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15" windowWidth="19020" windowHeight="8070" activeTab="2"/>
  </bookViews>
  <sheets>
    <sheet name="Overall 2016" sheetId="7" r:id="rId1"/>
    <sheet name="Income breakdown 2016" sheetId="6" r:id="rId2"/>
    <sheet name="By Car Park 2016" sheetId="5" r:id="rId3"/>
    <sheet name="data2016" sheetId="3" r:id="rId4"/>
  </sheets>
  <definedNames>
    <definedName name="_xlnm._FilterDatabase" localSheetId="3" hidden="1">data2016!$A$1:$AC$9273</definedName>
  </definedNames>
  <calcPr calcId="145621"/>
  <pivotCaches>
    <pivotCache cacheId="61" r:id="rId5"/>
  </pivotCaches>
</workbook>
</file>

<file path=xl/calcChain.xml><?xml version="1.0" encoding="utf-8"?>
<calcChain xmlns="http://schemas.openxmlformats.org/spreadsheetml/2006/main">
  <c r="X3" i="3" l="1"/>
  <c r="AA3" i="3" s="1"/>
  <c r="X4" i="3"/>
  <c r="AA4" i="3" s="1"/>
  <c r="X5" i="3"/>
  <c r="AA5" i="3" s="1"/>
  <c r="X6" i="3"/>
  <c r="AA6" i="3" s="1"/>
  <c r="X7" i="3"/>
  <c r="AA7" i="3" s="1"/>
  <c r="X8" i="3"/>
  <c r="AA8" i="3" s="1"/>
  <c r="X9" i="3"/>
  <c r="AA9" i="3" s="1"/>
  <c r="X10" i="3"/>
  <c r="AA10" i="3" s="1"/>
  <c r="X11" i="3"/>
  <c r="AA11" i="3" s="1"/>
  <c r="X12" i="3"/>
  <c r="AA12" i="3" s="1"/>
  <c r="X13" i="3"/>
  <c r="AA13" i="3" s="1"/>
  <c r="X14" i="3"/>
  <c r="AA14" i="3" s="1"/>
  <c r="X15" i="3"/>
  <c r="AA15" i="3" s="1"/>
  <c r="X16" i="3"/>
  <c r="AA16" i="3" s="1"/>
  <c r="X17" i="3"/>
  <c r="AA17" i="3" s="1"/>
  <c r="X18" i="3"/>
  <c r="AA18" i="3" s="1"/>
  <c r="X19" i="3"/>
  <c r="AA19" i="3" s="1"/>
  <c r="X20" i="3"/>
  <c r="AA20" i="3" s="1"/>
  <c r="X21" i="3"/>
  <c r="AA21" i="3" s="1"/>
  <c r="X22" i="3"/>
  <c r="AA22" i="3" s="1"/>
  <c r="X23" i="3"/>
  <c r="AA23" i="3" s="1"/>
  <c r="X24" i="3"/>
  <c r="AA24" i="3" s="1"/>
  <c r="X25" i="3"/>
  <c r="AA25" i="3" s="1"/>
  <c r="X26" i="3"/>
  <c r="AA26" i="3" s="1"/>
  <c r="X27" i="3"/>
  <c r="AA27" i="3" s="1"/>
  <c r="X28" i="3"/>
  <c r="AA28" i="3" s="1"/>
  <c r="X29" i="3"/>
  <c r="AA29" i="3" s="1"/>
  <c r="X30" i="3"/>
  <c r="AA30" i="3" s="1"/>
  <c r="X31" i="3"/>
  <c r="AA31" i="3" s="1"/>
  <c r="X32" i="3"/>
  <c r="AA32" i="3" s="1"/>
  <c r="X33" i="3"/>
  <c r="AA33" i="3" s="1"/>
  <c r="X34" i="3"/>
  <c r="AA34" i="3" s="1"/>
  <c r="X35" i="3"/>
  <c r="AA35" i="3" s="1"/>
  <c r="X36" i="3"/>
  <c r="AA36" i="3" s="1"/>
  <c r="X37" i="3"/>
  <c r="AA37" i="3" s="1"/>
  <c r="X38" i="3"/>
  <c r="AA38" i="3" s="1"/>
  <c r="X39" i="3"/>
  <c r="AA39" i="3" s="1"/>
  <c r="X40" i="3"/>
  <c r="AA40" i="3" s="1"/>
  <c r="X41" i="3"/>
  <c r="AA41" i="3" s="1"/>
  <c r="X42" i="3"/>
  <c r="AA42" i="3" s="1"/>
  <c r="X43" i="3"/>
  <c r="AA43" i="3" s="1"/>
  <c r="X44" i="3"/>
  <c r="AA44" i="3" s="1"/>
  <c r="X45" i="3"/>
  <c r="AA45" i="3" s="1"/>
  <c r="X46" i="3"/>
  <c r="AA46" i="3" s="1"/>
  <c r="X47" i="3"/>
  <c r="AA47" i="3" s="1"/>
  <c r="X48" i="3"/>
  <c r="AA48" i="3" s="1"/>
  <c r="X49" i="3"/>
  <c r="AA49" i="3" s="1"/>
  <c r="X50" i="3"/>
  <c r="AA50" i="3" s="1"/>
  <c r="X51" i="3"/>
  <c r="AA51" i="3" s="1"/>
  <c r="X52" i="3"/>
  <c r="AA52" i="3" s="1"/>
  <c r="X53" i="3"/>
  <c r="AA53" i="3" s="1"/>
  <c r="X54" i="3"/>
  <c r="AA54" i="3" s="1"/>
  <c r="X55" i="3"/>
  <c r="AA55" i="3" s="1"/>
  <c r="X56" i="3"/>
  <c r="AA56" i="3" s="1"/>
  <c r="X57" i="3"/>
  <c r="AA57" i="3" s="1"/>
  <c r="X58" i="3"/>
  <c r="AA58" i="3" s="1"/>
  <c r="X59" i="3"/>
  <c r="AA59" i="3" s="1"/>
  <c r="X60" i="3"/>
  <c r="AA60" i="3" s="1"/>
  <c r="X61" i="3"/>
  <c r="AA61" i="3" s="1"/>
  <c r="X62" i="3"/>
  <c r="AA62" i="3" s="1"/>
  <c r="X63" i="3"/>
  <c r="AA63" i="3" s="1"/>
  <c r="X64" i="3"/>
  <c r="AA64" i="3" s="1"/>
  <c r="X65" i="3"/>
  <c r="AA65" i="3" s="1"/>
  <c r="X66" i="3"/>
  <c r="AA66" i="3" s="1"/>
  <c r="X67" i="3"/>
  <c r="AA67" i="3" s="1"/>
  <c r="X68" i="3"/>
  <c r="AA68" i="3" s="1"/>
  <c r="X69" i="3"/>
  <c r="AA69" i="3" s="1"/>
  <c r="X70" i="3"/>
  <c r="AA70" i="3" s="1"/>
  <c r="X71" i="3"/>
  <c r="AA71" i="3" s="1"/>
  <c r="X72" i="3"/>
  <c r="AA72" i="3" s="1"/>
  <c r="X73" i="3"/>
  <c r="AA73" i="3" s="1"/>
  <c r="X74" i="3"/>
  <c r="AA74" i="3" s="1"/>
  <c r="X75" i="3"/>
  <c r="AA75" i="3" s="1"/>
  <c r="X76" i="3"/>
  <c r="AA76" i="3" s="1"/>
  <c r="X77" i="3"/>
  <c r="AA77" i="3" s="1"/>
  <c r="X78" i="3"/>
  <c r="AA78" i="3" s="1"/>
  <c r="X79" i="3"/>
  <c r="AA79" i="3" s="1"/>
  <c r="X80" i="3"/>
  <c r="AA80" i="3" s="1"/>
  <c r="X81" i="3"/>
  <c r="AA81" i="3" s="1"/>
  <c r="X82" i="3"/>
  <c r="AA82" i="3" s="1"/>
  <c r="X83" i="3"/>
  <c r="AA83" i="3" s="1"/>
  <c r="X84" i="3"/>
  <c r="AA84" i="3" s="1"/>
  <c r="X85" i="3"/>
  <c r="AA85" i="3" s="1"/>
  <c r="X86" i="3"/>
  <c r="AA86" i="3" s="1"/>
  <c r="X87" i="3"/>
  <c r="AA87" i="3" s="1"/>
  <c r="X88" i="3"/>
  <c r="AA88" i="3" s="1"/>
  <c r="X89" i="3"/>
  <c r="AA89" i="3" s="1"/>
  <c r="X90" i="3"/>
  <c r="AA90" i="3" s="1"/>
  <c r="X91" i="3"/>
  <c r="AA91" i="3" s="1"/>
  <c r="X92" i="3"/>
  <c r="AA92" i="3" s="1"/>
  <c r="X93" i="3"/>
  <c r="AA93" i="3" s="1"/>
  <c r="X94" i="3"/>
  <c r="AA94" i="3" s="1"/>
  <c r="X95" i="3"/>
  <c r="AA95" i="3" s="1"/>
  <c r="X96" i="3"/>
  <c r="AA96" i="3" s="1"/>
  <c r="X97" i="3"/>
  <c r="AA97" i="3" s="1"/>
  <c r="X98" i="3"/>
  <c r="AA98" i="3" s="1"/>
  <c r="X99" i="3"/>
  <c r="AA99" i="3" s="1"/>
  <c r="X100" i="3"/>
  <c r="AA100" i="3" s="1"/>
  <c r="X101" i="3"/>
  <c r="AA101" i="3" s="1"/>
  <c r="X102" i="3"/>
  <c r="AA102" i="3" s="1"/>
  <c r="X103" i="3"/>
  <c r="AA103" i="3" s="1"/>
  <c r="X104" i="3"/>
  <c r="AA104" i="3" s="1"/>
  <c r="X105" i="3"/>
  <c r="AA105" i="3" s="1"/>
  <c r="X106" i="3"/>
  <c r="AA106" i="3" s="1"/>
  <c r="X107" i="3"/>
  <c r="AA107" i="3" s="1"/>
  <c r="X108" i="3"/>
  <c r="AA108" i="3" s="1"/>
  <c r="X109" i="3"/>
  <c r="AA109" i="3" s="1"/>
  <c r="X110" i="3"/>
  <c r="AA110" i="3" s="1"/>
  <c r="X111" i="3"/>
  <c r="AA111" i="3" s="1"/>
  <c r="X112" i="3"/>
  <c r="AA112" i="3" s="1"/>
  <c r="X113" i="3"/>
  <c r="AA113" i="3" s="1"/>
  <c r="X114" i="3"/>
  <c r="AA114" i="3" s="1"/>
  <c r="X115" i="3"/>
  <c r="AA115" i="3" s="1"/>
  <c r="X116" i="3"/>
  <c r="AA116" i="3" s="1"/>
  <c r="X117" i="3"/>
  <c r="AA117" i="3" s="1"/>
  <c r="X118" i="3"/>
  <c r="AA118" i="3" s="1"/>
  <c r="X119" i="3"/>
  <c r="AA119" i="3" s="1"/>
  <c r="X120" i="3"/>
  <c r="AA120" i="3" s="1"/>
  <c r="X121" i="3"/>
  <c r="AA121" i="3" s="1"/>
  <c r="X122" i="3"/>
  <c r="AA122" i="3" s="1"/>
  <c r="X123" i="3"/>
  <c r="AA123" i="3" s="1"/>
  <c r="X124" i="3"/>
  <c r="AA124" i="3" s="1"/>
  <c r="X125" i="3"/>
  <c r="AA125" i="3" s="1"/>
  <c r="X126" i="3"/>
  <c r="AA126" i="3" s="1"/>
  <c r="X127" i="3"/>
  <c r="AA127" i="3" s="1"/>
  <c r="X128" i="3"/>
  <c r="AA128" i="3" s="1"/>
  <c r="X129" i="3"/>
  <c r="AA129" i="3" s="1"/>
  <c r="X130" i="3"/>
  <c r="AA130" i="3" s="1"/>
  <c r="X131" i="3"/>
  <c r="AA131" i="3" s="1"/>
  <c r="X132" i="3"/>
  <c r="AA132" i="3" s="1"/>
  <c r="X133" i="3"/>
  <c r="AA133" i="3" s="1"/>
  <c r="X134" i="3"/>
  <c r="AA134" i="3" s="1"/>
  <c r="X135" i="3"/>
  <c r="AA135" i="3" s="1"/>
  <c r="X136" i="3"/>
  <c r="AA136" i="3" s="1"/>
  <c r="X137" i="3"/>
  <c r="AA137" i="3" s="1"/>
  <c r="X138" i="3"/>
  <c r="AA138" i="3" s="1"/>
  <c r="X139" i="3"/>
  <c r="AA139" i="3" s="1"/>
  <c r="X140" i="3"/>
  <c r="AA140" i="3" s="1"/>
  <c r="X141" i="3"/>
  <c r="AA141" i="3" s="1"/>
  <c r="X142" i="3"/>
  <c r="AA142" i="3" s="1"/>
  <c r="X143" i="3"/>
  <c r="AA143" i="3" s="1"/>
  <c r="X144" i="3"/>
  <c r="AA144" i="3" s="1"/>
  <c r="X145" i="3"/>
  <c r="AA145" i="3" s="1"/>
  <c r="X146" i="3"/>
  <c r="AA146" i="3" s="1"/>
  <c r="X147" i="3"/>
  <c r="AA147" i="3" s="1"/>
  <c r="X148" i="3"/>
  <c r="AA148" i="3" s="1"/>
  <c r="X149" i="3"/>
  <c r="AA149" i="3" s="1"/>
  <c r="X150" i="3"/>
  <c r="AA150" i="3" s="1"/>
  <c r="X151" i="3"/>
  <c r="AA151" i="3" s="1"/>
  <c r="X152" i="3"/>
  <c r="AA152" i="3" s="1"/>
  <c r="X153" i="3"/>
  <c r="AA153" i="3" s="1"/>
  <c r="X154" i="3"/>
  <c r="AA154" i="3" s="1"/>
  <c r="X155" i="3"/>
  <c r="AA155" i="3" s="1"/>
  <c r="X156" i="3"/>
  <c r="AA156" i="3" s="1"/>
  <c r="X157" i="3"/>
  <c r="AA157" i="3" s="1"/>
  <c r="X158" i="3"/>
  <c r="AA158" i="3" s="1"/>
  <c r="X159" i="3"/>
  <c r="AA159" i="3" s="1"/>
  <c r="X160" i="3"/>
  <c r="AA160" i="3" s="1"/>
  <c r="X161" i="3"/>
  <c r="AA161" i="3" s="1"/>
  <c r="X162" i="3"/>
  <c r="AA162" i="3" s="1"/>
  <c r="X163" i="3"/>
  <c r="AA163" i="3" s="1"/>
  <c r="X164" i="3"/>
  <c r="AA164" i="3" s="1"/>
  <c r="X165" i="3"/>
  <c r="AA165" i="3" s="1"/>
  <c r="X166" i="3"/>
  <c r="AA166" i="3" s="1"/>
  <c r="X167" i="3"/>
  <c r="AA167" i="3" s="1"/>
  <c r="X168" i="3"/>
  <c r="AA168" i="3" s="1"/>
  <c r="X169" i="3"/>
  <c r="AA169" i="3" s="1"/>
  <c r="X170" i="3"/>
  <c r="AA170" i="3" s="1"/>
  <c r="X171" i="3"/>
  <c r="AA171" i="3" s="1"/>
  <c r="X172" i="3"/>
  <c r="AA172" i="3" s="1"/>
  <c r="X173" i="3"/>
  <c r="AA173" i="3" s="1"/>
  <c r="X174" i="3"/>
  <c r="AA174" i="3" s="1"/>
  <c r="X175" i="3"/>
  <c r="AA175" i="3" s="1"/>
  <c r="X176" i="3"/>
  <c r="AA176" i="3" s="1"/>
  <c r="X177" i="3"/>
  <c r="AA177" i="3" s="1"/>
  <c r="X178" i="3"/>
  <c r="AA178" i="3" s="1"/>
  <c r="X179" i="3"/>
  <c r="AA179" i="3" s="1"/>
  <c r="X180" i="3"/>
  <c r="AA180" i="3" s="1"/>
  <c r="X181" i="3"/>
  <c r="AA181" i="3" s="1"/>
  <c r="X182" i="3"/>
  <c r="AA182" i="3" s="1"/>
  <c r="X183" i="3"/>
  <c r="AA183" i="3" s="1"/>
  <c r="X184" i="3"/>
  <c r="AA184" i="3" s="1"/>
  <c r="X185" i="3"/>
  <c r="AA185" i="3" s="1"/>
  <c r="X186" i="3"/>
  <c r="AA186" i="3" s="1"/>
  <c r="X187" i="3"/>
  <c r="AA187" i="3" s="1"/>
  <c r="X188" i="3"/>
  <c r="AA188" i="3" s="1"/>
  <c r="X189" i="3"/>
  <c r="AA189" i="3" s="1"/>
  <c r="X190" i="3"/>
  <c r="AA190" i="3" s="1"/>
  <c r="X191" i="3"/>
  <c r="AA191" i="3" s="1"/>
  <c r="X192" i="3"/>
  <c r="AA192" i="3" s="1"/>
  <c r="X193" i="3"/>
  <c r="AA193" i="3" s="1"/>
  <c r="X194" i="3"/>
  <c r="AA194" i="3" s="1"/>
  <c r="X195" i="3"/>
  <c r="AA195" i="3" s="1"/>
  <c r="X196" i="3"/>
  <c r="AA196" i="3" s="1"/>
  <c r="X197" i="3"/>
  <c r="AA197" i="3" s="1"/>
  <c r="X198" i="3"/>
  <c r="AA198" i="3" s="1"/>
  <c r="X199" i="3"/>
  <c r="AA199" i="3" s="1"/>
  <c r="X200" i="3"/>
  <c r="AA200" i="3" s="1"/>
  <c r="X201" i="3"/>
  <c r="AA201" i="3" s="1"/>
  <c r="X202" i="3"/>
  <c r="AA202" i="3" s="1"/>
  <c r="X203" i="3"/>
  <c r="AA203" i="3" s="1"/>
  <c r="X204" i="3"/>
  <c r="AA204" i="3" s="1"/>
  <c r="X205" i="3"/>
  <c r="AA205" i="3" s="1"/>
  <c r="X206" i="3"/>
  <c r="AA206" i="3" s="1"/>
  <c r="X207" i="3"/>
  <c r="AA207" i="3" s="1"/>
  <c r="X208" i="3"/>
  <c r="AA208" i="3" s="1"/>
  <c r="X209" i="3"/>
  <c r="AA209" i="3" s="1"/>
  <c r="X210" i="3"/>
  <c r="AA210" i="3" s="1"/>
  <c r="X211" i="3"/>
  <c r="AA211" i="3" s="1"/>
  <c r="X212" i="3"/>
  <c r="AA212" i="3" s="1"/>
  <c r="X213" i="3"/>
  <c r="AA213" i="3" s="1"/>
  <c r="X214" i="3"/>
  <c r="AA214" i="3" s="1"/>
  <c r="X215" i="3"/>
  <c r="AA215" i="3" s="1"/>
  <c r="X216" i="3"/>
  <c r="AA216" i="3" s="1"/>
  <c r="X217" i="3"/>
  <c r="AA217" i="3" s="1"/>
  <c r="X218" i="3"/>
  <c r="AA218" i="3" s="1"/>
  <c r="X219" i="3"/>
  <c r="AA219" i="3" s="1"/>
  <c r="X220" i="3"/>
  <c r="AA220" i="3" s="1"/>
  <c r="X221" i="3"/>
  <c r="AA221" i="3" s="1"/>
  <c r="X222" i="3"/>
  <c r="AA222" i="3" s="1"/>
  <c r="X223" i="3"/>
  <c r="AA223" i="3" s="1"/>
  <c r="X224" i="3"/>
  <c r="AA224" i="3" s="1"/>
  <c r="X225" i="3"/>
  <c r="AA225" i="3" s="1"/>
  <c r="X226" i="3"/>
  <c r="AA226" i="3" s="1"/>
  <c r="X227" i="3"/>
  <c r="AA227" i="3" s="1"/>
  <c r="X228" i="3"/>
  <c r="AA228" i="3" s="1"/>
  <c r="X229" i="3"/>
  <c r="AA229" i="3" s="1"/>
  <c r="X230" i="3"/>
  <c r="AA230" i="3" s="1"/>
  <c r="X231" i="3"/>
  <c r="AA231" i="3" s="1"/>
  <c r="X232" i="3"/>
  <c r="AA232" i="3" s="1"/>
  <c r="X233" i="3"/>
  <c r="AA233" i="3" s="1"/>
  <c r="X234" i="3"/>
  <c r="AA234" i="3" s="1"/>
  <c r="X235" i="3"/>
  <c r="AA235" i="3" s="1"/>
  <c r="X236" i="3"/>
  <c r="AA236" i="3" s="1"/>
  <c r="X237" i="3"/>
  <c r="AA237" i="3" s="1"/>
  <c r="X238" i="3"/>
  <c r="AA238" i="3" s="1"/>
  <c r="X239" i="3"/>
  <c r="AA239" i="3" s="1"/>
  <c r="X240" i="3"/>
  <c r="AA240" i="3" s="1"/>
  <c r="X241" i="3"/>
  <c r="AA241" i="3" s="1"/>
  <c r="X242" i="3"/>
  <c r="AA242" i="3" s="1"/>
  <c r="X243" i="3"/>
  <c r="AA243" i="3" s="1"/>
  <c r="X244" i="3"/>
  <c r="AA244" i="3" s="1"/>
  <c r="X245" i="3"/>
  <c r="AA245" i="3" s="1"/>
  <c r="X246" i="3"/>
  <c r="AA246" i="3" s="1"/>
  <c r="X247" i="3"/>
  <c r="AA247" i="3" s="1"/>
  <c r="X248" i="3"/>
  <c r="AA248" i="3" s="1"/>
  <c r="X249" i="3"/>
  <c r="AA249" i="3" s="1"/>
  <c r="X250" i="3"/>
  <c r="AA250" i="3" s="1"/>
  <c r="X251" i="3"/>
  <c r="AA251" i="3" s="1"/>
  <c r="X252" i="3"/>
  <c r="AA252" i="3" s="1"/>
  <c r="X253" i="3"/>
  <c r="AA253" i="3" s="1"/>
  <c r="X254" i="3"/>
  <c r="AA254" i="3" s="1"/>
  <c r="X255" i="3"/>
  <c r="AA255" i="3" s="1"/>
  <c r="X256" i="3"/>
  <c r="AA256" i="3" s="1"/>
  <c r="X257" i="3"/>
  <c r="AA257" i="3" s="1"/>
  <c r="X258" i="3"/>
  <c r="AA258" i="3" s="1"/>
  <c r="X259" i="3"/>
  <c r="AA259" i="3" s="1"/>
  <c r="X260" i="3"/>
  <c r="AA260" i="3" s="1"/>
  <c r="X261" i="3"/>
  <c r="AA261" i="3" s="1"/>
  <c r="X262" i="3"/>
  <c r="AA262" i="3" s="1"/>
  <c r="X263" i="3"/>
  <c r="AA263" i="3" s="1"/>
  <c r="X264" i="3"/>
  <c r="AA264" i="3" s="1"/>
  <c r="X265" i="3"/>
  <c r="AA265" i="3" s="1"/>
  <c r="X266" i="3"/>
  <c r="AA266" i="3" s="1"/>
  <c r="X267" i="3"/>
  <c r="AA267" i="3" s="1"/>
  <c r="X268" i="3"/>
  <c r="AA268" i="3" s="1"/>
  <c r="X269" i="3"/>
  <c r="AA269" i="3" s="1"/>
  <c r="X270" i="3"/>
  <c r="AA270" i="3" s="1"/>
  <c r="X271" i="3"/>
  <c r="AA271" i="3" s="1"/>
  <c r="X272" i="3"/>
  <c r="AA272" i="3" s="1"/>
  <c r="X273" i="3"/>
  <c r="AA273" i="3" s="1"/>
  <c r="X274" i="3"/>
  <c r="AA274" i="3" s="1"/>
  <c r="X275" i="3"/>
  <c r="AA275" i="3" s="1"/>
  <c r="X276" i="3"/>
  <c r="AA276" i="3" s="1"/>
  <c r="X277" i="3"/>
  <c r="AA277" i="3" s="1"/>
  <c r="X278" i="3"/>
  <c r="AA278" i="3" s="1"/>
  <c r="X279" i="3"/>
  <c r="AA279" i="3" s="1"/>
  <c r="X280" i="3"/>
  <c r="AA280" i="3" s="1"/>
  <c r="X281" i="3"/>
  <c r="AA281" i="3" s="1"/>
  <c r="X282" i="3"/>
  <c r="AA282" i="3" s="1"/>
  <c r="X283" i="3"/>
  <c r="AA283" i="3" s="1"/>
  <c r="X284" i="3"/>
  <c r="AA284" i="3" s="1"/>
  <c r="X285" i="3"/>
  <c r="AA285" i="3" s="1"/>
  <c r="X286" i="3"/>
  <c r="AA286" i="3" s="1"/>
  <c r="X287" i="3"/>
  <c r="AA287" i="3" s="1"/>
  <c r="X288" i="3"/>
  <c r="AA288" i="3" s="1"/>
  <c r="X289" i="3"/>
  <c r="AA289" i="3" s="1"/>
  <c r="X290" i="3"/>
  <c r="AA290" i="3" s="1"/>
  <c r="X291" i="3"/>
  <c r="AA291" i="3" s="1"/>
  <c r="X292" i="3"/>
  <c r="AA292" i="3" s="1"/>
  <c r="X293" i="3"/>
  <c r="AA293" i="3" s="1"/>
  <c r="X294" i="3"/>
  <c r="AA294" i="3" s="1"/>
  <c r="X295" i="3"/>
  <c r="AA295" i="3" s="1"/>
  <c r="X296" i="3"/>
  <c r="AA296" i="3" s="1"/>
  <c r="X297" i="3"/>
  <c r="AA297" i="3" s="1"/>
  <c r="X298" i="3"/>
  <c r="AA298" i="3" s="1"/>
  <c r="X299" i="3"/>
  <c r="AA299" i="3" s="1"/>
  <c r="X300" i="3"/>
  <c r="AA300" i="3" s="1"/>
  <c r="X301" i="3"/>
  <c r="AA301" i="3" s="1"/>
  <c r="X302" i="3"/>
  <c r="AA302" i="3" s="1"/>
  <c r="X303" i="3"/>
  <c r="AA303" i="3" s="1"/>
  <c r="X304" i="3"/>
  <c r="AA304" i="3" s="1"/>
  <c r="X305" i="3"/>
  <c r="AA305" i="3" s="1"/>
  <c r="X306" i="3"/>
  <c r="AA306" i="3" s="1"/>
  <c r="X307" i="3"/>
  <c r="AA307" i="3" s="1"/>
  <c r="X308" i="3"/>
  <c r="AA308" i="3" s="1"/>
  <c r="X309" i="3"/>
  <c r="AA309" i="3" s="1"/>
  <c r="X310" i="3"/>
  <c r="AA310" i="3" s="1"/>
  <c r="X311" i="3"/>
  <c r="AA311" i="3" s="1"/>
  <c r="X312" i="3"/>
  <c r="AA312" i="3" s="1"/>
  <c r="X313" i="3"/>
  <c r="AA313" i="3" s="1"/>
  <c r="X314" i="3"/>
  <c r="AA314" i="3" s="1"/>
  <c r="X315" i="3"/>
  <c r="AA315" i="3" s="1"/>
  <c r="X316" i="3"/>
  <c r="AA316" i="3" s="1"/>
  <c r="X317" i="3"/>
  <c r="AA317" i="3" s="1"/>
  <c r="X318" i="3"/>
  <c r="AA318" i="3" s="1"/>
  <c r="X319" i="3"/>
  <c r="AA319" i="3" s="1"/>
  <c r="X320" i="3"/>
  <c r="AA320" i="3" s="1"/>
  <c r="X321" i="3"/>
  <c r="AA321" i="3" s="1"/>
  <c r="X322" i="3"/>
  <c r="AA322" i="3" s="1"/>
  <c r="X323" i="3"/>
  <c r="AA323" i="3" s="1"/>
  <c r="X324" i="3"/>
  <c r="AA324" i="3" s="1"/>
  <c r="X325" i="3"/>
  <c r="AA325" i="3" s="1"/>
  <c r="X326" i="3"/>
  <c r="AA326" i="3" s="1"/>
  <c r="X327" i="3"/>
  <c r="AA327" i="3" s="1"/>
  <c r="X328" i="3"/>
  <c r="AA328" i="3" s="1"/>
  <c r="X329" i="3"/>
  <c r="AA329" i="3" s="1"/>
  <c r="X330" i="3"/>
  <c r="AA330" i="3" s="1"/>
  <c r="X331" i="3"/>
  <c r="AA331" i="3" s="1"/>
  <c r="X332" i="3"/>
  <c r="AA332" i="3" s="1"/>
  <c r="X333" i="3"/>
  <c r="AA333" i="3" s="1"/>
  <c r="X334" i="3"/>
  <c r="AA334" i="3" s="1"/>
  <c r="X335" i="3"/>
  <c r="AA335" i="3" s="1"/>
  <c r="X336" i="3"/>
  <c r="AA336" i="3" s="1"/>
  <c r="X337" i="3"/>
  <c r="AA337" i="3" s="1"/>
  <c r="X338" i="3"/>
  <c r="AA338" i="3" s="1"/>
  <c r="X339" i="3"/>
  <c r="AA339" i="3" s="1"/>
  <c r="X340" i="3"/>
  <c r="AA340" i="3" s="1"/>
  <c r="X341" i="3"/>
  <c r="AA341" i="3" s="1"/>
  <c r="X342" i="3"/>
  <c r="AA342" i="3" s="1"/>
  <c r="X343" i="3"/>
  <c r="AA343" i="3" s="1"/>
  <c r="X344" i="3"/>
  <c r="AA344" i="3" s="1"/>
  <c r="X345" i="3"/>
  <c r="AA345" i="3" s="1"/>
  <c r="X346" i="3"/>
  <c r="AA346" i="3" s="1"/>
  <c r="X347" i="3"/>
  <c r="AA347" i="3" s="1"/>
  <c r="X348" i="3"/>
  <c r="AA348" i="3" s="1"/>
  <c r="X349" i="3"/>
  <c r="AA349" i="3" s="1"/>
  <c r="X350" i="3"/>
  <c r="AA350" i="3" s="1"/>
  <c r="X351" i="3"/>
  <c r="AA351" i="3" s="1"/>
  <c r="X352" i="3"/>
  <c r="AA352" i="3" s="1"/>
  <c r="X353" i="3"/>
  <c r="AA353" i="3" s="1"/>
  <c r="X354" i="3"/>
  <c r="AA354" i="3" s="1"/>
  <c r="X355" i="3"/>
  <c r="AA355" i="3" s="1"/>
  <c r="X356" i="3"/>
  <c r="AA356" i="3" s="1"/>
  <c r="X357" i="3"/>
  <c r="AA357" i="3" s="1"/>
  <c r="X358" i="3"/>
  <c r="AA358" i="3" s="1"/>
  <c r="X359" i="3"/>
  <c r="AA359" i="3" s="1"/>
  <c r="X360" i="3"/>
  <c r="AA360" i="3" s="1"/>
  <c r="X361" i="3"/>
  <c r="AA361" i="3" s="1"/>
  <c r="X362" i="3"/>
  <c r="AA362" i="3" s="1"/>
  <c r="X363" i="3"/>
  <c r="AA363" i="3" s="1"/>
  <c r="X364" i="3"/>
  <c r="AA364" i="3" s="1"/>
  <c r="X365" i="3"/>
  <c r="AA365" i="3" s="1"/>
  <c r="X366" i="3"/>
  <c r="AA366" i="3" s="1"/>
  <c r="X367" i="3"/>
  <c r="AA367" i="3" s="1"/>
  <c r="X368" i="3"/>
  <c r="AA368" i="3" s="1"/>
  <c r="X369" i="3"/>
  <c r="AA369" i="3" s="1"/>
  <c r="X370" i="3"/>
  <c r="AA370" i="3" s="1"/>
  <c r="X371" i="3"/>
  <c r="AA371" i="3" s="1"/>
  <c r="X372" i="3"/>
  <c r="AA372" i="3" s="1"/>
  <c r="X373" i="3"/>
  <c r="AA373" i="3" s="1"/>
  <c r="X374" i="3"/>
  <c r="AA374" i="3" s="1"/>
  <c r="X375" i="3"/>
  <c r="AA375" i="3" s="1"/>
  <c r="X376" i="3"/>
  <c r="AA376" i="3" s="1"/>
  <c r="X377" i="3"/>
  <c r="AA377" i="3" s="1"/>
  <c r="X378" i="3"/>
  <c r="AA378" i="3" s="1"/>
  <c r="X379" i="3"/>
  <c r="AA379" i="3" s="1"/>
  <c r="X380" i="3"/>
  <c r="AA380" i="3" s="1"/>
  <c r="X381" i="3"/>
  <c r="AA381" i="3" s="1"/>
  <c r="X382" i="3"/>
  <c r="AA382" i="3" s="1"/>
  <c r="X383" i="3"/>
  <c r="AA383" i="3" s="1"/>
  <c r="X384" i="3"/>
  <c r="AA384" i="3" s="1"/>
  <c r="X385" i="3"/>
  <c r="AA385" i="3" s="1"/>
  <c r="X386" i="3"/>
  <c r="AA386" i="3" s="1"/>
  <c r="X387" i="3"/>
  <c r="AA387" i="3" s="1"/>
  <c r="X388" i="3"/>
  <c r="AA388" i="3" s="1"/>
  <c r="X389" i="3"/>
  <c r="AA389" i="3" s="1"/>
  <c r="X390" i="3"/>
  <c r="AA390" i="3" s="1"/>
  <c r="X391" i="3"/>
  <c r="AA391" i="3" s="1"/>
  <c r="X392" i="3"/>
  <c r="AA392" i="3" s="1"/>
  <c r="X393" i="3"/>
  <c r="AA393" i="3" s="1"/>
  <c r="X394" i="3"/>
  <c r="AA394" i="3" s="1"/>
  <c r="X395" i="3"/>
  <c r="AA395" i="3" s="1"/>
  <c r="X396" i="3"/>
  <c r="AA396" i="3" s="1"/>
  <c r="X397" i="3"/>
  <c r="AA397" i="3" s="1"/>
  <c r="X398" i="3"/>
  <c r="AA398" i="3" s="1"/>
  <c r="X399" i="3"/>
  <c r="AA399" i="3" s="1"/>
  <c r="X400" i="3"/>
  <c r="AA400" i="3" s="1"/>
  <c r="X401" i="3"/>
  <c r="AA401" i="3" s="1"/>
  <c r="X402" i="3"/>
  <c r="AA402" i="3" s="1"/>
  <c r="X403" i="3"/>
  <c r="AA403" i="3" s="1"/>
  <c r="X404" i="3"/>
  <c r="AA404" i="3" s="1"/>
  <c r="X405" i="3"/>
  <c r="AA405" i="3" s="1"/>
  <c r="X406" i="3"/>
  <c r="AA406" i="3" s="1"/>
  <c r="X407" i="3"/>
  <c r="AA407" i="3" s="1"/>
  <c r="X408" i="3"/>
  <c r="AA408" i="3" s="1"/>
  <c r="X409" i="3"/>
  <c r="AA409" i="3" s="1"/>
  <c r="X410" i="3"/>
  <c r="AA410" i="3" s="1"/>
  <c r="X411" i="3"/>
  <c r="AA411" i="3" s="1"/>
  <c r="X412" i="3"/>
  <c r="AA412" i="3" s="1"/>
  <c r="X413" i="3"/>
  <c r="AA413" i="3" s="1"/>
  <c r="X414" i="3"/>
  <c r="AA414" i="3" s="1"/>
  <c r="X415" i="3"/>
  <c r="AA415" i="3" s="1"/>
  <c r="X416" i="3"/>
  <c r="AA416" i="3" s="1"/>
  <c r="X417" i="3"/>
  <c r="AA417" i="3" s="1"/>
  <c r="X418" i="3"/>
  <c r="AA418" i="3" s="1"/>
  <c r="X419" i="3"/>
  <c r="AA419" i="3" s="1"/>
  <c r="X420" i="3"/>
  <c r="AA420" i="3" s="1"/>
  <c r="X421" i="3"/>
  <c r="AA421" i="3" s="1"/>
  <c r="X422" i="3"/>
  <c r="AA422" i="3" s="1"/>
  <c r="X423" i="3"/>
  <c r="AA423" i="3" s="1"/>
  <c r="X424" i="3"/>
  <c r="AA424" i="3" s="1"/>
  <c r="X425" i="3"/>
  <c r="AA425" i="3" s="1"/>
  <c r="X426" i="3"/>
  <c r="AA426" i="3" s="1"/>
  <c r="X427" i="3"/>
  <c r="AA427" i="3" s="1"/>
  <c r="X428" i="3"/>
  <c r="AA428" i="3" s="1"/>
  <c r="X429" i="3"/>
  <c r="AA429" i="3" s="1"/>
  <c r="X430" i="3"/>
  <c r="AA430" i="3" s="1"/>
  <c r="X431" i="3"/>
  <c r="AA431" i="3" s="1"/>
  <c r="X432" i="3"/>
  <c r="AA432" i="3" s="1"/>
  <c r="X433" i="3"/>
  <c r="AA433" i="3" s="1"/>
  <c r="X434" i="3"/>
  <c r="AA434" i="3" s="1"/>
  <c r="X435" i="3"/>
  <c r="AA435" i="3" s="1"/>
  <c r="X436" i="3"/>
  <c r="AA436" i="3" s="1"/>
  <c r="X437" i="3"/>
  <c r="AA437" i="3" s="1"/>
  <c r="X438" i="3"/>
  <c r="AA438" i="3" s="1"/>
  <c r="X439" i="3"/>
  <c r="AA439" i="3" s="1"/>
  <c r="X440" i="3"/>
  <c r="AA440" i="3" s="1"/>
  <c r="X441" i="3"/>
  <c r="AA441" i="3" s="1"/>
  <c r="X442" i="3"/>
  <c r="AA442" i="3" s="1"/>
  <c r="X443" i="3"/>
  <c r="AA443" i="3" s="1"/>
  <c r="X444" i="3"/>
  <c r="AA444" i="3" s="1"/>
  <c r="X445" i="3"/>
  <c r="AA445" i="3" s="1"/>
  <c r="X446" i="3"/>
  <c r="AA446" i="3" s="1"/>
  <c r="X447" i="3"/>
  <c r="AA447" i="3" s="1"/>
  <c r="X448" i="3"/>
  <c r="AA448" i="3" s="1"/>
  <c r="X449" i="3"/>
  <c r="AA449" i="3" s="1"/>
  <c r="X450" i="3"/>
  <c r="AA450" i="3" s="1"/>
  <c r="X451" i="3"/>
  <c r="AA451" i="3" s="1"/>
  <c r="X452" i="3"/>
  <c r="AA452" i="3" s="1"/>
  <c r="X453" i="3"/>
  <c r="AA453" i="3" s="1"/>
  <c r="X454" i="3"/>
  <c r="AA454" i="3" s="1"/>
  <c r="X455" i="3"/>
  <c r="AA455" i="3" s="1"/>
  <c r="X456" i="3"/>
  <c r="AA456" i="3" s="1"/>
  <c r="X457" i="3"/>
  <c r="AA457" i="3" s="1"/>
  <c r="X458" i="3"/>
  <c r="AA458" i="3" s="1"/>
  <c r="X459" i="3"/>
  <c r="AA459" i="3" s="1"/>
  <c r="X460" i="3"/>
  <c r="AA460" i="3" s="1"/>
  <c r="X461" i="3"/>
  <c r="AA461" i="3" s="1"/>
  <c r="X462" i="3"/>
  <c r="AA462" i="3" s="1"/>
  <c r="X463" i="3"/>
  <c r="AA463" i="3" s="1"/>
  <c r="X464" i="3"/>
  <c r="AA464" i="3" s="1"/>
  <c r="X465" i="3"/>
  <c r="AA465" i="3" s="1"/>
  <c r="X466" i="3"/>
  <c r="AA466" i="3" s="1"/>
  <c r="X467" i="3"/>
  <c r="AA467" i="3" s="1"/>
  <c r="X468" i="3"/>
  <c r="AA468" i="3" s="1"/>
  <c r="X469" i="3"/>
  <c r="AA469" i="3" s="1"/>
  <c r="X470" i="3"/>
  <c r="AA470" i="3" s="1"/>
  <c r="X471" i="3"/>
  <c r="AA471" i="3" s="1"/>
  <c r="X472" i="3"/>
  <c r="AA472" i="3" s="1"/>
  <c r="X473" i="3"/>
  <c r="AA473" i="3" s="1"/>
  <c r="X474" i="3"/>
  <c r="AA474" i="3" s="1"/>
  <c r="X475" i="3"/>
  <c r="AA475" i="3" s="1"/>
  <c r="X476" i="3"/>
  <c r="AA476" i="3" s="1"/>
  <c r="X477" i="3"/>
  <c r="AA477" i="3" s="1"/>
  <c r="X478" i="3"/>
  <c r="AA478" i="3" s="1"/>
  <c r="X479" i="3"/>
  <c r="AA479" i="3" s="1"/>
  <c r="X480" i="3"/>
  <c r="AA480" i="3" s="1"/>
  <c r="X481" i="3"/>
  <c r="AA481" i="3" s="1"/>
  <c r="X482" i="3"/>
  <c r="AA482" i="3" s="1"/>
  <c r="X483" i="3"/>
  <c r="AA483" i="3" s="1"/>
  <c r="X484" i="3"/>
  <c r="AA484" i="3" s="1"/>
  <c r="X485" i="3"/>
  <c r="AA485" i="3" s="1"/>
  <c r="X486" i="3"/>
  <c r="AA486" i="3" s="1"/>
  <c r="X487" i="3"/>
  <c r="AA487" i="3" s="1"/>
  <c r="X488" i="3"/>
  <c r="AA488" i="3" s="1"/>
  <c r="X489" i="3"/>
  <c r="AA489" i="3" s="1"/>
  <c r="X490" i="3"/>
  <c r="AA490" i="3" s="1"/>
  <c r="X491" i="3"/>
  <c r="AA491" i="3" s="1"/>
  <c r="X492" i="3"/>
  <c r="AA492" i="3" s="1"/>
  <c r="X493" i="3"/>
  <c r="AA493" i="3" s="1"/>
  <c r="X494" i="3"/>
  <c r="AA494" i="3" s="1"/>
  <c r="X495" i="3"/>
  <c r="AA495" i="3" s="1"/>
  <c r="X496" i="3"/>
  <c r="AA496" i="3" s="1"/>
  <c r="X497" i="3"/>
  <c r="AA497" i="3" s="1"/>
  <c r="X498" i="3"/>
  <c r="AA498" i="3" s="1"/>
  <c r="X499" i="3"/>
  <c r="AA499" i="3" s="1"/>
  <c r="X500" i="3"/>
  <c r="AA500" i="3" s="1"/>
  <c r="X501" i="3"/>
  <c r="AA501" i="3" s="1"/>
  <c r="X502" i="3"/>
  <c r="AA502" i="3" s="1"/>
  <c r="X503" i="3"/>
  <c r="AA503" i="3" s="1"/>
  <c r="X504" i="3"/>
  <c r="AA504" i="3" s="1"/>
  <c r="X505" i="3"/>
  <c r="AA505" i="3" s="1"/>
  <c r="X506" i="3"/>
  <c r="AA506" i="3" s="1"/>
  <c r="X507" i="3"/>
  <c r="AA507" i="3" s="1"/>
  <c r="X508" i="3"/>
  <c r="AA508" i="3" s="1"/>
  <c r="X509" i="3"/>
  <c r="AA509" i="3" s="1"/>
  <c r="X510" i="3"/>
  <c r="AA510" i="3" s="1"/>
  <c r="X511" i="3"/>
  <c r="AA511" i="3" s="1"/>
  <c r="X512" i="3"/>
  <c r="AA512" i="3" s="1"/>
  <c r="X513" i="3"/>
  <c r="AA513" i="3" s="1"/>
  <c r="X514" i="3"/>
  <c r="AA514" i="3" s="1"/>
  <c r="X515" i="3"/>
  <c r="AA515" i="3" s="1"/>
  <c r="X516" i="3"/>
  <c r="AA516" i="3" s="1"/>
  <c r="X517" i="3"/>
  <c r="AA517" i="3" s="1"/>
  <c r="X518" i="3"/>
  <c r="AA518" i="3" s="1"/>
  <c r="X519" i="3"/>
  <c r="AA519" i="3" s="1"/>
  <c r="X520" i="3"/>
  <c r="AA520" i="3" s="1"/>
  <c r="X521" i="3"/>
  <c r="AA521" i="3" s="1"/>
  <c r="X522" i="3"/>
  <c r="AA522" i="3" s="1"/>
  <c r="X523" i="3"/>
  <c r="AA523" i="3" s="1"/>
  <c r="X524" i="3"/>
  <c r="AA524" i="3" s="1"/>
  <c r="X525" i="3"/>
  <c r="AA525" i="3" s="1"/>
  <c r="X526" i="3"/>
  <c r="AA526" i="3" s="1"/>
  <c r="X527" i="3"/>
  <c r="AA527" i="3" s="1"/>
  <c r="X528" i="3"/>
  <c r="AA528" i="3" s="1"/>
  <c r="X529" i="3"/>
  <c r="AA529" i="3" s="1"/>
  <c r="X530" i="3"/>
  <c r="AA530" i="3" s="1"/>
  <c r="X531" i="3"/>
  <c r="AA531" i="3" s="1"/>
  <c r="X532" i="3"/>
  <c r="AA532" i="3" s="1"/>
  <c r="X533" i="3"/>
  <c r="AA533" i="3" s="1"/>
  <c r="X534" i="3"/>
  <c r="AA534" i="3" s="1"/>
  <c r="X535" i="3"/>
  <c r="AA535" i="3" s="1"/>
  <c r="X536" i="3"/>
  <c r="AA536" i="3" s="1"/>
  <c r="X537" i="3"/>
  <c r="AA537" i="3" s="1"/>
  <c r="X538" i="3"/>
  <c r="AA538" i="3" s="1"/>
  <c r="X539" i="3"/>
  <c r="AA539" i="3" s="1"/>
  <c r="X540" i="3"/>
  <c r="AA540" i="3" s="1"/>
  <c r="X541" i="3"/>
  <c r="AA541" i="3" s="1"/>
  <c r="X542" i="3"/>
  <c r="AA542" i="3" s="1"/>
  <c r="X543" i="3"/>
  <c r="AA543" i="3" s="1"/>
  <c r="X544" i="3"/>
  <c r="AA544" i="3" s="1"/>
  <c r="X545" i="3"/>
  <c r="AA545" i="3" s="1"/>
  <c r="X546" i="3"/>
  <c r="AA546" i="3" s="1"/>
  <c r="X547" i="3"/>
  <c r="AA547" i="3" s="1"/>
  <c r="X548" i="3"/>
  <c r="AA548" i="3" s="1"/>
  <c r="X549" i="3"/>
  <c r="AA549" i="3" s="1"/>
  <c r="X550" i="3"/>
  <c r="AA550" i="3" s="1"/>
  <c r="X551" i="3"/>
  <c r="AA551" i="3" s="1"/>
  <c r="X552" i="3"/>
  <c r="AA552" i="3" s="1"/>
  <c r="X553" i="3"/>
  <c r="AA553" i="3" s="1"/>
  <c r="X554" i="3"/>
  <c r="AA554" i="3" s="1"/>
  <c r="X555" i="3"/>
  <c r="AA555" i="3" s="1"/>
  <c r="X556" i="3"/>
  <c r="AA556" i="3" s="1"/>
  <c r="X557" i="3"/>
  <c r="AA557" i="3" s="1"/>
  <c r="X558" i="3"/>
  <c r="AA558" i="3" s="1"/>
  <c r="X559" i="3"/>
  <c r="AA559" i="3" s="1"/>
  <c r="X560" i="3"/>
  <c r="AA560" i="3" s="1"/>
  <c r="X561" i="3"/>
  <c r="AA561" i="3" s="1"/>
  <c r="X562" i="3"/>
  <c r="AA562" i="3" s="1"/>
  <c r="X563" i="3"/>
  <c r="AA563" i="3" s="1"/>
  <c r="X564" i="3"/>
  <c r="AA564" i="3" s="1"/>
  <c r="X565" i="3"/>
  <c r="AA565" i="3" s="1"/>
  <c r="X566" i="3"/>
  <c r="AA566" i="3" s="1"/>
  <c r="X567" i="3"/>
  <c r="AA567" i="3" s="1"/>
  <c r="X568" i="3"/>
  <c r="AA568" i="3" s="1"/>
  <c r="X569" i="3"/>
  <c r="AA569" i="3" s="1"/>
  <c r="X570" i="3"/>
  <c r="AA570" i="3" s="1"/>
  <c r="X571" i="3"/>
  <c r="AA571" i="3" s="1"/>
  <c r="X572" i="3"/>
  <c r="AA572" i="3" s="1"/>
  <c r="X573" i="3"/>
  <c r="AA573" i="3" s="1"/>
  <c r="X574" i="3"/>
  <c r="AA574" i="3" s="1"/>
  <c r="X575" i="3"/>
  <c r="AA575" i="3" s="1"/>
  <c r="X576" i="3"/>
  <c r="AA576" i="3" s="1"/>
  <c r="X577" i="3"/>
  <c r="AA577" i="3" s="1"/>
  <c r="X578" i="3"/>
  <c r="AA578" i="3" s="1"/>
  <c r="X579" i="3"/>
  <c r="AA579" i="3" s="1"/>
  <c r="X580" i="3"/>
  <c r="AA580" i="3" s="1"/>
  <c r="X581" i="3"/>
  <c r="AA581" i="3" s="1"/>
  <c r="X582" i="3"/>
  <c r="AA582" i="3" s="1"/>
  <c r="X583" i="3"/>
  <c r="AA583" i="3" s="1"/>
  <c r="X584" i="3"/>
  <c r="AA584" i="3" s="1"/>
  <c r="X585" i="3"/>
  <c r="AA585" i="3" s="1"/>
  <c r="X586" i="3"/>
  <c r="AA586" i="3" s="1"/>
  <c r="X587" i="3"/>
  <c r="AA587" i="3" s="1"/>
  <c r="X588" i="3"/>
  <c r="AA588" i="3" s="1"/>
  <c r="X589" i="3"/>
  <c r="AA589" i="3" s="1"/>
  <c r="X590" i="3"/>
  <c r="AA590" i="3" s="1"/>
  <c r="X591" i="3"/>
  <c r="AA591" i="3" s="1"/>
  <c r="X592" i="3"/>
  <c r="AA592" i="3" s="1"/>
  <c r="X593" i="3"/>
  <c r="AA593" i="3" s="1"/>
  <c r="X594" i="3"/>
  <c r="AA594" i="3" s="1"/>
  <c r="X595" i="3"/>
  <c r="AA595" i="3" s="1"/>
  <c r="X596" i="3"/>
  <c r="AA596" i="3" s="1"/>
  <c r="X597" i="3"/>
  <c r="AA597" i="3" s="1"/>
  <c r="X598" i="3"/>
  <c r="AA598" i="3" s="1"/>
  <c r="X599" i="3"/>
  <c r="AA599" i="3" s="1"/>
  <c r="X600" i="3"/>
  <c r="AA600" i="3" s="1"/>
  <c r="X601" i="3"/>
  <c r="AA601" i="3" s="1"/>
  <c r="X602" i="3"/>
  <c r="AA602" i="3" s="1"/>
  <c r="X603" i="3"/>
  <c r="AA603" i="3" s="1"/>
  <c r="X604" i="3"/>
  <c r="AA604" i="3" s="1"/>
  <c r="X605" i="3"/>
  <c r="AA605" i="3" s="1"/>
  <c r="X606" i="3"/>
  <c r="AA606" i="3" s="1"/>
  <c r="X607" i="3"/>
  <c r="AA607" i="3" s="1"/>
  <c r="X608" i="3"/>
  <c r="AA608" i="3" s="1"/>
  <c r="X609" i="3"/>
  <c r="AA609" i="3" s="1"/>
  <c r="X610" i="3"/>
  <c r="AA610" i="3" s="1"/>
  <c r="X611" i="3"/>
  <c r="AA611" i="3" s="1"/>
  <c r="X612" i="3"/>
  <c r="AA612" i="3" s="1"/>
  <c r="X613" i="3"/>
  <c r="AA613" i="3" s="1"/>
  <c r="X614" i="3"/>
  <c r="AA614" i="3" s="1"/>
  <c r="X615" i="3"/>
  <c r="AA615" i="3" s="1"/>
  <c r="X616" i="3"/>
  <c r="AA616" i="3" s="1"/>
  <c r="X617" i="3"/>
  <c r="AA617" i="3" s="1"/>
  <c r="X618" i="3"/>
  <c r="AA618" i="3" s="1"/>
  <c r="X619" i="3"/>
  <c r="AA619" i="3" s="1"/>
  <c r="X620" i="3"/>
  <c r="AA620" i="3" s="1"/>
  <c r="X621" i="3"/>
  <c r="AA621" i="3" s="1"/>
  <c r="X622" i="3"/>
  <c r="AA622" i="3" s="1"/>
  <c r="X623" i="3"/>
  <c r="AA623" i="3" s="1"/>
  <c r="X624" i="3"/>
  <c r="AA624" i="3" s="1"/>
  <c r="X625" i="3"/>
  <c r="AA625" i="3" s="1"/>
  <c r="X626" i="3"/>
  <c r="AA626" i="3" s="1"/>
  <c r="X627" i="3"/>
  <c r="AA627" i="3" s="1"/>
  <c r="X628" i="3"/>
  <c r="AA628" i="3" s="1"/>
  <c r="X629" i="3"/>
  <c r="AA629" i="3" s="1"/>
  <c r="X630" i="3"/>
  <c r="AA630" i="3" s="1"/>
  <c r="X631" i="3"/>
  <c r="AA631" i="3" s="1"/>
  <c r="X632" i="3"/>
  <c r="AA632" i="3" s="1"/>
  <c r="X633" i="3"/>
  <c r="AA633" i="3" s="1"/>
  <c r="X634" i="3"/>
  <c r="AA634" i="3" s="1"/>
  <c r="X635" i="3"/>
  <c r="AA635" i="3" s="1"/>
  <c r="X636" i="3"/>
  <c r="AA636" i="3" s="1"/>
  <c r="X637" i="3"/>
  <c r="AA637" i="3" s="1"/>
  <c r="X638" i="3"/>
  <c r="AA638" i="3" s="1"/>
  <c r="X639" i="3"/>
  <c r="AA639" i="3" s="1"/>
  <c r="X640" i="3"/>
  <c r="AA640" i="3" s="1"/>
  <c r="X641" i="3"/>
  <c r="AA641" i="3" s="1"/>
  <c r="X642" i="3"/>
  <c r="AA642" i="3" s="1"/>
  <c r="X643" i="3"/>
  <c r="AA643" i="3" s="1"/>
  <c r="X644" i="3"/>
  <c r="AA644" i="3" s="1"/>
  <c r="X645" i="3"/>
  <c r="AA645" i="3" s="1"/>
  <c r="X646" i="3"/>
  <c r="AA646" i="3" s="1"/>
  <c r="X647" i="3"/>
  <c r="AA647" i="3" s="1"/>
  <c r="X648" i="3"/>
  <c r="AA648" i="3" s="1"/>
  <c r="X649" i="3"/>
  <c r="AA649" i="3" s="1"/>
  <c r="X650" i="3"/>
  <c r="AA650" i="3" s="1"/>
  <c r="X651" i="3"/>
  <c r="AA651" i="3" s="1"/>
  <c r="X652" i="3"/>
  <c r="AA652" i="3" s="1"/>
  <c r="X653" i="3"/>
  <c r="AA653" i="3" s="1"/>
  <c r="X654" i="3"/>
  <c r="AA654" i="3" s="1"/>
  <c r="X655" i="3"/>
  <c r="AA655" i="3" s="1"/>
  <c r="X656" i="3"/>
  <c r="AA656" i="3" s="1"/>
  <c r="X657" i="3"/>
  <c r="AA657" i="3" s="1"/>
  <c r="X658" i="3"/>
  <c r="AA658" i="3" s="1"/>
  <c r="X659" i="3"/>
  <c r="AA659" i="3" s="1"/>
  <c r="X660" i="3"/>
  <c r="AA660" i="3" s="1"/>
  <c r="X661" i="3"/>
  <c r="AA661" i="3" s="1"/>
  <c r="X662" i="3"/>
  <c r="AA662" i="3" s="1"/>
  <c r="X663" i="3"/>
  <c r="AA663" i="3" s="1"/>
  <c r="X664" i="3"/>
  <c r="AA664" i="3" s="1"/>
  <c r="X665" i="3"/>
  <c r="AA665" i="3" s="1"/>
  <c r="X666" i="3"/>
  <c r="AA666" i="3" s="1"/>
  <c r="X667" i="3"/>
  <c r="AA667" i="3" s="1"/>
  <c r="X668" i="3"/>
  <c r="AA668" i="3" s="1"/>
  <c r="X669" i="3"/>
  <c r="AA669" i="3" s="1"/>
  <c r="X670" i="3"/>
  <c r="AA670" i="3" s="1"/>
  <c r="X671" i="3"/>
  <c r="AA671" i="3" s="1"/>
  <c r="X672" i="3"/>
  <c r="AA672" i="3" s="1"/>
  <c r="X673" i="3"/>
  <c r="AA673" i="3" s="1"/>
  <c r="X674" i="3"/>
  <c r="AA674" i="3" s="1"/>
  <c r="X675" i="3"/>
  <c r="AA675" i="3" s="1"/>
  <c r="X676" i="3"/>
  <c r="AA676" i="3" s="1"/>
  <c r="X677" i="3"/>
  <c r="AA677" i="3" s="1"/>
  <c r="X678" i="3"/>
  <c r="AA678" i="3" s="1"/>
  <c r="X679" i="3"/>
  <c r="AA679" i="3" s="1"/>
  <c r="X680" i="3"/>
  <c r="AA680" i="3" s="1"/>
  <c r="X681" i="3"/>
  <c r="AA681" i="3" s="1"/>
  <c r="X682" i="3"/>
  <c r="AA682" i="3" s="1"/>
  <c r="X683" i="3"/>
  <c r="AA683" i="3" s="1"/>
  <c r="X684" i="3"/>
  <c r="AA684" i="3" s="1"/>
  <c r="X685" i="3"/>
  <c r="AA685" i="3" s="1"/>
  <c r="X686" i="3"/>
  <c r="AA686" i="3" s="1"/>
  <c r="X687" i="3"/>
  <c r="AA687" i="3" s="1"/>
  <c r="X688" i="3"/>
  <c r="AA688" i="3" s="1"/>
  <c r="X689" i="3"/>
  <c r="AA689" i="3" s="1"/>
  <c r="X690" i="3"/>
  <c r="AA690" i="3" s="1"/>
  <c r="X691" i="3"/>
  <c r="AA691" i="3" s="1"/>
  <c r="X692" i="3"/>
  <c r="AA692" i="3" s="1"/>
  <c r="X693" i="3"/>
  <c r="AA693" i="3" s="1"/>
  <c r="X694" i="3"/>
  <c r="AA694" i="3" s="1"/>
  <c r="X695" i="3"/>
  <c r="AA695" i="3" s="1"/>
  <c r="X696" i="3"/>
  <c r="AA696" i="3" s="1"/>
  <c r="X697" i="3"/>
  <c r="AA697" i="3" s="1"/>
  <c r="X698" i="3"/>
  <c r="AA698" i="3" s="1"/>
  <c r="X699" i="3"/>
  <c r="AA699" i="3" s="1"/>
  <c r="X700" i="3"/>
  <c r="AA700" i="3" s="1"/>
  <c r="X701" i="3"/>
  <c r="AA701" i="3" s="1"/>
  <c r="X702" i="3"/>
  <c r="AA702" i="3" s="1"/>
  <c r="X703" i="3"/>
  <c r="AA703" i="3" s="1"/>
  <c r="X704" i="3"/>
  <c r="AA704" i="3" s="1"/>
  <c r="X705" i="3"/>
  <c r="AA705" i="3" s="1"/>
  <c r="X706" i="3"/>
  <c r="AA706" i="3" s="1"/>
  <c r="X707" i="3"/>
  <c r="AA707" i="3" s="1"/>
  <c r="X708" i="3"/>
  <c r="AA708" i="3" s="1"/>
  <c r="X709" i="3"/>
  <c r="AA709" i="3" s="1"/>
  <c r="X710" i="3"/>
  <c r="AA710" i="3" s="1"/>
  <c r="X711" i="3"/>
  <c r="AA711" i="3" s="1"/>
  <c r="X712" i="3"/>
  <c r="AA712" i="3" s="1"/>
  <c r="X713" i="3"/>
  <c r="AA713" i="3" s="1"/>
  <c r="X714" i="3"/>
  <c r="AA714" i="3" s="1"/>
  <c r="X715" i="3"/>
  <c r="AA715" i="3" s="1"/>
  <c r="X716" i="3"/>
  <c r="AA716" i="3" s="1"/>
  <c r="X717" i="3"/>
  <c r="AA717" i="3" s="1"/>
  <c r="X718" i="3"/>
  <c r="AA718" i="3" s="1"/>
  <c r="X719" i="3"/>
  <c r="AA719" i="3" s="1"/>
  <c r="X720" i="3"/>
  <c r="AA720" i="3" s="1"/>
  <c r="X721" i="3"/>
  <c r="AA721" i="3" s="1"/>
  <c r="X722" i="3"/>
  <c r="AA722" i="3" s="1"/>
  <c r="X723" i="3"/>
  <c r="AA723" i="3" s="1"/>
  <c r="X724" i="3"/>
  <c r="AA724" i="3" s="1"/>
  <c r="X725" i="3"/>
  <c r="AA725" i="3" s="1"/>
  <c r="X726" i="3"/>
  <c r="AA726" i="3" s="1"/>
  <c r="X727" i="3"/>
  <c r="AA727" i="3" s="1"/>
  <c r="X728" i="3"/>
  <c r="AA728" i="3" s="1"/>
  <c r="X729" i="3"/>
  <c r="AA729" i="3" s="1"/>
  <c r="X730" i="3"/>
  <c r="AA730" i="3" s="1"/>
  <c r="X731" i="3"/>
  <c r="AA731" i="3" s="1"/>
  <c r="X732" i="3"/>
  <c r="AA732" i="3" s="1"/>
  <c r="X733" i="3"/>
  <c r="AA733" i="3" s="1"/>
  <c r="X734" i="3"/>
  <c r="AA734" i="3" s="1"/>
  <c r="X735" i="3"/>
  <c r="AA735" i="3" s="1"/>
  <c r="X736" i="3"/>
  <c r="AA736" i="3" s="1"/>
  <c r="X737" i="3"/>
  <c r="AA737" i="3" s="1"/>
  <c r="X738" i="3"/>
  <c r="AA738" i="3" s="1"/>
  <c r="X739" i="3"/>
  <c r="AA739" i="3" s="1"/>
  <c r="X740" i="3"/>
  <c r="AA740" i="3" s="1"/>
  <c r="X741" i="3"/>
  <c r="AA741" i="3" s="1"/>
  <c r="X742" i="3"/>
  <c r="AA742" i="3" s="1"/>
  <c r="X743" i="3"/>
  <c r="AA743" i="3" s="1"/>
  <c r="X744" i="3"/>
  <c r="AA744" i="3" s="1"/>
  <c r="X745" i="3"/>
  <c r="AA745" i="3" s="1"/>
  <c r="X746" i="3"/>
  <c r="AA746" i="3" s="1"/>
  <c r="X747" i="3"/>
  <c r="AA747" i="3" s="1"/>
  <c r="X748" i="3"/>
  <c r="AA748" i="3" s="1"/>
  <c r="X749" i="3"/>
  <c r="AA749" i="3" s="1"/>
  <c r="X750" i="3"/>
  <c r="AA750" i="3" s="1"/>
  <c r="X751" i="3"/>
  <c r="AA751" i="3" s="1"/>
  <c r="X752" i="3"/>
  <c r="AA752" i="3" s="1"/>
  <c r="X753" i="3"/>
  <c r="AA753" i="3" s="1"/>
  <c r="X754" i="3"/>
  <c r="AA754" i="3" s="1"/>
  <c r="X755" i="3"/>
  <c r="AA755" i="3" s="1"/>
  <c r="X756" i="3"/>
  <c r="AA756" i="3" s="1"/>
  <c r="X757" i="3"/>
  <c r="AA757" i="3" s="1"/>
  <c r="X758" i="3"/>
  <c r="AA758" i="3" s="1"/>
  <c r="X759" i="3"/>
  <c r="AA759" i="3" s="1"/>
  <c r="X760" i="3"/>
  <c r="AA760" i="3" s="1"/>
  <c r="X761" i="3"/>
  <c r="AA761" i="3" s="1"/>
  <c r="X762" i="3"/>
  <c r="AA762" i="3" s="1"/>
  <c r="X763" i="3"/>
  <c r="AA763" i="3" s="1"/>
  <c r="X764" i="3"/>
  <c r="AA764" i="3" s="1"/>
  <c r="X765" i="3"/>
  <c r="AA765" i="3" s="1"/>
  <c r="X766" i="3"/>
  <c r="AA766" i="3" s="1"/>
  <c r="X767" i="3"/>
  <c r="AA767" i="3" s="1"/>
  <c r="X768" i="3"/>
  <c r="AA768" i="3" s="1"/>
  <c r="X769" i="3"/>
  <c r="AA769" i="3" s="1"/>
  <c r="X770" i="3"/>
  <c r="AA770" i="3" s="1"/>
  <c r="X771" i="3"/>
  <c r="AA771" i="3" s="1"/>
  <c r="X772" i="3"/>
  <c r="AA772" i="3" s="1"/>
  <c r="X773" i="3"/>
  <c r="AA773" i="3" s="1"/>
  <c r="X774" i="3"/>
  <c r="AA774" i="3" s="1"/>
  <c r="X775" i="3"/>
  <c r="AA775" i="3" s="1"/>
  <c r="X776" i="3"/>
  <c r="AA776" i="3" s="1"/>
  <c r="X777" i="3"/>
  <c r="AA777" i="3" s="1"/>
  <c r="X778" i="3"/>
  <c r="AA778" i="3" s="1"/>
  <c r="X779" i="3"/>
  <c r="AA779" i="3" s="1"/>
  <c r="X780" i="3"/>
  <c r="AA780" i="3" s="1"/>
  <c r="X781" i="3"/>
  <c r="AA781" i="3" s="1"/>
  <c r="X782" i="3"/>
  <c r="AA782" i="3" s="1"/>
  <c r="X783" i="3"/>
  <c r="AA783" i="3" s="1"/>
  <c r="X784" i="3"/>
  <c r="AA784" i="3" s="1"/>
  <c r="X785" i="3"/>
  <c r="AA785" i="3" s="1"/>
  <c r="X786" i="3"/>
  <c r="AA786" i="3" s="1"/>
  <c r="X787" i="3"/>
  <c r="AA787" i="3" s="1"/>
  <c r="X788" i="3"/>
  <c r="AA788" i="3" s="1"/>
  <c r="X789" i="3"/>
  <c r="AA789" i="3" s="1"/>
  <c r="X790" i="3"/>
  <c r="AA790" i="3" s="1"/>
  <c r="X791" i="3"/>
  <c r="AA791" i="3" s="1"/>
  <c r="X792" i="3"/>
  <c r="AA792" i="3" s="1"/>
  <c r="X793" i="3"/>
  <c r="AA793" i="3" s="1"/>
  <c r="X794" i="3"/>
  <c r="AA794" i="3" s="1"/>
  <c r="X795" i="3"/>
  <c r="AA795" i="3" s="1"/>
  <c r="X796" i="3"/>
  <c r="AA796" i="3" s="1"/>
  <c r="X797" i="3"/>
  <c r="AA797" i="3" s="1"/>
  <c r="X798" i="3"/>
  <c r="AA798" i="3" s="1"/>
  <c r="X799" i="3"/>
  <c r="AA799" i="3" s="1"/>
  <c r="X800" i="3"/>
  <c r="AA800" i="3" s="1"/>
  <c r="X801" i="3"/>
  <c r="AA801" i="3" s="1"/>
  <c r="X802" i="3"/>
  <c r="AA802" i="3" s="1"/>
  <c r="X803" i="3"/>
  <c r="AA803" i="3" s="1"/>
  <c r="X804" i="3"/>
  <c r="AA804" i="3" s="1"/>
  <c r="X805" i="3"/>
  <c r="AA805" i="3" s="1"/>
  <c r="X806" i="3"/>
  <c r="AA806" i="3" s="1"/>
  <c r="X807" i="3"/>
  <c r="AA807" i="3" s="1"/>
  <c r="X808" i="3"/>
  <c r="AA808" i="3" s="1"/>
  <c r="X809" i="3"/>
  <c r="AA809" i="3" s="1"/>
  <c r="X810" i="3"/>
  <c r="AA810" i="3" s="1"/>
  <c r="X811" i="3"/>
  <c r="AA811" i="3" s="1"/>
  <c r="X812" i="3"/>
  <c r="AA812" i="3" s="1"/>
  <c r="X813" i="3"/>
  <c r="AA813" i="3" s="1"/>
  <c r="X814" i="3"/>
  <c r="AA814" i="3" s="1"/>
  <c r="X815" i="3"/>
  <c r="AA815" i="3" s="1"/>
  <c r="X816" i="3"/>
  <c r="AA816" i="3" s="1"/>
  <c r="X817" i="3"/>
  <c r="AA817" i="3" s="1"/>
  <c r="X818" i="3"/>
  <c r="AA818" i="3" s="1"/>
  <c r="X819" i="3"/>
  <c r="AA819" i="3" s="1"/>
  <c r="X820" i="3"/>
  <c r="AA820" i="3" s="1"/>
  <c r="X821" i="3"/>
  <c r="AA821" i="3" s="1"/>
  <c r="X822" i="3"/>
  <c r="AA822" i="3" s="1"/>
  <c r="X823" i="3"/>
  <c r="AA823" i="3" s="1"/>
  <c r="X824" i="3"/>
  <c r="AA824" i="3" s="1"/>
  <c r="X825" i="3"/>
  <c r="AA825" i="3" s="1"/>
  <c r="X826" i="3"/>
  <c r="AA826" i="3" s="1"/>
  <c r="X827" i="3"/>
  <c r="AA827" i="3" s="1"/>
  <c r="X828" i="3"/>
  <c r="AA828" i="3" s="1"/>
  <c r="X829" i="3"/>
  <c r="AA829" i="3" s="1"/>
  <c r="X830" i="3"/>
  <c r="AA830" i="3" s="1"/>
  <c r="X831" i="3"/>
  <c r="AA831" i="3" s="1"/>
  <c r="X832" i="3"/>
  <c r="AA832" i="3" s="1"/>
  <c r="X833" i="3"/>
  <c r="AA833" i="3" s="1"/>
  <c r="X834" i="3"/>
  <c r="AA834" i="3" s="1"/>
  <c r="X835" i="3"/>
  <c r="AA835" i="3" s="1"/>
  <c r="X836" i="3"/>
  <c r="AA836" i="3" s="1"/>
  <c r="X837" i="3"/>
  <c r="AA837" i="3" s="1"/>
  <c r="X838" i="3"/>
  <c r="AA838" i="3" s="1"/>
  <c r="X839" i="3"/>
  <c r="AA839" i="3" s="1"/>
  <c r="X840" i="3"/>
  <c r="AA840" i="3" s="1"/>
  <c r="X841" i="3"/>
  <c r="AA841" i="3" s="1"/>
  <c r="X842" i="3"/>
  <c r="AA842" i="3" s="1"/>
  <c r="X843" i="3"/>
  <c r="AA843" i="3" s="1"/>
  <c r="X844" i="3"/>
  <c r="AA844" i="3" s="1"/>
  <c r="X845" i="3"/>
  <c r="AA845" i="3" s="1"/>
  <c r="X846" i="3"/>
  <c r="AA846" i="3" s="1"/>
  <c r="X847" i="3"/>
  <c r="AA847" i="3" s="1"/>
  <c r="X848" i="3"/>
  <c r="AA848" i="3" s="1"/>
  <c r="X849" i="3"/>
  <c r="AA849" i="3" s="1"/>
  <c r="X850" i="3"/>
  <c r="AA850" i="3" s="1"/>
  <c r="X851" i="3"/>
  <c r="AA851" i="3" s="1"/>
  <c r="X852" i="3"/>
  <c r="AA852" i="3" s="1"/>
  <c r="X853" i="3"/>
  <c r="AA853" i="3" s="1"/>
  <c r="X854" i="3"/>
  <c r="AA854" i="3" s="1"/>
  <c r="X855" i="3"/>
  <c r="AA855" i="3" s="1"/>
  <c r="X856" i="3"/>
  <c r="AA856" i="3" s="1"/>
  <c r="X857" i="3"/>
  <c r="AA857" i="3" s="1"/>
  <c r="X858" i="3"/>
  <c r="AA858" i="3" s="1"/>
  <c r="X859" i="3"/>
  <c r="AA859" i="3" s="1"/>
  <c r="X860" i="3"/>
  <c r="AA860" i="3" s="1"/>
  <c r="X861" i="3"/>
  <c r="AA861" i="3" s="1"/>
  <c r="X862" i="3"/>
  <c r="AA862" i="3" s="1"/>
  <c r="X863" i="3"/>
  <c r="AA863" i="3" s="1"/>
  <c r="X864" i="3"/>
  <c r="AA864" i="3" s="1"/>
  <c r="X865" i="3"/>
  <c r="AA865" i="3" s="1"/>
  <c r="X866" i="3"/>
  <c r="AA866" i="3" s="1"/>
  <c r="X867" i="3"/>
  <c r="AA867" i="3" s="1"/>
  <c r="X868" i="3"/>
  <c r="AA868" i="3" s="1"/>
  <c r="X869" i="3"/>
  <c r="AA869" i="3" s="1"/>
  <c r="X870" i="3"/>
  <c r="AA870" i="3" s="1"/>
  <c r="X871" i="3"/>
  <c r="AA871" i="3" s="1"/>
  <c r="X872" i="3"/>
  <c r="AA872" i="3" s="1"/>
  <c r="X873" i="3"/>
  <c r="AA873" i="3" s="1"/>
  <c r="X874" i="3"/>
  <c r="AA874" i="3" s="1"/>
  <c r="X875" i="3"/>
  <c r="AA875" i="3" s="1"/>
  <c r="X876" i="3"/>
  <c r="AA876" i="3" s="1"/>
  <c r="X877" i="3"/>
  <c r="AA877" i="3" s="1"/>
  <c r="X878" i="3"/>
  <c r="AA878" i="3" s="1"/>
  <c r="X879" i="3"/>
  <c r="AA879" i="3" s="1"/>
  <c r="X880" i="3"/>
  <c r="AA880" i="3" s="1"/>
  <c r="X881" i="3"/>
  <c r="AA881" i="3" s="1"/>
  <c r="X882" i="3"/>
  <c r="AA882" i="3" s="1"/>
  <c r="X883" i="3"/>
  <c r="AA883" i="3" s="1"/>
  <c r="X884" i="3"/>
  <c r="AA884" i="3" s="1"/>
  <c r="X885" i="3"/>
  <c r="AA885" i="3" s="1"/>
  <c r="X886" i="3"/>
  <c r="AA886" i="3" s="1"/>
  <c r="X887" i="3"/>
  <c r="AA887" i="3" s="1"/>
  <c r="X888" i="3"/>
  <c r="AA888" i="3" s="1"/>
  <c r="X889" i="3"/>
  <c r="AA889" i="3" s="1"/>
  <c r="X890" i="3"/>
  <c r="AA890" i="3" s="1"/>
  <c r="X891" i="3"/>
  <c r="AA891" i="3" s="1"/>
  <c r="X892" i="3"/>
  <c r="AA892" i="3" s="1"/>
  <c r="X893" i="3"/>
  <c r="AA893" i="3" s="1"/>
  <c r="X894" i="3"/>
  <c r="AA894" i="3" s="1"/>
  <c r="X895" i="3"/>
  <c r="AA895" i="3" s="1"/>
  <c r="X896" i="3"/>
  <c r="AA896" i="3" s="1"/>
  <c r="X897" i="3"/>
  <c r="AA897" i="3" s="1"/>
  <c r="X898" i="3"/>
  <c r="AA898" i="3" s="1"/>
  <c r="X899" i="3"/>
  <c r="AA899" i="3" s="1"/>
  <c r="X900" i="3"/>
  <c r="AA900" i="3" s="1"/>
  <c r="X901" i="3"/>
  <c r="AA901" i="3" s="1"/>
  <c r="X902" i="3"/>
  <c r="AA902" i="3" s="1"/>
  <c r="X903" i="3"/>
  <c r="AA903" i="3" s="1"/>
  <c r="X904" i="3"/>
  <c r="AA904" i="3" s="1"/>
  <c r="X905" i="3"/>
  <c r="AA905" i="3" s="1"/>
  <c r="X906" i="3"/>
  <c r="AA906" i="3" s="1"/>
  <c r="X907" i="3"/>
  <c r="AA907" i="3" s="1"/>
  <c r="X908" i="3"/>
  <c r="AA908" i="3" s="1"/>
  <c r="X909" i="3"/>
  <c r="AA909" i="3" s="1"/>
  <c r="X910" i="3"/>
  <c r="AA910" i="3" s="1"/>
  <c r="X911" i="3"/>
  <c r="AA911" i="3" s="1"/>
  <c r="X912" i="3"/>
  <c r="AA912" i="3" s="1"/>
  <c r="X913" i="3"/>
  <c r="AA913" i="3" s="1"/>
  <c r="X914" i="3"/>
  <c r="AA914" i="3" s="1"/>
  <c r="X915" i="3"/>
  <c r="AA915" i="3" s="1"/>
  <c r="X916" i="3"/>
  <c r="AA916" i="3" s="1"/>
  <c r="X917" i="3"/>
  <c r="AA917" i="3" s="1"/>
  <c r="X918" i="3"/>
  <c r="AA918" i="3" s="1"/>
  <c r="X919" i="3"/>
  <c r="AA919" i="3" s="1"/>
  <c r="X920" i="3"/>
  <c r="AA920" i="3" s="1"/>
  <c r="X921" i="3"/>
  <c r="AA921" i="3" s="1"/>
  <c r="X922" i="3"/>
  <c r="AA922" i="3" s="1"/>
  <c r="X923" i="3"/>
  <c r="AA923" i="3" s="1"/>
  <c r="X924" i="3"/>
  <c r="AA924" i="3" s="1"/>
  <c r="X925" i="3"/>
  <c r="AA925" i="3" s="1"/>
  <c r="X926" i="3"/>
  <c r="AA926" i="3" s="1"/>
  <c r="X927" i="3"/>
  <c r="AA927" i="3" s="1"/>
  <c r="X928" i="3"/>
  <c r="AA928" i="3" s="1"/>
  <c r="X929" i="3"/>
  <c r="AA929" i="3" s="1"/>
  <c r="X930" i="3"/>
  <c r="AA930" i="3" s="1"/>
  <c r="X931" i="3"/>
  <c r="AA931" i="3" s="1"/>
  <c r="X932" i="3"/>
  <c r="AA932" i="3" s="1"/>
  <c r="X933" i="3"/>
  <c r="AA933" i="3" s="1"/>
  <c r="X934" i="3"/>
  <c r="AA934" i="3" s="1"/>
  <c r="X935" i="3"/>
  <c r="AA935" i="3" s="1"/>
  <c r="X936" i="3"/>
  <c r="AA936" i="3" s="1"/>
  <c r="X937" i="3"/>
  <c r="AA937" i="3" s="1"/>
  <c r="X938" i="3"/>
  <c r="AA938" i="3" s="1"/>
  <c r="X939" i="3"/>
  <c r="AA939" i="3" s="1"/>
  <c r="X940" i="3"/>
  <c r="AA940" i="3" s="1"/>
  <c r="X941" i="3"/>
  <c r="AA941" i="3" s="1"/>
  <c r="X942" i="3"/>
  <c r="AA942" i="3" s="1"/>
  <c r="X943" i="3"/>
  <c r="AA943" i="3" s="1"/>
  <c r="X944" i="3"/>
  <c r="AA944" i="3" s="1"/>
  <c r="X945" i="3"/>
  <c r="AA945" i="3" s="1"/>
  <c r="X946" i="3"/>
  <c r="AA946" i="3" s="1"/>
  <c r="X947" i="3"/>
  <c r="AA947" i="3" s="1"/>
  <c r="X948" i="3"/>
  <c r="AA948" i="3" s="1"/>
  <c r="X949" i="3"/>
  <c r="AA949" i="3" s="1"/>
  <c r="X950" i="3"/>
  <c r="AA950" i="3" s="1"/>
  <c r="X951" i="3"/>
  <c r="AA951" i="3" s="1"/>
  <c r="X952" i="3"/>
  <c r="AA952" i="3" s="1"/>
  <c r="X953" i="3"/>
  <c r="AA953" i="3" s="1"/>
  <c r="X954" i="3"/>
  <c r="AA954" i="3" s="1"/>
  <c r="X955" i="3"/>
  <c r="AA955" i="3" s="1"/>
  <c r="X956" i="3"/>
  <c r="AA956" i="3" s="1"/>
  <c r="X957" i="3"/>
  <c r="AA957" i="3" s="1"/>
  <c r="X958" i="3"/>
  <c r="AA958" i="3" s="1"/>
  <c r="X959" i="3"/>
  <c r="AA959" i="3" s="1"/>
  <c r="X960" i="3"/>
  <c r="AA960" i="3" s="1"/>
  <c r="X961" i="3"/>
  <c r="AA961" i="3" s="1"/>
  <c r="X962" i="3"/>
  <c r="AA962" i="3" s="1"/>
  <c r="X963" i="3"/>
  <c r="AA963" i="3" s="1"/>
  <c r="X964" i="3"/>
  <c r="AA964" i="3" s="1"/>
  <c r="X965" i="3"/>
  <c r="AA965" i="3" s="1"/>
  <c r="X966" i="3"/>
  <c r="AA966" i="3" s="1"/>
  <c r="X967" i="3"/>
  <c r="AA967" i="3" s="1"/>
  <c r="X968" i="3"/>
  <c r="AA968" i="3" s="1"/>
  <c r="X969" i="3"/>
  <c r="AA969" i="3" s="1"/>
  <c r="X970" i="3"/>
  <c r="AA970" i="3" s="1"/>
  <c r="X971" i="3"/>
  <c r="AA971" i="3" s="1"/>
  <c r="X972" i="3"/>
  <c r="AA972" i="3" s="1"/>
  <c r="X973" i="3"/>
  <c r="AA973" i="3" s="1"/>
  <c r="X974" i="3"/>
  <c r="AA974" i="3" s="1"/>
  <c r="X975" i="3"/>
  <c r="AA975" i="3" s="1"/>
  <c r="X976" i="3"/>
  <c r="AA976" i="3" s="1"/>
  <c r="X977" i="3"/>
  <c r="AA977" i="3" s="1"/>
  <c r="X978" i="3"/>
  <c r="AA978" i="3" s="1"/>
  <c r="X979" i="3"/>
  <c r="AA979" i="3" s="1"/>
  <c r="X980" i="3"/>
  <c r="AA980" i="3" s="1"/>
  <c r="X981" i="3"/>
  <c r="AA981" i="3" s="1"/>
  <c r="X982" i="3"/>
  <c r="AA982" i="3" s="1"/>
  <c r="X983" i="3"/>
  <c r="AA983" i="3" s="1"/>
  <c r="X984" i="3"/>
  <c r="AA984" i="3" s="1"/>
  <c r="X985" i="3"/>
  <c r="AA985" i="3" s="1"/>
  <c r="X986" i="3"/>
  <c r="AA986" i="3" s="1"/>
  <c r="X987" i="3"/>
  <c r="AA987" i="3" s="1"/>
  <c r="X988" i="3"/>
  <c r="AA988" i="3" s="1"/>
  <c r="X989" i="3"/>
  <c r="AA989" i="3" s="1"/>
  <c r="X990" i="3"/>
  <c r="AA990" i="3" s="1"/>
  <c r="X991" i="3"/>
  <c r="AA991" i="3" s="1"/>
  <c r="X992" i="3"/>
  <c r="AA992" i="3" s="1"/>
  <c r="X993" i="3"/>
  <c r="AA993" i="3" s="1"/>
  <c r="X994" i="3"/>
  <c r="AA994" i="3" s="1"/>
  <c r="X995" i="3"/>
  <c r="AA995" i="3" s="1"/>
  <c r="X996" i="3"/>
  <c r="AA996" i="3" s="1"/>
  <c r="X997" i="3"/>
  <c r="AA997" i="3" s="1"/>
  <c r="X998" i="3"/>
  <c r="AA998" i="3" s="1"/>
  <c r="X999" i="3"/>
  <c r="AA999" i="3" s="1"/>
  <c r="X1000" i="3"/>
  <c r="AA1000" i="3" s="1"/>
  <c r="X1001" i="3"/>
  <c r="AA1001" i="3" s="1"/>
  <c r="X1002" i="3"/>
  <c r="AA1002" i="3" s="1"/>
  <c r="X1003" i="3"/>
  <c r="AA1003" i="3" s="1"/>
  <c r="X1004" i="3"/>
  <c r="AA1004" i="3" s="1"/>
  <c r="X1005" i="3"/>
  <c r="AA1005" i="3" s="1"/>
  <c r="X1006" i="3"/>
  <c r="AA1006" i="3" s="1"/>
  <c r="X1007" i="3"/>
  <c r="AA1007" i="3" s="1"/>
  <c r="X1008" i="3"/>
  <c r="AA1008" i="3" s="1"/>
  <c r="X1009" i="3"/>
  <c r="AA1009" i="3" s="1"/>
  <c r="X1010" i="3"/>
  <c r="AA1010" i="3" s="1"/>
  <c r="X1011" i="3"/>
  <c r="AA1011" i="3" s="1"/>
  <c r="X1012" i="3"/>
  <c r="AA1012" i="3" s="1"/>
  <c r="X1013" i="3"/>
  <c r="AA1013" i="3" s="1"/>
  <c r="X1014" i="3"/>
  <c r="AA1014" i="3" s="1"/>
  <c r="X1015" i="3"/>
  <c r="AA1015" i="3" s="1"/>
  <c r="X1016" i="3"/>
  <c r="AA1016" i="3" s="1"/>
  <c r="X1017" i="3"/>
  <c r="AA1017" i="3" s="1"/>
  <c r="X1018" i="3"/>
  <c r="AA1018" i="3" s="1"/>
  <c r="X1019" i="3"/>
  <c r="AA1019" i="3" s="1"/>
  <c r="X1020" i="3"/>
  <c r="AA1020" i="3" s="1"/>
  <c r="X1021" i="3"/>
  <c r="AA1021" i="3" s="1"/>
  <c r="X1022" i="3"/>
  <c r="AA1022" i="3" s="1"/>
  <c r="X1023" i="3"/>
  <c r="AA1023" i="3" s="1"/>
  <c r="X1024" i="3"/>
  <c r="AA1024" i="3" s="1"/>
  <c r="X1025" i="3"/>
  <c r="AA1025" i="3" s="1"/>
  <c r="X1026" i="3"/>
  <c r="AA1026" i="3" s="1"/>
  <c r="X1027" i="3"/>
  <c r="AA1027" i="3" s="1"/>
  <c r="X1028" i="3"/>
  <c r="AA1028" i="3" s="1"/>
  <c r="X1029" i="3"/>
  <c r="AA1029" i="3" s="1"/>
  <c r="X1030" i="3"/>
  <c r="AA1030" i="3" s="1"/>
  <c r="X1031" i="3"/>
  <c r="AA1031" i="3" s="1"/>
  <c r="X1032" i="3"/>
  <c r="AA1032" i="3" s="1"/>
  <c r="X1033" i="3"/>
  <c r="AA1033" i="3" s="1"/>
  <c r="X1034" i="3"/>
  <c r="AA1034" i="3" s="1"/>
  <c r="X1035" i="3"/>
  <c r="AA1035" i="3" s="1"/>
  <c r="X1036" i="3"/>
  <c r="AA1036" i="3" s="1"/>
  <c r="X1037" i="3"/>
  <c r="AA1037" i="3" s="1"/>
  <c r="X1038" i="3"/>
  <c r="AA1038" i="3" s="1"/>
  <c r="X1039" i="3"/>
  <c r="AA1039" i="3" s="1"/>
  <c r="X1040" i="3"/>
  <c r="AA1040" i="3" s="1"/>
  <c r="X1041" i="3"/>
  <c r="AA1041" i="3" s="1"/>
  <c r="X1042" i="3"/>
  <c r="AA1042" i="3" s="1"/>
  <c r="X1043" i="3"/>
  <c r="AA1043" i="3" s="1"/>
  <c r="X1044" i="3"/>
  <c r="AA1044" i="3" s="1"/>
  <c r="X1045" i="3"/>
  <c r="AA1045" i="3" s="1"/>
  <c r="X1046" i="3"/>
  <c r="AA1046" i="3" s="1"/>
  <c r="X1047" i="3"/>
  <c r="AA1047" i="3" s="1"/>
  <c r="X1048" i="3"/>
  <c r="AA1048" i="3" s="1"/>
  <c r="X1049" i="3"/>
  <c r="AA1049" i="3" s="1"/>
  <c r="X1050" i="3"/>
  <c r="AA1050" i="3" s="1"/>
  <c r="X1051" i="3"/>
  <c r="AA1051" i="3" s="1"/>
  <c r="X1052" i="3"/>
  <c r="AA1052" i="3" s="1"/>
  <c r="X1053" i="3"/>
  <c r="AA1053" i="3" s="1"/>
  <c r="X1054" i="3"/>
  <c r="AA1054" i="3" s="1"/>
  <c r="X1055" i="3"/>
  <c r="AA1055" i="3" s="1"/>
  <c r="X1056" i="3"/>
  <c r="AA1056" i="3" s="1"/>
  <c r="X1057" i="3"/>
  <c r="AA1057" i="3" s="1"/>
  <c r="X1058" i="3"/>
  <c r="AA1058" i="3" s="1"/>
  <c r="X1059" i="3"/>
  <c r="AA1059" i="3" s="1"/>
  <c r="X1060" i="3"/>
  <c r="AA1060" i="3" s="1"/>
  <c r="X1061" i="3"/>
  <c r="AA1061" i="3" s="1"/>
  <c r="X1062" i="3"/>
  <c r="AA1062" i="3" s="1"/>
  <c r="X1063" i="3"/>
  <c r="AA1063" i="3" s="1"/>
  <c r="X1064" i="3"/>
  <c r="AA1064" i="3" s="1"/>
  <c r="X1065" i="3"/>
  <c r="AA1065" i="3" s="1"/>
  <c r="X1066" i="3"/>
  <c r="AA1066" i="3" s="1"/>
  <c r="X1067" i="3"/>
  <c r="AA1067" i="3" s="1"/>
  <c r="X1068" i="3"/>
  <c r="AA1068" i="3" s="1"/>
  <c r="X1069" i="3"/>
  <c r="AA1069" i="3" s="1"/>
  <c r="X1070" i="3"/>
  <c r="AA1070" i="3" s="1"/>
  <c r="X1071" i="3"/>
  <c r="AA1071" i="3" s="1"/>
  <c r="X1072" i="3"/>
  <c r="AA1072" i="3" s="1"/>
  <c r="X1073" i="3"/>
  <c r="AA1073" i="3" s="1"/>
  <c r="X1074" i="3"/>
  <c r="AA1074" i="3" s="1"/>
  <c r="X1075" i="3"/>
  <c r="AA1075" i="3" s="1"/>
  <c r="X1076" i="3"/>
  <c r="AA1076" i="3" s="1"/>
  <c r="X1077" i="3"/>
  <c r="AA1077" i="3" s="1"/>
  <c r="X1078" i="3"/>
  <c r="AA1078" i="3" s="1"/>
  <c r="X1079" i="3"/>
  <c r="AA1079" i="3" s="1"/>
  <c r="X1080" i="3"/>
  <c r="AA1080" i="3" s="1"/>
  <c r="X1081" i="3"/>
  <c r="AA1081" i="3" s="1"/>
  <c r="X1082" i="3"/>
  <c r="AA1082" i="3" s="1"/>
  <c r="X1083" i="3"/>
  <c r="AA1083" i="3" s="1"/>
  <c r="X1084" i="3"/>
  <c r="AA1084" i="3" s="1"/>
  <c r="X1085" i="3"/>
  <c r="AA1085" i="3" s="1"/>
  <c r="X1086" i="3"/>
  <c r="AA1086" i="3" s="1"/>
  <c r="X1087" i="3"/>
  <c r="AA1087" i="3" s="1"/>
  <c r="X1088" i="3"/>
  <c r="AA1088" i="3" s="1"/>
  <c r="X1089" i="3"/>
  <c r="AA1089" i="3" s="1"/>
  <c r="X1090" i="3"/>
  <c r="AA1090" i="3" s="1"/>
  <c r="X1091" i="3"/>
  <c r="AA1091" i="3" s="1"/>
  <c r="X1092" i="3"/>
  <c r="AA1092" i="3" s="1"/>
  <c r="X1093" i="3"/>
  <c r="AA1093" i="3" s="1"/>
  <c r="X1094" i="3"/>
  <c r="AA1094" i="3" s="1"/>
  <c r="X1095" i="3"/>
  <c r="AA1095" i="3" s="1"/>
  <c r="X1096" i="3"/>
  <c r="AA1096" i="3" s="1"/>
  <c r="X1097" i="3"/>
  <c r="AA1097" i="3" s="1"/>
  <c r="X1098" i="3"/>
  <c r="AA1098" i="3" s="1"/>
  <c r="X1099" i="3"/>
  <c r="AA1099" i="3" s="1"/>
  <c r="X1100" i="3"/>
  <c r="AA1100" i="3" s="1"/>
  <c r="X1101" i="3"/>
  <c r="AA1101" i="3" s="1"/>
  <c r="X1102" i="3"/>
  <c r="AA1102" i="3" s="1"/>
  <c r="X1103" i="3"/>
  <c r="AA1103" i="3" s="1"/>
  <c r="X1104" i="3"/>
  <c r="AA1104" i="3" s="1"/>
  <c r="X1105" i="3"/>
  <c r="AA1105" i="3" s="1"/>
  <c r="X1106" i="3"/>
  <c r="AA1106" i="3" s="1"/>
  <c r="X1107" i="3"/>
  <c r="AA1107" i="3" s="1"/>
  <c r="X1108" i="3"/>
  <c r="AA1108" i="3" s="1"/>
  <c r="X1109" i="3"/>
  <c r="AA1109" i="3" s="1"/>
  <c r="X1110" i="3"/>
  <c r="AA1110" i="3" s="1"/>
  <c r="X1111" i="3"/>
  <c r="AA1111" i="3" s="1"/>
  <c r="X1112" i="3"/>
  <c r="AA1112" i="3" s="1"/>
  <c r="X1113" i="3"/>
  <c r="AA1113" i="3" s="1"/>
  <c r="X1114" i="3"/>
  <c r="AA1114" i="3" s="1"/>
  <c r="X1115" i="3"/>
  <c r="AA1115" i="3" s="1"/>
  <c r="X1116" i="3"/>
  <c r="AA1116" i="3" s="1"/>
  <c r="X1117" i="3"/>
  <c r="AA1117" i="3" s="1"/>
  <c r="X1118" i="3"/>
  <c r="AA1118" i="3" s="1"/>
  <c r="X1119" i="3"/>
  <c r="AA1119" i="3" s="1"/>
  <c r="X1120" i="3"/>
  <c r="AA1120" i="3" s="1"/>
  <c r="X1121" i="3"/>
  <c r="AA1121" i="3" s="1"/>
  <c r="X1122" i="3"/>
  <c r="AA1122" i="3" s="1"/>
  <c r="X1123" i="3"/>
  <c r="AA1123" i="3" s="1"/>
  <c r="X1124" i="3"/>
  <c r="AA1124" i="3" s="1"/>
  <c r="X1125" i="3"/>
  <c r="AA1125" i="3" s="1"/>
  <c r="X1126" i="3"/>
  <c r="AA1126" i="3" s="1"/>
  <c r="X1127" i="3"/>
  <c r="AA1127" i="3" s="1"/>
  <c r="X1128" i="3"/>
  <c r="AA1128" i="3" s="1"/>
  <c r="X1129" i="3"/>
  <c r="AA1129" i="3" s="1"/>
  <c r="X1130" i="3"/>
  <c r="AA1130" i="3" s="1"/>
  <c r="X1131" i="3"/>
  <c r="AA1131" i="3" s="1"/>
  <c r="X1132" i="3"/>
  <c r="AA1132" i="3" s="1"/>
  <c r="X1133" i="3"/>
  <c r="AA1133" i="3" s="1"/>
  <c r="X1134" i="3"/>
  <c r="AA1134" i="3" s="1"/>
  <c r="X1135" i="3"/>
  <c r="AA1135" i="3" s="1"/>
  <c r="X1136" i="3"/>
  <c r="AA1136" i="3" s="1"/>
  <c r="X1137" i="3"/>
  <c r="AA1137" i="3" s="1"/>
  <c r="X1138" i="3"/>
  <c r="AA1138" i="3" s="1"/>
  <c r="X1139" i="3"/>
  <c r="AA1139" i="3" s="1"/>
  <c r="X1140" i="3"/>
  <c r="AA1140" i="3" s="1"/>
  <c r="X1141" i="3"/>
  <c r="AA1141" i="3" s="1"/>
  <c r="X1142" i="3"/>
  <c r="AA1142" i="3" s="1"/>
  <c r="X1143" i="3"/>
  <c r="AA1143" i="3" s="1"/>
  <c r="X1144" i="3"/>
  <c r="AA1144" i="3" s="1"/>
  <c r="X1145" i="3"/>
  <c r="AA1145" i="3" s="1"/>
  <c r="X1146" i="3"/>
  <c r="AA1146" i="3" s="1"/>
  <c r="X1147" i="3"/>
  <c r="AA1147" i="3" s="1"/>
  <c r="X1148" i="3"/>
  <c r="AA1148" i="3" s="1"/>
  <c r="X1149" i="3"/>
  <c r="AA1149" i="3" s="1"/>
  <c r="X1150" i="3"/>
  <c r="AA1150" i="3" s="1"/>
  <c r="X1151" i="3"/>
  <c r="AA1151" i="3" s="1"/>
  <c r="X1152" i="3"/>
  <c r="AA1152" i="3" s="1"/>
  <c r="X1153" i="3"/>
  <c r="AA1153" i="3" s="1"/>
  <c r="X1154" i="3"/>
  <c r="AA1154" i="3" s="1"/>
  <c r="X1155" i="3"/>
  <c r="AA1155" i="3" s="1"/>
  <c r="X1156" i="3"/>
  <c r="AA1156" i="3" s="1"/>
  <c r="X1157" i="3"/>
  <c r="AA1157" i="3" s="1"/>
  <c r="X1158" i="3"/>
  <c r="AA1158" i="3" s="1"/>
  <c r="X1159" i="3"/>
  <c r="AA1159" i="3" s="1"/>
  <c r="X1160" i="3"/>
  <c r="AA1160" i="3" s="1"/>
  <c r="X1161" i="3"/>
  <c r="AA1161" i="3" s="1"/>
  <c r="X1162" i="3"/>
  <c r="AA1162" i="3" s="1"/>
  <c r="X1163" i="3"/>
  <c r="AA1163" i="3" s="1"/>
  <c r="X1164" i="3"/>
  <c r="AA1164" i="3" s="1"/>
  <c r="X1165" i="3"/>
  <c r="AA1165" i="3" s="1"/>
  <c r="X1166" i="3"/>
  <c r="AA1166" i="3" s="1"/>
  <c r="X1167" i="3"/>
  <c r="AA1167" i="3" s="1"/>
  <c r="X1168" i="3"/>
  <c r="AA1168" i="3" s="1"/>
  <c r="X1169" i="3"/>
  <c r="AA1169" i="3" s="1"/>
  <c r="X1170" i="3"/>
  <c r="AA1170" i="3" s="1"/>
  <c r="X1171" i="3"/>
  <c r="AA1171" i="3" s="1"/>
  <c r="X1172" i="3"/>
  <c r="AA1172" i="3" s="1"/>
  <c r="X1173" i="3"/>
  <c r="AA1173" i="3" s="1"/>
  <c r="X1174" i="3"/>
  <c r="AA1174" i="3" s="1"/>
  <c r="X1175" i="3"/>
  <c r="AA1175" i="3" s="1"/>
  <c r="X1176" i="3"/>
  <c r="AA1176" i="3" s="1"/>
  <c r="X1177" i="3"/>
  <c r="AA1177" i="3" s="1"/>
  <c r="X1178" i="3"/>
  <c r="AA1178" i="3" s="1"/>
  <c r="X1179" i="3"/>
  <c r="AA1179" i="3" s="1"/>
  <c r="X1180" i="3"/>
  <c r="AA1180" i="3" s="1"/>
  <c r="X1181" i="3"/>
  <c r="AA1181" i="3" s="1"/>
  <c r="X1182" i="3"/>
  <c r="AA1182" i="3" s="1"/>
  <c r="X1183" i="3"/>
  <c r="AA1183" i="3" s="1"/>
  <c r="X1184" i="3"/>
  <c r="AA1184" i="3" s="1"/>
  <c r="X1185" i="3"/>
  <c r="AA1185" i="3" s="1"/>
  <c r="X1186" i="3"/>
  <c r="AA1186" i="3" s="1"/>
  <c r="X1187" i="3"/>
  <c r="AA1187" i="3" s="1"/>
  <c r="X1188" i="3"/>
  <c r="AA1188" i="3" s="1"/>
  <c r="X1189" i="3"/>
  <c r="AA1189" i="3" s="1"/>
  <c r="X1190" i="3"/>
  <c r="AA1190" i="3" s="1"/>
  <c r="X1191" i="3"/>
  <c r="AA1191" i="3" s="1"/>
  <c r="X1192" i="3"/>
  <c r="AA1192" i="3" s="1"/>
  <c r="X1193" i="3"/>
  <c r="AA1193" i="3" s="1"/>
  <c r="X1194" i="3"/>
  <c r="AA1194" i="3" s="1"/>
  <c r="X1195" i="3"/>
  <c r="AA1195" i="3" s="1"/>
  <c r="X1196" i="3"/>
  <c r="AA1196" i="3" s="1"/>
  <c r="X1197" i="3"/>
  <c r="AA1197" i="3" s="1"/>
  <c r="X1198" i="3"/>
  <c r="AA1198" i="3" s="1"/>
  <c r="X1199" i="3"/>
  <c r="AA1199" i="3" s="1"/>
  <c r="X1200" i="3"/>
  <c r="AA1200" i="3" s="1"/>
  <c r="X1201" i="3"/>
  <c r="AA1201" i="3" s="1"/>
  <c r="X1202" i="3"/>
  <c r="AA1202" i="3" s="1"/>
  <c r="X1203" i="3"/>
  <c r="AA1203" i="3" s="1"/>
  <c r="X1204" i="3"/>
  <c r="AA1204" i="3" s="1"/>
  <c r="X1205" i="3"/>
  <c r="AA1205" i="3" s="1"/>
  <c r="X1206" i="3"/>
  <c r="AA1206" i="3" s="1"/>
  <c r="X1207" i="3"/>
  <c r="AA1207" i="3" s="1"/>
  <c r="X1208" i="3"/>
  <c r="AA1208" i="3" s="1"/>
  <c r="X1209" i="3"/>
  <c r="AA1209" i="3" s="1"/>
  <c r="X1210" i="3"/>
  <c r="AA1210" i="3" s="1"/>
  <c r="X1211" i="3"/>
  <c r="AA1211" i="3" s="1"/>
  <c r="X1212" i="3"/>
  <c r="AA1212" i="3" s="1"/>
  <c r="X1213" i="3"/>
  <c r="AA1213" i="3" s="1"/>
  <c r="X1214" i="3"/>
  <c r="AA1214" i="3" s="1"/>
  <c r="X1215" i="3"/>
  <c r="AA1215" i="3" s="1"/>
  <c r="X1216" i="3"/>
  <c r="AA1216" i="3" s="1"/>
  <c r="X1217" i="3"/>
  <c r="AA1217" i="3" s="1"/>
  <c r="X1218" i="3"/>
  <c r="AA1218" i="3" s="1"/>
  <c r="X1219" i="3"/>
  <c r="AA1219" i="3" s="1"/>
  <c r="X1220" i="3"/>
  <c r="AA1220" i="3" s="1"/>
  <c r="X1221" i="3"/>
  <c r="AA1221" i="3" s="1"/>
  <c r="X1222" i="3"/>
  <c r="AA1222" i="3" s="1"/>
  <c r="X1223" i="3"/>
  <c r="AA1223" i="3" s="1"/>
  <c r="X1224" i="3"/>
  <c r="AA1224" i="3" s="1"/>
  <c r="X1225" i="3"/>
  <c r="AA1225" i="3" s="1"/>
  <c r="X1226" i="3"/>
  <c r="AA1226" i="3" s="1"/>
  <c r="X1227" i="3"/>
  <c r="AA1227" i="3" s="1"/>
  <c r="X1228" i="3"/>
  <c r="AA1228" i="3" s="1"/>
  <c r="X1229" i="3"/>
  <c r="AA1229" i="3" s="1"/>
  <c r="X1230" i="3"/>
  <c r="AA1230" i="3" s="1"/>
  <c r="X1231" i="3"/>
  <c r="AA1231" i="3" s="1"/>
  <c r="X1232" i="3"/>
  <c r="AA1232" i="3" s="1"/>
  <c r="X1233" i="3"/>
  <c r="AA1233" i="3" s="1"/>
  <c r="X1234" i="3"/>
  <c r="AA1234" i="3" s="1"/>
  <c r="X1235" i="3"/>
  <c r="AA1235" i="3" s="1"/>
  <c r="X1236" i="3"/>
  <c r="AA1236" i="3" s="1"/>
  <c r="X1237" i="3"/>
  <c r="AA1237" i="3" s="1"/>
  <c r="X1238" i="3"/>
  <c r="AA1238" i="3" s="1"/>
  <c r="X1239" i="3"/>
  <c r="AA1239" i="3" s="1"/>
  <c r="X1240" i="3"/>
  <c r="AA1240" i="3" s="1"/>
  <c r="X1241" i="3"/>
  <c r="AA1241" i="3" s="1"/>
  <c r="X1242" i="3"/>
  <c r="AA1242" i="3" s="1"/>
  <c r="X1243" i="3"/>
  <c r="AA1243" i="3" s="1"/>
  <c r="X1244" i="3"/>
  <c r="AA1244" i="3" s="1"/>
  <c r="X1245" i="3"/>
  <c r="AA1245" i="3" s="1"/>
  <c r="X1246" i="3"/>
  <c r="AA1246" i="3" s="1"/>
  <c r="X1247" i="3"/>
  <c r="AA1247" i="3" s="1"/>
  <c r="X1248" i="3"/>
  <c r="AA1248" i="3" s="1"/>
  <c r="X1249" i="3"/>
  <c r="AA1249" i="3" s="1"/>
  <c r="X1250" i="3"/>
  <c r="AA1250" i="3" s="1"/>
  <c r="X1251" i="3"/>
  <c r="AA1251" i="3" s="1"/>
  <c r="X1252" i="3"/>
  <c r="AA1252" i="3" s="1"/>
  <c r="X1253" i="3"/>
  <c r="AA1253" i="3" s="1"/>
  <c r="X1254" i="3"/>
  <c r="AA1254" i="3" s="1"/>
  <c r="X1255" i="3"/>
  <c r="AA1255" i="3" s="1"/>
  <c r="X1256" i="3"/>
  <c r="AA1256" i="3" s="1"/>
  <c r="X1257" i="3"/>
  <c r="AA1257" i="3" s="1"/>
  <c r="X1258" i="3"/>
  <c r="AA1258" i="3" s="1"/>
  <c r="X1259" i="3"/>
  <c r="AA1259" i="3" s="1"/>
  <c r="X1260" i="3"/>
  <c r="AA1260" i="3" s="1"/>
  <c r="X1261" i="3"/>
  <c r="AA1261" i="3" s="1"/>
  <c r="X1262" i="3"/>
  <c r="AA1262" i="3" s="1"/>
  <c r="X1263" i="3"/>
  <c r="AA1263" i="3" s="1"/>
  <c r="X1264" i="3"/>
  <c r="AA1264" i="3" s="1"/>
  <c r="X1265" i="3"/>
  <c r="AA1265" i="3" s="1"/>
  <c r="X1266" i="3"/>
  <c r="AA1266" i="3" s="1"/>
  <c r="X1267" i="3"/>
  <c r="AA1267" i="3" s="1"/>
  <c r="X1268" i="3"/>
  <c r="AA1268" i="3" s="1"/>
  <c r="X1269" i="3"/>
  <c r="AA1269" i="3" s="1"/>
  <c r="X1270" i="3"/>
  <c r="AA1270" i="3" s="1"/>
  <c r="X1271" i="3"/>
  <c r="AA1271" i="3" s="1"/>
  <c r="X1272" i="3"/>
  <c r="AA1272" i="3" s="1"/>
  <c r="X1273" i="3"/>
  <c r="AA1273" i="3" s="1"/>
  <c r="X1274" i="3"/>
  <c r="AA1274" i="3" s="1"/>
  <c r="X1275" i="3"/>
  <c r="AA1275" i="3" s="1"/>
  <c r="X1276" i="3"/>
  <c r="AA1276" i="3" s="1"/>
  <c r="X1277" i="3"/>
  <c r="AA1277" i="3" s="1"/>
  <c r="X1278" i="3"/>
  <c r="AA1278" i="3" s="1"/>
  <c r="X1279" i="3"/>
  <c r="AA1279" i="3" s="1"/>
  <c r="X1280" i="3"/>
  <c r="AA1280" i="3" s="1"/>
  <c r="X1281" i="3"/>
  <c r="AA1281" i="3" s="1"/>
  <c r="X1282" i="3"/>
  <c r="AA1282" i="3" s="1"/>
  <c r="X1283" i="3"/>
  <c r="AA1283" i="3" s="1"/>
  <c r="X1284" i="3"/>
  <c r="AA1284" i="3" s="1"/>
  <c r="X1285" i="3"/>
  <c r="AA1285" i="3" s="1"/>
  <c r="X1286" i="3"/>
  <c r="AA1286" i="3" s="1"/>
  <c r="X1287" i="3"/>
  <c r="AA1287" i="3" s="1"/>
  <c r="X1288" i="3"/>
  <c r="AA1288" i="3" s="1"/>
  <c r="X1289" i="3"/>
  <c r="AA1289" i="3" s="1"/>
  <c r="X1290" i="3"/>
  <c r="AA1290" i="3" s="1"/>
  <c r="X1291" i="3"/>
  <c r="AA1291" i="3" s="1"/>
  <c r="X1292" i="3"/>
  <c r="AA1292" i="3" s="1"/>
  <c r="X1293" i="3"/>
  <c r="AA1293" i="3" s="1"/>
  <c r="X1294" i="3"/>
  <c r="AA1294" i="3" s="1"/>
  <c r="X1295" i="3"/>
  <c r="AA1295" i="3" s="1"/>
  <c r="X1296" i="3"/>
  <c r="AA1296" i="3" s="1"/>
  <c r="X1297" i="3"/>
  <c r="AA1297" i="3" s="1"/>
  <c r="X1298" i="3"/>
  <c r="AA1298" i="3" s="1"/>
  <c r="X1299" i="3"/>
  <c r="AA1299" i="3" s="1"/>
  <c r="X1300" i="3"/>
  <c r="AA1300" i="3" s="1"/>
  <c r="X1301" i="3"/>
  <c r="AA1301" i="3" s="1"/>
  <c r="X1302" i="3"/>
  <c r="AA1302" i="3" s="1"/>
  <c r="X1303" i="3"/>
  <c r="AA1303" i="3" s="1"/>
  <c r="X1304" i="3"/>
  <c r="AA1304" i="3" s="1"/>
  <c r="X1305" i="3"/>
  <c r="AA1305" i="3" s="1"/>
  <c r="X1306" i="3"/>
  <c r="AA1306" i="3" s="1"/>
  <c r="X1307" i="3"/>
  <c r="AA1307" i="3" s="1"/>
  <c r="X1308" i="3"/>
  <c r="AA1308" i="3" s="1"/>
  <c r="X1309" i="3"/>
  <c r="AA1309" i="3" s="1"/>
  <c r="X1310" i="3"/>
  <c r="AA1310" i="3" s="1"/>
  <c r="X1311" i="3"/>
  <c r="AA1311" i="3" s="1"/>
  <c r="X1312" i="3"/>
  <c r="AA1312" i="3" s="1"/>
  <c r="X1313" i="3"/>
  <c r="AA1313" i="3" s="1"/>
  <c r="X1314" i="3"/>
  <c r="AA1314" i="3" s="1"/>
  <c r="X1315" i="3"/>
  <c r="AA1315" i="3" s="1"/>
  <c r="X1316" i="3"/>
  <c r="AA1316" i="3" s="1"/>
  <c r="X1317" i="3"/>
  <c r="AA1317" i="3" s="1"/>
  <c r="X1318" i="3"/>
  <c r="AA1318" i="3" s="1"/>
  <c r="X1319" i="3"/>
  <c r="AA1319" i="3" s="1"/>
  <c r="X1320" i="3"/>
  <c r="AA1320" i="3" s="1"/>
  <c r="X1321" i="3"/>
  <c r="AA1321" i="3" s="1"/>
  <c r="X1322" i="3"/>
  <c r="AA1322" i="3" s="1"/>
  <c r="X1323" i="3"/>
  <c r="AA1323" i="3" s="1"/>
  <c r="X1324" i="3"/>
  <c r="AA1324" i="3" s="1"/>
  <c r="X1325" i="3"/>
  <c r="AA1325" i="3" s="1"/>
  <c r="X1326" i="3"/>
  <c r="AA1326" i="3" s="1"/>
  <c r="X1327" i="3"/>
  <c r="AA1327" i="3" s="1"/>
  <c r="X1328" i="3"/>
  <c r="AA1328" i="3" s="1"/>
  <c r="X1329" i="3"/>
  <c r="AA1329" i="3" s="1"/>
  <c r="X1330" i="3"/>
  <c r="AA1330" i="3" s="1"/>
  <c r="X1331" i="3"/>
  <c r="AA1331" i="3" s="1"/>
  <c r="X1332" i="3"/>
  <c r="AA1332" i="3" s="1"/>
  <c r="X1333" i="3"/>
  <c r="AA1333" i="3" s="1"/>
  <c r="X1334" i="3"/>
  <c r="AA1334" i="3" s="1"/>
  <c r="X1335" i="3"/>
  <c r="AA1335" i="3" s="1"/>
  <c r="X1336" i="3"/>
  <c r="AA1336" i="3" s="1"/>
  <c r="X1337" i="3"/>
  <c r="AA1337" i="3" s="1"/>
  <c r="X1338" i="3"/>
  <c r="AA1338" i="3" s="1"/>
  <c r="X1339" i="3"/>
  <c r="AA1339" i="3" s="1"/>
  <c r="X1340" i="3"/>
  <c r="AA1340" i="3" s="1"/>
  <c r="X1341" i="3"/>
  <c r="AA1341" i="3" s="1"/>
  <c r="X1342" i="3"/>
  <c r="AA1342" i="3" s="1"/>
  <c r="X1343" i="3"/>
  <c r="AA1343" i="3" s="1"/>
  <c r="X1344" i="3"/>
  <c r="AA1344" i="3" s="1"/>
  <c r="X1345" i="3"/>
  <c r="AA1345" i="3" s="1"/>
  <c r="X1346" i="3"/>
  <c r="AA1346" i="3" s="1"/>
  <c r="X1347" i="3"/>
  <c r="AA1347" i="3" s="1"/>
  <c r="X1348" i="3"/>
  <c r="AA1348" i="3" s="1"/>
  <c r="X1349" i="3"/>
  <c r="AA1349" i="3" s="1"/>
  <c r="X1350" i="3"/>
  <c r="AA1350" i="3" s="1"/>
  <c r="X1351" i="3"/>
  <c r="AA1351" i="3" s="1"/>
  <c r="X1352" i="3"/>
  <c r="AA1352" i="3" s="1"/>
  <c r="X1353" i="3"/>
  <c r="AA1353" i="3" s="1"/>
  <c r="X1354" i="3"/>
  <c r="AA1354" i="3" s="1"/>
  <c r="X1355" i="3"/>
  <c r="AA1355" i="3" s="1"/>
  <c r="X1356" i="3"/>
  <c r="AA1356" i="3" s="1"/>
  <c r="X1357" i="3"/>
  <c r="AA1357" i="3" s="1"/>
  <c r="X1358" i="3"/>
  <c r="AA1358" i="3" s="1"/>
  <c r="X1359" i="3"/>
  <c r="AA1359" i="3" s="1"/>
  <c r="X1360" i="3"/>
  <c r="AA1360" i="3" s="1"/>
  <c r="X1361" i="3"/>
  <c r="AA1361" i="3" s="1"/>
  <c r="X1362" i="3"/>
  <c r="AA1362" i="3" s="1"/>
  <c r="X1363" i="3"/>
  <c r="AA1363" i="3" s="1"/>
  <c r="X1364" i="3"/>
  <c r="AA1364" i="3" s="1"/>
  <c r="X1365" i="3"/>
  <c r="AA1365" i="3" s="1"/>
  <c r="X1366" i="3"/>
  <c r="AA1366" i="3" s="1"/>
  <c r="X1367" i="3"/>
  <c r="AA1367" i="3" s="1"/>
  <c r="X1368" i="3"/>
  <c r="AA1368" i="3" s="1"/>
  <c r="X1369" i="3"/>
  <c r="AA1369" i="3" s="1"/>
  <c r="X1370" i="3"/>
  <c r="AA1370" i="3" s="1"/>
  <c r="X1371" i="3"/>
  <c r="AA1371" i="3" s="1"/>
  <c r="X1372" i="3"/>
  <c r="AA1372" i="3" s="1"/>
  <c r="X1373" i="3"/>
  <c r="AA1373" i="3" s="1"/>
  <c r="X1374" i="3"/>
  <c r="AA1374" i="3" s="1"/>
  <c r="X1375" i="3"/>
  <c r="AA1375" i="3" s="1"/>
  <c r="X1376" i="3"/>
  <c r="AA1376" i="3" s="1"/>
  <c r="X1377" i="3"/>
  <c r="AA1377" i="3" s="1"/>
  <c r="X1378" i="3"/>
  <c r="AA1378" i="3" s="1"/>
  <c r="X1379" i="3"/>
  <c r="AA1379" i="3" s="1"/>
  <c r="X1380" i="3"/>
  <c r="AA1380" i="3" s="1"/>
  <c r="X1381" i="3"/>
  <c r="AA1381" i="3" s="1"/>
  <c r="X1382" i="3"/>
  <c r="AA1382" i="3" s="1"/>
  <c r="X1383" i="3"/>
  <c r="AA1383" i="3" s="1"/>
  <c r="X1384" i="3"/>
  <c r="AA1384" i="3" s="1"/>
  <c r="X1385" i="3"/>
  <c r="AA1385" i="3" s="1"/>
  <c r="X1386" i="3"/>
  <c r="AA1386" i="3" s="1"/>
  <c r="X1387" i="3"/>
  <c r="AA1387" i="3" s="1"/>
  <c r="X1388" i="3"/>
  <c r="AA1388" i="3" s="1"/>
  <c r="X1389" i="3"/>
  <c r="AA1389" i="3" s="1"/>
  <c r="X1390" i="3"/>
  <c r="AA1390" i="3" s="1"/>
  <c r="X1391" i="3"/>
  <c r="AA1391" i="3" s="1"/>
  <c r="X1392" i="3"/>
  <c r="AA1392" i="3" s="1"/>
  <c r="X1393" i="3"/>
  <c r="AA1393" i="3" s="1"/>
  <c r="X1394" i="3"/>
  <c r="AA1394" i="3" s="1"/>
  <c r="X1395" i="3"/>
  <c r="AA1395" i="3" s="1"/>
  <c r="X1396" i="3"/>
  <c r="AA1396" i="3" s="1"/>
  <c r="X1397" i="3"/>
  <c r="AA1397" i="3" s="1"/>
  <c r="X1398" i="3"/>
  <c r="AA1398" i="3" s="1"/>
  <c r="X1399" i="3"/>
  <c r="AA1399" i="3" s="1"/>
  <c r="X1400" i="3"/>
  <c r="AA1400" i="3" s="1"/>
  <c r="X1401" i="3"/>
  <c r="AA1401" i="3" s="1"/>
  <c r="X1402" i="3"/>
  <c r="AA1402" i="3" s="1"/>
  <c r="X1403" i="3"/>
  <c r="AA1403" i="3" s="1"/>
  <c r="X1404" i="3"/>
  <c r="AA1404" i="3" s="1"/>
  <c r="X1405" i="3"/>
  <c r="AA1405" i="3" s="1"/>
  <c r="X1406" i="3"/>
  <c r="AA1406" i="3" s="1"/>
  <c r="X1407" i="3"/>
  <c r="AA1407" i="3" s="1"/>
  <c r="X1408" i="3"/>
  <c r="AA1408" i="3" s="1"/>
  <c r="X1409" i="3"/>
  <c r="AA1409" i="3" s="1"/>
  <c r="X1410" i="3"/>
  <c r="AA1410" i="3" s="1"/>
  <c r="X1411" i="3"/>
  <c r="AA1411" i="3" s="1"/>
  <c r="X1412" i="3"/>
  <c r="AA1412" i="3" s="1"/>
  <c r="X1413" i="3"/>
  <c r="AA1413" i="3" s="1"/>
  <c r="X1414" i="3"/>
  <c r="AA1414" i="3" s="1"/>
  <c r="X1415" i="3"/>
  <c r="AA1415" i="3" s="1"/>
  <c r="X1416" i="3"/>
  <c r="AA1416" i="3" s="1"/>
  <c r="X1417" i="3"/>
  <c r="AA1417" i="3" s="1"/>
  <c r="X1418" i="3"/>
  <c r="AA1418" i="3" s="1"/>
  <c r="X1419" i="3"/>
  <c r="AA1419" i="3" s="1"/>
  <c r="X1420" i="3"/>
  <c r="AA1420" i="3" s="1"/>
  <c r="X1421" i="3"/>
  <c r="AA1421" i="3" s="1"/>
  <c r="X1422" i="3"/>
  <c r="AA1422" i="3" s="1"/>
  <c r="X1423" i="3"/>
  <c r="AA1423" i="3" s="1"/>
  <c r="X1424" i="3"/>
  <c r="AA1424" i="3" s="1"/>
  <c r="X1425" i="3"/>
  <c r="AA1425" i="3" s="1"/>
  <c r="X1426" i="3"/>
  <c r="AA1426" i="3" s="1"/>
  <c r="X1427" i="3"/>
  <c r="AA1427" i="3" s="1"/>
  <c r="X1428" i="3"/>
  <c r="AA1428" i="3" s="1"/>
  <c r="X1429" i="3"/>
  <c r="AA1429" i="3" s="1"/>
  <c r="X1430" i="3"/>
  <c r="AA1430" i="3" s="1"/>
  <c r="X1431" i="3"/>
  <c r="AA1431" i="3" s="1"/>
  <c r="X1432" i="3"/>
  <c r="AA1432" i="3" s="1"/>
  <c r="X1433" i="3"/>
  <c r="AA1433" i="3" s="1"/>
  <c r="X1434" i="3"/>
  <c r="AA1434" i="3" s="1"/>
  <c r="X1435" i="3"/>
  <c r="AA1435" i="3" s="1"/>
  <c r="X1436" i="3"/>
  <c r="AA1436" i="3" s="1"/>
  <c r="X1437" i="3"/>
  <c r="AA1437" i="3" s="1"/>
  <c r="X1438" i="3"/>
  <c r="AA1438" i="3" s="1"/>
  <c r="X1439" i="3"/>
  <c r="AA1439" i="3" s="1"/>
  <c r="X1440" i="3"/>
  <c r="AA1440" i="3" s="1"/>
  <c r="X1441" i="3"/>
  <c r="AA1441" i="3" s="1"/>
  <c r="X1442" i="3"/>
  <c r="AA1442" i="3" s="1"/>
  <c r="X1443" i="3"/>
  <c r="AA1443" i="3" s="1"/>
  <c r="X1444" i="3"/>
  <c r="AA1444" i="3" s="1"/>
  <c r="X1445" i="3"/>
  <c r="AA1445" i="3" s="1"/>
  <c r="X1446" i="3"/>
  <c r="AA1446" i="3" s="1"/>
  <c r="X1447" i="3"/>
  <c r="AA1447" i="3" s="1"/>
  <c r="X1448" i="3"/>
  <c r="AA1448" i="3" s="1"/>
  <c r="X1449" i="3"/>
  <c r="AA1449" i="3" s="1"/>
  <c r="X1450" i="3"/>
  <c r="AA1450" i="3" s="1"/>
  <c r="X1451" i="3"/>
  <c r="AA1451" i="3" s="1"/>
  <c r="X1452" i="3"/>
  <c r="AA1452" i="3" s="1"/>
  <c r="X1453" i="3"/>
  <c r="AA1453" i="3" s="1"/>
  <c r="X1454" i="3"/>
  <c r="AA1454" i="3" s="1"/>
  <c r="X1455" i="3"/>
  <c r="AA1455" i="3" s="1"/>
  <c r="X1456" i="3"/>
  <c r="AA1456" i="3" s="1"/>
  <c r="X1457" i="3"/>
  <c r="AA1457" i="3" s="1"/>
  <c r="X1458" i="3"/>
  <c r="AA1458" i="3" s="1"/>
  <c r="X1459" i="3"/>
  <c r="AA1459" i="3" s="1"/>
  <c r="X1460" i="3"/>
  <c r="AA1460" i="3" s="1"/>
  <c r="X1461" i="3"/>
  <c r="AA1461" i="3" s="1"/>
  <c r="X1462" i="3"/>
  <c r="AA1462" i="3" s="1"/>
  <c r="X1463" i="3"/>
  <c r="AA1463" i="3" s="1"/>
  <c r="X1464" i="3"/>
  <c r="AA1464" i="3" s="1"/>
  <c r="X1465" i="3"/>
  <c r="AA1465" i="3" s="1"/>
  <c r="X1466" i="3"/>
  <c r="AA1466" i="3" s="1"/>
  <c r="X1467" i="3"/>
  <c r="AA1467" i="3" s="1"/>
  <c r="X1468" i="3"/>
  <c r="AA1468" i="3" s="1"/>
  <c r="X1469" i="3"/>
  <c r="AA1469" i="3" s="1"/>
  <c r="X1470" i="3"/>
  <c r="AA1470" i="3" s="1"/>
  <c r="X1471" i="3"/>
  <c r="AA1471" i="3" s="1"/>
  <c r="X1472" i="3"/>
  <c r="AA1472" i="3" s="1"/>
  <c r="X1473" i="3"/>
  <c r="AA1473" i="3" s="1"/>
  <c r="X1474" i="3"/>
  <c r="AA1474" i="3" s="1"/>
  <c r="X1475" i="3"/>
  <c r="AA1475" i="3" s="1"/>
  <c r="X1476" i="3"/>
  <c r="AA1476" i="3" s="1"/>
  <c r="X1477" i="3"/>
  <c r="AA1477" i="3" s="1"/>
  <c r="X1478" i="3"/>
  <c r="AA1478" i="3" s="1"/>
  <c r="X1479" i="3"/>
  <c r="AA1479" i="3" s="1"/>
  <c r="X1480" i="3"/>
  <c r="AA1480" i="3" s="1"/>
  <c r="X1481" i="3"/>
  <c r="AA1481" i="3" s="1"/>
  <c r="X1482" i="3"/>
  <c r="AA1482" i="3" s="1"/>
  <c r="X1483" i="3"/>
  <c r="AA1483" i="3" s="1"/>
  <c r="X1484" i="3"/>
  <c r="AA1484" i="3" s="1"/>
  <c r="X1485" i="3"/>
  <c r="AA1485" i="3" s="1"/>
  <c r="X1486" i="3"/>
  <c r="AA1486" i="3" s="1"/>
  <c r="X1487" i="3"/>
  <c r="AA1487" i="3" s="1"/>
  <c r="X1488" i="3"/>
  <c r="AA1488" i="3" s="1"/>
  <c r="X1489" i="3"/>
  <c r="AA1489" i="3" s="1"/>
  <c r="X1490" i="3"/>
  <c r="AA1490" i="3" s="1"/>
  <c r="X1491" i="3"/>
  <c r="AA1491" i="3" s="1"/>
  <c r="X1492" i="3"/>
  <c r="AA1492" i="3" s="1"/>
  <c r="X1493" i="3"/>
  <c r="AA1493" i="3" s="1"/>
  <c r="X1494" i="3"/>
  <c r="AA1494" i="3" s="1"/>
  <c r="X1495" i="3"/>
  <c r="AA1495" i="3" s="1"/>
  <c r="X1496" i="3"/>
  <c r="AA1496" i="3" s="1"/>
  <c r="X1497" i="3"/>
  <c r="AA1497" i="3" s="1"/>
  <c r="X1498" i="3"/>
  <c r="AA1498" i="3" s="1"/>
  <c r="X1499" i="3"/>
  <c r="AA1499" i="3" s="1"/>
  <c r="X1500" i="3"/>
  <c r="AA1500" i="3" s="1"/>
  <c r="X1501" i="3"/>
  <c r="AA1501" i="3" s="1"/>
  <c r="X1502" i="3"/>
  <c r="AA1502" i="3" s="1"/>
  <c r="X1503" i="3"/>
  <c r="AA1503" i="3" s="1"/>
  <c r="X1504" i="3"/>
  <c r="AA1504" i="3" s="1"/>
  <c r="X1505" i="3"/>
  <c r="AA1505" i="3" s="1"/>
  <c r="X1506" i="3"/>
  <c r="AA1506" i="3" s="1"/>
  <c r="X1507" i="3"/>
  <c r="AA1507" i="3" s="1"/>
  <c r="X1508" i="3"/>
  <c r="AA1508" i="3" s="1"/>
  <c r="X1509" i="3"/>
  <c r="AA1509" i="3" s="1"/>
  <c r="X1510" i="3"/>
  <c r="AA1510" i="3" s="1"/>
  <c r="X1511" i="3"/>
  <c r="AA1511" i="3" s="1"/>
  <c r="X1512" i="3"/>
  <c r="AA1512" i="3" s="1"/>
  <c r="X1513" i="3"/>
  <c r="AA1513" i="3" s="1"/>
  <c r="X1514" i="3"/>
  <c r="AA1514" i="3" s="1"/>
  <c r="X1515" i="3"/>
  <c r="AA1515" i="3" s="1"/>
  <c r="X1516" i="3"/>
  <c r="AA1516" i="3" s="1"/>
  <c r="X1517" i="3"/>
  <c r="AA1517" i="3" s="1"/>
  <c r="X1518" i="3"/>
  <c r="AA1518" i="3" s="1"/>
  <c r="X1519" i="3"/>
  <c r="AA1519" i="3" s="1"/>
  <c r="X1520" i="3"/>
  <c r="AA1520" i="3" s="1"/>
  <c r="X1521" i="3"/>
  <c r="AA1521" i="3" s="1"/>
  <c r="X1522" i="3"/>
  <c r="AA1522" i="3" s="1"/>
  <c r="X1523" i="3"/>
  <c r="AA1523" i="3" s="1"/>
  <c r="X1524" i="3"/>
  <c r="AA1524" i="3" s="1"/>
  <c r="X1525" i="3"/>
  <c r="AA1525" i="3" s="1"/>
  <c r="X1526" i="3"/>
  <c r="AA1526" i="3" s="1"/>
  <c r="X1527" i="3"/>
  <c r="AA1527" i="3" s="1"/>
  <c r="X1528" i="3"/>
  <c r="AA1528" i="3" s="1"/>
  <c r="X1529" i="3"/>
  <c r="AA1529" i="3" s="1"/>
  <c r="X1530" i="3"/>
  <c r="AA1530" i="3" s="1"/>
  <c r="X1531" i="3"/>
  <c r="AA1531" i="3" s="1"/>
  <c r="X1532" i="3"/>
  <c r="AA1532" i="3" s="1"/>
  <c r="X1533" i="3"/>
  <c r="AA1533" i="3" s="1"/>
  <c r="X1534" i="3"/>
  <c r="AA1534" i="3" s="1"/>
  <c r="X1535" i="3"/>
  <c r="AA1535" i="3" s="1"/>
  <c r="X1536" i="3"/>
  <c r="AA1536" i="3" s="1"/>
  <c r="X1537" i="3"/>
  <c r="AA1537" i="3" s="1"/>
  <c r="X1538" i="3"/>
  <c r="AA1538" i="3" s="1"/>
  <c r="X1539" i="3"/>
  <c r="AA1539" i="3" s="1"/>
  <c r="X1540" i="3"/>
  <c r="AA1540" i="3" s="1"/>
  <c r="X1541" i="3"/>
  <c r="AA1541" i="3" s="1"/>
  <c r="X1542" i="3"/>
  <c r="AA1542" i="3" s="1"/>
  <c r="X1543" i="3"/>
  <c r="AA1543" i="3" s="1"/>
  <c r="X1544" i="3"/>
  <c r="AA1544" i="3" s="1"/>
  <c r="X1545" i="3"/>
  <c r="AA1545" i="3" s="1"/>
  <c r="X1546" i="3"/>
  <c r="AA1546" i="3" s="1"/>
  <c r="X1547" i="3"/>
  <c r="AA1547" i="3" s="1"/>
  <c r="X1548" i="3"/>
  <c r="AA1548" i="3" s="1"/>
  <c r="X1549" i="3"/>
  <c r="AA1549" i="3" s="1"/>
  <c r="X1550" i="3"/>
  <c r="AA1550" i="3" s="1"/>
  <c r="X1551" i="3"/>
  <c r="AA1551" i="3" s="1"/>
  <c r="X1552" i="3"/>
  <c r="AA1552" i="3" s="1"/>
  <c r="X1553" i="3"/>
  <c r="AA1553" i="3" s="1"/>
  <c r="X1554" i="3"/>
  <c r="AA1554" i="3" s="1"/>
  <c r="X1555" i="3"/>
  <c r="AA1555" i="3" s="1"/>
  <c r="X1556" i="3"/>
  <c r="AA1556" i="3" s="1"/>
  <c r="X1557" i="3"/>
  <c r="AA1557" i="3" s="1"/>
  <c r="X1558" i="3"/>
  <c r="AA1558" i="3" s="1"/>
  <c r="X1559" i="3"/>
  <c r="AA1559" i="3" s="1"/>
  <c r="X1560" i="3"/>
  <c r="AA1560" i="3" s="1"/>
  <c r="X1561" i="3"/>
  <c r="AA1561" i="3" s="1"/>
  <c r="X1562" i="3"/>
  <c r="AA1562" i="3" s="1"/>
  <c r="X1563" i="3"/>
  <c r="AA1563" i="3" s="1"/>
  <c r="X1564" i="3"/>
  <c r="AA1564" i="3" s="1"/>
  <c r="X1565" i="3"/>
  <c r="AA1565" i="3" s="1"/>
  <c r="X1566" i="3"/>
  <c r="AA1566" i="3" s="1"/>
  <c r="X1567" i="3"/>
  <c r="AA1567" i="3" s="1"/>
  <c r="X1568" i="3"/>
  <c r="AA1568" i="3" s="1"/>
  <c r="X1569" i="3"/>
  <c r="AA1569" i="3" s="1"/>
  <c r="X1570" i="3"/>
  <c r="AA1570" i="3" s="1"/>
  <c r="X1571" i="3"/>
  <c r="AA1571" i="3" s="1"/>
  <c r="X1572" i="3"/>
  <c r="AA1572" i="3" s="1"/>
  <c r="X1573" i="3"/>
  <c r="AA1573" i="3" s="1"/>
  <c r="X1574" i="3"/>
  <c r="AA1574" i="3" s="1"/>
  <c r="X1575" i="3"/>
  <c r="AA1575" i="3" s="1"/>
  <c r="X1576" i="3"/>
  <c r="AA1576" i="3" s="1"/>
  <c r="X1577" i="3"/>
  <c r="AA1577" i="3" s="1"/>
  <c r="X1578" i="3"/>
  <c r="AA1578" i="3" s="1"/>
  <c r="X1579" i="3"/>
  <c r="AA1579" i="3" s="1"/>
  <c r="X1580" i="3"/>
  <c r="AA1580" i="3" s="1"/>
  <c r="X1581" i="3"/>
  <c r="AA1581" i="3" s="1"/>
  <c r="X1582" i="3"/>
  <c r="AA1582" i="3" s="1"/>
  <c r="X1583" i="3"/>
  <c r="AA1583" i="3" s="1"/>
  <c r="X1584" i="3"/>
  <c r="AA1584" i="3" s="1"/>
  <c r="X1585" i="3"/>
  <c r="AA1585" i="3" s="1"/>
  <c r="X1586" i="3"/>
  <c r="AA1586" i="3" s="1"/>
  <c r="X1587" i="3"/>
  <c r="AA1587" i="3" s="1"/>
  <c r="X1588" i="3"/>
  <c r="AA1588" i="3" s="1"/>
  <c r="X1589" i="3"/>
  <c r="AA1589" i="3" s="1"/>
  <c r="X1590" i="3"/>
  <c r="AA1590" i="3" s="1"/>
  <c r="X1591" i="3"/>
  <c r="AA1591" i="3" s="1"/>
  <c r="X1592" i="3"/>
  <c r="AA1592" i="3" s="1"/>
  <c r="X1593" i="3"/>
  <c r="AA1593" i="3" s="1"/>
  <c r="X1594" i="3"/>
  <c r="AA1594" i="3" s="1"/>
  <c r="X1595" i="3"/>
  <c r="AA1595" i="3" s="1"/>
  <c r="X1596" i="3"/>
  <c r="AA1596" i="3" s="1"/>
  <c r="X1597" i="3"/>
  <c r="AA1597" i="3" s="1"/>
  <c r="X1598" i="3"/>
  <c r="AA1598" i="3" s="1"/>
  <c r="X1599" i="3"/>
  <c r="AA1599" i="3" s="1"/>
  <c r="X1600" i="3"/>
  <c r="AA1600" i="3" s="1"/>
  <c r="X1601" i="3"/>
  <c r="AA1601" i="3" s="1"/>
  <c r="X1602" i="3"/>
  <c r="AA1602" i="3" s="1"/>
  <c r="X1603" i="3"/>
  <c r="AA1603" i="3" s="1"/>
  <c r="X1604" i="3"/>
  <c r="AA1604" i="3" s="1"/>
  <c r="X1605" i="3"/>
  <c r="AA1605" i="3" s="1"/>
  <c r="X1606" i="3"/>
  <c r="AA1606" i="3" s="1"/>
  <c r="X1607" i="3"/>
  <c r="AA1607" i="3" s="1"/>
  <c r="X1608" i="3"/>
  <c r="AA1608" i="3" s="1"/>
  <c r="X1609" i="3"/>
  <c r="AA1609" i="3" s="1"/>
  <c r="X1610" i="3"/>
  <c r="AA1610" i="3" s="1"/>
  <c r="X1611" i="3"/>
  <c r="AA1611" i="3" s="1"/>
  <c r="X1612" i="3"/>
  <c r="AA1612" i="3" s="1"/>
  <c r="X1613" i="3"/>
  <c r="AA1613" i="3" s="1"/>
  <c r="X1614" i="3"/>
  <c r="AA1614" i="3" s="1"/>
  <c r="X1615" i="3"/>
  <c r="AA1615" i="3" s="1"/>
  <c r="X1616" i="3"/>
  <c r="AA1616" i="3" s="1"/>
  <c r="X1617" i="3"/>
  <c r="AA1617" i="3" s="1"/>
  <c r="X1618" i="3"/>
  <c r="AA1618" i="3" s="1"/>
  <c r="X1619" i="3"/>
  <c r="AA1619" i="3" s="1"/>
  <c r="X1620" i="3"/>
  <c r="AA1620" i="3" s="1"/>
  <c r="X1621" i="3"/>
  <c r="AA1621" i="3" s="1"/>
  <c r="X1622" i="3"/>
  <c r="AA1622" i="3" s="1"/>
  <c r="X1623" i="3"/>
  <c r="AA1623" i="3" s="1"/>
  <c r="X1624" i="3"/>
  <c r="AA1624" i="3" s="1"/>
  <c r="X1625" i="3"/>
  <c r="AA1625" i="3" s="1"/>
  <c r="X1626" i="3"/>
  <c r="AA1626" i="3" s="1"/>
  <c r="X1627" i="3"/>
  <c r="AA1627" i="3" s="1"/>
  <c r="X1628" i="3"/>
  <c r="AA1628" i="3" s="1"/>
  <c r="X1629" i="3"/>
  <c r="AA1629" i="3" s="1"/>
  <c r="X1630" i="3"/>
  <c r="AA1630" i="3" s="1"/>
  <c r="X1631" i="3"/>
  <c r="AA1631" i="3" s="1"/>
  <c r="X1632" i="3"/>
  <c r="AA1632" i="3" s="1"/>
  <c r="X1633" i="3"/>
  <c r="AA1633" i="3" s="1"/>
  <c r="X1634" i="3"/>
  <c r="AA1634" i="3" s="1"/>
  <c r="X1635" i="3"/>
  <c r="AA1635" i="3" s="1"/>
  <c r="X1636" i="3"/>
  <c r="AA1636" i="3" s="1"/>
  <c r="X1637" i="3"/>
  <c r="AA1637" i="3" s="1"/>
  <c r="X1638" i="3"/>
  <c r="AA1638" i="3" s="1"/>
  <c r="X1639" i="3"/>
  <c r="AA1639" i="3" s="1"/>
  <c r="X1640" i="3"/>
  <c r="AA1640" i="3" s="1"/>
  <c r="X1641" i="3"/>
  <c r="AA1641" i="3" s="1"/>
  <c r="X1642" i="3"/>
  <c r="AA1642" i="3" s="1"/>
  <c r="X1643" i="3"/>
  <c r="AA1643" i="3" s="1"/>
  <c r="X1644" i="3"/>
  <c r="AA1644" i="3" s="1"/>
  <c r="X1645" i="3"/>
  <c r="AA1645" i="3" s="1"/>
  <c r="X1646" i="3"/>
  <c r="AA1646" i="3" s="1"/>
  <c r="X1647" i="3"/>
  <c r="AA1647" i="3" s="1"/>
  <c r="X1648" i="3"/>
  <c r="AA1648" i="3" s="1"/>
  <c r="X1649" i="3"/>
  <c r="AA1649" i="3" s="1"/>
  <c r="X1650" i="3"/>
  <c r="AA1650" i="3" s="1"/>
  <c r="X1651" i="3"/>
  <c r="AA1651" i="3" s="1"/>
  <c r="X1652" i="3"/>
  <c r="AA1652" i="3" s="1"/>
  <c r="X1653" i="3"/>
  <c r="AA1653" i="3" s="1"/>
  <c r="X1654" i="3"/>
  <c r="AA1654" i="3" s="1"/>
  <c r="X1655" i="3"/>
  <c r="AA1655" i="3" s="1"/>
  <c r="X1656" i="3"/>
  <c r="AA1656" i="3" s="1"/>
  <c r="X1657" i="3"/>
  <c r="AA1657" i="3" s="1"/>
  <c r="X1658" i="3"/>
  <c r="AA1658" i="3" s="1"/>
  <c r="X1659" i="3"/>
  <c r="AA1659" i="3" s="1"/>
  <c r="X1660" i="3"/>
  <c r="AA1660" i="3" s="1"/>
  <c r="X1661" i="3"/>
  <c r="AA1661" i="3" s="1"/>
  <c r="X1662" i="3"/>
  <c r="AA1662" i="3" s="1"/>
  <c r="X1663" i="3"/>
  <c r="AA1663" i="3" s="1"/>
  <c r="X1664" i="3"/>
  <c r="AA1664" i="3" s="1"/>
  <c r="X1665" i="3"/>
  <c r="AA1665" i="3" s="1"/>
  <c r="X1666" i="3"/>
  <c r="AA1666" i="3" s="1"/>
  <c r="X1667" i="3"/>
  <c r="AA1667" i="3" s="1"/>
  <c r="X1668" i="3"/>
  <c r="AA1668" i="3" s="1"/>
  <c r="X1669" i="3"/>
  <c r="AA1669" i="3" s="1"/>
  <c r="X1670" i="3"/>
  <c r="AA1670" i="3" s="1"/>
  <c r="X1671" i="3"/>
  <c r="AA1671" i="3" s="1"/>
  <c r="X1672" i="3"/>
  <c r="AA1672" i="3" s="1"/>
  <c r="X1673" i="3"/>
  <c r="AA1673" i="3" s="1"/>
  <c r="X1674" i="3"/>
  <c r="AA1674" i="3" s="1"/>
  <c r="X1675" i="3"/>
  <c r="AA1675" i="3" s="1"/>
  <c r="X1676" i="3"/>
  <c r="AA1676" i="3" s="1"/>
  <c r="X1677" i="3"/>
  <c r="AA1677" i="3" s="1"/>
  <c r="X1678" i="3"/>
  <c r="AA1678" i="3" s="1"/>
  <c r="X1679" i="3"/>
  <c r="AA1679" i="3" s="1"/>
  <c r="X1680" i="3"/>
  <c r="AA1680" i="3" s="1"/>
  <c r="X1681" i="3"/>
  <c r="AA1681" i="3" s="1"/>
  <c r="X1682" i="3"/>
  <c r="AA1682" i="3" s="1"/>
  <c r="X1683" i="3"/>
  <c r="AA1683" i="3" s="1"/>
  <c r="X1684" i="3"/>
  <c r="AA1684" i="3" s="1"/>
  <c r="X1685" i="3"/>
  <c r="AA1685" i="3" s="1"/>
  <c r="X1686" i="3"/>
  <c r="AA1686" i="3" s="1"/>
  <c r="X1687" i="3"/>
  <c r="AA1687" i="3" s="1"/>
  <c r="X1688" i="3"/>
  <c r="AA1688" i="3" s="1"/>
  <c r="X1689" i="3"/>
  <c r="AA1689" i="3" s="1"/>
  <c r="X1690" i="3"/>
  <c r="AA1690" i="3" s="1"/>
  <c r="X1691" i="3"/>
  <c r="AA1691" i="3" s="1"/>
  <c r="X1692" i="3"/>
  <c r="AA1692" i="3" s="1"/>
  <c r="X1693" i="3"/>
  <c r="AA1693" i="3" s="1"/>
  <c r="X1694" i="3"/>
  <c r="AA1694" i="3" s="1"/>
  <c r="X1695" i="3"/>
  <c r="AA1695" i="3" s="1"/>
  <c r="X1696" i="3"/>
  <c r="AA1696" i="3" s="1"/>
  <c r="X1697" i="3"/>
  <c r="AA1697" i="3" s="1"/>
  <c r="X1698" i="3"/>
  <c r="AA1698" i="3" s="1"/>
  <c r="X1699" i="3"/>
  <c r="AA1699" i="3" s="1"/>
  <c r="X1700" i="3"/>
  <c r="AA1700" i="3" s="1"/>
  <c r="X1701" i="3"/>
  <c r="AA1701" i="3" s="1"/>
  <c r="X1702" i="3"/>
  <c r="AA1702" i="3" s="1"/>
  <c r="X1703" i="3"/>
  <c r="AA1703" i="3" s="1"/>
  <c r="X1704" i="3"/>
  <c r="AA1704" i="3" s="1"/>
  <c r="X1705" i="3"/>
  <c r="AA1705" i="3" s="1"/>
  <c r="X1706" i="3"/>
  <c r="AA1706" i="3" s="1"/>
  <c r="X1707" i="3"/>
  <c r="AA1707" i="3" s="1"/>
  <c r="X1708" i="3"/>
  <c r="AA1708" i="3" s="1"/>
  <c r="X1709" i="3"/>
  <c r="AA1709" i="3" s="1"/>
  <c r="X1710" i="3"/>
  <c r="AA1710" i="3" s="1"/>
  <c r="X1711" i="3"/>
  <c r="AA1711" i="3" s="1"/>
  <c r="X1712" i="3"/>
  <c r="AA1712" i="3" s="1"/>
  <c r="X1713" i="3"/>
  <c r="AA1713" i="3" s="1"/>
  <c r="X1714" i="3"/>
  <c r="AA1714" i="3" s="1"/>
  <c r="X1715" i="3"/>
  <c r="AA1715" i="3" s="1"/>
  <c r="X1716" i="3"/>
  <c r="AA1716" i="3" s="1"/>
  <c r="X1717" i="3"/>
  <c r="AA1717" i="3" s="1"/>
  <c r="X1718" i="3"/>
  <c r="AA1718" i="3" s="1"/>
  <c r="X1719" i="3"/>
  <c r="AA1719" i="3" s="1"/>
  <c r="X1720" i="3"/>
  <c r="AA1720" i="3" s="1"/>
  <c r="X1721" i="3"/>
  <c r="AA1721" i="3" s="1"/>
  <c r="X1722" i="3"/>
  <c r="AA1722" i="3" s="1"/>
  <c r="X1723" i="3"/>
  <c r="AA1723" i="3" s="1"/>
  <c r="X1724" i="3"/>
  <c r="AA1724" i="3" s="1"/>
  <c r="X1725" i="3"/>
  <c r="AA1725" i="3" s="1"/>
  <c r="X1726" i="3"/>
  <c r="AA1726" i="3" s="1"/>
  <c r="X1727" i="3"/>
  <c r="AA1727" i="3" s="1"/>
  <c r="X1728" i="3"/>
  <c r="AA1728" i="3" s="1"/>
  <c r="X1729" i="3"/>
  <c r="AA1729" i="3" s="1"/>
  <c r="X1730" i="3"/>
  <c r="AA1730" i="3" s="1"/>
  <c r="X1731" i="3"/>
  <c r="AA1731" i="3" s="1"/>
  <c r="X1732" i="3"/>
  <c r="AA1732" i="3" s="1"/>
  <c r="X1733" i="3"/>
  <c r="AA1733" i="3" s="1"/>
  <c r="X1734" i="3"/>
  <c r="AA1734" i="3" s="1"/>
  <c r="X1735" i="3"/>
  <c r="AA1735" i="3" s="1"/>
  <c r="X1736" i="3"/>
  <c r="AA1736" i="3" s="1"/>
  <c r="X1737" i="3"/>
  <c r="AA1737" i="3" s="1"/>
  <c r="X1738" i="3"/>
  <c r="AA1738" i="3" s="1"/>
  <c r="X1739" i="3"/>
  <c r="AA1739" i="3" s="1"/>
  <c r="X1740" i="3"/>
  <c r="AA1740" i="3" s="1"/>
  <c r="X1741" i="3"/>
  <c r="AA1741" i="3" s="1"/>
  <c r="X1742" i="3"/>
  <c r="AA1742" i="3" s="1"/>
  <c r="X1743" i="3"/>
  <c r="AA1743" i="3" s="1"/>
  <c r="X1744" i="3"/>
  <c r="AA1744" i="3" s="1"/>
  <c r="X1745" i="3"/>
  <c r="AA1745" i="3" s="1"/>
  <c r="X1746" i="3"/>
  <c r="AA1746" i="3" s="1"/>
  <c r="X1747" i="3"/>
  <c r="AA1747" i="3" s="1"/>
  <c r="X1748" i="3"/>
  <c r="AA1748" i="3" s="1"/>
  <c r="X1749" i="3"/>
  <c r="AA1749" i="3" s="1"/>
  <c r="X1750" i="3"/>
  <c r="AA1750" i="3" s="1"/>
  <c r="X1751" i="3"/>
  <c r="AA1751" i="3" s="1"/>
  <c r="X1752" i="3"/>
  <c r="AA1752" i="3" s="1"/>
  <c r="X1753" i="3"/>
  <c r="AA1753" i="3" s="1"/>
  <c r="X1754" i="3"/>
  <c r="AA1754" i="3" s="1"/>
  <c r="X1755" i="3"/>
  <c r="AA1755" i="3" s="1"/>
  <c r="X1756" i="3"/>
  <c r="AA1756" i="3" s="1"/>
  <c r="X1757" i="3"/>
  <c r="AA1757" i="3" s="1"/>
  <c r="X1758" i="3"/>
  <c r="AA1758" i="3" s="1"/>
  <c r="X1759" i="3"/>
  <c r="AA1759" i="3" s="1"/>
  <c r="X1760" i="3"/>
  <c r="AA1760" i="3" s="1"/>
  <c r="X1761" i="3"/>
  <c r="AA1761" i="3" s="1"/>
  <c r="X1762" i="3"/>
  <c r="AA1762" i="3" s="1"/>
  <c r="X1763" i="3"/>
  <c r="AA1763" i="3" s="1"/>
  <c r="X1764" i="3"/>
  <c r="AA1764" i="3" s="1"/>
  <c r="X1765" i="3"/>
  <c r="AA1765" i="3" s="1"/>
  <c r="X1766" i="3"/>
  <c r="AA1766" i="3" s="1"/>
  <c r="X1767" i="3"/>
  <c r="AA1767" i="3" s="1"/>
  <c r="X1768" i="3"/>
  <c r="AA1768" i="3" s="1"/>
  <c r="X1769" i="3"/>
  <c r="AA1769" i="3" s="1"/>
  <c r="X1770" i="3"/>
  <c r="AA1770" i="3" s="1"/>
  <c r="X1771" i="3"/>
  <c r="AA1771" i="3" s="1"/>
  <c r="X1772" i="3"/>
  <c r="AA1772" i="3" s="1"/>
  <c r="X1773" i="3"/>
  <c r="AA1773" i="3" s="1"/>
  <c r="X1774" i="3"/>
  <c r="AA1774" i="3" s="1"/>
  <c r="X1775" i="3"/>
  <c r="AA1775" i="3" s="1"/>
  <c r="X1776" i="3"/>
  <c r="AA1776" i="3" s="1"/>
  <c r="X1777" i="3"/>
  <c r="AA1777" i="3" s="1"/>
  <c r="X1778" i="3"/>
  <c r="AA1778" i="3" s="1"/>
  <c r="X1779" i="3"/>
  <c r="AA1779" i="3" s="1"/>
  <c r="X1780" i="3"/>
  <c r="AA1780" i="3" s="1"/>
  <c r="X1781" i="3"/>
  <c r="AA1781" i="3" s="1"/>
  <c r="X1782" i="3"/>
  <c r="AA1782" i="3" s="1"/>
  <c r="X1783" i="3"/>
  <c r="AA1783" i="3" s="1"/>
  <c r="X1784" i="3"/>
  <c r="AA1784" i="3" s="1"/>
  <c r="X1785" i="3"/>
  <c r="AA1785" i="3" s="1"/>
  <c r="X1786" i="3"/>
  <c r="AA1786" i="3" s="1"/>
  <c r="X1787" i="3"/>
  <c r="AA1787" i="3" s="1"/>
  <c r="X1788" i="3"/>
  <c r="AA1788" i="3" s="1"/>
  <c r="X1789" i="3"/>
  <c r="AA1789" i="3" s="1"/>
  <c r="X1790" i="3"/>
  <c r="AA1790" i="3" s="1"/>
  <c r="X1791" i="3"/>
  <c r="AA1791" i="3" s="1"/>
  <c r="X1792" i="3"/>
  <c r="AA1792" i="3" s="1"/>
  <c r="X1793" i="3"/>
  <c r="AA1793" i="3" s="1"/>
  <c r="X1794" i="3"/>
  <c r="AA1794" i="3" s="1"/>
  <c r="X1795" i="3"/>
  <c r="AA1795" i="3" s="1"/>
  <c r="X1796" i="3"/>
  <c r="AA1796" i="3" s="1"/>
  <c r="X1797" i="3"/>
  <c r="AA1797" i="3" s="1"/>
  <c r="X1798" i="3"/>
  <c r="AA1798" i="3" s="1"/>
  <c r="X1799" i="3"/>
  <c r="AA1799" i="3" s="1"/>
  <c r="X1800" i="3"/>
  <c r="AA1800" i="3" s="1"/>
  <c r="X1801" i="3"/>
  <c r="AA1801" i="3" s="1"/>
  <c r="X1802" i="3"/>
  <c r="AA1802" i="3" s="1"/>
  <c r="X1803" i="3"/>
  <c r="AA1803" i="3" s="1"/>
  <c r="X1804" i="3"/>
  <c r="AA1804" i="3" s="1"/>
  <c r="X1805" i="3"/>
  <c r="AA1805" i="3" s="1"/>
  <c r="X1806" i="3"/>
  <c r="AA1806" i="3" s="1"/>
  <c r="X1807" i="3"/>
  <c r="AA1807" i="3" s="1"/>
  <c r="X1808" i="3"/>
  <c r="AA1808" i="3" s="1"/>
  <c r="X1809" i="3"/>
  <c r="AA1809" i="3" s="1"/>
  <c r="X1810" i="3"/>
  <c r="AA1810" i="3" s="1"/>
  <c r="X1811" i="3"/>
  <c r="AA1811" i="3" s="1"/>
  <c r="X1812" i="3"/>
  <c r="AA1812" i="3" s="1"/>
  <c r="X1813" i="3"/>
  <c r="AA1813" i="3" s="1"/>
  <c r="X1814" i="3"/>
  <c r="AA1814" i="3" s="1"/>
  <c r="X1815" i="3"/>
  <c r="AA1815" i="3" s="1"/>
  <c r="X1816" i="3"/>
  <c r="AA1816" i="3" s="1"/>
  <c r="X1817" i="3"/>
  <c r="AA1817" i="3" s="1"/>
  <c r="X1818" i="3"/>
  <c r="AA1818" i="3" s="1"/>
  <c r="X1819" i="3"/>
  <c r="AA1819" i="3" s="1"/>
  <c r="X1820" i="3"/>
  <c r="AA1820" i="3" s="1"/>
  <c r="X1821" i="3"/>
  <c r="AA1821" i="3" s="1"/>
  <c r="X1822" i="3"/>
  <c r="AA1822" i="3" s="1"/>
  <c r="X1823" i="3"/>
  <c r="AA1823" i="3" s="1"/>
  <c r="X1824" i="3"/>
  <c r="AA1824" i="3" s="1"/>
  <c r="X1825" i="3"/>
  <c r="AA1825" i="3" s="1"/>
  <c r="X1826" i="3"/>
  <c r="AA1826" i="3" s="1"/>
  <c r="X1827" i="3"/>
  <c r="AA1827" i="3" s="1"/>
  <c r="X1828" i="3"/>
  <c r="AA1828" i="3" s="1"/>
  <c r="X1829" i="3"/>
  <c r="AA1829" i="3" s="1"/>
  <c r="X1830" i="3"/>
  <c r="AA1830" i="3" s="1"/>
  <c r="X1831" i="3"/>
  <c r="AA1831" i="3" s="1"/>
  <c r="X1832" i="3"/>
  <c r="AA1832" i="3" s="1"/>
  <c r="X1833" i="3"/>
  <c r="AA1833" i="3" s="1"/>
  <c r="X1834" i="3"/>
  <c r="AA1834" i="3" s="1"/>
  <c r="X1835" i="3"/>
  <c r="AA1835" i="3" s="1"/>
  <c r="X1836" i="3"/>
  <c r="AA1836" i="3" s="1"/>
  <c r="X1837" i="3"/>
  <c r="AA1837" i="3" s="1"/>
  <c r="X1838" i="3"/>
  <c r="AA1838" i="3" s="1"/>
  <c r="X1839" i="3"/>
  <c r="AA1839" i="3" s="1"/>
  <c r="X1840" i="3"/>
  <c r="AA1840" i="3" s="1"/>
  <c r="X1841" i="3"/>
  <c r="AA1841" i="3" s="1"/>
  <c r="X1842" i="3"/>
  <c r="AA1842" i="3" s="1"/>
  <c r="X1843" i="3"/>
  <c r="AA1843" i="3" s="1"/>
  <c r="X1844" i="3"/>
  <c r="AA1844" i="3" s="1"/>
  <c r="X1845" i="3"/>
  <c r="AA1845" i="3" s="1"/>
  <c r="X1846" i="3"/>
  <c r="AA1846" i="3" s="1"/>
  <c r="X1847" i="3"/>
  <c r="AA1847" i="3" s="1"/>
  <c r="X1848" i="3"/>
  <c r="AA1848" i="3" s="1"/>
  <c r="X1849" i="3"/>
  <c r="AA1849" i="3" s="1"/>
  <c r="X1850" i="3"/>
  <c r="AA1850" i="3" s="1"/>
  <c r="X1851" i="3"/>
  <c r="AA1851" i="3" s="1"/>
  <c r="X1852" i="3"/>
  <c r="AA1852" i="3" s="1"/>
  <c r="X1853" i="3"/>
  <c r="AA1853" i="3" s="1"/>
  <c r="X1854" i="3"/>
  <c r="AA1854" i="3" s="1"/>
  <c r="X1855" i="3"/>
  <c r="AA1855" i="3" s="1"/>
  <c r="X1856" i="3"/>
  <c r="AA1856" i="3" s="1"/>
  <c r="X1857" i="3"/>
  <c r="AA1857" i="3" s="1"/>
  <c r="X1858" i="3"/>
  <c r="AA1858" i="3" s="1"/>
  <c r="X1859" i="3"/>
  <c r="AA1859" i="3" s="1"/>
  <c r="X1860" i="3"/>
  <c r="AA1860" i="3" s="1"/>
  <c r="X1861" i="3"/>
  <c r="AA1861" i="3" s="1"/>
  <c r="X1862" i="3"/>
  <c r="AA1862" i="3" s="1"/>
  <c r="X1863" i="3"/>
  <c r="AA1863" i="3" s="1"/>
  <c r="X1864" i="3"/>
  <c r="AA1864" i="3" s="1"/>
  <c r="X1865" i="3"/>
  <c r="AA1865" i="3" s="1"/>
  <c r="X1866" i="3"/>
  <c r="AA1866" i="3" s="1"/>
  <c r="X1867" i="3"/>
  <c r="AA1867" i="3" s="1"/>
  <c r="X1868" i="3"/>
  <c r="AA1868" i="3" s="1"/>
  <c r="X1869" i="3"/>
  <c r="AA1869" i="3" s="1"/>
  <c r="X1870" i="3"/>
  <c r="AA1870" i="3" s="1"/>
  <c r="X1871" i="3"/>
  <c r="AA1871" i="3" s="1"/>
  <c r="X1872" i="3"/>
  <c r="AA1872" i="3" s="1"/>
  <c r="X1873" i="3"/>
  <c r="AA1873" i="3" s="1"/>
  <c r="X1874" i="3"/>
  <c r="AA1874" i="3" s="1"/>
  <c r="X1875" i="3"/>
  <c r="AA1875" i="3" s="1"/>
  <c r="X1876" i="3"/>
  <c r="AA1876" i="3" s="1"/>
  <c r="X1877" i="3"/>
  <c r="AA1877" i="3" s="1"/>
  <c r="X1878" i="3"/>
  <c r="AA1878" i="3" s="1"/>
  <c r="X1879" i="3"/>
  <c r="AA1879" i="3" s="1"/>
  <c r="X1880" i="3"/>
  <c r="AA1880" i="3" s="1"/>
  <c r="X1881" i="3"/>
  <c r="AA1881" i="3" s="1"/>
  <c r="X1882" i="3"/>
  <c r="AA1882" i="3" s="1"/>
  <c r="X1883" i="3"/>
  <c r="AA1883" i="3" s="1"/>
  <c r="X1884" i="3"/>
  <c r="AA1884" i="3" s="1"/>
  <c r="X1885" i="3"/>
  <c r="AA1885" i="3" s="1"/>
  <c r="X1886" i="3"/>
  <c r="AA1886" i="3" s="1"/>
  <c r="X1887" i="3"/>
  <c r="AA1887" i="3" s="1"/>
  <c r="X1888" i="3"/>
  <c r="AA1888" i="3" s="1"/>
  <c r="X1889" i="3"/>
  <c r="AA1889" i="3" s="1"/>
  <c r="X1890" i="3"/>
  <c r="AA1890" i="3" s="1"/>
  <c r="X1891" i="3"/>
  <c r="AA1891" i="3" s="1"/>
  <c r="X1892" i="3"/>
  <c r="AA1892" i="3" s="1"/>
  <c r="X1893" i="3"/>
  <c r="AA1893" i="3" s="1"/>
  <c r="X1894" i="3"/>
  <c r="AA1894" i="3" s="1"/>
  <c r="X1895" i="3"/>
  <c r="AA1895" i="3" s="1"/>
  <c r="X1896" i="3"/>
  <c r="AA1896" i="3" s="1"/>
  <c r="X1897" i="3"/>
  <c r="AA1897" i="3" s="1"/>
  <c r="X1898" i="3"/>
  <c r="AA1898" i="3" s="1"/>
  <c r="X1899" i="3"/>
  <c r="AA1899" i="3" s="1"/>
  <c r="X1900" i="3"/>
  <c r="AA1900" i="3" s="1"/>
  <c r="X1901" i="3"/>
  <c r="AA1901" i="3" s="1"/>
  <c r="X1902" i="3"/>
  <c r="AA1902" i="3" s="1"/>
  <c r="X1903" i="3"/>
  <c r="AA1903" i="3" s="1"/>
  <c r="X1904" i="3"/>
  <c r="AA1904" i="3" s="1"/>
  <c r="X1905" i="3"/>
  <c r="AA1905" i="3" s="1"/>
  <c r="X1906" i="3"/>
  <c r="AA1906" i="3" s="1"/>
  <c r="X1907" i="3"/>
  <c r="AA1907" i="3" s="1"/>
  <c r="X1908" i="3"/>
  <c r="AA1908" i="3" s="1"/>
  <c r="X1909" i="3"/>
  <c r="AA1909" i="3" s="1"/>
  <c r="X1910" i="3"/>
  <c r="AA1910" i="3" s="1"/>
  <c r="X1911" i="3"/>
  <c r="AA1911" i="3" s="1"/>
  <c r="X1912" i="3"/>
  <c r="AA1912" i="3" s="1"/>
  <c r="X1913" i="3"/>
  <c r="AA1913" i="3" s="1"/>
  <c r="X1914" i="3"/>
  <c r="AA1914" i="3" s="1"/>
  <c r="X1915" i="3"/>
  <c r="AA1915" i="3" s="1"/>
  <c r="X1916" i="3"/>
  <c r="AA1916" i="3" s="1"/>
  <c r="X1917" i="3"/>
  <c r="AA1917" i="3" s="1"/>
  <c r="X1918" i="3"/>
  <c r="AA1918" i="3" s="1"/>
  <c r="X1919" i="3"/>
  <c r="AA1919" i="3" s="1"/>
  <c r="X1920" i="3"/>
  <c r="AA1920" i="3" s="1"/>
  <c r="X1921" i="3"/>
  <c r="AA1921" i="3" s="1"/>
  <c r="X1922" i="3"/>
  <c r="AA1922" i="3" s="1"/>
  <c r="X1923" i="3"/>
  <c r="AA1923" i="3" s="1"/>
  <c r="X1924" i="3"/>
  <c r="AA1924" i="3" s="1"/>
  <c r="X1925" i="3"/>
  <c r="AA1925" i="3" s="1"/>
  <c r="X1926" i="3"/>
  <c r="AA1926" i="3" s="1"/>
  <c r="X1927" i="3"/>
  <c r="AA1927" i="3" s="1"/>
  <c r="X1928" i="3"/>
  <c r="AA1928" i="3" s="1"/>
  <c r="X1929" i="3"/>
  <c r="AA1929" i="3" s="1"/>
  <c r="X1930" i="3"/>
  <c r="AA1930" i="3" s="1"/>
  <c r="X1931" i="3"/>
  <c r="AA1931" i="3" s="1"/>
  <c r="X1932" i="3"/>
  <c r="AA1932" i="3" s="1"/>
  <c r="X1933" i="3"/>
  <c r="AA1933" i="3" s="1"/>
  <c r="X1934" i="3"/>
  <c r="AA1934" i="3" s="1"/>
  <c r="X1935" i="3"/>
  <c r="AA1935" i="3" s="1"/>
  <c r="X1936" i="3"/>
  <c r="AA1936" i="3" s="1"/>
  <c r="X1937" i="3"/>
  <c r="AA1937" i="3" s="1"/>
  <c r="X1938" i="3"/>
  <c r="AA1938" i="3" s="1"/>
  <c r="X1939" i="3"/>
  <c r="AA1939" i="3" s="1"/>
  <c r="X1940" i="3"/>
  <c r="AA1940" i="3" s="1"/>
  <c r="X1941" i="3"/>
  <c r="AA1941" i="3" s="1"/>
  <c r="X1942" i="3"/>
  <c r="AA1942" i="3" s="1"/>
  <c r="X1943" i="3"/>
  <c r="AA1943" i="3" s="1"/>
  <c r="X1944" i="3"/>
  <c r="AA1944" i="3" s="1"/>
  <c r="X1945" i="3"/>
  <c r="AA1945" i="3" s="1"/>
  <c r="X1946" i="3"/>
  <c r="AA1946" i="3" s="1"/>
  <c r="X1947" i="3"/>
  <c r="AA1947" i="3" s="1"/>
  <c r="X1948" i="3"/>
  <c r="AA1948" i="3" s="1"/>
  <c r="X1949" i="3"/>
  <c r="AA1949" i="3" s="1"/>
  <c r="X1950" i="3"/>
  <c r="AA1950" i="3" s="1"/>
  <c r="X1951" i="3"/>
  <c r="AA1951" i="3" s="1"/>
  <c r="X1952" i="3"/>
  <c r="AA1952" i="3" s="1"/>
  <c r="X1953" i="3"/>
  <c r="AA1953" i="3" s="1"/>
  <c r="X1954" i="3"/>
  <c r="AA1954" i="3" s="1"/>
  <c r="X1955" i="3"/>
  <c r="AA1955" i="3" s="1"/>
  <c r="X1956" i="3"/>
  <c r="AA1956" i="3" s="1"/>
  <c r="X1957" i="3"/>
  <c r="AA1957" i="3" s="1"/>
  <c r="X1958" i="3"/>
  <c r="AA1958" i="3" s="1"/>
  <c r="X1959" i="3"/>
  <c r="AA1959" i="3" s="1"/>
  <c r="X1960" i="3"/>
  <c r="AA1960" i="3" s="1"/>
  <c r="X1961" i="3"/>
  <c r="AA1961" i="3" s="1"/>
  <c r="X1962" i="3"/>
  <c r="AA1962" i="3" s="1"/>
  <c r="X1963" i="3"/>
  <c r="AA1963" i="3" s="1"/>
  <c r="X1964" i="3"/>
  <c r="AA1964" i="3" s="1"/>
  <c r="X1965" i="3"/>
  <c r="AA1965" i="3" s="1"/>
  <c r="X1966" i="3"/>
  <c r="AA1966" i="3" s="1"/>
  <c r="X1967" i="3"/>
  <c r="AA1967" i="3" s="1"/>
  <c r="X1968" i="3"/>
  <c r="AA1968" i="3" s="1"/>
  <c r="X1969" i="3"/>
  <c r="AA1969" i="3" s="1"/>
  <c r="X1970" i="3"/>
  <c r="AA1970" i="3" s="1"/>
  <c r="X1971" i="3"/>
  <c r="AA1971" i="3" s="1"/>
  <c r="X1972" i="3"/>
  <c r="AA1972" i="3" s="1"/>
  <c r="X1973" i="3"/>
  <c r="AA1973" i="3" s="1"/>
  <c r="X1974" i="3"/>
  <c r="AA1974" i="3" s="1"/>
  <c r="X1975" i="3"/>
  <c r="AA1975" i="3" s="1"/>
  <c r="X1976" i="3"/>
  <c r="AA1976" i="3" s="1"/>
  <c r="X1977" i="3"/>
  <c r="AA1977" i="3" s="1"/>
  <c r="X1978" i="3"/>
  <c r="AA1978" i="3" s="1"/>
  <c r="X1979" i="3"/>
  <c r="AA1979" i="3" s="1"/>
  <c r="X1980" i="3"/>
  <c r="AA1980" i="3" s="1"/>
  <c r="X1981" i="3"/>
  <c r="AA1981" i="3" s="1"/>
  <c r="X1982" i="3"/>
  <c r="AA1982" i="3" s="1"/>
  <c r="X1983" i="3"/>
  <c r="AA1983" i="3" s="1"/>
  <c r="X1984" i="3"/>
  <c r="AA1984" i="3" s="1"/>
  <c r="X1985" i="3"/>
  <c r="AA1985" i="3" s="1"/>
  <c r="X1986" i="3"/>
  <c r="AA1986" i="3" s="1"/>
  <c r="X1987" i="3"/>
  <c r="AA1987" i="3" s="1"/>
  <c r="X1988" i="3"/>
  <c r="AA1988" i="3" s="1"/>
  <c r="X1989" i="3"/>
  <c r="AA1989" i="3" s="1"/>
  <c r="X1990" i="3"/>
  <c r="AA1990" i="3" s="1"/>
  <c r="X1991" i="3"/>
  <c r="AA1991" i="3" s="1"/>
  <c r="X1992" i="3"/>
  <c r="AA1992" i="3" s="1"/>
  <c r="X1993" i="3"/>
  <c r="AA1993" i="3" s="1"/>
  <c r="X1994" i="3"/>
  <c r="AA1994" i="3" s="1"/>
  <c r="X1995" i="3"/>
  <c r="AA1995" i="3" s="1"/>
  <c r="X1996" i="3"/>
  <c r="AA1996" i="3" s="1"/>
  <c r="X1997" i="3"/>
  <c r="AA1997" i="3" s="1"/>
  <c r="X1998" i="3"/>
  <c r="AA1998" i="3" s="1"/>
  <c r="X1999" i="3"/>
  <c r="AA1999" i="3" s="1"/>
  <c r="X2000" i="3"/>
  <c r="AA2000" i="3" s="1"/>
  <c r="X2001" i="3"/>
  <c r="AA2001" i="3" s="1"/>
  <c r="X2002" i="3"/>
  <c r="AA2002" i="3" s="1"/>
  <c r="X2003" i="3"/>
  <c r="AA2003" i="3" s="1"/>
  <c r="X2004" i="3"/>
  <c r="AA2004" i="3" s="1"/>
  <c r="X2005" i="3"/>
  <c r="AA2005" i="3" s="1"/>
  <c r="X2006" i="3"/>
  <c r="AA2006" i="3" s="1"/>
  <c r="X2007" i="3"/>
  <c r="AA2007" i="3" s="1"/>
  <c r="X2008" i="3"/>
  <c r="AA2008" i="3" s="1"/>
  <c r="X2009" i="3"/>
  <c r="AA2009" i="3" s="1"/>
  <c r="X2010" i="3"/>
  <c r="AA2010" i="3" s="1"/>
  <c r="X2011" i="3"/>
  <c r="AA2011" i="3" s="1"/>
  <c r="X2012" i="3"/>
  <c r="AA2012" i="3" s="1"/>
  <c r="X2013" i="3"/>
  <c r="AA2013" i="3" s="1"/>
  <c r="X2014" i="3"/>
  <c r="AA2014" i="3" s="1"/>
  <c r="X2015" i="3"/>
  <c r="AA2015" i="3" s="1"/>
  <c r="X2016" i="3"/>
  <c r="AA2016" i="3" s="1"/>
  <c r="X2017" i="3"/>
  <c r="AA2017" i="3" s="1"/>
  <c r="X2018" i="3"/>
  <c r="AA2018" i="3" s="1"/>
  <c r="X2019" i="3"/>
  <c r="AA2019" i="3" s="1"/>
  <c r="X2020" i="3"/>
  <c r="AA2020" i="3" s="1"/>
  <c r="X2021" i="3"/>
  <c r="AA2021" i="3" s="1"/>
  <c r="X2022" i="3"/>
  <c r="AA2022" i="3" s="1"/>
  <c r="X2023" i="3"/>
  <c r="AA2023" i="3" s="1"/>
  <c r="X2024" i="3"/>
  <c r="AA2024" i="3" s="1"/>
  <c r="X2025" i="3"/>
  <c r="AA2025" i="3" s="1"/>
  <c r="X2026" i="3"/>
  <c r="AA2026" i="3" s="1"/>
  <c r="X2027" i="3"/>
  <c r="AA2027" i="3" s="1"/>
  <c r="X2028" i="3"/>
  <c r="AA2028" i="3" s="1"/>
  <c r="X2029" i="3"/>
  <c r="AA2029" i="3" s="1"/>
  <c r="X2030" i="3"/>
  <c r="AA2030" i="3" s="1"/>
  <c r="X2031" i="3"/>
  <c r="AA2031" i="3" s="1"/>
  <c r="X2032" i="3"/>
  <c r="AA2032" i="3" s="1"/>
  <c r="X2033" i="3"/>
  <c r="AA2033" i="3" s="1"/>
  <c r="X2034" i="3"/>
  <c r="AA2034" i="3" s="1"/>
  <c r="X2035" i="3"/>
  <c r="AA2035" i="3" s="1"/>
  <c r="X2036" i="3"/>
  <c r="AA2036" i="3" s="1"/>
  <c r="X2037" i="3"/>
  <c r="AA2037" i="3" s="1"/>
  <c r="X2038" i="3"/>
  <c r="AA2038" i="3" s="1"/>
  <c r="X2039" i="3"/>
  <c r="AA2039" i="3" s="1"/>
  <c r="X2040" i="3"/>
  <c r="AA2040" i="3" s="1"/>
  <c r="X2041" i="3"/>
  <c r="AA2041" i="3" s="1"/>
  <c r="X2042" i="3"/>
  <c r="AA2042" i="3" s="1"/>
  <c r="X2043" i="3"/>
  <c r="AA2043" i="3" s="1"/>
  <c r="X2044" i="3"/>
  <c r="AA2044" i="3" s="1"/>
  <c r="X2045" i="3"/>
  <c r="AA2045" i="3" s="1"/>
  <c r="X2046" i="3"/>
  <c r="AA2046" i="3" s="1"/>
  <c r="X2047" i="3"/>
  <c r="AA2047" i="3" s="1"/>
  <c r="X2048" i="3"/>
  <c r="AA2048" i="3" s="1"/>
  <c r="X2049" i="3"/>
  <c r="AA2049" i="3" s="1"/>
  <c r="X2050" i="3"/>
  <c r="AA2050" i="3" s="1"/>
  <c r="X2051" i="3"/>
  <c r="AA2051" i="3" s="1"/>
  <c r="X2052" i="3"/>
  <c r="AA2052" i="3" s="1"/>
  <c r="X2053" i="3"/>
  <c r="AA2053" i="3" s="1"/>
  <c r="X2054" i="3"/>
  <c r="AA2054" i="3" s="1"/>
  <c r="X2055" i="3"/>
  <c r="AA2055" i="3" s="1"/>
  <c r="X2056" i="3"/>
  <c r="AA2056" i="3" s="1"/>
  <c r="X2057" i="3"/>
  <c r="AA2057" i="3" s="1"/>
  <c r="X2058" i="3"/>
  <c r="AA2058" i="3" s="1"/>
  <c r="X2059" i="3"/>
  <c r="AA2059" i="3" s="1"/>
  <c r="X2060" i="3"/>
  <c r="AA2060" i="3" s="1"/>
  <c r="X2061" i="3"/>
  <c r="AA2061" i="3" s="1"/>
  <c r="X2062" i="3"/>
  <c r="AA2062" i="3" s="1"/>
  <c r="X2063" i="3"/>
  <c r="AA2063" i="3" s="1"/>
  <c r="X2064" i="3"/>
  <c r="AA2064" i="3" s="1"/>
  <c r="X2065" i="3"/>
  <c r="AA2065" i="3" s="1"/>
  <c r="X2066" i="3"/>
  <c r="AA2066" i="3" s="1"/>
  <c r="X2067" i="3"/>
  <c r="AA2067" i="3" s="1"/>
  <c r="X2068" i="3"/>
  <c r="AA2068" i="3" s="1"/>
  <c r="X2069" i="3"/>
  <c r="AA2069" i="3" s="1"/>
  <c r="X2070" i="3"/>
  <c r="AA2070" i="3" s="1"/>
  <c r="X2071" i="3"/>
  <c r="AA2071" i="3" s="1"/>
  <c r="X2072" i="3"/>
  <c r="AA2072" i="3" s="1"/>
  <c r="X2073" i="3"/>
  <c r="AA2073" i="3" s="1"/>
  <c r="X2074" i="3"/>
  <c r="AA2074" i="3" s="1"/>
  <c r="X2075" i="3"/>
  <c r="AA2075" i="3" s="1"/>
  <c r="X2076" i="3"/>
  <c r="AA2076" i="3" s="1"/>
  <c r="X2077" i="3"/>
  <c r="AA2077" i="3" s="1"/>
  <c r="X2078" i="3"/>
  <c r="AA2078" i="3" s="1"/>
  <c r="X2079" i="3"/>
  <c r="AA2079" i="3" s="1"/>
  <c r="X2080" i="3"/>
  <c r="AA2080" i="3" s="1"/>
  <c r="X2081" i="3"/>
  <c r="AA2081" i="3" s="1"/>
  <c r="X2082" i="3"/>
  <c r="AA2082" i="3" s="1"/>
  <c r="X2083" i="3"/>
  <c r="AA2083" i="3" s="1"/>
  <c r="X2084" i="3"/>
  <c r="AA2084" i="3" s="1"/>
  <c r="X2085" i="3"/>
  <c r="AA2085" i="3" s="1"/>
  <c r="X2086" i="3"/>
  <c r="AA2086" i="3" s="1"/>
  <c r="X2087" i="3"/>
  <c r="AA2087" i="3" s="1"/>
  <c r="X2088" i="3"/>
  <c r="AA2088" i="3" s="1"/>
  <c r="X2089" i="3"/>
  <c r="AA2089" i="3" s="1"/>
  <c r="X2090" i="3"/>
  <c r="AA2090" i="3" s="1"/>
  <c r="X2091" i="3"/>
  <c r="AA2091" i="3" s="1"/>
  <c r="X2092" i="3"/>
  <c r="AA2092" i="3" s="1"/>
  <c r="X2093" i="3"/>
  <c r="AA2093" i="3" s="1"/>
  <c r="X2094" i="3"/>
  <c r="AA2094" i="3" s="1"/>
  <c r="X2095" i="3"/>
  <c r="AA2095" i="3" s="1"/>
  <c r="X2096" i="3"/>
  <c r="AA2096" i="3" s="1"/>
  <c r="X2097" i="3"/>
  <c r="AA2097" i="3" s="1"/>
  <c r="X2098" i="3"/>
  <c r="AA2098" i="3" s="1"/>
  <c r="X2099" i="3"/>
  <c r="AA2099" i="3" s="1"/>
  <c r="X2100" i="3"/>
  <c r="AA2100" i="3" s="1"/>
  <c r="X2101" i="3"/>
  <c r="AA2101" i="3" s="1"/>
  <c r="X2102" i="3"/>
  <c r="AA2102" i="3" s="1"/>
  <c r="X2103" i="3"/>
  <c r="AA2103" i="3" s="1"/>
  <c r="X2104" i="3"/>
  <c r="AA2104" i="3" s="1"/>
  <c r="X2105" i="3"/>
  <c r="AA2105" i="3" s="1"/>
  <c r="X2106" i="3"/>
  <c r="AA2106" i="3" s="1"/>
  <c r="X2107" i="3"/>
  <c r="AA2107" i="3" s="1"/>
  <c r="X2108" i="3"/>
  <c r="AA2108" i="3" s="1"/>
  <c r="X2109" i="3"/>
  <c r="AA2109" i="3" s="1"/>
  <c r="X2110" i="3"/>
  <c r="AA2110" i="3" s="1"/>
  <c r="X2111" i="3"/>
  <c r="AA2111" i="3" s="1"/>
  <c r="X2112" i="3"/>
  <c r="AA2112" i="3" s="1"/>
  <c r="X2113" i="3"/>
  <c r="AA2113" i="3" s="1"/>
  <c r="X2114" i="3"/>
  <c r="AA2114" i="3" s="1"/>
  <c r="X2115" i="3"/>
  <c r="AA2115" i="3" s="1"/>
  <c r="X2116" i="3"/>
  <c r="AA2116" i="3" s="1"/>
  <c r="X2117" i="3"/>
  <c r="AA2117" i="3" s="1"/>
  <c r="X2118" i="3"/>
  <c r="AA2118" i="3" s="1"/>
  <c r="X2119" i="3"/>
  <c r="AA2119" i="3" s="1"/>
  <c r="X2120" i="3"/>
  <c r="AA2120" i="3" s="1"/>
  <c r="X2121" i="3"/>
  <c r="AA2121" i="3" s="1"/>
  <c r="X2122" i="3"/>
  <c r="AA2122" i="3" s="1"/>
  <c r="X2123" i="3"/>
  <c r="AA2123" i="3" s="1"/>
  <c r="X2124" i="3"/>
  <c r="AA2124" i="3" s="1"/>
  <c r="X2125" i="3"/>
  <c r="AA2125" i="3" s="1"/>
  <c r="X2126" i="3"/>
  <c r="AA2126" i="3" s="1"/>
  <c r="X2127" i="3"/>
  <c r="AA2127" i="3" s="1"/>
  <c r="X2128" i="3"/>
  <c r="AA2128" i="3" s="1"/>
  <c r="X2129" i="3"/>
  <c r="AA2129" i="3" s="1"/>
  <c r="X2130" i="3"/>
  <c r="AA2130" i="3" s="1"/>
  <c r="X2131" i="3"/>
  <c r="AA2131" i="3" s="1"/>
  <c r="X2132" i="3"/>
  <c r="AA2132" i="3" s="1"/>
  <c r="X2133" i="3"/>
  <c r="AA2133" i="3" s="1"/>
  <c r="X2134" i="3"/>
  <c r="AA2134" i="3" s="1"/>
  <c r="X2135" i="3"/>
  <c r="AA2135" i="3" s="1"/>
  <c r="X2136" i="3"/>
  <c r="AA2136" i="3" s="1"/>
  <c r="X2137" i="3"/>
  <c r="AA2137" i="3" s="1"/>
  <c r="X2138" i="3"/>
  <c r="AA2138" i="3" s="1"/>
  <c r="X2139" i="3"/>
  <c r="AA2139" i="3" s="1"/>
  <c r="X2140" i="3"/>
  <c r="AA2140" i="3" s="1"/>
  <c r="X2141" i="3"/>
  <c r="AA2141" i="3" s="1"/>
  <c r="X2142" i="3"/>
  <c r="AA2142" i="3" s="1"/>
  <c r="X2143" i="3"/>
  <c r="AA2143" i="3" s="1"/>
  <c r="X2144" i="3"/>
  <c r="AA2144" i="3" s="1"/>
  <c r="X2145" i="3"/>
  <c r="AA2145" i="3" s="1"/>
  <c r="X2146" i="3"/>
  <c r="AA2146" i="3" s="1"/>
  <c r="X2147" i="3"/>
  <c r="AA2147" i="3" s="1"/>
  <c r="X2148" i="3"/>
  <c r="AA2148" i="3" s="1"/>
  <c r="X2149" i="3"/>
  <c r="AA2149" i="3" s="1"/>
  <c r="X2150" i="3"/>
  <c r="AA2150" i="3" s="1"/>
  <c r="X2151" i="3"/>
  <c r="AA2151" i="3" s="1"/>
  <c r="X2152" i="3"/>
  <c r="AA2152" i="3" s="1"/>
  <c r="X2153" i="3"/>
  <c r="AA2153" i="3" s="1"/>
  <c r="X2154" i="3"/>
  <c r="AA2154" i="3" s="1"/>
  <c r="X2155" i="3"/>
  <c r="AA2155" i="3" s="1"/>
  <c r="X2156" i="3"/>
  <c r="AA2156" i="3" s="1"/>
  <c r="X2157" i="3"/>
  <c r="AA2157" i="3" s="1"/>
  <c r="X2158" i="3"/>
  <c r="AA2158" i="3" s="1"/>
  <c r="X2159" i="3"/>
  <c r="AA2159" i="3" s="1"/>
  <c r="X2160" i="3"/>
  <c r="AA2160" i="3" s="1"/>
  <c r="X2161" i="3"/>
  <c r="AA2161" i="3" s="1"/>
  <c r="X2162" i="3"/>
  <c r="AA2162" i="3" s="1"/>
  <c r="X2163" i="3"/>
  <c r="AA2163" i="3" s="1"/>
  <c r="X2164" i="3"/>
  <c r="AA2164" i="3" s="1"/>
  <c r="X2165" i="3"/>
  <c r="AA2165" i="3" s="1"/>
  <c r="X2166" i="3"/>
  <c r="AA2166" i="3" s="1"/>
  <c r="X2167" i="3"/>
  <c r="AA2167" i="3" s="1"/>
  <c r="X2168" i="3"/>
  <c r="AA2168" i="3" s="1"/>
  <c r="X2169" i="3"/>
  <c r="AA2169" i="3" s="1"/>
  <c r="X2170" i="3"/>
  <c r="AA2170" i="3" s="1"/>
  <c r="X2171" i="3"/>
  <c r="AA2171" i="3" s="1"/>
  <c r="X2172" i="3"/>
  <c r="AA2172" i="3" s="1"/>
  <c r="X2173" i="3"/>
  <c r="AA2173" i="3" s="1"/>
  <c r="X2174" i="3"/>
  <c r="AA2174" i="3" s="1"/>
  <c r="X2175" i="3"/>
  <c r="AA2175" i="3" s="1"/>
  <c r="X2176" i="3"/>
  <c r="AA2176" i="3" s="1"/>
  <c r="X2177" i="3"/>
  <c r="AA2177" i="3" s="1"/>
  <c r="X2178" i="3"/>
  <c r="AA2178" i="3" s="1"/>
  <c r="X2179" i="3"/>
  <c r="AA2179" i="3" s="1"/>
  <c r="X2180" i="3"/>
  <c r="AA2180" i="3" s="1"/>
  <c r="X2181" i="3"/>
  <c r="AA2181" i="3" s="1"/>
  <c r="X2182" i="3"/>
  <c r="AA2182" i="3" s="1"/>
  <c r="X2183" i="3"/>
  <c r="AA2183" i="3" s="1"/>
  <c r="X2184" i="3"/>
  <c r="AA2184" i="3" s="1"/>
  <c r="X2185" i="3"/>
  <c r="AA2185" i="3" s="1"/>
  <c r="X2186" i="3"/>
  <c r="AA2186" i="3" s="1"/>
  <c r="X2187" i="3"/>
  <c r="AA2187" i="3" s="1"/>
  <c r="X2188" i="3"/>
  <c r="AA2188" i="3" s="1"/>
  <c r="X2189" i="3"/>
  <c r="AA2189" i="3" s="1"/>
  <c r="X2190" i="3"/>
  <c r="AA2190" i="3" s="1"/>
  <c r="X2191" i="3"/>
  <c r="AA2191" i="3" s="1"/>
  <c r="X2192" i="3"/>
  <c r="AA2192" i="3" s="1"/>
  <c r="X2193" i="3"/>
  <c r="AA2193" i="3" s="1"/>
  <c r="X2194" i="3"/>
  <c r="AA2194" i="3" s="1"/>
  <c r="X2195" i="3"/>
  <c r="AA2195" i="3" s="1"/>
  <c r="X2196" i="3"/>
  <c r="AA2196" i="3" s="1"/>
  <c r="X2197" i="3"/>
  <c r="AA2197" i="3" s="1"/>
  <c r="X2198" i="3"/>
  <c r="AA2198" i="3" s="1"/>
  <c r="X2199" i="3"/>
  <c r="AA2199" i="3" s="1"/>
  <c r="X2200" i="3"/>
  <c r="AA2200" i="3" s="1"/>
  <c r="X2201" i="3"/>
  <c r="AA2201" i="3" s="1"/>
  <c r="X2202" i="3"/>
  <c r="AA2202" i="3" s="1"/>
  <c r="X2203" i="3"/>
  <c r="AA2203" i="3" s="1"/>
  <c r="X2204" i="3"/>
  <c r="AA2204" i="3" s="1"/>
  <c r="X2205" i="3"/>
  <c r="AA2205" i="3" s="1"/>
  <c r="X2206" i="3"/>
  <c r="AA2206" i="3" s="1"/>
  <c r="X2207" i="3"/>
  <c r="AA2207" i="3" s="1"/>
  <c r="X2208" i="3"/>
  <c r="AA2208" i="3" s="1"/>
  <c r="X2209" i="3"/>
  <c r="AA2209" i="3" s="1"/>
  <c r="X2210" i="3"/>
  <c r="AA2210" i="3" s="1"/>
  <c r="X2211" i="3"/>
  <c r="AA2211" i="3" s="1"/>
  <c r="X2212" i="3"/>
  <c r="AA2212" i="3" s="1"/>
  <c r="X2213" i="3"/>
  <c r="AA2213" i="3" s="1"/>
  <c r="X2214" i="3"/>
  <c r="AA2214" i="3" s="1"/>
  <c r="X2215" i="3"/>
  <c r="AA2215" i="3" s="1"/>
  <c r="X2216" i="3"/>
  <c r="AA2216" i="3" s="1"/>
  <c r="X2217" i="3"/>
  <c r="AA2217" i="3" s="1"/>
  <c r="X2218" i="3"/>
  <c r="AA2218" i="3" s="1"/>
  <c r="X2219" i="3"/>
  <c r="AA2219" i="3" s="1"/>
  <c r="X2220" i="3"/>
  <c r="AA2220" i="3" s="1"/>
  <c r="X2221" i="3"/>
  <c r="AA2221" i="3" s="1"/>
  <c r="X2222" i="3"/>
  <c r="AA2222" i="3" s="1"/>
  <c r="X2223" i="3"/>
  <c r="AA2223" i="3" s="1"/>
  <c r="X2224" i="3"/>
  <c r="AA2224" i="3" s="1"/>
  <c r="X2225" i="3"/>
  <c r="AA2225" i="3" s="1"/>
  <c r="X2226" i="3"/>
  <c r="AA2226" i="3" s="1"/>
  <c r="X2227" i="3"/>
  <c r="AA2227" i="3" s="1"/>
  <c r="X2228" i="3"/>
  <c r="AA2228" i="3" s="1"/>
  <c r="X2229" i="3"/>
  <c r="AA2229" i="3" s="1"/>
  <c r="X2230" i="3"/>
  <c r="AA2230" i="3" s="1"/>
  <c r="X2231" i="3"/>
  <c r="AA2231" i="3" s="1"/>
  <c r="X2232" i="3"/>
  <c r="AA2232" i="3" s="1"/>
  <c r="X2233" i="3"/>
  <c r="AA2233" i="3" s="1"/>
  <c r="X2234" i="3"/>
  <c r="AA2234" i="3" s="1"/>
  <c r="X2235" i="3"/>
  <c r="AA2235" i="3" s="1"/>
  <c r="X2236" i="3"/>
  <c r="AA2236" i="3" s="1"/>
  <c r="X2237" i="3"/>
  <c r="AA2237" i="3" s="1"/>
  <c r="X2238" i="3"/>
  <c r="AA2238" i="3" s="1"/>
  <c r="X2239" i="3"/>
  <c r="AA2239" i="3" s="1"/>
  <c r="X2240" i="3"/>
  <c r="AA2240" i="3" s="1"/>
  <c r="X2241" i="3"/>
  <c r="AA2241" i="3" s="1"/>
  <c r="X2242" i="3"/>
  <c r="AA2242" i="3" s="1"/>
  <c r="X2243" i="3"/>
  <c r="AA2243" i="3" s="1"/>
  <c r="X2244" i="3"/>
  <c r="AA2244" i="3" s="1"/>
  <c r="X2245" i="3"/>
  <c r="AA2245" i="3" s="1"/>
  <c r="X2246" i="3"/>
  <c r="AA2246" i="3" s="1"/>
  <c r="X2247" i="3"/>
  <c r="AA2247" i="3" s="1"/>
  <c r="X2248" i="3"/>
  <c r="AA2248" i="3" s="1"/>
  <c r="X2249" i="3"/>
  <c r="AA2249" i="3" s="1"/>
  <c r="X2250" i="3"/>
  <c r="AA2250" i="3" s="1"/>
  <c r="X2251" i="3"/>
  <c r="AA2251" i="3" s="1"/>
  <c r="X2252" i="3"/>
  <c r="AA2252" i="3" s="1"/>
  <c r="X2253" i="3"/>
  <c r="AA2253" i="3" s="1"/>
  <c r="X2254" i="3"/>
  <c r="AA2254" i="3" s="1"/>
  <c r="X2255" i="3"/>
  <c r="AA2255" i="3" s="1"/>
  <c r="X2256" i="3"/>
  <c r="AA2256" i="3" s="1"/>
  <c r="X2257" i="3"/>
  <c r="AA2257" i="3" s="1"/>
  <c r="X2258" i="3"/>
  <c r="AA2258" i="3" s="1"/>
  <c r="X2259" i="3"/>
  <c r="AA2259" i="3" s="1"/>
  <c r="X2260" i="3"/>
  <c r="AA2260" i="3" s="1"/>
  <c r="X2261" i="3"/>
  <c r="AA2261" i="3" s="1"/>
  <c r="X2262" i="3"/>
  <c r="AA2262" i="3" s="1"/>
  <c r="X2263" i="3"/>
  <c r="AA2263" i="3" s="1"/>
  <c r="X2264" i="3"/>
  <c r="AA2264" i="3" s="1"/>
  <c r="X2265" i="3"/>
  <c r="AA2265" i="3" s="1"/>
  <c r="X2266" i="3"/>
  <c r="AA2266" i="3" s="1"/>
  <c r="X2267" i="3"/>
  <c r="AA2267" i="3" s="1"/>
  <c r="X2268" i="3"/>
  <c r="AA2268" i="3" s="1"/>
  <c r="X2269" i="3"/>
  <c r="AA2269" i="3" s="1"/>
  <c r="X2270" i="3"/>
  <c r="AA2270" i="3" s="1"/>
  <c r="X2271" i="3"/>
  <c r="AA2271" i="3" s="1"/>
  <c r="X2272" i="3"/>
  <c r="AA2272" i="3" s="1"/>
  <c r="X2273" i="3"/>
  <c r="AA2273" i="3" s="1"/>
  <c r="X2274" i="3"/>
  <c r="AA2274" i="3" s="1"/>
  <c r="X2275" i="3"/>
  <c r="AA2275" i="3" s="1"/>
  <c r="X2276" i="3"/>
  <c r="AA2276" i="3" s="1"/>
  <c r="X2277" i="3"/>
  <c r="AA2277" i="3" s="1"/>
  <c r="X2278" i="3"/>
  <c r="AA2278" i="3" s="1"/>
  <c r="X2279" i="3"/>
  <c r="AA2279" i="3" s="1"/>
  <c r="X2280" i="3"/>
  <c r="AA2280" i="3" s="1"/>
  <c r="X2281" i="3"/>
  <c r="AA2281" i="3" s="1"/>
  <c r="X2282" i="3"/>
  <c r="AA2282" i="3" s="1"/>
  <c r="X2283" i="3"/>
  <c r="AA2283" i="3" s="1"/>
  <c r="X2284" i="3"/>
  <c r="AA2284" i="3" s="1"/>
  <c r="X2285" i="3"/>
  <c r="AA2285" i="3" s="1"/>
  <c r="X2286" i="3"/>
  <c r="AA2286" i="3" s="1"/>
  <c r="X2287" i="3"/>
  <c r="AA2287" i="3" s="1"/>
  <c r="X2288" i="3"/>
  <c r="AA2288" i="3" s="1"/>
  <c r="X2289" i="3"/>
  <c r="AA2289" i="3" s="1"/>
  <c r="X2290" i="3"/>
  <c r="AA2290" i="3" s="1"/>
  <c r="X2291" i="3"/>
  <c r="AA2291" i="3" s="1"/>
  <c r="X2292" i="3"/>
  <c r="AA2292" i="3" s="1"/>
  <c r="X2293" i="3"/>
  <c r="AA2293" i="3" s="1"/>
  <c r="X2294" i="3"/>
  <c r="AA2294" i="3" s="1"/>
  <c r="X2295" i="3"/>
  <c r="AA2295" i="3" s="1"/>
  <c r="X2296" i="3"/>
  <c r="AA2296" i="3" s="1"/>
  <c r="X2297" i="3"/>
  <c r="AA2297" i="3" s="1"/>
  <c r="X2298" i="3"/>
  <c r="AA2298" i="3" s="1"/>
  <c r="X2299" i="3"/>
  <c r="AA2299" i="3" s="1"/>
  <c r="X2300" i="3"/>
  <c r="AA2300" i="3" s="1"/>
  <c r="X2301" i="3"/>
  <c r="AA2301" i="3" s="1"/>
  <c r="X2302" i="3"/>
  <c r="AA2302" i="3" s="1"/>
  <c r="X2303" i="3"/>
  <c r="AA2303" i="3" s="1"/>
  <c r="X2304" i="3"/>
  <c r="AA2304" i="3" s="1"/>
  <c r="X2305" i="3"/>
  <c r="AA2305" i="3" s="1"/>
  <c r="X2306" i="3"/>
  <c r="AA2306" i="3" s="1"/>
  <c r="X2307" i="3"/>
  <c r="AA2307" i="3" s="1"/>
  <c r="X2308" i="3"/>
  <c r="AA2308" i="3" s="1"/>
  <c r="X2309" i="3"/>
  <c r="AA2309" i="3" s="1"/>
  <c r="X2310" i="3"/>
  <c r="AA2310" i="3" s="1"/>
  <c r="X2311" i="3"/>
  <c r="AA2311" i="3" s="1"/>
  <c r="X2312" i="3"/>
  <c r="AA2312" i="3" s="1"/>
  <c r="X2313" i="3"/>
  <c r="AA2313" i="3" s="1"/>
  <c r="X2314" i="3"/>
  <c r="AA2314" i="3" s="1"/>
  <c r="X2315" i="3"/>
  <c r="AA2315" i="3" s="1"/>
  <c r="X2316" i="3"/>
  <c r="AA2316" i="3" s="1"/>
  <c r="X2317" i="3"/>
  <c r="AA2317" i="3" s="1"/>
  <c r="X2318" i="3"/>
  <c r="AA2318" i="3" s="1"/>
  <c r="X2319" i="3"/>
  <c r="AA2319" i="3" s="1"/>
  <c r="X2320" i="3"/>
  <c r="AA2320" i="3" s="1"/>
  <c r="X2321" i="3"/>
  <c r="AA2321" i="3" s="1"/>
  <c r="X2322" i="3"/>
  <c r="AA2322" i="3" s="1"/>
  <c r="X2323" i="3"/>
  <c r="AA2323" i="3" s="1"/>
  <c r="X2324" i="3"/>
  <c r="AA2324" i="3" s="1"/>
  <c r="X2325" i="3"/>
  <c r="AA2325" i="3" s="1"/>
  <c r="X2326" i="3"/>
  <c r="AA2326" i="3" s="1"/>
  <c r="X2327" i="3"/>
  <c r="AA2327" i="3" s="1"/>
  <c r="X2328" i="3"/>
  <c r="AA2328" i="3" s="1"/>
  <c r="X2329" i="3"/>
  <c r="AA2329" i="3" s="1"/>
  <c r="X2330" i="3"/>
  <c r="AA2330" i="3" s="1"/>
  <c r="X2331" i="3"/>
  <c r="AA2331" i="3" s="1"/>
  <c r="X2332" i="3"/>
  <c r="AA2332" i="3" s="1"/>
  <c r="X2333" i="3"/>
  <c r="AA2333" i="3" s="1"/>
  <c r="X2334" i="3"/>
  <c r="AA2334" i="3" s="1"/>
  <c r="X2335" i="3"/>
  <c r="AA2335" i="3" s="1"/>
  <c r="X2336" i="3"/>
  <c r="AA2336" i="3" s="1"/>
  <c r="X2337" i="3"/>
  <c r="AA2337" i="3" s="1"/>
  <c r="X2338" i="3"/>
  <c r="AA2338" i="3" s="1"/>
  <c r="X2339" i="3"/>
  <c r="AA2339" i="3" s="1"/>
  <c r="X2340" i="3"/>
  <c r="AA2340" i="3" s="1"/>
  <c r="X2341" i="3"/>
  <c r="AA2341" i="3" s="1"/>
  <c r="X2342" i="3"/>
  <c r="AA2342" i="3" s="1"/>
  <c r="X2343" i="3"/>
  <c r="AA2343" i="3" s="1"/>
  <c r="X2344" i="3"/>
  <c r="AA2344" i="3" s="1"/>
  <c r="X2345" i="3"/>
  <c r="AA2345" i="3" s="1"/>
  <c r="X2346" i="3"/>
  <c r="AA2346" i="3" s="1"/>
  <c r="X2347" i="3"/>
  <c r="AA2347" i="3" s="1"/>
  <c r="X2348" i="3"/>
  <c r="AA2348" i="3" s="1"/>
  <c r="X2349" i="3"/>
  <c r="AA2349" i="3" s="1"/>
  <c r="X2350" i="3"/>
  <c r="AA2350" i="3" s="1"/>
  <c r="X2351" i="3"/>
  <c r="AA2351" i="3" s="1"/>
  <c r="X2352" i="3"/>
  <c r="AA2352" i="3" s="1"/>
  <c r="X2353" i="3"/>
  <c r="AA2353" i="3" s="1"/>
  <c r="X2354" i="3"/>
  <c r="AA2354" i="3" s="1"/>
  <c r="X2355" i="3"/>
  <c r="AA2355" i="3" s="1"/>
  <c r="X2356" i="3"/>
  <c r="AA2356" i="3" s="1"/>
  <c r="X2357" i="3"/>
  <c r="AA2357" i="3" s="1"/>
  <c r="X2358" i="3"/>
  <c r="AA2358" i="3" s="1"/>
  <c r="X2359" i="3"/>
  <c r="AA2359" i="3" s="1"/>
  <c r="X2360" i="3"/>
  <c r="AA2360" i="3" s="1"/>
  <c r="X2361" i="3"/>
  <c r="AA2361" i="3" s="1"/>
  <c r="X2362" i="3"/>
  <c r="AA2362" i="3" s="1"/>
  <c r="X2363" i="3"/>
  <c r="AA2363" i="3" s="1"/>
  <c r="X2364" i="3"/>
  <c r="AA2364" i="3" s="1"/>
  <c r="X2365" i="3"/>
  <c r="AA2365" i="3" s="1"/>
  <c r="X2366" i="3"/>
  <c r="AA2366" i="3" s="1"/>
  <c r="X2367" i="3"/>
  <c r="AA2367" i="3" s="1"/>
  <c r="X2368" i="3"/>
  <c r="AA2368" i="3" s="1"/>
  <c r="X2369" i="3"/>
  <c r="AA2369" i="3" s="1"/>
  <c r="X2370" i="3"/>
  <c r="AA2370" i="3" s="1"/>
  <c r="X2371" i="3"/>
  <c r="AA2371" i="3" s="1"/>
  <c r="X2372" i="3"/>
  <c r="AA2372" i="3" s="1"/>
  <c r="X2373" i="3"/>
  <c r="AA2373" i="3" s="1"/>
  <c r="X2374" i="3"/>
  <c r="AA2374" i="3" s="1"/>
  <c r="X2375" i="3"/>
  <c r="AA2375" i="3" s="1"/>
  <c r="X2376" i="3"/>
  <c r="AA2376" i="3" s="1"/>
  <c r="X2377" i="3"/>
  <c r="AA2377" i="3" s="1"/>
  <c r="X2378" i="3"/>
  <c r="AA2378" i="3" s="1"/>
  <c r="X2379" i="3"/>
  <c r="AA2379" i="3" s="1"/>
  <c r="X2380" i="3"/>
  <c r="AA2380" i="3" s="1"/>
  <c r="X2381" i="3"/>
  <c r="AA2381" i="3" s="1"/>
  <c r="X2382" i="3"/>
  <c r="AA2382" i="3" s="1"/>
  <c r="X2383" i="3"/>
  <c r="AA2383" i="3" s="1"/>
  <c r="X2384" i="3"/>
  <c r="AA2384" i="3" s="1"/>
  <c r="X2385" i="3"/>
  <c r="AA2385" i="3" s="1"/>
  <c r="X2386" i="3"/>
  <c r="AA2386" i="3" s="1"/>
  <c r="X2387" i="3"/>
  <c r="AA2387" i="3" s="1"/>
  <c r="X2388" i="3"/>
  <c r="AA2388" i="3" s="1"/>
  <c r="X2389" i="3"/>
  <c r="AA2389" i="3" s="1"/>
  <c r="X2390" i="3"/>
  <c r="AA2390" i="3" s="1"/>
  <c r="X2391" i="3"/>
  <c r="AA2391" i="3" s="1"/>
  <c r="X2392" i="3"/>
  <c r="AA2392" i="3" s="1"/>
  <c r="X2393" i="3"/>
  <c r="AA2393" i="3" s="1"/>
  <c r="X2394" i="3"/>
  <c r="AA2394" i="3" s="1"/>
  <c r="X2395" i="3"/>
  <c r="AA2395" i="3" s="1"/>
  <c r="X2396" i="3"/>
  <c r="AA2396" i="3" s="1"/>
  <c r="X2397" i="3"/>
  <c r="AA2397" i="3" s="1"/>
  <c r="X2398" i="3"/>
  <c r="AA2398" i="3" s="1"/>
  <c r="X2399" i="3"/>
  <c r="AA2399" i="3" s="1"/>
  <c r="X2400" i="3"/>
  <c r="AA2400" i="3" s="1"/>
  <c r="X2401" i="3"/>
  <c r="AA2401" i="3" s="1"/>
  <c r="X2402" i="3"/>
  <c r="AA2402" i="3" s="1"/>
  <c r="X2403" i="3"/>
  <c r="AA2403" i="3" s="1"/>
  <c r="X2404" i="3"/>
  <c r="AA2404" i="3" s="1"/>
  <c r="X2405" i="3"/>
  <c r="AA2405" i="3" s="1"/>
  <c r="X2406" i="3"/>
  <c r="AA2406" i="3" s="1"/>
  <c r="X2407" i="3"/>
  <c r="AA2407" i="3" s="1"/>
  <c r="X2408" i="3"/>
  <c r="AA2408" i="3" s="1"/>
  <c r="X2409" i="3"/>
  <c r="AA2409" i="3" s="1"/>
  <c r="X2410" i="3"/>
  <c r="AA2410" i="3" s="1"/>
  <c r="X2411" i="3"/>
  <c r="AA2411" i="3" s="1"/>
  <c r="X2412" i="3"/>
  <c r="AA2412" i="3" s="1"/>
  <c r="X2413" i="3"/>
  <c r="AA2413" i="3" s="1"/>
  <c r="X2414" i="3"/>
  <c r="AA2414" i="3" s="1"/>
  <c r="X2415" i="3"/>
  <c r="AA2415" i="3" s="1"/>
  <c r="X2416" i="3"/>
  <c r="AA2416" i="3" s="1"/>
  <c r="X2417" i="3"/>
  <c r="AA2417" i="3" s="1"/>
  <c r="X2418" i="3"/>
  <c r="AA2418" i="3" s="1"/>
  <c r="X2419" i="3"/>
  <c r="AA2419" i="3" s="1"/>
  <c r="X2420" i="3"/>
  <c r="AA2420" i="3" s="1"/>
  <c r="X2421" i="3"/>
  <c r="AA2421" i="3" s="1"/>
  <c r="X2422" i="3"/>
  <c r="AA2422" i="3" s="1"/>
  <c r="X2423" i="3"/>
  <c r="AA2423" i="3" s="1"/>
  <c r="X2424" i="3"/>
  <c r="AA2424" i="3" s="1"/>
  <c r="X2425" i="3"/>
  <c r="AA2425" i="3" s="1"/>
  <c r="X2426" i="3"/>
  <c r="AA2426" i="3" s="1"/>
  <c r="X2427" i="3"/>
  <c r="AA2427" i="3" s="1"/>
  <c r="X2428" i="3"/>
  <c r="AA2428" i="3" s="1"/>
  <c r="X2429" i="3"/>
  <c r="AA2429" i="3" s="1"/>
  <c r="X2430" i="3"/>
  <c r="AA2430" i="3" s="1"/>
  <c r="X2431" i="3"/>
  <c r="AA2431" i="3" s="1"/>
  <c r="X2432" i="3"/>
  <c r="AA2432" i="3" s="1"/>
  <c r="X2433" i="3"/>
  <c r="AA2433" i="3" s="1"/>
  <c r="X2434" i="3"/>
  <c r="AA2434" i="3" s="1"/>
  <c r="X2435" i="3"/>
  <c r="AA2435" i="3" s="1"/>
  <c r="X2436" i="3"/>
  <c r="AA2436" i="3" s="1"/>
  <c r="X2437" i="3"/>
  <c r="AA2437" i="3" s="1"/>
  <c r="X2438" i="3"/>
  <c r="AA2438" i="3" s="1"/>
  <c r="X2439" i="3"/>
  <c r="AA2439" i="3" s="1"/>
  <c r="X2440" i="3"/>
  <c r="AA2440" i="3" s="1"/>
  <c r="X2441" i="3"/>
  <c r="AA2441" i="3" s="1"/>
  <c r="X2442" i="3"/>
  <c r="AA2442" i="3" s="1"/>
  <c r="X2443" i="3"/>
  <c r="AA2443" i="3" s="1"/>
  <c r="X2444" i="3"/>
  <c r="AA2444" i="3" s="1"/>
  <c r="X2445" i="3"/>
  <c r="AA2445" i="3" s="1"/>
  <c r="X2446" i="3"/>
  <c r="AA2446" i="3" s="1"/>
  <c r="X2447" i="3"/>
  <c r="AA2447" i="3" s="1"/>
  <c r="X2448" i="3"/>
  <c r="AA2448" i="3" s="1"/>
  <c r="X2449" i="3"/>
  <c r="AA2449" i="3" s="1"/>
  <c r="X2450" i="3"/>
  <c r="AA2450" i="3" s="1"/>
  <c r="X2451" i="3"/>
  <c r="AA2451" i="3" s="1"/>
  <c r="X2452" i="3"/>
  <c r="AA2452" i="3" s="1"/>
  <c r="X2453" i="3"/>
  <c r="AA2453" i="3" s="1"/>
  <c r="X2454" i="3"/>
  <c r="AA2454" i="3" s="1"/>
  <c r="X2455" i="3"/>
  <c r="AA2455" i="3" s="1"/>
  <c r="X2456" i="3"/>
  <c r="AA2456" i="3" s="1"/>
  <c r="X2457" i="3"/>
  <c r="AA2457" i="3" s="1"/>
  <c r="X2458" i="3"/>
  <c r="AA2458" i="3" s="1"/>
  <c r="X2459" i="3"/>
  <c r="AA2459" i="3" s="1"/>
  <c r="X2460" i="3"/>
  <c r="AA2460" i="3" s="1"/>
  <c r="X2461" i="3"/>
  <c r="AA2461" i="3" s="1"/>
  <c r="X2462" i="3"/>
  <c r="AA2462" i="3" s="1"/>
  <c r="X2463" i="3"/>
  <c r="AA2463" i="3" s="1"/>
  <c r="X2464" i="3"/>
  <c r="AA2464" i="3" s="1"/>
  <c r="X2465" i="3"/>
  <c r="AA2465" i="3" s="1"/>
  <c r="X2466" i="3"/>
  <c r="AA2466" i="3" s="1"/>
  <c r="X2467" i="3"/>
  <c r="AA2467" i="3" s="1"/>
  <c r="X2468" i="3"/>
  <c r="AA2468" i="3" s="1"/>
  <c r="X2469" i="3"/>
  <c r="AA2469" i="3" s="1"/>
  <c r="X2470" i="3"/>
  <c r="AA2470" i="3" s="1"/>
  <c r="X2471" i="3"/>
  <c r="AA2471" i="3" s="1"/>
  <c r="X2472" i="3"/>
  <c r="AA2472" i="3" s="1"/>
  <c r="X2473" i="3"/>
  <c r="AA2473" i="3" s="1"/>
  <c r="X2474" i="3"/>
  <c r="AA2474" i="3" s="1"/>
  <c r="X2475" i="3"/>
  <c r="AA2475" i="3" s="1"/>
  <c r="X2476" i="3"/>
  <c r="AA2476" i="3" s="1"/>
  <c r="X2477" i="3"/>
  <c r="AA2477" i="3" s="1"/>
  <c r="X2478" i="3"/>
  <c r="AA2478" i="3" s="1"/>
  <c r="X2479" i="3"/>
  <c r="AA2479" i="3" s="1"/>
  <c r="X2480" i="3"/>
  <c r="AA2480" i="3" s="1"/>
  <c r="X2481" i="3"/>
  <c r="AA2481" i="3" s="1"/>
  <c r="X2482" i="3"/>
  <c r="AA2482" i="3" s="1"/>
  <c r="X2483" i="3"/>
  <c r="AA2483" i="3" s="1"/>
  <c r="X2484" i="3"/>
  <c r="AA2484" i="3" s="1"/>
  <c r="X2485" i="3"/>
  <c r="AA2485" i="3" s="1"/>
  <c r="X2486" i="3"/>
  <c r="AA2486" i="3" s="1"/>
  <c r="X2487" i="3"/>
  <c r="AA2487" i="3" s="1"/>
  <c r="X2488" i="3"/>
  <c r="AA2488" i="3" s="1"/>
  <c r="X2489" i="3"/>
  <c r="AA2489" i="3" s="1"/>
  <c r="X2490" i="3"/>
  <c r="AA2490" i="3" s="1"/>
  <c r="X2491" i="3"/>
  <c r="AA2491" i="3" s="1"/>
  <c r="X2492" i="3"/>
  <c r="AA2492" i="3" s="1"/>
  <c r="X2493" i="3"/>
  <c r="AA2493" i="3" s="1"/>
  <c r="X2494" i="3"/>
  <c r="AA2494" i="3" s="1"/>
  <c r="X2495" i="3"/>
  <c r="AA2495" i="3" s="1"/>
  <c r="X2496" i="3"/>
  <c r="AA2496" i="3" s="1"/>
  <c r="X2497" i="3"/>
  <c r="AA2497" i="3" s="1"/>
  <c r="X2498" i="3"/>
  <c r="AA2498" i="3" s="1"/>
  <c r="X2499" i="3"/>
  <c r="AA2499" i="3" s="1"/>
  <c r="X2500" i="3"/>
  <c r="AA2500" i="3" s="1"/>
  <c r="X2501" i="3"/>
  <c r="AA2501" i="3" s="1"/>
  <c r="X2502" i="3"/>
  <c r="AA2502" i="3" s="1"/>
  <c r="X2503" i="3"/>
  <c r="AA2503" i="3" s="1"/>
  <c r="X2504" i="3"/>
  <c r="AA2504" i="3" s="1"/>
  <c r="X2505" i="3"/>
  <c r="AA2505" i="3" s="1"/>
  <c r="X2506" i="3"/>
  <c r="AA2506" i="3" s="1"/>
  <c r="X2507" i="3"/>
  <c r="AA2507" i="3" s="1"/>
  <c r="X2508" i="3"/>
  <c r="AA2508" i="3" s="1"/>
  <c r="X2509" i="3"/>
  <c r="AA2509" i="3" s="1"/>
  <c r="X2510" i="3"/>
  <c r="AA2510" i="3" s="1"/>
  <c r="X2511" i="3"/>
  <c r="AA2511" i="3" s="1"/>
  <c r="X2512" i="3"/>
  <c r="AA2512" i="3" s="1"/>
  <c r="X2513" i="3"/>
  <c r="AA2513" i="3" s="1"/>
  <c r="X2514" i="3"/>
  <c r="AA2514" i="3" s="1"/>
  <c r="X2515" i="3"/>
  <c r="AA2515" i="3" s="1"/>
  <c r="X2516" i="3"/>
  <c r="AA2516" i="3" s="1"/>
  <c r="X2517" i="3"/>
  <c r="AA2517" i="3" s="1"/>
  <c r="X2518" i="3"/>
  <c r="AA2518" i="3" s="1"/>
  <c r="X2519" i="3"/>
  <c r="AA2519" i="3" s="1"/>
  <c r="X2520" i="3"/>
  <c r="AA2520" i="3" s="1"/>
  <c r="X2521" i="3"/>
  <c r="AA2521" i="3" s="1"/>
  <c r="X2522" i="3"/>
  <c r="AA2522" i="3" s="1"/>
  <c r="X2523" i="3"/>
  <c r="AA2523" i="3" s="1"/>
  <c r="X2524" i="3"/>
  <c r="AA2524" i="3" s="1"/>
  <c r="X2525" i="3"/>
  <c r="AA2525" i="3" s="1"/>
  <c r="X2526" i="3"/>
  <c r="AA2526" i="3" s="1"/>
  <c r="X2527" i="3"/>
  <c r="AA2527" i="3" s="1"/>
  <c r="X2528" i="3"/>
  <c r="AA2528" i="3" s="1"/>
  <c r="X2529" i="3"/>
  <c r="AA2529" i="3" s="1"/>
  <c r="X2530" i="3"/>
  <c r="AA2530" i="3" s="1"/>
  <c r="X2531" i="3"/>
  <c r="AA2531" i="3" s="1"/>
  <c r="X2532" i="3"/>
  <c r="AA2532" i="3" s="1"/>
  <c r="X2533" i="3"/>
  <c r="AA2533" i="3" s="1"/>
  <c r="X2534" i="3"/>
  <c r="AA2534" i="3" s="1"/>
  <c r="X2535" i="3"/>
  <c r="AA2535" i="3" s="1"/>
  <c r="X2536" i="3"/>
  <c r="AA2536" i="3" s="1"/>
  <c r="X2537" i="3"/>
  <c r="AA2537" i="3" s="1"/>
  <c r="X2538" i="3"/>
  <c r="AA2538" i="3" s="1"/>
  <c r="X2539" i="3"/>
  <c r="AA2539" i="3" s="1"/>
  <c r="X2540" i="3"/>
  <c r="AA2540" i="3" s="1"/>
  <c r="X2541" i="3"/>
  <c r="AA2541" i="3" s="1"/>
  <c r="X2542" i="3"/>
  <c r="AA2542" i="3" s="1"/>
  <c r="X2543" i="3"/>
  <c r="AA2543" i="3" s="1"/>
  <c r="X2544" i="3"/>
  <c r="AA2544" i="3" s="1"/>
  <c r="X2545" i="3"/>
  <c r="AA2545" i="3" s="1"/>
  <c r="X2546" i="3"/>
  <c r="AA2546" i="3" s="1"/>
  <c r="X2547" i="3"/>
  <c r="AA2547" i="3" s="1"/>
  <c r="X2548" i="3"/>
  <c r="AA2548" i="3" s="1"/>
  <c r="X2549" i="3"/>
  <c r="AA2549" i="3" s="1"/>
  <c r="X2550" i="3"/>
  <c r="AA2550" i="3" s="1"/>
  <c r="X2551" i="3"/>
  <c r="AA2551" i="3" s="1"/>
  <c r="X2552" i="3"/>
  <c r="AA2552" i="3" s="1"/>
  <c r="X2553" i="3"/>
  <c r="AA2553" i="3" s="1"/>
  <c r="X2554" i="3"/>
  <c r="AA2554" i="3" s="1"/>
  <c r="X2555" i="3"/>
  <c r="AA2555" i="3" s="1"/>
  <c r="X2556" i="3"/>
  <c r="AA2556" i="3" s="1"/>
  <c r="X2557" i="3"/>
  <c r="AA2557" i="3" s="1"/>
  <c r="X2558" i="3"/>
  <c r="AA2558" i="3" s="1"/>
  <c r="X2559" i="3"/>
  <c r="AA2559" i="3" s="1"/>
  <c r="X2560" i="3"/>
  <c r="AA2560" i="3" s="1"/>
  <c r="X2561" i="3"/>
  <c r="AA2561" i="3" s="1"/>
  <c r="X2562" i="3"/>
  <c r="AA2562" i="3" s="1"/>
  <c r="X2563" i="3"/>
  <c r="AA2563" i="3" s="1"/>
  <c r="X2564" i="3"/>
  <c r="AA2564" i="3" s="1"/>
  <c r="X2565" i="3"/>
  <c r="AA2565" i="3" s="1"/>
  <c r="X2566" i="3"/>
  <c r="AA2566" i="3" s="1"/>
  <c r="X2567" i="3"/>
  <c r="AA2567" i="3" s="1"/>
  <c r="X2568" i="3"/>
  <c r="AA2568" i="3" s="1"/>
  <c r="X2569" i="3"/>
  <c r="AA2569" i="3" s="1"/>
  <c r="X2570" i="3"/>
  <c r="AA2570" i="3" s="1"/>
  <c r="X2571" i="3"/>
  <c r="AA2571" i="3" s="1"/>
  <c r="X2572" i="3"/>
  <c r="AA2572" i="3" s="1"/>
  <c r="X2573" i="3"/>
  <c r="AA2573" i="3" s="1"/>
  <c r="X2574" i="3"/>
  <c r="AA2574" i="3" s="1"/>
  <c r="X2575" i="3"/>
  <c r="AA2575" i="3" s="1"/>
  <c r="X2576" i="3"/>
  <c r="AA2576" i="3" s="1"/>
  <c r="X2577" i="3"/>
  <c r="AA2577" i="3" s="1"/>
  <c r="X2578" i="3"/>
  <c r="AA2578" i="3" s="1"/>
  <c r="X2579" i="3"/>
  <c r="AA2579" i="3" s="1"/>
  <c r="X2580" i="3"/>
  <c r="AA2580" i="3" s="1"/>
  <c r="X2581" i="3"/>
  <c r="AA2581" i="3" s="1"/>
  <c r="X2582" i="3"/>
  <c r="AA2582" i="3" s="1"/>
  <c r="X2583" i="3"/>
  <c r="AA2583" i="3" s="1"/>
  <c r="X2584" i="3"/>
  <c r="AA2584" i="3" s="1"/>
  <c r="X2585" i="3"/>
  <c r="AA2585" i="3" s="1"/>
  <c r="X2586" i="3"/>
  <c r="AA2586" i="3" s="1"/>
  <c r="X2587" i="3"/>
  <c r="AA2587" i="3" s="1"/>
  <c r="X2588" i="3"/>
  <c r="AA2588" i="3" s="1"/>
  <c r="X2589" i="3"/>
  <c r="AA2589" i="3" s="1"/>
  <c r="X2590" i="3"/>
  <c r="AA2590" i="3" s="1"/>
  <c r="X2591" i="3"/>
  <c r="AA2591" i="3" s="1"/>
  <c r="X2592" i="3"/>
  <c r="AA2592" i="3" s="1"/>
  <c r="X2593" i="3"/>
  <c r="AA2593" i="3" s="1"/>
  <c r="X2594" i="3"/>
  <c r="AA2594" i="3" s="1"/>
  <c r="X2595" i="3"/>
  <c r="AA2595" i="3" s="1"/>
  <c r="X2596" i="3"/>
  <c r="AA2596" i="3" s="1"/>
  <c r="X2597" i="3"/>
  <c r="AA2597" i="3" s="1"/>
  <c r="X2598" i="3"/>
  <c r="AA2598" i="3" s="1"/>
  <c r="X2599" i="3"/>
  <c r="AA2599" i="3" s="1"/>
  <c r="X2600" i="3"/>
  <c r="AA2600" i="3" s="1"/>
  <c r="X2601" i="3"/>
  <c r="AA2601" i="3" s="1"/>
  <c r="X2602" i="3"/>
  <c r="AA2602" i="3" s="1"/>
  <c r="X2603" i="3"/>
  <c r="AA2603" i="3" s="1"/>
  <c r="X2604" i="3"/>
  <c r="AA2604" i="3" s="1"/>
  <c r="X2605" i="3"/>
  <c r="AA2605" i="3" s="1"/>
  <c r="X2606" i="3"/>
  <c r="AA2606" i="3" s="1"/>
  <c r="X2607" i="3"/>
  <c r="AA2607" i="3" s="1"/>
  <c r="X2608" i="3"/>
  <c r="AA2608" i="3" s="1"/>
  <c r="X2609" i="3"/>
  <c r="AA2609" i="3" s="1"/>
  <c r="X2610" i="3"/>
  <c r="AA2610" i="3" s="1"/>
  <c r="X2611" i="3"/>
  <c r="AA2611" i="3" s="1"/>
  <c r="X2612" i="3"/>
  <c r="AA2612" i="3" s="1"/>
  <c r="X2613" i="3"/>
  <c r="AA2613" i="3" s="1"/>
  <c r="X2614" i="3"/>
  <c r="AA2614" i="3" s="1"/>
  <c r="X2615" i="3"/>
  <c r="AA2615" i="3" s="1"/>
  <c r="X2616" i="3"/>
  <c r="AA2616" i="3" s="1"/>
  <c r="X2617" i="3"/>
  <c r="AA2617" i="3" s="1"/>
  <c r="X2618" i="3"/>
  <c r="AA2618" i="3" s="1"/>
  <c r="X2619" i="3"/>
  <c r="AA2619" i="3" s="1"/>
  <c r="X2620" i="3"/>
  <c r="AA2620" i="3" s="1"/>
  <c r="X2621" i="3"/>
  <c r="AA2621" i="3" s="1"/>
  <c r="X2622" i="3"/>
  <c r="AA2622" i="3" s="1"/>
  <c r="X2623" i="3"/>
  <c r="AA2623" i="3" s="1"/>
  <c r="X2624" i="3"/>
  <c r="AA2624" i="3" s="1"/>
  <c r="X2625" i="3"/>
  <c r="AA2625" i="3" s="1"/>
  <c r="X2626" i="3"/>
  <c r="AA2626" i="3" s="1"/>
  <c r="X2627" i="3"/>
  <c r="AA2627" i="3" s="1"/>
  <c r="X2628" i="3"/>
  <c r="AA2628" i="3" s="1"/>
  <c r="X2629" i="3"/>
  <c r="AA2629" i="3" s="1"/>
  <c r="X2630" i="3"/>
  <c r="AA2630" i="3" s="1"/>
  <c r="X2631" i="3"/>
  <c r="AA2631" i="3" s="1"/>
  <c r="X2632" i="3"/>
  <c r="AA2632" i="3" s="1"/>
  <c r="X2633" i="3"/>
  <c r="AA2633" i="3" s="1"/>
  <c r="X2634" i="3"/>
  <c r="AA2634" i="3" s="1"/>
  <c r="X2635" i="3"/>
  <c r="AA2635" i="3" s="1"/>
  <c r="X2636" i="3"/>
  <c r="AA2636" i="3" s="1"/>
  <c r="X2637" i="3"/>
  <c r="AA2637" i="3" s="1"/>
  <c r="X2638" i="3"/>
  <c r="AA2638" i="3" s="1"/>
  <c r="X2639" i="3"/>
  <c r="AA2639" i="3" s="1"/>
  <c r="X2640" i="3"/>
  <c r="AA2640" i="3" s="1"/>
  <c r="X2641" i="3"/>
  <c r="AA2641" i="3" s="1"/>
  <c r="X2642" i="3"/>
  <c r="AA2642" i="3" s="1"/>
  <c r="X2643" i="3"/>
  <c r="AA2643" i="3" s="1"/>
  <c r="X2644" i="3"/>
  <c r="AA2644" i="3" s="1"/>
  <c r="X2645" i="3"/>
  <c r="AA2645" i="3" s="1"/>
  <c r="X2646" i="3"/>
  <c r="AA2646" i="3" s="1"/>
  <c r="X2647" i="3"/>
  <c r="AA2647" i="3" s="1"/>
  <c r="X2648" i="3"/>
  <c r="AA2648" i="3" s="1"/>
  <c r="X2649" i="3"/>
  <c r="AA2649" i="3" s="1"/>
  <c r="X2650" i="3"/>
  <c r="AA2650" i="3" s="1"/>
  <c r="X2651" i="3"/>
  <c r="AA2651" i="3" s="1"/>
  <c r="X2652" i="3"/>
  <c r="AA2652" i="3" s="1"/>
  <c r="X2653" i="3"/>
  <c r="AA2653" i="3" s="1"/>
  <c r="X2654" i="3"/>
  <c r="AA2654" i="3" s="1"/>
  <c r="X2655" i="3"/>
  <c r="AA2655" i="3" s="1"/>
  <c r="X2656" i="3"/>
  <c r="AA2656" i="3" s="1"/>
  <c r="X2657" i="3"/>
  <c r="AA2657" i="3" s="1"/>
  <c r="X2658" i="3"/>
  <c r="AA2658" i="3" s="1"/>
  <c r="X2659" i="3"/>
  <c r="AA2659" i="3" s="1"/>
  <c r="X2660" i="3"/>
  <c r="AA2660" i="3" s="1"/>
  <c r="X2661" i="3"/>
  <c r="AA2661" i="3" s="1"/>
  <c r="X2662" i="3"/>
  <c r="AA2662" i="3" s="1"/>
  <c r="X2663" i="3"/>
  <c r="AA2663" i="3" s="1"/>
  <c r="X2664" i="3"/>
  <c r="AA2664" i="3" s="1"/>
  <c r="X2665" i="3"/>
  <c r="AA2665" i="3" s="1"/>
  <c r="X2666" i="3"/>
  <c r="AA2666" i="3" s="1"/>
  <c r="X2667" i="3"/>
  <c r="AA2667" i="3" s="1"/>
  <c r="X2668" i="3"/>
  <c r="AA2668" i="3" s="1"/>
  <c r="X2669" i="3"/>
  <c r="AA2669" i="3" s="1"/>
  <c r="X2670" i="3"/>
  <c r="AA2670" i="3" s="1"/>
  <c r="X2671" i="3"/>
  <c r="AA2671" i="3" s="1"/>
  <c r="X2672" i="3"/>
  <c r="AA2672" i="3" s="1"/>
  <c r="X2673" i="3"/>
  <c r="AA2673" i="3" s="1"/>
  <c r="X2674" i="3"/>
  <c r="AA2674" i="3" s="1"/>
  <c r="X2675" i="3"/>
  <c r="AA2675" i="3" s="1"/>
  <c r="X2676" i="3"/>
  <c r="AA2676" i="3" s="1"/>
  <c r="X2677" i="3"/>
  <c r="AA2677" i="3" s="1"/>
  <c r="X2678" i="3"/>
  <c r="AA2678" i="3" s="1"/>
  <c r="X2679" i="3"/>
  <c r="AA2679" i="3" s="1"/>
  <c r="X2680" i="3"/>
  <c r="AA2680" i="3" s="1"/>
  <c r="X2681" i="3"/>
  <c r="AA2681" i="3" s="1"/>
  <c r="X2682" i="3"/>
  <c r="AA2682" i="3" s="1"/>
  <c r="X2683" i="3"/>
  <c r="AA2683" i="3" s="1"/>
  <c r="X2684" i="3"/>
  <c r="AA2684" i="3" s="1"/>
  <c r="X2685" i="3"/>
  <c r="AA2685" i="3" s="1"/>
  <c r="X2686" i="3"/>
  <c r="AA2686" i="3" s="1"/>
  <c r="X2687" i="3"/>
  <c r="AA2687" i="3" s="1"/>
  <c r="X2688" i="3"/>
  <c r="AA2688" i="3" s="1"/>
  <c r="X2689" i="3"/>
  <c r="AA2689" i="3" s="1"/>
  <c r="X2690" i="3"/>
  <c r="AA2690" i="3" s="1"/>
  <c r="X2691" i="3"/>
  <c r="AA2691" i="3" s="1"/>
  <c r="X2692" i="3"/>
  <c r="AA2692" i="3" s="1"/>
  <c r="X2693" i="3"/>
  <c r="AA2693" i="3" s="1"/>
  <c r="X2694" i="3"/>
  <c r="AA2694" i="3" s="1"/>
  <c r="X2695" i="3"/>
  <c r="AA2695" i="3" s="1"/>
  <c r="X2696" i="3"/>
  <c r="AA2696" i="3" s="1"/>
  <c r="X2697" i="3"/>
  <c r="AA2697" i="3" s="1"/>
  <c r="X2698" i="3"/>
  <c r="AA2698" i="3" s="1"/>
  <c r="X2699" i="3"/>
  <c r="AA2699" i="3" s="1"/>
  <c r="X2700" i="3"/>
  <c r="AA2700" i="3" s="1"/>
  <c r="X2701" i="3"/>
  <c r="AA2701" i="3" s="1"/>
  <c r="X2702" i="3"/>
  <c r="AA2702" i="3" s="1"/>
  <c r="X2703" i="3"/>
  <c r="AA2703" i="3" s="1"/>
  <c r="X2704" i="3"/>
  <c r="AA2704" i="3" s="1"/>
  <c r="X2705" i="3"/>
  <c r="AA2705" i="3" s="1"/>
  <c r="X2706" i="3"/>
  <c r="AA2706" i="3" s="1"/>
  <c r="X2707" i="3"/>
  <c r="AA2707" i="3" s="1"/>
  <c r="X2708" i="3"/>
  <c r="AA2708" i="3" s="1"/>
  <c r="X2709" i="3"/>
  <c r="AA2709" i="3" s="1"/>
  <c r="X2710" i="3"/>
  <c r="AA2710" i="3" s="1"/>
  <c r="X2711" i="3"/>
  <c r="AA2711" i="3" s="1"/>
  <c r="X2712" i="3"/>
  <c r="AA2712" i="3" s="1"/>
  <c r="X2713" i="3"/>
  <c r="AA2713" i="3" s="1"/>
  <c r="X2714" i="3"/>
  <c r="AA2714" i="3" s="1"/>
  <c r="X2715" i="3"/>
  <c r="AA2715" i="3" s="1"/>
  <c r="X2716" i="3"/>
  <c r="AA2716" i="3" s="1"/>
  <c r="X2717" i="3"/>
  <c r="AA2717" i="3" s="1"/>
  <c r="X2718" i="3"/>
  <c r="AA2718" i="3" s="1"/>
  <c r="X2719" i="3"/>
  <c r="AA2719" i="3" s="1"/>
  <c r="X2720" i="3"/>
  <c r="AA2720" i="3" s="1"/>
  <c r="X2721" i="3"/>
  <c r="AA2721" i="3" s="1"/>
  <c r="X2722" i="3"/>
  <c r="AA2722" i="3" s="1"/>
  <c r="X2723" i="3"/>
  <c r="AA2723" i="3" s="1"/>
  <c r="X2724" i="3"/>
  <c r="AA2724" i="3" s="1"/>
  <c r="X2725" i="3"/>
  <c r="AA2725" i="3" s="1"/>
  <c r="X2726" i="3"/>
  <c r="AA2726" i="3" s="1"/>
  <c r="X2727" i="3"/>
  <c r="AA2727" i="3" s="1"/>
  <c r="X2728" i="3"/>
  <c r="AA2728" i="3" s="1"/>
  <c r="X2729" i="3"/>
  <c r="AA2729" i="3" s="1"/>
  <c r="X2730" i="3"/>
  <c r="AA2730" i="3" s="1"/>
  <c r="X2731" i="3"/>
  <c r="AA2731" i="3" s="1"/>
  <c r="X2732" i="3"/>
  <c r="AA2732" i="3" s="1"/>
  <c r="X2733" i="3"/>
  <c r="AA2733" i="3" s="1"/>
  <c r="X2734" i="3"/>
  <c r="AA2734" i="3" s="1"/>
  <c r="X2735" i="3"/>
  <c r="AA2735" i="3" s="1"/>
  <c r="X2736" i="3"/>
  <c r="AA2736" i="3" s="1"/>
  <c r="X2737" i="3"/>
  <c r="AA2737" i="3" s="1"/>
  <c r="X2738" i="3"/>
  <c r="AA2738" i="3" s="1"/>
  <c r="X2739" i="3"/>
  <c r="AA2739" i="3" s="1"/>
  <c r="X2740" i="3"/>
  <c r="AA2740" i="3" s="1"/>
  <c r="X2741" i="3"/>
  <c r="AA2741" i="3" s="1"/>
  <c r="X2742" i="3"/>
  <c r="AA2742" i="3" s="1"/>
  <c r="X2743" i="3"/>
  <c r="AA2743" i="3" s="1"/>
  <c r="X2744" i="3"/>
  <c r="AA2744" i="3" s="1"/>
  <c r="X2745" i="3"/>
  <c r="AA2745" i="3" s="1"/>
  <c r="X2746" i="3"/>
  <c r="AA2746" i="3" s="1"/>
  <c r="X2747" i="3"/>
  <c r="AA2747" i="3" s="1"/>
  <c r="X2748" i="3"/>
  <c r="AA2748" i="3" s="1"/>
  <c r="X2749" i="3"/>
  <c r="AA2749" i="3" s="1"/>
  <c r="X2750" i="3"/>
  <c r="AA2750" i="3" s="1"/>
  <c r="X2751" i="3"/>
  <c r="AA2751" i="3" s="1"/>
  <c r="X2752" i="3"/>
  <c r="AA2752" i="3" s="1"/>
  <c r="X2753" i="3"/>
  <c r="AA2753" i="3" s="1"/>
  <c r="X2754" i="3"/>
  <c r="AA2754" i="3" s="1"/>
  <c r="X2755" i="3"/>
  <c r="AA2755" i="3" s="1"/>
  <c r="X2756" i="3"/>
  <c r="AA2756" i="3" s="1"/>
  <c r="X2757" i="3"/>
  <c r="AA2757" i="3" s="1"/>
  <c r="X2758" i="3"/>
  <c r="AA2758" i="3" s="1"/>
  <c r="X2759" i="3"/>
  <c r="AA2759" i="3" s="1"/>
  <c r="X2760" i="3"/>
  <c r="AA2760" i="3" s="1"/>
  <c r="X2761" i="3"/>
  <c r="AA2761" i="3" s="1"/>
  <c r="X2762" i="3"/>
  <c r="AA2762" i="3" s="1"/>
  <c r="X2763" i="3"/>
  <c r="AA2763" i="3" s="1"/>
  <c r="X2764" i="3"/>
  <c r="AA2764" i="3" s="1"/>
  <c r="X2765" i="3"/>
  <c r="AA2765" i="3" s="1"/>
  <c r="X2766" i="3"/>
  <c r="AA2766" i="3" s="1"/>
  <c r="X2767" i="3"/>
  <c r="AA2767" i="3" s="1"/>
  <c r="X2768" i="3"/>
  <c r="AA2768" i="3" s="1"/>
  <c r="X2769" i="3"/>
  <c r="AA2769" i="3" s="1"/>
  <c r="X2770" i="3"/>
  <c r="AA2770" i="3" s="1"/>
  <c r="X2771" i="3"/>
  <c r="AA2771" i="3" s="1"/>
  <c r="X2772" i="3"/>
  <c r="AA2772" i="3" s="1"/>
  <c r="X2773" i="3"/>
  <c r="AA2773" i="3" s="1"/>
  <c r="X2774" i="3"/>
  <c r="AA2774" i="3" s="1"/>
  <c r="X2775" i="3"/>
  <c r="AA2775" i="3" s="1"/>
  <c r="X2776" i="3"/>
  <c r="AA2776" i="3" s="1"/>
  <c r="X2777" i="3"/>
  <c r="AA2777" i="3" s="1"/>
  <c r="X2778" i="3"/>
  <c r="AA2778" i="3" s="1"/>
  <c r="X2779" i="3"/>
  <c r="AA2779" i="3" s="1"/>
  <c r="X2780" i="3"/>
  <c r="AA2780" i="3" s="1"/>
  <c r="X2781" i="3"/>
  <c r="AA2781" i="3" s="1"/>
  <c r="X2782" i="3"/>
  <c r="AA2782" i="3" s="1"/>
  <c r="X2783" i="3"/>
  <c r="AA2783" i="3" s="1"/>
  <c r="X2784" i="3"/>
  <c r="AA2784" i="3" s="1"/>
  <c r="X2785" i="3"/>
  <c r="AA2785" i="3" s="1"/>
  <c r="X2786" i="3"/>
  <c r="AA2786" i="3" s="1"/>
  <c r="X2787" i="3"/>
  <c r="AA2787" i="3" s="1"/>
  <c r="X2788" i="3"/>
  <c r="AA2788" i="3" s="1"/>
  <c r="X2789" i="3"/>
  <c r="AA2789" i="3" s="1"/>
  <c r="X2790" i="3"/>
  <c r="AA2790" i="3" s="1"/>
  <c r="X2791" i="3"/>
  <c r="AA2791" i="3" s="1"/>
  <c r="X2792" i="3"/>
  <c r="AA2792" i="3" s="1"/>
  <c r="X2793" i="3"/>
  <c r="AA2793" i="3" s="1"/>
  <c r="X2794" i="3"/>
  <c r="AA2794" i="3" s="1"/>
  <c r="X2795" i="3"/>
  <c r="AA2795" i="3" s="1"/>
  <c r="X2796" i="3"/>
  <c r="AA2796" i="3" s="1"/>
  <c r="X2797" i="3"/>
  <c r="AA2797" i="3" s="1"/>
  <c r="X2798" i="3"/>
  <c r="AA2798" i="3" s="1"/>
  <c r="X2799" i="3"/>
  <c r="AA2799" i="3" s="1"/>
  <c r="X2800" i="3"/>
  <c r="AA2800" i="3" s="1"/>
  <c r="X2801" i="3"/>
  <c r="AA2801" i="3" s="1"/>
  <c r="X2802" i="3"/>
  <c r="AA2802" i="3" s="1"/>
  <c r="X2803" i="3"/>
  <c r="AA2803" i="3" s="1"/>
  <c r="X2804" i="3"/>
  <c r="AA2804" i="3" s="1"/>
  <c r="X2805" i="3"/>
  <c r="AA2805" i="3" s="1"/>
  <c r="X2806" i="3"/>
  <c r="AA2806" i="3" s="1"/>
  <c r="X2807" i="3"/>
  <c r="AA2807" i="3" s="1"/>
  <c r="X2808" i="3"/>
  <c r="AA2808" i="3" s="1"/>
  <c r="X2809" i="3"/>
  <c r="AA2809" i="3" s="1"/>
  <c r="X2810" i="3"/>
  <c r="AA2810" i="3" s="1"/>
  <c r="X2811" i="3"/>
  <c r="AA2811" i="3" s="1"/>
  <c r="X2812" i="3"/>
  <c r="AA2812" i="3" s="1"/>
  <c r="X2813" i="3"/>
  <c r="AA2813" i="3" s="1"/>
  <c r="X2814" i="3"/>
  <c r="AA2814" i="3" s="1"/>
  <c r="X2815" i="3"/>
  <c r="AA2815" i="3" s="1"/>
  <c r="X2816" i="3"/>
  <c r="AA2816" i="3" s="1"/>
  <c r="X2817" i="3"/>
  <c r="AA2817" i="3" s="1"/>
  <c r="X2818" i="3"/>
  <c r="AA2818" i="3" s="1"/>
  <c r="X2819" i="3"/>
  <c r="AA2819" i="3" s="1"/>
  <c r="X2820" i="3"/>
  <c r="AA2820" i="3" s="1"/>
  <c r="X2821" i="3"/>
  <c r="AA2821" i="3" s="1"/>
  <c r="X2822" i="3"/>
  <c r="AA2822" i="3" s="1"/>
  <c r="X2823" i="3"/>
  <c r="AA2823" i="3" s="1"/>
  <c r="X2824" i="3"/>
  <c r="AA2824" i="3" s="1"/>
  <c r="X2825" i="3"/>
  <c r="AA2825" i="3" s="1"/>
  <c r="X2826" i="3"/>
  <c r="AA2826" i="3" s="1"/>
  <c r="X2827" i="3"/>
  <c r="AA2827" i="3" s="1"/>
  <c r="X2828" i="3"/>
  <c r="AA2828" i="3" s="1"/>
  <c r="X2829" i="3"/>
  <c r="AA2829" i="3" s="1"/>
  <c r="X2830" i="3"/>
  <c r="AA2830" i="3" s="1"/>
  <c r="X2831" i="3"/>
  <c r="AA2831" i="3" s="1"/>
  <c r="X2832" i="3"/>
  <c r="AA2832" i="3" s="1"/>
  <c r="X2833" i="3"/>
  <c r="AA2833" i="3" s="1"/>
  <c r="X2834" i="3"/>
  <c r="AA2834" i="3" s="1"/>
  <c r="X2835" i="3"/>
  <c r="AA2835" i="3" s="1"/>
  <c r="X2836" i="3"/>
  <c r="AA2836" i="3" s="1"/>
  <c r="X2837" i="3"/>
  <c r="AA2837" i="3" s="1"/>
  <c r="X2838" i="3"/>
  <c r="AA2838" i="3" s="1"/>
  <c r="X2839" i="3"/>
  <c r="AA2839" i="3" s="1"/>
  <c r="X2840" i="3"/>
  <c r="AA2840" i="3" s="1"/>
  <c r="X2841" i="3"/>
  <c r="AA2841" i="3" s="1"/>
  <c r="X2842" i="3"/>
  <c r="AA2842" i="3" s="1"/>
  <c r="X2843" i="3"/>
  <c r="AA2843" i="3" s="1"/>
  <c r="X2844" i="3"/>
  <c r="AA2844" i="3" s="1"/>
  <c r="X2845" i="3"/>
  <c r="AA2845" i="3" s="1"/>
  <c r="X2846" i="3"/>
  <c r="AA2846" i="3" s="1"/>
  <c r="X2847" i="3"/>
  <c r="AA2847" i="3" s="1"/>
  <c r="X2848" i="3"/>
  <c r="AA2848" i="3" s="1"/>
  <c r="X2849" i="3"/>
  <c r="AA2849" i="3" s="1"/>
  <c r="X2850" i="3"/>
  <c r="AA2850" i="3" s="1"/>
  <c r="X2851" i="3"/>
  <c r="AA2851" i="3" s="1"/>
  <c r="X2852" i="3"/>
  <c r="AA2852" i="3" s="1"/>
  <c r="X2853" i="3"/>
  <c r="AA2853" i="3" s="1"/>
  <c r="X2854" i="3"/>
  <c r="AA2854" i="3" s="1"/>
  <c r="X2855" i="3"/>
  <c r="AA2855" i="3" s="1"/>
  <c r="X2856" i="3"/>
  <c r="AA2856" i="3" s="1"/>
  <c r="X2857" i="3"/>
  <c r="AA2857" i="3" s="1"/>
  <c r="X2858" i="3"/>
  <c r="AA2858" i="3" s="1"/>
  <c r="X2859" i="3"/>
  <c r="AA2859" i="3" s="1"/>
  <c r="X2860" i="3"/>
  <c r="AA2860" i="3" s="1"/>
  <c r="X2861" i="3"/>
  <c r="AA2861" i="3" s="1"/>
  <c r="X2862" i="3"/>
  <c r="AA2862" i="3" s="1"/>
  <c r="X2863" i="3"/>
  <c r="AA2863" i="3" s="1"/>
  <c r="X2864" i="3"/>
  <c r="AA2864" i="3" s="1"/>
  <c r="X2865" i="3"/>
  <c r="AA2865" i="3" s="1"/>
  <c r="X2866" i="3"/>
  <c r="AA2866" i="3" s="1"/>
  <c r="X2867" i="3"/>
  <c r="AA2867" i="3" s="1"/>
  <c r="X2868" i="3"/>
  <c r="AA2868" i="3" s="1"/>
  <c r="X2869" i="3"/>
  <c r="AA2869" i="3" s="1"/>
  <c r="X2870" i="3"/>
  <c r="AA2870" i="3" s="1"/>
  <c r="X2871" i="3"/>
  <c r="AA2871" i="3" s="1"/>
  <c r="X2872" i="3"/>
  <c r="AA2872" i="3" s="1"/>
  <c r="X2873" i="3"/>
  <c r="AA2873" i="3" s="1"/>
  <c r="X2874" i="3"/>
  <c r="AA2874" i="3" s="1"/>
  <c r="X2875" i="3"/>
  <c r="AA2875" i="3" s="1"/>
  <c r="X2876" i="3"/>
  <c r="AA2876" i="3" s="1"/>
  <c r="X2877" i="3"/>
  <c r="AA2877" i="3" s="1"/>
  <c r="X2878" i="3"/>
  <c r="AA2878" i="3" s="1"/>
  <c r="X2879" i="3"/>
  <c r="AA2879" i="3" s="1"/>
  <c r="X2880" i="3"/>
  <c r="AA2880" i="3" s="1"/>
  <c r="X2881" i="3"/>
  <c r="AA2881" i="3" s="1"/>
  <c r="X2882" i="3"/>
  <c r="AA2882" i="3" s="1"/>
  <c r="X2883" i="3"/>
  <c r="AA2883" i="3" s="1"/>
  <c r="X2884" i="3"/>
  <c r="AA2884" i="3" s="1"/>
  <c r="X2885" i="3"/>
  <c r="AA2885" i="3" s="1"/>
  <c r="X2886" i="3"/>
  <c r="AA2886" i="3" s="1"/>
  <c r="X2887" i="3"/>
  <c r="AA2887" i="3" s="1"/>
  <c r="X2888" i="3"/>
  <c r="AA2888" i="3" s="1"/>
  <c r="X2889" i="3"/>
  <c r="AA2889" i="3" s="1"/>
  <c r="X2890" i="3"/>
  <c r="AA2890" i="3" s="1"/>
  <c r="X2891" i="3"/>
  <c r="AA2891" i="3" s="1"/>
  <c r="X2892" i="3"/>
  <c r="AA2892" i="3" s="1"/>
  <c r="X2893" i="3"/>
  <c r="AA2893" i="3" s="1"/>
  <c r="X2894" i="3"/>
  <c r="AA2894" i="3" s="1"/>
  <c r="X2895" i="3"/>
  <c r="AA2895" i="3" s="1"/>
  <c r="X2896" i="3"/>
  <c r="AA2896" i="3" s="1"/>
  <c r="X2897" i="3"/>
  <c r="AA2897" i="3" s="1"/>
  <c r="X2898" i="3"/>
  <c r="AA2898" i="3" s="1"/>
  <c r="X2899" i="3"/>
  <c r="AA2899" i="3" s="1"/>
  <c r="X2900" i="3"/>
  <c r="AA2900" i="3" s="1"/>
  <c r="X2901" i="3"/>
  <c r="AA2901" i="3" s="1"/>
  <c r="X2902" i="3"/>
  <c r="AA2902" i="3" s="1"/>
  <c r="X2903" i="3"/>
  <c r="AA2903" i="3" s="1"/>
  <c r="X2904" i="3"/>
  <c r="AA2904" i="3" s="1"/>
  <c r="X2905" i="3"/>
  <c r="AA2905" i="3" s="1"/>
  <c r="X2906" i="3"/>
  <c r="AA2906" i="3" s="1"/>
  <c r="X2907" i="3"/>
  <c r="AA2907" i="3" s="1"/>
  <c r="X2908" i="3"/>
  <c r="AA2908" i="3" s="1"/>
  <c r="X2909" i="3"/>
  <c r="AA2909" i="3" s="1"/>
  <c r="X2910" i="3"/>
  <c r="AA2910" i="3" s="1"/>
  <c r="X2911" i="3"/>
  <c r="AA2911" i="3" s="1"/>
  <c r="X2912" i="3"/>
  <c r="AA2912" i="3" s="1"/>
  <c r="X2913" i="3"/>
  <c r="AA2913" i="3" s="1"/>
  <c r="X2914" i="3"/>
  <c r="AA2914" i="3" s="1"/>
  <c r="X2915" i="3"/>
  <c r="AA2915" i="3" s="1"/>
  <c r="X2916" i="3"/>
  <c r="AA2916" i="3" s="1"/>
  <c r="X2917" i="3"/>
  <c r="AA2917" i="3" s="1"/>
  <c r="X2918" i="3"/>
  <c r="AA2918" i="3" s="1"/>
  <c r="X2919" i="3"/>
  <c r="AA2919" i="3" s="1"/>
  <c r="X2920" i="3"/>
  <c r="AA2920" i="3" s="1"/>
  <c r="X2921" i="3"/>
  <c r="AA2921" i="3" s="1"/>
  <c r="X2922" i="3"/>
  <c r="AA2922" i="3" s="1"/>
  <c r="X2923" i="3"/>
  <c r="AA2923" i="3" s="1"/>
  <c r="X2924" i="3"/>
  <c r="AA2924" i="3" s="1"/>
  <c r="X2925" i="3"/>
  <c r="AA2925" i="3" s="1"/>
  <c r="X2926" i="3"/>
  <c r="AA2926" i="3" s="1"/>
  <c r="X2927" i="3"/>
  <c r="AA2927" i="3" s="1"/>
  <c r="X2928" i="3"/>
  <c r="AA2928" i="3" s="1"/>
  <c r="X2929" i="3"/>
  <c r="AA2929" i="3" s="1"/>
  <c r="X2930" i="3"/>
  <c r="AA2930" i="3" s="1"/>
  <c r="X2931" i="3"/>
  <c r="AA2931" i="3" s="1"/>
  <c r="X2932" i="3"/>
  <c r="AA2932" i="3" s="1"/>
  <c r="X2933" i="3"/>
  <c r="AA2933" i="3" s="1"/>
  <c r="X2934" i="3"/>
  <c r="AA2934" i="3" s="1"/>
  <c r="X2935" i="3"/>
  <c r="AA2935" i="3" s="1"/>
  <c r="X2936" i="3"/>
  <c r="AA2936" i="3" s="1"/>
  <c r="X2937" i="3"/>
  <c r="AA2937" i="3" s="1"/>
  <c r="X2938" i="3"/>
  <c r="AA2938" i="3" s="1"/>
  <c r="X2939" i="3"/>
  <c r="AA2939" i="3" s="1"/>
  <c r="X2940" i="3"/>
  <c r="AA2940" i="3" s="1"/>
  <c r="X2941" i="3"/>
  <c r="AA2941" i="3" s="1"/>
  <c r="X2942" i="3"/>
  <c r="AA2942" i="3" s="1"/>
  <c r="X2943" i="3"/>
  <c r="AA2943" i="3" s="1"/>
  <c r="X2944" i="3"/>
  <c r="AA2944" i="3" s="1"/>
  <c r="X2945" i="3"/>
  <c r="AA2945" i="3" s="1"/>
  <c r="X2946" i="3"/>
  <c r="AA2946" i="3" s="1"/>
  <c r="X2947" i="3"/>
  <c r="AA2947" i="3" s="1"/>
  <c r="X2948" i="3"/>
  <c r="AA2948" i="3" s="1"/>
  <c r="X2949" i="3"/>
  <c r="AA2949" i="3" s="1"/>
  <c r="X2950" i="3"/>
  <c r="AA2950" i="3" s="1"/>
  <c r="X2951" i="3"/>
  <c r="AA2951" i="3" s="1"/>
  <c r="X2952" i="3"/>
  <c r="AA2952" i="3" s="1"/>
  <c r="X2953" i="3"/>
  <c r="AA2953" i="3" s="1"/>
  <c r="X2954" i="3"/>
  <c r="AA2954" i="3" s="1"/>
  <c r="X2955" i="3"/>
  <c r="AA2955" i="3" s="1"/>
  <c r="X2956" i="3"/>
  <c r="AA2956" i="3" s="1"/>
  <c r="X2957" i="3"/>
  <c r="AA2957" i="3" s="1"/>
  <c r="X2958" i="3"/>
  <c r="AA2958" i="3" s="1"/>
  <c r="X2959" i="3"/>
  <c r="AA2959" i="3" s="1"/>
  <c r="X2960" i="3"/>
  <c r="AA2960" i="3" s="1"/>
  <c r="X2961" i="3"/>
  <c r="AA2961" i="3" s="1"/>
  <c r="X2962" i="3"/>
  <c r="AA2962" i="3" s="1"/>
  <c r="X2963" i="3"/>
  <c r="AA2963" i="3" s="1"/>
  <c r="X2964" i="3"/>
  <c r="AA2964" i="3" s="1"/>
  <c r="X2965" i="3"/>
  <c r="AA2965" i="3" s="1"/>
  <c r="X2966" i="3"/>
  <c r="AA2966" i="3" s="1"/>
  <c r="X2967" i="3"/>
  <c r="AA2967" i="3" s="1"/>
  <c r="X2968" i="3"/>
  <c r="AA2968" i="3" s="1"/>
  <c r="X2969" i="3"/>
  <c r="AA2969" i="3" s="1"/>
  <c r="X2970" i="3"/>
  <c r="AA2970" i="3" s="1"/>
  <c r="X2971" i="3"/>
  <c r="AA2971" i="3" s="1"/>
  <c r="X2972" i="3"/>
  <c r="AA2972" i="3" s="1"/>
  <c r="X2973" i="3"/>
  <c r="AA2973" i="3" s="1"/>
  <c r="X2974" i="3"/>
  <c r="AA2974" i="3" s="1"/>
  <c r="X2975" i="3"/>
  <c r="AA2975" i="3" s="1"/>
  <c r="X2976" i="3"/>
  <c r="AA2976" i="3" s="1"/>
  <c r="X2977" i="3"/>
  <c r="AA2977" i="3" s="1"/>
  <c r="X2978" i="3"/>
  <c r="AA2978" i="3" s="1"/>
  <c r="X2979" i="3"/>
  <c r="AA2979" i="3" s="1"/>
  <c r="X2980" i="3"/>
  <c r="AA2980" i="3" s="1"/>
  <c r="X2981" i="3"/>
  <c r="AA2981" i="3" s="1"/>
  <c r="X2982" i="3"/>
  <c r="AA2982" i="3" s="1"/>
  <c r="X2983" i="3"/>
  <c r="AA2983" i="3" s="1"/>
  <c r="X2984" i="3"/>
  <c r="AA2984" i="3" s="1"/>
  <c r="X2985" i="3"/>
  <c r="AA2985" i="3" s="1"/>
  <c r="X2986" i="3"/>
  <c r="AA2986" i="3" s="1"/>
  <c r="X2987" i="3"/>
  <c r="AA2987" i="3" s="1"/>
  <c r="X2988" i="3"/>
  <c r="AA2988" i="3" s="1"/>
  <c r="X2989" i="3"/>
  <c r="AA2989" i="3" s="1"/>
  <c r="X2990" i="3"/>
  <c r="AA2990" i="3" s="1"/>
  <c r="X2991" i="3"/>
  <c r="AA2991" i="3" s="1"/>
  <c r="X2992" i="3"/>
  <c r="AA2992" i="3" s="1"/>
  <c r="X2993" i="3"/>
  <c r="AA2993" i="3" s="1"/>
  <c r="X2994" i="3"/>
  <c r="AA2994" i="3" s="1"/>
  <c r="X2995" i="3"/>
  <c r="AA2995" i="3" s="1"/>
  <c r="X2996" i="3"/>
  <c r="AA2996" i="3" s="1"/>
  <c r="X2997" i="3"/>
  <c r="AA2997" i="3" s="1"/>
  <c r="X2998" i="3"/>
  <c r="AA2998" i="3" s="1"/>
  <c r="X2999" i="3"/>
  <c r="AA2999" i="3" s="1"/>
  <c r="X3000" i="3"/>
  <c r="AA3000" i="3" s="1"/>
  <c r="X3001" i="3"/>
  <c r="AA3001" i="3" s="1"/>
  <c r="X3002" i="3"/>
  <c r="AA3002" i="3" s="1"/>
  <c r="X3003" i="3"/>
  <c r="AA3003" i="3" s="1"/>
  <c r="X3004" i="3"/>
  <c r="AA3004" i="3" s="1"/>
  <c r="X3005" i="3"/>
  <c r="AA3005" i="3" s="1"/>
  <c r="X3006" i="3"/>
  <c r="AA3006" i="3" s="1"/>
  <c r="X3007" i="3"/>
  <c r="AA3007" i="3" s="1"/>
  <c r="X3008" i="3"/>
  <c r="AA3008" i="3" s="1"/>
  <c r="X3009" i="3"/>
  <c r="AA3009" i="3" s="1"/>
  <c r="X3010" i="3"/>
  <c r="AA3010" i="3" s="1"/>
  <c r="X3011" i="3"/>
  <c r="AA3011" i="3" s="1"/>
  <c r="X3012" i="3"/>
  <c r="AA3012" i="3" s="1"/>
  <c r="X3013" i="3"/>
  <c r="AA3013" i="3" s="1"/>
  <c r="X3014" i="3"/>
  <c r="AA3014" i="3" s="1"/>
  <c r="X3015" i="3"/>
  <c r="AA3015" i="3" s="1"/>
  <c r="X3016" i="3"/>
  <c r="AA3016" i="3" s="1"/>
  <c r="X3017" i="3"/>
  <c r="AA3017" i="3" s="1"/>
  <c r="X3018" i="3"/>
  <c r="AA3018" i="3" s="1"/>
  <c r="X3019" i="3"/>
  <c r="AA3019" i="3" s="1"/>
  <c r="X3020" i="3"/>
  <c r="AA3020" i="3" s="1"/>
  <c r="X3021" i="3"/>
  <c r="AA3021" i="3" s="1"/>
  <c r="X3022" i="3"/>
  <c r="AA3022" i="3" s="1"/>
  <c r="X3023" i="3"/>
  <c r="AA3023" i="3" s="1"/>
  <c r="X3024" i="3"/>
  <c r="AA3024" i="3" s="1"/>
  <c r="X3025" i="3"/>
  <c r="AA3025" i="3" s="1"/>
  <c r="X3026" i="3"/>
  <c r="AA3026" i="3" s="1"/>
  <c r="X3027" i="3"/>
  <c r="AA3027" i="3" s="1"/>
  <c r="X3028" i="3"/>
  <c r="AA3028" i="3" s="1"/>
  <c r="X3029" i="3"/>
  <c r="AA3029" i="3" s="1"/>
  <c r="X3030" i="3"/>
  <c r="AA3030" i="3" s="1"/>
  <c r="X3031" i="3"/>
  <c r="AA3031" i="3" s="1"/>
  <c r="X3032" i="3"/>
  <c r="AA3032" i="3" s="1"/>
  <c r="X3033" i="3"/>
  <c r="AA3033" i="3" s="1"/>
  <c r="X3034" i="3"/>
  <c r="AA3034" i="3" s="1"/>
  <c r="X3035" i="3"/>
  <c r="AA3035" i="3" s="1"/>
  <c r="X3036" i="3"/>
  <c r="AA3036" i="3" s="1"/>
  <c r="X3037" i="3"/>
  <c r="AA3037" i="3" s="1"/>
  <c r="X3038" i="3"/>
  <c r="AA3038" i="3" s="1"/>
  <c r="X3039" i="3"/>
  <c r="AA3039" i="3" s="1"/>
  <c r="X3040" i="3"/>
  <c r="AA3040" i="3" s="1"/>
  <c r="X3041" i="3"/>
  <c r="AA3041" i="3" s="1"/>
  <c r="X3042" i="3"/>
  <c r="AA3042" i="3" s="1"/>
  <c r="X3043" i="3"/>
  <c r="AA3043" i="3" s="1"/>
  <c r="X3044" i="3"/>
  <c r="AA3044" i="3" s="1"/>
  <c r="X3045" i="3"/>
  <c r="AA3045" i="3" s="1"/>
  <c r="X3046" i="3"/>
  <c r="AA3046" i="3" s="1"/>
  <c r="X3047" i="3"/>
  <c r="AA3047" i="3" s="1"/>
  <c r="X3048" i="3"/>
  <c r="AA3048" i="3" s="1"/>
  <c r="X3049" i="3"/>
  <c r="AA3049" i="3" s="1"/>
  <c r="X3050" i="3"/>
  <c r="AA3050" i="3" s="1"/>
  <c r="X3051" i="3"/>
  <c r="AA3051" i="3" s="1"/>
  <c r="X3052" i="3"/>
  <c r="AA3052" i="3" s="1"/>
  <c r="X3053" i="3"/>
  <c r="AA3053" i="3" s="1"/>
  <c r="X3054" i="3"/>
  <c r="AA3054" i="3" s="1"/>
  <c r="X3055" i="3"/>
  <c r="AA3055" i="3" s="1"/>
  <c r="X3056" i="3"/>
  <c r="AA3056" i="3" s="1"/>
  <c r="X3057" i="3"/>
  <c r="AA3057" i="3" s="1"/>
  <c r="X3058" i="3"/>
  <c r="AA3058" i="3" s="1"/>
  <c r="X3059" i="3"/>
  <c r="AA3059" i="3" s="1"/>
  <c r="X3060" i="3"/>
  <c r="AA3060" i="3" s="1"/>
  <c r="X3061" i="3"/>
  <c r="AA3061" i="3" s="1"/>
  <c r="X3062" i="3"/>
  <c r="AA3062" i="3" s="1"/>
  <c r="X3063" i="3"/>
  <c r="AA3063" i="3" s="1"/>
  <c r="X3064" i="3"/>
  <c r="AA3064" i="3" s="1"/>
  <c r="X3065" i="3"/>
  <c r="AA3065" i="3" s="1"/>
  <c r="X3066" i="3"/>
  <c r="AA3066" i="3" s="1"/>
  <c r="X3067" i="3"/>
  <c r="AA3067" i="3" s="1"/>
  <c r="X3068" i="3"/>
  <c r="AA3068" i="3" s="1"/>
  <c r="X3069" i="3"/>
  <c r="AA3069" i="3" s="1"/>
  <c r="X3070" i="3"/>
  <c r="AA3070" i="3" s="1"/>
  <c r="X3071" i="3"/>
  <c r="AA3071" i="3" s="1"/>
  <c r="X3072" i="3"/>
  <c r="AA3072" i="3" s="1"/>
  <c r="X3073" i="3"/>
  <c r="AA3073" i="3" s="1"/>
  <c r="X3074" i="3"/>
  <c r="AA3074" i="3" s="1"/>
  <c r="X3075" i="3"/>
  <c r="AA3075" i="3" s="1"/>
  <c r="X3076" i="3"/>
  <c r="AA3076" i="3" s="1"/>
  <c r="X3077" i="3"/>
  <c r="AA3077" i="3" s="1"/>
  <c r="X3078" i="3"/>
  <c r="AA3078" i="3" s="1"/>
  <c r="X3079" i="3"/>
  <c r="AA3079" i="3" s="1"/>
  <c r="X3080" i="3"/>
  <c r="AA3080" i="3" s="1"/>
  <c r="X3081" i="3"/>
  <c r="AA3081" i="3" s="1"/>
  <c r="X3082" i="3"/>
  <c r="AA3082" i="3" s="1"/>
  <c r="X3083" i="3"/>
  <c r="AA3083" i="3" s="1"/>
  <c r="X3084" i="3"/>
  <c r="AA3084" i="3" s="1"/>
  <c r="X3085" i="3"/>
  <c r="AA3085" i="3" s="1"/>
  <c r="X3086" i="3"/>
  <c r="AA3086" i="3" s="1"/>
  <c r="X3087" i="3"/>
  <c r="AA3087" i="3" s="1"/>
  <c r="X3088" i="3"/>
  <c r="AA3088" i="3" s="1"/>
  <c r="X3089" i="3"/>
  <c r="AA3089" i="3" s="1"/>
  <c r="X3090" i="3"/>
  <c r="AA3090" i="3" s="1"/>
  <c r="X3091" i="3"/>
  <c r="AA3091" i="3" s="1"/>
  <c r="X3092" i="3"/>
  <c r="AA3092" i="3" s="1"/>
  <c r="X3093" i="3"/>
  <c r="AA3093" i="3" s="1"/>
  <c r="X3094" i="3"/>
  <c r="AA3094" i="3" s="1"/>
  <c r="X3095" i="3"/>
  <c r="AA3095" i="3" s="1"/>
  <c r="X3096" i="3"/>
  <c r="AA3096" i="3" s="1"/>
  <c r="X3097" i="3"/>
  <c r="AA3097" i="3" s="1"/>
  <c r="X3098" i="3"/>
  <c r="AA3098" i="3" s="1"/>
  <c r="X3099" i="3"/>
  <c r="AA3099" i="3" s="1"/>
  <c r="X3100" i="3"/>
  <c r="AA3100" i="3" s="1"/>
  <c r="X3101" i="3"/>
  <c r="AA3101" i="3" s="1"/>
  <c r="X3102" i="3"/>
  <c r="AA3102" i="3" s="1"/>
  <c r="X3103" i="3"/>
  <c r="AA3103" i="3" s="1"/>
  <c r="X3104" i="3"/>
  <c r="AA3104" i="3" s="1"/>
  <c r="X3105" i="3"/>
  <c r="AA3105" i="3" s="1"/>
  <c r="X3106" i="3"/>
  <c r="AA3106" i="3" s="1"/>
  <c r="X3107" i="3"/>
  <c r="AA3107" i="3" s="1"/>
  <c r="X3108" i="3"/>
  <c r="AA3108" i="3" s="1"/>
  <c r="X3109" i="3"/>
  <c r="AA3109" i="3" s="1"/>
  <c r="X3110" i="3"/>
  <c r="AA3110" i="3" s="1"/>
  <c r="X3111" i="3"/>
  <c r="AA3111" i="3" s="1"/>
  <c r="X3112" i="3"/>
  <c r="AA3112" i="3" s="1"/>
  <c r="X3113" i="3"/>
  <c r="AA3113" i="3" s="1"/>
  <c r="X3114" i="3"/>
  <c r="AA3114" i="3" s="1"/>
  <c r="X3115" i="3"/>
  <c r="AA3115" i="3" s="1"/>
  <c r="X3116" i="3"/>
  <c r="AA3116" i="3" s="1"/>
  <c r="X3117" i="3"/>
  <c r="AA3117" i="3" s="1"/>
  <c r="X3118" i="3"/>
  <c r="AA3118" i="3" s="1"/>
  <c r="X3119" i="3"/>
  <c r="AA3119" i="3" s="1"/>
  <c r="X3120" i="3"/>
  <c r="AA3120" i="3" s="1"/>
  <c r="X3121" i="3"/>
  <c r="AA3121" i="3" s="1"/>
  <c r="X3122" i="3"/>
  <c r="AA3122" i="3" s="1"/>
  <c r="X3123" i="3"/>
  <c r="AA3123" i="3" s="1"/>
  <c r="X3124" i="3"/>
  <c r="AA3124" i="3" s="1"/>
  <c r="X3125" i="3"/>
  <c r="AA3125" i="3" s="1"/>
  <c r="X3126" i="3"/>
  <c r="AA3126" i="3" s="1"/>
  <c r="X3127" i="3"/>
  <c r="AA3127" i="3" s="1"/>
  <c r="X3128" i="3"/>
  <c r="AA3128" i="3" s="1"/>
  <c r="X3129" i="3"/>
  <c r="AA3129" i="3" s="1"/>
  <c r="X3130" i="3"/>
  <c r="AA3130" i="3" s="1"/>
  <c r="X3131" i="3"/>
  <c r="AA3131" i="3" s="1"/>
  <c r="X3132" i="3"/>
  <c r="AA3132" i="3" s="1"/>
  <c r="X3133" i="3"/>
  <c r="AA3133" i="3" s="1"/>
  <c r="X3134" i="3"/>
  <c r="AA3134" i="3" s="1"/>
  <c r="X3135" i="3"/>
  <c r="AA3135" i="3" s="1"/>
  <c r="X3136" i="3"/>
  <c r="AA3136" i="3" s="1"/>
  <c r="X3137" i="3"/>
  <c r="AA3137" i="3" s="1"/>
  <c r="X3138" i="3"/>
  <c r="AA3138" i="3" s="1"/>
  <c r="X3139" i="3"/>
  <c r="AA3139" i="3" s="1"/>
  <c r="X3140" i="3"/>
  <c r="AA3140" i="3" s="1"/>
  <c r="X3141" i="3"/>
  <c r="AA3141" i="3" s="1"/>
  <c r="X3142" i="3"/>
  <c r="AA3142" i="3" s="1"/>
  <c r="X3143" i="3"/>
  <c r="AA3143" i="3" s="1"/>
  <c r="X3144" i="3"/>
  <c r="AA3144" i="3" s="1"/>
  <c r="X3145" i="3"/>
  <c r="AA3145" i="3" s="1"/>
  <c r="X3146" i="3"/>
  <c r="AA3146" i="3" s="1"/>
  <c r="X3147" i="3"/>
  <c r="AA3147" i="3" s="1"/>
  <c r="X3148" i="3"/>
  <c r="AA3148" i="3" s="1"/>
  <c r="X3149" i="3"/>
  <c r="AA3149" i="3" s="1"/>
  <c r="X3150" i="3"/>
  <c r="AA3150" i="3" s="1"/>
  <c r="X3151" i="3"/>
  <c r="AA3151" i="3" s="1"/>
  <c r="X3152" i="3"/>
  <c r="AA3152" i="3" s="1"/>
  <c r="X3153" i="3"/>
  <c r="AA3153" i="3" s="1"/>
  <c r="X3154" i="3"/>
  <c r="AA3154" i="3" s="1"/>
  <c r="X3155" i="3"/>
  <c r="AA3155" i="3" s="1"/>
  <c r="X3156" i="3"/>
  <c r="AA3156" i="3" s="1"/>
  <c r="X3157" i="3"/>
  <c r="AA3157" i="3" s="1"/>
  <c r="X3158" i="3"/>
  <c r="AA3158" i="3" s="1"/>
  <c r="X3159" i="3"/>
  <c r="AA3159" i="3" s="1"/>
  <c r="X3160" i="3"/>
  <c r="AA3160" i="3" s="1"/>
  <c r="X3161" i="3"/>
  <c r="AA3161" i="3" s="1"/>
  <c r="X3162" i="3"/>
  <c r="AA3162" i="3" s="1"/>
  <c r="X3163" i="3"/>
  <c r="AA3163" i="3" s="1"/>
  <c r="X3164" i="3"/>
  <c r="AA3164" i="3" s="1"/>
  <c r="X3165" i="3"/>
  <c r="AA3165" i="3" s="1"/>
  <c r="X3166" i="3"/>
  <c r="AA3166" i="3" s="1"/>
  <c r="X3167" i="3"/>
  <c r="AA3167" i="3" s="1"/>
  <c r="X3168" i="3"/>
  <c r="AA3168" i="3" s="1"/>
  <c r="X3169" i="3"/>
  <c r="AA3169" i="3" s="1"/>
  <c r="X3170" i="3"/>
  <c r="AA3170" i="3" s="1"/>
  <c r="X3171" i="3"/>
  <c r="AA3171" i="3" s="1"/>
  <c r="X3172" i="3"/>
  <c r="AA3172" i="3" s="1"/>
  <c r="X3173" i="3"/>
  <c r="AA3173" i="3" s="1"/>
  <c r="X3174" i="3"/>
  <c r="AA3174" i="3" s="1"/>
  <c r="X3175" i="3"/>
  <c r="AA3175" i="3" s="1"/>
  <c r="X3176" i="3"/>
  <c r="AA3176" i="3" s="1"/>
  <c r="X3177" i="3"/>
  <c r="AA3177" i="3" s="1"/>
  <c r="X3178" i="3"/>
  <c r="AA3178" i="3" s="1"/>
  <c r="X3179" i="3"/>
  <c r="AA3179" i="3" s="1"/>
  <c r="X3180" i="3"/>
  <c r="AA3180" i="3" s="1"/>
  <c r="X3181" i="3"/>
  <c r="AA3181" i="3" s="1"/>
  <c r="X3182" i="3"/>
  <c r="AA3182" i="3" s="1"/>
  <c r="X3183" i="3"/>
  <c r="AA3183" i="3" s="1"/>
  <c r="X3184" i="3"/>
  <c r="AA3184" i="3" s="1"/>
  <c r="X3185" i="3"/>
  <c r="AA3185" i="3" s="1"/>
  <c r="X3186" i="3"/>
  <c r="AA3186" i="3" s="1"/>
  <c r="X3187" i="3"/>
  <c r="AA3187" i="3" s="1"/>
  <c r="X3188" i="3"/>
  <c r="AA3188" i="3" s="1"/>
  <c r="X3189" i="3"/>
  <c r="AA3189" i="3" s="1"/>
  <c r="X3190" i="3"/>
  <c r="AA3190" i="3" s="1"/>
  <c r="X3191" i="3"/>
  <c r="AA3191" i="3" s="1"/>
  <c r="X3192" i="3"/>
  <c r="AA3192" i="3" s="1"/>
  <c r="X3193" i="3"/>
  <c r="AA3193" i="3" s="1"/>
  <c r="X3194" i="3"/>
  <c r="AA3194" i="3" s="1"/>
  <c r="X3195" i="3"/>
  <c r="AA3195" i="3" s="1"/>
  <c r="X3196" i="3"/>
  <c r="AA3196" i="3" s="1"/>
  <c r="X3197" i="3"/>
  <c r="AA3197" i="3" s="1"/>
  <c r="X3198" i="3"/>
  <c r="AA3198" i="3" s="1"/>
  <c r="X3199" i="3"/>
  <c r="AA3199" i="3" s="1"/>
  <c r="X3200" i="3"/>
  <c r="AA3200" i="3" s="1"/>
  <c r="X3201" i="3"/>
  <c r="AA3201" i="3" s="1"/>
  <c r="X3202" i="3"/>
  <c r="AA3202" i="3" s="1"/>
  <c r="X3203" i="3"/>
  <c r="AA3203" i="3" s="1"/>
  <c r="X3204" i="3"/>
  <c r="AA3204" i="3" s="1"/>
  <c r="X3205" i="3"/>
  <c r="AA3205" i="3" s="1"/>
  <c r="X3206" i="3"/>
  <c r="AA3206" i="3" s="1"/>
  <c r="X3207" i="3"/>
  <c r="AA3207" i="3" s="1"/>
  <c r="X3208" i="3"/>
  <c r="AA3208" i="3" s="1"/>
  <c r="X3209" i="3"/>
  <c r="AA3209" i="3" s="1"/>
  <c r="X3210" i="3"/>
  <c r="AA3210" i="3" s="1"/>
  <c r="X3211" i="3"/>
  <c r="AA3211" i="3" s="1"/>
  <c r="X3212" i="3"/>
  <c r="AA3212" i="3" s="1"/>
  <c r="X3213" i="3"/>
  <c r="AA3213" i="3" s="1"/>
  <c r="X3214" i="3"/>
  <c r="AA3214" i="3" s="1"/>
  <c r="X3215" i="3"/>
  <c r="AA3215" i="3" s="1"/>
  <c r="X3216" i="3"/>
  <c r="AA3216" i="3" s="1"/>
  <c r="X3217" i="3"/>
  <c r="AA3217" i="3" s="1"/>
  <c r="X3218" i="3"/>
  <c r="AA3218" i="3" s="1"/>
  <c r="X3219" i="3"/>
  <c r="AA3219" i="3" s="1"/>
  <c r="X3220" i="3"/>
  <c r="AA3220" i="3" s="1"/>
  <c r="X3221" i="3"/>
  <c r="AA3221" i="3" s="1"/>
  <c r="X3222" i="3"/>
  <c r="AA3222" i="3" s="1"/>
  <c r="X3223" i="3"/>
  <c r="AA3223" i="3" s="1"/>
  <c r="X3224" i="3"/>
  <c r="AA3224" i="3" s="1"/>
  <c r="X3225" i="3"/>
  <c r="AA3225" i="3" s="1"/>
  <c r="X3226" i="3"/>
  <c r="AA3226" i="3" s="1"/>
  <c r="X3227" i="3"/>
  <c r="AA3227" i="3" s="1"/>
  <c r="X3228" i="3"/>
  <c r="AA3228" i="3" s="1"/>
  <c r="X3229" i="3"/>
  <c r="AA3229" i="3" s="1"/>
  <c r="X3230" i="3"/>
  <c r="AA3230" i="3" s="1"/>
  <c r="X3231" i="3"/>
  <c r="AA3231" i="3" s="1"/>
  <c r="X3232" i="3"/>
  <c r="AA3232" i="3" s="1"/>
  <c r="X3233" i="3"/>
  <c r="AA3233" i="3" s="1"/>
  <c r="X3234" i="3"/>
  <c r="AA3234" i="3" s="1"/>
  <c r="X3235" i="3"/>
  <c r="AA3235" i="3" s="1"/>
  <c r="X3236" i="3"/>
  <c r="AA3236" i="3" s="1"/>
  <c r="X3237" i="3"/>
  <c r="AA3237" i="3" s="1"/>
  <c r="X3238" i="3"/>
  <c r="AA3238" i="3" s="1"/>
  <c r="X3239" i="3"/>
  <c r="AA3239" i="3" s="1"/>
  <c r="X3240" i="3"/>
  <c r="AA3240" i="3" s="1"/>
  <c r="X3241" i="3"/>
  <c r="AA3241" i="3" s="1"/>
  <c r="X3242" i="3"/>
  <c r="AA3242" i="3" s="1"/>
  <c r="X3243" i="3"/>
  <c r="AA3243" i="3" s="1"/>
  <c r="X3244" i="3"/>
  <c r="AA3244" i="3" s="1"/>
  <c r="X3245" i="3"/>
  <c r="AA3245" i="3" s="1"/>
  <c r="X3246" i="3"/>
  <c r="AA3246" i="3" s="1"/>
  <c r="X3247" i="3"/>
  <c r="AA3247" i="3" s="1"/>
  <c r="X3248" i="3"/>
  <c r="AA3248" i="3" s="1"/>
  <c r="X3249" i="3"/>
  <c r="AA3249" i="3" s="1"/>
  <c r="X3250" i="3"/>
  <c r="AA3250" i="3" s="1"/>
  <c r="X3251" i="3"/>
  <c r="AA3251" i="3" s="1"/>
  <c r="X3252" i="3"/>
  <c r="AA3252" i="3" s="1"/>
  <c r="X3253" i="3"/>
  <c r="AA3253" i="3" s="1"/>
  <c r="X3254" i="3"/>
  <c r="AA3254" i="3" s="1"/>
  <c r="X3255" i="3"/>
  <c r="AA3255" i="3" s="1"/>
  <c r="X3256" i="3"/>
  <c r="AA3256" i="3" s="1"/>
  <c r="X3257" i="3"/>
  <c r="AA3257" i="3" s="1"/>
  <c r="X3258" i="3"/>
  <c r="AA3258" i="3" s="1"/>
  <c r="X3259" i="3"/>
  <c r="AA3259" i="3" s="1"/>
  <c r="X3260" i="3"/>
  <c r="AA3260" i="3" s="1"/>
  <c r="X3261" i="3"/>
  <c r="AA3261" i="3" s="1"/>
  <c r="X3262" i="3"/>
  <c r="AA3262" i="3" s="1"/>
  <c r="X3263" i="3"/>
  <c r="AA3263" i="3" s="1"/>
  <c r="X3264" i="3"/>
  <c r="AA3264" i="3" s="1"/>
  <c r="X3265" i="3"/>
  <c r="AA3265" i="3" s="1"/>
  <c r="X3266" i="3"/>
  <c r="AA3266" i="3" s="1"/>
  <c r="X3267" i="3"/>
  <c r="AA3267" i="3" s="1"/>
  <c r="X3268" i="3"/>
  <c r="AA3268" i="3" s="1"/>
  <c r="X3269" i="3"/>
  <c r="AA3269" i="3" s="1"/>
  <c r="X3270" i="3"/>
  <c r="AA3270" i="3" s="1"/>
  <c r="X3271" i="3"/>
  <c r="AA3271" i="3" s="1"/>
  <c r="X3272" i="3"/>
  <c r="AA3272" i="3" s="1"/>
  <c r="X3273" i="3"/>
  <c r="AA3273" i="3" s="1"/>
  <c r="X3274" i="3"/>
  <c r="AA3274" i="3" s="1"/>
  <c r="X3275" i="3"/>
  <c r="AA3275" i="3" s="1"/>
  <c r="X3276" i="3"/>
  <c r="AA3276" i="3" s="1"/>
  <c r="X3277" i="3"/>
  <c r="AA3277" i="3" s="1"/>
  <c r="X3278" i="3"/>
  <c r="AA3278" i="3" s="1"/>
  <c r="X3279" i="3"/>
  <c r="AA3279" i="3" s="1"/>
  <c r="X3280" i="3"/>
  <c r="AA3280" i="3" s="1"/>
  <c r="X3281" i="3"/>
  <c r="AA3281" i="3" s="1"/>
  <c r="X3282" i="3"/>
  <c r="AA3282" i="3" s="1"/>
  <c r="X3283" i="3"/>
  <c r="AA3283" i="3" s="1"/>
  <c r="X3284" i="3"/>
  <c r="AA3284" i="3" s="1"/>
  <c r="X3285" i="3"/>
  <c r="AA3285" i="3" s="1"/>
  <c r="X3286" i="3"/>
  <c r="AA3286" i="3" s="1"/>
  <c r="X3287" i="3"/>
  <c r="AA3287" i="3" s="1"/>
  <c r="X3288" i="3"/>
  <c r="AA3288" i="3" s="1"/>
  <c r="X3289" i="3"/>
  <c r="AA3289" i="3" s="1"/>
  <c r="X3290" i="3"/>
  <c r="AA3290" i="3" s="1"/>
  <c r="X3291" i="3"/>
  <c r="AA3291" i="3" s="1"/>
  <c r="X3292" i="3"/>
  <c r="AA3292" i="3" s="1"/>
  <c r="X3293" i="3"/>
  <c r="AA3293" i="3" s="1"/>
  <c r="X3294" i="3"/>
  <c r="AA3294" i="3" s="1"/>
  <c r="X3295" i="3"/>
  <c r="AA3295" i="3" s="1"/>
  <c r="X3296" i="3"/>
  <c r="AA3296" i="3" s="1"/>
  <c r="X3297" i="3"/>
  <c r="AA3297" i="3" s="1"/>
  <c r="X3298" i="3"/>
  <c r="AA3298" i="3" s="1"/>
  <c r="X3299" i="3"/>
  <c r="AA3299" i="3" s="1"/>
  <c r="X3300" i="3"/>
  <c r="AA3300" i="3" s="1"/>
  <c r="X3301" i="3"/>
  <c r="AA3301" i="3" s="1"/>
  <c r="X3302" i="3"/>
  <c r="AA3302" i="3" s="1"/>
  <c r="X3303" i="3"/>
  <c r="AA3303" i="3" s="1"/>
  <c r="X3304" i="3"/>
  <c r="AA3304" i="3" s="1"/>
  <c r="X3305" i="3"/>
  <c r="AA3305" i="3" s="1"/>
  <c r="X3306" i="3"/>
  <c r="AA3306" i="3" s="1"/>
  <c r="X3307" i="3"/>
  <c r="AA3307" i="3" s="1"/>
  <c r="X3308" i="3"/>
  <c r="AA3308" i="3" s="1"/>
  <c r="X3309" i="3"/>
  <c r="AA3309" i="3" s="1"/>
  <c r="X3310" i="3"/>
  <c r="AA3310" i="3" s="1"/>
  <c r="X3311" i="3"/>
  <c r="AA3311" i="3" s="1"/>
  <c r="X3312" i="3"/>
  <c r="AA3312" i="3" s="1"/>
  <c r="X3313" i="3"/>
  <c r="AA3313" i="3" s="1"/>
  <c r="X3314" i="3"/>
  <c r="AA3314" i="3" s="1"/>
  <c r="X3315" i="3"/>
  <c r="AA3315" i="3" s="1"/>
  <c r="X3316" i="3"/>
  <c r="AA3316" i="3" s="1"/>
  <c r="X3317" i="3"/>
  <c r="AA3317" i="3" s="1"/>
  <c r="X3318" i="3"/>
  <c r="AA3318" i="3" s="1"/>
  <c r="X3319" i="3"/>
  <c r="AA3319" i="3" s="1"/>
  <c r="X3320" i="3"/>
  <c r="AA3320" i="3" s="1"/>
  <c r="X3321" i="3"/>
  <c r="AA3321" i="3" s="1"/>
  <c r="X3322" i="3"/>
  <c r="AA3322" i="3" s="1"/>
  <c r="X3323" i="3"/>
  <c r="AA3323" i="3" s="1"/>
  <c r="X3324" i="3"/>
  <c r="AA3324" i="3" s="1"/>
  <c r="X3325" i="3"/>
  <c r="AA3325" i="3" s="1"/>
  <c r="X3326" i="3"/>
  <c r="AA3326" i="3" s="1"/>
  <c r="X3327" i="3"/>
  <c r="AA3327" i="3" s="1"/>
  <c r="X3328" i="3"/>
  <c r="AA3328" i="3" s="1"/>
  <c r="X3329" i="3"/>
  <c r="AA3329" i="3" s="1"/>
  <c r="X3330" i="3"/>
  <c r="AA3330" i="3" s="1"/>
  <c r="X3331" i="3"/>
  <c r="AA3331" i="3" s="1"/>
  <c r="X3332" i="3"/>
  <c r="AA3332" i="3" s="1"/>
  <c r="X3333" i="3"/>
  <c r="AA3333" i="3" s="1"/>
  <c r="X3334" i="3"/>
  <c r="AA3334" i="3" s="1"/>
  <c r="X3335" i="3"/>
  <c r="AA3335" i="3" s="1"/>
  <c r="X3336" i="3"/>
  <c r="AA3336" i="3" s="1"/>
  <c r="X3337" i="3"/>
  <c r="AA3337" i="3" s="1"/>
  <c r="X3338" i="3"/>
  <c r="AA3338" i="3" s="1"/>
  <c r="X3339" i="3"/>
  <c r="AA3339" i="3" s="1"/>
  <c r="X3340" i="3"/>
  <c r="AA3340" i="3" s="1"/>
  <c r="X3341" i="3"/>
  <c r="AA3341" i="3" s="1"/>
  <c r="X3342" i="3"/>
  <c r="AA3342" i="3" s="1"/>
  <c r="X3343" i="3"/>
  <c r="AA3343" i="3" s="1"/>
  <c r="X3344" i="3"/>
  <c r="AA3344" i="3" s="1"/>
  <c r="X3345" i="3"/>
  <c r="AA3345" i="3" s="1"/>
  <c r="X3346" i="3"/>
  <c r="AA3346" i="3" s="1"/>
  <c r="X3347" i="3"/>
  <c r="AA3347" i="3" s="1"/>
  <c r="X3348" i="3"/>
  <c r="AA3348" i="3" s="1"/>
  <c r="X3349" i="3"/>
  <c r="AA3349" i="3" s="1"/>
  <c r="X3350" i="3"/>
  <c r="AA3350" i="3" s="1"/>
  <c r="X3351" i="3"/>
  <c r="AA3351" i="3" s="1"/>
  <c r="X3352" i="3"/>
  <c r="AA3352" i="3" s="1"/>
  <c r="X3353" i="3"/>
  <c r="AA3353" i="3" s="1"/>
  <c r="X3354" i="3"/>
  <c r="AA3354" i="3" s="1"/>
  <c r="X3355" i="3"/>
  <c r="AA3355" i="3" s="1"/>
  <c r="X3356" i="3"/>
  <c r="AA3356" i="3" s="1"/>
  <c r="X3357" i="3"/>
  <c r="AA3357" i="3" s="1"/>
  <c r="X3358" i="3"/>
  <c r="AA3358" i="3" s="1"/>
  <c r="X3359" i="3"/>
  <c r="AA3359" i="3" s="1"/>
  <c r="X3360" i="3"/>
  <c r="AA3360" i="3" s="1"/>
  <c r="X3361" i="3"/>
  <c r="AA3361" i="3" s="1"/>
  <c r="X3362" i="3"/>
  <c r="AA3362" i="3" s="1"/>
  <c r="X3363" i="3"/>
  <c r="AA3363" i="3" s="1"/>
  <c r="X3364" i="3"/>
  <c r="AA3364" i="3" s="1"/>
  <c r="X3365" i="3"/>
  <c r="AA3365" i="3" s="1"/>
  <c r="X3366" i="3"/>
  <c r="AA3366" i="3" s="1"/>
  <c r="X3367" i="3"/>
  <c r="AA3367" i="3" s="1"/>
  <c r="X3368" i="3"/>
  <c r="AA3368" i="3" s="1"/>
  <c r="X3369" i="3"/>
  <c r="AA3369" i="3" s="1"/>
  <c r="X3370" i="3"/>
  <c r="AA3370" i="3" s="1"/>
  <c r="X3371" i="3"/>
  <c r="AA3371" i="3" s="1"/>
  <c r="X3372" i="3"/>
  <c r="AA3372" i="3" s="1"/>
  <c r="X3373" i="3"/>
  <c r="AA3373" i="3" s="1"/>
  <c r="X3374" i="3"/>
  <c r="AA3374" i="3" s="1"/>
  <c r="X3375" i="3"/>
  <c r="AA3375" i="3" s="1"/>
  <c r="X3376" i="3"/>
  <c r="AA3376" i="3" s="1"/>
  <c r="X3377" i="3"/>
  <c r="AA3377" i="3" s="1"/>
  <c r="X3378" i="3"/>
  <c r="AA3378" i="3" s="1"/>
  <c r="X3379" i="3"/>
  <c r="AA3379" i="3" s="1"/>
  <c r="X3380" i="3"/>
  <c r="AA3380" i="3" s="1"/>
  <c r="X3381" i="3"/>
  <c r="AA3381" i="3" s="1"/>
  <c r="X3382" i="3"/>
  <c r="AA3382" i="3" s="1"/>
  <c r="X3383" i="3"/>
  <c r="AA3383" i="3" s="1"/>
  <c r="X3384" i="3"/>
  <c r="AA3384" i="3" s="1"/>
  <c r="X3385" i="3"/>
  <c r="AA3385" i="3" s="1"/>
  <c r="X3386" i="3"/>
  <c r="AA3386" i="3" s="1"/>
  <c r="X3387" i="3"/>
  <c r="AA3387" i="3" s="1"/>
  <c r="X3388" i="3"/>
  <c r="AA3388" i="3" s="1"/>
  <c r="X3389" i="3"/>
  <c r="AA3389" i="3" s="1"/>
  <c r="X3390" i="3"/>
  <c r="AA3390" i="3" s="1"/>
  <c r="X3391" i="3"/>
  <c r="AA3391" i="3" s="1"/>
  <c r="X3392" i="3"/>
  <c r="AA3392" i="3" s="1"/>
  <c r="X3393" i="3"/>
  <c r="AA3393" i="3" s="1"/>
  <c r="X3394" i="3"/>
  <c r="AA3394" i="3" s="1"/>
  <c r="X3395" i="3"/>
  <c r="AA3395" i="3" s="1"/>
  <c r="X3396" i="3"/>
  <c r="AA3396" i="3" s="1"/>
  <c r="X3397" i="3"/>
  <c r="AA3397" i="3" s="1"/>
  <c r="X3398" i="3"/>
  <c r="AA3398" i="3" s="1"/>
  <c r="X3399" i="3"/>
  <c r="AA3399" i="3" s="1"/>
  <c r="X3400" i="3"/>
  <c r="AA3400" i="3" s="1"/>
  <c r="X3401" i="3"/>
  <c r="AA3401" i="3" s="1"/>
  <c r="X3402" i="3"/>
  <c r="AA3402" i="3" s="1"/>
  <c r="X3403" i="3"/>
  <c r="AA3403" i="3" s="1"/>
  <c r="X3404" i="3"/>
  <c r="AA3404" i="3" s="1"/>
  <c r="X3405" i="3"/>
  <c r="AA3405" i="3" s="1"/>
  <c r="X3406" i="3"/>
  <c r="AA3406" i="3" s="1"/>
  <c r="X3407" i="3"/>
  <c r="AA3407" i="3" s="1"/>
  <c r="X3408" i="3"/>
  <c r="AA3408" i="3" s="1"/>
  <c r="X3409" i="3"/>
  <c r="AA3409" i="3" s="1"/>
  <c r="X3410" i="3"/>
  <c r="AA3410" i="3" s="1"/>
  <c r="X3411" i="3"/>
  <c r="AA3411" i="3" s="1"/>
  <c r="X3412" i="3"/>
  <c r="AA3412" i="3" s="1"/>
  <c r="X3413" i="3"/>
  <c r="AA3413" i="3" s="1"/>
  <c r="X3414" i="3"/>
  <c r="AA3414" i="3" s="1"/>
  <c r="X3415" i="3"/>
  <c r="AA3415" i="3" s="1"/>
  <c r="X3416" i="3"/>
  <c r="AA3416" i="3" s="1"/>
  <c r="X3417" i="3"/>
  <c r="AA3417" i="3" s="1"/>
  <c r="X3418" i="3"/>
  <c r="AA3418" i="3" s="1"/>
  <c r="X3419" i="3"/>
  <c r="AA3419" i="3" s="1"/>
  <c r="X3420" i="3"/>
  <c r="AA3420" i="3" s="1"/>
  <c r="X3421" i="3"/>
  <c r="AA3421" i="3" s="1"/>
  <c r="X3422" i="3"/>
  <c r="AA3422" i="3" s="1"/>
  <c r="X3423" i="3"/>
  <c r="AA3423" i="3" s="1"/>
  <c r="X3424" i="3"/>
  <c r="AA3424" i="3" s="1"/>
  <c r="X3425" i="3"/>
  <c r="AA3425" i="3" s="1"/>
  <c r="X3426" i="3"/>
  <c r="AA3426" i="3" s="1"/>
  <c r="X3427" i="3"/>
  <c r="AA3427" i="3" s="1"/>
  <c r="X3428" i="3"/>
  <c r="AA3428" i="3" s="1"/>
  <c r="X3429" i="3"/>
  <c r="AA3429" i="3" s="1"/>
  <c r="X3430" i="3"/>
  <c r="AA3430" i="3" s="1"/>
  <c r="X3431" i="3"/>
  <c r="AA3431" i="3" s="1"/>
  <c r="X3432" i="3"/>
  <c r="AA3432" i="3" s="1"/>
  <c r="X3433" i="3"/>
  <c r="AA3433" i="3" s="1"/>
  <c r="X3434" i="3"/>
  <c r="AA3434" i="3" s="1"/>
  <c r="X3435" i="3"/>
  <c r="AA3435" i="3" s="1"/>
  <c r="X3436" i="3"/>
  <c r="AA3436" i="3" s="1"/>
  <c r="X3437" i="3"/>
  <c r="AA3437" i="3" s="1"/>
  <c r="X3438" i="3"/>
  <c r="AA3438" i="3" s="1"/>
  <c r="X3439" i="3"/>
  <c r="AA3439" i="3" s="1"/>
  <c r="X3440" i="3"/>
  <c r="AA3440" i="3" s="1"/>
  <c r="X3441" i="3"/>
  <c r="AA3441" i="3" s="1"/>
  <c r="X3442" i="3"/>
  <c r="AA3442" i="3" s="1"/>
  <c r="X3443" i="3"/>
  <c r="AA3443" i="3" s="1"/>
  <c r="X3444" i="3"/>
  <c r="AA3444" i="3" s="1"/>
  <c r="X3445" i="3"/>
  <c r="AA3445" i="3" s="1"/>
  <c r="X3446" i="3"/>
  <c r="AA3446" i="3" s="1"/>
  <c r="X3447" i="3"/>
  <c r="AA3447" i="3" s="1"/>
  <c r="X3448" i="3"/>
  <c r="AA3448" i="3" s="1"/>
  <c r="X3449" i="3"/>
  <c r="AA3449" i="3" s="1"/>
  <c r="X3450" i="3"/>
  <c r="AA3450" i="3" s="1"/>
  <c r="X3451" i="3"/>
  <c r="AA3451" i="3" s="1"/>
  <c r="X3452" i="3"/>
  <c r="AA3452" i="3" s="1"/>
  <c r="X3453" i="3"/>
  <c r="AA3453" i="3" s="1"/>
  <c r="X3454" i="3"/>
  <c r="AA3454" i="3" s="1"/>
  <c r="X3455" i="3"/>
  <c r="AA3455" i="3" s="1"/>
  <c r="X3456" i="3"/>
  <c r="AA3456" i="3" s="1"/>
  <c r="X3457" i="3"/>
  <c r="AA3457" i="3" s="1"/>
  <c r="X3458" i="3"/>
  <c r="AA3458" i="3" s="1"/>
  <c r="X3459" i="3"/>
  <c r="AA3459" i="3" s="1"/>
  <c r="X3460" i="3"/>
  <c r="AA3460" i="3" s="1"/>
  <c r="X3461" i="3"/>
  <c r="AA3461" i="3" s="1"/>
  <c r="X3462" i="3"/>
  <c r="AA3462" i="3" s="1"/>
  <c r="X3463" i="3"/>
  <c r="AA3463" i="3" s="1"/>
  <c r="X3464" i="3"/>
  <c r="AA3464" i="3" s="1"/>
  <c r="X3465" i="3"/>
  <c r="AA3465" i="3" s="1"/>
  <c r="X3466" i="3"/>
  <c r="AA3466" i="3" s="1"/>
  <c r="X3467" i="3"/>
  <c r="AA3467" i="3" s="1"/>
  <c r="X3468" i="3"/>
  <c r="AA3468" i="3" s="1"/>
  <c r="X3469" i="3"/>
  <c r="AA3469" i="3" s="1"/>
  <c r="X3470" i="3"/>
  <c r="AA3470" i="3" s="1"/>
  <c r="X3471" i="3"/>
  <c r="AA3471" i="3" s="1"/>
  <c r="X3472" i="3"/>
  <c r="AA3472" i="3" s="1"/>
  <c r="X3473" i="3"/>
  <c r="AA3473" i="3" s="1"/>
  <c r="X3474" i="3"/>
  <c r="AA3474" i="3" s="1"/>
  <c r="X3475" i="3"/>
  <c r="AA3475" i="3" s="1"/>
  <c r="X3476" i="3"/>
  <c r="AA3476" i="3" s="1"/>
  <c r="X3477" i="3"/>
  <c r="AA3477" i="3" s="1"/>
  <c r="X3478" i="3"/>
  <c r="AA3478" i="3" s="1"/>
  <c r="X3479" i="3"/>
  <c r="AA3479" i="3" s="1"/>
  <c r="X3480" i="3"/>
  <c r="AA3480" i="3" s="1"/>
  <c r="X3481" i="3"/>
  <c r="AA3481" i="3" s="1"/>
  <c r="X3482" i="3"/>
  <c r="AA3482" i="3" s="1"/>
  <c r="X3483" i="3"/>
  <c r="AA3483" i="3" s="1"/>
  <c r="X3484" i="3"/>
  <c r="AA3484" i="3" s="1"/>
  <c r="X3485" i="3"/>
  <c r="AA3485" i="3" s="1"/>
  <c r="X3486" i="3"/>
  <c r="AA3486" i="3" s="1"/>
  <c r="X3487" i="3"/>
  <c r="AA3487" i="3" s="1"/>
  <c r="X3488" i="3"/>
  <c r="AA3488" i="3" s="1"/>
  <c r="X3489" i="3"/>
  <c r="AA3489" i="3" s="1"/>
  <c r="X3490" i="3"/>
  <c r="AA3490" i="3" s="1"/>
  <c r="X3491" i="3"/>
  <c r="AA3491" i="3" s="1"/>
  <c r="X3492" i="3"/>
  <c r="AA3492" i="3" s="1"/>
  <c r="X3493" i="3"/>
  <c r="AA3493" i="3" s="1"/>
  <c r="X3494" i="3"/>
  <c r="AA3494" i="3" s="1"/>
  <c r="X3495" i="3"/>
  <c r="AA3495" i="3" s="1"/>
  <c r="X3496" i="3"/>
  <c r="AA3496" i="3" s="1"/>
  <c r="X3497" i="3"/>
  <c r="AA3497" i="3" s="1"/>
  <c r="X3498" i="3"/>
  <c r="AA3498" i="3" s="1"/>
  <c r="X3499" i="3"/>
  <c r="AA3499" i="3" s="1"/>
  <c r="X3500" i="3"/>
  <c r="AA3500" i="3" s="1"/>
  <c r="X3501" i="3"/>
  <c r="AA3501" i="3" s="1"/>
  <c r="X3502" i="3"/>
  <c r="AA3502" i="3" s="1"/>
  <c r="X3503" i="3"/>
  <c r="AA3503" i="3" s="1"/>
  <c r="X3504" i="3"/>
  <c r="AA3504" i="3" s="1"/>
  <c r="X3505" i="3"/>
  <c r="AA3505" i="3" s="1"/>
  <c r="X3506" i="3"/>
  <c r="AA3506" i="3" s="1"/>
  <c r="X3507" i="3"/>
  <c r="AA3507" i="3" s="1"/>
  <c r="X3508" i="3"/>
  <c r="AA3508" i="3" s="1"/>
  <c r="X3509" i="3"/>
  <c r="AA3509" i="3" s="1"/>
  <c r="X3510" i="3"/>
  <c r="AA3510" i="3" s="1"/>
  <c r="X3511" i="3"/>
  <c r="AA3511" i="3" s="1"/>
  <c r="X3512" i="3"/>
  <c r="AA3512" i="3" s="1"/>
  <c r="X3513" i="3"/>
  <c r="AA3513" i="3" s="1"/>
  <c r="X3514" i="3"/>
  <c r="AA3514" i="3" s="1"/>
  <c r="X3515" i="3"/>
  <c r="AA3515" i="3" s="1"/>
  <c r="X3516" i="3"/>
  <c r="AA3516" i="3" s="1"/>
  <c r="X3517" i="3"/>
  <c r="AA3517" i="3" s="1"/>
  <c r="X3518" i="3"/>
  <c r="AA3518" i="3" s="1"/>
  <c r="X3519" i="3"/>
  <c r="AA3519" i="3" s="1"/>
  <c r="X3520" i="3"/>
  <c r="AA3520" i="3" s="1"/>
  <c r="X3521" i="3"/>
  <c r="AA3521" i="3" s="1"/>
  <c r="X3522" i="3"/>
  <c r="AA3522" i="3" s="1"/>
  <c r="X3523" i="3"/>
  <c r="AA3523" i="3" s="1"/>
  <c r="X3524" i="3"/>
  <c r="AA3524" i="3" s="1"/>
  <c r="X3525" i="3"/>
  <c r="AA3525" i="3" s="1"/>
  <c r="X3526" i="3"/>
  <c r="AA3526" i="3" s="1"/>
  <c r="X3527" i="3"/>
  <c r="AA3527" i="3" s="1"/>
  <c r="X3528" i="3"/>
  <c r="AA3528" i="3" s="1"/>
  <c r="X3529" i="3"/>
  <c r="AA3529" i="3" s="1"/>
  <c r="X3530" i="3"/>
  <c r="AA3530" i="3" s="1"/>
  <c r="X3531" i="3"/>
  <c r="AA3531" i="3" s="1"/>
  <c r="X3532" i="3"/>
  <c r="AA3532" i="3" s="1"/>
  <c r="X3533" i="3"/>
  <c r="AA3533" i="3" s="1"/>
  <c r="X3534" i="3"/>
  <c r="AA3534" i="3" s="1"/>
  <c r="X3535" i="3"/>
  <c r="AA3535" i="3" s="1"/>
  <c r="X3536" i="3"/>
  <c r="AA3536" i="3" s="1"/>
  <c r="X3537" i="3"/>
  <c r="AA3537" i="3" s="1"/>
  <c r="X3538" i="3"/>
  <c r="AA3538" i="3" s="1"/>
  <c r="X3539" i="3"/>
  <c r="AA3539" i="3" s="1"/>
  <c r="X3540" i="3"/>
  <c r="AA3540" i="3" s="1"/>
  <c r="X3541" i="3"/>
  <c r="AA3541" i="3" s="1"/>
  <c r="X3542" i="3"/>
  <c r="AA3542" i="3" s="1"/>
  <c r="X3543" i="3"/>
  <c r="AA3543" i="3" s="1"/>
  <c r="X3544" i="3"/>
  <c r="AA3544" i="3" s="1"/>
  <c r="X3545" i="3"/>
  <c r="AA3545" i="3" s="1"/>
  <c r="X3546" i="3"/>
  <c r="AA3546" i="3" s="1"/>
  <c r="X3547" i="3"/>
  <c r="AA3547" i="3" s="1"/>
  <c r="X3548" i="3"/>
  <c r="AA3548" i="3" s="1"/>
  <c r="X3549" i="3"/>
  <c r="AA3549" i="3" s="1"/>
  <c r="X3550" i="3"/>
  <c r="AA3550" i="3" s="1"/>
  <c r="X3551" i="3"/>
  <c r="AA3551" i="3" s="1"/>
  <c r="X3552" i="3"/>
  <c r="AA3552" i="3" s="1"/>
  <c r="X3553" i="3"/>
  <c r="AA3553" i="3" s="1"/>
  <c r="X3554" i="3"/>
  <c r="AA3554" i="3" s="1"/>
  <c r="X3555" i="3"/>
  <c r="AA3555" i="3" s="1"/>
  <c r="X3556" i="3"/>
  <c r="AA3556" i="3" s="1"/>
  <c r="X3557" i="3"/>
  <c r="AA3557" i="3" s="1"/>
  <c r="X3558" i="3"/>
  <c r="AA3558" i="3" s="1"/>
  <c r="X3559" i="3"/>
  <c r="AA3559" i="3" s="1"/>
  <c r="X3560" i="3"/>
  <c r="AA3560" i="3" s="1"/>
  <c r="X3561" i="3"/>
  <c r="AA3561" i="3" s="1"/>
  <c r="X3562" i="3"/>
  <c r="AA3562" i="3" s="1"/>
  <c r="X3563" i="3"/>
  <c r="AA3563" i="3" s="1"/>
  <c r="X3564" i="3"/>
  <c r="AA3564" i="3" s="1"/>
  <c r="X3565" i="3"/>
  <c r="AA3565" i="3" s="1"/>
  <c r="X3566" i="3"/>
  <c r="AA3566" i="3" s="1"/>
  <c r="X3567" i="3"/>
  <c r="AA3567" i="3" s="1"/>
  <c r="X3568" i="3"/>
  <c r="AA3568" i="3" s="1"/>
  <c r="X3569" i="3"/>
  <c r="AA3569" i="3" s="1"/>
  <c r="X3570" i="3"/>
  <c r="AA3570" i="3" s="1"/>
  <c r="X3571" i="3"/>
  <c r="AA3571" i="3" s="1"/>
  <c r="X3572" i="3"/>
  <c r="AA3572" i="3" s="1"/>
  <c r="X3573" i="3"/>
  <c r="AA3573" i="3" s="1"/>
  <c r="X3574" i="3"/>
  <c r="AA3574" i="3" s="1"/>
  <c r="X3575" i="3"/>
  <c r="AA3575" i="3" s="1"/>
  <c r="X3576" i="3"/>
  <c r="AA3576" i="3" s="1"/>
  <c r="X3577" i="3"/>
  <c r="AA3577" i="3" s="1"/>
  <c r="X3578" i="3"/>
  <c r="AA3578" i="3" s="1"/>
  <c r="X3579" i="3"/>
  <c r="AA3579" i="3" s="1"/>
  <c r="X3580" i="3"/>
  <c r="AA3580" i="3" s="1"/>
  <c r="X3581" i="3"/>
  <c r="AA3581" i="3" s="1"/>
  <c r="X3582" i="3"/>
  <c r="AA3582" i="3" s="1"/>
  <c r="X3583" i="3"/>
  <c r="AA3583" i="3" s="1"/>
  <c r="X3584" i="3"/>
  <c r="AA3584" i="3" s="1"/>
  <c r="X3585" i="3"/>
  <c r="AA3585" i="3" s="1"/>
  <c r="X3586" i="3"/>
  <c r="AA3586" i="3" s="1"/>
  <c r="X3587" i="3"/>
  <c r="AA3587" i="3" s="1"/>
  <c r="X3588" i="3"/>
  <c r="AA3588" i="3" s="1"/>
  <c r="X3589" i="3"/>
  <c r="AA3589" i="3" s="1"/>
  <c r="X3590" i="3"/>
  <c r="AA3590" i="3" s="1"/>
  <c r="X3591" i="3"/>
  <c r="AA3591" i="3" s="1"/>
  <c r="X3592" i="3"/>
  <c r="AA3592" i="3" s="1"/>
  <c r="X3593" i="3"/>
  <c r="AA3593" i="3" s="1"/>
  <c r="X3594" i="3"/>
  <c r="AA3594" i="3" s="1"/>
  <c r="X3595" i="3"/>
  <c r="AA3595" i="3" s="1"/>
  <c r="X3596" i="3"/>
  <c r="AA3596" i="3" s="1"/>
  <c r="X3597" i="3"/>
  <c r="AA3597" i="3" s="1"/>
  <c r="X3598" i="3"/>
  <c r="AA3598" i="3" s="1"/>
  <c r="X3599" i="3"/>
  <c r="AA3599" i="3" s="1"/>
  <c r="X3600" i="3"/>
  <c r="AA3600" i="3" s="1"/>
  <c r="X3601" i="3"/>
  <c r="AA3601" i="3" s="1"/>
  <c r="X3602" i="3"/>
  <c r="AA3602" i="3" s="1"/>
  <c r="X3603" i="3"/>
  <c r="AA3603" i="3" s="1"/>
  <c r="X3604" i="3"/>
  <c r="AA3604" i="3" s="1"/>
  <c r="X3605" i="3"/>
  <c r="AA3605" i="3" s="1"/>
  <c r="X3606" i="3"/>
  <c r="AA3606" i="3" s="1"/>
  <c r="X3607" i="3"/>
  <c r="AA3607" i="3" s="1"/>
  <c r="X3608" i="3"/>
  <c r="AA3608" i="3" s="1"/>
  <c r="X3609" i="3"/>
  <c r="AA3609" i="3" s="1"/>
  <c r="X3610" i="3"/>
  <c r="AA3610" i="3" s="1"/>
  <c r="X3611" i="3"/>
  <c r="AA3611" i="3" s="1"/>
  <c r="X3612" i="3"/>
  <c r="AA3612" i="3" s="1"/>
  <c r="X3613" i="3"/>
  <c r="AA3613" i="3" s="1"/>
  <c r="X3614" i="3"/>
  <c r="AA3614" i="3" s="1"/>
  <c r="X3615" i="3"/>
  <c r="AA3615" i="3" s="1"/>
  <c r="X3616" i="3"/>
  <c r="AA3616" i="3" s="1"/>
  <c r="X3617" i="3"/>
  <c r="AA3617" i="3" s="1"/>
  <c r="X3618" i="3"/>
  <c r="AA3618" i="3" s="1"/>
  <c r="X3619" i="3"/>
  <c r="AA3619" i="3" s="1"/>
  <c r="X3620" i="3"/>
  <c r="AA3620" i="3" s="1"/>
  <c r="X3621" i="3"/>
  <c r="AA3621" i="3" s="1"/>
  <c r="X3622" i="3"/>
  <c r="AA3622" i="3" s="1"/>
  <c r="X3623" i="3"/>
  <c r="AA3623" i="3" s="1"/>
  <c r="X3624" i="3"/>
  <c r="AA3624" i="3" s="1"/>
  <c r="X3625" i="3"/>
  <c r="AA3625" i="3" s="1"/>
  <c r="X3626" i="3"/>
  <c r="AA3626" i="3" s="1"/>
  <c r="X3627" i="3"/>
  <c r="AA3627" i="3" s="1"/>
  <c r="X3628" i="3"/>
  <c r="AA3628" i="3" s="1"/>
  <c r="X3629" i="3"/>
  <c r="AA3629" i="3" s="1"/>
  <c r="X3630" i="3"/>
  <c r="AA3630" i="3" s="1"/>
  <c r="X3631" i="3"/>
  <c r="AA3631" i="3" s="1"/>
  <c r="X3632" i="3"/>
  <c r="AA3632" i="3" s="1"/>
  <c r="X3633" i="3"/>
  <c r="AA3633" i="3" s="1"/>
  <c r="X3634" i="3"/>
  <c r="AA3634" i="3" s="1"/>
  <c r="X3635" i="3"/>
  <c r="AA3635" i="3" s="1"/>
  <c r="X3636" i="3"/>
  <c r="AA3636" i="3" s="1"/>
  <c r="X3637" i="3"/>
  <c r="AA3637" i="3" s="1"/>
  <c r="X3638" i="3"/>
  <c r="AA3638" i="3" s="1"/>
  <c r="X3639" i="3"/>
  <c r="AA3639" i="3" s="1"/>
  <c r="X3640" i="3"/>
  <c r="AA3640" i="3" s="1"/>
  <c r="X3641" i="3"/>
  <c r="AA3641" i="3" s="1"/>
  <c r="X3642" i="3"/>
  <c r="AA3642" i="3" s="1"/>
  <c r="X3643" i="3"/>
  <c r="AA3643" i="3" s="1"/>
  <c r="X3644" i="3"/>
  <c r="AA3644" i="3" s="1"/>
  <c r="X3645" i="3"/>
  <c r="AA3645" i="3" s="1"/>
  <c r="X3646" i="3"/>
  <c r="AA3646" i="3" s="1"/>
  <c r="X3647" i="3"/>
  <c r="AA3647" i="3" s="1"/>
  <c r="X3648" i="3"/>
  <c r="AA3648" i="3" s="1"/>
  <c r="X3649" i="3"/>
  <c r="AA3649" i="3" s="1"/>
  <c r="X3650" i="3"/>
  <c r="AA3650" i="3" s="1"/>
  <c r="X3651" i="3"/>
  <c r="AA3651" i="3" s="1"/>
  <c r="X3652" i="3"/>
  <c r="AA3652" i="3" s="1"/>
  <c r="X3653" i="3"/>
  <c r="AA3653" i="3" s="1"/>
  <c r="X3654" i="3"/>
  <c r="AA3654" i="3" s="1"/>
  <c r="X3655" i="3"/>
  <c r="AA3655" i="3" s="1"/>
  <c r="X3656" i="3"/>
  <c r="AA3656" i="3" s="1"/>
  <c r="X3657" i="3"/>
  <c r="AA3657" i="3" s="1"/>
  <c r="X3658" i="3"/>
  <c r="AA3658" i="3" s="1"/>
  <c r="X3659" i="3"/>
  <c r="AA3659" i="3" s="1"/>
  <c r="X3660" i="3"/>
  <c r="AA3660" i="3" s="1"/>
  <c r="X3661" i="3"/>
  <c r="AA3661" i="3" s="1"/>
  <c r="X3662" i="3"/>
  <c r="AA3662" i="3" s="1"/>
  <c r="X3663" i="3"/>
  <c r="AA3663" i="3" s="1"/>
  <c r="X3664" i="3"/>
  <c r="AA3664" i="3" s="1"/>
  <c r="X3665" i="3"/>
  <c r="AA3665" i="3" s="1"/>
  <c r="X3666" i="3"/>
  <c r="AA3666" i="3" s="1"/>
  <c r="X3667" i="3"/>
  <c r="AA3667" i="3" s="1"/>
  <c r="X3668" i="3"/>
  <c r="AA3668" i="3" s="1"/>
  <c r="X3669" i="3"/>
  <c r="AA3669" i="3" s="1"/>
  <c r="X3670" i="3"/>
  <c r="AA3670" i="3" s="1"/>
  <c r="X3671" i="3"/>
  <c r="AA3671" i="3" s="1"/>
  <c r="X3672" i="3"/>
  <c r="AA3672" i="3" s="1"/>
  <c r="X3673" i="3"/>
  <c r="AA3673" i="3" s="1"/>
  <c r="X3674" i="3"/>
  <c r="AA3674" i="3" s="1"/>
  <c r="X3675" i="3"/>
  <c r="AA3675" i="3" s="1"/>
  <c r="X3676" i="3"/>
  <c r="AA3676" i="3" s="1"/>
  <c r="X3677" i="3"/>
  <c r="AA3677" i="3" s="1"/>
  <c r="X3678" i="3"/>
  <c r="AA3678" i="3" s="1"/>
  <c r="X3679" i="3"/>
  <c r="AA3679" i="3" s="1"/>
  <c r="X3680" i="3"/>
  <c r="AA3680" i="3" s="1"/>
  <c r="X3681" i="3"/>
  <c r="AA3681" i="3" s="1"/>
  <c r="X3682" i="3"/>
  <c r="AA3682" i="3" s="1"/>
  <c r="X3683" i="3"/>
  <c r="AA3683" i="3" s="1"/>
  <c r="X3684" i="3"/>
  <c r="AA3684" i="3" s="1"/>
  <c r="X3685" i="3"/>
  <c r="AA3685" i="3" s="1"/>
  <c r="X3686" i="3"/>
  <c r="AA3686" i="3" s="1"/>
  <c r="X3687" i="3"/>
  <c r="AA3687" i="3" s="1"/>
  <c r="X3688" i="3"/>
  <c r="AA3688" i="3" s="1"/>
  <c r="X3689" i="3"/>
  <c r="AA3689" i="3" s="1"/>
  <c r="X3690" i="3"/>
  <c r="AA3690" i="3" s="1"/>
  <c r="X3691" i="3"/>
  <c r="AA3691" i="3" s="1"/>
  <c r="X3692" i="3"/>
  <c r="AA3692" i="3" s="1"/>
  <c r="X3693" i="3"/>
  <c r="AA3693" i="3" s="1"/>
  <c r="X3694" i="3"/>
  <c r="AA3694" i="3" s="1"/>
  <c r="X3695" i="3"/>
  <c r="AA3695" i="3" s="1"/>
  <c r="X3696" i="3"/>
  <c r="AA3696" i="3" s="1"/>
  <c r="X3697" i="3"/>
  <c r="AA3697" i="3" s="1"/>
  <c r="X3698" i="3"/>
  <c r="AA3698" i="3" s="1"/>
  <c r="X3699" i="3"/>
  <c r="AA3699" i="3" s="1"/>
  <c r="X3700" i="3"/>
  <c r="AA3700" i="3" s="1"/>
  <c r="X3701" i="3"/>
  <c r="AA3701" i="3" s="1"/>
  <c r="X3702" i="3"/>
  <c r="AA3702" i="3" s="1"/>
  <c r="X3703" i="3"/>
  <c r="AA3703" i="3" s="1"/>
  <c r="X3704" i="3"/>
  <c r="AA3704" i="3" s="1"/>
  <c r="X3705" i="3"/>
  <c r="AA3705" i="3" s="1"/>
  <c r="X3706" i="3"/>
  <c r="AA3706" i="3" s="1"/>
  <c r="X3707" i="3"/>
  <c r="AA3707" i="3" s="1"/>
  <c r="X3708" i="3"/>
  <c r="AA3708" i="3" s="1"/>
  <c r="X3709" i="3"/>
  <c r="AA3709" i="3" s="1"/>
  <c r="X3710" i="3"/>
  <c r="AA3710" i="3" s="1"/>
  <c r="X3711" i="3"/>
  <c r="AA3711" i="3" s="1"/>
  <c r="X3712" i="3"/>
  <c r="AA3712" i="3" s="1"/>
  <c r="X3713" i="3"/>
  <c r="AA3713" i="3" s="1"/>
  <c r="X3714" i="3"/>
  <c r="AA3714" i="3" s="1"/>
  <c r="X3715" i="3"/>
  <c r="AA3715" i="3" s="1"/>
  <c r="X3716" i="3"/>
  <c r="AA3716" i="3" s="1"/>
  <c r="X3717" i="3"/>
  <c r="AA3717" i="3" s="1"/>
  <c r="X3718" i="3"/>
  <c r="AA3718" i="3" s="1"/>
  <c r="X3719" i="3"/>
  <c r="AA3719" i="3" s="1"/>
  <c r="X3720" i="3"/>
  <c r="AA3720" i="3" s="1"/>
  <c r="X3721" i="3"/>
  <c r="AA3721" i="3" s="1"/>
  <c r="X3722" i="3"/>
  <c r="AA3722" i="3" s="1"/>
  <c r="X3723" i="3"/>
  <c r="AA3723" i="3" s="1"/>
  <c r="X3724" i="3"/>
  <c r="AA3724" i="3" s="1"/>
  <c r="X3725" i="3"/>
  <c r="AA3725" i="3" s="1"/>
  <c r="X3726" i="3"/>
  <c r="AA3726" i="3" s="1"/>
  <c r="X3727" i="3"/>
  <c r="AA3727" i="3" s="1"/>
  <c r="X3728" i="3"/>
  <c r="AA3728" i="3" s="1"/>
  <c r="X3729" i="3"/>
  <c r="AA3729" i="3" s="1"/>
  <c r="X3730" i="3"/>
  <c r="AA3730" i="3" s="1"/>
  <c r="X3731" i="3"/>
  <c r="AA3731" i="3" s="1"/>
  <c r="X3732" i="3"/>
  <c r="AA3732" i="3" s="1"/>
  <c r="X3733" i="3"/>
  <c r="AA3733" i="3" s="1"/>
  <c r="X3734" i="3"/>
  <c r="AA3734" i="3" s="1"/>
  <c r="X3735" i="3"/>
  <c r="AA3735" i="3" s="1"/>
  <c r="X3736" i="3"/>
  <c r="AA3736" i="3" s="1"/>
  <c r="X3737" i="3"/>
  <c r="AA3737" i="3" s="1"/>
  <c r="X3738" i="3"/>
  <c r="AA3738" i="3" s="1"/>
  <c r="X3739" i="3"/>
  <c r="AA3739" i="3" s="1"/>
  <c r="X3740" i="3"/>
  <c r="AA3740" i="3" s="1"/>
  <c r="X3741" i="3"/>
  <c r="AA3741" i="3" s="1"/>
  <c r="X3742" i="3"/>
  <c r="AA3742" i="3" s="1"/>
  <c r="X3743" i="3"/>
  <c r="AA3743" i="3" s="1"/>
  <c r="X3744" i="3"/>
  <c r="AA3744" i="3" s="1"/>
  <c r="X3745" i="3"/>
  <c r="AA3745" i="3" s="1"/>
  <c r="X3746" i="3"/>
  <c r="AA3746" i="3" s="1"/>
  <c r="X3747" i="3"/>
  <c r="AA3747" i="3" s="1"/>
  <c r="X3748" i="3"/>
  <c r="AA3748" i="3" s="1"/>
  <c r="X3749" i="3"/>
  <c r="AA3749" i="3" s="1"/>
  <c r="X3750" i="3"/>
  <c r="AA3750" i="3" s="1"/>
  <c r="X3751" i="3"/>
  <c r="AA3751" i="3" s="1"/>
  <c r="X3752" i="3"/>
  <c r="AA3752" i="3" s="1"/>
  <c r="X3753" i="3"/>
  <c r="AA3753" i="3" s="1"/>
  <c r="X3754" i="3"/>
  <c r="AA3754" i="3" s="1"/>
  <c r="X3755" i="3"/>
  <c r="AA3755" i="3" s="1"/>
  <c r="X3756" i="3"/>
  <c r="AA3756" i="3" s="1"/>
  <c r="X3757" i="3"/>
  <c r="AA3757" i="3" s="1"/>
  <c r="X3758" i="3"/>
  <c r="AA3758" i="3" s="1"/>
  <c r="X3759" i="3"/>
  <c r="AA3759" i="3" s="1"/>
  <c r="X3760" i="3"/>
  <c r="AA3760" i="3" s="1"/>
  <c r="X3761" i="3"/>
  <c r="AA3761" i="3" s="1"/>
  <c r="X3762" i="3"/>
  <c r="AA3762" i="3" s="1"/>
  <c r="X3763" i="3"/>
  <c r="AA3763" i="3" s="1"/>
  <c r="X3764" i="3"/>
  <c r="AA3764" i="3" s="1"/>
  <c r="X3765" i="3"/>
  <c r="AA3765" i="3" s="1"/>
  <c r="X3766" i="3"/>
  <c r="AA3766" i="3" s="1"/>
  <c r="X3767" i="3"/>
  <c r="AA3767" i="3" s="1"/>
  <c r="X3768" i="3"/>
  <c r="AA3768" i="3" s="1"/>
  <c r="X3769" i="3"/>
  <c r="AA3769" i="3" s="1"/>
  <c r="X3770" i="3"/>
  <c r="AA3770" i="3" s="1"/>
  <c r="X3771" i="3"/>
  <c r="AA3771" i="3" s="1"/>
  <c r="X3772" i="3"/>
  <c r="AA3772" i="3" s="1"/>
  <c r="X3773" i="3"/>
  <c r="AA3773" i="3" s="1"/>
  <c r="X3774" i="3"/>
  <c r="AA3774" i="3" s="1"/>
  <c r="X3775" i="3"/>
  <c r="AA3775" i="3" s="1"/>
  <c r="X3776" i="3"/>
  <c r="AA3776" i="3" s="1"/>
  <c r="X3777" i="3"/>
  <c r="AA3777" i="3" s="1"/>
  <c r="X3778" i="3"/>
  <c r="AA3778" i="3" s="1"/>
  <c r="X3779" i="3"/>
  <c r="AA3779" i="3" s="1"/>
  <c r="X3780" i="3"/>
  <c r="AA3780" i="3" s="1"/>
  <c r="X3781" i="3"/>
  <c r="AA3781" i="3" s="1"/>
  <c r="X3782" i="3"/>
  <c r="AA3782" i="3" s="1"/>
  <c r="X3783" i="3"/>
  <c r="AA3783" i="3" s="1"/>
  <c r="X3784" i="3"/>
  <c r="AA3784" i="3" s="1"/>
  <c r="X3785" i="3"/>
  <c r="AA3785" i="3" s="1"/>
  <c r="X3786" i="3"/>
  <c r="AA3786" i="3" s="1"/>
  <c r="X3787" i="3"/>
  <c r="AA3787" i="3" s="1"/>
  <c r="X3788" i="3"/>
  <c r="AA3788" i="3" s="1"/>
  <c r="X3789" i="3"/>
  <c r="AA3789" i="3" s="1"/>
  <c r="X3790" i="3"/>
  <c r="AA3790" i="3" s="1"/>
  <c r="X3791" i="3"/>
  <c r="AA3791" i="3" s="1"/>
  <c r="X3792" i="3"/>
  <c r="AA3792" i="3" s="1"/>
  <c r="X3793" i="3"/>
  <c r="AA3793" i="3" s="1"/>
  <c r="X3794" i="3"/>
  <c r="AA3794" i="3" s="1"/>
  <c r="X3795" i="3"/>
  <c r="AA3795" i="3" s="1"/>
  <c r="X3796" i="3"/>
  <c r="AA3796" i="3" s="1"/>
  <c r="X3797" i="3"/>
  <c r="AA3797" i="3" s="1"/>
  <c r="X3798" i="3"/>
  <c r="AA3798" i="3" s="1"/>
  <c r="X3799" i="3"/>
  <c r="AA3799" i="3" s="1"/>
  <c r="X3800" i="3"/>
  <c r="AA3800" i="3" s="1"/>
  <c r="X3801" i="3"/>
  <c r="AA3801" i="3" s="1"/>
  <c r="X3802" i="3"/>
  <c r="AA3802" i="3" s="1"/>
  <c r="X3803" i="3"/>
  <c r="AA3803" i="3" s="1"/>
  <c r="X3804" i="3"/>
  <c r="AA3804" i="3" s="1"/>
  <c r="X3805" i="3"/>
  <c r="AA3805" i="3" s="1"/>
  <c r="X3806" i="3"/>
  <c r="AA3806" i="3" s="1"/>
  <c r="X3807" i="3"/>
  <c r="AA3807" i="3" s="1"/>
  <c r="X3808" i="3"/>
  <c r="AA3808" i="3" s="1"/>
  <c r="X3809" i="3"/>
  <c r="AA3809" i="3" s="1"/>
  <c r="X3810" i="3"/>
  <c r="AA3810" i="3" s="1"/>
  <c r="X3811" i="3"/>
  <c r="AA3811" i="3" s="1"/>
  <c r="X3812" i="3"/>
  <c r="AA3812" i="3" s="1"/>
  <c r="X3813" i="3"/>
  <c r="AA3813" i="3" s="1"/>
  <c r="X3814" i="3"/>
  <c r="AA3814" i="3" s="1"/>
  <c r="X3815" i="3"/>
  <c r="AA3815" i="3" s="1"/>
  <c r="X3816" i="3"/>
  <c r="AA3816" i="3" s="1"/>
  <c r="X3817" i="3"/>
  <c r="AA3817" i="3" s="1"/>
  <c r="X3818" i="3"/>
  <c r="AA3818" i="3" s="1"/>
  <c r="X3819" i="3"/>
  <c r="AA3819" i="3" s="1"/>
  <c r="X3820" i="3"/>
  <c r="AA3820" i="3" s="1"/>
  <c r="X3821" i="3"/>
  <c r="AA3821" i="3" s="1"/>
  <c r="X3822" i="3"/>
  <c r="AA3822" i="3" s="1"/>
  <c r="X3823" i="3"/>
  <c r="AA3823" i="3" s="1"/>
  <c r="X3824" i="3"/>
  <c r="AA3824" i="3" s="1"/>
  <c r="X3825" i="3"/>
  <c r="AA3825" i="3" s="1"/>
  <c r="X3826" i="3"/>
  <c r="AA3826" i="3" s="1"/>
  <c r="X3827" i="3"/>
  <c r="AA3827" i="3" s="1"/>
  <c r="X3828" i="3"/>
  <c r="AA3828" i="3" s="1"/>
  <c r="X3829" i="3"/>
  <c r="AA3829" i="3" s="1"/>
  <c r="X3830" i="3"/>
  <c r="AA3830" i="3" s="1"/>
  <c r="X3831" i="3"/>
  <c r="AA3831" i="3" s="1"/>
  <c r="X3832" i="3"/>
  <c r="AA3832" i="3" s="1"/>
  <c r="X3833" i="3"/>
  <c r="AA3833" i="3" s="1"/>
  <c r="X3834" i="3"/>
  <c r="AA3834" i="3" s="1"/>
  <c r="X3835" i="3"/>
  <c r="AA3835" i="3" s="1"/>
  <c r="X3836" i="3"/>
  <c r="AA3836" i="3" s="1"/>
  <c r="X3837" i="3"/>
  <c r="AA3837" i="3" s="1"/>
  <c r="X3838" i="3"/>
  <c r="AA3838" i="3" s="1"/>
  <c r="X3839" i="3"/>
  <c r="AA3839" i="3" s="1"/>
  <c r="X3840" i="3"/>
  <c r="AA3840" i="3" s="1"/>
  <c r="X3841" i="3"/>
  <c r="AA3841" i="3" s="1"/>
  <c r="X3842" i="3"/>
  <c r="AA3842" i="3" s="1"/>
  <c r="X3843" i="3"/>
  <c r="AA3843" i="3" s="1"/>
  <c r="X3844" i="3"/>
  <c r="AA3844" i="3" s="1"/>
  <c r="X3845" i="3"/>
  <c r="AA3845" i="3" s="1"/>
  <c r="X3846" i="3"/>
  <c r="AA3846" i="3" s="1"/>
  <c r="X3847" i="3"/>
  <c r="AA3847" i="3" s="1"/>
  <c r="X3848" i="3"/>
  <c r="AA3848" i="3" s="1"/>
  <c r="X3849" i="3"/>
  <c r="AA3849" i="3" s="1"/>
  <c r="X3850" i="3"/>
  <c r="AA3850" i="3" s="1"/>
  <c r="X3851" i="3"/>
  <c r="AA3851" i="3" s="1"/>
  <c r="X3852" i="3"/>
  <c r="AA3852" i="3" s="1"/>
  <c r="X3853" i="3"/>
  <c r="AA3853" i="3" s="1"/>
  <c r="X3854" i="3"/>
  <c r="AA3854" i="3" s="1"/>
  <c r="X3855" i="3"/>
  <c r="AA3855" i="3" s="1"/>
  <c r="X3856" i="3"/>
  <c r="AA3856" i="3" s="1"/>
  <c r="X3857" i="3"/>
  <c r="AA3857" i="3" s="1"/>
  <c r="X3858" i="3"/>
  <c r="AA3858" i="3" s="1"/>
  <c r="X3859" i="3"/>
  <c r="AA3859" i="3" s="1"/>
  <c r="X3860" i="3"/>
  <c r="AA3860" i="3" s="1"/>
  <c r="X3861" i="3"/>
  <c r="AA3861" i="3" s="1"/>
  <c r="X3862" i="3"/>
  <c r="AA3862" i="3" s="1"/>
  <c r="X3863" i="3"/>
  <c r="AA3863" i="3" s="1"/>
  <c r="X3864" i="3"/>
  <c r="AA3864" i="3" s="1"/>
  <c r="X3865" i="3"/>
  <c r="AA3865" i="3" s="1"/>
  <c r="X3866" i="3"/>
  <c r="AA3866" i="3" s="1"/>
  <c r="X3867" i="3"/>
  <c r="AA3867" i="3" s="1"/>
  <c r="X3868" i="3"/>
  <c r="AA3868" i="3" s="1"/>
  <c r="X3869" i="3"/>
  <c r="AA3869" i="3" s="1"/>
  <c r="X3870" i="3"/>
  <c r="AA3870" i="3" s="1"/>
  <c r="X3871" i="3"/>
  <c r="AA3871" i="3" s="1"/>
  <c r="X3872" i="3"/>
  <c r="AA3872" i="3" s="1"/>
  <c r="X3873" i="3"/>
  <c r="AA3873" i="3" s="1"/>
  <c r="X3874" i="3"/>
  <c r="AA3874" i="3" s="1"/>
  <c r="X3875" i="3"/>
  <c r="AA3875" i="3" s="1"/>
  <c r="X3876" i="3"/>
  <c r="AA3876" i="3" s="1"/>
  <c r="X3877" i="3"/>
  <c r="AA3877" i="3" s="1"/>
  <c r="X3878" i="3"/>
  <c r="AA3878" i="3" s="1"/>
  <c r="X3879" i="3"/>
  <c r="AA3879" i="3" s="1"/>
  <c r="X3880" i="3"/>
  <c r="AA3880" i="3" s="1"/>
  <c r="X3881" i="3"/>
  <c r="AA3881" i="3" s="1"/>
  <c r="X3882" i="3"/>
  <c r="AA3882" i="3" s="1"/>
  <c r="X3883" i="3"/>
  <c r="AA3883" i="3" s="1"/>
  <c r="X3884" i="3"/>
  <c r="AA3884" i="3" s="1"/>
  <c r="X3885" i="3"/>
  <c r="AA3885" i="3" s="1"/>
  <c r="X3886" i="3"/>
  <c r="AA3886" i="3" s="1"/>
  <c r="X3887" i="3"/>
  <c r="AA3887" i="3" s="1"/>
  <c r="X3888" i="3"/>
  <c r="AA3888" i="3" s="1"/>
  <c r="X3889" i="3"/>
  <c r="AA3889" i="3" s="1"/>
  <c r="X3890" i="3"/>
  <c r="AA3890" i="3" s="1"/>
  <c r="X3891" i="3"/>
  <c r="AA3891" i="3" s="1"/>
  <c r="X3892" i="3"/>
  <c r="AA3892" i="3" s="1"/>
  <c r="X3893" i="3"/>
  <c r="AA3893" i="3" s="1"/>
  <c r="X3894" i="3"/>
  <c r="AA3894" i="3" s="1"/>
  <c r="X3895" i="3"/>
  <c r="AA3895" i="3" s="1"/>
  <c r="X3896" i="3"/>
  <c r="AA3896" i="3" s="1"/>
  <c r="X3897" i="3"/>
  <c r="AA3897" i="3" s="1"/>
  <c r="X3898" i="3"/>
  <c r="AA3898" i="3" s="1"/>
  <c r="X3899" i="3"/>
  <c r="AA3899" i="3" s="1"/>
  <c r="X3900" i="3"/>
  <c r="AA3900" i="3" s="1"/>
  <c r="X3901" i="3"/>
  <c r="AA3901" i="3" s="1"/>
  <c r="X3902" i="3"/>
  <c r="AA3902" i="3" s="1"/>
  <c r="X3903" i="3"/>
  <c r="AA3903" i="3" s="1"/>
  <c r="X3904" i="3"/>
  <c r="AA3904" i="3" s="1"/>
  <c r="X3905" i="3"/>
  <c r="AA3905" i="3" s="1"/>
  <c r="X3906" i="3"/>
  <c r="AA3906" i="3" s="1"/>
  <c r="X3907" i="3"/>
  <c r="AA3907" i="3" s="1"/>
  <c r="X3908" i="3"/>
  <c r="AA3908" i="3" s="1"/>
  <c r="X3909" i="3"/>
  <c r="AA3909" i="3" s="1"/>
  <c r="X3910" i="3"/>
  <c r="AA3910" i="3" s="1"/>
  <c r="X3911" i="3"/>
  <c r="AA3911" i="3" s="1"/>
  <c r="X3912" i="3"/>
  <c r="AA3912" i="3" s="1"/>
  <c r="X3913" i="3"/>
  <c r="AA3913" i="3" s="1"/>
  <c r="X3914" i="3"/>
  <c r="AA3914" i="3" s="1"/>
  <c r="X3915" i="3"/>
  <c r="AA3915" i="3" s="1"/>
  <c r="X3916" i="3"/>
  <c r="AA3916" i="3" s="1"/>
  <c r="X3917" i="3"/>
  <c r="AA3917" i="3" s="1"/>
  <c r="X3918" i="3"/>
  <c r="AA3918" i="3" s="1"/>
  <c r="X3919" i="3"/>
  <c r="AA3919" i="3" s="1"/>
  <c r="X3920" i="3"/>
  <c r="AA3920" i="3" s="1"/>
  <c r="X3921" i="3"/>
  <c r="AA3921" i="3" s="1"/>
  <c r="X3922" i="3"/>
  <c r="AA3922" i="3" s="1"/>
  <c r="X3923" i="3"/>
  <c r="AA3923" i="3" s="1"/>
  <c r="X3924" i="3"/>
  <c r="AA3924" i="3" s="1"/>
  <c r="X3925" i="3"/>
  <c r="AA3925" i="3" s="1"/>
  <c r="X3926" i="3"/>
  <c r="AA3926" i="3" s="1"/>
  <c r="X3927" i="3"/>
  <c r="AA3927" i="3" s="1"/>
  <c r="X3928" i="3"/>
  <c r="AA3928" i="3" s="1"/>
  <c r="X3929" i="3"/>
  <c r="AA3929" i="3" s="1"/>
  <c r="X3930" i="3"/>
  <c r="AA3930" i="3" s="1"/>
  <c r="X3931" i="3"/>
  <c r="AA3931" i="3" s="1"/>
  <c r="X3932" i="3"/>
  <c r="AA3932" i="3" s="1"/>
  <c r="X3933" i="3"/>
  <c r="AA3933" i="3" s="1"/>
  <c r="X3934" i="3"/>
  <c r="AA3934" i="3" s="1"/>
  <c r="X3935" i="3"/>
  <c r="AA3935" i="3" s="1"/>
  <c r="X3936" i="3"/>
  <c r="AA3936" i="3" s="1"/>
  <c r="X3937" i="3"/>
  <c r="AA3937" i="3" s="1"/>
  <c r="X3938" i="3"/>
  <c r="AA3938" i="3" s="1"/>
  <c r="X3939" i="3"/>
  <c r="AA3939" i="3" s="1"/>
  <c r="X3940" i="3"/>
  <c r="AA3940" i="3" s="1"/>
  <c r="X3941" i="3"/>
  <c r="AA3941" i="3" s="1"/>
  <c r="X3942" i="3"/>
  <c r="AA3942" i="3" s="1"/>
  <c r="X3943" i="3"/>
  <c r="AA3943" i="3" s="1"/>
  <c r="X3944" i="3"/>
  <c r="AA3944" i="3" s="1"/>
  <c r="X3945" i="3"/>
  <c r="AA3945" i="3" s="1"/>
  <c r="X3946" i="3"/>
  <c r="AA3946" i="3" s="1"/>
  <c r="X3947" i="3"/>
  <c r="AA3947" i="3" s="1"/>
  <c r="X3948" i="3"/>
  <c r="AA3948" i="3" s="1"/>
  <c r="X3949" i="3"/>
  <c r="AA3949" i="3" s="1"/>
  <c r="X3950" i="3"/>
  <c r="AA3950" i="3" s="1"/>
  <c r="X3951" i="3"/>
  <c r="AA3951" i="3" s="1"/>
  <c r="X3952" i="3"/>
  <c r="AA3952" i="3" s="1"/>
  <c r="X3953" i="3"/>
  <c r="AA3953" i="3" s="1"/>
  <c r="X3954" i="3"/>
  <c r="AA3954" i="3" s="1"/>
  <c r="X3955" i="3"/>
  <c r="AA3955" i="3" s="1"/>
  <c r="X3956" i="3"/>
  <c r="AA3956" i="3" s="1"/>
  <c r="X3957" i="3"/>
  <c r="AA3957" i="3" s="1"/>
  <c r="X3958" i="3"/>
  <c r="AA3958" i="3" s="1"/>
  <c r="X3959" i="3"/>
  <c r="AA3959" i="3" s="1"/>
  <c r="X3960" i="3"/>
  <c r="AA3960" i="3" s="1"/>
  <c r="X3961" i="3"/>
  <c r="AA3961" i="3" s="1"/>
  <c r="X3962" i="3"/>
  <c r="AA3962" i="3" s="1"/>
  <c r="X3963" i="3"/>
  <c r="AA3963" i="3" s="1"/>
  <c r="X3964" i="3"/>
  <c r="AA3964" i="3" s="1"/>
  <c r="X3965" i="3"/>
  <c r="AA3965" i="3" s="1"/>
  <c r="X3966" i="3"/>
  <c r="AA3966" i="3" s="1"/>
  <c r="X3967" i="3"/>
  <c r="AA3967" i="3" s="1"/>
  <c r="X3968" i="3"/>
  <c r="AA3968" i="3" s="1"/>
  <c r="X3969" i="3"/>
  <c r="AA3969" i="3" s="1"/>
  <c r="X3970" i="3"/>
  <c r="AA3970" i="3" s="1"/>
  <c r="X3971" i="3"/>
  <c r="AA3971" i="3" s="1"/>
  <c r="X3972" i="3"/>
  <c r="AA3972" i="3" s="1"/>
  <c r="X3973" i="3"/>
  <c r="AA3973" i="3" s="1"/>
  <c r="X3974" i="3"/>
  <c r="AA3974" i="3" s="1"/>
  <c r="X3975" i="3"/>
  <c r="AA3975" i="3" s="1"/>
  <c r="X3976" i="3"/>
  <c r="AA3976" i="3" s="1"/>
  <c r="X3977" i="3"/>
  <c r="AA3977" i="3" s="1"/>
  <c r="X3978" i="3"/>
  <c r="AA3978" i="3" s="1"/>
  <c r="X3979" i="3"/>
  <c r="AA3979" i="3" s="1"/>
  <c r="X3980" i="3"/>
  <c r="AA3980" i="3" s="1"/>
  <c r="X3981" i="3"/>
  <c r="AA3981" i="3" s="1"/>
  <c r="X3982" i="3"/>
  <c r="AA3982" i="3" s="1"/>
  <c r="X3983" i="3"/>
  <c r="AA3983" i="3" s="1"/>
  <c r="X3984" i="3"/>
  <c r="AA3984" i="3" s="1"/>
  <c r="X3985" i="3"/>
  <c r="AA3985" i="3" s="1"/>
  <c r="X3986" i="3"/>
  <c r="AA3986" i="3" s="1"/>
  <c r="X3987" i="3"/>
  <c r="AA3987" i="3" s="1"/>
  <c r="X3988" i="3"/>
  <c r="AA3988" i="3" s="1"/>
  <c r="X3989" i="3"/>
  <c r="AA3989" i="3" s="1"/>
  <c r="X3990" i="3"/>
  <c r="AA3990" i="3" s="1"/>
  <c r="X3991" i="3"/>
  <c r="AA3991" i="3" s="1"/>
  <c r="X3992" i="3"/>
  <c r="AA3992" i="3" s="1"/>
  <c r="X3993" i="3"/>
  <c r="AA3993" i="3" s="1"/>
  <c r="X3994" i="3"/>
  <c r="AA3994" i="3" s="1"/>
  <c r="X3995" i="3"/>
  <c r="AA3995" i="3" s="1"/>
  <c r="X3996" i="3"/>
  <c r="AA3996" i="3" s="1"/>
  <c r="X3997" i="3"/>
  <c r="AA3997" i="3" s="1"/>
  <c r="X3998" i="3"/>
  <c r="AA3998" i="3" s="1"/>
  <c r="X3999" i="3"/>
  <c r="AA3999" i="3" s="1"/>
  <c r="X4000" i="3"/>
  <c r="AA4000" i="3" s="1"/>
  <c r="X4001" i="3"/>
  <c r="AA4001" i="3" s="1"/>
  <c r="X4002" i="3"/>
  <c r="AA4002" i="3" s="1"/>
  <c r="X4003" i="3"/>
  <c r="AA4003" i="3" s="1"/>
  <c r="X4004" i="3"/>
  <c r="AA4004" i="3" s="1"/>
  <c r="X4005" i="3"/>
  <c r="AA4005" i="3" s="1"/>
  <c r="X4006" i="3"/>
  <c r="AA4006" i="3" s="1"/>
  <c r="X4007" i="3"/>
  <c r="AA4007" i="3" s="1"/>
  <c r="X4008" i="3"/>
  <c r="AA4008" i="3" s="1"/>
  <c r="X4009" i="3"/>
  <c r="AA4009" i="3" s="1"/>
  <c r="X4010" i="3"/>
  <c r="AA4010" i="3" s="1"/>
  <c r="X4011" i="3"/>
  <c r="AA4011" i="3" s="1"/>
  <c r="X4012" i="3"/>
  <c r="AA4012" i="3" s="1"/>
  <c r="X4013" i="3"/>
  <c r="AA4013" i="3" s="1"/>
  <c r="X4014" i="3"/>
  <c r="AA4014" i="3" s="1"/>
  <c r="X4015" i="3"/>
  <c r="AA4015" i="3" s="1"/>
  <c r="X4016" i="3"/>
  <c r="AA4016" i="3" s="1"/>
  <c r="X4017" i="3"/>
  <c r="AA4017" i="3" s="1"/>
  <c r="X4018" i="3"/>
  <c r="AA4018" i="3" s="1"/>
  <c r="X4019" i="3"/>
  <c r="AA4019" i="3" s="1"/>
  <c r="X4020" i="3"/>
  <c r="AA4020" i="3" s="1"/>
  <c r="X4021" i="3"/>
  <c r="AA4021" i="3" s="1"/>
  <c r="X4022" i="3"/>
  <c r="AA4022" i="3" s="1"/>
  <c r="X4023" i="3"/>
  <c r="AA4023" i="3" s="1"/>
  <c r="X4024" i="3"/>
  <c r="AA4024" i="3" s="1"/>
  <c r="X4025" i="3"/>
  <c r="AA4025" i="3" s="1"/>
  <c r="X4026" i="3"/>
  <c r="AA4026" i="3" s="1"/>
  <c r="X4027" i="3"/>
  <c r="AA4027" i="3" s="1"/>
  <c r="X4028" i="3"/>
  <c r="AA4028" i="3" s="1"/>
  <c r="X4029" i="3"/>
  <c r="AA4029" i="3" s="1"/>
  <c r="X4030" i="3"/>
  <c r="AA4030" i="3" s="1"/>
  <c r="X4031" i="3"/>
  <c r="AA4031" i="3" s="1"/>
  <c r="X4032" i="3"/>
  <c r="AA4032" i="3" s="1"/>
  <c r="X4033" i="3"/>
  <c r="AA4033" i="3" s="1"/>
  <c r="X4034" i="3"/>
  <c r="AA4034" i="3" s="1"/>
  <c r="X4035" i="3"/>
  <c r="AA4035" i="3" s="1"/>
  <c r="X4036" i="3"/>
  <c r="AA4036" i="3" s="1"/>
  <c r="X4037" i="3"/>
  <c r="AA4037" i="3" s="1"/>
  <c r="X4038" i="3"/>
  <c r="AA4038" i="3" s="1"/>
  <c r="X4039" i="3"/>
  <c r="AA4039" i="3" s="1"/>
  <c r="X4040" i="3"/>
  <c r="AA4040" i="3" s="1"/>
  <c r="X4041" i="3"/>
  <c r="AA4041" i="3" s="1"/>
  <c r="X4042" i="3"/>
  <c r="AA4042" i="3" s="1"/>
  <c r="X4043" i="3"/>
  <c r="AA4043" i="3" s="1"/>
  <c r="X4044" i="3"/>
  <c r="AA4044" i="3" s="1"/>
  <c r="X4045" i="3"/>
  <c r="AA4045" i="3" s="1"/>
  <c r="X4046" i="3"/>
  <c r="AA4046" i="3" s="1"/>
  <c r="X4047" i="3"/>
  <c r="AA4047" i="3" s="1"/>
  <c r="X4048" i="3"/>
  <c r="AA4048" i="3" s="1"/>
  <c r="X4049" i="3"/>
  <c r="AA4049" i="3" s="1"/>
  <c r="X4050" i="3"/>
  <c r="AA4050" i="3" s="1"/>
  <c r="X4051" i="3"/>
  <c r="AA4051" i="3" s="1"/>
  <c r="X4052" i="3"/>
  <c r="AA4052" i="3" s="1"/>
  <c r="X4053" i="3"/>
  <c r="AA4053" i="3" s="1"/>
  <c r="X4054" i="3"/>
  <c r="AA4054" i="3" s="1"/>
  <c r="X4055" i="3"/>
  <c r="AA4055" i="3" s="1"/>
  <c r="X4056" i="3"/>
  <c r="AA4056" i="3" s="1"/>
  <c r="X4057" i="3"/>
  <c r="AA4057" i="3" s="1"/>
  <c r="X4058" i="3"/>
  <c r="AA4058" i="3" s="1"/>
  <c r="X4059" i="3"/>
  <c r="AA4059" i="3" s="1"/>
  <c r="X4060" i="3"/>
  <c r="AA4060" i="3" s="1"/>
  <c r="X4061" i="3"/>
  <c r="AA4061" i="3" s="1"/>
  <c r="X4062" i="3"/>
  <c r="AA4062" i="3" s="1"/>
  <c r="X4063" i="3"/>
  <c r="AA4063" i="3" s="1"/>
  <c r="X4064" i="3"/>
  <c r="AA4064" i="3" s="1"/>
  <c r="X4065" i="3"/>
  <c r="AA4065" i="3" s="1"/>
  <c r="X4066" i="3"/>
  <c r="AA4066" i="3" s="1"/>
  <c r="X4067" i="3"/>
  <c r="AA4067" i="3" s="1"/>
  <c r="X4068" i="3"/>
  <c r="AA4068" i="3" s="1"/>
  <c r="X4069" i="3"/>
  <c r="AA4069" i="3" s="1"/>
  <c r="X4070" i="3"/>
  <c r="AA4070" i="3" s="1"/>
  <c r="X4071" i="3"/>
  <c r="AA4071" i="3" s="1"/>
  <c r="X4072" i="3"/>
  <c r="AA4072" i="3" s="1"/>
  <c r="X4073" i="3"/>
  <c r="AA4073" i="3" s="1"/>
  <c r="X4074" i="3"/>
  <c r="AA4074" i="3" s="1"/>
  <c r="X4075" i="3"/>
  <c r="AA4075" i="3" s="1"/>
  <c r="X4076" i="3"/>
  <c r="AA4076" i="3" s="1"/>
  <c r="X4077" i="3"/>
  <c r="AA4077" i="3" s="1"/>
  <c r="X4078" i="3"/>
  <c r="AA4078" i="3" s="1"/>
  <c r="X4079" i="3"/>
  <c r="AA4079" i="3" s="1"/>
  <c r="X4080" i="3"/>
  <c r="AA4080" i="3" s="1"/>
  <c r="X4081" i="3"/>
  <c r="AA4081" i="3" s="1"/>
  <c r="X4082" i="3"/>
  <c r="AA4082" i="3" s="1"/>
  <c r="X4083" i="3"/>
  <c r="AA4083" i="3" s="1"/>
  <c r="X4084" i="3"/>
  <c r="AA4084" i="3" s="1"/>
  <c r="X4085" i="3"/>
  <c r="AA4085" i="3" s="1"/>
  <c r="X4086" i="3"/>
  <c r="AA4086" i="3" s="1"/>
  <c r="X4087" i="3"/>
  <c r="AA4087" i="3" s="1"/>
  <c r="X4088" i="3"/>
  <c r="AA4088" i="3" s="1"/>
  <c r="X4089" i="3"/>
  <c r="AA4089" i="3" s="1"/>
  <c r="X4090" i="3"/>
  <c r="AA4090" i="3" s="1"/>
  <c r="X4091" i="3"/>
  <c r="AA4091" i="3" s="1"/>
  <c r="X4092" i="3"/>
  <c r="AA4092" i="3" s="1"/>
  <c r="X4093" i="3"/>
  <c r="AA4093" i="3" s="1"/>
  <c r="X4094" i="3"/>
  <c r="AA4094" i="3" s="1"/>
  <c r="X4095" i="3"/>
  <c r="AA4095" i="3" s="1"/>
  <c r="X4096" i="3"/>
  <c r="AA4096" i="3" s="1"/>
  <c r="X4097" i="3"/>
  <c r="AA4097" i="3" s="1"/>
  <c r="X4098" i="3"/>
  <c r="AA4098" i="3" s="1"/>
  <c r="X4099" i="3"/>
  <c r="AA4099" i="3" s="1"/>
  <c r="X4100" i="3"/>
  <c r="AA4100" i="3" s="1"/>
  <c r="X4101" i="3"/>
  <c r="AA4101" i="3" s="1"/>
  <c r="X4102" i="3"/>
  <c r="AA4102" i="3" s="1"/>
  <c r="X4103" i="3"/>
  <c r="AA4103" i="3" s="1"/>
  <c r="X4104" i="3"/>
  <c r="AA4104" i="3" s="1"/>
  <c r="X4105" i="3"/>
  <c r="AA4105" i="3" s="1"/>
  <c r="X4106" i="3"/>
  <c r="AA4106" i="3" s="1"/>
  <c r="X4107" i="3"/>
  <c r="AA4107" i="3" s="1"/>
  <c r="X4108" i="3"/>
  <c r="AA4108" i="3" s="1"/>
  <c r="X4109" i="3"/>
  <c r="AA4109" i="3" s="1"/>
  <c r="X4110" i="3"/>
  <c r="AA4110" i="3" s="1"/>
  <c r="X4111" i="3"/>
  <c r="AA4111" i="3" s="1"/>
  <c r="X4112" i="3"/>
  <c r="AA4112" i="3" s="1"/>
  <c r="X4113" i="3"/>
  <c r="AA4113" i="3" s="1"/>
  <c r="X4114" i="3"/>
  <c r="AA4114" i="3" s="1"/>
  <c r="X4115" i="3"/>
  <c r="AA4115" i="3" s="1"/>
  <c r="X4116" i="3"/>
  <c r="AA4116" i="3" s="1"/>
  <c r="X4117" i="3"/>
  <c r="AA4117" i="3" s="1"/>
  <c r="X4118" i="3"/>
  <c r="AA4118" i="3" s="1"/>
  <c r="X4119" i="3"/>
  <c r="AA4119" i="3" s="1"/>
  <c r="X4120" i="3"/>
  <c r="AA4120" i="3" s="1"/>
  <c r="X4121" i="3"/>
  <c r="AA4121" i="3" s="1"/>
  <c r="X4122" i="3"/>
  <c r="AA4122" i="3" s="1"/>
  <c r="X4123" i="3"/>
  <c r="AA4123" i="3" s="1"/>
  <c r="X4124" i="3"/>
  <c r="AA4124" i="3" s="1"/>
  <c r="X4125" i="3"/>
  <c r="AA4125" i="3" s="1"/>
  <c r="X4126" i="3"/>
  <c r="AA4126" i="3" s="1"/>
  <c r="X4127" i="3"/>
  <c r="AA4127" i="3" s="1"/>
  <c r="X4128" i="3"/>
  <c r="AA4128" i="3" s="1"/>
  <c r="X4129" i="3"/>
  <c r="AA4129" i="3" s="1"/>
  <c r="X4130" i="3"/>
  <c r="AA4130" i="3" s="1"/>
  <c r="X4131" i="3"/>
  <c r="AA4131" i="3" s="1"/>
  <c r="X4132" i="3"/>
  <c r="AA4132" i="3" s="1"/>
  <c r="X4133" i="3"/>
  <c r="AA4133" i="3" s="1"/>
  <c r="X4134" i="3"/>
  <c r="AA4134" i="3" s="1"/>
  <c r="X4135" i="3"/>
  <c r="AA4135" i="3" s="1"/>
  <c r="X4136" i="3"/>
  <c r="AA4136" i="3" s="1"/>
  <c r="X4137" i="3"/>
  <c r="AA4137" i="3" s="1"/>
  <c r="X4138" i="3"/>
  <c r="AA4138" i="3" s="1"/>
  <c r="X4139" i="3"/>
  <c r="AA4139" i="3" s="1"/>
  <c r="X4140" i="3"/>
  <c r="AA4140" i="3" s="1"/>
  <c r="X4141" i="3"/>
  <c r="AA4141" i="3" s="1"/>
  <c r="X4142" i="3"/>
  <c r="AA4142" i="3" s="1"/>
  <c r="X4143" i="3"/>
  <c r="AA4143" i="3" s="1"/>
  <c r="X4144" i="3"/>
  <c r="AA4144" i="3" s="1"/>
  <c r="X4145" i="3"/>
  <c r="AA4145" i="3" s="1"/>
  <c r="X4146" i="3"/>
  <c r="AA4146" i="3" s="1"/>
  <c r="X4147" i="3"/>
  <c r="AA4147" i="3" s="1"/>
  <c r="X4148" i="3"/>
  <c r="AA4148" i="3" s="1"/>
  <c r="X4149" i="3"/>
  <c r="AA4149" i="3" s="1"/>
  <c r="X4150" i="3"/>
  <c r="AA4150" i="3" s="1"/>
  <c r="X4151" i="3"/>
  <c r="AA4151" i="3" s="1"/>
  <c r="X4152" i="3"/>
  <c r="AA4152" i="3" s="1"/>
  <c r="X4153" i="3"/>
  <c r="AA4153" i="3" s="1"/>
  <c r="X4154" i="3"/>
  <c r="AA4154" i="3" s="1"/>
  <c r="X4155" i="3"/>
  <c r="AA4155" i="3" s="1"/>
  <c r="X4156" i="3"/>
  <c r="AA4156" i="3" s="1"/>
  <c r="X4157" i="3"/>
  <c r="AA4157" i="3" s="1"/>
  <c r="X4158" i="3"/>
  <c r="AA4158" i="3" s="1"/>
  <c r="X4159" i="3"/>
  <c r="AA4159" i="3" s="1"/>
  <c r="X4160" i="3"/>
  <c r="AA4160" i="3" s="1"/>
  <c r="X4161" i="3"/>
  <c r="AA4161" i="3" s="1"/>
  <c r="X4162" i="3"/>
  <c r="AA4162" i="3" s="1"/>
  <c r="X4163" i="3"/>
  <c r="AA4163" i="3" s="1"/>
  <c r="X4164" i="3"/>
  <c r="AA4164" i="3" s="1"/>
  <c r="X4165" i="3"/>
  <c r="AA4165" i="3" s="1"/>
  <c r="X4166" i="3"/>
  <c r="AA4166" i="3" s="1"/>
  <c r="X4167" i="3"/>
  <c r="AA4167" i="3" s="1"/>
  <c r="X4168" i="3"/>
  <c r="AA4168" i="3" s="1"/>
  <c r="X4169" i="3"/>
  <c r="AA4169" i="3" s="1"/>
  <c r="X4170" i="3"/>
  <c r="AA4170" i="3" s="1"/>
  <c r="X4171" i="3"/>
  <c r="AA4171" i="3" s="1"/>
  <c r="X4172" i="3"/>
  <c r="AA4172" i="3" s="1"/>
  <c r="X4173" i="3"/>
  <c r="AA4173" i="3" s="1"/>
  <c r="X4174" i="3"/>
  <c r="AA4174" i="3" s="1"/>
  <c r="X4175" i="3"/>
  <c r="AA4175" i="3" s="1"/>
  <c r="X4176" i="3"/>
  <c r="AA4176" i="3" s="1"/>
  <c r="X4177" i="3"/>
  <c r="AA4177" i="3" s="1"/>
  <c r="X4178" i="3"/>
  <c r="AA4178" i="3" s="1"/>
  <c r="X4179" i="3"/>
  <c r="AA4179" i="3" s="1"/>
  <c r="X4180" i="3"/>
  <c r="AA4180" i="3" s="1"/>
  <c r="X4181" i="3"/>
  <c r="AA4181" i="3" s="1"/>
  <c r="X4182" i="3"/>
  <c r="AA4182" i="3" s="1"/>
  <c r="X4183" i="3"/>
  <c r="AA4183" i="3" s="1"/>
  <c r="X4184" i="3"/>
  <c r="AA4184" i="3" s="1"/>
  <c r="X4185" i="3"/>
  <c r="AA4185" i="3" s="1"/>
  <c r="X4186" i="3"/>
  <c r="AA4186" i="3" s="1"/>
  <c r="X4187" i="3"/>
  <c r="AA4187" i="3" s="1"/>
  <c r="X4188" i="3"/>
  <c r="AA4188" i="3" s="1"/>
  <c r="X4189" i="3"/>
  <c r="AA4189" i="3" s="1"/>
  <c r="X4190" i="3"/>
  <c r="AA4190" i="3" s="1"/>
  <c r="X4191" i="3"/>
  <c r="AA4191" i="3" s="1"/>
  <c r="X4192" i="3"/>
  <c r="AA4192" i="3" s="1"/>
  <c r="X4193" i="3"/>
  <c r="AA4193" i="3" s="1"/>
  <c r="X4194" i="3"/>
  <c r="AA4194" i="3" s="1"/>
  <c r="X4195" i="3"/>
  <c r="AA4195" i="3" s="1"/>
  <c r="X4196" i="3"/>
  <c r="AA4196" i="3" s="1"/>
  <c r="X4197" i="3"/>
  <c r="AA4197" i="3" s="1"/>
  <c r="X4198" i="3"/>
  <c r="AA4198" i="3" s="1"/>
  <c r="X4199" i="3"/>
  <c r="AA4199" i="3" s="1"/>
  <c r="X4200" i="3"/>
  <c r="AA4200" i="3" s="1"/>
  <c r="X4201" i="3"/>
  <c r="AA4201" i="3" s="1"/>
  <c r="X4202" i="3"/>
  <c r="AA4202" i="3" s="1"/>
  <c r="X4203" i="3"/>
  <c r="AA4203" i="3" s="1"/>
  <c r="X4204" i="3"/>
  <c r="AA4204" i="3" s="1"/>
  <c r="X4205" i="3"/>
  <c r="AA4205" i="3" s="1"/>
  <c r="X4206" i="3"/>
  <c r="AA4206" i="3" s="1"/>
  <c r="X4207" i="3"/>
  <c r="AA4207" i="3" s="1"/>
  <c r="X4208" i="3"/>
  <c r="AA4208" i="3" s="1"/>
  <c r="X4209" i="3"/>
  <c r="AA4209" i="3" s="1"/>
  <c r="X4210" i="3"/>
  <c r="AA4210" i="3" s="1"/>
  <c r="X4211" i="3"/>
  <c r="AA4211" i="3" s="1"/>
  <c r="X4212" i="3"/>
  <c r="AA4212" i="3" s="1"/>
  <c r="X4213" i="3"/>
  <c r="AA4213" i="3" s="1"/>
  <c r="X4214" i="3"/>
  <c r="AA4214" i="3" s="1"/>
  <c r="X4215" i="3"/>
  <c r="AA4215" i="3" s="1"/>
  <c r="X4216" i="3"/>
  <c r="AA4216" i="3" s="1"/>
  <c r="X4217" i="3"/>
  <c r="AA4217" i="3" s="1"/>
  <c r="X4218" i="3"/>
  <c r="AA4218" i="3" s="1"/>
  <c r="X4219" i="3"/>
  <c r="AA4219" i="3" s="1"/>
  <c r="X4220" i="3"/>
  <c r="AA4220" i="3" s="1"/>
  <c r="X4221" i="3"/>
  <c r="AA4221" i="3" s="1"/>
  <c r="X4222" i="3"/>
  <c r="AA4222" i="3" s="1"/>
  <c r="X4223" i="3"/>
  <c r="AA4223" i="3" s="1"/>
  <c r="X4224" i="3"/>
  <c r="AA4224" i="3" s="1"/>
  <c r="X4225" i="3"/>
  <c r="AA4225" i="3" s="1"/>
  <c r="X4226" i="3"/>
  <c r="AA4226" i="3" s="1"/>
  <c r="X4227" i="3"/>
  <c r="AA4227" i="3" s="1"/>
  <c r="X4228" i="3"/>
  <c r="AA4228" i="3" s="1"/>
  <c r="X4229" i="3"/>
  <c r="AA4229" i="3" s="1"/>
  <c r="X4230" i="3"/>
  <c r="AA4230" i="3" s="1"/>
  <c r="X4231" i="3"/>
  <c r="AA4231" i="3" s="1"/>
  <c r="X4232" i="3"/>
  <c r="AA4232" i="3" s="1"/>
  <c r="X4233" i="3"/>
  <c r="AA4233" i="3" s="1"/>
  <c r="X4234" i="3"/>
  <c r="AA4234" i="3" s="1"/>
  <c r="X4235" i="3"/>
  <c r="AA4235" i="3" s="1"/>
  <c r="X4236" i="3"/>
  <c r="AA4236" i="3" s="1"/>
  <c r="X4237" i="3"/>
  <c r="AA4237" i="3" s="1"/>
  <c r="X4238" i="3"/>
  <c r="AA4238" i="3" s="1"/>
  <c r="X4239" i="3"/>
  <c r="AA4239" i="3" s="1"/>
  <c r="X4240" i="3"/>
  <c r="AA4240" i="3" s="1"/>
  <c r="X4241" i="3"/>
  <c r="AA4241" i="3" s="1"/>
  <c r="X4242" i="3"/>
  <c r="AA4242" i="3" s="1"/>
  <c r="X4243" i="3"/>
  <c r="AA4243" i="3" s="1"/>
  <c r="X4244" i="3"/>
  <c r="AA4244" i="3" s="1"/>
  <c r="X4245" i="3"/>
  <c r="AA4245" i="3" s="1"/>
  <c r="X4246" i="3"/>
  <c r="AA4246" i="3" s="1"/>
  <c r="X4247" i="3"/>
  <c r="AA4247" i="3" s="1"/>
  <c r="X4248" i="3"/>
  <c r="AA4248" i="3" s="1"/>
  <c r="X4249" i="3"/>
  <c r="AA4249" i="3" s="1"/>
  <c r="X4250" i="3"/>
  <c r="AA4250" i="3" s="1"/>
  <c r="X4251" i="3"/>
  <c r="AA4251" i="3" s="1"/>
  <c r="X4252" i="3"/>
  <c r="AA4252" i="3" s="1"/>
  <c r="X4253" i="3"/>
  <c r="AA4253" i="3" s="1"/>
  <c r="X4254" i="3"/>
  <c r="AA4254" i="3" s="1"/>
  <c r="X4255" i="3"/>
  <c r="AA4255" i="3" s="1"/>
  <c r="X4256" i="3"/>
  <c r="AA4256" i="3" s="1"/>
  <c r="X4257" i="3"/>
  <c r="AA4257" i="3" s="1"/>
  <c r="X4258" i="3"/>
  <c r="AA4258" i="3" s="1"/>
  <c r="X4259" i="3"/>
  <c r="AA4259" i="3" s="1"/>
  <c r="X4260" i="3"/>
  <c r="AA4260" i="3" s="1"/>
  <c r="X4261" i="3"/>
  <c r="AA4261" i="3" s="1"/>
  <c r="X4262" i="3"/>
  <c r="AA4262" i="3" s="1"/>
  <c r="X4263" i="3"/>
  <c r="AA4263" i="3" s="1"/>
  <c r="X4264" i="3"/>
  <c r="AA4264" i="3" s="1"/>
  <c r="X4265" i="3"/>
  <c r="AA4265" i="3" s="1"/>
  <c r="X4266" i="3"/>
  <c r="AA4266" i="3" s="1"/>
  <c r="X4267" i="3"/>
  <c r="AA4267" i="3" s="1"/>
  <c r="X4268" i="3"/>
  <c r="AA4268" i="3" s="1"/>
  <c r="X4269" i="3"/>
  <c r="AA4269" i="3" s="1"/>
  <c r="X4270" i="3"/>
  <c r="AA4270" i="3" s="1"/>
  <c r="X4271" i="3"/>
  <c r="AA4271" i="3" s="1"/>
  <c r="X4272" i="3"/>
  <c r="AA4272" i="3" s="1"/>
  <c r="X4273" i="3"/>
  <c r="AA4273" i="3" s="1"/>
  <c r="X4274" i="3"/>
  <c r="AA4274" i="3" s="1"/>
  <c r="X4275" i="3"/>
  <c r="AA4275" i="3" s="1"/>
  <c r="X4276" i="3"/>
  <c r="AA4276" i="3" s="1"/>
  <c r="X4277" i="3"/>
  <c r="AA4277" i="3" s="1"/>
  <c r="X4278" i="3"/>
  <c r="AA4278" i="3" s="1"/>
  <c r="X4279" i="3"/>
  <c r="AA4279" i="3" s="1"/>
  <c r="X4280" i="3"/>
  <c r="AA4280" i="3" s="1"/>
  <c r="X4281" i="3"/>
  <c r="AA4281" i="3" s="1"/>
  <c r="X4282" i="3"/>
  <c r="AA4282" i="3" s="1"/>
  <c r="X4283" i="3"/>
  <c r="AA4283" i="3" s="1"/>
  <c r="X4284" i="3"/>
  <c r="AA4284" i="3" s="1"/>
  <c r="X4285" i="3"/>
  <c r="AA4285" i="3" s="1"/>
  <c r="X4286" i="3"/>
  <c r="AA4286" i="3" s="1"/>
  <c r="X4287" i="3"/>
  <c r="AA4287" i="3" s="1"/>
  <c r="X4288" i="3"/>
  <c r="AA4288" i="3" s="1"/>
  <c r="X4289" i="3"/>
  <c r="AA4289" i="3" s="1"/>
  <c r="X4290" i="3"/>
  <c r="AA4290" i="3" s="1"/>
  <c r="X4291" i="3"/>
  <c r="AA4291" i="3" s="1"/>
  <c r="X4292" i="3"/>
  <c r="AA4292" i="3" s="1"/>
  <c r="X4293" i="3"/>
  <c r="AA4293" i="3" s="1"/>
  <c r="X4294" i="3"/>
  <c r="AA4294" i="3" s="1"/>
  <c r="X4295" i="3"/>
  <c r="AA4295" i="3" s="1"/>
  <c r="X4296" i="3"/>
  <c r="AA4296" i="3" s="1"/>
  <c r="X4297" i="3"/>
  <c r="AA4297" i="3" s="1"/>
  <c r="X4298" i="3"/>
  <c r="AA4298" i="3" s="1"/>
  <c r="X4299" i="3"/>
  <c r="AA4299" i="3" s="1"/>
  <c r="X4300" i="3"/>
  <c r="AA4300" i="3" s="1"/>
  <c r="X4301" i="3"/>
  <c r="AA4301" i="3" s="1"/>
  <c r="X4302" i="3"/>
  <c r="AA4302" i="3" s="1"/>
  <c r="X4303" i="3"/>
  <c r="AA4303" i="3" s="1"/>
  <c r="X4304" i="3"/>
  <c r="AA4304" i="3" s="1"/>
  <c r="X4305" i="3"/>
  <c r="AA4305" i="3" s="1"/>
  <c r="X4306" i="3"/>
  <c r="AA4306" i="3" s="1"/>
  <c r="X4307" i="3"/>
  <c r="AA4307" i="3" s="1"/>
  <c r="X4308" i="3"/>
  <c r="AA4308" i="3" s="1"/>
  <c r="X4309" i="3"/>
  <c r="AA4309" i="3" s="1"/>
  <c r="X4310" i="3"/>
  <c r="AA4310" i="3" s="1"/>
  <c r="X4311" i="3"/>
  <c r="AA4311" i="3" s="1"/>
  <c r="X4312" i="3"/>
  <c r="AA4312" i="3" s="1"/>
  <c r="X4313" i="3"/>
  <c r="AA4313" i="3" s="1"/>
  <c r="X4314" i="3"/>
  <c r="AA4314" i="3" s="1"/>
  <c r="X4315" i="3"/>
  <c r="AA4315" i="3" s="1"/>
  <c r="X4316" i="3"/>
  <c r="AA4316" i="3" s="1"/>
  <c r="X4317" i="3"/>
  <c r="AA4317" i="3" s="1"/>
  <c r="X4318" i="3"/>
  <c r="AA4318" i="3" s="1"/>
  <c r="X4319" i="3"/>
  <c r="AA4319" i="3" s="1"/>
  <c r="X4320" i="3"/>
  <c r="AA4320" i="3" s="1"/>
  <c r="X4321" i="3"/>
  <c r="AA4321" i="3" s="1"/>
  <c r="X4322" i="3"/>
  <c r="AA4322" i="3" s="1"/>
  <c r="X4323" i="3"/>
  <c r="AA4323" i="3" s="1"/>
  <c r="X4324" i="3"/>
  <c r="AA4324" i="3" s="1"/>
  <c r="X4325" i="3"/>
  <c r="AA4325" i="3" s="1"/>
  <c r="X4326" i="3"/>
  <c r="AA4326" i="3" s="1"/>
  <c r="X4327" i="3"/>
  <c r="AA4327" i="3" s="1"/>
  <c r="X4328" i="3"/>
  <c r="AA4328" i="3" s="1"/>
  <c r="X4329" i="3"/>
  <c r="AA4329" i="3" s="1"/>
  <c r="X4330" i="3"/>
  <c r="AA4330" i="3" s="1"/>
  <c r="X4331" i="3"/>
  <c r="AA4331" i="3" s="1"/>
  <c r="X4332" i="3"/>
  <c r="AA4332" i="3" s="1"/>
  <c r="X4333" i="3"/>
  <c r="AA4333" i="3" s="1"/>
  <c r="X4334" i="3"/>
  <c r="AA4334" i="3" s="1"/>
  <c r="X4335" i="3"/>
  <c r="AA4335" i="3" s="1"/>
  <c r="X4336" i="3"/>
  <c r="AA4336" i="3" s="1"/>
  <c r="X4337" i="3"/>
  <c r="AA4337" i="3" s="1"/>
  <c r="X4338" i="3"/>
  <c r="AA4338" i="3" s="1"/>
  <c r="X4339" i="3"/>
  <c r="AA4339" i="3" s="1"/>
  <c r="X4340" i="3"/>
  <c r="AA4340" i="3" s="1"/>
  <c r="X4341" i="3"/>
  <c r="AA4341" i="3" s="1"/>
  <c r="X4342" i="3"/>
  <c r="AA4342" i="3" s="1"/>
  <c r="X4343" i="3"/>
  <c r="AA4343" i="3" s="1"/>
  <c r="X4344" i="3"/>
  <c r="AA4344" i="3" s="1"/>
  <c r="X4345" i="3"/>
  <c r="AA4345" i="3" s="1"/>
  <c r="X4346" i="3"/>
  <c r="AA4346" i="3" s="1"/>
  <c r="X4347" i="3"/>
  <c r="AA4347" i="3" s="1"/>
  <c r="X4348" i="3"/>
  <c r="AA4348" i="3" s="1"/>
  <c r="X4349" i="3"/>
  <c r="AA4349" i="3" s="1"/>
  <c r="X4350" i="3"/>
  <c r="AA4350" i="3" s="1"/>
  <c r="X4351" i="3"/>
  <c r="AA4351" i="3" s="1"/>
  <c r="X4352" i="3"/>
  <c r="AA4352" i="3" s="1"/>
  <c r="X4353" i="3"/>
  <c r="AA4353" i="3" s="1"/>
  <c r="X4354" i="3"/>
  <c r="AA4354" i="3" s="1"/>
  <c r="X4355" i="3"/>
  <c r="AA4355" i="3" s="1"/>
  <c r="X4356" i="3"/>
  <c r="AA4356" i="3" s="1"/>
  <c r="X4357" i="3"/>
  <c r="AA4357" i="3" s="1"/>
  <c r="X4358" i="3"/>
  <c r="AA4358" i="3" s="1"/>
  <c r="X4359" i="3"/>
  <c r="AA4359" i="3" s="1"/>
  <c r="X4360" i="3"/>
  <c r="AA4360" i="3" s="1"/>
  <c r="X4361" i="3"/>
  <c r="AA4361" i="3" s="1"/>
  <c r="X4362" i="3"/>
  <c r="AA4362" i="3" s="1"/>
  <c r="X4363" i="3"/>
  <c r="AA4363" i="3" s="1"/>
  <c r="X4364" i="3"/>
  <c r="AA4364" i="3" s="1"/>
  <c r="X4365" i="3"/>
  <c r="AA4365" i="3" s="1"/>
  <c r="X4366" i="3"/>
  <c r="AA4366" i="3" s="1"/>
  <c r="X4367" i="3"/>
  <c r="AA4367" i="3" s="1"/>
  <c r="X4368" i="3"/>
  <c r="AA4368" i="3" s="1"/>
  <c r="X4369" i="3"/>
  <c r="AA4369" i="3" s="1"/>
  <c r="X4370" i="3"/>
  <c r="AA4370" i="3" s="1"/>
  <c r="X4371" i="3"/>
  <c r="AA4371" i="3" s="1"/>
  <c r="X4372" i="3"/>
  <c r="AA4372" i="3" s="1"/>
  <c r="X4373" i="3"/>
  <c r="AA4373" i="3" s="1"/>
  <c r="X4374" i="3"/>
  <c r="AA4374" i="3" s="1"/>
  <c r="X4375" i="3"/>
  <c r="AA4375" i="3" s="1"/>
  <c r="X4376" i="3"/>
  <c r="AA4376" i="3" s="1"/>
  <c r="X4377" i="3"/>
  <c r="AA4377" i="3" s="1"/>
  <c r="X4378" i="3"/>
  <c r="AA4378" i="3" s="1"/>
  <c r="X4379" i="3"/>
  <c r="AA4379" i="3" s="1"/>
  <c r="X4380" i="3"/>
  <c r="AA4380" i="3" s="1"/>
  <c r="X4381" i="3"/>
  <c r="AA4381" i="3" s="1"/>
  <c r="X4382" i="3"/>
  <c r="AA4382" i="3" s="1"/>
  <c r="X4383" i="3"/>
  <c r="AA4383" i="3" s="1"/>
  <c r="X4384" i="3"/>
  <c r="AA4384" i="3" s="1"/>
  <c r="X4385" i="3"/>
  <c r="AA4385" i="3" s="1"/>
  <c r="X4386" i="3"/>
  <c r="AA4386" i="3" s="1"/>
  <c r="X4387" i="3"/>
  <c r="AA4387" i="3" s="1"/>
  <c r="X4388" i="3"/>
  <c r="AA4388" i="3" s="1"/>
  <c r="X4389" i="3"/>
  <c r="AA4389" i="3" s="1"/>
  <c r="X4390" i="3"/>
  <c r="AA4390" i="3" s="1"/>
  <c r="X4391" i="3"/>
  <c r="AA4391" i="3" s="1"/>
  <c r="X4392" i="3"/>
  <c r="AA4392" i="3" s="1"/>
  <c r="X4393" i="3"/>
  <c r="AA4393" i="3" s="1"/>
  <c r="X4394" i="3"/>
  <c r="AA4394" i="3" s="1"/>
  <c r="X4395" i="3"/>
  <c r="AA4395" i="3" s="1"/>
  <c r="X4396" i="3"/>
  <c r="AA4396" i="3" s="1"/>
  <c r="X4397" i="3"/>
  <c r="AA4397" i="3" s="1"/>
  <c r="X4398" i="3"/>
  <c r="AA4398" i="3" s="1"/>
  <c r="X4399" i="3"/>
  <c r="AA4399" i="3" s="1"/>
  <c r="X4400" i="3"/>
  <c r="AA4400" i="3" s="1"/>
  <c r="X4401" i="3"/>
  <c r="AA4401" i="3" s="1"/>
  <c r="X4402" i="3"/>
  <c r="AA4402" i="3" s="1"/>
  <c r="X4403" i="3"/>
  <c r="AA4403" i="3" s="1"/>
  <c r="X4404" i="3"/>
  <c r="AA4404" i="3" s="1"/>
  <c r="X4405" i="3"/>
  <c r="AA4405" i="3" s="1"/>
  <c r="X4406" i="3"/>
  <c r="AA4406" i="3" s="1"/>
  <c r="X4407" i="3"/>
  <c r="AA4407" i="3" s="1"/>
  <c r="X4408" i="3"/>
  <c r="AA4408" i="3" s="1"/>
  <c r="X4409" i="3"/>
  <c r="AA4409" i="3" s="1"/>
  <c r="X4410" i="3"/>
  <c r="AA4410" i="3" s="1"/>
  <c r="X4411" i="3"/>
  <c r="AA4411" i="3" s="1"/>
  <c r="X4412" i="3"/>
  <c r="AA4412" i="3" s="1"/>
  <c r="X4413" i="3"/>
  <c r="AA4413" i="3" s="1"/>
  <c r="X4414" i="3"/>
  <c r="AA4414" i="3" s="1"/>
  <c r="X4415" i="3"/>
  <c r="AA4415" i="3" s="1"/>
  <c r="X4416" i="3"/>
  <c r="AA4416" i="3" s="1"/>
  <c r="X4417" i="3"/>
  <c r="AA4417" i="3" s="1"/>
  <c r="X4418" i="3"/>
  <c r="AA4418" i="3" s="1"/>
  <c r="X4419" i="3"/>
  <c r="AA4419" i="3" s="1"/>
  <c r="X4420" i="3"/>
  <c r="AA4420" i="3" s="1"/>
  <c r="X4421" i="3"/>
  <c r="AA4421" i="3" s="1"/>
  <c r="X4422" i="3"/>
  <c r="AA4422" i="3" s="1"/>
  <c r="X4423" i="3"/>
  <c r="AA4423" i="3" s="1"/>
  <c r="X4424" i="3"/>
  <c r="AA4424" i="3" s="1"/>
  <c r="X4425" i="3"/>
  <c r="AA4425" i="3" s="1"/>
  <c r="X4426" i="3"/>
  <c r="AA4426" i="3" s="1"/>
  <c r="X4427" i="3"/>
  <c r="AA4427" i="3" s="1"/>
  <c r="X4428" i="3"/>
  <c r="AA4428" i="3" s="1"/>
  <c r="X4429" i="3"/>
  <c r="AA4429" i="3" s="1"/>
  <c r="X4430" i="3"/>
  <c r="AA4430" i="3" s="1"/>
  <c r="X4431" i="3"/>
  <c r="AA4431" i="3" s="1"/>
  <c r="X4432" i="3"/>
  <c r="AA4432" i="3" s="1"/>
  <c r="X4433" i="3"/>
  <c r="AA4433" i="3" s="1"/>
  <c r="X4434" i="3"/>
  <c r="AA4434" i="3" s="1"/>
  <c r="X4435" i="3"/>
  <c r="AA4435" i="3" s="1"/>
  <c r="X4436" i="3"/>
  <c r="AA4436" i="3" s="1"/>
  <c r="X4437" i="3"/>
  <c r="AA4437" i="3" s="1"/>
  <c r="X4438" i="3"/>
  <c r="AA4438" i="3" s="1"/>
  <c r="X4439" i="3"/>
  <c r="AA4439" i="3" s="1"/>
  <c r="X4440" i="3"/>
  <c r="AA4440" i="3" s="1"/>
  <c r="X4441" i="3"/>
  <c r="AA4441" i="3" s="1"/>
  <c r="X4442" i="3"/>
  <c r="AA4442" i="3" s="1"/>
  <c r="X4443" i="3"/>
  <c r="AA4443" i="3" s="1"/>
  <c r="X4444" i="3"/>
  <c r="AA4444" i="3" s="1"/>
  <c r="X4445" i="3"/>
  <c r="AA4445" i="3" s="1"/>
  <c r="X4446" i="3"/>
  <c r="AA4446" i="3" s="1"/>
  <c r="X4447" i="3"/>
  <c r="AA4447" i="3" s="1"/>
  <c r="X4448" i="3"/>
  <c r="AA4448" i="3" s="1"/>
  <c r="X4449" i="3"/>
  <c r="AA4449" i="3" s="1"/>
  <c r="X4450" i="3"/>
  <c r="AA4450" i="3" s="1"/>
  <c r="X4451" i="3"/>
  <c r="AA4451" i="3" s="1"/>
  <c r="X4452" i="3"/>
  <c r="AA4452" i="3" s="1"/>
  <c r="X4453" i="3"/>
  <c r="AA4453" i="3" s="1"/>
  <c r="X4454" i="3"/>
  <c r="AA4454" i="3" s="1"/>
  <c r="X4455" i="3"/>
  <c r="AA4455" i="3" s="1"/>
  <c r="X4456" i="3"/>
  <c r="AA4456" i="3" s="1"/>
  <c r="X4457" i="3"/>
  <c r="AA4457" i="3" s="1"/>
  <c r="X4458" i="3"/>
  <c r="AA4458" i="3" s="1"/>
  <c r="X4459" i="3"/>
  <c r="AA4459" i="3" s="1"/>
  <c r="X4460" i="3"/>
  <c r="AA4460" i="3" s="1"/>
  <c r="X4461" i="3"/>
  <c r="AA4461" i="3" s="1"/>
  <c r="X4462" i="3"/>
  <c r="AA4462" i="3" s="1"/>
  <c r="X4463" i="3"/>
  <c r="AA4463" i="3" s="1"/>
  <c r="X4464" i="3"/>
  <c r="AA4464" i="3" s="1"/>
  <c r="X4465" i="3"/>
  <c r="AA4465" i="3" s="1"/>
  <c r="X4466" i="3"/>
  <c r="AA4466" i="3" s="1"/>
  <c r="X4467" i="3"/>
  <c r="AA4467" i="3" s="1"/>
  <c r="X4468" i="3"/>
  <c r="AA4468" i="3" s="1"/>
  <c r="X4469" i="3"/>
  <c r="AA4469" i="3" s="1"/>
  <c r="X4470" i="3"/>
  <c r="AA4470" i="3" s="1"/>
  <c r="X4471" i="3"/>
  <c r="AA4471" i="3" s="1"/>
  <c r="X4472" i="3"/>
  <c r="AA4472" i="3" s="1"/>
  <c r="X4473" i="3"/>
  <c r="AA4473" i="3" s="1"/>
  <c r="X4474" i="3"/>
  <c r="AA4474" i="3" s="1"/>
  <c r="X4475" i="3"/>
  <c r="AA4475" i="3" s="1"/>
  <c r="X4476" i="3"/>
  <c r="AA4476" i="3" s="1"/>
  <c r="X4477" i="3"/>
  <c r="AA4477" i="3" s="1"/>
  <c r="X4478" i="3"/>
  <c r="AA4478" i="3" s="1"/>
  <c r="X4479" i="3"/>
  <c r="AA4479" i="3" s="1"/>
  <c r="X4480" i="3"/>
  <c r="AA4480" i="3" s="1"/>
  <c r="X4481" i="3"/>
  <c r="AA4481" i="3" s="1"/>
  <c r="X4482" i="3"/>
  <c r="AA4482" i="3" s="1"/>
  <c r="X4483" i="3"/>
  <c r="AA4483" i="3" s="1"/>
  <c r="X4484" i="3"/>
  <c r="AA4484" i="3" s="1"/>
  <c r="X4485" i="3"/>
  <c r="AA4485" i="3" s="1"/>
  <c r="X4486" i="3"/>
  <c r="AA4486" i="3" s="1"/>
  <c r="X4487" i="3"/>
  <c r="AA4487" i="3" s="1"/>
  <c r="X4488" i="3"/>
  <c r="AA4488" i="3" s="1"/>
  <c r="X4489" i="3"/>
  <c r="AA4489" i="3" s="1"/>
  <c r="X4490" i="3"/>
  <c r="AA4490" i="3" s="1"/>
  <c r="X4491" i="3"/>
  <c r="AA4491" i="3" s="1"/>
  <c r="X4492" i="3"/>
  <c r="AA4492" i="3" s="1"/>
  <c r="X4493" i="3"/>
  <c r="AA4493" i="3" s="1"/>
  <c r="X4494" i="3"/>
  <c r="AA4494" i="3" s="1"/>
  <c r="X4495" i="3"/>
  <c r="AA4495" i="3" s="1"/>
  <c r="X4496" i="3"/>
  <c r="AA4496" i="3" s="1"/>
  <c r="X4497" i="3"/>
  <c r="AA4497" i="3" s="1"/>
  <c r="X4498" i="3"/>
  <c r="AA4498" i="3" s="1"/>
  <c r="X4499" i="3"/>
  <c r="AA4499" i="3" s="1"/>
  <c r="X4500" i="3"/>
  <c r="AA4500" i="3" s="1"/>
  <c r="X4501" i="3"/>
  <c r="AA4501" i="3" s="1"/>
  <c r="X4502" i="3"/>
  <c r="AA4502" i="3" s="1"/>
  <c r="X4503" i="3"/>
  <c r="AA4503" i="3" s="1"/>
  <c r="X4504" i="3"/>
  <c r="AA4504" i="3" s="1"/>
  <c r="X4505" i="3"/>
  <c r="AA4505" i="3" s="1"/>
  <c r="X4506" i="3"/>
  <c r="AA4506" i="3" s="1"/>
  <c r="X4507" i="3"/>
  <c r="AA4507" i="3" s="1"/>
  <c r="X4508" i="3"/>
  <c r="AA4508" i="3" s="1"/>
  <c r="X4509" i="3"/>
  <c r="AA4509" i="3" s="1"/>
  <c r="X4510" i="3"/>
  <c r="AA4510" i="3" s="1"/>
  <c r="X4511" i="3"/>
  <c r="AA4511" i="3" s="1"/>
  <c r="X4512" i="3"/>
  <c r="AA4512" i="3" s="1"/>
  <c r="X4513" i="3"/>
  <c r="AA4513" i="3" s="1"/>
  <c r="X4514" i="3"/>
  <c r="AA4514" i="3" s="1"/>
  <c r="X4515" i="3"/>
  <c r="AA4515" i="3" s="1"/>
  <c r="X4516" i="3"/>
  <c r="AA4516" i="3" s="1"/>
  <c r="X4517" i="3"/>
  <c r="AA4517" i="3" s="1"/>
  <c r="X4518" i="3"/>
  <c r="AA4518" i="3" s="1"/>
  <c r="X4519" i="3"/>
  <c r="AA4519" i="3" s="1"/>
  <c r="X4520" i="3"/>
  <c r="AA4520" i="3" s="1"/>
  <c r="X4521" i="3"/>
  <c r="AA4521" i="3" s="1"/>
  <c r="X4522" i="3"/>
  <c r="AA4522" i="3" s="1"/>
  <c r="X4523" i="3"/>
  <c r="AA4523" i="3" s="1"/>
  <c r="X4524" i="3"/>
  <c r="AA4524" i="3" s="1"/>
  <c r="X4525" i="3"/>
  <c r="AA4525" i="3" s="1"/>
  <c r="X4526" i="3"/>
  <c r="AA4526" i="3" s="1"/>
  <c r="X4527" i="3"/>
  <c r="AA4527" i="3" s="1"/>
  <c r="X4528" i="3"/>
  <c r="AA4528" i="3" s="1"/>
  <c r="X4529" i="3"/>
  <c r="AA4529" i="3" s="1"/>
  <c r="X4530" i="3"/>
  <c r="AA4530" i="3" s="1"/>
  <c r="X4531" i="3"/>
  <c r="AA4531" i="3" s="1"/>
  <c r="X4532" i="3"/>
  <c r="AA4532" i="3" s="1"/>
  <c r="X4533" i="3"/>
  <c r="AA4533" i="3" s="1"/>
  <c r="X4534" i="3"/>
  <c r="AA4534" i="3" s="1"/>
  <c r="X4535" i="3"/>
  <c r="AA4535" i="3" s="1"/>
  <c r="X4536" i="3"/>
  <c r="AA4536" i="3" s="1"/>
  <c r="X4537" i="3"/>
  <c r="AA4537" i="3" s="1"/>
  <c r="X4538" i="3"/>
  <c r="AA4538" i="3" s="1"/>
  <c r="X4539" i="3"/>
  <c r="AA4539" i="3" s="1"/>
  <c r="X4540" i="3"/>
  <c r="AA4540" i="3" s="1"/>
  <c r="X4541" i="3"/>
  <c r="AA4541" i="3" s="1"/>
  <c r="X4542" i="3"/>
  <c r="AA4542" i="3" s="1"/>
  <c r="X4543" i="3"/>
  <c r="AA4543" i="3" s="1"/>
  <c r="X4544" i="3"/>
  <c r="AA4544" i="3" s="1"/>
  <c r="X4545" i="3"/>
  <c r="AA4545" i="3" s="1"/>
  <c r="X4546" i="3"/>
  <c r="AA4546" i="3" s="1"/>
  <c r="X4547" i="3"/>
  <c r="AA4547" i="3" s="1"/>
  <c r="X4548" i="3"/>
  <c r="AA4548" i="3" s="1"/>
  <c r="X4549" i="3"/>
  <c r="AA4549" i="3" s="1"/>
  <c r="X4550" i="3"/>
  <c r="AA4550" i="3" s="1"/>
  <c r="X4551" i="3"/>
  <c r="AA4551" i="3" s="1"/>
  <c r="X4552" i="3"/>
  <c r="AA4552" i="3" s="1"/>
  <c r="X4553" i="3"/>
  <c r="AA4553" i="3" s="1"/>
  <c r="X4554" i="3"/>
  <c r="AA4554" i="3" s="1"/>
  <c r="X4555" i="3"/>
  <c r="AA4555" i="3" s="1"/>
  <c r="X4556" i="3"/>
  <c r="AA4556" i="3" s="1"/>
  <c r="X4557" i="3"/>
  <c r="AA4557" i="3" s="1"/>
  <c r="X4558" i="3"/>
  <c r="AA4558" i="3" s="1"/>
  <c r="X4559" i="3"/>
  <c r="AA4559" i="3" s="1"/>
  <c r="X4560" i="3"/>
  <c r="AA4560" i="3" s="1"/>
  <c r="X4561" i="3"/>
  <c r="AA4561" i="3" s="1"/>
  <c r="X4562" i="3"/>
  <c r="AA4562" i="3" s="1"/>
  <c r="X4563" i="3"/>
  <c r="AA4563" i="3" s="1"/>
  <c r="X4564" i="3"/>
  <c r="AA4564" i="3" s="1"/>
  <c r="X4565" i="3"/>
  <c r="AA4565" i="3" s="1"/>
  <c r="X4566" i="3"/>
  <c r="AA4566" i="3" s="1"/>
  <c r="X4567" i="3"/>
  <c r="AA4567" i="3" s="1"/>
  <c r="X4568" i="3"/>
  <c r="AA4568" i="3" s="1"/>
  <c r="X4569" i="3"/>
  <c r="AA4569" i="3" s="1"/>
  <c r="X4570" i="3"/>
  <c r="AA4570" i="3" s="1"/>
  <c r="X4571" i="3"/>
  <c r="AA4571" i="3" s="1"/>
  <c r="X4572" i="3"/>
  <c r="AA4572" i="3" s="1"/>
  <c r="X4573" i="3"/>
  <c r="AA4573" i="3" s="1"/>
  <c r="X4574" i="3"/>
  <c r="AA4574" i="3" s="1"/>
  <c r="X4575" i="3"/>
  <c r="AA4575" i="3" s="1"/>
  <c r="X4576" i="3"/>
  <c r="AA4576" i="3" s="1"/>
  <c r="X4577" i="3"/>
  <c r="AA4577" i="3" s="1"/>
  <c r="X4578" i="3"/>
  <c r="AA4578" i="3" s="1"/>
  <c r="X4579" i="3"/>
  <c r="AA4579" i="3" s="1"/>
  <c r="X4580" i="3"/>
  <c r="AA4580" i="3" s="1"/>
  <c r="X4581" i="3"/>
  <c r="AA4581" i="3" s="1"/>
  <c r="X4582" i="3"/>
  <c r="AA4582" i="3" s="1"/>
  <c r="X4583" i="3"/>
  <c r="AA4583" i="3" s="1"/>
  <c r="X4584" i="3"/>
  <c r="AA4584" i="3" s="1"/>
  <c r="X4585" i="3"/>
  <c r="AA4585" i="3" s="1"/>
  <c r="X4586" i="3"/>
  <c r="AA4586" i="3" s="1"/>
  <c r="X4587" i="3"/>
  <c r="AA4587" i="3" s="1"/>
  <c r="X4588" i="3"/>
  <c r="AA4588" i="3" s="1"/>
  <c r="X4589" i="3"/>
  <c r="AA4589" i="3" s="1"/>
  <c r="X4590" i="3"/>
  <c r="AA4590" i="3" s="1"/>
  <c r="X4591" i="3"/>
  <c r="AA4591" i="3" s="1"/>
  <c r="X4592" i="3"/>
  <c r="AA4592" i="3" s="1"/>
  <c r="X4593" i="3"/>
  <c r="AA4593" i="3" s="1"/>
  <c r="X4594" i="3"/>
  <c r="AA4594" i="3" s="1"/>
  <c r="X4595" i="3"/>
  <c r="AA4595" i="3" s="1"/>
  <c r="X4596" i="3"/>
  <c r="AA4596" i="3" s="1"/>
  <c r="X4597" i="3"/>
  <c r="AA4597" i="3" s="1"/>
  <c r="X4598" i="3"/>
  <c r="AA4598" i="3" s="1"/>
  <c r="X4599" i="3"/>
  <c r="AA4599" i="3" s="1"/>
  <c r="X4600" i="3"/>
  <c r="AA4600" i="3" s="1"/>
  <c r="X4601" i="3"/>
  <c r="AA4601" i="3" s="1"/>
  <c r="X4602" i="3"/>
  <c r="AA4602" i="3" s="1"/>
  <c r="X4603" i="3"/>
  <c r="AA4603" i="3" s="1"/>
  <c r="X4604" i="3"/>
  <c r="AA4604" i="3" s="1"/>
  <c r="X4605" i="3"/>
  <c r="AA4605" i="3" s="1"/>
  <c r="X4606" i="3"/>
  <c r="AA4606" i="3" s="1"/>
  <c r="X4607" i="3"/>
  <c r="AA4607" i="3" s="1"/>
  <c r="X4608" i="3"/>
  <c r="AA4608" i="3" s="1"/>
  <c r="X4609" i="3"/>
  <c r="AA4609" i="3" s="1"/>
  <c r="X4610" i="3"/>
  <c r="AA4610" i="3" s="1"/>
  <c r="X4611" i="3"/>
  <c r="AA4611" i="3" s="1"/>
  <c r="X4612" i="3"/>
  <c r="AA4612" i="3" s="1"/>
  <c r="X4613" i="3"/>
  <c r="AA4613" i="3" s="1"/>
  <c r="X4614" i="3"/>
  <c r="AA4614" i="3" s="1"/>
  <c r="X4615" i="3"/>
  <c r="AA4615" i="3" s="1"/>
  <c r="X4616" i="3"/>
  <c r="AA4616" i="3" s="1"/>
  <c r="X4617" i="3"/>
  <c r="AA4617" i="3" s="1"/>
  <c r="X4618" i="3"/>
  <c r="AA4618" i="3" s="1"/>
  <c r="X4619" i="3"/>
  <c r="AA4619" i="3" s="1"/>
  <c r="X4620" i="3"/>
  <c r="AA4620" i="3" s="1"/>
  <c r="X4621" i="3"/>
  <c r="AA4621" i="3" s="1"/>
  <c r="X4622" i="3"/>
  <c r="AA4622" i="3" s="1"/>
  <c r="X4623" i="3"/>
  <c r="AA4623" i="3" s="1"/>
  <c r="X4624" i="3"/>
  <c r="AA4624" i="3" s="1"/>
  <c r="X4625" i="3"/>
  <c r="AA4625" i="3" s="1"/>
  <c r="X4626" i="3"/>
  <c r="AA4626" i="3" s="1"/>
  <c r="X4627" i="3"/>
  <c r="AA4627" i="3" s="1"/>
  <c r="X4628" i="3"/>
  <c r="AA4628" i="3" s="1"/>
  <c r="X4629" i="3"/>
  <c r="AA4629" i="3" s="1"/>
  <c r="X4630" i="3"/>
  <c r="AA4630" i="3" s="1"/>
  <c r="X4631" i="3"/>
  <c r="AA4631" i="3" s="1"/>
  <c r="X4632" i="3"/>
  <c r="AA4632" i="3" s="1"/>
  <c r="X4633" i="3"/>
  <c r="AA4633" i="3" s="1"/>
  <c r="X4634" i="3"/>
  <c r="AA4634" i="3" s="1"/>
  <c r="X4635" i="3"/>
  <c r="AA4635" i="3" s="1"/>
  <c r="X4636" i="3"/>
  <c r="AA4636" i="3" s="1"/>
  <c r="X4637" i="3"/>
  <c r="AA4637" i="3" s="1"/>
  <c r="X4638" i="3"/>
  <c r="AA4638" i="3" s="1"/>
  <c r="X4639" i="3"/>
  <c r="AA4639" i="3" s="1"/>
  <c r="X4640" i="3"/>
  <c r="AA4640" i="3" s="1"/>
  <c r="X4641" i="3"/>
  <c r="AA4641" i="3" s="1"/>
  <c r="X4642" i="3"/>
  <c r="AA4642" i="3" s="1"/>
  <c r="X4643" i="3"/>
  <c r="AA4643" i="3" s="1"/>
  <c r="X4644" i="3"/>
  <c r="AA4644" i="3" s="1"/>
  <c r="X4645" i="3"/>
  <c r="AA4645" i="3" s="1"/>
  <c r="X4646" i="3"/>
  <c r="AA4646" i="3" s="1"/>
  <c r="X4647" i="3"/>
  <c r="AA4647" i="3" s="1"/>
  <c r="X4648" i="3"/>
  <c r="AA4648" i="3" s="1"/>
  <c r="X4649" i="3"/>
  <c r="AA4649" i="3" s="1"/>
  <c r="X4650" i="3"/>
  <c r="AA4650" i="3" s="1"/>
  <c r="X4651" i="3"/>
  <c r="AA4651" i="3" s="1"/>
  <c r="X4652" i="3"/>
  <c r="AA4652" i="3" s="1"/>
  <c r="X4653" i="3"/>
  <c r="AA4653" i="3" s="1"/>
  <c r="X4654" i="3"/>
  <c r="AA4654" i="3" s="1"/>
  <c r="X4655" i="3"/>
  <c r="AA4655" i="3" s="1"/>
  <c r="X4656" i="3"/>
  <c r="AA4656" i="3" s="1"/>
  <c r="X4657" i="3"/>
  <c r="AA4657" i="3" s="1"/>
  <c r="X4658" i="3"/>
  <c r="AA4658" i="3" s="1"/>
  <c r="X4659" i="3"/>
  <c r="AA4659" i="3" s="1"/>
  <c r="X4660" i="3"/>
  <c r="AA4660" i="3" s="1"/>
  <c r="X4661" i="3"/>
  <c r="AA4661" i="3" s="1"/>
  <c r="X4662" i="3"/>
  <c r="AA4662" i="3" s="1"/>
  <c r="X4663" i="3"/>
  <c r="AA4663" i="3" s="1"/>
  <c r="X4664" i="3"/>
  <c r="AA4664" i="3" s="1"/>
  <c r="X4665" i="3"/>
  <c r="AA4665" i="3" s="1"/>
  <c r="X4666" i="3"/>
  <c r="AA4666" i="3" s="1"/>
  <c r="X4667" i="3"/>
  <c r="AA4667" i="3" s="1"/>
  <c r="X4668" i="3"/>
  <c r="AA4668" i="3" s="1"/>
  <c r="X4669" i="3"/>
  <c r="AA4669" i="3" s="1"/>
  <c r="X4670" i="3"/>
  <c r="AA4670" i="3" s="1"/>
  <c r="X4671" i="3"/>
  <c r="AA4671" i="3" s="1"/>
  <c r="X4672" i="3"/>
  <c r="AA4672" i="3" s="1"/>
  <c r="X4673" i="3"/>
  <c r="AA4673" i="3" s="1"/>
  <c r="X4674" i="3"/>
  <c r="AA4674" i="3" s="1"/>
  <c r="X4675" i="3"/>
  <c r="AA4675" i="3" s="1"/>
  <c r="X4676" i="3"/>
  <c r="AA4676" i="3" s="1"/>
  <c r="X4677" i="3"/>
  <c r="AA4677" i="3" s="1"/>
  <c r="X4678" i="3"/>
  <c r="AA4678" i="3" s="1"/>
  <c r="X4679" i="3"/>
  <c r="AA4679" i="3" s="1"/>
  <c r="X4680" i="3"/>
  <c r="AA4680" i="3" s="1"/>
  <c r="X4681" i="3"/>
  <c r="AA4681" i="3" s="1"/>
  <c r="X4682" i="3"/>
  <c r="AA4682" i="3" s="1"/>
  <c r="X4683" i="3"/>
  <c r="AA4683" i="3" s="1"/>
  <c r="X4684" i="3"/>
  <c r="AA4684" i="3" s="1"/>
  <c r="X4685" i="3"/>
  <c r="AA4685" i="3" s="1"/>
  <c r="X4686" i="3"/>
  <c r="AA4686" i="3" s="1"/>
  <c r="X4687" i="3"/>
  <c r="AA4687" i="3" s="1"/>
  <c r="X4688" i="3"/>
  <c r="AA4688" i="3" s="1"/>
  <c r="X4689" i="3"/>
  <c r="AA4689" i="3" s="1"/>
  <c r="X4690" i="3"/>
  <c r="AA4690" i="3" s="1"/>
  <c r="X4691" i="3"/>
  <c r="AA4691" i="3" s="1"/>
  <c r="X4692" i="3"/>
  <c r="AA4692" i="3" s="1"/>
  <c r="X4693" i="3"/>
  <c r="AA4693" i="3" s="1"/>
  <c r="X4694" i="3"/>
  <c r="AA4694" i="3" s="1"/>
  <c r="X4695" i="3"/>
  <c r="AA4695" i="3" s="1"/>
  <c r="X4696" i="3"/>
  <c r="AA4696" i="3" s="1"/>
  <c r="X4697" i="3"/>
  <c r="AA4697" i="3" s="1"/>
  <c r="X4698" i="3"/>
  <c r="AA4698" i="3" s="1"/>
  <c r="X4699" i="3"/>
  <c r="AA4699" i="3" s="1"/>
  <c r="X4700" i="3"/>
  <c r="AA4700" i="3" s="1"/>
  <c r="X4701" i="3"/>
  <c r="AA4701" i="3" s="1"/>
  <c r="X4702" i="3"/>
  <c r="AA4702" i="3" s="1"/>
  <c r="X4703" i="3"/>
  <c r="AA4703" i="3" s="1"/>
  <c r="X4704" i="3"/>
  <c r="AA4704" i="3" s="1"/>
  <c r="X4705" i="3"/>
  <c r="AA4705" i="3" s="1"/>
  <c r="X4706" i="3"/>
  <c r="AA4706" i="3" s="1"/>
  <c r="X4707" i="3"/>
  <c r="AA4707" i="3" s="1"/>
  <c r="X4708" i="3"/>
  <c r="AA4708" i="3" s="1"/>
  <c r="X4709" i="3"/>
  <c r="AA4709" i="3" s="1"/>
  <c r="X4710" i="3"/>
  <c r="AA4710" i="3" s="1"/>
  <c r="X4711" i="3"/>
  <c r="AA4711" i="3" s="1"/>
  <c r="X4712" i="3"/>
  <c r="AA4712" i="3" s="1"/>
  <c r="X4713" i="3"/>
  <c r="AA4713" i="3" s="1"/>
  <c r="X4714" i="3"/>
  <c r="AA4714" i="3" s="1"/>
  <c r="X4715" i="3"/>
  <c r="AA4715" i="3" s="1"/>
  <c r="X4716" i="3"/>
  <c r="AA4716" i="3" s="1"/>
  <c r="X4717" i="3"/>
  <c r="AA4717" i="3" s="1"/>
  <c r="X4718" i="3"/>
  <c r="AA4718" i="3" s="1"/>
  <c r="X4719" i="3"/>
  <c r="AA4719" i="3" s="1"/>
  <c r="X4720" i="3"/>
  <c r="AA4720" i="3" s="1"/>
  <c r="X4721" i="3"/>
  <c r="AA4721" i="3" s="1"/>
  <c r="X4722" i="3"/>
  <c r="AA4722" i="3" s="1"/>
  <c r="X4723" i="3"/>
  <c r="AA4723" i="3" s="1"/>
  <c r="X4724" i="3"/>
  <c r="AA4724" i="3" s="1"/>
  <c r="X4725" i="3"/>
  <c r="AA4725" i="3" s="1"/>
  <c r="X4726" i="3"/>
  <c r="AA4726" i="3" s="1"/>
  <c r="X4727" i="3"/>
  <c r="AA4727" i="3" s="1"/>
  <c r="X4728" i="3"/>
  <c r="AA4728" i="3" s="1"/>
  <c r="X4729" i="3"/>
  <c r="AA4729" i="3" s="1"/>
  <c r="X4730" i="3"/>
  <c r="AA4730" i="3" s="1"/>
  <c r="X4731" i="3"/>
  <c r="AA4731" i="3" s="1"/>
  <c r="X4732" i="3"/>
  <c r="AA4732" i="3" s="1"/>
  <c r="X4733" i="3"/>
  <c r="AA4733" i="3" s="1"/>
  <c r="X4734" i="3"/>
  <c r="AA4734" i="3" s="1"/>
  <c r="X4735" i="3"/>
  <c r="AA4735" i="3" s="1"/>
  <c r="X4736" i="3"/>
  <c r="AA4736" i="3" s="1"/>
  <c r="X4737" i="3"/>
  <c r="AA4737" i="3" s="1"/>
  <c r="X4738" i="3"/>
  <c r="AA4738" i="3" s="1"/>
  <c r="X4739" i="3"/>
  <c r="AA4739" i="3" s="1"/>
  <c r="X4740" i="3"/>
  <c r="AA4740" i="3" s="1"/>
  <c r="X4741" i="3"/>
  <c r="AA4741" i="3" s="1"/>
  <c r="X4742" i="3"/>
  <c r="AA4742" i="3" s="1"/>
  <c r="X4743" i="3"/>
  <c r="AA4743" i="3" s="1"/>
  <c r="X4744" i="3"/>
  <c r="AA4744" i="3" s="1"/>
  <c r="X4745" i="3"/>
  <c r="AA4745" i="3" s="1"/>
  <c r="X4746" i="3"/>
  <c r="AA4746" i="3" s="1"/>
  <c r="X4747" i="3"/>
  <c r="AA4747" i="3" s="1"/>
  <c r="X4748" i="3"/>
  <c r="AA4748" i="3" s="1"/>
  <c r="X4749" i="3"/>
  <c r="AA4749" i="3" s="1"/>
  <c r="X4750" i="3"/>
  <c r="AA4750" i="3" s="1"/>
  <c r="X4751" i="3"/>
  <c r="AA4751" i="3" s="1"/>
  <c r="X4752" i="3"/>
  <c r="AA4752" i="3" s="1"/>
  <c r="X4753" i="3"/>
  <c r="AA4753" i="3" s="1"/>
  <c r="X4754" i="3"/>
  <c r="AA4754" i="3" s="1"/>
  <c r="X4755" i="3"/>
  <c r="AA4755" i="3" s="1"/>
  <c r="X4756" i="3"/>
  <c r="AA4756" i="3" s="1"/>
  <c r="X4757" i="3"/>
  <c r="AA4757" i="3" s="1"/>
  <c r="X4758" i="3"/>
  <c r="AA4758" i="3" s="1"/>
  <c r="X4759" i="3"/>
  <c r="AA4759" i="3" s="1"/>
  <c r="X4760" i="3"/>
  <c r="AA4760" i="3" s="1"/>
  <c r="X4761" i="3"/>
  <c r="AA4761" i="3" s="1"/>
  <c r="X4762" i="3"/>
  <c r="AA4762" i="3" s="1"/>
  <c r="X4763" i="3"/>
  <c r="AA4763" i="3" s="1"/>
  <c r="X4764" i="3"/>
  <c r="AA4764" i="3" s="1"/>
  <c r="X4765" i="3"/>
  <c r="AA4765" i="3" s="1"/>
  <c r="X4766" i="3"/>
  <c r="AA4766" i="3" s="1"/>
  <c r="X4767" i="3"/>
  <c r="AA4767" i="3" s="1"/>
  <c r="X4768" i="3"/>
  <c r="AA4768" i="3" s="1"/>
  <c r="X4769" i="3"/>
  <c r="AA4769" i="3" s="1"/>
  <c r="X4770" i="3"/>
  <c r="AA4770" i="3" s="1"/>
  <c r="X4771" i="3"/>
  <c r="AA4771" i="3" s="1"/>
  <c r="X4772" i="3"/>
  <c r="AA4772" i="3" s="1"/>
  <c r="X4773" i="3"/>
  <c r="AA4773" i="3" s="1"/>
  <c r="X4774" i="3"/>
  <c r="AA4774" i="3" s="1"/>
  <c r="X4775" i="3"/>
  <c r="AA4775" i="3" s="1"/>
  <c r="X4776" i="3"/>
  <c r="AA4776" i="3" s="1"/>
  <c r="X4777" i="3"/>
  <c r="AA4777" i="3" s="1"/>
  <c r="X4778" i="3"/>
  <c r="AA4778" i="3" s="1"/>
  <c r="X4779" i="3"/>
  <c r="AA4779" i="3" s="1"/>
  <c r="X4780" i="3"/>
  <c r="AA4780" i="3" s="1"/>
  <c r="X4781" i="3"/>
  <c r="AA4781" i="3" s="1"/>
  <c r="X4782" i="3"/>
  <c r="AA4782" i="3" s="1"/>
  <c r="X4783" i="3"/>
  <c r="AA4783" i="3" s="1"/>
  <c r="X4784" i="3"/>
  <c r="AA4784" i="3" s="1"/>
  <c r="X4785" i="3"/>
  <c r="AA4785" i="3" s="1"/>
  <c r="X4786" i="3"/>
  <c r="AA4786" i="3" s="1"/>
  <c r="X4787" i="3"/>
  <c r="AA4787" i="3" s="1"/>
  <c r="X4788" i="3"/>
  <c r="AA4788" i="3" s="1"/>
  <c r="X4789" i="3"/>
  <c r="AA4789" i="3" s="1"/>
  <c r="X4790" i="3"/>
  <c r="AA4790" i="3" s="1"/>
  <c r="X4791" i="3"/>
  <c r="AA4791" i="3" s="1"/>
  <c r="X4792" i="3"/>
  <c r="AA4792" i="3" s="1"/>
  <c r="X4793" i="3"/>
  <c r="AA4793" i="3" s="1"/>
  <c r="X4794" i="3"/>
  <c r="AA4794" i="3" s="1"/>
  <c r="X4795" i="3"/>
  <c r="AA4795" i="3" s="1"/>
  <c r="X4796" i="3"/>
  <c r="AA4796" i="3" s="1"/>
  <c r="X4797" i="3"/>
  <c r="AA4797" i="3" s="1"/>
  <c r="X4798" i="3"/>
  <c r="AA4798" i="3" s="1"/>
  <c r="X4799" i="3"/>
  <c r="AA4799" i="3" s="1"/>
  <c r="X4800" i="3"/>
  <c r="AA4800" i="3" s="1"/>
  <c r="X4801" i="3"/>
  <c r="AA4801" i="3" s="1"/>
  <c r="X4802" i="3"/>
  <c r="AA4802" i="3" s="1"/>
  <c r="X4803" i="3"/>
  <c r="AA4803" i="3" s="1"/>
  <c r="X4804" i="3"/>
  <c r="AA4804" i="3" s="1"/>
  <c r="X4805" i="3"/>
  <c r="AA4805" i="3" s="1"/>
  <c r="X4806" i="3"/>
  <c r="AA4806" i="3" s="1"/>
  <c r="X4807" i="3"/>
  <c r="AA4807" i="3" s="1"/>
  <c r="X4808" i="3"/>
  <c r="AA4808" i="3" s="1"/>
  <c r="X4809" i="3"/>
  <c r="AA4809" i="3" s="1"/>
  <c r="X4810" i="3"/>
  <c r="AA4810" i="3" s="1"/>
  <c r="X4811" i="3"/>
  <c r="AA4811" i="3" s="1"/>
  <c r="X4812" i="3"/>
  <c r="AA4812" i="3" s="1"/>
  <c r="X4813" i="3"/>
  <c r="AA4813" i="3" s="1"/>
  <c r="X4814" i="3"/>
  <c r="AA4814" i="3" s="1"/>
  <c r="X4815" i="3"/>
  <c r="AA4815" i="3" s="1"/>
  <c r="X4816" i="3"/>
  <c r="AA4816" i="3" s="1"/>
  <c r="X4817" i="3"/>
  <c r="AA4817" i="3" s="1"/>
  <c r="X4818" i="3"/>
  <c r="AA4818" i="3" s="1"/>
  <c r="X4819" i="3"/>
  <c r="AA4819" i="3" s="1"/>
  <c r="X4820" i="3"/>
  <c r="AA4820" i="3" s="1"/>
  <c r="X4821" i="3"/>
  <c r="AA4821" i="3" s="1"/>
  <c r="X4822" i="3"/>
  <c r="AA4822" i="3" s="1"/>
  <c r="X4823" i="3"/>
  <c r="AA4823" i="3" s="1"/>
  <c r="X4824" i="3"/>
  <c r="AA4824" i="3" s="1"/>
  <c r="X4825" i="3"/>
  <c r="AA4825" i="3" s="1"/>
  <c r="X4826" i="3"/>
  <c r="AA4826" i="3" s="1"/>
  <c r="X4827" i="3"/>
  <c r="AA4827" i="3" s="1"/>
  <c r="X4828" i="3"/>
  <c r="AA4828" i="3" s="1"/>
  <c r="X4829" i="3"/>
  <c r="AA4829" i="3" s="1"/>
  <c r="X4830" i="3"/>
  <c r="AA4830" i="3" s="1"/>
  <c r="X4831" i="3"/>
  <c r="AA4831" i="3" s="1"/>
  <c r="X4832" i="3"/>
  <c r="AA4832" i="3" s="1"/>
  <c r="X4833" i="3"/>
  <c r="AA4833" i="3" s="1"/>
  <c r="X4834" i="3"/>
  <c r="AA4834" i="3" s="1"/>
  <c r="X4835" i="3"/>
  <c r="AA4835" i="3" s="1"/>
  <c r="X4836" i="3"/>
  <c r="AA4836" i="3" s="1"/>
  <c r="X4837" i="3"/>
  <c r="AA4837" i="3" s="1"/>
  <c r="X4838" i="3"/>
  <c r="AA4838" i="3" s="1"/>
  <c r="X4839" i="3"/>
  <c r="AA4839" i="3" s="1"/>
  <c r="X4840" i="3"/>
  <c r="AA4840" i="3" s="1"/>
  <c r="X4841" i="3"/>
  <c r="AA4841" i="3" s="1"/>
  <c r="X4842" i="3"/>
  <c r="AA4842" i="3" s="1"/>
  <c r="X4843" i="3"/>
  <c r="AA4843" i="3" s="1"/>
  <c r="X4844" i="3"/>
  <c r="AA4844" i="3" s="1"/>
  <c r="X4845" i="3"/>
  <c r="AA4845" i="3" s="1"/>
  <c r="X4846" i="3"/>
  <c r="AA4846" i="3" s="1"/>
  <c r="X4847" i="3"/>
  <c r="AA4847" i="3" s="1"/>
  <c r="X4848" i="3"/>
  <c r="AA4848" i="3" s="1"/>
  <c r="X4849" i="3"/>
  <c r="AA4849" i="3" s="1"/>
  <c r="X4850" i="3"/>
  <c r="AA4850" i="3" s="1"/>
  <c r="X4851" i="3"/>
  <c r="AA4851" i="3" s="1"/>
  <c r="X4852" i="3"/>
  <c r="AA4852" i="3" s="1"/>
  <c r="X4853" i="3"/>
  <c r="AA4853" i="3" s="1"/>
  <c r="X4854" i="3"/>
  <c r="AA4854" i="3" s="1"/>
  <c r="X4855" i="3"/>
  <c r="AA4855" i="3" s="1"/>
  <c r="X4856" i="3"/>
  <c r="AA4856" i="3" s="1"/>
  <c r="X4857" i="3"/>
  <c r="AA4857" i="3" s="1"/>
  <c r="X4858" i="3"/>
  <c r="AA4858" i="3" s="1"/>
  <c r="X4859" i="3"/>
  <c r="AA4859" i="3" s="1"/>
  <c r="X4860" i="3"/>
  <c r="AA4860" i="3" s="1"/>
  <c r="X4861" i="3"/>
  <c r="AA4861" i="3" s="1"/>
  <c r="X4862" i="3"/>
  <c r="AA4862" i="3" s="1"/>
  <c r="X4863" i="3"/>
  <c r="AA4863" i="3" s="1"/>
  <c r="X4864" i="3"/>
  <c r="AA4864" i="3" s="1"/>
  <c r="X4865" i="3"/>
  <c r="AA4865" i="3" s="1"/>
  <c r="X4866" i="3"/>
  <c r="AA4866" i="3" s="1"/>
  <c r="X4867" i="3"/>
  <c r="AA4867" i="3" s="1"/>
  <c r="X4868" i="3"/>
  <c r="AA4868" i="3" s="1"/>
  <c r="X4869" i="3"/>
  <c r="AA4869" i="3" s="1"/>
  <c r="X4870" i="3"/>
  <c r="AA4870" i="3" s="1"/>
  <c r="X4871" i="3"/>
  <c r="AA4871" i="3" s="1"/>
  <c r="X4872" i="3"/>
  <c r="AA4872" i="3" s="1"/>
  <c r="X4873" i="3"/>
  <c r="AA4873" i="3" s="1"/>
  <c r="X4874" i="3"/>
  <c r="AA4874" i="3" s="1"/>
  <c r="X4875" i="3"/>
  <c r="AA4875" i="3" s="1"/>
  <c r="X4876" i="3"/>
  <c r="AA4876" i="3" s="1"/>
  <c r="X4877" i="3"/>
  <c r="AA4877" i="3" s="1"/>
  <c r="X4878" i="3"/>
  <c r="AA4878" i="3" s="1"/>
  <c r="X4879" i="3"/>
  <c r="AA4879" i="3" s="1"/>
  <c r="X4880" i="3"/>
  <c r="AA4880" i="3" s="1"/>
  <c r="X4881" i="3"/>
  <c r="AA4881" i="3" s="1"/>
  <c r="X4882" i="3"/>
  <c r="AA4882" i="3" s="1"/>
  <c r="X4883" i="3"/>
  <c r="AA4883" i="3" s="1"/>
  <c r="X4884" i="3"/>
  <c r="AA4884" i="3" s="1"/>
  <c r="X4885" i="3"/>
  <c r="AA4885" i="3" s="1"/>
  <c r="X4886" i="3"/>
  <c r="AA4886" i="3" s="1"/>
  <c r="X4887" i="3"/>
  <c r="AA4887" i="3" s="1"/>
  <c r="X4888" i="3"/>
  <c r="AA4888" i="3" s="1"/>
  <c r="X4889" i="3"/>
  <c r="AA4889" i="3" s="1"/>
  <c r="X4890" i="3"/>
  <c r="AA4890" i="3" s="1"/>
  <c r="X4891" i="3"/>
  <c r="AA4891" i="3" s="1"/>
  <c r="X4892" i="3"/>
  <c r="AA4892" i="3" s="1"/>
  <c r="X4893" i="3"/>
  <c r="AA4893" i="3" s="1"/>
  <c r="X4894" i="3"/>
  <c r="AA4894" i="3" s="1"/>
  <c r="X4895" i="3"/>
  <c r="AA4895" i="3" s="1"/>
  <c r="X4896" i="3"/>
  <c r="AA4896" i="3" s="1"/>
  <c r="X4897" i="3"/>
  <c r="AA4897" i="3" s="1"/>
  <c r="X4898" i="3"/>
  <c r="AA4898" i="3" s="1"/>
  <c r="X4899" i="3"/>
  <c r="AA4899" i="3" s="1"/>
  <c r="X4900" i="3"/>
  <c r="AA4900" i="3" s="1"/>
  <c r="X4901" i="3"/>
  <c r="AA4901" i="3" s="1"/>
  <c r="X4902" i="3"/>
  <c r="AA4902" i="3" s="1"/>
  <c r="X4903" i="3"/>
  <c r="AA4903" i="3" s="1"/>
  <c r="X4904" i="3"/>
  <c r="AA4904" i="3" s="1"/>
  <c r="X4905" i="3"/>
  <c r="AA4905" i="3" s="1"/>
  <c r="X4906" i="3"/>
  <c r="AA4906" i="3" s="1"/>
  <c r="X4907" i="3"/>
  <c r="AA4907" i="3" s="1"/>
  <c r="X4908" i="3"/>
  <c r="AA4908" i="3" s="1"/>
  <c r="X4909" i="3"/>
  <c r="AA4909" i="3" s="1"/>
  <c r="X4910" i="3"/>
  <c r="AA4910" i="3" s="1"/>
  <c r="X4911" i="3"/>
  <c r="AA4911" i="3" s="1"/>
  <c r="X4912" i="3"/>
  <c r="AA4912" i="3" s="1"/>
  <c r="X4913" i="3"/>
  <c r="AA4913" i="3" s="1"/>
  <c r="X4914" i="3"/>
  <c r="AA4914" i="3" s="1"/>
  <c r="X4915" i="3"/>
  <c r="AA4915" i="3" s="1"/>
  <c r="X4916" i="3"/>
  <c r="AA4916" i="3" s="1"/>
  <c r="X4917" i="3"/>
  <c r="AA4917" i="3" s="1"/>
  <c r="X4918" i="3"/>
  <c r="AA4918" i="3" s="1"/>
  <c r="X4919" i="3"/>
  <c r="AA4919" i="3" s="1"/>
  <c r="X4920" i="3"/>
  <c r="AA4920" i="3" s="1"/>
  <c r="X4921" i="3"/>
  <c r="AA4921" i="3" s="1"/>
  <c r="X4922" i="3"/>
  <c r="AA4922" i="3" s="1"/>
  <c r="X4923" i="3"/>
  <c r="AA4923" i="3" s="1"/>
  <c r="X4924" i="3"/>
  <c r="AA4924" i="3" s="1"/>
  <c r="X4925" i="3"/>
  <c r="AA4925" i="3" s="1"/>
  <c r="X4926" i="3"/>
  <c r="AA4926" i="3" s="1"/>
  <c r="X4927" i="3"/>
  <c r="AA4927" i="3" s="1"/>
  <c r="X4928" i="3"/>
  <c r="AA4928" i="3" s="1"/>
  <c r="X4929" i="3"/>
  <c r="AA4929" i="3" s="1"/>
  <c r="X4930" i="3"/>
  <c r="AA4930" i="3" s="1"/>
  <c r="X4931" i="3"/>
  <c r="AA4931" i="3" s="1"/>
  <c r="X4932" i="3"/>
  <c r="AA4932" i="3" s="1"/>
  <c r="X4933" i="3"/>
  <c r="AA4933" i="3" s="1"/>
  <c r="X4934" i="3"/>
  <c r="AA4934" i="3" s="1"/>
  <c r="X4935" i="3"/>
  <c r="AA4935" i="3" s="1"/>
  <c r="X4936" i="3"/>
  <c r="AA4936" i="3" s="1"/>
  <c r="X4937" i="3"/>
  <c r="AA4937" i="3" s="1"/>
  <c r="X4938" i="3"/>
  <c r="AA4938" i="3" s="1"/>
  <c r="X4939" i="3"/>
  <c r="AA4939" i="3" s="1"/>
  <c r="X4940" i="3"/>
  <c r="AA4940" i="3" s="1"/>
  <c r="X4941" i="3"/>
  <c r="AA4941" i="3" s="1"/>
  <c r="X4942" i="3"/>
  <c r="AA4942" i="3" s="1"/>
  <c r="X4943" i="3"/>
  <c r="AA4943" i="3" s="1"/>
  <c r="X4944" i="3"/>
  <c r="AA4944" i="3" s="1"/>
  <c r="X4945" i="3"/>
  <c r="AA4945" i="3" s="1"/>
  <c r="X4946" i="3"/>
  <c r="AA4946" i="3" s="1"/>
  <c r="X4947" i="3"/>
  <c r="AA4947" i="3" s="1"/>
  <c r="X4948" i="3"/>
  <c r="AA4948" i="3" s="1"/>
  <c r="X4949" i="3"/>
  <c r="AA4949" i="3" s="1"/>
  <c r="X4950" i="3"/>
  <c r="AA4950" i="3" s="1"/>
  <c r="X4951" i="3"/>
  <c r="AA4951" i="3" s="1"/>
  <c r="X4952" i="3"/>
  <c r="AA4952" i="3" s="1"/>
  <c r="X4953" i="3"/>
  <c r="AA4953" i="3" s="1"/>
  <c r="X4954" i="3"/>
  <c r="AA4954" i="3" s="1"/>
  <c r="X4955" i="3"/>
  <c r="AA4955" i="3" s="1"/>
  <c r="X4956" i="3"/>
  <c r="AA4956" i="3" s="1"/>
  <c r="X4957" i="3"/>
  <c r="AA4957" i="3" s="1"/>
  <c r="X4958" i="3"/>
  <c r="AA4958" i="3" s="1"/>
  <c r="X4959" i="3"/>
  <c r="AA4959" i="3" s="1"/>
  <c r="X4960" i="3"/>
  <c r="AA4960" i="3" s="1"/>
  <c r="X4961" i="3"/>
  <c r="AA4961" i="3" s="1"/>
  <c r="X4962" i="3"/>
  <c r="AA4962" i="3" s="1"/>
  <c r="X4963" i="3"/>
  <c r="AA4963" i="3" s="1"/>
  <c r="X4964" i="3"/>
  <c r="AA4964" i="3" s="1"/>
  <c r="X4965" i="3"/>
  <c r="AA4965" i="3" s="1"/>
  <c r="X4966" i="3"/>
  <c r="AA4966" i="3" s="1"/>
  <c r="X4967" i="3"/>
  <c r="AA4967" i="3" s="1"/>
  <c r="X4968" i="3"/>
  <c r="AA4968" i="3" s="1"/>
  <c r="X4969" i="3"/>
  <c r="AA4969" i="3" s="1"/>
  <c r="X4970" i="3"/>
  <c r="AA4970" i="3" s="1"/>
  <c r="X4971" i="3"/>
  <c r="AA4971" i="3" s="1"/>
  <c r="X4972" i="3"/>
  <c r="AA4972" i="3" s="1"/>
  <c r="X4973" i="3"/>
  <c r="AA4973" i="3" s="1"/>
  <c r="X4974" i="3"/>
  <c r="AA4974" i="3" s="1"/>
  <c r="X4975" i="3"/>
  <c r="AA4975" i="3" s="1"/>
  <c r="X4976" i="3"/>
  <c r="AA4976" i="3" s="1"/>
  <c r="X4977" i="3"/>
  <c r="AA4977" i="3" s="1"/>
  <c r="X4978" i="3"/>
  <c r="AA4978" i="3" s="1"/>
  <c r="X4979" i="3"/>
  <c r="AA4979" i="3" s="1"/>
  <c r="X4980" i="3"/>
  <c r="AA4980" i="3" s="1"/>
  <c r="X4981" i="3"/>
  <c r="AA4981" i="3" s="1"/>
  <c r="X4982" i="3"/>
  <c r="AA4982" i="3" s="1"/>
  <c r="X4983" i="3"/>
  <c r="AA4983" i="3" s="1"/>
  <c r="X4984" i="3"/>
  <c r="AA4984" i="3" s="1"/>
  <c r="X4985" i="3"/>
  <c r="AA4985" i="3" s="1"/>
  <c r="X4986" i="3"/>
  <c r="AA4986" i="3" s="1"/>
  <c r="X4987" i="3"/>
  <c r="AA4987" i="3" s="1"/>
  <c r="X4988" i="3"/>
  <c r="AA4988" i="3" s="1"/>
  <c r="X4989" i="3"/>
  <c r="AA4989" i="3" s="1"/>
  <c r="X4990" i="3"/>
  <c r="AA4990" i="3" s="1"/>
  <c r="X4991" i="3"/>
  <c r="AA4991" i="3" s="1"/>
  <c r="X4992" i="3"/>
  <c r="AA4992" i="3" s="1"/>
  <c r="X4993" i="3"/>
  <c r="AA4993" i="3" s="1"/>
  <c r="X4994" i="3"/>
  <c r="AA4994" i="3" s="1"/>
  <c r="X4995" i="3"/>
  <c r="AA4995" i="3" s="1"/>
  <c r="X4996" i="3"/>
  <c r="AA4996" i="3" s="1"/>
  <c r="X4997" i="3"/>
  <c r="AA4997" i="3" s="1"/>
  <c r="X4998" i="3"/>
  <c r="AA4998" i="3" s="1"/>
  <c r="X4999" i="3"/>
  <c r="AA4999" i="3" s="1"/>
  <c r="X5000" i="3"/>
  <c r="AA5000" i="3" s="1"/>
  <c r="X5001" i="3"/>
  <c r="AA5001" i="3" s="1"/>
  <c r="X5002" i="3"/>
  <c r="AA5002" i="3" s="1"/>
  <c r="X5003" i="3"/>
  <c r="AA5003" i="3" s="1"/>
  <c r="X5004" i="3"/>
  <c r="AA5004" i="3" s="1"/>
  <c r="X5005" i="3"/>
  <c r="AA5005" i="3" s="1"/>
  <c r="X5006" i="3"/>
  <c r="AA5006" i="3" s="1"/>
  <c r="X5007" i="3"/>
  <c r="AA5007" i="3" s="1"/>
  <c r="X5008" i="3"/>
  <c r="AA5008" i="3" s="1"/>
  <c r="X5009" i="3"/>
  <c r="AA5009" i="3" s="1"/>
  <c r="X5010" i="3"/>
  <c r="AA5010" i="3" s="1"/>
  <c r="X5011" i="3"/>
  <c r="AA5011" i="3" s="1"/>
  <c r="X5012" i="3"/>
  <c r="AA5012" i="3" s="1"/>
  <c r="X5013" i="3"/>
  <c r="AA5013" i="3" s="1"/>
  <c r="X5014" i="3"/>
  <c r="AA5014" i="3" s="1"/>
  <c r="X5015" i="3"/>
  <c r="AA5015" i="3" s="1"/>
  <c r="X5016" i="3"/>
  <c r="AA5016" i="3" s="1"/>
  <c r="X5017" i="3"/>
  <c r="AA5017" i="3" s="1"/>
  <c r="X5018" i="3"/>
  <c r="AA5018" i="3" s="1"/>
  <c r="X5019" i="3"/>
  <c r="AA5019" i="3" s="1"/>
  <c r="X5020" i="3"/>
  <c r="AA5020" i="3" s="1"/>
  <c r="X5021" i="3"/>
  <c r="AA5021" i="3" s="1"/>
  <c r="X5022" i="3"/>
  <c r="AA5022" i="3" s="1"/>
  <c r="X5023" i="3"/>
  <c r="AA5023" i="3" s="1"/>
  <c r="X5024" i="3"/>
  <c r="AA5024" i="3" s="1"/>
  <c r="X5025" i="3"/>
  <c r="AA5025" i="3" s="1"/>
  <c r="X5026" i="3"/>
  <c r="AA5026" i="3" s="1"/>
  <c r="X5027" i="3"/>
  <c r="AA5027" i="3" s="1"/>
  <c r="X5028" i="3"/>
  <c r="AA5028" i="3" s="1"/>
  <c r="X5029" i="3"/>
  <c r="AA5029" i="3" s="1"/>
  <c r="X5030" i="3"/>
  <c r="AA5030" i="3" s="1"/>
  <c r="X5031" i="3"/>
  <c r="AA5031" i="3" s="1"/>
  <c r="X5032" i="3"/>
  <c r="AA5032" i="3" s="1"/>
  <c r="X5033" i="3"/>
  <c r="AA5033" i="3" s="1"/>
  <c r="X5034" i="3"/>
  <c r="AA5034" i="3" s="1"/>
  <c r="X5035" i="3"/>
  <c r="AA5035" i="3" s="1"/>
  <c r="X5036" i="3"/>
  <c r="AA5036" i="3" s="1"/>
  <c r="X5037" i="3"/>
  <c r="AA5037" i="3" s="1"/>
  <c r="X5038" i="3"/>
  <c r="AA5038" i="3" s="1"/>
  <c r="X5039" i="3"/>
  <c r="AA5039" i="3" s="1"/>
  <c r="X5040" i="3"/>
  <c r="AA5040" i="3" s="1"/>
  <c r="X5041" i="3"/>
  <c r="AA5041" i="3" s="1"/>
  <c r="X5042" i="3"/>
  <c r="AA5042" i="3" s="1"/>
  <c r="X5043" i="3"/>
  <c r="AA5043" i="3" s="1"/>
  <c r="X5044" i="3"/>
  <c r="AA5044" i="3" s="1"/>
  <c r="X5045" i="3"/>
  <c r="AA5045" i="3" s="1"/>
  <c r="X5046" i="3"/>
  <c r="AA5046" i="3" s="1"/>
  <c r="X5047" i="3"/>
  <c r="AA5047" i="3" s="1"/>
  <c r="X5048" i="3"/>
  <c r="AA5048" i="3" s="1"/>
  <c r="X5049" i="3"/>
  <c r="AA5049" i="3" s="1"/>
  <c r="X5050" i="3"/>
  <c r="AA5050" i="3" s="1"/>
  <c r="X5051" i="3"/>
  <c r="AA5051" i="3" s="1"/>
  <c r="X5052" i="3"/>
  <c r="AA5052" i="3" s="1"/>
  <c r="X5053" i="3"/>
  <c r="AA5053" i="3" s="1"/>
  <c r="X5054" i="3"/>
  <c r="AA5054" i="3" s="1"/>
  <c r="X5055" i="3"/>
  <c r="AA5055" i="3" s="1"/>
  <c r="X5056" i="3"/>
  <c r="AA5056" i="3" s="1"/>
  <c r="X5057" i="3"/>
  <c r="AA5057" i="3" s="1"/>
  <c r="X5058" i="3"/>
  <c r="AA5058" i="3" s="1"/>
  <c r="X5059" i="3"/>
  <c r="AA5059" i="3" s="1"/>
  <c r="X5060" i="3"/>
  <c r="AA5060" i="3" s="1"/>
  <c r="X5061" i="3"/>
  <c r="AA5061" i="3" s="1"/>
  <c r="X5062" i="3"/>
  <c r="AA5062" i="3" s="1"/>
  <c r="X5063" i="3"/>
  <c r="AA5063" i="3" s="1"/>
  <c r="X5064" i="3"/>
  <c r="AA5064" i="3" s="1"/>
  <c r="X5065" i="3"/>
  <c r="AA5065" i="3" s="1"/>
  <c r="X5066" i="3"/>
  <c r="AA5066" i="3" s="1"/>
  <c r="X5067" i="3"/>
  <c r="AA5067" i="3" s="1"/>
  <c r="X5068" i="3"/>
  <c r="AA5068" i="3" s="1"/>
  <c r="X5069" i="3"/>
  <c r="AA5069" i="3" s="1"/>
  <c r="X5070" i="3"/>
  <c r="AA5070" i="3" s="1"/>
  <c r="X5071" i="3"/>
  <c r="AA5071" i="3" s="1"/>
  <c r="X5072" i="3"/>
  <c r="AA5072" i="3" s="1"/>
  <c r="X5073" i="3"/>
  <c r="AA5073" i="3" s="1"/>
  <c r="X5074" i="3"/>
  <c r="AA5074" i="3" s="1"/>
  <c r="X5075" i="3"/>
  <c r="AA5075" i="3" s="1"/>
  <c r="X5076" i="3"/>
  <c r="AA5076" i="3" s="1"/>
  <c r="X5077" i="3"/>
  <c r="AA5077" i="3" s="1"/>
  <c r="X5078" i="3"/>
  <c r="AA5078" i="3" s="1"/>
  <c r="X5079" i="3"/>
  <c r="AA5079" i="3" s="1"/>
  <c r="X5080" i="3"/>
  <c r="AA5080" i="3" s="1"/>
  <c r="X5081" i="3"/>
  <c r="AA5081" i="3" s="1"/>
  <c r="X5082" i="3"/>
  <c r="AA5082" i="3" s="1"/>
  <c r="X5083" i="3"/>
  <c r="AA5083" i="3" s="1"/>
  <c r="X5084" i="3"/>
  <c r="AA5084" i="3" s="1"/>
  <c r="X5085" i="3"/>
  <c r="AA5085" i="3" s="1"/>
  <c r="X5086" i="3"/>
  <c r="AA5086" i="3" s="1"/>
  <c r="X5087" i="3"/>
  <c r="AA5087" i="3" s="1"/>
  <c r="X5088" i="3"/>
  <c r="AA5088" i="3" s="1"/>
  <c r="X5089" i="3"/>
  <c r="AA5089" i="3" s="1"/>
  <c r="X5090" i="3"/>
  <c r="AA5090" i="3" s="1"/>
  <c r="X5091" i="3"/>
  <c r="AA5091" i="3" s="1"/>
  <c r="X5092" i="3"/>
  <c r="AA5092" i="3" s="1"/>
  <c r="X5093" i="3"/>
  <c r="AA5093" i="3" s="1"/>
  <c r="X5094" i="3"/>
  <c r="AA5094" i="3" s="1"/>
  <c r="X5095" i="3"/>
  <c r="AA5095" i="3" s="1"/>
  <c r="X5096" i="3"/>
  <c r="AA5096" i="3" s="1"/>
  <c r="X5097" i="3"/>
  <c r="AA5097" i="3" s="1"/>
  <c r="X5098" i="3"/>
  <c r="AA5098" i="3" s="1"/>
  <c r="X5099" i="3"/>
  <c r="AA5099" i="3" s="1"/>
  <c r="X5100" i="3"/>
  <c r="AA5100" i="3" s="1"/>
  <c r="X5101" i="3"/>
  <c r="AA5101" i="3" s="1"/>
  <c r="X5102" i="3"/>
  <c r="AA5102" i="3" s="1"/>
  <c r="X5103" i="3"/>
  <c r="AA5103" i="3" s="1"/>
  <c r="X5104" i="3"/>
  <c r="AA5104" i="3" s="1"/>
  <c r="X5105" i="3"/>
  <c r="AA5105" i="3" s="1"/>
  <c r="X5106" i="3"/>
  <c r="AA5106" i="3" s="1"/>
  <c r="X5107" i="3"/>
  <c r="AA5107" i="3" s="1"/>
  <c r="X5108" i="3"/>
  <c r="AA5108" i="3" s="1"/>
  <c r="X5109" i="3"/>
  <c r="AA5109" i="3" s="1"/>
  <c r="X5110" i="3"/>
  <c r="AA5110" i="3" s="1"/>
  <c r="X5111" i="3"/>
  <c r="AA5111" i="3" s="1"/>
  <c r="X5112" i="3"/>
  <c r="AA5112" i="3" s="1"/>
  <c r="X5113" i="3"/>
  <c r="AA5113" i="3" s="1"/>
  <c r="X5114" i="3"/>
  <c r="AA5114" i="3" s="1"/>
  <c r="X5115" i="3"/>
  <c r="AA5115" i="3" s="1"/>
  <c r="X5116" i="3"/>
  <c r="AA5116" i="3" s="1"/>
  <c r="X5117" i="3"/>
  <c r="AA5117" i="3" s="1"/>
  <c r="X5118" i="3"/>
  <c r="AA5118" i="3" s="1"/>
  <c r="X5119" i="3"/>
  <c r="AA5119" i="3" s="1"/>
  <c r="X5120" i="3"/>
  <c r="AA5120" i="3" s="1"/>
  <c r="X5121" i="3"/>
  <c r="AA5121" i="3" s="1"/>
  <c r="X5122" i="3"/>
  <c r="AA5122" i="3" s="1"/>
  <c r="X5123" i="3"/>
  <c r="AA5123" i="3" s="1"/>
  <c r="X5124" i="3"/>
  <c r="AA5124" i="3" s="1"/>
  <c r="X5125" i="3"/>
  <c r="AA5125" i="3" s="1"/>
  <c r="X5126" i="3"/>
  <c r="AA5126" i="3" s="1"/>
  <c r="X5127" i="3"/>
  <c r="AA5127" i="3" s="1"/>
  <c r="X5128" i="3"/>
  <c r="AA5128" i="3" s="1"/>
  <c r="X5129" i="3"/>
  <c r="AA5129" i="3" s="1"/>
  <c r="X5130" i="3"/>
  <c r="AA5130" i="3" s="1"/>
  <c r="X5131" i="3"/>
  <c r="AA5131" i="3" s="1"/>
  <c r="X5132" i="3"/>
  <c r="AA5132" i="3" s="1"/>
  <c r="X5133" i="3"/>
  <c r="AA5133" i="3" s="1"/>
  <c r="X5134" i="3"/>
  <c r="AA5134" i="3" s="1"/>
  <c r="X5135" i="3"/>
  <c r="AA5135" i="3" s="1"/>
  <c r="X5136" i="3"/>
  <c r="AA5136" i="3" s="1"/>
  <c r="X5137" i="3"/>
  <c r="AA5137" i="3" s="1"/>
  <c r="X5138" i="3"/>
  <c r="AA5138" i="3" s="1"/>
  <c r="X5139" i="3"/>
  <c r="AA5139" i="3" s="1"/>
  <c r="X5140" i="3"/>
  <c r="AA5140" i="3" s="1"/>
  <c r="X5141" i="3"/>
  <c r="AA5141" i="3" s="1"/>
  <c r="X5142" i="3"/>
  <c r="AA5142" i="3" s="1"/>
  <c r="X5143" i="3"/>
  <c r="AA5143" i="3" s="1"/>
  <c r="X5144" i="3"/>
  <c r="AA5144" i="3" s="1"/>
  <c r="X5145" i="3"/>
  <c r="AA5145" i="3" s="1"/>
  <c r="X5146" i="3"/>
  <c r="AA5146" i="3" s="1"/>
  <c r="X5147" i="3"/>
  <c r="AA5147" i="3" s="1"/>
  <c r="X5148" i="3"/>
  <c r="AA5148" i="3" s="1"/>
  <c r="X5149" i="3"/>
  <c r="AA5149" i="3" s="1"/>
  <c r="X5150" i="3"/>
  <c r="AA5150" i="3" s="1"/>
  <c r="X5151" i="3"/>
  <c r="AA5151" i="3" s="1"/>
  <c r="X5152" i="3"/>
  <c r="AA5152" i="3" s="1"/>
  <c r="X5153" i="3"/>
  <c r="AA5153" i="3" s="1"/>
  <c r="X5154" i="3"/>
  <c r="AA5154" i="3" s="1"/>
  <c r="X5155" i="3"/>
  <c r="AA5155" i="3" s="1"/>
  <c r="X5156" i="3"/>
  <c r="AA5156" i="3" s="1"/>
  <c r="X5157" i="3"/>
  <c r="AA5157" i="3" s="1"/>
  <c r="X5158" i="3"/>
  <c r="AA5158" i="3" s="1"/>
  <c r="X5159" i="3"/>
  <c r="AA5159" i="3" s="1"/>
  <c r="X5160" i="3"/>
  <c r="AA5160" i="3" s="1"/>
  <c r="X5161" i="3"/>
  <c r="AA5161" i="3" s="1"/>
  <c r="X5162" i="3"/>
  <c r="AA5162" i="3" s="1"/>
  <c r="X5163" i="3"/>
  <c r="AA5163" i="3" s="1"/>
  <c r="X5164" i="3"/>
  <c r="AA5164" i="3" s="1"/>
  <c r="X5165" i="3"/>
  <c r="AA5165" i="3" s="1"/>
  <c r="X5166" i="3"/>
  <c r="AA5166" i="3" s="1"/>
  <c r="X5167" i="3"/>
  <c r="AA5167" i="3" s="1"/>
  <c r="X5168" i="3"/>
  <c r="AA5168" i="3" s="1"/>
  <c r="X5169" i="3"/>
  <c r="AA5169" i="3" s="1"/>
  <c r="X5170" i="3"/>
  <c r="AA5170" i="3" s="1"/>
  <c r="X5171" i="3"/>
  <c r="AA5171" i="3" s="1"/>
  <c r="X5172" i="3"/>
  <c r="AA5172" i="3" s="1"/>
  <c r="X5173" i="3"/>
  <c r="AA5173" i="3" s="1"/>
  <c r="X5174" i="3"/>
  <c r="AA5174" i="3" s="1"/>
  <c r="X5175" i="3"/>
  <c r="AA5175" i="3" s="1"/>
  <c r="X5176" i="3"/>
  <c r="AA5176" i="3" s="1"/>
  <c r="X5177" i="3"/>
  <c r="AA5177" i="3" s="1"/>
  <c r="X5178" i="3"/>
  <c r="AA5178" i="3" s="1"/>
  <c r="X5179" i="3"/>
  <c r="AA5179" i="3" s="1"/>
  <c r="X5180" i="3"/>
  <c r="AA5180" i="3" s="1"/>
  <c r="X5181" i="3"/>
  <c r="AA5181" i="3" s="1"/>
  <c r="X5182" i="3"/>
  <c r="AA5182" i="3" s="1"/>
  <c r="X5183" i="3"/>
  <c r="AA5183" i="3" s="1"/>
  <c r="X5184" i="3"/>
  <c r="AA5184" i="3" s="1"/>
  <c r="X5185" i="3"/>
  <c r="AA5185" i="3" s="1"/>
  <c r="X5186" i="3"/>
  <c r="AA5186" i="3" s="1"/>
  <c r="X5187" i="3"/>
  <c r="AA5187" i="3" s="1"/>
  <c r="X5188" i="3"/>
  <c r="AA5188" i="3" s="1"/>
  <c r="X5189" i="3"/>
  <c r="AA5189" i="3" s="1"/>
  <c r="X5190" i="3"/>
  <c r="AA5190" i="3" s="1"/>
  <c r="X5191" i="3"/>
  <c r="AA5191" i="3" s="1"/>
  <c r="X5192" i="3"/>
  <c r="AA5192" i="3" s="1"/>
  <c r="X5193" i="3"/>
  <c r="AA5193" i="3" s="1"/>
  <c r="X5194" i="3"/>
  <c r="AA5194" i="3" s="1"/>
  <c r="X5195" i="3"/>
  <c r="AA5195" i="3" s="1"/>
  <c r="X5196" i="3"/>
  <c r="AA5196" i="3" s="1"/>
  <c r="X5197" i="3"/>
  <c r="AA5197" i="3" s="1"/>
  <c r="X5198" i="3"/>
  <c r="AA5198" i="3" s="1"/>
  <c r="X5199" i="3"/>
  <c r="AA5199" i="3" s="1"/>
  <c r="X5200" i="3"/>
  <c r="AA5200" i="3" s="1"/>
  <c r="X5201" i="3"/>
  <c r="AA5201" i="3" s="1"/>
  <c r="X5202" i="3"/>
  <c r="AA5202" i="3" s="1"/>
  <c r="X5203" i="3"/>
  <c r="AA5203" i="3" s="1"/>
  <c r="X5204" i="3"/>
  <c r="AA5204" i="3" s="1"/>
  <c r="X5205" i="3"/>
  <c r="AA5205" i="3" s="1"/>
  <c r="X5206" i="3"/>
  <c r="AA5206" i="3" s="1"/>
  <c r="X5207" i="3"/>
  <c r="AA5207" i="3" s="1"/>
  <c r="X5208" i="3"/>
  <c r="AA5208" i="3" s="1"/>
  <c r="X5209" i="3"/>
  <c r="AA5209" i="3" s="1"/>
  <c r="X5210" i="3"/>
  <c r="AA5210" i="3" s="1"/>
  <c r="X5211" i="3"/>
  <c r="AA5211" i="3" s="1"/>
  <c r="X5212" i="3"/>
  <c r="AA5212" i="3" s="1"/>
  <c r="X5213" i="3"/>
  <c r="AA5213" i="3" s="1"/>
  <c r="X5214" i="3"/>
  <c r="AA5214" i="3" s="1"/>
  <c r="X5215" i="3"/>
  <c r="AA5215" i="3" s="1"/>
  <c r="X5216" i="3"/>
  <c r="AA5216" i="3" s="1"/>
  <c r="X5217" i="3"/>
  <c r="AA5217" i="3" s="1"/>
  <c r="X5218" i="3"/>
  <c r="AA5218" i="3" s="1"/>
  <c r="X5219" i="3"/>
  <c r="AA5219" i="3" s="1"/>
  <c r="X5220" i="3"/>
  <c r="AA5220" i="3" s="1"/>
  <c r="X5221" i="3"/>
  <c r="AA5221" i="3" s="1"/>
  <c r="X5222" i="3"/>
  <c r="AA5222" i="3" s="1"/>
  <c r="X5223" i="3"/>
  <c r="AA5223" i="3" s="1"/>
  <c r="X5224" i="3"/>
  <c r="AA5224" i="3" s="1"/>
  <c r="X5225" i="3"/>
  <c r="AA5225" i="3" s="1"/>
  <c r="X5226" i="3"/>
  <c r="AA5226" i="3" s="1"/>
  <c r="X5227" i="3"/>
  <c r="AA5227" i="3" s="1"/>
  <c r="X5228" i="3"/>
  <c r="AA5228" i="3" s="1"/>
  <c r="X5229" i="3"/>
  <c r="AA5229" i="3" s="1"/>
  <c r="X5230" i="3"/>
  <c r="AA5230" i="3" s="1"/>
  <c r="X5231" i="3"/>
  <c r="AA5231" i="3" s="1"/>
  <c r="X5232" i="3"/>
  <c r="AA5232" i="3" s="1"/>
  <c r="X5233" i="3"/>
  <c r="AA5233" i="3" s="1"/>
  <c r="X5234" i="3"/>
  <c r="AA5234" i="3" s="1"/>
  <c r="X5235" i="3"/>
  <c r="AA5235" i="3" s="1"/>
  <c r="X5236" i="3"/>
  <c r="AA5236" i="3" s="1"/>
  <c r="X5237" i="3"/>
  <c r="AA5237" i="3" s="1"/>
  <c r="X5238" i="3"/>
  <c r="AA5238" i="3" s="1"/>
  <c r="X5239" i="3"/>
  <c r="AA5239" i="3" s="1"/>
  <c r="X5240" i="3"/>
  <c r="AA5240" i="3" s="1"/>
  <c r="X5241" i="3"/>
  <c r="AA5241" i="3" s="1"/>
  <c r="X5242" i="3"/>
  <c r="AA5242" i="3" s="1"/>
  <c r="X5243" i="3"/>
  <c r="AA5243" i="3" s="1"/>
  <c r="X5244" i="3"/>
  <c r="AA5244" i="3" s="1"/>
  <c r="X5245" i="3"/>
  <c r="AA5245" i="3" s="1"/>
  <c r="X5246" i="3"/>
  <c r="AA5246" i="3" s="1"/>
  <c r="X5247" i="3"/>
  <c r="AA5247" i="3" s="1"/>
  <c r="X5248" i="3"/>
  <c r="AA5248" i="3" s="1"/>
  <c r="X5249" i="3"/>
  <c r="AA5249" i="3" s="1"/>
  <c r="X5250" i="3"/>
  <c r="AA5250" i="3" s="1"/>
  <c r="X5251" i="3"/>
  <c r="AA5251" i="3" s="1"/>
  <c r="X5252" i="3"/>
  <c r="AA5252" i="3" s="1"/>
  <c r="X5253" i="3"/>
  <c r="AA5253" i="3" s="1"/>
  <c r="X5254" i="3"/>
  <c r="AA5254" i="3" s="1"/>
  <c r="X5255" i="3"/>
  <c r="AA5255" i="3" s="1"/>
  <c r="X5256" i="3"/>
  <c r="AA5256" i="3" s="1"/>
  <c r="X5257" i="3"/>
  <c r="AA5257" i="3" s="1"/>
  <c r="X5258" i="3"/>
  <c r="AA5258" i="3" s="1"/>
  <c r="X5259" i="3"/>
  <c r="AA5259" i="3" s="1"/>
  <c r="X5260" i="3"/>
  <c r="AA5260" i="3" s="1"/>
  <c r="X5261" i="3"/>
  <c r="AA5261" i="3" s="1"/>
  <c r="X5262" i="3"/>
  <c r="AA5262" i="3" s="1"/>
  <c r="X5263" i="3"/>
  <c r="AA5263" i="3" s="1"/>
  <c r="X5264" i="3"/>
  <c r="AA5264" i="3" s="1"/>
  <c r="X5265" i="3"/>
  <c r="AA5265" i="3" s="1"/>
  <c r="X5266" i="3"/>
  <c r="AA5266" i="3" s="1"/>
  <c r="X5267" i="3"/>
  <c r="AA5267" i="3" s="1"/>
  <c r="X5268" i="3"/>
  <c r="AA5268" i="3" s="1"/>
  <c r="X5269" i="3"/>
  <c r="AA5269" i="3" s="1"/>
  <c r="X5270" i="3"/>
  <c r="AA5270" i="3" s="1"/>
  <c r="X5271" i="3"/>
  <c r="AA5271" i="3" s="1"/>
  <c r="X5272" i="3"/>
  <c r="AA5272" i="3" s="1"/>
  <c r="X5273" i="3"/>
  <c r="AA5273" i="3" s="1"/>
  <c r="X5274" i="3"/>
  <c r="AA5274" i="3" s="1"/>
  <c r="X5275" i="3"/>
  <c r="AA5275" i="3" s="1"/>
  <c r="X5276" i="3"/>
  <c r="AA5276" i="3" s="1"/>
  <c r="X5277" i="3"/>
  <c r="AA5277" i="3" s="1"/>
  <c r="X5278" i="3"/>
  <c r="AA5278" i="3" s="1"/>
  <c r="X5279" i="3"/>
  <c r="AA5279" i="3" s="1"/>
  <c r="X5280" i="3"/>
  <c r="AA5280" i="3" s="1"/>
  <c r="X5281" i="3"/>
  <c r="AA5281" i="3" s="1"/>
  <c r="X5282" i="3"/>
  <c r="AA5282" i="3" s="1"/>
  <c r="X5283" i="3"/>
  <c r="AA5283" i="3" s="1"/>
  <c r="X5284" i="3"/>
  <c r="AA5284" i="3" s="1"/>
  <c r="X5285" i="3"/>
  <c r="AA5285" i="3" s="1"/>
  <c r="X5286" i="3"/>
  <c r="AA5286" i="3" s="1"/>
  <c r="X5287" i="3"/>
  <c r="AA5287" i="3" s="1"/>
  <c r="X5288" i="3"/>
  <c r="AA5288" i="3" s="1"/>
  <c r="X5289" i="3"/>
  <c r="AA5289" i="3" s="1"/>
  <c r="X5290" i="3"/>
  <c r="AA5290" i="3" s="1"/>
  <c r="X5291" i="3"/>
  <c r="AA5291" i="3" s="1"/>
  <c r="X5292" i="3"/>
  <c r="AA5292" i="3" s="1"/>
  <c r="X5293" i="3"/>
  <c r="AA5293" i="3" s="1"/>
  <c r="X5294" i="3"/>
  <c r="AA5294" i="3" s="1"/>
  <c r="X5295" i="3"/>
  <c r="AA5295" i="3" s="1"/>
  <c r="X5296" i="3"/>
  <c r="AA5296" i="3" s="1"/>
  <c r="X5297" i="3"/>
  <c r="AA5297" i="3" s="1"/>
  <c r="X5298" i="3"/>
  <c r="AA5298" i="3" s="1"/>
  <c r="X5299" i="3"/>
  <c r="AA5299" i="3" s="1"/>
  <c r="X5300" i="3"/>
  <c r="AA5300" i="3" s="1"/>
  <c r="X5301" i="3"/>
  <c r="AA5301" i="3" s="1"/>
  <c r="X5302" i="3"/>
  <c r="AA5302" i="3" s="1"/>
  <c r="X5303" i="3"/>
  <c r="AA5303" i="3" s="1"/>
  <c r="X5304" i="3"/>
  <c r="AA5304" i="3" s="1"/>
  <c r="X5305" i="3"/>
  <c r="AA5305" i="3" s="1"/>
  <c r="X5306" i="3"/>
  <c r="AA5306" i="3" s="1"/>
  <c r="X5307" i="3"/>
  <c r="AA5307" i="3" s="1"/>
  <c r="X5308" i="3"/>
  <c r="AA5308" i="3" s="1"/>
  <c r="X5309" i="3"/>
  <c r="AA5309" i="3" s="1"/>
  <c r="X5310" i="3"/>
  <c r="AA5310" i="3" s="1"/>
  <c r="X5311" i="3"/>
  <c r="AA5311" i="3" s="1"/>
  <c r="X5312" i="3"/>
  <c r="AA5312" i="3" s="1"/>
  <c r="X5313" i="3"/>
  <c r="AA5313" i="3" s="1"/>
  <c r="X5314" i="3"/>
  <c r="AA5314" i="3" s="1"/>
  <c r="X5315" i="3"/>
  <c r="AA5315" i="3" s="1"/>
  <c r="X5316" i="3"/>
  <c r="AA5316" i="3" s="1"/>
  <c r="X5317" i="3"/>
  <c r="AA5317" i="3" s="1"/>
  <c r="X5318" i="3"/>
  <c r="AA5318" i="3" s="1"/>
  <c r="X5319" i="3"/>
  <c r="AA5319" i="3" s="1"/>
  <c r="X5320" i="3"/>
  <c r="AA5320" i="3" s="1"/>
  <c r="X5321" i="3"/>
  <c r="AA5321" i="3" s="1"/>
  <c r="X5322" i="3"/>
  <c r="AA5322" i="3" s="1"/>
  <c r="X5323" i="3"/>
  <c r="AA5323" i="3" s="1"/>
  <c r="X5324" i="3"/>
  <c r="AA5324" i="3" s="1"/>
  <c r="X5325" i="3"/>
  <c r="AA5325" i="3" s="1"/>
  <c r="X5326" i="3"/>
  <c r="AA5326" i="3" s="1"/>
  <c r="X5327" i="3"/>
  <c r="AA5327" i="3" s="1"/>
  <c r="X5328" i="3"/>
  <c r="AA5328" i="3" s="1"/>
  <c r="X5329" i="3"/>
  <c r="AA5329" i="3" s="1"/>
  <c r="X5330" i="3"/>
  <c r="AA5330" i="3" s="1"/>
  <c r="X5331" i="3"/>
  <c r="AA5331" i="3" s="1"/>
  <c r="X5332" i="3"/>
  <c r="AA5332" i="3" s="1"/>
  <c r="X5333" i="3"/>
  <c r="AA5333" i="3" s="1"/>
  <c r="X5334" i="3"/>
  <c r="AA5334" i="3" s="1"/>
  <c r="X5335" i="3"/>
  <c r="AA5335" i="3" s="1"/>
  <c r="X5336" i="3"/>
  <c r="AA5336" i="3" s="1"/>
  <c r="X5337" i="3"/>
  <c r="AA5337" i="3" s="1"/>
  <c r="X5338" i="3"/>
  <c r="AA5338" i="3" s="1"/>
  <c r="X5339" i="3"/>
  <c r="AA5339" i="3" s="1"/>
  <c r="X5340" i="3"/>
  <c r="AA5340" i="3" s="1"/>
  <c r="X5341" i="3"/>
  <c r="AA5341" i="3" s="1"/>
  <c r="X5342" i="3"/>
  <c r="AA5342" i="3" s="1"/>
  <c r="X5343" i="3"/>
  <c r="AA5343" i="3" s="1"/>
  <c r="X5344" i="3"/>
  <c r="AA5344" i="3" s="1"/>
  <c r="X5345" i="3"/>
  <c r="AA5345" i="3" s="1"/>
  <c r="X5346" i="3"/>
  <c r="AA5346" i="3" s="1"/>
  <c r="X5347" i="3"/>
  <c r="AA5347" i="3" s="1"/>
  <c r="X5348" i="3"/>
  <c r="AA5348" i="3" s="1"/>
  <c r="X5349" i="3"/>
  <c r="AA5349" i="3" s="1"/>
  <c r="X5350" i="3"/>
  <c r="AA5350" i="3" s="1"/>
  <c r="X5351" i="3"/>
  <c r="AA5351" i="3" s="1"/>
  <c r="X5352" i="3"/>
  <c r="AA5352" i="3" s="1"/>
  <c r="X5353" i="3"/>
  <c r="AA5353" i="3" s="1"/>
  <c r="X5354" i="3"/>
  <c r="AA5354" i="3" s="1"/>
  <c r="X5355" i="3"/>
  <c r="AA5355" i="3" s="1"/>
  <c r="X5356" i="3"/>
  <c r="AA5356" i="3" s="1"/>
  <c r="X5357" i="3"/>
  <c r="AA5357" i="3" s="1"/>
  <c r="X5358" i="3"/>
  <c r="AA5358" i="3" s="1"/>
  <c r="X5359" i="3"/>
  <c r="AA5359" i="3" s="1"/>
  <c r="X5360" i="3"/>
  <c r="AA5360" i="3" s="1"/>
  <c r="X5361" i="3"/>
  <c r="AA5361" i="3" s="1"/>
  <c r="X5362" i="3"/>
  <c r="AA5362" i="3" s="1"/>
  <c r="X5363" i="3"/>
  <c r="AA5363" i="3" s="1"/>
  <c r="X5364" i="3"/>
  <c r="AA5364" i="3" s="1"/>
  <c r="X5365" i="3"/>
  <c r="AA5365" i="3" s="1"/>
  <c r="X5366" i="3"/>
  <c r="AA5366" i="3" s="1"/>
  <c r="X5367" i="3"/>
  <c r="AA5367" i="3" s="1"/>
  <c r="X5368" i="3"/>
  <c r="AA5368" i="3" s="1"/>
  <c r="X5369" i="3"/>
  <c r="AA5369" i="3" s="1"/>
  <c r="X5370" i="3"/>
  <c r="AA5370" i="3" s="1"/>
  <c r="X5371" i="3"/>
  <c r="AA5371" i="3" s="1"/>
  <c r="X5372" i="3"/>
  <c r="AA5372" i="3" s="1"/>
  <c r="X5373" i="3"/>
  <c r="AA5373" i="3" s="1"/>
  <c r="X5374" i="3"/>
  <c r="AA5374" i="3" s="1"/>
  <c r="X5375" i="3"/>
  <c r="AA5375" i="3" s="1"/>
  <c r="X5376" i="3"/>
  <c r="AA5376" i="3" s="1"/>
  <c r="X5377" i="3"/>
  <c r="AA5377" i="3" s="1"/>
  <c r="X5378" i="3"/>
  <c r="AA5378" i="3" s="1"/>
  <c r="X5379" i="3"/>
  <c r="AA5379" i="3" s="1"/>
  <c r="X5380" i="3"/>
  <c r="AA5380" i="3" s="1"/>
  <c r="X5381" i="3"/>
  <c r="AA5381" i="3" s="1"/>
  <c r="X5382" i="3"/>
  <c r="AA5382" i="3" s="1"/>
  <c r="X5383" i="3"/>
  <c r="AA5383" i="3" s="1"/>
  <c r="X5384" i="3"/>
  <c r="AA5384" i="3" s="1"/>
  <c r="X5385" i="3"/>
  <c r="AA5385" i="3" s="1"/>
  <c r="X5386" i="3"/>
  <c r="AA5386" i="3" s="1"/>
  <c r="X5387" i="3"/>
  <c r="AA5387" i="3" s="1"/>
  <c r="X5388" i="3"/>
  <c r="AA5388" i="3" s="1"/>
  <c r="X5389" i="3"/>
  <c r="AA5389" i="3" s="1"/>
  <c r="X5390" i="3"/>
  <c r="AA5390" i="3" s="1"/>
  <c r="X5391" i="3"/>
  <c r="AA5391" i="3" s="1"/>
  <c r="X5392" i="3"/>
  <c r="AA5392" i="3" s="1"/>
  <c r="X5393" i="3"/>
  <c r="AA5393" i="3" s="1"/>
  <c r="X5394" i="3"/>
  <c r="AA5394" i="3" s="1"/>
  <c r="X5395" i="3"/>
  <c r="AA5395" i="3" s="1"/>
  <c r="X5396" i="3"/>
  <c r="AA5396" i="3" s="1"/>
  <c r="X5397" i="3"/>
  <c r="AA5397" i="3" s="1"/>
  <c r="X5398" i="3"/>
  <c r="AA5398" i="3" s="1"/>
  <c r="X5399" i="3"/>
  <c r="AA5399" i="3" s="1"/>
  <c r="X5400" i="3"/>
  <c r="AA5400" i="3" s="1"/>
  <c r="X5401" i="3"/>
  <c r="AA5401" i="3" s="1"/>
  <c r="X5402" i="3"/>
  <c r="AA5402" i="3" s="1"/>
  <c r="X5403" i="3"/>
  <c r="AA5403" i="3" s="1"/>
  <c r="X5404" i="3"/>
  <c r="AA5404" i="3" s="1"/>
  <c r="X5405" i="3"/>
  <c r="AA5405" i="3" s="1"/>
  <c r="X5406" i="3"/>
  <c r="AA5406" i="3" s="1"/>
  <c r="X5407" i="3"/>
  <c r="AA5407" i="3" s="1"/>
  <c r="X5408" i="3"/>
  <c r="AA5408" i="3" s="1"/>
  <c r="X5409" i="3"/>
  <c r="AA5409" i="3" s="1"/>
  <c r="X5410" i="3"/>
  <c r="AA5410" i="3" s="1"/>
  <c r="X5411" i="3"/>
  <c r="AA5411" i="3" s="1"/>
  <c r="X5412" i="3"/>
  <c r="AA5412" i="3" s="1"/>
  <c r="X5413" i="3"/>
  <c r="AA5413" i="3" s="1"/>
  <c r="X5414" i="3"/>
  <c r="AA5414" i="3" s="1"/>
  <c r="X5415" i="3"/>
  <c r="AA5415" i="3" s="1"/>
  <c r="X5416" i="3"/>
  <c r="AA5416" i="3" s="1"/>
  <c r="X5417" i="3"/>
  <c r="AA5417" i="3" s="1"/>
  <c r="X5418" i="3"/>
  <c r="AA5418" i="3" s="1"/>
  <c r="X5419" i="3"/>
  <c r="AA5419" i="3" s="1"/>
  <c r="X5420" i="3"/>
  <c r="AA5420" i="3" s="1"/>
  <c r="X5421" i="3"/>
  <c r="AA5421" i="3" s="1"/>
  <c r="X5422" i="3"/>
  <c r="AA5422" i="3" s="1"/>
  <c r="X5423" i="3"/>
  <c r="AA5423" i="3" s="1"/>
  <c r="X5424" i="3"/>
  <c r="AA5424" i="3" s="1"/>
  <c r="X5425" i="3"/>
  <c r="AA5425" i="3" s="1"/>
  <c r="X5426" i="3"/>
  <c r="AA5426" i="3" s="1"/>
  <c r="X5427" i="3"/>
  <c r="AA5427" i="3" s="1"/>
  <c r="X5428" i="3"/>
  <c r="AA5428" i="3" s="1"/>
  <c r="X5429" i="3"/>
  <c r="AA5429" i="3" s="1"/>
  <c r="X5430" i="3"/>
  <c r="AA5430" i="3" s="1"/>
  <c r="X5431" i="3"/>
  <c r="AA5431" i="3" s="1"/>
  <c r="X5432" i="3"/>
  <c r="AA5432" i="3" s="1"/>
  <c r="X5433" i="3"/>
  <c r="AA5433" i="3" s="1"/>
  <c r="X5434" i="3"/>
  <c r="AA5434" i="3" s="1"/>
  <c r="X5435" i="3"/>
  <c r="AA5435" i="3" s="1"/>
  <c r="X5436" i="3"/>
  <c r="AA5436" i="3" s="1"/>
  <c r="X5437" i="3"/>
  <c r="AA5437" i="3" s="1"/>
  <c r="X5438" i="3"/>
  <c r="AA5438" i="3" s="1"/>
  <c r="X5439" i="3"/>
  <c r="AA5439" i="3" s="1"/>
  <c r="X5440" i="3"/>
  <c r="AA5440" i="3" s="1"/>
  <c r="X5441" i="3"/>
  <c r="AA5441" i="3" s="1"/>
  <c r="X5442" i="3"/>
  <c r="AA5442" i="3" s="1"/>
  <c r="X5443" i="3"/>
  <c r="AA5443" i="3" s="1"/>
  <c r="X5444" i="3"/>
  <c r="AA5444" i="3" s="1"/>
  <c r="X5445" i="3"/>
  <c r="AA5445" i="3" s="1"/>
  <c r="X5446" i="3"/>
  <c r="AA5446" i="3" s="1"/>
  <c r="X5447" i="3"/>
  <c r="AA5447" i="3" s="1"/>
  <c r="X5448" i="3"/>
  <c r="AA5448" i="3" s="1"/>
  <c r="X5449" i="3"/>
  <c r="AA5449" i="3" s="1"/>
  <c r="X5450" i="3"/>
  <c r="AA5450" i="3" s="1"/>
  <c r="X5451" i="3"/>
  <c r="AA5451" i="3" s="1"/>
  <c r="X5452" i="3"/>
  <c r="AA5452" i="3" s="1"/>
  <c r="X5453" i="3"/>
  <c r="AA5453" i="3" s="1"/>
  <c r="X5454" i="3"/>
  <c r="AA5454" i="3" s="1"/>
  <c r="X5455" i="3"/>
  <c r="AA5455" i="3" s="1"/>
  <c r="X5456" i="3"/>
  <c r="AA5456" i="3" s="1"/>
  <c r="X5457" i="3"/>
  <c r="AA5457" i="3" s="1"/>
  <c r="X5458" i="3"/>
  <c r="AA5458" i="3" s="1"/>
  <c r="X5459" i="3"/>
  <c r="AA5459" i="3" s="1"/>
  <c r="X5460" i="3"/>
  <c r="AA5460" i="3" s="1"/>
  <c r="X5461" i="3"/>
  <c r="AA5461" i="3" s="1"/>
  <c r="X5462" i="3"/>
  <c r="AA5462" i="3" s="1"/>
  <c r="X5463" i="3"/>
  <c r="AA5463" i="3" s="1"/>
  <c r="X5464" i="3"/>
  <c r="AA5464" i="3" s="1"/>
  <c r="X5465" i="3"/>
  <c r="AA5465" i="3" s="1"/>
  <c r="X5466" i="3"/>
  <c r="AA5466" i="3" s="1"/>
  <c r="X5467" i="3"/>
  <c r="AA5467" i="3" s="1"/>
  <c r="X5468" i="3"/>
  <c r="AA5468" i="3" s="1"/>
  <c r="X5469" i="3"/>
  <c r="AA5469" i="3" s="1"/>
  <c r="X5470" i="3"/>
  <c r="AA5470" i="3" s="1"/>
  <c r="X5471" i="3"/>
  <c r="AA5471" i="3" s="1"/>
  <c r="X5472" i="3"/>
  <c r="AA5472" i="3" s="1"/>
  <c r="X5473" i="3"/>
  <c r="AA5473" i="3" s="1"/>
  <c r="X5474" i="3"/>
  <c r="AA5474" i="3" s="1"/>
  <c r="X5475" i="3"/>
  <c r="AA5475" i="3" s="1"/>
  <c r="X5476" i="3"/>
  <c r="AA5476" i="3" s="1"/>
  <c r="X5477" i="3"/>
  <c r="AA5477" i="3" s="1"/>
  <c r="X5478" i="3"/>
  <c r="AA5478" i="3" s="1"/>
  <c r="X5479" i="3"/>
  <c r="AA5479" i="3" s="1"/>
  <c r="X5480" i="3"/>
  <c r="AA5480" i="3" s="1"/>
  <c r="X5481" i="3"/>
  <c r="AA5481" i="3" s="1"/>
  <c r="X5482" i="3"/>
  <c r="AA5482" i="3" s="1"/>
  <c r="X5483" i="3"/>
  <c r="AA5483" i="3" s="1"/>
  <c r="X5484" i="3"/>
  <c r="AA5484" i="3" s="1"/>
  <c r="X5485" i="3"/>
  <c r="AA5485" i="3" s="1"/>
  <c r="X5486" i="3"/>
  <c r="AA5486" i="3" s="1"/>
  <c r="X5487" i="3"/>
  <c r="AA5487" i="3" s="1"/>
  <c r="X5488" i="3"/>
  <c r="AA5488" i="3" s="1"/>
  <c r="X5489" i="3"/>
  <c r="AA5489" i="3" s="1"/>
  <c r="X5490" i="3"/>
  <c r="AA5490" i="3" s="1"/>
  <c r="X5491" i="3"/>
  <c r="AA5491" i="3" s="1"/>
  <c r="X5492" i="3"/>
  <c r="AA5492" i="3" s="1"/>
  <c r="X5493" i="3"/>
  <c r="AA5493" i="3" s="1"/>
  <c r="X5494" i="3"/>
  <c r="AA5494" i="3" s="1"/>
  <c r="X5495" i="3"/>
  <c r="AA5495" i="3" s="1"/>
  <c r="X5496" i="3"/>
  <c r="AA5496" i="3" s="1"/>
  <c r="X5497" i="3"/>
  <c r="AA5497" i="3" s="1"/>
  <c r="X5498" i="3"/>
  <c r="AA5498" i="3" s="1"/>
  <c r="X5499" i="3"/>
  <c r="AA5499" i="3" s="1"/>
  <c r="X5500" i="3"/>
  <c r="AA5500" i="3" s="1"/>
  <c r="X5501" i="3"/>
  <c r="AA5501" i="3" s="1"/>
  <c r="X5502" i="3"/>
  <c r="AA5502" i="3" s="1"/>
  <c r="X5503" i="3"/>
  <c r="AA5503" i="3" s="1"/>
  <c r="X5504" i="3"/>
  <c r="AA5504" i="3" s="1"/>
  <c r="X5505" i="3"/>
  <c r="AA5505" i="3" s="1"/>
  <c r="X5506" i="3"/>
  <c r="AA5506" i="3" s="1"/>
  <c r="X5507" i="3"/>
  <c r="AA5507" i="3" s="1"/>
  <c r="X5508" i="3"/>
  <c r="AA5508" i="3" s="1"/>
  <c r="X5509" i="3"/>
  <c r="AA5509" i="3" s="1"/>
  <c r="X5510" i="3"/>
  <c r="AA5510" i="3" s="1"/>
  <c r="X5511" i="3"/>
  <c r="AA5511" i="3" s="1"/>
  <c r="X5512" i="3"/>
  <c r="AA5512" i="3" s="1"/>
  <c r="X5513" i="3"/>
  <c r="AA5513" i="3" s="1"/>
  <c r="X5514" i="3"/>
  <c r="AA5514" i="3" s="1"/>
  <c r="X5515" i="3"/>
  <c r="AA5515" i="3" s="1"/>
  <c r="X5516" i="3"/>
  <c r="AA5516" i="3" s="1"/>
  <c r="X5517" i="3"/>
  <c r="AA5517" i="3" s="1"/>
  <c r="X5518" i="3"/>
  <c r="AA5518" i="3" s="1"/>
  <c r="X5519" i="3"/>
  <c r="AA5519" i="3" s="1"/>
  <c r="X5520" i="3"/>
  <c r="AA5520" i="3" s="1"/>
  <c r="X5521" i="3"/>
  <c r="AA5521" i="3" s="1"/>
  <c r="X5522" i="3"/>
  <c r="AA5522" i="3" s="1"/>
  <c r="X5523" i="3"/>
  <c r="AA5523" i="3" s="1"/>
  <c r="X5524" i="3"/>
  <c r="AA5524" i="3" s="1"/>
  <c r="X5525" i="3"/>
  <c r="AA5525" i="3" s="1"/>
  <c r="X5526" i="3"/>
  <c r="AA5526" i="3" s="1"/>
  <c r="X5527" i="3"/>
  <c r="AA5527" i="3" s="1"/>
  <c r="X5528" i="3"/>
  <c r="AA5528" i="3" s="1"/>
  <c r="X5529" i="3"/>
  <c r="AA5529" i="3" s="1"/>
  <c r="X5530" i="3"/>
  <c r="AA5530" i="3" s="1"/>
  <c r="X5531" i="3"/>
  <c r="AA5531" i="3" s="1"/>
  <c r="X5532" i="3"/>
  <c r="AA5532" i="3" s="1"/>
  <c r="X5533" i="3"/>
  <c r="AA5533" i="3" s="1"/>
  <c r="X5534" i="3"/>
  <c r="AA5534" i="3" s="1"/>
  <c r="X5535" i="3"/>
  <c r="AA5535" i="3" s="1"/>
  <c r="X5536" i="3"/>
  <c r="AA5536" i="3" s="1"/>
  <c r="X5537" i="3"/>
  <c r="AA5537" i="3" s="1"/>
  <c r="X5538" i="3"/>
  <c r="AA5538" i="3" s="1"/>
  <c r="X5539" i="3"/>
  <c r="AA5539" i="3" s="1"/>
  <c r="X5540" i="3"/>
  <c r="AA5540" i="3" s="1"/>
  <c r="X5541" i="3"/>
  <c r="AA5541" i="3" s="1"/>
  <c r="X5542" i="3"/>
  <c r="AA5542" i="3" s="1"/>
  <c r="X5543" i="3"/>
  <c r="AA5543" i="3" s="1"/>
  <c r="X5544" i="3"/>
  <c r="AA5544" i="3" s="1"/>
  <c r="X5545" i="3"/>
  <c r="AA5545" i="3" s="1"/>
  <c r="X5546" i="3"/>
  <c r="AA5546" i="3" s="1"/>
  <c r="X5547" i="3"/>
  <c r="AA5547" i="3" s="1"/>
  <c r="X5548" i="3"/>
  <c r="AA5548" i="3" s="1"/>
  <c r="X5549" i="3"/>
  <c r="AA5549" i="3" s="1"/>
  <c r="X5550" i="3"/>
  <c r="AA5550" i="3" s="1"/>
  <c r="X5551" i="3"/>
  <c r="AA5551" i="3" s="1"/>
  <c r="X5552" i="3"/>
  <c r="AA5552" i="3" s="1"/>
  <c r="X5553" i="3"/>
  <c r="AA5553" i="3" s="1"/>
  <c r="X5554" i="3"/>
  <c r="AA5554" i="3" s="1"/>
  <c r="X5555" i="3"/>
  <c r="AA5555" i="3" s="1"/>
  <c r="X5556" i="3"/>
  <c r="AA5556" i="3" s="1"/>
  <c r="X5557" i="3"/>
  <c r="AA5557" i="3" s="1"/>
  <c r="X5558" i="3"/>
  <c r="AA5558" i="3" s="1"/>
  <c r="X5559" i="3"/>
  <c r="AA5559" i="3" s="1"/>
  <c r="X5560" i="3"/>
  <c r="AA5560" i="3" s="1"/>
  <c r="X5561" i="3"/>
  <c r="AA5561" i="3" s="1"/>
  <c r="X5562" i="3"/>
  <c r="AA5562" i="3" s="1"/>
  <c r="X5563" i="3"/>
  <c r="AA5563" i="3" s="1"/>
  <c r="X5564" i="3"/>
  <c r="AA5564" i="3" s="1"/>
  <c r="X5565" i="3"/>
  <c r="AA5565" i="3" s="1"/>
  <c r="X5566" i="3"/>
  <c r="AA5566" i="3" s="1"/>
  <c r="X5567" i="3"/>
  <c r="AA5567" i="3" s="1"/>
  <c r="X5568" i="3"/>
  <c r="AA5568" i="3" s="1"/>
  <c r="X5569" i="3"/>
  <c r="AA5569" i="3" s="1"/>
  <c r="X5570" i="3"/>
  <c r="AA5570" i="3" s="1"/>
  <c r="X5571" i="3"/>
  <c r="AA5571" i="3" s="1"/>
  <c r="X5572" i="3"/>
  <c r="AA5572" i="3" s="1"/>
  <c r="X5573" i="3"/>
  <c r="AA5573" i="3" s="1"/>
  <c r="X5574" i="3"/>
  <c r="AA5574" i="3" s="1"/>
  <c r="X5575" i="3"/>
  <c r="AA5575" i="3" s="1"/>
  <c r="X5576" i="3"/>
  <c r="AA5576" i="3" s="1"/>
  <c r="X5577" i="3"/>
  <c r="AA5577" i="3" s="1"/>
  <c r="X5578" i="3"/>
  <c r="AA5578" i="3" s="1"/>
  <c r="X5579" i="3"/>
  <c r="AA5579" i="3" s="1"/>
  <c r="X5580" i="3"/>
  <c r="AA5580" i="3" s="1"/>
  <c r="X5581" i="3"/>
  <c r="AA5581" i="3" s="1"/>
  <c r="X5582" i="3"/>
  <c r="AA5582" i="3" s="1"/>
  <c r="X5583" i="3"/>
  <c r="AA5583" i="3" s="1"/>
  <c r="X5584" i="3"/>
  <c r="AA5584" i="3" s="1"/>
  <c r="X5585" i="3"/>
  <c r="AA5585" i="3" s="1"/>
  <c r="X5586" i="3"/>
  <c r="AA5586" i="3" s="1"/>
  <c r="X5587" i="3"/>
  <c r="AA5587" i="3" s="1"/>
  <c r="X5588" i="3"/>
  <c r="AA5588" i="3" s="1"/>
  <c r="X5589" i="3"/>
  <c r="AA5589" i="3" s="1"/>
  <c r="X5590" i="3"/>
  <c r="AA5590" i="3" s="1"/>
  <c r="X5591" i="3"/>
  <c r="AA5591" i="3" s="1"/>
  <c r="X5592" i="3"/>
  <c r="AA5592" i="3" s="1"/>
  <c r="X5593" i="3"/>
  <c r="AA5593" i="3" s="1"/>
  <c r="X5594" i="3"/>
  <c r="AA5594" i="3" s="1"/>
  <c r="X5595" i="3"/>
  <c r="AA5595" i="3" s="1"/>
  <c r="X5596" i="3"/>
  <c r="AA5596" i="3" s="1"/>
  <c r="X5597" i="3"/>
  <c r="AA5597" i="3" s="1"/>
  <c r="X5598" i="3"/>
  <c r="AA5598" i="3" s="1"/>
  <c r="X5599" i="3"/>
  <c r="AA5599" i="3" s="1"/>
  <c r="X5600" i="3"/>
  <c r="AA5600" i="3" s="1"/>
  <c r="X5601" i="3"/>
  <c r="AA5601" i="3" s="1"/>
  <c r="X5602" i="3"/>
  <c r="AA5602" i="3" s="1"/>
  <c r="X5603" i="3"/>
  <c r="AA5603" i="3" s="1"/>
  <c r="X5604" i="3"/>
  <c r="AA5604" i="3" s="1"/>
  <c r="X5605" i="3"/>
  <c r="AA5605" i="3" s="1"/>
  <c r="X5606" i="3"/>
  <c r="AA5606" i="3" s="1"/>
  <c r="X5607" i="3"/>
  <c r="AA5607" i="3" s="1"/>
  <c r="X5608" i="3"/>
  <c r="AA5608" i="3" s="1"/>
  <c r="X5609" i="3"/>
  <c r="AA5609" i="3" s="1"/>
  <c r="X5610" i="3"/>
  <c r="AA5610" i="3" s="1"/>
  <c r="X5611" i="3"/>
  <c r="AA5611" i="3" s="1"/>
  <c r="X5612" i="3"/>
  <c r="AA5612" i="3" s="1"/>
  <c r="X5613" i="3"/>
  <c r="AA5613" i="3" s="1"/>
  <c r="X5614" i="3"/>
  <c r="AA5614" i="3" s="1"/>
  <c r="X5615" i="3"/>
  <c r="AA5615" i="3" s="1"/>
  <c r="X5616" i="3"/>
  <c r="AA5616" i="3" s="1"/>
  <c r="X5617" i="3"/>
  <c r="AA5617" i="3" s="1"/>
  <c r="X5618" i="3"/>
  <c r="AA5618" i="3" s="1"/>
  <c r="X5619" i="3"/>
  <c r="AA5619" i="3" s="1"/>
  <c r="X5620" i="3"/>
  <c r="AA5620" i="3" s="1"/>
  <c r="X5621" i="3"/>
  <c r="AA5621" i="3" s="1"/>
  <c r="X5622" i="3"/>
  <c r="AA5622" i="3" s="1"/>
  <c r="X5623" i="3"/>
  <c r="AA5623" i="3" s="1"/>
  <c r="X5624" i="3"/>
  <c r="AA5624" i="3" s="1"/>
  <c r="X5625" i="3"/>
  <c r="AA5625" i="3" s="1"/>
  <c r="X5626" i="3"/>
  <c r="AA5626" i="3" s="1"/>
  <c r="X5627" i="3"/>
  <c r="AA5627" i="3" s="1"/>
  <c r="X5628" i="3"/>
  <c r="AA5628" i="3" s="1"/>
  <c r="X5629" i="3"/>
  <c r="AA5629" i="3" s="1"/>
  <c r="X5630" i="3"/>
  <c r="AA5630" i="3" s="1"/>
  <c r="X5631" i="3"/>
  <c r="AA5631" i="3" s="1"/>
  <c r="X5632" i="3"/>
  <c r="AA5632" i="3" s="1"/>
  <c r="X5633" i="3"/>
  <c r="AA5633" i="3" s="1"/>
  <c r="X5634" i="3"/>
  <c r="AA5634" i="3" s="1"/>
  <c r="X5635" i="3"/>
  <c r="AA5635" i="3" s="1"/>
  <c r="X5636" i="3"/>
  <c r="AA5636" i="3" s="1"/>
  <c r="X5637" i="3"/>
  <c r="AA5637" i="3" s="1"/>
  <c r="X5638" i="3"/>
  <c r="AA5638" i="3" s="1"/>
  <c r="X5639" i="3"/>
  <c r="AA5639" i="3" s="1"/>
  <c r="X5640" i="3"/>
  <c r="AA5640" i="3" s="1"/>
  <c r="X5641" i="3"/>
  <c r="AA5641" i="3" s="1"/>
  <c r="X5642" i="3"/>
  <c r="AA5642" i="3" s="1"/>
  <c r="X5643" i="3"/>
  <c r="AA5643" i="3" s="1"/>
  <c r="X5644" i="3"/>
  <c r="AA5644" i="3" s="1"/>
  <c r="X5645" i="3"/>
  <c r="AA5645" i="3" s="1"/>
  <c r="X5646" i="3"/>
  <c r="AA5646" i="3" s="1"/>
  <c r="X5647" i="3"/>
  <c r="AA5647" i="3" s="1"/>
  <c r="X5648" i="3"/>
  <c r="AA5648" i="3" s="1"/>
  <c r="X5649" i="3"/>
  <c r="AA5649" i="3" s="1"/>
  <c r="X5650" i="3"/>
  <c r="AA5650" i="3" s="1"/>
  <c r="X5651" i="3"/>
  <c r="AA5651" i="3" s="1"/>
  <c r="X5652" i="3"/>
  <c r="AA5652" i="3" s="1"/>
  <c r="X5653" i="3"/>
  <c r="AA5653" i="3" s="1"/>
  <c r="X5654" i="3"/>
  <c r="AA5654" i="3" s="1"/>
  <c r="X5655" i="3"/>
  <c r="AA5655" i="3" s="1"/>
  <c r="X5656" i="3"/>
  <c r="AA5656" i="3" s="1"/>
  <c r="X5657" i="3"/>
  <c r="AA5657" i="3" s="1"/>
  <c r="X5658" i="3"/>
  <c r="AA5658" i="3" s="1"/>
  <c r="X5659" i="3"/>
  <c r="AA5659" i="3" s="1"/>
  <c r="X5660" i="3"/>
  <c r="AA5660" i="3" s="1"/>
  <c r="X5661" i="3"/>
  <c r="AA5661" i="3" s="1"/>
  <c r="X5662" i="3"/>
  <c r="AA5662" i="3" s="1"/>
  <c r="X5663" i="3"/>
  <c r="AA5663" i="3" s="1"/>
  <c r="X5664" i="3"/>
  <c r="AA5664" i="3" s="1"/>
  <c r="X5665" i="3"/>
  <c r="AA5665" i="3" s="1"/>
  <c r="X5666" i="3"/>
  <c r="AA5666" i="3" s="1"/>
  <c r="X5667" i="3"/>
  <c r="AA5667" i="3" s="1"/>
  <c r="X5668" i="3"/>
  <c r="AA5668" i="3" s="1"/>
  <c r="X5669" i="3"/>
  <c r="AA5669" i="3" s="1"/>
  <c r="X5670" i="3"/>
  <c r="AA5670" i="3" s="1"/>
  <c r="X5671" i="3"/>
  <c r="AA5671" i="3" s="1"/>
  <c r="X5672" i="3"/>
  <c r="AA5672" i="3" s="1"/>
  <c r="X5673" i="3"/>
  <c r="AA5673" i="3" s="1"/>
  <c r="X5674" i="3"/>
  <c r="AA5674" i="3" s="1"/>
  <c r="X5675" i="3"/>
  <c r="AA5675" i="3" s="1"/>
  <c r="X5676" i="3"/>
  <c r="AA5676" i="3" s="1"/>
  <c r="X5677" i="3"/>
  <c r="AA5677" i="3" s="1"/>
  <c r="X5678" i="3"/>
  <c r="AA5678" i="3" s="1"/>
  <c r="X5679" i="3"/>
  <c r="AA5679" i="3" s="1"/>
  <c r="X5680" i="3"/>
  <c r="AA5680" i="3" s="1"/>
  <c r="X5681" i="3"/>
  <c r="AA5681" i="3" s="1"/>
  <c r="X5682" i="3"/>
  <c r="AA5682" i="3" s="1"/>
  <c r="X5683" i="3"/>
  <c r="AA5683" i="3" s="1"/>
  <c r="X5684" i="3"/>
  <c r="AA5684" i="3" s="1"/>
  <c r="X5685" i="3"/>
  <c r="AA5685" i="3" s="1"/>
  <c r="X5686" i="3"/>
  <c r="AA5686" i="3" s="1"/>
  <c r="X5687" i="3"/>
  <c r="AA5687" i="3" s="1"/>
  <c r="X5688" i="3"/>
  <c r="AA5688" i="3" s="1"/>
  <c r="X5689" i="3"/>
  <c r="AA5689" i="3" s="1"/>
  <c r="X5690" i="3"/>
  <c r="AA5690" i="3" s="1"/>
  <c r="X5691" i="3"/>
  <c r="AA5691" i="3" s="1"/>
  <c r="X5692" i="3"/>
  <c r="AA5692" i="3" s="1"/>
  <c r="X5693" i="3"/>
  <c r="AA5693" i="3" s="1"/>
  <c r="X5694" i="3"/>
  <c r="AA5694" i="3" s="1"/>
  <c r="X5695" i="3"/>
  <c r="AA5695" i="3" s="1"/>
  <c r="X5696" i="3"/>
  <c r="AA5696" i="3" s="1"/>
  <c r="X5697" i="3"/>
  <c r="AA5697" i="3" s="1"/>
  <c r="X5698" i="3"/>
  <c r="AA5698" i="3" s="1"/>
  <c r="X5699" i="3"/>
  <c r="AA5699" i="3" s="1"/>
  <c r="X5700" i="3"/>
  <c r="AA5700" i="3" s="1"/>
  <c r="X5701" i="3"/>
  <c r="AA5701" i="3" s="1"/>
  <c r="X5702" i="3"/>
  <c r="AA5702" i="3" s="1"/>
  <c r="X5703" i="3"/>
  <c r="AA5703" i="3" s="1"/>
  <c r="X5704" i="3"/>
  <c r="AA5704" i="3" s="1"/>
  <c r="X5705" i="3"/>
  <c r="AA5705" i="3" s="1"/>
  <c r="X5706" i="3"/>
  <c r="AA5706" i="3" s="1"/>
  <c r="X5707" i="3"/>
  <c r="AA5707" i="3" s="1"/>
  <c r="X5708" i="3"/>
  <c r="AA5708" i="3" s="1"/>
  <c r="X5709" i="3"/>
  <c r="AA5709" i="3" s="1"/>
  <c r="X5710" i="3"/>
  <c r="AA5710" i="3" s="1"/>
  <c r="X5711" i="3"/>
  <c r="AA5711" i="3" s="1"/>
  <c r="X5712" i="3"/>
  <c r="AA5712" i="3" s="1"/>
  <c r="X5713" i="3"/>
  <c r="AA5713" i="3" s="1"/>
  <c r="X5714" i="3"/>
  <c r="AA5714" i="3" s="1"/>
  <c r="X5715" i="3"/>
  <c r="AA5715" i="3" s="1"/>
  <c r="X5716" i="3"/>
  <c r="AA5716" i="3" s="1"/>
  <c r="X5717" i="3"/>
  <c r="AA5717" i="3" s="1"/>
  <c r="X5718" i="3"/>
  <c r="AA5718" i="3" s="1"/>
  <c r="X5719" i="3"/>
  <c r="AA5719" i="3" s="1"/>
  <c r="X5720" i="3"/>
  <c r="AA5720" i="3" s="1"/>
  <c r="X5721" i="3"/>
  <c r="AA5721" i="3" s="1"/>
  <c r="X5722" i="3"/>
  <c r="AA5722" i="3" s="1"/>
  <c r="X5723" i="3"/>
  <c r="AA5723" i="3" s="1"/>
  <c r="X5724" i="3"/>
  <c r="AA5724" i="3" s="1"/>
  <c r="X5725" i="3"/>
  <c r="AA5725" i="3" s="1"/>
  <c r="X5726" i="3"/>
  <c r="AA5726" i="3" s="1"/>
  <c r="X5727" i="3"/>
  <c r="AA5727" i="3" s="1"/>
  <c r="X5728" i="3"/>
  <c r="AA5728" i="3" s="1"/>
  <c r="X5729" i="3"/>
  <c r="AA5729" i="3" s="1"/>
  <c r="X5730" i="3"/>
  <c r="AA5730" i="3" s="1"/>
  <c r="X5731" i="3"/>
  <c r="AA5731" i="3" s="1"/>
  <c r="X5732" i="3"/>
  <c r="AA5732" i="3" s="1"/>
  <c r="X5733" i="3"/>
  <c r="AA5733" i="3" s="1"/>
  <c r="X5734" i="3"/>
  <c r="AA5734" i="3" s="1"/>
  <c r="X5735" i="3"/>
  <c r="AA5735" i="3" s="1"/>
  <c r="X5736" i="3"/>
  <c r="AA5736" i="3" s="1"/>
  <c r="X5737" i="3"/>
  <c r="AA5737" i="3" s="1"/>
  <c r="X5738" i="3"/>
  <c r="AA5738" i="3" s="1"/>
  <c r="X5739" i="3"/>
  <c r="AA5739" i="3" s="1"/>
  <c r="X5740" i="3"/>
  <c r="AA5740" i="3" s="1"/>
  <c r="X5741" i="3"/>
  <c r="AA5741" i="3" s="1"/>
  <c r="X5742" i="3"/>
  <c r="AA5742" i="3" s="1"/>
  <c r="X5743" i="3"/>
  <c r="AA5743" i="3" s="1"/>
  <c r="X5744" i="3"/>
  <c r="AA5744" i="3" s="1"/>
  <c r="X5745" i="3"/>
  <c r="AA5745" i="3" s="1"/>
  <c r="X5746" i="3"/>
  <c r="AA5746" i="3" s="1"/>
  <c r="X5747" i="3"/>
  <c r="AA5747" i="3" s="1"/>
  <c r="X5748" i="3"/>
  <c r="AA5748" i="3" s="1"/>
  <c r="X5749" i="3"/>
  <c r="AA5749" i="3" s="1"/>
  <c r="X5750" i="3"/>
  <c r="AA5750" i="3" s="1"/>
  <c r="X5751" i="3"/>
  <c r="AA5751" i="3" s="1"/>
  <c r="X5752" i="3"/>
  <c r="AA5752" i="3" s="1"/>
  <c r="X5753" i="3"/>
  <c r="AA5753" i="3" s="1"/>
  <c r="X5754" i="3"/>
  <c r="AA5754" i="3" s="1"/>
  <c r="X5755" i="3"/>
  <c r="AA5755" i="3" s="1"/>
  <c r="X5756" i="3"/>
  <c r="AA5756" i="3" s="1"/>
  <c r="X5757" i="3"/>
  <c r="AA5757" i="3" s="1"/>
  <c r="X5758" i="3"/>
  <c r="AA5758" i="3" s="1"/>
  <c r="X5759" i="3"/>
  <c r="AA5759" i="3" s="1"/>
  <c r="X5760" i="3"/>
  <c r="AA5760" i="3" s="1"/>
  <c r="X5761" i="3"/>
  <c r="AA5761" i="3" s="1"/>
  <c r="X5762" i="3"/>
  <c r="AA5762" i="3" s="1"/>
  <c r="X5763" i="3"/>
  <c r="AA5763" i="3" s="1"/>
  <c r="X5764" i="3"/>
  <c r="AA5764" i="3" s="1"/>
  <c r="X5765" i="3"/>
  <c r="AA5765" i="3" s="1"/>
  <c r="X5766" i="3"/>
  <c r="AA5766" i="3" s="1"/>
  <c r="X5767" i="3"/>
  <c r="AA5767" i="3" s="1"/>
  <c r="X5768" i="3"/>
  <c r="AA5768" i="3" s="1"/>
  <c r="X5769" i="3"/>
  <c r="AA5769" i="3" s="1"/>
  <c r="X5770" i="3"/>
  <c r="AA5770" i="3" s="1"/>
  <c r="X5771" i="3"/>
  <c r="AA5771" i="3" s="1"/>
  <c r="X5772" i="3"/>
  <c r="AA5772" i="3" s="1"/>
  <c r="X5773" i="3"/>
  <c r="AA5773" i="3" s="1"/>
  <c r="X5774" i="3"/>
  <c r="AA5774" i="3" s="1"/>
  <c r="X5775" i="3"/>
  <c r="AA5775" i="3" s="1"/>
  <c r="X5776" i="3"/>
  <c r="AA5776" i="3" s="1"/>
  <c r="X5777" i="3"/>
  <c r="AA5777" i="3" s="1"/>
  <c r="X5778" i="3"/>
  <c r="AA5778" i="3" s="1"/>
  <c r="X5779" i="3"/>
  <c r="AA5779" i="3" s="1"/>
  <c r="X5780" i="3"/>
  <c r="AA5780" i="3" s="1"/>
  <c r="X5781" i="3"/>
  <c r="AA5781" i="3" s="1"/>
  <c r="X5782" i="3"/>
  <c r="AA5782" i="3" s="1"/>
  <c r="X5783" i="3"/>
  <c r="AA5783" i="3" s="1"/>
  <c r="X5784" i="3"/>
  <c r="AA5784" i="3" s="1"/>
  <c r="X5785" i="3"/>
  <c r="AA5785" i="3" s="1"/>
  <c r="X5786" i="3"/>
  <c r="AA5786" i="3" s="1"/>
  <c r="X5787" i="3"/>
  <c r="AA5787" i="3" s="1"/>
  <c r="X5788" i="3"/>
  <c r="AA5788" i="3" s="1"/>
  <c r="X5789" i="3"/>
  <c r="AA5789" i="3" s="1"/>
  <c r="X5790" i="3"/>
  <c r="AA5790" i="3" s="1"/>
  <c r="X5791" i="3"/>
  <c r="AA5791" i="3" s="1"/>
  <c r="X5792" i="3"/>
  <c r="AA5792" i="3" s="1"/>
  <c r="X5793" i="3"/>
  <c r="AA5793" i="3" s="1"/>
  <c r="X5794" i="3"/>
  <c r="AA5794" i="3" s="1"/>
  <c r="X5795" i="3"/>
  <c r="AA5795" i="3" s="1"/>
  <c r="X5796" i="3"/>
  <c r="AA5796" i="3" s="1"/>
  <c r="X5797" i="3"/>
  <c r="AA5797" i="3" s="1"/>
  <c r="X5798" i="3"/>
  <c r="AA5798" i="3" s="1"/>
  <c r="X5799" i="3"/>
  <c r="AA5799" i="3" s="1"/>
  <c r="X5800" i="3"/>
  <c r="AA5800" i="3" s="1"/>
  <c r="X5801" i="3"/>
  <c r="AA5801" i="3" s="1"/>
  <c r="X5802" i="3"/>
  <c r="AA5802" i="3" s="1"/>
  <c r="X5803" i="3"/>
  <c r="AA5803" i="3" s="1"/>
  <c r="X5804" i="3"/>
  <c r="AA5804" i="3" s="1"/>
  <c r="X5805" i="3"/>
  <c r="AA5805" i="3" s="1"/>
  <c r="X5806" i="3"/>
  <c r="AA5806" i="3" s="1"/>
  <c r="X5807" i="3"/>
  <c r="AA5807" i="3" s="1"/>
  <c r="X5808" i="3"/>
  <c r="AA5808" i="3" s="1"/>
  <c r="X5809" i="3"/>
  <c r="AA5809" i="3" s="1"/>
  <c r="X5810" i="3"/>
  <c r="AA5810" i="3" s="1"/>
  <c r="X5811" i="3"/>
  <c r="AA5811" i="3" s="1"/>
  <c r="X5812" i="3"/>
  <c r="AA5812" i="3" s="1"/>
  <c r="X5813" i="3"/>
  <c r="AA5813" i="3" s="1"/>
  <c r="X5814" i="3"/>
  <c r="AA5814" i="3" s="1"/>
  <c r="X5815" i="3"/>
  <c r="AA5815" i="3" s="1"/>
  <c r="X5816" i="3"/>
  <c r="AA5816" i="3" s="1"/>
  <c r="X5817" i="3"/>
  <c r="AA5817" i="3" s="1"/>
  <c r="X5818" i="3"/>
  <c r="AA5818" i="3" s="1"/>
  <c r="X5819" i="3"/>
  <c r="AA5819" i="3" s="1"/>
  <c r="X5820" i="3"/>
  <c r="AA5820" i="3" s="1"/>
  <c r="X5821" i="3"/>
  <c r="AA5821" i="3" s="1"/>
  <c r="X5822" i="3"/>
  <c r="AA5822" i="3" s="1"/>
  <c r="X5823" i="3"/>
  <c r="AA5823" i="3" s="1"/>
  <c r="X5824" i="3"/>
  <c r="AA5824" i="3" s="1"/>
  <c r="X5825" i="3"/>
  <c r="AA5825" i="3" s="1"/>
  <c r="X5826" i="3"/>
  <c r="AA5826" i="3" s="1"/>
  <c r="X5827" i="3"/>
  <c r="AA5827" i="3" s="1"/>
  <c r="X5828" i="3"/>
  <c r="AA5828" i="3" s="1"/>
  <c r="X5829" i="3"/>
  <c r="AA5829" i="3" s="1"/>
  <c r="X5830" i="3"/>
  <c r="AA5830" i="3" s="1"/>
  <c r="X5831" i="3"/>
  <c r="AA5831" i="3" s="1"/>
  <c r="X5832" i="3"/>
  <c r="AA5832" i="3" s="1"/>
  <c r="X5833" i="3"/>
  <c r="AA5833" i="3" s="1"/>
  <c r="X5834" i="3"/>
  <c r="AA5834" i="3" s="1"/>
  <c r="X5835" i="3"/>
  <c r="AA5835" i="3" s="1"/>
  <c r="X5836" i="3"/>
  <c r="AA5836" i="3" s="1"/>
  <c r="X5837" i="3"/>
  <c r="AA5837" i="3" s="1"/>
  <c r="X5838" i="3"/>
  <c r="AA5838" i="3" s="1"/>
  <c r="X5839" i="3"/>
  <c r="AA5839" i="3" s="1"/>
  <c r="X5840" i="3"/>
  <c r="AA5840" i="3" s="1"/>
  <c r="X5841" i="3"/>
  <c r="AA5841" i="3" s="1"/>
  <c r="X5842" i="3"/>
  <c r="AA5842" i="3" s="1"/>
  <c r="X5843" i="3"/>
  <c r="AA5843" i="3" s="1"/>
  <c r="X5844" i="3"/>
  <c r="AA5844" i="3" s="1"/>
  <c r="X5845" i="3"/>
  <c r="AA5845" i="3" s="1"/>
  <c r="X5846" i="3"/>
  <c r="AA5846" i="3" s="1"/>
  <c r="X5847" i="3"/>
  <c r="AA5847" i="3" s="1"/>
  <c r="X5848" i="3"/>
  <c r="AA5848" i="3" s="1"/>
  <c r="X5849" i="3"/>
  <c r="AA5849" i="3" s="1"/>
  <c r="X5850" i="3"/>
  <c r="AA5850" i="3" s="1"/>
  <c r="X5851" i="3"/>
  <c r="AA5851" i="3" s="1"/>
  <c r="X5852" i="3"/>
  <c r="AA5852" i="3" s="1"/>
  <c r="X5853" i="3"/>
  <c r="AA5853" i="3" s="1"/>
  <c r="X5854" i="3"/>
  <c r="AA5854" i="3" s="1"/>
  <c r="X5855" i="3"/>
  <c r="AA5855" i="3" s="1"/>
  <c r="X5856" i="3"/>
  <c r="AA5856" i="3" s="1"/>
  <c r="X5857" i="3"/>
  <c r="AA5857" i="3" s="1"/>
  <c r="X5858" i="3"/>
  <c r="AA5858" i="3" s="1"/>
  <c r="X5859" i="3"/>
  <c r="AA5859" i="3" s="1"/>
  <c r="X5860" i="3"/>
  <c r="AA5860" i="3" s="1"/>
  <c r="X5861" i="3"/>
  <c r="AA5861" i="3" s="1"/>
  <c r="X5862" i="3"/>
  <c r="AA5862" i="3" s="1"/>
  <c r="X5863" i="3"/>
  <c r="AA5863" i="3" s="1"/>
  <c r="X5864" i="3"/>
  <c r="AA5864" i="3" s="1"/>
  <c r="X5865" i="3"/>
  <c r="AA5865" i="3" s="1"/>
  <c r="X5866" i="3"/>
  <c r="AA5866" i="3" s="1"/>
  <c r="X5867" i="3"/>
  <c r="AA5867" i="3" s="1"/>
  <c r="X5868" i="3"/>
  <c r="AA5868" i="3" s="1"/>
  <c r="X5869" i="3"/>
  <c r="AA5869" i="3" s="1"/>
  <c r="X5870" i="3"/>
  <c r="AA5870" i="3" s="1"/>
  <c r="X5871" i="3"/>
  <c r="AA5871" i="3" s="1"/>
  <c r="X5872" i="3"/>
  <c r="AA5872" i="3" s="1"/>
  <c r="X5873" i="3"/>
  <c r="AA5873" i="3" s="1"/>
  <c r="X5874" i="3"/>
  <c r="AA5874" i="3" s="1"/>
  <c r="X5875" i="3"/>
  <c r="AA5875" i="3" s="1"/>
  <c r="X5876" i="3"/>
  <c r="AA5876" i="3" s="1"/>
  <c r="X5877" i="3"/>
  <c r="AA5877" i="3" s="1"/>
  <c r="X5878" i="3"/>
  <c r="AA5878" i="3" s="1"/>
  <c r="X5879" i="3"/>
  <c r="AA5879" i="3" s="1"/>
  <c r="X5880" i="3"/>
  <c r="AA5880" i="3" s="1"/>
  <c r="X5881" i="3"/>
  <c r="AA5881" i="3" s="1"/>
  <c r="X5882" i="3"/>
  <c r="AA5882" i="3" s="1"/>
  <c r="X5883" i="3"/>
  <c r="AA5883" i="3" s="1"/>
  <c r="X5884" i="3"/>
  <c r="AA5884" i="3" s="1"/>
  <c r="X5885" i="3"/>
  <c r="AA5885" i="3" s="1"/>
  <c r="X5886" i="3"/>
  <c r="AA5886" i="3" s="1"/>
  <c r="X5887" i="3"/>
  <c r="AA5887" i="3" s="1"/>
  <c r="X5888" i="3"/>
  <c r="AA5888" i="3" s="1"/>
  <c r="X5889" i="3"/>
  <c r="AA5889" i="3" s="1"/>
  <c r="X5890" i="3"/>
  <c r="AA5890" i="3" s="1"/>
  <c r="X5891" i="3"/>
  <c r="AA5891" i="3" s="1"/>
  <c r="X5892" i="3"/>
  <c r="AA5892" i="3" s="1"/>
  <c r="X5893" i="3"/>
  <c r="AA5893" i="3" s="1"/>
  <c r="X5894" i="3"/>
  <c r="AA5894" i="3" s="1"/>
  <c r="X5895" i="3"/>
  <c r="AA5895" i="3" s="1"/>
  <c r="X5896" i="3"/>
  <c r="AA5896" i="3" s="1"/>
  <c r="X5897" i="3"/>
  <c r="AA5897" i="3" s="1"/>
  <c r="X5898" i="3"/>
  <c r="AA5898" i="3" s="1"/>
  <c r="X5899" i="3"/>
  <c r="AA5899" i="3" s="1"/>
  <c r="X5900" i="3"/>
  <c r="AA5900" i="3" s="1"/>
  <c r="X5901" i="3"/>
  <c r="AA5901" i="3" s="1"/>
  <c r="X5902" i="3"/>
  <c r="AA5902" i="3" s="1"/>
  <c r="X5903" i="3"/>
  <c r="AA5903" i="3" s="1"/>
  <c r="X5904" i="3"/>
  <c r="AA5904" i="3" s="1"/>
  <c r="X5905" i="3"/>
  <c r="AA5905" i="3" s="1"/>
  <c r="X5906" i="3"/>
  <c r="AA5906" i="3" s="1"/>
  <c r="X5907" i="3"/>
  <c r="AA5907" i="3" s="1"/>
  <c r="X5908" i="3"/>
  <c r="AA5908" i="3" s="1"/>
  <c r="X5909" i="3"/>
  <c r="AA5909" i="3" s="1"/>
  <c r="X5910" i="3"/>
  <c r="AA5910" i="3" s="1"/>
  <c r="X5911" i="3"/>
  <c r="AA5911" i="3" s="1"/>
  <c r="X5912" i="3"/>
  <c r="AA5912" i="3" s="1"/>
  <c r="X5913" i="3"/>
  <c r="AA5913" i="3" s="1"/>
  <c r="X5914" i="3"/>
  <c r="AA5914" i="3" s="1"/>
  <c r="X5915" i="3"/>
  <c r="AA5915" i="3" s="1"/>
  <c r="X5916" i="3"/>
  <c r="AA5916" i="3" s="1"/>
  <c r="X5917" i="3"/>
  <c r="AA5917" i="3" s="1"/>
  <c r="X5918" i="3"/>
  <c r="AA5918" i="3" s="1"/>
  <c r="X5919" i="3"/>
  <c r="AA5919" i="3" s="1"/>
  <c r="X5920" i="3"/>
  <c r="AA5920" i="3" s="1"/>
  <c r="X5921" i="3"/>
  <c r="AA5921" i="3" s="1"/>
  <c r="X5922" i="3"/>
  <c r="AA5922" i="3" s="1"/>
  <c r="X5923" i="3"/>
  <c r="AA5923" i="3" s="1"/>
  <c r="X5924" i="3"/>
  <c r="AA5924" i="3" s="1"/>
  <c r="X5925" i="3"/>
  <c r="AA5925" i="3" s="1"/>
  <c r="X5926" i="3"/>
  <c r="AA5926" i="3" s="1"/>
  <c r="X5927" i="3"/>
  <c r="AA5927" i="3" s="1"/>
  <c r="X5928" i="3"/>
  <c r="AA5928" i="3" s="1"/>
  <c r="X5929" i="3"/>
  <c r="AA5929" i="3" s="1"/>
  <c r="X5930" i="3"/>
  <c r="AA5930" i="3" s="1"/>
  <c r="X5931" i="3"/>
  <c r="AA5931" i="3" s="1"/>
  <c r="X5932" i="3"/>
  <c r="AA5932" i="3" s="1"/>
  <c r="X5933" i="3"/>
  <c r="AA5933" i="3" s="1"/>
  <c r="X5934" i="3"/>
  <c r="AA5934" i="3" s="1"/>
  <c r="X5935" i="3"/>
  <c r="AA5935" i="3" s="1"/>
  <c r="X5936" i="3"/>
  <c r="AA5936" i="3" s="1"/>
  <c r="X5937" i="3"/>
  <c r="AA5937" i="3" s="1"/>
  <c r="X5938" i="3"/>
  <c r="AA5938" i="3" s="1"/>
  <c r="X5939" i="3"/>
  <c r="AA5939" i="3" s="1"/>
  <c r="X5940" i="3"/>
  <c r="AA5940" i="3" s="1"/>
  <c r="X5941" i="3"/>
  <c r="AA5941" i="3" s="1"/>
  <c r="X5942" i="3"/>
  <c r="AA5942" i="3" s="1"/>
  <c r="X5943" i="3"/>
  <c r="AA5943" i="3" s="1"/>
  <c r="X5944" i="3"/>
  <c r="AA5944" i="3" s="1"/>
  <c r="X5945" i="3"/>
  <c r="AA5945" i="3" s="1"/>
  <c r="X5946" i="3"/>
  <c r="AA5946" i="3" s="1"/>
  <c r="X5947" i="3"/>
  <c r="AA5947" i="3" s="1"/>
  <c r="X5948" i="3"/>
  <c r="AA5948" i="3" s="1"/>
  <c r="X5949" i="3"/>
  <c r="AA5949" i="3" s="1"/>
  <c r="X5950" i="3"/>
  <c r="AA5950" i="3" s="1"/>
  <c r="X5951" i="3"/>
  <c r="AA5951" i="3" s="1"/>
  <c r="X5952" i="3"/>
  <c r="AA5952" i="3" s="1"/>
  <c r="X5953" i="3"/>
  <c r="AA5953" i="3" s="1"/>
  <c r="X5954" i="3"/>
  <c r="AA5954" i="3" s="1"/>
  <c r="X5955" i="3"/>
  <c r="AA5955" i="3" s="1"/>
  <c r="X5956" i="3"/>
  <c r="AA5956" i="3" s="1"/>
  <c r="X5957" i="3"/>
  <c r="AA5957" i="3" s="1"/>
  <c r="X5958" i="3"/>
  <c r="AA5958" i="3" s="1"/>
  <c r="X5959" i="3"/>
  <c r="AA5959" i="3" s="1"/>
  <c r="X5960" i="3"/>
  <c r="AA5960" i="3" s="1"/>
  <c r="X5961" i="3"/>
  <c r="AA5961" i="3" s="1"/>
  <c r="X5962" i="3"/>
  <c r="AA5962" i="3" s="1"/>
  <c r="X5963" i="3"/>
  <c r="AA5963" i="3" s="1"/>
  <c r="X5964" i="3"/>
  <c r="AA5964" i="3" s="1"/>
  <c r="X5965" i="3"/>
  <c r="AA5965" i="3" s="1"/>
  <c r="X5966" i="3"/>
  <c r="AA5966" i="3" s="1"/>
  <c r="X5967" i="3"/>
  <c r="AA5967" i="3" s="1"/>
  <c r="X5968" i="3"/>
  <c r="AA5968" i="3" s="1"/>
  <c r="X5969" i="3"/>
  <c r="AA5969" i="3" s="1"/>
  <c r="X5970" i="3"/>
  <c r="AA5970" i="3" s="1"/>
  <c r="X5971" i="3"/>
  <c r="AA5971" i="3" s="1"/>
  <c r="X5972" i="3"/>
  <c r="AA5972" i="3" s="1"/>
  <c r="X5973" i="3"/>
  <c r="AA5973" i="3" s="1"/>
  <c r="X5974" i="3"/>
  <c r="AA5974" i="3" s="1"/>
  <c r="X5975" i="3"/>
  <c r="AA5975" i="3" s="1"/>
  <c r="X5976" i="3"/>
  <c r="AA5976" i="3" s="1"/>
  <c r="X5977" i="3"/>
  <c r="AA5977" i="3" s="1"/>
  <c r="X5978" i="3"/>
  <c r="AA5978" i="3" s="1"/>
  <c r="X5979" i="3"/>
  <c r="AA5979" i="3" s="1"/>
  <c r="X5980" i="3"/>
  <c r="AA5980" i="3" s="1"/>
  <c r="X5981" i="3"/>
  <c r="AA5981" i="3" s="1"/>
  <c r="X5982" i="3"/>
  <c r="AA5982" i="3" s="1"/>
  <c r="X5983" i="3"/>
  <c r="AA5983" i="3" s="1"/>
  <c r="X5984" i="3"/>
  <c r="AA5984" i="3" s="1"/>
  <c r="X5985" i="3"/>
  <c r="AA5985" i="3" s="1"/>
  <c r="X5986" i="3"/>
  <c r="AA5986" i="3" s="1"/>
  <c r="X5987" i="3"/>
  <c r="AA5987" i="3" s="1"/>
  <c r="X5988" i="3"/>
  <c r="AA5988" i="3" s="1"/>
  <c r="X5989" i="3"/>
  <c r="AA5989" i="3" s="1"/>
  <c r="X5990" i="3"/>
  <c r="AA5990" i="3" s="1"/>
  <c r="X5991" i="3"/>
  <c r="AA5991" i="3" s="1"/>
  <c r="X5992" i="3"/>
  <c r="AA5992" i="3" s="1"/>
  <c r="X5993" i="3"/>
  <c r="AA5993" i="3" s="1"/>
  <c r="X5994" i="3"/>
  <c r="AA5994" i="3" s="1"/>
  <c r="X5995" i="3"/>
  <c r="AA5995" i="3" s="1"/>
  <c r="X5996" i="3"/>
  <c r="AA5996" i="3" s="1"/>
  <c r="X5997" i="3"/>
  <c r="AA5997" i="3" s="1"/>
  <c r="X5998" i="3"/>
  <c r="AA5998" i="3" s="1"/>
  <c r="X5999" i="3"/>
  <c r="AA5999" i="3" s="1"/>
  <c r="X6000" i="3"/>
  <c r="AA6000" i="3" s="1"/>
  <c r="X6001" i="3"/>
  <c r="AA6001" i="3" s="1"/>
  <c r="X6002" i="3"/>
  <c r="AA6002" i="3" s="1"/>
  <c r="X6003" i="3"/>
  <c r="AA6003" i="3" s="1"/>
  <c r="X6004" i="3"/>
  <c r="AA6004" i="3" s="1"/>
  <c r="X6005" i="3"/>
  <c r="AA6005" i="3" s="1"/>
  <c r="X6006" i="3"/>
  <c r="AA6006" i="3" s="1"/>
  <c r="X6007" i="3"/>
  <c r="AA6007" i="3" s="1"/>
  <c r="X6008" i="3"/>
  <c r="AA6008" i="3" s="1"/>
  <c r="X6009" i="3"/>
  <c r="AA6009" i="3" s="1"/>
  <c r="X6010" i="3"/>
  <c r="AA6010" i="3" s="1"/>
  <c r="X6011" i="3"/>
  <c r="AA6011" i="3" s="1"/>
  <c r="X6012" i="3"/>
  <c r="AA6012" i="3" s="1"/>
  <c r="X6013" i="3"/>
  <c r="AA6013" i="3" s="1"/>
  <c r="X6014" i="3"/>
  <c r="AA6014" i="3" s="1"/>
  <c r="X6015" i="3"/>
  <c r="AA6015" i="3" s="1"/>
  <c r="X6016" i="3"/>
  <c r="AA6016" i="3" s="1"/>
  <c r="X6017" i="3"/>
  <c r="AA6017" i="3" s="1"/>
  <c r="X6018" i="3"/>
  <c r="AA6018" i="3" s="1"/>
  <c r="X6019" i="3"/>
  <c r="AA6019" i="3" s="1"/>
  <c r="X6020" i="3"/>
  <c r="AA6020" i="3" s="1"/>
  <c r="X6021" i="3"/>
  <c r="AA6021" i="3" s="1"/>
  <c r="X6022" i="3"/>
  <c r="AA6022" i="3" s="1"/>
  <c r="X6023" i="3"/>
  <c r="AA6023" i="3" s="1"/>
  <c r="X6024" i="3"/>
  <c r="AA6024" i="3" s="1"/>
  <c r="X6025" i="3"/>
  <c r="AA6025" i="3" s="1"/>
  <c r="X6026" i="3"/>
  <c r="AA6026" i="3" s="1"/>
  <c r="X6027" i="3"/>
  <c r="AA6027" i="3" s="1"/>
  <c r="X6028" i="3"/>
  <c r="AA6028" i="3" s="1"/>
  <c r="X6029" i="3"/>
  <c r="AA6029" i="3" s="1"/>
  <c r="X6030" i="3"/>
  <c r="AA6030" i="3" s="1"/>
  <c r="X6031" i="3"/>
  <c r="AA6031" i="3" s="1"/>
  <c r="X6032" i="3"/>
  <c r="AA6032" i="3" s="1"/>
  <c r="X6033" i="3"/>
  <c r="AA6033" i="3" s="1"/>
  <c r="X6034" i="3"/>
  <c r="AA6034" i="3" s="1"/>
  <c r="X6035" i="3"/>
  <c r="AA6035" i="3" s="1"/>
  <c r="X6036" i="3"/>
  <c r="AA6036" i="3" s="1"/>
  <c r="X6037" i="3"/>
  <c r="AA6037" i="3" s="1"/>
  <c r="X6038" i="3"/>
  <c r="AA6038" i="3" s="1"/>
  <c r="X6039" i="3"/>
  <c r="AA6039" i="3" s="1"/>
  <c r="X6040" i="3"/>
  <c r="AA6040" i="3" s="1"/>
  <c r="X6041" i="3"/>
  <c r="AA6041" i="3" s="1"/>
  <c r="X6042" i="3"/>
  <c r="AA6042" i="3" s="1"/>
  <c r="X6043" i="3"/>
  <c r="AA6043" i="3" s="1"/>
  <c r="X6044" i="3"/>
  <c r="AA6044" i="3" s="1"/>
  <c r="X6045" i="3"/>
  <c r="AA6045" i="3" s="1"/>
  <c r="X6046" i="3"/>
  <c r="AA6046" i="3" s="1"/>
  <c r="X6047" i="3"/>
  <c r="AA6047" i="3" s="1"/>
  <c r="X6048" i="3"/>
  <c r="AA6048" i="3" s="1"/>
  <c r="X6049" i="3"/>
  <c r="AA6049" i="3" s="1"/>
  <c r="X6050" i="3"/>
  <c r="AA6050" i="3" s="1"/>
  <c r="X6051" i="3"/>
  <c r="AA6051" i="3" s="1"/>
  <c r="X6052" i="3"/>
  <c r="AA6052" i="3" s="1"/>
  <c r="X6053" i="3"/>
  <c r="AA6053" i="3" s="1"/>
  <c r="X6054" i="3"/>
  <c r="AA6054" i="3" s="1"/>
  <c r="X6055" i="3"/>
  <c r="AA6055" i="3" s="1"/>
  <c r="X6056" i="3"/>
  <c r="AA6056" i="3" s="1"/>
  <c r="X6057" i="3"/>
  <c r="AA6057" i="3" s="1"/>
  <c r="X6058" i="3"/>
  <c r="AA6058" i="3" s="1"/>
  <c r="X6059" i="3"/>
  <c r="AA6059" i="3" s="1"/>
  <c r="X6060" i="3"/>
  <c r="AA6060" i="3" s="1"/>
  <c r="X6061" i="3"/>
  <c r="AA6061" i="3" s="1"/>
  <c r="X6062" i="3"/>
  <c r="AA6062" i="3" s="1"/>
  <c r="X6063" i="3"/>
  <c r="AA6063" i="3" s="1"/>
  <c r="X6064" i="3"/>
  <c r="AA6064" i="3" s="1"/>
  <c r="X6065" i="3"/>
  <c r="AA6065" i="3" s="1"/>
  <c r="X6066" i="3"/>
  <c r="AA6066" i="3" s="1"/>
  <c r="X6067" i="3"/>
  <c r="AA6067" i="3" s="1"/>
  <c r="X6068" i="3"/>
  <c r="AA6068" i="3" s="1"/>
  <c r="X6069" i="3"/>
  <c r="AA6069" i="3" s="1"/>
  <c r="X6070" i="3"/>
  <c r="AA6070" i="3" s="1"/>
  <c r="X6071" i="3"/>
  <c r="AA6071" i="3" s="1"/>
  <c r="X6072" i="3"/>
  <c r="AA6072" i="3" s="1"/>
  <c r="X6073" i="3"/>
  <c r="AA6073" i="3" s="1"/>
  <c r="X6074" i="3"/>
  <c r="AA6074" i="3" s="1"/>
  <c r="X6075" i="3"/>
  <c r="AA6075" i="3" s="1"/>
  <c r="X6076" i="3"/>
  <c r="AA6076" i="3" s="1"/>
  <c r="X6077" i="3"/>
  <c r="AA6077" i="3" s="1"/>
  <c r="X6078" i="3"/>
  <c r="AA6078" i="3" s="1"/>
  <c r="X6079" i="3"/>
  <c r="AA6079" i="3" s="1"/>
  <c r="X6080" i="3"/>
  <c r="AA6080" i="3" s="1"/>
  <c r="X6081" i="3"/>
  <c r="AA6081" i="3" s="1"/>
  <c r="X6082" i="3"/>
  <c r="AA6082" i="3" s="1"/>
  <c r="X6083" i="3"/>
  <c r="AA6083" i="3" s="1"/>
  <c r="X6084" i="3"/>
  <c r="AA6084" i="3" s="1"/>
  <c r="X6085" i="3"/>
  <c r="AA6085" i="3" s="1"/>
  <c r="X6086" i="3"/>
  <c r="AA6086" i="3" s="1"/>
  <c r="X6087" i="3"/>
  <c r="AA6087" i="3" s="1"/>
  <c r="X6088" i="3"/>
  <c r="AA6088" i="3" s="1"/>
  <c r="X6089" i="3"/>
  <c r="AA6089" i="3" s="1"/>
  <c r="X6090" i="3"/>
  <c r="AA6090" i="3" s="1"/>
  <c r="X6091" i="3"/>
  <c r="AA6091" i="3" s="1"/>
  <c r="X6092" i="3"/>
  <c r="AA6092" i="3" s="1"/>
  <c r="X6093" i="3"/>
  <c r="AA6093" i="3" s="1"/>
  <c r="X6094" i="3"/>
  <c r="AA6094" i="3" s="1"/>
  <c r="X6095" i="3"/>
  <c r="AA6095" i="3" s="1"/>
  <c r="X6096" i="3"/>
  <c r="AA6096" i="3" s="1"/>
  <c r="X6097" i="3"/>
  <c r="AA6097" i="3" s="1"/>
  <c r="X6098" i="3"/>
  <c r="AA6098" i="3" s="1"/>
  <c r="X6099" i="3"/>
  <c r="AA6099" i="3" s="1"/>
  <c r="X6100" i="3"/>
  <c r="AA6100" i="3" s="1"/>
  <c r="X6101" i="3"/>
  <c r="AA6101" i="3" s="1"/>
  <c r="X6102" i="3"/>
  <c r="AA6102" i="3" s="1"/>
  <c r="X6103" i="3"/>
  <c r="AA6103" i="3" s="1"/>
  <c r="X6104" i="3"/>
  <c r="AA6104" i="3" s="1"/>
  <c r="X6105" i="3"/>
  <c r="AA6105" i="3" s="1"/>
  <c r="X6106" i="3"/>
  <c r="AA6106" i="3" s="1"/>
  <c r="X6107" i="3"/>
  <c r="AA6107" i="3" s="1"/>
  <c r="X6108" i="3"/>
  <c r="AA6108" i="3" s="1"/>
  <c r="X6109" i="3"/>
  <c r="AA6109" i="3" s="1"/>
  <c r="X6110" i="3"/>
  <c r="AA6110" i="3" s="1"/>
  <c r="X6111" i="3"/>
  <c r="AA6111" i="3" s="1"/>
  <c r="X6112" i="3"/>
  <c r="AA6112" i="3" s="1"/>
  <c r="X6113" i="3"/>
  <c r="AA6113" i="3" s="1"/>
  <c r="X6114" i="3"/>
  <c r="AA6114" i="3" s="1"/>
  <c r="X6115" i="3"/>
  <c r="AA6115" i="3" s="1"/>
  <c r="X6116" i="3"/>
  <c r="AA6116" i="3" s="1"/>
  <c r="X6117" i="3"/>
  <c r="AA6117" i="3" s="1"/>
  <c r="X6118" i="3"/>
  <c r="AA6118" i="3" s="1"/>
  <c r="X6119" i="3"/>
  <c r="AA6119" i="3" s="1"/>
  <c r="X6120" i="3"/>
  <c r="AA6120" i="3" s="1"/>
  <c r="X6121" i="3"/>
  <c r="AA6121" i="3" s="1"/>
  <c r="X6122" i="3"/>
  <c r="AA6122" i="3" s="1"/>
  <c r="X6123" i="3"/>
  <c r="AA6123" i="3" s="1"/>
  <c r="X6124" i="3"/>
  <c r="AA6124" i="3" s="1"/>
  <c r="X6125" i="3"/>
  <c r="AA6125" i="3" s="1"/>
  <c r="X6126" i="3"/>
  <c r="AA6126" i="3" s="1"/>
  <c r="X6127" i="3"/>
  <c r="AA6127" i="3" s="1"/>
  <c r="X6128" i="3"/>
  <c r="AA6128" i="3" s="1"/>
  <c r="X6129" i="3"/>
  <c r="AA6129" i="3" s="1"/>
  <c r="X6130" i="3"/>
  <c r="AA6130" i="3" s="1"/>
  <c r="X6131" i="3"/>
  <c r="AA6131" i="3" s="1"/>
  <c r="X6132" i="3"/>
  <c r="AA6132" i="3" s="1"/>
  <c r="X6133" i="3"/>
  <c r="AA6133" i="3" s="1"/>
  <c r="X6134" i="3"/>
  <c r="AA6134" i="3" s="1"/>
  <c r="X6135" i="3"/>
  <c r="AA6135" i="3" s="1"/>
  <c r="X6136" i="3"/>
  <c r="AA6136" i="3" s="1"/>
  <c r="X6137" i="3"/>
  <c r="AA6137" i="3" s="1"/>
  <c r="X6138" i="3"/>
  <c r="AA6138" i="3" s="1"/>
  <c r="X6139" i="3"/>
  <c r="AA6139" i="3" s="1"/>
  <c r="X6140" i="3"/>
  <c r="AA6140" i="3" s="1"/>
  <c r="X6141" i="3"/>
  <c r="AA6141" i="3" s="1"/>
  <c r="X6142" i="3"/>
  <c r="AA6142" i="3" s="1"/>
  <c r="X6143" i="3"/>
  <c r="AA6143" i="3" s="1"/>
  <c r="X6144" i="3"/>
  <c r="AA6144" i="3" s="1"/>
  <c r="X6145" i="3"/>
  <c r="AA6145" i="3" s="1"/>
  <c r="X6146" i="3"/>
  <c r="AA6146" i="3" s="1"/>
  <c r="X6147" i="3"/>
  <c r="AA6147" i="3" s="1"/>
  <c r="X6148" i="3"/>
  <c r="AA6148" i="3" s="1"/>
  <c r="X6149" i="3"/>
  <c r="AA6149" i="3" s="1"/>
  <c r="X6150" i="3"/>
  <c r="AA6150" i="3" s="1"/>
  <c r="X6151" i="3"/>
  <c r="AA6151" i="3" s="1"/>
  <c r="X6152" i="3"/>
  <c r="AA6152" i="3" s="1"/>
  <c r="X6153" i="3"/>
  <c r="AA6153" i="3" s="1"/>
  <c r="X6154" i="3"/>
  <c r="AA6154" i="3" s="1"/>
  <c r="X6155" i="3"/>
  <c r="AA6155" i="3" s="1"/>
  <c r="X6156" i="3"/>
  <c r="AA6156" i="3" s="1"/>
  <c r="X6157" i="3"/>
  <c r="AA6157" i="3" s="1"/>
  <c r="X6158" i="3"/>
  <c r="AA6158" i="3" s="1"/>
  <c r="X6159" i="3"/>
  <c r="AA6159" i="3" s="1"/>
  <c r="X6160" i="3"/>
  <c r="AA6160" i="3" s="1"/>
  <c r="X6161" i="3"/>
  <c r="AA6161" i="3" s="1"/>
  <c r="X6162" i="3"/>
  <c r="AA6162" i="3" s="1"/>
  <c r="X6163" i="3"/>
  <c r="AA6163" i="3" s="1"/>
  <c r="X6164" i="3"/>
  <c r="AA6164" i="3" s="1"/>
  <c r="X6165" i="3"/>
  <c r="AA6165" i="3" s="1"/>
  <c r="X6166" i="3"/>
  <c r="AA6166" i="3" s="1"/>
  <c r="X6167" i="3"/>
  <c r="AA6167" i="3" s="1"/>
  <c r="X6168" i="3"/>
  <c r="AA6168" i="3" s="1"/>
  <c r="X6169" i="3"/>
  <c r="AA6169" i="3" s="1"/>
  <c r="X6170" i="3"/>
  <c r="AA6170" i="3" s="1"/>
  <c r="X6171" i="3"/>
  <c r="AA6171" i="3" s="1"/>
  <c r="X6172" i="3"/>
  <c r="AA6172" i="3" s="1"/>
  <c r="X6173" i="3"/>
  <c r="AA6173" i="3" s="1"/>
  <c r="X6174" i="3"/>
  <c r="AA6174" i="3" s="1"/>
  <c r="X6175" i="3"/>
  <c r="AA6175" i="3" s="1"/>
  <c r="X6176" i="3"/>
  <c r="AA6176" i="3" s="1"/>
  <c r="X6177" i="3"/>
  <c r="AA6177" i="3" s="1"/>
  <c r="X6178" i="3"/>
  <c r="AA6178" i="3" s="1"/>
  <c r="X6179" i="3"/>
  <c r="AA6179" i="3" s="1"/>
  <c r="X6180" i="3"/>
  <c r="AA6180" i="3" s="1"/>
  <c r="X6181" i="3"/>
  <c r="AA6181" i="3" s="1"/>
  <c r="X6182" i="3"/>
  <c r="AA6182" i="3" s="1"/>
  <c r="X6183" i="3"/>
  <c r="AA6183" i="3" s="1"/>
  <c r="X6184" i="3"/>
  <c r="AA6184" i="3" s="1"/>
  <c r="X6185" i="3"/>
  <c r="AA6185" i="3" s="1"/>
  <c r="X6186" i="3"/>
  <c r="AA6186" i="3" s="1"/>
  <c r="X6187" i="3"/>
  <c r="AA6187" i="3" s="1"/>
  <c r="X6188" i="3"/>
  <c r="AA6188" i="3" s="1"/>
  <c r="X6189" i="3"/>
  <c r="AA6189" i="3" s="1"/>
  <c r="X6190" i="3"/>
  <c r="AA6190" i="3" s="1"/>
  <c r="X6191" i="3"/>
  <c r="AA6191" i="3" s="1"/>
  <c r="X6192" i="3"/>
  <c r="AA6192" i="3" s="1"/>
  <c r="X6193" i="3"/>
  <c r="AA6193" i="3" s="1"/>
  <c r="X6194" i="3"/>
  <c r="AA6194" i="3" s="1"/>
  <c r="X6195" i="3"/>
  <c r="AA6195" i="3" s="1"/>
  <c r="X6196" i="3"/>
  <c r="AA6196" i="3" s="1"/>
  <c r="X6197" i="3"/>
  <c r="AA6197" i="3" s="1"/>
  <c r="X6198" i="3"/>
  <c r="AA6198" i="3" s="1"/>
  <c r="X6199" i="3"/>
  <c r="AA6199" i="3" s="1"/>
  <c r="X6200" i="3"/>
  <c r="AA6200" i="3" s="1"/>
  <c r="X6201" i="3"/>
  <c r="AA6201" i="3" s="1"/>
  <c r="X6202" i="3"/>
  <c r="AA6202" i="3" s="1"/>
  <c r="X6203" i="3"/>
  <c r="AA6203" i="3" s="1"/>
  <c r="X6204" i="3"/>
  <c r="AA6204" i="3" s="1"/>
  <c r="X6205" i="3"/>
  <c r="AA6205" i="3" s="1"/>
  <c r="X6206" i="3"/>
  <c r="AA6206" i="3" s="1"/>
  <c r="X6207" i="3"/>
  <c r="AA6207" i="3" s="1"/>
  <c r="X6208" i="3"/>
  <c r="AA6208" i="3" s="1"/>
  <c r="X6209" i="3"/>
  <c r="AA6209" i="3" s="1"/>
  <c r="X6210" i="3"/>
  <c r="AA6210" i="3" s="1"/>
  <c r="X6211" i="3"/>
  <c r="AA6211" i="3" s="1"/>
  <c r="X6212" i="3"/>
  <c r="AA6212" i="3" s="1"/>
  <c r="X6213" i="3"/>
  <c r="AA6213" i="3" s="1"/>
  <c r="X6214" i="3"/>
  <c r="AA6214" i="3" s="1"/>
  <c r="X6215" i="3"/>
  <c r="AA6215" i="3" s="1"/>
  <c r="X6216" i="3"/>
  <c r="AA6216" i="3" s="1"/>
  <c r="X6217" i="3"/>
  <c r="AA6217" i="3" s="1"/>
  <c r="X6218" i="3"/>
  <c r="AA6218" i="3" s="1"/>
  <c r="X6219" i="3"/>
  <c r="AA6219" i="3" s="1"/>
  <c r="X6220" i="3"/>
  <c r="AA6220" i="3" s="1"/>
  <c r="X6221" i="3"/>
  <c r="AA6221" i="3" s="1"/>
  <c r="X6222" i="3"/>
  <c r="AA6222" i="3" s="1"/>
  <c r="X6223" i="3"/>
  <c r="AA6223" i="3" s="1"/>
  <c r="X6224" i="3"/>
  <c r="AA6224" i="3" s="1"/>
  <c r="X6225" i="3"/>
  <c r="AA6225" i="3" s="1"/>
  <c r="X6226" i="3"/>
  <c r="AA6226" i="3" s="1"/>
  <c r="X6227" i="3"/>
  <c r="AA6227" i="3" s="1"/>
  <c r="X6228" i="3"/>
  <c r="AA6228" i="3" s="1"/>
  <c r="X6229" i="3"/>
  <c r="AA6229" i="3" s="1"/>
  <c r="X6230" i="3"/>
  <c r="AA6230" i="3" s="1"/>
  <c r="X6231" i="3"/>
  <c r="AA6231" i="3" s="1"/>
  <c r="X6232" i="3"/>
  <c r="AA6232" i="3" s="1"/>
  <c r="X6233" i="3"/>
  <c r="AA6233" i="3" s="1"/>
  <c r="X6234" i="3"/>
  <c r="AA6234" i="3" s="1"/>
  <c r="X6235" i="3"/>
  <c r="AA6235" i="3" s="1"/>
  <c r="X6236" i="3"/>
  <c r="AA6236" i="3" s="1"/>
  <c r="X6237" i="3"/>
  <c r="AA6237" i="3" s="1"/>
  <c r="X6238" i="3"/>
  <c r="AA6238" i="3" s="1"/>
  <c r="X6239" i="3"/>
  <c r="AA6239" i="3" s="1"/>
  <c r="X6240" i="3"/>
  <c r="AA6240" i="3" s="1"/>
  <c r="X6241" i="3"/>
  <c r="AA6241" i="3" s="1"/>
  <c r="X6242" i="3"/>
  <c r="AA6242" i="3" s="1"/>
  <c r="X6243" i="3"/>
  <c r="AA6243" i="3" s="1"/>
  <c r="X6244" i="3"/>
  <c r="AA6244" i="3" s="1"/>
  <c r="X6245" i="3"/>
  <c r="AA6245" i="3" s="1"/>
  <c r="X6246" i="3"/>
  <c r="AA6246" i="3" s="1"/>
  <c r="X6247" i="3"/>
  <c r="AA6247" i="3" s="1"/>
  <c r="X6248" i="3"/>
  <c r="AA6248" i="3" s="1"/>
  <c r="X6249" i="3"/>
  <c r="AA6249" i="3" s="1"/>
  <c r="X6250" i="3"/>
  <c r="AA6250" i="3" s="1"/>
  <c r="X6251" i="3"/>
  <c r="AA6251" i="3" s="1"/>
  <c r="X6252" i="3"/>
  <c r="AA6252" i="3" s="1"/>
  <c r="X6253" i="3"/>
  <c r="AA6253" i="3" s="1"/>
  <c r="X6254" i="3"/>
  <c r="AA6254" i="3" s="1"/>
  <c r="X6255" i="3"/>
  <c r="AA6255" i="3" s="1"/>
  <c r="X6256" i="3"/>
  <c r="AA6256" i="3" s="1"/>
  <c r="X6257" i="3"/>
  <c r="AA6257" i="3" s="1"/>
  <c r="X6258" i="3"/>
  <c r="AA6258" i="3" s="1"/>
  <c r="X6259" i="3"/>
  <c r="AA6259" i="3" s="1"/>
  <c r="X6260" i="3"/>
  <c r="AA6260" i="3" s="1"/>
  <c r="X6261" i="3"/>
  <c r="AA6261" i="3" s="1"/>
  <c r="X6262" i="3"/>
  <c r="AA6262" i="3" s="1"/>
  <c r="X6263" i="3"/>
  <c r="AA6263" i="3" s="1"/>
  <c r="X6264" i="3"/>
  <c r="AA6264" i="3" s="1"/>
  <c r="X6265" i="3"/>
  <c r="AA6265" i="3" s="1"/>
  <c r="X6266" i="3"/>
  <c r="AA6266" i="3" s="1"/>
  <c r="X6267" i="3"/>
  <c r="AA6267" i="3" s="1"/>
  <c r="X6268" i="3"/>
  <c r="AA6268" i="3" s="1"/>
  <c r="X6269" i="3"/>
  <c r="AA6269" i="3" s="1"/>
  <c r="X6270" i="3"/>
  <c r="AA6270" i="3" s="1"/>
  <c r="X6271" i="3"/>
  <c r="AA6271" i="3" s="1"/>
  <c r="X6272" i="3"/>
  <c r="AA6272" i="3" s="1"/>
  <c r="X6273" i="3"/>
  <c r="AA6273" i="3" s="1"/>
  <c r="X6274" i="3"/>
  <c r="AA6274" i="3" s="1"/>
  <c r="X6275" i="3"/>
  <c r="AA6275" i="3" s="1"/>
  <c r="X6276" i="3"/>
  <c r="AA6276" i="3" s="1"/>
  <c r="X6277" i="3"/>
  <c r="AA6277" i="3" s="1"/>
  <c r="X6278" i="3"/>
  <c r="AA6278" i="3" s="1"/>
  <c r="X6279" i="3"/>
  <c r="AA6279" i="3" s="1"/>
  <c r="X6280" i="3"/>
  <c r="AA6280" i="3" s="1"/>
  <c r="X6281" i="3"/>
  <c r="AA6281" i="3" s="1"/>
  <c r="X6282" i="3"/>
  <c r="AA6282" i="3" s="1"/>
  <c r="X6283" i="3"/>
  <c r="AA6283" i="3" s="1"/>
  <c r="X6284" i="3"/>
  <c r="AA6284" i="3" s="1"/>
  <c r="X6285" i="3"/>
  <c r="AA6285" i="3" s="1"/>
  <c r="X6286" i="3"/>
  <c r="AA6286" i="3" s="1"/>
  <c r="X6287" i="3"/>
  <c r="AA6287" i="3" s="1"/>
  <c r="X6288" i="3"/>
  <c r="AA6288" i="3" s="1"/>
  <c r="X6289" i="3"/>
  <c r="AA6289" i="3" s="1"/>
  <c r="X6290" i="3"/>
  <c r="AA6290" i="3" s="1"/>
  <c r="X6291" i="3"/>
  <c r="AA6291" i="3" s="1"/>
  <c r="X6292" i="3"/>
  <c r="AA6292" i="3" s="1"/>
  <c r="X6293" i="3"/>
  <c r="AA6293" i="3" s="1"/>
  <c r="X6294" i="3"/>
  <c r="AA6294" i="3" s="1"/>
  <c r="X6295" i="3"/>
  <c r="AA6295" i="3" s="1"/>
  <c r="X6296" i="3"/>
  <c r="AA6296" i="3" s="1"/>
  <c r="X6297" i="3"/>
  <c r="AA6297" i="3" s="1"/>
  <c r="X6298" i="3"/>
  <c r="AA6298" i="3" s="1"/>
  <c r="X6299" i="3"/>
  <c r="AA6299" i="3" s="1"/>
  <c r="X6300" i="3"/>
  <c r="AA6300" i="3" s="1"/>
  <c r="X6301" i="3"/>
  <c r="AA6301" i="3" s="1"/>
  <c r="X6302" i="3"/>
  <c r="AA6302" i="3" s="1"/>
  <c r="X6303" i="3"/>
  <c r="AA6303" i="3" s="1"/>
  <c r="X6304" i="3"/>
  <c r="AA6304" i="3" s="1"/>
  <c r="X6305" i="3"/>
  <c r="AA6305" i="3" s="1"/>
  <c r="X6306" i="3"/>
  <c r="AA6306" i="3" s="1"/>
  <c r="X6307" i="3"/>
  <c r="AA6307" i="3" s="1"/>
  <c r="X6308" i="3"/>
  <c r="AA6308" i="3" s="1"/>
  <c r="X6309" i="3"/>
  <c r="AA6309" i="3" s="1"/>
  <c r="X6310" i="3"/>
  <c r="AA6310" i="3" s="1"/>
  <c r="X6311" i="3"/>
  <c r="AA6311" i="3" s="1"/>
  <c r="X6312" i="3"/>
  <c r="AA6312" i="3" s="1"/>
  <c r="X6313" i="3"/>
  <c r="AA6313" i="3" s="1"/>
  <c r="X6314" i="3"/>
  <c r="AA6314" i="3" s="1"/>
  <c r="X6315" i="3"/>
  <c r="AA6315" i="3" s="1"/>
  <c r="X6316" i="3"/>
  <c r="AA6316" i="3" s="1"/>
  <c r="X6317" i="3"/>
  <c r="AA6317" i="3" s="1"/>
  <c r="X6318" i="3"/>
  <c r="AA6318" i="3" s="1"/>
  <c r="X6319" i="3"/>
  <c r="AA6319" i="3" s="1"/>
  <c r="X6320" i="3"/>
  <c r="AA6320" i="3" s="1"/>
  <c r="X6321" i="3"/>
  <c r="AA6321" i="3" s="1"/>
  <c r="X6322" i="3"/>
  <c r="AA6322" i="3" s="1"/>
  <c r="X6323" i="3"/>
  <c r="AA6323" i="3" s="1"/>
  <c r="X6324" i="3"/>
  <c r="AA6324" i="3" s="1"/>
  <c r="X6325" i="3"/>
  <c r="AA6325" i="3" s="1"/>
  <c r="X6326" i="3"/>
  <c r="AA6326" i="3" s="1"/>
  <c r="X6327" i="3"/>
  <c r="AA6327" i="3" s="1"/>
  <c r="X6328" i="3"/>
  <c r="AA6328" i="3" s="1"/>
  <c r="X6329" i="3"/>
  <c r="AA6329" i="3" s="1"/>
  <c r="X6330" i="3"/>
  <c r="AA6330" i="3" s="1"/>
  <c r="X6331" i="3"/>
  <c r="AA6331" i="3" s="1"/>
  <c r="X6332" i="3"/>
  <c r="AA6332" i="3" s="1"/>
  <c r="X6333" i="3"/>
  <c r="AA6333" i="3" s="1"/>
  <c r="X6334" i="3"/>
  <c r="AA6334" i="3" s="1"/>
  <c r="X6335" i="3"/>
  <c r="AA6335" i="3" s="1"/>
  <c r="X6336" i="3"/>
  <c r="AA6336" i="3" s="1"/>
  <c r="X6337" i="3"/>
  <c r="AA6337" i="3" s="1"/>
  <c r="X6338" i="3"/>
  <c r="AA6338" i="3" s="1"/>
  <c r="X6339" i="3"/>
  <c r="AA6339" i="3" s="1"/>
  <c r="X6340" i="3"/>
  <c r="AA6340" i="3" s="1"/>
  <c r="X6341" i="3"/>
  <c r="AA6341" i="3" s="1"/>
  <c r="X6342" i="3"/>
  <c r="AA6342" i="3" s="1"/>
  <c r="X6343" i="3"/>
  <c r="AA6343" i="3" s="1"/>
  <c r="X6344" i="3"/>
  <c r="AA6344" i="3" s="1"/>
  <c r="X6345" i="3"/>
  <c r="AA6345" i="3" s="1"/>
  <c r="X6346" i="3"/>
  <c r="AA6346" i="3" s="1"/>
  <c r="X6347" i="3"/>
  <c r="AA6347" i="3" s="1"/>
  <c r="X6348" i="3"/>
  <c r="AA6348" i="3" s="1"/>
  <c r="X6349" i="3"/>
  <c r="AA6349" i="3" s="1"/>
  <c r="X6350" i="3"/>
  <c r="AA6350" i="3" s="1"/>
  <c r="X6351" i="3"/>
  <c r="AA6351" i="3" s="1"/>
  <c r="X6352" i="3"/>
  <c r="AA6352" i="3" s="1"/>
  <c r="X6353" i="3"/>
  <c r="AA6353" i="3" s="1"/>
  <c r="X6354" i="3"/>
  <c r="AA6354" i="3" s="1"/>
  <c r="X6355" i="3"/>
  <c r="AA6355" i="3" s="1"/>
  <c r="X6356" i="3"/>
  <c r="AA6356" i="3" s="1"/>
  <c r="X6357" i="3"/>
  <c r="AA6357" i="3" s="1"/>
  <c r="X6358" i="3"/>
  <c r="AA6358" i="3" s="1"/>
  <c r="X6359" i="3"/>
  <c r="AA6359" i="3" s="1"/>
  <c r="X6360" i="3"/>
  <c r="AA6360" i="3" s="1"/>
  <c r="X6361" i="3"/>
  <c r="AA6361" i="3" s="1"/>
  <c r="X6362" i="3"/>
  <c r="AA6362" i="3" s="1"/>
  <c r="X6363" i="3"/>
  <c r="AA6363" i="3" s="1"/>
  <c r="X6364" i="3"/>
  <c r="AA6364" i="3" s="1"/>
  <c r="X6365" i="3"/>
  <c r="AA6365" i="3" s="1"/>
  <c r="X6366" i="3"/>
  <c r="AA6366" i="3" s="1"/>
  <c r="X6367" i="3"/>
  <c r="AA6367" i="3" s="1"/>
  <c r="X6368" i="3"/>
  <c r="AA6368" i="3" s="1"/>
  <c r="X6369" i="3"/>
  <c r="AA6369" i="3" s="1"/>
  <c r="X6370" i="3"/>
  <c r="AA6370" i="3" s="1"/>
  <c r="X6371" i="3"/>
  <c r="AA6371" i="3" s="1"/>
  <c r="X6372" i="3"/>
  <c r="AA6372" i="3" s="1"/>
  <c r="X6373" i="3"/>
  <c r="AA6373" i="3" s="1"/>
  <c r="X6374" i="3"/>
  <c r="AA6374" i="3" s="1"/>
  <c r="X6375" i="3"/>
  <c r="AA6375" i="3" s="1"/>
  <c r="X6376" i="3"/>
  <c r="AA6376" i="3" s="1"/>
  <c r="X6377" i="3"/>
  <c r="AA6377" i="3" s="1"/>
  <c r="X6378" i="3"/>
  <c r="AA6378" i="3" s="1"/>
  <c r="X6379" i="3"/>
  <c r="AA6379" i="3" s="1"/>
  <c r="X6380" i="3"/>
  <c r="AA6380" i="3" s="1"/>
  <c r="X6381" i="3"/>
  <c r="AA6381" i="3" s="1"/>
  <c r="X6382" i="3"/>
  <c r="AA6382" i="3" s="1"/>
  <c r="X6383" i="3"/>
  <c r="AA6383" i="3" s="1"/>
  <c r="X6384" i="3"/>
  <c r="AA6384" i="3" s="1"/>
  <c r="X6385" i="3"/>
  <c r="AA6385" i="3" s="1"/>
  <c r="X6386" i="3"/>
  <c r="AA6386" i="3" s="1"/>
  <c r="X6387" i="3"/>
  <c r="AA6387" i="3" s="1"/>
  <c r="X6388" i="3"/>
  <c r="AA6388" i="3" s="1"/>
  <c r="X6389" i="3"/>
  <c r="AA6389" i="3" s="1"/>
  <c r="X6390" i="3"/>
  <c r="AA6390" i="3" s="1"/>
  <c r="X6391" i="3"/>
  <c r="AA6391" i="3" s="1"/>
  <c r="X6392" i="3"/>
  <c r="AA6392" i="3" s="1"/>
  <c r="X6393" i="3"/>
  <c r="AA6393" i="3" s="1"/>
  <c r="X6394" i="3"/>
  <c r="AA6394" i="3" s="1"/>
  <c r="X6395" i="3"/>
  <c r="AA6395" i="3" s="1"/>
  <c r="X6396" i="3"/>
  <c r="AA6396" i="3" s="1"/>
  <c r="X6397" i="3"/>
  <c r="AA6397" i="3" s="1"/>
  <c r="X6398" i="3"/>
  <c r="AA6398" i="3" s="1"/>
  <c r="X6399" i="3"/>
  <c r="AA6399" i="3" s="1"/>
  <c r="X6400" i="3"/>
  <c r="AA6400" i="3" s="1"/>
  <c r="X6401" i="3"/>
  <c r="AA6401" i="3" s="1"/>
  <c r="X6402" i="3"/>
  <c r="AA6402" i="3" s="1"/>
  <c r="X6403" i="3"/>
  <c r="AA6403" i="3" s="1"/>
  <c r="X6404" i="3"/>
  <c r="AA6404" i="3" s="1"/>
  <c r="X6405" i="3"/>
  <c r="AA6405" i="3" s="1"/>
  <c r="X6406" i="3"/>
  <c r="AA6406" i="3" s="1"/>
  <c r="X6407" i="3"/>
  <c r="AA6407" i="3" s="1"/>
  <c r="X6408" i="3"/>
  <c r="AA6408" i="3" s="1"/>
  <c r="X6409" i="3"/>
  <c r="AA6409" i="3" s="1"/>
  <c r="X6410" i="3"/>
  <c r="AA6410" i="3" s="1"/>
  <c r="X6411" i="3"/>
  <c r="AA6411" i="3" s="1"/>
  <c r="X6412" i="3"/>
  <c r="AA6412" i="3" s="1"/>
  <c r="X6413" i="3"/>
  <c r="AA6413" i="3" s="1"/>
  <c r="X6414" i="3"/>
  <c r="AA6414" i="3" s="1"/>
  <c r="X6415" i="3"/>
  <c r="AA6415" i="3" s="1"/>
  <c r="X6416" i="3"/>
  <c r="AA6416" i="3" s="1"/>
  <c r="X6417" i="3"/>
  <c r="AA6417" i="3" s="1"/>
  <c r="X6418" i="3"/>
  <c r="AA6418" i="3" s="1"/>
  <c r="X6419" i="3"/>
  <c r="AA6419" i="3" s="1"/>
  <c r="X6420" i="3"/>
  <c r="AA6420" i="3" s="1"/>
  <c r="X6421" i="3"/>
  <c r="AA6421" i="3" s="1"/>
  <c r="X6422" i="3"/>
  <c r="AA6422" i="3" s="1"/>
  <c r="X6423" i="3"/>
  <c r="AA6423" i="3" s="1"/>
  <c r="X6424" i="3"/>
  <c r="AA6424" i="3" s="1"/>
  <c r="X6425" i="3"/>
  <c r="AA6425" i="3" s="1"/>
  <c r="X6426" i="3"/>
  <c r="AA6426" i="3" s="1"/>
  <c r="X6427" i="3"/>
  <c r="AA6427" i="3" s="1"/>
  <c r="X6428" i="3"/>
  <c r="AA6428" i="3" s="1"/>
  <c r="X6429" i="3"/>
  <c r="AA6429" i="3" s="1"/>
  <c r="X6430" i="3"/>
  <c r="AA6430" i="3" s="1"/>
  <c r="X6431" i="3"/>
  <c r="AA6431" i="3" s="1"/>
  <c r="X6432" i="3"/>
  <c r="AA6432" i="3" s="1"/>
  <c r="X6433" i="3"/>
  <c r="AA6433" i="3" s="1"/>
  <c r="X6434" i="3"/>
  <c r="AA6434" i="3" s="1"/>
  <c r="X6435" i="3"/>
  <c r="AA6435" i="3" s="1"/>
  <c r="X6436" i="3"/>
  <c r="AA6436" i="3" s="1"/>
  <c r="X6437" i="3"/>
  <c r="AA6437" i="3" s="1"/>
  <c r="X6438" i="3"/>
  <c r="AA6438" i="3" s="1"/>
  <c r="X6439" i="3"/>
  <c r="AA6439" i="3" s="1"/>
  <c r="X6440" i="3"/>
  <c r="AA6440" i="3" s="1"/>
  <c r="X6441" i="3"/>
  <c r="AA6441" i="3" s="1"/>
  <c r="X6442" i="3"/>
  <c r="AA6442" i="3" s="1"/>
  <c r="X6443" i="3"/>
  <c r="AA6443" i="3" s="1"/>
  <c r="X6444" i="3"/>
  <c r="AA6444" i="3" s="1"/>
  <c r="X6445" i="3"/>
  <c r="AA6445" i="3" s="1"/>
  <c r="X6446" i="3"/>
  <c r="AA6446" i="3" s="1"/>
  <c r="X6447" i="3"/>
  <c r="AA6447" i="3" s="1"/>
  <c r="X6448" i="3"/>
  <c r="AA6448" i="3" s="1"/>
  <c r="X6449" i="3"/>
  <c r="AA6449" i="3" s="1"/>
  <c r="X6450" i="3"/>
  <c r="AA6450" i="3" s="1"/>
  <c r="X6451" i="3"/>
  <c r="AA6451" i="3" s="1"/>
  <c r="X6452" i="3"/>
  <c r="AA6452" i="3" s="1"/>
  <c r="X6453" i="3"/>
  <c r="AA6453" i="3" s="1"/>
  <c r="X6454" i="3"/>
  <c r="AA6454" i="3" s="1"/>
  <c r="X6455" i="3"/>
  <c r="AA6455" i="3" s="1"/>
  <c r="X6456" i="3"/>
  <c r="AA6456" i="3" s="1"/>
  <c r="X6457" i="3"/>
  <c r="AA6457" i="3" s="1"/>
  <c r="X6458" i="3"/>
  <c r="AA6458" i="3" s="1"/>
  <c r="X6459" i="3"/>
  <c r="AA6459" i="3" s="1"/>
  <c r="X6460" i="3"/>
  <c r="AA6460" i="3" s="1"/>
  <c r="X6461" i="3"/>
  <c r="AA6461" i="3" s="1"/>
  <c r="X6462" i="3"/>
  <c r="AA6462" i="3" s="1"/>
  <c r="X6463" i="3"/>
  <c r="AA6463" i="3" s="1"/>
  <c r="X6464" i="3"/>
  <c r="AA6464" i="3" s="1"/>
  <c r="X6465" i="3"/>
  <c r="AA6465" i="3" s="1"/>
  <c r="X6466" i="3"/>
  <c r="AA6466" i="3" s="1"/>
  <c r="X6467" i="3"/>
  <c r="AA6467" i="3" s="1"/>
  <c r="X6468" i="3"/>
  <c r="AA6468" i="3" s="1"/>
  <c r="X6469" i="3"/>
  <c r="AA6469" i="3" s="1"/>
  <c r="X6470" i="3"/>
  <c r="AA6470" i="3" s="1"/>
  <c r="X6471" i="3"/>
  <c r="AA6471" i="3" s="1"/>
  <c r="X6472" i="3"/>
  <c r="AA6472" i="3" s="1"/>
  <c r="X6473" i="3"/>
  <c r="AA6473" i="3" s="1"/>
  <c r="X6474" i="3"/>
  <c r="AA6474" i="3" s="1"/>
  <c r="X6475" i="3"/>
  <c r="AA6475" i="3" s="1"/>
  <c r="X6476" i="3"/>
  <c r="AA6476" i="3" s="1"/>
  <c r="X6477" i="3"/>
  <c r="AA6477" i="3" s="1"/>
  <c r="X6478" i="3"/>
  <c r="AA6478" i="3" s="1"/>
  <c r="X6479" i="3"/>
  <c r="AA6479" i="3" s="1"/>
  <c r="X6480" i="3"/>
  <c r="AA6480" i="3" s="1"/>
  <c r="X6481" i="3"/>
  <c r="AA6481" i="3" s="1"/>
  <c r="X6482" i="3"/>
  <c r="AA6482" i="3" s="1"/>
  <c r="X6483" i="3"/>
  <c r="AA6483" i="3" s="1"/>
  <c r="X6484" i="3"/>
  <c r="AA6484" i="3" s="1"/>
  <c r="X6485" i="3"/>
  <c r="AA6485" i="3" s="1"/>
  <c r="X6486" i="3"/>
  <c r="AA6486" i="3" s="1"/>
  <c r="X6487" i="3"/>
  <c r="AA6487" i="3" s="1"/>
  <c r="X6488" i="3"/>
  <c r="AA6488" i="3" s="1"/>
  <c r="X6489" i="3"/>
  <c r="AA6489" i="3" s="1"/>
  <c r="X6490" i="3"/>
  <c r="AA6490" i="3" s="1"/>
  <c r="X6491" i="3"/>
  <c r="AA6491" i="3" s="1"/>
  <c r="X6492" i="3"/>
  <c r="AA6492" i="3" s="1"/>
  <c r="X6493" i="3"/>
  <c r="AA6493" i="3" s="1"/>
  <c r="X6494" i="3"/>
  <c r="AA6494" i="3" s="1"/>
  <c r="X6495" i="3"/>
  <c r="AA6495" i="3" s="1"/>
  <c r="X6496" i="3"/>
  <c r="AA6496" i="3" s="1"/>
  <c r="X6497" i="3"/>
  <c r="AA6497" i="3" s="1"/>
  <c r="X6498" i="3"/>
  <c r="AA6498" i="3" s="1"/>
  <c r="X6499" i="3"/>
  <c r="AA6499" i="3" s="1"/>
  <c r="X6500" i="3"/>
  <c r="AA6500" i="3" s="1"/>
  <c r="X6501" i="3"/>
  <c r="AA6501" i="3" s="1"/>
  <c r="X6502" i="3"/>
  <c r="AA6502" i="3" s="1"/>
  <c r="X6503" i="3"/>
  <c r="AA6503" i="3" s="1"/>
  <c r="X6504" i="3"/>
  <c r="AA6504" i="3" s="1"/>
  <c r="X6505" i="3"/>
  <c r="AA6505" i="3" s="1"/>
  <c r="X6506" i="3"/>
  <c r="AA6506" i="3" s="1"/>
  <c r="X6507" i="3"/>
  <c r="AA6507" i="3" s="1"/>
  <c r="X6508" i="3"/>
  <c r="AA6508" i="3" s="1"/>
  <c r="X6509" i="3"/>
  <c r="AA6509" i="3" s="1"/>
  <c r="X6510" i="3"/>
  <c r="AA6510" i="3" s="1"/>
  <c r="X6511" i="3"/>
  <c r="AA6511" i="3" s="1"/>
  <c r="X6512" i="3"/>
  <c r="AA6512" i="3" s="1"/>
  <c r="X6513" i="3"/>
  <c r="AA6513" i="3" s="1"/>
  <c r="X6514" i="3"/>
  <c r="AA6514" i="3" s="1"/>
  <c r="X6515" i="3"/>
  <c r="AA6515" i="3" s="1"/>
  <c r="X6516" i="3"/>
  <c r="AA6516" i="3" s="1"/>
  <c r="X6517" i="3"/>
  <c r="AA6517" i="3" s="1"/>
  <c r="X6518" i="3"/>
  <c r="AA6518" i="3" s="1"/>
  <c r="X6519" i="3"/>
  <c r="AA6519" i="3" s="1"/>
  <c r="X6520" i="3"/>
  <c r="AA6520" i="3" s="1"/>
  <c r="X6521" i="3"/>
  <c r="AA6521" i="3" s="1"/>
  <c r="X6522" i="3"/>
  <c r="AA6522" i="3" s="1"/>
  <c r="X6523" i="3"/>
  <c r="AA6523" i="3" s="1"/>
  <c r="X6524" i="3"/>
  <c r="AA6524" i="3" s="1"/>
  <c r="X6525" i="3"/>
  <c r="AA6525" i="3" s="1"/>
  <c r="X6526" i="3"/>
  <c r="AA6526" i="3" s="1"/>
  <c r="X6527" i="3"/>
  <c r="AA6527" i="3" s="1"/>
  <c r="X6528" i="3"/>
  <c r="AA6528" i="3" s="1"/>
  <c r="X6529" i="3"/>
  <c r="AA6529" i="3" s="1"/>
  <c r="X6530" i="3"/>
  <c r="AA6530" i="3" s="1"/>
  <c r="X6531" i="3"/>
  <c r="AA6531" i="3" s="1"/>
  <c r="X6532" i="3"/>
  <c r="AA6532" i="3" s="1"/>
  <c r="X6533" i="3"/>
  <c r="AA6533" i="3" s="1"/>
  <c r="X6534" i="3"/>
  <c r="AA6534" i="3" s="1"/>
  <c r="X6535" i="3"/>
  <c r="AA6535" i="3" s="1"/>
  <c r="X6536" i="3"/>
  <c r="AA6536" i="3" s="1"/>
  <c r="X6537" i="3"/>
  <c r="AA6537" i="3" s="1"/>
  <c r="X6538" i="3"/>
  <c r="AA6538" i="3" s="1"/>
  <c r="X6539" i="3"/>
  <c r="AA6539" i="3" s="1"/>
  <c r="X6540" i="3"/>
  <c r="AA6540" i="3" s="1"/>
  <c r="X6541" i="3"/>
  <c r="AA6541" i="3" s="1"/>
  <c r="X6542" i="3"/>
  <c r="AA6542" i="3" s="1"/>
  <c r="X6543" i="3"/>
  <c r="AA6543" i="3" s="1"/>
  <c r="X6544" i="3"/>
  <c r="AA6544" i="3" s="1"/>
  <c r="X6545" i="3"/>
  <c r="AA6545" i="3" s="1"/>
  <c r="X6546" i="3"/>
  <c r="AA6546" i="3" s="1"/>
  <c r="X6547" i="3"/>
  <c r="AA6547" i="3" s="1"/>
  <c r="X6548" i="3"/>
  <c r="AA6548" i="3" s="1"/>
  <c r="X6549" i="3"/>
  <c r="AA6549" i="3" s="1"/>
  <c r="X6550" i="3"/>
  <c r="AA6550" i="3" s="1"/>
  <c r="X6551" i="3"/>
  <c r="AA6551" i="3" s="1"/>
  <c r="X6552" i="3"/>
  <c r="AA6552" i="3" s="1"/>
  <c r="X6553" i="3"/>
  <c r="AA6553" i="3" s="1"/>
  <c r="X6554" i="3"/>
  <c r="AA6554" i="3" s="1"/>
  <c r="X6555" i="3"/>
  <c r="AA6555" i="3" s="1"/>
  <c r="X6556" i="3"/>
  <c r="AA6556" i="3" s="1"/>
  <c r="X6557" i="3"/>
  <c r="AA6557" i="3" s="1"/>
  <c r="X6558" i="3"/>
  <c r="AA6558" i="3" s="1"/>
  <c r="X6559" i="3"/>
  <c r="AA6559" i="3" s="1"/>
  <c r="X6560" i="3"/>
  <c r="AA6560" i="3" s="1"/>
  <c r="X6561" i="3"/>
  <c r="AA6561" i="3" s="1"/>
  <c r="X6562" i="3"/>
  <c r="AA6562" i="3" s="1"/>
  <c r="X6563" i="3"/>
  <c r="AA6563" i="3" s="1"/>
  <c r="X6564" i="3"/>
  <c r="AA6564" i="3" s="1"/>
  <c r="X6565" i="3"/>
  <c r="AA6565" i="3" s="1"/>
  <c r="X6566" i="3"/>
  <c r="AA6566" i="3" s="1"/>
  <c r="X6567" i="3"/>
  <c r="AA6567" i="3" s="1"/>
  <c r="X6568" i="3"/>
  <c r="AA6568" i="3" s="1"/>
  <c r="X6569" i="3"/>
  <c r="AA6569" i="3" s="1"/>
  <c r="X6570" i="3"/>
  <c r="AA6570" i="3" s="1"/>
  <c r="X6571" i="3"/>
  <c r="AA6571" i="3" s="1"/>
  <c r="X6572" i="3"/>
  <c r="AA6572" i="3" s="1"/>
  <c r="X6573" i="3"/>
  <c r="AA6573" i="3" s="1"/>
  <c r="X6574" i="3"/>
  <c r="AA6574" i="3" s="1"/>
  <c r="X6575" i="3"/>
  <c r="AA6575" i="3" s="1"/>
  <c r="X6576" i="3"/>
  <c r="AA6576" i="3" s="1"/>
  <c r="X6577" i="3"/>
  <c r="AA6577" i="3" s="1"/>
  <c r="X6578" i="3"/>
  <c r="AA6578" i="3" s="1"/>
  <c r="X6579" i="3"/>
  <c r="AA6579" i="3" s="1"/>
  <c r="X6580" i="3"/>
  <c r="AA6580" i="3" s="1"/>
  <c r="X6581" i="3"/>
  <c r="AA6581" i="3" s="1"/>
  <c r="X6582" i="3"/>
  <c r="AA6582" i="3" s="1"/>
  <c r="X6583" i="3"/>
  <c r="AA6583" i="3" s="1"/>
  <c r="X6584" i="3"/>
  <c r="AA6584" i="3" s="1"/>
  <c r="X6585" i="3"/>
  <c r="AA6585" i="3" s="1"/>
  <c r="X6586" i="3"/>
  <c r="AA6586" i="3" s="1"/>
  <c r="X6587" i="3"/>
  <c r="AA6587" i="3" s="1"/>
  <c r="X6588" i="3"/>
  <c r="AA6588" i="3" s="1"/>
  <c r="X6589" i="3"/>
  <c r="AA6589" i="3" s="1"/>
  <c r="X6590" i="3"/>
  <c r="AA6590" i="3" s="1"/>
  <c r="X6591" i="3"/>
  <c r="AA6591" i="3" s="1"/>
  <c r="X6592" i="3"/>
  <c r="AA6592" i="3" s="1"/>
  <c r="X6593" i="3"/>
  <c r="AA6593" i="3" s="1"/>
  <c r="X6594" i="3"/>
  <c r="AA6594" i="3" s="1"/>
  <c r="X6595" i="3"/>
  <c r="AA6595" i="3" s="1"/>
  <c r="X6596" i="3"/>
  <c r="AA6596" i="3" s="1"/>
  <c r="X6597" i="3"/>
  <c r="AA6597" i="3" s="1"/>
  <c r="X6598" i="3"/>
  <c r="AA6598" i="3" s="1"/>
  <c r="X6599" i="3"/>
  <c r="AA6599" i="3" s="1"/>
  <c r="X6600" i="3"/>
  <c r="AA6600" i="3" s="1"/>
  <c r="X6601" i="3"/>
  <c r="AA6601" i="3" s="1"/>
  <c r="X6602" i="3"/>
  <c r="AA6602" i="3" s="1"/>
  <c r="X6603" i="3"/>
  <c r="AA6603" i="3" s="1"/>
  <c r="X6604" i="3"/>
  <c r="AA6604" i="3" s="1"/>
  <c r="X6605" i="3"/>
  <c r="AA6605" i="3" s="1"/>
  <c r="X6606" i="3"/>
  <c r="AA6606" i="3" s="1"/>
  <c r="X6607" i="3"/>
  <c r="AA6607" i="3" s="1"/>
  <c r="X6608" i="3"/>
  <c r="AA6608" i="3" s="1"/>
  <c r="X6609" i="3"/>
  <c r="AA6609" i="3" s="1"/>
  <c r="X6610" i="3"/>
  <c r="AA6610" i="3" s="1"/>
  <c r="X6611" i="3"/>
  <c r="AA6611" i="3" s="1"/>
  <c r="X6612" i="3"/>
  <c r="AA6612" i="3" s="1"/>
  <c r="X6613" i="3"/>
  <c r="AA6613" i="3" s="1"/>
  <c r="X6614" i="3"/>
  <c r="AA6614" i="3" s="1"/>
  <c r="X6615" i="3"/>
  <c r="AA6615" i="3" s="1"/>
  <c r="X6616" i="3"/>
  <c r="AA6616" i="3" s="1"/>
  <c r="X6617" i="3"/>
  <c r="AA6617" i="3" s="1"/>
  <c r="X6618" i="3"/>
  <c r="AA6618" i="3" s="1"/>
  <c r="X6619" i="3"/>
  <c r="AA6619" i="3" s="1"/>
  <c r="X6620" i="3"/>
  <c r="AA6620" i="3" s="1"/>
  <c r="X6621" i="3"/>
  <c r="AA6621" i="3" s="1"/>
  <c r="X6622" i="3"/>
  <c r="AA6622" i="3" s="1"/>
  <c r="X6623" i="3"/>
  <c r="AA6623" i="3" s="1"/>
  <c r="X6624" i="3"/>
  <c r="AA6624" i="3" s="1"/>
  <c r="X6625" i="3"/>
  <c r="AA6625" i="3" s="1"/>
  <c r="X6626" i="3"/>
  <c r="AA6626" i="3" s="1"/>
  <c r="X6627" i="3"/>
  <c r="AA6627" i="3" s="1"/>
  <c r="X6628" i="3"/>
  <c r="AA6628" i="3" s="1"/>
  <c r="X6629" i="3"/>
  <c r="AA6629" i="3" s="1"/>
  <c r="X6630" i="3"/>
  <c r="AA6630" i="3" s="1"/>
  <c r="X6631" i="3"/>
  <c r="AA6631" i="3" s="1"/>
  <c r="X6632" i="3"/>
  <c r="AA6632" i="3" s="1"/>
  <c r="X6633" i="3"/>
  <c r="AA6633" i="3" s="1"/>
  <c r="X6634" i="3"/>
  <c r="AA6634" i="3" s="1"/>
  <c r="X6635" i="3"/>
  <c r="AA6635" i="3" s="1"/>
  <c r="X6636" i="3"/>
  <c r="AA6636" i="3" s="1"/>
  <c r="X6637" i="3"/>
  <c r="AA6637" i="3" s="1"/>
  <c r="X6638" i="3"/>
  <c r="AA6638" i="3" s="1"/>
  <c r="X6639" i="3"/>
  <c r="AA6639" i="3" s="1"/>
  <c r="X6640" i="3"/>
  <c r="AA6640" i="3" s="1"/>
  <c r="X6641" i="3"/>
  <c r="AA6641" i="3" s="1"/>
  <c r="X6642" i="3"/>
  <c r="AA6642" i="3" s="1"/>
  <c r="X6643" i="3"/>
  <c r="AA6643" i="3" s="1"/>
  <c r="X6644" i="3"/>
  <c r="AA6644" i="3" s="1"/>
  <c r="X6645" i="3"/>
  <c r="AA6645" i="3" s="1"/>
  <c r="X6646" i="3"/>
  <c r="AA6646" i="3" s="1"/>
  <c r="X6647" i="3"/>
  <c r="AA6647" i="3" s="1"/>
  <c r="X6648" i="3"/>
  <c r="AA6648" i="3" s="1"/>
  <c r="X6649" i="3"/>
  <c r="AA6649" i="3" s="1"/>
  <c r="X6650" i="3"/>
  <c r="AA6650" i="3" s="1"/>
  <c r="X6651" i="3"/>
  <c r="AA6651" i="3" s="1"/>
  <c r="X6652" i="3"/>
  <c r="AA6652" i="3" s="1"/>
  <c r="X6653" i="3"/>
  <c r="AA6653" i="3" s="1"/>
  <c r="X6654" i="3"/>
  <c r="AA6654" i="3" s="1"/>
  <c r="X6655" i="3"/>
  <c r="AA6655" i="3" s="1"/>
  <c r="X6656" i="3"/>
  <c r="AA6656" i="3" s="1"/>
  <c r="X6657" i="3"/>
  <c r="AA6657" i="3" s="1"/>
  <c r="X6658" i="3"/>
  <c r="AA6658" i="3" s="1"/>
  <c r="X6659" i="3"/>
  <c r="AA6659" i="3" s="1"/>
  <c r="X6660" i="3"/>
  <c r="AA6660" i="3" s="1"/>
  <c r="X6661" i="3"/>
  <c r="AA6661" i="3" s="1"/>
  <c r="X6662" i="3"/>
  <c r="AA6662" i="3" s="1"/>
  <c r="X6663" i="3"/>
  <c r="AA6663" i="3" s="1"/>
  <c r="X6664" i="3"/>
  <c r="AA6664" i="3" s="1"/>
  <c r="X6665" i="3"/>
  <c r="AA6665" i="3" s="1"/>
  <c r="X6666" i="3"/>
  <c r="AA6666" i="3" s="1"/>
  <c r="X6667" i="3"/>
  <c r="AA6667" i="3" s="1"/>
  <c r="X6668" i="3"/>
  <c r="AA6668" i="3" s="1"/>
  <c r="X6669" i="3"/>
  <c r="AA6669" i="3" s="1"/>
  <c r="X6670" i="3"/>
  <c r="AA6670" i="3" s="1"/>
  <c r="X6671" i="3"/>
  <c r="AA6671" i="3" s="1"/>
  <c r="X6672" i="3"/>
  <c r="AA6672" i="3" s="1"/>
  <c r="X6673" i="3"/>
  <c r="AA6673" i="3" s="1"/>
  <c r="X6674" i="3"/>
  <c r="AA6674" i="3" s="1"/>
  <c r="X6675" i="3"/>
  <c r="AA6675" i="3" s="1"/>
  <c r="X6676" i="3"/>
  <c r="AA6676" i="3" s="1"/>
  <c r="X6677" i="3"/>
  <c r="AA6677" i="3" s="1"/>
  <c r="X6678" i="3"/>
  <c r="AA6678" i="3" s="1"/>
  <c r="X6679" i="3"/>
  <c r="AA6679" i="3" s="1"/>
  <c r="X6680" i="3"/>
  <c r="AA6680" i="3" s="1"/>
  <c r="X6681" i="3"/>
  <c r="AA6681" i="3" s="1"/>
  <c r="X6682" i="3"/>
  <c r="AA6682" i="3" s="1"/>
  <c r="X6683" i="3"/>
  <c r="AA6683" i="3" s="1"/>
  <c r="X6684" i="3"/>
  <c r="AA6684" i="3" s="1"/>
  <c r="X6685" i="3"/>
  <c r="AA6685" i="3" s="1"/>
  <c r="X6686" i="3"/>
  <c r="AA6686" i="3" s="1"/>
  <c r="X6687" i="3"/>
  <c r="AA6687" i="3" s="1"/>
  <c r="X6688" i="3"/>
  <c r="AA6688" i="3" s="1"/>
  <c r="X6689" i="3"/>
  <c r="AA6689" i="3" s="1"/>
  <c r="X6690" i="3"/>
  <c r="AA6690" i="3" s="1"/>
  <c r="X6691" i="3"/>
  <c r="AA6691" i="3" s="1"/>
  <c r="X6692" i="3"/>
  <c r="AA6692" i="3" s="1"/>
  <c r="X6693" i="3"/>
  <c r="AA6693" i="3" s="1"/>
  <c r="X6694" i="3"/>
  <c r="AA6694" i="3" s="1"/>
  <c r="X6695" i="3"/>
  <c r="AA6695" i="3" s="1"/>
  <c r="X6696" i="3"/>
  <c r="AA6696" i="3" s="1"/>
  <c r="X6697" i="3"/>
  <c r="AA6697" i="3" s="1"/>
  <c r="X6698" i="3"/>
  <c r="AA6698" i="3" s="1"/>
  <c r="X6699" i="3"/>
  <c r="AA6699" i="3" s="1"/>
  <c r="X6700" i="3"/>
  <c r="AA6700" i="3" s="1"/>
  <c r="X6701" i="3"/>
  <c r="AA6701" i="3" s="1"/>
  <c r="X6702" i="3"/>
  <c r="AA6702" i="3" s="1"/>
  <c r="X6703" i="3"/>
  <c r="AA6703" i="3" s="1"/>
  <c r="X6704" i="3"/>
  <c r="AA6704" i="3" s="1"/>
  <c r="X6705" i="3"/>
  <c r="AA6705" i="3" s="1"/>
  <c r="X6706" i="3"/>
  <c r="AA6706" i="3" s="1"/>
  <c r="X6707" i="3"/>
  <c r="AA6707" i="3" s="1"/>
  <c r="X6708" i="3"/>
  <c r="AA6708" i="3" s="1"/>
  <c r="X6709" i="3"/>
  <c r="AA6709" i="3" s="1"/>
  <c r="X6710" i="3"/>
  <c r="AA6710" i="3" s="1"/>
  <c r="X6711" i="3"/>
  <c r="AA6711" i="3" s="1"/>
  <c r="X6712" i="3"/>
  <c r="AA6712" i="3" s="1"/>
  <c r="X6713" i="3"/>
  <c r="AA6713" i="3" s="1"/>
  <c r="X6714" i="3"/>
  <c r="AA6714" i="3" s="1"/>
  <c r="X6715" i="3"/>
  <c r="AA6715" i="3" s="1"/>
  <c r="X6716" i="3"/>
  <c r="AA6716" i="3" s="1"/>
  <c r="X6717" i="3"/>
  <c r="AA6717" i="3" s="1"/>
  <c r="X6718" i="3"/>
  <c r="AA6718" i="3" s="1"/>
  <c r="X6719" i="3"/>
  <c r="AA6719" i="3" s="1"/>
  <c r="X6720" i="3"/>
  <c r="AA6720" i="3" s="1"/>
  <c r="X6721" i="3"/>
  <c r="AA6721" i="3" s="1"/>
  <c r="X6722" i="3"/>
  <c r="AA6722" i="3" s="1"/>
  <c r="X6723" i="3"/>
  <c r="AA6723" i="3" s="1"/>
  <c r="X6724" i="3"/>
  <c r="AA6724" i="3" s="1"/>
  <c r="X6725" i="3"/>
  <c r="AA6725" i="3" s="1"/>
  <c r="X6726" i="3"/>
  <c r="AA6726" i="3" s="1"/>
  <c r="X6727" i="3"/>
  <c r="AA6727" i="3" s="1"/>
  <c r="X6728" i="3"/>
  <c r="AA6728" i="3" s="1"/>
  <c r="X6729" i="3"/>
  <c r="AA6729" i="3" s="1"/>
  <c r="X6730" i="3"/>
  <c r="AA6730" i="3" s="1"/>
  <c r="X6731" i="3"/>
  <c r="AA6731" i="3" s="1"/>
  <c r="X6732" i="3"/>
  <c r="AA6732" i="3" s="1"/>
  <c r="X6733" i="3"/>
  <c r="AA6733" i="3" s="1"/>
  <c r="X6734" i="3"/>
  <c r="AA6734" i="3" s="1"/>
  <c r="X6735" i="3"/>
  <c r="AA6735" i="3" s="1"/>
  <c r="X6736" i="3"/>
  <c r="AA6736" i="3" s="1"/>
  <c r="X6737" i="3"/>
  <c r="AA6737" i="3" s="1"/>
  <c r="X6738" i="3"/>
  <c r="AA6738" i="3" s="1"/>
  <c r="X6739" i="3"/>
  <c r="AA6739" i="3" s="1"/>
  <c r="X6740" i="3"/>
  <c r="AA6740" i="3" s="1"/>
  <c r="X6741" i="3"/>
  <c r="AA6741" i="3" s="1"/>
  <c r="X6742" i="3"/>
  <c r="AA6742" i="3" s="1"/>
  <c r="X6743" i="3"/>
  <c r="AA6743" i="3" s="1"/>
  <c r="X6744" i="3"/>
  <c r="AA6744" i="3" s="1"/>
  <c r="X6745" i="3"/>
  <c r="AA6745" i="3" s="1"/>
  <c r="X6746" i="3"/>
  <c r="AA6746" i="3" s="1"/>
  <c r="X6747" i="3"/>
  <c r="AA6747" i="3" s="1"/>
  <c r="X6748" i="3"/>
  <c r="AA6748" i="3" s="1"/>
  <c r="X6749" i="3"/>
  <c r="AA6749" i="3" s="1"/>
  <c r="X6750" i="3"/>
  <c r="AA6750" i="3" s="1"/>
  <c r="X6751" i="3"/>
  <c r="AA6751" i="3" s="1"/>
  <c r="X6752" i="3"/>
  <c r="AA6752" i="3" s="1"/>
  <c r="X6753" i="3"/>
  <c r="AA6753" i="3" s="1"/>
  <c r="X6754" i="3"/>
  <c r="AA6754" i="3" s="1"/>
  <c r="X6755" i="3"/>
  <c r="AA6755" i="3" s="1"/>
  <c r="X6756" i="3"/>
  <c r="AA6756" i="3" s="1"/>
  <c r="X6757" i="3"/>
  <c r="AA6757" i="3" s="1"/>
  <c r="X6758" i="3"/>
  <c r="AA6758" i="3" s="1"/>
  <c r="X6759" i="3"/>
  <c r="AA6759" i="3" s="1"/>
  <c r="X6760" i="3"/>
  <c r="AA6760" i="3" s="1"/>
  <c r="X6761" i="3"/>
  <c r="AA6761" i="3" s="1"/>
  <c r="X6762" i="3"/>
  <c r="AA6762" i="3" s="1"/>
  <c r="X6763" i="3"/>
  <c r="AA6763" i="3" s="1"/>
  <c r="X6764" i="3"/>
  <c r="AA6764" i="3" s="1"/>
  <c r="X6765" i="3"/>
  <c r="AA6765" i="3" s="1"/>
  <c r="X6766" i="3"/>
  <c r="AA6766" i="3" s="1"/>
  <c r="X6767" i="3"/>
  <c r="AA6767" i="3" s="1"/>
  <c r="X6768" i="3"/>
  <c r="AA6768" i="3" s="1"/>
  <c r="X6769" i="3"/>
  <c r="AA6769" i="3" s="1"/>
  <c r="X6770" i="3"/>
  <c r="AA6770" i="3" s="1"/>
  <c r="X6771" i="3"/>
  <c r="AA6771" i="3" s="1"/>
  <c r="X6772" i="3"/>
  <c r="AA6772" i="3" s="1"/>
  <c r="X6773" i="3"/>
  <c r="AA6773" i="3" s="1"/>
  <c r="X6774" i="3"/>
  <c r="AA6774" i="3" s="1"/>
  <c r="X6775" i="3"/>
  <c r="AA6775" i="3" s="1"/>
  <c r="X6776" i="3"/>
  <c r="AA6776" i="3" s="1"/>
  <c r="X6777" i="3"/>
  <c r="AA6777" i="3" s="1"/>
  <c r="X6778" i="3"/>
  <c r="AA6778" i="3" s="1"/>
  <c r="X6779" i="3"/>
  <c r="AA6779" i="3" s="1"/>
  <c r="X6780" i="3"/>
  <c r="AA6780" i="3" s="1"/>
  <c r="X6781" i="3"/>
  <c r="AA6781" i="3" s="1"/>
  <c r="X6782" i="3"/>
  <c r="AA6782" i="3" s="1"/>
  <c r="X6783" i="3"/>
  <c r="AA6783" i="3" s="1"/>
  <c r="X6784" i="3"/>
  <c r="AA6784" i="3" s="1"/>
  <c r="X6785" i="3"/>
  <c r="AA6785" i="3" s="1"/>
  <c r="X6786" i="3"/>
  <c r="AA6786" i="3" s="1"/>
  <c r="X6787" i="3"/>
  <c r="AA6787" i="3" s="1"/>
  <c r="X6788" i="3"/>
  <c r="AA6788" i="3" s="1"/>
  <c r="X6789" i="3"/>
  <c r="AA6789" i="3" s="1"/>
  <c r="X6790" i="3"/>
  <c r="AA6790" i="3" s="1"/>
  <c r="X6791" i="3"/>
  <c r="AA6791" i="3" s="1"/>
  <c r="X6792" i="3"/>
  <c r="AA6792" i="3" s="1"/>
  <c r="X6793" i="3"/>
  <c r="AA6793" i="3" s="1"/>
  <c r="X6794" i="3"/>
  <c r="AA6794" i="3" s="1"/>
  <c r="X6795" i="3"/>
  <c r="AA6795" i="3" s="1"/>
  <c r="X6796" i="3"/>
  <c r="AA6796" i="3" s="1"/>
  <c r="X6797" i="3"/>
  <c r="AA6797" i="3" s="1"/>
  <c r="X6798" i="3"/>
  <c r="AA6798" i="3" s="1"/>
  <c r="X6799" i="3"/>
  <c r="AA6799" i="3" s="1"/>
  <c r="X6800" i="3"/>
  <c r="AA6800" i="3" s="1"/>
  <c r="X6801" i="3"/>
  <c r="AA6801" i="3" s="1"/>
  <c r="X6802" i="3"/>
  <c r="AA6802" i="3" s="1"/>
  <c r="X6803" i="3"/>
  <c r="AA6803" i="3" s="1"/>
  <c r="X6804" i="3"/>
  <c r="AA6804" i="3" s="1"/>
  <c r="X6805" i="3"/>
  <c r="AA6805" i="3" s="1"/>
  <c r="X6806" i="3"/>
  <c r="AA6806" i="3" s="1"/>
  <c r="X6807" i="3"/>
  <c r="AA6807" i="3" s="1"/>
  <c r="X6808" i="3"/>
  <c r="AA6808" i="3" s="1"/>
  <c r="X6809" i="3"/>
  <c r="AA6809" i="3" s="1"/>
  <c r="X6810" i="3"/>
  <c r="AA6810" i="3" s="1"/>
  <c r="X6811" i="3"/>
  <c r="AA6811" i="3" s="1"/>
  <c r="X6812" i="3"/>
  <c r="AA6812" i="3" s="1"/>
  <c r="X6813" i="3"/>
  <c r="AA6813" i="3" s="1"/>
  <c r="X6814" i="3"/>
  <c r="AA6814" i="3" s="1"/>
  <c r="X6815" i="3"/>
  <c r="AA6815" i="3" s="1"/>
  <c r="X6816" i="3"/>
  <c r="AA6816" i="3" s="1"/>
  <c r="X6817" i="3"/>
  <c r="AA6817" i="3" s="1"/>
  <c r="X6818" i="3"/>
  <c r="AA6818" i="3" s="1"/>
  <c r="X6819" i="3"/>
  <c r="AA6819" i="3" s="1"/>
  <c r="X6820" i="3"/>
  <c r="AA6820" i="3" s="1"/>
  <c r="X6821" i="3"/>
  <c r="AA6821" i="3" s="1"/>
  <c r="X6822" i="3"/>
  <c r="AA6822" i="3" s="1"/>
  <c r="X6823" i="3"/>
  <c r="AA6823" i="3" s="1"/>
  <c r="X6824" i="3"/>
  <c r="AA6824" i="3" s="1"/>
  <c r="X6825" i="3"/>
  <c r="AA6825" i="3" s="1"/>
  <c r="X6826" i="3"/>
  <c r="AA6826" i="3" s="1"/>
  <c r="X6827" i="3"/>
  <c r="AA6827" i="3" s="1"/>
  <c r="X6828" i="3"/>
  <c r="AA6828" i="3" s="1"/>
  <c r="X6829" i="3"/>
  <c r="AA6829" i="3" s="1"/>
  <c r="X6830" i="3"/>
  <c r="AA6830" i="3" s="1"/>
  <c r="X6831" i="3"/>
  <c r="AA6831" i="3" s="1"/>
  <c r="X6832" i="3"/>
  <c r="AA6832" i="3" s="1"/>
  <c r="X6833" i="3"/>
  <c r="AA6833" i="3" s="1"/>
  <c r="X6834" i="3"/>
  <c r="AA6834" i="3" s="1"/>
  <c r="X6835" i="3"/>
  <c r="AA6835" i="3" s="1"/>
  <c r="X6836" i="3"/>
  <c r="AA6836" i="3" s="1"/>
  <c r="X6837" i="3"/>
  <c r="AA6837" i="3" s="1"/>
  <c r="X6838" i="3"/>
  <c r="AA6838" i="3" s="1"/>
  <c r="X6839" i="3"/>
  <c r="AA6839" i="3" s="1"/>
  <c r="X6840" i="3"/>
  <c r="AA6840" i="3" s="1"/>
  <c r="X6841" i="3"/>
  <c r="AA6841" i="3" s="1"/>
  <c r="X6842" i="3"/>
  <c r="AA6842" i="3" s="1"/>
  <c r="X6843" i="3"/>
  <c r="AA6843" i="3" s="1"/>
  <c r="X6844" i="3"/>
  <c r="AA6844" i="3" s="1"/>
  <c r="X6845" i="3"/>
  <c r="AA6845" i="3" s="1"/>
  <c r="X6846" i="3"/>
  <c r="AA6846" i="3" s="1"/>
  <c r="X6847" i="3"/>
  <c r="AA6847" i="3" s="1"/>
  <c r="X6848" i="3"/>
  <c r="AA6848" i="3" s="1"/>
  <c r="X6849" i="3"/>
  <c r="AA6849" i="3" s="1"/>
  <c r="X6850" i="3"/>
  <c r="AA6850" i="3" s="1"/>
  <c r="X6851" i="3"/>
  <c r="AA6851" i="3" s="1"/>
  <c r="X6852" i="3"/>
  <c r="AA6852" i="3" s="1"/>
  <c r="X6853" i="3"/>
  <c r="AA6853" i="3" s="1"/>
  <c r="X6854" i="3"/>
  <c r="AA6854" i="3" s="1"/>
  <c r="X6855" i="3"/>
  <c r="AA6855" i="3" s="1"/>
  <c r="X6856" i="3"/>
  <c r="AA6856" i="3" s="1"/>
  <c r="X6857" i="3"/>
  <c r="AA6857" i="3" s="1"/>
  <c r="X6858" i="3"/>
  <c r="AA6858" i="3" s="1"/>
  <c r="X6859" i="3"/>
  <c r="AA6859" i="3" s="1"/>
  <c r="X6860" i="3"/>
  <c r="AA6860" i="3" s="1"/>
  <c r="X6861" i="3"/>
  <c r="AA6861" i="3" s="1"/>
  <c r="X6862" i="3"/>
  <c r="AA6862" i="3" s="1"/>
  <c r="X6863" i="3"/>
  <c r="AA6863" i="3" s="1"/>
  <c r="X6864" i="3"/>
  <c r="AA6864" i="3" s="1"/>
  <c r="X6865" i="3"/>
  <c r="AA6865" i="3" s="1"/>
  <c r="X6866" i="3"/>
  <c r="AA6866" i="3" s="1"/>
  <c r="X6867" i="3"/>
  <c r="AA6867" i="3" s="1"/>
  <c r="X6868" i="3"/>
  <c r="AA6868" i="3" s="1"/>
  <c r="X6869" i="3"/>
  <c r="AA6869" i="3" s="1"/>
  <c r="X6870" i="3"/>
  <c r="AA6870" i="3" s="1"/>
  <c r="X6871" i="3"/>
  <c r="AA6871" i="3" s="1"/>
  <c r="X6872" i="3"/>
  <c r="AA6872" i="3" s="1"/>
  <c r="X6873" i="3"/>
  <c r="AA6873" i="3" s="1"/>
  <c r="X6874" i="3"/>
  <c r="AA6874" i="3" s="1"/>
  <c r="X6875" i="3"/>
  <c r="AA6875" i="3" s="1"/>
  <c r="X6876" i="3"/>
  <c r="AA6876" i="3" s="1"/>
  <c r="X6877" i="3"/>
  <c r="AA6877" i="3" s="1"/>
  <c r="X6878" i="3"/>
  <c r="AA6878" i="3" s="1"/>
  <c r="X6879" i="3"/>
  <c r="AA6879" i="3" s="1"/>
  <c r="X6880" i="3"/>
  <c r="AA6880" i="3" s="1"/>
  <c r="X6881" i="3"/>
  <c r="AA6881" i="3" s="1"/>
  <c r="X6882" i="3"/>
  <c r="AA6882" i="3" s="1"/>
  <c r="X6883" i="3"/>
  <c r="AA6883" i="3" s="1"/>
  <c r="X6884" i="3"/>
  <c r="AA6884" i="3" s="1"/>
  <c r="X6885" i="3"/>
  <c r="AA6885" i="3" s="1"/>
  <c r="X6886" i="3"/>
  <c r="AA6886" i="3" s="1"/>
  <c r="X6887" i="3"/>
  <c r="AA6887" i="3" s="1"/>
  <c r="X6888" i="3"/>
  <c r="AA6888" i="3" s="1"/>
  <c r="X6889" i="3"/>
  <c r="AA6889" i="3" s="1"/>
  <c r="X6890" i="3"/>
  <c r="AA6890" i="3" s="1"/>
  <c r="X6891" i="3"/>
  <c r="AA6891" i="3" s="1"/>
  <c r="X6892" i="3"/>
  <c r="AA6892" i="3" s="1"/>
  <c r="X6893" i="3"/>
  <c r="AA6893" i="3" s="1"/>
  <c r="X6894" i="3"/>
  <c r="AA6894" i="3" s="1"/>
  <c r="X6895" i="3"/>
  <c r="AA6895" i="3" s="1"/>
  <c r="X6896" i="3"/>
  <c r="AA6896" i="3" s="1"/>
  <c r="X6897" i="3"/>
  <c r="AA6897" i="3" s="1"/>
  <c r="X6898" i="3"/>
  <c r="AA6898" i="3" s="1"/>
  <c r="X6899" i="3"/>
  <c r="AA6899" i="3" s="1"/>
  <c r="X6900" i="3"/>
  <c r="AA6900" i="3" s="1"/>
  <c r="X6901" i="3"/>
  <c r="AA6901" i="3" s="1"/>
  <c r="X6902" i="3"/>
  <c r="AA6902" i="3" s="1"/>
  <c r="X6903" i="3"/>
  <c r="AA6903" i="3" s="1"/>
  <c r="X6904" i="3"/>
  <c r="AA6904" i="3" s="1"/>
  <c r="X6905" i="3"/>
  <c r="AA6905" i="3" s="1"/>
  <c r="X6906" i="3"/>
  <c r="AA6906" i="3" s="1"/>
  <c r="X6907" i="3"/>
  <c r="AA6907" i="3" s="1"/>
  <c r="X6908" i="3"/>
  <c r="AA6908" i="3" s="1"/>
  <c r="X6909" i="3"/>
  <c r="AA6909" i="3" s="1"/>
  <c r="X6910" i="3"/>
  <c r="AA6910" i="3" s="1"/>
  <c r="X6911" i="3"/>
  <c r="AA6911" i="3" s="1"/>
  <c r="X6912" i="3"/>
  <c r="AA6912" i="3" s="1"/>
  <c r="X6913" i="3"/>
  <c r="AA6913" i="3" s="1"/>
  <c r="X6914" i="3"/>
  <c r="AA6914" i="3" s="1"/>
  <c r="X6915" i="3"/>
  <c r="AA6915" i="3" s="1"/>
  <c r="X6916" i="3"/>
  <c r="AA6916" i="3" s="1"/>
  <c r="X6917" i="3"/>
  <c r="AA6917" i="3" s="1"/>
  <c r="X6918" i="3"/>
  <c r="AA6918" i="3" s="1"/>
  <c r="X6919" i="3"/>
  <c r="AA6919" i="3" s="1"/>
  <c r="X6920" i="3"/>
  <c r="AA6920" i="3" s="1"/>
  <c r="X6921" i="3"/>
  <c r="AA6921" i="3" s="1"/>
  <c r="X6922" i="3"/>
  <c r="AA6922" i="3" s="1"/>
  <c r="X6923" i="3"/>
  <c r="AA6923" i="3" s="1"/>
  <c r="X6924" i="3"/>
  <c r="AA6924" i="3" s="1"/>
  <c r="X6925" i="3"/>
  <c r="AA6925" i="3" s="1"/>
  <c r="X6926" i="3"/>
  <c r="AA6926" i="3" s="1"/>
  <c r="X6927" i="3"/>
  <c r="AA6927" i="3" s="1"/>
  <c r="X6928" i="3"/>
  <c r="AA6928" i="3" s="1"/>
  <c r="X6929" i="3"/>
  <c r="AA6929" i="3" s="1"/>
  <c r="X6930" i="3"/>
  <c r="AA6930" i="3" s="1"/>
  <c r="X6931" i="3"/>
  <c r="AA6931" i="3" s="1"/>
  <c r="X6932" i="3"/>
  <c r="AA6932" i="3" s="1"/>
  <c r="X6933" i="3"/>
  <c r="AA6933" i="3" s="1"/>
  <c r="X6934" i="3"/>
  <c r="AA6934" i="3" s="1"/>
  <c r="X6935" i="3"/>
  <c r="AA6935" i="3" s="1"/>
  <c r="X6936" i="3"/>
  <c r="AA6936" i="3" s="1"/>
  <c r="X6937" i="3"/>
  <c r="AA6937" i="3" s="1"/>
  <c r="X6938" i="3"/>
  <c r="AA6938" i="3" s="1"/>
  <c r="X6939" i="3"/>
  <c r="AA6939" i="3" s="1"/>
  <c r="X6940" i="3"/>
  <c r="AA6940" i="3" s="1"/>
  <c r="X6941" i="3"/>
  <c r="AA6941" i="3" s="1"/>
  <c r="X6942" i="3"/>
  <c r="AA6942" i="3" s="1"/>
  <c r="X6943" i="3"/>
  <c r="AA6943" i="3" s="1"/>
  <c r="X6944" i="3"/>
  <c r="AA6944" i="3" s="1"/>
  <c r="X6945" i="3"/>
  <c r="AA6945" i="3" s="1"/>
  <c r="X6946" i="3"/>
  <c r="AA6946" i="3" s="1"/>
  <c r="X6947" i="3"/>
  <c r="AA6947" i="3" s="1"/>
  <c r="X6948" i="3"/>
  <c r="AA6948" i="3" s="1"/>
  <c r="X6949" i="3"/>
  <c r="AA6949" i="3" s="1"/>
  <c r="X6950" i="3"/>
  <c r="AA6950" i="3" s="1"/>
  <c r="X6951" i="3"/>
  <c r="AA6951" i="3" s="1"/>
  <c r="X6952" i="3"/>
  <c r="AA6952" i="3" s="1"/>
  <c r="X6953" i="3"/>
  <c r="AA6953" i="3" s="1"/>
  <c r="X6954" i="3"/>
  <c r="AA6954" i="3" s="1"/>
  <c r="X6955" i="3"/>
  <c r="AA6955" i="3" s="1"/>
  <c r="X6956" i="3"/>
  <c r="AA6956" i="3" s="1"/>
  <c r="X6957" i="3"/>
  <c r="AA6957" i="3" s="1"/>
  <c r="X6958" i="3"/>
  <c r="AA6958" i="3" s="1"/>
  <c r="X6959" i="3"/>
  <c r="AA6959" i="3" s="1"/>
  <c r="X6960" i="3"/>
  <c r="AA6960" i="3" s="1"/>
  <c r="X6961" i="3"/>
  <c r="AA6961" i="3" s="1"/>
  <c r="X6962" i="3"/>
  <c r="AA6962" i="3" s="1"/>
  <c r="X6963" i="3"/>
  <c r="AA6963" i="3" s="1"/>
  <c r="X6964" i="3"/>
  <c r="AA6964" i="3" s="1"/>
  <c r="X6965" i="3"/>
  <c r="AA6965" i="3" s="1"/>
  <c r="X6966" i="3"/>
  <c r="AA6966" i="3" s="1"/>
  <c r="X6967" i="3"/>
  <c r="AA6967" i="3" s="1"/>
  <c r="X6968" i="3"/>
  <c r="AA6968" i="3" s="1"/>
  <c r="X6969" i="3"/>
  <c r="AA6969" i="3" s="1"/>
  <c r="X6970" i="3"/>
  <c r="AA6970" i="3" s="1"/>
  <c r="X6971" i="3"/>
  <c r="AA6971" i="3" s="1"/>
  <c r="X6972" i="3"/>
  <c r="AA6972" i="3" s="1"/>
  <c r="X6973" i="3"/>
  <c r="AA6973" i="3" s="1"/>
  <c r="X6974" i="3"/>
  <c r="AA6974" i="3" s="1"/>
  <c r="X6975" i="3"/>
  <c r="AA6975" i="3" s="1"/>
  <c r="X6976" i="3"/>
  <c r="AA6976" i="3" s="1"/>
  <c r="X6977" i="3"/>
  <c r="AA6977" i="3" s="1"/>
  <c r="X6978" i="3"/>
  <c r="AA6978" i="3" s="1"/>
  <c r="X6979" i="3"/>
  <c r="AA6979" i="3" s="1"/>
  <c r="X6980" i="3"/>
  <c r="AA6980" i="3" s="1"/>
  <c r="X6981" i="3"/>
  <c r="AA6981" i="3" s="1"/>
  <c r="X6982" i="3"/>
  <c r="AA6982" i="3" s="1"/>
  <c r="X6983" i="3"/>
  <c r="AA6983" i="3" s="1"/>
  <c r="X6984" i="3"/>
  <c r="AA6984" i="3" s="1"/>
  <c r="X6985" i="3"/>
  <c r="AA6985" i="3" s="1"/>
  <c r="X6986" i="3"/>
  <c r="AA6986" i="3" s="1"/>
  <c r="X6987" i="3"/>
  <c r="AA6987" i="3" s="1"/>
  <c r="X6988" i="3"/>
  <c r="AA6988" i="3" s="1"/>
  <c r="X6989" i="3"/>
  <c r="AA6989" i="3" s="1"/>
  <c r="X6990" i="3"/>
  <c r="AA6990" i="3" s="1"/>
  <c r="X6991" i="3"/>
  <c r="AA6991" i="3" s="1"/>
  <c r="X6992" i="3"/>
  <c r="AA6992" i="3" s="1"/>
  <c r="X6993" i="3"/>
  <c r="AA6993" i="3" s="1"/>
  <c r="X6994" i="3"/>
  <c r="AA6994" i="3" s="1"/>
  <c r="X6995" i="3"/>
  <c r="AA6995" i="3" s="1"/>
  <c r="X6996" i="3"/>
  <c r="AA6996" i="3" s="1"/>
  <c r="X6997" i="3"/>
  <c r="AA6997" i="3" s="1"/>
  <c r="X6998" i="3"/>
  <c r="AA6998" i="3" s="1"/>
  <c r="X6999" i="3"/>
  <c r="AA6999" i="3" s="1"/>
  <c r="X7000" i="3"/>
  <c r="AA7000" i="3" s="1"/>
  <c r="X7001" i="3"/>
  <c r="AA7001" i="3" s="1"/>
  <c r="X7002" i="3"/>
  <c r="AA7002" i="3" s="1"/>
  <c r="X7003" i="3"/>
  <c r="AA7003" i="3" s="1"/>
  <c r="X7004" i="3"/>
  <c r="AA7004" i="3" s="1"/>
  <c r="X7005" i="3"/>
  <c r="AA7005" i="3" s="1"/>
  <c r="X7006" i="3"/>
  <c r="AA7006" i="3" s="1"/>
  <c r="X7007" i="3"/>
  <c r="AA7007" i="3" s="1"/>
  <c r="X7008" i="3"/>
  <c r="AA7008" i="3" s="1"/>
  <c r="X7009" i="3"/>
  <c r="AA7009" i="3" s="1"/>
  <c r="X7010" i="3"/>
  <c r="AA7010" i="3" s="1"/>
  <c r="X7011" i="3"/>
  <c r="AA7011" i="3" s="1"/>
  <c r="X7012" i="3"/>
  <c r="AA7012" i="3" s="1"/>
  <c r="X7013" i="3"/>
  <c r="AA7013" i="3" s="1"/>
  <c r="X7014" i="3"/>
  <c r="AA7014" i="3" s="1"/>
  <c r="X7015" i="3"/>
  <c r="AA7015" i="3" s="1"/>
  <c r="X7016" i="3"/>
  <c r="AA7016" i="3" s="1"/>
  <c r="X7017" i="3"/>
  <c r="AA7017" i="3" s="1"/>
  <c r="X7018" i="3"/>
  <c r="AA7018" i="3" s="1"/>
  <c r="X7019" i="3"/>
  <c r="AA7019" i="3" s="1"/>
  <c r="X7020" i="3"/>
  <c r="AA7020" i="3" s="1"/>
  <c r="X7021" i="3"/>
  <c r="AA7021" i="3" s="1"/>
  <c r="X7022" i="3"/>
  <c r="AA7022" i="3" s="1"/>
  <c r="X7023" i="3"/>
  <c r="AA7023" i="3" s="1"/>
  <c r="X7024" i="3"/>
  <c r="AA7024" i="3" s="1"/>
  <c r="X7025" i="3"/>
  <c r="AA7025" i="3" s="1"/>
  <c r="X7026" i="3"/>
  <c r="AA7026" i="3" s="1"/>
  <c r="X7027" i="3"/>
  <c r="AA7027" i="3" s="1"/>
  <c r="X7028" i="3"/>
  <c r="AA7028" i="3" s="1"/>
  <c r="X7029" i="3"/>
  <c r="AA7029" i="3" s="1"/>
  <c r="X7030" i="3"/>
  <c r="AA7030" i="3" s="1"/>
  <c r="X7031" i="3"/>
  <c r="AA7031" i="3" s="1"/>
  <c r="X7032" i="3"/>
  <c r="AA7032" i="3" s="1"/>
  <c r="X7033" i="3"/>
  <c r="AA7033" i="3" s="1"/>
  <c r="X7034" i="3"/>
  <c r="AA7034" i="3" s="1"/>
  <c r="X7035" i="3"/>
  <c r="AA7035" i="3" s="1"/>
  <c r="X7036" i="3"/>
  <c r="AA7036" i="3" s="1"/>
  <c r="X7037" i="3"/>
  <c r="AA7037" i="3" s="1"/>
  <c r="X7038" i="3"/>
  <c r="AA7038" i="3" s="1"/>
  <c r="X7039" i="3"/>
  <c r="AA7039" i="3" s="1"/>
  <c r="X7040" i="3"/>
  <c r="AA7040" i="3" s="1"/>
  <c r="X7041" i="3"/>
  <c r="AA7041" i="3" s="1"/>
  <c r="X7042" i="3"/>
  <c r="AA7042" i="3" s="1"/>
  <c r="X7043" i="3"/>
  <c r="AA7043" i="3" s="1"/>
  <c r="X7044" i="3"/>
  <c r="AA7044" i="3" s="1"/>
  <c r="X7045" i="3"/>
  <c r="AA7045" i="3" s="1"/>
  <c r="X7046" i="3"/>
  <c r="AA7046" i="3" s="1"/>
  <c r="X7047" i="3"/>
  <c r="AA7047" i="3" s="1"/>
  <c r="X7048" i="3"/>
  <c r="AA7048" i="3" s="1"/>
  <c r="X7049" i="3"/>
  <c r="AA7049" i="3" s="1"/>
  <c r="X7050" i="3"/>
  <c r="AA7050" i="3" s="1"/>
  <c r="X7051" i="3"/>
  <c r="AA7051" i="3" s="1"/>
  <c r="X7052" i="3"/>
  <c r="AA7052" i="3" s="1"/>
  <c r="X7053" i="3"/>
  <c r="AA7053" i="3" s="1"/>
  <c r="X7054" i="3"/>
  <c r="AA7054" i="3" s="1"/>
  <c r="X7055" i="3"/>
  <c r="AA7055" i="3" s="1"/>
  <c r="X7056" i="3"/>
  <c r="AA7056" i="3" s="1"/>
  <c r="X7057" i="3"/>
  <c r="AA7057" i="3" s="1"/>
  <c r="X7058" i="3"/>
  <c r="AA7058" i="3" s="1"/>
  <c r="X7059" i="3"/>
  <c r="AA7059" i="3" s="1"/>
  <c r="X7060" i="3"/>
  <c r="AA7060" i="3" s="1"/>
  <c r="X7061" i="3"/>
  <c r="AA7061" i="3" s="1"/>
  <c r="X7062" i="3"/>
  <c r="AA7062" i="3" s="1"/>
  <c r="X7063" i="3"/>
  <c r="AA7063" i="3" s="1"/>
  <c r="X7064" i="3"/>
  <c r="AA7064" i="3" s="1"/>
  <c r="X7065" i="3"/>
  <c r="AA7065" i="3" s="1"/>
  <c r="X7066" i="3"/>
  <c r="AA7066" i="3" s="1"/>
  <c r="X7067" i="3"/>
  <c r="AA7067" i="3" s="1"/>
  <c r="X7068" i="3"/>
  <c r="AA7068" i="3" s="1"/>
  <c r="X7069" i="3"/>
  <c r="AA7069" i="3" s="1"/>
  <c r="X7070" i="3"/>
  <c r="AA7070" i="3" s="1"/>
  <c r="X7071" i="3"/>
  <c r="AA7071" i="3" s="1"/>
  <c r="X7072" i="3"/>
  <c r="AA7072" i="3" s="1"/>
  <c r="X7073" i="3"/>
  <c r="AA7073" i="3" s="1"/>
  <c r="X7074" i="3"/>
  <c r="AA7074" i="3" s="1"/>
  <c r="X7075" i="3"/>
  <c r="AA7075" i="3" s="1"/>
  <c r="X7076" i="3"/>
  <c r="AA7076" i="3" s="1"/>
  <c r="X7077" i="3"/>
  <c r="AA7077" i="3" s="1"/>
  <c r="X7078" i="3"/>
  <c r="AA7078" i="3" s="1"/>
  <c r="X7079" i="3"/>
  <c r="AA7079" i="3" s="1"/>
  <c r="X7080" i="3"/>
  <c r="AA7080" i="3" s="1"/>
  <c r="X7081" i="3"/>
  <c r="AA7081" i="3" s="1"/>
  <c r="X7082" i="3"/>
  <c r="AA7082" i="3" s="1"/>
  <c r="X7083" i="3"/>
  <c r="AA7083" i="3" s="1"/>
  <c r="X7084" i="3"/>
  <c r="AA7084" i="3" s="1"/>
  <c r="X7085" i="3"/>
  <c r="AA7085" i="3" s="1"/>
  <c r="X7086" i="3"/>
  <c r="AA7086" i="3" s="1"/>
  <c r="X7087" i="3"/>
  <c r="AA7087" i="3" s="1"/>
  <c r="X7088" i="3"/>
  <c r="AA7088" i="3" s="1"/>
  <c r="X7089" i="3"/>
  <c r="AA7089" i="3" s="1"/>
  <c r="X7090" i="3"/>
  <c r="AA7090" i="3" s="1"/>
  <c r="X7091" i="3"/>
  <c r="AA7091" i="3" s="1"/>
  <c r="X7092" i="3"/>
  <c r="AA7092" i="3" s="1"/>
  <c r="X7093" i="3"/>
  <c r="AA7093" i="3" s="1"/>
  <c r="X7094" i="3"/>
  <c r="AA7094" i="3" s="1"/>
  <c r="X7095" i="3"/>
  <c r="AA7095" i="3" s="1"/>
  <c r="X7096" i="3"/>
  <c r="AA7096" i="3" s="1"/>
  <c r="X7097" i="3"/>
  <c r="AA7097" i="3" s="1"/>
  <c r="X7098" i="3"/>
  <c r="AA7098" i="3" s="1"/>
  <c r="X7099" i="3"/>
  <c r="AA7099" i="3" s="1"/>
  <c r="X7100" i="3"/>
  <c r="AA7100" i="3" s="1"/>
  <c r="X7101" i="3"/>
  <c r="AA7101" i="3" s="1"/>
  <c r="X7102" i="3"/>
  <c r="AA7102" i="3" s="1"/>
  <c r="X7103" i="3"/>
  <c r="AA7103" i="3" s="1"/>
  <c r="X7104" i="3"/>
  <c r="AA7104" i="3" s="1"/>
  <c r="X7105" i="3"/>
  <c r="AA7105" i="3" s="1"/>
  <c r="X7106" i="3"/>
  <c r="AA7106" i="3" s="1"/>
  <c r="X7107" i="3"/>
  <c r="AA7107" i="3" s="1"/>
  <c r="X7108" i="3"/>
  <c r="AA7108" i="3" s="1"/>
  <c r="X7109" i="3"/>
  <c r="AA7109" i="3" s="1"/>
  <c r="X7110" i="3"/>
  <c r="AA7110" i="3" s="1"/>
  <c r="X7111" i="3"/>
  <c r="AA7111" i="3" s="1"/>
  <c r="X7112" i="3"/>
  <c r="AA7112" i="3" s="1"/>
  <c r="X7113" i="3"/>
  <c r="AA7113" i="3" s="1"/>
  <c r="X7114" i="3"/>
  <c r="AA7114" i="3" s="1"/>
  <c r="X7115" i="3"/>
  <c r="AA7115" i="3" s="1"/>
  <c r="X7116" i="3"/>
  <c r="AA7116" i="3" s="1"/>
  <c r="X7117" i="3"/>
  <c r="AA7117" i="3" s="1"/>
  <c r="X7118" i="3"/>
  <c r="AA7118" i="3" s="1"/>
  <c r="X7119" i="3"/>
  <c r="AA7119" i="3" s="1"/>
  <c r="X7120" i="3"/>
  <c r="AA7120" i="3" s="1"/>
  <c r="X7121" i="3"/>
  <c r="AA7121" i="3" s="1"/>
  <c r="X7122" i="3"/>
  <c r="AA7122" i="3" s="1"/>
  <c r="X7123" i="3"/>
  <c r="AA7123" i="3" s="1"/>
  <c r="X7124" i="3"/>
  <c r="AA7124" i="3" s="1"/>
  <c r="X7125" i="3"/>
  <c r="AA7125" i="3" s="1"/>
  <c r="X7126" i="3"/>
  <c r="AA7126" i="3" s="1"/>
  <c r="X7127" i="3"/>
  <c r="AA7127" i="3" s="1"/>
  <c r="X7128" i="3"/>
  <c r="AA7128" i="3" s="1"/>
  <c r="X7129" i="3"/>
  <c r="AA7129" i="3" s="1"/>
  <c r="X7130" i="3"/>
  <c r="AA7130" i="3" s="1"/>
  <c r="X7131" i="3"/>
  <c r="AA7131" i="3" s="1"/>
  <c r="X7132" i="3"/>
  <c r="AA7132" i="3" s="1"/>
  <c r="X7133" i="3"/>
  <c r="AA7133" i="3" s="1"/>
  <c r="X7134" i="3"/>
  <c r="AA7134" i="3" s="1"/>
  <c r="X7135" i="3"/>
  <c r="AA7135" i="3" s="1"/>
  <c r="X7136" i="3"/>
  <c r="AA7136" i="3" s="1"/>
  <c r="X7137" i="3"/>
  <c r="AA7137" i="3" s="1"/>
  <c r="X7138" i="3"/>
  <c r="AA7138" i="3" s="1"/>
  <c r="X7139" i="3"/>
  <c r="AA7139" i="3" s="1"/>
  <c r="X7140" i="3"/>
  <c r="AA7140" i="3" s="1"/>
  <c r="X7141" i="3"/>
  <c r="AA7141" i="3" s="1"/>
  <c r="X7142" i="3"/>
  <c r="AA7142" i="3" s="1"/>
  <c r="X7143" i="3"/>
  <c r="AA7143" i="3" s="1"/>
  <c r="X7144" i="3"/>
  <c r="AA7144" i="3" s="1"/>
  <c r="X7145" i="3"/>
  <c r="AA7145" i="3" s="1"/>
  <c r="X7146" i="3"/>
  <c r="AA7146" i="3" s="1"/>
  <c r="X7147" i="3"/>
  <c r="AA7147" i="3" s="1"/>
  <c r="X7148" i="3"/>
  <c r="AA7148" i="3" s="1"/>
  <c r="X7149" i="3"/>
  <c r="AA7149" i="3" s="1"/>
  <c r="X7150" i="3"/>
  <c r="AA7150" i="3" s="1"/>
  <c r="X7151" i="3"/>
  <c r="AA7151" i="3" s="1"/>
  <c r="X7152" i="3"/>
  <c r="AA7152" i="3" s="1"/>
  <c r="X7153" i="3"/>
  <c r="AA7153" i="3" s="1"/>
  <c r="X7154" i="3"/>
  <c r="AA7154" i="3" s="1"/>
  <c r="X7155" i="3"/>
  <c r="AA7155" i="3" s="1"/>
  <c r="X7156" i="3"/>
  <c r="AA7156" i="3" s="1"/>
  <c r="X7157" i="3"/>
  <c r="AA7157" i="3" s="1"/>
  <c r="X7158" i="3"/>
  <c r="AA7158" i="3" s="1"/>
  <c r="X7159" i="3"/>
  <c r="AA7159" i="3" s="1"/>
  <c r="X7160" i="3"/>
  <c r="AA7160" i="3" s="1"/>
  <c r="X7161" i="3"/>
  <c r="AA7161" i="3" s="1"/>
  <c r="X7162" i="3"/>
  <c r="AA7162" i="3" s="1"/>
  <c r="X7163" i="3"/>
  <c r="AA7163" i="3" s="1"/>
  <c r="X7164" i="3"/>
  <c r="AA7164" i="3" s="1"/>
  <c r="X7165" i="3"/>
  <c r="AA7165" i="3" s="1"/>
  <c r="X7166" i="3"/>
  <c r="AA7166" i="3" s="1"/>
  <c r="X7167" i="3"/>
  <c r="AA7167" i="3" s="1"/>
  <c r="X7168" i="3"/>
  <c r="AA7168" i="3" s="1"/>
  <c r="X7169" i="3"/>
  <c r="AA7169" i="3" s="1"/>
  <c r="X7170" i="3"/>
  <c r="AA7170" i="3" s="1"/>
  <c r="X7171" i="3"/>
  <c r="AA7171" i="3" s="1"/>
  <c r="X7172" i="3"/>
  <c r="AA7172" i="3" s="1"/>
  <c r="X7173" i="3"/>
  <c r="AA7173" i="3" s="1"/>
  <c r="X7174" i="3"/>
  <c r="AA7174" i="3" s="1"/>
  <c r="X7175" i="3"/>
  <c r="AA7175" i="3" s="1"/>
  <c r="X7176" i="3"/>
  <c r="AA7176" i="3" s="1"/>
  <c r="X7177" i="3"/>
  <c r="AA7177" i="3" s="1"/>
  <c r="X7178" i="3"/>
  <c r="AA7178" i="3" s="1"/>
  <c r="X7179" i="3"/>
  <c r="AA7179" i="3" s="1"/>
  <c r="X7180" i="3"/>
  <c r="AA7180" i="3" s="1"/>
  <c r="X7181" i="3"/>
  <c r="AA7181" i="3" s="1"/>
  <c r="X7182" i="3"/>
  <c r="AA7182" i="3" s="1"/>
  <c r="X7183" i="3"/>
  <c r="AA7183" i="3" s="1"/>
  <c r="X7184" i="3"/>
  <c r="AA7184" i="3" s="1"/>
  <c r="X7185" i="3"/>
  <c r="AA7185" i="3" s="1"/>
  <c r="X7186" i="3"/>
  <c r="AA7186" i="3" s="1"/>
  <c r="X7187" i="3"/>
  <c r="AA7187" i="3" s="1"/>
  <c r="X7188" i="3"/>
  <c r="AA7188" i="3" s="1"/>
  <c r="X7189" i="3"/>
  <c r="AA7189" i="3" s="1"/>
  <c r="X7190" i="3"/>
  <c r="AA7190" i="3" s="1"/>
  <c r="X7191" i="3"/>
  <c r="AA7191" i="3" s="1"/>
  <c r="X7192" i="3"/>
  <c r="AA7192" i="3" s="1"/>
  <c r="X7193" i="3"/>
  <c r="AA7193" i="3" s="1"/>
  <c r="X7194" i="3"/>
  <c r="AA7194" i="3" s="1"/>
  <c r="X7195" i="3"/>
  <c r="AA7195" i="3" s="1"/>
  <c r="X7196" i="3"/>
  <c r="AA7196" i="3" s="1"/>
  <c r="X7197" i="3"/>
  <c r="AA7197" i="3" s="1"/>
  <c r="X7198" i="3"/>
  <c r="AA7198" i="3" s="1"/>
  <c r="X7199" i="3"/>
  <c r="AA7199" i="3" s="1"/>
  <c r="X7200" i="3"/>
  <c r="AA7200" i="3" s="1"/>
  <c r="X7201" i="3"/>
  <c r="AA7201" i="3" s="1"/>
  <c r="X7202" i="3"/>
  <c r="AA7202" i="3" s="1"/>
  <c r="X7203" i="3"/>
  <c r="AA7203" i="3" s="1"/>
  <c r="X7204" i="3"/>
  <c r="AA7204" i="3" s="1"/>
  <c r="X7205" i="3"/>
  <c r="AA7205" i="3" s="1"/>
  <c r="X7206" i="3"/>
  <c r="AA7206" i="3" s="1"/>
  <c r="X7207" i="3"/>
  <c r="AA7207" i="3" s="1"/>
  <c r="X7208" i="3"/>
  <c r="AA7208" i="3" s="1"/>
  <c r="X7209" i="3"/>
  <c r="AA7209" i="3" s="1"/>
  <c r="X7210" i="3"/>
  <c r="AA7210" i="3" s="1"/>
  <c r="X7211" i="3"/>
  <c r="AA7211" i="3" s="1"/>
  <c r="X7212" i="3"/>
  <c r="AA7212" i="3" s="1"/>
  <c r="X7213" i="3"/>
  <c r="AA7213" i="3" s="1"/>
  <c r="X7214" i="3"/>
  <c r="AA7214" i="3" s="1"/>
  <c r="X7215" i="3"/>
  <c r="AA7215" i="3" s="1"/>
  <c r="X7216" i="3"/>
  <c r="AA7216" i="3" s="1"/>
  <c r="X7217" i="3"/>
  <c r="AA7217" i="3" s="1"/>
  <c r="X7218" i="3"/>
  <c r="AA7218" i="3" s="1"/>
  <c r="X7219" i="3"/>
  <c r="AA7219" i="3" s="1"/>
  <c r="X7220" i="3"/>
  <c r="AA7220" i="3" s="1"/>
  <c r="X7221" i="3"/>
  <c r="AA7221" i="3" s="1"/>
  <c r="X7222" i="3"/>
  <c r="AA7222" i="3" s="1"/>
  <c r="X7223" i="3"/>
  <c r="AA7223" i="3" s="1"/>
  <c r="X7224" i="3"/>
  <c r="AA7224" i="3" s="1"/>
  <c r="X7225" i="3"/>
  <c r="AA7225" i="3" s="1"/>
  <c r="X7226" i="3"/>
  <c r="AA7226" i="3" s="1"/>
  <c r="X7227" i="3"/>
  <c r="AA7227" i="3" s="1"/>
  <c r="X7228" i="3"/>
  <c r="AA7228" i="3" s="1"/>
  <c r="X7229" i="3"/>
  <c r="AA7229" i="3" s="1"/>
  <c r="X7230" i="3"/>
  <c r="AA7230" i="3" s="1"/>
  <c r="X7231" i="3"/>
  <c r="AA7231" i="3" s="1"/>
  <c r="X7232" i="3"/>
  <c r="AA7232" i="3" s="1"/>
  <c r="X7233" i="3"/>
  <c r="AA7233" i="3" s="1"/>
  <c r="X7234" i="3"/>
  <c r="AA7234" i="3" s="1"/>
  <c r="X7235" i="3"/>
  <c r="AA7235" i="3" s="1"/>
  <c r="X7236" i="3"/>
  <c r="AA7236" i="3" s="1"/>
  <c r="X7237" i="3"/>
  <c r="AA7237" i="3" s="1"/>
  <c r="X7238" i="3"/>
  <c r="AA7238" i="3" s="1"/>
  <c r="X7239" i="3"/>
  <c r="AA7239" i="3" s="1"/>
  <c r="X7240" i="3"/>
  <c r="AA7240" i="3" s="1"/>
  <c r="X7241" i="3"/>
  <c r="AA7241" i="3" s="1"/>
  <c r="X7242" i="3"/>
  <c r="AA7242" i="3" s="1"/>
  <c r="X7243" i="3"/>
  <c r="AA7243" i="3" s="1"/>
  <c r="X7244" i="3"/>
  <c r="AA7244" i="3" s="1"/>
  <c r="X7245" i="3"/>
  <c r="AA7245" i="3" s="1"/>
  <c r="X7246" i="3"/>
  <c r="AA7246" i="3" s="1"/>
  <c r="X7247" i="3"/>
  <c r="AA7247" i="3" s="1"/>
  <c r="X7248" i="3"/>
  <c r="AA7248" i="3" s="1"/>
  <c r="X7249" i="3"/>
  <c r="AA7249" i="3" s="1"/>
  <c r="X7250" i="3"/>
  <c r="AA7250" i="3" s="1"/>
  <c r="X7251" i="3"/>
  <c r="AA7251" i="3" s="1"/>
  <c r="X7252" i="3"/>
  <c r="AA7252" i="3" s="1"/>
  <c r="X7253" i="3"/>
  <c r="AA7253" i="3" s="1"/>
  <c r="X7254" i="3"/>
  <c r="AA7254" i="3" s="1"/>
  <c r="X7255" i="3"/>
  <c r="AA7255" i="3" s="1"/>
  <c r="X7256" i="3"/>
  <c r="AA7256" i="3" s="1"/>
  <c r="X7257" i="3"/>
  <c r="AA7257" i="3" s="1"/>
  <c r="X7258" i="3"/>
  <c r="AA7258" i="3" s="1"/>
  <c r="X7259" i="3"/>
  <c r="AA7259" i="3" s="1"/>
  <c r="X7260" i="3"/>
  <c r="AA7260" i="3" s="1"/>
  <c r="X7261" i="3"/>
  <c r="AA7261" i="3" s="1"/>
  <c r="X7262" i="3"/>
  <c r="AA7262" i="3" s="1"/>
  <c r="X7263" i="3"/>
  <c r="AA7263" i="3" s="1"/>
  <c r="X7264" i="3"/>
  <c r="AA7264" i="3" s="1"/>
  <c r="X7265" i="3"/>
  <c r="AA7265" i="3" s="1"/>
  <c r="X7266" i="3"/>
  <c r="AA7266" i="3" s="1"/>
  <c r="X7267" i="3"/>
  <c r="AA7267" i="3" s="1"/>
  <c r="X7268" i="3"/>
  <c r="AA7268" i="3" s="1"/>
  <c r="X7269" i="3"/>
  <c r="AA7269" i="3" s="1"/>
  <c r="X7270" i="3"/>
  <c r="AA7270" i="3" s="1"/>
  <c r="X7271" i="3"/>
  <c r="AA7271" i="3" s="1"/>
  <c r="X7272" i="3"/>
  <c r="AA7272" i="3" s="1"/>
  <c r="X7273" i="3"/>
  <c r="AA7273" i="3" s="1"/>
  <c r="X7274" i="3"/>
  <c r="AA7274" i="3" s="1"/>
  <c r="X7275" i="3"/>
  <c r="AA7275" i="3" s="1"/>
  <c r="X7276" i="3"/>
  <c r="AA7276" i="3" s="1"/>
  <c r="X7277" i="3"/>
  <c r="AA7277" i="3" s="1"/>
  <c r="X7278" i="3"/>
  <c r="AA7278" i="3" s="1"/>
  <c r="X7279" i="3"/>
  <c r="AA7279" i="3" s="1"/>
  <c r="X7280" i="3"/>
  <c r="AA7280" i="3" s="1"/>
  <c r="X7281" i="3"/>
  <c r="AA7281" i="3" s="1"/>
  <c r="X7282" i="3"/>
  <c r="AA7282" i="3" s="1"/>
  <c r="X7283" i="3"/>
  <c r="AA7283" i="3" s="1"/>
  <c r="X7284" i="3"/>
  <c r="AA7284" i="3" s="1"/>
  <c r="X7285" i="3"/>
  <c r="AA7285" i="3" s="1"/>
  <c r="X7286" i="3"/>
  <c r="AA7286" i="3" s="1"/>
  <c r="X7287" i="3"/>
  <c r="AA7287" i="3" s="1"/>
  <c r="X7288" i="3"/>
  <c r="AA7288" i="3" s="1"/>
  <c r="X7289" i="3"/>
  <c r="AA7289" i="3" s="1"/>
  <c r="X7290" i="3"/>
  <c r="AA7290" i="3" s="1"/>
  <c r="X7291" i="3"/>
  <c r="AA7291" i="3" s="1"/>
  <c r="X7292" i="3"/>
  <c r="AA7292" i="3" s="1"/>
  <c r="X7293" i="3"/>
  <c r="AA7293" i="3" s="1"/>
  <c r="X7294" i="3"/>
  <c r="AA7294" i="3" s="1"/>
  <c r="X7295" i="3"/>
  <c r="AA7295" i="3" s="1"/>
  <c r="X7296" i="3"/>
  <c r="AA7296" i="3" s="1"/>
  <c r="X7297" i="3"/>
  <c r="AA7297" i="3" s="1"/>
  <c r="X7298" i="3"/>
  <c r="AA7298" i="3" s="1"/>
  <c r="X7299" i="3"/>
  <c r="AA7299" i="3" s="1"/>
  <c r="X7300" i="3"/>
  <c r="AA7300" i="3" s="1"/>
  <c r="X7301" i="3"/>
  <c r="AA7301" i="3" s="1"/>
  <c r="X7302" i="3"/>
  <c r="AA7302" i="3" s="1"/>
  <c r="X7303" i="3"/>
  <c r="AA7303" i="3" s="1"/>
  <c r="X7304" i="3"/>
  <c r="AA7304" i="3" s="1"/>
  <c r="X7305" i="3"/>
  <c r="AA7305" i="3" s="1"/>
  <c r="X7306" i="3"/>
  <c r="AA7306" i="3" s="1"/>
  <c r="X7307" i="3"/>
  <c r="AA7307" i="3" s="1"/>
  <c r="X7308" i="3"/>
  <c r="AA7308" i="3" s="1"/>
  <c r="X7309" i="3"/>
  <c r="AA7309" i="3" s="1"/>
  <c r="X7310" i="3"/>
  <c r="AA7310" i="3" s="1"/>
  <c r="X7311" i="3"/>
  <c r="AA7311" i="3" s="1"/>
  <c r="X7312" i="3"/>
  <c r="AA7312" i="3" s="1"/>
  <c r="X7313" i="3"/>
  <c r="AA7313" i="3" s="1"/>
  <c r="X7314" i="3"/>
  <c r="AA7314" i="3" s="1"/>
  <c r="X7315" i="3"/>
  <c r="AA7315" i="3" s="1"/>
  <c r="X7316" i="3"/>
  <c r="AA7316" i="3" s="1"/>
  <c r="X7317" i="3"/>
  <c r="AA7317" i="3" s="1"/>
  <c r="X7318" i="3"/>
  <c r="AA7318" i="3" s="1"/>
  <c r="X7319" i="3"/>
  <c r="AA7319" i="3" s="1"/>
  <c r="X7320" i="3"/>
  <c r="AA7320" i="3" s="1"/>
  <c r="X7321" i="3"/>
  <c r="AA7321" i="3" s="1"/>
  <c r="X7322" i="3"/>
  <c r="AA7322" i="3" s="1"/>
  <c r="X7323" i="3"/>
  <c r="AA7323" i="3" s="1"/>
  <c r="X7324" i="3"/>
  <c r="AA7324" i="3" s="1"/>
  <c r="X7325" i="3"/>
  <c r="AA7325" i="3" s="1"/>
  <c r="X7326" i="3"/>
  <c r="AA7326" i="3" s="1"/>
  <c r="X7327" i="3"/>
  <c r="AA7327" i="3" s="1"/>
  <c r="X7328" i="3"/>
  <c r="AA7328" i="3" s="1"/>
  <c r="X7329" i="3"/>
  <c r="AA7329" i="3" s="1"/>
  <c r="X7330" i="3"/>
  <c r="AA7330" i="3" s="1"/>
  <c r="X7331" i="3"/>
  <c r="AA7331" i="3" s="1"/>
  <c r="X7332" i="3"/>
  <c r="AA7332" i="3" s="1"/>
  <c r="X7333" i="3"/>
  <c r="AA7333" i="3" s="1"/>
  <c r="X7334" i="3"/>
  <c r="AA7334" i="3" s="1"/>
  <c r="X7335" i="3"/>
  <c r="AA7335" i="3" s="1"/>
  <c r="X7336" i="3"/>
  <c r="AA7336" i="3" s="1"/>
  <c r="X7337" i="3"/>
  <c r="AA7337" i="3" s="1"/>
  <c r="X7338" i="3"/>
  <c r="AA7338" i="3" s="1"/>
  <c r="X7339" i="3"/>
  <c r="AA7339" i="3" s="1"/>
  <c r="X7340" i="3"/>
  <c r="AA7340" i="3" s="1"/>
  <c r="X7341" i="3"/>
  <c r="AA7341" i="3" s="1"/>
  <c r="X7342" i="3"/>
  <c r="AA7342" i="3" s="1"/>
  <c r="X7343" i="3"/>
  <c r="AA7343" i="3" s="1"/>
  <c r="X7344" i="3"/>
  <c r="AA7344" i="3" s="1"/>
  <c r="X7345" i="3"/>
  <c r="AA7345" i="3" s="1"/>
  <c r="X7346" i="3"/>
  <c r="AA7346" i="3" s="1"/>
  <c r="X7347" i="3"/>
  <c r="AA7347" i="3" s="1"/>
  <c r="X7348" i="3"/>
  <c r="AA7348" i="3" s="1"/>
  <c r="X7349" i="3"/>
  <c r="AA7349" i="3" s="1"/>
  <c r="X7350" i="3"/>
  <c r="AA7350" i="3" s="1"/>
  <c r="X7351" i="3"/>
  <c r="AA7351" i="3" s="1"/>
  <c r="X7352" i="3"/>
  <c r="AA7352" i="3" s="1"/>
  <c r="X7353" i="3"/>
  <c r="AA7353" i="3" s="1"/>
  <c r="X7354" i="3"/>
  <c r="AA7354" i="3" s="1"/>
  <c r="X7355" i="3"/>
  <c r="AA7355" i="3" s="1"/>
  <c r="X7356" i="3"/>
  <c r="AA7356" i="3" s="1"/>
  <c r="X7357" i="3"/>
  <c r="AA7357" i="3" s="1"/>
  <c r="X7358" i="3"/>
  <c r="AA7358" i="3" s="1"/>
  <c r="X7359" i="3"/>
  <c r="AA7359" i="3" s="1"/>
  <c r="X7360" i="3"/>
  <c r="AA7360" i="3" s="1"/>
  <c r="X7361" i="3"/>
  <c r="AA7361" i="3" s="1"/>
  <c r="X7362" i="3"/>
  <c r="AA7362" i="3" s="1"/>
  <c r="X7363" i="3"/>
  <c r="AA7363" i="3" s="1"/>
  <c r="X7364" i="3"/>
  <c r="AA7364" i="3" s="1"/>
  <c r="X7365" i="3"/>
  <c r="AA7365" i="3" s="1"/>
  <c r="X7366" i="3"/>
  <c r="AA7366" i="3" s="1"/>
  <c r="X7367" i="3"/>
  <c r="AA7367" i="3" s="1"/>
  <c r="X7368" i="3"/>
  <c r="AA7368" i="3" s="1"/>
  <c r="X7369" i="3"/>
  <c r="AA7369" i="3" s="1"/>
  <c r="X7370" i="3"/>
  <c r="AA7370" i="3" s="1"/>
  <c r="X7371" i="3"/>
  <c r="AA7371" i="3" s="1"/>
  <c r="X7372" i="3"/>
  <c r="AA7372" i="3" s="1"/>
  <c r="X7373" i="3"/>
  <c r="AA7373" i="3" s="1"/>
  <c r="X7374" i="3"/>
  <c r="AA7374" i="3" s="1"/>
  <c r="X7375" i="3"/>
  <c r="AA7375" i="3" s="1"/>
  <c r="X7376" i="3"/>
  <c r="AA7376" i="3" s="1"/>
  <c r="X7377" i="3"/>
  <c r="AA7377" i="3" s="1"/>
  <c r="X7378" i="3"/>
  <c r="AA7378" i="3" s="1"/>
  <c r="X7379" i="3"/>
  <c r="AA7379" i="3" s="1"/>
  <c r="X7380" i="3"/>
  <c r="AA7380" i="3" s="1"/>
  <c r="X7381" i="3"/>
  <c r="AA7381" i="3" s="1"/>
  <c r="X7382" i="3"/>
  <c r="AA7382" i="3" s="1"/>
  <c r="X7383" i="3"/>
  <c r="AA7383" i="3" s="1"/>
  <c r="X7384" i="3"/>
  <c r="AA7384" i="3" s="1"/>
  <c r="X7385" i="3"/>
  <c r="AA7385" i="3" s="1"/>
  <c r="X7386" i="3"/>
  <c r="AA7386" i="3" s="1"/>
  <c r="X7387" i="3"/>
  <c r="AA7387" i="3" s="1"/>
  <c r="X7388" i="3"/>
  <c r="AA7388" i="3" s="1"/>
  <c r="X7389" i="3"/>
  <c r="AA7389" i="3" s="1"/>
  <c r="X7390" i="3"/>
  <c r="AA7390" i="3" s="1"/>
  <c r="X7391" i="3"/>
  <c r="AA7391" i="3" s="1"/>
  <c r="X7392" i="3"/>
  <c r="AA7392" i="3" s="1"/>
  <c r="X7393" i="3"/>
  <c r="AA7393" i="3" s="1"/>
  <c r="X7394" i="3"/>
  <c r="AA7394" i="3" s="1"/>
  <c r="X7395" i="3"/>
  <c r="AA7395" i="3" s="1"/>
  <c r="X7396" i="3"/>
  <c r="AA7396" i="3" s="1"/>
  <c r="X7397" i="3"/>
  <c r="AA7397" i="3" s="1"/>
  <c r="X7398" i="3"/>
  <c r="AA7398" i="3" s="1"/>
  <c r="X7399" i="3"/>
  <c r="AA7399" i="3" s="1"/>
  <c r="X7400" i="3"/>
  <c r="AA7400" i="3" s="1"/>
  <c r="X7401" i="3"/>
  <c r="AA7401" i="3" s="1"/>
  <c r="X7402" i="3"/>
  <c r="AA7402" i="3" s="1"/>
  <c r="X7403" i="3"/>
  <c r="AA7403" i="3" s="1"/>
  <c r="X7404" i="3"/>
  <c r="AA7404" i="3" s="1"/>
  <c r="X7405" i="3"/>
  <c r="AA7405" i="3" s="1"/>
  <c r="X7406" i="3"/>
  <c r="AA7406" i="3" s="1"/>
  <c r="X7407" i="3"/>
  <c r="AA7407" i="3" s="1"/>
  <c r="X7408" i="3"/>
  <c r="AA7408" i="3" s="1"/>
  <c r="X7409" i="3"/>
  <c r="AA7409" i="3" s="1"/>
  <c r="X7410" i="3"/>
  <c r="AA7410" i="3" s="1"/>
  <c r="X7411" i="3"/>
  <c r="AA7411" i="3" s="1"/>
  <c r="X7412" i="3"/>
  <c r="AA7412" i="3" s="1"/>
  <c r="X7413" i="3"/>
  <c r="AA7413" i="3" s="1"/>
  <c r="X7414" i="3"/>
  <c r="AA7414" i="3" s="1"/>
  <c r="X7415" i="3"/>
  <c r="AA7415" i="3" s="1"/>
  <c r="X7416" i="3"/>
  <c r="AA7416" i="3" s="1"/>
  <c r="X7417" i="3"/>
  <c r="AA7417" i="3" s="1"/>
  <c r="X7418" i="3"/>
  <c r="AA7418" i="3" s="1"/>
  <c r="X7419" i="3"/>
  <c r="AA7419" i="3" s="1"/>
  <c r="X7420" i="3"/>
  <c r="AA7420" i="3" s="1"/>
  <c r="X7421" i="3"/>
  <c r="AA7421" i="3" s="1"/>
  <c r="X7422" i="3"/>
  <c r="AA7422" i="3" s="1"/>
  <c r="X7423" i="3"/>
  <c r="AA7423" i="3" s="1"/>
  <c r="X7424" i="3"/>
  <c r="AA7424" i="3" s="1"/>
  <c r="X7425" i="3"/>
  <c r="AA7425" i="3" s="1"/>
  <c r="X7426" i="3"/>
  <c r="AA7426" i="3" s="1"/>
  <c r="X7427" i="3"/>
  <c r="AA7427" i="3" s="1"/>
  <c r="X7428" i="3"/>
  <c r="AA7428" i="3" s="1"/>
  <c r="X7429" i="3"/>
  <c r="AA7429" i="3" s="1"/>
  <c r="X7430" i="3"/>
  <c r="AA7430" i="3" s="1"/>
  <c r="X7431" i="3"/>
  <c r="AA7431" i="3" s="1"/>
  <c r="X7432" i="3"/>
  <c r="AA7432" i="3" s="1"/>
  <c r="X7433" i="3"/>
  <c r="AA7433" i="3" s="1"/>
  <c r="X7434" i="3"/>
  <c r="AA7434" i="3" s="1"/>
  <c r="X7435" i="3"/>
  <c r="AA7435" i="3" s="1"/>
  <c r="X7436" i="3"/>
  <c r="AA7436" i="3" s="1"/>
  <c r="X7437" i="3"/>
  <c r="AA7437" i="3" s="1"/>
  <c r="X7438" i="3"/>
  <c r="AA7438" i="3" s="1"/>
  <c r="X7439" i="3"/>
  <c r="AA7439" i="3" s="1"/>
  <c r="X7440" i="3"/>
  <c r="AA7440" i="3" s="1"/>
  <c r="X7441" i="3"/>
  <c r="AA7441" i="3" s="1"/>
  <c r="X7442" i="3"/>
  <c r="AA7442" i="3" s="1"/>
  <c r="X7443" i="3"/>
  <c r="AA7443" i="3" s="1"/>
  <c r="X7444" i="3"/>
  <c r="AA7444" i="3" s="1"/>
  <c r="X7445" i="3"/>
  <c r="AA7445" i="3" s="1"/>
  <c r="X7446" i="3"/>
  <c r="AA7446" i="3" s="1"/>
  <c r="X7447" i="3"/>
  <c r="AA7447" i="3" s="1"/>
  <c r="X7448" i="3"/>
  <c r="AA7448" i="3" s="1"/>
  <c r="X7449" i="3"/>
  <c r="AA7449" i="3" s="1"/>
  <c r="X7450" i="3"/>
  <c r="AA7450" i="3" s="1"/>
  <c r="X7451" i="3"/>
  <c r="AA7451" i="3" s="1"/>
  <c r="X7452" i="3"/>
  <c r="AA7452" i="3" s="1"/>
  <c r="X7453" i="3"/>
  <c r="AA7453" i="3" s="1"/>
  <c r="X7454" i="3"/>
  <c r="AA7454" i="3" s="1"/>
  <c r="X7455" i="3"/>
  <c r="AA7455" i="3" s="1"/>
  <c r="X7456" i="3"/>
  <c r="AA7456" i="3" s="1"/>
  <c r="X7457" i="3"/>
  <c r="AA7457" i="3" s="1"/>
  <c r="X7458" i="3"/>
  <c r="AA7458" i="3" s="1"/>
  <c r="X7459" i="3"/>
  <c r="AA7459" i="3" s="1"/>
  <c r="X7460" i="3"/>
  <c r="AA7460" i="3" s="1"/>
  <c r="X7461" i="3"/>
  <c r="AA7461" i="3" s="1"/>
  <c r="X7462" i="3"/>
  <c r="AA7462" i="3" s="1"/>
  <c r="X7463" i="3"/>
  <c r="AA7463" i="3" s="1"/>
  <c r="X7464" i="3"/>
  <c r="AA7464" i="3" s="1"/>
  <c r="X7465" i="3"/>
  <c r="AA7465" i="3" s="1"/>
  <c r="X7466" i="3"/>
  <c r="AA7466" i="3" s="1"/>
  <c r="X7467" i="3"/>
  <c r="AA7467" i="3" s="1"/>
  <c r="X7468" i="3"/>
  <c r="AA7468" i="3" s="1"/>
  <c r="X7469" i="3"/>
  <c r="AA7469" i="3" s="1"/>
  <c r="X7470" i="3"/>
  <c r="AA7470" i="3" s="1"/>
  <c r="X7471" i="3"/>
  <c r="AA7471" i="3" s="1"/>
  <c r="X7472" i="3"/>
  <c r="AA7472" i="3" s="1"/>
  <c r="X7473" i="3"/>
  <c r="AA7473" i="3" s="1"/>
  <c r="X7474" i="3"/>
  <c r="AA7474" i="3" s="1"/>
  <c r="X7475" i="3"/>
  <c r="AA7475" i="3" s="1"/>
  <c r="X7476" i="3"/>
  <c r="AA7476" i="3" s="1"/>
  <c r="X7477" i="3"/>
  <c r="AA7477" i="3" s="1"/>
  <c r="X7478" i="3"/>
  <c r="AA7478" i="3" s="1"/>
  <c r="X7479" i="3"/>
  <c r="AA7479" i="3" s="1"/>
  <c r="X7480" i="3"/>
  <c r="AA7480" i="3" s="1"/>
  <c r="X7481" i="3"/>
  <c r="AA7481" i="3" s="1"/>
  <c r="X7482" i="3"/>
  <c r="AA7482" i="3" s="1"/>
  <c r="X7483" i="3"/>
  <c r="AA7483" i="3" s="1"/>
  <c r="X7484" i="3"/>
  <c r="AA7484" i="3" s="1"/>
  <c r="X7485" i="3"/>
  <c r="AA7485" i="3" s="1"/>
  <c r="X7486" i="3"/>
  <c r="AA7486" i="3" s="1"/>
  <c r="X7487" i="3"/>
  <c r="AA7487" i="3" s="1"/>
  <c r="X7488" i="3"/>
  <c r="AA7488" i="3" s="1"/>
  <c r="X7489" i="3"/>
  <c r="AA7489" i="3" s="1"/>
  <c r="X7490" i="3"/>
  <c r="AA7490" i="3" s="1"/>
  <c r="X7491" i="3"/>
  <c r="AA7491" i="3" s="1"/>
  <c r="X7492" i="3"/>
  <c r="AA7492" i="3" s="1"/>
  <c r="X7493" i="3"/>
  <c r="AA7493" i="3" s="1"/>
  <c r="X7494" i="3"/>
  <c r="AA7494" i="3" s="1"/>
  <c r="X7495" i="3"/>
  <c r="AA7495" i="3" s="1"/>
  <c r="X7496" i="3"/>
  <c r="AA7496" i="3" s="1"/>
  <c r="X7497" i="3"/>
  <c r="AA7497" i="3" s="1"/>
  <c r="X7498" i="3"/>
  <c r="AA7498" i="3" s="1"/>
  <c r="X7499" i="3"/>
  <c r="AA7499" i="3" s="1"/>
  <c r="X7500" i="3"/>
  <c r="AA7500" i="3" s="1"/>
  <c r="X7501" i="3"/>
  <c r="AA7501" i="3" s="1"/>
  <c r="X7502" i="3"/>
  <c r="AA7502" i="3" s="1"/>
  <c r="X7503" i="3"/>
  <c r="AA7503" i="3" s="1"/>
  <c r="X7504" i="3"/>
  <c r="AA7504" i="3" s="1"/>
  <c r="X7505" i="3"/>
  <c r="AA7505" i="3" s="1"/>
  <c r="X7506" i="3"/>
  <c r="AA7506" i="3" s="1"/>
  <c r="X7507" i="3"/>
  <c r="AA7507" i="3" s="1"/>
  <c r="X7508" i="3"/>
  <c r="AA7508" i="3" s="1"/>
  <c r="X7509" i="3"/>
  <c r="AA7509" i="3" s="1"/>
  <c r="X7510" i="3"/>
  <c r="AA7510" i="3" s="1"/>
  <c r="X7511" i="3"/>
  <c r="AA7511" i="3" s="1"/>
  <c r="X7512" i="3"/>
  <c r="AA7512" i="3" s="1"/>
  <c r="X7513" i="3"/>
  <c r="AA7513" i="3" s="1"/>
  <c r="X7514" i="3"/>
  <c r="AA7514" i="3" s="1"/>
  <c r="X7515" i="3"/>
  <c r="AA7515" i="3" s="1"/>
  <c r="X7516" i="3"/>
  <c r="AA7516" i="3" s="1"/>
  <c r="X7517" i="3"/>
  <c r="AA7517" i="3" s="1"/>
  <c r="X7518" i="3"/>
  <c r="AA7518" i="3" s="1"/>
  <c r="X7519" i="3"/>
  <c r="AA7519" i="3" s="1"/>
  <c r="X7520" i="3"/>
  <c r="AA7520" i="3" s="1"/>
  <c r="X7521" i="3"/>
  <c r="AA7521" i="3" s="1"/>
  <c r="X7522" i="3"/>
  <c r="AA7522" i="3" s="1"/>
  <c r="X7523" i="3"/>
  <c r="AA7523" i="3" s="1"/>
  <c r="X7524" i="3"/>
  <c r="AA7524" i="3" s="1"/>
  <c r="X7525" i="3"/>
  <c r="AA7525" i="3" s="1"/>
  <c r="X7526" i="3"/>
  <c r="AA7526" i="3" s="1"/>
  <c r="X7527" i="3"/>
  <c r="AA7527" i="3" s="1"/>
  <c r="X7528" i="3"/>
  <c r="AA7528" i="3" s="1"/>
  <c r="X7529" i="3"/>
  <c r="AA7529" i="3" s="1"/>
  <c r="X7530" i="3"/>
  <c r="AA7530" i="3" s="1"/>
  <c r="X7531" i="3"/>
  <c r="AA7531" i="3" s="1"/>
  <c r="X7532" i="3"/>
  <c r="AA7532" i="3" s="1"/>
  <c r="X7533" i="3"/>
  <c r="AA7533" i="3" s="1"/>
  <c r="X7534" i="3"/>
  <c r="AA7534" i="3" s="1"/>
  <c r="X7535" i="3"/>
  <c r="AA7535" i="3" s="1"/>
  <c r="X7536" i="3"/>
  <c r="AA7536" i="3" s="1"/>
  <c r="X7537" i="3"/>
  <c r="AA7537" i="3" s="1"/>
  <c r="X7538" i="3"/>
  <c r="AA7538" i="3" s="1"/>
  <c r="X7539" i="3"/>
  <c r="AA7539" i="3" s="1"/>
  <c r="X7540" i="3"/>
  <c r="AA7540" i="3" s="1"/>
  <c r="X7541" i="3"/>
  <c r="AA7541" i="3" s="1"/>
  <c r="X7542" i="3"/>
  <c r="AA7542" i="3" s="1"/>
  <c r="X7543" i="3"/>
  <c r="AA7543" i="3" s="1"/>
  <c r="X7544" i="3"/>
  <c r="AA7544" i="3" s="1"/>
  <c r="X7545" i="3"/>
  <c r="AA7545" i="3" s="1"/>
  <c r="X7546" i="3"/>
  <c r="AA7546" i="3" s="1"/>
  <c r="X7547" i="3"/>
  <c r="AA7547" i="3" s="1"/>
  <c r="X7548" i="3"/>
  <c r="AA7548" i="3" s="1"/>
  <c r="X7549" i="3"/>
  <c r="AA7549" i="3" s="1"/>
  <c r="X7550" i="3"/>
  <c r="AA7550" i="3" s="1"/>
  <c r="X7551" i="3"/>
  <c r="AA7551" i="3" s="1"/>
  <c r="X7552" i="3"/>
  <c r="AA7552" i="3" s="1"/>
  <c r="X7553" i="3"/>
  <c r="AA7553" i="3" s="1"/>
  <c r="X7554" i="3"/>
  <c r="AA7554" i="3" s="1"/>
  <c r="X7555" i="3"/>
  <c r="AA7555" i="3" s="1"/>
  <c r="X7556" i="3"/>
  <c r="AA7556" i="3" s="1"/>
  <c r="X7557" i="3"/>
  <c r="AA7557" i="3" s="1"/>
  <c r="X7558" i="3"/>
  <c r="AA7558" i="3" s="1"/>
  <c r="X7559" i="3"/>
  <c r="AA7559" i="3" s="1"/>
  <c r="X7560" i="3"/>
  <c r="AA7560" i="3" s="1"/>
  <c r="X7561" i="3"/>
  <c r="AA7561" i="3" s="1"/>
  <c r="X7562" i="3"/>
  <c r="AA7562" i="3" s="1"/>
  <c r="X7563" i="3"/>
  <c r="AA7563" i="3" s="1"/>
  <c r="X7564" i="3"/>
  <c r="AA7564" i="3" s="1"/>
  <c r="X7565" i="3"/>
  <c r="AA7565" i="3" s="1"/>
  <c r="X7566" i="3"/>
  <c r="AA7566" i="3" s="1"/>
  <c r="X7567" i="3"/>
  <c r="AA7567" i="3" s="1"/>
  <c r="X7568" i="3"/>
  <c r="AA7568" i="3" s="1"/>
  <c r="X7569" i="3"/>
  <c r="AA7569" i="3" s="1"/>
  <c r="X7570" i="3"/>
  <c r="AA7570" i="3" s="1"/>
  <c r="X7571" i="3"/>
  <c r="AA7571" i="3" s="1"/>
  <c r="X7572" i="3"/>
  <c r="AA7572" i="3" s="1"/>
  <c r="X7573" i="3"/>
  <c r="AA7573" i="3" s="1"/>
  <c r="X7574" i="3"/>
  <c r="AA7574" i="3" s="1"/>
  <c r="X7575" i="3"/>
  <c r="AA7575" i="3" s="1"/>
  <c r="X7576" i="3"/>
  <c r="AA7576" i="3" s="1"/>
  <c r="X7577" i="3"/>
  <c r="AA7577" i="3" s="1"/>
  <c r="X7578" i="3"/>
  <c r="AA7578" i="3" s="1"/>
  <c r="X7579" i="3"/>
  <c r="AA7579" i="3" s="1"/>
  <c r="X7580" i="3"/>
  <c r="AA7580" i="3" s="1"/>
  <c r="X7581" i="3"/>
  <c r="AA7581" i="3" s="1"/>
  <c r="X7582" i="3"/>
  <c r="AA7582" i="3" s="1"/>
  <c r="X7583" i="3"/>
  <c r="AA7583" i="3" s="1"/>
  <c r="X7584" i="3"/>
  <c r="AA7584" i="3" s="1"/>
  <c r="X7585" i="3"/>
  <c r="AA7585" i="3" s="1"/>
  <c r="X7586" i="3"/>
  <c r="AA7586" i="3" s="1"/>
  <c r="X7587" i="3"/>
  <c r="AA7587" i="3" s="1"/>
  <c r="X7588" i="3"/>
  <c r="AA7588" i="3" s="1"/>
  <c r="X7589" i="3"/>
  <c r="AA7589" i="3" s="1"/>
  <c r="X7590" i="3"/>
  <c r="AA7590" i="3" s="1"/>
  <c r="X7591" i="3"/>
  <c r="AA7591" i="3" s="1"/>
  <c r="X7592" i="3"/>
  <c r="AA7592" i="3" s="1"/>
  <c r="X7593" i="3"/>
  <c r="AA7593" i="3" s="1"/>
  <c r="X7594" i="3"/>
  <c r="AA7594" i="3" s="1"/>
  <c r="X7595" i="3"/>
  <c r="AA7595" i="3" s="1"/>
  <c r="X7596" i="3"/>
  <c r="AA7596" i="3" s="1"/>
  <c r="X7597" i="3"/>
  <c r="AA7597" i="3" s="1"/>
  <c r="X7598" i="3"/>
  <c r="AA7598" i="3" s="1"/>
  <c r="X7599" i="3"/>
  <c r="AA7599" i="3" s="1"/>
  <c r="X7600" i="3"/>
  <c r="AA7600" i="3" s="1"/>
  <c r="X7601" i="3"/>
  <c r="AA7601" i="3" s="1"/>
  <c r="X7602" i="3"/>
  <c r="AA7602" i="3" s="1"/>
  <c r="X7603" i="3"/>
  <c r="AA7603" i="3" s="1"/>
  <c r="X7604" i="3"/>
  <c r="AA7604" i="3" s="1"/>
  <c r="X7605" i="3"/>
  <c r="AA7605" i="3" s="1"/>
  <c r="X7606" i="3"/>
  <c r="AA7606" i="3" s="1"/>
  <c r="X7607" i="3"/>
  <c r="AA7607" i="3" s="1"/>
  <c r="X7608" i="3"/>
  <c r="AA7608" i="3" s="1"/>
  <c r="X7609" i="3"/>
  <c r="AA7609" i="3" s="1"/>
  <c r="X7610" i="3"/>
  <c r="AA7610" i="3" s="1"/>
  <c r="X7611" i="3"/>
  <c r="AA7611" i="3" s="1"/>
  <c r="X7612" i="3"/>
  <c r="AA7612" i="3" s="1"/>
  <c r="X7613" i="3"/>
  <c r="AA7613" i="3" s="1"/>
  <c r="X7614" i="3"/>
  <c r="AA7614" i="3" s="1"/>
  <c r="X7615" i="3"/>
  <c r="AA7615" i="3" s="1"/>
  <c r="X7616" i="3"/>
  <c r="AA7616" i="3" s="1"/>
  <c r="X7617" i="3"/>
  <c r="AA7617" i="3" s="1"/>
  <c r="X7618" i="3"/>
  <c r="AA7618" i="3" s="1"/>
  <c r="X7619" i="3"/>
  <c r="AA7619" i="3" s="1"/>
  <c r="X7620" i="3"/>
  <c r="AA7620" i="3" s="1"/>
  <c r="X7621" i="3"/>
  <c r="AA7621" i="3" s="1"/>
  <c r="X7622" i="3"/>
  <c r="AA7622" i="3" s="1"/>
  <c r="X7623" i="3"/>
  <c r="AA7623" i="3" s="1"/>
  <c r="X7624" i="3"/>
  <c r="AA7624" i="3" s="1"/>
  <c r="X7625" i="3"/>
  <c r="AA7625" i="3" s="1"/>
  <c r="X7626" i="3"/>
  <c r="AA7626" i="3" s="1"/>
  <c r="X7627" i="3"/>
  <c r="AA7627" i="3" s="1"/>
  <c r="X7628" i="3"/>
  <c r="AA7628" i="3" s="1"/>
  <c r="X7629" i="3"/>
  <c r="AA7629" i="3" s="1"/>
  <c r="X7630" i="3"/>
  <c r="AA7630" i="3" s="1"/>
  <c r="X7631" i="3"/>
  <c r="AA7631" i="3" s="1"/>
  <c r="X7632" i="3"/>
  <c r="AA7632" i="3" s="1"/>
  <c r="X7633" i="3"/>
  <c r="AA7633" i="3" s="1"/>
  <c r="X7634" i="3"/>
  <c r="AA7634" i="3" s="1"/>
  <c r="X7635" i="3"/>
  <c r="AA7635" i="3" s="1"/>
  <c r="X7636" i="3"/>
  <c r="AA7636" i="3" s="1"/>
  <c r="X7637" i="3"/>
  <c r="AA7637" i="3" s="1"/>
  <c r="X7638" i="3"/>
  <c r="AA7638" i="3" s="1"/>
  <c r="X7639" i="3"/>
  <c r="AA7639" i="3" s="1"/>
  <c r="X7640" i="3"/>
  <c r="AA7640" i="3" s="1"/>
  <c r="X7641" i="3"/>
  <c r="AA7641" i="3" s="1"/>
  <c r="X7642" i="3"/>
  <c r="AA7642" i="3" s="1"/>
  <c r="X7643" i="3"/>
  <c r="AA7643" i="3" s="1"/>
  <c r="X7644" i="3"/>
  <c r="AA7644" i="3" s="1"/>
  <c r="X7645" i="3"/>
  <c r="AA7645" i="3" s="1"/>
  <c r="X7646" i="3"/>
  <c r="AA7646" i="3" s="1"/>
  <c r="X7647" i="3"/>
  <c r="AA7647" i="3" s="1"/>
  <c r="X7648" i="3"/>
  <c r="AA7648" i="3" s="1"/>
  <c r="X7649" i="3"/>
  <c r="AA7649" i="3" s="1"/>
  <c r="X7650" i="3"/>
  <c r="AA7650" i="3" s="1"/>
  <c r="X7651" i="3"/>
  <c r="AA7651" i="3" s="1"/>
  <c r="X7652" i="3"/>
  <c r="AA7652" i="3" s="1"/>
  <c r="X7653" i="3"/>
  <c r="AA7653" i="3" s="1"/>
  <c r="X7654" i="3"/>
  <c r="AA7654" i="3" s="1"/>
  <c r="X7655" i="3"/>
  <c r="AA7655" i="3" s="1"/>
  <c r="X7656" i="3"/>
  <c r="AA7656" i="3" s="1"/>
  <c r="X7657" i="3"/>
  <c r="AA7657" i="3" s="1"/>
  <c r="X7658" i="3"/>
  <c r="AA7658" i="3" s="1"/>
  <c r="X7659" i="3"/>
  <c r="AA7659" i="3" s="1"/>
  <c r="X7660" i="3"/>
  <c r="AA7660" i="3" s="1"/>
  <c r="X7661" i="3"/>
  <c r="AA7661" i="3" s="1"/>
  <c r="X7662" i="3"/>
  <c r="AA7662" i="3" s="1"/>
  <c r="X7663" i="3"/>
  <c r="AA7663" i="3" s="1"/>
  <c r="X7664" i="3"/>
  <c r="AA7664" i="3" s="1"/>
  <c r="X7665" i="3"/>
  <c r="AA7665" i="3" s="1"/>
  <c r="X7666" i="3"/>
  <c r="AA7666" i="3" s="1"/>
  <c r="X7667" i="3"/>
  <c r="AA7667" i="3" s="1"/>
  <c r="X7668" i="3"/>
  <c r="AA7668" i="3" s="1"/>
  <c r="X7669" i="3"/>
  <c r="AA7669" i="3" s="1"/>
  <c r="X7670" i="3"/>
  <c r="AA7670" i="3" s="1"/>
  <c r="X7671" i="3"/>
  <c r="AA7671" i="3" s="1"/>
  <c r="X7672" i="3"/>
  <c r="AA7672" i="3" s="1"/>
  <c r="X7673" i="3"/>
  <c r="AA7673" i="3" s="1"/>
  <c r="X7674" i="3"/>
  <c r="AA7674" i="3" s="1"/>
  <c r="X7675" i="3"/>
  <c r="AA7675" i="3" s="1"/>
  <c r="X7676" i="3"/>
  <c r="AA7676" i="3" s="1"/>
  <c r="X7677" i="3"/>
  <c r="AA7677" i="3" s="1"/>
  <c r="X7678" i="3"/>
  <c r="AA7678" i="3" s="1"/>
  <c r="X7679" i="3"/>
  <c r="AA7679" i="3" s="1"/>
  <c r="X7680" i="3"/>
  <c r="AA7680" i="3" s="1"/>
  <c r="X7681" i="3"/>
  <c r="AA7681" i="3" s="1"/>
  <c r="X7682" i="3"/>
  <c r="AA7682" i="3" s="1"/>
  <c r="X7683" i="3"/>
  <c r="AA7683" i="3" s="1"/>
  <c r="X7684" i="3"/>
  <c r="AA7684" i="3" s="1"/>
  <c r="X7685" i="3"/>
  <c r="AA7685" i="3" s="1"/>
  <c r="X7686" i="3"/>
  <c r="AA7686" i="3" s="1"/>
  <c r="X7687" i="3"/>
  <c r="AA7687" i="3" s="1"/>
  <c r="X7688" i="3"/>
  <c r="AA7688" i="3" s="1"/>
  <c r="X7689" i="3"/>
  <c r="AA7689" i="3" s="1"/>
  <c r="X7690" i="3"/>
  <c r="AA7690" i="3" s="1"/>
  <c r="X7691" i="3"/>
  <c r="AA7691" i="3" s="1"/>
  <c r="X7692" i="3"/>
  <c r="AA7692" i="3" s="1"/>
  <c r="X7693" i="3"/>
  <c r="AA7693" i="3" s="1"/>
  <c r="X7694" i="3"/>
  <c r="AA7694" i="3" s="1"/>
  <c r="X7695" i="3"/>
  <c r="AA7695" i="3" s="1"/>
  <c r="X7696" i="3"/>
  <c r="AA7696" i="3" s="1"/>
  <c r="X7697" i="3"/>
  <c r="AA7697" i="3" s="1"/>
  <c r="X7698" i="3"/>
  <c r="AA7698" i="3" s="1"/>
  <c r="X7699" i="3"/>
  <c r="AA7699" i="3" s="1"/>
  <c r="X7700" i="3"/>
  <c r="AA7700" i="3" s="1"/>
  <c r="X7701" i="3"/>
  <c r="AA7701" i="3" s="1"/>
  <c r="X7702" i="3"/>
  <c r="AA7702" i="3" s="1"/>
  <c r="X7703" i="3"/>
  <c r="AA7703" i="3" s="1"/>
  <c r="X7704" i="3"/>
  <c r="AA7704" i="3" s="1"/>
  <c r="X7705" i="3"/>
  <c r="AA7705" i="3" s="1"/>
  <c r="X7706" i="3"/>
  <c r="AA7706" i="3" s="1"/>
  <c r="X7707" i="3"/>
  <c r="AA7707" i="3" s="1"/>
  <c r="X7708" i="3"/>
  <c r="AA7708" i="3" s="1"/>
  <c r="X7709" i="3"/>
  <c r="AA7709" i="3" s="1"/>
  <c r="X7710" i="3"/>
  <c r="AA7710" i="3" s="1"/>
  <c r="X7711" i="3"/>
  <c r="AA7711" i="3" s="1"/>
  <c r="X7712" i="3"/>
  <c r="AA7712" i="3" s="1"/>
  <c r="X7713" i="3"/>
  <c r="AA7713" i="3" s="1"/>
  <c r="X7714" i="3"/>
  <c r="AA7714" i="3" s="1"/>
  <c r="X7715" i="3"/>
  <c r="AA7715" i="3" s="1"/>
  <c r="X7716" i="3"/>
  <c r="AA7716" i="3" s="1"/>
  <c r="X7717" i="3"/>
  <c r="AA7717" i="3" s="1"/>
  <c r="X7718" i="3"/>
  <c r="AA7718" i="3" s="1"/>
  <c r="X7719" i="3"/>
  <c r="AA7719" i="3" s="1"/>
  <c r="X7720" i="3"/>
  <c r="AA7720" i="3" s="1"/>
  <c r="X7721" i="3"/>
  <c r="AA7721" i="3" s="1"/>
  <c r="X7722" i="3"/>
  <c r="AA7722" i="3" s="1"/>
  <c r="X7723" i="3"/>
  <c r="AA7723" i="3" s="1"/>
  <c r="X7724" i="3"/>
  <c r="AA7724" i="3" s="1"/>
  <c r="X7725" i="3"/>
  <c r="AA7725" i="3" s="1"/>
  <c r="X7726" i="3"/>
  <c r="AA7726" i="3" s="1"/>
  <c r="X7727" i="3"/>
  <c r="AA7727" i="3" s="1"/>
  <c r="X7728" i="3"/>
  <c r="AA7728" i="3" s="1"/>
  <c r="X7729" i="3"/>
  <c r="AA7729" i="3" s="1"/>
  <c r="X7730" i="3"/>
  <c r="AA7730" i="3" s="1"/>
  <c r="X7731" i="3"/>
  <c r="AA7731" i="3" s="1"/>
  <c r="X7732" i="3"/>
  <c r="AA7732" i="3" s="1"/>
  <c r="X7733" i="3"/>
  <c r="AA7733" i="3" s="1"/>
  <c r="X7734" i="3"/>
  <c r="AA7734" i="3" s="1"/>
  <c r="X7735" i="3"/>
  <c r="AA7735" i="3" s="1"/>
  <c r="X7736" i="3"/>
  <c r="AA7736" i="3" s="1"/>
  <c r="X7737" i="3"/>
  <c r="AA7737" i="3" s="1"/>
  <c r="X7738" i="3"/>
  <c r="AA7738" i="3" s="1"/>
  <c r="X7739" i="3"/>
  <c r="AA7739" i="3" s="1"/>
  <c r="X7740" i="3"/>
  <c r="AA7740" i="3" s="1"/>
  <c r="X7741" i="3"/>
  <c r="AA7741" i="3" s="1"/>
  <c r="X7742" i="3"/>
  <c r="AA7742" i="3" s="1"/>
  <c r="X7743" i="3"/>
  <c r="AA7743" i="3" s="1"/>
  <c r="X7744" i="3"/>
  <c r="AA7744" i="3" s="1"/>
  <c r="X7745" i="3"/>
  <c r="AA7745" i="3" s="1"/>
  <c r="X7746" i="3"/>
  <c r="AA7746" i="3" s="1"/>
  <c r="X7747" i="3"/>
  <c r="AA7747" i="3" s="1"/>
  <c r="X7748" i="3"/>
  <c r="AA7748" i="3" s="1"/>
  <c r="X7749" i="3"/>
  <c r="AA7749" i="3" s="1"/>
  <c r="X7750" i="3"/>
  <c r="AA7750" i="3" s="1"/>
  <c r="X7751" i="3"/>
  <c r="AA7751" i="3" s="1"/>
  <c r="X7752" i="3"/>
  <c r="AA7752" i="3" s="1"/>
  <c r="X7753" i="3"/>
  <c r="AA7753" i="3" s="1"/>
  <c r="X7754" i="3"/>
  <c r="AA7754" i="3" s="1"/>
  <c r="X7755" i="3"/>
  <c r="AA7755" i="3" s="1"/>
  <c r="X7756" i="3"/>
  <c r="AA7756" i="3" s="1"/>
  <c r="X7757" i="3"/>
  <c r="AA7757" i="3" s="1"/>
  <c r="X7758" i="3"/>
  <c r="AA7758" i="3" s="1"/>
  <c r="X7759" i="3"/>
  <c r="AA7759" i="3" s="1"/>
  <c r="X7760" i="3"/>
  <c r="AA7760" i="3" s="1"/>
  <c r="X7761" i="3"/>
  <c r="AA7761" i="3" s="1"/>
  <c r="X7762" i="3"/>
  <c r="AA7762" i="3" s="1"/>
  <c r="X7763" i="3"/>
  <c r="AA7763" i="3" s="1"/>
  <c r="X7764" i="3"/>
  <c r="AA7764" i="3" s="1"/>
  <c r="X7765" i="3"/>
  <c r="AA7765" i="3" s="1"/>
  <c r="X7766" i="3"/>
  <c r="AA7766" i="3" s="1"/>
  <c r="X7767" i="3"/>
  <c r="AA7767" i="3" s="1"/>
  <c r="X7768" i="3"/>
  <c r="AA7768" i="3" s="1"/>
  <c r="X7769" i="3"/>
  <c r="AA7769" i="3" s="1"/>
  <c r="X7770" i="3"/>
  <c r="AA7770" i="3" s="1"/>
  <c r="X7771" i="3"/>
  <c r="AA7771" i="3" s="1"/>
  <c r="X7772" i="3"/>
  <c r="AA7772" i="3" s="1"/>
  <c r="X7773" i="3"/>
  <c r="AA7773" i="3" s="1"/>
  <c r="X7774" i="3"/>
  <c r="AA7774" i="3" s="1"/>
  <c r="X7775" i="3"/>
  <c r="AA7775" i="3" s="1"/>
  <c r="X7776" i="3"/>
  <c r="AA7776" i="3" s="1"/>
  <c r="X7777" i="3"/>
  <c r="AA7777" i="3" s="1"/>
  <c r="X7778" i="3"/>
  <c r="AA7778" i="3" s="1"/>
  <c r="X7779" i="3"/>
  <c r="AA7779" i="3" s="1"/>
  <c r="X7780" i="3"/>
  <c r="AA7780" i="3" s="1"/>
  <c r="X7781" i="3"/>
  <c r="AA7781" i="3" s="1"/>
  <c r="X7782" i="3"/>
  <c r="AA7782" i="3" s="1"/>
  <c r="X7783" i="3"/>
  <c r="AA7783" i="3" s="1"/>
  <c r="X7784" i="3"/>
  <c r="AA7784" i="3" s="1"/>
  <c r="X7785" i="3"/>
  <c r="AA7785" i="3" s="1"/>
  <c r="X7786" i="3"/>
  <c r="AA7786" i="3" s="1"/>
  <c r="X7787" i="3"/>
  <c r="AA7787" i="3" s="1"/>
  <c r="X7788" i="3"/>
  <c r="AA7788" i="3" s="1"/>
  <c r="X7789" i="3"/>
  <c r="AA7789" i="3" s="1"/>
  <c r="X7790" i="3"/>
  <c r="AA7790" i="3" s="1"/>
  <c r="X7791" i="3"/>
  <c r="AA7791" i="3" s="1"/>
  <c r="X7792" i="3"/>
  <c r="AA7792" i="3" s="1"/>
  <c r="X7793" i="3"/>
  <c r="AA7793" i="3" s="1"/>
  <c r="X7794" i="3"/>
  <c r="AA7794" i="3" s="1"/>
  <c r="X7795" i="3"/>
  <c r="AA7795" i="3" s="1"/>
  <c r="X7796" i="3"/>
  <c r="AA7796" i="3" s="1"/>
  <c r="X7797" i="3"/>
  <c r="AA7797" i="3" s="1"/>
  <c r="X7798" i="3"/>
  <c r="AA7798" i="3" s="1"/>
  <c r="X7799" i="3"/>
  <c r="AA7799" i="3" s="1"/>
  <c r="X7800" i="3"/>
  <c r="AA7800" i="3" s="1"/>
  <c r="X7801" i="3"/>
  <c r="AA7801" i="3" s="1"/>
  <c r="X7802" i="3"/>
  <c r="AA7802" i="3" s="1"/>
  <c r="X7803" i="3"/>
  <c r="AA7803" i="3" s="1"/>
  <c r="X7804" i="3"/>
  <c r="AA7804" i="3" s="1"/>
  <c r="X7805" i="3"/>
  <c r="AA7805" i="3" s="1"/>
  <c r="X7806" i="3"/>
  <c r="AA7806" i="3" s="1"/>
  <c r="X7807" i="3"/>
  <c r="AA7807" i="3" s="1"/>
  <c r="X7808" i="3"/>
  <c r="AA7808" i="3" s="1"/>
  <c r="X7809" i="3"/>
  <c r="AA7809" i="3" s="1"/>
  <c r="X7810" i="3"/>
  <c r="AA7810" i="3" s="1"/>
  <c r="X7811" i="3"/>
  <c r="AA7811" i="3" s="1"/>
  <c r="X7812" i="3"/>
  <c r="AA7812" i="3" s="1"/>
  <c r="X7813" i="3"/>
  <c r="AA7813" i="3" s="1"/>
  <c r="X7814" i="3"/>
  <c r="AA7814" i="3" s="1"/>
  <c r="X7815" i="3"/>
  <c r="AA7815" i="3" s="1"/>
  <c r="X7816" i="3"/>
  <c r="AA7816" i="3" s="1"/>
  <c r="X7817" i="3"/>
  <c r="AA7817" i="3" s="1"/>
  <c r="X7818" i="3"/>
  <c r="AA7818" i="3" s="1"/>
  <c r="X7819" i="3"/>
  <c r="AA7819" i="3" s="1"/>
  <c r="X7820" i="3"/>
  <c r="AA7820" i="3" s="1"/>
  <c r="X7821" i="3"/>
  <c r="AA7821" i="3" s="1"/>
  <c r="X7822" i="3"/>
  <c r="AA7822" i="3" s="1"/>
  <c r="X7823" i="3"/>
  <c r="AA7823" i="3" s="1"/>
  <c r="X7824" i="3"/>
  <c r="AA7824" i="3" s="1"/>
  <c r="X7825" i="3"/>
  <c r="AA7825" i="3" s="1"/>
  <c r="X7826" i="3"/>
  <c r="AA7826" i="3" s="1"/>
  <c r="X7827" i="3"/>
  <c r="AA7827" i="3" s="1"/>
  <c r="X7828" i="3"/>
  <c r="AA7828" i="3" s="1"/>
  <c r="X7829" i="3"/>
  <c r="AA7829" i="3" s="1"/>
  <c r="X7830" i="3"/>
  <c r="AA7830" i="3" s="1"/>
  <c r="X7831" i="3"/>
  <c r="AA7831" i="3" s="1"/>
  <c r="X7832" i="3"/>
  <c r="AA7832" i="3" s="1"/>
  <c r="X7833" i="3"/>
  <c r="AA7833" i="3" s="1"/>
  <c r="X7834" i="3"/>
  <c r="AA7834" i="3" s="1"/>
  <c r="X7835" i="3"/>
  <c r="AA7835" i="3" s="1"/>
  <c r="X7836" i="3"/>
  <c r="AA7836" i="3" s="1"/>
  <c r="X7837" i="3"/>
  <c r="AA7837" i="3" s="1"/>
  <c r="X7838" i="3"/>
  <c r="AA7838" i="3" s="1"/>
  <c r="X7839" i="3"/>
  <c r="AA7839" i="3" s="1"/>
  <c r="X7840" i="3"/>
  <c r="AA7840" i="3" s="1"/>
  <c r="X7841" i="3"/>
  <c r="AA7841" i="3" s="1"/>
  <c r="X7842" i="3"/>
  <c r="AA7842" i="3" s="1"/>
  <c r="X7843" i="3"/>
  <c r="AA7843" i="3" s="1"/>
  <c r="X7844" i="3"/>
  <c r="AA7844" i="3" s="1"/>
  <c r="X7845" i="3"/>
  <c r="AA7845" i="3" s="1"/>
  <c r="X7846" i="3"/>
  <c r="AA7846" i="3" s="1"/>
  <c r="X7847" i="3"/>
  <c r="AA7847" i="3" s="1"/>
  <c r="X7848" i="3"/>
  <c r="AA7848" i="3" s="1"/>
  <c r="X7849" i="3"/>
  <c r="AA7849" i="3" s="1"/>
  <c r="X7850" i="3"/>
  <c r="AA7850" i="3" s="1"/>
  <c r="X7851" i="3"/>
  <c r="AA7851" i="3" s="1"/>
  <c r="X7852" i="3"/>
  <c r="AA7852" i="3" s="1"/>
  <c r="X7853" i="3"/>
  <c r="AA7853" i="3" s="1"/>
  <c r="X7854" i="3"/>
  <c r="AA7854" i="3" s="1"/>
  <c r="X7855" i="3"/>
  <c r="AA7855" i="3" s="1"/>
  <c r="X7856" i="3"/>
  <c r="AA7856" i="3" s="1"/>
  <c r="X7857" i="3"/>
  <c r="AA7857" i="3" s="1"/>
  <c r="X7858" i="3"/>
  <c r="AA7858" i="3" s="1"/>
  <c r="X7859" i="3"/>
  <c r="AA7859" i="3" s="1"/>
  <c r="X7860" i="3"/>
  <c r="AA7860" i="3" s="1"/>
  <c r="X7861" i="3"/>
  <c r="AA7861" i="3" s="1"/>
  <c r="X7862" i="3"/>
  <c r="AA7862" i="3" s="1"/>
  <c r="X7863" i="3"/>
  <c r="AA7863" i="3" s="1"/>
  <c r="X7864" i="3"/>
  <c r="AA7864" i="3" s="1"/>
  <c r="X7865" i="3"/>
  <c r="AA7865" i="3" s="1"/>
  <c r="X7866" i="3"/>
  <c r="AA7866" i="3" s="1"/>
  <c r="X7867" i="3"/>
  <c r="AA7867" i="3" s="1"/>
  <c r="X7868" i="3"/>
  <c r="AA7868" i="3" s="1"/>
  <c r="X7869" i="3"/>
  <c r="AA7869" i="3" s="1"/>
  <c r="X7870" i="3"/>
  <c r="AA7870" i="3" s="1"/>
  <c r="X7871" i="3"/>
  <c r="AA7871" i="3" s="1"/>
  <c r="X7872" i="3"/>
  <c r="AA7872" i="3" s="1"/>
  <c r="X7873" i="3"/>
  <c r="AA7873" i="3" s="1"/>
  <c r="X7874" i="3"/>
  <c r="AA7874" i="3" s="1"/>
  <c r="X7875" i="3"/>
  <c r="AA7875" i="3" s="1"/>
  <c r="X7876" i="3"/>
  <c r="AA7876" i="3" s="1"/>
  <c r="X7877" i="3"/>
  <c r="AA7877" i="3" s="1"/>
  <c r="X7878" i="3"/>
  <c r="AA7878" i="3" s="1"/>
  <c r="X7879" i="3"/>
  <c r="AA7879" i="3" s="1"/>
  <c r="X7880" i="3"/>
  <c r="AA7880" i="3" s="1"/>
  <c r="X7881" i="3"/>
  <c r="AA7881" i="3" s="1"/>
  <c r="X7882" i="3"/>
  <c r="AA7882" i="3" s="1"/>
  <c r="X7883" i="3"/>
  <c r="AA7883" i="3" s="1"/>
  <c r="X7884" i="3"/>
  <c r="AA7884" i="3" s="1"/>
  <c r="X7885" i="3"/>
  <c r="AA7885" i="3" s="1"/>
  <c r="X7886" i="3"/>
  <c r="AA7886" i="3" s="1"/>
  <c r="X7887" i="3"/>
  <c r="AA7887" i="3" s="1"/>
  <c r="X7888" i="3"/>
  <c r="AA7888" i="3" s="1"/>
  <c r="X7889" i="3"/>
  <c r="AA7889" i="3" s="1"/>
  <c r="X7890" i="3"/>
  <c r="AA7890" i="3" s="1"/>
  <c r="X7891" i="3"/>
  <c r="AA7891" i="3" s="1"/>
  <c r="X7892" i="3"/>
  <c r="AA7892" i="3" s="1"/>
  <c r="X7893" i="3"/>
  <c r="AA7893" i="3" s="1"/>
  <c r="X7894" i="3"/>
  <c r="AA7894" i="3" s="1"/>
  <c r="X7895" i="3"/>
  <c r="AA7895" i="3" s="1"/>
  <c r="X7896" i="3"/>
  <c r="AA7896" i="3" s="1"/>
  <c r="X7897" i="3"/>
  <c r="AA7897" i="3" s="1"/>
  <c r="X7898" i="3"/>
  <c r="AA7898" i="3" s="1"/>
  <c r="X7899" i="3"/>
  <c r="AA7899" i="3" s="1"/>
  <c r="X7900" i="3"/>
  <c r="AA7900" i="3" s="1"/>
  <c r="X7901" i="3"/>
  <c r="AA7901" i="3" s="1"/>
  <c r="X7902" i="3"/>
  <c r="AA7902" i="3" s="1"/>
  <c r="X7903" i="3"/>
  <c r="AA7903" i="3" s="1"/>
  <c r="X7904" i="3"/>
  <c r="AA7904" i="3" s="1"/>
  <c r="X7905" i="3"/>
  <c r="AA7905" i="3" s="1"/>
  <c r="X7906" i="3"/>
  <c r="AA7906" i="3" s="1"/>
  <c r="X7907" i="3"/>
  <c r="AA7907" i="3" s="1"/>
  <c r="X7908" i="3"/>
  <c r="AA7908" i="3" s="1"/>
  <c r="X7909" i="3"/>
  <c r="AA7909" i="3" s="1"/>
  <c r="X7910" i="3"/>
  <c r="AA7910" i="3" s="1"/>
  <c r="X7911" i="3"/>
  <c r="AA7911" i="3" s="1"/>
  <c r="X7912" i="3"/>
  <c r="AA7912" i="3" s="1"/>
  <c r="X7913" i="3"/>
  <c r="AA7913" i="3" s="1"/>
  <c r="X7914" i="3"/>
  <c r="AA7914" i="3" s="1"/>
  <c r="X7915" i="3"/>
  <c r="AA7915" i="3" s="1"/>
  <c r="X7916" i="3"/>
  <c r="AA7916" i="3" s="1"/>
  <c r="X7917" i="3"/>
  <c r="AA7917" i="3" s="1"/>
  <c r="X7918" i="3"/>
  <c r="AA7918" i="3" s="1"/>
  <c r="X7919" i="3"/>
  <c r="AA7919" i="3" s="1"/>
  <c r="X7920" i="3"/>
  <c r="AA7920" i="3" s="1"/>
  <c r="X7921" i="3"/>
  <c r="AA7921" i="3" s="1"/>
  <c r="X7922" i="3"/>
  <c r="AA7922" i="3" s="1"/>
  <c r="X7923" i="3"/>
  <c r="AA7923" i="3" s="1"/>
  <c r="X7924" i="3"/>
  <c r="AA7924" i="3" s="1"/>
  <c r="X7925" i="3"/>
  <c r="AA7925" i="3" s="1"/>
  <c r="X7926" i="3"/>
  <c r="AA7926" i="3" s="1"/>
  <c r="X7927" i="3"/>
  <c r="AA7927" i="3" s="1"/>
  <c r="X7928" i="3"/>
  <c r="AA7928" i="3" s="1"/>
  <c r="X7929" i="3"/>
  <c r="AA7929" i="3" s="1"/>
  <c r="X7930" i="3"/>
  <c r="AA7930" i="3" s="1"/>
  <c r="X7931" i="3"/>
  <c r="AA7931" i="3" s="1"/>
  <c r="X7932" i="3"/>
  <c r="AA7932" i="3" s="1"/>
  <c r="X7933" i="3"/>
  <c r="AA7933" i="3" s="1"/>
  <c r="X7934" i="3"/>
  <c r="AA7934" i="3" s="1"/>
  <c r="X7935" i="3"/>
  <c r="AA7935" i="3" s="1"/>
  <c r="X7936" i="3"/>
  <c r="AA7936" i="3" s="1"/>
  <c r="X7937" i="3"/>
  <c r="AA7937" i="3" s="1"/>
  <c r="X7938" i="3"/>
  <c r="AA7938" i="3" s="1"/>
  <c r="X7939" i="3"/>
  <c r="AA7939" i="3" s="1"/>
  <c r="X7940" i="3"/>
  <c r="AA7940" i="3" s="1"/>
  <c r="X7941" i="3"/>
  <c r="AA7941" i="3" s="1"/>
  <c r="X7942" i="3"/>
  <c r="AA7942" i="3" s="1"/>
  <c r="X7943" i="3"/>
  <c r="AA7943" i="3" s="1"/>
  <c r="X7944" i="3"/>
  <c r="AA7944" i="3" s="1"/>
  <c r="X7945" i="3"/>
  <c r="AA7945" i="3" s="1"/>
  <c r="X7946" i="3"/>
  <c r="AA7946" i="3" s="1"/>
  <c r="X7947" i="3"/>
  <c r="AA7947" i="3" s="1"/>
  <c r="X7948" i="3"/>
  <c r="AA7948" i="3" s="1"/>
  <c r="X7949" i="3"/>
  <c r="AA7949" i="3" s="1"/>
  <c r="X7950" i="3"/>
  <c r="AA7950" i="3" s="1"/>
  <c r="X7951" i="3"/>
  <c r="AA7951" i="3" s="1"/>
  <c r="X7952" i="3"/>
  <c r="AA7952" i="3" s="1"/>
  <c r="X7953" i="3"/>
  <c r="AA7953" i="3" s="1"/>
  <c r="X7954" i="3"/>
  <c r="AA7954" i="3" s="1"/>
  <c r="X7955" i="3"/>
  <c r="AA7955" i="3" s="1"/>
  <c r="X7956" i="3"/>
  <c r="AA7956" i="3" s="1"/>
  <c r="X7957" i="3"/>
  <c r="AA7957" i="3" s="1"/>
  <c r="X7958" i="3"/>
  <c r="AA7958" i="3" s="1"/>
  <c r="X7959" i="3"/>
  <c r="AA7959" i="3" s="1"/>
  <c r="X7960" i="3"/>
  <c r="AA7960" i="3" s="1"/>
  <c r="X7961" i="3"/>
  <c r="AA7961" i="3" s="1"/>
  <c r="X7962" i="3"/>
  <c r="AA7962" i="3" s="1"/>
  <c r="X7963" i="3"/>
  <c r="AA7963" i="3" s="1"/>
  <c r="X7964" i="3"/>
  <c r="AA7964" i="3" s="1"/>
  <c r="X7965" i="3"/>
  <c r="AA7965" i="3" s="1"/>
  <c r="X7966" i="3"/>
  <c r="AA7966" i="3" s="1"/>
  <c r="X7967" i="3"/>
  <c r="AA7967" i="3" s="1"/>
  <c r="X7968" i="3"/>
  <c r="AA7968" i="3" s="1"/>
  <c r="X7969" i="3"/>
  <c r="AA7969" i="3" s="1"/>
  <c r="X7970" i="3"/>
  <c r="AA7970" i="3" s="1"/>
  <c r="X7971" i="3"/>
  <c r="AA7971" i="3" s="1"/>
  <c r="X7972" i="3"/>
  <c r="AA7972" i="3" s="1"/>
  <c r="X7973" i="3"/>
  <c r="AA7973" i="3" s="1"/>
  <c r="X7974" i="3"/>
  <c r="AA7974" i="3" s="1"/>
  <c r="X7975" i="3"/>
  <c r="AA7975" i="3" s="1"/>
  <c r="X7976" i="3"/>
  <c r="AA7976" i="3" s="1"/>
  <c r="X7977" i="3"/>
  <c r="AA7977" i="3" s="1"/>
  <c r="X7978" i="3"/>
  <c r="AA7978" i="3" s="1"/>
  <c r="X7979" i="3"/>
  <c r="AA7979" i="3" s="1"/>
  <c r="X7980" i="3"/>
  <c r="AA7980" i="3" s="1"/>
  <c r="X7981" i="3"/>
  <c r="AA7981" i="3" s="1"/>
  <c r="X7982" i="3"/>
  <c r="AA7982" i="3" s="1"/>
  <c r="X7983" i="3"/>
  <c r="AA7983" i="3" s="1"/>
  <c r="X7984" i="3"/>
  <c r="AA7984" i="3" s="1"/>
  <c r="X7985" i="3"/>
  <c r="AA7985" i="3" s="1"/>
  <c r="X7986" i="3"/>
  <c r="AA7986" i="3" s="1"/>
  <c r="X7987" i="3"/>
  <c r="AA7987" i="3" s="1"/>
  <c r="X7988" i="3"/>
  <c r="AA7988" i="3" s="1"/>
  <c r="X7989" i="3"/>
  <c r="AA7989" i="3" s="1"/>
  <c r="X7990" i="3"/>
  <c r="AA7990" i="3" s="1"/>
  <c r="X7991" i="3"/>
  <c r="AA7991" i="3" s="1"/>
  <c r="X7992" i="3"/>
  <c r="AA7992" i="3" s="1"/>
  <c r="X7993" i="3"/>
  <c r="AA7993" i="3" s="1"/>
  <c r="X7994" i="3"/>
  <c r="AA7994" i="3" s="1"/>
  <c r="X7995" i="3"/>
  <c r="AA7995" i="3" s="1"/>
  <c r="X7996" i="3"/>
  <c r="AA7996" i="3" s="1"/>
  <c r="X7997" i="3"/>
  <c r="AA7997" i="3" s="1"/>
  <c r="X7998" i="3"/>
  <c r="AA7998" i="3" s="1"/>
  <c r="X7999" i="3"/>
  <c r="AA7999" i="3" s="1"/>
  <c r="X8000" i="3"/>
  <c r="AA8000" i="3" s="1"/>
  <c r="X8001" i="3"/>
  <c r="AA8001" i="3" s="1"/>
  <c r="X8002" i="3"/>
  <c r="AA8002" i="3" s="1"/>
  <c r="X8003" i="3"/>
  <c r="AA8003" i="3" s="1"/>
  <c r="X8004" i="3"/>
  <c r="AA8004" i="3" s="1"/>
  <c r="X8005" i="3"/>
  <c r="AA8005" i="3" s="1"/>
  <c r="X8006" i="3"/>
  <c r="AA8006" i="3" s="1"/>
  <c r="X8007" i="3"/>
  <c r="AA8007" i="3" s="1"/>
  <c r="X8008" i="3"/>
  <c r="AA8008" i="3" s="1"/>
  <c r="X8009" i="3"/>
  <c r="AA8009" i="3" s="1"/>
  <c r="X8010" i="3"/>
  <c r="AA8010" i="3" s="1"/>
  <c r="X8011" i="3"/>
  <c r="AA8011" i="3" s="1"/>
  <c r="X8012" i="3"/>
  <c r="AA8012" i="3" s="1"/>
  <c r="X8013" i="3"/>
  <c r="AA8013" i="3" s="1"/>
  <c r="X8014" i="3"/>
  <c r="AA8014" i="3" s="1"/>
  <c r="X8015" i="3"/>
  <c r="AA8015" i="3" s="1"/>
  <c r="X8016" i="3"/>
  <c r="AA8016" i="3" s="1"/>
  <c r="X8017" i="3"/>
  <c r="AA8017" i="3" s="1"/>
  <c r="X8018" i="3"/>
  <c r="AA8018" i="3" s="1"/>
  <c r="X8019" i="3"/>
  <c r="AA8019" i="3" s="1"/>
  <c r="X8020" i="3"/>
  <c r="AA8020" i="3" s="1"/>
  <c r="X8021" i="3"/>
  <c r="AA8021" i="3" s="1"/>
  <c r="X8022" i="3"/>
  <c r="AA8022" i="3" s="1"/>
  <c r="X8023" i="3"/>
  <c r="AA8023" i="3" s="1"/>
  <c r="X8024" i="3"/>
  <c r="AA8024" i="3" s="1"/>
  <c r="X8025" i="3"/>
  <c r="AA8025" i="3" s="1"/>
  <c r="X8026" i="3"/>
  <c r="AA8026" i="3" s="1"/>
  <c r="X8027" i="3"/>
  <c r="AA8027" i="3" s="1"/>
  <c r="X8028" i="3"/>
  <c r="AA8028" i="3" s="1"/>
  <c r="X8029" i="3"/>
  <c r="AA8029" i="3" s="1"/>
  <c r="X8030" i="3"/>
  <c r="AA8030" i="3" s="1"/>
  <c r="X8031" i="3"/>
  <c r="AA8031" i="3" s="1"/>
  <c r="X8032" i="3"/>
  <c r="AA8032" i="3" s="1"/>
  <c r="X8033" i="3"/>
  <c r="AA8033" i="3" s="1"/>
  <c r="X8034" i="3"/>
  <c r="AA8034" i="3" s="1"/>
  <c r="X8035" i="3"/>
  <c r="AA8035" i="3" s="1"/>
  <c r="X8036" i="3"/>
  <c r="AA8036" i="3" s="1"/>
  <c r="X8037" i="3"/>
  <c r="AA8037" i="3" s="1"/>
  <c r="X8038" i="3"/>
  <c r="AA8038" i="3" s="1"/>
  <c r="X8039" i="3"/>
  <c r="AA8039" i="3" s="1"/>
  <c r="X8040" i="3"/>
  <c r="AA8040" i="3" s="1"/>
  <c r="X8041" i="3"/>
  <c r="AA8041" i="3" s="1"/>
  <c r="X8042" i="3"/>
  <c r="AA8042" i="3" s="1"/>
  <c r="X8043" i="3"/>
  <c r="AA8043" i="3" s="1"/>
  <c r="X8044" i="3"/>
  <c r="AA8044" i="3" s="1"/>
  <c r="X8045" i="3"/>
  <c r="AA8045" i="3" s="1"/>
  <c r="X8046" i="3"/>
  <c r="AA8046" i="3" s="1"/>
  <c r="X8047" i="3"/>
  <c r="AA8047" i="3" s="1"/>
  <c r="X8048" i="3"/>
  <c r="AA8048" i="3" s="1"/>
  <c r="X8049" i="3"/>
  <c r="AA8049" i="3" s="1"/>
  <c r="X8050" i="3"/>
  <c r="AA8050" i="3" s="1"/>
  <c r="X8051" i="3"/>
  <c r="AA8051" i="3" s="1"/>
  <c r="X8052" i="3"/>
  <c r="AA8052" i="3" s="1"/>
  <c r="X8053" i="3"/>
  <c r="AA8053" i="3" s="1"/>
  <c r="X8054" i="3"/>
  <c r="AA8054" i="3" s="1"/>
  <c r="X8055" i="3"/>
  <c r="AA8055" i="3" s="1"/>
  <c r="X8056" i="3"/>
  <c r="AA8056" i="3" s="1"/>
  <c r="X8057" i="3"/>
  <c r="AA8057" i="3" s="1"/>
  <c r="X8058" i="3"/>
  <c r="AA8058" i="3" s="1"/>
  <c r="X8059" i="3"/>
  <c r="AA8059" i="3" s="1"/>
  <c r="X8060" i="3"/>
  <c r="AA8060" i="3" s="1"/>
  <c r="X8061" i="3"/>
  <c r="AA8061" i="3" s="1"/>
  <c r="X8062" i="3"/>
  <c r="AA8062" i="3" s="1"/>
  <c r="X8063" i="3"/>
  <c r="AA8063" i="3" s="1"/>
  <c r="X8064" i="3"/>
  <c r="AA8064" i="3" s="1"/>
  <c r="X8065" i="3"/>
  <c r="AA8065" i="3" s="1"/>
  <c r="X8066" i="3"/>
  <c r="AA8066" i="3" s="1"/>
  <c r="X8067" i="3"/>
  <c r="AA8067" i="3" s="1"/>
  <c r="X8068" i="3"/>
  <c r="AA8068" i="3" s="1"/>
  <c r="X8069" i="3"/>
  <c r="AA8069" i="3" s="1"/>
  <c r="X8070" i="3"/>
  <c r="AA8070" i="3" s="1"/>
  <c r="X8071" i="3"/>
  <c r="AA8071" i="3" s="1"/>
  <c r="X8072" i="3"/>
  <c r="AA8072" i="3" s="1"/>
  <c r="X8073" i="3"/>
  <c r="AA8073" i="3" s="1"/>
  <c r="X8074" i="3"/>
  <c r="AA8074" i="3" s="1"/>
  <c r="X8075" i="3"/>
  <c r="AA8075" i="3" s="1"/>
  <c r="X8076" i="3"/>
  <c r="AA8076" i="3" s="1"/>
  <c r="X8077" i="3"/>
  <c r="AA8077" i="3" s="1"/>
  <c r="X8078" i="3"/>
  <c r="AA8078" i="3" s="1"/>
  <c r="X8079" i="3"/>
  <c r="AA8079" i="3" s="1"/>
  <c r="X8080" i="3"/>
  <c r="AA8080" i="3" s="1"/>
  <c r="X8081" i="3"/>
  <c r="AA8081" i="3" s="1"/>
  <c r="X8082" i="3"/>
  <c r="AA8082" i="3" s="1"/>
  <c r="X8083" i="3"/>
  <c r="AA8083" i="3" s="1"/>
  <c r="X8084" i="3"/>
  <c r="AA8084" i="3" s="1"/>
  <c r="X8085" i="3"/>
  <c r="AA8085" i="3" s="1"/>
  <c r="X8086" i="3"/>
  <c r="AA8086" i="3" s="1"/>
  <c r="X8087" i="3"/>
  <c r="AA8087" i="3" s="1"/>
  <c r="X8088" i="3"/>
  <c r="AA8088" i="3" s="1"/>
  <c r="X8089" i="3"/>
  <c r="AA8089" i="3" s="1"/>
  <c r="X8090" i="3"/>
  <c r="AA8090" i="3" s="1"/>
  <c r="X8091" i="3"/>
  <c r="AA8091" i="3" s="1"/>
  <c r="X8092" i="3"/>
  <c r="AA8092" i="3" s="1"/>
  <c r="X8093" i="3"/>
  <c r="AA8093" i="3" s="1"/>
  <c r="X8094" i="3"/>
  <c r="AA8094" i="3" s="1"/>
  <c r="X8095" i="3"/>
  <c r="AA8095" i="3" s="1"/>
  <c r="X8096" i="3"/>
  <c r="AA8096" i="3" s="1"/>
  <c r="X8097" i="3"/>
  <c r="AA8097" i="3" s="1"/>
  <c r="X8098" i="3"/>
  <c r="AA8098" i="3" s="1"/>
  <c r="X8099" i="3"/>
  <c r="AA8099" i="3" s="1"/>
  <c r="X8100" i="3"/>
  <c r="AA8100" i="3" s="1"/>
  <c r="X8101" i="3"/>
  <c r="AA8101" i="3" s="1"/>
  <c r="X8102" i="3"/>
  <c r="AA8102" i="3" s="1"/>
  <c r="X8103" i="3"/>
  <c r="AA8103" i="3" s="1"/>
  <c r="X8104" i="3"/>
  <c r="AA8104" i="3" s="1"/>
  <c r="X8105" i="3"/>
  <c r="AA8105" i="3" s="1"/>
  <c r="X8106" i="3"/>
  <c r="AA8106" i="3" s="1"/>
  <c r="X8107" i="3"/>
  <c r="AA8107" i="3" s="1"/>
  <c r="X8108" i="3"/>
  <c r="AA8108" i="3" s="1"/>
  <c r="X8109" i="3"/>
  <c r="AA8109" i="3" s="1"/>
  <c r="X8110" i="3"/>
  <c r="AA8110" i="3" s="1"/>
  <c r="X8111" i="3"/>
  <c r="AA8111" i="3" s="1"/>
  <c r="X8112" i="3"/>
  <c r="AA8112" i="3" s="1"/>
  <c r="X8113" i="3"/>
  <c r="AA8113" i="3" s="1"/>
  <c r="X8114" i="3"/>
  <c r="AA8114" i="3" s="1"/>
  <c r="X8115" i="3"/>
  <c r="AA8115" i="3" s="1"/>
  <c r="X8116" i="3"/>
  <c r="AA8116" i="3" s="1"/>
  <c r="X8117" i="3"/>
  <c r="AA8117" i="3" s="1"/>
  <c r="X8118" i="3"/>
  <c r="AA8118" i="3" s="1"/>
  <c r="X8119" i="3"/>
  <c r="AA8119" i="3" s="1"/>
  <c r="X8120" i="3"/>
  <c r="AA8120" i="3" s="1"/>
  <c r="X8121" i="3"/>
  <c r="AA8121" i="3" s="1"/>
  <c r="X8122" i="3"/>
  <c r="AA8122" i="3" s="1"/>
  <c r="X8123" i="3"/>
  <c r="AA8123" i="3" s="1"/>
  <c r="X8124" i="3"/>
  <c r="AA8124" i="3" s="1"/>
  <c r="X8125" i="3"/>
  <c r="AA8125" i="3" s="1"/>
  <c r="X8126" i="3"/>
  <c r="AA8126" i="3" s="1"/>
  <c r="X8127" i="3"/>
  <c r="AA8127" i="3" s="1"/>
  <c r="X8128" i="3"/>
  <c r="AA8128" i="3" s="1"/>
  <c r="X8129" i="3"/>
  <c r="AA8129" i="3" s="1"/>
  <c r="X8130" i="3"/>
  <c r="AA8130" i="3" s="1"/>
  <c r="X8131" i="3"/>
  <c r="AA8131" i="3" s="1"/>
  <c r="X8132" i="3"/>
  <c r="AA8132" i="3" s="1"/>
  <c r="X8133" i="3"/>
  <c r="AA8133" i="3" s="1"/>
  <c r="X8134" i="3"/>
  <c r="AA8134" i="3" s="1"/>
  <c r="X8135" i="3"/>
  <c r="AA8135" i="3" s="1"/>
  <c r="X8136" i="3"/>
  <c r="AA8136" i="3" s="1"/>
  <c r="X8137" i="3"/>
  <c r="AA8137" i="3" s="1"/>
  <c r="X8138" i="3"/>
  <c r="AA8138" i="3" s="1"/>
  <c r="X8139" i="3"/>
  <c r="AA8139" i="3" s="1"/>
  <c r="X8140" i="3"/>
  <c r="AA8140" i="3" s="1"/>
  <c r="X8141" i="3"/>
  <c r="AA8141" i="3" s="1"/>
  <c r="X8142" i="3"/>
  <c r="AA8142" i="3" s="1"/>
  <c r="X8143" i="3"/>
  <c r="AA8143" i="3" s="1"/>
  <c r="X8144" i="3"/>
  <c r="AA8144" i="3" s="1"/>
  <c r="X8145" i="3"/>
  <c r="AA8145" i="3" s="1"/>
  <c r="X8146" i="3"/>
  <c r="AA8146" i="3" s="1"/>
  <c r="X8147" i="3"/>
  <c r="AA8147" i="3" s="1"/>
  <c r="X8148" i="3"/>
  <c r="AA8148" i="3" s="1"/>
  <c r="X8149" i="3"/>
  <c r="AA8149" i="3" s="1"/>
  <c r="X8150" i="3"/>
  <c r="AA8150" i="3" s="1"/>
  <c r="X8151" i="3"/>
  <c r="AA8151" i="3" s="1"/>
  <c r="X8152" i="3"/>
  <c r="AA8152" i="3" s="1"/>
  <c r="X8153" i="3"/>
  <c r="AA8153" i="3" s="1"/>
  <c r="X8154" i="3"/>
  <c r="AA8154" i="3" s="1"/>
  <c r="X8155" i="3"/>
  <c r="AA8155" i="3" s="1"/>
  <c r="X8156" i="3"/>
  <c r="AA8156" i="3" s="1"/>
  <c r="X8157" i="3"/>
  <c r="AA8157" i="3" s="1"/>
  <c r="X8158" i="3"/>
  <c r="AA8158" i="3" s="1"/>
  <c r="X8159" i="3"/>
  <c r="AA8159" i="3" s="1"/>
  <c r="X8160" i="3"/>
  <c r="AA8160" i="3" s="1"/>
  <c r="X8161" i="3"/>
  <c r="AA8161" i="3" s="1"/>
  <c r="X8162" i="3"/>
  <c r="AA8162" i="3" s="1"/>
  <c r="X8163" i="3"/>
  <c r="AA8163" i="3" s="1"/>
  <c r="X8164" i="3"/>
  <c r="AA8164" i="3" s="1"/>
  <c r="X8165" i="3"/>
  <c r="AA8165" i="3" s="1"/>
  <c r="X8166" i="3"/>
  <c r="AA8166" i="3" s="1"/>
  <c r="X8167" i="3"/>
  <c r="AA8167" i="3" s="1"/>
  <c r="X8168" i="3"/>
  <c r="AA8168" i="3" s="1"/>
  <c r="X8169" i="3"/>
  <c r="AA8169" i="3" s="1"/>
  <c r="X8170" i="3"/>
  <c r="AA8170" i="3" s="1"/>
  <c r="X8171" i="3"/>
  <c r="AA8171" i="3" s="1"/>
  <c r="X8172" i="3"/>
  <c r="AA8172" i="3" s="1"/>
  <c r="X8173" i="3"/>
  <c r="AA8173" i="3" s="1"/>
  <c r="X8174" i="3"/>
  <c r="AA8174" i="3" s="1"/>
  <c r="X8175" i="3"/>
  <c r="AA8175" i="3" s="1"/>
  <c r="X8176" i="3"/>
  <c r="AA8176" i="3" s="1"/>
  <c r="X8177" i="3"/>
  <c r="AA8177" i="3" s="1"/>
  <c r="X8178" i="3"/>
  <c r="AA8178" i="3" s="1"/>
  <c r="X8179" i="3"/>
  <c r="AA8179" i="3" s="1"/>
  <c r="X8180" i="3"/>
  <c r="AA8180" i="3" s="1"/>
  <c r="X8181" i="3"/>
  <c r="AA8181" i="3" s="1"/>
  <c r="X8182" i="3"/>
  <c r="AA8182" i="3" s="1"/>
  <c r="X8183" i="3"/>
  <c r="AA8183" i="3" s="1"/>
  <c r="X8184" i="3"/>
  <c r="AA8184" i="3" s="1"/>
  <c r="X8185" i="3"/>
  <c r="AA8185" i="3" s="1"/>
  <c r="X8186" i="3"/>
  <c r="AA8186" i="3" s="1"/>
  <c r="X8187" i="3"/>
  <c r="AA8187" i="3" s="1"/>
  <c r="X8188" i="3"/>
  <c r="AA8188" i="3" s="1"/>
  <c r="X8189" i="3"/>
  <c r="AA8189" i="3" s="1"/>
  <c r="X8190" i="3"/>
  <c r="AA8190" i="3" s="1"/>
  <c r="X8191" i="3"/>
  <c r="AA8191" i="3" s="1"/>
  <c r="X8192" i="3"/>
  <c r="AA8192" i="3" s="1"/>
  <c r="X8193" i="3"/>
  <c r="AA8193" i="3" s="1"/>
  <c r="X8194" i="3"/>
  <c r="AA8194" i="3" s="1"/>
  <c r="X8195" i="3"/>
  <c r="AA8195" i="3" s="1"/>
  <c r="X8196" i="3"/>
  <c r="AA8196" i="3" s="1"/>
  <c r="X8197" i="3"/>
  <c r="AA8197" i="3" s="1"/>
  <c r="X8198" i="3"/>
  <c r="AA8198" i="3" s="1"/>
  <c r="X8199" i="3"/>
  <c r="AA8199" i="3" s="1"/>
  <c r="X8200" i="3"/>
  <c r="AA8200" i="3" s="1"/>
  <c r="X8201" i="3"/>
  <c r="AA8201" i="3" s="1"/>
  <c r="X8202" i="3"/>
  <c r="AA8202" i="3" s="1"/>
  <c r="X8203" i="3"/>
  <c r="AA8203" i="3" s="1"/>
  <c r="X8204" i="3"/>
  <c r="AA8204" i="3" s="1"/>
  <c r="X8205" i="3"/>
  <c r="AA8205" i="3" s="1"/>
  <c r="X8206" i="3"/>
  <c r="AA8206" i="3" s="1"/>
  <c r="X8207" i="3"/>
  <c r="AA8207" i="3" s="1"/>
  <c r="X8208" i="3"/>
  <c r="AA8208" i="3" s="1"/>
  <c r="X8209" i="3"/>
  <c r="AA8209" i="3" s="1"/>
  <c r="X8210" i="3"/>
  <c r="AA8210" i="3" s="1"/>
  <c r="X8211" i="3"/>
  <c r="AA8211" i="3" s="1"/>
  <c r="X8212" i="3"/>
  <c r="AA8212" i="3" s="1"/>
  <c r="X8213" i="3"/>
  <c r="AA8213" i="3" s="1"/>
  <c r="X8214" i="3"/>
  <c r="AA8214" i="3" s="1"/>
  <c r="X8215" i="3"/>
  <c r="AA8215" i="3" s="1"/>
  <c r="X8216" i="3"/>
  <c r="AA8216" i="3" s="1"/>
  <c r="X8217" i="3"/>
  <c r="AA8217" i="3" s="1"/>
  <c r="X8218" i="3"/>
  <c r="AA8218" i="3" s="1"/>
  <c r="X8219" i="3"/>
  <c r="AA8219" i="3" s="1"/>
  <c r="X8220" i="3"/>
  <c r="AA8220" i="3" s="1"/>
  <c r="X8221" i="3"/>
  <c r="AA8221" i="3" s="1"/>
  <c r="X8222" i="3"/>
  <c r="AA8222" i="3" s="1"/>
  <c r="X8223" i="3"/>
  <c r="AA8223" i="3" s="1"/>
  <c r="X8224" i="3"/>
  <c r="AA8224" i="3" s="1"/>
  <c r="X8225" i="3"/>
  <c r="AA8225" i="3" s="1"/>
  <c r="X8226" i="3"/>
  <c r="AA8226" i="3" s="1"/>
  <c r="X8227" i="3"/>
  <c r="AA8227" i="3" s="1"/>
  <c r="X8228" i="3"/>
  <c r="AA8228" i="3" s="1"/>
  <c r="X8229" i="3"/>
  <c r="AA8229" i="3" s="1"/>
  <c r="X8230" i="3"/>
  <c r="AA8230" i="3" s="1"/>
  <c r="X8231" i="3"/>
  <c r="AA8231" i="3" s="1"/>
  <c r="X8232" i="3"/>
  <c r="AA8232" i="3" s="1"/>
  <c r="X8233" i="3"/>
  <c r="AA8233" i="3" s="1"/>
  <c r="X8234" i="3"/>
  <c r="AA8234" i="3" s="1"/>
  <c r="X8235" i="3"/>
  <c r="AA8235" i="3" s="1"/>
  <c r="X8236" i="3"/>
  <c r="AA8236" i="3" s="1"/>
  <c r="X8237" i="3"/>
  <c r="AA8237" i="3" s="1"/>
  <c r="X8238" i="3"/>
  <c r="AA8238" i="3" s="1"/>
  <c r="X8239" i="3"/>
  <c r="AA8239" i="3" s="1"/>
  <c r="X8240" i="3"/>
  <c r="AA8240" i="3" s="1"/>
  <c r="X8241" i="3"/>
  <c r="AA8241" i="3" s="1"/>
  <c r="X8242" i="3"/>
  <c r="AA8242" i="3" s="1"/>
  <c r="X8243" i="3"/>
  <c r="AA8243" i="3" s="1"/>
  <c r="X8244" i="3"/>
  <c r="AA8244" i="3" s="1"/>
  <c r="X8245" i="3"/>
  <c r="AA8245" i="3" s="1"/>
  <c r="X8246" i="3"/>
  <c r="AA8246" i="3" s="1"/>
  <c r="X8247" i="3"/>
  <c r="AA8247" i="3" s="1"/>
  <c r="X8248" i="3"/>
  <c r="AA8248" i="3" s="1"/>
  <c r="X8249" i="3"/>
  <c r="AA8249" i="3" s="1"/>
  <c r="X8250" i="3"/>
  <c r="AA8250" i="3" s="1"/>
  <c r="X8251" i="3"/>
  <c r="AA8251" i="3" s="1"/>
  <c r="X8252" i="3"/>
  <c r="AA8252" i="3" s="1"/>
  <c r="X8253" i="3"/>
  <c r="AA8253" i="3" s="1"/>
  <c r="X8254" i="3"/>
  <c r="AA8254" i="3" s="1"/>
  <c r="X8255" i="3"/>
  <c r="AA8255" i="3" s="1"/>
  <c r="X8256" i="3"/>
  <c r="AA8256" i="3" s="1"/>
  <c r="X8257" i="3"/>
  <c r="AA8257" i="3" s="1"/>
  <c r="X8258" i="3"/>
  <c r="AA8258" i="3" s="1"/>
  <c r="X8259" i="3"/>
  <c r="AA8259" i="3" s="1"/>
  <c r="X8260" i="3"/>
  <c r="AA8260" i="3" s="1"/>
  <c r="X8261" i="3"/>
  <c r="AA8261" i="3" s="1"/>
  <c r="X8262" i="3"/>
  <c r="AA8262" i="3" s="1"/>
  <c r="X8263" i="3"/>
  <c r="AA8263" i="3" s="1"/>
  <c r="X8264" i="3"/>
  <c r="AA8264" i="3" s="1"/>
  <c r="X8265" i="3"/>
  <c r="AA8265" i="3" s="1"/>
  <c r="X8266" i="3"/>
  <c r="AA8266" i="3" s="1"/>
  <c r="X8267" i="3"/>
  <c r="AA8267" i="3" s="1"/>
  <c r="X8268" i="3"/>
  <c r="AA8268" i="3" s="1"/>
  <c r="X8269" i="3"/>
  <c r="AA8269" i="3" s="1"/>
  <c r="X8270" i="3"/>
  <c r="AA8270" i="3" s="1"/>
  <c r="X8271" i="3"/>
  <c r="AA8271" i="3" s="1"/>
  <c r="X8272" i="3"/>
  <c r="AA8272" i="3" s="1"/>
  <c r="X8273" i="3"/>
  <c r="AA8273" i="3" s="1"/>
  <c r="X8274" i="3"/>
  <c r="AA8274" i="3" s="1"/>
  <c r="X8275" i="3"/>
  <c r="AA8275" i="3" s="1"/>
  <c r="X8276" i="3"/>
  <c r="AA8276" i="3" s="1"/>
  <c r="X8277" i="3"/>
  <c r="AA8277" i="3" s="1"/>
  <c r="X8278" i="3"/>
  <c r="AA8278" i="3" s="1"/>
  <c r="X8279" i="3"/>
  <c r="AA8279" i="3" s="1"/>
  <c r="X8280" i="3"/>
  <c r="AA8280" i="3" s="1"/>
  <c r="X8281" i="3"/>
  <c r="AA8281" i="3" s="1"/>
  <c r="X8282" i="3"/>
  <c r="AA8282" i="3" s="1"/>
  <c r="X8283" i="3"/>
  <c r="AA8283" i="3" s="1"/>
  <c r="X8284" i="3"/>
  <c r="AA8284" i="3" s="1"/>
  <c r="X8285" i="3"/>
  <c r="AA8285" i="3" s="1"/>
  <c r="X8286" i="3"/>
  <c r="AA8286" i="3" s="1"/>
  <c r="X8287" i="3"/>
  <c r="AA8287" i="3" s="1"/>
  <c r="X8288" i="3"/>
  <c r="AA8288" i="3" s="1"/>
  <c r="X8289" i="3"/>
  <c r="AA8289" i="3" s="1"/>
  <c r="X8290" i="3"/>
  <c r="AA8290" i="3" s="1"/>
  <c r="X8291" i="3"/>
  <c r="AA8291" i="3" s="1"/>
  <c r="X8292" i="3"/>
  <c r="AA8292" i="3" s="1"/>
  <c r="X8293" i="3"/>
  <c r="AA8293" i="3" s="1"/>
  <c r="X8294" i="3"/>
  <c r="AA8294" i="3" s="1"/>
  <c r="X8295" i="3"/>
  <c r="AA8295" i="3" s="1"/>
  <c r="X8296" i="3"/>
  <c r="AA8296" i="3" s="1"/>
  <c r="X8297" i="3"/>
  <c r="AA8297" i="3" s="1"/>
  <c r="X8298" i="3"/>
  <c r="AA8298" i="3" s="1"/>
  <c r="X8299" i="3"/>
  <c r="AA8299" i="3" s="1"/>
  <c r="X8300" i="3"/>
  <c r="AA8300" i="3" s="1"/>
  <c r="X8301" i="3"/>
  <c r="AA8301" i="3" s="1"/>
  <c r="X8302" i="3"/>
  <c r="AA8302" i="3" s="1"/>
  <c r="X8303" i="3"/>
  <c r="AA8303" i="3" s="1"/>
  <c r="X8304" i="3"/>
  <c r="AA8304" i="3" s="1"/>
  <c r="X8305" i="3"/>
  <c r="AA8305" i="3" s="1"/>
  <c r="X8306" i="3"/>
  <c r="AA8306" i="3" s="1"/>
  <c r="X8307" i="3"/>
  <c r="AA8307" i="3" s="1"/>
  <c r="X8308" i="3"/>
  <c r="AA8308" i="3" s="1"/>
  <c r="X8309" i="3"/>
  <c r="AA8309" i="3" s="1"/>
  <c r="X8310" i="3"/>
  <c r="AA8310" i="3" s="1"/>
  <c r="X8311" i="3"/>
  <c r="AA8311" i="3" s="1"/>
  <c r="X8312" i="3"/>
  <c r="AA8312" i="3" s="1"/>
  <c r="X8313" i="3"/>
  <c r="AA8313" i="3" s="1"/>
  <c r="X8314" i="3"/>
  <c r="AA8314" i="3" s="1"/>
  <c r="X8315" i="3"/>
  <c r="AA8315" i="3" s="1"/>
  <c r="X8316" i="3"/>
  <c r="AA8316" i="3" s="1"/>
  <c r="X8317" i="3"/>
  <c r="AA8317" i="3" s="1"/>
  <c r="X8318" i="3"/>
  <c r="AA8318" i="3" s="1"/>
  <c r="X8319" i="3"/>
  <c r="AA8319" i="3" s="1"/>
  <c r="X8320" i="3"/>
  <c r="AA8320" i="3" s="1"/>
  <c r="X8321" i="3"/>
  <c r="AA8321" i="3" s="1"/>
  <c r="X8322" i="3"/>
  <c r="AA8322" i="3" s="1"/>
  <c r="X8323" i="3"/>
  <c r="AA8323" i="3" s="1"/>
  <c r="X8324" i="3"/>
  <c r="AA8324" i="3" s="1"/>
  <c r="X8325" i="3"/>
  <c r="AA8325" i="3" s="1"/>
  <c r="X8326" i="3"/>
  <c r="AA8326" i="3" s="1"/>
  <c r="X8327" i="3"/>
  <c r="AA8327" i="3" s="1"/>
  <c r="X8328" i="3"/>
  <c r="AA8328" i="3" s="1"/>
  <c r="X8329" i="3"/>
  <c r="AA8329" i="3" s="1"/>
  <c r="X8330" i="3"/>
  <c r="AA8330" i="3" s="1"/>
  <c r="X8331" i="3"/>
  <c r="AA8331" i="3" s="1"/>
  <c r="X8332" i="3"/>
  <c r="AA8332" i="3" s="1"/>
  <c r="X8333" i="3"/>
  <c r="AA8333" i="3" s="1"/>
  <c r="X8334" i="3"/>
  <c r="AA8334" i="3" s="1"/>
  <c r="X8335" i="3"/>
  <c r="AA8335" i="3" s="1"/>
  <c r="X8336" i="3"/>
  <c r="AA8336" i="3" s="1"/>
  <c r="X8337" i="3"/>
  <c r="AA8337" i="3" s="1"/>
  <c r="X8338" i="3"/>
  <c r="AA8338" i="3" s="1"/>
  <c r="X8339" i="3"/>
  <c r="AA8339" i="3" s="1"/>
  <c r="X8340" i="3"/>
  <c r="AA8340" i="3" s="1"/>
  <c r="X8341" i="3"/>
  <c r="AA8341" i="3" s="1"/>
  <c r="X8342" i="3"/>
  <c r="AA8342" i="3" s="1"/>
  <c r="X8343" i="3"/>
  <c r="AA8343" i="3" s="1"/>
  <c r="X8344" i="3"/>
  <c r="AA8344" i="3" s="1"/>
  <c r="X8345" i="3"/>
  <c r="AA8345" i="3" s="1"/>
  <c r="X8346" i="3"/>
  <c r="AA8346" i="3" s="1"/>
  <c r="X8347" i="3"/>
  <c r="AA8347" i="3" s="1"/>
  <c r="X8348" i="3"/>
  <c r="AA8348" i="3" s="1"/>
  <c r="X8349" i="3"/>
  <c r="AA8349" i="3" s="1"/>
  <c r="X8350" i="3"/>
  <c r="AA8350" i="3" s="1"/>
  <c r="X8351" i="3"/>
  <c r="AA8351" i="3" s="1"/>
  <c r="X8352" i="3"/>
  <c r="AA8352" i="3" s="1"/>
  <c r="X8353" i="3"/>
  <c r="AA8353" i="3" s="1"/>
  <c r="X8354" i="3"/>
  <c r="AA8354" i="3" s="1"/>
  <c r="X8355" i="3"/>
  <c r="AA8355" i="3" s="1"/>
  <c r="X8356" i="3"/>
  <c r="AA8356" i="3" s="1"/>
  <c r="X8357" i="3"/>
  <c r="AA8357" i="3" s="1"/>
  <c r="X8358" i="3"/>
  <c r="AA8358" i="3" s="1"/>
  <c r="X8359" i="3"/>
  <c r="AA8359" i="3" s="1"/>
  <c r="X8360" i="3"/>
  <c r="AA8360" i="3" s="1"/>
  <c r="X8361" i="3"/>
  <c r="AA8361" i="3" s="1"/>
  <c r="X8362" i="3"/>
  <c r="AA8362" i="3" s="1"/>
  <c r="X8363" i="3"/>
  <c r="AA8363" i="3" s="1"/>
  <c r="X8364" i="3"/>
  <c r="AA8364" i="3" s="1"/>
  <c r="X8365" i="3"/>
  <c r="AA8365" i="3" s="1"/>
  <c r="X8366" i="3"/>
  <c r="AA8366" i="3" s="1"/>
  <c r="X8367" i="3"/>
  <c r="AA8367" i="3" s="1"/>
  <c r="X8368" i="3"/>
  <c r="AA8368" i="3" s="1"/>
  <c r="X8369" i="3"/>
  <c r="AA8369" i="3" s="1"/>
  <c r="X8370" i="3"/>
  <c r="AA8370" i="3" s="1"/>
  <c r="X8371" i="3"/>
  <c r="AA8371" i="3" s="1"/>
  <c r="X8372" i="3"/>
  <c r="AA8372" i="3" s="1"/>
  <c r="X8373" i="3"/>
  <c r="AA8373" i="3" s="1"/>
  <c r="X8374" i="3"/>
  <c r="AA8374" i="3" s="1"/>
  <c r="X8375" i="3"/>
  <c r="AA8375" i="3" s="1"/>
  <c r="X8376" i="3"/>
  <c r="AA8376" i="3" s="1"/>
  <c r="X8377" i="3"/>
  <c r="AA8377" i="3" s="1"/>
  <c r="X8378" i="3"/>
  <c r="AA8378" i="3" s="1"/>
  <c r="X8379" i="3"/>
  <c r="AA8379" i="3" s="1"/>
  <c r="X8380" i="3"/>
  <c r="AA8380" i="3" s="1"/>
  <c r="X8381" i="3"/>
  <c r="AA8381" i="3" s="1"/>
  <c r="X8382" i="3"/>
  <c r="AA8382" i="3" s="1"/>
  <c r="X8383" i="3"/>
  <c r="AA8383" i="3" s="1"/>
  <c r="X8384" i="3"/>
  <c r="AA8384" i="3" s="1"/>
  <c r="X8385" i="3"/>
  <c r="AA8385" i="3" s="1"/>
  <c r="X8386" i="3"/>
  <c r="AA8386" i="3" s="1"/>
  <c r="X8387" i="3"/>
  <c r="AA8387" i="3" s="1"/>
  <c r="X8388" i="3"/>
  <c r="AA8388" i="3" s="1"/>
  <c r="X8389" i="3"/>
  <c r="AA8389" i="3" s="1"/>
  <c r="X8390" i="3"/>
  <c r="AA8390" i="3" s="1"/>
  <c r="X8391" i="3"/>
  <c r="AA8391" i="3" s="1"/>
  <c r="X8392" i="3"/>
  <c r="AA8392" i="3" s="1"/>
  <c r="X8393" i="3"/>
  <c r="AA8393" i="3" s="1"/>
  <c r="X8394" i="3"/>
  <c r="AA8394" i="3" s="1"/>
  <c r="X8395" i="3"/>
  <c r="AA8395" i="3" s="1"/>
  <c r="X8396" i="3"/>
  <c r="AA8396" i="3" s="1"/>
  <c r="X8397" i="3"/>
  <c r="AA8397" i="3" s="1"/>
  <c r="X8398" i="3"/>
  <c r="AA8398" i="3" s="1"/>
  <c r="X8399" i="3"/>
  <c r="AA8399" i="3" s="1"/>
  <c r="X8400" i="3"/>
  <c r="AA8400" i="3" s="1"/>
  <c r="X8401" i="3"/>
  <c r="AA8401" i="3" s="1"/>
  <c r="X8402" i="3"/>
  <c r="AA8402" i="3" s="1"/>
  <c r="X8403" i="3"/>
  <c r="AA8403" i="3" s="1"/>
  <c r="X8404" i="3"/>
  <c r="AA8404" i="3" s="1"/>
  <c r="X8405" i="3"/>
  <c r="AA8405" i="3" s="1"/>
  <c r="X8406" i="3"/>
  <c r="AA8406" i="3" s="1"/>
  <c r="X8407" i="3"/>
  <c r="AA8407" i="3" s="1"/>
  <c r="X8408" i="3"/>
  <c r="AA8408" i="3" s="1"/>
  <c r="X8409" i="3"/>
  <c r="AA8409" i="3" s="1"/>
  <c r="X8410" i="3"/>
  <c r="AA8410" i="3" s="1"/>
  <c r="X8411" i="3"/>
  <c r="AA8411" i="3" s="1"/>
  <c r="X8412" i="3"/>
  <c r="AA8412" i="3" s="1"/>
  <c r="X8413" i="3"/>
  <c r="AA8413" i="3" s="1"/>
  <c r="X8414" i="3"/>
  <c r="AA8414" i="3" s="1"/>
  <c r="X8415" i="3"/>
  <c r="AA8415" i="3" s="1"/>
  <c r="X8416" i="3"/>
  <c r="AA8416" i="3" s="1"/>
  <c r="X8417" i="3"/>
  <c r="AA8417" i="3" s="1"/>
  <c r="X8418" i="3"/>
  <c r="AA8418" i="3" s="1"/>
  <c r="X8419" i="3"/>
  <c r="AA8419" i="3" s="1"/>
  <c r="X8420" i="3"/>
  <c r="AA8420" i="3" s="1"/>
  <c r="X8421" i="3"/>
  <c r="AA8421" i="3" s="1"/>
  <c r="X8422" i="3"/>
  <c r="AA8422" i="3" s="1"/>
  <c r="X8423" i="3"/>
  <c r="AA8423" i="3" s="1"/>
  <c r="X8424" i="3"/>
  <c r="AA8424" i="3" s="1"/>
  <c r="X8425" i="3"/>
  <c r="AA8425" i="3" s="1"/>
  <c r="X8426" i="3"/>
  <c r="AA8426" i="3" s="1"/>
  <c r="X8427" i="3"/>
  <c r="AA8427" i="3" s="1"/>
  <c r="X8428" i="3"/>
  <c r="AA8428" i="3" s="1"/>
  <c r="X8429" i="3"/>
  <c r="AA8429" i="3" s="1"/>
  <c r="X8430" i="3"/>
  <c r="AA8430" i="3" s="1"/>
  <c r="X8431" i="3"/>
  <c r="AA8431" i="3" s="1"/>
  <c r="X8432" i="3"/>
  <c r="AA8432" i="3" s="1"/>
  <c r="X8433" i="3"/>
  <c r="AA8433" i="3" s="1"/>
  <c r="X8434" i="3"/>
  <c r="AA8434" i="3" s="1"/>
  <c r="X8435" i="3"/>
  <c r="AA8435" i="3" s="1"/>
  <c r="X8436" i="3"/>
  <c r="AA8436" i="3" s="1"/>
  <c r="X8437" i="3"/>
  <c r="AA8437" i="3" s="1"/>
  <c r="X8438" i="3"/>
  <c r="AA8438" i="3" s="1"/>
  <c r="X8439" i="3"/>
  <c r="AA8439" i="3" s="1"/>
  <c r="X8440" i="3"/>
  <c r="AA8440" i="3" s="1"/>
  <c r="X8441" i="3"/>
  <c r="AA8441" i="3" s="1"/>
  <c r="X8442" i="3"/>
  <c r="AA8442" i="3" s="1"/>
  <c r="X8443" i="3"/>
  <c r="AA8443" i="3" s="1"/>
  <c r="X8444" i="3"/>
  <c r="AA8444" i="3" s="1"/>
  <c r="X8445" i="3"/>
  <c r="AA8445" i="3" s="1"/>
  <c r="X8446" i="3"/>
  <c r="AA8446" i="3" s="1"/>
  <c r="X8447" i="3"/>
  <c r="AA8447" i="3" s="1"/>
  <c r="X8448" i="3"/>
  <c r="AA8448" i="3" s="1"/>
  <c r="X8449" i="3"/>
  <c r="AA8449" i="3" s="1"/>
  <c r="X8450" i="3"/>
  <c r="AA8450" i="3" s="1"/>
  <c r="X8451" i="3"/>
  <c r="AA8451" i="3" s="1"/>
  <c r="X8452" i="3"/>
  <c r="AA8452" i="3" s="1"/>
  <c r="X8453" i="3"/>
  <c r="AA8453" i="3" s="1"/>
  <c r="X8454" i="3"/>
  <c r="AA8454" i="3" s="1"/>
  <c r="X8455" i="3"/>
  <c r="AA8455" i="3" s="1"/>
  <c r="X8456" i="3"/>
  <c r="AA8456" i="3" s="1"/>
  <c r="X8457" i="3"/>
  <c r="AA8457" i="3" s="1"/>
  <c r="X8458" i="3"/>
  <c r="AA8458" i="3" s="1"/>
  <c r="X8459" i="3"/>
  <c r="AA8459" i="3" s="1"/>
  <c r="X8460" i="3"/>
  <c r="AA8460" i="3" s="1"/>
  <c r="X8461" i="3"/>
  <c r="AA8461" i="3" s="1"/>
  <c r="X8462" i="3"/>
  <c r="AA8462" i="3" s="1"/>
  <c r="X8463" i="3"/>
  <c r="AA8463" i="3" s="1"/>
  <c r="X8464" i="3"/>
  <c r="AA8464" i="3" s="1"/>
  <c r="X8465" i="3"/>
  <c r="AA8465" i="3" s="1"/>
  <c r="X8466" i="3"/>
  <c r="AA8466" i="3" s="1"/>
  <c r="X8467" i="3"/>
  <c r="AA8467" i="3" s="1"/>
  <c r="X8468" i="3"/>
  <c r="AA8468" i="3" s="1"/>
  <c r="X8469" i="3"/>
  <c r="AA8469" i="3" s="1"/>
  <c r="X8470" i="3"/>
  <c r="AA8470" i="3" s="1"/>
  <c r="X8471" i="3"/>
  <c r="AA8471" i="3" s="1"/>
  <c r="X8472" i="3"/>
  <c r="AA8472" i="3" s="1"/>
  <c r="X8473" i="3"/>
  <c r="AA8473" i="3" s="1"/>
  <c r="X8474" i="3"/>
  <c r="AA8474" i="3" s="1"/>
  <c r="X8475" i="3"/>
  <c r="AA8475" i="3" s="1"/>
  <c r="X8476" i="3"/>
  <c r="AA8476" i="3" s="1"/>
  <c r="X8477" i="3"/>
  <c r="AA8477" i="3" s="1"/>
  <c r="X8478" i="3"/>
  <c r="AA8478" i="3" s="1"/>
  <c r="X8479" i="3"/>
  <c r="AA8479" i="3" s="1"/>
  <c r="X8480" i="3"/>
  <c r="AA8480" i="3" s="1"/>
  <c r="X8481" i="3"/>
  <c r="AA8481" i="3" s="1"/>
  <c r="X8482" i="3"/>
  <c r="AA8482" i="3" s="1"/>
  <c r="X8483" i="3"/>
  <c r="AA8483" i="3" s="1"/>
  <c r="X8484" i="3"/>
  <c r="AA8484" i="3" s="1"/>
  <c r="X8485" i="3"/>
  <c r="AA8485" i="3" s="1"/>
  <c r="X8486" i="3"/>
  <c r="AA8486" i="3" s="1"/>
  <c r="X8487" i="3"/>
  <c r="AA8487" i="3" s="1"/>
  <c r="X8488" i="3"/>
  <c r="AA8488" i="3" s="1"/>
  <c r="X8489" i="3"/>
  <c r="AA8489" i="3" s="1"/>
  <c r="X8490" i="3"/>
  <c r="AA8490" i="3" s="1"/>
  <c r="X8491" i="3"/>
  <c r="AA8491" i="3" s="1"/>
  <c r="X8492" i="3"/>
  <c r="AA8492" i="3" s="1"/>
  <c r="X8493" i="3"/>
  <c r="AA8493" i="3" s="1"/>
  <c r="X8494" i="3"/>
  <c r="AA8494" i="3" s="1"/>
  <c r="X8495" i="3"/>
  <c r="AA8495" i="3" s="1"/>
  <c r="X8496" i="3"/>
  <c r="AA8496" i="3" s="1"/>
  <c r="X8497" i="3"/>
  <c r="AA8497" i="3" s="1"/>
  <c r="X8498" i="3"/>
  <c r="AA8498" i="3" s="1"/>
  <c r="X8499" i="3"/>
  <c r="AA8499" i="3" s="1"/>
  <c r="X8500" i="3"/>
  <c r="AA8500" i="3" s="1"/>
  <c r="X8501" i="3"/>
  <c r="AA8501" i="3" s="1"/>
  <c r="X8502" i="3"/>
  <c r="AA8502" i="3" s="1"/>
  <c r="X8503" i="3"/>
  <c r="AA8503" i="3" s="1"/>
  <c r="X8504" i="3"/>
  <c r="AA8504" i="3" s="1"/>
  <c r="X8505" i="3"/>
  <c r="AA8505" i="3" s="1"/>
  <c r="X8506" i="3"/>
  <c r="AA8506" i="3" s="1"/>
  <c r="X8507" i="3"/>
  <c r="AA8507" i="3" s="1"/>
  <c r="X8508" i="3"/>
  <c r="AA8508" i="3" s="1"/>
  <c r="X8509" i="3"/>
  <c r="AA8509" i="3" s="1"/>
  <c r="X8510" i="3"/>
  <c r="AA8510" i="3" s="1"/>
  <c r="X8511" i="3"/>
  <c r="AA8511" i="3" s="1"/>
  <c r="X8512" i="3"/>
  <c r="AA8512" i="3" s="1"/>
  <c r="X8513" i="3"/>
  <c r="AA8513" i="3" s="1"/>
  <c r="X8514" i="3"/>
  <c r="AA8514" i="3" s="1"/>
  <c r="X8515" i="3"/>
  <c r="AA8515" i="3" s="1"/>
  <c r="X8516" i="3"/>
  <c r="AA8516" i="3" s="1"/>
  <c r="X8517" i="3"/>
  <c r="AA8517" i="3" s="1"/>
  <c r="X8518" i="3"/>
  <c r="AA8518" i="3" s="1"/>
  <c r="X8519" i="3"/>
  <c r="AA8519" i="3" s="1"/>
  <c r="X8520" i="3"/>
  <c r="AA8520" i="3" s="1"/>
  <c r="X8521" i="3"/>
  <c r="AA8521" i="3" s="1"/>
  <c r="X8522" i="3"/>
  <c r="AA8522" i="3" s="1"/>
  <c r="X8523" i="3"/>
  <c r="AA8523" i="3" s="1"/>
  <c r="X8524" i="3"/>
  <c r="AA8524" i="3" s="1"/>
  <c r="X8525" i="3"/>
  <c r="AA8525" i="3" s="1"/>
  <c r="X8526" i="3"/>
  <c r="AA8526" i="3" s="1"/>
  <c r="X8527" i="3"/>
  <c r="AA8527" i="3" s="1"/>
  <c r="X8528" i="3"/>
  <c r="AA8528" i="3" s="1"/>
  <c r="X8529" i="3"/>
  <c r="AA8529" i="3" s="1"/>
  <c r="X8530" i="3"/>
  <c r="AA8530" i="3" s="1"/>
  <c r="X8531" i="3"/>
  <c r="AA8531" i="3" s="1"/>
  <c r="X8532" i="3"/>
  <c r="AA8532" i="3" s="1"/>
  <c r="X8533" i="3"/>
  <c r="AA8533" i="3" s="1"/>
  <c r="X8534" i="3"/>
  <c r="AA8534" i="3" s="1"/>
  <c r="X8535" i="3"/>
  <c r="AA8535" i="3" s="1"/>
  <c r="X8536" i="3"/>
  <c r="AA8536" i="3" s="1"/>
  <c r="X8537" i="3"/>
  <c r="AA8537" i="3" s="1"/>
  <c r="X8538" i="3"/>
  <c r="AA8538" i="3" s="1"/>
  <c r="X8539" i="3"/>
  <c r="AA8539" i="3" s="1"/>
  <c r="X8540" i="3"/>
  <c r="AA8540" i="3" s="1"/>
  <c r="X8541" i="3"/>
  <c r="AA8541" i="3" s="1"/>
  <c r="X8542" i="3"/>
  <c r="AA8542" i="3" s="1"/>
  <c r="X8543" i="3"/>
  <c r="AA8543" i="3" s="1"/>
  <c r="X8544" i="3"/>
  <c r="AA8544" i="3" s="1"/>
  <c r="X8545" i="3"/>
  <c r="AA8545" i="3" s="1"/>
  <c r="X8546" i="3"/>
  <c r="AA8546" i="3" s="1"/>
  <c r="X8547" i="3"/>
  <c r="AA8547" i="3" s="1"/>
  <c r="X8548" i="3"/>
  <c r="AA8548" i="3" s="1"/>
  <c r="X8549" i="3"/>
  <c r="AA8549" i="3" s="1"/>
  <c r="X8550" i="3"/>
  <c r="AA8550" i="3" s="1"/>
  <c r="X8551" i="3"/>
  <c r="AA8551" i="3" s="1"/>
  <c r="X8552" i="3"/>
  <c r="AA8552" i="3" s="1"/>
  <c r="X8553" i="3"/>
  <c r="AA8553" i="3" s="1"/>
  <c r="X8554" i="3"/>
  <c r="AA8554" i="3" s="1"/>
  <c r="X8555" i="3"/>
  <c r="AA8555" i="3" s="1"/>
  <c r="X8556" i="3"/>
  <c r="AA8556" i="3" s="1"/>
  <c r="X8557" i="3"/>
  <c r="AA8557" i="3" s="1"/>
  <c r="X8558" i="3"/>
  <c r="AA8558" i="3" s="1"/>
  <c r="X8559" i="3"/>
  <c r="AA8559" i="3" s="1"/>
  <c r="X8560" i="3"/>
  <c r="AA8560" i="3" s="1"/>
  <c r="X8561" i="3"/>
  <c r="AA8561" i="3" s="1"/>
  <c r="X8562" i="3"/>
  <c r="AA8562" i="3" s="1"/>
  <c r="X8563" i="3"/>
  <c r="AA8563" i="3" s="1"/>
  <c r="X8564" i="3"/>
  <c r="AA8564" i="3" s="1"/>
  <c r="X8565" i="3"/>
  <c r="AA8565" i="3" s="1"/>
  <c r="X8566" i="3"/>
  <c r="AA8566" i="3" s="1"/>
  <c r="X8567" i="3"/>
  <c r="AA8567" i="3" s="1"/>
  <c r="X8568" i="3"/>
  <c r="AA8568" i="3" s="1"/>
  <c r="X8569" i="3"/>
  <c r="AA8569" i="3" s="1"/>
  <c r="X8570" i="3"/>
  <c r="AA8570" i="3" s="1"/>
  <c r="X8571" i="3"/>
  <c r="AA8571" i="3" s="1"/>
  <c r="X8572" i="3"/>
  <c r="AA8572" i="3" s="1"/>
  <c r="X8573" i="3"/>
  <c r="AA8573" i="3" s="1"/>
  <c r="X8574" i="3"/>
  <c r="AA8574" i="3" s="1"/>
  <c r="X8575" i="3"/>
  <c r="AA8575" i="3" s="1"/>
  <c r="X8576" i="3"/>
  <c r="AA8576" i="3" s="1"/>
  <c r="X8577" i="3"/>
  <c r="AA8577" i="3" s="1"/>
  <c r="X8578" i="3"/>
  <c r="AA8578" i="3" s="1"/>
  <c r="X8579" i="3"/>
  <c r="AA8579" i="3" s="1"/>
  <c r="X8580" i="3"/>
  <c r="AA8580" i="3" s="1"/>
  <c r="X8581" i="3"/>
  <c r="AA8581" i="3" s="1"/>
  <c r="X8582" i="3"/>
  <c r="AA8582" i="3" s="1"/>
  <c r="X8583" i="3"/>
  <c r="AA8583" i="3" s="1"/>
  <c r="X8584" i="3"/>
  <c r="AA8584" i="3" s="1"/>
  <c r="X8585" i="3"/>
  <c r="AA8585" i="3" s="1"/>
  <c r="X8586" i="3"/>
  <c r="AA8586" i="3" s="1"/>
  <c r="X8587" i="3"/>
  <c r="AA8587" i="3" s="1"/>
  <c r="X8588" i="3"/>
  <c r="AA8588" i="3" s="1"/>
  <c r="X8589" i="3"/>
  <c r="AA8589" i="3" s="1"/>
  <c r="X8590" i="3"/>
  <c r="AA8590" i="3" s="1"/>
  <c r="X8591" i="3"/>
  <c r="AA8591" i="3" s="1"/>
  <c r="X8592" i="3"/>
  <c r="AA8592" i="3" s="1"/>
  <c r="X8593" i="3"/>
  <c r="AA8593" i="3" s="1"/>
  <c r="X8594" i="3"/>
  <c r="AA8594" i="3" s="1"/>
  <c r="X8595" i="3"/>
  <c r="AA8595" i="3" s="1"/>
  <c r="X8596" i="3"/>
  <c r="AA8596" i="3" s="1"/>
  <c r="X8597" i="3"/>
  <c r="AA8597" i="3" s="1"/>
  <c r="X8598" i="3"/>
  <c r="AA8598" i="3" s="1"/>
  <c r="X8599" i="3"/>
  <c r="AA8599" i="3" s="1"/>
  <c r="X8600" i="3"/>
  <c r="AA8600" i="3" s="1"/>
  <c r="X8601" i="3"/>
  <c r="AA8601" i="3" s="1"/>
  <c r="X8602" i="3"/>
  <c r="AA8602" i="3" s="1"/>
  <c r="X8603" i="3"/>
  <c r="AA8603" i="3" s="1"/>
  <c r="X8604" i="3"/>
  <c r="AA8604" i="3" s="1"/>
  <c r="X8605" i="3"/>
  <c r="AA8605" i="3" s="1"/>
  <c r="X8606" i="3"/>
  <c r="AA8606" i="3" s="1"/>
  <c r="X8607" i="3"/>
  <c r="AA8607" i="3" s="1"/>
  <c r="X8608" i="3"/>
  <c r="AA8608" i="3" s="1"/>
  <c r="X8609" i="3"/>
  <c r="AA8609" i="3" s="1"/>
  <c r="X8610" i="3"/>
  <c r="AA8610" i="3" s="1"/>
  <c r="X8611" i="3"/>
  <c r="AA8611" i="3" s="1"/>
  <c r="X8612" i="3"/>
  <c r="AA8612" i="3" s="1"/>
  <c r="X8613" i="3"/>
  <c r="AA8613" i="3" s="1"/>
  <c r="X8614" i="3"/>
  <c r="AA8614" i="3" s="1"/>
  <c r="X8615" i="3"/>
  <c r="AA8615" i="3" s="1"/>
  <c r="X8616" i="3"/>
  <c r="AA8616" i="3" s="1"/>
  <c r="X8617" i="3"/>
  <c r="AA8617" i="3" s="1"/>
  <c r="X8618" i="3"/>
  <c r="AA8618" i="3" s="1"/>
  <c r="X8619" i="3"/>
  <c r="AA8619" i="3" s="1"/>
  <c r="X8620" i="3"/>
  <c r="AA8620" i="3" s="1"/>
  <c r="X8621" i="3"/>
  <c r="AA8621" i="3" s="1"/>
  <c r="X8622" i="3"/>
  <c r="AA8622" i="3" s="1"/>
  <c r="X8623" i="3"/>
  <c r="AA8623" i="3" s="1"/>
  <c r="X8624" i="3"/>
  <c r="AA8624" i="3" s="1"/>
  <c r="X8625" i="3"/>
  <c r="AA8625" i="3" s="1"/>
  <c r="X8626" i="3"/>
  <c r="AA8626" i="3" s="1"/>
  <c r="X8627" i="3"/>
  <c r="AA8627" i="3" s="1"/>
  <c r="X8628" i="3"/>
  <c r="AA8628" i="3" s="1"/>
  <c r="X8629" i="3"/>
  <c r="AA8629" i="3" s="1"/>
  <c r="X8630" i="3"/>
  <c r="AA8630" i="3" s="1"/>
  <c r="X8631" i="3"/>
  <c r="AA8631" i="3" s="1"/>
  <c r="X8632" i="3"/>
  <c r="AA8632" i="3" s="1"/>
  <c r="X8633" i="3"/>
  <c r="AA8633" i="3" s="1"/>
  <c r="X8634" i="3"/>
  <c r="AA8634" i="3" s="1"/>
  <c r="X8635" i="3"/>
  <c r="AA8635" i="3" s="1"/>
  <c r="X8636" i="3"/>
  <c r="AA8636" i="3" s="1"/>
  <c r="X8637" i="3"/>
  <c r="AA8637" i="3" s="1"/>
  <c r="X8638" i="3"/>
  <c r="AA8638" i="3" s="1"/>
  <c r="X8639" i="3"/>
  <c r="AA8639" i="3" s="1"/>
  <c r="X8640" i="3"/>
  <c r="AA8640" i="3" s="1"/>
  <c r="X8641" i="3"/>
  <c r="AA8641" i="3" s="1"/>
  <c r="X8642" i="3"/>
  <c r="AA8642" i="3" s="1"/>
  <c r="X8643" i="3"/>
  <c r="AA8643" i="3" s="1"/>
  <c r="X8644" i="3"/>
  <c r="AA8644" i="3" s="1"/>
  <c r="X8645" i="3"/>
  <c r="AA8645" i="3" s="1"/>
  <c r="X8646" i="3"/>
  <c r="AA8646" i="3" s="1"/>
  <c r="X8647" i="3"/>
  <c r="AA8647" i="3" s="1"/>
  <c r="X8648" i="3"/>
  <c r="AA8648" i="3" s="1"/>
  <c r="X8649" i="3"/>
  <c r="AA8649" i="3" s="1"/>
  <c r="X8650" i="3"/>
  <c r="AA8650" i="3" s="1"/>
  <c r="X8651" i="3"/>
  <c r="AA8651" i="3" s="1"/>
  <c r="X8652" i="3"/>
  <c r="AA8652" i="3" s="1"/>
  <c r="X8653" i="3"/>
  <c r="AA8653" i="3" s="1"/>
  <c r="X8654" i="3"/>
  <c r="AA8654" i="3" s="1"/>
  <c r="X8655" i="3"/>
  <c r="AA8655" i="3" s="1"/>
  <c r="X8656" i="3"/>
  <c r="AA8656" i="3" s="1"/>
  <c r="X8657" i="3"/>
  <c r="AA8657" i="3" s="1"/>
  <c r="X8658" i="3"/>
  <c r="AA8658" i="3" s="1"/>
  <c r="X8659" i="3"/>
  <c r="AA8659" i="3" s="1"/>
  <c r="X8660" i="3"/>
  <c r="AA8660" i="3" s="1"/>
  <c r="X8661" i="3"/>
  <c r="AA8661" i="3" s="1"/>
  <c r="X8662" i="3"/>
  <c r="AA8662" i="3" s="1"/>
  <c r="X8663" i="3"/>
  <c r="AA8663" i="3" s="1"/>
  <c r="X8664" i="3"/>
  <c r="AA8664" i="3" s="1"/>
  <c r="X8665" i="3"/>
  <c r="AA8665" i="3" s="1"/>
  <c r="X8666" i="3"/>
  <c r="AA8666" i="3" s="1"/>
  <c r="X8667" i="3"/>
  <c r="AA8667" i="3" s="1"/>
  <c r="X8668" i="3"/>
  <c r="AA8668" i="3" s="1"/>
  <c r="X8669" i="3"/>
  <c r="AA8669" i="3" s="1"/>
  <c r="X8670" i="3"/>
  <c r="AA8670" i="3" s="1"/>
  <c r="X8671" i="3"/>
  <c r="AA8671" i="3" s="1"/>
  <c r="X8672" i="3"/>
  <c r="AA8672" i="3" s="1"/>
  <c r="X8673" i="3"/>
  <c r="AA8673" i="3" s="1"/>
  <c r="X8674" i="3"/>
  <c r="AA8674" i="3" s="1"/>
  <c r="X8675" i="3"/>
  <c r="AA8675" i="3" s="1"/>
  <c r="X8676" i="3"/>
  <c r="AA8676" i="3" s="1"/>
  <c r="X8677" i="3"/>
  <c r="AA8677" i="3" s="1"/>
  <c r="X8678" i="3"/>
  <c r="AA8678" i="3" s="1"/>
  <c r="X8679" i="3"/>
  <c r="AA8679" i="3" s="1"/>
  <c r="X8680" i="3"/>
  <c r="AA8680" i="3" s="1"/>
  <c r="X8681" i="3"/>
  <c r="AA8681" i="3" s="1"/>
  <c r="X8682" i="3"/>
  <c r="AA8682" i="3" s="1"/>
  <c r="X8683" i="3"/>
  <c r="AA8683" i="3" s="1"/>
  <c r="X8684" i="3"/>
  <c r="AA8684" i="3" s="1"/>
  <c r="X8685" i="3"/>
  <c r="AA8685" i="3" s="1"/>
  <c r="X8686" i="3"/>
  <c r="AA8686" i="3" s="1"/>
  <c r="X8687" i="3"/>
  <c r="AA8687" i="3" s="1"/>
  <c r="X8688" i="3"/>
  <c r="AA8688" i="3" s="1"/>
  <c r="X8689" i="3"/>
  <c r="AA8689" i="3" s="1"/>
  <c r="X8690" i="3"/>
  <c r="AA8690" i="3" s="1"/>
  <c r="X8691" i="3"/>
  <c r="AA8691" i="3" s="1"/>
  <c r="X8692" i="3"/>
  <c r="AA8692" i="3" s="1"/>
  <c r="X8693" i="3"/>
  <c r="AA8693" i="3" s="1"/>
  <c r="X8694" i="3"/>
  <c r="AA8694" i="3" s="1"/>
  <c r="X8695" i="3"/>
  <c r="AA8695" i="3" s="1"/>
  <c r="X8696" i="3"/>
  <c r="AA8696" i="3" s="1"/>
  <c r="X8697" i="3"/>
  <c r="AA8697" i="3" s="1"/>
  <c r="X8698" i="3"/>
  <c r="AA8698" i="3" s="1"/>
  <c r="X8699" i="3"/>
  <c r="AA8699" i="3" s="1"/>
  <c r="X8700" i="3"/>
  <c r="AA8700" i="3" s="1"/>
  <c r="X8701" i="3"/>
  <c r="AA8701" i="3" s="1"/>
  <c r="X8702" i="3"/>
  <c r="AA8702" i="3" s="1"/>
  <c r="X8703" i="3"/>
  <c r="AA8703" i="3" s="1"/>
  <c r="X8704" i="3"/>
  <c r="AA8704" i="3" s="1"/>
  <c r="X8705" i="3"/>
  <c r="AA8705" i="3" s="1"/>
  <c r="X8706" i="3"/>
  <c r="AA8706" i="3" s="1"/>
  <c r="X8707" i="3"/>
  <c r="AA8707" i="3" s="1"/>
  <c r="X8708" i="3"/>
  <c r="AA8708" i="3" s="1"/>
  <c r="X8709" i="3"/>
  <c r="AA8709" i="3" s="1"/>
  <c r="X8710" i="3"/>
  <c r="AA8710" i="3" s="1"/>
  <c r="X8711" i="3"/>
  <c r="AA8711" i="3" s="1"/>
  <c r="X8712" i="3"/>
  <c r="AA8712" i="3" s="1"/>
  <c r="X8713" i="3"/>
  <c r="AA8713" i="3" s="1"/>
  <c r="X8714" i="3"/>
  <c r="AA8714" i="3" s="1"/>
  <c r="X8715" i="3"/>
  <c r="AA8715" i="3" s="1"/>
  <c r="X8716" i="3"/>
  <c r="AA8716" i="3" s="1"/>
  <c r="X8717" i="3"/>
  <c r="AA8717" i="3" s="1"/>
  <c r="X8718" i="3"/>
  <c r="AA8718" i="3" s="1"/>
  <c r="X8719" i="3"/>
  <c r="AA8719" i="3" s="1"/>
  <c r="X8720" i="3"/>
  <c r="AA8720" i="3" s="1"/>
  <c r="X8721" i="3"/>
  <c r="AA8721" i="3" s="1"/>
  <c r="X8722" i="3"/>
  <c r="AA8722" i="3" s="1"/>
  <c r="X8723" i="3"/>
  <c r="AA8723" i="3" s="1"/>
  <c r="X8724" i="3"/>
  <c r="AA8724" i="3" s="1"/>
  <c r="X8725" i="3"/>
  <c r="AA8725" i="3" s="1"/>
  <c r="X8726" i="3"/>
  <c r="AA8726" i="3" s="1"/>
  <c r="X8727" i="3"/>
  <c r="AA8727" i="3" s="1"/>
  <c r="X8728" i="3"/>
  <c r="AA8728" i="3" s="1"/>
  <c r="X8729" i="3"/>
  <c r="AA8729" i="3" s="1"/>
  <c r="X8730" i="3"/>
  <c r="AA8730" i="3" s="1"/>
  <c r="X8731" i="3"/>
  <c r="AA8731" i="3" s="1"/>
  <c r="X8732" i="3"/>
  <c r="AA8732" i="3" s="1"/>
  <c r="X8733" i="3"/>
  <c r="AA8733" i="3" s="1"/>
  <c r="X8734" i="3"/>
  <c r="AA8734" i="3" s="1"/>
  <c r="X8735" i="3"/>
  <c r="AA8735" i="3" s="1"/>
  <c r="X8736" i="3"/>
  <c r="AA8736" i="3" s="1"/>
  <c r="X8737" i="3"/>
  <c r="AA8737" i="3" s="1"/>
  <c r="X8738" i="3"/>
  <c r="AA8738" i="3" s="1"/>
  <c r="X8739" i="3"/>
  <c r="AA8739" i="3" s="1"/>
  <c r="X8740" i="3"/>
  <c r="AA8740" i="3" s="1"/>
  <c r="X8741" i="3"/>
  <c r="AA8741" i="3" s="1"/>
  <c r="X8742" i="3"/>
  <c r="AA8742" i="3" s="1"/>
  <c r="X8743" i="3"/>
  <c r="AA8743" i="3" s="1"/>
  <c r="X8744" i="3"/>
  <c r="AA8744" i="3" s="1"/>
  <c r="X8745" i="3"/>
  <c r="AA8745" i="3" s="1"/>
  <c r="X8746" i="3"/>
  <c r="AA8746" i="3" s="1"/>
  <c r="X8747" i="3"/>
  <c r="AA8747" i="3" s="1"/>
  <c r="X8748" i="3"/>
  <c r="AA8748" i="3" s="1"/>
  <c r="X8749" i="3"/>
  <c r="AA8749" i="3" s="1"/>
  <c r="X8750" i="3"/>
  <c r="AA8750" i="3" s="1"/>
  <c r="X8751" i="3"/>
  <c r="AA8751" i="3" s="1"/>
  <c r="X8752" i="3"/>
  <c r="AA8752" i="3" s="1"/>
  <c r="X8753" i="3"/>
  <c r="AA8753" i="3" s="1"/>
  <c r="X8754" i="3"/>
  <c r="AA8754" i="3" s="1"/>
  <c r="X8755" i="3"/>
  <c r="AA8755" i="3" s="1"/>
  <c r="X8756" i="3"/>
  <c r="AA8756" i="3" s="1"/>
  <c r="X8757" i="3"/>
  <c r="AA8757" i="3" s="1"/>
  <c r="X8758" i="3"/>
  <c r="AA8758" i="3" s="1"/>
  <c r="X8759" i="3"/>
  <c r="AA8759" i="3" s="1"/>
  <c r="X8760" i="3"/>
  <c r="AA8760" i="3" s="1"/>
  <c r="X8761" i="3"/>
  <c r="AA8761" i="3" s="1"/>
  <c r="X8762" i="3"/>
  <c r="AA8762" i="3" s="1"/>
  <c r="X8763" i="3"/>
  <c r="AA8763" i="3" s="1"/>
  <c r="X8764" i="3"/>
  <c r="AA8764" i="3" s="1"/>
  <c r="X8765" i="3"/>
  <c r="AA8765" i="3" s="1"/>
  <c r="X8766" i="3"/>
  <c r="AA8766" i="3" s="1"/>
  <c r="X8767" i="3"/>
  <c r="AA8767" i="3" s="1"/>
  <c r="X8768" i="3"/>
  <c r="AA8768" i="3" s="1"/>
  <c r="X8769" i="3"/>
  <c r="AA8769" i="3" s="1"/>
  <c r="X8770" i="3"/>
  <c r="AA8770" i="3" s="1"/>
  <c r="X8771" i="3"/>
  <c r="AA8771" i="3" s="1"/>
  <c r="X8772" i="3"/>
  <c r="AA8772" i="3" s="1"/>
  <c r="X8773" i="3"/>
  <c r="AA8773" i="3" s="1"/>
  <c r="X8774" i="3"/>
  <c r="AA8774" i="3" s="1"/>
  <c r="X8775" i="3"/>
  <c r="AA8775" i="3" s="1"/>
  <c r="X8776" i="3"/>
  <c r="AA8776" i="3" s="1"/>
  <c r="X8777" i="3"/>
  <c r="AA8777" i="3" s="1"/>
  <c r="X8778" i="3"/>
  <c r="AA8778" i="3" s="1"/>
  <c r="X8779" i="3"/>
  <c r="AA8779" i="3" s="1"/>
  <c r="X8780" i="3"/>
  <c r="AA8780" i="3" s="1"/>
  <c r="X8781" i="3"/>
  <c r="AA8781" i="3" s="1"/>
  <c r="X8782" i="3"/>
  <c r="AA8782" i="3" s="1"/>
  <c r="X8783" i="3"/>
  <c r="AA8783" i="3" s="1"/>
  <c r="X8784" i="3"/>
  <c r="AA8784" i="3" s="1"/>
  <c r="X8785" i="3"/>
  <c r="AA8785" i="3" s="1"/>
  <c r="X8786" i="3"/>
  <c r="AA8786" i="3" s="1"/>
  <c r="X8787" i="3"/>
  <c r="AA8787" i="3" s="1"/>
  <c r="X8788" i="3"/>
  <c r="AA8788" i="3" s="1"/>
  <c r="X8789" i="3"/>
  <c r="AA8789" i="3" s="1"/>
  <c r="X8790" i="3"/>
  <c r="AA8790" i="3" s="1"/>
  <c r="X8791" i="3"/>
  <c r="AA8791" i="3" s="1"/>
  <c r="X8792" i="3"/>
  <c r="AA8792" i="3" s="1"/>
  <c r="X8793" i="3"/>
  <c r="AA8793" i="3" s="1"/>
  <c r="X8794" i="3"/>
  <c r="AA8794" i="3" s="1"/>
  <c r="X8795" i="3"/>
  <c r="AA8795" i="3" s="1"/>
  <c r="X8796" i="3"/>
  <c r="AA8796" i="3" s="1"/>
  <c r="X8797" i="3"/>
  <c r="AA8797" i="3" s="1"/>
  <c r="X8798" i="3"/>
  <c r="AA8798" i="3" s="1"/>
  <c r="X8799" i="3"/>
  <c r="AA8799" i="3" s="1"/>
  <c r="X8800" i="3"/>
  <c r="AA8800" i="3" s="1"/>
  <c r="X8801" i="3"/>
  <c r="AA8801" i="3" s="1"/>
  <c r="X8802" i="3"/>
  <c r="AA8802" i="3" s="1"/>
  <c r="X8803" i="3"/>
  <c r="AA8803" i="3" s="1"/>
  <c r="X8804" i="3"/>
  <c r="AA8804" i="3" s="1"/>
  <c r="X8805" i="3"/>
  <c r="AA8805" i="3" s="1"/>
  <c r="X8806" i="3"/>
  <c r="AA8806" i="3" s="1"/>
  <c r="X8807" i="3"/>
  <c r="AA8807" i="3" s="1"/>
  <c r="X8808" i="3"/>
  <c r="AA8808" i="3" s="1"/>
  <c r="X8809" i="3"/>
  <c r="AA8809" i="3" s="1"/>
  <c r="X8810" i="3"/>
  <c r="AA8810" i="3" s="1"/>
  <c r="X8811" i="3"/>
  <c r="AA8811" i="3" s="1"/>
  <c r="X8812" i="3"/>
  <c r="AA8812" i="3" s="1"/>
  <c r="X8813" i="3"/>
  <c r="AA8813" i="3" s="1"/>
  <c r="X8814" i="3"/>
  <c r="AA8814" i="3" s="1"/>
  <c r="X8815" i="3"/>
  <c r="AA8815" i="3" s="1"/>
  <c r="X8816" i="3"/>
  <c r="AA8816" i="3" s="1"/>
  <c r="X8817" i="3"/>
  <c r="AA8817" i="3" s="1"/>
  <c r="X8818" i="3"/>
  <c r="AA8818" i="3" s="1"/>
  <c r="X8819" i="3"/>
  <c r="AA8819" i="3" s="1"/>
  <c r="X8820" i="3"/>
  <c r="AA8820" i="3" s="1"/>
  <c r="X8821" i="3"/>
  <c r="AA8821" i="3" s="1"/>
  <c r="X8822" i="3"/>
  <c r="AA8822" i="3" s="1"/>
  <c r="X8823" i="3"/>
  <c r="AA8823" i="3" s="1"/>
  <c r="X8824" i="3"/>
  <c r="AA8824" i="3" s="1"/>
  <c r="X8825" i="3"/>
  <c r="AA8825" i="3" s="1"/>
  <c r="X8826" i="3"/>
  <c r="AA8826" i="3" s="1"/>
  <c r="X8827" i="3"/>
  <c r="AA8827" i="3" s="1"/>
  <c r="X8828" i="3"/>
  <c r="AA8828" i="3" s="1"/>
  <c r="X8829" i="3"/>
  <c r="AA8829" i="3" s="1"/>
  <c r="X8830" i="3"/>
  <c r="AA8830" i="3" s="1"/>
  <c r="X8831" i="3"/>
  <c r="AA8831" i="3" s="1"/>
  <c r="X8832" i="3"/>
  <c r="AA8832" i="3" s="1"/>
  <c r="X8833" i="3"/>
  <c r="AA8833" i="3" s="1"/>
  <c r="X8834" i="3"/>
  <c r="AA8834" i="3" s="1"/>
  <c r="X8835" i="3"/>
  <c r="AA8835" i="3" s="1"/>
  <c r="X8836" i="3"/>
  <c r="AA8836" i="3" s="1"/>
  <c r="X8837" i="3"/>
  <c r="AA8837" i="3" s="1"/>
  <c r="X8838" i="3"/>
  <c r="AA8838" i="3" s="1"/>
  <c r="X8839" i="3"/>
  <c r="AA8839" i="3" s="1"/>
  <c r="X8840" i="3"/>
  <c r="AA8840" i="3" s="1"/>
  <c r="X8841" i="3"/>
  <c r="AA8841" i="3" s="1"/>
  <c r="X8842" i="3"/>
  <c r="AA8842" i="3" s="1"/>
  <c r="X8843" i="3"/>
  <c r="AA8843" i="3" s="1"/>
  <c r="X8844" i="3"/>
  <c r="AA8844" i="3" s="1"/>
  <c r="X8845" i="3"/>
  <c r="AA8845" i="3" s="1"/>
  <c r="X8846" i="3"/>
  <c r="AA8846" i="3" s="1"/>
  <c r="X8847" i="3"/>
  <c r="AA8847" i="3" s="1"/>
  <c r="X8848" i="3"/>
  <c r="AA8848" i="3" s="1"/>
  <c r="X8849" i="3"/>
  <c r="AA8849" i="3" s="1"/>
  <c r="X8850" i="3"/>
  <c r="AA8850" i="3" s="1"/>
  <c r="X8851" i="3"/>
  <c r="AA8851" i="3" s="1"/>
  <c r="X8852" i="3"/>
  <c r="AA8852" i="3" s="1"/>
  <c r="X8853" i="3"/>
  <c r="AA8853" i="3" s="1"/>
  <c r="X8854" i="3"/>
  <c r="AA8854" i="3" s="1"/>
  <c r="X8855" i="3"/>
  <c r="AA8855" i="3" s="1"/>
  <c r="X8856" i="3"/>
  <c r="AA8856" i="3" s="1"/>
  <c r="X8857" i="3"/>
  <c r="AA8857" i="3" s="1"/>
  <c r="X8858" i="3"/>
  <c r="AA8858" i="3" s="1"/>
  <c r="X8859" i="3"/>
  <c r="AA8859" i="3" s="1"/>
  <c r="X8860" i="3"/>
  <c r="AA8860" i="3" s="1"/>
  <c r="X8861" i="3"/>
  <c r="AA8861" i="3" s="1"/>
  <c r="X8862" i="3"/>
  <c r="AA8862" i="3" s="1"/>
  <c r="X8863" i="3"/>
  <c r="AA8863" i="3" s="1"/>
  <c r="X8864" i="3"/>
  <c r="AA8864" i="3" s="1"/>
  <c r="X8865" i="3"/>
  <c r="AA8865" i="3" s="1"/>
  <c r="X8866" i="3"/>
  <c r="AA8866" i="3" s="1"/>
  <c r="X8867" i="3"/>
  <c r="AA8867" i="3" s="1"/>
  <c r="X8868" i="3"/>
  <c r="AA8868" i="3" s="1"/>
  <c r="X8869" i="3"/>
  <c r="AA8869" i="3" s="1"/>
  <c r="X8870" i="3"/>
  <c r="AA8870" i="3" s="1"/>
  <c r="X8871" i="3"/>
  <c r="AA8871" i="3" s="1"/>
  <c r="X8872" i="3"/>
  <c r="AA8872" i="3" s="1"/>
  <c r="X8873" i="3"/>
  <c r="AA8873" i="3" s="1"/>
  <c r="X8874" i="3"/>
  <c r="AA8874" i="3" s="1"/>
  <c r="X8875" i="3"/>
  <c r="AA8875" i="3" s="1"/>
  <c r="X8876" i="3"/>
  <c r="AA8876" i="3" s="1"/>
  <c r="X8877" i="3"/>
  <c r="AA8877" i="3" s="1"/>
  <c r="X8878" i="3"/>
  <c r="AA8878" i="3" s="1"/>
  <c r="X8879" i="3"/>
  <c r="AA8879" i="3" s="1"/>
  <c r="X8880" i="3"/>
  <c r="AA8880" i="3" s="1"/>
  <c r="X8881" i="3"/>
  <c r="AA8881" i="3" s="1"/>
  <c r="X8882" i="3"/>
  <c r="AA8882" i="3" s="1"/>
  <c r="X8883" i="3"/>
  <c r="AA8883" i="3" s="1"/>
  <c r="X8884" i="3"/>
  <c r="AA8884" i="3" s="1"/>
  <c r="X8885" i="3"/>
  <c r="AA8885" i="3" s="1"/>
  <c r="X8886" i="3"/>
  <c r="AA8886" i="3" s="1"/>
  <c r="X8887" i="3"/>
  <c r="AA8887" i="3" s="1"/>
  <c r="X8888" i="3"/>
  <c r="AA8888" i="3" s="1"/>
  <c r="X8889" i="3"/>
  <c r="AA8889" i="3" s="1"/>
  <c r="X8890" i="3"/>
  <c r="AA8890" i="3" s="1"/>
  <c r="X8891" i="3"/>
  <c r="AA8891" i="3" s="1"/>
  <c r="X8892" i="3"/>
  <c r="AA8892" i="3" s="1"/>
  <c r="X8893" i="3"/>
  <c r="AA8893" i="3" s="1"/>
  <c r="X8894" i="3"/>
  <c r="AA8894" i="3" s="1"/>
  <c r="X8895" i="3"/>
  <c r="AA8895" i="3" s="1"/>
  <c r="X8896" i="3"/>
  <c r="AA8896" i="3" s="1"/>
  <c r="X8897" i="3"/>
  <c r="AA8897" i="3" s="1"/>
  <c r="X8898" i="3"/>
  <c r="AA8898" i="3" s="1"/>
  <c r="X8899" i="3"/>
  <c r="AA8899" i="3" s="1"/>
  <c r="X8900" i="3"/>
  <c r="AA8900" i="3" s="1"/>
  <c r="X8901" i="3"/>
  <c r="AA8901" i="3" s="1"/>
  <c r="X8902" i="3"/>
  <c r="AA8902" i="3" s="1"/>
  <c r="X8903" i="3"/>
  <c r="AA8903" i="3" s="1"/>
  <c r="X8904" i="3"/>
  <c r="AA8904" i="3" s="1"/>
  <c r="X8905" i="3"/>
  <c r="AA8905" i="3" s="1"/>
  <c r="X8906" i="3"/>
  <c r="AA8906" i="3" s="1"/>
  <c r="X8907" i="3"/>
  <c r="AA8907" i="3" s="1"/>
  <c r="X8908" i="3"/>
  <c r="AA8908" i="3" s="1"/>
  <c r="X8909" i="3"/>
  <c r="AA8909" i="3" s="1"/>
  <c r="X8910" i="3"/>
  <c r="AA8910" i="3" s="1"/>
  <c r="X8911" i="3"/>
  <c r="AA8911" i="3" s="1"/>
  <c r="X8912" i="3"/>
  <c r="AA8912" i="3" s="1"/>
  <c r="X8913" i="3"/>
  <c r="AA8913" i="3" s="1"/>
  <c r="X8914" i="3"/>
  <c r="AA8914" i="3" s="1"/>
  <c r="X8915" i="3"/>
  <c r="AA8915" i="3" s="1"/>
  <c r="X8916" i="3"/>
  <c r="AA8916" i="3" s="1"/>
  <c r="X8917" i="3"/>
  <c r="AA8917" i="3" s="1"/>
  <c r="X8918" i="3"/>
  <c r="AA8918" i="3" s="1"/>
  <c r="X8919" i="3"/>
  <c r="AA8919" i="3" s="1"/>
  <c r="X8920" i="3"/>
  <c r="AA8920" i="3" s="1"/>
  <c r="X8921" i="3"/>
  <c r="AA8921" i="3" s="1"/>
  <c r="X8922" i="3"/>
  <c r="AA8922" i="3" s="1"/>
  <c r="X8923" i="3"/>
  <c r="AA8923" i="3" s="1"/>
  <c r="X8924" i="3"/>
  <c r="AA8924" i="3" s="1"/>
  <c r="X8925" i="3"/>
  <c r="AA8925" i="3" s="1"/>
  <c r="X8926" i="3"/>
  <c r="AA8926" i="3" s="1"/>
  <c r="X8927" i="3"/>
  <c r="AA8927" i="3" s="1"/>
  <c r="X8928" i="3"/>
  <c r="AA8928" i="3" s="1"/>
  <c r="X8929" i="3"/>
  <c r="AA8929" i="3" s="1"/>
  <c r="X8930" i="3"/>
  <c r="AA8930" i="3" s="1"/>
  <c r="X8931" i="3"/>
  <c r="AA8931" i="3" s="1"/>
  <c r="X8932" i="3"/>
  <c r="AA8932" i="3" s="1"/>
  <c r="X8933" i="3"/>
  <c r="AA8933" i="3" s="1"/>
  <c r="X8934" i="3"/>
  <c r="AA8934" i="3" s="1"/>
  <c r="X8935" i="3"/>
  <c r="AA8935" i="3" s="1"/>
  <c r="X8936" i="3"/>
  <c r="AA8936" i="3" s="1"/>
  <c r="X8937" i="3"/>
  <c r="AA8937" i="3" s="1"/>
  <c r="X8938" i="3"/>
  <c r="AA8938" i="3" s="1"/>
  <c r="X8939" i="3"/>
  <c r="AA8939" i="3" s="1"/>
  <c r="X8940" i="3"/>
  <c r="AA8940" i="3" s="1"/>
  <c r="X8941" i="3"/>
  <c r="AA8941" i="3" s="1"/>
  <c r="X8942" i="3"/>
  <c r="AA8942" i="3" s="1"/>
  <c r="X8943" i="3"/>
  <c r="AA8943" i="3" s="1"/>
  <c r="X8944" i="3"/>
  <c r="AA8944" i="3" s="1"/>
  <c r="X8945" i="3"/>
  <c r="AA8945" i="3" s="1"/>
  <c r="X8946" i="3"/>
  <c r="AA8946" i="3" s="1"/>
  <c r="X8947" i="3"/>
  <c r="AA8947" i="3" s="1"/>
  <c r="X8948" i="3"/>
  <c r="AA8948" i="3" s="1"/>
  <c r="X8949" i="3"/>
  <c r="AA8949" i="3" s="1"/>
  <c r="X8950" i="3"/>
  <c r="AA8950" i="3" s="1"/>
  <c r="X8951" i="3"/>
  <c r="AA8951" i="3" s="1"/>
  <c r="X8952" i="3"/>
  <c r="AA8952" i="3" s="1"/>
  <c r="X8953" i="3"/>
  <c r="AA8953" i="3" s="1"/>
  <c r="X8954" i="3"/>
  <c r="AA8954" i="3" s="1"/>
  <c r="X8955" i="3"/>
  <c r="AA8955" i="3" s="1"/>
  <c r="X8956" i="3"/>
  <c r="AA8956" i="3" s="1"/>
  <c r="X8957" i="3"/>
  <c r="AA8957" i="3" s="1"/>
  <c r="X8958" i="3"/>
  <c r="AA8958" i="3" s="1"/>
  <c r="X8959" i="3"/>
  <c r="AA8959" i="3" s="1"/>
  <c r="X8960" i="3"/>
  <c r="AA8960" i="3" s="1"/>
  <c r="X8961" i="3"/>
  <c r="AA8961" i="3" s="1"/>
  <c r="X8962" i="3"/>
  <c r="AA8962" i="3" s="1"/>
  <c r="X8963" i="3"/>
  <c r="AA8963" i="3" s="1"/>
  <c r="X8964" i="3"/>
  <c r="AA8964" i="3" s="1"/>
  <c r="X8965" i="3"/>
  <c r="AA8965" i="3" s="1"/>
  <c r="X8966" i="3"/>
  <c r="AA8966" i="3" s="1"/>
  <c r="X8967" i="3"/>
  <c r="AA8967" i="3" s="1"/>
  <c r="X8968" i="3"/>
  <c r="AA8968" i="3" s="1"/>
  <c r="X8969" i="3"/>
  <c r="AA8969" i="3" s="1"/>
  <c r="X8970" i="3"/>
  <c r="AA8970" i="3" s="1"/>
  <c r="X8971" i="3"/>
  <c r="AA8971" i="3" s="1"/>
  <c r="X8972" i="3"/>
  <c r="AA8972" i="3" s="1"/>
  <c r="X8973" i="3"/>
  <c r="AA8973" i="3" s="1"/>
  <c r="X8974" i="3"/>
  <c r="AA8974" i="3" s="1"/>
  <c r="X8975" i="3"/>
  <c r="AA8975" i="3" s="1"/>
  <c r="X8976" i="3"/>
  <c r="AA8976" i="3" s="1"/>
  <c r="X8977" i="3"/>
  <c r="AA8977" i="3" s="1"/>
  <c r="X8978" i="3"/>
  <c r="AA8978" i="3" s="1"/>
  <c r="X8979" i="3"/>
  <c r="AA8979" i="3" s="1"/>
  <c r="X8980" i="3"/>
  <c r="AA8980" i="3" s="1"/>
  <c r="X8981" i="3"/>
  <c r="AA8981" i="3" s="1"/>
  <c r="X8982" i="3"/>
  <c r="AA8982" i="3" s="1"/>
  <c r="X8983" i="3"/>
  <c r="AA8983" i="3" s="1"/>
  <c r="X8984" i="3"/>
  <c r="AA8984" i="3" s="1"/>
  <c r="X8985" i="3"/>
  <c r="AA8985" i="3" s="1"/>
  <c r="X8986" i="3"/>
  <c r="AA8986" i="3" s="1"/>
  <c r="X8987" i="3"/>
  <c r="AA8987" i="3" s="1"/>
  <c r="X8988" i="3"/>
  <c r="AA8988" i="3" s="1"/>
  <c r="X8989" i="3"/>
  <c r="AA8989" i="3" s="1"/>
  <c r="X8990" i="3"/>
  <c r="AA8990" i="3" s="1"/>
  <c r="X8991" i="3"/>
  <c r="AA8991" i="3" s="1"/>
  <c r="X8992" i="3"/>
  <c r="AA8992" i="3" s="1"/>
  <c r="X8993" i="3"/>
  <c r="AA8993" i="3" s="1"/>
  <c r="X8994" i="3"/>
  <c r="AA8994" i="3" s="1"/>
  <c r="X8995" i="3"/>
  <c r="AA8995" i="3" s="1"/>
  <c r="X8996" i="3"/>
  <c r="AA8996" i="3" s="1"/>
  <c r="X8997" i="3"/>
  <c r="AA8997" i="3" s="1"/>
  <c r="X8998" i="3"/>
  <c r="AA8998" i="3" s="1"/>
  <c r="X8999" i="3"/>
  <c r="AA8999" i="3" s="1"/>
  <c r="X9000" i="3"/>
  <c r="AA9000" i="3" s="1"/>
  <c r="X9001" i="3"/>
  <c r="AA9001" i="3" s="1"/>
  <c r="X9002" i="3"/>
  <c r="AA9002" i="3" s="1"/>
  <c r="X9003" i="3"/>
  <c r="AA9003" i="3" s="1"/>
  <c r="X9004" i="3"/>
  <c r="AA9004" i="3" s="1"/>
  <c r="X9005" i="3"/>
  <c r="AA9005" i="3" s="1"/>
  <c r="X9006" i="3"/>
  <c r="AA9006" i="3" s="1"/>
  <c r="X9007" i="3"/>
  <c r="AA9007" i="3" s="1"/>
  <c r="X9008" i="3"/>
  <c r="AA9008" i="3" s="1"/>
  <c r="X9009" i="3"/>
  <c r="AA9009" i="3" s="1"/>
  <c r="X9010" i="3"/>
  <c r="AA9010" i="3" s="1"/>
  <c r="X9011" i="3"/>
  <c r="AA9011" i="3" s="1"/>
  <c r="X9012" i="3"/>
  <c r="AA9012" i="3" s="1"/>
  <c r="X9013" i="3"/>
  <c r="AA9013" i="3" s="1"/>
  <c r="X9014" i="3"/>
  <c r="AA9014" i="3" s="1"/>
  <c r="X9015" i="3"/>
  <c r="AA9015" i="3" s="1"/>
  <c r="X9016" i="3"/>
  <c r="AA9016" i="3" s="1"/>
  <c r="X9017" i="3"/>
  <c r="AA9017" i="3" s="1"/>
  <c r="X9018" i="3"/>
  <c r="AA9018" i="3" s="1"/>
  <c r="X9019" i="3"/>
  <c r="AA9019" i="3" s="1"/>
  <c r="X9020" i="3"/>
  <c r="AA9020" i="3" s="1"/>
  <c r="X9021" i="3"/>
  <c r="AA9021" i="3" s="1"/>
  <c r="X9022" i="3"/>
  <c r="AA9022" i="3" s="1"/>
  <c r="X9023" i="3"/>
  <c r="AA9023" i="3" s="1"/>
  <c r="X9024" i="3"/>
  <c r="AA9024" i="3" s="1"/>
  <c r="X9025" i="3"/>
  <c r="AA9025" i="3" s="1"/>
  <c r="X9026" i="3"/>
  <c r="AA9026" i="3" s="1"/>
  <c r="X9027" i="3"/>
  <c r="AA9027" i="3" s="1"/>
  <c r="X9028" i="3"/>
  <c r="AA9028" i="3" s="1"/>
  <c r="X9029" i="3"/>
  <c r="AA9029" i="3" s="1"/>
  <c r="X9030" i="3"/>
  <c r="AA9030" i="3" s="1"/>
  <c r="X9031" i="3"/>
  <c r="AA9031" i="3" s="1"/>
  <c r="X9032" i="3"/>
  <c r="AA9032" i="3" s="1"/>
  <c r="X9033" i="3"/>
  <c r="AA9033" i="3" s="1"/>
  <c r="X9034" i="3"/>
  <c r="AA9034" i="3" s="1"/>
  <c r="X9035" i="3"/>
  <c r="AA9035" i="3" s="1"/>
  <c r="X9036" i="3"/>
  <c r="AA9036" i="3" s="1"/>
  <c r="X9037" i="3"/>
  <c r="AA9037" i="3" s="1"/>
  <c r="X9038" i="3"/>
  <c r="AA9038" i="3" s="1"/>
  <c r="X9039" i="3"/>
  <c r="AA9039" i="3" s="1"/>
  <c r="X9040" i="3"/>
  <c r="AA9040" i="3" s="1"/>
  <c r="X9041" i="3"/>
  <c r="AA9041" i="3" s="1"/>
  <c r="X9042" i="3"/>
  <c r="AA9042" i="3" s="1"/>
  <c r="X9043" i="3"/>
  <c r="AA9043" i="3" s="1"/>
  <c r="X9044" i="3"/>
  <c r="AA9044" i="3" s="1"/>
  <c r="X9045" i="3"/>
  <c r="AA9045" i="3" s="1"/>
  <c r="X9046" i="3"/>
  <c r="AA9046" i="3" s="1"/>
  <c r="X9047" i="3"/>
  <c r="AA9047" i="3" s="1"/>
  <c r="X9048" i="3"/>
  <c r="AA9048" i="3" s="1"/>
  <c r="X9049" i="3"/>
  <c r="AA9049" i="3" s="1"/>
  <c r="X9050" i="3"/>
  <c r="AA9050" i="3" s="1"/>
  <c r="X9051" i="3"/>
  <c r="AA9051" i="3" s="1"/>
  <c r="X9052" i="3"/>
  <c r="AA9052" i="3" s="1"/>
  <c r="X9053" i="3"/>
  <c r="AA9053" i="3" s="1"/>
  <c r="X9054" i="3"/>
  <c r="AA9054" i="3" s="1"/>
  <c r="X9055" i="3"/>
  <c r="AA9055" i="3" s="1"/>
  <c r="X9056" i="3"/>
  <c r="AA9056" i="3" s="1"/>
  <c r="X9057" i="3"/>
  <c r="AA9057" i="3" s="1"/>
  <c r="X9058" i="3"/>
  <c r="AA9058" i="3" s="1"/>
  <c r="X9059" i="3"/>
  <c r="AA9059" i="3" s="1"/>
  <c r="X9060" i="3"/>
  <c r="AA9060" i="3" s="1"/>
  <c r="X9061" i="3"/>
  <c r="AA9061" i="3" s="1"/>
  <c r="X9062" i="3"/>
  <c r="AA9062" i="3" s="1"/>
  <c r="X9063" i="3"/>
  <c r="AA9063" i="3" s="1"/>
  <c r="X9064" i="3"/>
  <c r="AA9064" i="3" s="1"/>
  <c r="X9065" i="3"/>
  <c r="AA9065" i="3" s="1"/>
  <c r="X9066" i="3"/>
  <c r="AA9066" i="3" s="1"/>
  <c r="X9067" i="3"/>
  <c r="AA9067" i="3" s="1"/>
  <c r="X9068" i="3"/>
  <c r="AA9068" i="3" s="1"/>
  <c r="X9069" i="3"/>
  <c r="AA9069" i="3" s="1"/>
  <c r="X9070" i="3"/>
  <c r="AA9070" i="3" s="1"/>
  <c r="X9071" i="3"/>
  <c r="AA9071" i="3" s="1"/>
  <c r="X9072" i="3"/>
  <c r="AA9072" i="3" s="1"/>
  <c r="X9073" i="3"/>
  <c r="AA9073" i="3" s="1"/>
  <c r="X9074" i="3"/>
  <c r="AA9074" i="3" s="1"/>
  <c r="X9075" i="3"/>
  <c r="AA9075" i="3" s="1"/>
  <c r="X9076" i="3"/>
  <c r="AA9076" i="3" s="1"/>
  <c r="X9077" i="3"/>
  <c r="AA9077" i="3" s="1"/>
  <c r="X9078" i="3"/>
  <c r="AA9078" i="3" s="1"/>
  <c r="X9079" i="3"/>
  <c r="AA9079" i="3" s="1"/>
  <c r="X9080" i="3"/>
  <c r="AA9080" i="3" s="1"/>
  <c r="X9081" i="3"/>
  <c r="AA9081" i="3" s="1"/>
  <c r="X9082" i="3"/>
  <c r="AA9082" i="3" s="1"/>
  <c r="X9083" i="3"/>
  <c r="AA9083" i="3" s="1"/>
  <c r="X9084" i="3"/>
  <c r="AA9084" i="3" s="1"/>
  <c r="X9085" i="3"/>
  <c r="AA9085" i="3" s="1"/>
  <c r="X9086" i="3"/>
  <c r="AA9086" i="3" s="1"/>
  <c r="X9087" i="3"/>
  <c r="AA9087" i="3" s="1"/>
  <c r="X9088" i="3"/>
  <c r="AA9088" i="3" s="1"/>
  <c r="X9089" i="3"/>
  <c r="AA9089" i="3" s="1"/>
  <c r="X9090" i="3"/>
  <c r="AA9090" i="3" s="1"/>
  <c r="X9091" i="3"/>
  <c r="AA9091" i="3" s="1"/>
  <c r="X9092" i="3"/>
  <c r="AA9092" i="3" s="1"/>
  <c r="X9093" i="3"/>
  <c r="AA9093" i="3" s="1"/>
  <c r="X9094" i="3"/>
  <c r="AA9094" i="3" s="1"/>
  <c r="X9095" i="3"/>
  <c r="AA9095" i="3" s="1"/>
  <c r="X9096" i="3"/>
  <c r="AA9096" i="3" s="1"/>
  <c r="X9097" i="3"/>
  <c r="AA9097" i="3" s="1"/>
  <c r="X9098" i="3"/>
  <c r="AA9098" i="3" s="1"/>
  <c r="X9099" i="3"/>
  <c r="AA9099" i="3" s="1"/>
  <c r="X9100" i="3"/>
  <c r="AA9100" i="3" s="1"/>
  <c r="X9101" i="3"/>
  <c r="AA9101" i="3" s="1"/>
  <c r="X9102" i="3"/>
  <c r="AA9102" i="3" s="1"/>
  <c r="X9103" i="3"/>
  <c r="AA9103" i="3" s="1"/>
  <c r="X9104" i="3"/>
  <c r="AA9104" i="3" s="1"/>
  <c r="X9105" i="3"/>
  <c r="AA9105" i="3" s="1"/>
  <c r="X9106" i="3"/>
  <c r="AA9106" i="3" s="1"/>
  <c r="X9107" i="3"/>
  <c r="AA9107" i="3" s="1"/>
  <c r="X9108" i="3"/>
  <c r="AA9108" i="3" s="1"/>
  <c r="X9109" i="3"/>
  <c r="AA9109" i="3" s="1"/>
  <c r="X9110" i="3"/>
  <c r="AA9110" i="3" s="1"/>
  <c r="X9111" i="3"/>
  <c r="AA9111" i="3" s="1"/>
  <c r="X9112" i="3"/>
  <c r="AA9112" i="3" s="1"/>
  <c r="X9113" i="3"/>
  <c r="AA9113" i="3" s="1"/>
  <c r="X9114" i="3"/>
  <c r="AA9114" i="3" s="1"/>
  <c r="X9115" i="3"/>
  <c r="AA9115" i="3" s="1"/>
  <c r="X9116" i="3"/>
  <c r="AA9116" i="3" s="1"/>
  <c r="X9117" i="3"/>
  <c r="AA9117" i="3" s="1"/>
  <c r="X9118" i="3"/>
  <c r="AA9118" i="3" s="1"/>
  <c r="X9119" i="3"/>
  <c r="AA9119" i="3" s="1"/>
  <c r="X9120" i="3"/>
  <c r="AA9120" i="3" s="1"/>
  <c r="X9121" i="3"/>
  <c r="AA9121" i="3" s="1"/>
  <c r="X9122" i="3"/>
  <c r="AA9122" i="3" s="1"/>
  <c r="X9123" i="3"/>
  <c r="AA9123" i="3" s="1"/>
  <c r="X9124" i="3"/>
  <c r="AA9124" i="3" s="1"/>
  <c r="X9125" i="3"/>
  <c r="AA9125" i="3" s="1"/>
  <c r="X9126" i="3"/>
  <c r="AA9126" i="3" s="1"/>
  <c r="X9127" i="3"/>
  <c r="AA9127" i="3" s="1"/>
  <c r="X9128" i="3"/>
  <c r="AA9128" i="3" s="1"/>
  <c r="X9129" i="3"/>
  <c r="AA9129" i="3" s="1"/>
  <c r="X9130" i="3"/>
  <c r="AA9130" i="3" s="1"/>
  <c r="X9131" i="3"/>
  <c r="AA9131" i="3" s="1"/>
  <c r="X9132" i="3"/>
  <c r="AA9132" i="3" s="1"/>
  <c r="X9133" i="3"/>
  <c r="AA9133" i="3" s="1"/>
  <c r="X9134" i="3"/>
  <c r="AA9134" i="3" s="1"/>
  <c r="X9135" i="3"/>
  <c r="AA9135" i="3" s="1"/>
  <c r="X9136" i="3"/>
  <c r="AA9136" i="3" s="1"/>
  <c r="X9137" i="3"/>
  <c r="AA9137" i="3" s="1"/>
  <c r="X9138" i="3"/>
  <c r="AA9138" i="3" s="1"/>
  <c r="X9139" i="3"/>
  <c r="AA9139" i="3" s="1"/>
  <c r="X9140" i="3"/>
  <c r="AA9140" i="3" s="1"/>
  <c r="X9141" i="3"/>
  <c r="AA9141" i="3" s="1"/>
  <c r="X9142" i="3"/>
  <c r="AA9142" i="3" s="1"/>
  <c r="X9143" i="3"/>
  <c r="AA9143" i="3" s="1"/>
  <c r="X9144" i="3"/>
  <c r="AA9144" i="3" s="1"/>
  <c r="X9145" i="3"/>
  <c r="AA9145" i="3" s="1"/>
  <c r="X9146" i="3"/>
  <c r="AA9146" i="3" s="1"/>
  <c r="X9147" i="3"/>
  <c r="AA9147" i="3" s="1"/>
  <c r="X9148" i="3"/>
  <c r="AA9148" i="3" s="1"/>
  <c r="X9149" i="3"/>
  <c r="AA9149" i="3" s="1"/>
  <c r="X9150" i="3"/>
  <c r="AA9150" i="3" s="1"/>
  <c r="X9151" i="3"/>
  <c r="AA9151" i="3" s="1"/>
  <c r="X9152" i="3"/>
  <c r="AA9152" i="3" s="1"/>
  <c r="X9153" i="3"/>
  <c r="AA9153" i="3" s="1"/>
  <c r="X9154" i="3"/>
  <c r="AA9154" i="3" s="1"/>
  <c r="X9155" i="3"/>
  <c r="AA9155" i="3" s="1"/>
  <c r="X9156" i="3"/>
  <c r="AA9156" i="3" s="1"/>
  <c r="X9157" i="3"/>
  <c r="AA9157" i="3" s="1"/>
  <c r="X9158" i="3"/>
  <c r="AA9158" i="3" s="1"/>
  <c r="X9159" i="3"/>
  <c r="AA9159" i="3" s="1"/>
  <c r="X9160" i="3"/>
  <c r="AA9160" i="3" s="1"/>
  <c r="X9161" i="3"/>
  <c r="AA9161" i="3" s="1"/>
  <c r="X9162" i="3"/>
  <c r="AA9162" i="3" s="1"/>
  <c r="X9163" i="3"/>
  <c r="AA9163" i="3" s="1"/>
  <c r="X9164" i="3"/>
  <c r="AA9164" i="3" s="1"/>
  <c r="X9165" i="3"/>
  <c r="AA9165" i="3" s="1"/>
  <c r="X9166" i="3"/>
  <c r="AA9166" i="3" s="1"/>
  <c r="X9167" i="3"/>
  <c r="AA9167" i="3" s="1"/>
  <c r="X9168" i="3"/>
  <c r="AA9168" i="3" s="1"/>
  <c r="X9169" i="3"/>
  <c r="AA9169" i="3" s="1"/>
  <c r="X9170" i="3"/>
  <c r="AA9170" i="3" s="1"/>
  <c r="X9171" i="3"/>
  <c r="AA9171" i="3" s="1"/>
  <c r="X9172" i="3"/>
  <c r="AA9172" i="3" s="1"/>
  <c r="X9173" i="3"/>
  <c r="AA9173" i="3" s="1"/>
  <c r="X9174" i="3"/>
  <c r="AA9174" i="3" s="1"/>
  <c r="X9175" i="3"/>
  <c r="AA9175" i="3" s="1"/>
  <c r="X9176" i="3"/>
  <c r="AA9176" i="3" s="1"/>
  <c r="X9177" i="3"/>
  <c r="AA9177" i="3" s="1"/>
  <c r="X9178" i="3"/>
  <c r="AA9178" i="3" s="1"/>
  <c r="X9179" i="3"/>
  <c r="AA9179" i="3" s="1"/>
  <c r="X9180" i="3"/>
  <c r="AA9180" i="3" s="1"/>
  <c r="X9181" i="3"/>
  <c r="AA9181" i="3" s="1"/>
  <c r="X9182" i="3"/>
  <c r="AA9182" i="3" s="1"/>
  <c r="X9183" i="3"/>
  <c r="AA9183" i="3" s="1"/>
  <c r="X9184" i="3"/>
  <c r="AA9184" i="3" s="1"/>
  <c r="X9185" i="3"/>
  <c r="AA9185" i="3" s="1"/>
  <c r="X9186" i="3"/>
  <c r="AA9186" i="3" s="1"/>
  <c r="X9187" i="3"/>
  <c r="AA9187" i="3" s="1"/>
  <c r="X9188" i="3"/>
  <c r="AA9188" i="3" s="1"/>
  <c r="X9189" i="3"/>
  <c r="AA9189" i="3" s="1"/>
  <c r="X9190" i="3"/>
  <c r="AA9190" i="3" s="1"/>
  <c r="X9191" i="3"/>
  <c r="AA9191" i="3" s="1"/>
  <c r="X9192" i="3"/>
  <c r="AA9192" i="3" s="1"/>
  <c r="X9193" i="3"/>
  <c r="AA9193" i="3" s="1"/>
  <c r="X9194" i="3"/>
  <c r="AA9194" i="3" s="1"/>
  <c r="X9195" i="3"/>
  <c r="AA9195" i="3" s="1"/>
  <c r="X9196" i="3"/>
  <c r="AA9196" i="3" s="1"/>
  <c r="X9197" i="3"/>
  <c r="AA9197" i="3" s="1"/>
  <c r="X9198" i="3"/>
  <c r="AA9198" i="3" s="1"/>
  <c r="X9199" i="3"/>
  <c r="AA9199" i="3" s="1"/>
  <c r="X9200" i="3"/>
  <c r="AA9200" i="3" s="1"/>
  <c r="X9201" i="3"/>
  <c r="AA9201" i="3" s="1"/>
  <c r="X9202" i="3"/>
  <c r="AA9202" i="3" s="1"/>
  <c r="X9203" i="3"/>
  <c r="AA9203" i="3" s="1"/>
  <c r="X9204" i="3"/>
  <c r="AA9204" i="3" s="1"/>
  <c r="X9205" i="3"/>
  <c r="AA9205" i="3" s="1"/>
  <c r="X9206" i="3"/>
  <c r="AA9206" i="3" s="1"/>
  <c r="X9207" i="3"/>
  <c r="AA9207" i="3" s="1"/>
  <c r="X9208" i="3"/>
  <c r="AA9208" i="3" s="1"/>
  <c r="X9209" i="3"/>
  <c r="AA9209" i="3" s="1"/>
  <c r="X9210" i="3"/>
  <c r="AA9210" i="3" s="1"/>
  <c r="X9211" i="3"/>
  <c r="AA9211" i="3" s="1"/>
  <c r="X9212" i="3"/>
  <c r="AA9212" i="3" s="1"/>
  <c r="X9213" i="3"/>
  <c r="AA9213" i="3" s="1"/>
  <c r="X9214" i="3"/>
  <c r="AA9214" i="3" s="1"/>
  <c r="X9215" i="3"/>
  <c r="AA9215" i="3" s="1"/>
  <c r="X9216" i="3"/>
  <c r="AA9216" i="3" s="1"/>
  <c r="X9217" i="3"/>
  <c r="AA9217" i="3" s="1"/>
  <c r="X9218" i="3"/>
  <c r="AA9218" i="3" s="1"/>
  <c r="X9219" i="3"/>
  <c r="AA9219" i="3" s="1"/>
  <c r="X9220" i="3"/>
  <c r="AA9220" i="3" s="1"/>
  <c r="X9221" i="3"/>
  <c r="AA9221" i="3" s="1"/>
  <c r="X9222" i="3"/>
  <c r="AA9222" i="3" s="1"/>
  <c r="X9223" i="3"/>
  <c r="AA9223" i="3" s="1"/>
  <c r="X9224" i="3"/>
  <c r="AA9224" i="3" s="1"/>
  <c r="X9225" i="3"/>
  <c r="AA9225" i="3" s="1"/>
  <c r="X9226" i="3"/>
  <c r="AA9226" i="3" s="1"/>
  <c r="X9227" i="3"/>
  <c r="AA9227" i="3" s="1"/>
  <c r="X9228" i="3"/>
  <c r="AA9228" i="3" s="1"/>
  <c r="X9229" i="3"/>
  <c r="AA9229" i="3" s="1"/>
  <c r="X9230" i="3"/>
  <c r="AA9230" i="3" s="1"/>
  <c r="X9231" i="3"/>
  <c r="AA9231" i="3" s="1"/>
  <c r="X9232" i="3"/>
  <c r="AA9232" i="3" s="1"/>
  <c r="X9233" i="3"/>
  <c r="AA9233" i="3" s="1"/>
  <c r="X9234" i="3"/>
  <c r="AA9234" i="3" s="1"/>
  <c r="X9235" i="3"/>
  <c r="AA9235" i="3" s="1"/>
  <c r="X9236" i="3"/>
  <c r="AA9236" i="3" s="1"/>
  <c r="X9237" i="3"/>
  <c r="AA9237" i="3" s="1"/>
  <c r="X9238" i="3"/>
  <c r="AA9238" i="3" s="1"/>
  <c r="X9239" i="3"/>
  <c r="AA9239" i="3" s="1"/>
  <c r="X9240" i="3"/>
  <c r="AA9240" i="3" s="1"/>
  <c r="X9241" i="3"/>
  <c r="AA9241" i="3" s="1"/>
  <c r="X9242" i="3"/>
  <c r="AA9242" i="3" s="1"/>
  <c r="X9243" i="3"/>
  <c r="AA9243" i="3" s="1"/>
  <c r="X9244" i="3"/>
  <c r="AA9244" i="3" s="1"/>
  <c r="X9245" i="3"/>
  <c r="AA9245" i="3" s="1"/>
  <c r="X9246" i="3"/>
  <c r="AA9246" i="3" s="1"/>
  <c r="X9247" i="3"/>
  <c r="AA9247" i="3" s="1"/>
  <c r="X9248" i="3"/>
  <c r="AA9248" i="3" s="1"/>
  <c r="X9249" i="3"/>
  <c r="AA9249" i="3" s="1"/>
  <c r="X9250" i="3"/>
  <c r="AA9250" i="3" s="1"/>
  <c r="X9251" i="3"/>
  <c r="AA9251" i="3" s="1"/>
  <c r="X9252" i="3"/>
  <c r="AA9252" i="3" s="1"/>
  <c r="X9253" i="3"/>
  <c r="AA9253" i="3" s="1"/>
  <c r="X9254" i="3"/>
  <c r="AA9254" i="3" s="1"/>
  <c r="X9255" i="3"/>
  <c r="AA9255" i="3" s="1"/>
  <c r="X9256" i="3"/>
  <c r="AA9256" i="3" s="1"/>
  <c r="X9257" i="3"/>
  <c r="AA9257" i="3" s="1"/>
  <c r="X9258" i="3"/>
  <c r="AA9258" i="3" s="1"/>
  <c r="X9259" i="3"/>
  <c r="AA9259" i="3" s="1"/>
  <c r="X9260" i="3"/>
  <c r="AA9260" i="3" s="1"/>
  <c r="X9261" i="3"/>
  <c r="AA9261" i="3" s="1"/>
  <c r="X9262" i="3"/>
  <c r="AA9262" i="3" s="1"/>
  <c r="X9263" i="3"/>
  <c r="AA9263" i="3" s="1"/>
  <c r="X9264" i="3"/>
  <c r="AA9264" i="3" s="1"/>
  <c r="X9265" i="3"/>
  <c r="AA9265" i="3" s="1"/>
  <c r="X9266" i="3"/>
  <c r="AA9266" i="3" s="1"/>
  <c r="X9267" i="3"/>
  <c r="AA9267" i="3" s="1"/>
  <c r="X9268" i="3"/>
  <c r="AA9268" i="3" s="1"/>
  <c r="X9269" i="3"/>
  <c r="AA9269" i="3" s="1"/>
  <c r="X9270" i="3"/>
  <c r="AA9270" i="3" s="1"/>
  <c r="X9271" i="3"/>
  <c r="AA9271" i="3" s="1"/>
  <c r="X9272" i="3"/>
  <c r="AA9272" i="3" s="1"/>
  <c r="X2" i="3"/>
  <c r="AA2" i="3" s="1"/>
  <c r="T470" i="3"/>
  <c r="T474" i="3"/>
  <c r="T475" i="3"/>
  <c r="T476" i="3"/>
  <c r="T477" i="3"/>
</calcChain>
</file>

<file path=xl/sharedStrings.xml><?xml version="1.0" encoding="utf-8"?>
<sst xmlns="http://schemas.openxmlformats.org/spreadsheetml/2006/main" count="122912" uniqueCount="8129">
  <si>
    <t>Strategic Director</t>
  </si>
  <si>
    <t>Head of Service</t>
  </si>
  <si>
    <t>Service Unit</t>
  </si>
  <si>
    <t>Work Group</t>
  </si>
  <si>
    <t>Cost Centre</t>
  </si>
  <si>
    <t>Cost Centre(T)</t>
  </si>
  <si>
    <t>Account Code</t>
  </si>
  <si>
    <t>Account Code(T)</t>
  </si>
  <si>
    <t>Recharge Type</t>
  </si>
  <si>
    <t>Period</t>
  </si>
  <si>
    <t>TT</t>
  </si>
  <si>
    <t>Transaction No</t>
  </si>
  <si>
    <t>Sequence No</t>
  </si>
  <si>
    <t>Supplier</t>
  </si>
  <si>
    <t>Supplier(T)</t>
  </si>
  <si>
    <t>Order No</t>
  </si>
  <si>
    <t>InvoiceNo</t>
  </si>
  <si>
    <t>Invoice Date</t>
  </si>
  <si>
    <t>Vat Code</t>
  </si>
  <si>
    <t>Text</t>
  </si>
  <si>
    <t>User(T)</t>
  </si>
  <si>
    <t>Date Updated</t>
  </si>
  <si>
    <t>Amount</t>
  </si>
  <si>
    <t>EXECPLACES</t>
  </si>
  <si>
    <t>ENVSERVE</t>
  </si>
  <si>
    <t>HIGHANDTRAN</t>
  </si>
  <si>
    <t>CARPARKS</t>
  </si>
  <si>
    <t>LG506300</t>
  </si>
  <si>
    <t>Mossley Market Ground</t>
  </si>
  <si>
    <t>R2202</t>
  </si>
  <si>
    <t>Chief/Ground Rent</t>
  </si>
  <si>
    <t>PI</t>
  </si>
  <si>
    <t>MORGOED ESTATES LTD</t>
  </si>
  <si>
    <t>MR22912MAR16</t>
  </si>
  <si>
    <t>CA</t>
  </si>
  <si>
    <t>Upgrade 55</t>
  </si>
  <si>
    <t>R7301</t>
  </si>
  <si>
    <t>Interdepartmental Recharge</t>
  </si>
  <si>
    <t>GROUNDS</t>
  </si>
  <si>
    <t>JE</t>
  </si>
  <si>
    <t>A</t>
  </si>
  <si>
    <t>Grounds Maintenance 2015/16 - Internal Sites</t>
  </si>
  <si>
    <t>JESSICA BHASEEN</t>
  </si>
  <si>
    <t>NT210200</t>
  </si>
  <si>
    <t>Market Ground Mossley</t>
  </si>
  <si>
    <t>R2301</t>
  </si>
  <si>
    <t>Business Rates</t>
  </si>
  <si>
    <t>CH</t>
  </si>
  <si>
    <t>FIN/39495</t>
  </si>
  <si>
    <t>90106008 FIN/39495 F/SWITCH AS PER RYAN HEAP</t>
  </si>
  <si>
    <t>ROB WATSON</t>
  </si>
  <si>
    <t>R2401</t>
  </si>
  <si>
    <t>Water Rates</t>
  </si>
  <si>
    <t>UNITED UTILITIES WATER PLC</t>
  </si>
  <si>
    <t>UU-INV01472637</t>
  </si>
  <si>
    <t>CC</t>
  </si>
  <si>
    <t>1 APRIL TO MARCH 31 2017 CAR PARK MARKET ST MOSSLEY</t>
  </si>
  <si>
    <t>R2403</t>
  </si>
  <si>
    <t>Water (Metered and Rates)</t>
  </si>
  <si>
    <t>UU-INV00503749</t>
  </si>
  <si>
    <t>R2802</t>
  </si>
  <si>
    <t>Premises Recharges</t>
  </si>
  <si>
    <t>ENERGY</t>
  </si>
  <si>
    <t>JR</t>
  </si>
  <si>
    <t>Energy Recharges 16/17</t>
  </si>
  <si>
    <t>KIRSTY WALSH</t>
  </si>
  <si>
    <t>R9400</t>
  </si>
  <si>
    <t>Fee Income</t>
  </si>
  <si>
    <t>COUNTER/3222093</t>
  </si>
  <si>
    <t>S</t>
  </si>
  <si>
    <t>90106008 COUNTER/3222093 USE OF CAR PARK FOR FAIR - M MULHEARN 10/05 - 15/0</t>
  </si>
  <si>
    <t>TINA BEAUMONT</t>
  </si>
  <si>
    <t>COUNTER/3227628</t>
  </si>
  <si>
    <t>90106008 COUNTER/3227628 MARKET GROUNG CAR PARK MOSSLEY</t>
  </si>
  <si>
    <t>R9414</t>
  </si>
  <si>
    <t>Carparks Pay and Display Income</t>
  </si>
  <si>
    <t>BOX No. 50M  - 29/12/15</t>
  </si>
  <si>
    <t>RYAN HEAP</t>
  </si>
  <si>
    <t>BOX No. 50M  - 24/12/15</t>
  </si>
  <si>
    <t>BOX No. 50M  - 14/01/16</t>
  </si>
  <si>
    <t>BOX No. 50M  - 22/12/15</t>
  </si>
  <si>
    <t>BOX No. 50M  - 24/11/15</t>
  </si>
  <si>
    <t>BOX No. 50M  - 15/12/15</t>
  </si>
  <si>
    <t>BOX No. 50M  - 8/12/15</t>
  </si>
  <si>
    <t>BOX No. 50M  - 10/12/15</t>
  </si>
  <si>
    <t>BOX No. 50M  - 17/12/2015</t>
  </si>
  <si>
    <t>BOX No. 50M  - 05/01/16</t>
  </si>
  <si>
    <t>BOX No. 50M  - 31/12/15</t>
  </si>
  <si>
    <t>BOX No. 50M  - 26/11/15</t>
  </si>
  <si>
    <t>BOX No. 50M  - 07/01/16</t>
  </si>
  <si>
    <t>JC</t>
  </si>
  <si>
    <t>BOX No. 50M - 28/01/16</t>
  </si>
  <si>
    <t>BOX No. 50M - 26/03/15</t>
  </si>
  <si>
    <t>BOX No. 50M 42381</t>
  </si>
  <si>
    <t>BOX No. 50M BOX No. 1</t>
  </si>
  <si>
    <t>BOX No. 50M  24/02/2016</t>
  </si>
  <si>
    <t>BOX No. 50M  19/01/2016</t>
  </si>
  <si>
    <t>BOX No. 50M  26/01/2016</t>
  </si>
  <si>
    <t>Reversal Trans No-4318394</t>
  </si>
  <si>
    <t>BOX No. 50M  05/01/2016</t>
  </si>
  <si>
    <t>Reversal of trans number 4318508</t>
  </si>
  <si>
    <t>BOX No. 50M- 05/05/2016</t>
  </si>
  <si>
    <t>BOX No. 50M- 02/06/2016</t>
  </si>
  <si>
    <t>BOX No. 50M- 30/06/2016</t>
  </si>
  <si>
    <t>BOX No. 50M- 20/07/2016</t>
  </si>
  <si>
    <t>BOX No. 50M- 17/08/2016</t>
  </si>
  <si>
    <t>BOX No. 50M- 20/10/2016</t>
  </si>
  <si>
    <t>ELIZABETH DAVIES</t>
  </si>
  <si>
    <t>BOX No. 50M-  09/11/2016</t>
  </si>
  <si>
    <t>Trans 4318583-3 Moved from NT210200-BOX No. 51M- 22/06/2016</t>
  </si>
  <si>
    <t>Trans 4318757-3 Moved from NT210200-BOX No. 51M-  12.10.2016</t>
  </si>
  <si>
    <t>Trans 4318708-6 Moved from NT210200-BOX No. 51M-  14/09/2016</t>
  </si>
  <si>
    <t>Trans 4318542-6 Moved from NT210200-BOX No. 51M- 25/05/2016</t>
  </si>
  <si>
    <t>NT210300</t>
  </si>
  <si>
    <t>Market Street, Droylsden</t>
  </si>
  <si>
    <t>R4006</t>
  </si>
  <si>
    <t>Supplies and Services Recharges</t>
  </si>
  <si>
    <t>CLEANSING</t>
  </si>
  <si>
    <t>2015-16 Cleansing Chg - Market Street</t>
  </si>
  <si>
    <t>NEHAL ZAMAN</t>
  </si>
  <si>
    <t>BOX No. 20D  - 28/11/15</t>
  </si>
  <si>
    <t>BOX No. 20D  - 19/12/15</t>
  </si>
  <si>
    <t>BOX No. 20D  - 11/11/15</t>
  </si>
  <si>
    <t>BOX No. 20D  - 30/12/15</t>
  </si>
  <si>
    <t>BOX No. 20D  - 25/11/15</t>
  </si>
  <si>
    <t>BOX No. 20D  - 23/12/15</t>
  </si>
  <si>
    <t>BOX No. 20D  - 21/11/15</t>
  </si>
  <si>
    <t>BOX No. 20D  - 09/12/2015</t>
  </si>
  <si>
    <t>BOX No. 20D  - 16/12/15</t>
  </si>
  <si>
    <t>BOX No. 20D - 30/01/16</t>
  </si>
  <si>
    <t>BOX No. 20D - 25/03/15</t>
  </si>
  <si>
    <t>BOX No. 20D - 06/01/16</t>
  </si>
  <si>
    <t>BOX No. 20D  13/01/2016</t>
  </si>
  <si>
    <t>BOX No. 20D  27/01/2016</t>
  </si>
  <si>
    <t>BOX No. 20D 42378</t>
  </si>
  <si>
    <t>BOX No. 20D  20/01/2016</t>
  </si>
  <si>
    <t>BOX No. 20D  02/03/2016</t>
  </si>
  <si>
    <t>BOX No. 20D  23/01/2016</t>
  </si>
  <si>
    <t>Reversal Trans No-4318393</t>
  </si>
  <si>
    <t>BOX No. 20D  03/02/2016</t>
  </si>
  <si>
    <t>BOX No. 20D  16/03/2016</t>
  </si>
  <si>
    <t>BOX No. 20D  19/03/2016</t>
  </si>
  <si>
    <t>BOX No. 20D  16/01/2016</t>
  </si>
  <si>
    <t>BOX No. 20D  19/02/2016</t>
  </si>
  <si>
    <t>BOX No. 20D- 06/04/2016</t>
  </si>
  <si>
    <t>BOX No. 20D- 13/07/2016</t>
  </si>
  <si>
    <t>BOX No. 20D- 24/08/2016</t>
  </si>
  <si>
    <t>BOX No. 20D- 27/07/2016</t>
  </si>
  <si>
    <t>BOX No. 20D- 10/08/2016</t>
  </si>
  <si>
    <t>BOX No. 20D- 16/11/2016</t>
  </si>
  <si>
    <t>BOX No. 20D-  02/11/2016</t>
  </si>
  <si>
    <t>BOX No. 20D- 30/11/2016</t>
  </si>
  <si>
    <t>R9460</t>
  </si>
  <si>
    <t>Contract Passes</t>
  </si>
  <si>
    <t>90106008 A1/7974610 90106008</t>
  </si>
  <si>
    <t>NT220000</t>
  </si>
  <si>
    <t>Old Street, Ashton Car Park</t>
  </si>
  <si>
    <t>2015-16 Cleansing Chg - Old Street</t>
  </si>
  <si>
    <t>ENGDESIGN</t>
  </si>
  <si>
    <t>ENG DESIGN October 2016</t>
  </si>
  <si>
    <t>R4131</t>
  </si>
  <si>
    <t>General Materials</t>
  </si>
  <si>
    <t>METRIC GROUP LTD</t>
  </si>
  <si>
    <t>CS</t>
  </si>
  <si>
    <t>Reversal - Transaction 201610-7010187-8</t>
  </si>
  <si>
    <t>BOX No. 29A - 20/11/2015</t>
  </si>
  <si>
    <t>BOX No. 29A  - 15/12/15</t>
  </si>
  <si>
    <t>BOX No. 29A  - 24/11/15</t>
  </si>
  <si>
    <t>BOX No. 29A  - 18/01.16</t>
  </si>
  <si>
    <t>BOX No. 29A  - 21/12/2015</t>
  </si>
  <si>
    <t>BOX No. 29A  - 25/11/15</t>
  </si>
  <si>
    <t>BOX No. 29A  - 20/11/15</t>
  </si>
  <si>
    <t>BOX No. 29A  - 22/12/15</t>
  </si>
  <si>
    <t>BOX No. 29A  - 27/11/5</t>
  </si>
  <si>
    <t>BOX No. 29A  - 14/01/16</t>
  </si>
  <si>
    <t>BOX No. 29A  - 14/12/15</t>
  </si>
  <si>
    <t>BOX No. 29A  - 24/12/15</t>
  </si>
  <si>
    <t>BOX No. 29A  - 23/12/15</t>
  </si>
  <si>
    <t>BOX No. 29A  - 8/12/15</t>
  </si>
  <si>
    <t>BOX No. 29A  - 10/12/15</t>
  </si>
  <si>
    <t>BOX No. 29A  - 21/11/15</t>
  </si>
  <si>
    <t>BOX No. 29A  - 08/01/2016</t>
  </si>
  <si>
    <t>BOX No. 29A  - 11/11/15</t>
  </si>
  <si>
    <t>BOX No. 29A  - 19/12/15</t>
  </si>
  <si>
    <t>BOX No. 29A  - 28/11/15</t>
  </si>
  <si>
    <t>BOX No. 29A  - 09/12/2015</t>
  </si>
  <si>
    <t>BOX No. 29A  - 26/11/15</t>
  </si>
  <si>
    <t>BOX No. 29A  - 07/01/16</t>
  </si>
  <si>
    <t>BOX No. 29A - 02/02/16</t>
  </si>
  <si>
    <t>BOX No. 29A - 08/02/16</t>
  </si>
  <si>
    <t>BOX No. 29A - 28/01/16</t>
  </si>
  <si>
    <t>BOX No. 29A - 30/01/16</t>
  </si>
  <si>
    <t>BOX No. 29A- 28/01/16</t>
  </si>
  <si>
    <t>BOX No. 29A  21/03/2016</t>
  </si>
  <si>
    <t>BOX No. 29A - 25/03/15</t>
  </si>
  <si>
    <t>BOX No. 29A - 06/01/16</t>
  </si>
  <si>
    <t>BOX No. 29A  26/02/2016</t>
  </si>
  <si>
    <t>BOX No. 29A - 26/03/15</t>
  </si>
  <si>
    <t>BOX No. 29A  15/01/2016</t>
  </si>
  <si>
    <t>BOX No. 29A  11/03/2016</t>
  </si>
  <si>
    <t>BOX No. 29A</t>
  </si>
  <si>
    <t>BOX No. 29A  01/03/2016</t>
  </si>
  <si>
    <t>BOX No. 29A  07/03/2016</t>
  </si>
  <si>
    <t>BOX No. 29A  20/01/2016</t>
  </si>
  <si>
    <t>BOX No. 29A  19/01/2016</t>
  </si>
  <si>
    <t>BOX No. 29A 42378</t>
  </si>
  <si>
    <t>BOX No. 29A  27/01/2016</t>
  </si>
  <si>
    <t>BOX No. 29A  12/02/2016</t>
  </si>
  <si>
    <t>BOX No. 29A  16/01/2016</t>
  </si>
  <si>
    <t>BOX No. 29A  16/03/2016</t>
  </si>
  <si>
    <t>BOX No. 29A  23/01/2016</t>
  </si>
  <si>
    <t>BOX No. 29A  22/01/2016</t>
  </si>
  <si>
    <t>BOX No. 29A  29/03/2016</t>
  </si>
  <si>
    <t>BOX No. 29A- 05/04/2016</t>
  </si>
  <si>
    <t>BOX No. 29A- 07/04/2016</t>
  </si>
  <si>
    <t>BOX No. 29A- 11/04/2016</t>
  </si>
  <si>
    <t>BOX No. 29A- 05/05/2016</t>
  </si>
  <si>
    <t>BOX No. 29A- 21/04/2016</t>
  </si>
  <si>
    <t>BOX No. 29A- 16/06/2016</t>
  </si>
  <si>
    <t>BOX No. 29A- 02/06/2016</t>
  </si>
  <si>
    <t>BOX No. 29A- 19/05/2016</t>
  </si>
  <si>
    <t>BOX No. 29A- 18/07/2016</t>
  </si>
  <si>
    <t>BOX No. 29A- 13/07/2016</t>
  </si>
  <si>
    <t>BOX No. 29A- 08/07/2016</t>
  </si>
  <si>
    <t>BOX No. 29A- 04/07/2016</t>
  </si>
  <si>
    <t>BOX No. 29A- 30/06/2016</t>
  </si>
  <si>
    <t>BOX No. 29A- 26/7/16</t>
  </si>
  <si>
    <t>BOX No. 29A- 22/07/2016</t>
  </si>
  <si>
    <t>BOX No. 29A- 23/08/2016</t>
  </si>
  <si>
    <t>BOX No. 29A- 15/08/2016</t>
  </si>
  <si>
    <t>BOX No. 29A- 19/08/2016</t>
  </si>
  <si>
    <t>BOX No. 29A- 10/08/2016</t>
  </si>
  <si>
    <t>BOX No. 29A- 05/08/2016</t>
  </si>
  <si>
    <t>BOX No. 29A- 01/08/2016</t>
  </si>
  <si>
    <t>BOX No. 29A- 08/09/2016</t>
  </si>
  <si>
    <t>BOX No. 29A- 06/10/2016</t>
  </si>
  <si>
    <t>BOX No. 29A- 20/10/2016</t>
  </si>
  <si>
    <t>BOX No. 29A-  07/11/2016</t>
  </si>
  <si>
    <t>BOX No. 29A-  02/11/2016</t>
  </si>
  <si>
    <t>BOX No. 29A- 15/11/2016</t>
  </si>
  <si>
    <t>BOX No. 29A-  21/11/2016</t>
  </si>
  <si>
    <t>BOX No. 29A-  11/11/2016</t>
  </si>
  <si>
    <t>Trans 4318823-3 Moved from NT220000-BOX No. 32- 16/11/2016</t>
  </si>
  <si>
    <t>Trans 4318853-3 Moved from NT220000-BOX No. 32-  25/11/2016</t>
  </si>
  <si>
    <t>BOX No. 29A- 05/12/2016</t>
  </si>
  <si>
    <t>BOX No. 29A- 30/11/2016</t>
  </si>
  <si>
    <t>Trans 4318554-3 Moved from NT220000-BOX No. 32- 31/05/2016</t>
  </si>
  <si>
    <t>Trans 4318561-9 Moved from NT220000-BOX No. 32- 06/06/2016</t>
  </si>
  <si>
    <t>Trans 4318492-1 Moved from NT220000-BOX No. 32- 15/04/2016</t>
  </si>
  <si>
    <t>Trans 4318498-9 Moved from NT220000-BOX No. 32- 25/04/2016</t>
  </si>
  <si>
    <t>Trans 4318495-2 Moved from NT220000-BOX No. 32- 20/04/2016</t>
  </si>
  <si>
    <t>Trans 4318506-4 Moved from NT220000-BOX No. 32- 03/05/2016</t>
  </si>
  <si>
    <t>Trans 4318607-10 Moved from NT220000-BOX No. 32- 13/07/2016</t>
  </si>
  <si>
    <t>Trans 4318597-5 Moved from NT220000-BOX No. 32- 24/06/2016</t>
  </si>
  <si>
    <t>Trans 4318599-6 Moved from NT220000-BOX No. 32- 28/06/2016</t>
  </si>
  <si>
    <t>Trans 4318615-1 Moved from NT220000-BOX No. 32- 20/07/2016</t>
  </si>
  <si>
    <t>Trans 4318649-3 Moved from NT220000-BOX No. 32- 27/07/2016</t>
  </si>
  <si>
    <t>Trans 4318677-3 Moved from NT220000-BOX No. 32- 24/08/2016</t>
  </si>
  <si>
    <t>Trans 4318667-9 Moved from NT220000-BOX No. 32- 10/08/2016</t>
  </si>
  <si>
    <t>Trans 4318673-1 Moved from NT220000-BOX No. 32- 17/08/2016</t>
  </si>
  <si>
    <t>Trans 4318691-4 Moved from NT220000-BOX No. 32- 02/09/2016</t>
  </si>
  <si>
    <t>Trans 4318697-3 Moved from NT220000-BOX No. 32- 07/09/2016</t>
  </si>
  <si>
    <t>Trans 4318559-0 Moved from NT220000-BOX No. 32- 27/05/2016</t>
  </si>
  <si>
    <t>Trans 4318568-6 Moved from NT220000-BOX No. 32- 10/06/2016</t>
  </si>
  <si>
    <t>Trans 4318582-9 Moved from NT220000-BOX No. 32- 20/06/2016</t>
  </si>
  <si>
    <t>Trans 4318579-2 Moved from NT220000-BOX No. 32- 15/06/2016</t>
  </si>
  <si>
    <t>Trans 4318504-0 Moved from NT220000-BOX No. 32- 29/04/2016</t>
  </si>
  <si>
    <t>Trans 4318749-6 Moved from NT220000-BOX No. 32- 30.09.2016</t>
  </si>
  <si>
    <t>Trans 4318705-9 Moved from NT220000-BOX No. 32-  12/09/2016</t>
  </si>
  <si>
    <t>Trans 4318709-11 Moved from NT220000-BOX No. 32- 16/09/2016</t>
  </si>
  <si>
    <t>Trans 4318722-4 Moved from NT220000-BOX No. 32- 20.09.2016</t>
  </si>
  <si>
    <t>Trans 4318751-2 Moved from NT220000-BOX No. 32-  05/10/2016</t>
  </si>
  <si>
    <t>Trans 4318754-6 Moved from NT220000-BOX No. 32-  10.10.2016</t>
  </si>
  <si>
    <t>Trans 4318523-4 Moved from NT220000-BOX No. 32- 13/05/2016</t>
  </si>
  <si>
    <t>Trans 4318519-9 Moved from NT220000-BOX No. 32- 09/05/2016</t>
  </si>
  <si>
    <t>Trans 4318532-2 Moved from NT220000-BOX No. 32- 18/05/2016</t>
  </si>
  <si>
    <t>Trans 4318540-9 Moved from NT220000-BOX No. 32- 23/05/2016</t>
  </si>
  <si>
    <t>Trans 4318639-2 Moved from NT220000-BOX No. 32- 03/08/2016</t>
  </si>
  <si>
    <t>Trans 4318759-6 Moved from NT220000-BOX No. 32-  14.10.2016</t>
  </si>
  <si>
    <t>Trans 4318769-4 Moved from NT220000-BOX No. 32- 18/10/2016</t>
  </si>
  <si>
    <t>Trans 4318793-7 Moved from NT220000-BOX No. 32-  24/10/16</t>
  </si>
  <si>
    <t>Trans 4318798-4 Moved from NT220000-BOX No. 32-  28/10/2016</t>
  </si>
  <si>
    <t>Trans 4318802-3 Moved from NT220000-BOX No. 32-  02/11/2016</t>
  </si>
  <si>
    <t>Trans 4318806-12 Moved from NT220000-BOX No. 32-26/09/2016</t>
  </si>
  <si>
    <t>Trans 4318814-1 Moved from NT220000-BOX No. 32-  09/11/2016</t>
  </si>
  <si>
    <t>COUNTER/3217981</t>
  </si>
  <si>
    <t>90106008 COUNTER/3217981 6 X PARKING PERMITS PEARSON SOLICITORS</t>
  </si>
  <si>
    <t>SO</t>
  </si>
  <si>
    <t>PENNINE CARE NHS FOUNDATION TRUST</t>
  </si>
  <si>
    <t>DS</t>
  </si>
  <si>
    <t>FAO URSULA SWINDELLS. FOR SUPPLY OF 120 OUTER ZONE CAR PARK PASSES EXPIRY 09/02/2017 PURCHASE ORDER</t>
  </si>
  <si>
    <t>Car Park Passes Income</t>
  </si>
  <si>
    <t>90106008 A1/7907315 90106008</t>
  </si>
  <si>
    <t>FIN/38203</t>
  </si>
  <si>
    <t>90106008 FIN/38203 PEARSON SOLCS</t>
  </si>
  <si>
    <t>90106008 A1/8223551 90106008</t>
  </si>
  <si>
    <t>90106008 A1/8239395 90106008</t>
  </si>
  <si>
    <t>90106008 A1/8223381 90106008</t>
  </si>
  <si>
    <t>90106008 A1/8268821 90106008</t>
  </si>
  <si>
    <t>90106008 A1/8223370 90106008</t>
  </si>
  <si>
    <t>90106008 A1/8239545 90106008</t>
  </si>
  <si>
    <t>90106008 A1/8328252 90106008</t>
  </si>
  <si>
    <t>NT300000</t>
  </si>
  <si>
    <t>Car Parks</t>
  </si>
  <si>
    <t>R0151</t>
  </si>
  <si>
    <t>APT&amp;C Basic Pay</t>
  </si>
  <si>
    <t>PT</t>
  </si>
  <si>
    <t>F03      G 0001</t>
  </si>
  <si>
    <t>GEORGE HOLLAND</t>
  </si>
  <si>
    <t>R0157</t>
  </si>
  <si>
    <t>APT&amp;C National Insurance</t>
  </si>
  <si>
    <t>F03      G 9110</t>
  </si>
  <si>
    <t>R0158</t>
  </si>
  <si>
    <t>APT&amp;C Pension</t>
  </si>
  <si>
    <t>F03      G LGP4</t>
  </si>
  <si>
    <t>R2021</t>
  </si>
  <si>
    <t>Engineers Works</t>
  </si>
  <si>
    <t>JT</t>
  </si>
  <si>
    <t>Contribution to GMPF towards set up costs Harrop St Carpark S/B</t>
  </si>
  <si>
    <t>JANE RAVENSCROFT</t>
  </si>
  <si>
    <t>Harrop St Car Park Stalybridge £25k contribution to GMPF for Set up costs, possible fund from underspend if required.</t>
  </si>
  <si>
    <t>KONE PLC</t>
  </si>
  <si>
    <t>Cancelled-201611-7010238-2</t>
  </si>
  <si>
    <t>ADT FIRE &amp; SECURITY</t>
  </si>
  <si>
    <t>33031931-10</t>
  </si>
  <si>
    <t>CR445917 - Emergency Call Out - St.Pauls Hill Road Hyde 18/10/16</t>
  </si>
  <si>
    <t>CR445654 - Emergency Call Out - St.Pauls Hill Road Hyde 10/10/16</t>
  </si>
  <si>
    <t>L&amp;R ROADLINES LTD</t>
  </si>
  <si>
    <t>VALUATION25</t>
  </si>
  <si>
    <t>VALUATION26</t>
  </si>
  <si>
    <t>BTD PLEASE SEND COPY OF AUTH CERT WICH REMIT</t>
  </si>
  <si>
    <t>SY</t>
  </si>
  <si>
    <t>Engineer's Client Job No. 00358061</t>
  </si>
  <si>
    <t>R2101</t>
  </si>
  <si>
    <t>Electricity</t>
  </si>
  <si>
    <t>NPOWER LIMITED</t>
  </si>
  <si>
    <t>LGUX9RB3</t>
  </si>
  <si>
    <t>01/04/2016-30/04/2016 MULTI STOREY PARK DALE ST AUL</t>
  </si>
  <si>
    <t>LGUXQQBJ</t>
  </si>
  <si>
    <t>15/10/15 TO 31/03/16 PAY AND DISPLAY 3201706035 OL6 0SA</t>
  </si>
  <si>
    <t>MR21777MAR16</t>
  </si>
  <si>
    <t>MR21254MAR16</t>
  </si>
  <si>
    <t>R3104</t>
  </si>
  <si>
    <t>Additional Hire</t>
  </si>
  <si>
    <t>TP</t>
  </si>
  <si>
    <t>120094  SG13GPY   STH 08/06/1608/06/16</t>
  </si>
  <si>
    <t>120100  YR16JHX   STH</t>
  </si>
  <si>
    <t>120100  YR16JHX   STH 15/06/1615/06/16</t>
  </si>
  <si>
    <t>120094  SG13GPY   STH</t>
  </si>
  <si>
    <t>IO</t>
  </si>
  <si>
    <t>IO00001</t>
  </si>
  <si>
    <t>GAIL BATES</t>
  </si>
  <si>
    <t>2015-16 Cleansing Chg - Queen Street</t>
  </si>
  <si>
    <t>2015-16 Cleansing Chg - Market Car Park</t>
  </si>
  <si>
    <t>2015-16 Cleansing Chg - George Lawton Hall</t>
  </si>
  <si>
    <t>2015-16 Cleansing Chg - Manchester Road</t>
  </si>
  <si>
    <t>2015-16 Cleansing Chg - Millbrook, Broadbottom</t>
  </si>
  <si>
    <t>MOBILES</t>
  </si>
  <si>
    <t>Mobile Phone Admin Fee April-Dec 15</t>
  </si>
  <si>
    <t>POST</t>
  </si>
  <si>
    <t>Reversal of Transaction 7010409 as input in wrong period</t>
  </si>
  <si>
    <t>Docket Mail Jan 2016 - Mar 2016</t>
  </si>
  <si>
    <t>Franking Recharge Jan 2016 - Mar 2016</t>
  </si>
  <si>
    <t>Franking Recharge Oct 2015 - Dec 2016</t>
  </si>
  <si>
    <t>Franking Recharge Quarter 1</t>
  </si>
  <si>
    <t>Franking Recharge July 2016 - Sept 2017</t>
  </si>
  <si>
    <t>R4075</t>
  </si>
  <si>
    <t>Car Park Equipment</t>
  </si>
  <si>
    <t>C37478</t>
  </si>
  <si>
    <t>NAGELS (UK) LTD</t>
  </si>
  <si>
    <t>JY</t>
  </si>
  <si>
    <t>CR- JR04 225301 Pay &amp; Display Tickets- nagels</t>
  </si>
  <si>
    <t>CR6110</t>
  </si>
  <si>
    <t>C39710</t>
  </si>
  <si>
    <t>C38657</t>
  </si>
  <si>
    <t>33542255-10</t>
  </si>
  <si>
    <t>CREDIT IN RESPECT OF INV NO. 31397846-10</t>
  </si>
  <si>
    <t>31397846-10</t>
  </si>
  <si>
    <t>PO ON INVOICE HAS FINSIHED USED R4075 NT300000</t>
  </si>
  <si>
    <t>R4076</t>
  </si>
  <si>
    <t>Repairs &amp; Maintenance Of Car Park Equipment</t>
  </si>
  <si>
    <t>EFAFLEX UK LTD</t>
  </si>
  <si>
    <t>APT SKIDATA LTD</t>
  </si>
  <si>
    <t>SVCN005369</t>
  </si>
  <si>
    <t>CR - JR12 40049633 APT Skidata Ltd - APT Skidata Ltd</t>
  </si>
  <si>
    <t>CR - JR12 40050052 Salary costs in relation to the multi storey car park Oct - Dec 15- Ashton Pioneer Homes</t>
  </si>
  <si>
    <t>CR - JR12 40049629 Fire Alarm Service Plan - Standard Plus- ADT</t>
  </si>
  <si>
    <t>CR - JR12 40049630 Care Communications Service Plan - Standard- ADT</t>
  </si>
  <si>
    <t>CR - JR12  Salary costs in relation to the multi storey car park Jan - Mar 16- Ashton Pioneer Homes</t>
  </si>
  <si>
    <t>32796485-10</t>
  </si>
  <si>
    <t>NSL LIMITED</t>
  </si>
  <si>
    <t>C40724</t>
  </si>
  <si>
    <t>JENOPTIK TRAFFIC SOLUTIONS UK LTD</t>
  </si>
  <si>
    <t>INV5968</t>
  </si>
  <si>
    <t>BEMROSEBOOTH</t>
  </si>
  <si>
    <t>INV6076</t>
  </si>
  <si>
    <t>SPUR INFORMATION SOLUTIONS LIMITED</t>
  </si>
  <si>
    <t>INV6057</t>
  </si>
  <si>
    <t>STALYBRIDGE AUTO SALVAGE</t>
  </si>
  <si>
    <t>THE PARKING SHOP</t>
  </si>
  <si>
    <t>STAMFORD CARS UK LTD</t>
  </si>
  <si>
    <t>SV</t>
  </si>
  <si>
    <t>ANSCO SIGNS LIMITED</t>
  </si>
  <si>
    <t>116410      736</t>
  </si>
  <si>
    <t>15920 Serv Rech116410</t>
  </si>
  <si>
    <t>KEN TAYLOR SUPPLIES LTD</t>
  </si>
  <si>
    <t>0241988     732</t>
  </si>
  <si>
    <t>42004 Serv Rech0241988</t>
  </si>
  <si>
    <t>RONDAR SIGNS LTD</t>
  </si>
  <si>
    <t>21801       732</t>
  </si>
  <si>
    <t>61477 Serv Rech21801</t>
  </si>
  <si>
    <t>21792       732</t>
  </si>
  <si>
    <t>61477 Serv Rech21792</t>
  </si>
  <si>
    <t>R4403</t>
  </si>
  <si>
    <t>Printing And Stationery</t>
  </si>
  <si>
    <t>SUPPLIES TEAM LIMITED</t>
  </si>
  <si>
    <t>R4501</t>
  </si>
  <si>
    <t>Professional Services</t>
  </si>
  <si>
    <t>school crossing staff april 16</t>
  </si>
  <si>
    <t>R4520</t>
  </si>
  <si>
    <t>Court Fees</t>
  </si>
  <si>
    <t>PATROL</t>
  </si>
  <si>
    <t>CB</t>
  </si>
  <si>
    <t>HMCTS - NORTHAMPTON COUNTY COURT</t>
  </si>
  <si>
    <t>UNPAIDPENALTYMAY16</t>
  </si>
  <si>
    <t>DEBTREGISTRATIONS</t>
  </si>
  <si>
    <t>NCC150916</t>
  </si>
  <si>
    <t>HMCTS TRAFFIC ENFORCEMENT CENTRE</t>
  </si>
  <si>
    <t>NCCOCT16</t>
  </si>
  <si>
    <t>Original trans-5238330-1----201703-42308-PATROL-6830</t>
  </si>
  <si>
    <t>Original trans-7010657-12---Court Fees - RSN 6507 - 62250513-201705---</t>
  </si>
  <si>
    <t>Original trans-7010658-17---Court Fees - RSN 11287 - 60817314-201705---</t>
  </si>
  <si>
    <t>Original trans-7010658-11---Court Fees - RSN 10660 - 60742955-201705---</t>
  </si>
  <si>
    <t>Original trans-7010658-43---Court Fees - RSN 10671 - 60742557-201705---</t>
  </si>
  <si>
    <t>R4557</t>
  </si>
  <si>
    <t>Waste Disposal Fees</t>
  </si>
  <si>
    <t>15/16 Confidential Bin recharge</t>
  </si>
  <si>
    <t>LISA JOY</t>
  </si>
  <si>
    <t>R4602</t>
  </si>
  <si>
    <t>Telephone Landline Costs</t>
  </si>
  <si>
    <t>Broadband, Network &amp; Telephone Recharges 15-16</t>
  </si>
  <si>
    <t>R4603</t>
  </si>
  <si>
    <t>Mobile Telephones</t>
  </si>
  <si>
    <t>Mobile phone recharge for 15/16--Pay &amp; Display 35-7772888330</t>
  </si>
  <si>
    <t>Mobile phone recharge for 15/16--Pay &amp; Display 35-7772889096</t>
  </si>
  <si>
    <t>Mobile Phone Jan to March 16 Admin Fee-07772888330</t>
  </si>
  <si>
    <t>Mobile Phone Jan to March 16 Admin Fee-07772889096</t>
  </si>
  <si>
    <t>Mobile Phone Jan to March 16 Admin Fee-07772889329</t>
  </si>
  <si>
    <t>Mobile phone recharge for 15/16--Pay &amp; Display 35-7772889329</t>
  </si>
  <si>
    <t>Mobile Phone Jan to March 16 Admin Fee-07896562586</t>
  </si>
  <si>
    <t>Mobile Phone Jan to March 16 Admin Fee-07980993686</t>
  </si>
  <si>
    <t>Mobile Phone Jan to March 16 Admin Fee-07870878505</t>
  </si>
  <si>
    <t>Mobile Phone Jan to March 16 Admin Fee-07870879184</t>
  </si>
  <si>
    <t>Mobile Phone Jan to March 16 Admin Fee-07870879762</t>
  </si>
  <si>
    <t>Mobile Phone Jan to March 16 Admin Fee-07870879871</t>
  </si>
  <si>
    <t>Mobile Phone Jan to March 16 Admin Fee-07870880047</t>
  </si>
  <si>
    <t>Mobile Phone Jan to March 16 Admin Fee-07870881641</t>
  </si>
  <si>
    <t>Mobile phone recharge for 15/16--Pay &amp; Display 13-7870873720</t>
  </si>
  <si>
    <t>Mobile phone recharge for 15/16--Pay &amp; Display 19-7870874054</t>
  </si>
  <si>
    <t>Mobile phone recharge for 15/16--Pay &amp; Display 7-7870874561</t>
  </si>
  <si>
    <t>Mobile phone recharge for 15/16--Pay &amp; Display 34-7817332762</t>
  </si>
  <si>
    <t>Mobile Phone Jan to March 16 Admin Fee-07837039442</t>
  </si>
  <si>
    <t>Mobile Phone Jan to March 16 Admin Fee-07870881030</t>
  </si>
  <si>
    <t>Mobile Phone Jan to March 16 Admin Fee-07870881141</t>
  </si>
  <si>
    <t>Mobile Phone Jan to March 16 Admin Fee-07870882781</t>
  </si>
  <si>
    <t>Mobile Phone Jan to March 16 Admin Fee-07870882931</t>
  </si>
  <si>
    <t>Mobile Phone Jan to March 16 Admin Fee-07817429794</t>
  </si>
  <si>
    <t>Mobile phone recharge for 15/16--Parking Services-7971708993</t>
  </si>
  <si>
    <t>Mobile Phone Jan to March 16 Admin Fee-07866693592</t>
  </si>
  <si>
    <t>Mobile phone recharge for 15/16--Pay &amp; Display 31-7866693592</t>
  </si>
  <si>
    <t>Mobile phone recharge for 15/16--Pay &amp; Display 27-7817429794</t>
  </si>
  <si>
    <t>Mobile phone recharge for 15/16--Pay &amp; Display 6-7870882931</t>
  </si>
  <si>
    <t>Mobile phone recharge for 15/16--Pay &amp; Display 15-7870884423</t>
  </si>
  <si>
    <t>Mobile phone recharge for 15/16--Pay &amp; Display 12-7870878505</t>
  </si>
  <si>
    <t>Mobile phone recharge for 15/16--Pay &amp; Display 25-7870879184</t>
  </si>
  <si>
    <t>Mobile phone recharge for 15/16--Pay &amp; Display 16-7870879762</t>
  </si>
  <si>
    <t>Mobile phone recharge for 15/16--Pay &amp; Display 14-7870879871</t>
  </si>
  <si>
    <t>Mobile phone recharge for 15/16--Pay &amp; Display 4-7870880047</t>
  </si>
  <si>
    <t>Mobile phone recharge for 15/16--Pay &amp; Display 17-7870881030</t>
  </si>
  <si>
    <t>Mobile phone recharge for 15/16--Pay &amp; Display 11-7870881641</t>
  </si>
  <si>
    <t>Mobile phone recharge for 15/16--Pay &amp; Display 10-7870882781</t>
  </si>
  <si>
    <t>Mobile phone recharge for 15/16--Pay &amp; Display 30-7896562586</t>
  </si>
  <si>
    <t>Mobile phone recharge for 15/16--Pay &amp; Display 26-7870873555</t>
  </si>
  <si>
    <t>Mobile phone recharge for 15/16--Pay &amp; Display 28-7970702350</t>
  </si>
  <si>
    <t>Mobile Phone Jan to March 16 Admin Fee-07870873555</t>
  </si>
  <si>
    <t>Mobile Phone Jan to March 16 Admin Fee-07870873720</t>
  </si>
  <si>
    <t>Mobile Phone Jan to March 16 Admin Fee-07817332762</t>
  </si>
  <si>
    <t>Mobile Phone Jan to March 16 Admin Fee-07870873474</t>
  </si>
  <si>
    <t>Mobile Phone Jan to March 16 Admin Fee-07870884423</t>
  </si>
  <si>
    <t>Mobile Phone Jan to March 16 Admin Fee-07870873404</t>
  </si>
  <si>
    <t>Mobile phone recharge for 15/16--Pay &amp; Display 2-7980993686</t>
  </si>
  <si>
    <t>Mobile Phone Jan to March 16 Admin Fee-07970702350</t>
  </si>
  <si>
    <t>Mobile phone recharge for 15/16--Pay &amp; Display 33-7837039442</t>
  </si>
  <si>
    <t>Mobile Phone Jan to March 16 Admin Fee-07870877459</t>
  </si>
  <si>
    <t>Mobile phone recharge for 15/16--Pay &amp; Display 18-7870881141</t>
  </si>
  <si>
    <t>Mobile Phone Jan to March 16 Admin Fee-07967239253</t>
  </si>
  <si>
    <t>Mobile phone recharge for 15/16--Pay &amp; Display 9-7870877459</t>
  </si>
  <si>
    <t>Mobile phone recharge for 15/16--Pay &amp; Display 5-7870873404</t>
  </si>
  <si>
    <t>Mobile phone recharge for 15/16--Pay &amp; Display 21-7870874534</t>
  </si>
  <si>
    <t>Mobile phone recharge for 15/16--Pay &amp; Display 22-7870873474</t>
  </si>
  <si>
    <t>Mobile phone recharge for 15/16--Pay &amp; Display 27-7967239253</t>
  </si>
  <si>
    <t>Mobile Phone Jan to March 16 Admin Fee-07971708993</t>
  </si>
  <si>
    <t>Mobile Phone Jan to March 16 Admin Fee-07870874054</t>
  </si>
  <si>
    <t>Mobile Phone Jan to March 16 Admin Fee-07870874534</t>
  </si>
  <si>
    <t>Mobile Phone Jan to March 16 Admin Fee-07870874561</t>
  </si>
  <si>
    <t>Mobile Phone Jan to March 16 Admin Fee-07813703061</t>
  </si>
  <si>
    <t>Mobile phone recharge for 15/16-000934-Tracey Johnson-7813703061</t>
  </si>
  <si>
    <t>Mobile Phone Jan to March 16 Admin Fee-07773233740</t>
  </si>
  <si>
    <t>Mobile Phone July to September 16 Admin Fee-7772889329</t>
  </si>
  <si>
    <t>Mobile Phone July to September 16 Admin Fee-7772889096</t>
  </si>
  <si>
    <t>Cancelled-201706-9404437-2470</t>
  </si>
  <si>
    <t>Cancelled-201706-9404437-2547</t>
  </si>
  <si>
    <t>Q2 Mobile Phone Recharges for 1617-000934-Tracey Johnson-7813703061</t>
  </si>
  <si>
    <t>Q2 Mobile Phone Recharges for 1617--Pay &amp; Display 34-7817332762</t>
  </si>
  <si>
    <t>Q2 Mobile Phone Recharges for 1617--Pay &amp; Display 35-7772889096</t>
  </si>
  <si>
    <t>Q2 Mobile Phone Recharges for 1617--Pay &amp; Display 35-7772889329</t>
  </si>
  <si>
    <t>Mobile Phone July to September 16 Admin Fee-7817332762</t>
  </si>
  <si>
    <t>Mobile Phone July to September 16 Admin Fee-7971708993</t>
  </si>
  <si>
    <t>Q2 Mobile Phone Recharges for 1617--Parking Services-7971708993</t>
  </si>
  <si>
    <t>Mobile Phone July to September 16 Admin Fee-7813703061</t>
  </si>
  <si>
    <t>Mobile Phone Jan to March 16 Admin Fee-07817339317</t>
  </si>
  <si>
    <t>Q1 Mobile Phone Recharges for 1617-000934-Tracey Johnson-7813703061</t>
  </si>
  <si>
    <t>Q1 Mobile Phone Recharges for 1617--Pay &amp; Display 35-7772888330</t>
  </si>
  <si>
    <t>Q1 Mobile Phone Recharges for 1617--Pay &amp; Display 35-7772889096</t>
  </si>
  <si>
    <t>Q1 Mobile Phone Recharges for 1617--Pay &amp; Display 35-7772889329</t>
  </si>
  <si>
    <t>Mobile Phone Jan to March 16 Admin Fee-07813441824</t>
  </si>
  <si>
    <t>Q1 Mobile Phone Recharges for 1617--Parking Services-7971708993</t>
  </si>
  <si>
    <t>Q1 Mobile Phone Recharges for 1617--Pay &amp; Display 34-7817332762</t>
  </si>
  <si>
    <t>Mobile Phone Jan to March 16 Admin Fee-07971599425</t>
  </si>
  <si>
    <t>Cancelled-201706-9404437-1028</t>
  </si>
  <si>
    <t>Cancelled-201706-9404437-2309</t>
  </si>
  <si>
    <t>000934-Q1 Mobile Phone Admin Fee-7813703061</t>
  </si>
  <si>
    <t>Cancelled-201706-9404437-1029</t>
  </si>
  <si>
    <t>Cancelled-201706-9404437-1580</t>
  </si>
  <si>
    <t>Q2 Mobile Phone Recharges for 1617--Pay &amp; Display 35-7772888330</t>
  </si>
  <si>
    <t>Mobile Phone July to September 16 Admin Fee-7772888330</t>
  </si>
  <si>
    <t>R4621</t>
  </si>
  <si>
    <t>Computer Software</t>
  </si>
  <si>
    <t>R4904</t>
  </si>
  <si>
    <t>Miscellaneous Expenses</t>
  </si>
  <si>
    <t>ASHTON PIONEER HOMES</t>
  </si>
  <si>
    <t>R4909</t>
  </si>
  <si>
    <t>Stores Purchases</t>
  </si>
  <si>
    <t>ES</t>
  </si>
  <si>
    <t>SERVITOR RECHARGE    21112016</t>
  </si>
  <si>
    <t>R5523</t>
  </si>
  <si>
    <t>NSL Fees</t>
  </si>
  <si>
    <t>CR- JR04 37546 Variable Costs- NSL</t>
  </si>
  <si>
    <t>SCHOOL CROSSING STAFF NSL</t>
  </si>
  <si>
    <t>CONTRIBUTION</t>
  </si>
  <si>
    <t>Trans 9404400-0 Moved from R7301 NM616001-Call centre Recharge for work undertaken on Parking Calls 16/17</t>
  </si>
  <si>
    <t>R9110</t>
  </si>
  <si>
    <t>Contribution</t>
  </si>
  <si>
    <t>Y/END BALANCE 201516  TRF TO NT300000</t>
  </si>
  <si>
    <t>DH31     G 3820</t>
  </si>
  <si>
    <t>90106008 A1/8360688 90106008</t>
  </si>
  <si>
    <t>R9469</t>
  </si>
  <si>
    <t>Car Park Pass Income from Payroll</t>
  </si>
  <si>
    <t>B51      G 3820</t>
  </si>
  <si>
    <t>G 3820</t>
  </si>
  <si>
    <t>PH22     G 3820</t>
  </si>
  <si>
    <t>P10      G 3820</t>
  </si>
  <si>
    <t>B32      G 3820</t>
  </si>
  <si>
    <t>J03      G 3820</t>
  </si>
  <si>
    <t>H74      G 3820</t>
  </si>
  <si>
    <t>I10      G 3820</t>
  </si>
  <si>
    <t>PA03     G 3820</t>
  </si>
  <si>
    <t>DH30     G 3820</t>
  </si>
  <si>
    <t>P16      G 3820</t>
  </si>
  <si>
    <t>B53      G 3820</t>
  </si>
  <si>
    <t>D45      G 3820</t>
  </si>
  <si>
    <t>J12      G 3820</t>
  </si>
  <si>
    <t>SL18     G 3820</t>
  </si>
  <si>
    <t>P35      G 3820</t>
  </si>
  <si>
    <t>PA02     G 3820</t>
  </si>
  <si>
    <t>I53      G 3820</t>
  </si>
  <si>
    <t>P03      G 3820</t>
  </si>
  <si>
    <t>EH34     G 3820</t>
  </si>
  <si>
    <t>J33      G 3820</t>
  </si>
  <si>
    <t>I25      G 3820</t>
  </si>
  <si>
    <t>PH06     G 3820</t>
  </si>
  <si>
    <t>SL20     G 3820</t>
  </si>
  <si>
    <t>YBAA1001 G 3820</t>
  </si>
  <si>
    <t>JUAA1081 G 3820</t>
  </si>
  <si>
    <t>PH14     G 3820</t>
  </si>
  <si>
    <t>I40      G 3820</t>
  </si>
  <si>
    <t>J61      G 3820</t>
  </si>
  <si>
    <t>I61      G 3820</t>
  </si>
  <si>
    <t>R31      G 3820</t>
  </si>
  <si>
    <t>I14      G 3820</t>
  </si>
  <si>
    <t>P31      G 3820</t>
  </si>
  <si>
    <t>P01      G 3820</t>
  </si>
  <si>
    <t>SL19     G 3820</t>
  </si>
  <si>
    <t>PA01     G 3820</t>
  </si>
  <si>
    <t>J117     G 3820</t>
  </si>
  <si>
    <t>QD08     G 3820</t>
  </si>
  <si>
    <t>P22      G 3820</t>
  </si>
  <si>
    <t>E102     G 3820</t>
  </si>
  <si>
    <t>PH17     G 3820</t>
  </si>
  <si>
    <t>SW02     G 3820</t>
  </si>
  <si>
    <t>CDBA3053 G 3820</t>
  </si>
  <si>
    <t>JSAE5555 G 3820</t>
  </si>
  <si>
    <t>J142     G 3820</t>
  </si>
  <si>
    <t>B55      G 3820</t>
  </si>
  <si>
    <t>J151     G 3820</t>
  </si>
  <si>
    <t>R50      G 3820</t>
  </si>
  <si>
    <t>P36      G 3820</t>
  </si>
  <si>
    <t>D51      G 3820</t>
  </si>
  <si>
    <t>J113     G 3820</t>
  </si>
  <si>
    <t>L11A     G 3820</t>
  </si>
  <si>
    <t>PH19     G 3820</t>
  </si>
  <si>
    <t>P13      G 3820</t>
  </si>
  <si>
    <t>J22      G 3820</t>
  </si>
  <si>
    <t>IAAA0000 G 3820</t>
  </si>
  <si>
    <t>P44      G 3820</t>
  </si>
  <si>
    <t>SL15     G 3820</t>
  </si>
  <si>
    <t>NH07     G 3820</t>
  </si>
  <si>
    <t>R45      G 3820</t>
  </si>
  <si>
    <t>GH07     G 3820</t>
  </si>
  <si>
    <t>E64      G 3820</t>
  </si>
  <si>
    <t>IIAA0010 G 3820</t>
  </si>
  <si>
    <t>J09      G 3820</t>
  </si>
  <si>
    <t>JH14A    G 3820</t>
  </si>
  <si>
    <t>D32      G 3820</t>
  </si>
  <si>
    <t>JH06B    G 3820</t>
  </si>
  <si>
    <t>EH41     G 3820</t>
  </si>
  <si>
    <t>R43      G 3820</t>
  </si>
  <si>
    <t>PH05     G 3820</t>
  </si>
  <si>
    <t>P43      G 3820</t>
  </si>
  <si>
    <t>CDBA3001 G 3820</t>
  </si>
  <si>
    <t>B82      G 3820</t>
  </si>
  <si>
    <t>FH11     G 3820</t>
  </si>
  <si>
    <t>BH04     G 3820</t>
  </si>
  <si>
    <t>QD03     G 3820</t>
  </si>
  <si>
    <t>IH15     G 3820</t>
  </si>
  <si>
    <t>K69      G 3820</t>
  </si>
  <si>
    <t>M35      G 3820</t>
  </si>
  <si>
    <t>P09      G 3820</t>
  </si>
  <si>
    <t>B60      G 3820</t>
  </si>
  <si>
    <t>DH18A    G 3820</t>
  </si>
  <si>
    <t>QDO6A    G 3820</t>
  </si>
  <si>
    <t>B58      G 3820</t>
  </si>
  <si>
    <t>E79      G 3820</t>
  </si>
  <si>
    <t>SL06     G 3820</t>
  </si>
  <si>
    <t>JH14C    G 3820</t>
  </si>
  <si>
    <t>R48      G 3820</t>
  </si>
  <si>
    <t>JH30     G 3820</t>
  </si>
  <si>
    <t>MH20     G 3820</t>
  </si>
  <si>
    <t>JH18     G 3820</t>
  </si>
  <si>
    <t>PH01     G 3820</t>
  </si>
  <si>
    <t>J122     G 3820</t>
  </si>
  <si>
    <t>K03      G 3820</t>
  </si>
  <si>
    <t>JH27     G 3820</t>
  </si>
  <si>
    <t>SL17     G 3820</t>
  </si>
  <si>
    <t>EH25     G 3820</t>
  </si>
  <si>
    <t>SL02     G 3820</t>
  </si>
  <si>
    <t>JH14D    G 3820</t>
  </si>
  <si>
    <t>JH05B    G 3820</t>
  </si>
  <si>
    <t>JDAL8006 G 3820</t>
  </si>
  <si>
    <t>IH29     G 3820</t>
  </si>
  <si>
    <t>J02      G 3820</t>
  </si>
  <si>
    <t>HH16     G 3820</t>
  </si>
  <si>
    <t>JH28     G 3820</t>
  </si>
  <si>
    <t>AH03     G 3820</t>
  </si>
  <si>
    <t>JH06A    G 3820</t>
  </si>
  <si>
    <t>OSAA1005 G 3820</t>
  </si>
  <si>
    <t>P05      G 3820</t>
  </si>
  <si>
    <t>IH27     G 3820</t>
  </si>
  <si>
    <t>DH26     G 3820</t>
  </si>
  <si>
    <t>DH29     G 3820</t>
  </si>
  <si>
    <t>QDH01    G 3820</t>
  </si>
  <si>
    <t>D34      G 3820</t>
  </si>
  <si>
    <t>IH25     G 3820</t>
  </si>
  <si>
    <t>J155     G 3820</t>
  </si>
  <si>
    <t>SL10     G 3820</t>
  </si>
  <si>
    <t>KH06     G 3820</t>
  </si>
  <si>
    <t>F51      G 3820</t>
  </si>
  <si>
    <t>P45      G 3820</t>
  </si>
  <si>
    <t>B33      G 3820</t>
  </si>
  <si>
    <t>L17      G 3820</t>
  </si>
  <si>
    <t>PH21     G 3820</t>
  </si>
  <si>
    <t>E73      G 3820</t>
  </si>
  <si>
    <t>D06A     G 3820</t>
  </si>
  <si>
    <t>J138     G 3820</t>
  </si>
  <si>
    <t>HH06     G 3820</t>
  </si>
  <si>
    <t>HH26     G 3820</t>
  </si>
  <si>
    <t>D06      G 3820</t>
  </si>
  <si>
    <t>NH13     G 3820</t>
  </si>
  <si>
    <t>J157     G 3820</t>
  </si>
  <si>
    <t>DO6A     G 3820</t>
  </si>
  <si>
    <t>R46      G 3820</t>
  </si>
  <si>
    <t>J48      G 3820</t>
  </si>
  <si>
    <t>T10      G 3820</t>
  </si>
  <si>
    <t>D61      G 3820</t>
  </si>
  <si>
    <t>P39      G 3820</t>
  </si>
  <si>
    <t>BH21     G 3820</t>
  </si>
  <si>
    <t>R9489</t>
  </si>
  <si>
    <t>Car Park Excess Fee Notice Income</t>
  </si>
  <si>
    <t>MRS JULIE KYNASTON</t>
  </si>
  <si>
    <t>TM02744521</t>
  </si>
  <si>
    <t>R9501</t>
  </si>
  <si>
    <t>Chief/Ground Rents</t>
  </si>
  <si>
    <t>SU</t>
  </si>
  <si>
    <t>MR &amp; MRS BAHA-ALDIN ISMAIL</t>
  </si>
  <si>
    <t>DB</t>
  </si>
  <si>
    <t>CHIEF RENT 2-4 OLD STREET AUL</t>
  </si>
  <si>
    <t>CLAIRE PATERSON</t>
  </si>
  <si>
    <t>MR BAHA ALDIN ISMAIL</t>
  </si>
  <si>
    <t>HALF YEARLY CHIEF RENT ON 2 OLD STREET, ASHTON UNDER LYNE. 30/09/2015 TO 29/03/2016.  DUE IN ARREAR</t>
  </si>
  <si>
    <t>ST PETERS WARD LIBERAL CLUB</t>
  </si>
  <si>
    <t>ANNUAL CHARGE PRIVILEGE OF TRAP DOOR AT LIBERAL CLUB/WILLIAM STREET</t>
  </si>
  <si>
    <t>CHRISTOPHER HAWKE</t>
  </si>
  <si>
    <t>HALF YEARLY CHIEF RENT ON 2 OLD STREET, ASHTON UNDER LYNE. 30/03/2016 TO 29/09/2016.  DUE IN ARREAR</t>
  </si>
  <si>
    <t>WO</t>
  </si>
  <si>
    <t>MR J W BARKER</t>
  </si>
  <si>
    <t>SHARON WHITEHEAD</t>
  </si>
  <si>
    <t>STEWART BOLTON</t>
  </si>
  <si>
    <t>R9505</t>
  </si>
  <si>
    <t>Ground/Land Rental Income</t>
  </si>
  <si>
    <t>BARCLAYS BANK</t>
  </si>
  <si>
    <t>PRIVILEDGE RENT FOR PROJECTING SIGN</t>
  </si>
  <si>
    <t>NT300100</t>
  </si>
  <si>
    <t>Excess Charge</t>
  </si>
  <si>
    <t>R4545</t>
  </si>
  <si>
    <t>PDQ Fees</t>
  </si>
  <si>
    <t>BARCLAYCARD MERCHANT SERVICES</t>
  </si>
  <si>
    <t>34886565CORRECTION</t>
  </si>
  <si>
    <t>Correction to Trans no 5196304 Invoice No 34886565</t>
  </si>
  <si>
    <t>JOHN MARSDEN</t>
  </si>
  <si>
    <t>CELIA WALKER</t>
  </si>
  <si>
    <t>MADHU.MISTRY</t>
  </si>
  <si>
    <t>31486716CORRECTION</t>
  </si>
  <si>
    <t>Correction to Trans no 5120663 Invoice no 31486716</t>
  </si>
  <si>
    <t>GILL GORMAN</t>
  </si>
  <si>
    <t>BARCLAYCARD COMMERCIAL</t>
  </si>
  <si>
    <t>CREDITCARDMAY16</t>
  </si>
  <si>
    <t>SUNITA ALI</t>
  </si>
  <si>
    <t>SI</t>
  </si>
  <si>
    <t>KATHRYN HALLIDAY</t>
  </si>
  <si>
    <t>38386485RV</t>
  </si>
  <si>
    <t>REVERSAL OF TRANSACTION 5249037 - INCORRECT VALUE AND VAT CODES USED</t>
  </si>
  <si>
    <t>38386485RP</t>
  </si>
  <si>
    <t>MS JANICE DALY</t>
  </si>
  <si>
    <t>FAO JANICE DALY. PURCHASE OF CAR PARK PASS. DEDUCTIONS OF £16.67 PER MONTH FOR 8 MONTHS</t>
  </si>
  <si>
    <t>A1/73122</t>
  </si>
  <si>
    <t>CPAR A1/73122</t>
  </si>
  <si>
    <t>ANITA ECKERSLEY</t>
  </si>
  <si>
    <t>A1/72919</t>
  </si>
  <si>
    <t>CPAR A1/72919</t>
  </si>
  <si>
    <t>A1/72922</t>
  </si>
  <si>
    <t>CPAR A1/72922</t>
  </si>
  <si>
    <t>A1/72920</t>
  </si>
  <si>
    <t>CPAR A1/72920</t>
  </si>
  <si>
    <t>A1/72916</t>
  </si>
  <si>
    <t>CPAR A1/72916</t>
  </si>
  <si>
    <t>FIN/3577</t>
  </si>
  <si>
    <t>CPAR FIN/3577</t>
  </si>
  <si>
    <t>A1/73105</t>
  </si>
  <si>
    <t>CPAR A1/73105</t>
  </si>
  <si>
    <t>A1/72972</t>
  </si>
  <si>
    <t>CPAR A1/72972</t>
  </si>
  <si>
    <t>A1/73106</t>
  </si>
  <si>
    <t>CPAR A1/73106</t>
  </si>
  <si>
    <t>Car Park Decrim - 04/01/16</t>
  </si>
  <si>
    <t>Bus Lane Decrim - 04/01/16</t>
  </si>
  <si>
    <t>A1/73114</t>
  </si>
  <si>
    <t>CPAR A1/73114</t>
  </si>
  <si>
    <t>Car Park Decrim - 11/1/16</t>
  </si>
  <si>
    <t>Bus Lane Decrim - 11/1/16</t>
  </si>
  <si>
    <t>CANCELLATION OF TM02953000</t>
  </si>
  <si>
    <t>CANCELATION OF PCN TM02961803</t>
  </si>
  <si>
    <t>CANCELATION OF PCN TM00295180A</t>
  </si>
  <si>
    <t>CANCELATION OF PCN TM01840104</t>
  </si>
  <si>
    <t>COUNTER/302592</t>
  </si>
  <si>
    <t>CPAR COUNTER/302592</t>
  </si>
  <si>
    <t>A1/73140</t>
  </si>
  <si>
    <t>CPAR A1/73140</t>
  </si>
  <si>
    <t>COUNTER/302581</t>
  </si>
  <si>
    <t>CPAR COUNTER/302581</t>
  </si>
  <si>
    <t>COUNTER/302590</t>
  </si>
  <si>
    <t>CPAR COUNTER/302590</t>
  </si>
  <si>
    <t>A1/73093</t>
  </si>
  <si>
    <t>CPAR A1/73093</t>
  </si>
  <si>
    <t>A1/73066</t>
  </si>
  <si>
    <t>CPAR A1/73066</t>
  </si>
  <si>
    <t>A1/73083</t>
  </si>
  <si>
    <t>CPAR A1/73083</t>
  </si>
  <si>
    <t>FIN/3574</t>
  </si>
  <si>
    <t>CPAR FIN/3574</t>
  </si>
  <si>
    <t>A1/72977</t>
  </si>
  <si>
    <t>CPAR A1/72977</t>
  </si>
  <si>
    <t>A1/72988</t>
  </si>
  <si>
    <t>CPAR A1/72988</t>
  </si>
  <si>
    <t>FIN/3575</t>
  </si>
  <si>
    <t>CPAR FIN/3575</t>
  </si>
  <si>
    <t>A1/72991</t>
  </si>
  <si>
    <t>CPAR A1/72991</t>
  </si>
  <si>
    <t>A1/73040</t>
  </si>
  <si>
    <t>CPAR A1/73040</t>
  </si>
  <si>
    <t>A1/73018</t>
  </si>
  <si>
    <t>CPAR A1/73018</t>
  </si>
  <si>
    <t>A1/73084</t>
  </si>
  <si>
    <t>CPAR A1/73084</t>
  </si>
  <si>
    <t>A1/73075</t>
  </si>
  <si>
    <t>CPAR A1/73075</t>
  </si>
  <si>
    <t>A1/73070</t>
  </si>
  <si>
    <t>CPAR A1/73070</t>
  </si>
  <si>
    <t>A1/73050</t>
  </si>
  <si>
    <t>CPAR A1/73050</t>
  </si>
  <si>
    <t>A1/72975</t>
  </si>
  <si>
    <t>CPAR A1/72975</t>
  </si>
  <si>
    <t>A1/72983</t>
  </si>
  <si>
    <t>CPAR A1/72983</t>
  </si>
  <si>
    <t>A1/72984</t>
  </si>
  <si>
    <t>CPAR A1/72984</t>
  </si>
  <si>
    <t>FIN/3585</t>
  </si>
  <si>
    <t>CPAR FIN/3585</t>
  </si>
  <si>
    <t>A1/72985</t>
  </si>
  <si>
    <t>CPAR A1/72985</t>
  </si>
  <si>
    <t>A1/73030</t>
  </si>
  <si>
    <t>CPAR A1/73030</t>
  </si>
  <si>
    <t>A1/73130</t>
  </si>
  <si>
    <t>CPAR A1/73130</t>
  </si>
  <si>
    <t>A1/73110</t>
  </si>
  <si>
    <t>CPAR A1/73110</t>
  </si>
  <si>
    <t>A1/73112</t>
  </si>
  <si>
    <t>CPAR A1/73112</t>
  </si>
  <si>
    <t>A1/73072</t>
  </si>
  <si>
    <t>CPAR A1/73072</t>
  </si>
  <si>
    <t>A1/73006</t>
  </si>
  <si>
    <t>CPAR A1/73006</t>
  </si>
  <si>
    <t>A1/73004</t>
  </si>
  <si>
    <t>CPAR A1/73004</t>
  </si>
  <si>
    <t>A1/73042</t>
  </si>
  <si>
    <t>CPAR A1/73042</t>
  </si>
  <si>
    <t>FIN/3586</t>
  </si>
  <si>
    <t>CPAR FIN/3586</t>
  </si>
  <si>
    <t>A1/73154</t>
  </si>
  <si>
    <t>CPAR A1/73154</t>
  </si>
  <si>
    <t>A1/73017</t>
  </si>
  <si>
    <t>CPAR A1/73017</t>
  </si>
  <si>
    <t>A1/72974</t>
  </si>
  <si>
    <t>CPAR A1/72974</t>
  </si>
  <si>
    <t>A1/73133</t>
  </si>
  <si>
    <t>CPAR A1/73133</t>
  </si>
  <si>
    <t>A1/73034</t>
  </si>
  <si>
    <t>CPAR A1/73034</t>
  </si>
  <si>
    <t>A1/73136</t>
  </si>
  <si>
    <t>CPAR A1/73136</t>
  </si>
  <si>
    <t>COUNTER/302585</t>
  </si>
  <si>
    <t>CPAR COUNTER/302585</t>
  </si>
  <si>
    <t>FIN/3591</t>
  </si>
  <si>
    <t>CPAR FIN/3591</t>
  </si>
  <si>
    <t>A1/73086</t>
  </si>
  <si>
    <t>CPAR A1/73086</t>
  </si>
  <si>
    <t>A1/73097</t>
  </si>
  <si>
    <t>CPAR A1/73097</t>
  </si>
  <si>
    <t>A1/73043</t>
  </si>
  <si>
    <t>CPAR A1/73043</t>
  </si>
  <si>
    <t>A1/73062</t>
  </si>
  <si>
    <t>CPAR A1/73062</t>
  </si>
  <si>
    <t>A1/73149</t>
  </si>
  <si>
    <t>CPAR A1/73149</t>
  </si>
  <si>
    <t>A1/73057</t>
  </si>
  <si>
    <t>CPAR A1/73057</t>
  </si>
  <si>
    <t>A1/73039</t>
  </si>
  <si>
    <t>CPAR A1/73039</t>
  </si>
  <si>
    <t>A1/72987</t>
  </si>
  <si>
    <t>CPAR A1/72987</t>
  </si>
  <si>
    <t>A1/73142</t>
  </si>
  <si>
    <t>CPAR A1/73142</t>
  </si>
  <si>
    <t>A1/72990</t>
  </si>
  <si>
    <t>CPAR A1/72990</t>
  </si>
  <si>
    <t>FIN/3588</t>
  </si>
  <si>
    <t>CPAR FIN/3588</t>
  </si>
  <si>
    <t>A1/73098</t>
  </si>
  <si>
    <t>CPAR A1/73098</t>
  </si>
  <si>
    <t>A1/73054</t>
  </si>
  <si>
    <t>CPAR A1/73054</t>
  </si>
  <si>
    <t>A1/73031</t>
  </si>
  <si>
    <t>CPAR A1/73031</t>
  </si>
  <si>
    <t>A1/73143</t>
  </si>
  <si>
    <t>CPAR A1/73143</t>
  </si>
  <si>
    <t>A1/73051</t>
  </si>
  <si>
    <t>CPAR A1/73051</t>
  </si>
  <si>
    <t>A1/73027</t>
  </si>
  <si>
    <t>CPAR A1/73027</t>
  </si>
  <si>
    <t>A1/73052</t>
  </si>
  <si>
    <t>CPAR A1/73052</t>
  </si>
  <si>
    <t>A1/72908</t>
  </si>
  <si>
    <t>CPAR A1/72908</t>
  </si>
  <si>
    <t>A1/72915</t>
  </si>
  <si>
    <t>CPAR A1/72915</t>
  </si>
  <si>
    <t>A1/72963</t>
  </si>
  <si>
    <t>CPAR A1/72963</t>
  </si>
  <si>
    <t>A1/73146</t>
  </si>
  <si>
    <t>CPAR A1/73146</t>
  </si>
  <si>
    <t>COUNTER/302588</t>
  </si>
  <si>
    <t>CPAR COUNTER/302588</t>
  </si>
  <si>
    <t>A1/72927</t>
  </si>
  <si>
    <t>CPAR A1/72927</t>
  </si>
  <si>
    <t>A1/72918</t>
  </si>
  <si>
    <t>CPAR A1/72918</t>
  </si>
  <si>
    <t>COUNTER/302576</t>
  </si>
  <si>
    <t>CPAR COUNTER/302576</t>
  </si>
  <si>
    <t>A1/72909</t>
  </si>
  <si>
    <t>CPAR A1/72909</t>
  </si>
  <si>
    <t>A1/72912</t>
  </si>
  <si>
    <t>CPAR A1/72912</t>
  </si>
  <si>
    <t>A1/72913</t>
  </si>
  <si>
    <t>CPAR A1/72913</t>
  </si>
  <si>
    <t>A1/72942</t>
  </si>
  <si>
    <t>CPAR A1/72942</t>
  </si>
  <si>
    <t>A1/72932</t>
  </si>
  <si>
    <t>CPAR A1/72932</t>
  </si>
  <si>
    <t>COUNTER/302575</t>
  </si>
  <si>
    <t>CPAR COUNTER/302575</t>
  </si>
  <si>
    <t>A1/72934</t>
  </si>
  <si>
    <t>CPAR A1/72934</t>
  </si>
  <si>
    <t>A1/72943</t>
  </si>
  <si>
    <t>CPAR A1/72943</t>
  </si>
  <si>
    <t>FIN/3571</t>
  </si>
  <si>
    <t>CPAR FIN/3571</t>
  </si>
  <si>
    <t>A1/72910</t>
  </si>
  <si>
    <t>CPAR A1/72910</t>
  </si>
  <si>
    <t>A1/72911</t>
  </si>
  <si>
    <t>CPAR A1/72911</t>
  </si>
  <si>
    <t>A1/72929</t>
  </si>
  <si>
    <t>CPAR A1/72929</t>
  </si>
  <si>
    <t>A1/72930</t>
  </si>
  <si>
    <t>CPAR A1/72930</t>
  </si>
  <si>
    <t>A1/72966</t>
  </si>
  <si>
    <t>CPAR A1/72966</t>
  </si>
  <si>
    <t>A1/72940</t>
  </si>
  <si>
    <t>CPAR A1/72940</t>
  </si>
  <si>
    <t>FIN/3570</t>
  </si>
  <si>
    <t>CPAR FIN/3570</t>
  </si>
  <si>
    <t>POST/102543</t>
  </si>
  <si>
    <t>CPAR POST/102543</t>
  </si>
  <si>
    <t>A1/72931</t>
  </si>
  <si>
    <t>CPAR A1/72931</t>
  </si>
  <si>
    <t>A1/72926</t>
  </si>
  <si>
    <t>CPAR A1/72926</t>
  </si>
  <si>
    <t>A1/72923</t>
  </si>
  <si>
    <t>CPAR A1/72923</t>
  </si>
  <si>
    <t>A1/72944</t>
  </si>
  <si>
    <t>CPAR A1/72944</t>
  </si>
  <si>
    <t>A1/72925</t>
  </si>
  <si>
    <t>CPAR A1/72925</t>
  </si>
  <si>
    <t>FIN/3569</t>
  </si>
  <si>
    <t>CPAR FIN/3569</t>
  </si>
  <si>
    <t>A1/72961</t>
  </si>
  <si>
    <t>CPAR A1/72961</t>
  </si>
  <si>
    <t>A1/72965</t>
  </si>
  <si>
    <t>CPAR A1/72965</t>
  </si>
  <si>
    <t>A1/72921</t>
  </si>
  <si>
    <t>CPAR A1/72921</t>
  </si>
  <si>
    <t>A1/73014</t>
  </si>
  <si>
    <t>CPAR A1/73014</t>
  </si>
  <si>
    <t>A1/73058</t>
  </si>
  <si>
    <t>CPAR A1/73058</t>
  </si>
  <si>
    <t>A1/73063</t>
  </si>
  <si>
    <t>CPAR A1/73063</t>
  </si>
  <si>
    <t>A1/73081</t>
  </si>
  <si>
    <t>CPAR A1/73081</t>
  </si>
  <si>
    <t>A1/72917</t>
  </si>
  <si>
    <t>CPAR A1/72917</t>
  </si>
  <si>
    <t>A1/72955</t>
  </si>
  <si>
    <t>CPAR A1/72955</t>
  </si>
  <si>
    <t>A1/72956</t>
  </si>
  <si>
    <t>CPAR A1/72956</t>
  </si>
  <si>
    <t>COUNTER/302578</t>
  </si>
  <si>
    <t>CPAR COUNTER/302578</t>
  </si>
  <si>
    <t>A1/72947</t>
  </si>
  <si>
    <t>CPAR A1/72947</t>
  </si>
  <si>
    <t>A1/72951</t>
  </si>
  <si>
    <t>CPAR A1/72951</t>
  </si>
  <si>
    <t>A1/73132</t>
  </si>
  <si>
    <t>CPAR A1/73132</t>
  </si>
  <si>
    <t>A1/73020</t>
  </si>
  <si>
    <t>CPAR A1/73020</t>
  </si>
  <si>
    <t>A1/73109</t>
  </si>
  <si>
    <t>CPAR A1/73109</t>
  </si>
  <si>
    <t>A1/73068</t>
  </si>
  <si>
    <t>CPAR A1/73068</t>
  </si>
  <si>
    <t>A1/73028</t>
  </si>
  <si>
    <t>CPAR A1/73028</t>
  </si>
  <si>
    <t>A1/73160</t>
  </si>
  <si>
    <t>CPAR A1/73160</t>
  </si>
  <si>
    <t>A1/73103</t>
  </si>
  <si>
    <t>CPAR A1/73103</t>
  </si>
  <si>
    <t>A1/73001</t>
  </si>
  <si>
    <t>CPAR A1/73001</t>
  </si>
  <si>
    <t>A1/73104</t>
  </si>
  <si>
    <t>CPAR A1/73104</t>
  </si>
  <si>
    <t>A1/73119</t>
  </si>
  <si>
    <t>CPAR A1/73119</t>
  </si>
  <si>
    <t>A1/73137</t>
  </si>
  <si>
    <t>CPAR A1/73137</t>
  </si>
  <si>
    <t>A1/73151</t>
  </si>
  <si>
    <t>CPAR A1/73151</t>
  </si>
  <si>
    <t>A1/73078</t>
  </si>
  <si>
    <t>CPAR A1/73078</t>
  </si>
  <si>
    <t>A1/73056</t>
  </si>
  <si>
    <t>CPAR A1/73056</t>
  </si>
  <si>
    <t>FIN/3584</t>
  </si>
  <si>
    <t>CPAR FIN/3584</t>
  </si>
  <si>
    <t>A1/73029</t>
  </si>
  <si>
    <t>CPAR A1/73029</t>
  </si>
  <si>
    <t>COUNTER/302584</t>
  </si>
  <si>
    <t>CPAR COUNTER/302584</t>
  </si>
  <si>
    <t>A1/73192</t>
  </si>
  <si>
    <t>CPAR A1/73192</t>
  </si>
  <si>
    <t>A1/73217</t>
  </si>
  <si>
    <t>CPAR A1/73217</t>
  </si>
  <si>
    <t>FIN/3594</t>
  </si>
  <si>
    <t>CPAR FIN/3594</t>
  </si>
  <si>
    <t>BRISTOW &amp; SUTOR</t>
  </si>
  <si>
    <t>DECRIM Weekly Income 18th Jan - Car Park</t>
  </si>
  <si>
    <t>DECRIM Weekly Income 1st Feb - Car Parks</t>
  </si>
  <si>
    <t>DECRIM Weekly Income 1st Feb - Bus Lanes</t>
  </si>
  <si>
    <t>DECRIM Weekly Income 8th Feb - Car Parks</t>
  </si>
  <si>
    <t>A1/73193</t>
  </si>
  <si>
    <t>CPAR A1/73193</t>
  </si>
  <si>
    <t>A1/73266</t>
  </si>
  <si>
    <t>CPAR A1/73266</t>
  </si>
  <si>
    <t>A1/73257</t>
  </si>
  <si>
    <t>CPAR A1/73257</t>
  </si>
  <si>
    <t>COUNTER/302599</t>
  </si>
  <si>
    <t>CPAR COUNTER/302599</t>
  </si>
  <si>
    <t>A1/73328</t>
  </si>
  <si>
    <t>CPAR A1/73328</t>
  </si>
  <si>
    <t>A1/73170</t>
  </si>
  <si>
    <t>CPAR A1/73170</t>
  </si>
  <si>
    <t>A1/73177</t>
  </si>
  <si>
    <t>CPAR A1/73177</t>
  </si>
  <si>
    <t>FIN/3592</t>
  </si>
  <si>
    <t>CPAR FIN/3592</t>
  </si>
  <si>
    <t>A1/73237</t>
  </si>
  <si>
    <t>CPAR A1/73237</t>
  </si>
  <si>
    <t>FIN/3612</t>
  </si>
  <si>
    <t>CPAR FIN/3612</t>
  </si>
  <si>
    <t>A1/73304</t>
  </si>
  <si>
    <t>CPAR A1/73304</t>
  </si>
  <si>
    <t>A1/73291</t>
  </si>
  <si>
    <t>CPAR A1/73291</t>
  </si>
  <si>
    <t>A1/73183</t>
  </si>
  <si>
    <t>CPAR A1/73183</t>
  </si>
  <si>
    <t>A1/73182</t>
  </si>
  <si>
    <t>CPAR A1/73182</t>
  </si>
  <si>
    <t>A1/73185</t>
  </si>
  <si>
    <t>CPAR A1/73185</t>
  </si>
  <si>
    <t>A1/73173</t>
  </si>
  <si>
    <t>CPAR A1/73173</t>
  </si>
  <si>
    <t>A1/73254</t>
  </si>
  <si>
    <t>CPAR A1/73254</t>
  </si>
  <si>
    <t>A1/73248</t>
  </si>
  <si>
    <t>CPAR A1/73248</t>
  </si>
  <si>
    <t>A1/73203</t>
  </si>
  <si>
    <t>CPAR A1/73203</t>
  </si>
  <si>
    <t>A1/73180</t>
  </si>
  <si>
    <t>CPAR A1/73180</t>
  </si>
  <si>
    <t>A1/73243</t>
  </si>
  <si>
    <t>CPAR A1/73243</t>
  </si>
  <si>
    <t>A1/73286</t>
  </si>
  <si>
    <t>CPAR A1/73286</t>
  </si>
  <si>
    <t>FIN/3596</t>
  </si>
  <si>
    <t>CPAR FIN/3596</t>
  </si>
  <si>
    <t>A1/73273</t>
  </si>
  <si>
    <t>CPAR A1/73273</t>
  </si>
  <si>
    <t>FIN/3600</t>
  </si>
  <si>
    <t>CPAR FIN/3600</t>
  </si>
  <si>
    <t>A1/73324</t>
  </si>
  <si>
    <t>CPAR A1/73324</t>
  </si>
  <si>
    <t>CANCELATION OF PCN TM02999624</t>
  </si>
  <si>
    <t>CANCELATION OF PCN TM02978486</t>
  </si>
  <si>
    <t>CANCELATION OF PCN TM02927598</t>
  </si>
  <si>
    <t>CANCELATION OF PCN TM02984398</t>
  </si>
  <si>
    <t>CANCELATION OF PCN TM02976221</t>
  </si>
  <si>
    <t>PASSES AT CRAVEN ST FOR  AGMA MEETING</t>
  </si>
  <si>
    <t>CANCELATION OF PCN TM02993275</t>
  </si>
  <si>
    <t>A1/73200</t>
  </si>
  <si>
    <t>CPAR A1/73200</t>
  </si>
  <si>
    <t>DECRIM Weekly Income 25th Jan - Car Parks</t>
  </si>
  <si>
    <t>DECRIM Weekly Income 25th Jan - Bus Lane</t>
  </si>
  <si>
    <t>DECRIM Weekly Income 18th Jan - Bus Lane</t>
  </si>
  <si>
    <t>A1/73166</t>
  </si>
  <si>
    <t>CPAR A1/73166</t>
  </si>
  <si>
    <t>COUNTER/302607</t>
  </si>
  <si>
    <t>CPAR COUNTER/302607</t>
  </si>
  <si>
    <t>A1/73198</t>
  </si>
  <si>
    <t>CPAR A1/73198</t>
  </si>
  <si>
    <t>A1/73333</t>
  </si>
  <si>
    <t>CPAR A1/73333</t>
  </si>
  <si>
    <t>A1/73269</t>
  </si>
  <si>
    <t>CPAR A1/73269</t>
  </si>
  <si>
    <t>A1/73300</t>
  </si>
  <si>
    <t>CPAR A1/73300</t>
  </si>
  <si>
    <t>A1/73162</t>
  </si>
  <si>
    <t>CPAR A1/73162</t>
  </si>
  <si>
    <t>A1/73196</t>
  </si>
  <si>
    <t>CPAR A1/73196</t>
  </si>
  <si>
    <t>A1/73282</t>
  </si>
  <si>
    <t>CPAR A1/73282</t>
  </si>
  <si>
    <t>A1/73295</t>
  </si>
  <si>
    <t>CPAR A1/73295</t>
  </si>
  <si>
    <t>A1/73163</t>
  </si>
  <si>
    <t>CPAR A1/73163</t>
  </si>
  <si>
    <t>A1/73307</t>
  </si>
  <si>
    <t>CPAR A1/73307</t>
  </si>
  <si>
    <t>A1/73308</t>
  </si>
  <si>
    <t>CPAR A1/73308</t>
  </si>
  <si>
    <t>A1/73222</t>
  </si>
  <si>
    <t>CPAR A1/73222</t>
  </si>
  <si>
    <t>A1/73350</t>
  </si>
  <si>
    <t>CPAR A1/73350</t>
  </si>
  <si>
    <t>FIN/3610</t>
  </si>
  <si>
    <t>CPAR FIN/3610</t>
  </si>
  <si>
    <t>A1/73367</t>
  </si>
  <si>
    <t>CPAR A1/73367</t>
  </si>
  <si>
    <t>A1/73366</t>
  </si>
  <si>
    <t>CPAR A1/73366</t>
  </si>
  <si>
    <t>A1/73210</t>
  </si>
  <si>
    <t>CPAR A1/73210</t>
  </si>
  <si>
    <t>A1/73330</t>
  </si>
  <si>
    <t>CPAR A1/73330</t>
  </si>
  <si>
    <t>A1/73189</t>
  </si>
  <si>
    <t>CPAR A1/73189</t>
  </si>
  <si>
    <t>A1/73190</t>
  </si>
  <si>
    <t>CPAR A1/73190</t>
  </si>
  <si>
    <t>A1/73280</t>
  </si>
  <si>
    <t>CPAR A1/73280</t>
  </si>
  <si>
    <t>COUNTER/302601</t>
  </si>
  <si>
    <t>CPAR COUNTER/302601</t>
  </si>
  <si>
    <t>A1/73320</t>
  </si>
  <si>
    <t>CPAR A1/73320</t>
  </si>
  <si>
    <t>A1/73215</t>
  </si>
  <si>
    <t>CPAR A1/73215</t>
  </si>
  <si>
    <t>A1/73232</t>
  </si>
  <si>
    <t>CPAR A1/73232</t>
  </si>
  <si>
    <t>A1/73164</t>
  </si>
  <si>
    <t>CPAR A1/73164</t>
  </si>
  <si>
    <t>COUNTER/302609</t>
  </si>
  <si>
    <t>CPAR COUNTER/302609</t>
  </si>
  <si>
    <t>A1/73346</t>
  </si>
  <si>
    <t>CPAR A1/73346</t>
  </si>
  <si>
    <t>A1/73370</t>
  </si>
  <si>
    <t>CPAR A1/73370</t>
  </si>
  <si>
    <t>A1/73260</t>
  </si>
  <si>
    <t>CPAR A1/73260</t>
  </si>
  <si>
    <t>A1/73335</t>
  </si>
  <si>
    <t>CPAR A1/73335</t>
  </si>
  <si>
    <t>A1/73270</t>
  </si>
  <si>
    <t>CPAR A1/73270</t>
  </si>
  <si>
    <t>A1/73271</t>
  </si>
  <si>
    <t>CPAR A1/73271</t>
  </si>
  <si>
    <t>A1/73297</t>
  </si>
  <si>
    <t>CPAR A1/73297</t>
  </si>
  <si>
    <t>A1/73351</t>
  </si>
  <si>
    <t>CPAR A1/73351</t>
  </si>
  <si>
    <t>A1/73358</t>
  </si>
  <si>
    <t>CPAR A1/73358</t>
  </si>
  <si>
    <t>A1/73316</t>
  </si>
  <si>
    <t>CPAR A1/73316</t>
  </si>
  <si>
    <t>A1/73314</t>
  </si>
  <si>
    <t>CPAR A1/73314</t>
  </si>
  <si>
    <t>A1/73317</t>
  </si>
  <si>
    <t>CPAR A1/73317</t>
  </si>
  <si>
    <t>A1/73236</t>
  </si>
  <si>
    <t>CPAR A1/73236</t>
  </si>
  <si>
    <t>A1/73279</t>
  </si>
  <si>
    <t>CPAR A1/73279</t>
  </si>
  <si>
    <t>A1/73168</t>
  </si>
  <si>
    <t>CPAR A1/73168</t>
  </si>
  <si>
    <t>A1/73315</t>
  </si>
  <si>
    <t>CPAR A1/73315</t>
  </si>
  <si>
    <t>A1/73288</t>
  </si>
  <si>
    <t>CPAR A1/73288</t>
  </si>
  <si>
    <t>A1/73322</t>
  </si>
  <si>
    <t>CPAR A1/73322</t>
  </si>
  <si>
    <t>COUNTER/302605</t>
  </si>
  <si>
    <t>CPAR COUNTER/302605</t>
  </si>
  <si>
    <t>A1/73235</t>
  </si>
  <si>
    <t>CPAR A1/73235</t>
  </si>
  <si>
    <t>FIN/3606</t>
  </si>
  <si>
    <t>CPAR FIN/3606</t>
  </si>
  <si>
    <t>A1/73240</t>
  </si>
  <si>
    <t>CPAR A1/73240</t>
  </si>
  <si>
    <t>A1/73299</t>
  </si>
  <si>
    <t>CPAR A1/73299</t>
  </si>
  <si>
    <t>A1/73219</t>
  </si>
  <si>
    <t>CPAR A1/73219</t>
  </si>
  <si>
    <t>A1/73349</t>
  </si>
  <si>
    <t>CPAR A1/73349</t>
  </si>
  <si>
    <t>A1/73213</t>
  </si>
  <si>
    <t>CPAR A1/73213</t>
  </si>
  <si>
    <t>A1/73301</t>
  </si>
  <si>
    <t>CPAR A1/73301</t>
  </si>
  <si>
    <t>A1/73371</t>
  </si>
  <si>
    <t>CPAR A1/73371</t>
  </si>
  <si>
    <t>A1/73211</t>
  </si>
  <si>
    <t>CPAR A1/73211</t>
  </si>
  <si>
    <t>A1/73187</t>
  </si>
  <si>
    <t>CPAR A1/73187</t>
  </si>
  <si>
    <t>A1/73212</t>
  </si>
  <si>
    <t>CPAR A1/73212</t>
  </si>
  <si>
    <t>FIN/3611</t>
  </si>
  <si>
    <t>CPAR FIN/3611</t>
  </si>
  <si>
    <t>FIN/3609</t>
  </si>
  <si>
    <t>CPAR FIN/3609</t>
  </si>
  <si>
    <t>A1/73225</t>
  </si>
  <si>
    <t>CPAR A1/73225</t>
  </si>
  <si>
    <t>A1/73227</t>
  </si>
  <si>
    <t>CPAR A1/73227</t>
  </si>
  <si>
    <t>A1/73373</t>
  </si>
  <si>
    <t>CPAR A1/73373</t>
  </si>
  <si>
    <t>A1/73354</t>
  </si>
  <si>
    <t>CPAR A1/73354</t>
  </si>
  <si>
    <t>A1/73220</t>
  </si>
  <si>
    <t>CPAR A1/73220</t>
  </si>
  <si>
    <t>DECRIM Weekly Income 8th Feb - Bus Lane</t>
  </si>
  <si>
    <t>A1/73251</t>
  </si>
  <si>
    <t>CPAR A1/73251</t>
  </si>
  <si>
    <t>A1/73368</t>
  </si>
  <si>
    <t>CPAR A1/73368</t>
  </si>
  <si>
    <t>COUNTER/302602</t>
  </si>
  <si>
    <t>CPAR COUNTER/302602</t>
  </si>
  <si>
    <t>A1/73272</t>
  </si>
  <si>
    <t>CPAR A1/73272</t>
  </si>
  <si>
    <t>A1/73356</t>
  </si>
  <si>
    <t>CPAR A1/73356</t>
  </si>
  <si>
    <t>A1/73218</t>
  </si>
  <si>
    <t>CPAR A1/73218</t>
  </si>
  <si>
    <t>A1/73338</t>
  </si>
  <si>
    <t>CPAR A1/73338</t>
  </si>
  <si>
    <t>A1/73175</t>
  </si>
  <si>
    <t>CPAR A1/73175</t>
  </si>
  <si>
    <t>A1/73289</t>
  </si>
  <si>
    <t>CPAR A1/73289</t>
  </si>
  <si>
    <t>COUNTER/302636</t>
  </si>
  <si>
    <t>CPAR COUNTER/302636</t>
  </si>
  <si>
    <t>COUNTER/302630</t>
  </si>
  <si>
    <t>CPAR COUNTER/302630</t>
  </si>
  <si>
    <t>A1/73527</t>
  </si>
  <si>
    <t>CPAR A1/73527</t>
  </si>
  <si>
    <t>A1/73525</t>
  </si>
  <si>
    <t>CPAR A1/73525</t>
  </si>
  <si>
    <t>A1/73526</t>
  </si>
  <si>
    <t>CPAR A1/73526</t>
  </si>
  <si>
    <t>A1/73520</t>
  </si>
  <si>
    <t>CPAR A1/73520</t>
  </si>
  <si>
    <t>A1/73376</t>
  </si>
  <si>
    <t>CPAR A1/73376</t>
  </si>
  <si>
    <t>A1/73440</t>
  </si>
  <si>
    <t>CPAR A1/73440</t>
  </si>
  <si>
    <t>FIN/3620</t>
  </si>
  <si>
    <t>CPAR FIN/3620</t>
  </si>
  <si>
    <t>A1/73432</t>
  </si>
  <si>
    <t>CPAR A1/73432</t>
  </si>
  <si>
    <t>A1/73410</t>
  </si>
  <si>
    <t>CPAR A1/73410</t>
  </si>
  <si>
    <t>A1/73483</t>
  </si>
  <si>
    <t>CPAR A1/73483</t>
  </si>
  <si>
    <t>A1/73435</t>
  </si>
  <si>
    <t>CPAR A1/73435</t>
  </si>
  <si>
    <t>A1/73437</t>
  </si>
  <si>
    <t>CPAR A1/73437</t>
  </si>
  <si>
    <t>A1/73506</t>
  </si>
  <si>
    <t>CPAR A1/73506</t>
  </si>
  <si>
    <t>A1/73395</t>
  </si>
  <si>
    <t>CPAR A1/73395</t>
  </si>
  <si>
    <t>A1/73387</t>
  </si>
  <si>
    <t>CPAR A1/73387</t>
  </si>
  <si>
    <t>A1/73471</t>
  </si>
  <si>
    <t>CPAR A1/73471</t>
  </si>
  <si>
    <t>A1/73495</t>
  </si>
  <si>
    <t>CPAR A1/73495</t>
  </si>
  <si>
    <t>A1/73391</t>
  </si>
  <si>
    <t>CPAR A1/73391</t>
  </si>
  <si>
    <t>A1/73394</t>
  </si>
  <si>
    <t>CPAR A1/73394</t>
  </si>
  <si>
    <t>A1/73381</t>
  </si>
  <si>
    <t>CPAR A1/73381</t>
  </si>
  <si>
    <t>FIN/3615</t>
  </si>
  <si>
    <t>CPAR FIN/3615</t>
  </si>
  <si>
    <t>A1/73385</t>
  </si>
  <si>
    <t>CPAR A1/73385</t>
  </si>
  <si>
    <t>A1/73513</t>
  </si>
  <si>
    <t>CPAR A1/73513</t>
  </si>
  <si>
    <t>A1/73474</t>
  </si>
  <si>
    <t>CPAR A1/73474</t>
  </si>
  <si>
    <t>A1/73475</t>
  </si>
  <si>
    <t>CPAR A1/73475</t>
  </si>
  <si>
    <t>A1/73476</t>
  </si>
  <si>
    <t>CPAR A1/73476</t>
  </si>
  <si>
    <t>A1/73484</t>
  </si>
  <si>
    <t>CPAR A1/73484</t>
  </si>
  <si>
    <t>A1/73457</t>
  </si>
  <si>
    <t>CPAR A1/73457</t>
  </si>
  <si>
    <t>A1/73502</t>
  </si>
  <si>
    <t>CPAR A1/73502</t>
  </si>
  <si>
    <t>A1/73508</t>
  </si>
  <si>
    <t>CPAR A1/73508</t>
  </si>
  <si>
    <t>A1/73418</t>
  </si>
  <si>
    <t>CPAR A1/73418</t>
  </si>
  <si>
    <t>COUNTER/302620</t>
  </si>
  <si>
    <t>CPAR COUNTER/302620</t>
  </si>
  <si>
    <t>A1/73421</t>
  </si>
  <si>
    <t>CPAR A1/73421</t>
  </si>
  <si>
    <t>A1/73504</t>
  </si>
  <si>
    <t>CPAR A1/73504</t>
  </si>
  <si>
    <t>A1/73379</t>
  </si>
  <si>
    <t>CPAR A1/73379</t>
  </si>
  <si>
    <t>A1/73419</t>
  </si>
  <si>
    <t>CPAR A1/73419</t>
  </si>
  <si>
    <t>FIN/3628</t>
  </si>
  <si>
    <t>CPAR FIN/3628</t>
  </si>
  <si>
    <t>A1/73444</t>
  </si>
  <si>
    <t>CPAR A1/73444</t>
  </si>
  <si>
    <t>A1/73425</t>
  </si>
  <si>
    <t>CPAR A1/73425</t>
  </si>
  <si>
    <t>A1/73406</t>
  </si>
  <si>
    <t>CPAR A1/73406</t>
  </si>
  <si>
    <t>A1/73481</t>
  </si>
  <si>
    <t>CPAR A1/73481</t>
  </si>
  <si>
    <t>A1/73409</t>
  </si>
  <si>
    <t>CPAR A1/73409</t>
  </si>
  <si>
    <t>A1/73464</t>
  </si>
  <si>
    <t>CPAR A1/73464</t>
  </si>
  <si>
    <t>FIN/3621</t>
  </si>
  <si>
    <t>CPAR FIN/3621</t>
  </si>
  <si>
    <t>COUNTER/302623</t>
  </si>
  <si>
    <t>CPAR COUNTER/302623</t>
  </si>
  <si>
    <t>A1/73446</t>
  </si>
  <si>
    <t>CPAR A1/73446</t>
  </si>
  <si>
    <t>A1/73411</t>
  </si>
  <si>
    <t>CPAR A1/73411</t>
  </si>
  <si>
    <t>A1/73487</t>
  </si>
  <si>
    <t>CPAR A1/73487</t>
  </si>
  <si>
    <t>COUNTER/302618</t>
  </si>
  <si>
    <t>CPAR COUNTER/302618</t>
  </si>
  <si>
    <t>COUNTER/302615</t>
  </si>
  <si>
    <t>CPAR COUNTER/302615</t>
  </si>
  <si>
    <t>A1/73465</t>
  </si>
  <si>
    <t>CPAR A1/73465</t>
  </si>
  <si>
    <t>A1/73499</t>
  </si>
  <si>
    <t>CPAR A1/73499</t>
  </si>
  <si>
    <t>A1/73518</t>
  </si>
  <si>
    <t>CPAR A1/73518</t>
  </si>
  <si>
    <t>DECRIM Weekly Income 29th Feb - Car Parks</t>
  </si>
  <si>
    <t>DECRIM Weekly Income 29th Feb - Bus Lanes</t>
  </si>
  <si>
    <t>DECRIM Weekly Income 14th March - Bus Lanes</t>
  </si>
  <si>
    <t>DECRIM Weekly Income 7th March - Bus Lanes</t>
  </si>
  <si>
    <t>DECRIM Weekly Income 7th March - Car Parks</t>
  </si>
  <si>
    <t>DECRIM Weekly Income 14th March - Car Parks</t>
  </si>
  <si>
    <t>DECRIM Weekly Income 22nd Feb - Car Parks</t>
  </si>
  <si>
    <t>DECRIM Weekly Income 22nd Feb - Bus Lanes</t>
  </si>
  <si>
    <t>DECRIM Weekly Income 15th Feb - Car Parks</t>
  </si>
  <si>
    <t>DECRIM Weekly Income 15th Feb - Bus Lanes</t>
  </si>
  <si>
    <t>A1/73478</t>
  </si>
  <si>
    <t>CPAR A1/73478</t>
  </si>
  <si>
    <t>A1/73461</t>
  </si>
  <si>
    <t>CPAR A1/73461</t>
  </si>
  <si>
    <t>A1/73467</t>
  </si>
  <si>
    <t>CPAR A1/73467</t>
  </si>
  <si>
    <t>A1/73447</t>
  </si>
  <si>
    <t>CPAR A1/73447</t>
  </si>
  <si>
    <t>COUNTER/302616</t>
  </si>
  <si>
    <t>CPAR COUNTER/302616</t>
  </si>
  <si>
    <t>A1/73450</t>
  </si>
  <si>
    <t>CPAR A1/73450</t>
  </si>
  <si>
    <t>COUNTER/302629</t>
  </si>
  <si>
    <t>CPAR COUNTER/302629</t>
  </si>
  <si>
    <t>A1/73593</t>
  </si>
  <si>
    <t>CPAR A1/73593</t>
  </si>
  <si>
    <t>A1/73564</t>
  </si>
  <si>
    <t>CPAR A1/73564</t>
  </si>
  <si>
    <t>A1/73571</t>
  </si>
  <si>
    <t>CPAR A1/73571</t>
  </si>
  <si>
    <t>A1/73573</t>
  </si>
  <si>
    <t>CPAR A1/73573</t>
  </si>
  <si>
    <t>A1/73572</t>
  </si>
  <si>
    <t>CPAR A1/73572</t>
  </si>
  <si>
    <t>A1/73576</t>
  </si>
  <si>
    <t>CPAR A1/73576</t>
  </si>
  <si>
    <t>A1/73516</t>
  </si>
  <si>
    <t>CPAR A1/73516</t>
  </si>
  <si>
    <t>A1/73566</t>
  </si>
  <si>
    <t>CPAR A1/73566</t>
  </si>
  <si>
    <t>A1/73594</t>
  </si>
  <si>
    <t>CPAR A1/73594</t>
  </si>
  <si>
    <t>A1/73583</t>
  </si>
  <si>
    <t>CPAR A1/73583</t>
  </si>
  <si>
    <t>A1/73586</t>
  </si>
  <si>
    <t>CPAR A1/73586</t>
  </si>
  <si>
    <t>COUNTER/302634</t>
  </si>
  <si>
    <t>CPAR COUNTER/302634</t>
  </si>
  <si>
    <t>A1/73574</t>
  </si>
  <si>
    <t>CPAR A1/73574</t>
  </si>
  <si>
    <t>A1/73540</t>
  </si>
  <si>
    <t>CPAR A1/73540</t>
  </si>
  <si>
    <t>A1/73542</t>
  </si>
  <si>
    <t>CPAR A1/73542</t>
  </si>
  <si>
    <t>FIN/3632</t>
  </si>
  <si>
    <t>CPAR FIN/3632</t>
  </si>
  <si>
    <t>A1/73597</t>
  </si>
  <si>
    <t>CPAR A1/73597</t>
  </si>
  <si>
    <t>A1/73548</t>
  </si>
  <si>
    <t>CPAR A1/73548</t>
  </si>
  <si>
    <t>A1/73522</t>
  </si>
  <si>
    <t>CPAR A1/73522</t>
  </si>
  <si>
    <t>A1/73555</t>
  </si>
  <si>
    <t>CPAR A1/73555</t>
  </si>
  <si>
    <t>COUNTER/302628</t>
  </si>
  <si>
    <t>CPAR COUNTER/302628</t>
  </si>
  <si>
    <t>A1/73531</t>
  </si>
  <si>
    <t>CPAR A1/73531</t>
  </si>
  <si>
    <t>COUNTER/302632</t>
  </si>
  <si>
    <t>CPAR COUNTER/302632</t>
  </si>
  <si>
    <t>A1/73588</t>
  </si>
  <si>
    <t>CPAR A1/73588</t>
  </si>
  <si>
    <t>A1/73558</t>
  </si>
  <si>
    <t>CPAR A1/73558</t>
  </si>
  <si>
    <t>COUNTER/302626</t>
  </si>
  <si>
    <t>CPAR COUNTER/302626</t>
  </si>
  <si>
    <t>A1/73420</t>
  </si>
  <si>
    <t>CPAR A1/73420</t>
  </si>
  <si>
    <t>COUNTER/302613</t>
  </si>
  <si>
    <t>CPAR COUNTER/302613</t>
  </si>
  <si>
    <t>A1/73397</t>
  </si>
  <si>
    <t>CPAR A1/73397</t>
  </si>
  <si>
    <t>A1/73477</t>
  </si>
  <si>
    <t>CPAR A1/73477</t>
  </si>
  <si>
    <t>COUNTER/302624</t>
  </si>
  <si>
    <t>CPAR COUNTER/302624</t>
  </si>
  <si>
    <t>A1/73455</t>
  </si>
  <si>
    <t>CPAR A1/73455</t>
  </si>
  <si>
    <t>FIN/3638</t>
  </si>
  <si>
    <t>CPAR FIN/3638</t>
  </si>
  <si>
    <t>A1/73543</t>
  </si>
  <si>
    <t>CPAR A1/73543</t>
  </si>
  <si>
    <t>A1/73561</t>
  </si>
  <si>
    <t>CPAR A1/73561</t>
  </si>
  <si>
    <t>A1/73553</t>
  </si>
  <si>
    <t>CPAR A1/73553</t>
  </si>
  <si>
    <t>A1/73570</t>
  </si>
  <si>
    <t>CPAR A1/73570</t>
  </si>
  <si>
    <t>A1/73534</t>
  </si>
  <si>
    <t>CPAR A1/73534</t>
  </si>
  <si>
    <t>A1/73569</t>
  </si>
  <si>
    <t>CPAR A1/73569</t>
  </si>
  <si>
    <t>DECRIM Weekly Income 19.03.16 - Car Parks</t>
  </si>
  <si>
    <t>FIN/3641</t>
  </si>
  <si>
    <t>CPAR FIN/3641</t>
  </si>
  <si>
    <t>A1/73612</t>
  </si>
  <si>
    <t>CPAR A1/73612</t>
  </si>
  <si>
    <t>A1/73611</t>
  </si>
  <si>
    <t>CPAR A1/73611</t>
  </si>
  <si>
    <t>A1/73609</t>
  </si>
  <si>
    <t>CPAR A1/73609</t>
  </si>
  <si>
    <t>A1/73613</t>
  </si>
  <si>
    <t>CPAR A1/73613</t>
  </si>
  <si>
    <t>CANCELATION OF PCN TM03005942</t>
  </si>
  <si>
    <t>CANCELATION OF PCN TM03017001</t>
  </si>
  <si>
    <t>CANCELATION OF PCN TM03012904</t>
  </si>
  <si>
    <t>CANCELATION OF PCN TM03022431</t>
  </si>
  <si>
    <t>CANCELATION OF PCN TM03000836</t>
  </si>
  <si>
    <t>DECRIM Weekly Income 28.03.16 - Car Parks</t>
  </si>
  <si>
    <t>DECRIM Weekly Income 28.03.16 - Bus Lane</t>
  </si>
  <si>
    <t>DECRIM Weekly Income 19.03.16 - Bus Lane</t>
  </si>
  <si>
    <t>A1/73642</t>
  </si>
  <si>
    <t>CPAR A1/73642</t>
  </si>
  <si>
    <t>A1/73764</t>
  </si>
  <si>
    <t>CPAR A1/73764</t>
  </si>
  <si>
    <t>A1/73732</t>
  </si>
  <si>
    <t>CPAR A1/73732</t>
  </si>
  <si>
    <t>A1/73779</t>
  </si>
  <si>
    <t>CPAR A1/73779</t>
  </si>
  <si>
    <t>FIN/3651</t>
  </si>
  <si>
    <t>CPAR FIN/3651</t>
  </si>
  <si>
    <t>A1/73798</t>
  </si>
  <si>
    <t>CPAR A1/73798</t>
  </si>
  <si>
    <t>A1/73667</t>
  </si>
  <si>
    <t>CPAR A1/73667</t>
  </si>
  <si>
    <t>A1/73627</t>
  </si>
  <si>
    <t>CPAR A1/73627</t>
  </si>
  <si>
    <t>A1/73787</t>
  </si>
  <si>
    <t>CPAR A1/73787</t>
  </si>
  <si>
    <t>A1/73668</t>
  </si>
  <si>
    <t>CPAR A1/73668</t>
  </si>
  <si>
    <t>A1/73766</t>
  </si>
  <si>
    <t>CPAR A1/73766</t>
  </si>
  <si>
    <t>A1/73768</t>
  </si>
  <si>
    <t>CPAR A1/73768</t>
  </si>
  <si>
    <t>A1/73782</t>
  </si>
  <si>
    <t>CPAR A1/73782</t>
  </si>
  <si>
    <t>A1/73688</t>
  </si>
  <si>
    <t>CPAR A1/73688</t>
  </si>
  <si>
    <t>A1/73671</t>
  </si>
  <si>
    <t>CPAR A1/73671</t>
  </si>
  <si>
    <t>A1/73765</t>
  </si>
  <si>
    <t>CPAR A1/73765</t>
  </si>
  <si>
    <t>A1/73767</t>
  </si>
  <si>
    <t>CPAR A1/73767</t>
  </si>
  <si>
    <t>A1/73714</t>
  </si>
  <si>
    <t>CPAR A1/73714</t>
  </si>
  <si>
    <t>A1/73794</t>
  </si>
  <si>
    <t>CPAR A1/73794</t>
  </si>
  <si>
    <t>A1/73636</t>
  </si>
  <si>
    <t>CPAR A1/73636</t>
  </si>
  <si>
    <t>A1/73729</t>
  </si>
  <si>
    <t>CPAR A1/73729</t>
  </si>
  <si>
    <t>A1/73625</t>
  </si>
  <si>
    <t>CPAR A1/73625</t>
  </si>
  <si>
    <t>A1/73797</t>
  </si>
  <si>
    <t>CPAR A1/73797</t>
  </si>
  <si>
    <t>A1/73733</t>
  </si>
  <si>
    <t>CPAR A1/73733</t>
  </si>
  <si>
    <t>FIN/3652</t>
  </si>
  <si>
    <t>CPAR FIN/3652</t>
  </si>
  <si>
    <t>A1/73659</t>
  </si>
  <si>
    <t>CPAR A1/73659</t>
  </si>
  <si>
    <t>A1/73734</t>
  </si>
  <si>
    <t>CPAR A1/73734</t>
  </si>
  <si>
    <t>A1/73774</t>
  </si>
  <si>
    <t>CPAR A1/73774</t>
  </si>
  <si>
    <t>A1/73677</t>
  </si>
  <si>
    <t>CPAR A1/73677</t>
  </si>
  <si>
    <t>A1/73772</t>
  </si>
  <si>
    <t>CPAR A1/73772</t>
  </si>
  <si>
    <t>A1/73811</t>
  </si>
  <si>
    <t>CPAR A1/73811</t>
  </si>
  <si>
    <t>A1/73680</t>
  </si>
  <si>
    <t>CPAR A1/73680</t>
  </si>
  <si>
    <t>A1/73699</t>
  </si>
  <si>
    <t>CPAR A1/73699</t>
  </si>
  <si>
    <t>A1/73758</t>
  </si>
  <si>
    <t>CPAR A1/73758</t>
  </si>
  <si>
    <t>JOHN WOOD</t>
  </si>
  <si>
    <t>TM03036061</t>
  </si>
  <si>
    <t>A1/73784</t>
  </si>
  <si>
    <t>CPAR A1/73784</t>
  </si>
  <si>
    <t>A1/73687</t>
  </si>
  <si>
    <t>CPAR A1/73687</t>
  </si>
  <si>
    <t>A1/73675</t>
  </si>
  <si>
    <t>CPAR A1/73675</t>
  </si>
  <si>
    <t>A1/73676</t>
  </si>
  <si>
    <t>CPAR A1/73676</t>
  </si>
  <si>
    <t>COUNTER/302655</t>
  </si>
  <si>
    <t>CPAR COUNTER/302655</t>
  </si>
  <si>
    <t>A1/73718</t>
  </si>
  <si>
    <t>CPAR A1/73718</t>
  </si>
  <si>
    <t>COUNTER/302648</t>
  </si>
  <si>
    <t>CPAR COUNTER/302648</t>
  </si>
  <si>
    <t>A1/73752</t>
  </si>
  <si>
    <t>CPAR A1/73752</t>
  </si>
  <si>
    <t>A1/73712</t>
  </si>
  <si>
    <t>CPAR A1/73712</t>
  </si>
  <si>
    <t>A1/73651</t>
  </si>
  <si>
    <t>CPAR A1/73651</t>
  </si>
  <si>
    <t>COUNTER/302643</t>
  </si>
  <si>
    <t>CPAR COUNTER/302643</t>
  </si>
  <si>
    <t>COUNTER/302645</t>
  </si>
  <si>
    <t>CPAR COUNTER/302645</t>
  </si>
  <si>
    <t>A1/73744</t>
  </si>
  <si>
    <t>CPAR A1/73744</t>
  </si>
  <si>
    <t>A1/73661</t>
  </si>
  <si>
    <t>CPAR A1/73661</t>
  </si>
  <si>
    <t>A1/73725</t>
  </si>
  <si>
    <t>CPAR A1/73725</t>
  </si>
  <si>
    <t>COUNTER/302651</t>
  </si>
  <si>
    <t>CPAR COUNTER/302651</t>
  </si>
  <si>
    <t>A1/73669</t>
  </si>
  <si>
    <t>CPAR A1/73669</t>
  </si>
  <si>
    <t>A1/73692</t>
  </si>
  <si>
    <t>CPAR A1/73692</t>
  </si>
  <si>
    <t>A1/73771</t>
  </si>
  <si>
    <t>CPAR A1/73771</t>
  </si>
  <si>
    <t>A1/73678</t>
  </si>
  <si>
    <t>CPAR A1/73678</t>
  </si>
  <si>
    <t>A1/73790</t>
  </si>
  <si>
    <t>CPAR A1/73790</t>
  </si>
  <si>
    <t>COUNTER/302644</t>
  </si>
  <si>
    <t>CPAR COUNTER/302644</t>
  </si>
  <si>
    <t>A1/73808</t>
  </si>
  <si>
    <t>CPAR A1/73808</t>
  </si>
  <si>
    <t>COUNTER/302642</t>
  </si>
  <si>
    <t>CPAR COUNTER/302642</t>
  </si>
  <si>
    <t>COUNTER/302653</t>
  </si>
  <si>
    <t>CPAR COUNTER/302653</t>
  </si>
  <si>
    <t>A1/73715</t>
  </si>
  <si>
    <t>CPAR A1/73715</t>
  </si>
  <si>
    <t>A1/73739</t>
  </si>
  <si>
    <t>CPAR A1/73739</t>
  </si>
  <si>
    <t>A1/73695</t>
  </si>
  <si>
    <t>CPAR A1/73695</t>
  </si>
  <si>
    <t>A1/73806</t>
  </si>
  <si>
    <t>CPAR A1/73806</t>
  </si>
  <si>
    <t>A1/73632</t>
  </si>
  <si>
    <t>CPAR A1/73632</t>
  </si>
  <si>
    <t>COUNTER/302641</t>
  </si>
  <si>
    <t>CPAR COUNTER/302641</t>
  </si>
  <si>
    <t>A1/73722</t>
  </si>
  <si>
    <t>CPAR A1/73722</t>
  </si>
  <si>
    <t>A1/73617</t>
  </si>
  <si>
    <t>CPAR A1/73617</t>
  </si>
  <si>
    <t>FIN/3653</t>
  </si>
  <si>
    <t>CPAR FIN/3653</t>
  </si>
  <si>
    <t>A1/73727</t>
  </si>
  <si>
    <t>CPAR A1/73727</t>
  </si>
  <si>
    <t>A1/73756</t>
  </si>
  <si>
    <t>CPAR A1/73756</t>
  </si>
  <si>
    <t>COUNTER/302647</t>
  </si>
  <si>
    <t>CPAR COUNTER/302647</t>
  </si>
  <si>
    <t>A1/73628</t>
  </si>
  <si>
    <t>CPAR A1/73628</t>
  </si>
  <si>
    <t>A1/73728</t>
  </si>
  <si>
    <t>CPAR A1/73728</t>
  </si>
  <si>
    <t>FIN/3656</t>
  </si>
  <si>
    <t>CPAR FIN/3656</t>
  </si>
  <si>
    <t>A1/73786</t>
  </si>
  <si>
    <t>CPAR A1/73786</t>
  </si>
  <si>
    <t>A1/73788</t>
  </si>
  <si>
    <t>CPAR A1/73788</t>
  </si>
  <si>
    <t>A1/73760</t>
  </si>
  <si>
    <t>CPAR A1/73760</t>
  </si>
  <si>
    <t>A1/73802</t>
  </si>
  <si>
    <t>CPAR A1/73802</t>
  </si>
  <si>
    <t>A1/73702</t>
  </si>
  <si>
    <t>CPAR A1/73702</t>
  </si>
  <si>
    <t>A1/73805</t>
  </si>
  <si>
    <t>CPAR A1/73805</t>
  </si>
  <si>
    <t>A1/73701</t>
  </si>
  <si>
    <t>CPAR A1/73701</t>
  </si>
  <si>
    <t>COUNTER/302650</t>
  </si>
  <si>
    <t>CPAR COUNTER/302650</t>
  </si>
  <si>
    <t>A1/73691</t>
  </si>
  <si>
    <t>CPAR A1/73691</t>
  </si>
  <si>
    <t>A1/73707</t>
  </si>
  <si>
    <t>CPAR A1/73707</t>
  </si>
  <si>
    <t>A1/73696</t>
  </si>
  <si>
    <t>CPAR A1/73696</t>
  </si>
  <si>
    <t>A1/73723</t>
  </si>
  <si>
    <t>CPAR A1/73723</t>
  </si>
  <si>
    <t>COUNTER/302654</t>
  </si>
  <si>
    <t>CPAR COUNTER/302654</t>
  </si>
  <si>
    <t>FIN/3655</t>
  </si>
  <si>
    <t>CPAR FIN/3655</t>
  </si>
  <si>
    <t>A1/73741</t>
  </si>
  <si>
    <t>CPAR A1/73741</t>
  </si>
  <si>
    <t>COUNTER/302637</t>
  </si>
  <si>
    <t>CPAR COUNTER/302637</t>
  </si>
  <si>
    <t>A1/73721</t>
  </si>
  <si>
    <t>CPAR A1/73721</t>
  </si>
  <si>
    <t>A1/73746</t>
  </si>
  <si>
    <t>CPAR A1/73746</t>
  </si>
  <si>
    <t>A1/73724</t>
  </si>
  <si>
    <t>CPAR A1/73724</t>
  </si>
  <si>
    <t>A1/73757</t>
  </si>
  <si>
    <t>CPAR A1/73757</t>
  </si>
  <si>
    <t>A1/73618</t>
  </si>
  <si>
    <t>CPAR A1/73618</t>
  </si>
  <si>
    <t>A1/73619</t>
  </si>
  <si>
    <t>CPAR A1/73619</t>
  </si>
  <si>
    <t>COUNTER/302652</t>
  </si>
  <si>
    <t>CPAR COUNTER/302652</t>
  </si>
  <si>
    <t>A1/73643</t>
  </si>
  <si>
    <t>CPAR A1/73643</t>
  </si>
  <si>
    <t>A1/73689</t>
  </si>
  <si>
    <t>CPAR A1/73689</t>
  </si>
  <si>
    <t>A1/73683</t>
  </si>
  <si>
    <t>CPAR A1/73683</t>
  </si>
  <si>
    <t>A1/73623</t>
  </si>
  <si>
    <t>CPAR A1/73623</t>
  </si>
  <si>
    <t>A1/73748</t>
  </si>
  <si>
    <t>CPAR A1/73748</t>
  </si>
  <si>
    <t>COUNTER/302657</t>
  </si>
  <si>
    <t>CPAR COUNTER/302657</t>
  </si>
  <si>
    <t>A1/73682</t>
  </si>
  <si>
    <t>CPAR A1/73682</t>
  </si>
  <si>
    <t>A1/73717</t>
  </si>
  <si>
    <t>CPAR A1/73717</t>
  </si>
  <si>
    <t>A1/73753</t>
  </si>
  <si>
    <t>CPAR A1/73753</t>
  </si>
  <si>
    <t>A1/73812</t>
  </si>
  <si>
    <t>CPAR A1/73812</t>
  </si>
  <si>
    <t>A1/73855</t>
  </si>
  <si>
    <t>CPAR A1/73855</t>
  </si>
  <si>
    <t>A1/73958</t>
  </si>
  <si>
    <t>CPAR A1/73958</t>
  </si>
  <si>
    <t>A1/73916</t>
  </si>
  <si>
    <t>CPAR A1/73916</t>
  </si>
  <si>
    <t>A1/73989</t>
  </si>
  <si>
    <t>CPAR A1/73989</t>
  </si>
  <si>
    <t>COUNTER/302678</t>
  </si>
  <si>
    <t>CPAR COUNTER/302678</t>
  </si>
  <si>
    <t>A1/74009</t>
  </si>
  <si>
    <t>CPAR A1/74009</t>
  </si>
  <si>
    <t>cancellation of tm03018820/tm02986575</t>
  </si>
  <si>
    <t>A1/73903</t>
  </si>
  <si>
    <t>CPAR A1/73903</t>
  </si>
  <si>
    <t>A1/73895</t>
  </si>
  <si>
    <t>CPAR A1/73895</t>
  </si>
  <si>
    <t>A1/73911</t>
  </si>
  <si>
    <t>CPAR A1/73911</t>
  </si>
  <si>
    <t>COUNTER/302671</t>
  </si>
  <si>
    <t>CPAR COUNTER/302671</t>
  </si>
  <si>
    <t>COUNTER/302667</t>
  </si>
  <si>
    <t>CPAR COUNTER/302667</t>
  </si>
  <si>
    <t>A1/73957</t>
  </si>
  <si>
    <t>CPAR A1/73957</t>
  </si>
  <si>
    <t>A1/73873</t>
  </si>
  <si>
    <t>CPAR A1/73873</t>
  </si>
  <si>
    <t>A1/73823</t>
  </si>
  <si>
    <t>CPAR A1/73823</t>
  </si>
  <si>
    <t>A1/73820</t>
  </si>
  <si>
    <t>CPAR A1/73820</t>
  </si>
  <si>
    <t>A1/73844</t>
  </si>
  <si>
    <t>CPAR A1/73844</t>
  </si>
  <si>
    <t>A1/73877</t>
  </si>
  <si>
    <t>CPAR A1/73877</t>
  </si>
  <si>
    <t>A1/73866</t>
  </si>
  <si>
    <t>CPAR A1/73866</t>
  </si>
  <si>
    <t>A1/73870</t>
  </si>
  <si>
    <t>CPAR A1/73870</t>
  </si>
  <si>
    <t>A1/73846</t>
  </si>
  <si>
    <t>CPAR A1/73846</t>
  </si>
  <si>
    <t>COUNTER/302660</t>
  </si>
  <si>
    <t>CPAR COUNTER/302660</t>
  </si>
  <si>
    <t>A1/73815</t>
  </si>
  <si>
    <t>CPAR A1/73815</t>
  </si>
  <si>
    <t>A1/73853</t>
  </si>
  <si>
    <t>CPAR A1/73853</t>
  </si>
  <si>
    <t>A1/73854</t>
  </si>
  <si>
    <t>CPAR A1/73854</t>
  </si>
  <si>
    <t>A1/73865</t>
  </si>
  <si>
    <t>CPAR A1/73865</t>
  </si>
  <si>
    <t>A1/73813</t>
  </si>
  <si>
    <t>CPAR A1/73813</t>
  </si>
  <si>
    <t>A1/73814</t>
  </si>
  <si>
    <t>CPAR A1/73814</t>
  </si>
  <si>
    <t>DECRIM Weekly Income 2nd May- Bus Lanes</t>
  </si>
  <si>
    <t>DECRIM Weekly Income 9th May- Car Parks</t>
  </si>
  <si>
    <t>A1/73920</t>
  </si>
  <si>
    <t>CPAR A1/73920</t>
  </si>
  <si>
    <t>FIN/3672</t>
  </si>
  <si>
    <t>CPAR FIN/3672</t>
  </si>
  <si>
    <t>A1/73988</t>
  </si>
  <si>
    <t>CPAR A1/73988</t>
  </si>
  <si>
    <t>A1/73913</t>
  </si>
  <si>
    <t>CPAR A1/73913</t>
  </si>
  <si>
    <t>A1/73974</t>
  </si>
  <si>
    <t>CPAR A1/73974</t>
  </si>
  <si>
    <t>A1/73926</t>
  </si>
  <si>
    <t>CPAR A1/73926</t>
  </si>
  <si>
    <t>A1/73966</t>
  </si>
  <si>
    <t>CPAR A1/73966</t>
  </si>
  <si>
    <t>COUNTER/302672</t>
  </si>
  <si>
    <t>CPAR COUNTER/302672</t>
  </si>
  <si>
    <t>A1/73996</t>
  </si>
  <si>
    <t>CPAR A1/73996</t>
  </si>
  <si>
    <t>A1/73921</t>
  </si>
  <si>
    <t>CPAR A1/73921</t>
  </si>
  <si>
    <t>A1/73899</t>
  </si>
  <si>
    <t>CPAR A1/73899</t>
  </si>
  <si>
    <t>A1/73905</t>
  </si>
  <si>
    <t>CPAR A1/73905</t>
  </si>
  <si>
    <t>A1/73975</t>
  </si>
  <si>
    <t>CPAR A1/73975</t>
  </si>
  <si>
    <t>A1/73904</t>
  </si>
  <si>
    <t>CPAR A1/73904</t>
  </si>
  <si>
    <t>A1/73906</t>
  </si>
  <si>
    <t>CPAR A1/73906</t>
  </si>
  <si>
    <t>A1/73910</t>
  </si>
  <si>
    <t>CPAR A1/73910</t>
  </si>
  <si>
    <t>COUNTER/302673</t>
  </si>
  <si>
    <t>CPAR COUNTER/302673</t>
  </si>
  <si>
    <t>A1/73924</t>
  </si>
  <si>
    <t>CPAR A1/73924</t>
  </si>
  <si>
    <t>A1/73907</t>
  </si>
  <si>
    <t>CPAR A1/73907</t>
  </si>
  <si>
    <t>A1/73940</t>
  </si>
  <si>
    <t>CPAR A1/73940</t>
  </si>
  <si>
    <t>A1/73953</t>
  </si>
  <si>
    <t>CPAR A1/73953</t>
  </si>
  <si>
    <t>COUNTER/302669</t>
  </si>
  <si>
    <t>CPAR COUNTER/302669</t>
  </si>
  <si>
    <t>A1/73954</t>
  </si>
  <si>
    <t>CPAR A1/73954</t>
  </si>
  <si>
    <t>A1/73984</t>
  </si>
  <si>
    <t>CPAR A1/73984</t>
  </si>
  <si>
    <t>COUNTER/302677</t>
  </si>
  <si>
    <t>CPAR COUNTER/302677</t>
  </si>
  <si>
    <t>A1/73970</t>
  </si>
  <si>
    <t>CPAR A1/73970</t>
  </si>
  <si>
    <t>A1/73897</t>
  </si>
  <si>
    <t>CPAR A1/73897</t>
  </si>
  <si>
    <t>DECRIM Weekly Income 9th May- Bus Lanes</t>
  </si>
  <si>
    <t>DECRIM Weekly Income 25th April- Car Parks</t>
  </si>
  <si>
    <t>DECRIM Weekly Income 25th April- Bus Lanes</t>
  </si>
  <si>
    <t>DECRIM Weekly Income 2nd May- Car Parks</t>
  </si>
  <si>
    <t>A1/73944</t>
  </si>
  <si>
    <t>CPAR A1/73944</t>
  </si>
  <si>
    <t>A1/73941</t>
  </si>
  <si>
    <t>CPAR A1/73941</t>
  </si>
  <si>
    <t>COUNTER/302670</t>
  </si>
  <si>
    <t>CPAR COUNTER/302670</t>
  </si>
  <si>
    <t>A1/73977</t>
  </si>
  <si>
    <t>CPAR A1/73977</t>
  </si>
  <si>
    <t>A1/73898</t>
  </si>
  <si>
    <t>CPAR A1/73898</t>
  </si>
  <si>
    <t>A1/73952</t>
  </si>
  <si>
    <t>CPAR A1/73952</t>
  </si>
  <si>
    <t>A1/73982</t>
  </si>
  <si>
    <t>CPAR A1/73982</t>
  </si>
  <si>
    <t>A1/73939</t>
  </si>
  <si>
    <t>CPAR A1/73939</t>
  </si>
  <si>
    <t>A1/73912</t>
  </si>
  <si>
    <t>CPAR A1/73912</t>
  </si>
  <si>
    <t>A1/73938</t>
  </si>
  <si>
    <t>CPAR A1/73938</t>
  </si>
  <si>
    <t>COUNTER/302674</t>
  </si>
  <si>
    <t>CPAR COUNTER/302674</t>
  </si>
  <si>
    <t>COUNTER/302675</t>
  </si>
  <si>
    <t>CPAR COUNTER/302675</t>
  </si>
  <si>
    <t>A1/73927</t>
  </si>
  <si>
    <t>CPAR A1/73927</t>
  </si>
  <si>
    <t>A1/73929</t>
  </si>
  <si>
    <t>CPAR A1/73929</t>
  </si>
  <si>
    <t>A1/74006</t>
  </si>
  <si>
    <t>CPAR A1/74006</t>
  </si>
  <si>
    <t>A1/73948</t>
  </si>
  <si>
    <t>CPAR A1/73948</t>
  </si>
  <si>
    <t>A1/73896</t>
  </si>
  <si>
    <t>CPAR A1/73896</t>
  </si>
  <si>
    <t>A1/73981</t>
  </si>
  <si>
    <t>CPAR A1/73981</t>
  </si>
  <si>
    <t>CANCELATION OF PCN TM03022533</t>
  </si>
  <si>
    <t>CANCELATION OF PCN TM0305046a</t>
  </si>
  <si>
    <t>CANCELATION OF PCN TM03037982</t>
  </si>
  <si>
    <t>A1/74003</t>
  </si>
  <si>
    <t>CPAR A1/74003</t>
  </si>
  <si>
    <t>A1/74001</t>
  </si>
  <si>
    <t>CPAR A1/74001</t>
  </si>
  <si>
    <t>A1/74002</t>
  </si>
  <si>
    <t>CPAR A1/74002</t>
  </si>
  <si>
    <t>A1/73991</t>
  </si>
  <si>
    <t>CPAR A1/73991</t>
  </si>
  <si>
    <t>A1/73826</t>
  </si>
  <si>
    <t>CPAR A1/73826</t>
  </si>
  <si>
    <t>A1/73881</t>
  </si>
  <si>
    <t>CPAR A1/73881</t>
  </si>
  <si>
    <t>A1/73837</t>
  </si>
  <si>
    <t>CPAR A1/73837</t>
  </si>
  <si>
    <t>A1/73878</t>
  </si>
  <si>
    <t>CPAR A1/73878</t>
  </si>
  <si>
    <t>A1/73834</t>
  </si>
  <si>
    <t>CPAR A1/73834</t>
  </si>
  <si>
    <t>DECRIM Weekly Income 18th April- Car Parks</t>
  </si>
  <si>
    <t>DECRIM Weekly Income 18th April- Bus Lanes</t>
  </si>
  <si>
    <t>DECRIM Weekly Income 4th April- Car Parks</t>
  </si>
  <si>
    <t>DECRIM Weekly Income 4th April- Bus Lanes</t>
  </si>
  <si>
    <t>DECRIM Weekly Income 11th April- Car Parks</t>
  </si>
  <si>
    <t>DECRIM Weekly Income 11th April- Bus Lanes</t>
  </si>
  <si>
    <t>COUNTER/302664</t>
  </si>
  <si>
    <t>CPAR COUNTER/302664</t>
  </si>
  <si>
    <t>COUNTER/302665</t>
  </si>
  <si>
    <t>CPAR COUNTER/302665</t>
  </si>
  <si>
    <t>A1/73894</t>
  </si>
  <si>
    <t>CPAR A1/73894</t>
  </si>
  <si>
    <t>A1/73880</t>
  </si>
  <si>
    <t>CPAR A1/73880</t>
  </si>
  <si>
    <t>FIN/3668</t>
  </si>
  <si>
    <t>CPAR FIN/3668</t>
  </si>
  <si>
    <t>A1/73885</t>
  </si>
  <si>
    <t>CPAR A1/73885</t>
  </si>
  <si>
    <t>A1/73836</t>
  </si>
  <si>
    <t>CPAR A1/73836</t>
  </si>
  <si>
    <t>A1/73839</t>
  </si>
  <si>
    <t>CPAR A1/73839</t>
  </si>
  <si>
    <t>A1/73847</t>
  </si>
  <si>
    <t>CPAR A1/73847</t>
  </si>
  <si>
    <t>A1/73861</t>
  </si>
  <si>
    <t>CPAR A1/73861</t>
  </si>
  <si>
    <t>COUNTER/302658</t>
  </si>
  <si>
    <t>CPAR COUNTER/302658</t>
  </si>
  <si>
    <t>COUNTER/302659</t>
  </si>
  <si>
    <t>CPAR COUNTER/302659</t>
  </si>
  <si>
    <t>A1/73852</t>
  </si>
  <si>
    <t>CPAR A1/73852</t>
  </si>
  <si>
    <t>A1/73851</t>
  </si>
  <si>
    <t>CPAR A1/73851</t>
  </si>
  <si>
    <t>COUNTER/302662</t>
  </si>
  <si>
    <t>CPAR COUNTER/302662</t>
  </si>
  <si>
    <t>A1/73832</t>
  </si>
  <si>
    <t>CPAR A1/73832</t>
  </si>
  <si>
    <t>A1/73869</t>
  </si>
  <si>
    <t>CPAR A1/73869</t>
  </si>
  <si>
    <t>A1/73828</t>
  </si>
  <si>
    <t>CPAR A1/73828</t>
  </si>
  <si>
    <t>A1/73818</t>
  </si>
  <si>
    <t>CPAR A1/73818</t>
  </si>
  <si>
    <t>A1/73860</t>
  </si>
  <si>
    <t>CPAR A1/73860</t>
  </si>
  <si>
    <t>COUNTER/302663</t>
  </si>
  <si>
    <t>CPAR COUNTER/302663</t>
  </si>
  <si>
    <t>FIN/3666</t>
  </si>
  <si>
    <t>CPAR FIN/3666</t>
  </si>
  <si>
    <t>A1/73824</t>
  </si>
  <si>
    <t>CPAR A1/73824</t>
  </si>
  <si>
    <t>COUNTER/302684</t>
  </si>
  <si>
    <t>CPAR COUNTER/302684</t>
  </si>
  <si>
    <t>A1/74059</t>
  </si>
  <si>
    <t>CPAR A1/74059</t>
  </si>
  <si>
    <t>A1/74092</t>
  </si>
  <si>
    <t>CPAR A1/74092</t>
  </si>
  <si>
    <t>A1/74098</t>
  </si>
  <si>
    <t>CPAR A1/74098</t>
  </si>
  <si>
    <t>COUNTER/302686</t>
  </si>
  <si>
    <t>CPAR COUNTER/302686</t>
  </si>
  <si>
    <t>A1/74020</t>
  </si>
  <si>
    <t>CPAR A1/74020</t>
  </si>
  <si>
    <t>A1/74060</t>
  </si>
  <si>
    <t>CPAR A1/74060</t>
  </si>
  <si>
    <t>A1/74093</t>
  </si>
  <si>
    <t>CPAR A1/74093</t>
  </si>
  <si>
    <t>A1/74094</t>
  </si>
  <si>
    <t>CPAR A1/74094</t>
  </si>
  <si>
    <t>A1/74189</t>
  </si>
  <si>
    <t>CPAR A1/74189</t>
  </si>
  <si>
    <t>A1/74190</t>
  </si>
  <si>
    <t>CPAR A1/74190</t>
  </si>
  <si>
    <t>A1/74082</t>
  </si>
  <si>
    <t>CPAR A1/74082</t>
  </si>
  <si>
    <t>A1/74188</t>
  </si>
  <si>
    <t>CPAR A1/74188</t>
  </si>
  <si>
    <t>COUNTER/302698</t>
  </si>
  <si>
    <t>CPAR COUNTER/302698</t>
  </si>
  <si>
    <t>A1/74183</t>
  </si>
  <si>
    <t>CPAR A1/74183</t>
  </si>
  <si>
    <t>A1/74199</t>
  </si>
  <si>
    <t>CPAR A1/74199</t>
  </si>
  <si>
    <t>A1/74162</t>
  </si>
  <si>
    <t>CPAR A1/74162</t>
  </si>
  <si>
    <t>A1/74220</t>
  </si>
  <si>
    <t>CPAR A1/74220</t>
  </si>
  <si>
    <t>RHIAN CLARKE</t>
  </si>
  <si>
    <t>A1/74134</t>
  </si>
  <si>
    <t>CPAR A1/74134</t>
  </si>
  <si>
    <t>A1/74040</t>
  </si>
  <si>
    <t>CPAR A1/74040</t>
  </si>
  <si>
    <t>A1/74141</t>
  </si>
  <si>
    <t>CPAR A1/74141</t>
  </si>
  <si>
    <t>A1/74219</t>
  </si>
  <si>
    <t>CPAR A1/74219</t>
  </si>
  <si>
    <t>A1/74214</t>
  </si>
  <si>
    <t>CPAR A1/74214</t>
  </si>
  <si>
    <t>A1/74136</t>
  </si>
  <si>
    <t>CPAR A1/74136</t>
  </si>
  <si>
    <t>COUNTER/302696</t>
  </si>
  <si>
    <t>CPAR COUNTER/302696</t>
  </si>
  <si>
    <t>A1/74209</t>
  </si>
  <si>
    <t>CPAR A1/74209</t>
  </si>
  <si>
    <t>A1/74077</t>
  </si>
  <si>
    <t>CPAR A1/74077</t>
  </si>
  <si>
    <t>A1/74168</t>
  </si>
  <si>
    <t>CPAR A1/74168</t>
  </si>
  <si>
    <t>COUNTER/302689</t>
  </si>
  <si>
    <t>CPAR COUNTER/302689</t>
  </si>
  <si>
    <t>A1/74122</t>
  </si>
  <si>
    <t>CPAR A1/74122</t>
  </si>
  <si>
    <t>A1/74102</t>
  </si>
  <si>
    <t>CPAR A1/74102</t>
  </si>
  <si>
    <t>A1/74144</t>
  </si>
  <si>
    <t>CPAR A1/74144</t>
  </si>
  <si>
    <t>A1/74114</t>
  </si>
  <si>
    <t>CPAR A1/74114</t>
  </si>
  <si>
    <t>A1/74067</t>
  </si>
  <si>
    <t>CPAR A1/74067</t>
  </si>
  <si>
    <t>A1/74132</t>
  </si>
  <si>
    <t>CPAR A1/74132</t>
  </si>
  <si>
    <t>A1/74135</t>
  </si>
  <si>
    <t>CPAR A1/74135</t>
  </si>
  <si>
    <t>A1/74159</t>
  </si>
  <si>
    <t>CPAR A1/74159</t>
  </si>
  <si>
    <t>A1/74125</t>
  </si>
  <si>
    <t>CPAR A1/74125</t>
  </si>
  <si>
    <t>A1/74203</t>
  </si>
  <si>
    <t>CPAR A1/74203</t>
  </si>
  <si>
    <t>A1/74070</t>
  </si>
  <si>
    <t>CPAR A1/74070</t>
  </si>
  <si>
    <t>A1/74016</t>
  </si>
  <si>
    <t>CPAR A1/74016</t>
  </si>
  <si>
    <t>COUNTER/302691</t>
  </si>
  <si>
    <t>CPAR COUNTER/302691</t>
  </si>
  <si>
    <t>A1/74173</t>
  </si>
  <si>
    <t>CPAR A1/74173</t>
  </si>
  <si>
    <t>A1/74018</t>
  </si>
  <si>
    <t>CPAR A1/74018</t>
  </si>
  <si>
    <t>COUNTER/302697</t>
  </si>
  <si>
    <t>CPAR COUNTER/302697</t>
  </si>
  <si>
    <t>A1/74177</t>
  </si>
  <si>
    <t>CPAR A1/74177</t>
  </si>
  <si>
    <t>COUNTER/302699</t>
  </si>
  <si>
    <t>CPAR COUNTER/302699</t>
  </si>
  <si>
    <t>A1/74148</t>
  </si>
  <si>
    <t>CPAR A1/74148</t>
  </si>
  <si>
    <t>COUNTER/302692</t>
  </si>
  <si>
    <t>CPAR COUNTER/302692</t>
  </si>
  <si>
    <t>A1/74178</t>
  </si>
  <si>
    <t>CPAR A1/74178</t>
  </si>
  <si>
    <t>COUNTER/302679</t>
  </si>
  <si>
    <t>CPAR COUNTER/302679</t>
  </si>
  <si>
    <t>A1/74130</t>
  </si>
  <si>
    <t>CPAR A1/74130</t>
  </si>
  <si>
    <t>A1/74129</t>
  </si>
  <si>
    <t>CPAR A1/74129</t>
  </si>
  <si>
    <t>A1/74204</t>
  </si>
  <si>
    <t>CPAR A1/74204</t>
  </si>
  <si>
    <t>A1/74169</t>
  </si>
  <si>
    <t>CPAR A1/74169</t>
  </si>
  <si>
    <t>A1/74014</t>
  </si>
  <si>
    <t>CPAR A1/74014</t>
  </si>
  <si>
    <t>DECRIM Weekly Income 30th May- Car Parks</t>
  </si>
  <si>
    <t>DECRIM Weekly Income 30th May- Bus Lanes</t>
  </si>
  <si>
    <t>DECRIM Weekly Income 16th May- Car Parks</t>
  </si>
  <si>
    <t>DECRIM Weekly Income 16th May- Bus Lanes</t>
  </si>
  <si>
    <t>DECRIM Weekly Income 23rd May- Car Parks</t>
  </si>
  <si>
    <t>DECRIM Weekly Income 23rd May- Bus Lanes</t>
  </si>
  <si>
    <t>A1/74191</t>
  </si>
  <si>
    <t>CPAR A1/74191</t>
  </si>
  <si>
    <t>A1/74164</t>
  </si>
  <si>
    <t>CPAR A1/74164</t>
  </si>
  <si>
    <t>A1/74105</t>
  </si>
  <si>
    <t>CPAR A1/74105</t>
  </si>
  <si>
    <t>A1/74017</t>
  </si>
  <si>
    <t>CPAR A1/74017</t>
  </si>
  <si>
    <t>FIN/3699</t>
  </si>
  <si>
    <t>CPAR FIN/3699</t>
  </si>
  <si>
    <t>A1/74056</t>
  </si>
  <si>
    <t>CPAR A1/74056</t>
  </si>
  <si>
    <t>A1/74069</t>
  </si>
  <si>
    <t>CPAR A1/74069</t>
  </si>
  <si>
    <t>A1/74022</t>
  </si>
  <si>
    <t>CPAR A1/74022</t>
  </si>
  <si>
    <t>A1/74027</t>
  </si>
  <si>
    <t>CPAR A1/74027</t>
  </si>
  <si>
    <t>A1/74120</t>
  </si>
  <si>
    <t>CPAR A1/74120</t>
  </si>
  <si>
    <t>A1/74103</t>
  </si>
  <si>
    <t>CPAR A1/74103</t>
  </si>
  <si>
    <t>A1/74116</t>
  </si>
  <si>
    <t>CPAR A1/74116</t>
  </si>
  <si>
    <t>A1/74068</t>
  </si>
  <si>
    <t>CPAR A1/74068</t>
  </si>
  <si>
    <t>A1/74032</t>
  </si>
  <si>
    <t>CPAR A1/74032</t>
  </si>
  <si>
    <t>A1/74051</t>
  </si>
  <si>
    <t>CPAR A1/74051</t>
  </si>
  <si>
    <t>A1/74031</t>
  </si>
  <si>
    <t>CPAR A1/74031</t>
  </si>
  <si>
    <t>A1/74044</t>
  </si>
  <si>
    <t>CPAR A1/74044</t>
  </si>
  <si>
    <t>A1/74074</t>
  </si>
  <si>
    <t>CPAR A1/74074</t>
  </si>
  <si>
    <t>A1/74063</t>
  </si>
  <si>
    <t>CPAR A1/74063</t>
  </si>
  <si>
    <t>A1/74174</t>
  </si>
  <si>
    <t>CPAR A1/74174</t>
  </si>
  <si>
    <t>A1/74053</t>
  </si>
  <si>
    <t>CPAR A1/74053</t>
  </si>
  <si>
    <t>A1/74163</t>
  </si>
  <si>
    <t>CPAR A1/74163</t>
  </si>
  <si>
    <t>A1/74195</t>
  </si>
  <si>
    <t>CPAR A1/74195</t>
  </si>
  <si>
    <t>A1/74058</t>
  </si>
  <si>
    <t>CPAR A1/74058</t>
  </si>
  <si>
    <t>A1/74196</t>
  </si>
  <si>
    <t>CPAR A1/74196</t>
  </si>
  <si>
    <t>A1/74211</t>
  </si>
  <si>
    <t>CPAR A1/74211</t>
  </si>
  <si>
    <t>A1/74108</t>
  </si>
  <si>
    <t>CPAR A1/74108</t>
  </si>
  <si>
    <t>A1/74026</t>
  </si>
  <si>
    <t>CPAR A1/74026</t>
  </si>
  <si>
    <t>A1/74057</t>
  </si>
  <si>
    <t>CPAR A1/74057</t>
  </si>
  <si>
    <t>FIN/3686</t>
  </si>
  <si>
    <t>CPAR FIN/3686</t>
  </si>
  <si>
    <t>A1/74138</t>
  </si>
  <si>
    <t>CPAR A1/74138</t>
  </si>
  <si>
    <t>A1/74216</t>
  </si>
  <si>
    <t>CPAR A1/74216</t>
  </si>
  <si>
    <t>COUNTER/302700</t>
  </si>
  <si>
    <t>CPAR COUNTER/302700</t>
  </si>
  <si>
    <t>FIN/3704</t>
  </si>
  <si>
    <t>CPAR FIN/3704</t>
  </si>
  <si>
    <t>A1/74110</t>
  </si>
  <si>
    <t>CPAR A1/74110</t>
  </si>
  <si>
    <t>A1/74137</t>
  </si>
  <si>
    <t>CPAR A1/74137</t>
  </si>
  <si>
    <t>COUNTER/302693</t>
  </si>
  <si>
    <t>CPAR COUNTER/302693</t>
  </si>
  <si>
    <t>A1/74038</t>
  </si>
  <si>
    <t>CPAR A1/74038</t>
  </si>
  <si>
    <t>A1/74039</t>
  </si>
  <si>
    <t>CPAR A1/74039</t>
  </si>
  <si>
    <t>A1/74037</t>
  </si>
  <si>
    <t>CPAR A1/74037</t>
  </si>
  <si>
    <t>A1/74072</t>
  </si>
  <si>
    <t>CPAR A1/74072</t>
  </si>
  <si>
    <t>A1/74089</t>
  </si>
  <si>
    <t>CPAR A1/74089</t>
  </si>
  <si>
    <t>BUY AS YOU VIEW</t>
  </si>
  <si>
    <t>REFUNDTM03073002</t>
  </si>
  <si>
    <t>A1/74153</t>
  </si>
  <si>
    <t>CPAR A1/74153</t>
  </si>
  <si>
    <t>FIN/3689</t>
  </si>
  <si>
    <t>CPAR FIN/3689</t>
  </si>
  <si>
    <t>A1/74154</t>
  </si>
  <si>
    <t>CPAR A1/74154</t>
  </si>
  <si>
    <t>A1/74066</t>
  </si>
  <si>
    <t>CPAR A1/74066</t>
  </si>
  <si>
    <t>FIN/3685</t>
  </si>
  <si>
    <t>CPAR FIN/3685</t>
  </si>
  <si>
    <t>A1/74213</t>
  </si>
  <si>
    <t>CPAR A1/74213</t>
  </si>
  <si>
    <t>COUNTER/302680</t>
  </si>
  <si>
    <t>CPAR COUNTER/302680</t>
  </si>
  <si>
    <t>A1/74182</t>
  </si>
  <si>
    <t>CPAR A1/74182</t>
  </si>
  <si>
    <t>A1/74023</t>
  </si>
  <si>
    <t>CPAR A1/74023</t>
  </si>
  <si>
    <t>A1/74113</t>
  </si>
  <si>
    <t>CPAR A1/74113</t>
  </si>
  <si>
    <t>A1/74081</t>
  </si>
  <si>
    <t>CPAR A1/74081</t>
  </si>
  <si>
    <t>COUNTER/302701</t>
  </si>
  <si>
    <t>CPAR COUNTER/302701</t>
  </si>
  <si>
    <t>A1/74123</t>
  </si>
  <si>
    <t>CPAR A1/74123</t>
  </si>
  <si>
    <t>COUNTER/302695</t>
  </si>
  <si>
    <t>CPAR COUNTER/302695</t>
  </si>
  <si>
    <t>A1/74036</t>
  </si>
  <si>
    <t>CPAR A1/74036</t>
  </si>
  <si>
    <t>FIN/3694</t>
  </si>
  <si>
    <t>CPAR FIN/3694</t>
  </si>
  <si>
    <t>A1/74085</t>
  </si>
  <si>
    <t>CPAR A1/74085</t>
  </si>
  <si>
    <t>A1/74086</t>
  </si>
  <si>
    <t>CPAR A1/74086</t>
  </si>
  <si>
    <t>A1/74034</t>
  </si>
  <si>
    <t>CPAR A1/74034</t>
  </si>
  <si>
    <t>A1/74143</t>
  </si>
  <si>
    <t>CPAR A1/74143</t>
  </si>
  <si>
    <t>COUNTER/302688</t>
  </si>
  <si>
    <t>CPAR COUNTER/302688</t>
  </si>
  <si>
    <t>COUNTER/302724</t>
  </si>
  <si>
    <t>CPAR COUNTER/302724</t>
  </si>
  <si>
    <t>A1/74419</t>
  </si>
  <si>
    <t>CPAR A1/74419</t>
  </si>
  <si>
    <t>A1/74314</t>
  </si>
  <si>
    <t>CPAR A1/74314</t>
  </si>
  <si>
    <t>A1/74327</t>
  </si>
  <si>
    <t>CPAR A1/74327</t>
  </si>
  <si>
    <t>A1/74376</t>
  </si>
  <si>
    <t>CPAR A1/74376</t>
  </si>
  <si>
    <t>COUNTER/302722</t>
  </si>
  <si>
    <t>CPAR COUNTER/302722</t>
  </si>
  <si>
    <t>A1/74417</t>
  </si>
  <si>
    <t>CPAR A1/74417</t>
  </si>
  <si>
    <t>A1/74260</t>
  </si>
  <si>
    <t>CPAR A1/74260</t>
  </si>
  <si>
    <t>A1/74249</t>
  </si>
  <si>
    <t>CPAR A1/74249</t>
  </si>
  <si>
    <t>A1/74246</t>
  </si>
  <si>
    <t>CPAR A1/74246</t>
  </si>
  <si>
    <t>A1/74270</t>
  </si>
  <si>
    <t>CPAR A1/74270</t>
  </si>
  <si>
    <t>COUNTER/302707</t>
  </si>
  <si>
    <t>CPAR COUNTER/302707</t>
  </si>
  <si>
    <t>A1/74267</t>
  </si>
  <si>
    <t>CPAR A1/74267</t>
  </si>
  <si>
    <t>A1/74269</t>
  </si>
  <si>
    <t>CPAR A1/74269</t>
  </si>
  <si>
    <t>A1/74232</t>
  </si>
  <si>
    <t>CPAR A1/74232</t>
  </si>
  <si>
    <t>A1/74230</t>
  </si>
  <si>
    <t>CPAR A1/74230</t>
  </si>
  <si>
    <t>A1/74254</t>
  </si>
  <si>
    <t>CPAR A1/74254</t>
  </si>
  <si>
    <t>A1/74262</t>
  </si>
  <si>
    <t>CPAR A1/74262</t>
  </si>
  <si>
    <t>DECRIM Weekly Income 6th June- Car Parks</t>
  </si>
  <si>
    <t>DECRIM Weekly Income 6th June- Bus Lanes</t>
  </si>
  <si>
    <t>DECRIM Weekly Income 13th June- Car Parks</t>
  </si>
  <si>
    <t>DECRIM Weekly Income 13th June- Bus Lanes</t>
  </si>
  <si>
    <t>DECRIM Weekly Income 20th June- Car Parks</t>
  </si>
  <si>
    <t>DECRIM Weekly Income 20th June- Bus Lanes</t>
  </si>
  <si>
    <t>A1/74231</t>
  </si>
  <si>
    <t>CPAR A1/74231</t>
  </si>
  <si>
    <t>A1/74233</t>
  </si>
  <si>
    <t>CPAR A1/74233</t>
  </si>
  <si>
    <t>A1/74261</t>
  </si>
  <si>
    <t>CPAR A1/74261</t>
  </si>
  <si>
    <t>CANCELATION OF PCN TM03059158</t>
  </si>
  <si>
    <t>CANCELATION OF PCN TM03059147</t>
  </si>
  <si>
    <t>A1/74326</t>
  </si>
  <si>
    <t>CPAR A1/74326</t>
  </si>
  <si>
    <t>COUNTER/302717</t>
  </si>
  <si>
    <t>CPAR COUNTER/302717</t>
  </si>
  <si>
    <t>A1/74363</t>
  </si>
  <si>
    <t>CPAR A1/74363</t>
  </si>
  <si>
    <t>A1/74236</t>
  </si>
  <si>
    <t>CPAR A1/74236</t>
  </si>
  <si>
    <t>COUNTER/302713</t>
  </si>
  <si>
    <t>CPAR COUNTER/302713</t>
  </si>
  <si>
    <t>COUNTER/302710</t>
  </si>
  <si>
    <t>CPAR COUNTER/302710</t>
  </si>
  <si>
    <t>A1/74340</t>
  </si>
  <si>
    <t>CPAR A1/74340</t>
  </si>
  <si>
    <t>A1/74223</t>
  </si>
  <si>
    <t>CPAR A1/74223</t>
  </si>
  <si>
    <t>COUNTER/302714</t>
  </si>
  <si>
    <t>CPAR COUNTER/302714</t>
  </si>
  <si>
    <t>A1/74338</t>
  </si>
  <si>
    <t>CPAR A1/74338</t>
  </si>
  <si>
    <t>A1/74349</t>
  </si>
  <si>
    <t>CPAR A1/74349</t>
  </si>
  <si>
    <t>A1/74226</t>
  </si>
  <si>
    <t>CPAR A1/74226</t>
  </si>
  <si>
    <t>A1/74339</t>
  </si>
  <si>
    <t>CPAR A1/74339</t>
  </si>
  <si>
    <t>COUNTER/302716</t>
  </si>
  <si>
    <t>CPAR COUNTER/302716</t>
  </si>
  <si>
    <t>A1/74308</t>
  </si>
  <si>
    <t>CPAR A1/74308</t>
  </si>
  <si>
    <t>A1/74351</t>
  </si>
  <si>
    <t>CPAR A1/74351</t>
  </si>
  <si>
    <t>A1/74244</t>
  </si>
  <si>
    <t>CPAR A1/74244</t>
  </si>
  <si>
    <t>A1/74304</t>
  </si>
  <si>
    <t>CPAR A1/74304</t>
  </si>
  <si>
    <t>A1/74360</t>
  </si>
  <si>
    <t>CPAR A1/74360</t>
  </si>
  <si>
    <t>A1/74305</t>
  </si>
  <si>
    <t>CPAR A1/74305</t>
  </si>
  <si>
    <t>A1/74374</t>
  </si>
  <si>
    <t>CPAR A1/74374</t>
  </si>
  <si>
    <t>A1/74411</t>
  </si>
  <si>
    <t>CPAR A1/74411</t>
  </si>
  <si>
    <t>COUNTER/302720</t>
  </si>
  <si>
    <t>CPAR COUNTER/302720</t>
  </si>
  <si>
    <t>A1/74400</t>
  </si>
  <si>
    <t>CPAR A1/74400</t>
  </si>
  <si>
    <t>A1/74398</t>
  </si>
  <si>
    <t>CPAR A1/74398</t>
  </si>
  <si>
    <t>A1/74399</t>
  </si>
  <si>
    <t>CPAR A1/74399</t>
  </si>
  <si>
    <t>A1/74405</t>
  </si>
  <si>
    <t>CPAR A1/74405</t>
  </si>
  <si>
    <t>A1/74370</t>
  </si>
  <si>
    <t>CPAR A1/74370</t>
  </si>
  <si>
    <t>A1/74413</t>
  </si>
  <si>
    <t>CPAR A1/74413</t>
  </si>
  <si>
    <t>COUNTER/302718</t>
  </si>
  <si>
    <t>CPAR COUNTER/302718</t>
  </si>
  <si>
    <t>A1/74368</t>
  </si>
  <si>
    <t>CPAR A1/74368</t>
  </si>
  <si>
    <t>A1/74369</t>
  </si>
  <si>
    <t>CPAR A1/74369</t>
  </si>
  <si>
    <t>A1/74378</t>
  </si>
  <si>
    <t>CPAR A1/74378</t>
  </si>
  <si>
    <t>A1/74224</t>
  </si>
  <si>
    <t>CPAR A1/74224</t>
  </si>
  <si>
    <t>COUNTER/302715</t>
  </si>
  <si>
    <t>CPAR COUNTER/302715</t>
  </si>
  <si>
    <t>COUNTER/302709</t>
  </si>
  <si>
    <t>CPAR COUNTER/302709</t>
  </si>
  <si>
    <t>A1/74302</t>
  </si>
  <si>
    <t>CPAR A1/74302</t>
  </si>
  <si>
    <t>CANCELATION OF PCN TM0306891a</t>
  </si>
  <si>
    <t>CANCELATION OF PCN TM03069763</t>
  </si>
  <si>
    <t>provision of school crossing june16</t>
  </si>
  <si>
    <t>COUNTER/302712</t>
  </si>
  <si>
    <t>CPAR COUNTER/302712</t>
  </si>
  <si>
    <t>A1/74225</t>
  </si>
  <si>
    <t>CPAR A1/74225</t>
  </si>
  <si>
    <t>A1/74237</t>
  </si>
  <si>
    <t>CPAR A1/74237</t>
  </si>
  <si>
    <t>A1/74335</t>
  </si>
  <si>
    <t>CPAR A1/74335</t>
  </si>
  <si>
    <t>A1/74282</t>
  </si>
  <si>
    <t>CPAR A1/74282</t>
  </si>
  <si>
    <t>A1/74288</t>
  </si>
  <si>
    <t>CPAR A1/74288</t>
  </si>
  <si>
    <t>A1/74356</t>
  </si>
  <si>
    <t>CPAR A1/74356</t>
  </si>
  <si>
    <t>A1/74361</t>
  </si>
  <si>
    <t>CPAR A1/74361</t>
  </si>
  <si>
    <t>A1/74291</t>
  </si>
  <si>
    <t>CPAR A1/74291</t>
  </si>
  <si>
    <t>A1/74325</t>
  </si>
  <si>
    <t>CPAR A1/74325</t>
  </si>
  <si>
    <t>A1/74346</t>
  </si>
  <si>
    <t>CPAR A1/74346</t>
  </si>
  <si>
    <t>provision of school crossing may16</t>
  </si>
  <si>
    <t>CANCELATION OF PCN TM02876293</t>
  </si>
  <si>
    <t>CANCELATION OF PCN TM03065627</t>
  </si>
  <si>
    <t>A1/74281</t>
  </si>
  <si>
    <t>CPAR A1/74281</t>
  </si>
  <si>
    <t>A1/74421</t>
  </si>
  <si>
    <t>CPAR A1/74421</t>
  </si>
  <si>
    <t>A1/74401</t>
  </si>
  <si>
    <t>CPAR A1/74401</t>
  </si>
  <si>
    <t>A1/74410</t>
  </si>
  <si>
    <t>CPAR A1/74410</t>
  </si>
  <si>
    <t>A1/74418</t>
  </si>
  <si>
    <t>CPAR A1/74418</t>
  </si>
  <si>
    <t>FIN/3724</t>
  </si>
  <si>
    <t>CPAR FIN/3724</t>
  </si>
  <si>
    <t>A1/74416</t>
  </si>
  <si>
    <t>CPAR A1/74416</t>
  </si>
  <si>
    <t>A1/74388</t>
  </si>
  <si>
    <t>CPAR A1/74388</t>
  </si>
  <si>
    <t>A1/74384</t>
  </si>
  <si>
    <t>CPAR A1/74384</t>
  </si>
  <si>
    <t>A1/74427</t>
  </si>
  <si>
    <t>CPAR A1/74427</t>
  </si>
  <si>
    <t>A1/74385</t>
  </si>
  <si>
    <t>CPAR A1/74385</t>
  </si>
  <si>
    <t>A1/74386</t>
  </si>
  <si>
    <t>CPAR A1/74386</t>
  </si>
  <si>
    <t>A1/74387</t>
  </si>
  <si>
    <t>CPAR A1/74387</t>
  </si>
  <si>
    <t>COUNTER/302719</t>
  </si>
  <si>
    <t>CPAR COUNTER/302719</t>
  </si>
  <si>
    <t>A1/74408</t>
  </si>
  <si>
    <t>CPAR A1/74408</t>
  </si>
  <si>
    <t>COUNTER/302721</t>
  </si>
  <si>
    <t>CPAR COUNTER/302721</t>
  </si>
  <si>
    <t>A1/74395</t>
  </si>
  <si>
    <t>CPAR A1/74395</t>
  </si>
  <si>
    <t>A1/74424</t>
  </si>
  <si>
    <t>CPAR A1/74424</t>
  </si>
  <si>
    <t>DECRIM Weekly Income 27th June- Bus Lanes</t>
  </si>
  <si>
    <t>DECRIM Weekly Income 4th July- Car Parks</t>
  </si>
  <si>
    <t>DECRIM Weekly Income 4th July- Bus Lanes</t>
  </si>
  <si>
    <t>DECRIM Weekly Income 11th July- Car Parks</t>
  </si>
  <si>
    <t>DECRIM Weekly Income 11th July- Bus Lanes</t>
  </si>
  <si>
    <t>DECRIM Weekly Income 27th June- Car Parks</t>
  </si>
  <si>
    <t>A1/74278</t>
  </si>
  <si>
    <t>CPAR A1/74278</t>
  </si>
  <si>
    <t>A1/74279</t>
  </si>
  <si>
    <t>CPAR A1/74279</t>
  </si>
  <si>
    <t>A1/74359</t>
  </si>
  <si>
    <t>CPAR A1/74359</t>
  </si>
  <si>
    <t>A1/74316</t>
  </si>
  <si>
    <t>CPAR A1/74316</t>
  </si>
  <si>
    <t>A1/74289</t>
  </si>
  <si>
    <t>CPAR A1/74289</t>
  </si>
  <si>
    <t>A1/74277</t>
  </si>
  <si>
    <t>CPAR A1/74277</t>
  </si>
  <si>
    <t>A1/74342</t>
  </si>
  <si>
    <t>CPAR A1/74342</t>
  </si>
  <si>
    <t>A1/74321</t>
  </si>
  <si>
    <t>CPAR A1/74321</t>
  </si>
  <si>
    <t>A1/74343</t>
  </si>
  <si>
    <t>CPAR A1/74343</t>
  </si>
  <si>
    <t>A1/74252</t>
  </si>
  <si>
    <t>CPAR A1/74252</t>
  </si>
  <si>
    <t>COUNTER/302704</t>
  </si>
  <si>
    <t>CPAR COUNTER/302704</t>
  </si>
  <si>
    <t>COUNTER/302708</t>
  </si>
  <si>
    <t>CPAR COUNTER/302708</t>
  </si>
  <si>
    <t>A1/74239</t>
  </si>
  <si>
    <t>CPAR A1/74239</t>
  </si>
  <si>
    <t>A1/74259</t>
  </si>
  <si>
    <t>CPAR A1/74259</t>
  </si>
  <si>
    <t>A1/74280</t>
  </si>
  <si>
    <t>CPAR A1/74280</t>
  </si>
  <si>
    <t>A1/74290</t>
  </si>
  <si>
    <t>CPAR A1/74290</t>
  </si>
  <si>
    <t>COUNTER/302706</t>
  </si>
  <si>
    <t>CPAR COUNTER/302706</t>
  </si>
  <si>
    <t>A1/74442</t>
  </si>
  <si>
    <t>CPAR A1/74442</t>
  </si>
  <si>
    <t>A1/74559</t>
  </si>
  <si>
    <t>CPAR A1/74559</t>
  </si>
  <si>
    <t>A1/74476</t>
  </si>
  <si>
    <t>CPAR A1/74476</t>
  </si>
  <si>
    <t>A1/74474</t>
  </si>
  <si>
    <t>CPAR A1/74474</t>
  </si>
  <si>
    <t>A1/74506</t>
  </si>
  <si>
    <t>CPAR A1/74506</t>
  </si>
  <si>
    <t>JAIME BRIGGS</t>
  </si>
  <si>
    <t>A1/74528</t>
  </si>
  <si>
    <t>CPAR A1/74528</t>
  </si>
  <si>
    <t>COUNTER/302744</t>
  </si>
  <si>
    <t>CPAR COUNTER/302744</t>
  </si>
  <si>
    <t>A1/74533</t>
  </si>
  <si>
    <t>CPAR A1/74533</t>
  </si>
  <si>
    <t>A1/74434</t>
  </si>
  <si>
    <t>CPAR A1/74434</t>
  </si>
  <si>
    <t>A1/74507</t>
  </si>
  <si>
    <t>CPAR A1/74507</t>
  </si>
  <si>
    <t>A1/74527</t>
  </si>
  <si>
    <t>CPAR A1/74527</t>
  </si>
  <si>
    <t>A1/74431</t>
  </si>
  <si>
    <t>CPAR A1/74431</t>
  </si>
  <si>
    <t>A1/74567</t>
  </si>
  <si>
    <t>CPAR A1/74567</t>
  </si>
  <si>
    <t>A1/74432</t>
  </si>
  <si>
    <t>CPAR A1/74432</t>
  </si>
  <si>
    <t>A1/74433</t>
  </si>
  <si>
    <t>CPAR A1/74433</t>
  </si>
  <si>
    <t>A1/74529</t>
  </si>
  <si>
    <t>CPAR A1/74529</t>
  </si>
  <si>
    <t>A1/74617</t>
  </si>
  <si>
    <t>CPAR A1/74617</t>
  </si>
  <si>
    <t>A1/74499</t>
  </si>
  <si>
    <t>CPAR A1/74499</t>
  </si>
  <si>
    <t>A1/74508</t>
  </si>
  <si>
    <t>CPAR A1/74508</t>
  </si>
  <si>
    <t>A1/74450</t>
  </si>
  <si>
    <t>CPAR A1/74450</t>
  </si>
  <si>
    <t>A1/74610</t>
  </si>
  <si>
    <t>CPAR A1/74610</t>
  </si>
  <si>
    <t>A1/74606</t>
  </si>
  <si>
    <t>CPAR A1/74606</t>
  </si>
  <si>
    <t>A1/74616</t>
  </si>
  <si>
    <t>CPAR A1/74616</t>
  </si>
  <si>
    <t>A1/74565</t>
  </si>
  <si>
    <t>CPAR A1/74565</t>
  </si>
  <si>
    <t>A1/74464</t>
  </si>
  <si>
    <t>CPAR A1/74464</t>
  </si>
  <si>
    <t>A1/74587</t>
  </si>
  <si>
    <t>CPAR A1/74587</t>
  </si>
  <si>
    <t>A1/74588</t>
  </si>
  <si>
    <t>CPAR A1/74588</t>
  </si>
  <si>
    <t>A1/74465</t>
  </si>
  <si>
    <t>CPAR A1/74465</t>
  </si>
  <si>
    <t>DECRIM Weekly Income 18th July- Car Parks</t>
  </si>
  <si>
    <t>DECRIM Weekly Income 18th July- Bus Lanes</t>
  </si>
  <si>
    <t>A1/74489</t>
  </si>
  <si>
    <t>CPAR A1/74489</t>
  </si>
  <si>
    <t>COUNTER/302738</t>
  </si>
  <si>
    <t>CPAR COUNTER/302738</t>
  </si>
  <si>
    <t>A1/74578</t>
  </si>
  <si>
    <t>CPAR A1/74578</t>
  </si>
  <si>
    <t>A1/74568</t>
  </si>
  <si>
    <t>CPAR A1/74568</t>
  </si>
  <si>
    <t>COUNTER/302734</t>
  </si>
  <si>
    <t>CPAR COUNTER/302734</t>
  </si>
  <si>
    <t>FIN/3733</t>
  </si>
  <si>
    <t>CPAR FIN/3733</t>
  </si>
  <si>
    <t>COUNTER/302742</t>
  </si>
  <si>
    <t>CPAR COUNTER/302742</t>
  </si>
  <si>
    <t>A1/74521</t>
  </si>
  <si>
    <t>CPAR A1/74521</t>
  </si>
  <si>
    <t>A1/74614</t>
  </si>
  <si>
    <t>CPAR A1/74614</t>
  </si>
  <si>
    <t>A1/74467</t>
  </si>
  <si>
    <t>CPAR A1/74467</t>
  </si>
  <si>
    <t>A1/74482</t>
  </si>
  <si>
    <t>CPAR A1/74482</t>
  </si>
  <si>
    <t>A1/74572</t>
  </si>
  <si>
    <t>CPAR A1/74572</t>
  </si>
  <si>
    <t>A1/74571</t>
  </si>
  <si>
    <t>CPAR A1/74571</t>
  </si>
  <si>
    <t>A1/74573</t>
  </si>
  <si>
    <t>CPAR A1/74573</t>
  </si>
  <si>
    <t>A1/74577</t>
  </si>
  <si>
    <t>CPAR A1/74577</t>
  </si>
  <si>
    <t>A1/74510</t>
  </si>
  <si>
    <t>CPAR A1/74510</t>
  </si>
  <si>
    <t>A1/74540</t>
  </si>
  <si>
    <t>CPAR A1/74540</t>
  </si>
  <si>
    <t>A1/74547</t>
  </si>
  <si>
    <t>CPAR A1/74547</t>
  </si>
  <si>
    <t>COUNTER/302735</t>
  </si>
  <si>
    <t>CPAR COUNTER/302735</t>
  </si>
  <si>
    <t>A1/74504</t>
  </si>
  <si>
    <t>CPAR A1/74504</t>
  </si>
  <si>
    <t>COUNTER/302728</t>
  </si>
  <si>
    <t>CPAR COUNTER/302728</t>
  </si>
  <si>
    <t>COUNTER/302727</t>
  </si>
  <si>
    <t>CPAR COUNTER/302727</t>
  </si>
  <si>
    <t>A1/74520</t>
  </si>
  <si>
    <t>CPAR A1/74520</t>
  </si>
  <si>
    <t>DECRIM Weekly Income 1st August- Car Parks</t>
  </si>
  <si>
    <t>DECRIM Weekly Income 1st August- Bus Lanes</t>
  </si>
  <si>
    <t>DECRIM Weekly Income 25th July- Car Parks</t>
  </si>
  <si>
    <t>DECRIM Weekly Income 25th July- Bus Lanes</t>
  </si>
  <si>
    <t>A1/74435</t>
  </si>
  <si>
    <t>CPAR A1/74435</t>
  </si>
  <si>
    <t>A1/74552</t>
  </si>
  <si>
    <t>CPAR A1/74552</t>
  </si>
  <si>
    <t>FIN/3746</t>
  </si>
  <si>
    <t>CPAR FIN/3746</t>
  </si>
  <si>
    <t>A1/74538</t>
  </si>
  <si>
    <t>CPAR A1/74538</t>
  </si>
  <si>
    <t>A1/74444</t>
  </si>
  <si>
    <t>CPAR A1/74444</t>
  </si>
  <si>
    <t>A1/74541</t>
  </si>
  <si>
    <t>CPAR A1/74541</t>
  </si>
  <si>
    <t>A1/74497</t>
  </si>
  <si>
    <t>CPAR A1/74497</t>
  </si>
  <si>
    <t>A1/74503</t>
  </si>
  <si>
    <t>CPAR A1/74503</t>
  </si>
  <si>
    <t>A1/74603</t>
  </si>
  <si>
    <t>CPAR A1/74603</t>
  </si>
  <si>
    <t>FIN/3750</t>
  </si>
  <si>
    <t>CPAR FIN/3750</t>
  </si>
  <si>
    <t>FIN/3742</t>
  </si>
  <si>
    <t>CPAR FIN/3742</t>
  </si>
  <si>
    <t>A1/74493</t>
  </si>
  <si>
    <t>CPAR A1/74493</t>
  </si>
  <si>
    <t>FIN/3748</t>
  </si>
  <si>
    <t>CPAR FIN/3748</t>
  </si>
  <si>
    <t>A1/74471</t>
  </si>
  <si>
    <t>CPAR A1/74471</t>
  </si>
  <si>
    <t>A1/74591</t>
  </si>
  <si>
    <t>CPAR A1/74591</t>
  </si>
  <si>
    <t>A1/74437</t>
  </si>
  <si>
    <t>CPAR A1/74437</t>
  </si>
  <si>
    <t>A1/74557</t>
  </si>
  <si>
    <t>CPAR A1/74557</t>
  </si>
  <si>
    <t>A1/74583</t>
  </si>
  <si>
    <t>CPAR A1/74583</t>
  </si>
  <si>
    <t>A1/74511</t>
  </si>
  <si>
    <t>CPAR A1/74511</t>
  </si>
  <si>
    <t>A1/74593</t>
  </si>
  <si>
    <t>CPAR A1/74593</t>
  </si>
  <si>
    <t>COUNTER/302737</t>
  </si>
  <si>
    <t>CPAR COUNTER/302737</t>
  </si>
  <si>
    <t>A1/74598</t>
  </si>
  <si>
    <t>CPAR A1/74598</t>
  </si>
  <si>
    <t>A1/74487</t>
  </si>
  <si>
    <t>CPAR A1/74487</t>
  </si>
  <si>
    <t>COUNTER/302736</t>
  </si>
  <si>
    <t>CPAR COUNTER/302736</t>
  </si>
  <si>
    <t>A1/74451</t>
  </si>
  <si>
    <t>CPAR A1/74451</t>
  </si>
  <si>
    <t>A1/74460</t>
  </si>
  <si>
    <t>CPAR A1/74460</t>
  </si>
  <si>
    <t>A1/74475</t>
  </si>
  <si>
    <t>CPAR A1/74475</t>
  </si>
  <si>
    <t>A1/74624</t>
  </si>
  <si>
    <t>CPAR A1/74624</t>
  </si>
  <si>
    <t>FIN/3747</t>
  </si>
  <si>
    <t>CPAR FIN/3747</t>
  </si>
  <si>
    <t>A1/74445</t>
  </si>
  <si>
    <t>CPAR A1/74445</t>
  </si>
  <si>
    <t>A1/74543</t>
  </si>
  <si>
    <t>CPAR A1/74543</t>
  </si>
  <si>
    <t>A1/74605</t>
  </si>
  <si>
    <t>CPAR A1/74605</t>
  </si>
  <si>
    <t>COUNTER/302730</t>
  </si>
  <si>
    <t>CPAR COUNTER/302730</t>
  </si>
  <si>
    <t>A1/74596</t>
  </si>
  <si>
    <t>CPAR A1/74596</t>
  </si>
  <si>
    <t>A1/74579</t>
  </si>
  <si>
    <t>CPAR A1/74579</t>
  </si>
  <si>
    <t>EJIKE ANYALEWECHI</t>
  </si>
  <si>
    <t>TM03044569</t>
  </si>
  <si>
    <t>A1/74629</t>
  </si>
  <si>
    <t>CPAR A1/74629</t>
  </si>
  <si>
    <t>A1/74454</t>
  </si>
  <si>
    <t>CPAR A1/74454</t>
  </si>
  <si>
    <t>FIN/3732</t>
  </si>
  <si>
    <t>CPAR FIN/3732</t>
  </si>
  <si>
    <t>A1/74600</t>
  </si>
  <si>
    <t>CPAR A1/74600</t>
  </si>
  <si>
    <t>A1/74609</t>
  </si>
  <si>
    <t>CPAR A1/74609</t>
  </si>
  <si>
    <t>A1/74615</t>
  </si>
  <si>
    <t>CPAR A1/74615</t>
  </si>
  <si>
    <t>A1/74544</t>
  </si>
  <si>
    <t>CPAR A1/74544</t>
  </si>
  <si>
    <t>A1/74613</t>
  </si>
  <si>
    <t>CPAR A1/74613</t>
  </si>
  <si>
    <t>A1/74472</t>
  </si>
  <si>
    <t>CPAR A1/74472</t>
  </si>
  <si>
    <t>A1/74481</t>
  </si>
  <si>
    <t>CPAR A1/74481</t>
  </si>
  <si>
    <t>A1/74502</t>
  </si>
  <si>
    <t>CPAR A1/74502</t>
  </si>
  <si>
    <t>A1/74555</t>
  </si>
  <si>
    <t>CPAR A1/74555</t>
  </si>
  <si>
    <t>DECRIM Weekly Income 8th August- Car Parks</t>
  </si>
  <si>
    <t>DECRIM Weekly Income 8th August- Bus Lanes</t>
  </si>
  <si>
    <t>FIN/3744</t>
  </si>
  <si>
    <t>CPAR FIN/3744</t>
  </si>
  <si>
    <t>A1/74532</t>
  </si>
  <si>
    <t>CPAR A1/74532</t>
  </si>
  <si>
    <t>A1/74534</t>
  </si>
  <si>
    <t>CPAR A1/74534</t>
  </si>
  <si>
    <t>A1/74448</t>
  </si>
  <si>
    <t>CPAR A1/74448</t>
  </si>
  <si>
    <t>A1/74564</t>
  </si>
  <si>
    <t>CPAR A1/74564</t>
  </si>
  <si>
    <t>A1/74443</t>
  </si>
  <si>
    <t>CPAR A1/74443</t>
  </si>
  <si>
    <t>A1/74550</t>
  </si>
  <si>
    <t>CPAR A1/74550</t>
  </si>
  <si>
    <t>A1/74549</t>
  </si>
  <si>
    <t>CPAR A1/74549</t>
  </si>
  <si>
    <t>A1/74516</t>
  </si>
  <si>
    <t>CPAR A1/74516</t>
  </si>
  <si>
    <t>A1/74490</t>
  </si>
  <si>
    <t>CPAR A1/74490</t>
  </si>
  <si>
    <t>A1/74608</t>
  </si>
  <si>
    <t>CPAR A1/74608</t>
  </si>
  <si>
    <t>A1/74622</t>
  </si>
  <si>
    <t>CPAR A1/74622</t>
  </si>
  <si>
    <t>COUNTER/302726</t>
  </si>
  <si>
    <t>CPAR COUNTER/302726</t>
  </si>
  <si>
    <t>A1/74441</t>
  </si>
  <si>
    <t>CPAR A1/74441</t>
  </si>
  <si>
    <t>A1/74560</t>
  </si>
  <si>
    <t>CPAR A1/74560</t>
  </si>
  <si>
    <t>A1/74627</t>
  </si>
  <si>
    <t>CPAR A1/74627</t>
  </si>
  <si>
    <t>CANCELLATION OF PCN TM03061513</t>
  </si>
  <si>
    <t>Cancellation of PCN TM03074956</t>
  </si>
  <si>
    <t>A1/74772</t>
  </si>
  <si>
    <t>CPAR A1/74772</t>
  </si>
  <si>
    <t>A1/74791</t>
  </si>
  <si>
    <t>CPAR A1/74791</t>
  </si>
  <si>
    <t>A1/74798</t>
  </si>
  <si>
    <t>CPAR A1/74798</t>
  </si>
  <si>
    <t>A1/74797</t>
  </si>
  <si>
    <t>CPAR A1/74797</t>
  </si>
  <si>
    <t>A1/74846</t>
  </si>
  <si>
    <t>CPAR A1/74846</t>
  </si>
  <si>
    <t>A1/74799</t>
  </si>
  <si>
    <t>CPAR A1/74799</t>
  </si>
  <si>
    <t>A1/74850</t>
  </si>
  <si>
    <t>CPAR A1/74850</t>
  </si>
  <si>
    <t>A1/74820</t>
  </si>
  <si>
    <t>CPAR A1/74820</t>
  </si>
  <si>
    <t>FIN/3769</t>
  </si>
  <si>
    <t>CPAR FIN/3769</t>
  </si>
  <si>
    <t>A1/74826</t>
  </si>
  <si>
    <t>CPAR A1/74826</t>
  </si>
  <si>
    <t>FIN/3765</t>
  </si>
  <si>
    <t>CPAR FIN/3765</t>
  </si>
  <si>
    <t>A1/74770</t>
  </si>
  <si>
    <t>CPAR A1/74770</t>
  </si>
  <si>
    <t>A1/74793</t>
  </si>
  <si>
    <t>CPAR A1/74793</t>
  </si>
  <si>
    <t>A1/74806</t>
  </si>
  <si>
    <t>CPAR A1/74806</t>
  </si>
  <si>
    <t>COUNTER/302771</t>
  </si>
  <si>
    <t>CPAR COUNTER/302771</t>
  </si>
  <si>
    <t>A1/74767</t>
  </si>
  <si>
    <t>CPAR A1/74767</t>
  </si>
  <si>
    <t>A1/74753</t>
  </si>
  <si>
    <t>CPAR A1/74753</t>
  </si>
  <si>
    <t>DECRIM Weekly Income 15th August- Car Parks</t>
  </si>
  <si>
    <t>DECRIM Weekly Income 15th August- Bus Lanes</t>
  </si>
  <si>
    <t>A1/74812</t>
  </si>
  <si>
    <t>CPAR A1/74812</t>
  </si>
  <si>
    <t>COUNTER/302768</t>
  </si>
  <si>
    <t>CPAR COUNTER/302768</t>
  </si>
  <si>
    <t>CANCELLATION OF PCN TM0310619A</t>
  </si>
  <si>
    <t>COUNTER/302762</t>
  </si>
  <si>
    <t>CPAR COUNTER/302762</t>
  </si>
  <si>
    <t>A1/74824</t>
  </si>
  <si>
    <t>CPAR A1/74824</t>
  </si>
  <si>
    <t>A1/74787</t>
  </si>
  <si>
    <t>CPAR A1/74787</t>
  </si>
  <si>
    <t>A1/74813</t>
  </si>
  <si>
    <t>CPAR A1/74813</t>
  </si>
  <si>
    <t>A1/74835</t>
  </si>
  <si>
    <t>CPAR A1/74835</t>
  </si>
  <si>
    <t>A1/74784</t>
  </si>
  <si>
    <t>CPAR A1/74784</t>
  </si>
  <si>
    <t>A1/74725</t>
  </si>
  <si>
    <t>CPAR A1/74725</t>
  </si>
  <si>
    <t>A1/74716</t>
  </si>
  <si>
    <t>CPAR A1/74716</t>
  </si>
  <si>
    <t>A1/74718</t>
  </si>
  <si>
    <t>CPAR A1/74718</t>
  </si>
  <si>
    <t>FIN/3762</t>
  </si>
  <si>
    <t>CPAR FIN/3762</t>
  </si>
  <si>
    <t>A1/74735</t>
  </si>
  <si>
    <t>CPAR A1/74735</t>
  </si>
  <si>
    <t>A1/74704</t>
  </si>
  <si>
    <t>CPAR A1/74704</t>
  </si>
  <si>
    <t>A1/74679</t>
  </si>
  <si>
    <t>CPAR A1/74679</t>
  </si>
  <si>
    <t>A1/74644</t>
  </si>
  <si>
    <t>CPAR A1/74644</t>
  </si>
  <si>
    <t>A1/74723</t>
  </si>
  <si>
    <t>CPAR A1/74723</t>
  </si>
  <si>
    <t>A1/74646</t>
  </si>
  <si>
    <t>CPAR A1/74646</t>
  </si>
  <si>
    <t>A1/74660</t>
  </si>
  <si>
    <t>CPAR A1/74660</t>
  </si>
  <si>
    <t>A1/74703</t>
  </si>
  <si>
    <t>CPAR A1/74703</t>
  </si>
  <si>
    <t>A1/74693</t>
  </si>
  <si>
    <t>CPAR A1/74693</t>
  </si>
  <si>
    <t>A1/74702</t>
  </si>
  <si>
    <t>CPAR A1/74702</t>
  </si>
  <si>
    <t>A1/74696</t>
  </si>
  <si>
    <t>CPAR A1/74696</t>
  </si>
  <si>
    <t>A1/74733</t>
  </si>
  <si>
    <t>CPAR A1/74733</t>
  </si>
  <si>
    <t>A1/74680</t>
  </si>
  <si>
    <t>CPAR A1/74680</t>
  </si>
  <si>
    <t>A1/74675</t>
  </si>
  <si>
    <t>CPAR A1/74675</t>
  </si>
  <si>
    <t>COUNTER/302751</t>
  </si>
  <si>
    <t>CPAR COUNTER/302751</t>
  </si>
  <si>
    <t>A1/74710</t>
  </si>
  <si>
    <t>CPAR A1/74710</t>
  </si>
  <si>
    <t>COUNTER/302745</t>
  </si>
  <si>
    <t>CPAR COUNTER/302745</t>
  </si>
  <si>
    <t>A1/74641</t>
  </si>
  <si>
    <t>CPAR A1/74641</t>
  </si>
  <si>
    <t>COUNTER/302755</t>
  </si>
  <si>
    <t>CPAR COUNTER/302755</t>
  </si>
  <si>
    <t>DECRIM Weekly Income 22nd August- Car Parks</t>
  </si>
  <si>
    <t>DECRIM Weekly Income 22nd August- Bus Lanes</t>
  </si>
  <si>
    <t>DECRIM Weekly Income 30th August- Car Parks</t>
  </si>
  <si>
    <t>DECRIM Weekly Income 30th August- Bus Lanes</t>
  </si>
  <si>
    <t>A1/74635</t>
  </si>
  <si>
    <t>CPAR A1/74635</t>
  </si>
  <si>
    <t>A1/74665</t>
  </si>
  <si>
    <t>CPAR A1/74665</t>
  </si>
  <si>
    <t>A1/74674</t>
  </si>
  <si>
    <t>CPAR A1/74674</t>
  </si>
  <si>
    <t>A1/74761</t>
  </si>
  <si>
    <t>CPAR A1/74761</t>
  </si>
  <si>
    <t>A1/74783</t>
  </si>
  <si>
    <t>CPAR A1/74783</t>
  </si>
  <si>
    <t>A1/74830</t>
  </si>
  <si>
    <t>CPAR A1/74830</t>
  </si>
  <si>
    <t>A1/74769</t>
  </si>
  <si>
    <t>CPAR A1/74769</t>
  </si>
  <si>
    <t>Decrim Weekly Income 19.09.2016 Car Parks</t>
  </si>
  <si>
    <t>Decrim Weekly Income 19.09.2016 bus lane</t>
  </si>
  <si>
    <t>A1/74763</t>
  </si>
  <si>
    <t>CPAR A1/74763</t>
  </si>
  <si>
    <t>COUNTER/302765</t>
  </si>
  <si>
    <t>CPAR COUNTER/302765</t>
  </si>
  <si>
    <t>A1/74809</t>
  </si>
  <si>
    <t>CPAR A1/74809</t>
  </si>
  <si>
    <t>A1/74790</t>
  </si>
  <si>
    <t>CPAR A1/74790</t>
  </si>
  <si>
    <t>FIN/3772</t>
  </si>
  <si>
    <t>CPAR FIN/3772</t>
  </si>
  <si>
    <t>COUNTER/302770</t>
  </si>
  <si>
    <t>CPAR COUNTER/302770</t>
  </si>
  <si>
    <t>A1/74842</t>
  </si>
  <si>
    <t>CPAR A1/74842</t>
  </si>
  <si>
    <t>COUNTER/302767</t>
  </si>
  <si>
    <t>CPAR COUNTER/302767</t>
  </si>
  <si>
    <t>A1/74745</t>
  </si>
  <si>
    <t>CPAR A1/74745</t>
  </si>
  <si>
    <t>A1/74777</t>
  </si>
  <si>
    <t>CPAR A1/74777</t>
  </si>
  <si>
    <t>A1/74746</t>
  </si>
  <si>
    <t>CPAR A1/74746</t>
  </si>
  <si>
    <t>FIN/3768</t>
  </si>
  <si>
    <t>CPAR FIN/3768</t>
  </si>
  <si>
    <t>A1/74747</t>
  </si>
  <si>
    <t>CPAR A1/74747</t>
  </si>
  <si>
    <t>A1/74749</t>
  </si>
  <si>
    <t>CPAR A1/74749</t>
  </si>
  <si>
    <t>A1/74816</t>
  </si>
  <si>
    <t>CPAR A1/74816</t>
  </si>
  <si>
    <t>A1/74836</t>
  </si>
  <si>
    <t>CPAR A1/74836</t>
  </si>
  <si>
    <t>A1/74804</t>
  </si>
  <si>
    <t>CPAR A1/74804</t>
  </si>
  <si>
    <t>A1/74848</t>
  </si>
  <si>
    <t>CPAR A1/74848</t>
  </si>
  <si>
    <t>A1/74847</t>
  </si>
  <si>
    <t>CPAR A1/74847</t>
  </si>
  <si>
    <t>A1/74760</t>
  </si>
  <si>
    <t>CPAR A1/74760</t>
  </si>
  <si>
    <t>Decrim weekly income 12.09.2016 Car Parks</t>
  </si>
  <si>
    <t>Decrim weekly income 12.09.2016 Bus lanes</t>
  </si>
  <si>
    <t>A1/74758</t>
  </si>
  <si>
    <t>CPAR A1/74758</t>
  </si>
  <si>
    <t>COUNTER/302764</t>
  </si>
  <si>
    <t>CPAR COUNTER/302764</t>
  </si>
  <si>
    <t>A1/74656</t>
  </si>
  <si>
    <t>CPAR A1/74656</t>
  </si>
  <si>
    <t>A1/74689</t>
  </si>
  <si>
    <t>CPAR A1/74689</t>
  </si>
  <si>
    <t>COUNTER/302750</t>
  </si>
  <si>
    <t>CPAR COUNTER/302750</t>
  </si>
  <si>
    <t>COUNTER/302752</t>
  </si>
  <si>
    <t>CPAR COUNTER/302752</t>
  </si>
  <si>
    <t>A1/74709</t>
  </si>
  <si>
    <t>CPAR A1/74709</t>
  </si>
  <si>
    <t>A1/74692</t>
  </si>
  <si>
    <t>CPAR A1/74692</t>
  </si>
  <si>
    <t>A1/74631</t>
  </si>
  <si>
    <t>CPAR A1/74631</t>
  </si>
  <si>
    <t>FIN/3761</t>
  </si>
  <si>
    <t>CPAR FIN/3761</t>
  </si>
  <si>
    <t>A1/74659</t>
  </si>
  <si>
    <t>CPAR A1/74659</t>
  </si>
  <si>
    <t>COUNTER/302747</t>
  </si>
  <si>
    <t>CPAR COUNTER/302747</t>
  </si>
  <si>
    <t>FIN/3753</t>
  </si>
  <si>
    <t>CPAR FIN/3753</t>
  </si>
  <si>
    <t>A1/74708</t>
  </si>
  <si>
    <t>CPAR A1/74708</t>
  </si>
  <si>
    <t>A1/74731</t>
  </si>
  <si>
    <t>CPAR A1/74731</t>
  </si>
  <si>
    <t>A1/74655</t>
  </si>
  <si>
    <t>CPAR A1/74655</t>
  </si>
  <si>
    <t>A1/74730</t>
  </si>
  <si>
    <t>CPAR A1/74730</t>
  </si>
  <si>
    <t>A1/74687</t>
  </si>
  <si>
    <t>CPAR A1/74687</t>
  </si>
  <si>
    <t>A1/74683</t>
  </si>
  <si>
    <t>CPAR A1/74683</t>
  </si>
  <si>
    <t>A1/74726</t>
  </si>
  <si>
    <t>CPAR A1/74726</t>
  </si>
  <si>
    <t>A1/74697</t>
  </si>
  <si>
    <t>CPAR A1/74697</t>
  </si>
  <si>
    <t>A1/74647</t>
  </si>
  <si>
    <t>CPAR A1/74647</t>
  </si>
  <si>
    <t>COUNTER/302756</t>
  </si>
  <si>
    <t>CPAR COUNTER/302756</t>
  </si>
  <si>
    <t>A1/74707</t>
  </si>
  <si>
    <t>CPAR A1/74707</t>
  </si>
  <si>
    <t>A1/74713</t>
  </si>
  <si>
    <t>CPAR A1/74713</t>
  </si>
  <si>
    <t>A1/74741</t>
  </si>
  <si>
    <t>CPAR A1/74741</t>
  </si>
  <si>
    <t>A1/74721</t>
  </si>
  <si>
    <t>CPAR A1/74721</t>
  </si>
  <si>
    <t>COUNTER/302748</t>
  </si>
  <si>
    <t>CPAR COUNTER/302748</t>
  </si>
  <si>
    <t>A1/74663</t>
  </si>
  <si>
    <t>CPAR A1/74663</t>
  </si>
  <si>
    <t>COUNTER/302754</t>
  </si>
  <si>
    <t>CPAR COUNTER/302754</t>
  </si>
  <si>
    <t>FIN/3755</t>
  </si>
  <si>
    <t>CPAR FIN/3755</t>
  </si>
  <si>
    <t>A1/74664</t>
  </si>
  <si>
    <t>CPAR A1/74664</t>
  </si>
  <si>
    <t>A1/74740</t>
  </si>
  <si>
    <t>CPAR A1/74740</t>
  </si>
  <si>
    <t>A1/74650</t>
  </si>
  <si>
    <t>CPAR A1/74650</t>
  </si>
  <si>
    <t>A1/74737</t>
  </si>
  <si>
    <t>CPAR A1/74737</t>
  </si>
  <si>
    <t>A1/74717</t>
  </si>
  <si>
    <t>CPAR A1/74717</t>
  </si>
  <si>
    <t>A1/74651</t>
  </si>
  <si>
    <t>CPAR A1/74651</t>
  </si>
  <si>
    <t>A1/74742</t>
  </si>
  <si>
    <t>CPAR A1/74742</t>
  </si>
  <si>
    <t>COUNTER/302758</t>
  </si>
  <si>
    <t>CPAR COUNTER/302758</t>
  </si>
  <si>
    <t>A1/74649</t>
  </si>
  <si>
    <t>CPAR A1/74649</t>
  </si>
  <si>
    <t>COUNTER/302757</t>
  </si>
  <si>
    <t>CPAR COUNTER/302757</t>
  </si>
  <si>
    <t>A1/74639</t>
  </si>
  <si>
    <t>CPAR A1/74639</t>
  </si>
  <si>
    <t>A1/74698</t>
  </si>
  <si>
    <t>CPAR A1/74698</t>
  </si>
  <si>
    <t>FIN/3799</t>
  </si>
  <si>
    <t>CPAR FIN/3799</t>
  </si>
  <si>
    <t>A1/74957</t>
  </si>
  <si>
    <t>CPAR A1/74957</t>
  </si>
  <si>
    <t>A1/74959</t>
  </si>
  <si>
    <t>CPAR A1/74959</t>
  </si>
  <si>
    <t>A1/74965</t>
  </si>
  <si>
    <t>CPAR A1/74965</t>
  </si>
  <si>
    <t>A1/74870</t>
  </si>
  <si>
    <t>CPAR A1/74870</t>
  </si>
  <si>
    <t>COUNTER/302774</t>
  </si>
  <si>
    <t>CPAR COUNTER/302774</t>
  </si>
  <si>
    <t>A1/74888</t>
  </si>
  <si>
    <t>CPAR A1/74888</t>
  </si>
  <si>
    <t>A1/74869</t>
  </si>
  <si>
    <t>CPAR A1/74869</t>
  </si>
  <si>
    <t>COUNTER/302773</t>
  </si>
  <si>
    <t>CPAR COUNTER/302773</t>
  </si>
  <si>
    <t>A1/74891</t>
  </si>
  <si>
    <t>CPAR A1/74891</t>
  </si>
  <si>
    <t>A1/74913</t>
  </si>
  <si>
    <t>CPAR A1/74913</t>
  </si>
  <si>
    <t>A1/74894</t>
  </si>
  <si>
    <t>CPAR A1/74894</t>
  </si>
  <si>
    <t>A1/74915</t>
  </si>
  <si>
    <t>CPAR A1/74915</t>
  </si>
  <si>
    <t>A1/74855</t>
  </si>
  <si>
    <t>CPAR A1/74855</t>
  </si>
  <si>
    <t>A1/74988</t>
  </si>
  <si>
    <t>CPAR A1/74988</t>
  </si>
  <si>
    <t>DECRIM weekly income 10.10.2016 Car park</t>
  </si>
  <si>
    <t>DECRIM weekly income 10.10.2016 bus lane</t>
  </si>
  <si>
    <t>A1/74902</t>
  </si>
  <si>
    <t>CPAR A1/74902</t>
  </si>
  <si>
    <t>COUNTER/302786</t>
  </si>
  <si>
    <t>CPAR COUNTER/302786</t>
  </si>
  <si>
    <t>A1/74877</t>
  </si>
  <si>
    <t>CPAR A1/74877</t>
  </si>
  <si>
    <t>A1/74903</t>
  </si>
  <si>
    <t>CPAR A1/74903</t>
  </si>
  <si>
    <t>A1/74904</t>
  </si>
  <si>
    <t>CPAR A1/74904</t>
  </si>
  <si>
    <t>A1/74984</t>
  </si>
  <si>
    <t>CPAR A1/74984</t>
  </si>
  <si>
    <t>A1/74954</t>
  </si>
  <si>
    <t>CPAR A1/74954</t>
  </si>
  <si>
    <t>A1/74996</t>
  </si>
  <si>
    <t>CPAR A1/74996</t>
  </si>
  <si>
    <t>A1/75004</t>
  </si>
  <si>
    <t>CPAR A1/75004</t>
  </si>
  <si>
    <t>A1/74947</t>
  </si>
  <si>
    <t>CPAR A1/74947</t>
  </si>
  <si>
    <t>A1/75013</t>
  </si>
  <si>
    <t>CPAR A1/75013</t>
  </si>
  <si>
    <t>A1/74950</t>
  </si>
  <si>
    <t>CPAR A1/74950</t>
  </si>
  <si>
    <t>COUNTER/302775</t>
  </si>
  <si>
    <t>CPAR COUNTER/302775</t>
  </si>
  <si>
    <t>COUNTER/302790</t>
  </si>
  <si>
    <t>CPAR COUNTER/302790</t>
  </si>
  <si>
    <t>A1/74945</t>
  </si>
  <si>
    <t>CPAR A1/74945</t>
  </si>
  <si>
    <t>A1/74946</t>
  </si>
  <si>
    <t>CPAR A1/74946</t>
  </si>
  <si>
    <t>COUNTER/302780</t>
  </si>
  <si>
    <t>CPAR COUNTER/302780</t>
  </si>
  <si>
    <t>FIN/3786</t>
  </si>
  <si>
    <t>CPAR FIN/3786</t>
  </si>
  <si>
    <t>A1/74990</t>
  </si>
  <si>
    <t>CPAR A1/74990</t>
  </si>
  <si>
    <t>A1/75012</t>
  </si>
  <si>
    <t>CPAR A1/75012</t>
  </si>
  <si>
    <t>FIN/3798</t>
  </si>
  <si>
    <t>CPAR FIN/3798</t>
  </si>
  <si>
    <t>FW HUGHES</t>
  </si>
  <si>
    <t>TM03128385</t>
  </si>
  <si>
    <t>COUNTER/302791</t>
  </si>
  <si>
    <t>CPAR COUNTER/302791</t>
  </si>
  <si>
    <t>A1/74991</t>
  </si>
  <si>
    <t>CPAR A1/74991</t>
  </si>
  <si>
    <t>A1/74992</t>
  </si>
  <si>
    <t>CPAR A1/74992</t>
  </si>
  <si>
    <t>A1/74966</t>
  </si>
  <si>
    <t>CPAR A1/74966</t>
  </si>
  <si>
    <t>A1/74951</t>
  </si>
  <si>
    <t>CPAR A1/74951</t>
  </si>
  <si>
    <t>A1/74854</t>
  </si>
  <si>
    <t>CPAR A1/74854</t>
  </si>
  <si>
    <t>COUNTER/302787</t>
  </si>
  <si>
    <t>CPAR COUNTER/302787</t>
  </si>
  <si>
    <t>COUNTER/302793</t>
  </si>
  <si>
    <t>CPAR COUNTER/302793</t>
  </si>
  <si>
    <t>A1/75046</t>
  </si>
  <si>
    <t>CPAR A1/75046</t>
  </si>
  <si>
    <t>COUNTER/302792</t>
  </si>
  <si>
    <t>CPAR COUNTER/302792</t>
  </si>
  <si>
    <t>A1/75018</t>
  </si>
  <si>
    <t>CPAR A1/75018</t>
  </si>
  <si>
    <t>A1/74853</t>
  </si>
  <si>
    <t>CPAR A1/74853</t>
  </si>
  <si>
    <t>A1/75035</t>
  </si>
  <si>
    <t>CPAR A1/75035</t>
  </si>
  <si>
    <t>A1/74923</t>
  </si>
  <si>
    <t>CPAR A1/74923</t>
  </si>
  <si>
    <t>A1/74933</t>
  </si>
  <si>
    <t>CPAR A1/74933</t>
  </si>
  <si>
    <t>A1/75011</t>
  </si>
  <si>
    <t>CPAR A1/75011</t>
  </si>
  <si>
    <t>A1/74937</t>
  </si>
  <si>
    <t>CPAR A1/74937</t>
  </si>
  <si>
    <t>A1/75049</t>
  </si>
  <si>
    <t>CPAR A1/75049</t>
  </si>
  <si>
    <t>COUNTER/302778</t>
  </si>
  <si>
    <t>CPAR COUNTER/302778</t>
  </si>
  <si>
    <t>A1/75001</t>
  </si>
  <si>
    <t>CPAR A1/75001</t>
  </si>
  <si>
    <t>A1/74865</t>
  </si>
  <si>
    <t>CPAR A1/74865</t>
  </si>
  <si>
    <t>A1/74940</t>
  </si>
  <si>
    <t>CPAR A1/74940</t>
  </si>
  <si>
    <t>A1/75016</t>
  </si>
  <si>
    <t>CPAR A1/75016</t>
  </si>
  <si>
    <t>A1/75000</t>
  </si>
  <si>
    <t>CPAR A1/75000</t>
  </si>
  <si>
    <t>A1/74868</t>
  </si>
  <si>
    <t>CPAR A1/74868</t>
  </si>
  <si>
    <t>FIN/3788</t>
  </si>
  <si>
    <t>CPAR FIN/3788</t>
  </si>
  <si>
    <t>A1/74896</t>
  </si>
  <si>
    <t>CPAR A1/74896</t>
  </si>
  <si>
    <t>A1/75022</t>
  </si>
  <si>
    <t>CPAR A1/75022</t>
  </si>
  <si>
    <t>COUNTER/302788</t>
  </si>
  <si>
    <t>CPAR COUNTER/302788</t>
  </si>
  <si>
    <t>A1/74982</t>
  </si>
  <si>
    <t>CPAR A1/74982</t>
  </si>
  <si>
    <t>A1/74949</t>
  </si>
  <si>
    <t>CPAR A1/74949</t>
  </si>
  <si>
    <t>COUNTER/302777</t>
  </si>
  <si>
    <t>CPAR COUNTER/302777</t>
  </si>
  <si>
    <t>A1/74909</t>
  </si>
  <si>
    <t>CPAR A1/74909</t>
  </si>
  <si>
    <t>A1/74924</t>
  </si>
  <si>
    <t>CPAR A1/74924</t>
  </si>
  <si>
    <t>A1/74910</t>
  </si>
  <si>
    <t>CPAR A1/74910</t>
  </si>
  <si>
    <t>DECRIM weekly income 03.10.2016 Car park</t>
  </si>
  <si>
    <t>DECRIM weekly income 03.10.2016 bus lane</t>
  </si>
  <si>
    <t>A1/74995</t>
  </si>
  <si>
    <t>CPAR A1/74995</t>
  </si>
  <si>
    <t>COUNTER/302784</t>
  </si>
  <si>
    <t>CPAR COUNTER/302784</t>
  </si>
  <si>
    <t>A1/74862</t>
  </si>
  <si>
    <t>CPAR A1/74862</t>
  </si>
  <si>
    <t>COUNTER/302783</t>
  </si>
  <si>
    <t>CPAR COUNTER/302783</t>
  </si>
  <si>
    <t>A1/74974</t>
  </si>
  <si>
    <t>CPAR A1/74974</t>
  </si>
  <si>
    <t>A1/74873</t>
  </si>
  <si>
    <t>CPAR A1/74873</t>
  </si>
  <si>
    <t>A1/74908</t>
  </si>
  <si>
    <t>CPAR A1/74908</t>
  </si>
  <si>
    <t>A1/75041</t>
  </si>
  <si>
    <t>CPAR A1/75041</t>
  </si>
  <si>
    <t>A1/75042</t>
  </si>
  <si>
    <t>CPAR A1/75042</t>
  </si>
  <si>
    <t>A1/74935</t>
  </si>
  <si>
    <t>CPAR A1/74935</t>
  </si>
  <si>
    <t>A1/74884</t>
  </si>
  <si>
    <t>CPAR A1/74884</t>
  </si>
  <si>
    <t>A1/75040</t>
  </si>
  <si>
    <t>CPAR A1/75040</t>
  </si>
  <si>
    <t>A1/74970</t>
  </si>
  <si>
    <t>CPAR A1/74970</t>
  </si>
  <si>
    <t>DECRIM weekly income 26.09.2016 Car park</t>
  </si>
  <si>
    <t>DECRIM weekly income 26.09.2016 bus lane</t>
  </si>
  <si>
    <t>A1/74931</t>
  </si>
  <si>
    <t>CPAR A1/74931</t>
  </si>
  <si>
    <t>A1/74861</t>
  </si>
  <si>
    <t>CPAR A1/74861</t>
  </si>
  <si>
    <t>A1/74906</t>
  </si>
  <si>
    <t>CPAR A1/74906</t>
  </si>
  <si>
    <t>A1/74889</t>
  </si>
  <si>
    <t>CPAR A1/74889</t>
  </si>
  <si>
    <t>DECRIM weekly income 17.10.2016 bus lanes</t>
  </si>
  <si>
    <t>DECRIM Weekly income 17.10.2016 car park</t>
  </si>
  <si>
    <t>A1/74939</t>
  </si>
  <si>
    <t>CPAR A1/74939</t>
  </si>
  <si>
    <t>A1/75031</t>
  </si>
  <si>
    <t>CPAR A1/75031</t>
  </si>
  <si>
    <t>A1/74928</t>
  </si>
  <si>
    <t>CPAR A1/74928</t>
  </si>
  <si>
    <t>COUNTER/302785</t>
  </si>
  <si>
    <t>CPAR COUNTER/302785</t>
  </si>
  <si>
    <t>A1/75021</t>
  </si>
  <si>
    <t>CPAR A1/75021</t>
  </si>
  <si>
    <t>A1/75020</t>
  </si>
  <si>
    <t>CPAR A1/75020</t>
  </si>
  <si>
    <t>A1/75009</t>
  </si>
  <si>
    <t>CPAR A1/75009</t>
  </si>
  <si>
    <t>A1/75028</t>
  </si>
  <si>
    <t>CPAR A1/75028</t>
  </si>
  <si>
    <t>A1/74893</t>
  </si>
  <si>
    <t>CPAR A1/74893</t>
  </si>
  <si>
    <t>A1/74962</t>
  </si>
  <si>
    <t>CPAR A1/74962</t>
  </si>
  <si>
    <t>A1/74914</t>
  </si>
  <si>
    <t>CPAR A1/74914</t>
  </si>
  <si>
    <t>A1/74878</t>
  </si>
  <si>
    <t>CPAR A1/74878</t>
  </si>
  <si>
    <t>FIN/3781</t>
  </si>
  <si>
    <t>CPAR FIN/3781</t>
  </si>
  <si>
    <t>A1/75029</t>
  </si>
  <si>
    <t>CPAR A1/75029</t>
  </si>
  <si>
    <t>A1/74978</t>
  </si>
  <si>
    <t>CPAR A1/74978</t>
  </si>
  <si>
    <t>A1/74900</t>
  </si>
  <si>
    <t>CPAR A1/74900</t>
  </si>
  <si>
    <t>A1/74919</t>
  </si>
  <si>
    <t>CPAR A1/74919</t>
  </si>
  <si>
    <t>COUNTER/302779</t>
  </si>
  <si>
    <t>CPAR COUNTER/302779</t>
  </si>
  <si>
    <t>A1/74943</t>
  </si>
  <si>
    <t>CPAR A1/74943</t>
  </si>
  <si>
    <t>A1/75002</t>
  </si>
  <si>
    <t>CPAR A1/75002</t>
  </si>
  <si>
    <t>A1/75175</t>
  </si>
  <si>
    <t>CPAR A1/75175</t>
  </si>
  <si>
    <t>A1/75105</t>
  </si>
  <si>
    <t>CPAR A1/75105</t>
  </si>
  <si>
    <t>COUNTER/302795</t>
  </si>
  <si>
    <t>CPAR COUNTER/302795</t>
  </si>
  <si>
    <t>A1/75067</t>
  </si>
  <si>
    <t>CPAR A1/75067</t>
  </si>
  <si>
    <t>A1/75112</t>
  </si>
  <si>
    <t>CPAR A1/75112</t>
  </si>
  <si>
    <t>A1/75117</t>
  </si>
  <si>
    <t>CPAR A1/75117</t>
  </si>
  <si>
    <t>A1/75147</t>
  </si>
  <si>
    <t>CPAR A1/75147</t>
  </si>
  <si>
    <t>A1/75082</t>
  </si>
  <si>
    <t>CPAR A1/75082</t>
  </si>
  <si>
    <t>A1/75133</t>
  </si>
  <si>
    <t>CPAR A1/75133</t>
  </si>
  <si>
    <t>A1/75138</t>
  </si>
  <si>
    <t>CPAR A1/75138</t>
  </si>
  <si>
    <t>A1/75094</t>
  </si>
  <si>
    <t>CPAR A1/75094</t>
  </si>
  <si>
    <t>A1/75095</t>
  </si>
  <si>
    <t>CPAR A1/75095</t>
  </si>
  <si>
    <t>A1/75057</t>
  </si>
  <si>
    <t>CPAR A1/75057</t>
  </si>
  <si>
    <t>A1/75059</t>
  </si>
  <si>
    <t>CPAR A1/75059</t>
  </si>
  <si>
    <t>A1/75081</t>
  </si>
  <si>
    <t>CPAR A1/75081</t>
  </si>
  <si>
    <t>A1/75062</t>
  </si>
  <si>
    <t>CPAR A1/75062</t>
  </si>
  <si>
    <t>A1/75068</t>
  </si>
  <si>
    <t>CPAR A1/75068</t>
  </si>
  <si>
    <t>A1/75173</t>
  </si>
  <si>
    <t>CPAR A1/75173</t>
  </si>
  <si>
    <t>A1/75106</t>
  </si>
  <si>
    <t>CPAR A1/75106</t>
  </si>
  <si>
    <t>COUNTER/302809</t>
  </si>
  <si>
    <t>CPAR COUNTER/302809</t>
  </si>
  <si>
    <t>A1/75208</t>
  </si>
  <si>
    <t>CPAR A1/75208</t>
  </si>
  <si>
    <t>A1/75220</t>
  </si>
  <si>
    <t>CPAR A1/75220</t>
  </si>
  <si>
    <t>A1/75211</t>
  </si>
  <si>
    <t>CPAR A1/75211</t>
  </si>
  <si>
    <t>A1/75240</t>
  </si>
  <si>
    <t>CPAR A1/75240</t>
  </si>
  <si>
    <t>A1/75232</t>
  </si>
  <si>
    <t>CPAR A1/75232</t>
  </si>
  <si>
    <t>A1/75248</t>
  </si>
  <si>
    <t>CPAR A1/75248</t>
  </si>
  <si>
    <t>A1/75204</t>
  </si>
  <si>
    <t>CPAR A1/75204</t>
  </si>
  <si>
    <t>A1/75244</t>
  </si>
  <si>
    <t>CPAR A1/75244</t>
  </si>
  <si>
    <t>A1/75226</t>
  </si>
  <si>
    <t>CPAR A1/75226</t>
  </si>
  <si>
    <t>A1/75225</t>
  </si>
  <si>
    <t>CPAR A1/75225</t>
  </si>
  <si>
    <t>A1/75227</t>
  </si>
  <si>
    <t>CPAR A1/75227</t>
  </si>
  <si>
    <t>A1/75202</t>
  </si>
  <si>
    <t>CPAR A1/75202</t>
  </si>
  <si>
    <t>A1/75247</t>
  </si>
  <si>
    <t>CPAR A1/75247</t>
  </si>
  <si>
    <t>A1/75228</t>
  </si>
  <si>
    <t>CPAR A1/75228</t>
  </si>
  <si>
    <t>COUNTER/302797</t>
  </si>
  <si>
    <t>CPAR COUNTER/302797</t>
  </si>
  <si>
    <t>A1/75161</t>
  </si>
  <si>
    <t>CPAR A1/75161</t>
  </si>
  <si>
    <t>A1/75192</t>
  </si>
  <si>
    <t>CPAR A1/75192</t>
  </si>
  <si>
    <t>A1/75201</t>
  </si>
  <si>
    <t>CPAR A1/75201</t>
  </si>
  <si>
    <t>A1/75179</t>
  </si>
  <si>
    <t>CPAR A1/75179</t>
  </si>
  <si>
    <t>A1/75186</t>
  </si>
  <si>
    <t>CPAR A1/75186</t>
  </si>
  <si>
    <t>A1/75104</t>
  </si>
  <si>
    <t>CPAR A1/75104</t>
  </si>
  <si>
    <t>A1/75053</t>
  </si>
  <si>
    <t>CPAR A1/75053</t>
  </si>
  <si>
    <t>A1/75178</t>
  </si>
  <si>
    <t>CPAR A1/75178</t>
  </si>
  <si>
    <t>A1/75180</t>
  </si>
  <si>
    <t>CPAR A1/75180</t>
  </si>
  <si>
    <t>A1/75195</t>
  </si>
  <si>
    <t>CPAR A1/75195</t>
  </si>
  <si>
    <t>FIN/3813</t>
  </si>
  <si>
    <t>CPAR FIN/3813</t>
  </si>
  <si>
    <t>A1/75191</t>
  </si>
  <si>
    <t>CPAR A1/75191</t>
  </si>
  <si>
    <t>A1/75189</t>
  </si>
  <si>
    <t>CPAR A1/75189</t>
  </si>
  <si>
    <t>A1/75065</t>
  </si>
  <si>
    <t>CPAR A1/75065</t>
  </si>
  <si>
    <t>A1/75141</t>
  </si>
  <si>
    <t>CPAR A1/75141</t>
  </si>
  <si>
    <t>COUNTER/302804</t>
  </si>
  <si>
    <t>CPAR COUNTER/302804</t>
  </si>
  <si>
    <t>A1/75070</t>
  </si>
  <si>
    <t>CPAR A1/75070</t>
  </si>
  <si>
    <t>A1/75066</t>
  </si>
  <si>
    <t>CPAR A1/75066</t>
  </si>
  <si>
    <t>A1/75143</t>
  </si>
  <si>
    <t>CPAR A1/75143</t>
  </si>
  <si>
    <t>FIN/3815</t>
  </si>
  <si>
    <t>CPAR FIN/3815</t>
  </si>
  <si>
    <t>CANCELATION OF PCN TM03112727</t>
  </si>
  <si>
    <t>CANCELATION OF PCN TM03104820</t>
  </si>
  <si>
    <t>CANCELATION OF PCN TM0314388</t>
  </si>
  <si>
    <t>A1/75177</t>
  </si>
  <si>
    <t>CPAR A1/75177</t>
  </si>
  <si>
    <t>COUNTER/302808</t>
  </si>
  <si>
    <t>CPAR COUNTER/302808</t>
  </si>
  <si>
    <t>A1/75194</t>
  </si>
  <si>
    <t>CPAR A1/75194</t>
  </si>
  <si>
    <t>A1/75093</t>
  </si>
  <si>
    <t>CPAR A1/75093</t>
  </si>
  <si>
    <t>A1/75139</t>
  </si>
  <si>
    <t>CPAR A1/75139</t>
  </si>
  <si>
    <t>A1/75166</t>
  </si>
  <si>
    <t>CPAR A1/75166</t>
  </si>
  <si>
    <t>A1/75073</t>
  </si>
  <si>
    <t>CPAR A1/75073</t>
  </si>
  <si>
    <t>DECRIM Weekly Income 24th October- Car Park</t>
  </si>
  <si>
    <t>DECRIM Weekly Income 24th October- bus lane</t>
  </si>
  <si>
    <t>A1/75103</t>
  </si>
  <si>
    <t>CPAR A1/75103</t>
  </si>
  <si>
    <t>A1/75134</t>
  </si>
  <si>
    <t>CPAR A1/75134</t>
  </si>
  <si>
    <t>A1/75122</t>
  </si>
  <si>
    <t>CPAR A1/75122</t>
  </si>
  <si>
    <t>DECRIM weekly income 31st October- Bus Lane</t>
  </si>
  <si>
    <t>DECRIM weeky income 31st October - Car Park</t>
  </si>
  <si>
    <t>FIN/3807</t>
  </si>
  <si>
    <t>CPAR FIN/3807</t>
  </si>
  <si>
    <t>COUNTER/302794</t>
  </si>
  <si>
    <t>CPAR COUNTER/302794</t>
  </si>
  <si>
    <t>A1/75157</t>
  </si>
  <si>
    <t>CPAR A1/75157</t>
  </si>
  <si>
    <t>A1/75185</t>
  </si>
  <si>
    <t>CPAR A1/75185</t>
  </si>
  <si>
    <t>A1/75108</t>
  </si>
  <si>
    <t>CPAR A1/75108</t>
  </si>
  <si>
    <t>A1/75176</t>
  </si>
  <si>
    <t>CPAR A1/75176</t>
  </si>
  <si>
    <t>COUNTER/302802</t>
  </si>
  <si>
    <t>CPAR COUNTER/302802</t>
  </si>
  <si>
    <t>A1/75121</t>
  </si>
  <si>
    <t>CPAR A1/75121</t>
  </si>
  <si>
    <t>A1/75135</t>
  </si>
  <si>
    <t>CPAR A1/75135</t>
  </si>
  <si>
    <t>COUNTER/302817</t>
  </si>
  <si>
    <t>CPAR COUNTER/302817</t>
  </si>
  <si>
    <t>A1/75242</t>
  </si>
  <si>
    <t>CPAR A1/75242</t>
  </si>
  <si>
    <t>COUNTER/302815</t>
  </si>
  <si>
    <t>CPAR COUNTER/302815</t>
  </si>
  <si>
    <t>A1/75215</t>
  </si>
  <si>
    <t>CPAR A1/75215</t>
  </si>
  <si>
    <t>COUNTER/302812</t>
  </si>
  <si>
    <t>CPAR COUNTER/302812</t>
  </si>
  <si>
    <t>A1/75223</t>
  </si>
  <si>
    <t>CPAR A1/75223</t>
  </si>
  <si>
    <t>A1/75233</t>
  </si>
  <si>
    <t>CPAR A1/75233</t>
  </si>
  <si>
    <t>A1/75249</t>
  </si>
  <si>
    <t>CPAR A1/75249</t>
  </si>
  <si>
    <t>COUNTER/302810</t>
  </si>
  <si>
    <t>CPAR COUNTER/302810</t>
  </si>
  <si>
    <t>A1/75237</t>
  </si>
  <si>
    <t>CPAR A1/75237</t>
  </si>
  <si>
    <t>A1/75167</t>
  </si>
  <si>
    <t>CPAR A1/75167</t>
  </si>
  <si>
    <t>COUNTER/302796</t>
  </si>
  <si>
    <t>CPAR COUNTER/302796</t>
  </si>
  <si>
    <t>A1/75113</t>
  </si>
  <si>
    <t>CPAR A1/75113</t>
  </si>
  <si>
    <t>A1/75088</t>
  </si>
  <si>
    <t>CPAR A1/75088</t>
  </si>
  <si>
    <t>COUNTER/302798</t>
  </si>
  <si>
    <t>CPAR COUNTER/302798</t>
  </si>
  <si>
    <t>A1/75077</t>
  </si>
  <si>
    <t>CPAR A1/75077</t>
  </si>
  <si>
    <t>A1/75190</t>
  </si>
  <si>
    <t>CPAR A1/75190</t>
  </si>
  <si>
    <t>A1/75129</t>
  </si>
  <si>
    <t>CPAR A1/75129</t>
  </si>
  <si>
    <t>A1/75090</t>
  </si>
  <si>
    <t>CPAR A1/75090</t>
  </si>
  <si>
    <t>A1/75089</t>
  </si>
  <si>
    <t>CPAR A1/75089</t>
  </si>
  <si>
    <t>FIN/3804</t>
  </si>
  <si>
    <t>CPAR FIN/3804</t>
  </si>
  <si>
    <t>FIN/3812</t>
  </si>
  <si>
    <t>CPAR FIN/3812</t>
  </si>
  <si>
    <t>FIN/3806</t>
  </si>
  <si>
    <t>CPAR FIN/3806</t>
  </si>
  <si>
    <t>CANCELATION OF PCN TM0308657a</t>
  </si>
  <si>
    <t>A1/75124</t>
  </si>
  <si>
    <t>CPAR A1/75124</t>
  </si>
  <si>
    <t>A1/75072</t>
  </si>
  <si>
    <t>CPAR A1/75072</t>
  </si>
  <si>
    <t>A1/75086</t>
  </si>
  <si>
    <t>CPAR A1/75086</t>
  </si>
  <si>
    <t>A1/75126</t>
  </si>
  <si>
    <t>CPAR A1/75126</t>
  </si>
  <si>
    <t>FIN/3811</t>
  </si>
  <si>
    <t>CPAR FIN/3811</t>
  </si>
  <si>
    <t>FIN/3816</t>
  </si>
  <si>
    <t>CPAR FIN/3816</t>
  </si>
  <si>
    <t>A1/75184</t>
  </si>
  <si>
    <t>CPAR A1/75184</t>
  </si>
  <si>
    <t>FIN/3809</t>
  </si>
  <si>
    <t>CPAR FIN/3809</t>
  </si>
  <si>
    <t>CANCELATION OF PCN TM0302874a</t>
  </si>
  <si>
    <t>Provision of school crossing September 16</t>
  </si>
  <si>
    <t>Provision of school crossing October 16</t>
  </si>
  <si>
    <t>CANCELATION OF PCN TM03122538</t>
  </si>
  <si>
    <t>A1/75150</t>
  </si>
  <si>
    <t>CPAR A1/75150</t>
  </si>
  <si>
    <t>A1/75153</t>
  </si>
  <si>
    <t>CPAR A1/75153</t>
  </si>
  <si>
    <t>A1/75325</t>
  </si>
  <si>
    <t>CPAR A1/75325</t>
  </si>
  <si>
    <t>A1/75353</t>
  </si>
  <si>
    <t>CPAR A1/75353</t>
  </si>
  <si>
    <t>A1/75340</t>
  </si>
  <si>
    <t>CPAR A1/75340</t>
  </si>
  <si>
    <t>DECRIM Weekly Income  7th November - bus lane</t>
  </si>
  <si>
    <t>DECRIM Weekly Income  7th November - car park</t>
  </si>
  <si>
    <t>A1/75258</t>
  </si>
  <si>
    <t>CPAR A1/75258</t>
  </si>
  <si>
    <t>A1/75373</t>
  </si>
  <si>
    <t>CPAR A1/75373</t>
  </si>
  <si>
    <t>A1/75333</t>
  </si>
  <si>
    <t>CPAR A1/75333</t>
  </si>
  <si>
    <t>FIN/3835</t>
  </si>
  <si>
    <t>CPAR FIN/3835</t>
  </si>
  <si>
    <t>FIN/3831</t>
  </si>
  <si>
    <t>CPAR FIN/3831</t>
  </si>
  <si>
    <t>A1/75312</t>
  </si>
  <si>
    <t>CPAR A1/75312</t>
  </si>
  <si>
    <t>Decrim Weekly cash income 21st November - bus lane</t>
  </si>
  <si>
    <t>Decrim Weekly cash income 21st November - Car park</t>
  </si>
  <si>
    <t>A1/75317</t>
  </si>
  <si>
    <t>CPAR A1/75317</t>
  </si>
  <si>
    <t>FIN/3829</t>
  </si>
  <si>
    <t>CPAR FIN/3829</t>
  </si>
  <si>
    <t>A1/75294</t>
  </si>
  <si>
    <t>CPAR A1/75294</t>
  </si>
  <si>
    <t>A1/75352</t>
  </si>
  <si>
    <t>CPAR A1/75352</t>
  </si>
  <si>
    <t>COUNTER/302821</t>
  </si>
  <si>
    <t>CPAR COUNTER/302821</t>
  </si>
  <si>
    <t>FIN/3833</t>
  </si>
  <si>
    <t>CPAR FIN/3833</t>
  </si>
  <si>
    <t>FIN/3839</t>
  </si>
  <si>
    <t>CPAR FIN/3839</t>
  </si>
  <si>
    <t>A1/75255</t>
  </si>
  <si>
    <t>CPAR A1/75255</t>
  </si>
  <si>
    <t>A1/75344</t>
  </si>
  <si>
    <t>CPAR A1/75344</t>
  </si>
  <si>
    <t>A1/75394</t>
  </si>
  <si>
    <t>CPAR A1/75394</t>
  </si>
  <si>
    <t>A1/75286</t>
  </si>
  <si>
    <t>CPAR A1/75286</t>
  </si>
  <si>
    <t>A1/75290</t>
  </si>
  <si>
    <t>CPAR A1/75290</t>
  </si>
  <si>
    <t>A1/75272</t>
  </si>
  <si>
    <t>CPAR A1/75272</t>
  </si>
  <si>
    <t>A1/75270</t>
  </si>
  <si>
    <t>CPAR A1/75270</t>
  </si>
  <si>
    <t>A1/75271</t>
  </si>
  <si>
    <t>CPAR A1/75271</t>
  </si>
  <si>
    <t>A1/75279</t>
  </si>
  <si>
    <t>CPAR A1/75279</t>
  </si>
  <si>
    <t>A1/75338</t>
  </si>
  <si>
    <t>CPAR A1/75338</t>
  </si>
  <si>
    <t>FIN/3834</t>
  </si>
  <si>
    <t>CPAR FIN/3834</t>
  </si>
  <si>
    <t>DECRIM weekly income 5th December- Car Park</t>
  </si>
  <si>
    <t>DECRIM weekly income 5th December- Bus lane</t>
  </si>
  <si>
    <t>A1/75381</t>
  </si>
  <si>
    <t>CPAR A1/75381</t>
  </si>
  <si>
    <t>A1/75303</t>
  </si>
  <si>
    <t>CPAR A1/75303</t>
  </si>
  <si>
    <t>A1/75383</t>
  </si>
  <si>
    <t>CPAR A1/75383</t>
  </si>
  <si>
    <t>DECRIM weekly cash income 14th November - Car park</t>
  </si>
  <si>
    <t>DECRIM weekly cash income 14th November- Bus lanes</t>
  </si>
  <si>
    <t>A1/75297</t>
  </si>
  <si>
    <t>CPAR A1/75297</t>
  </si>
  <si>
    <t>A1/75345</t>
  </si>
  <si>
    <t>CPAR A1/75345</t>
  </si>
  <si>
    <t>COUNTER/302826</t>
  </si>
  <si>
    <t>CPAR COUNTER/302826</t>
  </si>
  <si>
    <t>A1/75319</t>
  </si>
  <si>
    <t>CPAR A1/75319</t>
  </si>
  <si>
    <t>A1/75282</t>
  </si>
  <si>
    <t>CPAR A1/75282</t>
  </si>
  <si>
    <t>A1/75320</t>
  </si>
  <si>
    <t>CPAR A1/75320</t>
  </si>
  <si>
    <t>A1/75318</t>
  </si>
  <si>
    <t>CPAR A1/75318</t>
  </si>
  <si>
    <t>FIN/3838</t>
  </si>
  <si>
    <t>CPAR FIN/3838</t>
  </si>
  <si>
    <t>COUNTER/302827</t>
  </si>
  <si>
    <t>CPAR COUNTER/302827</t>
  </si>
  <si>
    <t>A1/75365</t>
  </si>
  <si>
    <t>CPAR A1/75365</t>
  </si>
  <si>
    <t>A1/75262</t>
  </si>
  <si>
    <t>CPAR A1/75262</t>
  </si>
  <si>
    <t>A1/75362</t>
  </si>
  <si>
    <t>CPAR A1/75362</t>
  </si>
  <si>
    <t>FIN/3830</t>
  </si>
  <si>
    <t>CPAR FIN/3830</t>
  </si>
  <si>
    <t>COUNTER/302824</t>
  </si>
  <si>
    <t>CPAR COUNTER/302824</t>
  </si>
  <si>
    <t>A1/75399</t>
  </si>
  <si>
    <t>CPAR A1/75399</t>
  </si>
  <si>
    <t>A1/75400</t>
  </si>
  <si>
    <t>CPAR A1/75400</t>
  </si>
  <si>
    <t>A1/75360</t>
  </si>
  <si>
    <t>CPAR A1/75360</t>
  </si>
  <si>
    <t>A1/75364</t>
  </si>
  <si>
    <t>CPAR A1/75364</t>
  </si>
  <si>
    <t>A1/75372</t>
  </si>
  <si>
    <t>CPAR A1/75372</t>
  </si>
  <si>
    <t>A1/75330</t>
  </si>
  <si>
    <t>CPAR A1/75330</t>
  </si>
  <si>
    <t>A1/75273</t>
  </si>
  <si>
    <t>CPAR A1/75273</t>
  </si>
  <si>
    <t>A1/75278</t>
  </si>
  <si>
    <t>CPAR A1/75278</t>
  </si>
  <si>
    <t>A1/75266</t>
  </si>
  <si>
    <t>CPAR A1/75266</t>
  </si>
  <si>
    <t>A1/75359</t>
  </si>
  <si>
    <t>CPAR A1/75359</t>
  </si>
  <si>
    <t>A1/75361</t>
  </si>
  <si>
    <t>CPAR A1/75361</t>
  </si>
  <si>
    <t>A1/75299</t>
  </si>
  <si>
    <t>CPAR A1/75299</t>
  </si>
  <si>
    <t>A1/75305</t>
  </si>
  <si>
    <t>CPAR A1/75305</t>
  </si>
  <si>
    <t>A1/75292</t>
  </si>
  <si>
    <t>CPAR A1/75292</t>
  </si>
  <si>
    <t>A1/75349</t>
  </si>
  <si>
    <t>CPAR A1/75349</t>
  </si>
  <si>
    <t>A1/75261</t>
  </si>
  <si>
    <t>CPAR A1/75261</t>
  </si>
  <si>
    <t>A1/75307</t>
  </si>
  <si>
    <t>CPAR A1/75307</t>
  </si>
  <si>
    <t>FIN/3841</t>
  </si>
  <si>
    <t>CPAR FIN/3841</t>
  </si>
  <si>
    <t>A1/75401</t>
  </si>
  <si>
    <t>CPAR A1/75401</t>
  </si>
  <si>
    <t>A1/75329</t>
  </si>
  <si>
    <t>CPAR A1/75329</t>
  </si>
  <si>
    <t>A1/75296</t>
  </si>
  <si>
    <t>CPAR A1/75296</t>
  </si>
  <si>
    <t>COUNTER/302829</t>
  </si>
  <si>
    <t>CPAR COUNTER/302829</t>
  </si>
  <si>
    <t>A1/75375</t>
  </si>
  <si>
    <t>CPAR A1/75375</t>
  </si>
  <si>
    <t>A1/75346</t>
  </si>
  <si>
    <t>CPAR A1/75346</t>
  </si>
  <si>
    <t>A1/75376</t>
  </si>
  <si>
    <t>CPAR A1/75376</t>
  </si>
  <si>
    <t>A1/75323</t>
  </si>
  <si>
    <t>CPAR A1/75323</t>
  </si>
  <si>
    <t>DECRIM weekly income 28th November - Bus Lane</t>
  </si>
  <si>
    <t>DECRIM weekly income 28th November - Car park</t>
  </si>
  <si>
    <t>A1/75386</t>
  </si>
  <si>
    <t>CPAR A1/75386</t>
  </si>
  <si>
    <t>A1/75256</t>
  </si>
  <si>
    <t>CPAR A1/75256</t>
  </si>
  <si>
    <t>A1/75253</t>
  </si>
  <si>
    <t>CPAR A1/75253</t>
  </si>
  <si>
    <t>A1/75382</t>
  </si>
  <si>
    <t>CPAR A1/75382</t>
  </si>
  <si>
    <t>A1/75391</t>
  </si>
  <si>
    <t>CPAR A1/75391</t>
  </si>
  <si>
    <t>A1/75392</t>
  </si>
  <si>
    <t>CPAR A1/75392</t>
  </si>
  <si>
    <t>A1/75337</t>
  </si>
  <si>
    <t>CPAR A1/75337</t>
  </si>
  <si>
    <t>R9498</t>
  </si>
  <si>
    <t>Book Fund Income</t>
  </si>
  <si>
    <t>orig Trans-2030284-2 Moved from R9999 YY888888</t>
  </si>
  <si>
    <t>orig Trans-2030264-12 Moved from R9999 YY888888</t>
  </si>
  <si>
    <t>JM</t>
  </si>
  <si>
    <t>orig Trans-2030143-5 Moved from R9999 YY888888</t>
  </si>
  <si>
    <t>orig Trans-2029830-5 Moved from R9999 YY888888</t>
  </si>
  <si>
    <t>orig Trans-2029602-6 Moved from R9999 YY888888</t>
  </si>
  <si>
    <t>orig Trans-2029929-3 Moved from R9999 YY888888</t>
  </si>
  <si>
    <t>orig Trans-2030130-2 Moved from R9999 YY888888</t>
  </si>
  <si>
    <t>orig Trans-2030092-2 Moved from R9999 YY888888</t>
  </si>
  <si>
    <t>orig Trans-2030040-4 Moved from R9999 YY888888</t>
  </si>
  <si>
    <t>orig Trans-2029994-2 Moved from R9999 YY888888</t>
  </si>
  <si>
    <t>orig Trans-2029826-5 Moved from R9999 YY888888</t>
  </si>
  <si>
    <t>orig Trans-2029964-3 Moved from R9999 YY888888</t>
  </si>
  <si>
    <t>orig Trans-2030251-4 Moved from R9999 YY888888</t>
  </si>
  <si>
    <t>orig Trans-2029631-5 Moved from R9999 YY888888</t>
  </si>
  <si>
    <t>orig Trans-2029733-24 Moved from R9999 YY888888</t>
  </si>
  <si>
    <t>orig Trans-2029633-2 Moved from R9999 YY888888</t>
  </si>
  <si>
    <t>orig Trans-2029914-5 Moved from R9999 YY888888</t>
  </si>
  <si>
    <t>orig Trans-2029786-10 Moved from R9999 YY888888</t>
  </si>
  <si>
    <t>orig Trans-2029796-4 Moved from R9999 YY888888</t>
  </si>
  <si>
    <t>orig Trans-2029810-4 Moved from R9999 YY888888</t>
  </si>
  <si>
    <t>orig Trans-2029779-6 Moved from R9999 YY888888</t>
  </si>
  <si>
    <t>orig Trans-2029957-7 Moved from R9999 YY888888</t>
  </si>
  <si>
    <t>orig Trans-2029906-13 Moved from R9999 YY888888</t>
  </si>
  <si>
    <t>orig Trans-2029939-2 Moved from R9999 YY888888</t>
  </si>
  <si>
    <t>orig Trans-2029955-6 Moved from R9999 YY888888</t>
  </si>
  <si>
    <t>orig Trans-2029853-2 Moved from R9999 YY888888</t>
  </si>
  <si>
    <t>orig Trans-2030009-9 Moved from R9999 YY888888</t>
  </si>
  <si>
    <t>orig Trans-2029836-7 Moved from R9999 YY888888</t>
  </si>
  <si>
    <t>orig Trans-2029890-2 Moved from R9999 YY888888</t>
  </si>
  <si>
    <t>orig Trans-2029877-5 Moved from R9999 YY888888</t>
  </si>
  <si>
    <t>orig Trans-2029895-3 Moved from R9999 YY888888</t>
  </si>
  <si>
    <t>orig Trans-2030228-3 Moved from R9999 YY888888</t>
  </si>
  <si>
    <t>orig Trans-2030237-7 Moved from R9999 YY888888</t>
  </si>
  <si>
    <t>orig Trans-2030209-7 Moved from R9999 YY888888</t>
  </si>
  <si>
    <t>orig Trans-2030027-2 Moved from R9999 YY888888</t>
  </si>
  <si>
    <t>orig Trans-2030019-8 Moved from R9999 YY888888</t>
  </si>
  <si>
    <t>orig Trans-2030101-7 Moved from R9999 YY888888</t>
  </si>
  <si>
    <t>orig Trans-2030127-8 Moved from R9999 YY888888</t>
  </si>
  <si>
    <t>orig Trans-2030167-6 Moved from R9999 YY888888</t>
  </si>
  <si>
    <t>NT300200</t>
  </si>
  <si>
    <t>Queen St (ex Daily Car Park Rcpts.Cashin Han)</t>
  </si>
  <si>
    <t>EJ</t>
  </si>
  <si>
    <t>RECHARGE ON ORDER 02289616</t>
  </si>
  <si>
    <t>SAMANTHA.CLARKE</t>
  </si>
  <si>
    <t>BOX No.D27  - 16/12/15</t>
  </si>
  <si>
    <t>BOX No.D27  - 25/11/15</t>
  </si>
  <si>
    <t>BOX No.D27  - 21/11/15</t>
  </si>
  <si>
    <t>BOX No.D27  - 09/12/2015</t>
  </si>
  <si>
    <t>BOX No.D27  - 28/11/15</t>
  </si>
  <si>
    <t>BOX No.D27  - 19/12/15</t>
  </si>
  <si>
    <t>BOX No.D27  - 11/11/15</t>
  </si>
  <si>
    <t>BOX No.D27  - 30/12/15</t>
  </si>
  <si>
    <t>BOX No.D27  - 12/12/15</t>
  </si>
  <si>
    <t>BOX No.D27  - 23/12/15</t>
  </si>
  <si>
    <t>BOX No.D27 - 30/01/16</t>
  </si>
  <si>
    <t>BOX No.D27 - 06/01/16</t>
  </si>
  <si>
    <t>BOX No.D27 - 25/03/15</t>
  </si>
  <si>
    <t>BOX No.D27  23/01/2016</t>
  </si>
  <si>
    <t>BOX No.D27  16/03/2016</t>
  </si>
  <si>
    <t>BOX No.D27  13/01/2016</t>
  </si>
  <si>
    <t>BOX No.D27  16/01/2016</t>
  </si>
  <si>
    <t>BOX No.D27  27/01/2016</t>
  </si>
  <si>
    <t>BOX No.D27  20/01/2016</t>
  </si>
  <si>
    <t>BOX No.D27 42378</t>
  </si>
  <si>
    <t>BOX No.D27  02/03/2016</t>
  </si>
  <si>
    <t>BOX No.D27  03/02/2016</t>
  </si>
  <si>
    <t>BOX No.D27- 06/04/2016</t>
  </si>
  <si>
    <t>BOX No.D27- 18/04/2016</t>
  </si>
  <si>
    <t>BOX No.D27- 28/04/2016</t>
  </si>
  <si>
    <t>BOX No.D27- 21/04/2016</t>
  </si>
  <si>
    <t>BOX No.D27- 05/05/2016</t>
  </si>
  <si>
    <t>BOX No.D27- 09/05/2016</t>
  </si>
  <si>
    <t>BOX No.D27- 14/04/2016</t>
  </si>
  <si>
    <t>BOX No.D27- 12/05/2016</t>
  </si>
  <si>
    <t>BOX No.D27- 25/04/2016</t>
  </si>
  <si>
    <t>BOX No.D27- 13/06/2016</t>
  </si>
  <si>
    <t>BOX No.D27- 26/05/2016</t>
  </si>
  <si>
    <t>BOX No.D27- 06/06/2016</t>
  </si>
  <si>
    <t>BOX No.D27- 02/06/2016</t>
  </si>
  <si>
    <t>BOX No.D27- 19/05/2016</t>
  </si>
  <si>
    <t>BOX No.D27- 20/06/2016</t>
  </si>
  <si>
    <t>BOX No.D27- 09/06/2016</t>
  </si>
  <si>
    <t>BOX No.D27- 16/06/2016</t>
  </si>
  <si>
    <t>BOX No.D27- 23/05/2016</t>
  </si>
  <si>
    <t>BOX No.D27- 30/06/2016</t>
  </si>
  <si>
    <t>BOX No.D27- 27/06/2016</t>
  </si>
  <si>
    <t>BOX No.D27- 23/06/2016</t>
  </si>
  <si>
    <t>BOX No.D27- 13/07/2016</t>
  </si>
  <si>
    <t>BOX No.D27- 24/08/2016</t>
  </si>
  <si>
    <t>BOX No.D27- 27/07/2016</t>
  </si>
  <si>
    <t>BOX No.D27- 10/08/2016</t>
  </si>
  <si>
    <t>BOX No.D27- 22/09/2016</t>
  </si>
  <si>
    <t>BOX No.D27- 19/09/2016</t>
  </si>
  <si>
    <t>BOX No.D27- 15/09/2016</t>
  </si>
  <si>
    <t>BOX No.D27- 08/09/2016</t>
  </si>
  <si>
    <t>BOX No.D27- 05/09/2016</t>
  </si>
  <si>
    <t>BOX No.D27- 01/09/2016</t>
  </si>
  <si>
    <t>BOX No.D27-  12/09/2016</t>
  </si>
  <si>
    <t>BOX No.D27-  10.10.2016</t>
  </si>
  <si>
    <t>BOX No.D27-  13.10.2016</t>
  </si>
  <si>
    <t>BOX No.D27- 29/09/2016</t>
  </si>
  <si>
    <t>BOX No.D27- 06/10/2016</t>
  </si>
  <si>
    <t>BOX No.D27</t>
  </si>
  <si>
    <t>BOX No.D27- 20/10/2016</t>
  </si>
  <si>
    <t>BOX No.D27- 17/10/2016</t>
  </si>
  <si>
    <t>BOX No.D27-  03/10/2016</t>
  </si>
  <si>
    <t>BOX No.D27- 16/11/2016</t>
  </si>
  <si>
    <t>BOX No.D27-  28/10/2016</t>
  </si>
  <si>
    <t>BOX No.D27-  02/11/2016</t>
  </si>
  <si>
    <t>BOX No.D27-26/09/2016</t>
  </si>
  <si>
    <t>cancelled-201707-4318736-5</t>
  </si>
  <si>
    <t>BOX No.D27-  24/10/16</t>
  </si>
  <si>
    <t>Cancelled 201707-4318770-5-BOX No.D27- 20/10/2016</t>
  </si>
  <si>
    <t>Cancelled 201707-4318768-5-BOX No.D27- 17/10/2016</t>
  </si>
  <si>
    <t>Cancelled 201708-4318793-8-BOX No.D27-  24/10/16</t>
  </si>
  <si>
    <t>Cancelled 201708-4318798-11-BOX No.D27-  28/10/2016</t>
  </si>
  <si>
    <t>Cancelled 201708-4318802-9-BOX No.D27-  02/11/2016</t>
  </si>
  <si>
    <t>Cancelled 201709-4318854-2-BOX No.D27-  24/11/2016</t>
  </si>
  <si>
    <t>Cancelled 201709-4318852-3-BOX No.D27-  28/11/2016</t>
  </si>
  <si>
    <t>Trans 4318495-9 Moved from NT300200-BOX No. 19- 20/04/2016</t>
  </si>
  <si>
    <t>Trans 4318532-9 Moved from NT300200-BOX No. 19- 18/05/2016</t>
  </si>
  <si>
    <t>Trans 4318556-3 Moved from NT300200-BOX No. 19- 01/06/2016</t>
  </si>
  <si>
    <t>Trans 4318579-9 Moved from NT300200-BOX No. 19- 15/06/2016</t>
  </si>
  <si>
    <t>Trans 4318600-3 Moved from NT300200-BOX No. 19- 29/06/2016</t>
  </si>
  <si>
    <t>Trans 4318697-9 Moved from NT300200-BOX No. 19- 07/09/2016</t>
  </si>
  <si>
    <t>Trans 4318724-4 Moved from NT300200-BOX No. 19- 21/09/2016</t>
  </si>
  <si>
    <t>Trans 4318751-9 Moved from NT300200-BOX No. 19-  05/10/2016</t>
  </si>
  <si>
    <t>Trans 4318772-7 Moved from NT300200-BOX No. 19-  19/10/2016</t>
  </si>
  <si>
    <t>Cancelled 201703-4318567-3-BOX No.D27- 09/06/2016</t>
  </si>
  <si>
    <t>Cancelled 201703-4318582-5-BOX No.D27- 20/06/2016</t>
  </si>
  <si>
    <t>Cancelled 201703-4318580-9-BOX No.D27- 16/06/2016</t>
  </si>
  <si>
    <t>Cancelled 201704-4318598-3-BOX No.D27- 27/06/2016</t>
  </si>
  <si>
    <t>Cancelled 201704-4318601-5-BOX No.D27- 30/06/2016</t>
  </si>
  <si>
    <t>Cancelled 201706-4318690-2-BOX No.D27- 01/09/2016</t>
  </si>
  <si>
    <t>Cancelled 201706-4318692-4-BOX No.D27- 05/09/2016</t>
  </si>
  <si>
    <t>Cancelled 201706-4318703-4-BOX No.D27- 08/09/2016</t>
  </si>
  <si>
    <t>Cancelled 201706-4318705-6-BOX No.D27-  12/09/2016</t>
  </si>
  <si>
    <t>Cancelled 201706-4318710-2-BOX No.D27- 15/09/2016</t>
  </si>
  <si>
    <t>Cancelled 201706-4318718-3-BOX No.D27- 19/09/2016</t>
  </si>
  <si>
    <t>Cancelled 201707-4318748-3-BOX No.D27- 29/09/2016</t>
  </si>
  <si>
    <t>Cancelled 201707-4318746-4-BOX No.D27-  03/10/2016</t>
  </si>
  <si>
    <t>Cancelled 201707-4318754-3-BOX No.D27-  10.10.2016</t>
  </si>
  <si>
    <t>Cancelled 201703-4318561-5-BOX No.D27- 06/06/2016</t>
  </si>
  <si>
    <t>Cancelled 201703-4318562-2-BOX No.D27- 02/06/2016</t>
  </si>
  <si>
    <t>Cancelled 201703-4318553-9-BOX No.D27- 19/05/2016</t>
  </si>
  <si>
    <t>Cancelled 201703-4318558-3-BOX No.D27- 26/05/2016</t>
  </si>
  <si>
    <t>Cancelled 201703-4318564-3-BOX No.D27- 13/06/2016</t>
  </si>
  <si>
    <t>Cancelled 201702-4318491-0-BOX No.D27- 14/04/2016</t>
  </si>
  <si>
    <t>Cancelled 201702-4318496-9-BOX No.D27- 21/04/2016</t>
  </si>
  <si>
    <t>Cancelled 201702-4318493-0-BOX No.D27- 18/04/2016</t>
  </si>
  <si>
    <t>Cancelled 201702-4318510-4-BOX No.D27- 05/05/2016</t>
  </si>
  <si>
    <t>Cancelled 201702-4318512-2-BOX No.D27- 28/04/2016</t>
  </si>
  <si>
    <t>Cancelled 201702-4318522-3-BOX No.D27- 12/05/2016</t>
  </si>
  <si>
    <t>Cancelled 201702-4318519-5-BOX No.D27- 09/05/2016</t>
  </si>
  <si>
    <t>Cancelled 201703-4318540-5-BOX No.D27- 23/05/2016</t>
  </si>
  <si>
    <t>Cancelled 201704-4318596-3-BOX No.D27- 23/06/2016</t>
  </si>
  <si>
    <t>Cancelled 201702-4318498-5-BOX No.D27- 25/04/2016</t>
  </si>
  <si>
    <t>Cancelled 201706-4318723-4-BOX No.D27- 22/09/2016</t>
  </si>
  <si>
    <t>BOX No.D27-  28/11/2016</t>
  </si>
  <si>
    <t>BOX No.D27-  24/11/2016</t>
  </si>
  <si>
    <t>BOX No.D27- 30/11/2016</t>
  </si>
  <si>
    <t>Trans 4318507-3 Moved from NT300200-BOX No. 19- 04/05/2016</t>
  </si>
  <si>
    <t>Cancelled 201707-4318758-3-BOX No.D27-  13.10.2016</t>
  </si>
  <si>
    <t>Cancelled 201707-4318767-9-BOX No.D27- 06/10/2016</t>
  </si>
  <si>
    <t>COUNTER/3218544</t>
  </si>
  <si>
    <t>90106008 COUNTER/3218544 CP234062</t>
  </si>
  <si>
    <t>NT312000</t>
  </si>
  <si>
    <t>Henrietta St Ashton Car Park</t>
  </si>
  <si>
    <t>FIN/36701</t>
  </si>
  <si>
    <t>90106008 FIN/36701 F/S PER TRACEY JOHNSON</t>
  </si>
  <si>
    <t>FIN/36702</t>
  </si>
  <si>
    <t>90106008 FIN/36702 F/S PER TRACEY JOHNSON</t>
  </si>
  <si>
    <t>FIN/36703</t>
  </si>
  <si>
    <t>90106008 FIN/36703 F/S PER TRACEY JOHNSON</t>
  </si>
  <si>
    <t>FIN/36700</t>
  </si>
  <si>
    <t>90106008 FIN/36700 F/S PER TRACEY JOHNSON</t>
  </si>
  <si>
    <t>FIN/39461</t>
  </si>
  <si>
    <t>90106008 FIN/39461 F/SWITCH AS PER RYAN HEAP</t>
  </si>
  <si>
    <t>2015-16 Cleansing Chg - Henrietta Street</t>
  </si>
  <si>
    <t>BOX No. 1  - 22/12/15</t>
  </si>
  <si>
    <t>BOX No. 1  - 20/11/15</t>
  </si>
  <si>
    <t>BOX No. 1  - 24/11/15</t>
  </si>
  <si>
    <t>BOX No. 1  - 25/11/15</t>
  </si>
  <si>
    <t>Reversal - Transaction 201610-7010187-0</t>
  </si>
  <si>
    <t>BOX No. 1  - 20/11/2015</t>
  </si>
  <si>
    <t>BOX No. 1  - 21/11/15</t>
  </si>
  <si>
    <t>BOX No. 1  - 07/01/16</t>
  </si>
  <si>
    <t>BOX No. 1  - 31/12/15</t>
  </si>
  <si>
    <t>BOX No. 1  - 26/11/15</t>
  </si>
  <si>
    <t>BOX No. 1  - 09/12/2015</t>
  </si>
  <si>
    <t>BOX No. 1  - 28/11/15</t>
  </si>
  <si>
    <t>BOX No. 1  - 19/12/15</t>
  </si>
  <si>
    <t>BOX No. 1  - 11/11/15</t>
  </si>
  <si>
    <t>BOX No. 1  - 08/01/2016</t>
  </si>
  <si>
    <t>BOX No. 1  - 17/12/2015</t>
  </si>
  <si>
    <t>BOX No. 1  - 21/12/2015</t>
  </si>
  <si>
    <t>BOX No. 1  - 30/12/15</t>
  </si>
  <si>
    <t>BOX No. 1  - 05/01/16</t>
  </si>
  <si>
    <t>BOX No. 1  - 18/12/15</t>
  </si>
  <si>
    <t>BOX No. 1  - 10/12/15</t>
  </si>
  <si>
    <t>BOX No. 1  - 8/12/15</t>
  </si>
  <si>
    <t>BOX No. 1  - 15/12/15</t>
  </si>
  <si>
    <t>BOX No. 1  - 12/12/15</t>
  </si>
  <si>
    <t>BOX No. 1  - 23/12/15</t>
  </si>
  <si>
    <t>BOX No. 1  - 29/12/15</t>
  </si>
  <si>
    <t>BOX No. 1  - 24/12/15</t>
  </si>
  <si>
    <t>BOX No. 1  - 16/12/15</t>
  </si>
  <si>
    <t>BOX No. 1  - 11/12/15</t>
  </si>
  <si>
    <t>BOX No. 1  - 14/12/15</t>
  </si>
  <si>
    <t>BOX No. 1  - 18/01.16</t>
  </si>
  <si>
    <t>BOX No. 1  - 14/01/16</t>
  </si>
  <si>
    <t>BOX No. 1  - 27/11/5</t>
  </si>
  <si>
    <t>BOX No. 1 - 04/02/16</t>
  </si>
  <si>
    <t>BOX No. 1 - 08/02/16</t>
  </si>
  <si>
    <t>BOX No. 1- 28/01/16</t>
  </si>
  <si>
    <t>BOX No. 1 - 11/02/2016</t>
  </si>
  <si>
    <t>BOX No. 1 - 28/01/16</t>
  </si>
  <si>
    <t>BOX No. 1 - 30/01/16</t>
  </si>
  <si>
    <t>BOX No. 1 - 06/01/16</t>
  </si>
  <si>
    <t>BOX No. 1 - 26/03/15</t>
  </si>
  <si>
    <t>BOX No. 1 - 25/03/15</t>
  </si>
  <si>
    <t>BOX No. 1  03/03/16</t>
  </si>
  <si>
    <t>BOX No. 1  29/02/2016</t>
  </si>
  <si>
    <t>BOX No. 1  21/03/2016</t>
  </si>
  <si>
    <t>BOX No. 1  14/03/2016</t>
  </si>
  <si>
    <t>BOX No. 1  25/02/2016</t>
  </si>
  <si>
    <t>BOX No. 1  16/01/2016</t>
  </si>
  <si>
    <t>BOX No. 1  25/01/2016</t>
  </si>
  <si>
    <t>BOX No. 1  29/03/2016</t>
  </si>
  <si>
    <t>BOX No. 1  27/01/2016</t>
  </si>
  <si>
    <t>BOX No. 1 42378</t>
  </si>
  <si>
    <t>BOX No. 1  20/01/2016</t>
  </si>
  <si>
    <t>BOX No. 1  13/01/2016</t>
  </si>
  <si>
    <t>BOX No. 1  19/01/2016</t>
  </si>
  <si>
    <t>BOX No. 1  26/01/2016</t>
  </si>
  <si>
    <t>BOX No. 1  15/01/2016</t>
  </si>
  <si>
    <t>BOX No. 1  15/02/2016</t>
  </si>
  <si>
    <t>BOX No. 1  23/01/2016</t>
  </si>
  <si>
    <t>BOX No. 1  22/01/2016</t>
  </si>
  <si>
    <t>BOX No. 1 42381</t>
  </si>
  <si>
    <t>BOX No. 1  10/03/2016</t>
  </si>
  <si>
    <t>BOX No. 1  07/03/2016</t>
  </si>
  <si>
    <t>BOX No. 1  17/03/2016</t>
  </si>
  <si>
    <t>BOX No. 1  21/01/2016</t>
  </si>
  <si>
    <t>BOX No. 1  11/01/2016</t>
  </si>
  <si>
    <t>BOX No. 1  01/02/2016</t>
  </si>
  <si>
    <t>BOX No. 1  05/01/2016</t>
  </si>
  <si>
    <t>BOX No. 1  04/01/2016</t>
  </si>
  <si>
    <t>BOX No. 1  18/02/2016</t>
  </si>
  <si>
    <t>BOX No. 1- 07/04/2016</t>
  </si>
  <si>
    <t>BOX No. 1- 18/04/2016</t>
  </si>
  <si>
    <t>BOX No. 1- 31/03/2016</t>
  </si>
  <si>
    <t>BOX No. 1- 25/04/2016</t>
  </si>
  <si>
    <t>BOX No. 1- 11/04/2016</t>
  </si>
  <si>
    <t>BOX No. 1- 12/05/2016</t>
  </si>
  <si>
    <t>BOX No. 1- 09/05/2016</t>
  </si>
  <si>
    <t>BOX No. 1- 16/05/2016</t>
  </si>
  <si>
    <t>BOX No. 1- 28/04/2016</t>
  </si>
  <si>
    <t>BOX No. 1- 21/04/2016</t>
  </si>
  <si>
    <t>BOX No. 1- 05/05/2016</t>
  </si>
  <si>
    <t>BOX No. 1- 04/04/2016</t>
  </si>
  <si>
    <t>BOX No. 1- 14/04/2016</t>
  </si>
  <si>
    <t>BOX No. 1- 13/06/2016</t>
  </si>
  <si>
    <t>BOX No. 1- 09/06/2016</t>
  </si>
  <si>
    <t>BOX No. 1- 23/05/2016</t>
  </si>
  <si>
    <t>BOX No. 1- 26/05/2016</t>
  </si>
  <si>
    <t>BOX No. 1- 16/06/2016</t>
  </si>
  <si>
    <t>BOX No. 1- 20/06/2016</t>
  </si>
  <si>
    <t>BOX No. 1- 19/05/2016</t>
  </si>
  <si>
    <t>BOX No. 1- 02/06/2016</t>
  </si>
  <si>
    <t>BOX No. 1- 06/06/2016</t>
  </si>
  <si>
    <t>BOX No. 1- 21/07/2016</t>
  </si>
  <si>
    <t>BOX No. 1- 14/07/2016</t>
  </si>
  <si>
    <t>BOX No. 1- 18/07/2016</t>
  </si>
  <si>
    <t>BOX No. 1- 11/07/2016</t>
  </si>
  <si>
    <t>BOX No. 1- 27/06/2016</t>
  </si>
  <si>
    <t>BOX No. 1- 23/06/2016</t>
  </si>
  <si>
    <t>BOX No. 1- 04/07/2016</t>
  </si>
  <si>
    <t>BOX No. 1- 30/06/2016</t>
  </si>
  <si>
    <t>BOX No. 1- 07/07/2016</t>
  </si>
  <si>
    <t>BOX No. 1- 18/08/2016</t>
  </si>
  <si>
    <t>BOX No. 1- 04/08/2016</t>
  </si>
  <si>
    <t>BOX No. 1- 01/08/2016</t>
  </si>
  <si>
    <t>BOX No. 1- 22/08/2016</t>
  </si>
  <si>
    <t>BOX No. 1- 15/08/2016</t>
  </si>
  <si>
    <t>BOX No. 1- 28/07/2016</t>
  </si>
  <si>
    <t>BOX No. 1- 25/07/2016</t>
  </si>
  <si>
    <t>BOX No. 1- 08/08/2016</t>
  </si>
  <si>
    <t>BOX No. 1- 11/08/2016</t>
  </si>
  <si>
    <t>BOX No. 1- 22/09/2016</t>
  </si>
  <si>
    <t>BOX No. 1-  12/09/2016</t>
  </si>
  <si>
    <t>BOX No. 1- 01/09/2016</t>
  </si>
  <si>
    <t>BOX No. 1-  25/08/2016</t>
  </si>
  <si>
    <t>BOX No. 1- 19/09/2016</t>
  </si>
  <si>
    <t>BOX No. 1- 15/09/2016</t>
  </si>
  <si>
    <t>BOX No. 1- 05/09/2016</t>
  </si>
  <si>
    <t>BOX No. 1- 08/09/2016</t>
  </si>
  <si>
    <t>BOX No. 1-  10.10.2016</t>
  </si>
  <si>
    <t>BOX No. 1-  03/10/2016</t>
  </si>
  <si>
    <t>BOX No. 1- 17/10/2016</t>
  </si>
  <si>
    <t>BOX No. 1- 20/10/2016</t>
  </si>
  <si>
    <t>BOX No. 1-  13.10.2016</t>
  </si>
  <si>
    <t>BOX No. 1- 06/10/2016</t>
  </si>
  <si>
    <t>BOX No. 1</t>
  </si>
  <si>
    <t>BOX No. 1- 29/09/2016</t>
  </si>
  <si>
    <t>cancelled-201707-4318736-4</t>
  </si>
  <si>
    <t>BOX No. 1-26/09/2016</t>
  </si>
  <si>
    <t>BOX No. 1-  10/11/2016</t>
  </si>
  <si>
    <t>BOX No. 1-  17/11/2016</t>
  </si>
  <si>
    <t>BOX No. 1-  21/11/2016</t>
  </si>
  <si>
    <t>BOX No. 1- 14/11/2016</t>
  </si>
  <si>
    <t>BOX No. 1-  27/10/2016</t>
  </si>
  <si>
    <t>BOX No. 1- 31/10/2016</t>
  </si>
  <si>
    <t>BOX No. 1-  03/11/2016</t>
  </si>
  <si>
    <t>BOX No. 1-  24/10/16</t>
  </si>
  <si>
    <t>BOX No. 1-  07/11/2016</t>
  </si>
  <si>
    <t>BOX No. 1- 05/12/2016</t>
  </si>
  <si>
    <t>BOX No. 1- 08/12/2016</t>
  </si>
  <si>
    <t>BOX No. 1- 01/12/2016</t>
  </si>
  <si>
    <t>FIN/36490</t>
  </si>
  <si>
    <t>90106008 FIN/36490</t>
  </si>
  <si>
    <t>90106008 A1/7819900 90106008</t>
  </si>
  <si>
    <t>FIN/37034</t>
  </si>
  <si>
    <t>90106008 FIN/37034 COUNTRYWIDE</t>
  </si>
  <si>
    <t>IT  VAN CAR PARK PASS</t>
  </si>
  <si>
    <t>NT312100</t>
  </si>
  <si>
    <t>Church St No 1 Car Park</t>
  </si>
  <si>
    <t>CN</t>
  </si>
  <si>
    <t>THE NORTHERN GROUP</t>
  </si>
  <si>
    <t>INVOICE 60714886 CANCELLED AS CHARGES IN RESPECT OF CAR PARK AT CHURCH STREET, ASHTON TO BE WAIVED</t>
  </si>
  <si>
    <t>SCHEDULE USER</t>
  </si>
  <si>
    <t>FIN/39471/2/1</t>
  </si>
  <si>
    <t>90106008 FIN/39471 F/SWITCH AS PER RYAN HEAP</t>
  </si>
  <si>
    <t>BOX No. 3  - 19/12/15</t>
  </si>
  <si>
    <t>BOX No. 3  - 11/11/15</t>
  </si>
  <si>
    <t>BOX No. 3  - 08/01/2016</t>
  </si>
  <si>
    <t>BOX No. 3  - 05/01/16</t>
  </si>
  <si>
    <t>BOX No. 3  - 17/12/2015</t>
  </si>
  <si>
    <t>BOX No. 3  - 21/12/2015</t>
  </si>
  <si>
    <t>BOX No. 3  - 30/12/15</t>
  </si>
  <si>
    <t>BOX No. 3  - 21/11/15</t>
  </si>
  <si>
    <t>BOX No. 3  - 18/12/15</t>
  </si>
  <si>
    <t>BOX No. 3  - 10/12/15</t>
  </si>
  <si>
    <t>BOX No. 3  - 8/12/15</t>
  </si>
  <si>
    <t>BOX No. 3  - 15/12/15</t>
  </si>
  <si>
    <t>BOX No. 3  - 12/12/15</t>
  </si>
  <si>
    <t>BOX No. 3  - 23/12/15</t>
  </si>
  <si>
    <t>BOX No. 3  - 29/12/15</t>
  </si>
  <si>
    <t>BOX No. 3  - 24/12/15</t>
  </si>
  <si>
    <t>BOX No. 3  - 16/12/15</t>
  </si>
  <si>
    <t>BOX No. 3  - 11/12/15</t>
  </si>
  <si>
    <t>BOX No. 3  - 14/12/15</t>
  </si>
  <si>
    <t>BOX No. 3  - 18/01.16</t>
  </si>
  <si>
    <t>BOX No. 3  - 14/01/16</t>
  </si>
  <si>
    <t>BOX No. 3  - 22/12/15</t>
  </si>
  <si>
    <t>BOX No. 3  - 20/11/15</t>
  </si>
  <si>
    <t>BOX No. 3 - 20/11/2015</t>
  </si>
  <si>
    <t>BOX No. 3  - 27/11/5</t>
  </si>
  <si>
    <t>BOX No. 3  - 24/11/15</t>
  </si>
  <si>
    <t>BOX No. 3  - 25/11/15</t>
  </si>
  <si>
    <t>Reversal - Transaction 201610-7010187-2</t>
  </si>
  <si>
    <t>BOX No. 3  - 07/01/16</t>
  </si>
  <si>
    <t>BOX No. 3  - 31/12/15</t>
  </si>
  <si>
    <t>BOX No. 3  - 26/11/15</t>
  </si>
  <si>
    <t>BOX No. 3  - 09/12/2015</t>
  </si>
  <si>
    <t>BOX No. 3  - 28/11/15</t>
  </si>
  <si>
    <t>BOX No. 3 - 30/01/16</t>
  </si>
  <si>
    <t>BOX No. 3 - 08/02/16</t>
  </si>
  <si>
    <t>BOX No. 3- 28/01/16</t>
  </si>
  <si>
    <t>BOX No. 3 - 28/01/16</t>
  </si>
  <si>
    <t>BOX No. 3 - 26/03/15</t>
  </si>
  <si>
    <t>BOX No. 3  26/02/2016</t>
  </si>
  <si>
    <t>BOX No. 3  21/03/2016</t>
  </si>
  <si>
    <t>BOX No. 3 - 06/01/16</t>
  </si>
  <si>
    <t>BOX No. 3 - 25/03/15</t>
  </si>
  <si>
    <t>BOX No. 3  29/03/2016</t>
  </si>
  <si>
    <t>BOX No. 3  25/01/2016</t>
  </si>
  <si>
    <t>BOX No. 3  22/01/2016</t>
  </si>
  <si>
    <t>BOX No. 3  23/01/2016</t>
  </si>
  <si>
    <t>BOX No. 3  02/03/2016</t>
  </si>
  <si>
    <t>BOX No. 3  15/01/2016</t>
  </si>
  <si>
    <t>BOX No. 3  26/01/2016</t>
  </si>
  <si>
    <t>BOX No. 3  20/01/2016</t>
  </si>
  <si>
    <t>BOX No. 3  04/01/2016</t>
  </si>
  <si>
    <t>BOX No. 3  05/01/2016</t>
  </si>
  <si>
    <t>BOX No. 3  03/02/2016</t>
  </si>
  <si>
    <t>BOX No. 3  11/03/2016</t>
  </si>
  <si>
    <t>BOX No. 3  11/01/2016</t>
  </si>
  <si>
    <t>BOX No. 3</t>
  </si>
  <si>
    <t>BOX No. 3  07/03/2016</t>
  </si>
  <si>
    <t>BOX No. 3  19/01/2016</t>
  </si>
  <si>
    <t>BOX No. 3  16/03/2016</t>
  </si>
  <si>
    <t>BOX No. 3  13/01/2016</t>
  </si>
  <si>
    <t>BOX No. 3  16/01/2016</t>
  </si>
  <si>
    <t>BOX No. 3 42381</t>
  </si>
  <si>
    <t>Rounding Error Correction Car Parks Income 02/03/16</t>
  </si>
  <si>
    <t>BOX No. 3  12/02/2016</t>
  </si>
  <si>
    <t>BOX No. 3  27/01/2016</t>
  </si>
  <si>
    <t>BOX No. 3 42378</t>
  </si>
  <si>
    <t>BOX No. 3- 05/04/2016</t>
  </si>
  <si>
    <t>BOX No. 3- 06/04/2016</t>
  </si>
  <si>
    <t>BOX No. 3- 09/05/2016</t>
  </si>
  <si>
    <t>BOX No. 3- 20/04/2016</t>
  </si>
  <si>
    <t>BOX No. 3- 13/05/2016</t>
  </si>
  <si>
    <t>BOX No. 3- 29/04/2016</t>
  </si>
  <si>
    <t>BOX No. 3- 04/05/2016</t>
  </si>
  <si>
    <t>BOX No. 3- 11/04/2016</t>
  </si>
  <si>
    <t>BOX No. 3- 25/04/2016</t>
  </si>
  <si>
    <t>BOX No. 3- 15/04/2016</t>
  </si>
  <si>
    <t>BOX No. 3- 01/06/2016</t>
  </si>
  <si>
    <t>BOX No. 3- 18/05/2016</t>
  </si>
  <si>
    <t>BOX No. 3- 20/06/2016</t>
  </si>
  <si>
    <t>BOX No. 3- 06/06/2016</t>
  </si>
  <si>
    <t>BOX No. 3- 27/05/2016</t>
  </si>
  <si>
    <t>BOX No. 3- 10/06/2016</t>
  </si>
  <si>
    <t>BOX No. 3- 23/05/2016</t>
  </si>
  <si>
    <t>BOX No. 3- 15/06/2016</t>
  </si>
  <si>
    <t>BOX No. 3- 18/07/2016</t>
  </si>
  <si>
    <t>BOX No. 3- 13/07/2016</t>
  </si>
  <si>
    <t>BOX No. 3- 08/07/2016</t>
  </si>
  <si>
    <t>BOX No. 3- 24/06/2016</t>
  </si>
  <si>
    <t>BOX No. 3- 04/07/2016</t>
  </si>
  <si>
    <t>BOX No. 3- 22/07/2016</t>
  </si>
  <si>
    <t>BOX No. 3- 15/08/2016</t>
  </si>
  <si>
    <t>BOX No. 3- 19/08/2016</t>
  </si>
  <si>
    <t>BOX No. 3- 10/08/2016</t>
  </si>
  <si>
    <t>BOX No. 3- 05/08/2016</t>
  </si>
  <si>
    <t>BOX No. 3- 01/08/2016</t>
  </si>
  <si>
    <t>BOX No. 3- 27/07/2016</t>
  </si>
  <si>
    <t>BOX No. 3- 24/08/2016</t>
  </si>
  <si>
    <t>BOX No. 3- 02/09/2016</t>
  </si>
  <si>
    <t>BOX No. 3- 07/09/2016</t>
  </si>
  <si>
    <t>BOX No. 3-  12/09/2016</t>
  </si>
  <si>
    <t>BOX No. 3- 16/09/2016</t>
  </si>
  <si>
    <t>BOX No. 3- 21/09/2016</t>
  </si>
  <si>
    <t>BOX No. 3-  10.10.2016</t>
  </si>
  <si>
    <t>BOX No. 3-  14.10.2016</t>
  </si>
  <si>
    <t>BOX No. 3-  19/10/2016</t>
  </si>
  <si>
    <t>BOX No. 3-  05/10/2016</t>
  </si>
  <si>
    <t>BOX No. 3- 30.09.2016</t>
  </si>
  <si>
    <t>BOX No. 3-  11/11/2016</t>
  </si>
  <si>
    <t>BOX No. 3-  07/11/2016</t>
  </si>
  <si>
    <t>BOX No. 3-  24/10/16</t>
  </si>
  <si>
    <t>BOX No. 3-26/09/2016</t>
  </si>
  <si>
    <t>cancelled-201707-4318736-1</t>
  </si>
  <si>
    <t>BOX No. 3-  21/11/2016</t>
  </si>
  <si>
    <t>BOX No. 3- 16/11/2016</t>
  </si>
  <si>
    <t>BOX No. 3-  28/10/2016</t>
  </si>
  <si>
    <t>BOX No. 3-  02/11/2016</t>
  </si>
  <si>
    <t>BOX No. 3- 30/11/2016</t>
  </si>
  <si>
    <t>BOX No. 3- 05/12/2016</t>
  </si>
  <si>
    <t>BOX No. 3-  25/11/2016</t>
  </si>
  <si>
    <t>COUNTER/3218543</t>
  </si>
  <si>
    <t>90106008 COUNTER/3218543 CP234I 15</t>
  </si>
  <si>
    <t>Car Park Pemit Payment 8319748</t>
  </si>
  <si>
    <t>90106008 A1/8044902 90106008</t>
  </si>
  <si>
    <t>90106008 A1/7974583 90106008</t>
  </si>
  <si>
    <t>90106008 A1/8030120 90106008</t>
  </si>
  <si>
    <t>90106008 A1/8207551 90106008</t>
  </si>
  <si>
    <t>COUNTER/3228080</t>
  </si>
  <si>
    <t>90106008 COUNTER/3228080 K GARG SEPT 16</t>
  </si>
  <si>
    <t>COUNTER/3230219</t>
  </si>
  <si>
    <t>90106008 COUNTER/3230219</t>
  </si>
  <si>
    <t>90106008 A1/8390557 90106008</t>
  </si>
  <si>
    <t>90106008 A1/8383048 90106008</t>
  </si>
  <si>
    <t>NT312200</t>
  </si>
  <si>
    <t>Church St No 2 Car Park</t>
  </si>
  <si>
    <t>FIN/39470/2/1</t>
  </si>
  <si>
    <t>90106008 FIN/39470 F/SWITCH AS PER RYAN HEAP</t>
  </si>
  <si>
    <t>2015-16 Cleansing Chg - Church Street</t>
  </si>
  <si>
    <t>BOX No. 4  - 07/01/16</t>
  </si>
  <si>
    <t>BOX No. 4  - 21/11/15</t>
  </si>
  <si>
    <t>BOX No. 4  - 31/12/15</t>
  </si>
  <si>
    <t>BOX No. 4  - 26/11/15</t>
  </si>
  <si>
    <t>BOX No. 4  - 09/12/2015</t>
  </si>
  <si>
    <t>BOX No. 4  - 28/11/15</t>
  </si>
  <si>
    <t>BOX No. 4  - 19/12/15</t>
  </si>
  <si>
    <t>BOX No. 4  - 11/11/15</t>
  </si>
  <si>
    <t>BOX No. 4  - 08/01/2016</t>
  </si>
  <si>
    <t>BOX No. 4  - 05/01/16</t>
  </si>
  <si>
    <t>BOX No. 4  - 17/12/2015</t>
  </si>
  <si>
    <t>BOX No. 4  - 21/12/2015</t>
  </si>
  <si>
    <t>BOX No. 4  - 30/12/15</t>
  </si>
  <si>
    <t>BOX No. 4  - 18/12/15</t>
  </si>
  <si>
    <t>BOX No. 4  - 10/12/15</t>
  </si>
  <si>
    <t>BOX No. 4  - 8/12/15</t>
  </si>
  <si>
    <t>BOX No. 4  - 15/12/15</t>
  </si>
  <si>
    <t>BOX No. 4  - 12/12/15</t>
  </si>
  <si>
    <t>BOX No. 4  - 23/12/15</t>
  </si>
  <si>
    <t>BOX No. 4  - 24/12/15</t>
  </si>
  <si>
    <t>BOX No. 4  - 16/12/15</t>
  </si>
  <si>
    <t>BOX No. 4  - 11/12/15</t>
  </si>
  <si>
    <t>BOX No. 4  - 14/12/15</t>
  </si>
  <si>
    <t>BOX No. 4  - 18/01.16</t>
  </si>
  <si>
    <t>BOX No. 4  - 14/01/16</t>
  </si>
  <si>
    <t>BOX No. 4  - 22/12/15</t>
  </si>
  <si>
    <t>BOX No. 4  - 20/11/15</t>
  </si>
  <si>
    <t>BOX No. 4  - 24/11/15</t>
  </si>
  <si>
    <t>BOX No. 4  - 25/11/15</t>
  </si>
  <si>
    <t>BOX No. 4 - 20/11/2015</t>
  </si>
  <si>
    <t>Reversal - Transaction 201610-7010187-3</t>
  </si>
  <si>
    <t>BOX No. 4  - 27/11/5</t>
  </si>
  <si>
    <t>BOX No. 4  - 29/12/15</t>
  </si>
  <si>
    <t>BOX No. 4 - 02/02/16</t>
  </si>
  <si>
    <t>BOX No. 4- 28/01/16</t>
  </si>
  <si>
    <t>BOX No. 4 - 28/01/16</t>
  </si>
  <si>
    <t>BOX No. 4 - 30/01/16</t>
  </si>
  <si>
    <t>BOX No. 4 - 09/02/2016</t>
  </si>
  <si>
    <t>BOX No. 4 1 5/03/2016</t>
  </si>
  <si>
    <t>BOX No. 4 - 26/03/15</t>
  </si>
  <si>
    <t>BOX No. 4 - 25/03/15</t>
  </si>
  <si>
    <t>BOX No. 4 - 06/01/16</t>
  </si>
  <si>
    <t>BOX No. 4  08/03/16</t>
  </si>
  <si>
    <t>BOX No. 4  23/02/2016</t>
  </si>
  <si>
    <t>BOX No. 4  25/01/2016</t>
  </si>
  <si>
    <t>BOX No. 4  22/01/2016</t>
  </si>
  <si>
    <t>BOX No. 4  23/01/2016</t>
  </si>
  <si>
    <t>BOX No. 4  22/03/2016</t>
  </si>
  <si>
    <t>BOX No. 4  15/01/2016</t>
  </si>
  <si>
    <t>BOX No. 4  04/01/2016</t>
  </si>
  <si>
    <t>BOX No. 4  05/01/2016</t>
  </si>
  <si>
    <t>BOX No. 4  16/02/2016</t>
  </si>
  <si>
    <t>BOX No. 4  11/01/2016</t>
  </si>
  <si>
    <t>BOX No. 4</t>
  </si>
  <si>
    <t>BOX No. 4  01/03/2016</t>
  </si>
  <si>
    <t>BOX No. 4  29/03/2016</t>
  </si>
  <si>
    <t>BOX No. 4  13/01/2016</t>
  </si>
  <si>
    <t>BOX No. 4  16/01/2016</t>
  </si>
  <si>
    <t>BOX No. 4 42381</t>
  </si>
  <si>
    <t>BOX No. 4  27/01/2016</t>
  </si>
  <si>
    <t>BOX No. 4 42378</t>
  </si>
  <si>
    <t>BOX No. 4  19/01/2016</t>
  </si>
  <si>
    <t>BOX No. 4  20/01/2016</t>
  </si>
  <si>
    <t>BOX No. 4  26/01/2016</t>
  </si>
  <si>
    <t>BOX No. 4- 03/05/2016</t>
  </si>
  <si>
    <t>BOX No. 4- 10/05/2016</t>
  </si>
  <si>
    <t>BOX No. 4- 26/04/2016</t>
  </si>
  <si>
    <t>BOX No. 4- 19/04/2016</t>
  </si>
  <si>
    <t>BOX No. 4- 05/04/2016</t>
  </si>
  <si>
    <t>BOX No. 4- 12/04/2016</t>
  </si>
  <si>
    <t>BOX No. 4- 07/06/2016</t>
  </si>
  <si>
    <t>BOX No. 4- 21/06/2016</t>
  </si>
  <si>
    <t>BOX No. 4- 24/05/2016</t>
  </si>
  <si>
    <t>BOX No. 4- 31/05/2016</t>
  </si>
  <si>
    <t>BOX No. 4- 14/06/2016</t>
  </si>
  <si>
    <t>BOX No. 4- 17/05/2016</t>
  </si>
  <si>
    <t>BOX No. 4- 05/07/2016</t>
  </si>
  <si>
    <t>BOX No. 4- 28/06/2016</t>
  </si>
  <si>
    <t>BOX No. 4- 19/07/2016</t>
  </si>
  <si>
    <t>BOX No. 4- 12/07/2016</t>
  </si>
  <si>
    <t>BOX No. 4- 23/08/2016</t>
  </si>
  <si>
    <t>BOX No. 4- 02/08/2016</t>
  </si>
  <si>
    <t>BOX No. 4- 26/7/16</t>
  </si>
  <si>
    <t>BOX No. 4- 09/08/2016</t>
  </si>
  <si>
    <t>BOX No. 4- 16/08/2016</t>
  </si>
  <si>
    <t>BOX No. 4- 06/09/2016</t>
  </si>
  <si>
    <t>BOX No. 4-  13/09/2016</t>
  </si>
  <si>
    <t>BOX No. 4- 30/08/2016</t>
  </si>
  <si>
    <t>BOX No. 4- 20.09.2016</t>
  </si>
  <si>
    <t>BOX No. 4-  11.10.2016</t>
  </si>
  <si>
    <t>BOX No. 4- 18/10/2016</t>
  </si>
  <si>
    <t>BOX No. 4-  04.10.2016</t>
  </si>
  <si>
    <t>BOX No. 4-  27.09.2016</t>
  </si>
  <si>
    <t>BOX No. 4- 15/11/2016</t>
  </si>
  <si>
    <t>BOX No. 4-  08/11/2016</t>
  </si>
  <si>
    <t>BOX No. 4-  25/10/2016</t>
  </si>
  <si>
    <t>BOX No. 4-  01/11/2016</t>
  </si>
  <si>
    <t>BOX No. 4- 03/01/2017</t>
  </si>
  <si>
    <t>BOX No. 4-  22/11/2016</t>
  </si>
  <si>
    <t>BOX No. 4-  29/11/2016</t>
  </si>
  <si>
    <t>BOX No. 4- 06/12/2016</t>
  </si>
  <si>
    <t>COUNTER/3218547</t>
  </si>
  <si>
    <t>90106008 COUNTER/3218547 TCPI659</t>
  </si>
  <si>
    <t>NT312300</t>
  </si>
  <si>
    <t>Mill Lane Ashton Car Park</t>
  </si>
  <si>
    <t>FIN/39475/2/1</t>
  </si>
  <si>
    <t>90106008 FIN/39475 F/SWITCH AS PER RYAN HEAP</t>
  </si>
  <si>
    <t>2015-16 Cleansing Chg - Fleet Street</t>
  </si>
  <si>
    <t>BOX No. 6  - 12/12/15</t>
  </si>
  <si>
    <t>BOX No. 6  - 19/12/15</t>
  </si>
  <si>
    <t>BOX No. 6  - 11/11/15</t>
  </si>
  <si>
    <t>BOX No. 6  - 16/12/15</t>
  </si>
  <si>
    <t>BOX No. 6  - 21/11/15</t>
  </si>
  <si>
    <t>BOX No. 6  - 09/12/2015</t>
  </si>
  <si>
    <t>BOX No. 6  - 28/11/15</t>
  </si>
  <si>
    <t>BOX No. 6  - 23/12/15</t>
  </si>
  <si>
    <t>BOX No. 6  - 25/11/15</t>
  </si>
  <si>
    <t>BOX No. 6  - 30/12/15</t>
  </si>
  <si>
    <t>BOX No. 6 - 30/01/16</t>
  </si>
  <si>
    <t>BOX No. 6 - 25/03/15</t>
  </si>
  <si>
    <t>BOX No. 6 - 06/01/16</t>
  </si>
  <si>
    <t>BOX No. 6  26/02/2016</t>
  </si>
  <si>
    <t>BOX No. 6 42378</t>
  </si>
  <si>
    <t>BOX No. 6  13/01/2016</t>
  </si>
  <si>
    <t>BOX No. 6  16/01/2016</t>
  </si>
  <si>
    <t>BOX No. 6  27/01/2016</t>
  </si>
  <si>
    <t>BOX No. 6  23/01/2016</t>
  </si>
  <si>
    <t>BOX No. 6  20/01/2016</t>
  </si>
  <si>
    <t>BOX No. 6- 29/04/2016</t>
  </si>
  <si>
    <t>BOX No. 6- 05/04/2016</t>
  </si>
  <si>
    <t>BOX No. 6- 27/05/2016</t>
  </si>
  <si>
    <t>BOX No. 6- 24/06/2016</t>
  </si>
  <si>
    <t>BOX No. 6- 22/07/2016</t>
  </si>
  <si>
    <t>BOX No. 6- 19/08/2016</t>
  </si>
  <si>
    <t>BOX No. 6- 16/09/2016</t>
  </si>
  <si>
    <t>BOX No. 6-  14.10.2016</t>
  </si>
  <si>
    <t>BOX No. 6-  11/11/2016</t>
  </si>
  <si>
    <t>90106008 A1/8004306 90106008</t>
  </si>
  <si>
    <t>90106008 A1/8007346 90106008</t>
  </si>
  <si>
    <t>NT312400</t>
  </si>
  <si>
    <t>Camp St Ashton Car Park</t>
  </si>
  <si>
    <t>2015-16 Cleansing Chg - Camp Street</t>
  </si>
  <si>
    <t>ESTATES</t>
  </si>
  <si>
    <t>Estates Recharge June 16 - Clarendon Sixth Form College, Camp Street car park, Ashton (File 5402) - New licence</t>
  </si>
  <si>
    <t>BOX No. 7- 06/05/2016</t>
  </si>
  <si>
    <t>BOX No. 7- 13/04/2016</t>
  </si>
  <si>
    <t>BOX No. 7- 02/06/2016</t>
  </si>
  <si>
    <t>BOX No. 7- 14/06/2016</t>
  </si>
  <si>
    <t>BOX No. 7- 13/07/2016</t>
  </si>
  <si>
    <t>BOX No. 7- 28/06/2016</t>
  </si>
  <si>
    <t>BOX No. 7- 11/08/2016</t>
  </si>
  <si>
    <t>BOX No. 7- 28/07/2016</t>
  </si>
  <si>
    <t>BOX No. 7-  25/08/2016</t>
  </si>
  <si>
    <t>BOX No. 7- 22/09/2016</t>
  </si>
  <si>
    <t>BOX No. 7- 20/10/2016</t>
  </si>
  <si>
    <t>BOX No. 7-  17/11/2016</t>
  </si>
  <si>
    <t>BOX No. 7- 01/12/2016</t>
  </si>
  <si>
    <t>NT312500</t>
  </si>
  <si>
    <t>Union St Ashton Car Park</t>
  </si>
  <si>
    <t>MR20956MAR16</t>
  </si>
  <si>
    <t>COUNTER/3223152</t>
  </si>
  <si>
    <t>90106008 COUNTER/3223152 F/SWITCH - JANE RAVENSCROFT</t>
  </si>
  <si>
    <t>FIN/39472/2/1</t>
  </si>
  <si>
    <t>90106008 FIN/39472 F/SWITCH AS PER RYAN HEAP</t>
  </si>
  <si>
    <t>2015-16 Cleansing Chg - Union Street</t>
  </si>
  <si>
    <t>R4933</t>
  </si>
  <si>
    <t>Contributions</t>
  </si>
  <si>
    <t>MACMILLAN CANCER SUPPORT</t>
  </si>
  <si>
    <t>CHARITYMCS</t>
  </si>
  <si>
    <t>BTD CALL TRACEY JOHNSON ON X 3093</t>
  </si>
  <si>
    <t>BOX No. 9  - 11/12/15</t>
  </si>
  <si>
    <t>BOX No. 9  - 21/12/2015</t>
  </si>
  <si>
    <t>BOX No. 9  - 18/12/15</t>
  </si>
  <si>
    <t>BOX No. 9  - 21/11/15</t>
  </si>
  <si>
    <t>BOX No. 9  - 08/01/2016</t>
  </si>
  <si>
    <t>BOX No. 9 - 20/11/2015</t>
  </si>
  <si>
    <t>BOX No. 9  - 20/11/15</t>
  </si>
  <si>
    <t>BOX No. 9  - 27/11/5</t>
  </si>
  <si>
    <t>BOX No. 9  - 18/01.16</t>
  </si>
  <si>
    <t>BOX No. 9  - 14/12/15</t>
  </si>
  <si>
    <t>Reversal - Transaction 201610-7010187-5</t>
  </si>
  <si>
    <t>BOX No. 9 - 02/02/16</t>
  </si>
  <si>
    <t>BOX No. 9- 28/01/16</t>
  </si>
  <si>
    <t>BOX No. 9  23/02/2016</t>
  </si>
  <si>
    <t>BOX No. 9  15/01/2016</t>
  </si>
  <si>
    <t>BOX No. 9  29/03/2016</t>
  </si>
  <si>
    <t>BOX No. 9  12/02/2016</t>
  </si>
  <si>
    <t>BOX No. 9  22/03/2016</t>
  </si>
  <si>
    <t>BOX No. 9  22/01/2016</t>
  </si>
  <si>
    <t>BOX No. 9  11/01/2016</t>
  </si>
  <si>
    <t>BOX No. 9  01/03/2016</t>
  </si>
  <si>
    <t>BOX No. 9  25/01/2016</t>
  </si>
  <si>
    <t>BOX No. 9  04/01/2016</t>
  </si>
  <si>
    <t>BOX No. 9  11/03/2016</t>
  </si>
  <si>
    <t>BOX No. 9- 05/04/2016</t>
  </si>
  <si>
    <t>BOX No. 9- 03/05/2016</t>
  </si>
  <si>
    <t>BOX No. 9- 15/04/2016</t>
  </si>
  <si>
    <t>BOX No. 9- 26/04/2016</t>
  </si>
  <si>
    <t>BOX No. 9- 13/05/2016</t>
  </si>
  <si>
    <t>BOX No. 9- 31/05/2016</t>
  </si>
  <si>
    <t>BOX No. 9- 24/05/2016</t>
  </si>
  <si>
    <t>BOX No. 9- 10/06/2016</t>
  </si>
  <si>
    <t>BOX No. 9- 21/06/2016</t>
  </si>
  <si>
    <t>BOX No. 9- 28/06/2016</t>
  </si>
  <si>
    <t>BOX No. 9- 19/07/2016</t>
  </si>
  <si>
    <t>BOX No. 9- 08/07/2016</t>
  </si>
  <si>
    <t>BOX No. 9- 16/08/2016</t>
  </si>
  <si>
    <t>BOX No. 9- 05/08/2016</t>
  </si>
  <si>
    <t>BOX No. 9- 26/7/16</t>
  </si>
  <si>
    <t>BOX No. 9- 23/08/2016</t>
  </si>
  <si>
    <t>BOX No. 9- 02/09/2016</t>
  </si>
  <si>
    <t>BOX No. 9-  13/09/2016</t>
  </si>
  <si>
    <t>BOX No. 9- 20.09.2016</t>
  </si>
  <si>
    <t>BOX No. 9-  11.10.2016</t>
  </si>
  <si>
    <t>BOX No. 9- 18/10/2016</t>
  </si>
  <si>
    <t>BOX No. 9- 30.09.2016</t>
  </si>
  <si>
    <t>BOX No. 9-  28/10/2016</t>
  </si>
  <si>
    <t>BOX No. 9-  08/11/2016</t>
  </si>
  <si>
    <t>BOX No. 9- 15/11/2016</t>
  </si>
  <si>
    <t>BOX No. 9- 03/01/2017</t>
  </si>
  <si>
    <t>BOX No. 9- 06/12/2016</t>
  </si>
  <si>
    <t>BOX No. 9-  25/11/2016</t>
  </si>
  <si>
    <t>ALISON BAKER</t>
  </si>
  <si>
    <t>CAR PARK PASS TO BE DEDUCTED FROM SALARY</t>
  </si>
  <si>
    <t>FIN/36490/2/1</t>
  </si>
  <si>
    <t>COUNTER/3217982</t>
  </si>
  <si>
    <t>90106008 COUNTER/3217982 2 PARKING PERMITS BROMLEYS SOLICITORS</t>
  </si>
  <si>
    <t>CAR PAR PASS J ETCHELLS</t>
  </si>
  <si>
    <t>90106008 A1/7797936 90106008</t>
  </si>
  <si>
    <t>GEMMA PATRICK</t>
  </si>
  <si>
    <t>CTCP05913</t>
  </si>
  <si>
    <t>COUNTER/3219003</t>
  </si>
  <si>
    <t>90106008 COUNTER/3219003 TCPO5946</t>
  </si>
  <si>
    <t>MANCHESTER FIRE &amp; RESCUE SERVICE</t>
  </si>
  <si>
    <t>FAO CAITLIN ALCOCK. 3 NO CAR PARK PASSES TAMESIDE CAR PARKS</t>
  </si>
  <si>
    <t>COUNTER/3219536</t>
  </si>
  <si>
    <t>90106008 COUNTER/3219536 TCP05962</t>
  </si>
  <si>
    <t>COUNTER/3220572</t>
  </si>
  <si>
    <t>90106008 COUNTER/3220572 2 NO CONTRACT PASSES</t>
  </si>
  <si>
    <t>COUNTER/3222952</t>
  </si>
  <si>
    <t>90106008 COUNTER/3222952 TCP05990, TCP05989 &amp; TCP05991</t>
  </si>
  <si>
    <t>NSL LTD</t>
  </si>
  <si>
    <t>FAO ACCOUNTS PAYABLE. CAR PARK PERMITS FOR DEPLOYMENT VEHICLES X 3 PURCHASE ORDER 124147-1</t>
  </si>
  <si>
    <t>90106008 A1/7958555 90106008</t>
  </si>
  <si>
    <t>COUNTER/3225020</t>
  </si>
  <si>
    <t>90106008 COUNTER/3225020 BROMLEYS -CAR PARK PASSES</t>
  </si>
  <si>
    <t>Car Park Permit IT Van</t>
  </si>
  <si>
    <t>MR JOHN MCKENNA</t>
  </si>
  <si>
    <t>SUPPLY OF CONTRACT CAR PARK PASS FOR RESIDENTS OF JOHN GRUNDY HOUSE</t>
  </si>
  <si>
    <t>90106008 A1/8199731 90106008</t>
  </si>
  <si>
    <t>90106008 A1/8310107 90106008</t>
  </si>
  <si>
    <t>COUNTER/3228078</t>
  </si>
  <si>
    <t>90106008 COUNTER/3228078 TCP 06184</t>
  </si>
  <si>
    <t>FIN/40206</t>
  </si>
  <si>
    <t>90106008 FIN/40206 BROMLEYS SOLICITORS</t>
  </si>
  <si>
    <t>COUNTER/3228965</t>
  </si>
  <si>
    <t>90106008 COUNTER/3228965 TCP06188</t>
  </si>
  <si>
    <t>LINDSAY CAMPBELL</t>
  </si>
  <si>
    <t>FAO LINDSEY CAMPBELL CAR PARK PASS - PLEASE PASS TO PAYROLL FOR MONTHLY DEDUCTIONS FROM SALARY</t>
  </si>
  <si>
    <t>CHRISTINE BRYAN</t>
  </si>
  <si>
    <t>CAR PARK PASS</t>
  </si>
  <si>
    <t>ALASTAIR SMITH</t>
  </si>
  <si>
    <t>MS AMANDA HYDE</t>
  </si>
  <si>
    <t>FAO AMANDA HYDE - CAR PARK PASS - PLEASE PASS TO PAYROLL FOR MONTHLY SALARY DEDUCTIONS</t>
  </si>
  <si>
    <t>FAO JANICE DALY - CAR PARK PASS PLEASE PASS TO PAYROLL FOR MONTHLY DEDUCTIONS FROM SALARY</t>
  </si>
  <si>
    <t>Provision of temp car park pass</t>
  </si>
  <si>
    <t>PROVISION OF 6NO CAR PARK PASSES</t>
  </si>
  <si>
    <t>FIN/41131</t>
  </si>
  <si>
    <t>90106008 FIN/41131 BROMLEYS</t>
  </si>
  <si>
    <t>FIN/41981</t>
  </si>
  <si>
    <t>90106008 FIN/41981 BROMLEYS /50 WELLINGTON</t>
  </si>
  <si>
    <t>NT312600</t>
  </si>
  <si>
    <t>Ashton Baths Water St Car park</t>
  </si>
  <si>
    <t>FIN/39473/2/1</t>
  </si>
  <si>
    <t>90106008 FIN/39473 F/SWITCH AS PER RYAN HEAP</t>
  </si>
  <si>
    <t>UU-INV00945207</t>
  </si>
  <si>
    <t>1 APRIL 15 TO 31 MARCH 16</t>
  </si>
  <si>
    <t>2015-16 Cleansing Chg - Ashton Pool</t>
  </si>
  <si>
    <t>BOX No. 11  - 28/11/15</t>
  </si>
  <si>
    <t>BOX No. 11  - 19/12/15</t>
  </si>
  <si>
    <t>BOX No. 11  - 11/11/15</t>
  </si>
  <si>
    <t>BOX No. 11  - 08/01/2016</t>
  </si>
  <si>
    <t>BOX No. 11  - 05/01/16</t>
  </si>
  <si>
    <t>BOX No. 11  - 17/12/2015</t>
  </si>
  <si>
    <t>BOX No. 11  - 30/12/15</t>
  </si>
  <si>
    <t>BOX No. 11  - 21/12/2015</t>
  </si>
  <si>
    <t>BOX No. 11  - 09/12/2015</t>
  </si>
  <si>
    <t>BOX No. 11  - 26/11/15</t>
  </si>
  <si>
    <t>BOX No. 11  - 31/12/15</t>
  </si>
  <si>
    <t>BOX No. 11  - 07/01/16</t>
  </si>
  <si>
    <t>BOX No. 11  - 21/11/15</t>
  </si>
  <si>
    <t>Reversal - Transaction 201610-7010187-6</t>
  </si>
  <si>
    <t>BOX No. 11 - 20/11/2015</t>
  </si>
  <si>
    <t>BOX No. 11  - 25/11/15</t>
  </si>
  <si>
    <t>BOX No. 11  - 24/11/15</t>
  </si>
  <si>
    <t>BOX No. 11  - 20/11/15</t>
  </si>
  <si>
    <t>BOX No. 11  - 22/12/15</t>
  </si>
  <si>
    <t>BOX No. 11  - 27/11/5</t>
  </si>
  <si>
    <t>BOX No. 11  - 14/01/16</t>
  </si>
  <si>
    <t>BOX No. 11  - 18/01.16</t>
  </si>
  <si>
    <t>BOX No. 11  - 14/12/15</t>
  </si>
  <si>
    <t>BOX No. 11  - 11/12/15</t>
  </si>
  <si>
    <t>BOX No. 11  - 16/12/15</t>
  </si>
  <si>
    <t>BOX No. 11  - 24/12/15</t>
  </si>
  <si>
    <t>BOX No. 11  - 18/12/15</t>
  </si>
  <si>
    <t>BOX No. 11  - 10/12/15</t>
  </si>
  <si>
    <t>BOX No. 11  - 8/12/15</t>
  </si>
  <si>
    <t>BOX No. 11  - 15/12/15</t>
  </si>
  <si>
    <t>BOX No. 11  - 12/12/15</t>
  </si>
  <si>
    <t>BOX No. 11  - 23/12/15</t>
  </si>
  <si>
    <t>BOX No. 11  - 29/12/15</t>
  </si>
  <si>
    <t>BOX No. 11- 28/01/16</t>
  </si>
  <si>
    <t>BOX No. 11 - 30/01/16</t>
  </si>
  <si>
    <t>BOX No. 11 - 28/01/16</t>
  </si>
  <si>
    <t>BOX No. 11 - 11/02/2016</t>
  </si>
  <si>
    <t>BOX No. 11 - 04/02/16</t>
  </si>
  <si>
    <t>BOX No. 11 - 08/02/16</t>
  </si>
  <si>
    <t>BOX No. 11  29/02/2016</t>
  </si>
  <si>
    <t>BOX No. 11  03/03/16</t>
  </si>
  <si>
    <t>BOX No. 11 - 06/01/16</t>
  </si>
  <si>
    <t>BOX No. 11 - 25/03/15</t>
  </si>
  <si>
    <t>BOX No. 11 - 26/03/15</t>
  </si>
  <si>
    <t>BOX No. 11  14/03/2016</t>
  </si>
  <si>
    <t>BOX No. 11  21/03/2016</t>
  </si>
  <si>
    <t>BOX No. 11  25/02/2016</t>
  </si>
  <si>
    <t>BOX No. 11  23/01/2016</t>
  </si>
  <si>
    <t>BOX No. 11  15/01/2016</t>
  </si>
  <si>
    <t>BOX No. 11  29/03/2016</t>
  </si>
  <si>
    <t>BOX No. 11  07/03/2016</t>
  </si>
  <si>
    <t>BOX No. 11  17/03/2016</t>
  </si>
  <si>
    <t>BOX No. 11</t>
  </si>
  <si>
    <t>BOX No. 11  11/01/2016</t>
  </si>
  <si>
    <t>BOX No. 11  01/02/2016</t>
  </si>
  <si>
    <t>BOX No. 11  05/01/2016</t>
  </si>
  <si>
    <t>BOX No. 11  04/01/2016</t>
  </si>
  <si>
    <t>BOX No. 11  25/01/2016</t>
  </si>
  <si>
    <t>BOX No. 11  22/01/2016</t>
  </si>
  <si>
    <t>BOX No. 11  15/02/2016</t>
  </si>
  <si>
    <t>BOX No. 11  26/01/2016</t>
  </si>
  <si>
    <t>BOX No. 11  20/01/2016</t>
  </si>
  <si>
    <t>BOX No. 11  19/01/2016</t>
  </si>
  <si>
    <t>BOX No. 11 42378</t>
  </si>
  <si>
    <t>BOX No. 11  27/01/2016</t>
  </si>
  <si>
    <t>BOX No. 11  18/02/2016</t>
  </si>
  <si>
    <t>BOX No. 11 42381</t>
  </si>
  <si>
    <t>BOX No. 11  10/03/2016</t>
  </si>
  <si>
    <t>BOX No. 11  16/01/2016</t>
  </si>
  <si>
    <t>BOX No. 11  13/01/2016</t>
  </si>
  <si>
    <t>BOX No. 11- 04/04/2016</t>
  </si>
  <si>
    <t>BOX No. 11- 07/04/2016</t>
  </si>
  <si>
    <t>BOX No. 11- 18/04/2016</t>
  </si>
  <si>
    <t>BOX No. 11- 31/03/2016</t>
  </si>
  <si>
    <t>BOX No. 11- 25/04/2016</t>
  </si>
  <si>
    <t>BOX No. 11- 09/05/2016</t>
  </si>
  <si>
    <t>BOX No. 11- 12/05/2016</t>
  </si>
  <si>
    <t>BOX No. 11- 14/04/2016</t>
  </si>
  <si>
    <t>BOX No. 11- 05/05/2016</t>
  </si>
  <si>
    <t>BOX No. 11- 21/04/2016</t>
  </si>
  <si>
    <t>BOX No. 11- 16/05/2016</t>
  </si>
  <si>
    <t>BOX No. 11- 11/04/2016</t>
  </si>
  <si>
    <t>BOX No. 11- 20/06/2016</t>
  </si>
  <si>
    <t>BOX No. 11- 19/05/2016</t>
  </si>
  <si>
    <t>BOX No. 11- 02/06/2016</t>
  </si>
  <si>
    <t>BOX No. 11- 06/06/2016</t>
  </si>
  <si>
    <t>BOX No. 11- 26/05/2016</t>
  </si>
  <si>
    <t>BOX No. 11- 13/06/2016</t>
  </si>
  <si>
    <t>BOX No. 11- 09/06/2016</t>
  </si>
  <si>
    <t>BOX No. 11- 23/05/2016</t>
  </si>
  <si>
    <t>BOX No. 11- 16/06/2016</t>
  </si>
  <si>
    <t>BOX No. 11- 14/07/2016</t>
  </si>
  <si>
    <t>BOX No. 11- 04/07/2016</t>
  </si>
  <si>
    <t>BOX No. 11- 23/06/2016</t>
  </si>
  <si>
    <t>BOX No. 11- 07/07/2016</t>
  </si>
  <si>
    <t>BOX No. 11- 11/07/2016</t>
  </si>
  <si>
    <t>BOX No. 11- 18/07/2016</t>
  </si>
  <si>
    <t>BOX No. 11- 21/07/2016</t>
  </si>
  <si>
    <t>BOX No. 11- 30/06/2016</t>
  </si>
  <si>
    <t>BOX No. 11- 27/06/2016</t>
  </si>
  <si>
    <t>BOX No. 11- 01/08/2016</t>
  </si>
  <si>
    <t>BOX No. 11- 15/08/2016</t>
  </si>
  <si>
    <t>BOX No. 11- 04/08/2016</t>
  </si>
  <si>
    <t>BOX No. 11- 18/08/2016</t>
  </si>
  <si>
    <t>BOX No. 11- 22/08/2016</t>
  </si>
  <si>
    <t>BOX No. 11- 08/08/2016</t>
  </si>
  <si>
    <t>BOX No. 11- 25/07/2016</t>
  </si>
  <si>
    <t>BOX No. 11- 28/07/2016</t>
  </si>
  <si>
    <t>BOX No. 11- 11/08/2016</t>
  </si>
  <si>
    <t>BOX No. 11-  25/08/2016</t>
  </si>
  <si>
    <t>BOX No. 11- 22/09/2016</t>
  </si>
  <si>
    <t>BOX No. 11- 30/08/2016</t>
  </si>
  <si>
    <t>BOX No. 11-  12/09/2016</t>
  </si>
  <si>
    <t>BOX No. 11- 01/09/2016</t>
  </si>
  <si>
    <t>BOX No. 11- 15/09/2016</t>
  </si>
  <si>
    <t>BOX No. 11- 08/09/2016</t>
  </si>
  <si>
    <t>BOX No. 11- 05/09/2016</t>
  </si>
  <si>
    <t>BOX No. 11- 19/09/2016</t>
  </si>
  <si>
    <t>BOX No. 11-  13.10.2016</t>
  </si>
  <si>
    <t>BOX No. 11-  10.10.2016</t>
  </si>
  <si>
    <t>BOX No. 11- 29/09/2016</t>
  </si>
  <si>
    <t>BOX No. 11-  03/10/2016</t>
  </si>
  <si>
    <t>BOX No. 11- 17/10/2016</t>
  </si>
  <si>
    <t>BOX No. 11- 20/10/2016</t>
  </si>
  <si>
    <t>BOX No. 11- 06/10/2016</t>
  </si>
  <si>
    <t>BOX No. 11-  17/11/2016</t>
  </si>
  <si>
    <t>BOX No. 11-  21/11/2016</t>
  </si>
  <si>
    <t>BOX No. 11-  03/11/2016</t>
  </si>
  <si>
    <t>BOX No. 11-  07/11/2016</t>
  </si>
  <si>
    <t>BOX No. 11-  24/10/16</t>
  </si>
  <si>
    <t>BOX No. 11-26/09/2016</t>
  </si>
  <si>
    <t>BOX No. 11- 14/11/2016</t>
  </si>
  <si>
    <t>BOX No. 11-  27/10/2016</t>
  </si>
  <si>
    <t>BOX No. 11- 31/10/2016</t>
  </si>
  <si>
    <t>BOX No. 11-  10/11/2016</t>
  </si>
  <si>
    <t>cancelled-201707-4318736-2</t>
  </si>
  <si>
    <t>BOX No. 11-  28/11/2016</t>
  </si>
  <si>
    <t>BOX No. 11- 05/12/2016</t>
  </si>
  <si>
    <t>BOX No. 11- 01/12/2016</t>
  </si>
  <si>
    <t>BOX No. 11- 08/12/2016</t>
  </si>
  <si>
    <t>BOX No. 11-  24/11/2016</t>
  </si>
  <si>
    <t>NT312700</t>
  </si>
  <si>
    <t>Cotton St Ashton Car Park</t>
  </si>
  <si>
    <t>2015-16 Cleansing Chg - Moss Street East</t>
  </si>
  <si>
    <t>Trans 4318521-1 Moved from NT312700-BOX No. 13- 11/05/2016</t>
  </si>
  <si>
    <t>Trans 4318700-9 Moved from NT312700-BOX No. 13- 31/08/2016</t>
  </si>
  <si>
    <t>Trans 4318595-1 Moved from NT312700-BOX No. 13- 06/07/2016</t>
  </si>
  <si>
    <t>Trans 4318639-1 Moved from NT312700-BOX No. 13- 03/08/2016</t>
  </si>
  <si>
    <t>Trans 4318740-10 Moved from NT312700-BOX No. 13-  28/09/2016</t>
  </si>
  <si>
    <t>Trans 4318490-2 Moved from NT312700-BOX No. 13- 13/04/2016</t>
  </si>
  <si>
    <t>Trans 4318566-1 Moved from NT312700-BOX No. 13- 08/06/2016</t>
  </si>
  <si>
    <t>NT312900</t>
  </si>
  <si>
    <t>Old Cross St Ashton Car Park</t>
  </si>
  <si>
    <t>FIN/39476/2/1</t>
  </si>
  <si>
    <t>90106008 FIN/39476 F/SWITCH AS PER RYAN HEAP</t>
  </si>
  <si>
    <t>UU-INV01362881</t>
  </si>
  <si>
    <t>BOX No. 30  - 29/12/15</t>
  </si>
  <si>
    <t>BOX No. 31  - 29/12/15</t>
  </si>
  <si>
    <t>BOX No. 30  - 24/12/15</t>
  </si>
  <si>
    <t>BOX No. 31  - 24/12/15</t>
  </si>
  <si>
    <t>BOX No. 30  - 16/12/15</t>
  </si>
  <si>
    <t>BOX No. 31  - 16/12/15</t>
  </si>
  <si>
    <t>BOX No. 30  - 11/12/15</t>
  </si>
  <si>
    <t>BOX No. 31  - 11/12/15</t>
  </si>
  <si>
    <t>BOX No. 30  - 18/01.16</t>
  </si>
  <si>
    <t>BOX No. 31  - 18/01.16</t>
  </si>
  <si>
    <t>BOX No. 30  - 27/11/5</t>
  </si>
  <si>
    <t>BOX No. 31  - 27/11/5</t>
  </si>
  <si>
    <t>BOX No. 30  - 20/11/15</t>
  </si>
  <si>
    <t>BOX No. 31  - 20/11/15</t>
  </si>
  <si>
    <t>BOX No. 30  - 25/11/15</t>
  </si>
  <si>
    <t>BOX No. 31  - 25/11/15</t>
  </si>
  <si>
    <t>BOX No. 31  - 31/12/15</t>
  </si>
  <si>
    <t>BOX No. 31 - 20/11/2015</t>
  </si>
  <si>
    <t>Reversal - Transaction 201610-7010187-11</t>
  </si>
  <si>
    <t>Reversal - Transaction 201610-7010187-12</t>
  </si>
  <si>
    <t>BOX No. 31  - 23/12/15</t>
  </si>
  <si>
    <t>BOX No. 30  - 23/12/15</t>
  </si>
  <si>
    <t>BOX No. 31  - 18/12/15</t>
  </si>
  <si>
    <t>BOX No. 30  - 18/12/15</t>
  </si>
  <si>
    <t>BOX No. 30 - 20/11/2015</t>
  </si>
  <si>
    <t>BOX No. 30  - 31/12/15</t>
  </si>
  <si>
    <t>BOX No. 31  - 21/11/15</t>
  </si>
  <si>
    <t>BOX No. 30  - 21/11/15</t>
  </si>
  <si>
    <t>BOX No. 31  - 30/12/15</t>
  </si>
  <si>
    <t>BOX No. 30  - 30/12/15</t>
  </si>
  <si>
    <t>BOX No. 31  - 21/12/2015</t>
  </si>
  <si>
    <t>BOX No. 30  - 21/12/2015</t>
  </si>
  <si>
    <t>BOX No. 30  - 09/12/2015</t>
  </si>
  <si>
    <t>BOX No. 31  - 09/12/2015</t>
  </si>
  <si>
    <t>BOX No. 30  - 08/01/2016</t>
  </si>
  <si>
    <t>BOX No. 30  - 11/11/15</t>
  </si>
  <si>
    <t>BOX No. 31  - 11/11/15</t>
  </si>
  <si>
    <t>BOX No. 31  - 08/01/2016</t>
  </si>
  <si>
    <t>BOX No. 31 - 11/02/2016</t>
  </si>
  <si>
    <t>BOX No. 31- 28/01/16</t>
  </si>
  <si>
    <t>BOX No. 30- 28/01/16</t>
  </si>
  <si>
    <t>BOX No. 30 - 02/02/16</t>
  </si>
  <si>
    <t>BOX No. 31 - 08/02/16</t>
  </si>
  <si>
    <t>BOX No. 30 - 08/02/16</t>
  </si>
  <si>
    <t>BOX No. 31 - 04/02/16</t>
  </si>
  <si>
    <t>BOX No. 30 - 05/02/2016</t>
  </si>
  <si>
    <t>BOX No. 31  25/02/2016</t>
  </si>
  <si>
    <t>BOX No. 30  26/02/2016</t>
  </si>
  <si>
    <t>BOX No. 30  14/03/2016</t>
  </si>
  <si>
    <t>BOX No. 31  14/03/2016</t>
  </si>
  <si>
    <t>BOX No. 30  21/03/2016</t>
  </si>
  <si>
    <t>BOX No. 31  21/03/2016</t>
  </si>
  <si>
    <t>BOX No. 31  29/02/2016</t>
  </si>
  <si>
    <t>BOX No. 30  18/03/2016</t>
  </si>
  <si>
    <t>BOX No. 31  03/03/16</t>
  </si>
  <si>
    <t>BOX No. 30 - 06/01/16</t>
  </si>
  <si>
    <t>BOX No. 31 - 06/01/16</t>
  </si>
  <si>
    <t>BOX No. 30 - 25/03/15</t>
  </si>
  <si>
    <t>BOX No. 31 - 25/03/15</t>
  </si>
  <si>
    <t>BOX No. 30  11/03/2016</t>
  </si>
  <si>
    <t>BOX No. 31  01/02/2016</t>
  </si>
  <si>
    <t>BOX No. 30  04/01/2016</t>
  </si>
  <si>
    <t>BOX No. 31  04/01/2016</t>
  </si>
  <si>
    <t>BOX No. 30  29/03/2016</t>
  </si>
  <si>
    <t>BOX No. 31  29/03/2016</t>
  </si>
  <si>
    <t>BOX No. 30  25/01/2016</t>
  </si>
  <si>
    <t>BOX No. 31  25/01/2016</t>
  </si>
  <si>
    <t>BOX No. 30  22/01/2016</t>
  </si>
  <si>
    <t>BOX No. 31  22/01/2016</t>
  </si>
  <si>
    <t>BOX No. 30  15/02/2016</t>
  </si>
  <si>
    <t>BOX No. 31  15/02/2016</t>
  </si>
  <si>
    <t>BOX No. 30  15/01/2016</t>
  </si>
  <si>
    <t>BOX No. 31  15/01/2016</t>
  </si>
  <si>
    <t>BOX No. 30  20/01/2016</t>
  </si>
  <si>
    <t>BOX No. 31  20/01/2016</t>
  </si>
  <si>
    <t>BOX No. 30  27/01/2016</t>
  </si>
  <si>
    <t>BOX No. 31  27/01/2016</t>
  </si>
  <si>
    <t>BOX No. 31  18/02/2016</t>
  </si>
  <si>
    <t>BOX No. 30  12/02/2016</t>
  </si>
  <si>
    <t>BOX No. 30  04/03/2016</t>
  </si>
  <si>
    <t>BOX No. 31  10/03/2016</t>
  </si>
  <si>
    <t>BOX No. 30  13/01/2016</t>
  </si>
  <si>
    <t>BOX No. 31  13/01/2016</t>
  </si>
  <si>
    <t>BOX No. 30  07/03/2016</t>
  </si>
  <si>
    <t>BOX No. 31  07/03/2016</t>
  </si>
  <si>
    <t>BOX No. 31  17/03/2016</t>
  </si>
  <si>
    <t>BOX No. 30  01/03/2016</t>
  </si>
  <si>
    <t>BOX No. 30  11/01/2016</t>
  </si>
  <si>
    <t>BOX No. 31  11/01/2016</t>
  </si>
  <si>
    <t>BOX No. 31- 29/04/2016</t>
  </si>
  <si>
    <t>BOX No. 30- 26/04/2016</t>
  </si>
  <si>
    <t>BOX No. 31- 13/05/2016</t>
  </si>
  <si>
    <t>BOX No. 31- 09/05/2016</t>
  </si>
  <si>
    <t>BOX No. 30- 16/05/2016</t>
  </si>
  <si>
    <t>BOX No. 31- 16/05/2016</t>
  </si>
  <si>
    <t>BOX No. 31- 04/04/2016</t>
  </si>
  <si>
    <t>BOX No. 30- 05/04/2016</t>
  </si>
  <si>
    <t>BOX No. 31- 07/04/2016</t>
  </si>
  <si>
    <t>BOX No. 30- 08/04/2016</t>
  </si>
  <si>
    <t>BOX No. 30- 19/04/2016</t>
  </si>
  <si>
    <t>BOX No. 31- 18/04/2016</t>
  </si>
  <si>
    <t>BOX No. 31- 15/04/2016</t>
  </si>
  <si>
    <t>BOX No. 31- 22/04/2016</t>
  </si>
  <si>
    <t>BOX No. 31- 31/03/2016</t>
  </si>
  <si>
    <t>BOX No. 31- 25/04/2016</t>
  </si>
  <si>
    <t>BOX No. 30- 12/04/2016</t>
  </si>
  <si>
    <t>BOX No. 30- 11/04/2016</t>
  </si>
  <si>
    <t>BOX No. 31- 11/04/2016</t>
  </si>
  <si>
    <t>BOX No. 30- 03/05/2016</t>
  </si>
  <si>
    <t>BOX No. 31- 03/05/2016</t>
  </si>
  <si>
    <t>BOX No. 31- 06/05/2016</t>
  </si>
  <si>
    <t>BOX No. 30- 10/05/2016</t>
  </si>
  <si>
    <t>BOX No. 30- 07/06/2016</t>
  </si>
  <si>
    <t>BOX No. 30- 21/06/2016</t>
  </si>
  <si>
    <t>BOX No. 31- 20/05/2016</t>
  </si>
  <si>
    <t>BOX No. 30- 17/05/2016</t>
  </si>
  <si>
    <t>BOX No. 31- 17/06/2016</t>
  </si>
  <si>
    <t>BOX No. 31- 20/06/2016</t>
  </si>
  <si>
    <t>BOX No. 31- 31/05/2016</t>
  </si>
  <si>
    <t>BOX No. 30- 31/05/2016</t>
  </si>
  <si>
    <t>BOX No. 31- 03/06/2016</t>
  </si>
  <si>
    <t>BOX No. 31- 06/06/2016</t>
  </si>
  <si>
    <t>Car Parks Income Reversal 4318534</t>
  </si>
  <si>
    <t>BOX No. 31- 10/06/2016</t>
  </si>
  <si>
    <t>Car Parks Income Reversal 4318535</t>
  </si>
  <si>
    <t>BOX No. 30- 24/05/2016</t>
  </si>
  <si>
    <t>BOX No. 31- 23/05/2016</t>
  </si>
  <si>
    <t>BOX No. 31- 27/05/2016</t>
  </si>
  <si>
    <t>BOX No. 31- 13/06/2016</t>
  </si>
  <si>
    <t>BOX No. 30- 14/06/2016</t>
  </si>
  <si>
    <t>BOX No. 31- 14/07/2016</t>
  </si>
  <si>
    <t>BOX No. 30- 15/07/2016</t>
  </si>
  <si>
    <t>BOX No. 31- 21/07/2016</t>
  </si>
  <si>
    <t>BOX No. 30- 18/07/2016</t>
  </si>
  <si>
    <t>BOX No. 31- 18/07/2016</t>
  </si>
  <si>
    <t>BOX No. 30- 11/07/2016</t>
  </si>
  <si>
    <t>BOX No. 31- 11/07/2016</t>
  </si>
  <si>
    <t>BOX No. 30- 08/07/2016</t>
  </si>
  <si>
    <t>BOX No. 31- 07/07/2016</t>
  </si>
  <si>
    <t>BOX No. 31- 24/06/2016</t>
  </si>
  <si>
    <t>BOX No. 30- 01/07/2016</t>
  </si>
  <si>
    <t>BOX No. 30- 04/07/2016</t>
  </si>
  <si>
    <t>BOX No. 31- 04/07/2016</t>
  </si>
  <si>
    <t>BOX No. 30- 05/07/2016</t>
  </si>
  <si>
    <t>BOX No. 30- 28/06/2016</t>
  </si>
  <si>
    <t>BOX No. 31- 28/06/2016</t>
  </si>
  <si>
    <t>BOX No. 30- 23/08/2016</t>
  </si>
  <si>
    <t>BOX No. 30- 12/08/2016</t>
  </si>
  <si>
    <t>BOX No. 31- 11/08/2016</t>
  </si>
  <si>
    <t>BOX No. 30- 22/07/2016</t>
  </si>
  <si>
    <t>BOX No. 30- 26/7/16</t>
  </si>
  <si>
    <t>BOX No. 31- 28/07/2016</t>
  </si>
  <si>
    <t>BOX No. 30- 29/07/2016</t>
  </si>
  <si>
    <t>BOX No. 31- 25/07/2016</t>
  </si>
  <si>
    <t>BOX No. 31- 08/08/2016</t>
  </si>
  <si>
    <t>BOX No. 30- 08/08/2016</t>
  </si>
  <si>
    <t>BOX No. 31- 15/08/2016</t>
  </si>
  <si>
    <t>BOX No. 30- 15/08/2016</t>
  </si>
  <si>
    <t>BOX No. 31- 22/08/2016</t>
  </si>
  <si>
    <t>BOX No. 30- 01/08/2016</t>
  </si>
  <si>
    <t>BOX No. 31- 01/08/2016</t>
  </si>
  <si>
    <t>BOX No. 30- 05/08/2016</t>
  </si>
  <si>
    <t>BOX No. 31- 04/08/2016</t>
  </si>
  <si>
    <t>BOX No. 31- 18/08/2016</t>
  </si>
  <si>
    <t>BOX No. 30- 19/08/2016</t>
  </si>
  <si>
    <t>BOX No. 31- 05/09/2016</t>
  </si>
  <si>
    <t>BOX No. 30- 06/09/2016</t>
  </si>
  <si>
    <t>BOX No. 31- 02/09/2016</t>
  </si>
  <si>
    <t>BOX No. 31- 09/09/2016</t>
  </si>
  <si>
    <t>BOX No. 30-  13/09/2016</t>
  </si>
  <si>
    <t>BOX No. 31-  25/08/2016</t>
  </si>
  <si>
    <t>BOX No. 30- 30/08/2016</t>
  </si>
  <si>
    <t>BOX No. 31- 30/08/2016</t>
  </si>
  <si>
    <t>BOX No. 31- 23/09/2016</t>
  </si>
  <si>
    <t>BOX No. 30- 26/08/2016</t>
  </si>
  <si>
    <t>BOX No. 31-  12/09/2016</t>
  </si>
  <si>
    <t>BOX No. 31- 16/09/2016</t>
  </si>
  <si>
    <t>BOX No. 30- 20.09.2016</t>
  </si>
  <si>
    <t>BOX No. 31- 20.09.2016</t>
  </si>
  <si>
    <t>BOX No. 30-  11.10.2016</t>
  </si>
  <si>
    <t>BOX No. 31-  10.10.2016</t>
  </si>
  <si>
    <t>BOX No. 31</t>
  </si>
  <si>
    <t>BOX No. 31-  07.10.2016</t>
  </si>
  <si>
    <t>BOX No. 30- 18/10/2016</t>
  </si>
  <si>
    <t>BOX No. 31- 18/10/2016</t>
  </si>
  <si>
    <t>BOX No. 31-  03/10/2016</t>
  </si>
  <si>
    <t>BOX No. 30-  04.10.2016</t>
  </si>
  <si>
    <t>BOX No. 31- 30.09.2016</t>
  </si>
  <si>
    <t>BOX No. 31-  21.10.2016</t>
  </si>
  <si>
    <t>BOX No. 30-  27.09.2016</t>
  </si>
  <si>
    <t>BOX No. 31-  14.10.2016</t>
  </si>
  <si>
    <t>BOX No. 31-  17/11/2016</t>
  </si>
  <si>
    <t>BOX No. 30- 18/11/2016</t>
  </si>
  <si>
    <t>BOX No. 31-  21/11/2016</t>
  </si>
  <si>
    <t>BOX No. 30-  21/11/2016</t>
  </si>
  <si>
    <t>BOX No. 31- 14/11/2016</t>
  </si>
  <si>
    <t>BOX No. 31- 15/11/2016</t>
  </si>
  <si>
    <t>BOX No. 30-  27/10/2016</t>
  </si>
  <si>
    <t>BOX No. 30- 31/10/2016</t>
  </si>
  <si>
    <t>BOX No. 31- 31/10/2016</t>
  </si>
  <si>
    <t>BOX No. 31-  10/11/2016</t>
  </si>
  <si>
    <t>cancelled-201707-4318736-9</t>
  </si>
  <si>
    <t>BOX No. 31-26/09/2016</t>
  </si>
  <si>
    <t>BOX No. 30-  25/10/2016</t>
  </si>
  <si>
    <t>BOX No. 30-  04/11/2016</t>
  </si>
  <si>
    <t>BOX No. 31-  24/10/16</t>
  </si>
  <si>
    <t>BOX No. 31-  07/11/2016</t>
  </si>
  <si>
    <t>BOX No. 30-  07/11/2016</t>
  </si>
  <si>
    <t>BOX No. 31-  03/11/2016</t>
  </si>
  <si>
    <t>BOX No. 31-  11/11/2016</t>
  </si>
  <si>
    <t>BOX No. 30- 05/12/2016</t>
  </si>
  <si>
    <t>BOX No. 31- 05/12/2016</t>
  </si>
  <si>
    <t>BOX No. 31- 01/12/2016</t>
  </si>
  <si>
    <t>BOX No. 31- 08/12/2016</t>
  </si>
  <si>
    <t>Cancelled 201703-4318541-4-BOX No. 30- 24/05/2016</t>
  </si>
  <si>
    <t>Cancelled 201703-4318554-4-BOX No. 30- 31/05/2016</t>
  </si>
  <si>
    <t>Cancelled 201703-4318563-1-BOX No. 30- 14/06/2016</t>
  </si>
  <si>
    <t>Cancelled 201703-4318565-0-BOX No. 30- 07/06/2016</t>
  </si>
  <si>
    <t>Cancelled 201703-4318584-3-BOX No. 30- 21/06/2016</t>
  </si>
  <si>
    <t>Cancelled 201704-4318594-2-BOX No. 30- 05/07/2016</t>
  </si>
  <si>
    <t>Cancelled 201706-4318693-3-BOX No. 30- 06/09/2016</t>
  </si>
  <si>
    <t>Trans 4318596-3 Moved from NT312900-BOX No.D27- 23/06/2016</t>
  </si>
  <si>
    <t>Trans 4318598-3 Moved from NT312900-BOX No.D27- 27/06/2016</t>
  </si>
  <si>
    <t>Trans 4318601-5 Moved from NT312900-BOX No.D27- 30/06/2016</t>
  </si>
  <si>
    <t>Trans 4318690-2 Moved from NT312900-BOX No.D27- 01/09/2016</t>
  </si>
  <si>
    <t>Trans 4318692-4 Moved from NT312900-BOX No.D27- 05/09/2016</t>
  </si>
  <si>
    <t>Trans 4318703-4 Moved from NT312900-BOX No.D27- 08/09/2016</t>
  </si>
  <si>
    <t>Trans 4318705-6 Moved from NT312900-BOX No.D27-  12/09/2016</t>
  </si>
  <si>
    <t>Trans 4318710-2 Moved from NT312900-BOX No.D27- 15/09/2016</t>
  </si>
  <si>
    <t>Trans 4318718-3 Moved from NT312900-BOX No.D27- 19/09/2016</t>
  </si>
  <si>
    <t>Trans 4318723-4 Moved from NT312900-BOX No.D27- 22/09/2016</t>
  </si>
  <si>
    <t>Trans 4318748-3 Moved from NT312900-BOX No.D27- 29/09/2016</t>
  </si>
  <si>
    <t>Cancelled 201702-4318494-1-BOX No. 30- 19/04/2016</t>
  </si>
  <si>
    <t>Cancelled 201702-4318489-1-BOX No. 30- 12/04/2016</t>
  </si>
  <si>
    <t>Cancelled 201702-4318506-10-BOX No. 30- 03/05/2016</t>
  </si>
  <si>
    <t>Cancelled 201702-4318503-3-BOX No. 30- 26/04/2016</t>
  </si>
  <si>
    <t>Trans 4318564-3 Moved from NT312900-BOX No.D27- 13/06/2016</t>
  </si>
  <si>
    <t>Trans 4318567-3 Moved from NT312900-BOX No.D27- 09/06/2016</t>
  </si>
  <si>
    <t>Trans 4318582-5 Moved from NT312900-BOX No.D27- 20/06/2016</t>
  </si>
  <si>
    <t>Trans 4318580-9 Moved from NT312900-BOX No.D27- 16/06/2016</t>
  </si>
  <si>
    <t>Trans 4318746-4 Moved from NT312900-BOX No.D27-  03/10/2016</t>
  </si>
  <si>
    <t>Trans 4318754-3 Moved from NT312900-BOX No.D27-  10.10.2016</t>
  </si>
  <si>
    <t>Trans 4318758-3 Moved from NT312900-BOX No.D27-  13.10.2016</t>
  </si>
  <si>
    <t>Cancelled 201702-4318520-2-BOX No. 30- 10/05/2016</t>
  </si>
  <si>
    <t>Trans 4318498-5 Moved from NT312900-BOX No.D27- 25/04/2016</t>
  </si>
  <si>
    <t>Trans 4318491-0 Moved from NT312900-BOX No.D27- 14/04/2016</t>
  </si>
  <si>
    <t>Trans 4318496-9 Moved from NT312900-BOX No.D27- 21/04/2016</t>
  </si>
  <si>
    <t>Trans 4318493-0 Moved from NT312900-BOX No.D27- 18/04/2016</t>
  </si>
  <si>
    <t>Trans 4318510-4 Moved from NT312900-BOX No.D27- 05/05/2016</t>
  </si>
  <si>
    <t>Trans 4318512-2 Moved from NT312900-BOX No.D27- 28/04/2016</t>
  </si>
  <si>
    <t>Trans 4318522-3 Moved from NT312900-BOX No.D27- 12/05/2016</t>
  </si>
  <si>
    <t>Trans 4318519-5 Moved from NT312900-BOX No.D27- 09/05/2016</t>
  </si>
  <si>
    <t>Trans 4318553-9 Moved from NT312900-BOX No.D27- 19/05/2016</t>
  </si>
  <si>
    <t>Trans 4318561-5 Moved from NT312900-BOX No.D27- 06/06/2016</t>
  </si>
  <si>
    <t>Trans 4318558-3 Moved from NT312900-BOX No.D27- 26/05/2016</t>
  </si>
  <si>
    <t>Trans 4318540-5 Moved from NT312900-BOX No.D27- 23/05/2016</t>
  </si>
  <si>
    <t>Trans 4318562-2 Moved from NT312900-BOX No.D27- 02/06/2016</t>
  </si>
  <si>
    <t>Cancelled 201706-4318706-9-BOX No. 30-  13/09/2016</t>
  </si>
  <si>
    <t>Cancelled 201707-4318737-7-BOX No. 30-  27.09.2016</t>
  </si>
  <si>
    <t>Cancelled 201707-4318747-4-BOX No. 30-  04.10.2016</t>
  </si>
  <si>
    <t>Cancelled 201707-4318756-4-BOX No. 30-  11.10.2016</t>
  </si>
  <si>
    <t>Cancelled 201707-4318769-10-BOX No. 30- 18/10/2016</t>
  </si>
  <si>
    <t>Cancelled 201708-4318809-7-BOX No. 30-  25/10/2016</t>
  </si>
  <si>
    <t>Trans 4318767-9 Moved from NT312900-BOX No.D27- 06/10/2016</t>
  </si>
  <si>
    <t>Trans 4318770-5 Moved from NT312900-BOX No.D27- 20/10/2016</t>
  </si>
  <si>
    <t>Trans 4318768-5 Moved from NT312900-BOX No.D27- 17/10/2016</t>
  </si>
  <si>
    <t>Trans 4318793-8 Moved from NT312900-BOX No.D27-  24/10/16</t>
  </si>
  <si>
    <t>Trans 4318798-11 Moved from NT312900-BOX No.D27-  28/10/2016</t>
  </si>
  <si>
    <t>Trans 4318802-9 Moved from NT312900-BOX No.D27-  02/11/2016</t>
  </si>
  <si>
    <t>Trans 4318854-2 Moved from NT312900-BOX No.D27-  24/11/2016</t>
  </si>
  <si>
    <t>Trans 4318852-3 Moved from NT312900-BOX No.D27-  28/11/2016</t>
  </si>
  <si>
    <t>Cancelled 201704-4318599-2-BOX No. 30- 28/06/2016</t>
  </si>
  <si>
    <t>BOX No. 30- 02/12/2016</t>
  </si>
  <si>
    <t>BOX No. 30- 16/12/2016</t>
  </si>
  <si>
    <t>BOX No. 31-  25/11/2016</t>
  </si>
  <si>
    <t>BOX No. 31-  28/11/2016</t>
  </si>
  <si>
    <t>FIN/37036</t>
  </si>
  <si>
    <t>90106008 FIN/37036 ALBION MEDICAL PRACTICE</t>
  </si>
  <si>
    <t>FIN/37035</t>
  </si>
  <si>
    <t>90106008 FIN/37035 ALBION MEDICAL PRACTICE</t>
  </si>
  <si>
    <t>COUNTER/3219004</t>
  </si>
  <si>
    <t>90106008 COUNTER/3219004 TCPI662</t>
  </si>
  <si>
    <t>90106008 A1/7819907 90106008</t>
  </si>
  <si>
    <t>90106008 A1/7787971 90106008</t>
  </si>
  <si>
    <t>90106008 A1/7871433 90106008</t>
  </si>
  <si>
    <t>90106008 A1/7914448 90106008</t>
  </si>
  <si>
    <t>Car Park Pemit Payment 8514891</t>
  </si>
  <si>
    <t>90106008 A1/7781739 90106008</t>
  </si>
  <si>
    <t>90106008 A1/7781744 90106008</t>
  </si>
  <si>
    <t>90106008 A1/8007484 90106008</t>
  </si>
  <si>
    <t>90106008 A1/7931853 90106008</t>
  </si>
  <si>
    <t>90106008 A1/8085888 90106008</t>
  </si>
  <si>
    <t>RYDER &amp; DUTTON</t>
  </si>
  <si>
    <t>TOP1660</t>
  </si>
  <si>
    <t>90106008 A1/8122556 90106008</t>
  </si>
  <si>
    <t>90106008 A1/8122873 90106008</t>
  </si>
  <si>
    <t>90106008 A1/8217927 90106008</t>
  </si>
  <si>
    <t>90106008 A1/8170870 90106008</t>
  </si>
  <si>
    <t>90106008 A1/8170862 90106008</t>
  </si>
  <si>
    <t>90106008 A1/8310120 90106008</t>
  </si>
  <si>
    <t>90106008 A1/8310132 90106008</t>
  </si>
  <si>
    <t>NT316000</t>
  </si>
  <si>
    <t>Wimpole St Ashton Car Park</t>
  </si>
  <si>
    <t>2015-16 Cleansing Chg - Wimpole Street</t>
  </si>
  <si>
    <t>BOX No. 32  - 15/12/15</t>
  </si>
  <si>
    <t>BOX No. 32 - 20/11/2015</t>
  </si>
  <si>
    <t>BOX No. 32  - 24/11/15</t>
  </si>
  <si>
    <t>BOX No. 32  - 20/11/15</t>
  </si>
  <si>
    <t>BOX No. 32  - 22/12/15</t>
  </si>
  <si>
    <t>BOX No. 32  - 27/11/5</t>
  </si>
  <si>
    <t>BOX No. 32  - 11/12/15</t>
  </si>
  <si>
    <t>BOX No. 32  - 29/12/15</t>
  </si>
  <si>
    <t>Reversal - Transaction 201610-7010187-9</t>
  </si>
  <si>
    <t>BOX No. 32  - 08/01/2016</t>
  </si>
  <si>
    <t>BOX No. 32  - 05/01/16</t>
  </si>
  <si>
    <t>BOX No. 32  - 8/12/15</t>
  </si>
  <si>
    <t>BOX No. 32  - 18/12/15</t>
  </si>
  <si>
    <t>BOX No. 32 - 10/02/2016</t>
  </si>
  <si>
    <t>BOX No. 32- 28/01/16</t>
  </si>
  <si>
    <t>BOX No. 32  16/03/2016</t>
  </si>
  <si>
    <t>BOX No. 32 42381</t>
  </si>
  <si>
    <t>BOX No. 32  24/02/2016</t>
  </si>
  <si>
    <t>BOX No. 32  19/01/2016</t>
  </si>
  <si>
    <t>BOX No. 32  26/01/2016</t>
  </si>
  <si>
    <t>BOX No. 32  23/03/2016</t>
  </si>
  <si>
    <t>BOX No. 32  22/01/2016</t>
  </si>
  <si>
    <t>BOX No. 32  05/01/2016</t>
  </si>
  <si>
    <t>BOX No. 32  03/02/2016</t>
  </si>
  <si>
    <t>BOX No. 32  08/03/2016</t>
  </si>
  <si>
    <t>BOX No. 32  02/03/2016</t>
  </si>
  <si>
    <t>BOX No. 32  15/01/2016</t>
  </si>
  <si>
    <t>BOX No. 32- 03/05/2016</t>
  </si>
  <si>
    <t>BOX No. 32- 29/04/2016</t>
  </si>
  <si>
    <t>BOX No. 32- 13/05/2016</t>
  </si>
  <si>
    <t>BOX No. 32- 20/04/2016</t>
  </si>
  <si>
    <t>BOX No. 32- 15/04/2016</t>
  </si>
  <si>
    <t>BOX No. 32- 30/03/2016</t>
  </si>
  <si>
    <t>BOX No. 32- 06/04/2016</t>
  </si>
  <si>
    <t>BOX No. 32- 25/04/2016</t>
  </si>
  <si>
    <t>BOX No. 32- 09/05/2016</t>
  </si>
  <si>
    <t>BOX No. 32- 18/05/2016</t>
  </si>
  <si>
    <t>BOX No. 32- 20/06/2016</t>
  </si>
  <si>
    <t>BOX No. 32- 31/05/2016</t>
  </si>
  <si>
    <t>BOX No. 32- 06/06/2016</t>
  </si>
  <si>
    <t>BOX No. 32- 27/05/2016</t>
  </si>
  <si>
    <t>BOX No. 32- 10/06/2016</t>
  </si>
  <si>
    <t>BOX No. 32- 23/05/2016</t>
  </si>
  <si>
    <t>BOX No. 32- 15/06/2016</t>
  </si>
  <si>
    <t>BOX No. 32- 24/06/2016</t>
  </si>
  <si>
    <t>BOX No. 32- 20/07/2016</t>
  </si>
  <si>
    <t>BOX No. 32- 28/06/2016</t>
  </si>
  <si>
    <t>BOX No. 32- 13/07/2016</t>
  </si>
  <si>
    <t>BOX No. 32- 17/08/2016</t>
  </si>
  <si>
    <t>BOX No. 32- 24/08/2016</t>
  </si>
  <si>
    <t>BOX No. 32- 27/07/2016</t>
  </si>
  <si>
    <t>BOX No. 32- 03/08/2016</t>
  </si>
  <si>
    <t>BOX No. 32- 10/08/2016</t>
  </si>
  <si>
    <t>BOX No. 32- 07/09/2016</t>
  </si>
  <si>
    <t>BOX No. 32-  12/09/2016</t>
  </si>
  <si>
    <t>BOX No. 32- 16/09/2016</t>
  </si>
  <si>
    <t>BOX No. 32- 20.09.2016</t>
  </si>
  <si>
    <t>BOX No. 32- 02/09/2016</t>
  </si>
  <si>
    <t>BOX No. 32-  05/10/2016</t>
  </si>
  <si>
    <t>BOX No. 32- 30.09.2016</t>
  </si>
  <si>
    <t>BOX No. 32-  14.10.2016</t>
  </si>
  <si>
    <t>BOX No. 32- 18/10/2016</t>
  </si>
  <si>
    <t>BOX No. 32</t>
  </si>
  <si>
    <t>BOX No. 32-  10.10.2016</t>
  </si>
  <si>
    <t>BOX No. 32-  28/10/2016</t>
  </si>
  <si>
    <t>BOX No. 32-  02/11/2016</t>
  </si>
  <si>
    <t>BOX No. 32-26/09/2016</t>
  </si>
  <si>
    <t>cancelled-201707-4318736-3</t>
  </si>
  <si>
    <t>BOX No. 32-  09/11/2016</t>
  </si>
  <si>
    <t>BOX No. 32-  24/10/16</t>
  </si>
  <si>
    <t>BOX No. 32- 16/11/2016</t>
  </si>
  <si>
    <t>Cancelled 201702-4318519-9-BOX No. 32- 09/05/2016</t>
  </si>
  <si>
    <t>Cancelled 201703-4318532-2-BOX No. 32- 18/05/2016</t>
  </si>
  <si>
    <t>Cancelled 201703-4318554-3-BOX No. 32- 31/05/2016</t>
  </si>
  <si>
    <t>Cancelled 201703-4318561-9-BOX No. 32- 06/06/2016</t>
  </si>
  <si>
    <t>Cancelled 201703-4318559-0-BOX No. 32- 27/05/2016</t>
  </si>
  <si>
    <t>Cancelled 201703-4318568-6-BOX No. 32- 10/06/2016</t>
  </si>
  <si>
    <t>Cancelled 201708-4318798-4-BOX No. 32-  28/10/2016</t>
  </si>
  <si>
    <t>Cancelled 201703-4318582-9-BOX No. 32- 20/06/2016</t>
  </si>
  <si>
    <t>Cancelled 201703-4318579-2-BOX No. 32- 15/06/2016</t>
  </si>
  <si>
    <t>Cancelled 201702-4318492-1-BOX No. 32- 15/04/2016</t>
  </si>
  <si>
    <t>Cancelled 201702-4318498-9-BOX No. 32- 25/04/2016</t>
  </si>
  <si>
    <t>Cancelled 201702-4318495-2-BOX No. 32- 20/04/2016</t>
  </si>
  <si>
    <t>Trans 4318495-3 Moved from NT316000-Box No 33- 20/04/2016</t>
  </si>
  <si>
    <t>Trans 4318490-4 Moved from NT316000-Box No 33- 13/04/2016</t>
  </si>
  <si>
    <t>Trans 4318502-1 Moved from NT316000-Box No 33- 27/04/2016</t>
  </si>
  <si>
    <t>Trans 4318507-2 Moved from NT316000-Box No 33- 04/05/2016</t>
  </si>
  <si>
    <t>Trans 4318521-3 Moved from NT316000-Box No 33- 11/05/2016</t>
  </si>
  <si>
    <t>Trans 4318542-1 Moved from NT316000-Box No 33- 25/05/2016</t>
  </si>
  <si>
    <t>Trans 4318562-1 Moved from NT316000-Box No 33- 02/06/2016</t>
  </si>
  <si>
    <t>Trans 4318556-2 Moved from NT316000-Box No 33- 01/06/2016</t>
  </si>
  <si>
    <t>Trans 4318566-3 Moved from NT316000-Box No 33- 08/06/2016</t>
  </si>
  <si>
    <t>Trans 4318579-3 Moved from NT316000-Box No 33- 15/06/2016</t>
  </si>
  <si>
    <t>Trans 4318583-1 Moved from NT316000-Box No 33- 22/06/2016</t>
  </si>
  <si>
    <t>Cancelled 201704-4318597-5-BOX No. 32- 24/06/2016</t>
  </si>
  <si>
    <t>Cancelled 201704-4318599-6-BOX No. 32- 28/06/2016</t>
  </si>
  <si>
    <t>Cancelled 201704-4318615-1-BOX No. 32- 20/07/2016</t>
  </si>
  <si>
    <t>Cancelled 201705-4318639-2-BOX No. 32- 03/08/2016</t>
  </si>
  <si>
    <t>Cancelled 201706-4318691-4-BOX No. 32- 02/09/2016</t>
  </si>
  <si>
    <t>Trans 4318751-3 Moved from NT316000-Box No 33-  05/10/2016</t>
  </si>
  <si>
    <t>BOX No. 32-  25/11/2016</t>
  </si>
  <si>
    <t>BOX No. 32- 23/11/2016</t>
  </si>
  <si>
    <t>BOX No. 32- 30/11/2016</t>
  </si>
  <si>
    <t>Cancelled 201705-4318649-3-BOX No. 32- 27/07/2016</t>
  </si>
  <si>
    <t>Cancelled 201705-4318677-3-BOX No. 32- 24/08/2016</t>
  </si>
  <si>
    <t>Cancelled 201705-4318667-9-BOX No. 32- 10/08/2016</t>
  </si>
  <si>
    <t>Cancelled 201705-4318673-1-BOX No. 32- 17/08/2016</t>
  </si>
  <si>
    <t>Cancelled 201706-4318697-3-BOX No. 32- 07/09/2016</t>
  </si>
  <si>
    <t>Cancelled 201706-4318705-9-BOX No. 32-  12/09/2016</t>
  </si>
  <si>
    <t>Cancelled 201706-4318709-11-BOX No. 32- 16/09/2016</t>
  </si>
  <si>
    <t>Cancelled 201706-4318722-4-BOX No. 32- 20.09.2016</t>
  </si>
  <si>
    <t>Cancelled 201707-4318749-6-BOX No. 32- 30.09.2016</t>
  </si>
  <si>
    <t>Cancelled 201707-4318751-2-BOX No. 32-  05/10/2016</t>
  </si>
  <si>
    <t>Cancelled 201707-4318754-6-BOX No. 32-  10.10.2016</t>
  </si>
  <si>
    <t>Cancelled 201707-4318759-6-BOX No. 32-  14.10.2016</t>
  </si>
  <si>
    <t>Cancelled 201708-4318793-7-BOX No. 32-  24/10/16</t>
  </si>
  <si>
    <t>Trans 4318600-2 Moved from NT316000-Box No 33- 29/06/2016</t>
  </si>
  <si>
    <t>Cancelled 201709-4318853-3-BOX No. 32-  25/11/2016</t>
  </si>
  <si>
    <t>Trans 4318757-7 Moved from NT316000-Box No 33-  12.10.2016</t>
  </si>
  <si>
    <t>Cancelled 201708-4318802-3-BOX No. 32-  02/11/2016</t>
  </si>
  <si>
    <t>Cancelled 201708-4318806-12-BOX No. 32-26/09/2016</t>
  </si>
  <si>
    <t>Cancelled 201708-4318814-1-BOX No. 32-  09/11/2016</t>
  </si>
  <si>
    <t>Cancelled 201708-4318823-3-BOX No. 32- 16/11/2016</t>
  </si>
  <si>
    <t>Trans 4318700-3 Moved from NT316000-Box No 33- 31/08/2016</t>
  </si>
  <si>
    <t>Trans 4318697-4 Moved from NT316000-Box No 33- 07/09/2016</t>
  </si>
  <si>
    <t>Trans 4318595-3 Moved from NT316000-Box No 33- 06/07/2016</t>
  </si>
  <si>
    <t>Trans 4318639-3 Moved from NT316000-Box No 33- 03/08/2016</t>
  </si>
  <si>
    <t>Trans 4318708-1 Moved from NT316000-Box No 33-  14/09/2016</t>
  </si>
  <si>
    <t>Trans 4318724-2 Moved from NT316000-Box No 33- 21/09/2016</t>
  </si>
  <si>
    <t>Trans 4318740-7 Moved from NT316000-Box No 33-  28/09/2016</t>
  </si>
  <si>
    <t>Trans 4318772-6 Moved from NT316000-Box No 33-  19/10/2016</t>
  </si>
  <si>
    <t>Trans 4318810-2 Moved from NT316000-Box No 33-  26/10/2016</t>
  </si>
  <si>
    <t>Cancelled 201704-4318607-10-BOX No. 32- 13/07/2016</t>
  </si>
  <si>
    <t>Trans 4318532-3 Moved from NT316000-Box No 33- 18/05/2016</t>
  </si>
  <si>
    <t>Cancelled 201703-4318540-9-BOX No. 32- 23/05/2016</t>
  </si>
  <si>
    <t>Cancelled 201707-4318769-4-BOX No. 32- 18/10/2016</t>
  </si>
  <si>
    <t>Cancelled 201702-4318506-4-BOX No. 32- 03/05/2016</t>
  </si>
  <si>
    <t>Cancelled 201702-4318504-0-BOX No. 32- 29/04/2016</t>
  </si>
  <si>
    <t>Cancelled 201702-4318523-4-BOX No. 32- 13/05/2016</t>
  </si>
  <si>
    <t>A1/7847509</t>
  </si>
  <si>
    <t>90106008 A1/7847509 REALLOCATION 7787226/1 BANK 08/01/16, STOCKPORT NHS FT</t>
  </si>
  <si>
    <t>A1/7847507</t>
  </si>
  <si>
    <t>90106008 A1/7847507 REALLOCATION 7787226/1 BANK 08/01/16, STOCKPORT NHS FT</t>
  </si>
  <si>
    <t>A1/7847508</t>
  </si>
  <si>
    <t>90106008 A1/7847508 REALLOCATION 7787226/1 BANK 08/01/16, STOCKPORT NHS FT</t>
  </si>
  <si>
    <t>A1/7847500</t>
  </si>
  <si>
    <t>90106008 A1/7847500 REALLOCATION 7839642/1 BANK 05/02/16, STOCKPORT NHS FT</t>
  </si>
  <si>
    <t>90106008 A1/7814172 90106008</t>
  </si>
  <si>
    <t>90106008 A1/8216411 90106008</t>
  </si>
  <si>
    <t>90106008 A1/8216414 90106008</t>
  </si>
  <si>
    <t>90106008 A1/8217957 90106008</t>
  </si>
  <si>
    <t>NT316200</t>
  </si>
  <si>
    <t>Mulberry Street Car Park</t>
  </si>
  <si>
    <t>FIN/39462</t>
  </si>
  <si>
    <t>90106008 FIN/39462 F/SWITCH AS PER RYAN HEAP</t>
  </si>
  <si>
    <t>FIN/39463/2/1</t>
  </si>
  <si>
    <t>90106008 FIN/39463 F/SWITCH AS PER RYAN HEAP</t>
  </si>
  <si>
    <t>UU-INV00443326</t>
  </si>
  <si>
    <t>UU-INV01387667</t>
  </si>
  <si>
    <t>UU-INV01387713</t>
  </si>
  <si>
    <t>BOX No. 34  - 23/12/15</t>
  </si>
  <si>
    <t>BOX No. 34  - 29/12/15</t>
  </si>
  <si>
    <t>BOX No. 34  - 24/12/15</t>
  </si>
  <si>
    <t>BOX No. 34  - 16/12/15</t>
  </si>
  <si>
    <t>BOX No. 34  - 11/12/15</t>
  </si>
  <si>
    <t>BOX No. 34  - 14/12/15</t>
  </si>
  <si>
    <t>BOX No. 34  - 18/01.16</t>
  </si>
  <si>
    <t>BOX No. 34  - 14/01/16</t>
  </si>
  <si>
    <t>BOX No. 34  - 27/11/5</t>
  </si>
  <si>
    <t>BOX No. 34  - 22/12/15</t>
  </si>
  <si>
    <t>BOX No. 34  - 20/11/15</t>
  </si>
  <si>
    <t>BOX No. 34  - 24/11/15</t>
  </si>
  <si>
    <t>BOX No. 34  - 25/11/15</t>
  </si>
  <si>
    <t>BOX No. 34  - 12/12/15</t>
  </si>
  <si>
    <t>BOX No. 34  - 15/12/15</t>
  </si>
  <si>
    <t>BOX No. 34  - 8/12/15</t>
  </si>
  <si>
    <t>BOX No. 34  - 10/12/15</t>
  </si>
  <si>
    <t>BOX No. 34  - 18/12/15</t>
  </si>
  <si>
    <t>BOX No. 34 - 20/11/2015</t>
  </si>
  <si>
    <t>Reversal - Transaction 201610-7010187-10</t>
  </si>
  <si>
    <t>BOX No. 34  - 21/11/15</t>
  </si>
  <si>
    <t>BOX No. 34  - 30/12/15</t>
  </si>
  <si>
    <t>BOX No. 34  - 21/12/2015</t>
  </si>
  <si>
    <t>BOX No. 34  - 17/12/2015</t>
  </si>
  <si>
    <t>BOX No. 34  - 05/01/16</t>
  </si>
  <si>
    <t>BOX No. 34  - 11/11/15</t>
  </si>
  <si>
    <t>BOX No. 34  - 08/01/2016</t>
  </si>
  <si>
    <t>BOX No. 34  - 19/12/15</t>
  </si>
  <si>
    <t>BOX No. 34  - 28/11/15</t>
  </si>
  <si>
    <t>BOX No. 34  - 09/12/2015</t>
  </si>
  <si>
    <t>BOX No. 34  - 07/01/16</t>
  </si>
  <si>
    <t>BOX No. 34  - 31/12/15</t>
  </si>
  <si>
    <t>BOX No. 34  - 26/11/15</t>
  </si>
  <si>
    <t>BOX No. 34 - 09/02/2016</t>
  </si>
  <si>
    <t>BOX No. 34 - 02/02/16</t>
  </si>
  <si>
    <t>BOX No. 34 - 30/01/16</t>
  </si>
  <si>
    <t>BOX No. 34 - 28/01/16</t>
  </si>
  <si>
    <t>BOX No. 34- 28/01/16</t>
  </si>
  <si>
    <t>BOX No. 34 1 5/03/2016</t>
  </si>
  <si>
    <t>BOX No. 34 - 26/03/15</t>
  </si>
  <si>
    <t>BOX No. 34  08/03/16</t>
  </si>
  <si>
    <t>BOX No. 34 - 06/01/16</t>
  </si>
  <si>
    <t>BOX No. 34 - 25/03/15</t>
  </si>
  <si>
    <t>BOX No. 34  23/02/2016</t>
  </si>
  <si>
    <t>BOX No. 34  19/02/2016</t>
  </si>
  <si>
    <t>BOX No. 34 42381</t>
  </si>
  <si>
    <t>BOX No. 34  16/01/2016</t>
  </si>
  <si>
    <t>BOX No. 34  13/01/2016</t>
  </si>
  <si>
    <t>BOX No. 34  19/03/2016</t>
  </si>
  <si>
    <t>BOX No. 34  01/03/2016</t>
  </si>
  <si>
    <t>BOX No. 34</t>
  </si>
  <si>
    <t>BOX No. 34  11/01/2016</t>
  </si>
  <si>
    <t>BOX No. 34  16/02/2016</t>
  </si>
  <si>
    <t>BOX No. 34  05/01/2016</t>
  </si>
  <si>
    <t>BOX No. 34  04/01/2016</t>
  </si>
  <si>
    <t>BOX No. 34  25/01/2016</t>
  </si>
  <si>
    <t>BOX No. 34  22/01/2016</t>
  </si>
  <si>
    <t>BOX No. 34  23/01/2016</t>
  </si>
  <si>
    <t>BOX No. 34  22/03/2016</t>
  </si>
  <si>
    <t>BOX No. 34  15/01/2016</t>
  </si>
  <si>
    <t>BOX No. 34  29/03/2016</t>
  </si>
  <si>
    <t>BOX No. 34  26/01/2016</t>
  </si>
  <si>
    <t>BOX No. 34  20/01/2016</t>
  </si>
  <si>
    <t>BOX No. 34  19/01/2016</t>
  </si>
  <si>
    <t>BOX No. 34 42378</t>
  </si>
  <si>
    <t>BOX No. 34  27/01/2016</t>
  </si>
  <si>
    <t>BOX No. 34- 05/04/2016</t>
  </si>
  <si>
    <t>BOX No. 34- 11/05/2016</t>
  </si>
  <si>
    <t>BOX No. 34- 13/04/2016</t>
  </si>
  <si>
    <t>BOX No. 34- 08/06/2016</t>
  </si>
  <si>
    <t>BOX No. 34- 19/07/2016</t>
  </si>
  <si>
    <t>BOX No. 34- 12/07/2016</t>
  </si>
  <si>
    <t>BOX No. 34- 06/07/2016</t>
  </si>
  <si>
    <t>BOX No. 34- 16/08/2016</t>
  </si>
  <si>
    <t>BOX No. 34- 09/08/2016</t>
  </si>
  <si>
    <t>BOX No. 34- 23/08/2016</t>
  </si>
  <si>
    <t>BOX No. 34- 02/08/2016</t>
  </si>
  <si>
    <t>BOX No. 34- 26/7/16</t>
  </si>
  <si>
    <t>BOX No. 34- 31/08/2016</t>
  </si>
  <si>
    <t>BOX No. 34- 30/08/2016</t>
  </si>
  <si>
    <t>BOX No. 34-  28/09/2016</t>
  </si>
  <si>
    <t>BOX No. 34-  26/10/2016</t>
  </si>
  <si>
    <t>BOX No. 34-  08/11/2016</t>
  </si>
  <si>
    <t>BOX No. 34- 15/11/2016</t>
  </si>
  <si>
    <t>BOX No. 34-  01/11/2016</t>
  </si>
  <si>
    <t>Cancelled 201704-4318595-4-BOX No. 34- 06/07/2016</t>
  </si>
  <si>
    <t>Cancelled 201704-4318611-2-BOX No. 34- 12/07/2016</t>
  </si>
  <si>
    <t>Cancelled 201704-4318614-3-BOX No. 34- 19/07/2016</t>
  </si>
  <si>
    <t>Cancelled 201705-4318638-3-BOX No. 34- 26/7/16</t>
  </si>
  <si>
    <t>Cancelled 201705-4318650-6-BOX No. 34- 02/08/2016</t>
  </si>
  <si>
    <t>Cancelled 201705-4318668-3-BOX No. 34- 16/08/2016</t>
  </si>
  <si>
    <t>Cancelled 201705-4318669-2-BOX No. 34- 09/08/2016</t>
  </si>
  <si>
    <t>Cancelled 201705-4318678-6-BOX No. 34- 23/08/2016</t>
  </si>
  <si>
    <t>Cancelled 201706-4318700-5-BOX No. 34- 31/08/2016</t>
  </si>
  <si>
    <t>Cancelled 201707-4318740-8-BOX No. 34-  28/09/2016</t>
  </si>
  <si>
    <t>Trans 4318594-2 Moved from NT316200-BOX No. 30- 05/07/2016</t>
  </si>
  <si>
    <t>Trans 4318737-7 Moved from NT316200-BOX No. 30-  27.09.2016</t>
  </si>
  <si>
    <t>BOX No. 34-  22/11/2016</t>
  </si>
  <si>
    <t>Trans 4318747-4 Moved from NT316200-BOX No. 30-  04.10.2016</t>
  </si>
  <si>
    <t>Cancelled 201706-4318699-10-BOX No. 34- 30/08/2016</t>
  </si>
  <si>
    <t>Trans 4318769-10 Moved from NT316200-BOX No. 30- 18/10/2016</t>
  </si>
  <si>
    <t>Trans 4318809-7 Moved from NT316200-BOX No. 30-  25/10/2016</t>
  </si>
  <si>
    <t>Trans 4318706-9 Moved from NT316200-BOX No. 30-  13/09/2016</t>
  </si>
  <si>
    <t>Cancelled 201703-4318566-4-BOX No. 34- 08/06/2016</t>
  </si>
  <si>
    <t>Trans 4318756-4 Moved from NT316200-BOX No. 30-  11.10.2016</t>
  </si>
  <si>
    <t>Trans 4318503-3 Moved from NT316200-BOX No. 30- 26/04/2016</t>
  </si>
  <si>
    <t>Trans 4318494-1 Moved from NT316200-BOX No. 30- 19/04/2016</t>
  </si>
  <si>
    <t>Trans 4318489-1 Moved from NT316200-BOX No. 30- 12/04/2016</t>
  </si>
  <si>
    <t>Trans 4318520-2 Moved from NT316200-BOX No. 30- 10/05/2016</t>
  </si>
  <si>
    <t>Trans 4318541-4 Moved from NT316200-BOX No. 30- 24/05/2016</t>
  </si>
  <si>
    <t>Trans 4318554-4 Moved from NT316200-BOX No. 30- 31/05/2016</t>
  </si>
  <si>
    <t>Trans 4318563-1 Moved from NT316200-BOX No. 30- 14/06/2016</t>
  </si>
  <si>
    <t>Trans 4318565-0 Moved from NT316200-BOX No. 30- 07/06/2016</t>
  </si>
  <si>
    <t>Trans 4318584-3 Moved from NT316200-BOX No. 30- 21/06/2016</t>
  </si>
  <si>
    <t>Trans 4318599-2 Moved from NT316200-BOX No. 30- 28/06/2016</t>
  </si>
  <si>
    <t>Cancelled 201709-4318855-3-BOX No. 34-  22/11/2016</t>
  </si>
  <si>
    <t>Cancelled 201702-4318521-4-BOX No. 34- 11/05/2016</t>
  </si>
  <si>
    <t>Cancelled 201702-4318490-11-BOX No. 34- 13/04/2016</t>
  </si>
  <si>
    <t>Cancelled 201708-4318825-5-BOX No. 34- 15/11/2016</t>
  </si>
  <si>
    <t>Cancelled 201708-4318808-9-BOX No. 34-  08/11/2016</t>
  </si>
  <si>
    <t>Cancelled 201708-4318810-3-BOX No. 34-  26/10/2016</t>
  </si>
  <si>
    <t>Cancelled 201708-4318804-3-BOX No. 34-  01/11/2016</t>
  </si>
  <si>
    <t>Trans 4318506-10 Moved from NT316200-BOX No. 30- 03/05/2016</t>
  </si>
  <si>
    <t>Trans 4318693-3 Moved from NT316200-BOX No. 30- 06/09/2016</t>
  </si>
  <si>
    <t>90106008 A1/8214220 90106008</t>
  </si>
  <si>
    <t>90106008 A1/8317417 90106008</t>
  </si>
  <si>
    <t>90106008 A1/8399729 90106008</t>
  </si>
  <si>
    <t>NT316300</t>
  </si>
  <si>
    <t>Burlington St Ashton Car Park</t>
  </si>
  <si>
    <t>FIN/39478/2/1</t>
  </si>
  <si>
    <t>90106008 FIN/39478 F/SWITCH AS PER RYAN HEAP</t>
  </si>
  <si>
    <t>2015-16 Cleansing Chg - Burlington Street</t>
  </si>
  <si>
    <t>BOX No. 13  - 25/11/15</t>
  </si>
  <si>
    <t>Reversal - Transaction 201610-7010187-7</t>
  </si>
  <si>
    <t>BOX No. 13 - 20/11/2015</t>
  </si>
  <si>
    <t>BOX No. 13  - 20/11/15</t>
  </si>
  <si>
    <t>BOX No. 13  - 27/11/5</t>
  </si>
  <si>
    <t>BOX No. 13  - 18/01.16</t>
  </si>
  <si>
    <t>BOX No. 13  - 14/12/15</t>
  </si>
  <si>
    <t>BOX No. 13  - 11/12/15</t>
  </si>
  <si>
    <t>BOX No. 13  - 16/12/15</t>
  </si>
  <si>
    <t>BOX No. 13  - 23/12/15</t>
  </si>
  <si>
    <t>BOX No. 13  - 18/12/15</t>
  </si>
  <si>
    <t>BOX No. 13  - 21/11/15</t>
  </si>
  <si>
    <t>BOX No. 13  - 21/12/2015</t>
  </si>
  <si>
    <t>BOX No. 13  - 30/12/15</t>
  </si>
  <si>
    <t>BOX No. 13  - 08/01/2016</t>
  </si>
  <si>
    <t>BOX No. 13  - 11/11/15</t>
  </si>
  <si>
    <t>BOX No. 13  - 09/12/2015</t>
  </si>
  <si>
    <t>BOX No. 13 - 10/02/2016</t>
  </si>
  <si>
    <t>BOX No. 13- 28/01/16</t>
  </si>
  <si>
    <t>SUGARFREE TV</t>
  </si>
  <si>
    <t>DA</t>
  </si>
  <si>
    <t>FAO EMMA HUGHES. USE OF BURLINGTON STREET CAR PARK ASHTON WHILST FILMING</t>
  </si>
  <si>
    <t>BOX No. 13 - 25/03/15</t>
  </si>
  <si>
    <t>BOX No. 13 - 06/01/16</t>
  </si>
  <si>
    <t>BOX No. 13  22/01/2016</t>
  </si>
  <si>
    <t>BOX No. 13  20/01/2016</t>
  </si>
  <si>
    <t>BOX No. 13  27/01/2016</t>
  </si>
  <si>
    <t>BOX No. 13  13/01/2016</t>
  </si>
  <si>
    <t>BOX No. 13  04/01/2016</t>
  </si>
  <si>
    <t>BOX No. 13  15/01/2016</t>
  </si>
  <si>
    <t>BOX No. 13  11/01/2016</t>
  </si>
  <si>
    <t>BOX No. 13  08/03/2016</t>
  </si>
  <si>
    <t>BOX No. 13  25/01/2016</t>
  </si>
  <si>
    <t>BOX No. 13- 13/04/2016</t>
  </si>
  <si>
    <t>BOX No. 13- 11/05/2016</t>
  </si>
  <si>
    <t>BOX No. 13- 08/06/2016</t>
  </si>
  <si>
    <t>BOX No. 13- 06/07/2016</t>
  </si>
  <si>
    <t>BOX No. 13- 03/08/2016</t>
  </si>
  <si>
    <t>BOX No. 13- 31/08/2016</t>
  </si>
  <si>
    <t>BOX No. 13-  28/09/2016</t>
  </si>
  <si>
    <t>Correction-201709-4318861- BOX No. 12a-23/11/2016</t>
  </si>
  <si>
    <t>BOX No. 13- 23/11/2016</t>
  </si>
  <si>
    <t>Cancelled 201702-4318490-2-BOX No. 13- 13/04/2016</t>
  </si>
  <si>
    <t>Cancelled 201705-4318639-1-BOX No. 13- 03/08/2016</t>
  </si>
  <si>
    <t>Cancelled 201704-4318595-1-BOX No. 13- 06/07/2016</t>
  </si>
  <si>
    <t>Cancelled 201703-4318566-1-BOX No. 13- 08/06/2016</t>
  </si>
  <si>
    <t>Cancelled 201707-4318740-10-BOX No. 13-  28/09/2016</t>
  </si>
  <si>
    <t>Cancelled 201706-4318700-9-BOX No. 13- 31/08/2016</t>
  </si>
  <si>
    <t>Cancelled 201702-4318521-1-BOX No. 13- 11/05/2016</t>
  </si>
  <si>
    <t>90106008 A1/8239543 90106008</t>
  </si>
  <si>
    <t>NT316500</t>
  </si>
  <si>
    <t>Wimpole St on Street</t>
  </si>
  <si>
    <t>Box No 33  - 14/01/16</t>
  </si>
  <si>
    <t>Box No 33  - 10/12/15</t>
  </si>
  <si>
    <t>Box No 33  - 26/11/15</t>
  </si>
  <si>
    <t>Box No 33  - 17/12/2015</t>
  </si>
  <si>
    <t>Box No 33  - 31/12/15</t>
  </si>
  <si>
    <t>Box No 33  - 07/01/16</t>
  </si>
  <si>
    <t>Box No 33  - 24/12/15</t>
  </si>
  <si>
    <t>Box No 33 - 10/02/2016</t>
  </si>
  <si>
    <t>Box No 33 - 28/01/16</t>
  </si>
  <si>
    <t>Box No 33 - 26/03/15</t>
  </si>
  <si>
    <t>Box No 33</t>
  </si>
  <si>
    <t>Box No 33  08/03/2016</t>
  </si>
  <si>
    <t>Box No 33- 20/04/2016</t>
  </si>
  <si>
    <t>Box No 33- 27/04/2016</t>
  </si>
  <si>
    <t>Box No 33- 11/05/2016</t>
  </si>
  <si>
    <t>Box No 33- 04/05/2016</t>
  </si>
  <si>
    <t>Box No 33- 13/04/2016</t>
  </si>
  <si>
    <t>Box No 33- 25/05/2016</t>
  </si>
  <si>
    <t>Box No 33- 15/06/2016</t>
  </si>
  <si>
    <t>Box No 33- 18/05/2016</t>
  </si>
  <si>
    <t>Box No 33- 01/06/2016</t>
  </si>
  <si>
    <t>Box No 33- 22/06/2016</t>
  </si>
  <si>
    <t>Box No 33- 08/06/2016</t>
  </si>
  <si>
    <t>Box No 33- 02/06/2016</t>
  </si>
  <si>
    <t>Box No 33- 29/06/2016</t>
  </si>
  <si>
    <t>Box No 33- 06/07/2016</t>
  </si>
  <si>
    <t>Box No 33- 03/08/2016</t>
  </si>
  <si>
    <t>Box No 33- 07/09/2016</t>
  </si>
  <si>
    <t>Box No 33-  14/09/2016</t>
  </si>
  <si>
    <t>Box No 33- 21/09/2016</t>
  </si>
  <si>
    <t>Box No 33- 31/08/2016</t>
  </si>
  <si>
    <t>Box No 33-  19/10/2016</t>
  </si>
  <si>
    <t>Box No 33-  28/09/2016</t>
  </si>
  <si>
    <t>Box No 33-  12.10.2016</t>
  </si>
  <si>
    <t>Box No 33-  05/10/2016</t>
  </si>
  <si>
    <t>Box No 33-  26/10/2016</t>
  </si>
  <si>
    <t>Cancelled 201702-4318490-4-Box No 33- 13/04/2016</t>
  </si>
  <si>
    <t>Cancelled 201707-4318751-3-Box No 33-  05/10/2016</t>
  </si>
  <si>
    <t>Cancelled 201707-4318757-7-Box No 33-  12.10.2016</t>
  </si>
  <si>
    <t>Cancelled 201702-4318502-1-Box No 33- 27/04/2016</t>
  </si>
  <si>
    <t>Cancelled 201702-4318507-2-Box No 33- 04/05/2016</t>
  </si>
  <si>
    <t>Cancelled 201702-4318521-3-Box No 33- 11/05/2016</t>
  </si>
  <si>
    <t>Cancelled 201703-4318542-1-Box No 33- 25/05/2016</t>
  </si>
  <si>
    <t>Cancelled 201703-4318532-3-Box No 33- 18/05/2016</t>
  </si>
  <si>
    <t>Cancelled 201703-4318556-2-Box No 33- 01/06/2016</t>
  </si>
  <si>
    <t>Cancelled 201703-4318566-3-Box No 33- 08/06/2016</t>
  </si>
  <si>
    <t>Cancelled 201703-4318579-3-Box No 33- 15/06/2016</t>
  </si>
  <si>
    <t>Cancelled 201703-4318583-1-Box No 33- 22/06/2016</t>
  </si>
  <si>
    <t>Cancelled 201704-4318600-2-Box No 33- 29/06/2016</t>
  </si>
  <si>
    <t>Cancelled 201704-4318595-3-Box No 33- 06/07/2016</t>
  </si>
  <si>
    <t>Cancelled 201705-4318639-3-Box No 33- 03/08/2016</t>
  </si>
  <si>
    <t>Cancelled 201706-4318700-3-Box No 33- 31/08/2016</t>
  </si>
  <si>
    <t>Cancelled 201706-4318697-4-Box No 33- 07/09/2016</t>
  </si>
  <si>
    <t>Box No 33- 23/11/2016</t>
  </si>
  <si>
    <t>Cancelled 201703-4318562-1-Box No 33- 02/06/2016</t>
  </si>
  <si>
    <t>Cancelled 201707-4318772-6-Box No 33-  19/10/2016</t>
  </si>
  <si>
    <t>Trans 4318810-3 Moved from NT316500-BOX No. 34-  26/10/2016</t>
  </si>
  <si>
    <t>Trans 4318808-9 Moved from NT316500-BOX No. 34-  08/11/2016</t>
  </si>
  <si>
    <t>Trans 4318825-5 Moved from NT316500-BOX No. 34- 15/11/2016</t>
  </si>
  <si>
    <t>Trans 4318855-3 Moved from NT316500-BOX No. 34-  22/11/2016</t>
  </si>
  <si>
    <t>Trans 4318699-10 Moved from NT316500-BOX No. 34- 30/08/2016</t>
  </si>
  <si>
    <t>Trans 4318650-6 Moved from NT316500-BOX No. 34- 02/08/2016</t>
  </si>
  <si>
    <t>Trans 4318668-3 Moved from NT316500-BOX No. 34- 16/08/2016</t>
  </si>
  <si>
    <t>Trans 4318669-2 Moved from NT316500-BOX No. 34- 09/08/2016</t>
  </si>
  <si>
    <t>Trans 4318678-6 Moved from NT316500-BOX No. 34- 23/08/2016</t>
  </si>
  <si>
    <t>Trans 4318700-5 Moved from NT316500-BOX No. 34- 31/08/2016</t>
  </si>
  <si>
    <t>Trans 4318804-3 Moved from NT316500-BOX No. 34-  01/11/2016</t>
  </si>
  <si>
    <t>Trans 4318490-11 Moved from NT316500-BOX No. 34- 13/04/2016</t>
  </si>
  <si>
    <t>Trans 4318521-4 Moved from NT316500-BOX No. 34- 11/05/2016</t>
  </si>
  <si>
    <t>Trans 4318566-4 Moved from NT316500-BOX No. 34- 08/06/2016</t>
  </si>
  <si>
    <t>Cancelled 201706-4318724-2-Box No 33- 21/09/2016</t>
  </si>
  <si>
    <t>Trans 4318595-4 Moved from NT316500-BOX No. 34- 06/07/2016</t>
  </si>
  <si>
    <t>Trans 4318740-8 Moved from NT316500-BOX No. 34-  28/09/2016</t>
  </si>
  <si>
    <t>Trans 4318611-2 Moved from NT316500-BOX No. 34- 12/07/2016</t>
  </si>
  <si>
    <t>Trans 4318614-3 Moved from NT316500-BOX No. 34- 19/07/2016</t>
  </si>
  <si>
    <t>Trans 4318638-3 Moved from NT316500-BOX No. 34- 26/7/16</t>
  </si>
  <si>
    <t>Cancelled 201708-4318810-2-Box No 33-  26/10/2016</t>
  </si>
  <si>
    <t>Cancelled 201706-4318708-1-Box No 33-  14/09/2016</t>
  </si>
  <si>
    <t>Cancelled 201707-4318740-7-Box No 33-  28/09/2016</t>
  </si>
  <si>
    <t>Cancelled 201702-4318495-3-Box No 33- 20/04/2016</t>
  </si>
  <si>
    <t>FAO: ACCOUNTS PAYABLE. 2 NO CAR PARK PASSES FOR SONYA MAY AND LESLEY LAWTON</t>
  </si>
  <si>
    <t>KATIE WHITEMAN</t>
  </si>
  <si>
    <t>NT316700</t>
  </si>
  <si>
    <t>Crown St Ashton Car Park</t>
  </si>
  <si>
    <t>FIN/39469/2/1</t>
  </si>
  <si>
    <t>90106008 FIN/39469 F/SWITCH AS PER RYAN HEAP</t>
  </si>
  <si>
    <t>2015-16 Cleansing Chg - Crown Street</t>
  </si>
  <si>
    <t>BOX No. 5  - 27/11/5</t>
  </si>
  <si>
    <t>BOX No. 5  - 11/12/15</t>
  </si>
  <si>
    <t>BOX No. 5  - 18/12/15</t>
  </si>
  <si>
    <t>Reversal - Transaction 201610-7010187-4</t>
  </si>
  <si>
    <t>BOX No. 5 - 20/11/2015</t>
  </si>
  <si>
    <t>BOX No. 5  - 08/01/2016</t>
  </si>
  <si>
    <t>BOX No. 5  - 20/11/15</t>
  </si>
  <si>
    <t>BOX No. 5- 28/01/16</t>
  </si>
  <si>
    <t>BOX No. 5  26/02/2016</t>
  </si>
  <si>
    <t>BOX No. 5  22/01/2016</t>
  </si>
  <si>
    <t>BOX No. 5  15/01/2016</t>
  </si>
  <si>
    <t>BOX No. 5- 29/04/2016</t>
  </si>
  <si>
    <t>BOX No. 5- 05/04/2016</t>
  </si>
  <si>
    <t>BOX No. 5- 27/05/2016</t>
  </si>
  <si>
    <t>BOX No. 5- 24/06/2016</t>
  </si>
  <si>
    <t>BOX No. 5- 22/07/2016</t>
  </si>
  <si>
    <t>BOX No. 5- 19/08/2016</t>
  </si>
  <si>
    <t>BOX No. 5- 16/09/2016</t>
  </si>
  <si>
    <t>BOX No. 5-  14.10.2016</t>
  </si>
  <si>
    <t>BOX No. 5-  11/11/2016</t>
  </si>
  <si>
    <t>90106008 A1/7848072 90106008</t>
  </si>
  <si>
    <t>90106008 A1/7846725 90106008</t>
  </si>
  <si>
    <t>90106008 A1/7845113 90106008</t>
  </si>
  <si>
    <t>90106008 A1/8036941 90106008</t>
  </si>
  <si>
    <t>90106008 A1/8007644 90106008</t>
  </si>
  <si>
    <t>90106008 A1/8088321 90106008</t>
  </si>
  <si>
    <t>90106008 A1/8085556 90106008</t>
  </si>
  <si>
    <t>90106008 A1/8072335 90106008</t>
  </si>
  <si>
    <t>90106008 A1/8116952 90106008</t>
  </si>
  <si>
    <t>90106008 A1/8330967 90106008</t>
  </si>
  <si>
    <t>NT316800</t>
  </si>
  <si>
    <t>Ward St Hyde</t>
  </si>
  <si>
    <t>NT323200</t>
  </si>
  <si>
    <t>Darnton Rd AUL (Armentieres Sq S/B Car Park</t>
  </si>
  <si>
    <t>2015-16 Cleansing Chg - Darnton Road</t>
  </si>
  <si>
    <t>BOX No. 2AB  - 12/12/15</t>
  </si>
  <si>
    <t>BOX No. 2  - 12/12/15</t>
  </si>
  <si>
    <t>BOX No. 2AB  - 23/12/15</t>
  </si>
  <si>
    <t>BOX No. 2  - 23/12/15</t>
  </si>
  <si>
    <t>BOX No. 2  - 29/12/15</t>
  </si>
  <si>
    <t>BOX No. 2AB  - 29/12/15</t>
  </si>
  <si>
    <t>BOX No. 2AB  - 24/12/15</t>
  </si>
  <si>
    <t>BOX No. 2  - 24/12/15</t>
  </si>
  <si>
    <t>BOX No. 2AB  - 16/12/15</t>
  </si>
  <si>
    <t>BOX No. 2  - 16/12/15</t>
  </si>
  <si>
    <t>BOX No. 2AB  - 11/12/15</t>
  </si>
  <si>
    <t>BOX No. 2  - 11/12/15</t>
  </si>
  <si>
    <t>BOX No. 2  - 14/12/15</t>
  </si>
  <si>
    <t>BOX No. 2AB  - 14/12/15</t>
  </si>
  <si>
    <t>BOX No. 2AB  - 18/01.16</t>
  </si>
  <si>
    <t>BOX No. 2  - 14/01/16</t>
  </si>
  <si>
    <t>BOX No. 2  - 18/01.16</t>
  </si>
  <si>
    <t>BOX No. 2AB  - 14/01/16</t>
  </si>
  <si>
    <t>BOX No. 2AB  - 27/11/5</t>
  </si>
  <si>
    <t>BOX No. 2  - 22/12/15</t>
  </si>
  <si>
    <t>BOX No. 2AB  - 22/12/15</t>
  </si>
  <si>
    <t>BOX No. 2  - 27/11/5</t>
  </si>
  <si>
    <t>BOX No. 2AB  - 20/11/15</t>
  </si>
  <si>
    <t>BOX No. 2  - 20/11/15</t>
  </si>
  <si>
    <t>BOX No. 2AB  - 24/11/15</t>
  </si>
  <si>
    <t>BOX No. 2  - 24/11/15</t>
  </si>
  <si>
    <t>BOX No. 2  - 25/11/15</t>
  </si>
  <si>
    <t>BOX No. 2AB  - 25/11/15</t>
  </si>
  <si>
    <t>BOX No. 2 - 20/11/2015</t>
  </si>
  <si>
    <t>BOX No. 2AB - 20/11/2015</t>
  </si>
  <si>
    <t>Reversal - Transaction 201610-7010187-1</t>
  </si>
  <si>
    <t>Reversal - Transaction 201610-7010187-19</t>
  </si>
  <si>
    <t>BOX No. 2  - 07/01/16</t>
  </si>
  <si>
    <t>BOX No. 2AB  - 21/11/15</t>
  </si>
  <si>
    <t>BOX No. 2  - 21/11/15</t>
  </si>
  <si>
    <t>BOX No. 2AB  - 07/01/16</t>
  </si>
  <si>
    <t>BOX No. 2  - 31/12/15</t>
  </si>
  <si>
    <t>BOX No. 2AB  - 26/11/15</t>
  </si>
  <si>
    <t>BOX No. 2  - 26/11/15</t>
  </si>
  <si>
    <t>BOX No. 2  - 09/12/2015</t>
  </si>
  <si>
    <t>BOX No. 2AB  - 09/12/2015</t>
  </si>
  <si>
    <t>BOX No. 2AB  - 28/11/15</t>
  </si>
  <si>
    <t>BOX No. 2  - 28/11/15</t>
  </si>
  <si>
    <t>BOX No. 2  - 19/12/15</t>
  </si>
  <si>
    <t>BOX No. 2AB  - 19/12/15</t>
  </si>
  <si>
    <t>BOX No. 2AB  - 11/11/15</t>
  </si>
  <si>
    <t>BOX No. 2  - 11/11/15</t>
  </si>
  <si>
    <t>BOX No. 2  - 08/01/2016</t>
  </si>
  <si>
    <t>BOX No. 2AB  - 08/01/2016</t>
  </si>
  <si>
    <t>BOX No. 2  - 05/01/16</t>
  </si>
  <si>
    <t>BOX No. 2AB  - 05/01/16</t>
  </si>
  <si>
    <t>BOX No. 2  - 17/12/2015</t>
  </si>
  <si>
    <t>BOX No. 2AB  - 17/12/2015</t>
  </si>
  <si>
    <t>BOX No. 2  - 21/12/2015</t>
  </si>
  <si>
    <t>BOX No. 2AB  - 21/12/2015</t>
  </si>
  <si>
    <t>BOX No. 2  - 30/12/15</t>
  </si>
  <si>
    <t>BOX No. 2  - 18/12/15</t>
  </si>
  <si>
    <t>BOX No. 2AB  - 18/12/15</t>
  </si>
  <si>
    <t>BOX No. 2AB  - 10/12/15</t>
  </si>
  <si>
    <t>BOX No. 2  - 10/12/15</t>
  </si>
  <si>
    <t>BOX No. 2  - 8/12/15</t>
  </si>
  <si>
    <t>BOX No. 2AB  - 8/12/15</t>
  </si>
  <si>
    <t>BOX No. 2AB  - 15/12/15</t>
  </si>
  <si>
    <t>BOX No. 2  - 15/12/15</t>
  </si>
  <si>
    <t>BOX No. 2 - 09/02/2016</t>
  </si>
  <si>
    <t>BOX No. 2 - 04/02/16</t>
  </si>
  <si>
    <t>BOX No. 2AB - 05/02/2016</t>
  </si>
  <si>
    <t>BOX No. 2 - 05/02/2016</t>
  </si>
  <si>
    <t>BOX No. 2 - 13/02/16</t>
  </si>
  <si>
    <t>BOX No. 2 - 10/02/2016</t>
  </si>
  <si>
    <t>BOX No. 2 - 30/01/16</t>
  </si>
  <si>
    <t>BOX No. 2AB - 30/01/16</t>
  </si>
  <si>
    <t>BOX No. 2AB - 28/01/16</t>
  </si>
  <si>
    <t>BOX No. 2 - 28/01/16</t>
  </si>
  <si>
    <t>BOX No. 2 - 06/02/16</t>
  </si>
  <si>
    <t>BOX No. 2 - 11/02/2016</t>
  </si>
  <si>
    <t>BOX No. 2AB- 28/01/16</t>
  </si>
  <si>
    <t>BOX No. 2- 28/01/16</t>
  </si>
  <si>
    <t>BOX No. 2AB - 02/02/16</t>
  </si>
  <si>
    <t>BOX No. 2 - 02/02/16</t>
  </si>
  <si>
    <t>BOX No. 2 - 08/02/16</t>
  </si>
  <si>
    <t>BOX No. 2AB - 09/02/2016</t>
  </si>
  <si>
    <t>BOX No. 2AB - 25/03/15</t>
  </si>
  <si>
    <t>BOX No. 2 - 25/03/15</t>
  </si>
  <si>
    <t>BOX No. 2 - 26/03/15</t>
  </si>
  <si>
    <t>BOX No. 2AB - 06/01/16</t>
  </si>
  <si>
    <t>BOX No. 2 - 06/01/16</t>
  </si>
  <si>
    <t>BOX No. 2AB  03/03/16</t>
  </si>
  <si>
    <t>BOX No. 2  03/03/16</t>
  </si>
  <si>
    <t>BOX No. 2  18/03/2016</t>
  </si>
  <si>
    <t>BOX No. 2AB  18/03/2016</t>
  </si>
  <si>
    <t>BOX No. 2  29/02/2016</t>
  </si>
  <si>
    <t>BOX No. 2AB  08/03/16</t>
  </si>
  <si>
    <t>BOX No. 2  08/03/16</t>
  </si>
  <si>
    <t>BOX No. 2AB  23/02/2016</t>
  </si>
  <si>
    <t>BOX No. 2  23/02/2016</t>
  </si>
  <si>
    <t>BOX No. 2  21/03/2016</t>
  </si>
  <si>
    <t>BOX No. 2  14/03/2016</t>
  </si>
  <si>
    <t>BOX No. 2AB  26/02/2016</t>
  </si>
  <si>
    <t>BOX No. 2  26/02/2016</t>
  </si>
  <si>
    <t>BOX No. 2AB - 26/03/15</t>
  </si>
  <si>
    <t>BOX No. 2 1 5/03/2016</t>
  </si>
  <si>
    <t>BOX No. 2AB 1 5/03/2016</t>
  </si>
  <si>
    <t>BOX No. 2  25/02/2016</t>
  </si>
  <si>
    <t>BOX No. 2  07/03/2016</t>
  </si>
  <si>
    <t>BOX No. 2  17/03/2016</t>
  </si>
  <si>
    <t>BOX No. 2  29/03/2016</t>
  </si>
  <si>
    <t>BOX No. 2AB  29/03/2016</t>
  </si>
  <si>
    <t>BOX No. 2AB  26/01/2016</t>
  </si>
  <si>
    <t>BOX No. 2  26/01/2016</t>
  </si>
  <si>
    <t>BOX No. 2AB  20/01/2016</t>
  </si>
  <si>
    <t>BOX No. 2  19/01/2016</t>
  </si>
  <si>
    <t>BOX No. 2  20/01/2016</t>
  </si>
  <si>
    <t>BOX No. 2AB  19/01/2016</t>
  </si>
  <si>
    <t>BOX No. 2 42378</t>
  </si>
  <si>
    <t>BOX No. 2AB 42378</t>
  </si>
  <si>
    <t>BOX No. 2AB  27/01/2016</t>
  </si>
  <si>
    <t>BOX No. 2  27/01/2016</t>
  </si>
  <si>
    <t>BOX No. 2AB  12/02/2016</t>
  </si>
  <si>
    <t>BOX No. 2  12/02/2016</t>
  </si>
  <si>
    <t>BOX No. 2  18/02/2016</t>
  </si>
  <si>
    <t>BOX No. 2  19/02/2016</t>
  </si>
  <si>
    <t>BOX No. 2AB  19/02/2016</t>
  </si>
  <si>
    <t>BOX No. 2  24/02/2016</t>
  </si>
  <si>
    <t>BOX No. 2  04/03/2016</t>
  </si>
  <si>
    <t>BOX No. 2 42381</t>
  </si>
  <si>
    <t>BOX No. 2AB 42381</t>
  </si>
  <si>
    <t>BOX No. 2  10/03/2016</t>
  </si>
  <si>
    <t>BOX No. 2AB  16/01/2016</t>
  </si>
  <si>
    <t>BOX No. 2  16/01/2016</t>
  </si>
  <si>
    <t>BOX No. 2  13/01/2016</t>
  </si>
  <si>
    <t>BOX No. 2AB  13/01/2016</t>
  </si>
  <si>
    <t>BOX No. 2  19/03/2016</t>
  </si>
  <si>
    <t>BOX No. 2AB  19/03/2016</t>
  </si>
  <si>
    <t>BOX No. 2  16/03/2016</t>
  </si>
  <si>
    <t>BOX No. 2AB  01/03/2016</t>
  </si>
  <si>
    <t>BOX No. 2  01/03/2016</t>
  </si>
  <si>
    <t>BOX No. 2AB</t>
  </si>
  <si>
    <t>BOX No. 2</t>
  </si>
  <si>
    <t>BOX No. 2AB  11/01/2016</t>
  </si>
  <si>
    <t>BOX No. 2  11/01/2016</t>
  </si>
  <si>
    <t>BOX No. 2  08/03/2016</t>
  </si>
  <si>
    <t>BOX No. 2  11/03/2016</t>
  </si>
  <si>
    <t>BOX No. 2AB  11/03/2016</t>
  </si>
  <si>
    <t>BOX No. 2  16/02/2016</t>
  </si>
  <si>
    <t>BOX No. 2AB  16/02/2016</t>
  </si>
  <si>
    <t>BOX No. 2  03/02/2016</t>
  </si>
  <si>
    <t>BOX No. 2  01/02/2016</t>
  </si>
  <si>
    <t>BOX No. 2AB  05/01/2016</t>
  </si>
  <si>
    <t>BOX No. 2  05/01/2016</t>
  </si>
  <si>
    <t>BOX No. 2AB  04/01/2016</t>
  </si>
  <si>
    <t>BOX No. 2  04/01/2016</t>
  </si>
  <si>
    <t>BOX No. 2  25/01/2016</t>
  </si>
  <si>
    <t>BOX No. 2AB  22/01/2016</t>
  </si>
  <si>
    <t>BOX No. 2  22/01/2016</t>
  </si>
  <si>
    <t>BOX No. 2  20/02/2016</t>
  </si>
  <si>
    <t>BOX No. 2  15/02/2016</t>
  </si>
  <si>
    <t>BOX No. 2  23/01/2016</t>
  </si>
  <si>
    <t>BOX No. 2  23/03/2016</t>
  </si>
  <si>
    <t>BOX No. 2AB  22/03/2016</t>
  </si>
  <si>
    <t>BOX No. 2  22/03/2016</t>
  </si>
  <si>
    <t>BOX No. 2  02/03/2016</t>
  </si>
  <si>
    <t>BOX No. 2  15/01/2016</t>
  </si>
  <si>
    <t>BOX No. 2AB  15/01/2016</t>
  </si>
  <si>
    <t>BOX No. 2- 19/04/2016</t>
  </si>
  <si>
    <t>BOX No. 2- 30/03/2016</t>
  </si>
  <si>
    <t>BOX No. 2- 15/04/2016</t>
  </si>
  <si>
    <t>BOX No. 2- 31/03/2016</t>
  </si>
  <si>
    <t>BOX No. 2- 25/04/2016</t>
  </si>
  <si>
    <t>BOX No. 2- 22/04/2016</t>
  </si>
  <si>
    <t>BOX No. 2AB- 22/04/2016</t>
  </si>
  <si>
    <t>BOX No. 2- 12/04/2016</t>
  </si>
  <si>
    <t>BOX No. 2- 11/04/2016</t>
  </si>
  <si>
    <t>BOX No. 2- 03/05/2016</t>
  </si>
  <si>
    <t>BOX No. 2AB- 03/05/2016</t>
  </si>
  <si>
    <t>BOX No. 2- 04/05/2016</t>
  </si>
  <si>
    <t>BOX No. 2- 06/05/2016</t>
  </si>
  <si>
    <t>BOX No. 2AB- 06/05/2016</t>
  </si>
  <si>
    <t>BOX No. 2- 12/05/2016</t>
  </si>
  <si>
    <t>BOX No. 2- 10/05/2016</t>
  </si>
  <si>
    <t>BOX No. 2AB- 10/05/2016</t>
  </si>
  <si>
    <t>BOX No. 2- 11/05/2016</t>
  </si>
  <si>
    <t>BOX No. 2- 27/04/2016</t>
  </si>
  <si>
    <t>BOX No. 2- 14/04/2016</t>
  </si>
  <si>
    <t>BOX No. 2- 13/04/2016</t>
  </si>
  <si>
    <t>BOX No. 2- 05/05/2016</t>
  </si>
  <si>
    <t>BOX No. 2AB- 29/04/2016</t>
  </si>
  <si>
    <t>BOX No. 2- 26/04/2016</t>
  </si>
  <si>
    <t>BOX No. 2AB- 26/04/2016</t>
  </si>
  <si>
    <t>BOX No. 2- 29/04/2016</t>
  </si>
  <si>
    <t>BOX No. 2- 30/04/2016</t>
  </si>
  <si>
    <t>BOX No. 2AB- 13/05/2016</t>
  </si>
  <si>
    <t>BOX No. 2- 13/05/2016</t>
  </si>
  <si>
    <t>BOX No. 2- 20/04/2016</t>
  </si>
  <si>
    <t>BOX No. 2- 21/04/2016</t>
  </si>
  <si>
    <t>BOX No. 2AB- 28/04/2016</t>
  </si>
  <si>
    <t>BOX No. 2- 16/05/2016</t>
  </si>
  <si>
    <t>BOX No. 2- 09/05/2016</t>
  </si>
  <si>
    <t>BOX No. 2- 04/04/2016</t>
  </si>
  <si>
    <t>BOX No. 2- 05/04/2016</t>
  </si>
  <si>
    <t>BOX No. 2AB- 05/04/2016</t>
  </si>
  <si>
    <t>BOX No. 2- 06/04/2016</t>
  </si>
  <si>
    <t>BOX No. 2- 07/04/2016</t>
  </si>
  <si>
    <t>BOX No. 2- 08/04/2016</t>
  </si>
  <si>
    <t>BOX No. 2- 18/04/2016</t>
  </si>
  <si>
    <t>BOX No. 2AB- 24/05/2016</t>
  </si>
  <si>
    <t>BOX No. 2- 23/05/2016</t>
  </si>
  <si>
    <t>BOX No. 2- 20/05/2016</t>
  </si>
  <si>
    <t>BOX No. 2AB- 20/05/2016</t>
  </si>
  <si>
    <t>BOX No. 2- 16/06/2016</t>
  </si>
  <si>
    <t>BOX No. 2- 15/06/2016</t>
  </si>
  <si>
    <t>BOX No. 2- 08/06/2016</t>
  </si>
  <si>
    <t>BOX No. 2- 07/06/2016</t>
  </si>
  <si>
    <t>BOX No. 2AB- 07/06/2016</t>
  </si>
  <si>
    <t>BOX No. 2- 22/06/2016</t>
  </si>
  <si>
    <t>BOX No. 2- 21/06/2016</t>
  </si>
  <si>
    <t>BOX No. 2AB- 21/06/2016</t>
  </si>
  <si>
    <t>BOX No. 2- 28/05/2016</t>
  </si>
  <si>
    <t>BOX No. 2- 01/06/2016</t>
  </si>
  <si>
    <t>BOX No. 2- 18/05/2016</t>
  </si>
  <si>
    <t>BOX No. 2- 17/05/2016</t>
  </si>
  <si>
    <t>BOX No. 2AB- 17/05/2016</t>
  </si>
  <si>
    <t>BOX No. 2- 20/06/2016</t>
  </si>
  <si>
    <t>BOX No. 2- 17/06/2016</t>
  </si>
  <si>
    <t>BOX No. 2AB- 17/06/2016</t>
  </si>
  <si>
    <t>BOX No. 2- 19/05/2016</t>
  </si>
  <si>
    <t>BOX No. 2- 31/05/2016</t>
  </si>
  <si>
    <t>BOX No. 2AB- 31/05/2016</t>
  </si>
  <si>
    <t>BOX No. 2- 03/06/2016</t>
  </si>
  <si>
    <t>BOX No. 2AB- 03/06/2016</t>
  </si>
  <si>
    <t>BOX No. 2- 02/06/2016</t>
  </si>
  <si>
    <t>BOX No. 2- 06/06/2016</t>
  </si>
  <si>
    <t>BOX No. 2- 26/05/2016</t>
  </si>
  <si>
    <t>BOX No. 2- 27/05/2016</t>
  </si>
  <si>
    <t>BOX No. 2AB- 27/05/2016</t>
  </si>
  <si>
    <t>BOX No. 2- 14/06/2016</t>
  </si>
  <si>
    <t>BOX No. 2AB- 14/06/2016</t>
  </si>
  <si>
    <t>BOX No. 2- 13/06/2016</t>
  </si>
  <si>
    <t>BOX No. 2- 10/06/2016</t>
  </si>
  <si>
    <t>BOX No. 2AB- 10/06/2016</t>
  </si>
  <si>
    <t>BOX No. 2- 09/06/2016</t>
  </si>
  <si>
    <t>Car Park rounding journal</t>
  </si>
  <si>
    <t>BOX No. 2- 24/05/2016</t>
  </si>
  <si>
    <t>BOX No. 2- 25/05/2016</t>
  </si>
  <si>
    <t>BOX No. 2AB- 29/06/2016</t>
  </si>
  <si>
    <t>BOX No. 2- 27/06/2016</t>
  </si>
  <si>
    <t>BOX No. 2- 29/06/2016</t>
  </si>
  <si>
    <t>BOX No. 2- 28/06/2016</t>
  </si>
  <si>
    <t>BOX No. 2AB- 28/06/2016</t>
  </si>
  <si>
    <t>BOX No. 2- 30/06/2016</t>
  </si>
  <si>
    <t>BOX No. 2- 14/07/2016</t>
  </si>
  <si>
    <t>BOX No. 2- 15/07/2016</t>
  </si>
  <si>
    <t>BOX No. 2AB- 15/07/2016</t>
  </si>
  <si>
    <t>BOX No. 2- 21/07/2016</t>
  </si>
  <si>
    <t>BOX No. 2- 18/07/2016</t>
  </si>
  <si>
    <t>BOX No. 2- 20/07/2016</t>
  </si>
  <si>
    <t>BOX No. 2- 19/07/2016</t>
  </si>
  <si>
    <t>BOX No. 2AB- 19/07/2016</t>
  </si>
  <si>
    <t>BOX No. 2- 13/07/2016</t>
  </si>
  <si>
    <t>BOX No. 2- 12/07/2016</t>
  </si>
  <si>
    <t>BOX No. 2AB- 12/07/2016</t>
  </si>
  <si>
    <t>BOX No. 2- 11/07/2016</t>
  </si>
  <si>
    <t>BOX No. 2- 08/07/2016</t>
  </si>
  <si>
    <t>BOX No. 2AB- 08/07/2016</t>
  </si>
  <si>
    <t>BOX No. 2- 07/07/2016</t>
  </si>
  <si>
    <t>BOX No. 2- 23/06/2016</t>
  </si>
  <si>
    <t>BOX No. 2- 24/06/2016</t>
  </si>
  <si>
    <t>BOX No. 2AB- 24/06/2016</t>
  </si>
  <si>
    <t>BOX No. 2- 01/07/2016</t>
  </si>
  <si>
    <t>BOX No. 2AB- 01/07/2016</t>
  </si>
  <si>
    <t>BOX No. 2- 04/07/2016</t>
  </si>
  <si>
    <t>BOX No. 2- 05/07/2016</t>
  </si>
  <si>
    <t>BOX No. 2AB- 05/07/2016</t>
  </si>
  <si>
    <t>BOX No. 2- 06/07/2016</t>
  </si>
  <si>
    <t>BOX No. 2- 23/08/2016</t>
  </si>
  <si>
    <t>BOX No. 2AB- 23/08/2016</t>
  </si>
  <si>
    <t>BOX No. 2- 02/08/2016</t>
  </si>
  <si>
    <t>BOX No. 2AB- 02/08/2016</t>
  </si>
  <si>
    <t>BOX No. 2- 12/08/2016</t>
  </si>
  <si>
    <t>BOX No. 2AB- 12/08/2016</t>
  </si>
  <si>
    <t>BOX No. 2- 11/08/2016</t>
  </si>
  <si>
    <t>BOX No. 2- 22/07/2016</t>
  </si>
  <si>
    <t>BOX No. 2AB- 22/07/2016</t>
  </si>
  <si>
    <t>BOX No. 2- 27/07/2016</t>
  </si>
  <si>
    <t>BOX No. 2- 29/07/2016</t>
  </si>
  <si>
    <t>BOX No. 2AB- 29/07/2016</t>
  </si>
  <si>
    <t>BOX No. 2- 03/08/2016</t>
  </si>
  <si>
    <t>BOX No. 2- 25/07/2016</t>
  </si>
  <si>
    <t>BOX No. 2- 08/08/2016</t>
  </si>
  <si>
    <t>BOX No. 2- 09/08/2016</t>
  </si>
  <si>
    <t>BOX No. 2AB- 09/08/2016</t>
  </si>
  <si>
    <t>BOX No. 2- 15/08/2016</t>
  </si>
  <si>
    <t>BOX No. 2- 22/08/2016</t>
  </si>
  <si>
    <t>BOX No. 2- 24/08/2016</t>
  </si>
  <si>
    <t>BOX No. 2- 01/08/2016</t>
  </si>
  <si>
    <t>BOX No. 2- 05/08/2016</t>
  </si>
  <si>
    <t>BOX No. 2AB- 05/08/2016</t>
  </si>
  <si>
    <t>BOX No. 2- 04/08/2016</t>
  </si>
  <si>
    <t>BOX No. 2- 18/08/2016</t>
  </si>
  <si>
    <t>BOX No. 2- 16/08/2016</t>
  </si>
  <si>
    <t>BOX No. 2AB- 16/08/2016</t>
  </si>
  <si>
    <t>BOX No. 2- 10/08/2016</t>
  </si>
  <si>
    <t>BOX No. 2- 19/08/2016</t>
  </si>
  <si>
    <t>BOX No. 2AB- 19/08/2016</t>
  </si>
  <si>
    <t>BOX No. 2- 17/08/2016</t>
  </si>
  <si>
    <t>BOX No. 2AB- 26/7/16</t>
  </si>
  <si>
    <t>BOX No. 2- 26/7/16</t>
  </si>
  <si>
    <t>BOX No. 2- 28/07/2016</t>
  </si>
  <si>
    <t>BOX No. 2- 01/09/2016</t>
  </si>
  <si>
    <t>BOX No. 2- 05/09/2016</t>
  </si>
  <si>
    <t>BOX No. 2- 06/09/2016</t>
  </si>
  <si>
    <t>BOX No. 2AB- 06/09/2016</t>
  </si>
  <si>
    <t>BOX No. 2- 02/09/2016</t>
  </si>
  <si>
    <t>BOX No. 2AB- 02/09/2016</t>
  </si>
  <si>
    <t>BOX No. 2- 08/09/2016</t>
  </si>
  <si>
    <t>BOX No. 2AB- 09/09/2016</t>
  </si>
  <si>
    <t>BOX No. 2- 19/09/2016</t>
  </si>
  <si>
    <t>BOX No. 2-  13/09/2016</t>
  </si>
  <si>
    <t>BOX No. 2AB-  13/09/2016</t>
  </si>
  <si>
    <t>BOX No. 2- 07/09/2016</t>
  </si>
  <si>
    <t>BOX No. 2-  25/08/2016</t>
  </si>
  <si>
    <t>BOX No. 2- 22/09/2016</t>
  </si>
  <si>
    <t>BOX No. 2AB- 30/08/2016</t>
  </si>
  <si>
    <t>BOX No. 2- 30/08/2016</t>
  </si>
  <si>
    <t>BOX No. 2- 23/09/2016</t>
  </si>
  <si>
    <t>BOX No. 2AB- 23/09/2016</t>
  </si>
  <si>
    <t>BOX No. 2- 26/08/2016</t>
  </si>
  <si>
    <t>BOX No. 2- 09/09/2016</t>
  </si>
  <si>
    <t>BOX No. 2-  14/09/2016</t>
  </si>
  <si>
    <t>BOX No. 2- 15/09/2016</t>
  </si>
  <si>
    <t>BOX No. 2AB- 16/09/2016</t>
  </si>
  <si>
    <t>BOX No. 2- 16/09/2016</t>
  </si>
  <si>
    <t>BOX No. 2- 21/09/2016</t>
  </si>
  <si>
    <t>BOX No. 2- 31/08/2016</t>
  </si>
  <si>
    <t>BOX No. 2- 20.09.2016</t>
  </si>
  <si>
    <t>BOX No. 2AB- 20.09.2016</t>
  </si>
  <si>
    <t>BOX No. 2AB- 26/08/2016</t>
  </si>
  <si>
    <t>BOX No. 2-  12/09/2016</t>
  </si>
  <si>
    <t>BOX No. 2-  11.10.2016</t>
  </si>
  <si>
    <t>BOX No. 2AB-  11.10.2016</t>
  </si>
  <si>
    <t>BOX No. 2-  10.10.2016</t>
  </si>
  <si>
    <t>BOX No. 2-  19/10/2016</t>
  </si>
  <si>
    <t>BOX No. 2-  13.10.2016</t>
  </si>
  <si>
    <t>BOX No. 2-  28/09/2016</t>
  </si>
  <si>
    <t>BOX No. 2- 29/09/2016</t>
  </si>
  <si>
    <t>BOX No. 2- 06/10/2016</t>
  </si>
  <si>
    <t>BOX No. 2-  12.10.2016</t>
  </si>
  <si>
    <t>BOX No. 2AB-  07.10.2016</t>
  </si>
  <si>
    <t>BOX No. 2-  07.10.2016</t>
  </si>
  <si>
    <t>BOX No. 2- 18/10/2016</t>
  </si>
  <si>
    <t>BOX No. 2AB- 18/10/2016</t>
  </si>
  <si>
    <t>BOX No. 2- 20/10/2016</t>
  </si>
  <si>
    <t>BOX No. 2-  21.10.2016</t>
  </si>
  <si>
    <t>BOX No. 2AB-  21.10.2016</t>
  </si>
  <si>
    <t>BOX No. 2-  27.09.2016</t>
  </si>
  <si>
    <t>BOX No. 2AB-  27.09.2016</t>
  </si>
  <si>
    <t>BOX No. 2-  14.10.2016</t>
  </si>
  <si>
    <t>BOX No. 2AB-  14.10.2016</t>
  </si>
  <si>
    <t>BOX No. 2- 17/10/2016</t>
  </si>
  <si>
    <t>BOX No. 2-  03/10/2016</t>
  </si>
  <si>
    <t>BOX No. 2-  04.10.2016</t>
  </si>
  <si>
    <t>BOX No. 2AB-  04.10.2016</t>
  </si>
  <si>
    <t>BOX No. 2- 30.09.2016</t>
  </si>
  <si>
    <t>BOX No. 2AB- 30.09.2016</t>
  </si>
  <si>
    <t>BOX No. 2-  05/10/2016</t>
  </si>
  <si>
    <t>BOX No. 2-  28/10/2016</t>
  </si>
  <si>
    <t>BOX No. 2- 31/10/2016</t>
  </si>
  <si>
    <t>BOX No. 2-  10/11/2016</t>
  </si>
  <si>
    <t>BOX No. 2-  02/11/2016</t>
  </si>
  <si>
    <t>cancelled-201707-4318736-0</t>
  </si>
  <si>
    <t>BOX No. 2-  17/11/2016</t>
  </si>
  <si>
    <t>BOX No. 2AB- 18/11/2016</t>
  </si>
  <si>
    <t>BOX No. 2- 18/11/2016</t>
  </si>
  <si>
    <t>BOX No. 2-  21/11/2016</t>
  </si>
  <si>
    <t>BOX No. 2- 14/11/2016</t>
  </si>
  <si>
    <t>BOX No. 2- 15/11/2016</t>
  </si>
  <si>
    <t>BOX No. 2AB- 15/11/2016</t>
  </si>
  <si>
    <t>BOX No. 2- 16/11/2016</t>
  </si>
  <si>
    <t>BOX No. 2-  08/11/2016</t>
  </si>
  <si>
    <t>BOX No. 2AB-  08/11/2016</t>
  </si>
  <si>
    <t>BOX No. 2-  27/10/2016</t>
  </si>
  <si>
    <t>BOX No. 2AB-  28/10/2016</t>
  </si>
  <si>
    <t>BOX No. 2-26/09/2016</t>
  </si>
  <si>
    <t>BOX No. 2-  09/11/2016</t>
  </si>
  <si>
    <t>BOX No. 2-  25/10/2016</t>
  </si>
  <si>
    <t>BOX No. 2AB-  25/10/2016</t>
  </si>
  <si>
    <t>BOX No. 2-  04/11/2016</t>
  </si>
  <si>
    <t>BOX No. 2AB-  04/11/2016</t>
  </si>
  <si>
    <t>BOX No. 2-  24/10/16</t>
  </si>
  <si>
    <t>BOX No. 2-  26/10/2016</t>
  </si>
  <si>
    <t>BOX No. 2-  07/11/2016</t>
  </si>
  <si>
    <t>BOX No. 2-  01/11/2016</t>
  </si>
  <si>
    <t>BOX No. 2AB-  01/11/2016</t>
  </si>
  <si>
    <t>BOX No. 2-  03/11/2016</t>
  </si>
  <si>
    <t>BOX No. 2-  11/11/2016</t>
  </si>
  <si>
    <t>BOX No. 2AB-  11/11/2016</t>
  </si>
  <si>
    <t>BOX No. 2-  29/11/2016</t>
  </si>
  <si>
    <t>BOX No. 2AB- 16/12/2016</t>
  </si>
  <si>
    <t>BOX No. 2- 30/11/2016</t>
  </si>
  <si>
    <t>BOX No. 2AB- 03/01/2017</t>
  </si>
  <si>
    <t>BOX No. 2- 03/01/2017</t>
  </si>
  <si>
    <t>BOX No. 2- 01/12/2016</t>
  </si>
  <si>
    <t>BOX No. 2AB-  24/11/2016</t>
  </si>
  <si>
    <t>BOX No. 2AB- 23/11/2016</t>
  </si>
  <si>
    <t>BOX No. 2- 05/12/2016</t>
  </si>
  <si>
    <t>BOX No. 2AB-  25/11/2016</t>
  </si>
  <si>
    <t>BOX No. 2AB-  29/11/2016</t>
  </si>
  <si>
    <t>BOX No. 2-  22/11/2016</t>
  </si>
  <si>
    <t>BOX No. 2AB-  22/11/2016</t>
  </si>
  <si>
    <t>BOX No. 2- 06/12/2016</t>
  </si>
  <si>
    <t>BOX No. 2AB- 06/12/2016</t>
  </si>
  <si>
    <t>BOX No. 2- 02/12/2016</t>
  </si>
  <si>
    <t>BOX No. 2AB- 02/12/2016</t>
  </si>
  <si>
    <t>BOX No. 2- 16/12/2016</t>
  </si>
  <si>
    <t>BOX No. 2- 08/12/2016</t>
  </si>
  <si>
    <t>90106008 A1/7855107 90106008</t>
  </si>
  <si>
    <t>90106008 A1/7846853 90106008</t>
  </si>
  <si>
    <t>90106008 A1/7870347 90106008</t>
  </si>
  <si>
    <t>90106008 A1/7867670 90106008</t>
  </si>
  <si>
    <t>90106008 A1/7814171 90106008</t>
  </si>
  <si>
    <t>90106008 A1/7828578 90106008</t>
  </si>
  <si>
    <t>90106008 A1/7833210 90106008</t>
  </si>
  <si>
    <t>90106008 A1/7876068 90106008</t>
  </si>
  <si>
    <t>90106008 A1/7882158 90106008</t>
  </si>
  <si>
    <t>90106008 A1/7892118 90106008</t>
  </si>
  <si>
    <t>90106008 A1/7881120 90106008</t>
  </si>
  <si>
    <t>90106008 A1/7787157 OPENBOAPORC0134345 BANKED 080115 -OPENBOAPORC0134345-BARCLAYS</t>
  </si>
  <si>
    <t>90106008 A1/7966207 90106008</t>
  </si>
  <si>
    <t>90106008 A1/8117061 90106008</t>
  </si>
  <si>
    <t>provision of parking Darnton Rd CP  2 occasions</t>
  </si>
  <si>
    <t>90106008 A1/8220631 90106008</t>
  </si>
  <si>
    <t>90106008 A1/8128055 90106008</t>
  </si>
  <si>
    <t>90106008 A1/8135558 90106008</t>
  </si>
  <si>
    <t>90106008 A1/8288928 90106008</t>
  </si>
  <si>
    <t>90106008 A1/8243695 90106008</t>
  </si>
  <si>
    <t>90106008 A1/8242750 90106008</t>
  </si>
  <si>
    <t>90106008 A1/8246636 90106008</t>
  </si>
  <si>
    <t>90106008 A1/8184465 90106008</t>
  </si>
  <si>
    <t>90106008 A1/8190903 90106008</t>
  </si>
  <si>
    <t>90106008 A1/8315479 90106008</t>
  </si>
  <si>
    <t>NT323300</t>
  </si>
  <si>
    <t>Rassbottom St (ex Longlands)</t>
  </si>
  <si>
    <t>BOX No. S16  - 07/01/16</t>
  </si>
  <si>
    <t>BOX No. S16  - 31/12/15</t>
  </si>
  <si>
    <t>BOX No. S16  - 17/12/2015</t>
  </si>
  <si>
    <t>BOX No. S16  - 21/12/2015</t>
  </si>
  <si>
    <t>BOX No. S16  - 14/01/16</t>
  </si>
  <si>
    <t>BOX No. S16  - 24/12/15</t>
  </si>
  <si>
    <t>BOX No. S16  - 14/12/15</t>
  </si>
  <si>
    <t>BOX No. S16  - 18/01.16</t>
  </si>
  <si>
    <t>BOX No. S16  - 21/11/15</t>
  </si>
  <si>
    <t>BOX No. S16 - 28/01/16</t>
  </si>
  <si>
    <t>BOX No. S16 - 04/02/16</t>
  </si>
  <si>
    <t>BOX No. S16  03/03/16</t>
  </si>
  <si>
    <t>BOX No. S16 - 26/03/15</t>
  </si>
  <si>
    <t>BOX No. S16  25/01/2016</t>
  </si>
  <si>
    <t>BOX No. S16  18/02/2016</t>
  </si>
  <si>
    <t>BOX No. S16  11/01/2016</t>
  </si>
  <si>
    <t>BOX No. S16  17/03/2016</t>
  </si>
  <si>
    <t>BOX No. S16 trans_date</t>
  </si>
  <si>
    <t>BOX No. S16- 07/04/2016</t>
  </si>
  <si>
    <t>BOX No. S16- 14/04/2016</t>
  </si>
  <si>
    <t>BOX No. S16- 28/04/2016</t>
  </si>
  <si>
    <t>BOX No. S16- 12/05/2016</t>
  </si>
  <si>
    <t>BOX No. S16- 30/03/2016</t>
  </si>
  <si>
    <t>BOX No. S16- 26/05/2016</t>
  </si>
  <si>
    <t>BOX No. S16- 09/06/2016</t>
  </si>
  <si>
    <t>BOX No. S16- 14/07/2016</t>
  </si>
  <si>
    <t>BOX No. S16- 23/06/2016</t>
  </si>
  <si>
    <t>BOX No. S16- 11/08/2016</t>
  </si>
  <si>
    <t>BOX No. S16- 28/07/2016</t>
  </si>
  <si>
    <t>BOX No. S16-  25/08/2016</t>
  </si>
  <si>
    <t>BOX No. S16- 15/09/2016</t>
  </si>
  <si>
    <t>BOX No. S16- 01/09/2016</t>
  </si>
  <si>
    <t>BOX No. S16- 29/09/2016</t>
  </si>
  <si>
    <t>BOX No. S16-  13.10.2016</t>
  </si>
  <si>
    <t>BOX No. S16-  03/11/2016</t>
  </si>
  <si>
    <t>BOX No. S16-  17/11/2016</t>
  </si>
  <si>
    <t>Trans 4318642-5 Moved from NT323300-BOX No. S17- 04/08/2016</t>
  </si>
  <si>
    <t>Trans 4318647-6 Moved from NT323300-BOX No. S17- 28/07/2016</t>
  </si>
  <si>
    <t>BOX No. S16-  24/11/2016</t>
  </si>
  <si>
    <t>Trans 4318612-7 Moved from NT323300-BOX No. S17- 14/07/2016</t>
  </si>
  <si>
    <t>Trans 4318616-5 Moved from NT323300-BOX No. S17- 21/07/2016</t>
  </si>
  <si>
    <t>Trans 4318608-5 Moved from NT323300-BOX No. S17- 07/07/2016</t>
  </si>
  <si>
    <t>Trans 4318592-10 Moved from NT323300-BOX No. S17- 01/07/2016</t>
  </si>
  <si>
    <t>Cancelled 201704-4318596-7-BOX No. S16- 23/06/2016</t>
  </si>
  <si>
    <t>BOX No. S17- 08/12/2016</t>
  </si>
  <si>
    <t>BOX No. S16- 01/12/2016</t>
  </si>
  <si>
    <t>Trans 4318510-9 Moved from NT323300-BOX No. S17- 05/05/2016</t>
  </si>
  <si>
    <t>Cancelled 201708-4318803-7-BOX No. S16-  03/11/2016</t>
  </si>
  <si>
    <t>Cancelled 201709-4318854-4-BOX No. S16-  24/11/2016</t>
  </si>
  <si>
    <t>Trans 4318672-6 Moved from NT323300-BOX No. S17- 11/08/2016</t>
  </si>
  <si>
    <t>Trans 4318707-1 Moved from NT323300-BOX No. S17-  25/08/2016</t>
  </si>
  <si>
    <t>Trans 4318703-1 Moved from NT323300-BOX No. S17- 08/09/2016</t>
  </si>
  <si>
    <t>Trans 4318770-1 Moved from NT323300-BOX No. S17- 20/10/2016</t>
  </si>
  <si>
    <t>Trans 4318767-6 Moved from NT323300-BOX No. S17- 06/10/2016</t>
  </si>
  <si>
    <t>Trans 4318499-5 Moved from NT323300-BOX No. S17- 31/03/2016</t>
  </si>
  <si>
    <t>Cancelled 201702-4318491-6-BOX No. S16- 14/04/2016</t>
  </si>
  <si>
    <t>Cancelled 201702-4318512-8-BOX No. S16- 28/04/2016</t>
  </si>
  <si>
    <t>Cancelled 201702-4318522-6-BOX No. S16- 12/05/2016</t>
  </si>
  <si>
    <t>Cancelled 201703-4318567-6-BOX No. S16- 09/06/2016</t>
  </si>
  <si>
    <t>Cancelled 201703-4318558-7-BOX No. S16- 26/05/2016</t>
  </si>
  <si>
    <t>Cancelled 201704-4318612-8-BOX No. S16- 14/07/2016</t>
  </si>
  <si>
    <t>Cancelled 201705-4318647-8-BOX No. S16- 28/07/2016</t>
  </si>
  <si>
    <t>Cancelled 201705-4318672-7-BOX No. S16- 11/08/2016</t>
  </si>
  <si>
    <t>Cancelled 201706-4318707-3-BOX No. S16-  25/08/2016</t>
  </si>
  <si>
    <t>Cancelled 201706-4318710-6-BOX No. S16- 15/09/2016</t>
  </si>
  <si>
    <t>Cancelled 201707-4318748-6-BOX No. S16- 29/09/2016</t>
  </si>
  <si>
    <t>Cancelled 201707-4318758-7-BOX No. S16-  13.10.2016</t>
  </si>
  <si>
    <t>Trans 4318496-6 Moved from NT323300-BOX No. S17- 21/04/2016</t>
  </si>
  <si>
    <t>Trans 4318562-8 Moved from NT323300-BOX No. S17- 02/06/2016</t>
  </si>
  <si>
    <t>Trans 4318553-6 Moved from NT323300-BOX No. S17- 19/05/2016</t>
  </si>
  <si>
    <t>Trans 4318580-6 Moved from NT323300-BOX No. S17- 16/06/2016</t>
  </si>
  <si>
    <t>Trans 4318674-5 Moved from NT323300-BOX No. S17- 18/08/2016</t>
  </si>
  <si>
    <t>Cancelled 201706-4318690-6-BOX No. S16- 01/09/2016</t>
  </si>
  <si>
    <t>Trans 4318601-1 Moved from NT323300-BOX No. S17- 30/06/2016</t>
  </si>
  <si>
    <t>Cancelled 201708-4318826-8-BOX No. S16-  17/11/2016</t>
  </si>
  <si>
    <t>90106008 A1/7867634 90106008</t>
  </si>
  <si>
    <t>NT323400</t>
  </si>
  <si>
    <t>Melbourne St S/B Car Park</t>
  </si>
  <si>
    <t>BOX No. S17  - 21/11/15</t>
  </si>
  <si>
    <t>BOX No. S17  - 17/12/2015</t>
  </si>
  <si>
    <t>BOX No. S17  - 19/12/15</t>
  </si>
  <si>
    <t>BOX No. S17  - 26/11/15</t>
  </si>
  <si>
    <t>BOX No. S17  - 31/12/15</t>
  </si>
  <si>
    <t>BOX No. S17  - 07/01/16</t>
  </si>
  <si>
    <t>BOX No. S17  - 21/12/2015</t>
  </si>
  <si>
    <t>BOX No. S17  - 10/12/15</t>
  </si>
  <si>
    <t>BOX No. S17  - 12/12/15</t>
  </si>
  <si>
    <t>BOX No. S17  - 24/12/15</t>
  </si>
  <si>
    <t>BOX No. S17  - 14/12/15</t>
  </si>
  <si>
    <t>BOX No. S17  - 18/01.16</t>
  </si>
  <si>
    <t>BOX No. S17  - 14/01/16</t>
  </si>
  <si>
    <t>BOX No. S17 - 28/01/16</t>
  </si>
  <si>
    <t>BOX No. S17 - 11/02/2016</t>
  </si>
  <si>
    <t>BOX No. S17 - 04/02/16</t>
  </si>
  <si>
    <t>BOX No. S17 - 30/01/16</t>
  </si>
  <si>
    <t>BOX No. S17  03/03/16</t>
  </si>
  <si>
    <t>BOX No. S17  25/02/2016</t>
  </si>
  <si>
    <t>BOX No. S17 - 26/03/15</t>
  </si>
  <si>
    <t>BOX No. S17  04/01/2016</t>
  </si>
  <si>
    <t>BOX No. S17  16/01/2016</t>
  </si>
  <si>
    <t>BOX No. S17  17/03/2016</t>
  </si>
  <si>
    <t>BOX No. S17</t>
  </si>
  <si>
    <t>BOX No. S17  11/01/2016</t>
  </si>
  <si>
    <t>BOX No. S17  25/01/2016</t>
  </si>
  <si>
    <t>BOX No. S17  23/01/2016</t>
  </si>
  <si>
    <t>BOX No. S17  29/03/2016</t>
  </si>
  <si>
    <t>BOX No. S17 42378</t>
  </si>
  <si>
    <t>BOX No. S17  18/02/2016</t>
  </si>
  <si>
    <t>BOX No. S17  10/03/2016</t>
  </si>
  <si>
    <t>BOX No. S17- 31/03/2016</t>
  </si>
  <si>
    <t>BOX No. S17- 07/04/2016</t>
  </si>
  <si>
    <t>BOX No. S17- 05/05/2016</t>
  </si>
  <si>
    <t>BOX No. S17- 21/04/2016</t>
  </si>
  <si>
    <t>BOX No. S17- 19/05/2016</t>
  </si>
  <si>
    <t>BOX No. S17- 02/06/2016</t>
  </si>
  <si>
    <t>BOX No. S17- 16/06/2016</t>
  </si>
  <si>
    <t>BOX No. S17- 07/07/2016</t>
  </si>
  <si>
    <t>BOX No. S17- 21/07/2016</t>
  </si>
  <si>
    <t>BOX No. S17- 14/07/2016</t>
  </si>
  <si>
    <t>BOX No. S17- 01/07/2016</t>
  </si>
  <si>
    <t>BOX No. S17- 30/06/2016</t>
  </si>
  <si>
    <t>BOX No. S17- 11/08/2016</t>
  </si>
  <si>
    <t>BOX No. S17- 28/07/2016</t>
  </si>
  <si>
    <t>BOX No. S17- 04/08/2016</t>
  </si>
  <si>
    <t>BOX No. S17- 18/08/2016</t>
  </si>
  <si>
    <t>BOX No. S17- 08/09/2016</t>
  </si>
  <si>
    <t>BOX No. S17-  25/08/2016</t>
  </si>
  <si>
    <t>BOX No. S17- 06/10/2016</t>
  </si>
  <si>
    <t>BOX No. S17- 20/10/2016</t>
  </si>
  <si>
    <t>BOX No. S17-  17/11/2016</t>
  </si>
  <si>
    <t>BOX No. S17-  27/10/2016</t>
  </si>
  <si>
    <t>BOX No. S17-  10/11/2016</t>
  </si>
  <si>
    <t>BOX No. S17-  03/11/2016</t>
  </si>
  <si>
    <t>Cancelled 201705-4318647-6-BOX No. S17- 28/07/2016</t>
  </si>
  <si>
    <t>Cancelled 201705-4318672-6-BOX No. S17- 11/08/2016</t>
  </si>
  <si>
    <t>Cancelled 201706-4318707-1-BOX No. S17-  25/08/2016</t>
  </si>
  <si>
    <t>Cancelled 201706-4318703-1-BOX No. S17- 08/09/2016</t>
  </si>
  <si>
    <t>Trans 4318496-7 Moved from NT323400-BOX No. S18- 21/04/2016</t>
  </si>
  <si>
    <t>Cancelled 201707-4318770-1-BOX No. S17- 20/10/2016</t>
  </si>
  <si>
    <t>Cancelled 201707-4318767-6-BOX No. S17- 06/10/2016</t>
  </si>
  <si>
    <t>Trans 4318491-5 Moved from NT323400-BOX No. S18- 14/04/2016</t>
  </si>
  <si>
    <t>Trans 4318512-7 Moved from NT323400-BOX No. S18- 28/04/2016</t>
  </si>
  <si>
    <t>Cancelled 201705-4318674-5-BOX No. S17- 18/08/2016</t>
  </si>
  <si>
    <t>Trans 4318510-5 Moved from NT323400-BOX No. S18- 05/05/2016</t>
  </si>
  <si>
    <t>Cancelled 201702-4318496-6-BOX No. S17- 21/04/2016</t>
  </si>
  <si>
    <t>Cancelled 201702-4318499-5-BOX No. S17- 31/03/2016</t>
  </si>
  <si>
    <t>Cancelled 201702-4318510-9-BOX No. S17- 05/05/2016</t>
  </si>
  <si>
    <t>Cancelled 201703-4318562-8-BOX No. S17- 02/06/2016</t>
  </si>
  <si>
    <t>Cancelled 201703-4318580-6-BOX No. S17- 16/06/2016</t>
  </si>
  <si>
    <t>Cancelled 201704-4318601-1-BOX No. S17- 30/06/2016</t>
  </si>
  <si>
    <t>Cancelled 201704-4318592-10-BOX No. S17- 01/07/2016</t>
  </si>
  <si>
    <t>Cancelled 201704-4318608-5-BOX No. S17- 07/07/2016</t>
  </si>
  <si>
    <t>Cancelled 201704-4318616-5-BOX No. S17- 21/07/2016</t>
  </si>
  <si>
    <t>Cancelled 201704-4318612-7-BOX No. S17- 14/07/2016</t>
  </si>
  <si>
    <t>Cancelled 201705-4318642-5-BOX No. S17- 04/08/2016</t>
  </si>
  <si>
    <t>Trans 4318553-7 Moved from NT323400-BOX No. S18- 19/05/2016</t>
  </si>
  <si>
    <t>Trans 4318580-7 Moved from NT323400-BOX No. S18- 16/06/2016</t>
  </si>
  <si>
    <t>Trans 4318600-8 Moved from NT323400-BOX No. S18- 29/06/2016</t>
  </si>
  <si>
    <t>Trans 4318596-6 Moved from NT323400-BOX No. S18- 23/06/2016</t>
  </si>
  <si>
    <t>Trans 4318647-7 Moved from NT323400-BOX No. S18- 28/07/2016</t>
  </si>
  <si>
    <t>Trans 4318690-5 Moved from NT323400-BOX No. S18- 01/09/2016</t>
  </si>
  <si>
    <t>Trans 4318707-2 Moved from NT323400-BOX No. S18-  25/08/2016</t>
  </si>
  <si>
    <t>Trans 4318703-2 Moved from NT323400-BOX No. S18- 08/09/2016</t>
  </si>
  <si>
    <t>Trans 4318710-5 Moved from NT323400-BOX No. S18- 15/09/2016</t>
  </si>
  <si>
    <t>Trans 4318748-5 Moved from NT323400-BOX No. S18- 29/09/2016</t>
  </si>
  <si>
    <t>Trans 4318758-6 Moved from NT323400-BOX No. S18-  13.10.2016</t>
  </si>
  <si>
    <t>Trans 4318770-2 Moved from NT323400-BOX No. S18- 20/10/2016</t>
  </si>
  <si>
    <t>Trans 4318767-7 Moved from NT323400-BOX No. S18- 06/10/2016</t>
  </si>
  <si>
    <t>Trans 4318826-7 Moved from NT323400-BOX No. S18-  17/11/2016</t>
  </si>
  <si>
    <t>Cancelled 201703-4318553-6-BOX No. S17- 19/05/2016</t>
  </si>
  <si>
    <t>Trans 4318601-2 Moved from NT323400-BOX No. S18- 30/06/2016</t>
  </si>
  <si>
    <t>BOX No. S17- 01/12/2016</t>
  </si>
  <si>
    <t>BOX No. S12- 08/12/2016</t>
  </si>
  <si>
    <t>Trans 4318522-5 Moved from NT323400-BOX No. S18- 12/05/2016</t>
  </si>
  <si>
    <t>Trans 4318567-5 Moved from NT323400-BOX No. S18- 09/06/2016</t>
  </si>
  <si>
    <t>Trans 4318558-6 Moved from NT323400-BOX No. S18- 26/05/2016</t>
  </si>
  <si>
    <t>Trans 4318562-9 Moved from NT323400-BOX No. S18- 02/06/2016</t>
  </si>
  <si>
    <t>90106008 A1/7909318 90106008</t>
  </si>
  <si>
    <t>90106008 A1/8071936 90106008</t>
  </si>
  <si>
    <t>90106008 A1/8317755 90106008</t>
  </si>
  <si>
    <t>NT323500</t>
  </si>
  <si>
    <t>Castle St S/B Car park</t>
  </si>
  <si>
    <t>FIN/39464/2/1</t>
  </si>
  <si>
    <t>90106008 FIN/39464 F/SWITCH AS PER RYAN HEAP</t>
  </si>
  <si>
    <t>RECHARGE ON ORDER 02313469</t>
  </si>
  <si>
    <t>BOX No. S18  - 21/12/2015</t>
  </si>
  <si>
    <t>BOX No. S18  - 21/11/15</t>
  </si>
  <si>
    <t>BOX No. S18  - 10/12/15</t>
  </si>
  <si>
    <t>BOX No. S18  - 24/12/15</t>
  </si>
  <si>
    <t>BOX No. S18  - 14/12/15</t>
  </si>
  <si>
    <t>BOX No. S18  - 18/01.16</t>
  </si>
  <si>
    <t>BOX No. S18  - 14/01/16</t>
  </si>
  <si>
    <t>BOX No. S18  - 07/01/16</t>
  </si>
  <si>
    <t>BOX No. S18  - 31/12/15</t>
  </si>
  <si>
    <t>BOX No. S18  - 26/11/15</t>
  </si>
  <si>
    <t>BOX No. S18  - 17/12/2015</t>
  </si>
  <si>
    <t>BOX No. S18 - 28/01/16</t>
  </si>
  <si>
    <t>BOX No. S18 - 04/02/16</t>
  </si>
  <si>
    <t>BOX No. S18 - 26/03/15</t>
  </si>
  <si>
    <t>BOX No. S18  03/03/16</t>
  </si>
  <si>
    <t>BOX No. S18  25/01/2016</t>
  </si>
  <si>
    <t>BOX No. S18  04/01/2016</t>
  </si>
  <si>
    <t>BOX No. S18  11/01/2016</t>
  </si>
  <si>
    <t>BOX No. S18</t>
  </si>
  <si>
    <t>BOX No. S18- 28/04/2016</t>
  </si>
  <si>
    <t>BOX No. S18- 21/04/2016</t>
  </si>
  <si>
    <t>BOX No. S18- 05/05/2016</t>
  </si>
  <si>
    <t>BOX No. S18- 14/04/2016</t>
  </si>
  <si>
    <t>BOX No. S18- 12/05/2016</t>
  </si>
  <si>
    <t>BOX No. S18- 07/04/2016</t>
  </si>
  <si>
    <t>BOX No. S18- 02/06/2016</t>
  </si>
  <si>
    <t>BOX No. S18- 26/05/2016</t>
  </si>
  <si>
    <t>BOX No. S18- 09/06/2016</t>
  </si>
  <si>
    <t>BOX No. S18- 16/06/2016</t>
  </si>
  <si>
    <t>BOX No. S18- 19/05/2016</t>
  </si>
  <si>
    <t>BOX No. S18- 23/06/2016</t>
  </si>
  <si>
    <t>BOX No. S18- 30/06/2016</t>
  </si>
  <si>
    <t>BOX No. S18- 29/06/2016</t>
  </si>
  <si>
    <t>BOX No. S18- 28/07/2016</t>
  </si>
  <si>
    <t>BOX No. S18-  25/08/2016</t>
  </si>
  <si>
    <t>BOX No. S18- 15/09/2016</t>
  </si>
  <si>
    <t>BOX No. S18- 01/09/2016</t>
  </si>
  <si>
    <t>BOX No. S18- 08/09/2016</t>
  </si>
  <si>
    <t>BOX No. S18- 20/10/2016</t>
  </si>
  <si>
    <t>BOX No. S18-  13.10.2016</t>
  </si>
  <si>
    <t>BOX No. S18- 29/09/2016</t>
  </si>
  <si>
    <t>BOX No. S18- 06/10/2016</t>
  </si>
  <si>
    <t>BOX No. S18-  17/11/2016</t>
  </si>
  <si>
    <t>Cancelled 201705-4318647-7-BOX No. S18- 28/07/2016</t>
  </si>
  <si>
    <t>Cancelled 201706-4318690-5-BOX No. S18- 01/09/2016</t>
  </si>
  <si>
    <t>Cancelled 201706-4318707-2-BOX No. S18-  25/08/2016</t>
  </si>
  <si>
    <t>Cancelled 201706-4318703-2-BOX No. S18- 08/09/2016</t>
  </si>
  <si>
    <t>Cancelled 201706-4318710-5-BOX No. S18- 15/09/2016</t>
  </si>
  <si>
    <t>Cancelled 201707-4318748-5-BOX No. S18- 29/09/2016</t>
  </si>
  <si>
    <t>Cancelled 201707-4318758-6-BOX No. S18-  13.10.2016</t>
  </si>
  <si>
    <t>Cancelled 201707-4318770-2-BOX No. S18- 20/10/2016</t>
  </si>
  <si>
    <t>Cancelled 201708-4318826-7-BOX No. S18-  17/11/2016</t>
  </si>
  <si>
    <t>Cancelled 201704-4318601-2-BOX No. S18- 30/06/2016</t>
  </si>
  <si>
    <t>Cancelled 201702-4318496-7-BOX No. S18- 21/04/2016</t>
  </si>
  <si>
    <t>Cancelled 201702-4318512-7-BOX No. S18- 28/04/2016</t>
  </si>
  <si>
    <t>Cancelled 201702-4318510-5-BOX No. S18- 05/05/2016</t>
  </si>
  <si>
    <t>Cancelled 201702-4318522-5-BOX No. S18- 12/05/2016</t>
  </si>
  <si>
    <t>Cancelled 201703-4318567-5-BOX No. S18- 09/06/2016</t>
  </si>
  <si>
    <t>Cancelled 201702-4318491-5-BOX No. S18- 14/04/2016</t>
  </si>
  <si>
    <t>Cancelled 201703-4318558-6-BOX No. S18- 26/05/2016</t>
  </si>
  <si>
    <t>Cancelled 201704-4318596-6-BOX No. S18- 23/06/2016</t>
  </si>
  <si>
    <t>Cancelled 201704-4318600-8-BOX No. S18- 29/06/2016</t>
  </si>
  <si>
    <t>Cancelled 201703-4318580-7-BOX No. S18- 16/06/2016</t>
  </si>
  <si>
    <t>Cancelled 201707-4318767-7-BOX No. S18- 06/10/2016</t>
  </si>
  <si>
    <t>Cancelled 201703-4318562-9-BOX No. S18- 02/06/2016</t>
  </si>
  <si>
    <t>Cancelled 201703-4318553-7-BOX No. S18- 19/05/2016</t>
  </si>
  <si>
    <t>90106008 A1/7838786 90106008</t>
  </si>
  <si>
    <t>90106008 A1/7839141 90106008</t>
  </si>
  <si>
    <t>90106008 A1/7900789 90106008</t>
  </si>
  <si>
    <t>90106008 A1/7900797 90106008</t>
  </si>
  <si>
    <t>90106008 A1/7927708 90106008</t>
  </si>
  <si>
    <t>COUNTER/3221119/2/1</t>
  </si>
  <si>
    <t>90106008 COUNTER/3221119 HURST BANK VOUCHERS</t>
  </si>
  <si>
    <t>90106008 A1/7986973 90106008</t>
  </si>
  <si>
    <t>90106008 A1/8161450 90106008</t>
  </si>
  <si>
    <t>90106008 A1/8157377 90106008</t>
  </si>
  <si>
    <t>90106008 A1/8157355 90106008</t>
  </si>
  <si>
    <t>90106008 A1/8157350 90106008</t>
  </si>
  <si>
    <t>90106008 A1/8157385 90106008</t>
  </si>
  <si>
    <t>90106008 A1/8122823 90106008</t>
  </si>
  <si>
    <t>90106008 A1/8157373 90106008</t>
  </si>
  <si>
    <t>90106008 A1/8092635 90106008</t>
  </si>
  <si>
    <t>90106008 A1/8223319 90106008</t>
  </si>
  <si>
    <t>90106008 A1/8161464 90106008</t>
  </si>
  <si>
    <t>90106008 A1/8157363 90106008</t>
  </si>
  <si>
    <t>90106008 A1/8214493 90106008</t>
  </si>
  <si>
    <t>90106008 A1/8161761 90106008</t>
  </si>
  <si>
    <t>90106008 A1/8161455 90106008</t>
  </si>
  <si>
    <t>NT323600</t>
  </si>
  <si>
    <t>Stamford st s/bridge not P &amp; D</t>
  </si>
  <si>
    <t>NT323700</t>
  </si>
  <si>
    <t>Mill Street Mossley</t>
  </si>
  <si>
    <t>P MCGUINNESS &amp; CO LTD</t>
  </si>
  <si>
    <t>INV41803</t>
  </si>
  <si>
    <t>BOX No. 51M  - 24/11/15</t>
  </si>
  <si>
    <t>BOX No. 51M  - 22/12/15</t>
  </si>
  <si>
    <t>BOX No. 51M  - 24/12/15</t>
  </si>
  <si>
    <t>BOX No. 51M  - 29/12/15</t>
  </si>
  <si>
    <t>BOX No. 51M  - 15/12/15</t>
  </si>
  <si>
    <t>BOX No. 51M  - 10/12/15</t>
  </si>
  <si>
    <t>BOX No. 51M  - 17/12/2015</t>
  </si>
  <si>
    <t>BOX No. 51M  - 05/01/16</t>
  </si>
  <si>
    <t>BOX No. 51M  - 26/11/15</t>
  </si>
  <si>
    <t>BOX No. 51M  - 31/12/15</t>
  </si>
  <si>
    <t>BOX No. 51M  - 07/01/16</t>
  </si>
  <si>
    <t>BOX No. 51M  - 14/01/16</t>
  </si>
  <si>
    <t>BOX No. 51M  - 8/12/15</t>
  </si>
  <si>
    <t>BOX No. 51M - 28/01/16</t>
  </si>
  <si>
    <t>BOX No. 51M  14/03/2016</t>
  </si>
  <si>
    <t>BOX No. 51M  29/02/2016</t>
  </si>
  <si>
    <t>BOX No. 51M  26/01/2016</t>
  </si>
  <si>
    <t>BOX No. 51M BOX No. 2</t>
  </si>
  <si>
    <t>BOX No. 51M  01/02/2016</t>
  </si>
  <si>
    <t>BOX No. 51M  05/01/2016</t>
  </si>
  <si>
    <t>BOX No. 51M 42381</t>
  </si>
  <si>
    <t>BOX No. 51M  24/02/2016</t>
  </si>
  <si>
    <t>BOX No. 51M  19/01/2016</t>
  </si>
  <si>
    <t>BOX No. 51M  23/03/2016</t>
  </si>
  <si>
    <t>BOX No. 51M  15/02/2016</t>
  </si>
  <si>
    <t>BOX No. 51M- 27/04/2016</t>
  </si>
  <si>
    <t>BOX No. 51M- 16/05/2016</t>
  </si>
  <si>
    <t>BOX No. 51M- 04/04/2016</t>
  </si>
  <si>
    <t>BOX No. 51M- 30/03/2016</t>
  </si>
  <si>
    <t>BOX No. 51M- 22/06/2016</t>
  </si>
  <si>
    <t>BOX No. 51M- 25/05/2016</t>
  </si>
  <si>
    <t>BOX No. 51M- 20/07/2016</t>
  </si>
  <si>
    <t>BOX No. 51M- 11/07/2016</t>
  </si>
  <si>
    <t>BOX No. 51M- 25/07/2016</t>
  </si>
  <si>
    <t>BOX No. 51M- 08/08/2016</t>
  </si>
  <si>
    <t>BOX No. 51M- 22/08/2016</t>
  </si>
  <si>
    <t>BOX No. 51M- 17/08/2016</t>
  </si>
  <si>
    <t>BOX No. 51M-  14/09/2016</t>
  </si>
  <si>
    <t>BOX No. 51M-  12.10.2016</t>
  </si>
  <si>
    <t>BOX No. 51M-  03/10/2016</t>
  </si>
  <si>
    <t>BOX No. 51M- 17/10/2016</t>
  </si>
  <si>
    <t>BOX No. 51M-  09/11/2016</t>
  </si>
  <si>
    <t>BOX No. 51M- 31/10/2016</t>
  </si>
  <si>
    <t>BOX No. 51M- 14/11/2016</t>
  </si>
  <si>
    <t>Cancelled 201706-4318708-6-BOX No. 51M-  14/09/2016</t>
  </si>
  <si>
    <t>Cancelled 201703-4318583-3-BOX No. 51M- 22/06/2016</t>
  </si>
  <si>
    <t>Cancelled 201703-4318542-6-BOX No. 51M- 25/05/2016</t>
  </si>
  <si>
    <t>Cancelled 201707-4318757-3-BOX No. 51M-  12.10.2016</t>
  </si>
  <si>
    <t>FIN/36492</t>
  </si>
  <si>
    <t>90106008 FIN/36492 LEWIS &amp; CO</t>
  </si>
  <si>
    <t>NT323800</t>
  </si>
  <si>
    <t>Waterloo Rd S/B Car Park</t>
  </si>
  <si>
    <t>BOX No. S10  - 21/11/15</t>
  </si>
  <si>
    <t>BOX No. S10  - 21/12/2015</t>
  </si>
  <si>
    <t>BOX No. S10  - 14/01/16</t>
  </si>
  <si>
    <t>BOX No. S10  - 18/01.16</t>
  </si>
  <si>
    <t>BOX No. S10  - 14/12/15</t>
  </si>
  <si>
    <t>BOX No. S10  - 24/12/15</t>
  </si>
  <si>
    <t>BOX No. S10  - 10/12/15</t>
  </si>
  <si>
    <t>BOX No. S10  - 17/12/2015</t>
  </si>
  <si>
    <t>BOX No. S10  - 26/11/15</t>
  </si>
  <si>
    <t>BOX No. S10  - 31/12/15</t>
  </si>
  <si>
    <t>BOX No. S10  - 07/01/16</t>
  </si>
  <si>
    <t>BOX No. S10 - 04/02/16</t>
  </si>
  <si>
    <t>BOX No. S10 - 28/01/16</t>
  </si>
  <si>
    <t>BOX No. S10 - 11/02/2016</t>
  </si>
  <si>
    <t>BOX No. S10  03/03/16</t>
  </si>
  <si>
    <t>BOX No. S10  25/02/2016</t>
  </si>
  <si>
    <t>BOX No. S10 - 26/03/15</t>
  </si>
  <si>
    <t>BOX No. S10  25/01/2016</t>
  </si>
  <si>
    <t>BOX No. S10  04/01/2016</t>
  </si>
  <si>
    <t>BOX No. S10  11/01/2016</t>
  </si>
  <si>
    <t>BOX No. S10</t>
  </si>
  <si>
    <t>BOX No. S10  17/03/2016</t>
  </si>
  <si>
    <t>BOX No. S10  29/03/2016</t>
  </si>
  <si>
    <t>BOX No. S10  10/03/2016</t>
  </si>
  <si>
    <t>BOX No. S10  18/02/2016</t>
  </si>
  <si>
    <t>BOX No. S10- 07/04/2016</t>
  </si>
  <si>
    <t>BOX No. S10- 15/04/2016</t>
  </si>
  <si>
    <t>BOX No. S10- 31/03/2016</t>
  </si>
  <si>
    <t>BOX No. S10- 13/05/2016</t>
  </si>
  <si>
    <t>BOX No. S10- 08/06/2016</t>
  </si>
  <si>
    <t>BOX No. S10- 10/06/2016</t>
  </si>
  <si>
    <t>BOX No. S10- 14/07/2016</t>
  </si>
  <si>
    <t>BOX No. S10- 21/07/2016</t>
  </si>
  <si>
    <t>BOX No. S10- 07/07/2016</t>
  </si>
  <si>
    <t>BOX No. S10- 11/08/2016</t>
  </si>
  <si>
    <t>BOX No. S10- 28/07/2016</t>
  </si>
  <si>
    <t>BOX No. S10- 18/08/2016</t>
  </si>
  <si>
    <t>BOX No. S10- 04/08/2016</t>
  </si>
  <si>
    <t>BOX No. S10- 02/09/2016</t>
  </si>
  <si>
    <t>BOX No. S10-  25/08/2016</t>
  </si>
  <si>
    <t>BOX No. S10- 30.09.2016</t>
  </si>
  <si>
    <t>BOX No. S10-  17/11/2016</t>
  </si>
  <si>
    <t>BOX No. S10-  27/10/2016</t>
  </si>
  <si>
    <t>BOX No. S10-  28/10/2016</t>
  </si>
  <si>
    <t>BOX No. S10-  10/11/2016</t>
  </si>
  <si>
    <t>BOX No. S10-  03/11/2016</t>
  </si>
  <si>
    <t>Trans 4318496-5 Moved from NT323800-BOX No. S12- 21/04/2016</t>
  </si>
  <si>
    <t>Trans 4318510-8 Moved from NT323800-BOX No. S12- 05/05/2016</t>
  </si>
  <si>
    <t>Trans 4318512-6 Moved from NT323800-BOX No. S12- 28/04/2016</t>
  </si>
  <si>
    <t>Trans 4318522-8 Moved from NT323800-BOX No. S12- 12/05/2016</t>
  </si>
  <si>
    <t>Trans 4318562-7 Moved from NT323800-BOX No. S12- 02/06/2016</t>
  </si>
  <si>
    <t>Trans 4318567-8 Moved from NT323800-BOX No. S12- 09/06/2016</t>
  </si>
  <si>
    <t>Trans 4318580-5 Moved from NT323800-BOX No. S12- 16/06/2016</t>
  </si>
  <si>
    <t>Trans 4318601-0 Moved from NT323800-BOX No. S12- 30/06/2016</t>
  </si>
  <si>
    <t>Trans 4318596-5 Moved from NT323800-BOX No. S12- 23/06/2016</t>
  </si>
  <si>
    <t>Trans 4318608-8 Moved from NT323800-BOX No. S12- 07/07/2016</t>
  </si>
  <si>
    <t>Trans 4318616-9 Moved from NT323800-BOX No. S12- 21/07/2016</t>
  </si>
  <si>
    <t>Trans 4318639-4 Moved from NT323800-BOX No. S12- 03/08/2016</t>
  </si>
  <si>
    <t>Trans 4318553-5 Moved from NT323800-BOX No. S12- 19/05/2016</t>
  </si>
  <si>
    <t>Trans 4318690-8 Moved from NT323800-BOX No. S12- 01/09/2016</t>
  </si>
  <si>
    <t>Cancelled 201708-4318798-9-BOX No. S10-  28/10/2016</t>
  </si>
  <si>
    <t>BOX No. S10-  25/11/2016</t>
  </si>
  <si>
    <t>BOX No. S10- 01/12/2016</t>
  </si>
  <si>
    <t>Cancelled 201702-4318492-10-BOX No. S10- 15/04/2016</t>
  </si>
  <si>
    <t>Trans 4318558-5 Moved from NT323800-BOX No. S12- 26/05/2016</t>
  </si>
  <si>
    <t>Trans 4318723-5 Moved from NT323800-BOX No. S12- 22/09/2016</t>
  </si>
  <si>
    <t>Trans 4318748-8 Moved from NT323800-BOX No. S12- 29/09/2016</t>
  </si>
  <si>
    <t>Trans 4318758-5 Moved from NT323800-BOX No. S12-  13.10.2016</t>
  </si>
  <si>
    <t>Trans 4318767-5 Moved from NT323800-BOX No. S12- 06/10/2016</t>
  </si>
  <si>
    <t>Trans 4318770-0 Moved from NT323800-BOX No. S12- 20/10/2016</t>
  </si>
  <si>
    <t>Trans 4318703-0 Moved from NT323800-BOX No. S12- 08/09/2016</t>
  </si>
  <si>
    <t>Trans 4318710-9 Moved from NT323800-BOX No. S12- 15/09/2016</t>
  </si>
  <si>
    <t>Trans 4318642-8 Moved from NT323800-BOX No. S12- 04/08/2016</t>
  </si>
  <si>
    <t>Trans 4318674-9 Moved from NT323800-BOX No. S12- 18/08/2016</t>
  </si>
  <si>
    <t>Cancelled 201707-4318749-8-BOX No. S10- 30.09.2016</t>
  </si>
  <si>
    <t>Trans 4318491-8 Moved from NT323800-BOX No. S12- 14/04/2016</t>
  </si>
  <si>
    <t>COUNTER/3222440</t>
  </si>
  <si>
    <t>90106008 COUNTER/3222440 J MOORE 15 STAMFORD GROVE</t>
  </si>
  <si>
    <t>90106008 A1/7984899 90106008</t>
  </si>
  <si>
    <t>90106008 A1/8019148 90106008</t>
  </si>
  <si>
    <t>90106008 A1/8096223 90106008</t>
  </si>
  <si>
    <t>90106008 A1/8239397 90106008</t>
  </si>
  <si>
    <t>90106008 A1/8135603 90106008</t>
  </si>
  <si>
    <t>90106008 A1/8145293 90106008</t>
  </si>
  <si>
    <t>90106008 A1/8393108 90106008</t>
  </si>
  <si>
    <t>90106008 A1/8444901 90106008</t>
  </si>
  <si>
    <t>90106008 A1/8459989 90106008</t>
  </si>
  <si>
    <t>90106008 A1/8420982 90106008</t>
  </si>
  <si>
    <t>NT334100</t>
  </si>
  <si>
    <t>Castle Street (2),  Stalybridge.</t>
  </si>
  <si>
    <t>BOX No. S12  - 31/12/15</t>
  </si>
  <si>
    <t>BOX No. S12  - 07/01/16</t>
  </si>
  <si>
    <t>BOX No. S12  - 18/01.16</t>
  </si>
  <si>
    <t>BOX No. S12  - 14/12/15</t>
  </si>
  <si>
    <t>BOX No. S12  - 21/11/15</t>
  </si>
  <si>
    <t>BOX No. S12  - 21/12/2015</t>
  </si>
  <si>
    <t>BOX No. S12  - 14/01/16</t>
  </si>
  <si>
    <t>BOX No. S12  - 24/12/15</t>
  </si>
  <si>
    <t>BOX No. S12  - 10/12/15</t>
  </si>
  <si>
    <t>BOX No. S12  - 17/12/2015</t>
  </si>
  <si>
    <t>BOX No. S12  - 26/11/15</t>
  </si>
  <si>
    <t>BOX No. S12 - 11/02/2016</t>
  </si>
  <si>
    <t>BOX No. S12 - 28/01/16</t>
  </si>
  <si>
    <t>BOX No. S12  25/02/2016</t>
  </si>
  <si>
    <t>BOX No. S12 - 26/03/15</t>
  </si>
  <si>
    <t>BOX No. S12  11/01/2016</t>
  </si>
  <si>
    <t>BOX No. S12  10/03/2016</t>
  </si>
  <si>
    <t>BOX No. S12  04/01/2016</t>
  </si>
  <si>
    <t>BOX No. S12  29/03/2016</t>
  </si>
  <si>
    <t>BOX No. S12  25/01/2016</t>
  </si>
  <si>
    <t>BOX No. S12</t>
  </si>
  <si>
    <t>BOX No. S12- 31/03/2016</t>
  </si>
  <si>
    <t>BOX No. S12- 12/05/2016</t>
  </si>
  <si>
    <t>BOX No. S12- 28/04/2016</t>
  </si>
  <si>
    <t>BOX No. S12- 21/04/2016</t>
  </si>
  <si>
    <t>BOX No. S12- 05/05/2016</t>
  </si>
  <si>
    <t>BOX No. S12- 14/04/2016</t>
  </si>
  <si>
    <t>BOX No. S12- 19/05/2016</t>
  </si>
  <si>
    <t>BOX No. S12- 02/06/2016</t>
  </si>
  <si>
    <t>BOX No. S12- 26/05/2016</t>
  </si>
  <si>
    <t>BOX No. S12- 09/06/2016</t>
  </si>
  <si>
    <t>BOX No. S12- 16/06/2016</t>
  </si>
  <si>
    <t>BOX No. S12- 21/07/2016</t>
  </si>
  <si>
    <t>BOX No. S12- 07/07/2016</t>
  </si>
  <si>
    <t>BOX No. S12- 23/06/2016</t>
  </si>
  <si>
    <t>BOX No. S12- 30/06/2016</t>
  </si>
  <si>
    <t>BOX No. S12- 03/08/2016</t>
  </si>
  <si>
    <t>BOX No. S12- 18/08/2016</t>
  </si>
  <si>
    <t>BOX No. S12- 04/08/2016</t>
  </si>
  <si>
    <t>BOX No. S12- 01/09/2016</t>
  </si>
  <si>
    <t>BOX No. S12- 08/09/2016</t>
  </si>
  <si>
    <t>BOX No. S12- 15/09/2016</t>
  </si>
  <si>
    <t>BOX No. S12- 22/09/2016</t>
  </si>
  <si>
    <t>BOX No. S12- 06/10/2016</t>
  </si>
  <si>
    <t>BOX No. S12- 29/09/2016</t>
  </si>
  <si>
    <t>BOX No. S12-  13.10.2016</t>
  </si>
  <si>
    <t>BOX No. S12- 20/10/2016</t>
  </si>
  <si>
    <t>BOX No. S12-  27/10/2016</t>
  </si>
  <si>
    <t>BOX No. S12-  10/11/2016</t>
  </si>
  <si>
    <t>BOX No. S10- 08/12/2016</t>
  </si>
  <si>
    <t>Trans 4318567-6 Moved from NT334100-BOX No. S16- 09/06/2016</t>
  </si>
  <si>
    <t>Cancelled 201703-4318553-5-BOX No. S12- 19/05/2016</t>
  </si>
  <si>
    <t>Cancelled 201703-4318567-8-BOX No. S12- 09/06/2016</t>
  </si>
  <si>
    <t>Cancelled 201703-4318580-5-BOX No. S12- 16/06/2016</t>
  </si>
  <si>
    <t>Cancelled 201704-4318601-0-BOX No. S12- 30/06/2016</t>
  </si>
  <si>
    <t>Cancelled 201704-4318596-5-BOX No. S12- 23/06/2016</t>
  </si>
  <si>
    <t>Cancelled 201704-4318608-8-BOX No. S12- 07/07/2016</t>
  </si>
  <si>
    <t>Cancelled 201704-4318616-9-BOX No. S12- 21/07/2016</t>
  </si>
  <si>
    <t>Cancelled 201705-4318639-4-BOX No. S12- 03/08/2016</t>
  </si>
  <si>
    <t>Cancelled 201705-4318642-8-BOX No. S12- 04/08/2016</t>
  </si>
  <si>
    <t>Cancelled 201706-4318690-8-BOX No. S12- 01/09/2016</t>
  </si>
  <si>
    <t>Cancelled 201706-4318703-0-BOX No. S12- 08/09/2016</t>
  </si>
  <si>
    <t>Trans 4318710-6 Moved from NT334100-BOX No. S16- 15/09/2016</t>
  </si>
  <si>
    <t>Trans 4318748-6 Moved from NT334100-BOX No. S16- 29/09/2016</t>
  </si>
  <si>
    <t>Trans 4318758-7 Moved from NT334100-BOX No. S16-  13.10.2016</t>
  </si>
  <si>
    <t>Trans 4318803-7 Moved from NT334100-BOX No. S16-  03/11/2016</t>
  </si>
  <si>
    <t>Cancelled 201706-4318710-9-BOX No. S12- 15/09/2016</t>
  </si>
  <si>
    <t>Cancelled 201706-4318723-5-BOX No. S12- 22/09/2016</t>
  </si>
  <si>
    <t>Cancelled 201707-4318748-8-BOX No. S12- 29/09/2016</t>
  </si>
  <si>
    <t>Cancelled 201707-4318758-5-BOX No. S12-  13.10.2016</t>
  </si>
  <si>
    <t>Trans 4318558-7 Moved from NT334100-BOX No. S16- 26/05/2016</t>
  </si>
  <si>
    <t>Trans 4318596-7 Moved from NT334100-BOX No. S16- 23/06/2016</t>
  </si>
  <si>
    <t>Trans 4318612-8 Moved from NT334100-BOX No. S16- 14/07/2016</t>
  </si>
  <si>
    <t>Trans 4318647-8 Moved from NT334100-BOX No. S16- 28/07/2016</t>
  </si>
  <si>
    <t>Trans 4318707-3 Moved from NT334100-BOX No. S16-  25/08/2016</t>
  </si>
  <si>
    <t>Trans 4318826-8 Moved from NT334100-BOX No. S16-  17/11/2016</t>
  </si>
  <si>
    <t>Trans 4318854-4 Moved from NT334100-BOX No. S16-  24/11/2016</t>
  </si>
  <si>
    <t>Cancelled 201703-4318558-5-BOX No. S12- 26/05/2016</t>
  </si>
  <si>
    <t>Trans 4318672-7 Moved from NT334100-BOX No. S16- 11/08/2016</t>
  </si>
  <si>
    <t>Cancelled 201702-4318496-5-BOX No. S12- 21/04/2016</t>
  </si>
  <si>
    <t>BOX No. S12-  24/11/2016</t>
  </si>
  <si>
    <t>Trans 4318491-6 Moved from NT334100-BOX No. S16- 14/04/2016</t>
  </si>
  <si>
    <t>Cancelled 201707-4318767-5-BOX No. S12- 06/10/2016</t>
  </si>
  <si>
    <t>Cancelled 201707-4318770-0-BOX No. S12- 20/10/2016</t>
  </si>
  <si>
    <t>Trans 4318690-6 Moved from NT334100-BOX No. S16- 01/09/2016</t>
  </si>
  <si>
    <t>Cancelled 201702-4318491-8-BOX No. S12- 14/04/2016</t>
  </si>
  <si>
    <t>Cancelled 201702-4318510-8-BOX No. S12- 05/05/2016</t>
  </si>
  <si>
    <t>Cancelled 201702-4318512-6-BOX No. S12- 28/04/2016</t>
  </si>
  <si>
    <t>Cancelled 201702-4318522-8-BOX No. S12- 12/05/2016</t>
  </si>
  <si>
    <t>Cancelled 201703-4318562-7-BOX No. S12- 02/06/2016</t>
  </si>
  <si>
    <t>Cancelled 201705-4318674-9-BOX No. S12- 18/08/2016</t>
  </si>
  <si>
    <t>Trans 4318512-8 Moved from NT334100-BOX No. S16- 28/04/2016</t>
  </si>
  <si>
    <t>Trans 4318522-6 Moved from NT334100-BOX No. S16- 12/05/2016</t>
  </si>
  <si>
    <t>90106008 A1/8242597 90106008</t>
  </si>
  <si>
    <t>NT334200</t>
  </si>
  <si>
    <t>Hyde multi storey Car Park</t>
  </si>
  <si>
    <t>NT334300</t>
  </si>
  <si>
    <t>Beeley St Hyde Car Park</t>
  </si>
  <si>
    <t>FIN/39474/2/1</t>
  </si>
  <si>
    <t>90106008 FIN/39474 F/SWITCH AS PER RYAN HEAP</t>
  </si>
  <si>
    <t>BOX No. H23  - 23/12/15</t>
  </si>
  <si>
    <t>BOX NO.H22C  - 29/12/15</t>
  </si>
  <si>
    <t>BOX No. H23  - 29/12/15</t>
  </si>
  <si>
    <t>BOX NO.H22C  - 24/12/15</t>
  </si>
  <si>
    <t>BOX No. H23  - 24/12/15</t>
  </si>
  <si>
    <t>BOX NO.H22C  - 16/12/15</t>
  </si>
  <si>
    <t>BOX No. H23  - 16/12/15</t>
  </si>
  <si>
    <t>BOX NO.H22C  - 11/12/15</t>
  </si>
  <si>
    <t>BOX No. H23  - 11/12/15</t>
  </si>
  <si>
    <t>BOX NO.H22C  - 14/12/15</t>
  </si>
  <si>
    <t>BOX No. H23  - 14/12/15</t>
  </si>
  <si>
    <t>BOX NO.H22C  - 18/01.16</t>
  </si>
  <si>
    <t>BOX No. H23  - 18/01.16</t>
  </si>
  <si>
    <t>BOX NO.H22C  - 14/01/16</t>
  </si>
  <si>
    <t>BOX No. H23  - 14/01/16</t>
  </si>
  <si>
    <t>BOX No. H23  - 27/11/5</t>
  </si>
  <si>
    <t>BOX No. H23  - 22/12/15</t>
  </si>
  <si>
    <t>Reversal - Transaction 201610-7010187-13</t>
  </si>
  <si>
    <t>BOX No. H23  - 07/01/16</t>
  </si>
  <si>
    <t>BOX NO.H22C  - 21/11/15</t>
  </si>
  <si>
    <t>BOX No. H23  - 21/11/15</t>
  </si>
  <si>
    <t>BOX NO.H22C  - 31/12/15</t>
  </si>
  <si>
    <t>BOX No. H23  - 31/12/15</t>
  </si>
  <si>
    <t>BOX No. 22H - 20/11/2015</t>
  </si>
  <si>
    <t>BOX NO.H22C - 20/11/2015</t>
  </si>
  <si>
    <t>BOX No. H23 - 20/11/2015</t>
  </si>
  <si>
    <t>Reversal - Transaction 201610-7010187-15</t>
  </si>
  <si>
    <t>Reversal - Transaction 201610-7010187-14</t>
  </si>
  <si>
    <t>BOX NO.H22C  - 20/11/15</t>
  </si>
  <si>
    <t>BOX No. 22H  - 20/11/15</t>
  </si>
  <si>
    <t>BOX No. H23  - 20/11/15</t>
  </si>
  <si>
    <t>BOX NO.H22C  - 24/11/15</t>
  </si>
  <si>
    <t>BOX NO.H22C  - 22/12/15</t>
  </si>
  <si>
    <t>BOX No. H23  - 24/11/15</t>
  </si>
  <si>
    <t>BOX NO.H22C  - 25/11/15</t>
  </si>
  <si>
    <t>BOX No. H23  - 25/11/15</t>
  </si>
  <si>
    <t>BOX NO.H22C  - 07/01/16</t>
  </si>
  <si>
    <t>BOX NO.H22C  - 08/01/2016</t>
  </si>
  <si>
    <t>BOX No. H23  - 08/01/2016</t>
  </si>
  <si>
    <t>BOX NO.H22C  - 11/11/15</t>
  </si>
  <si>
    <t>BOX No. 22H  - 11/11/15</t>
  </si>
  <si>
    <t>BOX No. H23  - 11/11/15</t>
  </si>
  <si>
    <t>BOX NO.H22C  - 05/01/16</t>
  </si>
  <si>
    <t>BOX No. H23  - 05/01/16</t>
  </si>
  <si>
    <t>BOX NO.H22C  - 17/12/2015</t>
  </si>
  <si>
    <t>BOX NO.H22C  - 26/11/15</t>
  </si>
  <si>
    <t>BOX No. H23  - 26/11/15</t>
  </si>
  <si>
    <t>BOX NO.H22C  - 09/12/2015</t>
  </si>
  <si>
    <t>BOX No. H23  - 09/12/2015</t>
  </si>
  <si>
    <t>BOX NO.H22C  - 28/11/15</t>
  </si>
  <si>
    <t>BOX No. H23  - 28/11/15</t>
  </si>
  <si>
    <t>BOX NO.H22C  - 19/12/15</t>
  </si>
  <si>
    <t>BOX No. H23  - 19/12/15</t>
  </si>
  <si>
    <t>BOX No. H23  - 17/12/2015</t>
  </si>
  <si>
    <t>BOX NO.H22C  - 21/12/2015</t>
  </si>
  <si>
    <t>BOX No. H23  - 21/12/2015</t>
  </si>
  <si>
    <t>BOX NO.H22C  - 30/12/15</t>
  </si>
  <si>
    <t>BOX No. H23  - 30/12/15</t>
  </si>
  <si>
    <t>BOX NO.H22C  - 18/12/15</t>
  </si>
  <si>
    <t>BOX No. H23  - 18/12/15</t>
  </si>
  <si>
    <t>BOX NO.H22C  - 10/12/15</t>
  </si>
  <si>
    <t>BOX No. H23  - 10/12/15</t>
  </si>
  <si>
    <t>BOX NO.H22C  - 8/12/15</t>
  </si>
  <si>
    <t>BOX No. H23  - 8/12/15</t>
  </si>
  <si>
    <t>BOX NO.H22C  - 15/12/15</t>
  </si>
  <si>
    <t>BOX No. H23  - 15/12/15</t>
  </si>
  <si>
    <t>BOX NO.H22C  - 12/12/15</t>
  </si>
  <si>
    <t>BOX No. H23  - 12/12/15</t>
  </si>
  <si>
    <t>BOX NO.H22C  - 23/12/15</t>
  </si>
  <si>
    <t>BOX NO.H22C - 09/02/2016</t>
  </si>
  <si>
    <t>BOX No. H23 - 05/02/2016</t>
  </si>
  <si>
    <t>BOX NO.H22C - 28/01/16</t>
  </si>
  <si>
    <t>BOX No. H23- 28/01/16</t>
  </si>
  <si>
    <t>BOX NO.H22C- 28/01/16</t>
  </si>
  <si>
    <t>BOX No. H23 - 09/02/2016</t>
  </si>
  <si>
    <t>BOX No. H23 - 30/01/16</t>
  </si>
  <si>
    <t>BOX NO.H22C - 30/01/16</t>
  </si>
  <si>
    <t>BOX No. H23 - 28/01/16</t>
  </si>
  <si>
    <t>BOX NO.H22C - 05/02/2016</t>
  </si>
  <si>
    <t>BOX No. H23 - 10/02/2016</t>
  </si>
  <si>
    <t>BOX NO.H22C  08/03/16</t>
  </si>
  <si>
    <t>BOX No. H23  08/03/16</t>
  </si>
  <si>
    <t>BOX NO.H22C  29/02/2016</t>
  </si>
  <si>
    <t>BOX No. H23  29/02/2016</t>
  </si>
  <si>
    <t>BOX NO.H22C  18/03/2016</t>
  </si>
  <si>
    <t>BOX No. H23  18/03/2016</t>
  </si>
  <si>
    <t>BOX No. H23 - 06/01/16</t>
  </si>
  <si>
    <t>BOX NO.H22C - 06/01/16</t>
  </si>
  <si>
    <t>BOX NO.H22C - 25/03/15</t>
  </si>
  <si>
    <t>BOX No. H23  23/02/2016</t>
  </si>
  <si>
    <t>BOX NO.H22C  23/02/2016</t>
  </si>
  <si>
    <t>BOX No. H23  14/03/2016</t>
  </si>
  <si>
    <t>BOX NO.H22C  26/02/2016</t>
  </si>
  <si>
    <t>BOX No. H23  25/02/2016</t>
  </si>
  <si>
    <t>BOX No. H23 1 5/03/2016</t>
  </si>
  <si>
    <t>BOX No. H23 - 25/03/15</t>
  </si>
  <si>
    <t>BOX No. H23 - 26/03/15</t>
  </si>
  <si>
    <t>BOX NO.H22C - 26/03/15</t>
  </si>
  <si>
    <t>BOX No. 22H - 26/03/15</t>
  </si>
  <si>
    <t>BOX No. 22H - 25/03/15</t>
  </si>
  <si>
    <t>BOX NO.H22C 1 5/03/2016</t>
  </si>
  <si>
    <t>BOX No. H23  19/01/2016</t>
  </si>
  <si>
    <t>BOX NO.H22C  20/01/2016</t>
  </si>
  <si>
    <t>BOX No. H23  20/01/2016</t>
  </si>
  <si>
    <t>BOX NO.H22C 42378</t>
  </si>
  <si>
    <t>BOX No. H23 42378</t>
  </si>
  <si>
    <t>BOX NO.H22C  27/01/2016</t>
  </si>
  <si>
    <t>BOX No. H23  27/01/2016</t>
  </si>
  <si>
    <t>BOX NO.H22C  12/02/2016</t>
  </si>
  <si>
    <t>BOX NO.H22C  19/02/2016</t>
  </si>
  <si>
    <t>BOX No. H23  19/02/2016</t>
  </si>
  <si>
    <t>BOX No. 22H  19/02/2016</t>
  </si>
  <si>
    <t>BOX NO.H22C  04/03/2016</t>
  </si>
  <si>
    <t>BOX No. H23  04/03/2016</t>
  </si>
  <si>
    <t>BOX NO.H22C 42381</t>
  </si>
  <si>
    <t>BOX No. H23 42381</t>
  </si>
  <si>
    <t>BOX NO.H22C  16/01/2016</t>
  </si>
  <si>
    <t>BOX No. H23  16/01/2016</t>
  </si>
  <si>
    <t>BOX No. H23  13/01/2016</t>
  </si>
  <si>
    <t>BOX NO.H22C  13/01/2016</t>
  </si>
  <si>
    <t>BOX No. 22H  19/03/2016</t>
  </si>
  <si>
    <t>BOX NO.H22C  19/03/2016</t>
  </si>
  <si>
    <t>BOX NO.H22C</t>
  </si>
  <si>
    <t>BOX No. H23</t>
  </si>
  <si>
    <t>BOX NO.H22C  11/01/2016</t>
  </si>
  <si>
    <t>BOX No. H23  11/01/2016</t>
  </si>
  <si>
    <t>BOX No. H23  08/03/2016</t>
  </si>
  <si>
    <t>BOX NO.H22C  11/03/2016</t>
  </si>
  <si>
    <t>BOX NO.H22C  16/02/2016</t>
  </si>
  <si>
    <t>BOX No. H23  16/02/2016</t>
  </si>
  <si>
    <t>BOX No. H23  03/02/2016</t>
  </si>
  <si>
    <t>BOX NO.H22C  01/02/2016</t>
  </si>
  <si>
    <t>BOX No. H23  01/02/2016</t>
  </si>
  <si>
    <t>BOX NO.H22C  05/01/2016</t>
  </si>
  <si>
    <t>BOX No. H23  05/01/2016</t>
  </si>
  <si>
    <t>BOX No. H23  04/01/2016</t>
  </si>
  <si>
    <t>BOX NO.H22C  04/01/2016</t>
  </si>
  <si>
    <t>BOX NO.H22C  25/01/2016</t>
  </si>
  <si>
    <t>BOX No. H23  25/01/2016</t>
  </si>
  <si>
    <t>BOX NO.H22C  22/01/2016</t>
  </si>
  <si>
    <t>BOX No. H23  22/01/2016</t>
  </si>
  <si>
    <t>BOX NO.H22C  23/01/2016</t>
  </si>
  <si>
    <t>BOX No. H23  15/01/2016</t>
  </si>
  <si>
    <t>BOX NO.H22C  15/01/2016</t>
  </si>
  <si>
    <t>BOX NO.H22C  29/03/2016</t>
  </si>
  <si>
    <t>BOX No. H23  29/03/2016</t>
  </si>
  <si>
    <t>BOX NO.H22C  26/01/2016</t>
  </si>
  <si>
    <t>BOX No. H23  26/01/2016</t>
  </si>
  <si>
    <t>BOX NO.H22C  19/01/2016</t>
  </si>
  <si>
    <t>BOX No. H23  19/03/2016</t>
  </si>
  <si>
    <t>BOX No. H23  23/01/2016</t>
  </si>
  <si>
    <t>BOX No. H23  15/02/2016</t>
  </si>
  <si>
    <t>BOX NO.H22C  22/03/2016</t>
  </si>
  <si>
    <t>BOX No. H23  22/03/2016</t>
  </si>
  <si>
    <t>BOX No. H23  02/03/2016</t>
  </si>
  <si>
    <t>BOX NO.H22C- 04/04/2016</t>
  </si>
  <si>
    <t>BOX No. H23- 16/05/2016</t>
  </si>
  <si>
    <t>BOX NO.H22C- 05/04/2016</t>
  </si>
  <si>
    <t>BOX No. H23- 06/04/2016</t>
  </si>
  <si>
    <t>BOX NO.H22C- 08/04/2016</t>
  </si>
  <si>
    <t>BOX No. H23- 08/04/2016</t>
  </si>
  <si>
    <t>BOX No. H23- 19/04/2016</t>
  </si>
  <si>
    <t>BOX NO.H22C- 15/04/2016</t>
  </si>
  <si>
    <t>BOX No. H23- 31/03/2016</t>
  </si>
  <si>
    <t>BOX No. 22H- 22/04/2016</t>
  </si>
  <si>
    <t>BOX No. H23- 22/04/2016</t>
  </si>
  <si>
    <t>BOX No. H23- 12/04/2016</t>
  </si>
  <si>
    <t>BOX No. H23- 06/05/2016</t>
  </si>
  <si>
    <t>BOX No. H23- 10/05/2016</t>
  </si>
  <si>
    <t>BOX No. H23- 29/04/2016</t>
  </si>
  <si>
    <t>BOX No. H23- 26/04/2016</t>
  </si>
  <si>
    <t>BOX No. H23- 13/05/2016</t>
  </si>
  <si>
    <t>BOX No. H23- 04/04/2016</t>
  </si>
  <si>
    <t>BOX No. 22H- 20/05/2016</t>
  </si>
  <si>
    <t>BOX No. H23- 20/05/2016</t>
  </si>
  <si>
    <t>BOX No. H23- 17/05/2016</t>
  </si>
  <si>
    <t>BOX No. 22H- 17/06/2016</t>
  </si>
  <si>
    <t>BOX NO.H22C- 17/06/2016</t>
  </si>
  <si>
    <t>BOX No. H23- 17/06/2016</t>
  </si>
  <si>
    <t>BOX No. H23- 03/06/2016</t>
  </si>
  <si>
    <t>BOX NO.H22C- 26/05/2016</t>
  </si>
  <si>
    <t>BOX No. H23- 27/05/2016</t>
  </si>
  <si>
    <t>BOX No. H23- 14/06/2016</t>
  </si>
  <si>
    <t>BOX NO.H22C- 13/06/2016</t>
  </si>
  <si>
    <t>BOX No. H23- 10/06/2016</t>
  </si>
  <si>
    <t>BOX No. H23- 24/05/2016</t>
  </si>
  <si>
    <t>BOX No. H23- 07/06/2016</t>
  </si>
  <si>
    <t>BOX NO.H22C- 07/06/2016</t>
  </si>
  <si>
    <t>BOX No. H23- 21/06/2016</t>
  </si>
  <si>
    <t>BOX NO.H22C- 01/06/2016</t>
  </si>
  <si>
    <t>BOX NO.H22C- 15/07/2016</t>
  </si>
  <si>
    <t>BOX No. H23- 27/06/2016</t>
  </si>
  <si>
    <t>BOX No. 22H- 21/07/2016</t>
  </si>
  <si>
    <t>BOX No. H23- 19/07/2016</t>
  </si>
  <si>
    <t>BOX NO.H22C- 19/07/2016</t>
  </si>
  <si>
    <t>BOX NO.H22C- 12/07/2016</t>
  </si>
  <si>
    <t>BOX No. 22H- 11/07/2016</t>
  </si>
  <si>
    <t>BOX No. H23- 12/07/2016</t>
  </si>
  <si>
    <t>BOX NO.H22C- 08/07/2016</t>
  </si>
  <si>
    <t>BOX NO.H22C- 23/06/2016</t>
  </si>
  <si>
    <t>BOX No. H23- 24/06/2016</t>
  </si>
  <si>
    <t>BOX NO.H22C- 01/07/2016</t>
  </si>
  <si>
    <t>BOX No. H23- 01/07/2016</t>
  </si>
  <si>
    <t>BOX NO.H22C- 05/07/2016</t>
  </si>
  <si>
    <t>BOX No. H23- 05/07/2016</t>
  </si>
  <si>
    <t>BOX NO.H22C- 29/06/2016</t>
  </si>
  <si>
    <t>BOX No. 22H- 15/07/2016</t>
  </si>
  <si>
    <t>BOX NO.H22C- 12/08/2016</t>
  </si>
  <si>
    <t>BOX No. 22H- 12/08/2016</t>
  </si>
  <si>
    <t>BOX No. 22H- 27/07/2016</t>
  </si>
  <si>
    <t>BOX NO.H22C- 29/07/2016</t>
  </si>
  <si>
    <t>BOX No. H23- 29/07/2016</t>
  </si>
  <si>
    <t>BOX No. H23- 03/08/2016</t>
  </si>
  <si>
    <t>BOX No. H23- 25/07/2016</t>
  </si>
  <si>
    <t>BOX NO.H22C- 25/07/2016</t>
  </si>
  <si>
    <t>BOX No. 22H- 08/08/2016</t>
  </si>
  <si>
    <t>BOX NO.H22C- 09/08/2016</t>
  </si>
  <si>
    <t>BOX No. H23- 09/08/2016</t>
  </si>
  <si>
    <t>BOX No. 22H- 24/08/2016</t>
  </si>
  <si>
    <t>BOX NO.H22C- 22/08/2016</t>
  </si>
  <si>
    <t>BOX No. H23- 22/08/2016</t>
  </si>
  <si>
    <t>BOX NO.H22C- 05/08/2016</t>
  </si>
  <si>
    <t>BOX NO.H22C- 16/08/2016</t>
  </si>
  <si>
    <t>BOX No. H23- 16/08/2016</t>
  </si>
  <si>
    <t>BOX No. 22H- 18/08/2016</t>
  </si>
  <si>
    <t>BOX NO.H22C- 19/08/2016</t>
  </si>
  <si>
    <t>BOX No. 22H- 02/08/2016</t>
  </si>
  <si>
    <t>BOX NO.H22C- 02/08/2016</t>
  </si>
  <si>
    <t>BOX NO.H22C- 22/07/2016</t>
  </si>
  <si>
    <t>BOX No. 22H- 30/08/2016</t>
  </si>
  <si>
    <t>BOX NO.H22C- 30/08/2016</t>
  </si>
  <si>
    <t>BOX No. H23- 23/09/2016</t>
  </si>
  <si>
    <t>BOX NO.H22C- 26/08/2016</t>
  </si>
  <si>
    <t>BOX No. H23- 26/08/2016</t>
  </si>
  <si>
    <t>BOX No. H23- 16/09/2016</t>
  </si>
  <si>
    <t>BOX NO.H22C- 21/09/2016</t>
  </si>
  <si>
    <t>BOX NO.H22C- 05/09/2016</t>
  </si>
  <si>
    <t>BOX No. H23- 06/09/2016</t>
  </si>
  <si>
    <t>BOX No. H23- 02/09/2016</t>
  </si>
  <si>
    <t>BOX NO.H22C- 09/09/2016</t>
  </si>
  <si>
    <t>BOX No. H23- 09/09/2016</t>
  </si>
  <si>
    <t>BOX No. 22H- 09/09/2016</t>
  </si>
  <si>
    <t>BOX NO.H22C- 15/09/2016</t>
  </si>
  <si>
    <t>BOX No. H23- 19/09/2016</t>
  </si>
  <si>
    <t>BOX No. H23-  13/09/2016</t>
  </si>
  <si>
    <t>BOX No. H23-  11.10.2016</t>
  </si>
  <si>
    <t>BOX NO.H22C-  19/10/2016</t>
  </si>
  <si>
    <t>BOX No. H23- 30.09.2016</t>
  </si>
  <si>
    <t>BOX No. H23-  04.10.2016</t>
  </si>
  <si>
    <t>BOX NO.H22C-  03/10/2016</t>
  </si>
  <si>
    <t>BOX No. H23- 17/10/2016</t>
  </si>
  <si>
    <t>BOX No. H23-  14.10.2016</t>
  </si>
  <si>
    <t>BOX No. H23-  27.09.2016</t>
  </si>
  <si>
    <t>BOX NO.H22C-  27.09.2016</t>
  </si>
  <si>
    <t>BOX No. 22H-  21.10.2016</t>
  </si>
  <si>
    <t>BOX No. H23-  21.10.2016</t>
  </si>
  <si>
    <t>BOX No. H23-  07.10.2016</t>
  </si>
  <si>
    <t>BOX No. 22H-  07.10.2016</t>
  </si>
  <si>
    <t>BOX NO.H22C-  07.10.2016</t>
  </si>
  <si>
    <t>BOX NO.H22C-  13.10.2016</t>
  </si>
  <si>
    <t>BOX No. H23-  25/10/2016</t>
  </si>
  <si>
    <t>BOX NO.H22C-  26/10/2016</t>
  </si>
  <si>
    <t>BOX NO.H22C-  04/11/2016</t>
  </si>
  <si>
    <t>BOX No. 22H-  10/11/2016</t>
  </si>
  <si>
    <t>BOX No. 22H- 31/10/2016</t>
  </si>
  <si>
    <t>BOX No. H23-  28/10/2016</t>
  </si>
  <si>
    <t>BOX No. H23-  08/11/2016</t>
  </si>
  <si>
    <t>BOX NO.H22C-  11/11/2016</t>
  </si>
  <si>
    <t>BOX No. H23-  01/11/2016</t>
  </si>
  <si>
    <t>BOX NO.H22C-  01/11/2016</t>
  </si>
  <si>
    <t>BOX NO.H22C-  08/11/2016</t>
  </si>
  <si>
    <t>BOX No. 22H- 16/11/2016</t>
  </si>
  <si>
    <t>BOX No. H23- 14/11/2016</t>
  </si>
  <si>
    <t>BOX NO.H22C- 14/11/2016</t>
  </si>
  <si>
    <t>BOX No. H23- 18/11/2016</t>
  </si>
  <si>
    <t>BOX NO.H22C- 18/11/2016</t>
  </si>
  <si>
    <t>BOX No. 22H-  04/11/2016</t>
  </si>
  <si>
    <t>BOX No. H23-  25/11/2016</t>
  </si>
  <si>
    <t>BOX NO.H22C-  28/11/2016</t>
  </si>
  <si>
    <t>BOX No. H23- 23/11/2016</t>
  </si>
  <si>
    <t>BOX No. 22H- 03/01/2017</t>
  </si>
  <si>
    <t>BOX NO.H22C- 03/01/2017</t>
  </si>
  <si>
    <t>Correction-201709-4318862-BOX No.H22C- 06/12/2016</t>
  </si>
  <si>
    <t>Trans 4318482-6 Moved from NT334300-BOX No. H24- 06/04/2016</t>
  </si>
  <si>
    <t>Trans 4318494-8 Moved from NT334300-BOX No. H24- 19/04/2016</t>
  </si>
  <si>
    <t>Trans 4318493-4 Moved from NT334300-BOX No. H24- 18/04/2016</t>
  </si>
  <si>
    <t>Trans 4318488-7 Moved from NT334300-BOX No. H24- 11/04/2016</t>
  </si>
  <si>
    <t>Trans 4318490-7 Moved from NT334300-BOX No. H24- 13/04/2016</t>
  </si>
  <si>
    <t>Trans 4318489-7 Moved from NT334300-BOX No. H24- 12/04/2016</t>
  </si>
  <si>
    <t>Trans 4318512-3 Moved from NT334300-BOX No. H24- 28/04/2016</t>
  </si>
  <si>
    <t>Trans 4318507-5 Moved from NT334300-BOX No. H24- 04/05/2016</t>
  </si>
  <si>
    <t>Trans 4318511-10 Moved from NT334300-BOX No. H24- 06/05/2016</t>
  </si>
  <si>
    <t>Trans 4318503-4 Moved from NT334300-BOX No. H24- 26/04/2016</t>
  </si>
  <si>
    <t>Trans 4318563-6 Moved from NT334300-BOX No. H24- 14/06/2016</t>
  </si>
  <si>
    <t>Trans 4318740-0 Moved from NT334300-BOX No. H24-  28/09/2016</t>
  </si>
  <si>
    <t>Trans 4318747-6 Moved from NT334300-BOX No. H24-  04.10.2016</t>
  </si>
  <si>
    <t>Trans 4318756-6 Moved from NT334300-BOX No. H24-  11.10.2016</t>
  </si>
  <si>
    <t>Trans 4318771-3 Moved from NT334300-BOX No. H24-  21.10.2016</t>
  </si>
  <si>
    <t>Trans 4318809-8 Moved from NT334300-BOX No. H24-  25/10/2016</t>
  </si>
  <si>
    <t>Trans 4318851-4 Moved from NT334300-BOX No. H24-  29/11/2016</t>
  </si>
  <si>
    <t>Trans 4318521-6 Moved from NT334300-BOX No. H24- 11/05/2016</t>
  </si>
  <si>
    <t>Trans 4318520-8 Moved from NT334300-BOX No. H24- 10/05/2016</t>
  </si>
  <si>
    <t>Trans 4318533-5 Moved from NT334300-BOX No. H24- 17/05/2016</t>
  </si>
  <si>
    <t>Trans 4318541-5 Moved from NT334300-BOX No. H24- 24/05/2016</t>
  </si>
  <si>
    <t>Trans 4318536-6 Moved from NT334300-BOX No. H24- 20/05/2016</t>
  </si>
  <si>
    <t>BOX No. H23-  29/11/2016</t>
  </si>
  <si>
    <t>BOX No. 22H-  22/11/2016</t>
  </si>
  <si>
    <t>BOX NO.H22C-  22/11/2016</t>
  </si>
  <si>
    <t>Trans 4318560-7 Moved from NT334300-BOX No. H24- 03/06/2016</t>
  </si>
  <si>
    <t>Trans 4318693-7 Moved from NT334300-BOX No. H24- 06/09/2016</t>
  </si>
  <si>
    <t>Trans 4318698-6 Moved from NT334300-BOX No. H24- 26/08/2016</t>
  </si>
  <si>
    <t>Trans 4318700-4 Moved from NT334300-BOX No. H24- 31/08/2016</t>
  </si>
  <si>
    <t>Trans 4318706-3 Moved from NT334300-BOX No. H24-  13/09/2016</t>
  </si>
  <si>
    <t>Trans 4318718-9 Moved from NT334300-BOX No. H24- 19/09/2016</t>
  </si>
  <si>
    <t>Trans 4318725-6 Moved from NT334300-BOX No. H24- 23/09/2016</t>
  </si>
  <si>
    <t>Cancelled 201703-4318536-4-BOX No. 22H- 20/05/2016</t>
  </si>
  <si>
    <t>Cancelled 201703-4318581-10-BOX No. 22H- 17/06/2016</t>
  </si>
  <si>
    <t>Cancelled 201707-4318762-9-BOX No. 22H-  07.10.2016</t>
  </si>
  <si>
    <t>Cancelled 201707-4318771-5-BOX No. 22H-  21.10.2016</t>
  </si>
  <si>
    <t>Cancelled 201702-4318497-5-BOX No. 22H- 22/04/2016</t>
  </si>
  <si>
    <t>Trans 4318566-6 Moved from NT334300-BOX No. H24- 08/06/2016</t>
  </si>
  <si>
    <t>BOX No. H23- 06/12/2016</t>
  </si>
  <si>
    <t>Trans 4318497-11 Moved from NT334300-BOX No. H24- 22/04/2016</t>
  </si>
  <si>
    <t>Trans 4318768-1 Moved from NT334300-BOX No. H24- 17/10/2016</t>
  </si>
  <si>
    <t>BOX NO.H22C- 02/12/2016</t>
  </si>
  <si>
    <t>BOX No. 22H- 02/12/2016</t>
  </si>
  <si>
    <t>BOX No. 22H- 16/12/2016</t>
  </si>
  <si>
    <t>BOX NO.H22C- 16/12/2016</t>
  </si>
  <si>
    <t>90106008 A1/7853174 90106008</t>
  </si>
  <si>
    <t>90106008 A1/7857392 90106008</t>
  </si>
  <si>
    <t>90106008 A1/8094249 90106008</t>
  </si>
  <si>
    <t>COUNTER/3225211</t>
  </si>
  <si>
    <t>90106008 COUNTER/3225211 TCP06174</t>
  </si>
  <si>
    <t>90106008 A1/8127894 90106008</t>
  </si>
  <si>
    <t>90106008 A1/8186789 90106008</t>
  </si>
  <si>
    <t>90106008 A1/8259058 90106008</t>
  </si>
  <si>
    <t>90106008 A1/8282824 90106008</t>
  </si>
  <si>
    <t>MR JAMES WOOD</t>
  </si>
  <si>
    <t>PROVISION OF CAR PARK PASS AS A RESIDENT OF JOHN GRUNDY HOUSE</t>
  </si>
  <si>
    <t>90106008 A1/8282830 90106008</t>
  </si>
  <si>
    <t>COUNTER/3229882</t>
  </si>
  <si>
    <t>90106008 COUNTER/3229882 CAR PARK PASS - R LEVER</t>
  </si>
  <si>
    <t>90106008 A1/8336025 90106008</t>
  </si>
  <si>
    <t>MR CHARLES JONES</t>
  </si>
  <si>
    <t>FAO CHARLES JONES CAR PARK PASS JOHN GRUNDY HOUSE PLEASE ALLOW MONTHLY INSTALLMENTS</t>
  </si>
  <si>
    <t>MISS BEVERLEY SIDEBOTTOM</t>
  </si>
  <si>
    <t>PROVISION OF CAR PARK PASS JOHN GRUNDY HOUSE RESIDENT - PLEASE ARRANGE FOR MONTHLY INSTALLMENTS</t>
  </si>
  <si>
    <t>MR STEPHEN ROOKE</t>
  </si>
  <si>
    <t>90106008 A1/8370114 90106008</t>
  </si>
  <si>
    <t>90106008 A1/8367983 90106008</t>
  </si>
  <si>
    <t>90106008 A1/8343551 90106008</t>
  </si>
  <si>
    <t>PROVISION OF 3NO TEMPCAR PARK PASSES OFFSTEAD INSPECTORS</t>
  </si>
  <si>
    <t>90106008 A1/8420959 90106008</t>
  </si>
  <si>
    <t>90106008 A1/8403643 90106008</t>
  </si>
  <si>
    <t>90106008 A1/8465254 90106008</t>
  </si>
  <si>
    <t>90106008 A1/8457738 90106008</t>
  </si>
  <si>
    <t>90106008 A1/8453514 90106008</t>
  </si>
  <si>
    <t>90106008 A1/8432057 90106008</t>
  </si>
  <si>
    <t>NT334400</t>
  </si>
  <si>
    <t>Clarendon St Hyde Car Park</t>
  </si>
  <si>
    <t>FIN/39468/2/1</t>
  </si>
  <si>
    <t>90106008 FIN/39468 F/SWITCH AS PER RYAN HEAP</t>
  </si>
  <si>
    <t>UU-INV01090708</t>
  </si>
  <si>
    <t>UU-CRN00150277</t>
  </si>
  <si>
    <t>UU-INV01387329</t>
  </si>
  <si>
    <t>2015-16 Cleansing Chg - Clarendon Street</t>
  </si>
  <si>
    <t>RECHARGE ON ORDER 02289968</t>
  </si>
  <si>
    <t>BOX No. H24  - 14/12/15</t>
  </si>
  <si>
    <t>BOX No. H24  - 18/01.16</t>
  </si>
  <si>
    <t>BOX No. H24  - 14/01/16</t>
  </si>
  <si>
    <t>BOX No. H24  - 27/11/5</t>
  </si>
  <si>
    <t>BOX No. H24  - 20/11/15</t>
  </si>
  <si>
    <t>BOX No. H24  - 24/11/15</t>
  </si>
  <si>
    <t>BOX No. H24  - 25/11/15</t>
  </si>
  <si>
    <t>BOX No. H24 - 20/11/2015</t>
  </si>
  <si>
    <t>BOX No. H24  - 28/11/15</t>
  </si>
  <si>
    <t>BOX No. H24  - 19/12/15</t>
  </si>
  <si>
    <t>BOX No. H24  - 11/11/15</t>
  </si>
  <si>
    <t>BOX No. H24  - 08/01/2016</t>
  </si>
  <si>
    <t>BOX No. H24  - 11/12/15</t>
  </si>
  <si>
    <t>BOX No. H24  - 16/12/15</t>
  </si>
  <si>
    <t>BOX No. H24  - 12/12/15</t>
  </si>
  <si>
    <t>BOX No. H24  - 15/12/15</t>
  </si>
  <si>
    <t>BOX No. H24  - 8/12/15</t>
  </si>
  <si>
    <t>BOX No. H24  - 10/12/15</t>
  </si>
  <si>
    <t>BOX No. H24  - 21/11/15</t>
  </si>
  <si>
    <t>Reversal - Transaction 201610-7010187-16</t>
  </si>
  <si>
    <t>BOX No. H24  - 09/12/2015</t>
  </si>
  <si>
    <t>BOX No. H24  - 26/11/15</t>
  </si>
  <si>
    <t>BOX No. H24 - 30/01/16</t>
  </si>
  <si>
    <t>BOX No. H24 - 05/02/2016</t>
  </si>
  <si>
    <t>BOX No. H24 - 10/02/2016</t>
  </si>
  <si>
    <t>BOX No. H24 - 28/01/16</t>
  </si>
  <si>
    <t>BOX No. H24- 28/01/16</t>
  </si>
  <si>
    <t>BOX No. H24 - 08/02/16</t>
  </si>
  <si>
    <t>BOX No. H24  14/03/2016</t>
  </si>
  <si>
    <t>BOX No. H24  26/02/2016</t>
  </si>
  <si>
    <t>BOX No. H24 - 26/03/15</t>
  </si>
  <si>
    <t>BOX No. H24 - 25/03/15</t>
  </si>
  <si>
    <t>BOX No. H24  21/03/2016</t>
  </si>
  <si>
    <t>BOX No. H24  29/02/2016</t>
  </si>
  <si>
    <t>BOX No. H24  18/03/2016</t>
  </si>
  <si>
    <t>BOX No. H24  07/03/2016</t>
  </si>
  <si>
    <t>BOX No. H24</t>
  </si>
  <si>
    <t>BOX No. H24  11/01/2016</t>
  </si>
  <si>
    <t>BOX No. H24  08/03/2016</t>
  </si>
  <si>
    <t>BOX No. H24  11/03/2016</t>
  </si>
  <si>
    <t>BOX No. H24  03/02/2016</t>
  </si>
  <si>
    <t>BOX No. H24  01/02/2016</t>
  </si>
  <si>
    <t>BOX No. H24  29/03/2016</t>
  </si>
  <si>
    <t>BOX No. H24  25/01/2016</t>
  </si>
  <si>
    <t>BOX No. H24  22/01/2016</t>
  </si>
  <si>
    <t>BOX No. H24  23/01/2016</t>
  </si>
  <si>
    <t>BOX No. H24  15/02/2016</t>
  </si>
  <si>
    <t>BOX No. H24  23/03/2016</t>
  </si>
  <si>
    <t>BOX No. H24  02/03/2016</t>
  </si>
  <si>
    <t>BOX No. H24  15/01/2016</t>
  </si>
  <si>
    <t>BOX No. H24  26/01/2016</t>
  </si>
  <si>
    <t>BOX No. H24  19/01/2016</t>
  </si>
  <si>
    <t>BOX No. H24  20/01/2016</t>
  </si>
  <si>
    <t>BOX No. H24 42378</t>
  </si>
  <si>
    <t>BOX No. H24  24/02/2016</t>
  </si>
  <si>
    <t>BOX No. H24  04/03/2016</t>
  </si>
  <si>
    <t>BOX No. H24 42381</t>
  </si>
  <si>
    <t>BOX No. H24  16/01/2016</t>
  </si>
  <si>
    <t>BOX No. H24  13/01/2016</t>
  </si>
  <si>
    <t>BOX No. H24  16/03/2016</t>
  </si>
  <si>
    <t>BOX No. H24  27/01/2016</t>
  </si>
  <si>
    <t>BOX No. H24  12/02/2016</t>
  </si>
  <si>
    <t>BOX No. H24- 04/04/2016</t>
  </si>
  <si>
    <t>BOX No. H24- 16/05/2016</t>
  </si>
  <si>
    <t>BOX No. H24- 06/04/2016</t>
  </si>
  <si>
    <t>BOX No. H24- 08/04/2016</t>
  </si>
  <si>
    <t>BOX No. H24- 30/03/2016</t>
  </si>
  <si>
    <t>BOX No. H24- 19/04/2016</t>
  </si>
  <si>
    <t>BOX No. H24- 18/04/2016</t>
  </si>
  <si>
    <t>BOX No. H24- 22/04/2016</t>
  </si>
  <si>
    <t>BOX No. H24- 12/04/2016</t>
  </si>
  <si>
    <t>BOX No. H24- 11/04/2016</t>
  </si>
  <si>
    <t>BOX No. H24- 04/05/2016</t>
  </si>
  <si>
    <t>BOX No. H24- 06/05/2016</t>
  </si>
  <si>
    <t>BOX No. H24- 11/05/2016</t>
  </si>
  <si>
    <t>BOX No. H24- 10/05/2016</t>
  </si>
  <si>
    <t>BOX No. H24- 13/04/2016</t>
  </si>
  <si>
    <t>BOX No. H24- 26/04/2016</t>
  </si>
  <si>
    <t>BOX No. H24- 28/04/2016</t>
  </si>
  <si>
    <t>BOX No. H24- 05/04/2016</t>
  </si>
  <si>
    <t>BOX No. H24- 08/06/2016</t>
  </si>
  <si>
    <t>BOX No. H24- 21/06/2016</t>
  </si>
  <si>
    <t>BOX No. H24- 20/05/2016</t>
  </si>
  <si>
    <t>BOX No. H24- 17/05/2016</t>
  </si>
  <si>
    <t>BOX No. H24- 14/06/2016</t>
  </si>
  <si>
    <t>BOX No. H24- 24/05/2016</t>
  </si>
  <si>
    <t>BOX No. H24- 03/06/2016</t>
  </si>
  <si>
    <t>BOX No. H24- 15/07/2016</t>
  </si>
  <si>
    <t>BOX No. H24- 18/07/2016</t>
  </si>
  <si>
    <t>BOX No. H24- 20/07/2016</t>
  </si>
  <si>
    <t>BOX No. H24- 13/07/2016</t>
  </si>
  <si>
    <t>BOX No. H24- 27/06/2016</t>
  </si>
  <si>
    <t>BOX No. H24- 08/07/2016</t>
  </si>
  <si>
    <t>BOX No. H24- 01/07/2016</t>
  </si>
  <si>
    <t>BOX No. H24- 04/07/2016</t>
  </si>
  <si>
    <t>BOX No. H24- 06/07/2016</t>
  </si>
  <si>
    <t>BOX No. H24- 11/07/2016</t>
  </si>
  <si>
    <t>BOX No. H24- 22/07/2016</t>
  </si>
  <si>
    <t>BOX No. H24- 17/08/2016</t>
  </si>
  <si>
    <t>BOX No. H24- 12/08/2016</t>
  </si>
  <si>
    <t>BOX No. H24- 29/07/2016</t>
  </si>
  <si>
    <t>BOX No. H24- 03/08/2016</t>
  </si>
  <si>
    <t>BOX No. H24- 25/07/2016</t>
  </si>
  <si>
    <t>BOX No. H24- 08/08/2016</t>
  </si>
  <si>
    <t>BOX No. H24- 15/08/2016</t>
  </si>
  <si>
    <t>BOX No. H24- 22/08/2016</t>
  </si>
  <si>
    <t>BOX No. H24- 24/08/2016</t>
  </si>
  <si>
    <t>BOX No. H24- 01/08/2016</t>
  </si>
  <si>
    <t>BOX No. H24- 05/08/2016</t>
  </si>
  <si>
    <t>BOX No. H24- 10/08/2016</t>
  </si>
  <si>
    <t>BOX No. H24- 19/08/2016</t>
  </si>
  <si>
    <t>BOX No. H24- 27/07/2016</t>
  </si>
  <si>
    <t>BOX No. H24- 06/09/2016</t>
  </si>
  <si>
    <t>BOX No. H24- 19/09/2016</t>
  </si>
  <si>
    <t>BOX No. H24- 31/08/2016</t>
  </si>
  <si>
    <t>BOX No. H24- 23/09/2016</t>
  </si>
  <si>
    <t>BOX No. H24- 26/08/2016</t>
  </si>
  <si>
    <t>BOX No. H24-  13/09/2016</t>
  </si>
  <si>
    <t>BOX No. H24-  11.10.2016</t>
  </si>
  <si>
    <t>BOX No. H24-  28/09/2016</t>
  </si>
  <si>
    <t>BOX No. H24-  04.10.2016</t>
  </si>
  <si>
    <t>BOX No. H24- 17/10/2016</t>
  </si>
  <si>
    <t>BOX No. H24-  21.10.2016</t>
  </si>
  <si>
    <t>BOX No. H24-  21/11/2016</t>
  </si>
  <si>
    <t>BOX No. H24- 14/11/2016</t>
  </si>
  <si>
    <t>BOX No. H24- 16/11/2016</t>
  </si>
  <si>
    <t>BOX No. H24- 31/10/2016</t>
  </si>
  <si>
    <t>BOX No. H24-  02/11/2016</t>
  </si>
  <si>
    <t>BOX No. H24-  09/11/2016</t>
  </si>
  <si>
    <t>BOX No. H24-  25/10/2016</t>
  </si>
  <si>
    <t>BOX No. H24-  04/11/2016</t>
  </si>
  <si>
    <t>BOX No. H24-  07/11/2016</t>
  </si>
  <si>
    <t>BOX No. H24-  11/11/2016</t>
  </si>
  <si>
    <t>BOX No. H24- 18/11/2016</t>
  </si>
  <si>
    <t>BOX No. H24- 30/11/2016</t>
  </si>
  <si>
    <t>Trans 4318493-10 Moved from NT334400-BOX No. H25- 18/04/2016</t>
  </si>
  <si>
    <t>Trans 4318814-9 Moved from NT334400-BOX No. H25-  09/11/2016</t>
  </si>
  <si>
    <t>Trans 4318823-6 Moved from NT334400-BOX No. H25- 16/11/2016</t>
  </si>
  <si>
    <t>Trans 4318852-8 Moved from NT334400-BOX No. H25-  28/11/2016</t>
  </si>
  <si>
    <t>Trans 4318853-7 Moved from NT334400-BOX No. H25-  25/11/2016</t>
  </si>
  <si>
    <t>Trans 4318542-3 Moved from NT334400-BOX No. H25- 25/05/2016</t>
  </si>
  <si>
    <t>Trans 4318692-6 Moved from NT334400-BOX No. H25- 05/09/2016</t>
  </si>
  <si>
    <t>Trans 4318802-6 Moved from NT334400-BOX No. H25-  02/11/2016</t>
  </si>
  <si>
    <t>Cancelled 201702-4318494-8-BOX No. H24- 19/04/2016</t>
  </si>
  <si>
    <t>Cancelled 201702-4318493-4-BOX No. H24- 18/04/2016</t>
  </si>
  <si>
    <t>BOX No. H24-  29/11/2016</t>
  </si>
  <si>
    <t>Trans 4318492-6 Moved from NT334400-BOX No. H25- 15/04/2016</t>
  </si>
  <si>
    <t>Trans 4318497-6 Moved from NT334400-BOX No. H25- 22/04/2016</t>
  </si>
  <si>
    <t>Trans 4318498-6 Moved from NT334400-BOX No. H25- 25/04/2016</t>
  </si>
  <si>
    <t>Trans 4318490-8 Moved from NT334400-BOX No. H25- 13/04/2016</t>
  </si>
  <si>
    <t>Trans 4318495-6 Moved from NT334400-BOX No. H25- 20/04/2016</t>
  </si>
  <si>
    <t>Trans 4318507-6 Moved from NT334400-BOX No. H25- 04/05/2016</t>
  </si>
  <si>
    <t>Trans 4318708-3 Moved from NT334400-BOX No. H25-  14/09/2016</t>
  </si>
  <si>
    <t>Trans 4318709-9 Moved from NT334400-BOX No. H25- 16/09/2016</t>
  </si>
  <si>
    <t>Trans 4318697-5 Moved from NT334400-BOX No. H25- 07/09/2016</t>
  </si>
  <si>
    <t>Trans 4318700-10 Moved from NT334400-BOX No. H25- 31/08/2016</t>
  </si>
  <si>
    <t>Trans 4318704-8 Moved from NT334400-BOX No. H25- 09/09/2016</t>
  </si>
  <si>
    <t>Trans 4318705-7 Moved from NT334400-BOX No. H25-  12/09/2016</t>
  </si>
  <si>
    <t>Trans 4318718-5 Moved from NT334400-BOX No. H25- 19/09/2016</t>
  </si>
  <si>
    <t>Trans 4318725-7 Moved from NT334400-BOX No. H25- 23/09/2016</t>
  </si>
  <si>
    <t>Trans 4318740-1 Moved from NT334400-BOX No. H25-  28/09/2016</t>
  </si>
  <si>
    <t>Trans 4318749-7 Moved from NT334400-BOX No. H25- 30.09.2016</t>
  </si>
  <si>
    <t>Cancelled 201702-4318488-7-BOX No. H24- 11/04/2016</t>
  </si>
  <si>
    <t>Cancelled 201702-4318490-7-BOX No. H24- 13/04/2016</t>
  </si>
  <si>
    <t>Cancelled 201702-4318489-7-BOX No. H24- 12/04/2016</t>
  </si>
  <si>
    <t>Cancelled 201702-4318512-3-BOX No. H24- 28/04/2016</t>
  </si>
  <si>
    <t>Cancelled 201702-4318507-5-BOX No. H24- 04/05/2016</t>
  </si>
  <si>
    <t>Cancelled 201702-4318511-10-BOX No. H24- 06/05/2016</t>
  </si>
  <si>
    <t>Cancelled 201706-4318718-9-BOX No. H24- 19/09/2016</t>
  </si>
  <si>
    <t>Cancelled 201706-4318725-6-BOX No. H24- 23/09/2016</t>
  </si>
  <si>
    <t>Cancelled 201707-4318740-0-BOX No. H24-  28/09/2016</t>
  </si>
  <si>
    <t>Cancelled 201707-4318756-6-BOX No. H24-  11.10.2016</t>
  </si>
  <si>
    <t>Cancelled 201707-4318771-3-BOX No. H24-  21.10.2016</t>
  </si>
  <si>
    <t>Cancelled 201707-4318768-1-BOX No. H24- 17/10/2016</t>
  </si>
  <si>
    <t>Cancelled 201708-4318809-8-BOX No. H24-  25/10/2016</t>
  </si>
  <si>
    <t>Cancelled 201709-4318851-4-BOX No. H24-  29/11/2016</t>
  </si>
  <si>
    <t>Cancelled 201702-4318503-4-BOX No. H24- 26/04/2016</t>
  </si>
  <si>
    <t>Cancelled 201702-4318521-6-BOX No. H24- 11/05/2016</t>
  </si>
  <si>
    <t>Cancelled 201703-4318533-5-BOX No. H24- 17/05/2016</t>
  </si>
  <si>
    <t>Cancelled 201703-4318541-5-BOX No. H24- 24/05/2016</t>
  </si>
  <si>
    <t>Cancelled 201703-4318536-6-BOX No. H24- 20/05/2016</t>
  </si>
  <si>
    <t>Cancelled 201703-4318560-7-BOX No. H24- 03/06/2016</t>
  </si>
  <si>
    <t>Cancelled 201703-4318566-6-BOX No. H24- 08/06/2016</t>
  </si>
  <si>
    <t>Cancelled 201706-4318693-7-BOX No. H24- 06/09/2016</t>
  </si>
  <si>
    <t>Cancelled 201706-4318698-6-BOX No. H24- 26/08/2016</t>
  </si>
  <si>
    <t>Cancelled 201706-4318700-4-BOX No. H24- 31/08/2016</t>
  </si>
  <si>
    <t>Cancelled 201706-4318706-3-BOX No. H24-  13/09/2016</t>
  </si>
  <si>
    <t>Trans 4318564-10 Moved from NT334400-BOX No. H25- 13/06/2016</t>
  </si>
  <si>
    <t>Trans 4318566-7 Moved from NT334400-BOX No. H25- 08/06/2016</t>
  </si>
  <si>
    <t>Trans 4318556-8 Moved from NT334400-BOX No. H25- 01/06/2016</t>
  </si>
  <si>
    <t>Trans 4318581-5 Moved from NT334400-BOX No. H25- 17/06/2016</t>
  </si>
  <si>
    <t>Trans 4318582-6 Moved from NT334400-BOX No. H25- 20/06/2016</t>
  </si>
  <si>
    <t>Trans 4318583-6 Moved from NT334400-BOX No. H25- 22/06/2016</t>
  </si>
  <si>
    <t>Trans 4318579-6 Moved from NT334400-BOX No. H25- 15/06/2016</t>
  </si>
  <si>
    <t>Trans 4318598-6 Moved from NT334400-BOX No. H25- 27/06/2016</t>
  </si>
  <si>
    <t>Trans 4318597-11 Moved from NT334400-BOX No. H25- 24/06/2016</t>
  </si>
  <si>
    <t>Trans 4318595-9 Moved from NT334400-BOX No. H25- 06/07/2016</t>
  </si>
  <si>
    <t>Trans 4318600-6 Moved from NT334400-BOX No. H25- 29/06/2016</t>
  </si>
  <si>
    <t>Trans 4318607-8 Moved from NT334400-BOX No. H25- 13/07/2016</t>
  </si>
  <si>
    <t>Trans 4318615-3 Moved from NT334400-BOX No. H25- 20/07/2016</t>
  </si>
  <si>
    <t>Trans 4318639-8 Moved from NT334400-BOX No. H25- 03/08/2016</t>
  </si>
  <si>
    <t>Trans 4318649-6 Moved from NT334400-BOX No. H25- 27/07/2016</t>
  </si>
  <si>
    <t>Trans 4318677-6 Moved from NT334400-BOX No. H25- 24/08/2016</t>
  </si>
  <si>
    <t>Trans 4318667-4 Moved from NT334400-BOX No. H25- 10/08/2016</t>
  </si>
  <si>
    <t>Trans 4318746-6 Moved from NT334400-BOX No. H25-  03/10/2016</t>
  </si>
  <si>
    <t>Trans 4318751-6 Moved from NT334400-BOX No. H25-  05/10/2016</t>
  </si>
  <si>
    <t>Trans 4318754-7 Moved from NT334400-BOX No. H25-  10.10.2016</t>
  </si>
  <si>
    <t>Trans 4318757-0 Moved from NT334400-BOX No. H25-  12.10.2016</t>
  </si>
  <si>
    <t>Trans 4318759-9 Moved from NT334400-BOX No. H25-  14.10.2016</t>
  </si>
  <si>
    <t>Trans 4318762-6 Moved from NT334400-BOX No. H25-  07.10.2016</t>
  </si>
  <si>
    <t>Trans 4318771-4 Moved from NT334400-BOX No. H25-  21.10.2016</t>
  </si>
  <si>
    <t>Trans 4318768-2 Moved from NT334400-BOX No. H25- 17/10/2016</t>
  </si>
  <si>
    <t>Trans 4318772-0 Moved from NT334400-BOX No. H25-  19/10/2016</t>
  </si>
  <si>
    <t>Trans 4318793-9 Moved from NT334400-BOX No. H25-  24/10/16</t>
  </si>
  <si>
    <t>Trans 4318806-13 Moved from NT334400-BOX No. H25-26/09/2016</t>
  </si>
  <si>
    <t>Trans 4318810-6 Moved from NT334400-BOX No. H25-  26/10/2016</t>
  </si>
  <si>
    <t>Cancelled 201702-4318482-6-BOX No. H24- 06/04/2016</t>
  </si>
  <si>
    <t>Cancelled 201707-4318747-6-BOX No. H24-  04.10.2016</t>
  </si>
  <si>
    <t>Trans 4318691-8 Moved from NT334400-BOX No. H25- 02/09/2016</t>
  </si>
  <si>
    <t>Cancelled 201703-4318563-6-BOX No. H24- 14/06/2016</t>
  </si>
  <si>
    <t>Trans 4318540-8 Moved from NT334400-BOX No. H25- 23/05/2016</t>
  </si>
  <si>
    <t>Trans 4318673-3 Moved from NT334400-BOX No. H25- 17/08/2016</t>
  </si>
  <si>
    <t>Trans 4318798-8 Moved from NT334400-BOX No. H25-  28/10/2016</t>
  </si>
  <si>
    <t>Trans 4318724-5 Moved from NT334400-BOX No. H25- 21/09/2016</t>
  </si>
  <si>
    <t>Cancelled 201702-4318520-8-BOX No. H24- 10/05/2016</t>
  </si>
  <si>
    <t>BOX No. H24- 02/12/2016</t>
  </si>
  <si>
    <t>BOX No. H23- 16/12/2016</t>
  </si>
  <si>
    <t>BOX No. H24- 05/12/2016</t>
  </si>
  <si>
    <t>BOX No. H24- 23/11/2016</t>
  </si>
  <si>
    <t>Trans 4318511-6 Moved from NT334400-BOX No. H25- 06/05/2016</t>
  </si>
  <si>
    <t>Trans 4318504-7 Moved from NT334400-BOX No. H25- 29/04/2016</t>
  </si>
  <si>
    <t>Trans 4318502-7 Moved from NT334400-BOX No. H25- 27/04/2016</t>
  </si>
  <si>
    <t>Trans 4318521-7 Moved from NT334400-BOX No. H25- 11/05/2016</t>
  </si>
  <si>
    <t>Trans 4318523-6 Moved from NT334400-BOX No. H25- 13/05/2016</t>
  </si>
  <si>
    <t>Trans 4318519-6 Moved from NT334400-BOX No. H25- 09/05/2016</t>
  </si>
  <si>
    <t>Trans 4318536-7 Moved from NT334400-BOX No. H25- 20/05/2016</t>
  </si>
  <si>
    <t>Trans 4318532-6 Moved from NT334400-BOX No. H25- 18/05/2016</t>
  </si>
  <si>
    <t>Trans 4318560-8 Moved from NT334400-BOX No. H25- 03/06/2016</t>
  </si>
  <si>
    <t>Trans 4318561-4 Moved from NT334400-BOX No. H25- 06/06/2016</t>
  </si>
  <si>
    <t>Trans 4318559-7 Moved from NT334400-BOX No. H25- 27/05/2016</t>
  </si>
  <si>
    <t>Trans 4318568-12 Moved from NT334400-BOX No. H25- 10/06/2016</t>
  </si>
  <si>
    <t>Cancelled 201702-4318497-11-BOX No. H24- 22/04/2016</t>
  </si>
  <si>
    <t>COUNTER/3218330</t>
  </si>
  <si>
    <t>90106008 COUNTER/3218330 CAR PARK PASSES</t>
  </si>
  <si>
    <t>COUNTER/3218545</t>
  </si>
  <si>
    <t>90106008 COUNTER/3218545 TCP05934</t>
  </si>
  <si>
    <t>COUNTER/3218546</t>
  </si>
  <si>
    <t>90106008 COUNTER/3218546 TCP05933</t>
  </si>
  <si>
    <t>90106008 A1/7892190 90106008</t>
  </si>
  <si>
    <t>90106008 A1/7981709 90106008</t>
  </si>
  <si>
    <t>90106008 A1/7984834 90106008</t>
  </si>
  <si>
    <t>90106008 A1/8161460 90106008</t>
  </si>
  <si>
    <t>FIN/41457</t>
  </si>
  <si>
    <t>90106008 FIN/41457 BASKERVILLE</t>
  </si>
  <si>
    <t>NT334500</t>
  </si>
  <si>
    <t>Water St Hyde Car Park</t>
  </si>
  <si>
    <t>Rent for land rear of 48/52 Market Street, Hyde 2015/16</t>
  </si>
  <si>
    <t>FIN/39467/2/1</t>
  </si>
  <si>
    <t>90106008 FIN/39467 F/SWITCH AS PER RYAN HEAP</t>
  </si>
  <si>
    <t>2015-16 Cleansing Chg - Water Street</t>
  </si>
  <si>
    <t>2015-16 Cleansing Chg - Nelson Street</t>
  </si>
  <si>
    <t>1516 Contribution re: Water St Car Park Hyde</t>
  </si>
  <si>
    <t>BOX No. H25  - 14/01/16</t>
  </si>
  <si>
    <t>BOX No. H25  - 27/11/5</t>
  </si>
  <si>
    <t>BOX No. H25  - 07/01/16</t>
  </si>
  <si>
    <t>BOX No. H25  - 31/12/15</t>
  </si>
  <si>
    <t>BOX No. H25  - 26/11/15</t>
  </si>
  <si>
    <t>BOX No. H25  - 18/01.16</t>
  </si>
  <si>
    <t>BOX No. H25  - 14/12/15</t>
  </si>
  <si>
    <t>BOX No. H25  - 24/12/15</t>
  </si>
  <si>
    <t>BOX No. H25  - 10/12/15</t>
  </si>
  <si>
    <t>BOX No. H25  - 21/11/15</t>
  </si>
  <si>
    <t>BOX No. H25  - 11/11/15</t>
  </si>
  <si>
    <t>BOX No. H25  - 21/12/2015</t>
  </si>
  <si>
    <t>BOX No. H25  - 17/12/2015</t>
  </si>
  <si>
    <t>BOX No. H25 - 28/01/16</t>
  </si>
  <si>
    <t>BOX No. H25 - 10/02/2016</t>
  </si>
  <si>
    <t>BOX No. H25 - 26/03/15</t>
  </si>
  <si>
    <t>BOX No. H25  16/03/2016</t>
  </si>
  <si>
    <t>BOX No. H25  04/01/2016</t>
  </si>
  <si>
    <t>BOX No. H25  25/01/2016</t>
  </si>
  <si>
    <t>BOX No. H25  23/03/2016</t>
  </si>
  <si>
    <t>BOX No. H25  24/02/2016</t>
  </si>
  <si>
    <t>BOX No. H25  02/03/2016</t>
  </si>
  <si>
    <t>BOX No. H25  08/03/2016</t>
  </si>
  <si>
    <t>BOX No. H25  11/01/2016</t>
  </si>
  <si>
    <t>BOX No. H25</t>
  </si>
  <si>
    <t>BOX No. H25  03/02/2016</t>
  </si>
  <si>
    <t>BOX No. H25- 15/04/2016</t>
  </si>
  <si>
    <t>BOX No. H25- 22/04/2016</t>
  </si>
  <si>
    <t>BOX No. H25- 25/04/2016</t>
  </si>
  <si>
    <t>BOX No. H25- 04/05/2016</t>
  </si>
  <si>
    <t>BOX No. H25- 06/05/2016</t>
  </si>
  <si>
    <t>BOX No. H25- 11/05/2016</t>
  </si>
  <si>
    <t>BOX No. H25- 27/04/2016</t>
  </si>
  <si>
    <t>BOX No. H25- 13/04/2016</t>
  </si>
  <si>
    <t>BOX No. H25- 29/04/2016</t>
  </si>
  <si>
    <t>BOX No. H25- 13/05/2016</t>
  </si>
  <si>
    <t>BOX No. H25- 20/04/2016</t>
  </si>
  <si>
    <t>BOX No. H25- 09/05/2016</t>
  </si>
  <si>
    <t>BOX No. H25- 06/04/2016</t>
  </si>
  <si>
    <t>BOX No. H25- 30/03/2016</t>
  </si>
  <si>
    <t>BOX No. H25- 18/04/2016</t>
  </si>
  <si>
    <t>BOX No. H25- 08/06/2016</t>
  </si>
  <si>
    <t>BOX No. H25- 22/06/2016</t>
  </si>
  <si>
    <t>BOX No. H25- 15/06/2016</t>
  </si>
  <si>
    <t>BOX No. H25- 20/05/2016</t>
  </si>
  <si>
    <t>BOX No. H25- 23/05/2016</t>
  </si>
  <si>
    <t>BOX No. H25- 25/05/2016</t>
  </si>
  <si>
    <t>BOX No. H25- 10/06/2016</t>
  </si>
  <si>
    <t>BOX No. H25- 13/06/2016</t>
  </si>
  <si>
    <t>BOX No. H25- 27/05/2016</t>
  </si>
  <si>
    <t>BOX No. H25- 06/06/2016</t>
  </si>
  <si>
    <t>BOX No. H25- 01/06/2016</t>
  </si>
  <si>
    <t>BOX No. H25- 18/05/2016</t>
  </si>
  <si>
    <t>BOX No. H25- 20/06/2016</t>
  </si>
  <si>
    <t>BOX No. H25- 17/06/2016</t>
  </si>
  <si>
    <t>BOX No. H25- 03/06/2016</t>
  </si>
  <si>
    <t>BOX No. H25- 29/06/2016</t>
  </si>
  <si>
    <t>BOX No. H25- 27/06/2016</t>
  </si>
  <si>
    <t>BOX No. H25- 06/07/2016</t>
  </si>
  <si>
    <t>BOX No. H25- 20/07/2016</t>
  </si>
  <si>
    <t>BOX No. H25- 13/07/2016</t>
  </si>
  <si>
    <t>BOX No. H25- 24/06/2016</t>
  </si>
  <si>
    <t>BOX No. H25- 27/07/2016</t>
  </si>
  <si>
    <t>BOX No. H25- 03/08/2016</t>
  </si>
  <si>
    <t>BOX No. H25- 17/08/2016</t>
  </si>
  <si>
    <t>BOX No. H25- 10/08/2016</t>
  </si>
  <si>
    <t>BOX No. H25- 24/08/2016</t>
  </si>
  <si>
    <t>BOX No. H25- 05/09/2016</t>
  </si>
  <si>
    <t>BOX No. H25- 31/08/2016</t>
  </si>
  <si>
    <t>BOX No. H25- 21/09/2016</t>
  </si>
  <si>
    <t>BOX No. H25- 16/09/2016</t>
  </si>
  <si>
    <t>BOX No. H25-  12/09/2016</t>
  </si>
  <si>
    <t>BOX No. H25- 23/09/2016</t>
  </si>
  <si>
    <t>BOX No. H25- 07/09/2016</t>
  </si>
  <si>
    <t>BOX No. H25- 19/09/2016</t>
  </si>
  <si>
    <t>BOX No. H25-  14/09/2016</t>
  </si>
  <si>
    <t>BOX No. H25- 09/09/2016</t>
  </si>
  <si>
    <t>BOX No. H25- 02/09/2016</t>
  </si>
  <si>
    <t>BOX No. H25-  10.10.2016</t>
  </si>
  <si>
    <t>BOX No. H25-  19/10/2016</t>
  </si>
  <si>
    <t>BOX No. H25-  03/10/2016</t>
  </si>
  <si>
    <t>BOX No. H25- 30.09.2016</t>
  </si>
  <si>
    <t>BOX No. H25-  05/10/2016</t>
  </si>
  <si>
    <t>BOX No. H25- 17/10/2016</t>
  </si>
  <si>
    <t>BOX No. H25-  14.10.2016</t>
  </si>
  <si>
    <t>BOX No. H25-  21.10.2016</t>
  </si>
  <si>
    <t>BOX No. H25-  07.10.2016</t>
  </si>
  <si>
    <t>BOX No. H25-  28/09/2016</t>
  </si>
  <si>
    <t>BOX No. H25-  12.10.2016</t>
  </si>
  <si>
    <t>BOX No. H25- 16/11/2016</t>
  </si>
  <si>
    <t>BOX No. H25-  28/10/2016</t>
  </si>
  <si>
    <t>BOX No. H25-  02/11/2016</t>
  </si>
  <si>
    <t>BOX No. H25-26/09/2016</t>
  </si>
  <si>
    <t>cancelled-201707-4318736-6</t>
  </si>
  <si>
    <t>BOX No. H25-  09/11/2016</t>
  </si>
  <si>
    <t>BOX No. H25-  24/10/16</t>
  </si>
  <si>
    <t>BOX No. H25-  26/10/2016</t>
  </si>
  <si>
    <t>Trans 4318615-9 Moved from NT334500-BOX No. H35- 20/07/2016</t>
  </si>
  <si>
    <t>Trans 4318495-7 Moved from NT334500-BOX No. H35- 20/04/2016</t>
  </si>
  <si>
    <t>Trans 4318814-5 Moved from NT334500-BOX No. H35-  09/11/2016</t>
  </si>
  <si>
    <t>Cancelled 201707-4318759-9-BOX No. H25-  14.10.2016</t>
  </si>
  <si>
    <t>BOX No. H24- 16/12/2016</t>
  </si>
  <si>
    <t>BOX No. H25-  25/11/2016</t>
  </si>
  <si>
    <t>BOX No. H25-  28/11/2016</t>
  </si>
  <si>
    <t>BOX No. H25- 23/11/2016</t>
  </si>
  <si>
    <t>Cancelled 201708-4318806-13-BOX No. H25-26/09/2016</t>
  </si>
  <si>
    <t>Cancelled 201708-4318810-6-BOX No. H25-  26/10/2016</t>
  </si>
  <si>
    <t>Cancelled 201708-4318814-9-BOX No. H25-  09/11/2016</t>
  </si>
  <si>
    <t>Cancelled 201708-4318823-6-BOX No. H25- 16/11/2016</t>
  </si>
  <si>
    <t>Cancelled 201709-4318852-8-BOX No. H25-  28/11/2016</t>
  </si>
  <si>
    <t>Cancelled 201709-4318853-7-BOX No. H25-  25/11/2016</t>
  </si>
  <si>
    <t>Trans 4318477-9 Moved from NT334500-BOX No. H35- 30/03/2016</t>
  </si>
  <si>
    <t>Cancelled 201703-4318568-12-BOX No. H25- 10/06/2016</t>
  </si>
  <si>
    <t>Cancelled 201703-4318564-10-BOX No. H25- 13/06/2016</t>
  </si>
  <si>
    <t>Cancelled 201703-4318556-8-BOX No. H25- 01/06/2016</t>
  </si>
  <si>
    <t>Cancelled 201703-4318581-5-BOX No. H25- 17/06/2016</t>
  </si>
  <si>
    <t>Cancelled 201703-4318582-6-BOX No. H25- 20/06/2016</t>
  </si>
  <si>
    <t>Cancelled 201703-4318583-6-BOX No. H25- 22/06/2016</t>
  </si>
  <si>
    <t>Cancelled 201704-4318607-8-BOX No. H25- 13/07/2016</t>
  </si>
  <si>
    <t>Cancelled 201704-4318615-3-BOX No. H25- 20/07/2016</t>
  </si>
  <si>
    <t>Cancelled 201705-4318639-8-BOX No. H25- 03/08/2016</t>
  </si>
  <si>
    <t>Cancelled 201705-4318677-6-BOX No. H25- 24/08/2016</t>
  </si>
  <si>
    <t>Cancelled 201705-4318667-4-BOX No. H25- 10/08/2016</t>
  </si>
  <si>
    <t>Cancelled 201705-4318673-3-BOX No. H25- 17/08/2016</t>
  </si>
  <si>
    <t>Cancelled 201706-4318692-6-BOX No. H25- 05/09/2016</t>
  </si>
  <si>
    <t>Cancelled 201706-4318691-8-BOX No. H25- 02/09/2016</t>
  </si>
  <si>
    <t>Cancelled 201706-4318697-5-BOX No. H25- 07/09/2016</t>
  </si>
  <si>
    <t>Cancelled 201706-4318700-10-BOX No. H25- 31/08/2016</t>
  </si>
  <si>
    <t>Cancelled 201706-4318704-8-BOX No. H25- 09/09/2016</t>
  </si>
  <si>
    <t>Cancelled 201706-4318708-3-BOX No. H25-  14/09/2016</t>
  </si>
  <si>
    <t>Cancelled 201706-4318709-9-BOX No. H25- 16/09/2016</t>
  </si>
  <si>
    <t>Cancelled 201706-4318718-5-BOX No. H25- 19/09/2016</t>
  </si>
  <si>
    <t>Cancelled 201706-4318725-7-BOX No. H25- 23/09/2016</t>
  </si>
  <si>
    <t>Cancelled 201706-4318724-5-BOX No. H25- 21/09/2016</t>
  </si>
  <si>
    <t>Cancelled 201707-4318740-1-BOX No. H25-  28/09/2016</t>
  </si>
  <si>
    <t>Cancelled 201707-4318749-7-BOX No. H25- 30.09.2016</t>
  </si>
  <si>
    <t>Cancelled 201702-4318519-6-BOX No. H25- 09/05/2016</t>
  </si>
  <si>
    <t>Cancelled 201703-4318540-8-BOX No. H25- 23/05/2016</t>
  </si>
  <si>
    <t>Cancelled 201703-4318542-3-BOX No. H25- 25/05/2016</t>
  </si>
  <si>
    <t>Cancelled 201703-4318532-6-BOX No. H25- 18/05/2016</t>
  </si>
  <si>
    <t>Cancelled 201702-4318511-6-BOX No. H25- 06/05/2016</t>
  </si>
  <si>
    <t>Cancelled 201703-4318566-7-BOX No. H25- 08/06/2016</t>
  </si>
  <si>
    <t>Cancelled 201706-4318705-7-BOX No. H25-  12/09/2016</t>
  </si>
  <si>
    <t>Cancelled 201702-4318493-10-BOX No. H25- 18/04/2016</t>
  </si>
  <si>
    <t>Cancelled 201702-4318492-6-BOX No. H25- 15/04/2016</t>
  </si>
  <si>
    <t>Cancelled 201702-4318497-6-BOX No. H25- 22/04/2016</t>
  </si>
  <si>
    <t>Cancelled 201702-4318498-6-BOX No. H25- 25/04/2016</t>
  </si>
  <si>
    <t>Cancelled 201702-4318490-8-BOX No. H25- 13/04/2016</t>
  </si>
  <si>
    <t>Cancelled 201702-4318495-6-BOX No. H25- 20/04/2016</t>
  </si>
  <si>
    <t>Cancelled 201702-4318507-6-BOX No. H25- 04/05/2016</t>
  </si>
  <si>
    <t>Cancelled 201702-4318504-7-BOX No. H25- 29/04/2016</t>
  </si>
  <si>
    <t>Cancelled 201702-4318502-7-BOX No. H25- 27/04/2016</t>
  </si>
  <si>
    <t>Cancelled 201702-4318521-7-BOX No. H25- 11/05/2016</t>
  </si>
  <si>
    <t>Cancelled 201702-4318523-6-BOX No. H25- 13/05/2016</t>
  </si>
  <si>
    <t>Trans 4318521-8 Moved from NT334500-BOX No. H35- 11/05/2016</t>
  </si>
  <si>
    <t>Trans 4318542-8 Moved from NT334500-BOX No. H35- 25/05/2016</t>
  </si>
  <si>
    <t>Trans 4318532-7 Moved from NT334500-BOX No. H35- 18/05/2016</t>
  </si>
  <si>
    <t>Trans 4318568-7 Moved from NT334500-BOX No. H35- 10/06/2016</t>
  </si>
  <si>
    <t>Trans 4318556-4 Moved from NT334500-BOX No. H35- 01/06/2016</t>
  </si>
  <si>
    <t>Trans 4318579-7 Moved from NT334500-BOX No. H35- 15/06/2016</t>
  </si>
  <si>
    <t>Trans 4318583-7 Moved from NT334500-BOX No. H35- 22/06/2016</t>
  </si>
  <si>
    <t>Trans 4318600-7 Moved from NT334500-BOX No. H35- 29/06/2016</t>
  </si>
  <si>
    <t>Trans 4318673-9 Moved from NT334500-BOX No. H35- 17/08/2016</t>
  </si>
  <si>
    <t>Trans 4318700-6 Moved from NT334500-BOX No. H35- 31/08/2016</t>
  </si>
  <si>
    <t>Trans 4318697-6 Moved from NT334500-BOX No. H35- 07/09/2016</t>
  </si>
  <si>
    <t>Trans 4318708-8 Moved from NT334500-BOX No. H35-  14/09/2016</t>
  </si>
  <si>
    <t>Trans 4318724-6 Moved from NT334500-BOX No. H35- 21/09/2016</t>
  </si>
  <si>
    <t>Trans 4318740-2 Moved from NT334500-BOX No. H35-  28/09/2016</t>
  </si>
  <si>
    <t>Trans 4318751-7 Moved from NT334500-BOX No. H35-  05/10/2016</t>
  </si>
  <si>
    <t>Trans 4318757-1 Moved from NT334500-BOX No. H35-  12.10.2016</t>
  </si>
  <si>
    <t>Trans 4318772-1 Moved from NT334500-BOX No. H35-  19/10/2016</t>
  </si>
  <si>
    <t>Trans 4318810-7 Moved from NT334500-BOX No. H35-  26/10/2016</t>
  </si>
  <si>
    <t>Cancelled 201703-4318536-7-BOX No. H25- 20/05/2016</t>
  </si>
  <si>
    <t>Cancelled 201705-4318649-6-BOX No. H25- 27/07/2016</t>
  </si>
  <si>
    <t>Cancelled 201708-4318793-9-BOX No. H25-  24/10/16</t>
  </si>
  <si>
    <t>BOX No. H25- 30/11/2016</t>
  </si>
  <si>
    <t>Cancelled 201704-4318597-11-BOX No. H25- 24/06/2016</t>
  </si>
  <si>
    <t>Cancelled 201704-4318595-9-BOX No. H25- 06/07/2016</t>
  </si>
  <si>
    <t>Cancelled 201704-4318600-6-BOX No. H25- 29/06/2016</t>
  </si>
  <si>
    <t>Cancelled 201704-4318598-6-BOX No. H25- 27/06/2016</t>
  </si>
  <si>
    <t>Cancelled 201703-4318579-6-BOX No. H25- 15/06/2016</t>
  </si>
  <si>
    <t>Trans 4318595-5 Moved from NT334500-BOX No. H35- 06/07/2016</t>
  </si>
  <si>
    <t>Cancelled 201707-4318746-6-BOX No. H25-  03/10/2016</t>
  </si>
  <si>
    <t>Cancelled 201707-4318751-6-BOX No. H25-  05/10/2016</t>
  </si>
  <si>
    <t>Cancelled 201707-4318754-7-BOX No. H25-  10.10.2016</t>
  </si>
  <si>
    <t>Cancelled 201707-4318757-0-BOX No. H25-  12.10.2016</t>
  </si>
  <si>
    <t>Cancelled 201707-4318762-6-BOX No. H25-  07.10.2016</t>
  </si>
  <si>
    <t>Cancelled 201707-4318771-4-BOX No. H25-  21.10.2016</t>
  </si>
  <si>
    <t>Cancelled 201707-4318768-2-BOX No. H25- 17/10/2016</t>
  </si>
  <si>
    <t>Cancelled 201707-4318772-0-BOX No. H25-  19/10/2016</t>
  </si>
  <si>
    <t>Cancelled 201708-4318798-8-BOX No. H25-  28/10/2016</t>
  </si>
  <si>
    <t>Cancelled 201708-4318802-6-BOX No. H25-  02/11/2016</t>
  </si>
  <si>
    <t>Trans 4318490-9 Moved from NT334500-BOX No. H35- 13/04/2016</t>
  </si>
  <si>
    <t>Trans 4318512-4 Moved from NT334500-BOX No. H35- 28/04/2016</t>
  </si>
  <si>
    <t>Trans 4318502-4 Moved from NT334500-BOX No. H35- 27/04/2016</t>
  </si>
  <si>
    <t>Trans 4318507-7 Moved from NT334500-BOX No. H35- 04/05/2016</t>
  </si>
  <si>
    <t>Cancelled 201703-4318560-8-BOX No. H25- 03/06/2016</t>
  </si>
  <si>
    <t>Cancelled 201703-4318561-4-BOX No. H25- 06/06/2016</t>
  </si>
  <si>
    <t>Cancelled 201703-4318559-7-BOX No. H25- 27/05/2016</t>
  </si>
  <si>
    <t>90106008 A1/7713968 90106008</t>
  </si>
  <si>
    <t>90106008 A1/7737445 90106008</t>
  </si>
  <si>
    <t>90106008 A1/7708977 90106008</t>
  </si>
  <si>
    <t>90106008 A1/7871584 90106008</t>
  </si>
  <si>
    <t>90106008 A1/7892196 90106008</t>
  </si>
  <si>
    <t>90106008 A1/7936595 90106008</t>
  </si>
  <si>
    <t>90106008 A1/7965980 90106008</t>
  </si>
  <si>
    <t>90106008 A1/8262840 90106008</t>
  </si>
  <si>
    <t>90106008 A1/8423887 90106008</t>
  </si>
  <si>
    <t>90106008 A1/8423891 90106008</t>
  </si>
  <si>
    <t>90106008 A1/8423882 90106008</t>
  </si>
  <si>
    <t>NT334600</t>
  </si>
  <si>
    <t>Union St Hyde Car Park</t>
  </si>
  <si>
    <t>FIN/39465/2/1</t>
  </si>
  <si>
    <t>90106008 FIN/39465 F/SWITCH AS PER RYAN HEAP</t>
  </si>
  <si>
    <t>UU-INV00480814</t>
  </si>
  <si>
    <t>UU-INV01016551</t>
  </si>
  <si>
    <t>UU-INV0138656</t>
  </si>
  <si>
    <t>BOX No. H35  - 21/11/15</t>
  </si>
  <si>
    <t>BOX No. H35  - 10/12/15</t>
  </si>
  <si>
    <t>BOX No. H35  - 24/12/15</t>
  </si>
  <si>
    <t>BOX No. H35  - 21/12/2015</t>
  </si>
  <si>
    <t>BOX No. H35  - 17/12/2015</t>
  </si>
  <si>
    <t>BOX No. H35  - 26/11/15</t>
  </si>
  <si>
    <t>BOX No. H35  - 07/01/16</t>
  </si>
  <si>
    <t>BOX No. H35  - 31/12/15</t>
  </si>
  <si>
    <t>BOX No. H35  - 14/01/16</t>
  </si>
  <si>
    <t>BOX No. H35  - 18/01.16</t>
  </si>
  <si>
    <t>BOX No. H35  - 14/12/15</t>
  </si>
  <si>
    <t>BOX No. H35 - 28/01/16</t>
  </si>
  <si>
    <t>BOX No. H35 - 26/03/15</t>
  </si>
  <si>
    <t>BOX No. H35  24/02/2016</t>
  </si>
  <si>
    <t>BOX No. H35  23/03/2016</t>
  </si>
  <si>
    <t>BOX No. H35  25/01/2016</t>
  </si>
  <si>
    <t>BOX No. H35  11/01/2016</t>
  </si>
  <si>
    <t>BOX No. H35</t>
  </si>
  <si>
    <t>BOX No. H35  04/01/2016</t>
  </si>
  <si>
    <t>BOX No. H35- 30/03/2016</t>
  </si>
  <si>
    <t>BOX No. H35- 04/05/2016</t>
  </si>
  <si>
    <t>BOX No. H35- 28/04/2016</t>
  </si>
  <si>
    <t>BOX No. H35- 20/04/2016</t>
  </si>
  <si>
    <t>BOX No. H35- 13/04/2016</t>
  </si>
  <si>
    <t>BOX No. H35- 27/04/2016</t>
  </si>
  <si>
    <t>BOX No. H35- 11/05/2016</t>
  </si>
  <si>
    <t>BOX No. H35- 22/06/2016</t>
  </si>
  <si>
    <t>BOX No. H35- 01/06/2016</t>
  </si>
  <si>
    <t>BOX No. H35- 18/05/2016</t>
  </si>
  <si>
    <t>BOX No. H35- 10/06/2016</t>
  </si>
  <si>
    <t>BOX No. H35- 25/05/2016</t>
  </si>
  <si>
    <t>BOX No. H35- 15/06/2016</t>
  </si>
  <si>
    <t>BOX No. H35- 20/07/2016</t>
  </si>
  <si>
    <t>BOX No. H35- 06/07/2016</t>
  </si>
  <si>
    <t>BOX No. H35- 29/06/2016</t>
  </si>
  <si>
    <t>BOX No. H35- 17/08/2016</t>
  </si>
  <si>
    <t>BOX No. H35- 07/09/2016</t>
  </si>
  <si>
    <t>BOX No. H35- 21/09/2016</t>
  </si>
  <si>
    <t>BOX No. H35- 31/08/2016</t>
  </si>
  <si>
    <t>BOX No. H35-  14/09/2016</t>
  </si>
  <si>
    <t>BOX No. H35-  19/10/2016</t>
  </si>
  <si>
    <t>BOX No. H35-  05/10/2016</t>
  </si>
  <si>
    <t>BOX No. H35-  12.10.2016</t>
  </si>
  <si>
    <t>BOX No. H35-  28/09/2016</t>
  </si>
  <si>
    <t>BOX No. H35-  26/10/2016</t>
  </si>
  <si>
    <t>BOX No. H35-  09/11/2016</t>
  </si>
  <si>
    <t>Cancelled 201702-4318512-4-BOX No. H35- 28/04/2016</t>
  </si>
  <si>
    <t>Cancelled 201702-4318502-4-BOX No. H35- 27/04/2016</t>
  </si>
  <si>
    <t>Cancelled 201702-4318507-7-BOX No. H35- 04/05/2016</t>
  </si>
  <si>
    <t>Cancelled 201702-4318521-8-BOX No. H35- 11/05/2016</t>
  </si>
  <si>
    <t>Cancelled 201703-4318542-8-BOX No. H35- 25/05/2016</t>
  </si>
  <si>
    <t>Cancelled 201703-4318568-7-BOX No. H35- 10/06/2016</t>
  </si>
  <si>
    <t>Cancelled 201703-4318556-4-BOX No. H35- 01/06/2016</t>
  </si>
  <si>
    <t>Cancelled 201703-4318579-7-BOX No. H35- 15/06/2016</t>
  </si>
  <si>
    <t>Cancelled 201703-4318583-7-BOX No. H35- 22/06/2016</t>
  </si>
  <si>
    <t>Cancelled 201704-4318595-5-BOX No. H35- 06/07/2016</t>
  </si>
  <si>
    <t>Cancelled 201704-4318615-9-BOX No. H35- 20/07/2016</t>
  </si>
  <si>
    <t>Cancelled 201705-4318673-9-BOX No. H35- 17/08/2016</t>
  </si>
  <si>
    <t>Cancelled 201706-4318700-6-BOX No. H35- 31/08/2016</t>
  </si>
  <si>
    <t>Cancelled 201706-4318697-6-BOX No. H35- 07/09/2016</t>
  </si>
  <si>
    <t>Cancelled 201707-4318772-1-BOX No. H35-  19/10/2016</t>
  </si>
  <si>
    <t>Cancelled 201708-4318810-7-BOX No. H35-  26/10/2016</t>
  </si>
  <si>
    <t>Cancelled 201708-4318814-5-BOX No. H35-  09/11/2016</t>
  </si>
  <si>
    <t>Cancelled 201706-4318708-8-BOX No. H35-  14/09/2016</t>
  </si>
  <si>
    <t>Cancelled 201706-4318724-6-BOX No. H35- 21/09/2016</t>
  </si>
  <si>
    <t>Cancelled 201707-4318740-2-BOX No. H35-  28/09/2016</t>
  </si>
  <si>
    <t>Cancelled 201704-4318600-7-BOX No. H35- 29/06/2016</t>
  </si>
  <si>
    <t>Cancelled 201707-4318757-1-BOX No. H35-  12.10.2016</t>
  </si>
  <si>
    <t>Cancelled 201702-4318490-9-BOX No. H35- 13/04/2016</t>
  </si>
  <si>
    <t>Trans 4318708-5 Moved from NT334600-BOX No. H37-  14/09/2016</t>
  </si>
  <si>
    <t>Trans 4318757-2 Moved from NT334600-BOX No. H37-  12.10.2016</t>
  </si>
  <si>
    <t>Trans 4318799-6 Moved from NT334600-BOX No. H37- 31/10/2016</t>
  </si>
  <si>
    <t>Trans 4318822-7 Moved from NT334600-BOX No. H37- 14/11/2016</t>
  </si>
  <si>
    <t>Trans 4318542-5 Moved from NT334600-BOX No. H37- 25/05/2016</t>
  </si>
  <si>
    <t>Trans 4318583-4 Moved from NT334600-BOX No. H37- 22/06/2016</t>
  </si>
  <si>
    <t>Trans 4318610-5 Moved from NT334600-BOX No. H37- 11/07/2016</t>
  </si>
  <si>
    <t>Trans 4318640-6 Moved from NT334600-BOX No. H37- 25/07/2016</t>
  </si>
  <si>
    <t>Trans 4318676-5 Moved from NT334600-BOX No. H37- 22/08/2016</t>
  </si>
  <si>
    <t>Trans 4318665-7 Moved from NT334600-BOX No. H37- 08/08/2016</t>
  </si>
  <si>
    <t>Cancelled 201703-4318532-7-BOX No. H35- 18/05/2016</t>
  </si>
  <si>
    <t>Cancelled 201702-4318477-9-BOX No. H35- 30/03/2016</t>
  </si>
  <si>
    <t>Cancelled 201702-4318495-7-BOX No. H35- 20/04/2016</t>
  </si>
  <si>
    <t>Cancelled 201707-4318751-7-BOX No. H35-  05/10/2016</t>
  </si>
  <si>
    <t>90106008 A1/7821854 90106008</t>
  </si>
  <si>
    <t>NT334700</t>
  </si>
  <si>
    <t>Grafton Street Car Park Hyde</t>
  </si>
  <si>
    <t>BOX No. H21  - 29/12/15</t>
  </si>
  <si>
    <t>BOX No. H21  - 24/11/15</t>
  </si>
  <si>
    <t>BOX No. H21  - 22/12/15</t>
  </si>
  <si>
    <t>BOX No. H21  - 15/12/15</t>
  </si>
  <si>
    <t>BOX No. H21  - 8/12/15</t>
  </si>
  <si>
    <t>BOX No. H21  - 05/01/16</t>
  </si>
  <si>
    <t>BOX No. H21  19/01/2016</t>
  </si>
  <si>
    <t>BOX No. H21  11/03/2016</t>
  </si>
  <si>
    <t>BOX No. H21  26/01/2016</t>
  </si>
  <si>
    <t>BOX No. H21  05/01/2016</t>
  </si>
  <si>
    <t>BOX No. H21  12/02/2016</t>
  </si>
  <si>
    <t>BOX No. H21 42381</t>
  </si>
  <si>
    <t>BOX No. H21- 18/04/2016</t>
  </si>
  <si>
    <t>BOX No. H21- 03/06/2016</t>
  </si>
  <si>
    <t>BOX No. H21- 13/06/2016</t>
  </si>
  <si>
    <t>BOX No. H21- 08/07/2016</t>
  </si>
  <si>
    <t>BOX No. H21- 27/06/2016</t>
  </si>
  <si>
    <t>BOX No. H21- 05/08/2016</t>
  </si>
  <si>
    <t>BOX No. H21- 19/09/2016</t>
  </si>
  <si>
    <t>BOX No. H21- 05/09/2016</t>
  </si>
  <si>
    <t>BOX No. H21- 17/10/2016</t>
  </si>
  <si>
    <t>BOX No. H21-  03/10/2016</t>
  </si>
  <si>
    <t>Cancelled 201707-4318746-8-BOX No. H21-  03/10/2016</t>
  </si>
  <si>
    <t>Cancelled 201702-4318493-7-BOX No. H21- 18/04/2016</t>
  </si>
  <si>
    <t>Cancelled 201703-4318564-7-BOX No. H21- 13/06/2016</t>
  </si>
  <si>
    <t>Cancelled 201703-4318560-1-BOX No. H21- 03/06/2016</t>
  </si>
  <si>
    <t>Cancelled 201704-4318598-8-BOX No. H21- 27/06/2016</t>
  </si>
  <si>
    <t>Cancelled 201704-4318609-1-BOX No. H21- 08/07/2016</t>
  </si>
  <si>
    <t>Cancelled 201705-4318651-8-BOX No. H21- 05/08/2016</t>
  </si>
  <si>
    <t>Cancelled 201706-4318692-8-BOX No. H21- 05/09/2016</t>
  </si>
  <si>
    <t>Cancelled 201706-4318718-10-BOX No. H21- 19/09/2016</t>
  </si>
  <si>
    <t>Cancelled 201707-4318768-4-BOX No. H21- 17/10/2016</t>
  </si>
  <si>
    <t>Trans 4318492-10 Moved from NT334700-BOX No. S10- 15/04/2016</t>
  </si>
  <si>
    <t>Trans 4318749-8 Moved from NT334700-BOX No. S10- 30.09.2016</t>
  </si>
  <si>
    <t>Trans 4318798-9 Moved from NT334700-BOX No. S10-  28/10/2016</t>
  </si>
  <si>
    <t>Cancelled 201709-4318852-6-BOX No. H21-  28/11/2016</t>
  </si>
  <si>
    <t>BOX No. H21-  28/11/2016</t>
  </si>
  <si>
    <t>90106008 A1/7708990 90106008</t>
  </si>
  <si>
    <t>NT334800</t>
  </si>
  <si>
    <t>Chapel St Hyde Car Park</t>
  </si>
  <si>
    <t>2015-16 Cleansing Chg - Oldham Street/Perrin Street</t>
  </si>
  <si>
    <t>BOX No. H37  - 21/11/15</t>
  </si>
  <si>
    <t>BOX No. H37  - 10/12/15</t>
  </si>
  <si>
    <t>BOX No. H37  - 24/12/15</t>
  </si>
  <si>
    <t>BOX No. H37  - 14/12/15</t>
  </si>
  <si>
    <t>BOX No. H37  - 18/01.16</t>
  </si>
  <si>
    <t>BOX No. H37  - 14/01/16</t>
  </si>
  <si>
    <t>BOX No. H37  - 17/12/2015</t>
  </si>
  <si>
    <t>BOX No. H37  - 21/12/2015</t>
  </si>
  <si>
    <t>BOX No. H37  - 26/11/15</t>
  </si>
  <si>
    <t>BOX No. H37  - 31/12/15</t>
  </si>
  <si>
    <t>BOX No. H37  - 07/01/16</t>
  </si>
  <si>
    <t>BOX No. H37 - 28/01/16</t>
  </si>
  <si>
    <t>BOX No. H37 - 26/03/15</t>
  </si>
  <si>
    <t>BOX No. H37  29/02/2016</t>
  </si>
  <si>
    <t>BOX No. H37  14/03/2016</t>
  </si>
  <si>
    <t>BOX No. H37  25/01/2016</t>
  </si>
  <si>
    <t>BOX No. H37  15/02/2016</t>
  </si>
  <si>
    <t>BOX No. H37  04/01/2016</t>
  </si>
  <si>
    <t>BOX No. H37  01/02/2016</t>
  </si>
  <si>
    <t>BOX No. H37</t>
  </si>
  <si>
    <t>BOX No. H37  11/01/2016</t>
  </si>
  <si>
    <t>BOX No. H37- 28/04/2016</t>
  </si>
  <si>
    <t>BOX No. H37- 16/05/2016</t>
  </si>
  <si>
    <t>BOX No. H37- 04/04/2016</t>
  </si>
  <si>
    <t>BOX No. H37- 25/05/2016</t>
  </si>
  <si>
    <t>BOX No. H37- 22/06/2016</t>
  </si>
  <si>
    <t>BOX No. H37- 11/07/2016</t>
  </si>
  <si>
    <t>BOX No. H37- 08/08/2016</t>
  </si>
  <si>
    <t>BOX No. H37- 25/07/2016</t>
  </si>
  <si>
    <t>BOX No. H37- 22/08/2016</t>
  </si>
  <si>
    <t>BOX No. H37-  14/09/2016</t>
  </si>
  <si>
    <t>BOX No. H37-  12.10.2016</t>
  </si>
  <si>
    <t>BOX No. H37- 14/11/2016</t>
  </si>
  <si>
    <t>BOX No. H37- 31/10/2016</t>
  </si>
  <si>
    <t>Cancelled 201703-4318583-4-BOX No. H37- 22/06/2016</t>
  </si>
  <si>
    <t>Cancelled 201704-4318610-5-BOX No. H37- 11/07/2016</t>
  </si>
  <si>
    <t>Cancelled 201705-4318676-5-BOX No. H37- 22/08/2016</t>
  </si>
  <si>
    <t>Cancelled 201705-4318665-7-BOX No. H37- 08/08/2016</t>
  </si>
  <si>
    <t>Cancelled 201706-4318708-5-BOX No. H37-  14/09/2016</t>
  </si>
  <si>
    <t>Cancelled 201707-4318757-2-BOX No. H37-  12.10.2016</t>
  </si>
  <si>
    <t>Cancelled 201708-4318799-6-BOX No. H37- 31/10/2016</t>
  </si>
  <si>
    <t>Trans 4318560-0 Moved from NT334800-BOX No. H38- 03/06/2016</t>
  </si>
  <si>
    <t>Trans 4318598-7 Moved from NT334800-BOX No. H38- 27/06/2016</t>
  </si>
  <si>
    <t>Trans 4318610-4 Moved from NT334800-BOX No. H38- 11/07/2016</t>
  </si>
  <si>
    <t>Trans 4318640-7 Moved from NT334800-BOX No. H38- 25/07/2016</t>
  </si>
  <si>
    <t>Trans 4318692-7 Moved from NT334800-BOX No. H38- 05/09/2016</t>
  </si>
  <si>
    <t>Trans 4318718-4 Moved from NT334800-BOX No. H38- 19/09/2016</t>
  </si>
  <si>
    <t>Trans 4318746-7 Moved from NT334800-BOX No. H38-  03/10/2016</t>
  </si>
  <si>
    <t>Trans 4318768-3 Moved from NT334800-BOX No. H38- 17/10/2016</t>
  </si>
  <si>
    <t>Trans 4318799-7 Moved from NT334800-BOX No. H38- 31/10/2016</t>
  </si>
  <si>
    <t>Trans 4318822-8 Moved from NT334800-BOX No. H38- 14/11/2016</t>
  </si>
  <si>
    <t>Trans 4318852-5 Moved from NT334800-BOX No. H38-  28/11/2016</t>
  </si>
  <si>
    <t>Trans 4318564-6 Moved from NT334800-BOX No. H38- 13/06/2016</t>
  </si>
  <si>
    <t>Trans 4318665-0 Moved from NT334800-BOX No. H38- 08/08/2016</t>
  </si>
  <si>
    <t>Cancelled 201705-4318640-6-BOX No. H37- 25/07/2016</t>
  </si>
  <si>
    <t>Cancelled 201708-4318822-7-BOX No. H37- 14/11/2016</t>
  </si>
  <si>
    <t>Trans 4318676-4 Moved from NT334800-BOX No. H38- 22/08/2016</t>
  </si>
  <si>
    <t>Cancelled 201703-4318542-5-BOX No. H37- 25/05/2016</t>
  </si>
  <si>
    <t>90106008 A1/7846721 90106008</t>
  </si>
  <si>
    <t>90106008 A1/7875446 90106008</t>
  </si>
  <si>
    <t>90106008 A1/7932226 90106008</t>
  </si>
  <si>
    <t>90106008 A1/8135487 90106008</t>
  </si>
  <si>
    <t>90106008 A1/8268931 90106008</t>
  </si>
  <si>
    <t>NT334900</t>
  </si>
  <si>
    <t>Cross St Hyde Car Park</t>
  </si>
  <si>
    <t>FIN/39466/2/1</t>
  </si>
  <si>
    <t>90106008 FIN/39466 F/SWITCH AS PER RYAN HEAP</t>
  </si>
  <si>
    <t>2015-16 Cleansing Chg - Cross Street</t>
  </si>
  <si>
    <t>WILLOW WOOD HOSPICE</t>
  </si>
  <si>
    <t>CHARITYNW</t>
  </si>
  <si>
    <t>BTD CALL TRACEY JOHNSON X 3093</t>
  </si>
  <si>
    <t>BOX No. H38  - 18/01.16</t>
  </si>
  <si>
    <t>BOX No. H38  - 14/12/15</t>
  </si>
  <si>
    <t>BOX No. H38  - 21/12/2015</t>
  </si>
  <si>
    <t>BOX No. H38  - 21/11/15</t>
  </si>
  <si>
    <t>BOX No. H38  29/02/2016</t>
  </si>
  <si>
    <t>BOX No. H38  14/03/2016</t>
  </si>
  <si>
    <t>BOX No. H38  11/01/2016</t>
  </si>
  <si>
    <t>BOX No. H38  15/02/2016</t>
  </si>
  <si>
    <t>BOX No. H38  25/01/2016</t>
  </si>
  <si>
    <t>BOX No. H38  01/02/2016</t>
  </si>
  <si>
    <t>BOX No. H38  04/01/2016</t>
  </si>
  <si>
    <t>BOX No. H38- 04/04/2016</t>
  </si>
  <si>
    <t>BOX No. H38- 18/04/2016</t>
  </si>
  <si>
    <t>BOX No. H38- 16/05/2016</t>
  </si>
  <si>
    <t>BOX No. H38- 13/06/2016</t>
  </si>
  <si>
    <t>BOX No. H38- 03/06/2016</t>
  </si>
  <si>
    <t>BOX No. H38- 11/07/2016</t>
  </si>
  <si>
    <t>BOX No. H38- 27/06/2016</t>
  </si>
  <si>
    <t>BOX No. H38- 25/07/2016</t>
  </si>
  <si>
    <t>BOX No. H38- 08/08/2016</t>
  </si>
  <si>
    <t>BOX No. H38- 22/08/2016</t>
  </si>
  <si>
    <t>BOX No. H38- 19/09/2016</t>
  </si>
  <si>
    <t>BOX No. H38- 05/09/2016</t>
  </si>
  <si>
    <t>BOX No. H38-  03/10/2016</t>
  </si>
  <si>
    <t>BOX No. H38- 17/10/2016</t>
  </si>
  <si>
    <t>BOX No. H38- 14/11/2016</t>
  </si>
  <si>
    <t>BOX No. H38- 31/10/2016</t>
  </si>
  <si>
    <t>Cancelled 201705-4318640-7-BOX No. H38- 25/07/2016</t>
  </si>
  <si>
    <t>Trans 4318564-7 Moved from NT334900-BOX No. H21- 13/06/2016</t>
  </si>
  <si>
    <t>Cancelled 201706-4318692-7-BOX No. H38- 05/09/2016</t>
  </si>
  <si>
    <t>Cancelled 201708-4318822-8-BOX No. H38- 14/11/2016</t>
  </si>
  <si>
    <t>Cancelled 201708-4318799-7-BOX No. H38- 31/10/2016</t>
  </si>
  <si>
    <t>Cancelled 201707-4318768-3-BOX No. H38- 17/10/2016</t>
  </si>
  <si>
    <t>Cancelled 201707-4318746-7-BOX No. H38-  03/10/2016</t>
  </si>
  <si>
    <t>Cancelled 201706-4318718-4-BOX No. H38- 19/09/2016</t>
  </si>
  <si>
    <t>Cancelled 201705-4318665-0-BOX No. H38- 08/08/2016</t>
  </si>
  <si>
    <t>Cancelled 201705-4318676-4-BOX No. H38- 22/08/2016</t>
  </si>
  <si>
    <t>Trans 4318560-1 Moved from NT334900-BOX No. H21- 03/06/2016</t>
  </si>
  <si>
    <t>Cancelled 201709-4318852-5-BOX No. H38-  28/11/2016</t>
  </si>
  <si>
    <t>BOX No. H38-  28/11/2016</t>
  </si>
  <si>
    <t>Cancelled 201704-4318610-4-BOX No. H38- 11/07/2016</t>
  </si>
  <si>
    <t>Trans 4318598-8 Moved from NT334900-BOX No. H21- 27/06/2016</t>
  </si>
  <si>
    <t>Trans 4318609-1 Moved from NT334900-BOX No. H21- 08/07/2016</t>
  </si>
  <si>
    <t>Trans 4318651-8 Moved from NT334900-BOX No. H21- 05/08/2016</t>
  </si>
  <si>
    <t>Trans 4318692-8 Moved from NT334900-BOX No. H21- 05/09/2016</t>
  </si>
  <si>
    <t>Trans 4318718-10 Moved from NT334900-BOX No. H21- 19/09/2016</t>
  </si>
  <si>
    <t>Trans 4318746-8 Moved from NT334900-BOX No. H21-  03/10/2016</t>
  </si>
  <si>
    <t>Trans 4318768-4 Moved from NT334900-BOX No. H21- 17/10/2016</t>
  </si>
  <si>
    <t>Trans 4318852-6 Moved from NT334900-BOX No. H21-  28/11/2016</t>
  </si>
  <si>
    <t>Trans 4318493-7 Moved from NT334900-BOX No. H21- 18/04/2016</t>
  </si>
  <si>
    <t>Cancelled 201703-4318564-6-BOX No. H38- 13/06/2016</t>
  </si>
  <si>
    <t>Cancelled 201703-4318560-0-BOX No. H38- 03/06/2016</t>
  </si>
  <si>
    <t>Cancelled 201704-4318598-7-BOX No. H38- 27/06/2016</t>
  </si>
  <si>
    <t>COUNTER/3221149</t>
  </si>
  <si>
    <t>90106008 COUNTER/3221149 PERMITS</t>
  </si>
  <si>
    <t>COUNTER/3221150</t>
  </si>
  <si>
    <t>90106008 COUNTER/3221150 PERMITS</t>
  </si>
  <si>
    <t>NT345100</t>
  </si>
  <si>
    <t>Dukinfield Town Hall (Saxon St Denton Car Park</t>
  </si>
  <si>
    <t>VALUATION6CERT1546</t>
  </si>
  <si>
    <t>BTD -BACS PAYMENT - VAT RECEIPT TO BE POSTED WITH COPY OF REMITTANCE</t>
  </si>
  <si>
    <t>LRVALUATION9</t>
  </si>
  <si>
    <t>L&amp;R11</t>
  </si>
  <si>
    <t>BTD PLEASE SEND VAT RECEIPT WITH REMI</t>
  </si>
  <si>
    <t>BOX No. 15  - 05/01/16</t>
  </si>
  <si>
    <t>BOX No. 14  - 05/01/16</t>
  </si>
  <si>
    <t>BOX No. 15  - 24/11/15</t>
  </si>
  <si>
    <t>BOX No. 15  - 22/12/15</t>
  </si>
  <si>
    <t>BOX No. 14  - 22/12/15</t>
  </si>
  <si>
    <t>BOX No. 15  - 29/12/15</t>
  </si>
  <si>
    <t>BOX No. 14  - 8/12/15</t>
  </si>
  <si>
    <t>BOX No. 15  - 8/12/15</t>
  </si>
  <si>
    <t>BOX No. 15  - 15/12/15</t>
  </si>
  <si>
    <t>BOX No. 14  - 15/12/15</t>
  </si>
  <si>
    <t>BOX No. 14  - 24/11/15</t>
  </si>
  <si>
    <t>BOX No. 14  - 29/12/15</t>
  </si>
  <si>
    <t>BOX No. 15  18/03/2016</t>
  </si>
  <si>
    <t>BOX No. 14  18/03/2016</t>
  </si>
  <si>
    <t>BOX No. 14  19/03/2016</t>
  </si>
  <si>
    <t>BOX No. 15 42381</t>
  </si>
  <si>
    <t>BOX No. 14 42381</t>
  </si>
  <si>
    <t>BOX No. 14  05/01/2016</t>
  </si>
  <si>
    <t>BOX No. 15  05/01/2016</t>
  </si>
  <si>
    <t>BOX No. 14  26/01/2016</t>
  </si>
  <si>
    <t>BOX No. 15  26/01/2016</t>
  </si>
  <si>
    <t>BOX No. 14  19/01/2016</t>
  </si>
  <si>
    <t>BOX No. 14  19/02/2016</t>
  </si>
  <si>
    <t>BOX No. 15  19/01/2016</t>
  </si>
  <si>
    <t>BOX No. 15- 22/04/2016</t>
  </si>
  <si>
    <t>BOX No. 15- 20/05/2016</t>
  </si>
  <si>
    <t>BOX No. 15- 17/06/2016</t>
  </si>
  <si>
    <t>BOX No. 14- 15/07/2016</t>
  </si>
  <si>
    <t>BOX No. 15- 15/07/2016</t>
  </si>
  <si>
    <t>BOX No. 14- 12/08/2016</t>
  </si>
  <si>
    <t>BOX No. 15- 12/08/2016</t>
  </si>
  <si>
    <t>BOX No. 15- 09/09/2016</t>
  </si>
  <si>
    <t>BOX No. 15-  07.10.2016</t>
  </si>
  <si>
    <t>BOX No. 14-  04/11/2016</t>
  </si>
  <si>
    <t>BOX No. 15-  04/11/2016</t>
  </si>
  <si>
    <t>Trans 4318762-9 Moved from NT345100-BOX No. 22H-  07.10.2016</t>
  </si>
  <si>
    <t>Trans 4318581-10 Moved from NT345100-BOX No. 22H- 17/06/2016</t>
  </si>
  <si>
    <t>BOX No. 15- 02/12/2016</t>
  </si>
  <si>
    <t>Trans 4318497-5 Moved from NT345100-BOX No. 22H- 22/04/2016</t>
  </si>
  <si>
    <t>Trans 4318771-5 Moved from NT345100-BOX No. 22H-  21.10.2016</t>
  </si>
  <si>
    <t>BOX No. 14- 02/12/2016</t>
  </si>
  <si>
    <t>Trans 4318536-4 Moved from NT345100-BOX No. 22H- 20/05/2016</t>
  </si>
  <si>
    <t>NT345300</t>
  </si>
  <si>
    <t>Market Square Droylsden Car park</t>
  </si>
  <si>
    <t>BOX No 42d- 30/11/2016</t>
  </si>
  <si>
    <t>FIN/40205</t>
  </si>
  <si>
    <t>90106008 FIN/40205 SLEIGH SON &amp; BOOTH</t>
  </si>
  <si>
    <t>NT345400</t>
  </si>
  <si>
    <t>Harrop Street Stalybridge Car park</t>
  </si>
  <si>
    <t>16/00279/R3D Harrop Street Car park</t>
  </si>
  <si>
    <t>ENG DESIGN February 2016</t>
  </si>
  <si>
    <t>ENG DESIGN April 2016</t>
  </si>
  <si>
    <t>ENG DESIGN May 2016</t>
  </si>
  <si>
    <t>ENG DESIGN June 2016</t>
  </si>
  <si>
    <t>SERVITOR RECHARGE    25042016</t>
  </si>
  <si>
    <t>Box No.60S- 01/12/2016</t>
  </si>
  <si>
    <t>NT359200</t>
  </si>
  <si>
    <t>Craven St Droylsden Car Park</t>
  </si>
  <si>
    <t>BOX No. 19  - 11/11/15</t>
  </si>
  <si>
    <t>BOX No. 19  - 23/12/15</t>
  </si>
  <si>
    <t>BOX No. 19  - 30/12/15</t>
  </si>
  <si>
    <t>BOX No. 19  - 12/12/15</t>
  </si>
  <si>
    <t>BOX No. 19  - 16/12/15</t>
  </si>
  <si>
    <t>BOX No. 19  - 25/11/15</t>
  </si>
  <si>
    <t>BOX No. 19  - 19/12/15</t>
  </si>
  <si>
    <t>BOX No. 19  - 28/11/15</t>
  </si>
  <si>
    <t>BOX No. 19  - 09/12/2015</t>
  </si>
  <si>
    <t>BOX No. 19  - 21/11/15</t>
  </si>
  <si>
    <t>BOX No. 19 - 05/02/2016</t>
  </si>
  <si>
    <t>BOX No. 19 - 30/01/16</t>
  </si>
  <si>
    <t>BOX No. 19 - 25/03/15</t>
  </si>
  <si>
    <t>BOX No. 19 - 06/01/16</t>
  </si>
  <si>
    <t>BOX No. 19  26/02/2016</t>
  </si>
  <si>
    <t>BOX No. 19 42378</t>
  </si>
  <si>
    <t>BOX No. 19  23/01/2016</t>
  </si>
  <si>
    <t>BOX No. 19  16/03/2016</t>
  </si>
  <si>
    <t>BOX No. 19  20/01/2016</t>
  </si>
  <si>
    <t>BOX No. 19  16/01/2016</t>
  </si>
  <si>
    <t>BOX No. 19  04/03/2016</t>
  </si>
  <si>
    <t>BOX No. 19  27/01/2016</t>
  </si>
  <si>
    <t>BOX No. 19  13/01/2016</t>
  </si>
  <si>
    <t>BOX No. 19- 04/05/2016</t>
  </si>
  <si>
    <t>BOX No. 19- 05/04/2016</t>
  </si>
  <si>
    <t>BOX No. 19- 20/04/2016</t>
  </si>
  <si>
    <t>BOX No. 19- 18/05/2016</t>
  </si>
  <si>
    <t>BOX No. 19- 01/06/2016</t>
  </si>
  <si>
    <t>BOX No. 19- 15/06/2016</t>
  </si>
  <si>
    <t>BOX No. 19- 29/06/2016</t>
  </si>
  <si>
    <t>BOX No. 19- 21/09/2016</t>
  </si>
  <si>
    <t>BOX No. 19- 07/09/2016</t>
  </si>
  <si>
    <t>BOX No. 19-  19/10/2016</t>
  </si>
  <si>
    <t>BOX No. 19-  05/10/2016</t>
  </si>
  <si>
    <t>Cancelled 201707-4318751-9-BOX No. 19-  05/10/2016</t>
  </si>
  <si>
    <t>Cancelled 201706-4318697-9-BOX No. 19- 07/09/2016</t>
  </si>
  <si>
    <t>Cancelled 201704-4318600-3-BOX No. 19- 29/06/2016</t>
  </si>
  <si>
    <t>Cancelled 201703-4318579-9-BOX No. 19- 15/06/2016</t>
  </si>
  <si>
    <t>Cancelled 201703-4318556-3-BOX No. 19- 01/06/2016</t>
  </si>
  <si>
    <t>Cancelled 201707-4318772-7-BOX No. 19-  19/10/2016</t>
  </si>
  <si>
    <t>Cancelled 201706-4318724-4-BOX No. 19- 21/09/2016</t>
  </si>
  <si>
    <t>Cancelled 201702-4318507-3-BOX No. 19- 04/05/2016</t>
  </si>
  <si>
    <t>Cancelled 201702-4318495-9-BOX No. 19- 20/04/2016</t>
  </si>
  <si>
    <t>Cancelled 201703-4318532-9-BOX No. 19- 18/05/2016</t>
  </si>
  <si>
    <t>FIN/37132</t>
  </si>
  <si>
    <t>90106008 FIN/37132 SLEIGH SON &amp; BOOTH</t>
  </si>
  <si>
    <t>90106008 A1/7880903 90106008</t>
  </si>
  <si>
    <t>NT359300</t>
  </si>
  <si>
    <t>Dale Street Multi Storey</t>
  </si>
  <si>
    <t>LGUWW5LM</t>
  </si>
  <si>
    <t>LGUXPNT2</t>
  </si>
  <si>
    <t>LGUYWKQ7</t>
  </si>
  <si>
    <t>01/05/16 TO 31/07/16 MULTI STOREY CAR PARK, SUPPLY 1, DALE ST EAST, ASHTON OL6 7ST</t>
  </si>
  <si>
    <t>FIN/39477/2/1</t>
  </si>
  <si>
    <t>90106008 FIN/39477 F/SWITCH AS PER RYAN HEAP</t>
  </si>
  <si>
    <t>DORMA+ KABA GROUP</t>
  </si>
  <si>
    <t>NACD LTD</t>
  </si>
  <si>
    <t>NT359400</t>
  </si>
  <si>
    <t>Greenside lane No 1 Droyl Car Park</t>
  </si>
  <si>
    <t>2015-16 Cleansing Chg - Droylsden Town Centre/</t>
  </si>
  <si>
    <t>R4100</t>
  </si>
  <si>
    <t>General Lease</t>
  </si>
  <si>
    <t>CENTRELEASE LIMITED</t>
  </si>
  <si>
    <t>CENTRE LEASE LTD</t>
  </si>
  <si>
    <t>COMPENSATION RE: LOSS OF CAR PARK INCOME @ SHOPPING GIANT, DROYLSDEN. DUE QUARTERLY IN ADVANCE FROM 01/04/2016 TO 30/06/2016</t>
  </si>
  <si>
    <t>COMPENSATION RE: LOSS OF CAR PARK INCOME @ SHOPPING GIANT, DROYLSDEN. DUE QUARTERLY IN ADVANCE FROM 01/07/2016 TO 30/09/2016</t>
  </si>
  <si>
    <t>COMPENSATION RE: LOSS OF CAR PARK INCOME @ SHOPPING GIANT, DROYLSDEN. DUE QUARTERLY IN ADVANCE FROM 01/10/2016 TO 31/12/2016</t>
  </si>
  <si>
    <t>COMPENSATION RE: LOSS OF CAR PARK INCOME @ SHOPPING GIANT, DROYLSDEN. DUE QUARTERLY IN ADVANCE FROM 01/01/2017 TO 31/03/2017</t>
  </si>
  <si>
    <t>Imran Irshad</t>
  </si>
  <si>
    <t>BOX No. 40  - 25/11/15</t>
  </si>
  <si>
    <t>BOX No. 39  - 25/11/15</t>
  </si>
  <si>
    <t>BOX No. 40  - 16/12/15</t>
  </si>
  <si>
    <t>BOX No. 39  - 16/12/15</t>
  </si>
  <si>
    <t>BOX No. 40  - 23/12/15</t>
  </si>
  <si>
    <t>BOX No. 40  - 12/12/15</t>
  </si>
  <si>
    <t>BOX No. 39  - 12/12/15</t>
  </si>
  <si>
    <t>BOX No. 39  - 30/12/15</t>
  </si>
  <si>
    <t>BOX No. 40  - 30/12/15</t>
  </si>
  <si>
    <t>BOX No. 40  - 11/11/15</t>
  </si>
  <si>
    <t>BOX No. 39  - 11/11/15</t>
  </si>
  <si>
    <t>BOX No. 40  - 19/12/15</t>
  </si>
  <si>
    <t>BOX No. 39  - 19/12/15</t>
  </si>
  <si>
    <t>BOX No. 39  - 28/11/15</t>
  </si>
  <si>
    <t>BOX No. 40  - 28/11/15</t>
  </si>
  <si>
    <t>BOX No. 40  - 09/12/2015</t>
  </si>
  <si>
    <t>BOX No. 39  - 09/12/2015</t>
  </si>
  <si>
    <t>BOX No. 40  - 21/11/15</t>
  </si>
  <si>
    <t>BOX No. 39  - 21/11/15</t>
  </si>
  <si>
    <t>BOX No. 39  - 23/12/15</t>
  </si>
  <si>
    <t>BOX No. 39 - 30/01/16</t>
  </si>
  <si>
    <t>BOX No. 40 - 30/01/16</t>
  </si>
  <si>
    <t>BOX No. 40 - 10/02/2016</t>
  </si>
  <si>
    <t>BOX No. 39 - 02/02/16</t>
  </si>
  <si>
    <t>BOX No. 40 - 05/02/2016</t>
  </si>
  <si>
    <t>BOX No. 40 - 02/02/16</t>
  </si>
  <si>
    <t>BOX No. 39 - 09/02/2016</t>
  </si>
  <si>
    <t>BOX No. 39 - 05/02/2016</t>
  </si>
  <si>
    <t>BOX No. 39  23/02/2016</t>
  </si>
  <si>
    <t>BOX No. 39  26/02/2016</t>
  </si>
  <si>
    <t>BOX No. 39  08/03/16</t>
  </si>
  <si>
    <t>BOX No. 39  18/03/2016</t>
  </si>
  <si>
    <t>BOX No. 40  18/03/2016</t>
  </si>
  <si>
    <t>BOX No. 39 - 06/01/16</t>
  </si>
  <si>
    <t>BOX No. 40 - 06/01/16</t>
  </si>
  <si>
    <t>BOX No. 39 - 25/03/15</t>
  </si>
  <si>
    <t>BOX No. 40 1 5/03/2016</t>
  </si>
  <si>
    <t>BOX No. 40 - 25/03/15</t>
  </si>
  <si>
    <t>BOX No. 39 1 5/03/2016</t>
  </si>
  <si>
    <t>BOX No. 39  01/03/2016</t>
  </si>
  <si>
    <t>BOX No. 40  01/03/2016</t>
  </si>
  <si>
    <t>BOX No. 40  08/03/2016</t>
  </si>
  <si>
    <t>BOX No. 39  11/03/2016</t>
  </si>
  <si>
    <t>BOX No. 40  16/02/2016</t>
  </si>
  <si>
    <t>BOX No. 39  16/02/2016</t>
  </si>
  <si>
    <t>BOX No. 39  23/01/2016</t>
  </si>
  <si>
    <t>BOX No. 40  23/01/2016</t>
  </si>
  <si>
    <t>BOX No. 40  23/03/2016</t>
  </si>
  <si>
    <t>BOX No. 39  22/03/2016</t>
  </si>
  <si>
    <t>BOX No. 39  29/03/2016</t>
  </si>
  <si>
    <t>BOX No. 39  20/01/2016</t>
  </si>
  <si>
    <t>BOX No. 40  20/01/2016</t>
  </si>
  <si>
    <t>BOX No. 39 42378</t>
  </si>
  <si>
    <t>BOX No. 40 42378</t>
  </si>
  <si>
    <t>BOX No. 39  27/01/2016</t>
  </si>
  <si>
    <t>BOX No. 40  27/01/2016</t>
  </si>
  <si>
    <t>BOX No. 39  12/02/2016</t>
  </si>
  <si>
    <t>BOX No. 39  19/02/2016</t>
  </si>
  <si>
    <t>BOX No. 41  19/02/2016</t>
  </si>
  <si>
    <t>BOX No. 40  24/02/2016</t>
  </si>
  <si>
    <t>BOX No. 39  04/03/2016</t>
  </si>
  <si>
    <t>BOX No. 40  04/03/2016</t>
  </si>
  <si>
    <t>BOX No. 39  16/01/2016</t>
  </si>
  <si>
    <t>BOX No. 40  16/01/2016</t>
  </si>
  <si>
    <t>BOX No. 40  13/01/2016</t>
  </si>
  <si>
    <t>BOX No. 41  13/01/2016</t>
  </si>
  <si>
    <t>BOX No. 39  13/01/2016</t>
  </si>
  <si>
    <t>BOX No. 39  19/03/2016</t>
  </si>
  <si>
    <t>BOX No. 41  19/03/2016</t>
  </si>
  <si>
    <t>BOX No. 40- 30/03/2016</t>
  </si>
  <si>
    <t>BOX No. 41- 19/04/2016</t>
  </si>
  <si>
    <t>BOX No. 39- 08/04/2016</t>
  </si>
  <si>
    <t>BOX No. 39- 20/04/2016</t>
  </si>
  <si>
    <t>BOX No. 40- 13/05/2016</t>
  </si>
  <si>
    <t>BOX No. 40- 26/04/2016</t>
  </si>
  <si>
    <t>BOX No. 40- 29/04/2016</t>
  </si>
  <si>
    <t>BOX No. 41- 13/04/2016</t>
  </si>
  <si>
    <t>BOX No. 41- 27/04/2016</t>
  </si>
  <si>
    <t>BOX No. 40- 10/05/2016</t>
  </si>
  <si>
    <t>BOX No. 41- 11/05/2016</t>
  </si>
  <si>
    <t>BOX No. 40- 06/05/2016</t>
  </si>
  <si>
    <t>BOX No. 41- 06/05/2016</t>
  </si>
  <si>
    <t>BOX No. 40- 03/05/2016</t>
  </si>
  <si>
    <t>BOX No. 39- 04/05/2016</t>
  </si>
  <si>
    <t>BOX No. 41- 03/05/2016</t>
  </si>
  <si>
    <t>BOX No. 39- 05/04/2016</t>
  </si>
  <si>
    <t>BOX No. 40- 05/04/2016</t>
  </si>
  <si>
    <t>BOX No. 40- 12/04/2016</t>
  </si>
  <si>
    <t>BOX No. 41- 22/04/2016</t>
  </si>
  <si>
    <t>BOX No. 40- 22/04/2016</t>
  </si>
  <si>
    <t>BOX No. 40- 15/04/2016</t>
  </si>
  <si>
    <t>BOX No. 40- 19/04/2016</t>
  </si>
  <si>
    <t>BOX No. 40- 08/04/2016</t>
  </si>
  <si>
    <t>BOX No. 40- 27/05/2016</t>
  </si>
  <si>
    <t>BOX No. 41- 08/06/2016</t>
  </si>
  <si>
    <t>BOX No. 41- 14/06/2016</t>
  </si>
  <si>
    <t>BOX No. 40- 14/06/2016</t>
  </si>
  <si>
    <t>BOX No. 41- 03/06/2016</t>
  </si>
  <si>
    <t>BOX No. 40- 03/06/2016</t>
  </si>
  <si>
    <t>BOX No. 40- 20/05/2016</t>
  </si>
  <si>
    <t>BOX No. 41- 20/05/2016</t>
  </si>
  <si>
    <t>BOX No. 41- 31/05/2016</t>
  </si>
  <si>
    <t>BOX No. 40- 31/05/2016</t>
  </si>
  <si>
    <t>BOX No. 41- 17/06/2016</t>
  </si>
  <si>
    <t>BOX No. 40- 17/06/2016</t>
  </si>
  <si>
    <t>BOX No. 40- 10/06/2016</t>
  </si>
  <si>
    <t>BOX No. 40- 17/05/2016</t>
  </si>
  <si>
    <t>BOX No. 39- 18/05/2016</t>
  </si>
  <si>
    <t>BOX No. 39- 01/06/2016</t>
  </si>
  <si>
    <t>BOX No. 40- 21/06/2016</t>
  </si>
  <si>
    <t>BOX No. 41- 22/06/2016</t>
  </si>
  <si>
    <t>BOX No. 40- 07/06/2016</t>
  </si>
  <si>
    <t>BOX No. 39- 15/06/2016</t>
  </si>
  <si>
    <t>BOX No. 41- 25/05/2016</t>
  </si>
  <si>
    <t>BOX No. 40- 24/05/2016</t>
  </si>
  <si>
    <t>BOX No. 41- 17/05/2016</t>
  </si>
  <si>
    <t>BOX No. 39- 15/07/2016</t>
  </si>
  <si>
    <t>BOX No. 40- 15/07/2016</t>
  </si>
  <si>
    <t>BOX No. 40- 20/07/2016</t>
  </si>
  <si>
    <t>BOX No. 39- 19/07/2016</t>
  </si>
  <si>
    <t>BOX No. 39- 12/07/2016</t>
  </si>
  <si>
    <t>BOX No. 40- 12/07/2016</t>
  </si>
  <si>
    <t>BOX No. 39- 08/07/2016</t>
  </si>
  <si>
    <t>BOX No. 40- 24/06/2016</t>
  </si>
  <si>
    <t>BOX No. 39- 01/07/2016</t>
  </si>
  <si>
    <t>BOX No. 40- 01/07/2016</t>
  </si>
  <si>
    <t>BOX No. 40- 05/07/2016</t>
  </si>
  <si>
    <t>BOX No. 41- 06/07/2016</t>
  </si>
  <si>
    <t>BOX No. 39- 29/06/2016</t>
  </si>
  <si>
    <t>BOX No. 41- 28/06/2016</t>
  </si>
  <si>
    <t>BOX No. 40- 28/06/2016</t>
  </si>
  <si>
    <t>BOX No. 40- 23/08/2016</t>
  </si>
  <si>
    <t>BOX No. 39- 23/08/2016</t>
  </si>
  <si>
    <t>BOX No. 39- 02/08/2016</t>
  </si>
  <si>
    <t>BOX No. 40- 12/08/2016</t>
  </si>
  <si>
    <t>BOX No. 39- 12/08/2016</t>
  </si>
  <si>
    <t>BOX No. 39- 22/07/2016</t>
  </si>
  <si>
    <t>BOX No. 39- 26/7/16</t>
  </si>
  <si>
    <t>BOX No. 40- 26/7/16</t>
  </si>
  <si>
    <t>BOX No. 39- 29/07/2016</t>
  </si>
  <si>
    <t>BOX No. 40- 29/07/2016</t>
  </si>
  <si>
    <t>BOX No. 40- 03/08/2016</t>
  </si>
  <si>
    <t>BOX No. 39- 09/08/2016</t>
  </si>
  <si>
    <t>BOX No. 40- 09/08/2016</t>
  </si>
  <si>
    <t>BOX No. 39- 05/08/2016</t>
  </si>
  <si>
    <t>BOX No. 39- 16/08/2016</t>
  </si>
  <si>
    <t>BOX No. 40- 19/08/2016</t>
  </si>
  <si>
    <t>BOX No. 40- 17/08/2016</t>
  </si>
  <si>
    <t>BOX No. 41- 09/09/2016</t>
  </si>
  <si>
    <t>BOX No. 41-  14/09/2016</t>
  </si>
  <si>
    <t>BOX No. 40-  13/09/2016</t>
  </si>
  <si>
    <t>BOX No. 39- 07/09/2016</t>
  </si>
  <si>
    <t>BOX No. 39- 30/08/2016</t>
  </si>
  <si>
    <t>BOX No. 40- 23/09/2016</t>
  </si>
  <si>
    <t>BOX No. 41- 23/09/2016</t>
  </si>
  <si>
    <t>BOX No. 40- 02/09/2016</t>
  </si>
  <si>
    <t>BOX No. 40- 09/09/2016</t>
  </si>
  <si>
    <t>BOX No. 40- 06/09/2016</t>
  </si>
  <si>
    <t>BOX No. 41- 06/09/2016</t>
  </si>
  <si>
    <t>BOX No. 39- 26/08/2016</t>
  </si>
  <si>
    <t>BOX No. 40- 26/08/2016</t>
  </si>
  <si>
    <t>BOX No. 40- 16/09/2016</t>
  </si>
  <si>
    <t>BOX No. 39- 21/09/2016</t>
  </si>
  <si>
    <t>BOX No. 41- 31/08/2016</t>
  </si>
  <si>
    <t>BOX No. 40- 20.09.2016</t>
  </si>
  <si>
    <t>BOX No. 41- 20.09.2016</t>
  </si>
  <si>
    <t>BOX No. 40-  07.10.2016</t>
  </si>
  <si>
    <t>BOX No. 41-  07.10.2016</t>
  </si>
  <si>
    <t>BOX No. 40- 18/10/2016</t>
  </si>
  <si>
    <t>BOX No. 41- 18/10/2016</t>
  </si>
  <si>
    <t>BOX No. 40-  21.10.2016</t>
  </si>
  <si>
    <t>BOX No. 41-  21.10.2016</t>
  </si>
  <si>
    <t>BOX No. 40-  27.09.2016</t>
  </si>
  <si>
    <t>BOX No. 40-  14.10.2016</t>
  </si>
  <si>
    <t>BOX No. 40-  04.10.2016</t>
  </si>
  <si>
    <t>BOX No. 41-  04.10.2016</t>
  </si>
  <si>
    <t>BOX No. 40- 30.09.2016</t>
  </si>
  <si>
    <t>BOX No. 39-  05/10/2016</t>
  </si>
  <si>
    <t>BOX No. 40-  11.10.2016</t>
  </si>
  <si>
    <t>BOX No. 39-  19/10/2016</t>
  </si>
  <si>
    <t>BOX No. 41-  28/09/2016</t>
  </si>
  <si>
    <t>BOX No. 41-  12.10.2016</t>
  </si>
  <si>
    <t>BOX No. 40- 18/11/2016</t>
  </si>
  <si>
    <t>BOX No. 39- 18/11/2016</t>
  </si>
  <si>
    <t>BOX No. 39- 15/11/2016</t>
  </si>
  <si>
    <t>BOX No. 40- 15/11/2016</t>
  </si>
  <si>
    <t>BOX No. 39-  08/11/2016</t>
  </si>
  <si>
    <t>BOX No. 40-  28/10/2016</t>
  </si>
  <si>
    <t>BOX No. 40-  09/11/2016</t>
  </si>
  <si>
    <t>BOX No. 40-  25/10/2016</t>
  </si>
  <si>
    <t>BOX No. 40-  04/11/2016</t>
  </si>
  <si>
    <t>BOX No. 39-  04/11/2016</t>
  </si>
  <si>
    <t>BOX No. 41-  26/10/2016</t>
  </si>
  <si>
    <t>BOX No. 39-  01/11/2016</t>
  </si>
  <si>
    <t>BOX No. 40-  01/11/2016</t>
  </si>
  <si>
    <t>BOX No. 39-  11/11/2016</t>
  </si>
  <si>
    <t>BOX No. 39- 03/01/2017</t>
  </si>
  <si>
    <t>Correction- 201709-4318862-BOX No.39- 06/12/2016</t>
  </si>
  <si>
    <t>BOX No. 40-  29/11/2016</t>
  </si>
  <si>
    <t>BOX No. 41-  29/11/2016</t>
  </si>
  <si>
    <t>BOX No. 39-  22/11/2016</t>
  </si>
  <si>
    <t>BOX No. 39- 02/12/2016</t>
  </si>
  <si>
    <t>BOX No. 40- 02/12/2016</t>
  </si>
  <si>
    <t>BOX No. 39- 16/12/2016</t>
  </si>
  <si>
    <t>BOX No. 40- 16/12/2016</t>
  </si>
  <si>
    <t>BOX No. 40-  25/11/2016</t>
  </si>
  <si>
    <t>BOX No. 40- 23/11/2016</t>
  </si>
  <si>
    <t>90106008 A1/7700512 90106008</t>
  </si>
  <si>
    <t>COUNTER/3221762</t>
  </si>
  <si>
    <t>90106008 COUNTER/3221762 E-MELLOR LTD 65-81</t>
  </si>
  <si>
    <t>90106008 A1/8030558 90106008</t>
  </si>
  <si>
    <t>COUNTER/3228966</t>
  </si>
  <si>
    <t>90106008 COUNTER/3228966 TCP06189</t>
  </si>
  <si>
    <t>90106008 A1/8378200 90106008</t>
  </si>
  <si>
    <t>FIN/41132</t>
  </si>
  <si>
    <t>90106008 FIN/41132 SLEIGH SON</t>
  </si>
  <si>
    <t>NT471700</t>
  </si>
  <si>
    <t>Welbeck Street, Ashton Car Park</t>
  </si>
  <si>
    <t>R5502</t>
  </si>
  <si>
    <t>Road Maintenance Works</t>
  </si>
  <si>
    <t>Engineer's Client Job No. 00345683</t>
  </si>
  <si>
    <t>Engineer's Client Job No. 00350241</t>
  </si>
  <si>
    <t>Engineer's Client Job No. 00356547</t>
  </si>
  <si>
    <t>COUNTER/3218127</t>
  </si>
  <si>
    <t>90106008 COUNTER/3218127 ADB-226 SMALLSHAW LANE</t>
  </si>
  <si>
    <t>PERSIMMON HOMES</t>
  </si>
  <si>
    <t>INVOICE 60206381 CANCELLED AS DUPLICATE</t>
  </si>
  <si>
    <t>BOX No. 14A  - 19/12/15</t>
  </si>
  <si>
    <t>BOX No. 14A  - 25/11/15</t>
  </si>
  <si>
    <t>BOX No. 14A  - 16/12/15</t>
  </si>
  <si>
    <t>BOX No. 14A  - 23/12/15</t>
  </si>
  <si>
    <t>BOX No. 14A  - 12/12/15</t>
  </si>
  <si>
    <t>BOX No. 14A  - 21/11/15</t>
  </si>
  <si>
    <t>BOX No. 14A  - 09/12/2015</t>
  </si>
  <si>
    <t>BOX No. 14A  - 28/11/15</t>
  </si>
  <si>
    <t>BOX No. 14A  - 11/11/15</t>
  </si>
  <si>
    <t>BOX No. 14A  - 30/12/15</t>
  </si>
  <si>
    <t>BOX No. 14A - 30/01/16</t>
  </si>
  <si>
    <t>BOX No. 14A - 04/02/16</t>
  </si>
  <si>
    <t>BOX No. 14A - 06/01/16</t>
  </si>
  <si>
    <t>BOX No. 14A  03/03/16</t>
  </si>
  <si>
    <t>BOX No. 14A - 25/03/15</t>
  </si>
  <si>
    <t>BOX No. 14A  17/03/2016</t>
  </si>
  <si>
    <t>BOX No. 14A  13/01/2016</t>
  </si>
  <si>
    <t>BOX No. 14A  16/01/2016</t>
  </si>
  <si>
    <t>BOX No. 14A  18/02/2016</t>
  </si>
  <si>
    <t>BOX No. 14A  27/01/2016</t>
  </si>
  <si>
    <t>BOX No. 14A 42378</t>
  </si>
  <si>
    <t>BOX No. 14A  20/01/2016</t>
  </si>
  <si>
    <t>BOX No. 14A  23/01/2016</t>
  </si>
  <si>
    <t>BOX No. 14A- 13/04/2016</t>
  </si>
  <si>
    <t>BOX No. 14A- 07/04/2016</t>
  </si>
  <si>
    <t>BOX No. 14A- 11/05/2016</t>
  </si>
  <si>
    <t>BOX No. 14A- 08/06/2016</t>
  </si>
  <si>
    <t>BOX No. 14A- 14/07/2016</t>
  </si>
  <si>
    <t>BOX No. 14A- 06/07/2016</t>
  </si>
  <si>
    <t>BOX No. 14A- 28/07/2016</t>
  </si>
  <si>
    <t>BOX No. 14A- 11/08/2016</t>
  </si>
  <si>
    <t>BOX No. 14A- 31/08/2016</t>
  </si>
  <si>
    <t>BOX No. 14A-  25/08/2016</t>
  </si>
  <si>
    <t>BOX No. 14A-  28/09/2016</t>
  </si>
  <si>
    <t>BOX No. 14A-  17/11/2016</t>
  </si>
  <si>
    <t>BOX No. 14A-  03/11/2016</t>
  </si>
  <si>
    <t>BOX No. 14A-  26/10/2016</t>
  </si>
  <si>
    <t>BOX No. 14A- 01/12/2016</t>
  </si>
  <si>
    <t>DECRIM</t>
  </si>
  <si>
    <t>NT500000</t>
  </si>
  <si>
    <t>Decriminalisation of On-Street Car Parking</t>
  </si>
  <si>
    <t>I23      G 0001</t>
  </si>
  <si>
    <t>R0156</t>
  </si>
  <si>
    <t>APT&amp;C Sickness/Maternity</t>
  </si>
  <si>
    <t>G SSPO</t>
  </si>
  <si>
    <t>G SSP</t>
  </si>
  <si>
    <t>I23      G 9110</t>
  </si>
  <si>
    <t>VALUATION8CERT1548</t>
  </si>
  <si>
    <t>VALUATION7CERT1547</t>
  </si>
  <si>
    <t>BTD - BACS PAYMENT - VAT RECEIPT TO BE POSTED WITH COPY OF REMITTANCE</t>
  </si>
  <si>
    <t>L&amp;R12</t>
  </si>
  <si>
    <t>L&amp;R13</t>
  </si>
  <si>
    <t>BTD PLEASE SEND REMIT WITH VAT RECT</t>
  </si>
  <si>
    <t>VALUATION20</t>
  </si>
  <si>
    <t>BTD</t>
  </si>
  <si>
    <t>TRAFFIC DIRECT LTD</t>
  </si>
  <si>
    <t>1613VALUATION24</t>
  </si>
  <si>
    <t>BTD PLEASE SEND REMIT WITH CERTIFICATE</t>
  </si>
  <si>
    <t>mismatch transfer balance from capital account code to revenue code :  15/16</t>
  </si>
  <si>
    <t>EMMA BOWE</t>
  </si>
  <si>
    <t>115756      712</t>
  </si>
  <si>
    <t>15920 Serv Rech115756</t>
  </si>
  <si>
    <t>116013      722</t>
  </si>
  <si>
    <t>15920 Serv Rech116013</t>
  </si>
  <si>
    <t>116176      728</t>
  </si>
  <si>
    <t>15920 Serv Rech116176</t>
  </si>
  <si>
    <t>116177      728</t>
  </si>
  <si>
    <t>15920 Serv Rech116177</t>
  </si>
  <si>
    <t>116274      730</t>
  </si>
  <si>
    <t>15920 Serv Rech116274</t>
  </si>
  <si>
    <t>SOLUTIONS SK LIMITED</t>
  </si>
  <si>
    <t>4617315     650</t>
  </si>
  <si>
    <t>24206 Serv Rech4617315</t>
  </si>
  <si>
    <t>4617597     652</t>
  </si>
  <si>
    <t>24206 Serv Rech4617597</t>
  </si>
  <si>
    <t>0243437     737</t>
  </si>
  <si>
    <t>42004 Serv Rech0243437</t>
  </si>
  <si>
    <t>21758       730</t>
  </si>
  <si>
    <t>61477 Serv Rech21758</t>
  </si>
  <si>
    <t>21707       726</t>
  </si>
  <si>
    <t>61477 Serv Rech21707</t>
  </si>
  <si>
    <t>21772       731</t>
  </si>
  <si>
    <t>61477 Serv Rech21772</t>
  </si>
  <si>
    <t>Original trans-7010657-7---Court Fees - RSN 11016 - 60744694-201705---</t>
  </si>
  <si>
    <t>R4551</t>
  </si>
  <si>
    <t>Fees</t>
  </si>
  <si>
    <t>Trans No -5222061 - Moved from - C0044 - SC222804</t>
  </si>
  <si>
    <t>ALEX CHALLEN</t>
  </si>
  <si>
    <t>3124101886/01.11.2015</t>
  </si>
  <si>
    <t>GREENSCAPE</t>
  </si>
  <si>
    <t>Orig trans-7010235-58-39049-Social Care Network Solutions</t>
  </si>
  <si>
    <t>Mobile Phone Jan to March 16 Admin Fee-07974726803</t>
  </si>
  <si>
    <t>Mobile phone recharge for 15/16-047270-Dawn Cavanagh-7974726803</t>
  </si>
  <si>
    <t>3124102255/01.02.2016</t>
  </si>
  <si>
    <t>SERVITOR RECHARGE    30032016</t>
  </si>
  <si>
    <t>SERVITOR RECHARGE    18082016</t>
  </si>
  <si>
    <t>SERVITOR RECHARGE    14102016</t>
  </si>
  <si>
    <t>R5133</t>
  </si>
  <si>
    <t>Roadmarkings Engineers Recharge</t>
  </si>
  <si>
    <t>Original trans-5232518-BTD - BACS PAYMENT - REMITTANCE TO BE SENT WITH VAT RECEIPT-11933-L&amp;R ROADLINES LTD</t>
  </si>
  <si>
    <t>FIN/36341</t>
  </si>
  <si>
    <t>90106008 FIN/36341 CASH TAME ST</t>
  </si>
  <si>
    <t>COUNTER/3218105</t>
  </si>
  <si>
    <t>90106008 COUNTER/3218105 5421-8940</t>
  </si>
  <si>
    <t>FIN/36368</t>
  </si>
  <si>
    <t>90106008 FIN/36368 CHQ B PARKHURST</t>
  </si>
  <si>
    <t>FIN/36533</t>
  </si>
  <si>
    <t>90106008 FIN/36533 WEST END KIDS</t>
  </si>
  <si>
    <t>COUNTER/3218128</t>
  </si>
  <si>
    <t>90106008 COUNTER/3218128 PERMITS</t>
  </si>
  <si>
    <t>COUNTER/3218444</t>
  </si>
  <si>
    <t>90106008 COUNTER/3218444 16964 - 16965 - 17167</t>
  </si>
  <si>
    <t>COUNTER/3218152</t>
  </si>
  <si>
    <t>90106008 COUNTER/3218152 5960 - 5980</t>
  </si>
  <si>
    <t>COUNTER/3218153</t>
  </si>
  <si>
    <t>90106008 COUNTER/3218153 16963</t>
  </si>
  <si>
    <t>FIN/36570</t>
  </si>
  <si>
    <t>90106008 FIN/36570 DORAN - V.17126</t>
  </si>
  <si>
    <t>FIN/36628</t>
  </si>
  <si>
    <t>90106008 FIN/36628 TAMESIDE &amp; GLOSSOP</t>
  </si>
  <si>
    <t>FIN/37322</t>
  </si>
  <si>
    <t>90106008 FIN/37322 J GOODWIN</t>
  </si>
  <si>
    <t>COUNTER/3219445</t>
  </si>
  <si>
    <t>90106008 COUNTER/3219445 5341-5360</t>
  </si>
  <si>
    <t>90106008 A1/7875742 90106008</t>
  </si>
  <si>
    <t>COUNTER/3220429</t>
  </si>
  <si>
    <t>90106008 COUNTER/3220429 16513 - 5401 - 5420 A WALTON</t>
  </si>
  <si>
    <t>COUNTER/3219656</t>
  </si>
  <si>
    <t>90106008 COUNTER/3219656 5361 - 5380</t>
  </si>
  <si>
    <t>COUNTER/3219984</t>
  </si>
  <si>
    <t>90106008 COUNTER/3219984 16968 - 16969 17168</t>
  </si>
  <si>
    <t>COUNTER/3221119/4/1</t>
  </si>
  <si>
    <t>COUNTER/3221119/5/1</t>
  </si>
  <si>
    <t>COUNTER/3221119/6/1</t>
  </si>
  <si>
    <t>COUNTER/3221119</t>
  </si>
  <si>
    <t>COUNTER/3220771</t>
  </si>
  <si>
    <t>90106008 COUNTER/3220771 LEWIS CRANK 16971</t>
  </si>
  <si>
    <t>COUNTER/3221119/3/1</t>
  </si>
  <si>
    <t>COUNTER/3222843</t>
  </si>
  <si>
    <t>90106008 COUNTER/3222843 V CONNOR 5461 - 5480</t>
  </si>
  <si>
    <t>COUNTER/3223454</t>
  </si>
  <si>
    <t>90106008 COUNTER/3223454 MR DAVID WALKER 15 HURST BANK RD</t>
  </si>
  <si>
    <t>COUNTER/3222979</t>
  </si>
  <si>
    <t>90106008 COUNTER/3222979 K GREENHALGH 16706</t>
  </si>
  <si>
    <t>COUNTER/3222598</t>
  </si>
  <si>
    <t>90106008 COUNTER/3222598 J CANNON 5441 - 5460</t>
  </si>
  <si>
    <t>COUNTER/3224363</t>
  </si>
  <si>
    <t>90106008 COUNTER/3224363 16973</t>
  </si>
  <si>
    <t>COUNTER/3224525</t>
  </si>
  <si>
    <t>90106008 COUNTER/3224525 4021 - 4040 &amp; 4041 - 4060</t>
  </si>
  <si>
    <t>COUNTER/3226580</t>
  </si>
  <si>
    <t>90106008 COUNTER/3226580 17472</t>
  </si>
  <si>
    <t>COUNTER/3226267</t>
  </si>
  <si>
    <t>90106008 COUNTER/3226267</t>
  </si>
  <si>
    <t>COUNTER/3226543</t>
  </si>
  <si>
    <t>90106008 COUNTER/3226543 17453, 17414, 4541 - 4560</t>
  </si>
  <si>
    <t>COUNTER/3226544</t>
  </si>
  <si>
    <t>90106008 COUNTER/3226544 17743, 4561 - 4580</t>
  </si>
  <si>
    <t>COUNTER/3226436</t>
  </si>
  <si>
    <t>90106008 COUNTER/3226436 17452, 17413, 4501-4520, 4521-4540</t>
  </si>
  <si>
    <t>COUNTER/3226430</t>
  </si>
  <si>
    <t>90106008 COUNTER/3226430 17408, 17409, 17448</t>
  </si>
  <si>
    <t>COUNTER/3226433</t>
  </si>
  <si>
    <t>90106008 COUNTER/3226433 17451</t>
  </si>
  <si>
    <t>COUNTER/3226428</t>
  </si>
  <si>
    <t>90106008 COUNTER/3226428 17742</t>
  </si>
  <si>
    <t>COUNTER/3226429</t>
  </si>
  <si>
    <t>90106008 COUNTER/3226429 17406, 17407, 17447</t>
  </si>
  <si>
    <t>COUNTER/3226431</t>
  </si>
  <si>
    <t>90106008 COUNTER/3226431 17449</t>
  </si>
  <si>
    <t>COUNTER/3226432</t>
  </si>
  <si>
    <t>90106008 COUNTER/3226432 17412, 17411, 17450</t>
  </si>
  <si>
    <t>COUNTER/3225645</t>
  </si>
  <si>
    <t>90106008 COUNTER/3225645 ADB</t>
  </si>
  <si>
    <t>COUNTER/3225648</t>
  </si>
  <si>
    <t>90106008 COUNTER/3225648 PERMITS</t>
  </si>
  <si>
    <t>COUNTER/3225647</t>
  </si>
  <si>
    <t>90106008 COUNTER/3225647 PARKINGG SERVICES</t>
  </si>
  <si>
    <t>COUNTER/3225646</t>
  </si>
  <si>
    <t>90106008 COUNTER/3225646 4001 - 4020</t>
  </si>
  <si>
    <t>COUNTER/3225704</t>
  </si>
  <si>
    <t>90106008 COUNTER/3225704 4321 - 4340</t>
  </si>
  <si>
    <t>COUNTER/3225705</t>
  </si>
  <si>
    <t>90106008 COUNTER/3225705 17739</t>
  </si>
  <si>
    <t>COUNTER/3225706</t>
  </si>
  <si>
    <t>90106008 COUNTER/3225706 17401 - 17441</t>
  </si>
  <si>
    <t>COUNTER/3225708</t>
  </si>
  <si>
    <t>90106008 COUNTER/3225708 17403 - 17404</t>
  </si>
  <si>
    <t>COUNTER/3225709</t>
  </si>
  <si>
    <t>90106008 COUNTER/3225709 17446</t>
  </si>
  <si>
    <t>COUNTER/3225710</t>
  </si>
  <si>
    <t>90106008 COUNTER/3225710 4141 - 4160</t>
  </si>
  <si>
    <t>COUNTER/3225711</t>
  </si>
  <si>
    <t>90106008 COUNTER/3225711 4161 - 4180</t>
  </si>
  <si>
    <t>COUNTER/3225714</t>
  </si>
  <si>
    <t>90106008 COUNTER/3225714 17712</t>
  </si>
  <si>
    <t>COUNTER/3225715</t>
  </si>
  <si>
    <t>90106008 COUNTER/3225715 17730</t>
  </si>
  <si>
    <t>COUNTER/3225716</t>
  </si>
  <si>
    <t>90106008 COUNTER/3225716 17731</t>
  </si>
  <si>
    <t>COUNTER/3225717</t>
  </si>
  <si>
    <t>90106008 COUNTER/3225717 17732</t>
  </si>
  <si>
    <t>COUNTER/3225719</t>
  </si>
  <si>
    <t>90106008 COUNTER/3225719 17734</t>
  </si>
  <si>
    <t>COUNTER/3225720</t>
  </si>
  <si>
    <t>90106008 COUNTER/3225720 17713 - 17735</t>
  </si>
  <si>
    <t>COUNTER/3225721</t>
  </si>
  <si>
    <t>90106008 COUNTER/3225721 17736 - 17737</t>
  </si>
  <si>
    <t>COUNTER/3225722</t>
  </si>
  <si>
    <t>90106008 COUNTER/3225722 17714 - 17738</t>
  </si>
  <si>
    <t>COUNTER/3226056</t>
  </si>
  <si>
    <t>90106008 COUNTER/3226056 17740</t>
  </si>
  <si>
    <t>COUNTER/3226057</t>
  </si>
  <si>
    <t>90106008 COUNTER/3226057 17741</t>
  </si>
  <si>
    <t>COUNTER/3226058</t>
  </si>
  <si>
    <t>90106008 COUNTER/3226058 17405</t>
  </si>
  <si>
    <t>COUNTER/3225707</t>
  </si>
  <si>
    <t>90106008 COUNTER/3225707 17402</t>
  </si>
  <si>
    <t>COUNTER/3225718</t>
  </si>
  <si>
    <t>90106008 COUNTER/3225718 17733</t>
  </si>
  <si>
    <t>COUNTER/3225887</t>
  </si>
  <si>
    <t>90106008 COUNTER/3225887 17400 - 17444</t>
  </si>
  <si>
    <t>COUNTER/3225886</t>
  </si>
  <si>
    <t>90106008 COUNTER/3225886 17398 - 17399 - 17443</t>
  </si>
  <si>
    <t>COUNTER/3225884</t>
  </si>
  <si>
    <t>90106008 COUNTER/3225884 17394 - 17395</t>
  </si>
  <si>
    <t>COUNTER/3225885</t>
  </si>
  <si>
    <t>90106008 COUNTER/3225885 17396 -  17397</t>
  </si>
  <si>
    <t>FIN/40078</t>
  </si>
  <si>
    <t>90106008 FIN/40078 MRS S WALSH</t>
  </si>
  <si>
    <t>FIN/40079</t>
  </si>
  <si>
    <t>90106008 FIN/40079 MR P L CONNAGHAN AND MRS K CONNAGHAN</t>
  </si>
  <si>
    <t>FIN/40073</t>
  </si>
  <si>
    <t>90106008 FIN/40073 B BOUKUNS (POSTAL ORDER)</t>
  </si>
  <si>
    <t>FIN/40071</t>
  </si>
  <si>
    <t>90106008 FIN/40071 MRS J FOSTER</t>
  </si>
  <si>
    <t>FIN/39937</t>
  </si>
  <si>
    <t>90106008 FIN/39937 MRS B WILKS</t>
  </si>
  <si>
    <t>COUNTER/3227162</t>
  </si>
  <si>
    <t>90106008 COUNTER/3227162 17530, 17531</t>
  </si>
  <si>
    <t>COUNTER/3227161</t>
  </si>
  <si>
    <t>90106008 COUNTER/3227161 17463</t>
  </si>
  <si>
    <t>COUNTER/3227160</t>
  </si>
  <si>
    <t>90106008 COUNTER/3227160 17432, 17462</t>
  </si>
  <si>
    <t>COUNTER/3227098</t>
  </si>
  <si>
    <t>90106008 COUNTER/3227098 17426 &amp; 17460</t>
  </si>
  <si>
    <t>COUNTER/3227100</t>
  </si>
  <si>
    <t>90106008 COUNTER/3227100 17501</t>
  </si>
  <si>
    <t>COUNTER/3227099</t>
  </si>
  <si>
    <t>90106008 COUNTER/3227099 17461,17428,17427,4681 - 4700</t>
  </si>
  <si>
    <t>COUNTER/3227097</t>
  </si>
  <si>
    <t>90106008 COUNTER/3227097 17425</t>
  </si>
  <si>
    <t>COUNTER/3227096</t>
  </si>
  <si>
    <t>90106008 COUNTER/3227096 17423,17424,17459,4661 - 4680</t>
  </si>
  <si>
    <t>COUNTER/3227095</t>
  </si>
  <si>
    <t>90106008 COUNTER/3227095 17551</t>
  </si>
  <si>
    <t>COUNTER/3227094</t>
  </si>
  <si>
    <t>90106008 COUNTER/3227094 17529 &amp; 17528</t>
  </si>
  <si>
    <t>COUNTER/3227237</t>
  </si>
  <si>
    <t>90106008 COUNTER/3227237 17552,17533,17532</t>
  </si>
  <si>
    <t>COUNTER/3227236</t>
  </si>
  <si>
    <t>90106008 COUNTER/3227236 4721 - 4740</t>
  </si>
  <si>
    <t>COUNTER/3227238</t>
  </si>
  <si>
    <t>90106008 COUNTER/3227238 17477,17478</t>
  </si>
  <si>
    <t>COUNTER/3227257</t>
  </si>
  <si>
    <t>90106008 COUNTER/3227257 17431</t>
  </si>
  <si>
    <t>COUNTER/3227256</t>
  </si>
  <si>
    <t>90106008 COUNTER/3227256 17476, 17502</t>
  </si>
  <si>
    <t>COUNTER/3226972</t>
  </si>
  <si>
    <t>90106008 COUNTER/3226972 17422 &amp; 17458</t>
  </si>
  <si>
    <t>FIN/39744</t>
  </si>
  <si>
    <t>90106008 FIN/39744 DAVID JOYCE - POSTAL ORDER</t>
  </si>
  <si>
    <t>FIN/39743</t>
  </si>
  <si>
    <t>90106008 FIN/39743 R HINDLEY</t>
  </si>
  <si>
    <t>FIN/39742</t>
  </si>
  <si>
    <t>90106008 FIN/39742 MR ROMAN MELNYK</t>
  </si>
  <si>
    <t>FIN/39741</t>
  </si>
  <si>
    <t>90106008 FIN/39741 MRS WESLEY</t>
  </si>
  <si>
    <t>COUNTER/3226878</t>
  </si>
  <si>
    <t>90106008 COUNTER/3226878 V17500, R17475</t>
  </si>
  <si>
    <t>COUNTER/3226884</t>
  </si>
  <si>
    <t>90106008 COUNTER/3226884 TAME ST</t>
  </si>
  <si>
    <t>COUNTER/3226879</t>
  </si>
  <si>
    <t>90106008 COUNTER/3226879 17416, 17417</t>
  </si>
  <si>
    <t>COUNTER/3226877</t>
  </si>
  <si>
    <t>90106008 COUNTER/3226877 17744</t>
  </si>
  <si>
    <t>COUNTER/3226876</t>
  </si>
  <si>
    <t>90106008 COUNTER/3226876 R17415, V17454</t>
  </si>
  <si>
    <t>COUNTER/3226875</t>
  </si>
  <si>
    <t>90106008 COUNTER/3226875 17499</t>
  </si>
  <si>
    <t>FIN/39740</t>
  </si>
  <si>
    <t>90106008 FIN/39740 MRS HARKER</t>
  </si>
  <si>
    <t>FIN/39745</t>
  </si>
  <si>
    <t>90106008 FIN/39745 MR C TRELFA</t>
  </si>
  <si>
    <t>COUNTER/3227458</t>
  </si>
  <si>
    <t>90106008 COUNTER/3227458 12108116</t>
  </si>
  <si>
    <t>COUNTER/3227480</t>
  </si>
  <si>
    <t>90106008 COUNTER/3227480 RAWSON</t>
  </si>
  <si>
    <t>COUNTER/3227063</t>
  </si>
  <si>
    <t>90106008 COUNTER/3227063 4701 - 4720</t>
  </si>
  <si>
    <t>COUNTER/3226731</t>
  </si>
  <si>
    <t>90106008 COUNTER/3226731 17498</t>
  </si>
  <si>
    <t>COUNTER/3226729</t>
  </si>
  <si>
    <t>90106008 COUNTER/3226729 V-17496</t>
  </si>
  <si>
    <t>COUNTER/3226676</t>
  </si>
  <si>
    <t>90106008 COUNTER/3226676 R-17474</t>
  </si>
  <si>
    <t>COUNTER/3226730</t>
  </si>
  <si>
    <t>90106008 COUNTER/3226730 17497</t>
  </si>
  <si>
    <t>FIN/39936</t>
  </si>
  <si>
    <t>90106008 FIN/39936 MR DALTON</t>
  </si>
  <si>
    <t>COUNTER/3226646</t>
  </si>
  <si>
    <t>90106008 COUNTER/3226646 R-17526</t>
  </si>
  <si>
    <t>COUNTER/3226647</t>
  </si>
  <si>
    <t>90106008 COUNTER/3226647 R-17527</t>
  </si>
  <si>
    <t>FIN/40076</t>
  </si>
  <si>
    <t>90106008 FIN/40076 MR M A BENTLEY 17505</t>
  </si>
  <si>
    <t>FIN/40074</t>
  </si>
  <si>
    <t>90106008 FIN/40074 MRS R DORAN</t>
  </si>
  <si>
    <t>FIN/40075</t>
  </si>
  <si>
    <t>90106008 FIN/40075 L SHEPLEY</t>
  </si>
  <si>
    <t>FIN/40077</t>
  </si>
  <si>
    <t>90106008 FIN/40077 EDWIN SHAW (POSTAL ORDER)</t>
  </si>
  <si>
    <t>COUNTER/3227775</t>
  </si>
  <si>
    <t>90106008 COUNTER/3227775 12A MOSSLEY ROAD</t>
  </si>
  <si>
    <t>COUNTER/3227831</t>
  </si>
  <si>
    <t>90106008 COUNTER/3227831 17746 &amp; 17716</t>
  </si>
  <si>
    <t>COUNTER/3227606</t>
  </si>
  <si>
    <t>90106008 COUNTER/3227606 E BROWN WILLOW WOOD</t>
  </si>
  <si>
    <t>COUNTER/3228023</t>
  </si>
  <si>
    <t>90106008 COUNTER/3228023 2121 - 2140 - CONNOR</t>
  </si>
  <si>
    <t>COUNTER/3227703</t>
  </si>
  <si>
    <t>90106008 COUNTER/3227703 HUGHES</t>
  </si>
  <si>
    <t>COUNTER/3227704</t>
  </si>
  <si>
    <t>90106008 COUNTER/3227704 17484 &amp; 17485</t>
  </si>
  <si>
    <t>COUNTER/3227705</t>
  </si>
  <si>
    <t>90106008 COUNTER/3227705 17486</t>
  </si>
  <si>
    <t>COUNTER/3227706</t>
  </si>
  <si>
    <t>90106008 COUNTER/3227706 17487</t>
  </si>
  <si>
    <t>COUNTER/3227707</t>
  </si>
  <si>
    <t>90106008 COUNTER/3227707 17376</t>
  </si>
  <si>
    <t>COUNTER/3227708</t>
  </si>
  <si>
    <t>90106008 COUNTER/3227708 A HALSON</t>
  </si>
  <si>
    <t>COUNTER/3227709</t>
  </si>
  <si>
    <t>90106008 COUNTER/3227709 17378 &amp; 17385</t>
  </si>
  <si>
    <t>COUNTER/3227710</t>
  </si>
  <si>
    <t>90106008 COUNTER/3227710 17653</t>
  </si>
  <si>
    <t>COUNTER/3227711</t>
  </si>
  <si>
    <t>90106008 COUNTER/3227711 17386</t>
  </si>
  <si>
    <t>COUNTER/3227888</t>
  </si>
  <si>
    <t>90106008 COUNTER/3227888 S GARDINER - 17488</t>
  </si>
  <si>
    <t>COUNTER/3228499</t>
  </si>
  <si>
    <t>90106008 COUNTER/3228499 E ORTEGA</t>
  </si>
  <si>
    <t>ST MARYS C.E. PRIMARY SCHOOL</t>
  </si>
  <si>
    <t>3 X BOOKS OF VOUCHERS FOR PARKING IN DROYLSDEN CONTROLLED ZONE (DRO1)</t>
  </si>
  <si>
    <t>COUNTER/3228904</t>
  </si>
  <si>
    <t>90106008 COUNTER/3228904 17556, 17604</t>
  </si>
  <si>
    <t>COUNTER/3229116</t>
  </si>
  <si>
    <t>90106008 COUNTER/3229116 17557,17558,17605&amp; 2221- 2240</t>
  </si>
  <si>
    <t>COUNTER/3229484</t>
  </si>
  <si>
    <t>90106008 COUNTER/3229484</t>
  </si>
  <si>
    <t>COUNTER/3229160</t>
  </si>
  <si>
    <t>90106008 COUNTER/3229160 PERMITS</t>
  </si>
  <si>
    <t>COUNTER/3229159</t>
  </si>
  <si>
    <t>90106008 COUNTER/3229159 R 17491 12 COUNTY AVE</t>
  </si>
  <si>
    <t>COUNTER/3229551</t>
  </si>
  <si>
    <t>90106008 COUNTER/3229551 2341 - 2360 &amp; 2361 - 2380</t>
  </si>
  <si>
    <t>COUNTER/3229549</t>
  </si>
  <si>
    <t>90106008 COUNTER/3229549 17564 &amp; 17610</t>
  </si>
  <si>
    <t>COUNTER/3229550</t>
  </si>
  <si>
    <t>90106008 COUNTER/3229550 17565, 2321 - 2340</t>
  </si>
  <si>
    <t>COUNTER/3229270</t>
  </si>
  <si>
    <t>90106008 COUNTER/3229270 17606</t>
  </si>
  <si>
    <t>COUNTER/3229269</t>
  </si>
  <si>
    <t>90106008 COUNTER/3229269 17492</t>
  </si>
  <si>
    <t>COUNTER/3229301</t>
  </si>
  <si>
    <t>90106008 COUNTER/3229301 17607, 17559, 17560</t>
  </si>
  <si>
    <t>COUNTER/3228722</t>
  </si>
  <si>
    <t>90106008 COUNTER/3228722 2201 - 2220</t>
  </si>
  <si>
    <t>COUNTER/3228721</t>
  </si>
  <si>
    <t>90106008 COUNTER/3228721 2161 -2180 &amp; 2181 - 2200</t>
  </si>
  <si>
    <t>COUNTER/3230471</t>
  </si>
  <si>
    <t>90106008 COUNTER/3230471 17615</t>
  </si>
  <si>
    <t>COUNTER/3230470</t>
  </si>
  <si>
    <t>90106008 COUNTER/3230470 2501 - 2520</t>
  </si>
  <si>
    <t>COUNTER/3230720</t>
  </si>
  <si>
    <t>90106008 COUNTER/3230720 R.17589</t>
  </si>
  <si>
    <t>COUNTER/3230726</t>
  </si>
  <si>
    <t>90106008 COUNTER/3230726 R.17580, 2541 - 2560</t>
  </si>
  <si>
    <t>COUNTER/3230725</t>
  </si>
  <si>
    <t>90106008 COUNTER/3230725 R.17581, 2561 - 2580</t>
  </si>
  <si>
    <t>COUNTER/3230724</t>
  </si>
  <si>
    <t>90106008 COUNTER/3230724 R.17582</t>
  </si>
  <si>
    <t>COUNTER/3230723</t>
  </si>
  <si>
    <t>90106008 COUNTER/3230723 R.17583, V17620</t>
  </si>
  <si>
    <t>COUNTER/3230722</t>
  </si>
  <si>
    <t>90106008 COUNTER/3230722 R.17584, V.17621</t>
  </si>
  <si>
    <t>COUNTER/3230721</t>
  </si>
  <si>
    <t>90106008 COUNTER/3230721 R.17585, V.17622</t>
  </si>
  <si>
    <t>COUNTER/3230719</t>
  </si>
  <si>
    <t>90106008 COUNTER/3230719 R.17589, V17588</t>
  </si>
  <si>
    <t>COUNTER/3230718</t>
  </si>
  <si>
    <t>90106008 COUNTER/3230718 R.17589, V.17623</t>
  </si>
  <si>
    <t>COUNTER/3230218</t>
  </si>
  <si>
    <t>90106008 COUNTER/3230218 2301 - 2320</t>
  </si>
  <si>
    <t>COUNTER/3230217</t>
  </si>
  <si>
    <t>90106008 COUNTER/3230217 resident permit</t>
  </si>
  <si>
    <t>COUNTER/3230216</t>
  </si>
  <si>
    <t>90106008 COUNTER/3230216 2261 - 2280</t>
  </si>
  <si>
    <t>COUNTER/3230149</t>
  </si>
  <si>
    <t>90106008 COUNTER/3230149</t>
  </si>
  <si>
    <t>COUNTER/3230137</t>
  </si>
  <si>
    <t>90106008 COUNTER/3230137 D WORTH 21 KING ST STALYBRIDGE</t>
  </si>
  <si>
    <t>FIN/41354</t>
  </si>
  <si>
    <t>90106008 FIN/41354 FAULKNER</t>
  </si>
  <si>
    <t>FIN/41353</t>
  </si>
  <si>
    <t>90106008 FIN/41353 FOOTE</t>
  </si>
  <si>
    <t>FIN/41355</t>
  </si>
  <si>
    <t>90106008 FIN/41355 ANDERSON</t>
  </si>
  <si>
    <t>FIN/41352</t>
  </si>
  <si>
    <t>90106008 FIN/41352 hodgkkinson/aston</t>
  </si>
  <si>
    <t>FIN/41329/2/1</t>
  </si>
  <si>
    <t>90106008 FIN/41329 PARKING SERVICES - DEVLIN</t>
  </si>
  <si>
    <t>FIN/41329</t>
  </si>
  <si>
    <t>FIN/41133</t>
  </si>
  <si>
    <t>90106008 FIN/41133 SLATER</t>
  </si>
  <si>
    <t>COUNTER/3230388</t>
  </si>
  <si>
    <t>90106008 COUNTER/3230388 A HORSFALL</t>
  </si>
  <si>
    <t>FIN/41193</t>
  </si>
  <si>
    <t>90106008 FIN/41193 LEE</t>
  </si>
  <si>
    <t>FIN/41191</t>
  </si>
  <si>
    <t>90106008 FIN/41191 DOOLEY</t>
  </si>
  <si>
    <t>FIN/41190</t>
  </si>
  <si>
    <t>90106008 FIN/41190 HOWARD</t>
  </si>
  <si>
    <t>FIN/41192</t>
  </si>
  <si>
    <t>90106008 FIN/41192 DOWELL</t>
  </si>
  <si>
    <t>FIN/41176</t>
  </si>
  <si>
    <t>90106008 FIN/41176 V CONNOR</t>
  </si>
  <si>
    <t>FIN/41679</t>
  </si>
  <si>
    <t>90106008 FIN/41679 CASH -PARKING</t>
  </si>
  <si>
    <t>FIN/41678</t>
  </si>
  <si>
    <t>90106008 FIN/41678 cash -parking</t>
  </si>
  <si>
    <t>FIN/41680</t>
  </si>
  <si>
    <t>90106008 FIN/41680 CASH -PARKING</t>
  </si>
  <si>
    <t>FIN/41681</t>
  </si>
  <si>
    <t>90106008 FIN/41681 CASH- PARKING</t>
  </si>
  <si>
    <t>FIN/41993</t>
  </si>
  <si>
    <t>90106008 FIN/41993 CASH PARKING SERVICES</t>
  </si>
  <si>
    <t>COUNTER/3231114</t>
  </si>
  <si>
    <t>90106008 COUNTER/3231114 R.17747</t>
  </si>
  <si>
    <t>90106008 A1/8449179 90106008</t>
  </si>
  <si>
    <t>FIN/41982</t>
  </si>
  <si>
    <t>90106008 FIN/41982 D WALKER</t>
  </si>
  <si>
    <t>FIN/41878</t>
  </si>
  <si>
    <t>90106008 FIN/41878 CASH-PARKING SERVICES</t>
  </si>
  <si>
    <t>90106008 A1/8432277 90106008</t>
  </si>
  <si>
    <t>90106008 A1/8436498 90106008</t>
  </si>
  <si>
    <t>90106008 A1/8439683 90106008</t>
  </si>
  <si>
    <t>COUNTER/3231156</t>
  </si>
  <si>
    <t>90106008 COUNTER/3231156 2620 -  2640</t>
  </si>
  <si>
    <t>COUNTER/3230981</t>
  </si>
  <si>
    <t>90106008 COUNTER/3230981 V.17629</t>
  </si>
  <si>
    <t>COUNTER/3230980</t>
  </si>
  <si>
    <t>90106008 COUNTER/3230980 R.17603</t>
  </si>
  <si>
    <t>COUNTER/3230978</t>
  </si>
  <si>
    <t>90106008 COUNTER/3230978 R.17598</t>
  </si>
  <si>
    <t>COUNTER/3230979</t>
  </si>
  <si>
    <t>90106008 COUNTER/3230979 V.17628</t>
  </si>
  <si>
    <t>E DUNNE</t>
  </si>
  <si>
    <t>TM95101853</t>
  </si>
  <si>
    <t>MARTIN THORNES</t>
  </si>
  <si>
    <t>TM0304565</t>
  </si>
  <si>
    <t>MR DAO QUN WU</t>
  </si>
  <si>
    <t>TM03055281</t>
  </si>
  <si>
    <t>DECRIM weekly income 31st October- Car Park</t>
  </si>
  <si>
    <t>MRS BENSON</t>
  </si>
  <si>
    <t>REFUNDTH03016519</t>
  </si>
  <si>
    <t>Type</t>
  </si>
  <si>
    <t>Month</t>
  </si>
  <si>
    <t>On/Off Street</t>
  </si>
  <si>
    <t>Type 2</t>
  </si>
  <si>
    <t xml:space="preserve">On Street </t>
  </si>
  <si>
    <t xml:space="preserve">Penalty Charge Notices </t>
  </si>
  <si>
    <t xml:space="preserve">Off Street </t>
  </si>
  <si>
    <t>Grand Total</t>
  </si>
  <si>
    <t>Expenditure</t>
  </si>
  <si>
    <t>Income</t>
  </si>
  <si>
    <t>Sum of Amount</t>
  </si>
  <si>
    <t>Off Street  Total</t>
  </si>
  <si>
    <t>Penalty Charge Notices  Total</t>
  </si>
  <si>
    <t>NT300200 Total</t>
  </si>
  <si>
    <t>NT312000 Total</t>
  </si>
  <si>
    <t>NT312100 Total</t>
  </si>
  <si>
    <t>NT312200 Total</t>
  </si>
  <si>
    <t>NT312300 Total</t>
  </si>
  <si>
    <t>NT312400 Total</t>
  </si>
  <si>
    <t>NT312500 Total</t>
  </si>
  <si>
    <t>NT312600 Total</t>
  </si>
  <si>
    <t>NT312700 Total</t>
  </si>
  <si>
    <t>NT312900 Total</t>
  </si>
  <si>
    <t>NT316000 Total</t>
  </si>
  <si>
    <t>NT316200 Total</t>
  </si>
  <si>
    <t>NT316300 Total</t>
  </si>
  <si>
    <t>NT316500 Total</t>
  </si>
  <si>
    <t>NT316700 Total</t>
  </si>
  <si>
    <t>NT316800 Total</t>
  </si>
  <si>
    <t>NT323200 Total</t>
  </si>
  <si>
    <t>NT323300 Total</t>
  </si>
  <si>
    <t>NT323400 Total</t>
  </si>
  <si>
    <t>NT323500 Total</t>
  </si>
  <si>
    <t>NT323600 Total</t>
  </si>
  <si>
    <t>NT323700 Total</t>
  </si>
  <si>
    <t>NT323800 Total</t>
  </si>
  <si>
    <t>NT334100 Total</t>
  </si>
  <si>
    <t>NT334200 Total</t>
  </si>
  <si>
    <t>NT334300 Total</t>
  </si>
  <si>
    <t>NT334400 Total</t>
  </si>
  <si>
    <t>NT334500 Total</t>
  </si>
  <si>
    <t>NT334600 Total</t>
  </si>
  <si>
    <t>NT334700 Total</t>
  </si>
  <si>
    <t>NT334800 Total</t>
  </si>
  <si>
    <t>NT334900 Total</t>
  </si>
  <si>
    <t>NT345100 Total</t>
  </si>
  <si>
    <t>NT345300 Total</t>
  </si>
  <si>
    <t>NT345400 Total</t>
  </si>
  <si>
    <t>NT359200 Total</t>
  </si>
  <si>
    <t>NT359300 Total</t>
  </si>
  <si>
    <t>NT359400 Total</t>
  </si>
  <si>
    <t>NT471700 Total</t>
  </si>
  <si>
    <t>LG506300 Total</t>
  </si>
  <si>
    <t>NT210200 Total</t>
  </si>
  <si>
    <t>NT210300 Total</t>
  </si>
  <si>
    <t>NT220000 Total</t>
  </si>
  <si>
    <t>NT300000 Total</t>
  </si>
  <si>
    <t>NT300100 Total</t>
  </si>
  <si>
    <t>Expenditure Total</t>
  </si>
  <si>
    <t>Income Total</t>
  </si>
  <si>
    <t>NT500000 Total</t>
  </si>
  <si>
    <t>On Street 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</si>
</sst>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;\(#,##0.00\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14" fontId="0" fillId="0" borderId="0" xfId="0" applyNumberFormat="1"/>
    <xf numFmtId="0" fontId="2" fillId="2" borderId="1" xfId="0" applyFont="1" applyFill="1" applyBorder="1" applyAlignment="1">
      <alignment wrapText="1"/>
    </xf>
    <xf numFmtId="164" fontId="2" fillId="2" borderId="1" xfId="1" applyNumberFormat="1" applyFont="1" applyFill="1" applyBorder="1" applyAlignment="1">
      <alignment wrapText="1"/>
    </xf>
    <xf numFmtId="0" fontId="0" fillId="0" borderId="0" xfId="0"/>
    <xf numFmtId="17" fontId="0" fillId="0" borderId="0" xfId="0" applyNumberFormat="1"/>
    <xf numFmtId="0" fontId="0" fillId="0" borderId="0" xfId="0"/>
    <xf numFmtId="0" fontId="0" fillId="0" borderId="0" xfId="0"/>
    <xf numFmtId="17" fontId="0" fillId="0" borderId="0" xfId="0" applyNumberFormat="1"/>
    <xf numFmtId="0" fontId="0" fillId="0" borderId="0" xfId="0" pivotButton="1"/>
    <xf numFmtId="0" fontId="0" fillId="0" borderId="0" xfId="0" applyNumberFormat="1"/>
    <xf numFmtId="43" fontId="2" fillId="2" borderId="1" xfId="1" applyFont="1" applyFill="1" applyBorder="1" applyAlignment="1">
      <alignment wrapText="1"/>
    </xf>
    <xf numFmtId="43" fontId="0" fillId="0" borderId="0" xfId="1" applyFont="1"/>
    <xf numFmtId="164" fontId="0" fillId="0" borderId="0" xfId="0" pivotButton="1" applyNumberFormat="1"/>
    <xf numFmtId="164" fontId="0" fillId="0" borderId="0" xfId="0" applyNumberFormat="1"/>
    <xf numFmtId="0" fontId="0" fillId="3" borderId="0" xfId="0" applyFill="1"/>
    <xf numFmtId="164" fontId="0" fillId="3" borderId="0" xfId="0" applyNumberFormat="1" applyFill="1"/>
    <xf numFmtId="0" fontId="0" fillId="4" borderId="0" xfId="0" applyFill="1"/>
    <xf numFmtId="164" fontId="0" fillId="4" borderId="0" xfId="0" applyNumberFormat="1" applyFill="1"/>
    <xf numFmtId="0" fontId="0" fillId="3" borderId="0" xfId="0" applyNumberFormat="1" applyFill="1"/>
    <xf numFmtId="0" fontId="0" fillId="4" borderId="0" xfId="0" applyNumberFormat="1" applyFill="1"/>
    <xf numFmtId="164" fontId="0" fillId="5" borderId="0" xfId="0" applyNumberFormat="1" applyFill="1"/>
  </cellXfs>
  <cellStyles count="2">
    <cellStyle name="Comma" xfId="1" builtinId="3"/>
    <cellStyle name="Normal" xfId="0" builtinId="0"/>
  </cellStyles>
  <dxfs count="19">
    <dxf>
      <fill>
        <patternFill patternType="solid">
          <bgColor theme="8" tint="0.79998168889431442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 patternType="solid">
          <bgColor theme="8" tint="0.59999389629810485"/>
        </patternFill>
      </fill>
    </dxf>
    <dxf>
      <fill>
        <patternFill>
          <bgColor theme="8" tint="0.59999389629810485"/>
        </patternFill>
      </fill>
    </dxf>
    <dxf>
      <fill>
        <patternFill patternType="solid">
          <bgColor theme="8" tint="0.79998168889431442"/>
        </patternFill>
      </fill>
    </dxf>
    <dxf>
      <fill>
        <patternFill patternType="solid">
          <bgColor theme="8" tint="0.79998168889431442"/>
        </patternFill>
      </fill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164" formatCode="#,##0.00;\(#,##0.00\)"/>
    </dxf>
    <dxf>
      <numFmt numFmtId="22" formatCode="mmm\-yy"/>
    </dxf>
    <dxf>
      <numFmt numFmtId="164" formatCode="#,##0.00;\(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ne Ravenscroft" refreshedDate="42816.458887962966" createdVersion="4" refreshedVersion="4" minRefreshableVersion="3" recordCount="9271">
  <cacheSource type="worksheet">
    <worksheetSource ref="A1:AA9272" sheet="data2016"/>
  </cacheSource>
  <cacheFields count="27">
    <cacheField name="Strategic Director" numFmtId="0">
      <sharedItems/>
    </cacheField>
    <cacheField name="Head of Service" numFmtId="0">
      <sharedItems/>
    </cacheField>
    <cacheField name="Service Unit" numFmtId="0">
      <sharedItems/>
    </cacheField>
    <cacheField name="Work Group" numFmtId="0">
      <sharedItems/>
    </cacheField>
    <cacheField name="Cost Centre" numFmtId="0">
      <sharedItems count="46">
        <s v="LG506300"/>
        <s v="NT210200"/>
        <s v="NT210300"/>
        <s v="NT220000"/>
        <s v="NT300000"/>
        <s v="NT300100"/>
        <s v="NT300200"/>
        <s v="NT312000"/>
        <s v="NT312100"/>
        <s v="NT312200"/>
        <s v="NT312300"/>
        <s v="NT312400"/>
        <s v="NT312500"/>
        <s v="NT312600"/>
        <s v="NT312700"/>
        <s v="NT312900"/>
        <s v="NT316000"/>
        <s v="NT316200"/>
        <s v="NT316300"/>
        <s v="NT316500"/>
        <s v="NT316700"/>
        <s v="NT316800"/>
        <s v="NT323200"/>
        <s v="NT323300"/>
        <s v="NT323400"/>
        <s v="NT323500"/>
        <s v="NT323600"/>
        <s v="NT323700"/>
        <s v="NT323800"/>
        <s v="NT334100"/>
        <s v="NT334200"/>
        <s v="NT334300"/>
        <s v="NT334400"/>
        <s v="NT334500"/>
        <s v="NT334600"/>
        <s v="NT334700"/>
        <s v="NT334800"/>
        <s v="NT334900"/>
        <s v="NT345100"/>
        <s v="NT345300"/>
        <s v="NT345400"/>
        <s v="NT359200"/>
        <s v="NT359300"/>
        <s v="NT359400"/>
        <s v="NT471700"/>
        <s v="NT500000"/>
      </sharedItems>
    </cacheField>
    <cacheField name="Cost Centre(T)" numFmtId="0">
      <sharedItems count="46">
        <s v="Mossley Market Ground"/>
        <s v="Market Ground Mossley"/>
        <s v="Market Street, Droylsden"/>
        <s v="Old Street, Ashton Car Park"/>
        <s v="Car Parks"/>
        <s v="Excess Charge"/>
        <s v="Queen St (ex Daily Car Park Rcpts.Cashin Han)"/>
        <s v="Henrietta St Ashton Car Park"/>
        <s v="Church St No 1 Car Park"/>
        <s v="Church St No 2 Car Park"/>
        <s v="Mill Lane Ashton Car Park"/>
        <s v="Camp St Ashton Car Park"/>
        <s v="Union St Ashton Car Park"/>
        <s v="Ashton Baths Water St Car park"/>
        <s v="Cotton St Ashton Car Park"/>
        <s v="Old Cross St Ashton Car Park"/>
        <s v="Wimpole St Ashton Car Park"/>
        <s v="Mulberry Street Car Park"/>
        <s v="Burlington St Ashton Car Park"/>
        <s v="Wimpole St on Street"/>
        <s v="Crown St Ashton Car Park"/>
        <s v="Ward St Hyde"/>
        <s v="Darnton Rd AUL (Armentieres Sq S/B Car Park"/>
        <s v="Rassbottom St (ex Longlands)"/>
        <s v="Melbourne St S/B Car Park"/>
        <s v="Castle St S/B Car park"/>
        <s v="Stamford st s/bridge not P &amp; D"/>
        <s v="Mill Street Mossley"/>
        <s v="Waterloo Rd S/B Car Park"/>
        <s v="Castle Street (2),  Stalybridge."/>
        <s v="Hyde multi storey Car Park"/>
        <s v="Beeley St Hyde Car Park"/>
        <s v="Clarendon St Hyde Car Park"/>
        <s v="Water St Hyde Car Park"/>
        <s v="Union St Hyde Car Park"/>
        <s v="Grafton Street Car Park Hyde"/>
        <s v="Chapel St Hyde Car Park"/>
        <s v="Cross St Hyde Car Park"/>
        <s v="Dukinfield Town Hall (Saxon St Denton Car Park"/>
        <s v="Market Square Droylsden Car park"/>
        <s v="Harrop Street Stalybridge Car park"/>
        <s v="Craven St Droylsden Car Park"/>
        <s v="Dale Street Multi Storey"/>
        <s v="Greenside lane No 1 Droyl Car Park"/>
        <s v="Welbeck Street, Ashton Car Park"/>
        <s v="Decriminalisation of On-Street Car Parking"/>
      </sharedItems>
    </cacheField>
    <cacheField name="Account Code" numFmtId="0">
      <sharedItems/>
    </cacheField>
    <cacheField name="Account Code(T)" numFmtId="0">
      <sharedItems count="42">
        <s v="Chief/Ground Rent"/>
        <s v="Interdepartmental Recharge"/>
        <s v="Business Rates"/>
        <s v="Water Rates"/>
        <s v="Water (Metered and Rates)"/>
        <s v="Premises Recharges"/>
        <s v="Fee Income"/>
        <s v="Carparks Pay and Display Income"/>
        <s v="Supplies and Services Recharges"/>
        <s v="Contract Passes"/>
        <s v="General Materials"/>
        <s v="APT&amp;C Basic Pay"/>
        <s v="APT&amp;C National Insurance"/>
        <s v="APT&amp;C Pension"/>
        <s v="Engineers Works"/>
        <s v="Electricity"/>
        <s v="Additional Hire"/>
        <s v="Car Park Equipment"/>
        <s v="Repairs &amp; Maintenance Of Car Park Equipment"/>
        <s v="Printing And Stationery"/>
        <s v="Professional Services"/>
        <s v="Court Fees"/>
        <s v="Waste Disposal Fees"/>
        <s v="Telephone Landline Costs"/>
        <s v="Mobile Telephones"/>
        <s v="Computer Software"/>
        <s v="Miscellaneous Expenses"/>
        <s v="Stores Purchases"/>
        <s v="NSL Fees"/>
        <s v="Contribution"/>
        <s v="Car Park Pass Income from Payroll"/>
        <s v="Car Park Excess Fee Notice Income"/>
        <s v="Chief/Ground Rents"/>
        <s v="Ground/Land Rental Income"/>
        <s v="PDQ Fees"/>
        <s v="Book Fund Income"/>
        <s v="Contributions"/>
        <s v="General Lease"/>
        <s v="Road Maintenance Works"/>
        <s v="APT&amp;C Sickness/Maternity"/>
        <s v="Fees"/>
        <s v="Roadmarkings Engineers Recharge"/>
      </sharedItems>
    </cacheField>
    <cacheField name="Recharge Type" numFmtId="0">
      <sharedItems containsBlank="1" containsMixedTypes="1" containsNumber="1" containsInteger="1" minValue="934" maxValue="2313469"/>
    </cacheField>
    <cacheField name="Period" numFmtId="0">
      <sharedItems containsSemiMixedTypes="0" containsString="0" containsNumber="1" containsInteger="1" minValue="201610" maxValue="201709"/>
    </cacheField>
    <cacheField name="TT" numFmtId="0">
      <sharedItems/>
    </cacheField>
    <cacheField name="Transaction No" numFmtId="0">
      <sharedItems containsSemiMixedTypes="0" containsString="0" containsNumber="1" containsInteger="1" minValue="203513" maxValue="33010137"/>
    </cacheField>
    <cacheField name="Sequence No" numFmtId="0">
      <sharedItems containsSemiMixedTypes="0" containsString="0" containsNumber="1" containsInteger="1" minValue="0" maxValue="44949"/>
    </cacheField>
    <cacheField name="Supplier" numFmtId="0">
      <sharedItems containsBlank="1" containsMixedTypes="1" containsNumber="1" containsInteger="1" minValue="887" maxValue="4019464"/>
    </cacheField>
    <cacheField name="Supplier(T)" numFmtId="0">
      <sharedItems containsBlank="1"/>
    </cacheField>
    <cacheField name="Order No" numFmtId="0">
      <sharedItems containsSemiMixedTypes="0" containsString="0" containsNumber="1" containsInteger="1" minValue="0" maxValue="40055941"/>
    </cacheField>
    <cacheField name="InvoiceNo" numFmtId="0">
      <sharedItems containsBlank="1" containsMixedTypes="1" containsNumber="1" containsInteger="1" minValue="238" maxValue="3124103181"/>
    </cacheField>
    <cacheField name="Invoice Date" numFmtId="14">
      <sharedItems containsSemiMixedTypes="0" containsNonDate="0" containsDate="1" containsString="0" minDate="2012-12-27T00:00:00" maxDate="2017-01-13T00:00:00"/>
    </cacheField>
    <cacheField name="Vat Code" numFmtId="0">
      <sharedItems containsMixedTypes="1" containsNumber="1" containsInteger="1" minValue="0" maxValue="0"/>
    </cacheField>
    <cacheField name="Text" numFmtId="0">
      <sharedItems containsBlank="1"/>
    </cacheField>
    <cacheField name="User(T)" numFmtId="0">
      <sharedItems/>
    </cacheField>
    <cacheField name="Date Updated" numFmtId="14">
      <sharedItems containsSemiMixedTypes="0" containsNonDate="0" containsDate="1" containsString="0" minDate="2016-01-04T00:00:00" maxDate="2017-01-13T00:00:00"/>
    </cacheField>
    <cacheField name="Amount" numFmtId="43">
      <sharedItems containsSemiMixedTypes="0" containsString="0" containsNumber="1" minValue="-28583.74" maxValue="46799.8"/>
    </cacheField>
    <cacheField name="Type" numFmtId="0">
      <sharedItems count="2">
        <s v="Expenditure"/>
        <s v="Income"/>
      </sharedItems>
    </cacheField>
    <cacheField name="Month" numFmtId="17">
      <sharedItems containsSemiMixedTypes="0" containsNonDate="0" containsDate="1" containsString="0" minDate="2016-01-01T00:00:00" maxDate="2016-12-02T00:00:00" count="12">
        <d v="2016-05-01T00:00:00"/>
        <d v="2016-02-01T00:00:00"/>
        <d v="2016-08-01T00:00:00"/>
        <d v="2016-07-01T00:00:00"/>
        <d v="2016-11-01T00:00:00"/>
        <d v="2016-04-01T00:00:00"/>
        <d v="2016-09-01T00:00:00"/>
        <d v="2016-01-01T00:00:00"/>
        <d v="2016-03-01T00:00:00"/>
        <d v="2016-06-01T00:00:00"/>
        <d v="2016-10-01T00:00:00"/>
        <d v="2016-12-01T00:00:00"/>
      </sharedItems>
    </cacheField>
    <cacheField name="On/Off Street" numFmtId="0">
      <sharedItems count="4">
        <s v="Off Street "/>
        <s v="Penalty Charge Notices "/>
        <s v="On Street "/>
        <s v="Off Street" u="1"/>
      </sharedItems>
    </cacheField>
    <cacheField name="Type 2" numFmtId="0">
      <sharedItems count="10">
        <s v="Expenditure"/>
        <s v="Fee Income"/>
        <s v="Carparks Pay and Display Income"/>
        <s v="Contract Passes"/>
        <s v="Contribution"/>
        <s v="Car Park Pass Income from Payroll"/>
        <s v="Car Park Excess Fee Notice Income"/>
        <s v="Chief/Ground Rents"/>
        <s v="Ground/Land Rental Income"/>
        <s v="Book Fund Incom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71">
  <r>
    <s v="EXECPLACES"/>
    <s v="ENVSERVE"/>
    <s v="HIGHANDTRAN"/>
    <s v="CARPARKS"/>
    <x v="0"/>
    <x v="0"/>
    <s v="R2202"/>
    <x v="0"/>
    <m/>
    <n v="201702"/>
    <s v="PI"/>
    <n v="5233014"/>
    <n v="1"/>
    <n v="2993"/>
    <s v="MORGOED ESTATES LTD"/>
    <n v="0"/>
    <s v="MR22912MAR16"/>
    <d v="2016-03-11T00:00:00"/>
    <s v="CA"/>
    <m/>
    <s v="Upgrade 55"/>
    <d v="2016-05-03T00:00:00"/>
    <n v="27.86"/>
    <x v="0"/>
    <x v="0"/>
    <x v="0"/>
    <x v="0"/>
  </r>
  <r>
    <s v="EXECPLACES"/>
    <s v="ENVSERVE"/>
    <s v="HIGHANDTRAN"/>
    <s v="CARPARKS"/>
    <x v="0"/>
    <x v="0"/>
    <s v="R7301"/>
    <x v="1"/>
    <s v="GROUNDS"/>
    <n v="201611"/>
    <s v="JE"/>
    <n v="7010294"/>
    <n v="10"/>
    <m/>
    <m/>
    <n v="0"/>
    <m/>
    <d v="2016-02-29T00:00:00"/>
    <s v="A"/>
    <s v="Grounds Maintenance 2015/16 - Internal Sites"/>
    <s v="JESSICA BHASEEN"/>
    <d v="2016-02-29T00:00:00"/>
    <n v="645.69000000000005"/>
    <x v="0"/>
    <x v="1"/>
    <x v="0"/>
    <x v="0"/>
  </r>
  <r>
    <s v="EXECPLACES"/>
    <s v="ENVSERVE"/>
    <s v="HIGHANDTRAN"/>
    <s v="CARPARKS"/>
    <x v="1"/>
    <x v="1"/>
    <s v="R2301"/>
    <x v="2"/>
    <m/>
    <n v="201705"/>
    <s v="CH"/>
    <n v="2031426"/>
    <n v="31"/>
    <m/>
    <m/>
    <n v="0"/>
    <s v="FIN/39495"/>
    <d v="2016-08-11T00:00:00"/>
    <s v="A"/>
    <s v="90106008 FIN/39495 F/SWITCH AS PER RYAN HEAP"/>
    <s v="ROB WATSON"/>
    <d v="2016-08-11T00:00:00"/>
    <n v="3097.6"/>
    <x v="0"/>
    <x v="2"/>
    <x v="0"/>
    <x v="0"/>
  </r>
  <r>
    <s v="EXECPLACES"/>
    <s v="ENVSERVE"/>
    <s v="HIGHANDTRAN"/>
    <s v="CARPARKS"/>
    <x v="1"/>
    <x v="1"/>
    <s v="R2401"/>
    <x v="3"/>
    <m/>
    <n v="201704"/>
    <s v="PI"/>
    <n v="5234135"/>
    <n v="1"/>
    <n v="79022"/>
    <s v="UNITED UTILITIES WATER PLC"/>
    <n v="0"/>
    <s v="UU-INV01472637"/>
    <d v="2016-04-20T00:00:00"/>
    <s v="CC"/>
    <s v="1 APRIL TO MARCH 31 2017 CAR PARK MARKET ST MOSSLEY"/>
    <s v="Upgrade 55"/>
    <d v="2016-07-27T00:00:00"/>
    <n v="6598"/>
    <x v="0"/>
    <x v="3"/>
    <x v="0"/>
    <x v="0"/>
  </r>
  <r>
    <s v="EXECPLACES"/>
    <s v="ENVSERVE"/>
    <s v="HIGHANDTRAN"/>
    <s v="CARPARKS"/>
    <x v="1"/>
    <x v="1"/>
    <s v="R2403"/>
    <x v="4"/>
    <m/>
    <n v="201704"/>
    <s v="PI"/>
    <n v="5207230"/>
    <n v="1"/>
    <n v="79022"/>
    <s v="UNITED UTILITIES WATER PLC"/>
    <n v="0"/>
    <s v="UU-INV00503749"/>
    <d v="2015-03-27T00:00:00"/>
    <s v="CC"/>
    <m/>
    <s v="Upgrade 55"/>
    <d v="2016-07-05T00:00:00"/>
    <n v="3231.09"/>
    <x v="0"/>
    <x v="3"/>
    <x v="0"/>
    <x v="0"/>
  </r>
  <r>
    <s v="EXECPLACES"/>
    <s v="ENVSERVE"/>
    <s v="HIGHANDTRAN"/>
    <s v="CARPARKS"/>
    <x v="1"/>
    <x v="1"/>
    <s v="R2802"/>
    <x v="5"/>
    <s v="ENERGY"/>
    <n v="201708"/>
    <s v="JR"/>
    <n v="9404493"/>
    <n v="85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1"/>
    <x v="1"/>
    <s v="R9400"/>
    <x v="6"/>
    <m/>
    <n v="201701"/>
    <s v="CH"/>
    <n v="2030480"/>
    <n v="62"/>
    <m/>
    <m/>
    <n v="0"/>
    <s v="COUNTER/3222093"/>
    <d v="2016-04-21T00:00:00"/>
    <s v="S"/>
    <s v="90106008 COUNTER/3222093 USE OF CAR PARK FOR FAIR - M MULHEARN 10/05 - 15/0"/>
    <s v="TINA BEAUMONT"/>
    <d v="2016-04-21T00:00:00"/>
    <n v="-625"/>
    <x v="1"/>
    <x v="5"/>
    <x v="0"/>
    <x v="1"/>
  </r>
  <r>
    <s v="EXECPLACES"/>
    <s v="ENVSERVE"/>
    <s v="HIGHANDTRAN"/>
    <s v="CARPARKS"/>
    <x v="1"/>
    <x v="1"/>
    <s v="R9400"/>
    <x v="6"/>
    <m/>
    <n v="201706"/>
    <s v="CH"/>
    <n v="2031598"/>
    <n v="8"/>
    <m/>
    <m/>
    <n v="0"/>
    <s v="COUNTER/3227628"/>
    <d v="2016-09-05T00:00:00"/>
    <s v="S"/>
    <s v="90106008 COUNTER/3227628 MARKET GROUNG CAR PARK MOSSLEY"/>
    <s v="TINA BEAUMONT"/>
    <d v="2016-09-05T00:00:00"/>
    <n v="-625"/>
    <x v="1"/>
    <x v="6"/>
    <x v="0"/>
    <x v="1"/>
  </r>
  <r>
    <s v="EXECPLACES"/>
    <s v="ENVSERVE"/>
    <s v="HIGHANDTRAN"/>
    <s v="CARPARKS"/>
    <x v="1"/>
    <x v="1"/>
    <s v="R9414"/>
    <x v="7"/>
    <m/>
    <n v="201610"/>
    <s v="JE"/>
    <n v="7010205"/>
    <n v="13"/>
    <m/>
    <m/>
    <n v="0"/>
    <m/>
    <d v="2016-01-28T00:00:00"/>
    <s v="S"/>
    <s v="BOX No. 50M  - 29/12/15"/>
    <s v="RYAN HEAP"/>
    <d v="2016-01-28T00:00:00"/>
    <n v="-5.17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9"/>
    <n v="20"/>
    <m/>
    <m/>
    <n v="0"/>
    <m/>
    <d v="2016-01-28T00:00:00"/>
    <s v="S"/>
    <s v="BOX No. 50M  - 24/12/15"/>
    <s v="RYAN HEAP"/>
    <d v="2016-01-28T00:00:00"/>
    <n v="-18.42000000000000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30"/>
    <n v="19"/>
    <m/>
    <m/>
    <n v="0"/>
    <m/>
    <d v="2016-01-29T00:00:00"/>
    <s v="S"/>
    <s v="BOX No. 50M  - 14/01/16"/>
    <s v="RYAN HEAP"/>
    <d v="2016-01-29T00:00:00"/>
    <n v="-14.67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7"/>
    <n v="13"/>
    <m/>
    <m/>
    <n v="0"/>
    <m/>
    <d v="2016-01-28T00:00:00"/>
    <s v="S"/>
    <s v="BOX No. 50M  - 22/12/15"/>
    <s v="RYAN HEAP"/>
    <d v="2016-01-28T00:00:00"/>
    <n v="-36.58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193"/>
    <n v="14"/>
    <m/>
    <m/>
    <n v="0"/>
    <m/>
    <d v="2016-01-28T00:00:00"/>
    <s v="S"/>
    <s v="BOX No. 50M  - 24/11/15"/>
    <s v="RYAN HEAP"/>
    <d v="2016-01-28T00:00:00"/>
    <n v="-55.54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2"/>
    <n v="12"/>
    <m/>
    <m/>
    <n v="0"/>
    <m/>
    <d v="2016-01-28T00:00:00"/>
    <s v="S"/>
    <s v="BOX No. 50M  - 15/12/15"/>
    <s v="RYAN HEAP"/>
    <d v="2016-01-28T00:00:00"/>
    <n v="-3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1"/>
    <n v="12"/>
    <m/>
    <m/>
    <n v="0"/>
    <m/>
    <d v="2016-01-28T00:00:00"/>
    <s v="S"/>
    <s v="BOX No. 50M  - 8/12/15"/>
    <s v="RYAN HEAP"/>
    <d v="2016-01-28T00:00:00"/>
    <n v="-39.25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0"/>
    <n v="18"/>
    <m/>
    <m/>
    <n v="0"/>
    <m/>
    <d v="2016-01-28T00:00:00"/>
    <s v="S"/>
    <s v="BOX No. 50M  - 10/12/15"/>
    <s v="RYAN HEAP"/>
    <d v="2016-01-28T00:00:00"/>
    <n v="-19.92000000000000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190"/>
    <n v="13"/>
    <m/>
    <m/>
    <n v="0"/>
    <m/>
    <d v="2016-01-28T00:00:00"/>
    <s v="S"/>
    <s v="BOX No. 50M  - 17/12/2015"/>
    <s v="RYAN HEAP"/>
    <d v="2016-01-28T00:00:00"/>
    <n v="-13.4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27"/>
    <n v="0"/>
    <m/>
    <m/>
    <n v="0"/>
    <m/>
    <d v="2016-01-29T00:00:00"/>
    <s v="S"/>
    <s v="BOX No. 50M  - 05/01/16"/>
    <s v="RYAN HEAP"/>
    <d v="2016-01-29T00:00:00"/>
    <n v="-13.9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06"/>
    <n v="9"/>
    <m/>
    <m/>
    <n v="0"/>
    <m/>
    <d v="2016-01-28T00:00:00"/>
    <s v="S"/>
    <s v="BOX No. 50M  - 31/12/15"/>
    <s v="RYAN HEAP"/>
    <d v="2016-01-28T00:00:00"/>
    <n v="-9.67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194"/>
    <n v="17"/>
    <m/>
    <m/>
    <n v="0"/>
    <m/>
    <d v="2016-01-28T00:00:00"/>
    <s v="S"/>
    <s v="BOX No. 50M  - 26/11/15"/>
    <s v="RYAN HEAP"/>
    <d v="2016-01-28T00:00:00"/>
    <n v="-12.42"/>
    <x v="1"/>
    <x v="7"/>
    <x v="0"/>
    <x v="2"/>
  </r>
  <r>
    <s v="EXECPLACES"/>
    <s v="ENVSERVE"/>
    <s v="HIGHANDTRAN"/>
    <s v="CARPARKS"/>
    <x v="1"/>
    <x v="1"/>
    <s v="R9414"/>
    <x v="7"/>
    <m/>
    <n v="201610"/>
    <s v="JE"/>
    <n v="7010228"/>
    <n v="15"/>
    <m/>
    <m/>
    <n v="0"/>
    <m/>
    <d v="2016-01-29T00:00:00"/>
    <s v="S"/>
    <s v="BOX No. 50M  - 07/01/16"/>
    <s v="RYAN HEAP"/>
    <d v="2016-01-29T00:00:00"/>
    <n v="-3.83"/>
    <x v="1"/>
    <x v="7"/>
    <x v="0"/>
    <x v="2"/>
  </r>
  <r>
    <s v="EXECPLACES"/>
    <s v="ENVSERVE"/>
    <s v="HIGHANDTRAN"/>
    <s v="CARPARKS"/>
    <x v="1"/>
    <x v="1"/>
    <s v="R9414"/>
    <x v="7"/>
    <m/>
    <n v="201611"/>
    <s v="JC"/>
    <n v="4318377"/>
    <n v="1"/>
    <m/>
    <m/>
    <n v="0"/>
    <m/>
    <d v="2016-02-26T00:00:00"/>
    <s v="S"/>
    <s v="BOX No. 50M - 28/01/16"/>
    <s v="RYAN HEAP"/>
    <d v="2016-02-26T00:00:00"/>
    <n v="-35"/>
    <x v="1"/>
    <x v="1"/>
    <x v="0"/>
    <x v="2"/>
  </r>
  <r>
    <s v="EXECPLACES"/>
    <s v="ENVSERVE"/>
    <s v="HIGHANDTRAN"/>
    <s v="CARPARKS"/>
    <x v="1"/>
    <x v="1"/>
    <s v="R9414"/>
    <x v="7"/>
    <m/>
    <n v="201612"/>
    <s v="JC"/>
    <n v="4318394"/>
    <n v="19"/>
    <m/>
    <m/>
    <n v="0"/>
    <m/>
    <d v="2016-03-09T00:00:00"/>
    <s v="S"/>
    <s v="BOX No. 50M - 26/03/15"/>
    <s v="RYAN HEAP"/>
    <d v="2016-03-09T00:00:00"/>
    <n v="-63.25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29"/>
    <n v="13"/>
    <m/>
    <m/>
    <n v="0"/>
    <m/>
    <d v="2016-04-06T00:00:00"/>
    <s v="S"/>
    <s v="BOX No. 50M 42381"/>
    <s v="RYAN HEAP"/>
    <d v="2016-04-06T00:00:00"/>
    <n v="-20.420000000000002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17"/>
    <n v="19"/>
    <m/>
    <m/>
    <n v="0"/>
    <m/>
    <d v="2016-04-06T00:00:00"/>
    <s v="S"/>
    <s v="BOX No. 50M BOX No. 1"/>
    <s v="RYAN HEAP"/>
    <d v="2016-04-06T00:00:00"/>
    <n v="-16.5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50"/>
    <n v="2"/>
    <m/>
    <m/>
    <n v="0"/>
    <m/>
    <d v="2016-04-07T00:00:00"/>
    <s v="S"/>
    <s v="BOX No. 50M  24/02/2016"/>
    <s v="RYAN HEAP"/>
    <d v="2016-04-07T00:00:00"/>
    <n v="-152.58000000000001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24"/>
    <n v="14"/>
    <m/>
    <m/>
    <n v="0"/>
    <m/>
    <d v="2016-04-06T00:00:00"/>
    <s v="S"/>
    <s v="BOX No. 50M  19/01/2016"/>
    <s v="RYAN HEAP"/>
    <d v="2016-04-06T00:00:00"/>
    <n v="-28.33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18"/>
    <n v="11"/>
    <m/>
    <m/>
    <n v="0"/>
    <m/>
    <d v="2016-04-06T00:00:00"/>
    <s v="S"/>
    <s v="BOX No. 50M  26/01/2016"/>
    <s v="RYAN HEAP"/>
    <d v="2016-04-06T00:00:00"/>
    <n v="-27.33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78"/>
    <n v="4"/>
    <m/>
    <m/>
    <n v="0"/>
    <m/>
    <d v="2016-05-10T00:00:00"/>
    <n v="0"/>
    <s v="Reversal Trans No-4318394"/>
    <s v="RYAN HEAP"/>
    <d v="2016-05-10T00:00:00"/>
    <n v="63.25"/>
    <x v="1"/>
    <x v="8"/>
    <x v="0"/>
    <x v="2"/>
  </r>
  <r>
    <s v="EXECPLACES"/>
    <s v="ENVSERVE"/>
    <s v="HIGHANDTRAN"/>
    <s v="CARPARKS"/>
    <x v="1"/>
    <x v="1"/>
    <s v="R9414"/>
    <x v="7"/>
    <m/>
    <n v="201613"/>
    <s v="JC"/>
    <n v="4318434"/>
    <n v="12"/>
    <m/>
    <m/>
    <n v="0"/>
    <m/>
    <d v="2016-04-06T00:00:00"/>
    <s v="S"/>
    <s v="BOX No. 50M  05/01/2016"/>
    <s v="RYAN HEAP"/>
    <d v="2016-04-06T00:00:00"/>
    <n v="-13.92"/>
    <x v="1"/>
    <x v="8"/>
    <x v="0"/>
    <x v="2"/>
  </r>
  <r>
    <s v="EXECPLACES"/>
    <s v="ENVSERVE"/>
    <s v="HIGHANDTRAN"/>
    <s v="CARPARKS"/>
    <x v="1"/>
    <x v="1"/>
    <s v="R9414"/>
    <x v="7"/>
    <m/>
    <n v="201702"/>
    <s v="JC"/>
    <n v="4318509"/>
    <n v="8"/>
    <m/>
    <m/>
    <n v="0"/>
    <m/>
    <d v="2016-05-18T00:00:00"/>
    <s v="A"/>
    <s v="Reversal of trans number 4318508"/>
    <s v="JESSICA BHASEEN"/>
    <d v="2016-05-18T00:00:00"/>
    <n v="658"/>
    <x v="1"/>
    <x v="0"/>
    <x v="0"/>
    <x v="2"/>
  </r>
  <r>
    <s v="EXECPLACES"/>
    <s v="ENVSERVE"/>
    <s v="HIGHANDTRAN"/>
    <s v="CARPARKS"/>
    <x v="1"/>
    <x v="1"/>
    <s v="R9414"/>
    <x v="7"/>
    <m/>
    <n v="201702"/>
    <s v="JC"/>
    <n v="4318510"/>
    <n v="10"/>
    <m/>
    <m/>
    <n v="0"/>
    <m/>
    <d v="2016-05-18T00:00:00"/>
    <s v="A"/>
    <s v="BOX No. 50M- 05/05/2016"/>
    <s v="JESSICA BHASEEN"/>
    <d v="2016-05-18T00:00:00"/>
    <n v="-658"/>
    <x v="1"/>
    <x v="0"/>
    <x v="0"/>
    <x v="2"/>
  </r>
  <r>
    <s v="EXECPLACES"/>
    <s v="ENVSERVE"/>
    <s v="HIGHANDTRAN"/>
    <s v="CARPARKS"/>
    <x v="1"/>
    <x v="1"/>
    <s v="R9414"/>
    <x v="7"/>
    <m/>
    <n v="201702"/>
    <s v="JC"/>
    <n v="4318508"/>
    <n v="8"/>
    <m/>
    <m/>
    <n v="0"/>
    <m/>
    <d v="2016-05-18T00:00:00"/>
    <s v="A"/>
    <s v="BOX No. 50M- 05/05/2016"/>
    <s v="JESSICA BHASEEN"/>
    <d v="2016-05-18T00:00:00"/>
    <n v="-658"/>
    <x v="1"/>
    <x v="0"/>
    <x v="0"/>
    <x v="2"/>
  </r>
  <r>
    <s v="EXECPLACES"/>
    <s v="ENVSERVE"/>
    <s v="HIGHANDTRAN"/>
    <s v="CARPARKS"/>
    <x v="1"/>
    <x v="1"/>
    <s v="R9414"/>
    <x v="7"/>
    <m/>
    <n v="201703"/>
    <s v="JC"/>
    <n v="4318562"/>
    <n v="10"/>
    <m/>
    <m/>
    <n v="0"/>
    <m/>
    <d v="2016-06-28T00:00:00"/>
    <s v="A"/>
    <s v="BOX No. 50M- 02/06/2016"/>
    <s v="JESSICA BHASEEN"/>
    <d v="2016-06-28T00:00:00"/>
    <n v="-683.71"/>
    <x v="1"/>
    <x v="9"/>
    <x v="0"/>
    <x v="2"/>
  </r>
  <r>
    <s v="EXECPLACES"/>
    <s v="ENVSERVE"/>
    <s v="HIGHANDTRAN"/>
    <s v="CARPARKS"/>
    <x v="1"/>
    <x v="1"/>
    <s v="R9414"/>
    <x v="7"/>
    <m/>
    <n v="201704"/>
    <s v="JC"/>
    <n v="4318601"/>
    <n v="3"/>
    <m/>
    <m/>
    <n v="0"/>
    <m/>
    <d v="2016-07-12T00:00:00"/>
    <s v="A"/>
    <s v="BOX No. 50M- 30/06/2016"/>
    <s v="JESSICA BHASEEN"/>
    <d v="2016-07-12T00:00:00"/>
    <n v="-605.88"/>
    <x v="1"/>
    <x v="3"/>
    <x v="0"/>
    <x v="2"/>
  </r>
  <r>
    <s v="EXECPLACES"/>
    <s v="ENVSERVE"/>
    <s v="HIGHANDTRAN"/>
    <s v="CARPARKS"/>
    <x v="1"/>
    <x v="1"/>
    <s v="R9414"/>
    <x v="7"/>
    <m/>
    <n v="201704"/>
    <s v="JC"/>
    <n v="4318615"/>
    <n v="5"/>
    <m/>
    <m/>
    <n v="0"/>
    <m/>
    <d v="2016-07-27T00:00:00"/>
    <s v="A"/>
    <s v="BOX No. 50M- 20/07/2016"/>
    <s v="JESSICA BHASEEN"/>
    <d v="2016-07-27T00:00:00"/>
    <n v="-244.17"/>
    <x v="1"/>
    <x v="3"/>
    <x v="0"/>
    <x v="2"/>
  </r>
  <r>
    <s v="EXECPLACES"/>
    <s v="ENVSERVE"/>
    <s v="HIGHANDTRAN"/>
    <s v="CARPARKS"/>
    <x v="1"/>
    <x v="1"/>
    <s v="R9414"/>
    <x v="7"/>
    <m/>
    <n v="201705"/>
    <s v="JC"/>
    <n v="4318673"/>
    <n v="5"/>
    <m/>
    <m/>
    <n v="0"/>
    <m/>
    <d v="2016-08-31T00:00:00"/>
    <s v="A"/>
    <s v="BOX No. 50M- 17/08/2016"/>
    <s v="JESSICA BHASEEN"/>
    <d v="2016-08-31T00:00:00"/>
    <n v="-226.63"/>
    <x v="1"/>
    <x v="2"/>
    <x v="0"/>
    <x v="2"/>
  </r>
  <r>
    <s v="EXECPLACES"/>
    <s v="ENVSERVE"/>
    <s v="HIGHANDTRAN"/>
    <s v="CARPARKS"/>
    <x v="1"/>
    <x v="1"/>
    <s v="R9414"/>
    <x v="7"/>
    <m/>
    <n v="201707"/>
    <s v="JC"/>
    <n v="4318770"/>
    <n v="3"/>
    <m/>
    <m/>
    <n v="0"/>
    <m/>
    <d v="2016-10-26T00:00:00"/>
    <s v="A"/>
    <s v="BOX No. 50M- 20/10/2016"/>
    <s v="ELIZABETH DAVIES"/>
    <d v="2016-10-26T00:00:00"/>
    <n v="-1167.96"/>
    <x v="1"/>
    <x v="10"/>
    <x v="0"/>
    <x v="2"/>
  </r>
  <r>
    <s v="EXECPLACES"/>
    <s v="ENVSERVE"/>
    <s v="HIGHANDTRAN"/>
    <s v="CARPARKS"/>
    <x v="1"/>
    <x v="1"/>
    <s v="R9414"/>
    <x v="7"/>
    <m/>
    <n v="201708"/>
    <s v="JC"/>
    <n v="4318814"/>
    <n v="6"/>
    <m/>
    <m/>
    <n v="0"/>
    <m/>
    <d v="2016-11-16T00:00:00"/>
    <s v="A"/>
    <s v="BOX No. 50M-  09/11/2016"/>
    <s v="ELIZABETH DAVIES"/>
    <d v="2016-11-16T00:00:00"/>
    <n v="-302.75"/>
    <x v="1"/>
    <x v="4"/>
    <x v="0"/>
    <x v="2"/>
  </r>
  <r>
    <s v="EXECPLACES"/>
    <s v="ENVSERVE"/>
    <s v="HIGHANDTRAN"/>
    <s v="CARPARKS"/>
    <x v="1"/>
    <x v="1"/>
    <s v="R9414"/>
    <x v="7"/>
    <m/>
    <n v="201709"/>
    <s v="JE"/>
    <n v="7010872"/>
    <n v="621"/>
    <m/>
    <m/>
    <n v="0"/>
    <m/>
    <d v="2016-12-20T00:00:00"/>
    <s v="A"/>
    <s v="Trans 4318583-3 Moved from NT210200-BOX No. 51M- 22/06/2016"/>
    <s v="KIRSTY WALSH"/>
    <d v="2016-12-20T00:00:00"/>
    <n v="-190.08"/>
    <x v="1"/>
    <x v="11"/>
    <x v="0"/>
    <x v="2"/>
  </r>
  <r>
    <s v="EXECPLACES"/>
    <s v="ENVSERVE"/>
    <s v="HIGHANDTRAN"/>
    <s v="CARPARKS"/>
    <x v="1"/>
    <x v="1"/>
    <s v="R9414"/>
    <x v="7"/>
    <m/>
    <n v="201709"/>
    <s v="JE"/>
    <n v="7010872"/>
    <n v="766"/>
    <m/>
    <m/>
    <n v="0"/>
    <m/>
    <d v="2016-12-20T00:00:00"/>
    <s v="A"/>
    <s v="Trans 4318757-3 Moved from NT210200-BOX No. 51M-  12.10.2016"/>
    <s v="KIRSTY WALSH"/>
    <d v="2016-12-20T00:00:00"/>
    <n v="-227.25"/>
    <x v="1"/>
    <x v="11"/>
    <x v="0"/>
    <x v="2"/>
  </r>
  <r>
    <s v="EXECPLACES"/>
    <s v="ENVSERVE"/>
    <s v="HIGHANDTRAN"/>
    <s v="CARPARKS"/>
    <x v="1"/>
    <x v="1"/>
    <s v="R9414"/>
    <x v="7"/>
    <m/>
    <n v="201709"/>
    <s v="JE"/>
    <n v="7010872"/>
    <n v="622"/>
    <m/>
    <m/>
    <n v="0"/>
    <m/>
    <d v="2016-12-20T00:00:00"/>
    <s v="A"/>
    <s v="Trans 4318708-6 Moved from NT210200-BOX No. 51M-  14/09/2016"/>
    <s v="KIRSTY WALSH"/>
    <d v="2016-12-20T00:00:00"/>
    <n v="-188.25"/>
    <x v="1"/>
    <x v="11"/>
    <x v="0"/>
    <x v="2"/>
  </r>
  <r>
    <s v="EXECPLACES"/>
    <s v="ENVSERVE"/>
    <s v="HIGHANDTRAN"/>
    <s v="CARPARKS"/>
    <x v="1"/>
    <x v="1"/>
    <s v="R9414"/>
    <x v="7"/>
    <m/>
    <n v="201709"/>
    <s v="JE"/>
    <n v="7010872"/>
    <n v="620"/>
    <m/>
    <m/>
    <n v="0"/>
    <m/>
    <d v="2016-12-20T00:00:00"/>
    <s v="A"/>
    <s v="Trans 4318542-6 Moved from NT210200-BOX No. 51M- 25/05/2016"/>
    <s v="KIRSTY WALSH"/>
    <d v="2016-12-20T00:00:00"/>
    <n v="-187.58"/>
    <x v="1"/>
    <x v="11"/>
    <x v="0"/>
    <x v="2"/>
  </r>
  <r>
    <s v="EXECPLACES"/>
    <s v="ENVSERVE"/>
    <s v="HIGHANDTRAN"/>
    <s v="CARPARKS"/>
    <x v="2"/>
    <x v="2"/>
    <s v="R2802"/>
    <x v="5"/>
    <s v="ENERGY"/>
    <n v="201708"/>
    <s v="JR"/>
    <n v="9404493"/>
    <n v="125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2"/>
    <x v="2"/>
    <s v="R4006"/>
    <x v="8"/>
    <s v="CLEANSING"/>
    <n v="201612"/>
    <s v="JE"/>
    <n v="7010312"/>
    <n v="9"/>
    <m/>
    <m/>
    <n v="0"/>
    <m/>
    <d v="2016-03-09T00:00:00"/>
    <s v="A"/>
    <s v="2015-16 Cleansing Chg - Market Street"/>
    <s v="NEHAL ZAMAN"/>
    <d v="2016-03-09T00:00:00"/>
    <n v="1770"/>
    <x v="0"/>
    <x v="8"/>
    <x v="0"/>
    <x v="0"/>
  </r>
  <r>
    <s v="EXECPLACES"/>
    <s v="ENVSERVE"/>
    <s v="HIGHANDTRAN"/>
    <s v="CARPARKS"/>
    <x v="2"/>
    <x v="2"/>
    <s v="R9414"/>
    <x v="7"/>
    <m/>
    <n v="201610"/>
    <s v="JE"/>
    <n v="7010195"/>
    <n v="6"/>
    <m/>
    <m/>
    <n v="0"/>
    <m/>
    <d v="2016-01-28T00:00:00"/>
    <s v="S"/>
    <s v="BOX No. 20D  - 28/11/15"/>
    <s v="RYAN HEAP"/>
    <d v="2016-01-28T00:00:00"/>
    <n v="-26.5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196"/>
    <n v="6"/>
    <m/>
    <m/>
    <n v="0"/>
    <m/>
    <d v="2016-01-28T00:00:00"/>
    <s v="S"/>
    <s v="BOX No. 20D  - 19/12/15"/>
    <s v="RYAN HEAP"/>
    <d v="2016-01-28T00:00:00"/>
    <n v="-32.17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226"/>
    <n v="3"/>
    <m/>
    <m/>
    <n v="0"/>
    <m/>
    <d v="2016-01-29T00:00:00"/>
    <s v="S"/>
    <s v="BOX No. 20D  - 11/11/15"/>
    <s v="RYAN HEAP"/>
    <d v="2016-01-29T00:00:00"/>
    <n v="-22.92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204"/>
    <n v="6"/>
    <m/>
    <m/>
    <n v="0"/>
    <m/>
    <d v="2016-01-28T00:00:00"/>
    <s v="S"/>
    <s v="BOX No. 20D  - 30/12/15"/>
    <s v="RYAN HEAP"/>
    <d v="2016-01-28T00:00:00"/>
    <n v="-19.579999999999998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192"/>
    <n v="11"/>
    <m/>
    <m/>
    <n v="0"/>
    <m/>
    <d v="2016-01-28T00:00:00"/>
    <s v="S"/>
    <s v="BOX No. 20D  - 25/11/15"/>
    <s v="RYAN HEAP"/>
    <d v="2016-01-28T00:00:00"/>
    <n v="-13.92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208"/>
    <n v="7"/>
    <m/>
    <m/>
    <n v="0"/>
    <m/>
    <d v="2016-01-28T00:00:00"/>
    <s v="S"/>
    <s v="BOX No. 20D  - 23/12/15"/>
    <s v="RYAN HEAP"/>
    <d v="2016-01-28T00:00:00"/>
    <n v="-38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229"/>
    <n v="6"/>
    <m/>
    <m/>
    <n v="0"/>
    <m/>
    <d v="2016-01-29T00:00:00"/>
    <s v="S"/>
    <s v="BOX No. 20D  - 21/11/15"/>
    <s v="RYAN HEAP"/>
    <d v="2016-01-29T00:00:00"/>
    <n v="-18.25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186"/>
    <n v="8"/>
    <m/>
    <m/>
    <n v="0"/>
    <m/>
    <d v="2016-01-28T00:00:00"/>
    <s v="S"/>
    <s v="BOX No. 20D  - 09/12/2015"/>
    <s v="RYAN HEAP"/>
    <d v="2016-01-28T00:00:00"/>
    <n v="-17.079999999999998"/>
    <x v="1"/>
    <x v="7"/>
    <x v="0"/>
    <x v="2"/>
  </r>
  <r>
    <s v="EXECPLACES"/>
    <s v="ENVSERVE"/>
    <s v="HIGHANDTRAN"/>
    <s v="CARPARKS"/>
    <x v="2"/>
    <x v="2"/>
    <s v="R9414"/>
    <x v="7"/>
    <m/>
    <n v="201610"/>
    <s v="JE"/>
    <n v="7010188"/>
    <n v="7"/>
    <m/>
    <m/>
    <n v="0"/>
    <m/>
    <d v="2016-01-28T00:00:00"/>
    <s v="S"/>
    <s v="BOX No. 20D  - 16/12/15"/>
    <s v="RYAN HEAP"/>
    <d v="2016-01-28T00:00:00"/>
    <n v="-0.17"/>
    <x v="1"/>
    <x v="7"/>
    <x v="0"/>
    <x v="2"/>
  </r>
  <r>
    <s v="EXECPLACES"/>
    <s v="ENVSERVE"/>
    <s v="HIGHANDTRAN"/>
    <s v="CARPARKS"/>
    <x v="2"/>
    <x v="2"/>
    <s v="R9414"/>
    <x v="7"/>
    <m/>
    <n v="201611"/>
    <s v="JC"/>
    <n v="4318375"/>
    <n v="7"/>
    <m/>
    <m/>
    <n v="0"/>
    <m/>
    <d v="2016-02-26T00:00:00"/>
    <s v="S"/>
    <s v="BOX No. 20D - 30/01/16"/>
    <s v="RYAN HEAP"/>
    <d v="2016-02-26T00:00:00"/>
    <n v="-23"/>
    <x v="1"/>
    <x v="1"/>
    <x v="0"/>
    <x v="2"/>
  </r>
  <r>
    <s v="EXECPLACES"/>
    <s v="ENVSERVE"/>
    <s v="HIGHANDTRAN"/>
    <s v="CARPARKS"/>
    <x v="2"/>
    <x v="2"/>
    <s v="R9414"/>
    <x v="7"/>
    <m/>
    <n v="201612"/>
    <s v="JC"/>
    <n v="4318393"/>
    <n v="21"/>
    <m/>
    <m/>
    <n v="0"/>
    <m/>
    <d v="2016-03-09T00:00:00"/>
    <s v="S"/>
    <s v="BOX No. 20D - 25/03/15"/>
    <s v="RYAN HEAP"/>
    <d v="2016-03-09T00:00:00"/>
    <n v="-25.21"/>
    <x v="1"/>
    <x v="8"/>
    <x v="0"/>
    <x v="2"/>
  </r>
  <r>
    <s v="EXECPLACES"/>
    <s v="ENVSERVE"/>
    <s v="HIGHANDTRAN"/>
    <s v="CARPARKS"/>
    <x v="2"/>
    <x v="2"/>
    <s v="R9414"/>
    <x v="7"/>
    <m/>
    <n v="201612"/>
    <s v="JR"/>
    <n v="9404286"/>
    <n v="9"/>
    <m/>
    <m/>
    <n v="0"/>
    <m/>
    <d v="2016-03-09T00:00:00"/>
    <s v="S"/>
    <s v="BOX No. 20D - 06/01/16"/>
    <s v="RYAN HEAP"/>
    <d v="2016-03-09T00:00:00"/>
    <n v="-23.75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30"/>
    <n v="7"/>
    <m/>
    <m/>
    <n v="0"/>
    <m/>
    <d v="2016-04-06T00:00:00"/>
    <s v="S"/>
    <s v="BOX No. 20D  13/01/2016"/>
    <s v="RYAN HEAP"/>
    <d v="2016-04-06T00:00:00"/>
    <n v="-26.25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44"/>
    <n v="7"/>
    <m/>
    <m/>
    <n v="0"/>
    <m/>
    <d v="2016-04-07T00:00:00"/>
    <s v="S"/>
    <s v="BOX No. 20D  27/01/2016"/>
    <s v="RYAN HEAP"/>
    <d v="2016-04-07T00:00:00"/>
    <n v="-25.83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28"/>
    <n v="9"/>
    <m/>
    <m/>
    <n v="0"/>
    <m/>
    <d v="2016-04-06T00:00:00"/>
    <s v="S"/>
    <s v="BOX No. 20D 42378"/>
    <s v="RYAN HEAP"/>
    <d v="2016-04-06T00:00:00"/>
    <n v="-36.92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23"/>
    <n v="7"/>
    <m/>
    <m/>
    <n v="0"/>
    <m/>
    <d v="2016-04-06T00:00:00"/>
    <s v="S"/>
    <s v="BOX No. 20D  20/01/2016"/>
    <s v="RYAN HEAP"/>
    <d v="2016-04-06T00:00:00"/>
    <n v="-32.67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53"/>
    <n v="1"/>
    <m/>
    <m/>
    <n v="0"/>
    <m/>
    <d v="2016-04-07T00:00:00"/>
    <s v="S"/>
    <s v="BOX No. 20D  02/03/2016"/>
    <s v="RYAN HEAP"/>
    <d v="2016-04-07T00:00:00"/>
    <n v="-107.42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38"/>
    <n v="4"/>
    <m/>
    <m/>
    <n v="0"/>
    <m/>
    <d v="2016-04-07T00:00:00"/>
    <s v="S"/>
    <s v="BOX No. 20D  23/01/2016"/>
    <s v="RYAN HEAP"/>
    <d v="2016-04-07T00:00:00"/>
    <n v="-29.33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78"/>
    <n v="41"/>
    <m/>
    <m/>
    <n v="0"/>
    <m/>
    <d v="2016-05-10T00:00:00"/>
    <n v="0"/>
    <s v="Reversal Trans No-4318393"/>
    <s v="RYAN HEAP"/>
    <d v="2016-05-10T00:00:00"/>
    <n v="25.21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48"/>
    <n v="1"/>
    <m/>
    <m/>
    <n v="0"/>
    <m/>
    <d v="2016-04-07T00:00:00"/>
    <s v="S"/>
    <s v="BOX No. 20D  03/02/2016"/>
    <s v="RYAN HEAP"/>
    <d v="2016-04-07T00:00:00"/>
    <n v="-17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31"/>
    <n v="1"/>
    <m/>
    <m/>
    <n v="0"/>
    <m/>
    <d v="2016-04-06T00:00:00"/>
    <s v="S"/>
    <s v="BOX No. 20D  16/03/2016"/>
    <s v="RYAN HEAP"/>
    <d v="2016-04-06T00:00:00"/>
    <n v="-99.29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32"/>
    <n v="1"/>
    <m/>
    <m/>
    <n v="0"/>
    <m/>
    <d v="2016-04-06T00:00:00"/>
    <s v="S"/>
    <s v="BOX No. 20D  19/03/2016"/>
    <s v="RYAN HEAP"/>
    <d v="2016-04-06T00:00:00"/>
    <n v="-237.13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37"/>
    <n v="6"/>
    <m/>
    <m/>
    <n v="0"/>
    <m/>
    <d v="2016-04-07T00:00:00"/>
    <s v="S"/>
    <s v="BOX No. 20D  16/01/2016"/>
    <s v="RYAN HEAP"/>
    <d v="2016-04-07T00:00:00"/>
    <n v="-26.58"/>
    <x v="1"/>
    <x v="8"/>
    <x v="0"/>
    <x v="2"/>
  </r>
  <r>
    <s v="EXECPLACES"/>
    <s v="ENVSERVE"/>
    <s v="HIGHANDTRAN"/>
    <s v="CARPARKS"/>
    <x v="2"/>
    <x v="2"/>
    <s v="R9414"/>
    <x v="7"/>
    <m/>
    <n v="201613"/>
    <s v="JC"/>
    <n v="4318462"/>
    <n v="1"/>
    <m/>
    <m/>
    <n v="0"/>
    <m/>
    <d v="2016-04-14T00:00:00"/>
    <s v="S"/>
    <s v="BOX No. 20D  19/02/2016"/>
    <s v="RYAN HEAP"/>
    <d v="2016-04-14T00:00:00"/>
    <n v="-237.13"/>
    <x v="1"/>
    <x v="8"/>
    <x v="0"/>
    <x v="2"/>
  </r>
  <r>
    <s v="EXECPLACES"/>
    <s v="ENVSERVE"/>
    <s v="HIGHANDTRAN"/>
    <s v="CARPARKS"/>
    <x v="2"/>
    <x v="2"/>
    <s v="R9414"/>
    <x v="7"/>
    <m/>
    <n v="201702"/>
    <s v="JC"/>
    <n v="4318482"/>
    <n v="2"/>
    <m/>
    <m/>
    <n v="0"/>
    <m/>
    <d v="2016-05-12T00:00:00"/>
    <s v="A"/>
    <s v="BOX No. 20D- 06/04/2016"/>
    <s v="JESSICA BHASEEN"/>
    <d v="2016-05-12T00:00:00"/>
    <n v="-145.16999999999999"/>
    <x v="1"/>
    <x v="0"/>
    <x v="0"/>
    <x v="2"/>
  </r>
  <r>
    <s v="EXECPLACES"/>
    <s v="ENVSERVE"/>
    <s v="HIGHANDTRAN"/>
    <s v="CARPARKS"/>
    <x v="2"/>
    <x v="2"/>
    <s v="R9414"/>
    <x v="7"/>
    <m/>
    <n v="201704"/>
    <s v="JC"/>
    <n v="4318607"/>
    <n v="3"/>
    <m/>
    <m/>
    <n v="0"/>
    <m/>
    <d v="2016-07-27T00:00:00"/>
    <s v="A"/>
    <s v="BOX No. 20D- 13/07/2016"/>
    <s v="JESSICA BHASEEN"/>
    <d v="2016-07-27T00:00:00"/>
    <n v="-101.58"/>
    <x v="1"/>
    <x v="3"/>
    <x v="0"/>
    <x v="2"/>
  </r>
  <r>
    <s v="EXECPLACES"/>
    <s v="ENVSERVE"/>
    <s v="HIGHANDTRAN"/>
    <s v="CARPARKS"/>
    <x v="2"/>
    <x v="2"/>
    <s v="R9414"/>
    <x v="7"/>
    <m/>
    <n v="201705"/>
    <s v="JC"/>
    <n v="4318677"/>
    <n v="2"/>
    <m/>
    <m/>
    <n v="0"/>
    <m/>
    <d v="2016-08-31T00:00:00"/>
    <s v="A"/>
    <s v="BOX No. 20D- 24/08/2016"/>
    <s v="JESSICA BHASEEN"/>
    <d v="2016-08-31T00:00:00"/>
    <n v="-138.58000000000001"/>
    <x v="1"/>
    <x v="2"/>
    <x v="0"/>
    <x v="2"/>
  </r>
  <r>
    <s v="EXECPLACES"/>
    <s v="ENVSERVE"/>
    <s v="HIGHANDTRAN"/>
    <s v="CARPARKS"/>
    <x v="2"/>
    <x v="2"/>
    <s v="R9414"/>
    <x v="7"/>
    <m/>
    <n v="201705"/>
    <s v="JC"/>
    <n v="4318649"/>
    <n v="2"/>
    <m/>
    <m/>
    <n v="0"/>
    <m/>
    <d v="2016-08-18T00:00:00"/>
    <s v="A"/>
    <s v="BOX No. 20D- 27/07/2016"/>
    <s v="JESSICA BHASEEN"/>
    <d v="2016-08-18T00:00:00"/>
    <n v="-135.08000000000001"/>
    <x v="1"/>
    <x v="2"/>
    <x v="0"/>
    <x v="2"/>
  </r>
  <r>
    <s v="EXECPLACES"/>
    <s v="ENVSERVE"/>
    <s v="HIGHANDTRAN"/>
    <s v="CARPARKS"/>
    <x v="2"/>
    <x v="2"/>
    <s v="R9414"/>
    <x v="7"/>
    <m/>
    <n v="201705"/>
    <s v="JC"/>
    <n v="4318667"/>
    <n v="2"/>
    <m/>
    <m/>
    <n v="0"/>
    <m/>
    <d v="2016-08-31T00:00:00"/>
    <s v="A"/>
    <s v="BOX No. 20D- 10/08/2016"/>
    <s v="JESSICA BHASEEN"/>
    <d v="2016-08-31T00:00:00"/>
    <n v="-120.25"/>
    <x v="1"/>
    <x v="2"/>
    <x v="0"/>
    <x v="2"/>
  </r>
  <r>
    <s v="EXECPLACES"/>
    <s v="ENVSERVE"/>
    <s v="HIGHANDTRAN"/>
    <s v="CARPARKS"/>
    <x v="2"/>
    <x v="2"/>
    <s v="R9414"/>
    <x v="7"/>
    <m/>
    <n v="201708"/>
    <s v="JC"/>
    <n v="4318823"/>
    <n v="2"/>
    <m/>
    <m/>
    <n v="0"/>
    <m/>
    <d v="2016-11-24T00:00:00"/>
    <s v="A"/>
    <s v="BOX No. 20D- 16/11/2016"/>
    <s v="ELIZABETH DAVIES"/>
    <d v="2016-11-24T00:00:00"/>
    <n v="-115.75"/>
    <x v="1"/>
    <x v="4"/>
    <x v="0"/>
    <x v="2"/>
  </r>
  <r>
    <s v="EXECPLACES"/>
    <s v="ENVSERVE"/>
    <s v="HIGHANDTRAN"/>
    <s v="CARPARKS"/>
    <x v="2"/>
    <x v="2"/>
    <s v="R9414"/>
    <x v="7"/>
    <m/>
    <n v="201708"/>
    <s v="JC"/>
    <n v="4318802"/>
    <n v="2"/>
    <m/>
    <m/>
    <n v="0"/>
    <m/>
    <d v="2016-11-09T00:00:00"/>
    <s v="A"/>
    <s v="BOX No. 20D-  02/11/2016"/>
    <s v="ELIZABETH DAVIES"/>
    <d v="2016-11-09T00:00:00"/>
    <n v="-112.58"/>
    <x v="1"/>
    <x v="4"/>
    <x v="0"/>
    <x v="2"/>
  </r>
  <r>
    <s v="EXECPLACES"/>
    <s v="ENVSERVE"/>
    <s v="HIGHANDTRAN"/>
    <s v="CARPARKS"/>
    <x v="2"/>
    <x v="2"/>
    <s v="R9414"/>
    <x v="7"/>
    <m/>
    <n v="201709"/>
    <s v="JC"/>
    <n v="4318870"/>
    <n v="0"/>
    <m/>
    <m/>
    <n v="0"/>
    <m/>
    <d v="2016-12-21T00:00:00"/>
    <s v="S"/>
    <s v="BOX No. 20D- 30/11/2016"/>
    <s v="ELIZABETH DAVIES"/>
    <d v="2016-12-21T00:00:00"/>
    <n v="-41.17"/>
    <x v="1"/>
    <x v="11"/>
    <x v="0"/>
    <x v="2"/>
  </r>
  <r>
    <s v="EXECPLACES"/>
    <s v="ENVSERVE"/>
    <s v="HIGHANDTRAN"/>
    <s v="CARPARKS"/>
    <x v="2"/>
    <x v="2"/>
    <s v="R9460"/>
    <x v="9"/>
    <m/>
    <n v="201702"/>
    <s v="JC"/>
    <n v="4318501"/>
    <n v="43"/>
    <m/>
    <m/>
    <n v="0"/>
    <m/>
    <d v="2016-05-17T00:00:00"/>
    <s v="A"/>
    <s v="90106008 A1/7974610 90106008"/>
    <s v="RYAN HEAP"/>
    <d v="2016-05-17T00:00:00"/>
    <n v="-140"/>
    <x v="1"/>
    <x v="0"/>
    <x v="0"/>
    <x v="3"/>
  </r>
  <r>
    <s v="EXECPLACES"/>
    <s v="ENVSERVE"/>
    <s v="HIGHANDTRAN"/>
    <s v="CARPARKS"/>
    <x v="3"/>
    <x v="3"/>
    <s v="R4006"/>
    <x v="8"/>
    <s v="CLEANSING"/>
    <n v="201612"/>
    <s v="JE"/>
    <n v="7010312"/>
    <n v="20"/>
    <m/>
    <m/>
    <n v="0"/>
    <m/>
    <d v="2016-03-09T00:00:00"/>
    <s v="A"/>
    <s v="2015-16 Cleansing Chg - Old Street"/>
    <s v="NEHAL ZAMAN"/>
    <d v="2016-03-09T00:00:00"/>
    <n v="1500"/>
    <x v="0"/>
    <x v="8"/>
    <x v="0"/>
    <x v="0"/>
  </r>
  <r>
    <s v="EXECPLACES"/>
    <s v="ENVSERVE"/>
    <s v="HIGHANDTRAN"/>
    <s v="CARPARKS"/>
    <x v="3"/>
    <x v="3"/>
    <s v="R4006"/>
    <x v="8"/>
    <s v="ENGDESIGN"/>
    <n v="201709"/>
    <s v="JR"/>
    <n v="9404504"/>
    <n v="19"/>
    <m/>
    <m/>
    <n v="0"/>
    <m/>
    <d v="2016-12-09T00:00:00"/>
    <s v="A"/>
    <s v="ENG DESIGN October 2016"/>
    <s v="ELIZABETH DAVIES"/>
    <d v="2016-12-09T00:00:00"/>
    <n v="150.5"/>
    <x v="0"/>
    <x v="11"/>
    <x v="0"/>
    <x v="0"/>
  </r>
  <r>
    <s v="EXECPLACES"/>
    <s v="ENVSERVE"/>
    <s v="HIGHANDTRAN"/>
    <s v="CARPARKS"/>
    <x v="3"/>
    <x v="3"/>
    <s v="R4131"/>
    <x v="10"/>
    <m/>
    <n v="201703"/>
    <s v="PI"/>
    <n v="5236726"/>
    <n v="1"/>
    <n v="61448"/>
    <s v="METRIC GROUP LTD"/>
    <n v="40048541"/>
    <n v="140826"/>
    <d v="2016-05-10T00:00:00"/>
    <s v="CS"/>
    <m/>
    <s v="Upgrade 55"/>
    <d v="2016-06-22T00:00:00"/>
    <n v="675.84"/>
    <x v="0"/>
    <x v="9"/>
    <x v="0"/>
    <x v="0"/>
  </r>
  <r>
    <s v="EXECPLACES"/>
    <s v="ENVSERVE"/>
    <s v="HIGHANDTRAN"/>
    <s v="CARPARKS"/>
    <x v="3"/>
    <x v="3"/>
    <s v="R9414"/>
    <x v="7"/>
    <m/>
    <n v="201610"/>
    <s v="JE"/>
    <n v="7010212"/>
    <n v="15"/>
    <m/>
    <m/>
    <n v="0"/>
    <m/>
    <d v="2016-01-28T00:00:00"/>
    <s v="S"/>
    <s v="Reversal - Transaction 201610-7010187-8"/>
    <s v="RYAN HEAP"/>
    <d v="2016-01-28T00:00:00"/>
    <n v="45.5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87"/>
    <n v="8"/>
    <m/>
    <m/>
    <n v="0"/>
    <m/>
    <d v="2016-01-28T00:00:00"/>
    <s v="S"/>
    <s v="BOX No. 29A - 20/11/2015"/>
    <s v="RYAN HEAP"/>
    <d v="2016-01-28T00:00:00"/>
    <n v="-45.5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2"/>
    <n v="5"/>
    <m/>
    <m/>
    <n v="0"/>
    <m/>
    <d v="2016-01-28T00:00:00"/>
    <s v="S"/>
    <s v="BOX No. 29A  - 15/12/15"/>
    <s v="RYAN HEAP"/>
    <d v="2016-01-28T00:00:00"/>
    <n v="-19.579999999999998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3"/>
    <n v="7"/>
    <m/>
    <m/>
    <n v="0"/>
    <m/>
    <d v="2016-01-28T00:00:00"/>
    <s v="S"/>
    <s v="BOX No. 29A  - 24/11/15"/>
    <s v="RYAN HEAP"/>
    <d v="2016-01-28T00:00:00"/>
    <n v="-142.91999999999999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31"/>
    <n v="19"/>
    <m/>
    <m/>
    <n v="0"/>
    <m/>
    <d v="2016-01-29T00:00:00"/>
    <s v="S"/>
    <s v="BOX No. 29A  - 18/01.16"/>
    <s v="RYAN HEAP"/>
    <d v="2016-01-29T00:00:00"/>
    <n v="-118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10"/>
    <n v="7"/>
    <m/>
    <m/>
    <n v="0"/>
    <m/>
    <d v="2016-01-28T00:00:00"/>
    <s v="S"/>
    <s v="BOX No. 29A  - 21/12/2015"/>
    <s v="RYAN HEAP"/>
    <d v="2016-01-28T00:00:00"/>
    <n v="-131.25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2"/>
    <n v="12"/>
    <m/>
    <m/>
    <n v="0"/>
    <m/>
    <d v="2016-01-28T00:00:00"/>
    <s v="S"/>
    <s v="BOX No. 29A  - 25/11/15"/>
    <s v="RYAN HEAP"/>
    <d v="2016-01-28T00:00:00"/>
    <n v="-147.75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13"/>
    <n v="7"/>
    <m/>
    <m/>
    <n v="0"/>
    <m/>
    <d v="2016-01-28T00:00:00"/>
    <s v="S"/>
    <s v="BOX No. 29A  - 20/11/15"/>
    <s v="RYAN HEAP"/>
    <d v="2016-01-28T00:00:00"/>
    <n v="-45.5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7"/>
    <n v="5"/>
    <m/>
    <m/>
    <n v="0"/>
    <m/>
    <d v="2016-01-28T00:00:00"/>
    <s v="S"/>
    <s v="BOX No. 29A  - 22/12/15"/>
    <s v="RYAN HEAP"/>
    <d v="2016-01-28T00:00:00"/>
    <n v="-128.33000000000001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33"/>
    <n v="6"/>
    <m/>
    <m/>
    <n v="0"/>
    <m/>
    <d v="2016-01-29T00:00:00"/>
    <s v="S"/>
    <s v="BOX No. 29A  - 27/11/5"/>
    <s v="RYAN HEAP"/>
    <d v="2016-01-29T00:00:00"/>
    <n v="-136.83000000000001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30"/>
    <n v="5"/>
    <m/>
    <m/>
    <n v="0"/>
    <m/>
    <d v="2016-01-29T00:00:00"/>
    <s v="S"/>
    <s v="BOX No. 29A  - 14/01/16"/>
    <s v="RYAN HEAP"/>
    <d v="2016-01-29T00:00:00"/>
    <n v="-107.0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1"/>
    <n v="7"/>
    <m/>
    <m/>
    <n v="0"/>
    <m/>
    <d v="2016-01-28T00:00:00"/>
    <s v="S"/>
    <s v="BOX No. 29A  - 14/12/15"/>
    <s v="RYAN HEAP"/>
    <d v="2016-01-28T00:00:00"/>
    <n v="-101.67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9"/>
    <n v="5"/>
    <m/>
    <m/>
    <n v="0"/>
    <m/>
    <d v="2016-01-28T00:00:00"/>
    <s v="S"/>
    <s v="BOX No. 29A  - 24/12/15"/>
    <s v="RYAN HEAP"/>
    <d v="2016-01-28T00:00:00"/>
    <n v="-11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8"/>
    <n v="8"/>
    <m/>
    <m/>
    <n v="0"/>
    <m/>
    <d v="2016-01-28T00:00:00"/>
    <s v="S"/>
    <s v="BOX No. 29A  - 23/12/15"/>
    <s v="RYAN HEAP"/>
    <d v="2016-01-28T00:00:00"/>
    <n v="-136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1"/>
    <n v="5"/>
    <m/>
    <m/>
    <n v="0"/>
    <m/>
    <d v="2016-01-28T00:00:00"/>
    <s v="S"/>
    <s v="BOX No. 29A  - 8/12/15"/>
    <s v="RYAN HEAP"/>
    <d v="2016-01-28T00:00:00"/>
    <n v="-92.54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00"/>
    <n v="5"/>
    <m/>
    <m/>
    <n v="0"/>
    <m/>
    <d v="2016-01-28T00:00:00"/>
    <s v="S"/>
    <s v="BOX No. 29A  - 10/12/15"/>
    <s v="RYAN HEAP"/>
    <d v="2016-01-28T00:00:00"/>
    <n v="-13.33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8"/>
    <n v="7"/>
    <m/>
    <m/>
    <n v="0"/>
    <m/>
    <d v="2016-01-28T00:00:00"/>
    <s v="S"/>
    <s v="BOX No. 29A  - 21/11/15"/>
    <s v="RYAN HEAP"/>
    <d v="2016-01-28T00:00:00"/>
    <n v="-127.92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25"/>
    <n v="13"/>
    <m/>
    <m/>
    <n v="0"/>
    <m/>
    <d v="2016-01-29T00:00:00"/>
    <s v="S"/>
    <s v="BOX No. 29A  - 08/01/2016"/>
    <s v="RYAN HEAP"/>
    <d v="2016-01-29T00:00:00"/>
    <n v="-135.25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26"/>
    <n v="4"/>
    <m/>
    <m/>
    <n v="0"/>
    <m/>
    <d v="2016-01-29T00:00:00"/>
    <s v="S"/>
    <s v="BOX No. 29A  - 11/11/15"/>
    <s v="RYAN HEAP"/>
    <d v="2016-01-29T00:00:00"/>
    <n v="-133.41999999999999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6"/>
    <n v="7"/>
    <m/>
    <m/>
    <n v="0"/>
    <m/>
    <d v="2016-01-28T00:00:00"/>
    <s v="S"/>
    <s v="BOX No. 29A  - 19/12/15"/>
    <s v="RYAN HEAP"/>
    <d v="2016-01-28T00:00:00"/>
    <n v="-120.83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5"/>
    <n v="7"/>
    <m/>
    <m/>
    <n v="0"/>
    <m/>
    <d v="2016-01-28T00:00:00"/>
    <s v="S"/>
    <s v="BOX No. 29A  - 28/11/15"/>
    <s v="RYAN HEAP"/>
    <d v="2016-01-28T00:00:00"/>
    <n v="-123.29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86"/>
    <n v="9"/>
    <m/>
    <m/>
    <n v="0"/>
    <m/>
    <d v="2016-01-28T00:00:00"/>
    <s v="S"/>
    <s v="BOX No. 29A  - 09/12/2015"/>
    <s v="RYAN HEAP"/>
    <d v="2016-01-28T00:00:00"/>
    <n v="-36.83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194"/>
    <n v="5"/>
    <m/>
    <m/>
    <n v="0"/>
    <m/>
    <d v="2016-01-28T00:00:00"/>
    <s v="S"/>
    <s v="BOX No. 29A  - 26/11/15"/>
    <s v="RYAN HEAP"/>
    <d v="2016-01-28T00:00:00"/>
    <n v="-135.75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29"/>
    <n v="7"/>
    <m/>
    <m/>
    <n v="0"/>
    <m/>
    <d v="2016-01-29T00:00:00"/>
    <s v="S"/>
    <s v="BOX No. 29A  - 21/11/15"/>
    <s v="RYAN HEAP"/>
    <d v="2016-01-29T00:00:00"/>
    <n v="-129.58000000000001"/>
    <x v="1"/>
    <x v="7"/>
    <x v="0"/>
    <x v="2"/>
  </r>
  <r>
    <s v="EXECPLACES"/>
    <s v="ENVSERVE"/>
    <s v="HIGHANDTRAN"/>
    <s v="CARPARKS"/>
    <x v="3"/>
    <x v="3"/>
    <s v="R9414"/>
    <x v="7"/>
    <m/>
    <n v="201610"/>
    <s v="JE"/>
    <n v="7010228"/>
    <n v="5"/>
    <m/>
    <m/>
    <n v="0"/>
    <m/>
    <d v="2016-01-29T00:00:00"/>
    <s v="S"/>
    <s v="BOX No. 29A  - 07/01/16"/>
    <s v="RYAN HEAP"/>
    <d v="2016-01-29T00:00:00"/>
    <n v="-138.66999999999999"/>
    <x v="1"/>
    <x v="7"/>
    <x v="0"/>
    <x v="2"/>
  </r>
  <r>
    <s v="EXECPLACES"/>
    <s v="ENVSERVE"/>
    <s v="HIGHANDTRAN"/>
    <s v="CARPARKS"/>
    <x v="3"/>
    <x v="3"/>
    <s v="R9414"/>
    <x v="7"/>
    <m/>
    <n v="201611"/>
    <s v="JC"/>
    <n v="4318372"/>
    <n v="2"/>
    <m/>
    <m/>
    <n v="0"/>
    <m/>
    <d v="2016-02-26T00:00:00"/>
    <s v="S"/>
    <s v="BOX No. 29A - 02/02/16"/>
    <s v="RYAN HEAP"/>
    <d v="2016-02-26T00:00:00"/>
    <n v="-206.25"/>
    <x v="1"/>
    <x v="1"/>
    <x v="0"/>
    <x v="2"/>
  </r>
  <r>
    <s v="EXECPLACES"/>
    <s v="ENVSERVE"/>
    <s v="HIGHANDTRAN"/>
    <s v="CARPARKS"/>
    <x v="3"/>
    <x v="3"/>
    <s v="R9414"/>
    <x v="7"/>
    <m/>
    <n v="201611"/>
    <s v="JC"/>
    <n v="4318370"/>
    <n v="0"/>
    <m/>
    <m/>
    <n v="0"/>
    <m/>
    <d v="2016-02-26T00:00:00"/>
    <s v="S"/>
    <s v="BOX No. 29A - 08/02/16"/>
    <s v="RYAN HEAP"/>
    <d v="2016-02-26T00:00:00"/>
    <n v="-470.5"/>
    <x v="1"/>
    <x v="1"/>
    <x v="0"/>
    <x v="2"/>
  </r>
  <r>
    <s v="EXECPLACES"/>
    <s v="ENVSERVE"/>
    <s v="HIGHANDTRAN"/>
    <s v="CARPARKS"/>
    <x v="3"/>
    <x v="3"/>
    <s v="R9414"/>
    <x v="7"/>
    <m/>
    <n v="201611"/>
    <s v="JC"/>
    <n v="4318377"/>
    <n v="4"/>
    <m/>
    <m/>
    <n v="0"/>
    <m/>
    <d v="2016-02-26T00:00:00"/>
    <s v="S"/>
    <s v="BOX No. 29A - 28/01/16"/>
    <s v="RYAN HEAP"/>
    <d v="2016-02-26T00:00:00"/>
    <n v="-148.16999999999999"/>
    <x v="1"/>
    <x v="1"/>
    <x v="0"/>
    <x v="2"/>
  </r>
  <r>
    <s v="EXECPLACES"/>
    <s v="ENVSERVE"/>
    <s v="HIGHANDTRAN"/>
    <s v="CARPARKS"/>
    <x v="3"/>
    <x v="3"/>
    <s v="R9414"/>
    <x v="7"/>
    <m/>
    <n v="201611"/>
    <s v="JC"/>
    <n v="4318375"/>
    <n v="8"/>
    <m/>
    <m/>
    <n v="0"/>
    <m/>
    <d v="2016-02-26T00:00:00"/>
    <s v="S"/>
    <s v="BOX No. 29A - 30/01/16"/>
    <s v="RYAN HEAP"/>
    <d v="2016-02-26T00:00:00"/>
    <n v="-142.83000000000001"/>
    <x v="1"/>
    <x v="1"/>
    <x v="0"/>
    <x v="2"/>
  </r>
  <r>
    <s v="EXECPLACES"/>
    <s v="ENVSERVE"/>
    <s v="HIGHANDTRAN"/>
    <s v="CARPARKS"/>
    <x v="3"/>
    <x v="3"/>
    <s v="R9414"/>
    <x v="7"/>
    <m/>
    <n v="201611"/>
    <s v="JC"/>
    <n v="4318374"/>
    <n v="9"/>
    <m/>
    <m/>
    <n v="0"/>
    <m/>
    <d v="2016-02-26T00:00:00"/>
    <s v="S"/>
    <s v="BOX No. 29A- 28/01/16"/>
    <s v="RYAN HEAP"/>
    <d v="2016-02-26T00:00:00"/>
    <n v="-137.38"/>
    <x v="1"/>
    <x v="1"/>
    <x v="0"/>
    <x v="2"/>
  </r>
  <r>
    <s v="EXECPLACES"/>
    <s v="ENVSERVE"/>
    <s v="HIGHANDTRAN"/>
    <s v="CARPARKS"/>
    <x v="3"/>
    <x v="3"/>
    <s v="R9414"/>
    <x v="7"/>
    <m/>
    <n v="201612"/>
    <s v="JC"/>
    <n v="4318409"/>
    <n v="3"/>
    <m/>
    <m/>
    <n v="0"/>
    <m/>
    <d v="2016-03-30T00:00:00"/>
    <s v="S"/>
    <s v="BOX No. 29A  21/03/2016"/>
    <s v="RYAN HEAP"/>
    <d v="2016-03-30T00:00:00"/>
    <n v="-682.63"/>
    <x v="1"/>
    <x v="8"/>
    <x v="0"/>
    <x v="2"/>
  </r>
  <r>
    <s v="EXECPLACES"/>
    <s v="ENVSERVE"/>
    <s v="HIGHANDTRAN"/>
    <s v="CARPARKS"/>
    <x v="3"/>
    <x v="3"/>
    <s v="R9414"/>
    <x v="7"/>
    <m/>
    <n v="201612"/>
    <s v="JC"/>
    <n v="4318393"/>
    <n v="22"/>
    <m/>
    <m/>
    <n v="0"/>
    <m/>
    <d v="2016-03-09T00:00:00"/>
    <s v="S"/>
    <s v="BOX No. 29A - 25/03/15"/>
    <s v="RYAN HEAP"/>
    <d v="2016-03-09T00:00:00"/>
    <n v="-137.5"/>
    <x v="1"/>
    <x v="8"/>
    <x v="0"/>
    <x v="2"/>
  </r>
  <r>
    <s v="EXECPLACES"/>
    <s v="ENVSERVE"/>
    <s v="HIGHANDTRAN"/>
    <s v="CARPARKS"/>
    <x v="3"/>
    <x v="3"/>
    <s v="R9414"/>
    <x v="7"/>
    <m/>
    <n v="201612"/>
    <s v="JR"/>
    <n v="9404286"/>
    <n v="10"/>
    <m/>
    <m/>
    <n v="0"/>
    <m/>
    <d v="2016-03-09T00:00:00"/>
    <s v="S"/>
    <s v="BOX No. 29A - 06/01/16"/>
    <s v="RYAN HEAP"/>
    <d v="2016-03-09T00:00:00"/>
    <n v="-134.16999999999999"/>
    <x v="1"/>
    <x v="8"/>
    <x v="0"/>
    <x v="2"/>
  </r>
  <r>
    <s v="EXECPLACES"/>
    <s v="ENVSERVE"/>
    <s v="HIGHANDTRAN"/>
    <s v="CARPARKS"/>
    <x v="3"/>
    <x v="3"/>
    <s v="R9414"/>
    <x v="7"/>
    <m/>
    <n v="201612"/>
    <s v="JC"/>
    <n v="4318412"/>
    <n v="3"/>
    <m/>
    <m/>
    <n v="0"/>
    <m/>
    <d v="2016-03-30T00:00:00"/>
    <s v="S"/>
    <s v="BOX No. 29A  26/02/2016"/>
    <s v="RYAN HEAP"/>
    <d v="2016-03-30T00:00:00"/>
    <n v="-651.13"/>
    <x v="1"/>
    <x v="8"/>
    <x v="0"/>
    <x v="2"/>
  </r>
  <r>
    <s v="EXECPLACES"/>
    <s v="ENVSERVE"/>
    <s v="HIGHANDTRAN"/>
    <s v="CARPARKS"/>
    <x v="3"/>
    <x v="3"/>
    <s v="R9414"/>
    <x v="7"/>
    <m/>
    <n v="201612"/>
    <s v="JC"/>
    <n v="4318394"/>
    <n v="0"/>
    <m/>
    <m/>
    <n v="0"/>
    <m/>
    <d v="2016-03-09T00:00:00"/>
    <s v="S"/>
    <s v="BOX No. 29A - 26/03/15"/>
    <s v="RYAN HEAP"/>
    <d v="2016-03-09T00:00:00"/>
    <n v="-157.08000000000001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57"/>
    <n v="8"/>
    <m/>
    <m/>
    <n v="0"/>
    <m/>
    <d v="2016-04-13T00:00:00"/>
    <s v="S"/>
    <s v="BOX No. 29A  15/01/2016"/>
    <s v="RYAN HEAP"/>
    <d v="2016-04-13T00:00:00"/>
    <n v="-137.21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78"/>
    <n v="42"/>
    <m/>
    <m/>
    <n v="0"/>
    <m/>
    <d v="2016-05-10T00:00:00"/>
    <n v="0"/>
    <s v="Reversal Trans No-4318393"/>
    <s v="RYAN HEAP"/>
    <d v="2016-05-10T00:00:00"/>
    <n v="137.5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25"/>
    <n v="3"/>
    <m/>
    <m/>
    <n v="0"/>
    <m/>
    <d v="2016-04-06T00:00:00"/>
    <s v="S"/>
    <s v="BOX No. 29A  11/03/2016"/>
    <s v="RYAN HEAP"/>
    <d v="2016-04-06T00:00:00"/>
    <n v="-623.25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17"/>
    <n v="6"/>
    <m/>
    <m/>
    <n v="0"/>
    <m/>
    <d v="2016-04-06T00:00:00"/>
    <s v="S"/>
    <s v="BOX No. 29A"/>
    <s v="RYAN HEAP"/>
    <d v="2016-04-06T00:00:00"/>
    <n v="-181.33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42"/>
    <n v="3"/>
    <m/>
    <m/>
    <n v="0"/>
    <m/>
    <d v="2016-04-07T00:00:00"/>
    <s v="S"/>
    <s v="BOX No. 29A  01/03/2016"/>
    <s v="RYAN HEAP"/>
    <d v="2016-04-07T00:00:00"/>
    <n v="-473.92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21"/>
    <n v="3"/>
    <m/>
    <m/>
    <n v="0"/>
    <m/>
    <d v="2016-04-06T00:00:00"/>
    <s v="S"/>
    <s v="BOX No. 29A  07/03/2016"/>
    <s v="RYAN HEAP"/>
    <d v="2016-04-06T00:00:00"/>
    <n v="-673.17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23"/>
    <n v="8"/>
    <m/>
    <m/>
    <n v="0"/>
    <m/>
    <d v="2016-04-06T00:00:00"/>
    <s v="S"/>
    <s v="BOX No. 29A  20/01/2016"/>
    <s v="RYAN HEAP"/>
    <d v="2016-04-06T00:00:00"/>
    <n v="-155.58000000000001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24"/>
    <n v="5"/>
    <m/>
    <m/>
    <n v="0"/>
    <m/>
    <d v="2016-04-06T00:00:00"/>
    <s v="S"/>
    <s v="BOX No. 29A  19/01/2016"/>
    <s v="RYAN HEAP"/>
    <d v="2016-04-06T00:00:00"/>
    <n v="-151.5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28"/>
    <n v="19"/>
    <m/>
    <m/>
    <n v="0"/>
    <m/>
    <d v="2016-04-06T00:00:00"/>
    <s v="S"/>
    <s v="BOX No. 29A 42378"/>
    <s v="RYAN HEAP"/>
    <d v="2016-04-06T00:00:00"/>
    <n v="-47.92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44"/>
    <n v="8"/>
    <m/>
    <m/>
    <n v="0"/>
    <m/>
    <d v="2016-04-07T00:00:00"/>
    <s v="S"/>
    <s v="BOX No. 29A  27/01/2016"/>
    <s v="RYAN HEAP"/>
    <d v="2016-04-07T00:00:00"/>
    <n v="-199.67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19"/>
    <n v="3"/>
    <m/>
    <m/>
    <n v="0"/>
    <m/>
    <d v="2016-04-06T00:00:00"/>
    <s v="S"/>
    <s v="BOX No. 29A  12/02/2016"/>
    <s v="RYAN HEAP"/>
    <d v="2016-04-06T00:00:00"/>
    <n v="-100.92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37"/>
    <n v="7"/>
    <m/>
    <m/>
    <n v="0"/>
    <m/>
    <d v="2016-04-07T00:00:00"/>
    <s v="S"/>
    <s v="BOX No. 29A  16/01/2016"/>
    <s v="RYAN HEAP"/>
    <d v="2016-04-07T00:00:00"/>
    <n v="-113.08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31"/>
    <n v="2"/>
    <m/>
    <m/>
    <n v="0"/>
    <m/>
    <d v="2016-04-06T00:00:00"/>
    <s v="S"/>
    <s v="BOX No. 29A  16/03/2016"/>
    <s v="RYAN HEAP"/>
    <d v="2016-04-06T00:00:00"/>
    <n v="-634.16999999999996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38"/>
    <n v="5"/>
    <m/>
    <m/>
    <n v="0"/>
    <m/>
    <d v="2016-04-07T00:00:00"/>
    <s v="S"/>
    <s v="BOX No. 29A  23/01/2016"/>
    <s v="RYAN HEAP"/>
    <d v="2016-04-07T00:00:00"/>
    <n v="-151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45"/>
    <n v="8"/>
    <m/>
    <m/>
    <n v="0"/>
    <m/>
    <d v="2016-04-07T00:00:00"/>
    <s v="S"/>
    <s v="BOX No. 29A  22/01/2016"/>
    <s v="RYAN HEAP"/>
    <d v="2016-04-07T00:00:00"/>
    <n v="-170.08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78"/>
    <n v="11"/>
    <m/>
    <m/>
    <n v="0"/>
    <m/>
    <d v="2016-05-10T00:00:00"/>
    <n v="0"/>
    <s v="Reversal Trans No-4318394"/>
    <s v="RYAN HEAP"/>
    <d v="2016-05-10T00:00:00"/>
    <n v="157.08000000000001"/>
    <x v="1"/>
    <x v="8"/>
    <x v="0"/>
    <x v="2"/>
  </r>
  <r>
    <s v="EXECPLACES"/>
    <s v="ENVSERVE"/>
    <s v="HIGHANDTRAN"/>
    <s v="CARPARKS"/>
    <x v="3"/>
    <x v="3"/>
    <s v="R9414"/>
    <x v="7"/>
    <m/>
    <n v="201613"/>
    <s v="JC"/>
    <n v="4318460"/>
    <n v="3"/>
    <m/>
    <m/>
    <n v="0"/>
    <m/>
    <d v="2016-04-13T00:00:00"/>
    <s v="S"/>
    <s v="BOX No. 29A  29/03/2016"/>
    <s v="RYAN HEAP"/>
    <d v="2016-04-13T00:00:00"/>
    <n v="-609.88"/>
    <x v="1"/>
    <x v="8"/>
    <x v="0"/>
    <x v="2"/>
  </r>
  <r>
    <s v="EXECPLACES"/>
    <s v="ENVSERVE"/>
    <s v="HIGHANDTRAN"/>
    <s v="CARPARKS"/>
    <x v="3"/>
    <x v="3"/>
    <s v="R9414"/>
    <x v="7"/>
    <m/>
    <n v="201702"/>
    <s v="JC"/>
    <n v="4318480"/>
    <n v="8"/>
    <m/>
    <m/>
    <n v="0"/>
    <m/>
    <d v="2016-05-12T00:00:00"/>
    <s v="A"/>
    <s v="BOX No. 29A- 05/04/2016"/>
    <s v="JESSICA BHASEEN"/>
    <d v="2016-05-12T00:00:00"/>
    <n v="-1539.79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479"/>
    <n v="1"/>
    <m/>
    <m/>
    <n v="0"/>
    <m/>
    <d v="2016-05-12T00:00:00"/>
    <s v="A"/>
    <s v="BOX No. 29A- 05/04/2016"/>
    <s v="JESSICA BHASEEN"/>
    <d v="2016-05-12T00:00:00"/>
    <n v="-368.13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483"/>
    <n v="4"/>
    <m/>
    <m/>
    <n v="0"/>
    <m/>
    <d v="2016-05-12T00:00:00"/>
    <s v="A"/>
    <s v="BOX No. 29A- 07/04/2016"/>
    <s v="JESSICA BHASEEN"/>
    <d v="2016-05-12T00:00:00"/>
    <n v="-306.83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509"/>
    <n v="3"/>
    <m/>
    <m/>
    <n v="0"/>
    <m/>
    <d v="2016-05-18T00:00:00"/>
    <s v="A"/>
    <s v="Reversal of trans number 4318508"/>
    <s v="JESSICA BHASEEN"/>
    <d v="2016-05-18T00:00:00"/>
    <n v="241.67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488"/>
    <n v="0"/>
    <m/>
    <m/>
    <n v="0"/>
    <m/>
    <d v="2016-05-16T00:00:00"/>
    <s v="A"/>
    <s v="BOX No. 29A- 11/04/2016"/>
    <s v="JESSICA BHASEEN"/>
    <d v="2016-05-16T00:00:00"/>
    <n v="-402.54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510"/>
    <n v="3"/>
    <m/>
    <m/>
    <n v="0"/>
    <m/>
    <d v="2016-05-18T00:00:00"/>
    <s v="A"/>
    <s v="BOX No. 29A- 05/05/2016"/>
    <s v="JESSICA BHASEEN"/>
    <d v="2016-05-18T00:00:00"/>
    <n v="-241.67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508"/>
    <n v="3"/>
    <m/>
    <m/>
    <n v="0"/>
    <m/>
    <d v="2016-05-18T00:00:00"/>
    <s v="A"/>
    <s v="BOX No. 29A- 05/05/2016"/>
    <s v="JESSICA BHASEEN"/>
    <d v="2016-05-18T00:00:00"/>
    <n v="-241.67"/>
    <x v="1"/>
    <x v="0"/>
    <x v="0"/>
    <x v="2"/>
  </r>
  <r>
    <s v="EXECPLACES"/>
    <s v="ENVSERVE"/>
    <s v="HIGHANDTRAN"/>
    <s v="CARPARKS"/>
    <x v="3"/>
    <x v="3"/>
    <s v="R9414"/>
    <x v="7"/>
    <m/>
    <n v="201702"/>
    <s v="JC"/>
    <n v="4318496"/>
    <n v="3"/>
    <m/>
    <m/>
    <n v="0"/>
    <m/>
    <d v="2016-05-16T00:00:00"/>
    <s v="A"/>
    <s v="BOX No. 29A- 21/04/2016"/>
    <s v="JESSICA BHASEEN"/>
    <d v="2016-05-16T00:00:00"/>
    <n v="-252.67"/>
    <x v="1"/>
    <x v="0"/>
    <x v="0"/>
    <x v="2"/>
  </r>
  <r>
    <s v="EXECPLACES"/>
    <s v="ENVSERVE"/>
    <s v="HIGHANDTRAN"/>
    <s v="CARPARKS"/>
    <x v="3"/>
    <x v="3"/>
    <s v="R9414"/>
    <x v="7"/>
    <m/>
    <n v="201703"/>
    <s v="JC"/>
    <n v="4318580"/>
    <n v="3"/>
    <m/>
    <m/>
    <n v="0"/>
    <m/>
    <d v="2016-06-30T00:00:00"/>
    <s v="A"/>
    <s v="BOX No. 29A- 16/06/2016"/>
    <s v="JESSICA BHASEEN"/>
    <d v="2016-06-30T00:00:00"/>
    <n v="-301"/>
    <x v="1"/>
    <x v="9"/>
    <x v="0"/>
    <x v="2"/>
  </r>
  <r>
    <s v="EXECPLACES"/>
    <s v="ENVSERVE"/>
    <s v="HIGHANDTRAN"/>
    <s v="CARPARKS"/>
    <x v="3"/>
    <x v="3"/>
    <s v="R9414"/>
    <x v="7"/>
    <m/>
    <n v="201703"/>
    <s v="JC"/>
    <n v="4318562"/>
    <n v="0"/>
    <m/>
    <m/>
    <n v="0"/>
    <m/>
    <d v="2016-06-28T00:00:00"/>
    <s v="A"/>
    <s v="BOX No. 29A- 02/06/2016"/>
    <s v="JESSICA BHASEEN"/>
    <d v="2016-06-28T00:00:00"/>
    <n v="-164.58"/>
    <x v="1"/>
    <x v="9"/>
    <x v="0"/>
    <x v="2"/>
  </r>
  <r>
    <s v="EXECPLACES"/>
    <s v="ENVSERVE"/>
    <s v="HIGHANDTRAN"/>
    <s v="CARPARKS"/>
    <x v="3"/>
    <x v="3"/>
    <s v="R9414"/>
    <x v="7"/>
    <m/>
    <n v="201703"/>
    <s v="JC"/>
    <n v="4318553"/>
    <n v="3"/>
    <m/>
    <m/>
    <n v="0"/>
    <m/>
    <d v="2016-06-28T00:00:00"/>
    <s v="A"/>
    <s v="BOX No. 29A- 19/05/2016"/>
    <s v="JESSICA BHASEEN"/>
    <d v="2016-06-28T00:00:00"/>
    <n v="-267.08"/>
    <x v="1"/>
    <x v="9"/>
    <x v="0"/>
    <x v="2"/>
  </r>
  <r>
    <s v="EXECPLACES"/>
    <s v="ENVSERVE"/>
    <s v="HIGHANDTRAN"/>
    <s v="CARPARKS"/>
    <x v="3"/>
    <x v="3"/>
    <s v="R9414"/>
    <x v="7"/>
    <m/>
    <n v="201704"/>
    <s v="JC"/>
    <n v="4318606"/>
    <n v="9"/>
    <m/>
    <m/>
    <n v="0"/>
    <m/>
    <d v="2016-07-27T00:00:00"/>
    <s v="A"/>
    <s v="BOX No. 29A- 18/07/2016"/>
    <s v="JESSICA BHASEEN"/>
    <d v="2016-07-27T00:00:00"/>
    <n v="-577.63"/>
    <x v="1"/>
    <x v="3"/>
    <x v="0"/>
    <x v="2"/>
  </r>
  <r>
    <s v="EXECPLACES"/>
    <s v="ENVSERVE"/>
    <s v="HIGHANDTRAN"/>
    <s v="CARPARKS"/>
    <x v="3"/>
    <x v="3"/>
    <s v="R9414"/>
    <x v="7"/>
    <m/>
    <n v="201704"/>
    <s v="JC"/>
    <n v="4318607"/>
    <n v="4"/>
    <m/>
    <m/>
    <n v="0"/>
    <m/>
    <d v="2016-07-27T00:00:00"/>
    <s v="A"/>
    <s v="BOX No. 29A- 13/07/2016"/>
    <s v="JESSICA BHASEEN"/>
    <d v="2016-07-27T00:00:00"/>
    <n v="-552.66999999999996"/>
    <x v="1"/>
    <x v="3"/>
    <x v="0"/>
    <x v="2"/>
  </r>
  <r>
    <s v="EXECPLACES"/>
    <s v="ENVSERVE"/>
    <s v="HIGHANDTRAN"/>
    <s v="CARPARKS"/>
    <x v="3"/>
    <x v="3"/>
    <s v="R9414"/>
    <x v="7"/>
    <m/>
    <n v="201704"/>
    <s v="JC"/>
    <n v="4318609"/>
    <n v="8"/>
    <m/>
    <m/>
    <n v="0"/>
    <m/>
    <d v="2016-07-27T00:00:00"/>
    <s v="A"/>
    <s v="BOX No. 29A- 08/07/2016"/>
    <s v="JESSICA BHASEEN"/>
    <d v="2016-07-27T00:00:00"/>
    <n v="-594.41999999999996"/>
    <x v="1"/>
    <x v="3"/>
    <x v="0"/>
    <x v="2"/>
  </r>
  <r>
    <s v="EXECPLACES"/>
    <s v="ENVSERVE"/>
    <s v="HIGHANDTRAN"/>
    <s v="CARPARKS"/>
    <x v="3"/>
    <x v="3"/>
    <s v="R9414"/>
    <x v="7"/>
    <m/>
    <n v="201704"/>
    <s v="JC"/>
    <n v="4318593"/>
    <n v="9"/>
    <m/>
    <m/>
    <n v="0"/>
    <m/>
    <d v="2016-07-12T00:00:00"/>
    <s v="A"/>
    <s v="BOX No. 29A- 04/07/2016"/>
    <s v="JESSICA BHASEEN"/>
    <d v="2016-07-12T00:00:00"/>
    <n v="-642.83000000000004"/>
    <x v="1"/>
    <x v="3"/>
    <x v="0"/>
    <x v="2"/>
  </r>
  <r>
    <s v="EXECPLACES"/>
    <s v="ENVSERVE"/>
    <s v="HIGHANDTRAN"/>
    <s v="CARPARKS"/>
    <x v="3"/>
    <x v="3"/>
    <s v="R9414"/>
    <x v="7"/>
    <m/>
    <n v="201704"/>
    <s v="JC"/>
    <n v="4318601"/>
    <n v="9"/>
    <m/>
    <m/>
    <n v="0"/>
    <m/>
    <d v="2016-07-12T00:00:00"/>
    <s v="A"/>
    <s v="BOX No. 29A- 30/06/2016"/>
    <s v="JESSICA BHASEEN"/>
    <d v="2016-07-12T00:00:00"/>
    <n v="-127.96"/>
    <x v="1"/>
    <x v="3"/>
    <x v="0"/>
    <x v="2"/>
  </r>
  <r>
    <s v="EXECPLACES"/>
    <s v="ENVSERVE"/>
    <s v="HIGHANDTRAN"/>
    <s v="CARPARKS"/>
    <x v="3"/>
    <x v="3"/>
    <s v="R9414"/>
    <x v="7"/>
    <m/>
    <n v="201705"/>
    <s v="JC"/>
    <n v="4318638"/>
    <n v="2"/>
    <m/>
    <m/>
    <n v="0"/>
    <m/>
    <d v="2016-08-10T00:00:00"/>
    <s v="A"/>
    <s v="BOX No. 29A- 26/7/16"/>
    <s v="JESSICA BHASEEN"/>
    <d v="2016-08-10T00:00:00"/>
    <n v="-412.75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20"/>
    <n v="11"/>
    <m/>
    <m/>
    <n v="0"/>
    <m/>
    <d v="2016-08-01T00:00:00"/>
    <s v="A"/>
    <s v="BOX No. 29A- 22/07/2016"/>
    <s v="JESSICA BHASEEN"/>
    <d v="2016-08-01T00:00:00"/>
    <n v="-611.96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78"/>
    <n v="10"/>
    <m/>
    <m/>
    <n v="0"/>
    <m/>
    <d v="2016-08-31T00:00:00"/>
    <s v="A"/>
    <s v="BOX No. 29A- 23/08/2016"/>
    <s v="JESSICA BHASEEN"/>
    <d v="2016-08-31T00:00:00"/>
    <n v="-374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70"/>
    <n v="9"/>
    <m/>
    <m/>
    <n v="0"/>
    <m/>
    <d v="2016-08-31T00:00:00"/>
    <s v="A"/>
    <s v="BOX No. 29A- 15/08/2016"/>
    <s v="JESSICA BHASEEN"/>
    <d v="2016-08-31T00:00:00"/>
    <n v="-543.58000000000004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75"/>
    <n v="6"/>
    <m/>
    <m/>
    <n v="0"/>
    <m/>
    <d v="2016-08-31T00:00:00"/>
    <s v="A"/>
    <s v="BOX No. 29A- 19/08/2016"/>
    <s v="JESSICA BHASEEN"/>
    <d v="2016-08-31T00:00:00"/>
    <n v="-575.25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67"/>
    <n v="3"/>
    <m/>
    <m/>
    <n v="0"/>
    <m/>
    <d v="2016-08-31T00:00:00"/>
    <s v="A"/>
    <s v="BOX No. 29A- 10/08/2016"/>
    <s v="JESSICA BHASEEN"/>
    <d v="2016-08-31T00:00:00"/>
    <n v="-532.79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51"/>
    <n v="4"/>
    <m/>
    <m/>
    <n v="0"/>
    <m/>
    <d v="2016-08-18T00:00:00"/>
    <s v="A"/>
    <s v="BOX No. 29A- 05/08/2016"/>
    <s v="JESSICA BHASEEN"/>
    <d v="2016-08-18T00:00:00"/>
    <n v="-558.16999999999996"/>
    <x v="1"/>
    <x v="2"/>
    <x v="0"/>
    <x v="2"/>
  </r>
  <r>
    <s v="EXECPLACES"/>
    <s v="ENVSERVE"/>
    <s v="HIGHANDTRAN"/>
    <s v="CARPARKS"/>
    <x v="3"/>
    <x v="3"/>
    <s v="R9414"/>
    <x v="7"/>
    <m/>
    <n v="201705"/>
    <s v="JC"/>
    <n v="4318641"/>
    <n v="9"/>
    <m/>
    <m/>
    <n v="0"/>
    <m/>
    <d v="2016-08-10T00:00:00"/>
    <s v="A"/>
    <s v="BOX No. 29A- 01/08/2016"/>
    <s v="JESSICA BHASEEN"/>
    <d v="2016-08-10T00:00:00"/>
    <n v="-705.58"/>
    <x v="1"/>
    <x v="2"/>
    <x v="0"/>
    <x v="2"/>
  </r>
  <r>
    <s v="EXECPLACES"/>
    <s v="ENVSERVE"/>
    <s v="HIGHANDTRAN"/>
    <s v="CARPARKS"/>
    <x v="3"/>
    <x v="3"/>
    <s v="R9414"/>
    <x v="7"/>
    <m/>
    <n v="201706"/>
    <s v="JC"/>
    <n v="4318703"/>
    <n v="8"/>
    <m/>
    <m/>
    <n v="0"/>
    <m/>
    <d v="2016-09-21T00:00:00"/>
    <s v="A"/>
    <s v="BOX No. 29A- 08/09/2016"/>
    <s v="ELIZABETH DAVIES"/>
    <d v="2016-09-21T00:00:00"/>
    <n v="-218.08"/>
    <x v="1"/>
    <x v="6"/>
    <x v="0"/>
    <x v="2"/>
  </r>
  <r>
    <s v="EXECPLACES"/>
    <s v="ENVSERVE"/>
    <s v="HIGHANDTRAN"/>
    <s v="CARPARKS"/>
    <x v="3"/>
    <x v="3"/>
    <s v="R9414"/>
    <x v="7"/>
    <m/>
    <n v="201707"/>
    <s v="JC"/>
    <n v="4318767"/>
    <n v="3"/>
    <m/>
    <m/>
    <n v="0"/>
    <m/>
    <d v="2016-10-26T00:00:00"/>
    <s v="A"/>
    <s v="BOX No. 29A- 06/10/2016"/>
    <s v="ELIZABETH DAVIES"/>
    <d v="2016-10-26T00:00:00"/>
    <n v="-723.08"/>
    <x v="1"/>
    <x v="10"/>
    <x v="0"/>
    <x v="2"/>
  </r>
  <r>
    <s v="EXECPLACES"/>
    <s v="ENVSERVE"/>
    <s v="HIGHANDTRAN"/>
    <s v="CARPARKS"/>
    <x v="3"/>
    <x v="3"/>
    <s v="R9414"/>
    <x v="7"/>
    <m/>
    <n v="201707"/>
    <s v="JC"/>
    <n v="4318770"/>
    <n v="10"/>
    <m/>
    <m/>
    <n v="0"/>
    <m/>
    <d v="2016-10-26T00:00:00"/>
    <s v="A"/>
    <s v="BOX No. 29A- 20/10/2016"/>
    <s v="ELIZABETH DAVIES"/>
    <d v="2016-10-26T00:00:00"/>
    <n v="-433.17"/>
    <x v="1"/>
    <x v="10"/>
    <x v="0"/>
    <x v="2"/>
  </r>
  <r>
    <s v="EXECPLACES"/>
    <s v="ENVSERVE"/>
    <s v="HIGHANDTRAN"/>
    <s v="CARPARKS"/>
    <x v="3"/>
    <x v="3"/>
    <s v="R9414"/>
    <x v="7"/>
    <m/>
    <n v="201708"/>
    <s v="JC"/>
    <n v="4318812"/>
    <n v="7"/>
    <m/>
    <m/>
    <n v="0"/>
    <m/>
    <d v="2016-11-11T00:00:00"/>
    <s v="A"/>
    <s v="BOX No. 29A-  07/11/2016"/>
    <s v="ELIZABETH DAVIES"/>
    <d v="2016-11-11T00:00:00"/>
    <n v="-596.13"/>
    <x v="1"/>
    <x v="4"/>
    <x v="0"/>
    <x v="2"/>
  </r>
  <r>
    <s v="EXECPLACES"/>
    <s v="ENVSERVE"/>
    <s v="HIGHANDTRAN"/>
    <s v="CARPARKS"/>
    <x v="3"/>
    <x v="3"/>
    <s v="R9414"/>
    <x v="7"/>
    <m/>
    <n v="201708"/>
    <s v="JC"/>
    <n v="4318802"/>
    <n v="4"/>
    <m/>
    <m/>
    <n v="0"/>
    <m/>
    <d v="2016-11-09T00:00:00"/>
    <s v="A"/>
    <s v="BOX No. 29A-  02/11/2016"/>
    <s v="ELIZABETH DAVIES"/>
    <d v="2016-11-09T00:00:00"/>
    <n v="-602.83000000000004"/>
    <x v="1"/>
    <x v="4"/>
    <x v="0"/>
    <x v="2"/>
  </r>
  <r>
    <s v="EXECPLACES"/>
    <s v="ENVSERVE"/>
    <s v="HIGHANDTRAN"/>
    <s v="CARPARKS"/>
    <x v="3"/>
    <x v="3"/>
    <s v="R9414"/>
    <x v="7"/>
    <m/>
    <n v="201708"/>
    <s v="JC"/>
    <n v="4318825"/>
    <n v="2"/>
    <m/>
    <m/>
    <n v="0"/>
    <m/>
    <d v="2016-11-24T00:00:00"/>
    <s v="A"/>
    <s v="BOX No. 29A- 15/11/2016"/>
    <s v="ELIZABETH DAVIES"/>
    <d v="2016-11-24T00:00:00"/>
    <n v="-219.08"/>
    <x v="1"/>
    <x v="4"/>
    <x v="0"/>
    <x v="2"/>
  </r>
  <r>
    <s v="EXECPLACES"/>
    <s v="ENVSERVE"/>
    <s v="HIGHANDTRAN"/>
    <s v="CARPARKS"/>
    <x v="3"/>
    <x v="3"/>
    <s v="R9414"/>
    <x v="7"/>
    <m/>
    <n v="201708"/>
    <s v="JC"/>
    <n v="4318828"/>
    <n v="7"/>
    <m/>
    <m/>
    <n v="0"/>
    <m/>
    <d v="2016-11-24T00:00:00"/>
    <s v="A"/>
    <s v="BOX No. 29A-  21/11/2016"/>
    <s v="ELIZABETH DAVIES"/>
    <d v="2016-11-24T00:00:00"/>
    <n v="-786.17"/>
    <x v="1"/>
    <x v="4"/>
    <x v="0"/>
    <x v="2"/>
  </r>
  <r>
    <s v="EXECPLACES"/>
    <s v="ENVSERVE"/>
    <s v="HIGHANDTRAN"/>
    <s v="CARPARKS"/>
    <x v="3"/>
    <x v="3"/>
    <s v="R9414"/>
    <x v="7"/>
    <m/>
    <n v="201708"/>
    <s v="JC"/>
    <n v="4318816"/>
    <n v="10"/>
    <m/>
    <m/>
    <n v="0"/>
    <m/>
    <d v="2016-11-17T00:00:00"/>
    <s v="A"/>
    <s v="BOX No. 29A-  11/11/2016"/>
    <s v="ELIZABETH DAVIES"/>
    <d v="2016-11-17T00:00:00"/>
    <n v="-619.91999999999996"/>
    <x v="1"/>
    <x v="4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7"/>
    <m/>
    <m/>
    <n v="0"/>
    <m/>
    <d v="2016-12-20T00:00:00"/>
    <s v="A"/>
    <s v="Trans 4318823-3 Moved from NT220000-BOX No. 32- 16/11/2016"/>
    <s v="KIRSTY WALSH"/>
    <d v="2016-12-20T00:00:00"/>
    <n v="-462.67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8"/>
    <m/>
    <m/>
    <n v="0"/>
    <m/>
    <d v="2016-12-20T00:00:00"/>
    <s v="A"/>
    <s v="Trans 4318853-3 Moved from NT220000-BOX No. 32-  25/11/2016"/>
    <s v="KIRSTY WALSH"/>
    <d v="2016-12-20T00:00:00"/>
    <n v="-680.79"/>
    <x v="1"/>
    <x v="11"/>
    <x v="0"/>
    <x v="2"/>
  </r>
  <r>
    <s v="EXECPLACES"/>
    <s v="ENVSERVE"/>
    <s v="HIGHANDTRAN"/>
    <s v="CARPARKS"/>
    <x v="3"/>
    <x v="3"/>
    <s v="R9414"/>
    <x v="7"/>
    <m/>
    <n v="201709"/>
    <s v="JC"/>
    <n v="4318863"/>
    <n v="9"/>
    <m/>
    <m/>
    <n v="0"/>
    <m/>
    <d v="2016-12-16T00:00:00"/>
    <s v="A"/>
    <s v="BOX No. 29A- 05/12/2016"/>
    <s v="ELIZABETH DAVIES"/>
    <d v="2016-12-16T00:00:00"/>
    <n v="-644.88"/>
    <x v="1"/>
    <x v="11"/>
    <x v="0"/>
    <x v="2"/>
  </r>
  <r>
    <s v="EXECPLACES"/>
    <s v="ENVSERVE"/>
    <s v="HIGHANDTRAN"/>
    <s v="CARPARKS"/>
    <x v="3"/>
    <x v="3"/>
    <s v="R9414"/>
    <x v="7"/>
    <m/>
    <n v="201709"/>
    <s v="JC"/>
    <n v="4318870"/>
    <n v="1"/>
    <m/>
    <m/>
    <n v="0"/>
    <m/>
    <d v="2016-12-21T00:00:00"/>
    <s v="S"/>
    <s v="BOX No. 29A- 30/11/2016"/>
    <s v="ELIZABETH DAVIES"/>
    <d v="2016-12-21T00:00:00"/>
    <n v="-666.1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0"/>
    <m/>
    <m/>
    <n v="0"/>
    <m/>
    <d v="2016-12-20T00:00:00"/>
    <s v="A"/>
    <s v="Trans 4318554-3 Moved from NT220000-BOX No. 32- 31/05/2016"/>
    <s v="KIRSTY WALSH"/>
    <d v="2016-12-20T00:00:00"/>
    <n v="-382.92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1"/>
    <m/>
    <m/>
    <n v="0"/>
    <m/>
    <d v="2016-12-20T00:00:00"/>
    <s v="A"/>
    <s v="Trans 4318561-9 Moved from NT220000-BOX No. 32- 06/06/2016"/>
    <s v="KIRSTY WALSH"/>
    <d v="2016-12-20T00:00:00"/>
    <n v="-726.3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88"/>
    <m/>
    <m/>
    <n v="0"/>
    <m/>
    <d v="2016-12-20T00:00:00"/>
    <s v="A"/>
    <s v="Trans 4318492-1 Moved from NT220000-BOX No. 32- 15/04/2016"/>
    <s v="KIRSTY WALSH"/>
    <d v="2016-12-20T00:00:00"/>
    <n v="-603.46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89"/>
    <m/>
    <m/>
    <n v="0"/>
    <m/>
    <d v="2016-12-20T00:00:00"/>
    <s v="A"/>
    <s v="Trans 4318498-9 Moved from NT220000-BOX No. 32- 25/04/2016"/>
    <s v="KIRSTY WALSH"/>
    <d v="2016-12-20T00:00:00"/>
    <n v="-573.25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0"/>
    <m/>
    <m/>
    <n v="0"/>
    <m/>
    <d v="2016-12-20T00:00:00"/>
    <s v="A"/>
    <s v="Trans 4318495-2 Moved from NT220000-BOX No. 32- 20/04/2016"/>
    <s v="KIRSTY WALSH"/>
    <d v="2016-12-20T00:00:00"/>
    <n v="-564.5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1"/>
    <m/>
    <m/>
    <n v="0"/>
    <m/>
    <d v="2016-12-20T00:00:00"/>
    <s v="A"/>
    <s v="Trans 4318506-4 Moved from NT220000-BOX No. 32- 03/05/2016"/>
    <s v="KIRSTY WALSH"/>
    <d v="2016-12-20T00:00:00"/>
    <n v="-327.5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771"/>
    <m/>
    <m/>
    <n v="0"/>
    <m/>
    <d v="2016-12-20T00:00:00"/>
    <s v="A"/>
    <s v="Trans 4318607-10 Moved from NT220000-BOX No. 32- 13/07/2016"/>
    <s v="KIRSTY WALSH"/>
    <d v="2016-12-20T00:00:00"/>
    <n v="-192.21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6"/>
    <m/>
    <m/>
    <n v="0"/>
    <m/>
    <d v="2016-12-20T00:00:00"/>
    <s v="A"/>
    <s v="Trans 4318597-5 Moved from NT220000-BOX No. 32- 24/06/2016"/>
    <s v="KIRSTY WALSH"/>
    <d v="2016-12-20T00:00:00"/>
    <n v="-600.3300000000000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7"/>
    <m/>
    <m/>
    <n v="0"/>
    <m/>
    <d v="2016-12-20T00:00:00"/>
    <s v="A"/>
    <s v="Trans 4318599-6 Moved from NT220000-BOX No. 32- 28/06/2016"/>
    <s v="KIRSTY WALSH"/>
    <d v="2016-12-20T00:00:00"/>
    <n v="-372.67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8"/>
    <m/>
    <m/>
    <n v="0"/>
    <m/>
    <d v="2016-12-20T00:00:00"/>
    <s v="A"/>
    <s v="Trans 4318615-1 Moved from NT220000-BOX No. 32- 20/07/2016"/>
    <s v="KIRSTY WALSH"/>
    <d v="2016-12-20T00:00:00"/>
    <n v="-206.75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9"/>
    <m/>
    <m/>
    <n v="0"/>
    <m/>
    <d v="2016-12-20T00:00:00"/>
    <s v="A"/>
    <s v="Trans 4318649-3 Moved from NT220000-BOX No. 32- 27/07/2016"/>
    <s v="KIRSTY WALSH"/>
    <d v="2016-12-20T00:00:00"/>
    <n v="-277.3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0"/>
    <m/>
    <m/>
    <n v="0"/>
    <m/>
    <d v="2016-12-20T00:00:00"/>
    <s v="A"/>
    <s v="Trans 4318677-3 Moved from NT220000-BOX No. 32- 24/08/2016"/>
    <s v="KIRSTY WALSH"/>
    <d v="2016-12-20T00:00:00"/>
    <n v="-273.75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1"/>
    <m/>
    <m/>
    <n v="0"/>
    <m/>
    <d v="2016-12-20T00:00:00"/>
    <s v="A"/>
    <s v="Trans 4318667-9 Moved from NT220000-BOX No. 32- 10/08/2016"/>
    <s v="KIRSTY WALSH"/>
    <d v="2016-12-20T00:00:00"/>
    <n v="-234.67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2"/>
    <m/>
    <m/>
    <n v="0"/>
    <m/>
    <d v="2016-12-20T00:00:00"/>
    <s v="A"/>
    <s v="Trans 4318673-1 Moved from NT220000-BOX No. 32- 17/08/2016"/>
    <s v="KIRSTY WALSH"/>
    <d v="2016-12-20T00:00:00"/>
    <n v="-223.75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3"/>
    <m/>
    <m/>
    <n v="0"/>
    <m/>
    <d v="2016-12-20T00:00:00"/>
    <s v="A"/>
    <s v="Trans 4318691-4 Moved from NT220000-BOX No. 32- 02/09/2016"/>
    <s v="KIRSTY WALSH"/>
    <d v="2016-12-20T00:00:00"/>
    <n v="-1229.21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4"/>
    <m/>
    <m/>
    <n v="0"/>
    <m/>
    <d v="2016-12-20T00:00:00"/>
    <s v="A"/>
    <s v="Trans 4318697-3 Moved from NT220000-BOX No. 32- 07/09/2016"/>
    <s v="KIRSTY WALSH"/>
    <d v="2016-12-20T00:00:00"/>
    <n v="-571.79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2"/>
    <m/>
    <m/>
    <n v="0"/>
    <m/>
    <d v="2016-12-20T00:00:00"/>
    <s v="A"/>
    <s v="Trans 4318559-0 Moved from NT220000-BOX No. 32- 27/05/2016"/>
    <s v="KIRSTY WALSH"/>
    <d v="2016-12-20T00:00:00"/>
    <n v="-561.0800000000000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3"/>
    <m/>
    <m/>
    <n v="0"/>
    <m/>
    <d v="2016-12-20T00:00:00"/>
    <s v="A"/>
    <s v="Trans 4318568-6 Moved from NT220000-BOX No. 32- 10/06/2016"/>
    <s v="KIRSTY WALSH"/>
    <d v="2016-12-20T00:00:00"/>
    <n v="-577.8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4"/>
    <m/>
    <m/>
    <n v="0"/>
    <m/>
    <d v="2016-12-20T00:00:00"/>
    <s v="A"/>
    <s v="Trans 4318582-9 Moved from NT220000-BOX No. 32- 20/06/2016"/>
    <s v="KIRSTY WALSH"/>
    <d v="2016-12-20T00:00:00"/>
    <n v="-524.1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65"/>
    <m/>
    <m/>
    <n v="0"/>
    <m/>
    <d v="2016-12-20T00:00:00"/>
    <s v="A"/>
    <s v="Trans 4318579-2 Moved from NT220000-BOX No. 32- 15/06/2016"/>
    <s v="KIRSTY WALSH"/>
    <d v="2016-12-20T00:00:00"/>
    <n v="-530.8300000000000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809"/>
    <m/>
    <m/>
    <n v="0"/>
    <m/>
    <d v="2016-12-20T00:00:00"/>
    <s v="A"/>
    <s v="Trans 4318504-0 Moved from NT220000-BOX No. 32- 29/04/2016"/>
    <s v="KIRSTY WALSH"/>
    <d v="2016-12-20T00:00:00"/>
    <n v="-607.91999999999996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810"/>
    <m/>
    <m/>
    <n v="0"/>
    <m/>
    <d v="2016-12-20T00:00:00"/>
    <s v="A"/>
    <s v="Trans 4318749-6 Moved from NT220000-BOX No. 32- 30.09.2016"/>
    <s v="KIRSTY WALSH"/>
    <d v="2016-12-20T00:00:00"/>
    <n v="-679.0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5"/>
    <m/>
    <m/>
    <n v="0"/>
    <m/>
    <d v="2016-12-20T00:00:00"/>
    <s v="A"/>
    <s v="Trans 4318705-9 Moved from NT220000-BOX No. 32-  12/09/2016"/>
    <s v="KIRSTY WALSH"/>
    <d v="2016-12-20T00:00:00"/>
    <n v="-548.5800000000000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6"/>
    <m/>
    <m/>
    <n v="0"/>
    <m/>
    <d v="2016-12-20T00:00:00"/>
    <s v="A"/>
    <s v="Trans 4318709-11 Moved from NT220000-BOX No. 32- 16/09/2016"/>
    <s v="KIRSTY WALSH"/>
    <d v="2016-12-20T00:00:00"/>
    <n v="-614.8300000000000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7"/>
    <m/>
    <m/>
    <n v="0"/>
    <m/>
    <d v="2016-12-20T00:00:00"/>
    <s v="A"/>
    <s v="Trans 4318722-4 Moved from NT220000-BOX No. 32- 20.09.2016"/>
    <s v="KIRSTY WALSH"/>
    <d v="2016-12-20T00:00:00"/>
    <n v="-405.92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8"/>
    <m/>
    <m/>
    <n v="0"/>
    <m/>
    <d v="2016-12-20T00:00:00"/>
    <s v="A"/>
    <s v="Trans 4318751-2 Moved from NT220000-BOX No. 32-  05/10/2016"/>
    <s v="KIRSTY WALSH"/>
    <d v="2016-12-20T00:00:00"/>
    <n v="-665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79"/>
    <m/>
    <m/>
    <n v="0"/>
    <m/>
    <d v="2016-12-20T00:00:00"/>
    <s v="A"/>
    <s v="Trans 4318754-6 Moved from NT220000-BOX No. 32-  10.10.2016"/>
    <s v="KIRSTY WALSH"/>
    <d v="2016-12-20T00:00:00"/>
    <n v="-563.6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2"/>
    <m/>
    <m/>
    <n v="0"/>
    <m/>
    <d v="2016-12-20T00:00:00"/>
    <s v="A"/>
    <s v="Trans 4318523-4 Moved from NT220000-BOX No. 32- 13/05/2016"/>
    <s v="KIRSTY WALSH"/>
    <d v="2016-12-20T00:00:00"/>
    <n v="-572.8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3"/>
    <m/>
    <m/>
    <n v="0"/>
    <m/>
    <d v="2016-12-20T00:00:00"/>
    <s v="A"/>
    <s v="Trans 4318519-9 Moved from NT220000-BOX No. 32- 09/05/2016"/>
    <s v="KIRSTY WALSH"/>
    <d v="2016-12-20T00:00:00"/>
    <n v="-776.29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4"/>
    <m/>
    <m/>
    <n v="0"/>
    <m/>
    <d v="2016-12-20T00:00:00"/>
    <s v="A"/>
    <s v="Trans 4318532-2 Moved from NT220000-BOX No. 32- 18/05/2016"/>
    <s v="KIRSTY WALSH"/>
    <d v="2016-12-20T00:00:00"/>
    <n v="-554.16999999999996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395"/>
    <m/>
    <m/>
    <n v="0"/>
    <m/>
    <d v="2016-12-20T00:00:00"/>
    <s v="A"/>
    <s v="Trans 4318540-9 Moved from NT220000-BOX No. 32- 23/05/2016"/>
    <s v="KIRSTY WALSH"/>
    <d v="2016-12-20T00:00:00"/>
    <n v="-567.5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835"/>
    <m/>
    <m/>
    <n v="0"/>
    <m/>
    <d v="2016-12-20T00:00:00"/>
    <s v="A"/>
    <s v="Trans 4318639-2 Moved from NT220000-BOX No. 32- 03/08/2016"/>
    <s v="KIRSTY WALSH"/>
    <d v="2016-12-20T00:00:00"/>
    <n v="-248.5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0"/>
    <m/>
    <m/>
    <n v="0"/>
    <m/>
    <d v="2016-12-20T00:00:00"/>
    <s v="A"/>
    <s v="Trans 4318759-6 Moved from NT220000-BOX No. 32-  14.10.2016"/>
    <s v="KIRSTY WALSH"/>
    <d v="2016-12-20T00:00:00"/>
    <n v="-764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1"/>
    <m/>
    <m/>
    <n v="0"/>
    <m/>
    <d v="2016-12-20T00:00:00"/>
    <s v="A"/>
    <s v="Trans 4318769-4 Moved from NT220000-BOX No. 32- 18/10/2016"/>
    <s v="KIRSTY WALSH"/>
    <d v="2016-12-20T00:00:00"/>
    <n v="-443.42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2"/>
    <m/>
    <m/>
    <n v="0"/>
    <m/>
    <d v="2016-12-20T00:00:00"/>
    <s v="A"/>
    <s v="Trans 4318793-7 Moved from NT220000-BOX No. 32-  24/10/16"/>
    <s v="KIRSTY WALSH"/>
    <d v="2016-12-20T00:00:00"/>
    <n v="-820.08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3"/>
    <m/>
    <m/>
    <n v="0"/>
    <m/>
    <d v="2016-12-20T00:00:00"/>
    <s v="A"/>
    <s v="Trans 4318798-4 Moved from NT220000-BOX No. 32-  28/10/2016"/>
    <s v="KIRSTY WALSH"/>
    <d v="2016-12-20T00:00:00"/>
    <n v="-724.79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4"/>
    <m/>
    <m/>
    <n v="0"/>
    <m/>
    <d v="2016-12-20T00:00:00"/>
    <s v="A"/>
    <s v="Trans 4318802-3 Moved from NT220000-BOX No. 32-  02/11/2016"/>
    <s v="KIRSTY WALSH"/>
    <d v="2016-12-20T00:00:00"/>
    <n v="-332.13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5"/>
    <m/>
    <m/>
    <n v="0"/>
    <m/>
    <d v="2016-12-20T00:00:00"/>
    <s v="A"/>
    <s v="Trans 4318806-12 Moved from NT220000-BOX No. 32-26/09/2016"/>
    <s v="KIRSTY WALSH"/>
    <d v="2016-12-20T00:00:00"/>
    <n v="-802.46"/>
    <x v="1"/>
    <x v="11"/>
    <x v="0"/>
    <x v="2"/>
  </r>
  <r>
    <s v="EXECPLACES"/>
    <s v="ENVSERVE"/>
    <s v="HIGHANDTRAN"/>
    <s v="CARPARKS"/>
    <x v="3"/>
    <x v="3"/>
    <s v="R9414"/>
    <x v="7"/>
    <m/>
    <n v="201709"/>
    <s v="JE"/>
    <n v="7010872"/>
    <n v="686"/>
    <m/>
    <m/>
    <n v="0"/>
    <m/>
    <d v="2016-12-20T00:00:00"/>
    <s v="A"/>
    <s v="Trans 4318814-1 Moved from NT220000-BOX No. 32-  09/11/2016"/>
    <s v="KIRSTY WALSH"/>
    <d v="2016-12-20T00:00:00"/>
    <n v="-348.67"/>
    <x v="1"/>
    <x v="11"/>
    <x v="0"/>
    <x v="2"/>
  </r>
  <r>
    <s v="EXECPLACES"/>
    <s v="ENVSERVE"/>
    <s v="HIGHANDTRAN"/>
    <s v="CARPARKS"/>
    <x v="3"/>
    <x v="3"/>
    <s v="R9460"/>
    <x v="9"/>
    <m/>
    <n v="201610"/>
    <s v="CH"/>
    <n v="2029578"/>
    <n v="18"/>
    <m/>
    <m/>
    <n v="0"/>
    <s v="COUNTER/3217981"/>
    <d v="2016-01-12T00:00:00"/>
    <s v="S"/>
    <s v="90106008 COUNTER/3217981 6 X PARKING PERMITS PEARSON SOLICITORS"/>
    <s v="TINA BEAUMONT"/>
    <d v="2016-01-12T00:00:00"/>
    <n v="-1250"/>
    <x v="1"/>
    <x v="7"/>
    <x v="0"/>
    <x v="3"/>
  </r>
  <r>
    <s v="EXECPLACES"/>
    <s v="ENVSERVE"/>
    <s v="HIGHANDTRAN"/>
    <s v="CARPARKS"/>
    <x v="3"/>
    <x v="3"/>
    <s v="R9460"/>
    <x v="9"/>
    <m/>
    <n v="201611"/>
    <s v="SO"/>
    <n v="6089906"/>
    <n v="6"/>
    <n v="366168"/>
    <s v="PENNINE CARE NHS FOUNDATION TRUST"/>
    <n v="6873361"/>
    <n v="60899060"/>
    <d v="2016-02-02T00:00:00"/>
    <s v="DS"/>
    <s v="FAO URSULA SWINDELLS. FOR SUPPLY OF 120 OUTER ZONE CAR PARK PASSES EXPIRY 09/02/2017 PURCHASE ORDER"/>
    <s v="Upgrade 55"/>
    <d v="2016-02-02T00:00:00"/>
    <n v="-25000"/>
    <x v="1"/>
    <x v="1"/>
    <x v="0"/>
    <x v="3"/>
  </r>
  <r>
    <s v="EXECPLACES"/>
    <s v="ENVSERVE"/>
    <s v="HIGHANDTRAN"/>
    <s v="CARPARKS"/>
    <x v="3"/>
    <x v="3"/>
    <s v="R9460"/>
    <x v="9"/>
    <m/>
    <n v="201611"/>
    <s v="JC"/>
    <n v="4318368"/>
    <n v="35"/>
    <m/>
    <m/>
    <n v="0"/>
    <m/>
    <d v="2016-02-23T00:00:00"/>
    <s v="A"/>
    <s v="Car Park Passes Income"/>
    <s v="RYAN HEAP"/>
    <d v="2016-02-23T00:00:00"/>
    <n v="-302"/>
    <x v="1"/>
    <x v="1"/>
    <x v="0"/>
    <x v="3"/>
  </r>
  <r>
    <s v="EXECPLACES"/>
    <s v="ENVSERVE"/>
    <s v="HIGHANDTRAN"/>
    <s v="CARPARKS"/>
    <x v="3"/>
    <x v="3"/>
    <s v="R9460"/>
    <x v="9"/>
    <m/>
    <n v="201611"/>
    <s v="JC"/>
    <n v="4318368"/>
    <n v="15"/>
    <m/>
    <m/>
    <n v="0"/>
    <m/>
    <d v="2016-02-23T00:00:00"/>
    <s v="A"/>
    <s v="Car Park Passes Income"/>
    <s v="RYAN HEAP"/>
    <d v="2016-02-23T00:00:00"/>
    <n v="-166"/>
    <x v="1"/>
    <x v="1"/>
    <x v="0"/>
    <x v="3"/>
  </r>
  <r>
    <s v="EXECPLACES"/>
    <s v="ENVSERVE"/>
    <s v="HIGHANDTRAN"/>
    <s v="CARPARKS"/>
    <x v="3"/>
    <x v="3"/>
    <s v="R9460"/>
    <x v="9"/>
    <m/>
    <n v="201611"/>
    <s v="JC"/>
    <n v="4318368"/>
    <n v="10"/>
    <m/>
    <m/>
    <n v="0"/>
    <m/>
    <d v="2016-02-23T00:00:00"/>
    <s v="A"/>
    <s v="Car Park Passes Income"/>
    <s v="RYAN HEAP"/>
    <d v="2016-02-23T00:00:00"/>
    <n v="-140"/>
    <x v="1"/>
    <x v="1"/>
    <x v="0"/>
    <x v="3"/>
  </r>
  <r>
    <s v="EXECPLACES"/>
    <s v="ENVSERVE"/>
    <s v="HIGHANDTRAN"/>
    <s v="CARPARKS"/>
    <x v="3"/>
    <x v="3"/>
    <s v="R9460"/>
    <x v="9"/>
    <m/>
    <n v="201612"/>
    <s v="JC"/>
    <n v="4318400"/>
    <n v="8"/>
    <m/>
    <m/>
    <n v="0"/>
    <m/>
    <d v="2016-03-30T00:00:00"/>
    <s v="A"/>
    <s v="90106008 A1/7907315 90106008"/>
    <s v="RYAN HEAP"/>
    <d v="2016-03-30T00:00:00"/>
    <n v="-140"/>
    <x v="1"/>
    <x v="8"/>
    <x v="0"/>
    <x v="3"/>
  </r>
  <r>
    <s v="EXECPLACES"/>
    <s v="ENVSERVE"/>
    <s v="HIGHANDTRAN"/>
    <s v="CARPARKS"/>
    <x v="3"/>
    <x v="3"/>
    <s v="R9460"/>
    <x v="9"/>
    <m/>
    <n v="201701"/>
    <s v="CH"/>
    <n v="2030508"/>
    <n v="28"/>
    <m/>
    <m/>
    <n v="0"/>
    <s v="FIN/38203"/>
    <d v="2016-04-25T00:00:00"/>
    <s v="A"/>
    <s v="90106008 FIN/38203 PEARSON SOLCS"/>
    <s v="ROB WATSON"/>
    <d v="2016-04-25T00:00:00"/>
    <n v="-250"/>
    <x v="1"/>
    <x v="5"/>
    <x v="0"/>
    <x v="3"/>
  </r>
  <r>
    <s v="EXECPLACES"/>
    <s v="ENVSERVE"/>
    <s v="HIGHANDTRAN"/>
    <s v="CARPARKS"/>
    <x v="3"/>
    <x v="3"/>
    <s v="R9460"/>
    <x v="9"/>
    <m/>
    <n v="201705"/>
    <s v="JC"/>
    <n v="4318666"/>
    <n v="3"/>
    <m/>
    <m/>
    <n v="0"/>
    <m/>
    <d v="2016-08-31T00:00:00"/>
    <s v="A"/>
    <s v="90106008 A1/8223551 90106008"/>
    <s v="RYAN HEAP"/>
    <d v="2016-08-31T00:00:00"/>
    <n v="-140"/>
    <x v="1"/>
    <x v="2"/>
    <x v="0"/>
    <x v="3"/>
  </r>
  <r>
    <s v="EXECPLACES"/>
    <s v="ENVSERVE"/>
    <s v="HIGHANDTRAN"/>
    <s v="CARPARKS"/>
    <x v="3"/>
    <x v="3"/>
    <s v="R9460"/>
    <x v="9"/>
    <m/>
    <n v="201705"/>
    <s v="JC"/>
    <n v="4318666"/>
    <n v="18"/>
    <m/>
    <m/>
    <n v="0"/>
    <m/>
    <d v="2016-08-31T00:00:00"/>
    <s v="A"/>
    <s v="90106008 A1/8239395 90106008"/>
    <s v="RYAN HEAP"/>
    <d v="2016-08-31T00:00:00"/>
    <n v="-250"/>
    <x v="1"/>
    <x v="2"/>
    <x v="0"/>
    <x v="3"/>
  </r>
  <r>
    <s v="EXECPLACES"/>
    <s v="ENVSERVE"/>
    <s v="HIGHANDTRAN"/>
    <s v="CARPARKS"/>
    <x v="3"/>
    <x v="3"/>
    <s v="R9460"/>
    <x v="9"/>
    <m/>
    <n v="201705"/>
    <s v="JC"/>
    <n v="4318666"/>
    <n v="5"/>
    <m/>
    <m/>
    <n v="0"/>
    <m/>
    <d v="2016-08-31T00:00:00"/>
    <s v="A"/>
    <s v="90106008 A1/8223381 90106008"/>
    <s v="RYAN HEAP"/>
    <d v="2016-08-31T00:00:00"/>
    <n v="-140"/>
    <x v="1"/>
    <x v="2"/>
    <x v="0"/>
    <x v="3"/>
  </r>
  <r>
    <s v="EXECPLACES"/>
    <s v="ENVSERVE"/>
    <s v="HIGHANDTRAN"/>
    <s v="CARPARKS"/>
    <x v="3"/>
    <x v="3"/>
    <s v="R9460"/>
    <x v="9"/>
    <m/>
    <n v="201706"/>
    <s v="JC"/>
    <n v="4318719"/>
    <n v="32"/>
    <m/>
    <m/>
    <n v="0"/>
    <m/>
    <d v="2016-09-28T00:00:00"/>
    <s v="A"/>
    <s v="90106008 A1/8268821 90106008"/>
    <s v="ELIZABETH DAVIES"/>
    <d v="2016-09-28T00:00:00"/>
    <n v="-140"/>
    <x v="1"/>
    <x v="6"/>
    <x v="0"/>
    <x v="3"/>
  </r>
  <r>
    <s v="EXECPLACES"/>
    <s v="ENVSERVE"/>
    <s v="HIGHANDTRAN"/>
    <s v="CARPARKS"/>
    <x v="3"/>
    <x v="3"/>
    <s v="R9460"/>
    <x v="9"/>
    <m/>
    <n v="201706"/>
    <s v="JC"/>
    <n v="4318719"/>
    <n v="19"/>
    <m/>
    <m/>
    <n v="0"/>
    <m/>
    <d v="2016-09-28T00:00:00"/>
    <s v="A"/>
    <s v="90106008 A1/8223370 90106008"/>
    <s v="ELIZABETH DAVIES"/>
    <d v="2016-09-28T00:00:00"/>
    <n v="-140"/>
    <x v="1"/>
    <x v="6"/>
    <x v="0"/>
    <x v="3"/>
  </r>
  <r>
    <s v="EXECPLACES"/>
    <s v="ENVSERVE"/>
    <s v="HIGHANDTRAN"/>
    <s v="CARPARKS"/>
    <x v="3"/>
    <x v="3"/>
    <s v="R9460"/>
    <x v="9"/>
    <m/>
    <n v="201706"/>
    <s v="JC"/>
    <n v="4318719"/>
    <n v="67"/>
    <m/>
    <m/>
    <n v="0"/>
    <m/>
    <d v="2016-09-28T00:00:00"/>
    <s v="A"/>
    <s v="90106008 A1/8239545 90106008"/>
    <s v="ELIZABETH DAVIES"/>
    <d v="2016-09-28T00:00:00"/>
    <n v="-250"/>
    <x v="1"/>
    <x v="6"/>
    <x v="0"/>
    <x v="3"/>
  </r>
  <r>
    <s v="EXECPLACES"/>
    <s v="ENVSERVE"/>
    <s v="HIGHANDTRAN"/>
    <s v="CARPARKS"/>
    <x v="3"/>
    <x v="3"/>
    <s v="R9460"/>
    <x v="9"/>
    <m/>
    <n v="201707"/>
    <s v="JC"/>
    <n v="4318786"/>
    <n v="41"/>
    <m/>
    <m/>
    <n v="0"/>
    <m/>
    <d v="2016-10-31T00:00:00"/>
    <s v="A"/>
    <s v="90106008 A1/8328252 90106008"/>
    <s v="ELIZABETH DAVIES"/>
    <d v="2016-10-31T00:00:00"/>
    <n v="-140"/>
    <x v="1"/>
    <x v="10"/>
    <x v="0"/>
    <x v="3"/>
  </r>
  <r>
    <s v="EXECPLACES"/>
    <s v="ENVSERVE"/>
    <s v="HIGHANDTRAN"/>
    <s v="CARPARKS"/>
    <x v="4"/>
    <x v="4"/>
    <s v="R0151"/>
    <x v="11"/>
    <m/>
    <n v="201610"/>
    <s v="PT"/>
    <n v="3800737"/>
    <n v="42847"/>
    <m/>
    <m/>
    <n v="0"/>
    <m/>
    <d v="2016-01-15T00:00:00"/>
    <s v="A"/>
    <s v="F03      G 0001"/>
    <s v="JESSICA BHASEEN"/>
    <d v="2016-01-21T00:00:00"/>
    <n v="2653.83"/>
    <x v="0"/>
    <x v="7"/>
    <x v="0"/>
    <x v="0"/>
  </r>
  <r>
    <s v="EXECPLACES"/>
    <s v="ENVSERVE"/>
    <s v="HIGHANDTRAN"/>
    <s v="CARPARKS"/>
    <x v="4"/>
    <x v="4"/>
    <s v="R0151"/>
    <x v="11"/>
    <m/>
    <n v="201611"/>
    <s v="PT"/>
    <n v="3800740"/>
    <n v="42145"/>
    <m/>
    <m/>
    <n v="0"/>
    <m/>
    <d v="2016-02-15T00:00:00"/>
    <s v="A"/>
    <s v="F03      G 0001"/>
    <s v="JESSICA BHASEEN"/>
    <d v="2016-02-22T00:00:00"/>
    <n v="2653.83"/>
    <x v="0"/>
    <x v="1"/>
    <x v="0"/>
    <x v="0"/>
  </r>
  <r>
    <s v="EXECPLACES"/>
    <s v="ENVSERVE"/>
    <s v="HIGHANDTRAN"/>
    <s v="CARPARKS"/>
    <x v="4"/>
    <x v="4"/>
    <s v="R0151"/>
    <x v="11"/>
    <m/>
    <n v="201612"/>
    <s v="PT"/>
    <n v="3800743"/>
    <n v="1467"/>
    <m/>
    <m/>
    <n v="0"/>
    <m/>
    <d v="2016-03-15T00:00:00"/>
    <s v="A"/>
    <s v="F03      G 0001"/>
    <s v="JESSICA BHASEEN"/>
    <d v="2016-03-18T00:00:00"/>
    <n v="2653.83"/>
    <x v="0"/>
    <x v="8"/>
    <x v="0"/>
    <x v="0"/>
  </r>
  <r>
    <s v="EXECPLACES"/>
    <s v="ENVSERVE"/>
    <s v="HIGHANDTRAN"/>
    <s v="CARPARKS"/>
    <x v="4"/>
    <x v="4"/>
    <s v="R0151"/>
    <x v="11"/>
    <m/>
    <n v="201701"/>
    <s v="PT"/>
    <n v="3800748"/>
    <n v="1581"/>
    <m/>
    <m/>
    <n v="0"/>
    <m/>
    <d v="2016-04-15T00:00:00"/>
    <s v="A"/>
    <s v="F03      G 0001"/>
    <s v="RYAN HEAP"/>
    <d v="2016-04-29T00:00:00"/>
    <n v="2653.83"/>
    <x v="0"/>
    <x v="5"/>
    <x v="0"/>
    <x v="0"/>
  </r>
  <r>
    <s v="EXECPLACES"/>
    <s v="ENVSERVE"/>
    <s v="HIGHANDTRAN"/>
    <s v="CARPARKS"/>
    <x v="4"/>
    <x v="4"/>
    <s v="R0151"/>
    <x v="11"/>
    <m/>
    <n v="201702"/>
    <s v="PT"/>
    <n v="3800749"/>
    <n v="736"/>
    <m/>
    <m/>
    <n v="0"/>
    <m/>
    <d v="2016-05-15T00:00:00"/>
    <s v="A"/>
    <s v="F03      G 0001"/>
    <s v="JESSICA BHASEEN"/>
    <d v="2016-05-17T00:00:00"/>
    <n v="2653.83"/>
    <x v="0"/>
    <x v="0"/>
    <x v="0"/>
    <x v="0"/>
  </r>
  <r>
    <s v="EXECPLACES"/>
    <s v="ENVSERVE"/>
    <s v="HIGHANDTRAN"/>
    <s v="CARPARKS"/>
    <x v="4"/>
    <x v="4"/>
    <s v="R0151"/>
    <x v="11"/>
    <m/>
    <n v="201703"/>
    <s v="PT"/>
    <n v="3800753"/>
    <n v="1065"/>
    <m/>
    <m/>
    <n v="0"/>
    <m/>
    <d v="2016-06-15T00:00:00"/>
    <s v="A"/>
    <s v="F03      G 0001"/>
    <s v="JESSICA BHASEEN"/>
    <d v="2016-06-21T00:00:00"/>
    <n v="2733.33"/>
    <x v="0"/>
    <x v="9"/>
    <x v="0"/>
    <x v="0"/>
  </r>
  <r>
    <s v="EXECPLACES"/>
    <s v="ENVSERVE"/>
    <s v="HIGHANDTRAN"/>
    <s v="CARPARKS"/>
    <x v="4"/>
    <x v="4"/>
    <s v="R0151"/>
    <x v="11"/>
    <m/>
    <n v="201704"/>
    <s v="PT"/>
    <n v="3800755"/>
    <n v="1251"/>
    <m/>
    <m/>
    <n v="0"/>
    <m/>
    <d v="2016-07-15T00:00:00"/>
    <s v="A"/>
    <s v="F03      G 0001"/>
    <s v="JESSICA BHASEEN"/>
    <d v="2016-07-21T00:00:00"/>
    <n v="2680.33"/>
    <x v="0"/>
    <x v="3"/>
    <x v="0"/>
    <x v="0"/>
  </r>
  <r>
    <s v="EXECPLACES"/>
    <s v="ENVSERVE"/>
    <s v="HIGHANDTRAN"/>
    <s v="CARPARKS"/>
    <x v="4"/>
    <x v="4"/>
    <s v="R0151"/>
    <x v="11"/>
    <m/>
    <n v="201705"/>
    <s v="PT"/>
    <n v="3800760"/>
    <n v="731"/>
    <m/>
    <m/>
    <n v="0"/>
    <m/>
    <d v="2016-08-15T00:00:00"/>
    <s v="A"/>
    <s v="F03      G 0001"/>
    <s v="GEORGE HOLLAND"/>
    <d v="2016-08-22T00:00:00"/>
    <n v="2680.33"/>
    <x v="0"/>
    <x v="2"/>
    <x v="0"/>
    <x v="0"/>
  </r>
  <r>
    <s v="EXECPLACES"/>
    <s v="ENVSERVE"/>
    <s v="HIGHANDTRAN"/>
    <s v="CARPARKS"/>
    <x v="4"/>
    <x v="4"/>
    <s v="R0151"/>
    <x v="11"/>
    <m/>
    <n v="201706"/>
    <s v="PT"/>
    <n v="3800761"/>
    <n v="481"/>
    <m/>
    <m/>
    <n v="0"/>
    <m/>
    <d v="2016-09-15T00:00:00"/>
    <s v="A"/>
    <s v="F03      G 0001"/>
    <s v="JESSICA BHASEEN"/>
    <d v="2016-09-16T00:00:00"/>
    <n v="2680.33"/>
    <x v="0"/>
    <x v="6"/>
    <x v="0"/>
    <x v="0"/>
  </r>
  <r>
    <s v="EXECPLACES"/>
    <s v="ENVSERVE"/>
    <s v="HIGHANDTRAN"/>
    <s v="CARPARKS"/>
    <x v="4"/>
    <x v="4"/>
    <s v="R0151"/>
    <x v="11"/>
    <m/>
    <n v="201707"/>
    <s v="PT"/>
    <n v="3800764"/>
    <n v="500"/>
    <m/>
    <m/>
    <n v="0"/>
    <m/>
    <d v="2016-10-15T00:00:00"/>
    <s v="A"/>
    <s v="F03      G 0001"/>
    <s v="ELIZABETH DAVIES"/>
    <d v="2016-10-19T00:00:00"/>
    <n v="2680.33"/>
    <x v="0"/>
    <x v="10"/>
    <x v="0"/>
    <x v="0"/>
  </r>
  <r>
    <s v="EXECPLACES"/>
    <s v="ENVSERVE"/>
    <s v="HIGHANDTRAN"/>
    <s v="CARPARKS"/>
    <x v="4"/>
    <x v="4"/>
    <s v="R0151"/>
    <x v="11"/>
    <m/>
    <n v="201708"/>
    <s v="PT"/>
    <n v="3800767"/>
    <n v="728"/>
    <m/>
    <m/>
    <n v="0"/>
    <m/>
    <d v="2016-11-15T00:00:00"/>
    <s v="A"/>
    <s v="F03      G 0001"/>
    <s v="GEORGE HOLLAND"/>
    <d v="2016-11-21T00:00:00"/>
    <n v="2680.33"/>
    <x v="0"/>
    <x v="4"/>
    <x v="0"/>
    <x v="0"/>
  </r>
  <r>
    <s v="EXECPLACES"/>
    <s v="ENVSERVE"/>
    <s v="HIGHANDTRAN"/>
    <s v="CARPARKS"/>
    <x v="4"/>
    <x v="4"/>
    <s v="R0151"/>
    <x v="11"/>
    <m/>
    <n v="201709"/>
    <s v="PT"/>
    <n v="3800770"/>
    <n v="292"/>
    <m/>
    <m/>
    <n v="0"/>
    <m/>
    <d v="2016-12-15T00:00:00"/>
    <s v="A"/>
    <s v="F03      G 0001"/>
    <s v="JESSICA BHASEEN"/>
    <d v="2016-12-16T00:00:00"/>
    <n v="2680.33"/>
    <x v="0"/>
    <x v="11"/>
    <x v="0"/>
    <x v="0"/>
  </r>
  <r>
    <s v="EXECPLACES"/>
    <s v="ENVSERVE"/>
    <s v="HIGHANDTRAN"/>
    <s v="CARPARKS"/>
    <x v="4"/>
    <x v="4"/>
    <s v="R0157"/>
    <x v="12"/>
    <m/>
    <n v="201610"/>
    <s v="PT"/>
    <n v="3800737"/>
    <n v="41908"/>
    <m/>
    <m/>
    <n v="0"/>
    <m/>
    <d v="2016-01-15T00:00:00"/>
    <s v="A"/>
    <s v="F03      G 9110"/>
    <s v="JESSICA BHASEEN"/>
    <d v="2016-01-21T00:00:00"/>
    <n v="199.23"/>
    <x v="0"/>
    <x v="7"/>
    <x v="0"/>
    <x v="0"/>
  </r>
  <r>
    <s v="EXECPLACES"/>
    <s v="ENVSERVE"/>
    <s v="HIGHANDTRAN"/>
    <s v="CARPARKS"/>
    <x v="4"/>
    <x v="4"/>
    <s v="R0157"/>
    <x v="12"/>
    <m/>
    <n v="201611"/>
    <s v="PT"/>
    <n v="3800740"/>
    <n v="3069"/>
    <m/>
    <m/>
    <n v="0"/>
    <m/>
    <d v="2016-02-15T00:00:00"/>
    <s v="A"/>
    <s v="F03      G 9110"/>
    <s v="JESSICA BHASEEN"/>
    <d v="2016-02-22T00:00:00"/>
    <n v="199.23"/>
    <x v="0"/>
    <x v="1"/>
    <x v="0"/>
    <x v="0"/>
  </r>
  <r>
    <s v="EXECPLACES"/>
    <s v="ENVSERVE"/>
    <s v="HIGHANDTRAN"/>
    <s v="CARPARKS"/>
    <x v="4"/>
    <x v="4"/>
    <s v="R0157"/>
    <x v="12"/>
    <m/>
    <n v="201612"/>
    <s v="PT"/>
    <n v="3800743"/>
    <n v="3157"/>
    <m/>
    <m/>
    <n v="0"/>
    <m/>
    <d v="2016-03-15T00:00:00"/>
    <s v="A"/>
    <s v="F03      G 9110"/>
    <s v="JESSICA BHASEEN"/>
    <d v="2016-03-18T00:00:00"/>
    <n v="199.23"/>
    <x v="0"/>
    <x v="8"/>
    <x v="0"/>
    <x v="0"/>
  </r>
  <r>
    <s v="EXECPLACES"/>
    <s v="ENVSERVE"/>
    <s v="HIGHANDTRAN"/>
    <s v="CARPARKS"/>
    <x v="4"/>
    <x v="4"/>
    <s v="R0157"/>
    <x v="12"/>
    <m/>
    <n v="201701"/>
    <s v="PT"/>
    <n v="3800748"/>
    <n v="4723"/>
    <m/>
    <m/>
    <n v="0"/>
    <m/>
    <d v="2016-04-15T00:00:00"/>
    <s v="A"/>
    <s v="F03      G 9110"/>
    <s v="RYAN HEAP"/>
    <d v="2016-04-29T00:00:00"/>
    <n v="272.94"/>
    <x v="0"/>
    <x v="5"/>
    <x v="0"/>
    <x v="0"/>
  </r>
  <r>
    <s v="EXECPLACES"/>
    <s v="ENVSERVE"/>
    <s v="HIGHANDTRAN"/>
    <s v="CARPARKS"/>
    <x v="4"/>
    <x v="4"/>
    <s v="R0157"/>
    <x v="12"/>
    <m/>
    <n v="201702"/>
    <s v="PT"/>
    <n v="3800749"/>
    <n v="3922"/>
    <m/>
    <m/>
    <n v="0"/>
    <m/>
    <d v="2016-05-15T00:00:00"/>
    <s v="A"/>
    <s v="F03      G 9110"/>
    <s v="JESSICA BHASEEN"/>
    <d v="2016-05-17T00:00:00"/>
    <n v="272.94"/>
    <x v="0"/>
    <x v="0"/>
    <x v="0"/>
    <x v="0"/>
  </r>
  <r>
    <s v="EXECPLACES"/>
    <s v="ENVSERVE"/>
    <s v="HIGHANDTRAN"/>
    <s v="CARPARKS"/>
    <x v="4"/>
    <x v="4"/>
    <s v="R0157"/>
    <x v="12"/>
    <m/>
    <n v="201703"/>
    <s v="PT"/>
    <n v="3800753"/>
    <n v="4066"/>
    <m/>
    <m/>
    <n v="0"/>
    <m/>
    <d v="2016-06-15T00:00:00"/>
    <s v="A"/>
    <s v="F03      G 9110"/>
    <s v="JESSICA BHASEEN"/>
    <d v="2016-06-21T00:00:00"/>
    <n v="283.91000000000003"/>
    <x v="0"/>
    <x v="9"/>
    <x v="0"/>
    <x v="0"/>
  </r>
  <r>
    <s v="EXECPLACES"/>
    <s v="ENVSERVE"/>
    <s v="HIGHANDTRAN"/>
    <s v="CARPARKS"/>
    <x v="4"/>
    <x v="4"/>
    <s v="R0157"/>
    <x v="12"/>
    <m/>
    <n v="201704"/>
    <s v="PT"/>
    <n v="3800755"/>
    <n v="4371"/>
    <m/>
    <m/>
    <n v="0"/>
    <m/>
    <d v="2016-07-15T00:00:00"/>
    <s v="A"/>
    <s v="F03      G 9110"/>
    <s v="JESSICA BHASEEN"/>
    <d v="2016-07-21T00:00:00"/>
    <n v="276.60000000000002"/>
    <x v="0"/>
    <x v="3"/>
    <x v="0"/>
    <x v="0"/>
  </r>
  <r>
    <s v="EXECPLACES"/>
    <s v="ENVSERVE"/>
    <s v="HIGHANDTRAN"/>
    <s v="CARPARKS"/>
    <x v="4"/>
    <x v="4"/>
    <s v="R0157"/>
    <x v="12"/>
    <m/>
    <n v="201705"/>
    <s v="PT"/>
    <n v="3800760"/>
    <n v="4720"/>
    <m/>
    <m/>
    <n v="0"/>
    <m/>
    <d v="2016-08-15T00:00:00"/>
    <s v="A"/>
    <s v="F03      G 9110"/>
    <s v="GEORGE HOLLAND"/>
    <d v="2016-08-22T00:00:00"/>
    <n v="276.60000000000002"/>
    <x v="0"/>
    <x v="2"/>
    <x v="0"/>
    <x v="0"/>
  </r>
  <r>
    <s v="EXECPLACES"/>
    <s v="ENVSERVE"/>
    <s v="HIGHANDTRAN"/>
    <s v="CARPARKS"/>
    <x v="4"/>
    <x v="4"/>
    <s v="R0157"/>
    <x v="12"/>
    <m/>
    <n v="201706"/>
    <s v="PT"/>
    <n v="3800761"/>
    <n v="3492"/>
    <m/>
    <m/>
    <n v="0"/>
    <m/>
    <d v="2016-09-15T00:00:00"/>
    <s v="A"/>
    <s v="F03      G 9110"/>
    <s v="JESSICA BHASEEN"/>
    <d v="2016-09-16T00:00:00"/>
    <n v="276.60000000000002"/>
    <x v="0"/>
    <x v="6"/>
    <x v="0"/>
    <x v="0"/>
  </r>
  <r>
    <s v="EXECPLACES"/>
    <s v="ENVSERVE"/>
    <s v="HIGHANDTRAN"/>
    <s v="CARPARKS"/>
    <x v="4"/>
    <x v="4"/>
    <s v="R0157"/>
    <x v="12"/>
    <m/>
    <n v="201707"/>
    <s v="PT"/>
    <n v="3800764"/>
    <n v="34919"/>
    <m/>
    <m/>
    <n v="0"/>
    <m/>
    <d v="2016-10-15T00:00:00"/>
    <s v="A"/>
    <s v="F03      G 9110"/>
    <s v="ELIZABETH DAVIES"/>
    <d v="2016-10-19T00:00:00"/>
    <n v="276.60000000000002"/>
    <x v="0"/>
    <x v="10"/>
    <x v="0"/>
    <x v="0"/>
  </r>
  <r>
    <s v="EXECPLACES"/>
    <s v="ENVSERVE"/>
    <s v="HIGHANDTRAN"/>
    <s v="CARPARKS"/>
    <x v="4"/>
    <x v="4"/>
    <s v="R0157"/>
    <x v="12"/>
    <m/>
    <n v="201708"/>
    <s v="PT"/>
    <n v="3800767"/>
    <n v="5178"/>
    <m/>
    <m/>
    <n v="0"/>
    <m/>
    <d v="2016-11-15T00:00:00"/>
    <s v="A"/>
    <s v="F03      G 9110"/>
    <s v="GEORGE HOLLAND"/>
    <d v="2016-11-21T00:00:00"/>
    <n v="276.60000000000002"/>
    <x v="0"/>
    <x v="4"/>
    <x v="0"/>
    <x v="0"/>
  </r>
  <r>
    <s v="EXECPLACES"/>
    <s v="ENVSERVE"/>
    <s v="HIGHANDTRAN"/>
    <s v="CARPARKS"/>
    <x v="4"/>
    <x v="4"/>
    <s v="R0157"/>
    <x v="12"/>
    <m/>
    <n v="201709"/>
    <s v="PT"/>
    <n v="3800770"/>
    <n v="3637"/>
    <m/>
    <m/>
    <n v="0"/>
    <m/>
    <d v="2016-12-15T00:00:00"/>
    <s v="A"/>
    <s v="F03      G 9110"/>
    <s v="JESSICA BHASEEN"/>
    <d v="2016-12-16T00:00:00"/>
    <n v="276.60000000000002"/>
    <x v="0"/>
    <x v="11"/>
    <x v="0"/>
    <x v="0"/>
  </r>
  <r>
    <s v="EXECPLACES"/>
    <s v="ENVSERVE"/>
    <s v="HIGHANDTRAN"/>
    <s v="CARPARKS"/>
    <x v="4"/>
    <x v="4"/>
    <s v="R0158"/>
    <x v="13"/>
    <m/>
    <n v="201610"/>
    <s v="PT"/>
    <n v="3800737"/>
    <n v="6993"/>
    <m/>
    <m/>
    <n v="0"/>
    <m/>
    <d v="2016-01-15T00:00:00"/>
    <s v="A"/>
    <s v="F03      G LGP4"/>
    <s v="JESSICA BHASEEN"/>
    <d v="2016-01-21T00:00:00"/>
    <n v="520.15"/>
    <x v="0"/>
    <x v="7"/>
    <x v="0"/>
    <x v="0"/>
  </r>
  <r>
    <s v="EXECPLACES"/>
    <s v="ENVSERVE"/>
    <s v="HIGHANDTRAN"/>
    <s v="CARPARKS"/>
    <x v="4"/>
    <x v="4"/>
    <s v="R0158"/>
    <x v="13"/>
    <m/>
    <n v="201611"/>
    <s v="PT"/>
    <n v="3800740"/>
    <n v="6122"/>
    <m/>
    <m/>
    <n v="0"/>
    <m/>
    <d v="2016-02-15T00:00:00"/>
    <s v="A"/>
    <s v="F03      G LGP4"/>
    <s v="JESSICA BHASEEN"/>
    <d v="2016-02-22T00:00:00"/>
    <n v="520.15"/>
    <x v="0"/>
    <x v="1"/>
    <x v="0"/>
    <x v="0"/>
  </r>
  <r>
    <s v="EXECPLACES"/>
    <s v="ENVSERVE"/>
    <s v="HIGHANDTRAN"/>
    <s v="CARPARKS"/>
    <x v="4"/>
    <x v="4"/>
    <s v="R0158"/>
    <x v="13"/>
    <m/>
    <n v="201612"/>
    <s v="PT"/>
    <n v="3800743"/>
    <n v="5848"/>
    <m/>
    <m/>
    <n v="0"/>
    <m/>
    <d v="2016-03-15T00:00:00"/>
    <s v="A"/>
    <s v="F03      G LGP4"/>
    <s v="JESSICA BHASEEN"/>
    <d v="2016-03-18T00:00:00"/>
    <n v="520.15"/>
    <x v="0"/>
    <x v="8"/>
    <x v="0"/>
    <x v="0"/>
  </r>
  <r>
    <s v="EXECPLACES"/>
    <s v="ENVSERVE"/>
    <s v="HIGHANDTRAN"/>
    <s v="CARPARKS"/>
    <x v="4"/>
    <x v="4"/>
    <s v="R0158"/>
    <x v="13"/>
    <m/>
    <n v="201701"/>
    <s v="PT"/>
    <n v="3800748"/>
    <n v="5959"/>
    <m/>
    <m/>
    <n v="0"/>
    <m/>
    <d v="2016-04-15T00:00:00"/>
    <s v="A"/>
    <s v="F03      G LGP4"/>
    <s v="RYAN HEAP"/>
    <d v="2016-04-29T00:00:00"/>
    <n v="536.07000000000005"/>
    <x v="0"/>
    <x v="5"/>
    <x v="0"/>
    <x v="0"/>
  </r>
  <r>
    <s v="EXECPLACES"/>
    <s v="ENVSERVE"/>
    <s v="HIGHANDTRAN"/>
    <s v="CARPARKS"/>
    <x v="4"/>
    <x v="4"/>
    <s v="R0158"/>
    <x v="13"/>
    <m/>
    <n v="201702"/>
    <s v="PT"/>
    <n v="3800749"/>
    <n v="6717"/>
    <m/>
    <m/>
    <n v="0"/>
    <m/>
    <d v="2016-05-15T00:00:00"/>
    <s v="A"/>
    <s v="F03      G LGP4"/>
    <s v="JESSICA BHASEEN"/>
    <d v="2016-05-17T00:00:00"/>
    <n v="536.07000000000005"/>
    <x v="0"/>
    <x v="0"/>
    <x v="0"/>
    <x v="0"/>
  </r>
  <r>
    <s v="EXECPLACES"/>
    <s v="ENVSERVE"/>
    <s v="HIGHANDTRAN"/>
    <s v="CARPARKS"/>
    <x v="4"/>
    <x v="4"/>
    <s v="R0158"/>
    <x v="13"/>
    <m/>
    <n v="201703"/>
    <s v="PT"/>
    <n v="3800753"/>
    <n v="6637"/>
    <m/>
    <m/>
    <n v="0"/>
    <m/>
    <d v="2016-06-15T00:00:00"/>
    <s v="A"/>
    <s v="F03      G LGP4"/>
    <s v="JESSICA BHASEEN"/>
    <d v="2016-06-21T00:00:00"/>
    <n v="552.15"/>
    <x v="0"/>
    <x v="9"/>
    <x v="0"/>
    <x v="0"/>
  </r>
  <r>
    <s v="EXECPLACES"/>
    <s v="ENVSERVE"/>
    <s v="HIGHANDTRAN"/>
    <s v="CARPARKS"/>
    <x v="4"/>
    <x v="4"/>
    <s v="R0158"/>
    <x v="13"/>
    <m/>
    <n v="201704"/>
    <s v="PT"/>
    <n v="3800755"/>
    <n v="39000"/>
    <m/>
    <m/>
    <n v="0"/>
    <m/>
    <d v="2016-07-15T00:00:00"/>
    <s v="A"/>
    <s v="F03      G LGP4"/>
    <s v="JESSICA BHASEEN"/>
    <d v="2016-07-21T00:00:00"/>
    <n v="541.42999999999995"/>
    <x v="0"/>
    <x v="3"/>
    <x v="0"/>
    <x v="0"/>
  </r>
  <r>
    <s v="EXECPLACES"/>
    <s v="ENVSERVE"/>
    <s v="HIGHANDTRAN"/>
    <s v="CARPARKS"/>
    <x v="4"/>
    <x v="4"/>
    <s v="R0158"/>
    <x v="13"/>
    <m/>
    <n v="201705"/>
    <s v="PT"/>
    <n v="3800760"/>
    <n v="6003"/>
    <m/>
    <m/>
    <n v="0"/>
    <m/>
    <d v="2016-08-15T00:00:00"/>
    <s v="A"/>
    <s v="F03      G LGP4"/>
    <s v="GEORGE HOLLAND"/>
    <d v="2016-08-22T00:00:00"/>
    <n v="541.42999999999995"/>
    <x v="0"/>
    <x v="2"/>
    <x v="0"/>
    <x v="0"/>
  </r>
  <r>
    <s v="EXECPLACES"/>
    <s v="ENVSERVE"/>
    <s v="HIGHANDTRAN"/>
    <s v="CARPARKS"/>
    <x v="4"/>
    <x v="4"/>
    <s v="R0158"/>
    <x v="13"/>
    <m/>
    <n v="201706"/>
    <s v="PT"/>
    <n v="3800761"/>
    <n v="5042"/>
    <m/>
    <m/>
    <n v="0"/>
    <m/>
    <d v="2016-09-15T00:00:00"/>
    <s v="A"/>
    <s v="F03      G LGP4"/>
    <s v="JESSICA BHASEEN"/>
    <d v="2016-09-16T00:00:00"/>
    <n v="541.42999999999995"/>
    <x v="0"/>
    <x v="6"/>
    <x v="0"/>
    <x v="0"/>
  </r>
  <r>
    <s v="EXECPLACES"/>
    <s v="ENVSERVE"/>
    <s v="HIGHANDTRAN"/>
    <s v="CARPARKS"/>
    <x v="4"/>
    <x v="4"/>
    <s v="R0158"/>
    <x v="13"/>
    <m/>
    <n v="201707"/>
    <s v="PT"/>
    <n v="3800764"/>
    <n v="6655"/>
    <m/>
    <m/>
    <n v="0"/>
    <m/>
    <d v="2016-10-15T00:00:00"/>
    <s v="A"/>
    <s v="F03      G LGP4"/>
    <s v="ELIZABETH DAVIES"/>
    <d v="2016-10-19T00:00:00"/>
    <n v="541.42999999999995"/>
    <x v="0"/>
    <x v="10"/>
    <x v="0"/>
    <x v="0"/>
  </r>
  <r>
    <s v="EXECPLACES"/>
    <s v="ENVSERVE"/>
    <s v="HIGHANDTRAN"/>
    <s v="CARPARKS"/>
    <x v="4"/>
    <x v="4"/>
    <s v="R0158"/>
    <x v="13"/>
    <m/>
    <n v="201708"/>
    <s v="PT"/>
    <n v="3800767"/>
    <n v="6606"/>
    <m/>
    <m/>
    <n v="0"/>
    <m/>
    <d v="2016-11-15T00:00:00"/>
    <s v="A"/>
    <s v="F03      G LGP4"/>
    <s v="GEORGE HOLLAND"/>
    <d v="2016-11-21T00:00:00"/>
    <n v="541.42999999999995"/>
    <x v="0"/>
    <x v="4"/>
    <x v="0"/>
    <x v="0"/>
  </r>
  <r>
    <s v="EXECPLACES"/>
    <s v="ENVSERVE"/>
    <s v="HIGHANDTRAN"/>
    <s v="CARPARKS"/>
    <x v="4"/>
    <x v="4"/>
    <s v="R0158"/>
    <x v="13"/>
    <m/>
    <n v="201709"/>
    <s v="PT"/>
    <n v="3800770"/>
    <n v="4879"/>
    <m/>
    <m/>
    <n v="0"/>
    <m/>
    <d v="2016-12-15T00:00:00"/>
    <s v="A"/>
    <s v="F03      G LGP4"/>
    <s v="JESSICA BHASEEN"/>
    <d v="2016-12-16T00:00:00"/>
    <n v="541.42999999999995"/>
    <x v="0"/>
    <x v="11"/>
    <x v="0"/>
    <x v="0"/>
  </r>
  <r>
    <s v="EXECPLACES"/>
    <s v="ENVSERVE"/>
    <s v="HIGHANDTRAN"/>
    <s v="CARPARKS"/>
    <x v="4"/>
    <x v="4"/>
    <s v="R2021"/>
    <x v="14"/>
    <m/>
    <n v="201610"/>
    <s v="JT"/>
    <n v="203513"/>
    <n v="1"/>
    <m/>
    <m/>
    <n v="0"/>
    <m/>
    <d v="2016-01-04T00:00:00"/>
    <s v="A"/>
    <s v="Contribution to GMPF towards set up costs Harrop St Carpark S/B"/>
    <s v="JANE RAVENSCROFT"/>
    <d v="2016-01-04T00:00:00"/>
    <n v="25000"/>
    <x v="0"/>
    <x v="7"/>
    <x v="0"/>
    <x v="0"/>
  </r>
  <r>
    <s v="EXECPLACES"/>
    <s v="ENVSERVE"/>
    <s v="HIGHANDTRAN"/>
    <s v="CARPARKS"/>
    <x v="4"/>
    <x v="4"/>
    <s v="R2021"/>
    <x v="14"/>
    <m/>
    <n v="201611"/>
    <s v="JE"/>
    <n v="7010238"/>
    <n v="2"/>
    <m/>
    <m/>
    <n v="0"/>
    <m/>
    <d v="2016-02-02T00:00:00"/>
    <s v="A"/>
    <s v="Harrop St Car Park Stalybridge £25k contribution to GMPF for Set up costs, possible fund from underspend if required."/>
    <s v="NEHAL ZAMAN"/>
    <d v="2016-02-02T00:00:00"/>
    <n v="25000"/>
    <x v="0"/>
    <x v="1"/>
    <x v="0"/>
    <x v="0"/>
  </r>
  <r>
    <s v="EXECPLACES"/>
    <s v="ENVSERVE"/>
    <s v="HIGHANDTRAN"/>
    <s v="CARPARKS"/>
    <x v="4"/>
    <x v="4"/>
    <s v="R2021"/>
    <x v="14"/>
    <m/>
    <n v="201611"/>
    <s v="PI"/>
    <n v="5224273"/>
    <n v="0"/>
    <n v="78642"/>
    <s v="KONE PLC"/>
    <n v="40047429"/>
    <n v="113077046"/>
    <d v="2015-12-23T00:00:00"/>
    <s v="CS"/>
    <m/>
    <s v="Upgrade 55"/>
    <d v="2016-02-03T00:00:00"/>
    <n v="944.88"/>
    <x v="0"/>
    <x v="1"/>
    <x v="0"/>
    <x v="0"/>
  </r>
  <r>
    <s v="EXECPLACES"/>
    <s v="ENVSERVE"/>
    <s v="HIGHANDTRAN"/>
    <s v="CARPARKS"/>
    <x v="4"/>
    <x v="4"/>
    <s v="R2021"/>
    <x v="14"/>
    <m/>
    <n v="201611"/>
    <s v="JE"/>
    <n v="7010239"/>
    <n v="3"/>
    <m/>
    <m/>
    <n v="0"/>
    <m/>
    <d v="2016-02-02T00:00:00"/>
    <s v="A"/>
    <s v="Cancelled-201611-7010238-2"/>
    <s v="NEHAL ZAMAN"/>
    <d v="2016-02-02T00:00:00"/>
    <n v="-25000"/>
    <x v="0"/>
    <x v="1"/>
    <x v="0"/>
    <x v="0"/>
  </r>
  <r>
    <s v="EXECPLACES"/>
    <s v="ENVSERVE"/>
    <s v="HIGHANDTRAN"/>
    <s v="CARPARKS"/>
    <x v="4"/>
    <x v="4"/>
    <s v="R2021"/>
    <x v="14"/>
    <m/>
    <n v="201704"/>
    <s v="PI"/>
    <n v="5239331"/>
    <n v="1"/>
    <n v="887"/>
    <s v="ADT FIRE &amp; SECURITY"/>
    <n v="40049630"/>
    <s v="33031931-10"/>
    <d v="2016-06-27T00:00:00"/>
    <s v="CS"/>
    <m/>
    <s v="Upgrade 55"/>
    <d v="2016-07-07T00:00:00"/>
    <n v="320"/>
    <x v="0"/>
    <x v="3"/>
    <x v="0"/>
    <x v="0"/>
  </r>
  <r>
    <s v="EXECPLACES"/>
    <s v="ENVSERVE"/>
    <s v="HIGHANDTRAN"/>
    <s v="CARPARKS"/>
    <x v="4"/>
    <x v="4"/>
    <s v="R2021"/>
    <x v="14"/>
    <m/>
    <n v="201707"/>
    <s v="JE"/>
    <n v="7010795"/>
    <n v="15"/>
    <m/>
    <m/>
    <n v="0"/>
    <m/>
    <d v="2016-11-11T00:00:00"/>
    <s v="A"/>
    <s v="CR445917 - Emergency Call Out - St.Pauls Hill Road Hyde 18/10/16"/>
    <s v="KIRSTY WALSH"/>
    <d v="2016-11-11T00:00:00"/>
    <n v="141.46"/>
    <x v="0"/>
    <x v="10"/>
    <x v="0"/>
    <x v="0"/>
  </r>
  <r>
    <s v="EXECPLACES"/>
    <s v="ENVSERVE"/>
    <s v="HIGHANDTRAN"/>
    <s v="CARPARKS"/>
    <x v="4"/>
    <x v="4"/>
    <s v="R2021"/>
    <x v="14"/>
    <m/>
    <n v="201707"/>
    <s v="JE"/>
    <n v="7010795"/>
    <n v="13"/>
    <m/>
    <m/>
    <n v="0"/>
    <m/>
    <d v="2016-11-11T00:00:00"/>
    <s v="A"/>
    <s v="CR445654 - Emergency Call Out - St.Pauls Hill Road Hyde 10/10/16"/>
    <s v="KIRSTY WALSH"/>
    <d v="2016-11-11T00:00:00"/>
    <n v="141.46"/>
    <x v="0"/>
    <x v="10"/>
    <x v="0"/>
    <x v="0"/>
  </r>
  <r>
    <s v="EXECPLACES"/>
    <s v="ENVSERVE"/>
    <s v="HIGHANDTRAN"/>
    <s v="CARPARKS"/>
    <x v="4"/>
    <x v="4"/>
    <s v="R2021"/>
    <x v="14"/>
    <m/>
    <n v="201708"/>
    <s v="PI"/>
    <n v="5251744"/>
    <n v="5"/>
    <n v="11933"/>
    <s v="L&amp;R ROADLINES LTD"/>
    <n v="0"/>
    <s v="VALUATION25"/>
    <d v="2016-11-23T00:00:00"/>
    <s v="CS"/>
    <m/>
    <s v="Upgrade 55"/>
    <d v="2016-11-28T00:00:00"/>
    <n v="400.69"/>
    <x v="0"/>
    <x v="4"/>
    <x v="0"/>
    <x v="0"/>
  </r>
  <r>
    <s v="EXECPLACES"/>
    <s v="ENVSERVE"/>
    <s v="HIGHANDTRAN"/>
    <s v="CARPARKS"/>
    <x v="4"/>
    <x v="4"/>
    <s v="R2021"/>
    <x v="14"/>
    <m/>
    <n v="201708"/>
    <s v="PI"/>
    <n v="5251744"/>
    <n v="6"/>
    <n v="11933"/>
    <s v="L&amp;R ROADLINES LTD"/>
    <n v="0"/>
    <s v="VALUATION25"/>
    <d v="2016-11-23T00:00:00"/>
    <s v="CS"/>
    <m/>
    <s v="Upgrade 55"/>
    <d v="2016-11-28T00:00:00"/>
    <n v="69.75"/>
    <x v="0"/>
    <x v="4"/>
    <x v="0"/>
    <x v="0"/>
  </r>
  <r>
    <s v="EXECPLACES"/>
    <s v="ENVSERVE"/>
    <s v="HIGHANDTRAN"/>
    <s v="CARPARKS"/>
    <x v="4"/>
    <x v="4"/>
    <s v="R2021"/>
    <x v="14"/>
    <m/>
    <n v="201709"/>
    <s v="PI"/>
    <n v="5253106"/>
    <n v="4"/>
    <n v="11933"/>
    <s v="L&amp;R ROADLINES LTD"/>
    <n v="0"/>
    <s v="VALUATION26"/>
    <d v="2016-12-06T00:00:00"/>
    <s v="CS"/>
    <s v="BTD PLEASE SEND COPY OF AUTH CERT WICH REMIT"/>
    <s v="Upgrade 55"/>
    <d v="2016-12-12T00:00:00"/>
    <n v="960.57"/>
    <x v="0"/>
    <x v="11"/>
    <x v="0"/>
    <x v="0"/>
  </r>
  <r>
    <s v="EXECPLACES"/>
    <s v="ENVSERVE"/>
    <s v="HIGHANDTRAN"/>
    <s v="CARPARKS"/>
    <x v="4"/>
    <x v="4"/>
    <s v="R2021"/>
    <x v="14"/>
    <n v="358061"/>
    <n v="201705"/>
    <s v="SY"/>
    <n v="475527"/>
    <n v="496"/>
    <m/>
    <m/>
    <n v="0"/>
    <m/>
    <d v="2016-08-17T00:00:00"/>
    <s v="A"/>
    <s v="Engineer's Client Job No. 00358061"/>
    <s v="JESSICA BHASEEN"/>
    <d v="2016-08-18T00:00:00"/>
    <n v="91.76"/>
    <x v="0"/>
    <x v="2"/>
    <x v="0"/>
    <x v="0"/>
  </r>
  <r>
    <s v="EXECPLACES"/>
    <s v="ENVSERVE"/>
    <s v="HIGHANDTRAN"/>
    <s v="CARPARKS"/>
    <x v="4"/>
    <x v="4"/>
    <s v="R2101"/>
    <x v="15"/>
    <m/>
    <n v="201706"/>
    <s v="PI"/>
    <n v="5240503"/>
    <n v="1"/>
    <n v="70556"/>
    <s v="NPOWER LIMITED"/>
    <n v="0"/>
    <s v="LGUX9RB3"/>
    <d v="2016-06-17T00:00:00"/>
    <s v="CS"/>
    <s v="01/04/2016-30/04/2016 MULTI STOREY PARK DALE ST AUL"/>
    <s v="Upgrade 55"/>
    <d v="2016-09-22T00:00:00"/>
    <n v="137.05000000000001"/>
    <x v="0"/>
    <x v="6"/>
    <x v="0"/>
    <x v="0"/>
  </r>
  <r>
    <s v="EXECPLACES"/>
    <s v="ENVSERVE"/>
    <s v="HIGHANDTRAN"/>
    <s v="CARPARKS"/>
    <x v="4"/>
    <x v="4"/>
    <s v="R2101"/>
    <x v="15"/>
    <m/>
    <n v="201707"/>
    <s v="PI"/>
    <n v="5243291"/>
    <n v="1"/>
    <n v="70556"/>
    <s v="NPOWER LIMITED"/>
    <n v="0"/>
    <s v="LGUXQQBJ"/>
    <d v="2016-04-22T00:00:00"/>
    <s v="CS"/>
    <s v="15/10/15 TO 31/03/16 PAY AND DISPLAY 3201706035 OL6 0SA"/>
    <s v="Upgrade 55"/>
    <d v="2016-10-11T00:00:00"/>
    <n v="854.81"/>
    <x v="0"/>
    <x v="10"/>
    <x v="0"/>
    <x v="0"/>
  </r>
  <r>
    <s v="EXECPLACES"/>
    <s v="ENVSERVE"/>
    <s v="HIGHANDTRAN"/>
    <s v="CARPARKS"/>
    <x v="4"/>
    <x v="4"/>
    <s v="R2202"/>
    <x v="0"/>
    <m/>
    <n v="201702"/>
    <s v="PI"/>
    <n v="5232961"/>
    <n v="1"/>
    <n v="2993"/>
    <s v="MORGOED ESTATES LTD"/>
    <n v="0"/>
    <s v="MR21777MAR16"/>
    <d v="2016-03-11T00:00:00"/>
    <s v="CA"/>
    <m/>
    <s v="Upgrade 55"/>
    <d v="2016-05-05T00:00:00"/>
    <n v="90"/>
    <x v="0"/>
    <x v="0"/>
    <x v="0"/>
    <x v="0"/>
  </r>
  <r>
    <s v="EXECPLACES"/>
    <s v="ENVSERVE"/>
    <s v="HIGHANDTRAN"/>
    <s v="CARPARKS"/>
    <x v="4"/>
    <x v="4"/>
    <s v="R2202"/>
    <x v="0"/>
    <m/>
    <n v="201702"/>
    <s v="PI"/>
    <n v="5232966"/>
    <n v="1"/>
    <n v="2993"/>
    <s v="MORGOED ESTATES LTD"/>
    <n v="0"/>
    <s v="MR21254MAR16"/>
    <d v="2016-03-11T00:00:00"/>
    <s v="CA"/>
    <m/>
    <s v="Upgrade 55"/>
    <d v="2016-05-05T00:00:00"/>
    <n v="23.64"/>
    <x v="0"/>
    <x v="0"/>
    <x v="0"/>
    <x v="0"/>
  </r>
  <r>
    <s v="EXECPLACES"/>
    <s v="ENVSERVE"/>
    <s v="HIGHANDTRAN"/>
    <s v="CARPARKS"/>
    <x v="4"/>
    <x v="4"/>
    <s v="R2802"/>
    <x v="5"/>
    <s v="ENERGY"/>
    <n v="201708"/>
    <s v="JR"/>
    <n v="9404493"/>
    <n v="86"/>
    <m/>
    <m/>
    <n v="0"/>
    <m/>
    <d v="2016-11-28T00:00:00"/>
    <s v="A"/>
    <s v="Energy Recharges 16/17"/>
    <s v="KIRSTY WALSH"/>
    <d v="2016-11-28T00:00:00"/>
    <n v="766.9"/>
    <x v="0"/>
    <x v="4"/>
    <x v="0"/>
    <x v="0"/>
  </r>
  <r>
    <s v="EXECPLACES"/>
    <s v="ENVSERVE"/>
    <s v="HIGHANDTRAN"/>
    <s v="CARPARKS"/>
    <x v="4"/>
    <x v="4"/>
    <s v="R3104"/>
    <x v="16"/>
    <m/>
    <n v="201704"/>
    <s v="TP"/>
    <n v="8000118"/>
    <n v="1150"/>
    <m/>
    <m/>
    <n v="0"/>
    <m/>
    <d v="2016-07-28T00:00:00"/>
    <s v="A"/>
    <s v="120094  SG13GPY   STH 08/06/1608/06/16"/>
    <s v="JESSICA BHASEEN"/>
    <d v="2016-07-29T00:00:00"/>
    <n v="11.43"/>
    <x v="0"/>
    <x v="3"/>
    <x v="0"/>
    <x v="0"/>
  </r>
  <r>
    <s v="EXECPLACES"/>
    <s v="ENVSERVE"/>
    <s v="HIGHANDTRAN"/>
    <s v="CARPARKS"/>
    <x v="4"/>
    <x v="4"/>
    <s v="R3104"/>
    <x v="16"/>
    <m/>
    <n v="201704"/>
    <s v="TP"/>
    <n v="8000118"/>
    <n v="1224"/>
    <m/>
    <m/>
    <n v="0"/>
    <m/>
    <d v="2016-07-28T00:00:00"/>
    <s v="A"/>
    <s v="120100  YR16JHX   STH"/>
    <s v="JESSICA BHASEEN"/>
    <d v="2016-07-29T00:00:00"/>
    <n v="17.489999999999998"/>
    <x v="0"/>
    <x v="3"/>
    <x v="0"/>
    <x v="0"/>
  </r>
  <r>
    <s v="EXECPLACES"/>
    <s v="ENVSERVE"/>
    <s v="HIGHANDTRAN"/>
    <s v="CARPARKS"/>
    <x v="4"/>
    <x v="4"/>
    <s v="R3104"/>
    <x v="16"/>
    <m/>
    <n v="201704"/>
    <s v="TP"/>
    <n v="8000118"/>
    <n v="1223"/>
    <m/>
    <m/>
    <n v="0"/>
    <m/>
    <d v="2016-07-28T00:00:00"/>
    <s v="A"/>
    <s v="120100  YR16JHX   STH 15/06/1615/06/16"/>
    <s v="JESSICA BHASEEN"/>
    <d v="2016-07-29T00:00:00"/>
    <n v="14.06"/>
    <x v="0"/>
    <x v="3"/>
    <x v="0"/>
    <x v="0"/>
  </r>
  <r>
    <s v="EXECPLACES"/>
    <s v="ENVSERVE"/>
    <s v="HIGHANDTRAN"/>
    <s v="CARPARKS"/>
    <x v="4"/>
    <x v="4"/>
    <s v="R3104"/>
    <x v="16"/>
    <m/>
    <n v="201704"/>
    <s v="TP"/>
    <n v="8000118"/>
    <n v="1151"/>
    <m/>
    <m/>
    <n v="0"/>
    <m/>
    <d v="2016-07-28T00:00:00"/>
    <s v="A"/>
    <s v="120094  SG13GPY   STH"/>
    <s v="JESSICA BHASEEN"/>
    <d v="2016-07-29T00:00:00"/>
    <n v="16.75"/>
    <x v="0"/>
    <x v="3"/>
    <x v="0"/>
    <x v="0"/>
  </r>
  <r>
    <s v="EXECPLACES"/>
    <s v="ENVSERVE"/>
    <s v="HIGHANDTRAN"/>
    <s v="CARPARKS"/>
    <x v="4"/>
    <x v="4"/>
    <s v="R4006"/>
    <x v="8"/>
    <m/>
    <n v="201704"/>
    <s v="IO"/>
    <n v="502695"/>
    <n v="1"/>
    <s v="IO00001"/>
    <m/>
    <n v="20005690"/>
    <m/>
    <d v="2016-07-07T00:00:00"/>
    <s v="CA"/>
    <m/>
    <s v="GAIL BATES"/>
    <d v="2016-07-14T00:00:00"/>
    <n v="73.5"/>
    <x v="0"/>
    <x v="3"/>
    <x v="0"/>
    <x v="0"/>
  </r>
  <r>
    <s v="EXECPLACES"/>
    <s v="ENVSERVE"/>
    <s v="HIGHANDTRAN"/>
    <s v="CARPARKS"/>
    <x v="4"/>
    <x v="4"/>
    <s v="R4006"/>
    <x v="8"/>
    <s v="CLEANSING"/>
    <n v="201612"/>
    <s v="JE"/>
    <n v="7010312"/>
    <n v="21"/>
    <m/>
    <m/>
    <n v="0"/>
    <m/>
    <d v="2016-03-09T00:00:00"/>
    <s v="A"/>
    <s v="2015-16 Cleansing Chg - Queen Street"/>
    <s v="NEHAL ZAMAN"/>
    <d v="2016-03-09T00:00:00"/>
    <n v="1240"/>
    <x v="0"/>
    <x v="8"/>
    <x v="0"/>
    <x v="0"/>
  </r>
  <r>
    <s v="EXECPLACES"/>
    <s v="ENVSERVE"/>
    <s v="HIGHANDTRAN"/>
    <s v="CARPARKS"/>
    <x v="4"/>
    <x v="4"/>
    <s v="R4006"/>
    <x v="8"/>
    <s v="CLEANSING"/>
    <n v="201612"/>
    <s v="JE"/>
    <n v="7010312"/>
    <n v="26"/>
    <m/>
    <m/>
    <n v="0"/>
    <m/>
    <d v="2016-03-09T00:00:00"/>
    <s v="A"/>
    <s v="2015-16 Cleansing Chg - Market Car Park"/>
    <s v="NEHAL ZAMAN"/>
    <d v="2016-03-09T00:00:00"/>
    <n v="670"/>
    <x v="0"/>
    <x v="8"/>
    <x v="0"/>
    <x v="0"/>
  </r>
  <r>
    <s v="EXECPLACES"/>
    <s v="ENVSERVE"/>
    <s v="HIGHANDTRAN"/>
    <s v="CARPARKS"/>
    <x v="4"/>
    <x v="4"/>
    <s v="R4006"/>
    <x v="8"/>
    <s v="CLEANSING"/>
    <n v="201612"/>
    <s v="JE"/>
    <n v="7010312"/>
    <n v="25"/>
    <m/>
    <m/>
    <n v="0"/>
    <m/>
    <d v="2016-03-09T00:00:00"/>
    <s v="A"/>
    <s v="2015-16 Cleansing Chg - George Lawton Hall"/>
    <s v="NEHAL ZAMAN"/>
    <d v="2016-03-09T00:00:00"/>
    <n v="670"/>
    <x v="0"/>
    <x v="8"/>
    <x v="0"/>
    <x v="0"/>
  </r>
  <r>
    <s v="EXECPLACES"/>
    <s v="ENVSERVE"/>
    <s v="HIGHANDTRAN"/>
    <s v="CARPARKS"/>
    <x v="4"/>
    <x v="4"/>
    <s v="R4006"/>
    <x v="8"/>
    <s v="CLEANSING"/>
    <n v="201612"/>
    <s v="JE"/>
    <n v="7010312"/>
    <n v="24"/>
    <m/>
    <m/>
    <n v="0"/>
    <m/>
    <d v="2016-03-09T00:00:00"/>
    <s v="A"/>
    <s v="2015-16 Cleansing Chg - Manchester Road"/>
    <s v="NEHAL ZAMAN"/>
    <d v="2016-03-09T00:00:00"/>
    <n v="1550"/>
    <x v="0"/>
    <x v="8"/>
    <x v="0"/>
    <x v="0"/>
  </r>
  <r>
    <s v="EXECPLACES"/>
    <s v="ENVSERVE"/>
    <s v="HIGHANDTRAN"/>
    <s v="CARPARKS"/>
    <x v="4"/>
    <x v="4"/>
    <s v="R4006"/>
    <x v="8"/>
    <s v="CLEANSING"/>
    <n v="201612"/>
    <s v="JE"/>
    <n v="7010312"/>
    <n v="23"/>
    <m/>
    <m/>
    <n v="0"/>
    <m/>
    <d v="2016-03-09T00:00:00"/>
    <s v="A"/>
    <s v="2015-16 Cleansing Chg - Millbrook, Broadbottom"/>
    <s v="NEHAL ZAMAN"/>
    <d v="2016-03-09T00:00:00"/>
    <n v="440"/>
    <x v="0"/>
    <x v="8"/>
    <x v="0"/>
    <x v="0"/>
  </r>
  <r>
    <s v="EXECPLACES"/>
    <s v="ENVSERVE"/>
    <s v="HIGHANDTRAN"/>
    <s v="CARPARKS"/>
    <x v="4"/>
    <x v="4"/>
    <s v="R4006"/>
    <x v="8"/>
    <s v="MOBILES"/>
    <n v="201610"/>
    <s v="JE"/>
    <n v="7010153"/>
    <n v="72"/>
    <m/>
    <m/>
    <n v="0"/>
    <m/>
    <d v="2016-01-11T00:00:00"/>
    <s v="A"/>
    <s v="Mobile Phone Admin Fee April-Dec 15"/>
    <s v="RYAN HEAP"/>
    <d v="2016-01-11T00:00:00"/>
    <n v="204"/>
    <x v="0"/>
    <x v="7"/>
    <x v="0"/>
    <x v="0"/>
  </r>
  <r>
    <s v="EXECPLACES"/>
    <s v="ENVSERVE"/>
    <s v="HIGHANDTRAN"/>
    <s v="CARPARKS"/>
    <x v="4"/>
    <x v="4"/>
    <s v="R4006"/>
    <x v="8"/>
    <s v="POST"/>
    <n v="201612"/>
    <s v="JE"/>
    <n v="7010410"/>
    <n v="75"/>
    <m/>
    <m/>
    <n v="0"/>
    <m/>
    <d v="2016-04-13T00:00:00"/>
    <s v="CA"/>
    <s v="Reversal of Transaction 7010409 as input in wrong period"/>
    <s v="RYAN HEAP"/>
    <d v="2016-04-13T00:00:00"/>
    <n v="-1.04"/>
    <x v="0"/>
    <x v="8"/>
    <x v="0"/>
    <x v="0"/>
  </r>
  <r>
    <s v="EXECPLACES"/>
    <s v="ENVSERVE"/>
    <s v="HIGHANDTRAN"/>
    <s v="CARPARKS"/>
    <x v="4"/>
    <x v="4"/>
    <s v="R4006"/>
    <x v="8"/>
    <s v="POST"/>
    <n v="201612"/>
    <s v="JE"/>
    <n v="7010410"/>
    <n v="83"/>
    <m/>
    <m/>
    <n v="0"/>
    <m/>
    <d v="2016-04-13T00:00:00"/>
    <s v="CA"/>
    <s v="Reversal of Transaction 7010409 as input in wrong period"/>
    <s v="RYAN HEAP"/>
    <d v="2016-04-13T00:00:00"/>
    <n v="-8278.61"/>
    <x v="0"/>
    <x v="8"/>
    <x v="0"/>
    <x v="0"/>
  </r>
  <r>
    <s v="EXECPLACES"/>
    <s v="ENVSERVE"/>
    <s v="HIGHANDTRAN"/>
    <s v="CARPARKS"/>
    <x v="4"/>
    <x v="4"/>
    <s v="R4006"/>
    <x v="8"/>
    <s v="POST"/>
    <n v="201612"/>
    <s v="JE"/>
    <n v="7010409"/>
    <n v="71"/>
    <m/>
    <m/>
    <n v="0"/>
    <m/>
    <d v="2016-04-13T00:00:00"/>
    <s v="CA"/>
    <s v="Docket Mail Jan 2016 - Mar 2016"/>
    <s v="RYAN HEAP"/>
    <d v="2016-04-13T00:00:00"/>
    <n v="1.04"/>
    <x v="0"/>
    <x v="8"/>
    <x v="0"/>
    <x v="0"/>
  </r>
  <r>
    <s v="EXECPLACES"/>
    <s v="ENVSERVE"/>
    <s v="HIGHANDTRAN"/>
    <s v="CARPARKS"/>
    <x v="4"/>
    <x v="4"/>
    <s v="R4006"/>
    <x v="8"/>
    <s v="POST"/>
    <n v="201612"/>
    <s v="JE"/>
    <n v="7010409"/>
    <n v="5"/>
    <m/>
    <m/>
    <n v="0"/>
    <m/>
    <d v="2016-04-13T00:00:00"/>
    <s v="CA"/>
    <s v="Franking Recharge Jan 2016 - Mar 2016"/>
    <s v="RYAN HEAP"/>
    <d v="2016-04-13T00:00:00"/>
    <n v="8278.61"/>
    <x v="0"/>
    <x v="8"/>
    <x v="0"/>
    <x v="0"/>
  </r>
  <r>
    <s v="EXECPLACES"/>
    <s v="ENVSERVE"/>
    <s v="HIGHANDTRAN"/>
    <s v="CARPARKS"/>
    <x v="4"/>
    <x v="4"/>
    <s v="R4006"/>
    <x v="8"/>
    <s v="POST"/>
    <n v="201613"/>
    <s v="JR"/>
    <n v="9404359"/>
    <n v="75"/>
    <m/>
    <m/>
    <n v="0"/>
    <m/>
    <d v="2016-04-13T00:00:00"/>
    <s v="CA"/>
    <s v="Docket Mail Jan 2016 - Mar 2016"/>
    <s v="RYAN HEAP"/>
    <d v="2016-04-13T00:00:00"/>
    <n v="1.04"/>
    <x v="0"/>
    <x v="8"/>
    <x v="0"/>
    <x v="0"/>
  </r>
  <r>
    <s v="EXECPLACES"/>
    <s v="ENVSERVE"/>
    <s v="HIGHANDTRAN"/>
    <s v="CARPARKS"/>
    <x v="4"/>
    <x v="4"/>
    <s v="R4006"/>
    <x v="8"/>
    <s v="POST"/>
    <n v="201613"/>
    <s v="JR"/>
    <n v="9404359"/>
    <n v="8"/>
    <m/>
    <m/>
    <n v="0"/>
    <m/>
    <d v="2016-04-13T00:00:00"/>
    <s v="CA"/>
    <s v="Franking Recharge Jan 2016 - Mar 2016"/>
    <s v="RYAN HEAP"/>
    <d v="2016-04-13T00:00:00"/>
    <n v="8278.61"/>
    <x v="0"/>
    <x v="8"/>
    <x v="0"/>
    <x v="0"/>
  </r>
  <r>
    <s v="EXECPLACES"/>
    <s v="ENVSERVE"/>
    <s v="HIGHANDTRAN"/>
    <s v="CARPARKS"/>
    <x v="4"/>
    <x v="4"/>
    <s v="R4006"/>
    <x v="8"/>
    <s v="POST"/>
    <n v="201613"/>
    <s v="JR"/>
    <n v="9404358"/>
    <n v="8"/>
    <m/>
    <m/>
    <n v="0"/>
    <m/>
    <d v="2016-04-13T00:00:00"/>
    <s v="CA"/>
    <s v="Franking Recharge Oct 2015 - Dec 2016"/>
    <s v="RYAN HEAP"/>
    <d v="2016-04-13T00:00:00"/>
    <n v="7101.08"/>
    <x v="0"/>
    <x v="8"/>
    <x v="0"/>
    <x v="0"/>
  </r>
  <r>
    <s v="EXECPLACES"/>
    <s v="ENVSERVE"/>
    <s v="HIGHANDTRAN"/>
    <s v="CARPARKS"/>
    <x v="4"/>
    <x v="4"/>
    <s v="R4006"/>
    <x v="8"/>
    <s v="POST"/>
    <n v="201706"/>
    <s v="JR"/>
    <n v="9404450"/>
    <n v="5"/>
    <m/>
    <m/>
    <n v="0"/>
    <m/>
    <d v="2016-09-30T00:00:00"/>
    <s v="A"/>
    <s v="Franking Recharge Quarter 1"/>
    <s v="RYAN HEAP"/>
    <d v="2016-09-30T00:00:00"/>
    <n v="6346.94"/>
    <x v="0"/>
    <x v="6"/>
    <x v="0"/>
    <x v="0"/>
  </r>
  <r>
    <s v="EXECPLACES"/>
    <s v="ENVSERVE"/>
    <s v="HIGHANDTRAN"/>
    <s v="CARPARKS"/>
    <x v="4"/>
    <x v="4"/>
    <s v="R4006"/>
    <x v="8"/>
    <s v="POST"/>
    <n v="201708"/>
    <s v="JR"/>
    <n v="9404488"/>
    <n v="4"/>
    <m/>
    <m/>
    <n v="0"/>
    <m/>
    <d v="2016-11-15T00:00:00"/>
    <s v="CA"/>
    <s v="Franking Recharge July 2016 - Sept 2017"/>
    <s v="RYAN HEAP"/>
    <d v="2016-11-15T00:00:00"/>
    <n v="4846.7"/>
    <x v="0"/>
    <x v="4"/>
    <x v="0"/>
    <x v="0"/>
  </r>
  <r>
    <s v="EXECPLACES"/>
    <s v="ENVSERVE"/>
    <s v="HIGHANDTRAN"/>
    <s v="CARPARKS"/>
    <x v="4"/>
    <x v="4"/>
    <s v="R4075"/>
    <x v="17"/>
    <m/>
    <n v="201611"/>
    <s v="PI"/>
    <n v="5225136"/>
    <n v="1"/>
    <n v="61448"/>
    <s v="METRIC GROUP LTD"/>
    <n v="0"/>
    <s v="C37478"/>
    <d v="2016-01-04T00:00:00"/>
    <s v="CS"/>
    <m/>
    <s v="Upgrade 55"/>
    <d v="2016-02-10T00:00:00"/>
    <n v="3274.13"/>
    <x v="0"/>
    <x v="1"/>
    <x v="0"/>
    <x v="0"/>
  </r>
  <r>
    <s v="EXECPLACES"/>
    <s v="ENVSERVE"/>
    <s v="HIGHANDTRAN"/>
    <s v="CARPARKS"/>
    <x v="4"/>
    <x v="4"/>
    <s v="R4075"/>
    <x v="17"/>
    <m/>
    <n v="201611"/>
    <s v="PI"/>
    <n v="5223171"/>
    <n v="1"/>
    <n v="46500"/>
    <s v="NAGELS (UK) LTD"/>
    <n v="40045304"/>
    <n v="224442"/>
    <d v="2015-11-30T00:00:00"/>
    <s v="CS"/>
    <m/>
    <s v="Upgrade 55"/>
    <d v="2016-02-03T00:00:00"/>
    <n v="1094"/>
    <x v="0"/>
    <x v="1"/>
    <x v="0"/>
    <x v="0"/>
  </r>
  <r>
    <s v="EXECPLACES"/>
    <s v="ENVSERVE"/>
    <s v="HIGHANDTRAN"/>
    <s v="CARPARKS"/>
    <x v="4"/>
    <x v="4"/>
    <s v="R4075"/>
    <x v="17"/>
    <m/>
    <n v="201612"/>
    <s v="PI"/>
    <n v="5227651"/>
    <n v="1"/>
    <n v="61448"/>
    <s v="METRIC GROUP LTD"/>
    <n v="0"/>
    <n v="132235"/>
    <d v="2016-02-16T00:00:00"/>
    <s v="CS"/>
    <m/>
    <s v="Upgrade 55"/>
    <d v="2016-03-11T00:00:00"/>
    <n v="15.63"/>
    <x v="0"/>
    <x v="8"/>
    <x v="0"/>
    <x v="0"/>
  </r>
  <r>
    <s v="EXECPLACES"/>
    <s v="ENVSERVE"/>
    <s v="HIGHANDTRAN"/>
    <s v="CARPARKS"/>
    <x v="4"/>
    <x v="4"/>
    <s v="R4075"/>
    <x v="17"/>
    <m/>
    <n v="201613"/>
    <s v="JY"/>
    <n v="9700102"/>
    <n v="149"/>
    <m/>
    <m/>
    <n v="0"/>
    <m/>
    <d v="2016-04-25T00:00:00"/>
    <s v="A"/>
    <s v="CR- JR04 225301 Pay &amp; Display Tickets- nagels"/>
    <s v="JANE RAVENSCROFT"/>
    <d v="2016-04-25T00:00:00"/>
    <n v="1044"/>
    <x v="0"/>
    <x v="8"/>
    <x v="0"/>
    <x v="0"/>
  </r>
  <r>
    <s v="EXECPLACES"/>
    <s v="ENVSERVE"/>
    <s v="HIGHANDTRAN"/>
    <s v="CARPARKS"/>
    <x v="4"/>
    <x v="4"/>
    <s v="R4075"/>
    <x v="17"/>
    <m/>
    <n v="201700"/>
    <s v="JY"/>
    <n v="9700103"/>
    <n v="262"/>
    <m/>
    <m/>
    <n v="0"/>
    <m/>
    <d v="2016-04-25T00:00:00"/>
    <s v="A"/>
    <s v="CR- JR04 225301 Pay &amp; Display Tickets- nagels"/>
    <s v="JANE RAVENSCROFT"/>
    <d v="2016-04-25T00:00:00"/>
    <n v="-1044"/>
    <x v="0"/>
    <x v="5"/>
    <x v="0"/>
    <x v="0"/>
  </r>
  <r>
    <s v="EXECPLACES"/>
    <s v="ENVSERVE"/>
    <s v="HIGHANDTRAN"/>
    <s v="CARPARKS"/>
    <x v="4"/>
    <x v="4"/>
    <s v="R4075"/>
    <x v="17"/>
    <m/>
    <n v="201702"/>
    <s v="PI"/>
    <n v="5233790"/>
    <n v="1"/>
    <n v="61448"/>
    <s v="METRIC GROUP LTD"/>
    <n v="0"/>
    <s v="CR6110"/>
    <d v="2016-04-21T00:00:00"/>
    <s v="CS"/>
    <m/>
    <s v="Upgrade 55"/>
    <d v="2016-05-05T00:00:00"/>
    <n v="-518.28"/>
    <x v="0"/>
    <x v="0"/>
    <x v="0"/>
    <x v="0"/>
  </r>
  <r>
    <s v="EXECPLACES"/>
    <s v="ENVSERVE"/>
    <s v="HIGHANDTRAN"/>
    <s v="CARPARKS"/>
    <x v="4"/>
    <x v="4"/>
    <s v="R4075"/>
    <x v="17"/>
    <m/>
    <n v="201702"/>
    <s v="PI"/>
    <n v="5232958"/>
    <n v="1"/>
    <n v="46500"/>
    <s v="NAGELS (UK) LTD"/>
    <n v="40045304"/>
    <n v="225301"/>
    <d v="2016-03-09T00:00:00"/>
    <s v="CS"/>
    <m/>
    <s v="Upgrade 55"/>
    <d v="2016-05-13T00:00:00"/>
    <n v="1044"/>
    <x v="0"/>
    <x v="0"/>
    <x v="0"/>
    <x v="0"/>
  </r>
  <r>
    <s v="EXECPLACES"/>
    <s v="ENVSERVE"/>
    <s v="HIGHANDTRAN"/>
    <s v="CARPARKS"/>
    <x v="4"/>
    <x v="4"/>
    <s v="R4075"/>
    <x v="17"/>
    <m/>
    <n v="201704"/>
    <s v="PI"/>
    <n v="5240702"/>
    <n v="1"/>
    <n v="61448"/>
    <s v="METRIC GROUP LTD"/>
    <n v="0"/>
    <s v="C39710"/>
    <d v="2016-07-01T00:00:00"/>
    <s v="CS"/>
    <m/>
    <s v="Upgrade 55"/>
    <d v="2016-07-26T00:00:00"/>
    <n v="3077.85"/>
    <x v="0"/>
    <x v="3"/>
    <x v="0"/>
    <x v="0"/>
  </r>
  <r>
    <s v="EXECPLACES"/>
    <s v="ENVSERVE"/>
    <s v="HIGHANDTRAN"/>
    <s v="CARPARKS"/>
    <x v="4"/>
    <x v="4"/>
    <s v="R4075"/>
    <x v="17"/>
    <m/>
    <n v="201704"/>
    <s v="PI"/>
    <n v="5238537"/>
    <n v="0"/>
    <n v="46500"/>
    <s v="NAGELS (UK) LTD"/>
    <n v="40045304"/>
    <n v="226170"/>
    <d v="2016-06-14T00:00:00"/>
    <s v="CS"/>
    <m/>
    <s v="Upgrade 55"/>
    <d v="2016-07-01T00:00:00"/>
    <n v="1044"/>
    <x v="0"/>
    <x v="3"/>
    <x v="0"/>
    <x v="0"/>
  </r>
  <r>
    <s v="EXECPLACES"/>
    <s v="ENVSERVE"/>
    <s v="HIGHANDTRAN"/>
    <s v="CARPARKS"/>
    <x v="4"/>
    <x v="4"/>
    <s v="R4075"/>
    <x v="17"/>
    <m/>
    <n v="201704"/>
    <s v="PI"/>
    <n v="5238612"/>
    <n v="1"/>
    <n v="61448"/>
    <s v="METRIC GROUP LTD"/>
    <n v="0"/>
    <s v="C38657"/>
    <d v="2016-04-06T00:00:00"/>
    <s v="CS"/>
    <m/>
    <s v="Upgrade 55"/>
    <d v="2016-07-04T00:00:00"/>
    <n v="3182.43"/>
    <x v="0"/>
    <x v="3"/>
    <x v="0"/>
    <x v="0"/>
  </r>
  <r>
    <s v="EXECPLACES"/>
    <s v="ENVSERVE"/>
    <s v="HIGHANDTRAN"/>
    <s v="CARPARKS"/>
    <x v="4"/>
    <x v="4"/>
    <s v="R4075"/>
    <x v="17"/>
    <m/>
    <n v="201706"/>
    <s v="PI"/>
    <n v="5246070"/>
    <n v="1"/>
    <n v="887"/>
    <s v="ADT FIRE &amp; SECURITY"/>
    <n v="0"/>
    <s v="33542255-10"/>
    <d v="2016-09-15T00:00:00"/>
    <s v="CS"/>
    <s v="CREDIT IN RESPECT OF INV NO. 31397846-10"/>
    <s v="Upgrade 55"/>
    <d v="2016-09-29T00:00:00"/>
    <n v="-393.3"/>
    <x v="0"/>
    <x v="6"/>
    <x v="0"/>
    <x v="0"/>
  </r>
  <r>
    <s v="EXECPLACES"/>
    <s v="ENVSERVE"/>
    <s v="HIGHANDTRAN"/>
    <s v="CARPARKS"/>
    <x v="4"/>
    <x v="4"/>
    <s v="R4075"/>
    <x v="17"/>
    <m/>
    <n v="201707"/>
    <s v="PI"/>
    <n v="5238893"/>
    <n v="1"/>
    <n v="887"/>
    <s v="ADT FIRE &amp; SECURITY"/>
    <n v="0"/>
    <s v="31397846-10"/>
    <d v="2016-01-01T00:00:00"/>
    <s v="CS"/>
    <m/>
    <s v="Upgrade 55"/>
    <d v="2016-10-07T00:00:00"/>
    <n v="393.3"/>
    <x v="0"/>
    <x v="10"/>
    <x v="0"/>
    <x v="0"/>
  </r>
  <r>
    <s v="EXECPLACES"/>
    <s v="ENVSERVE"/>
    <s v="HIGHANDTRAN"/>
    <s v="CARPARKS"/>
    <x v="4"/>
    <x v="4"/>
    <s v="R4075"/>
    <x v="17"/>
    <m/>
    <n v="201708"/>
    <s v="PI"/>
    <n v="5250260"/>
    <n v="1"/>
    <n v="46500"/>
    <s v="NAGELS (UK) LTD"/>
    <n v="0"/>
    <n v="226990"/>
    <d v="2016-09-07T00:00:00"/>
    <s v="CS"/>
    <s v="PO ON INVOICE HAS FINSIHED USED R4075 NT300000"/>
    <s v="Upgrade 55"/>
    <d v="2016-11-16T00:00:00"/>
    <n v="1044"/>
    <x v="0"/>
    <x v="4"/>
    <x v="0"/>
    <x v="0"/>
  </r>
  <r>
    <s v="EXECPLACES"/>
    <s v="ENVSERVE"/>
    <s v="HIGHANDTRAN"/>
    <s v="CARPARKS"/>
    <x v="4"/>
    <x v="4"/>
    <s v="R4076"/>
    <x v="18"/>
    <m/>
    <n v="201610"/>
    <s v="PI"/>
    <n v="5223264"/>
    <n v="1"/>
    <n v="46514"/>
    <s v="EFAFLEX UK LTD"/>
    <n v="40045667"/>
    <n v="60000825"/>
    <d v="2015-12-18T00:00:00"/>
    <s v="CS"/>
    <m/>
    <s v="Upgrade 55"/>
    <d v="2016-01-21T00:00:00"/>
    <n v="370"/>
    <x v="0"/>
    <x v="7"/>
    <x v="0"/>
    <x v="0"/>
  </r>
  <r>
    <s v="EXECPLACES"/>
    <s v="ENVSERVE"/>
    <s v="HIGHANDTRAN"/>
    <s v="CARPARKS"/>
    <x v="4"/>
    <x v="4"/>
    <s v="R4076"/>
    <x v="18"/>
    <m/>
    <n v="201612"/>
    <s v="PI"/>
    <n v="5230743"/>
    <n v="1"/>
    <n v="45879"/>
    <s v="APT SKIDATA LTD"/>
    <n v="40049633"/>
    <s v="SVCN005369"/>
    <d v="2016-03-16T00:00:00"/>
    <s v="CS"/>
    <m/>
    <s v="Upgrade 55"/>
    <d v="2016-03-31T00:00:00"/>
    <n v="4962.3599999999997"/>
    <x v="0"/>
    <x v="8"/>
    <x v="0"/>
    <x v="0"/>
  </r>
  <r>
    <s v="EXECPLACES"/>
    <s v="ENVSERVE"/>
    <s v="HIGHANDTRAN"/>
    <s v="CARPARKS"/>
    <x v="4"/>
    <x v="4"/>
    <s v="R4076"/>
    <x v="18"/>
    <m/>
    <n v="201613"/>
    <s v="JY"/>
    <n v="9700102"/>
    <n v="386"/>
    <m/>
    <m/>
    <n v="0"/>
    <m/>
    <d v="2016-04-25T00:00:00"/>
    <s v="A"/>
    <s v="CR - JR12 40049633 APT Skidata Ltd - APT Skidata Ltd"/>
    <s v="JANE RAVENSCROFT"/>
    <d v="2016-04-25T00:00:00"/>
    <n v="4962.3599999999997"/>
    <x v="0"/>
    <x v="8"/>
    <x v="0"/>
    <x v="0"/>
  </r>
  <r>
    <s v="EXECPLACES"/>
    <s v="ENVSERVE"/>
    <s v="HIGHANDTRAN"/>
    <s v="CARPARKS"/>
    <x v="4"/>
    <x v="4"/>
    <s v="R4076"/>
    <x v="18"/>
    <m/>
    <n v="201613"/>
    <s v="JY"/>
    <n v="9700102"/>
    <n v="387"/>
    <m/>
    <m/>
    <n v="0"/>
    <m/>
    <d v="2016-04-25T00:00:00"/>
    <s v="A"/>
    <s v="CR - JR12 40050052 Salary costs in relation to the multi storey car park Oct - Dec 15- Ashton Pioneer Homes"/>
    <s v="JANE RAVENSCROFT"/>
    <d v="2016-04-25T00:00:00"/>
    <n v="7410"/>
    <x v="0"/>
    <x v="8"/>
    <x v="0"/>
    <x v="0"/>
  </r>
  <r>
    <s v="EXECPLACES"/>
    <s v="ENVSERVE"/>
    <s v="HIGHANDTRAN"/>
    <s v="CARPARKS"/>
    <x v="4"/>
    <x v="4"/>
    <s v="R4076"/>
    <x v="18"/>
    <m/>
    <n v="201613"/>
    <s v="JY"/>
    <n v="9700102"/>
    <n v="1119"/>
    <m/>
    <m/>
    <n v="0"/>
    <m/>
    <d v="2016-04-25T00:00:00"/>
    <s v="A"/>
    <s v="CR - JR12 40049629 Fire Alarm Service Plan - Standard Plus- ADT"/>
    <s v="JANE RAVENSCROFT"/>
    <d v="2016-04-25T00:00:00"/>
    <n v="768"/>
    <x v="0"/>
    <x v="8"/>
    <x v="0"/>
    <x v="0"/>
  </r>
  <r>
    <s v="EXECPLACES"/>
    <s v="ENVSERVE"/>
    <s v="HIGHANDTRAN"/>
    <s v="CARPARKS"/>
    <x v="4"/>
    <x v="4"/>
    <s v="R4076"/>
    <x v="18"/>
    <m/>
    <n v="201613"/>
    <s v="JY"/>
    <n v="9700102"/>
    <n v="385"/>
    <m/>
    <m/>
    <n v="0"/>
    <m/>
    <d v="2016-04-25T00:00:00"/>
    <s v="A"/>
    <s v="CR - JR12 40049630 Care Communications Service Plan - Standard- ADT"/>
    <s v="JANE RAVENSCROFT"/>
    <d v="2016-04-25T00:00:00"/>
    <n v="320"/>
    <x v="0"/>
    <x v="8"/>
    <x v="0"/>
    <x v="0"/>
  </r>
  <r>
    <s v="EXECPLACES"/>
    <s v="ENVSERVE"/>
    <s v="HIGHANDTRAN"/>
    <s v="CARPARKS"/>
    <x v="4"/>
    <x v="4"/>
    <s v="R4076"/>
    <x v="18"/>
    <m/>
    <n v="201613"/>
    <s v="JY"/>
    <n v="9700102"/>
    <n v="388"/>
    <m/>
    <m/>
    <n v="0"/>
    <m/>
    <d v="2016-04-25T00:00:00"/>
    <s v="A"/>
    <s v="CR - JR12  Salary costs in relation to the multi storey car park Jan - Mar 16- Ashton Pioneer Homes"/>
    <s v="JANE RAVENSCROFT"/>
    <d v="2016-04-25T00:00:00"/>
    <n v="7410"/>
    <x v="0"/>
    <x v="8"/>
    <x v="0"/>
    <x v="0"/>
  </r>
  <r>
    <s v="EXECPLACES"/>
    <s v="ENVSERVE"/>
    <s v="HIGHANDTRAN"/>
    <s v="CARPARKS"/>
    <x v="4"/>
    <x v="4"/>
    <s v="R4076"/>
    <x v="18"/>
    <m/>
    <n v="201700"/>
    <s v="JY"/>
    <n v="9700103"/>
    <n v="1325"/>
    <m/>
    <m/>
    <n v="0"/>
    <m/>
    <d v="2016-04-25T00:00:00"/>
    <s v="A"/>
    <s v="CR - JR12 40049633 APT Skidata Ltd - APT Skidata Ltd"/>
    <s v="JANE RAVENSCROFT"/>
    <d v="2016-04-25T00:00:00"/>
    <n v="-4962.3599999999997"/>
    <x v="0"/>
    <x v="5"/>
    <x v="0"/>
    <x v="0"/>
  </r>
  <r>
    <s v="EXECPLACES"/>
    <s v="ENVSERVE"/>
    <s v="HIGHANDTRAN"/>
    <s v="CARPARKS"/>
    <x v="4"/>
    <x v="4"/>
    <s v="R4076"/>
    <x v="18"/>
    <m/>
    <n v="201700"/>
    <s v="JY"/>
    <n v="9700103"/>
    <n v="1044"/>
    <m/>
    <m/>
    <n v="0"/>
    <m/>
    <d v="2016-04-25T00:00:00"/>
    <s v="A"/>
    <s v="CR - JR12 40049629 Fire Alarm Service Plan - Standard Plus- ADT"/>
    <s v="JANE RAVENSCROFT"/>
    <d v="2016-04-25T00:00:00"/>
    <n v="-768"/>
    <x v="0"/>
    <x v="5"/>
    <x v="0"/>
    <x v="0"/>
  </r>
  <r>
    <s v="EXECPLACES"/>
    <s v="ENVSERVE"/>
    <s v="HIGHANDTRAN"/>
    <s v="CARPARKS"/>
    <x v="4"/>
    <x v="4"/>
    <s v="R4076"/>
    <x v="18"/>
    <m/>
    <n v="201700"/>
    <s v="JY"/>
    <n v="9700103"/>
    <n v="1324"/>
    <m/>
    <m/>
    <n v="0"/>
    <m/>
    <d v="2016-04-25T00:00:00"/>
    <s v="A"/>
    <s v="CR - JR12 40049630 Care Communications Service Plan - Standard- ADT"/>
    <s v="JANE RAVENSCROFT"/>
    <d v="2016-04-25T00:00:00"/>
    <n v="-320"/>
    <x v="0"/>
    <x v="5"/>
    <x v="0"/>
    <x v="0"/>
  </r>
  <r>
    <s v="EXECPLACES"/>
    <s v="ENVSERVE"/>
    <s v="HIGHANDTRAN"/>
    <s v="CARPARKS"/>
    <x v="4"/>
    <x v="4"/>
    <s v="R4076"/>
    <x v="18"/>
    <m/>
    <n v="201700"/>
    <s v="JY"/>
    <n v="9700103"/>
    <n v="1326"/>
    <m/>
    <m/>
    <n v="0"/>
    <m/>
    <d v="2016-04-25T00:00:00"/>
    <s v="A"/>
    <s v="CR - JR12 40050052 Salary costs in relation to the multi storey car park Oct - Dec 15- Ashton Pioneer Homes"/>
    <s v="JANE RAVENSCROFT"/>
    <d v="2016-04-25T00:00:00"/>
    <n v="-7410"/>
    <x v="0"/>
    <x v="5"/>
    <x v="0"/>
    <x v="0"/>
  </r>
  <r>
    <s v="EXECPLACES"/>
    <s v="ENVSERVE"/>
    <s v="HIGHANDTRAN"/>
    <s v="CARPARKS"/>
    <x v="4"/>
    <x v="4"/>
    <s v="R4076"/>
    <x v="18"/>
    <m/>
    <n v="201700"/>
    <s v="JY"/>
    <n v="9700103"/>
    <n v="1327"/>
    <m/>
    <m/>
    <n v="0"/>
    <m/>
    <d v="2016-04-25T00:00:00"/>
    <s v="A"/>
    <s v="CR - JR12  Salary costs in relation to the multi storey car park Jan - Mar 16- Ashton Pioneer Homes"/>
    <s v="JANE RAVENSCROFT"/>
    <d v="2016-04-25T00:00:00"/>
    <n v="-7410"/>
    <x v="0"/>
    <x v="5"/>
    <x v="0"/>
    <x v="0"/>
  </r>
  <r>
    <s v="EXECPLACES"/>
    <s v="ENVSERVE"/>
    <s v="HIGHANDTRAN"/>
    <s v="CARPARKS"/>
    <x v="4"/>
    <x v="4"/>
    <s v="R4076"/>
    <x v="18"/>
    <m/>
    <n v="201702"/>
    <s v="PI"/>
    <n v="5234996"/>
    <n v="1"/>
    <n v="46514"/>
    <s v="EFAFLEX UK LTD"/>
    <n v="0"/>
    <n v="60001172"/>
    <d v="2015-10-21T00:00:00"/>
    <s v="CS"/>
    <m/>
    <s v="Upgrade 55"/>
    <d v="2016-05-23T00:00:00"/>
    <n v="370"/>
    <x v="0"/>
    <x v="0"/>
    <x v="0"/>
    <x v="0"/>
  </r>
  <r>
    <s v="EXECPLACES"/>
    <s v="ENVSERVE"/>
    <s v="HIGHANDTRAN"/>
    <s v="CARPARKS"/>
    <x v="4"/>
    <x v="4"/>
    <s v="R4076"/>
    <x v="18"/>
    <m/>
    <n v="201703"/>
    <s v="PI"/>
    <n v="5238124"/>
    <n v="1"/>
    <n v="887"/>
    <s v="ADT FIRE &amp; SECURITY"/>
    <n v="40049629"/>
    <s v="32796485-10"/>
    <d v="2016-06-08T00:00:00"/>
    <s v="CS"/>
    <m/>
    <s v="Upgrade 55"/>
    <d v="2016-06-24T00:00:00"/>
    <n v="768"/>
    <x v="0"/>
    <x v="9"/>
    <x v="0"/>
    <x v="0"/>
  </r>
  <r>
    <s v="EXECPLACES"/>
    <s v="ENVSERVE"/>
    <s v="HIGHANDTRAN"/>
    <s v="CARPARKS"/>
    <x v="4"/>
    <x v="4"/>
    <s v="R4076"/>
    <x v="18"/>
    <m/>
    <n v="201703"/>
    <s v="PI"/>
    <n v="5237342"/>
    <n v="1"/>
    <n v="12442"/>
    <s v="NSL LIMITED"/>
    <n v="0"/>
    <n v="37803"/>
    <d v="2016-04-12T00:00:00"/>
    <s v="CS"/>
    <m/>
    <s v="Upgrade 55"/>
    <d v="2016-06-17T00:00:00"/>
    <n v="2385"/>
    <x v="0"/>
    <x v="9"/>
    <x v="0"/>
    <x v="0"/>
  </r>
  <r>
    <s v="EXECPLACES"/>
    <s v="ENVSERVE"/>
    <s v="HIGHANDTRAN"/>
    <s v="CARPARKS"/>
    <x v="4"/>
    <x v="4"/>
    <s v="R4076"/>
    <x v="18"/>
    <m/>
    <n v="201704"/>
    <s v="PI"/>
    <n v="5238649"/>
    <n v="1"/>
    <n v="61448"/>
    <s v="METRIC GROUP LTD"/>
    <n v="0"/>
    <n v="140986"/>
    <d v="2016-05-17T00:00:00"/>
    <s v="CS"/>
    <m/>
    <s v="Upgrade 55"/>
    <d v="2016-07-04T00:00:00"/>
    <n v="136.88"/>
    <x v="0"/>
    <x v="3"/>
    <x v="0"/>
    <x v="0"/>
  </r>
  <r>
    <s v="EXECPLACES"/>
    <s v="ENVSERVE"/>
    <s v="HIGHANDTRAN"/>
    <s v="CARPARKS"/>
    <x v="4"/>
    <x v="4"/>
    <s v="R4076"/>
    <x v="18"/>
    <m/>
    <n v="201707"/>
    <s v="PI"/>
    <n v="5247795"/>
    <n v="1"/>
    <n v="61448"/>
    <s v="METRIC GROUP LTD"/>
    <n v="0"/>
    <s v="C40724"/>
    <d v="2016-10-03T00:00:00"/>
    <s v="CS"/>
    <m/>
    <s v="Upgrade 55"/>
    <d v="2016-10-21T00:00:00"/>
    <n v="3108.42"/>
    <x v="0"/>
    <x v="10"/>
    <x v="0"/>
    <x v="0"/>
  </r>
  <r>
    <s v="EXECPLACES"/>
    <s v="ENVSERVE"/>
    <s v="HIGHANDTRAN"/>
    <s v="CARPARKS"/>
    <x v="4"/>
    <x v="4"/>
    <s v="R4131"/>
    <x v="10"/>
    <m/>
    <n v="201610"/>
    <s v="PI"/>
    <n v="5222326"/>
    <n v="1"/>
    <n v="43290"/>
    <s v="JENOPTIK TRAFFIC SOLUTIONS UK LTD"/>
    <n v="0"/>
    <s v="INV5968"/>
    <d v="2015-12-15T00:00:00"/>
    <s v="CS"/>
    <m/>
    <s v="Upgrade 55"/>
    <d v="2016-01-18T00:00:00"/>
    <n v="14319"/>
    <x v="0"/>
    <x v="7"/>
    <x v="0"/>
    <x v="0"/>
  </r>
  <r>
    <s v="EXECPLACES"/>
    <s v="ENVSERVE"/>
    <s v="HIGHANDTRAN"/>
    <s v="CARPARKS"/>
    <x v="4"/>
    <x v="4"/>
    <s v="R4131"/>
    <x v="10"/>
    <m/>
    <n v="201610"/>
    <s v="PI"/>
    <n v="5217647"/>
    <n v="0"/>
    <n v="53008"/>
    <s v="BEMROSEBOOTH"/>
    <n v="40044159"/>
    <n v="400057"/>
    <d v="2015-10-28T00:00:00"/>
    <s v="CA"/>
    <m/>
    <s v="Upgrade 55"/>
    <d v="2016-01-20T00:00:00"/>
    <n v="918"/>
    <x v="0"/>
    <x v="7"/>
    <x v="0"/>
    <x v="0"/>
  </r>
  <r>
    <s v="EXECPLACES"/>
    <s v="ENVSERVE"/>
    <s v="HIGHANDTRAN"/>
    <s v="CARPARKS"/>
    <x v="4"/>
    <x v="4"/>
    <s v="R4131"/>
    <x v="10"/>
    <m/>
    <n v="201612"/>
    <s v="PI"/>
    <n v="5228380"/>
    <n v="1"/>
    <n v="43290"/>
    <s v="JENOPTIK TRAFFIC SOLUTIONS UK LTD"/>
    <n v="0"/>
    <s v="INV6076"/>
    <d v="2016-02-25T00:00:00"/>
    <s v="CS"/>
    <m/>
    <s v="Upgrade 55"/>
    <d v="2016-03-24T00:00:00"/>
    <n v="25676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30045"/>
    <n v="1"/>
    <n v="10925"/>
    <s v="SPUR INFORMATION SOLUTIONS LIMITED"/>
    <n v="0"/>
    <n v="3124102364"/>
    <d v="2016-03-01T00:00:00"/>
    <s v="CS"/>
    <m/>
    <s v="Upgrade 55"/>
    <d v="2016-03-23T00:00:00"/>
    <n v="415.98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28361"/>
    <n v="0"/>
    <n v="61448"/>
    <s v="METRIC GROUP LTD"/>
    <n v="40048789"/>
    <n v="132453"/>
    <d v="2016-02-24T00:00:00"/>
    <s v="CS"/>
    <m/>
    <s v="Upgrade 55"/>
    <d v="2016-03-30T00:00:00"/>
    <n v="125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27594"/>
    <n v="0"/>
    <n v="61448"/>
    <s v="METRIC GROUP LTD"/>
    <n v="40048789"/>
    <n v="132213"/>
    <d v="2016-02-15T00:00:00"/>
    <s v="CS"/>
    <m/>
    <s v="Upgrade 55"/>
    <d v="2016-03-30T00:00:00"/>
    <n v="125.66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26151"/>
    <n v="1"/>
    <n v="61448"/>
    <s v="METRIC GROUP LTD"/>
    <n v="40047430"/>
    <n v="131850"/>
    <d v="2016-01-28T00:00:00"/>
    <s v="CS"/>
    <m/>
    <s v="Upgrade 55"/>
    <d v="2016-03-03T00:00:00"/>
    <n v="208.13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26126"/>
    <n v="1"/>
    <n v="43290"/>
    <s v="JENOPTIK TRAFFIC SOLUTIONS UK LTD"/>
    <n v="0"/>
    <s v="INV6057"/>
    <d v="2016-01-28T00:00:00"/>
    <s v="CS"/>
    <m/>
    <s v="Upgrade 55"/>
    <d v="2016-03-10T00:00:00"/>
    <n v="31927"/>
    <x v="0"/>
    <x v="8"/>
    <x v="0"/>
    <x v="0"/>
  </r>
  <r>
    <s v="EXECPLACES"/>
    <s v="ENVSERVE"/>
    <s v="HIGHANDTRAN"/>
    <s v="CARPARKS"/>
    <x v="4"/>
    <x v="4"/>
    <s v="R4131"/>
    <x v="10"/>
    <m/>
    <n v="201612"/>
    <s v="PI"/>
    <n v="5228194"/>
    <n v="0"/>
    <n v="46500"/>
    <s v="NAGELS (UK) LTD"/>
    <n v="40048543"/>
    <n v="224960"/>
    <d v="2016-02-04T00:00:00"/>
    <s v="CS"/>
    <m/>
    <s v="Upgrade 55"/>
    <d v="2016-03-15T00:00:00"/>
    <n v="173"/>
    <x v="0"/>
    <x v="8"/>
    <x v="0"/>
    <x v="0"/>
  </r>
  <r>
    <s v="EXECPLACES"/>
    <s v="ENVSERVE"/>
    <s v="HIGHANDTRAN"/>
    <s v="CARPARKS"/>
    <x v="4"/>
    <x v="4"/>
    <s v="R4131"/>
    <x v="10"/>
    <m/>
    <n v="201701"/>
    <s v="PI"/>
    <n v="5232126"/>
    <n v="1"/>
    <n v="43290"/>
    <s v="JENOPTIK TRAFFIC SOLUTIONS UK LTD"/>
    <n v="40024386"/>
    <n v="238"/>
    <d v="2016-03-31T00:00:00"/>
    <s v="CS"/>
    <m/>
    <s v="Upgrade 55"/>
    <d v="2016-04-27T00:00:00"/>
    <n v="12180"/>
    <x v="0"/>
    <x v="5"/>
    <x v="0"/>
    <x v="0"/>
  </r>
  <r>
    <s v="EXECPLACES"/>
    <s v="ENVSERVE"/>
    <s v="HIGHANDTRAN"/>
    <s v="CARPARKS"/>
    <x v="4"/>
    <x v="4"/>
    <s v="R4131"/>
    <x v="10"/>
    <m/>
    <n v="201703"/>
    <s v="PI"/>
    <n v="5236507"/>
    <n v="1"/>
    <n v="43290"/>
    <s v="JENOPTIK TRAFFIC SOLUTIONS UK LTD"/>
    <n v="0"/>
    <n v="409"/>
    <d v="2016-05-23T00:00:00"/>
    <s v="CS"/>
    <m/>
    <s v="Upgrade 55"/>
    <d v="2016-06-13T00:00:00"/>
    <n v="7434"/>
    <x v="0"/>
    <x v="9"/>
    <x v="0"/>
    <x v="0"/>
  </r>
  <r>
    <s v="EXECPLACES"/>
    <s v="ENVSERVE"/>
    <s v="HIGHANDTRAN"/>
    <s v="CARPARKS"/>
    <x v="4"/>
    <x v="4"/>
    <s v="R4131"/>
    <x v="10"/>
    <m/>
    <n v="201703"/>
    <s v="PI"/>
    <n v="5238306"/>
    <n v="1"/>
    <n v="10925"/>
    <s v="SPUR INFORMATION SOLUTIONS LIMITED"/>
    <n v="40052248"/>
    <n v="3124102877"/>
    <d v="2016-06-20T00:00:00"/>
    <s v="CS"/>
    <m/>
    <s v="Upgrade 55"/>
    <d v="2016-06-29T00:00:00"/>
    <n v="3040"/>
    <x v="0"/>
    <x v="9"/>
    <x v="0"/>
    <x v="0"/>
  </r>
  <r>
    <s v="EXECPLACES"/>
    <s v="ENVSERVE"/>
    <s v="HIGHANDTRAN"/>
    <s v="CARPARKS"/>
    <x v="4"/>
    <x v="4"/>
    <s v="R4131"/>
    <x v="10"/>
    <m/>
    <n v="201703"/>
    <s v="PI"/>
    <n v="5238792"/>
    <n v="1"/>
    <n v="61448"/>
    <s v="METRIC GROUP LTD"/>
    <n v="40052667"/>
    <n v="141722"/>
    <d v="2016-06-22T00:00:00"/>
    <s v="CS"/>
    <m/>
    <s v="Upgrade 55"/>
    <d v="2016-06-29T00:00:00"/>
    <n v="156.86000000000001"/>
    <x v="0"/>
    <x v="9"/>
    <x v="0"/>
    <x v="0"/>
  </r>
  <r>
    <s v="EXECPLACES"/>
    <s v="ENVSERVE"/>
    <s v="HIGHANDTRAN"/>
    <s v="CARPARKS"/>
    <x v="4"/>
    <x v="4"/>
    <s v="R4131"/>
    <x v="10"/>
    <m/>
    <n v="201703"/>
    <s v="PI"/>
    <n v="5236508"/>
    <n v="1"/>
    <n v="43290"/>
    <s v="JENOPTIK TRAFFIC SOLUTIONS UK LTD"/>
    <n v="0"/>
    <n v="415"/>
    <d v="2016-06-06T00:00:00"/>
    <s v="CS"/>
    <m/>
    <s v="Upgrade 55"/>
    <d v="2016-06-13T00:00:00"/>
    <n v="9492"/>
    <x v="0"/>
    <x v="9"/>
    <x v="0"/>
    <x v="0"/>
  </r>
  <r>
    <s v="EXECPLACES"/>
    <s v="ENVSERVE"/>
    <s v="HIGHANDTRAN"/>
    <s v="CARPARKS"/>
    <x v="4"/>
    <x v="4"/>
    <s v="R4131"/>
    <x v="10"/>
    <m/>
    <n v="201703"/>
    <s v="PI"/>
    <n v="5237268"/>
    <n v="1"/>
    <n v="30814"/>
    <s v="STALYBRIDGE AUTO SALVAGE"/>
    <n v="40052247"/>
    <n v="2715"/>
    <d v="2016-05-12T00:00:00"/>
    <s v="CA"/>
    <m/>
    <s v="Upgrade 55"/>
    <d v="2016-06-17T00:00:00"/>
    <n v="84"/>
    <x v="0"/>
    <x v="9"/>
    <x v="0"/>
    <x v="0"/>
  </r>
  <r>
    <s v="EXECPLACES"/>
    <s v="ENVSERVE"/>
    <s v="HIGHANDTRAN"/>
    <s v="CARPARKS"/>
    <x v="4"/>
    <x v="4"/>
    <s v="R4131"/>
    <x v="10"/>
    <m/>
    <n v="201703"/>
    <s v="PI"/>
    <n v="5234005"/>
    <n v="1"/>
    <n v="43290"/>
    <s v="JENOPTIK TRAFFIC SOLUTIONS UK LTD"/>
    <n v="0"/>
    <n v="274"/>
    <d v="2016-04-19T00:00:00"/>
    <s v="CS"/>
    <m/>
    <s v="Upgrade 55"/>
    <d v="2016-06-14T00:00:00"/>
    <n v="13048"/>
    <x v="0"/>
    <x v="9"/>
    <x v="0"/>
    <x v="0"/>
  </r>
  <r>
    <s v="EXECPLACES"/>
    <s v="ENVSERVE"/>
    <s v="HIGHANDTRAN"/>
    <s v="CARPARKS"/>
    <x v="4"/>
    <x v="4"/>
    <s v="R4131"/>
    <x v="10"/>
    <m/>
    <n v="201704"/>
    <s v="PI"/>
    <n v="5241017"/>
    <n v="1"/>
    <n v="41077"/>
    <s v="THE PARKING SHOP"/>
    <n v="40052249"/>
    <n v="106199"/>
    <d v="2016-07-08T00:00:00"/>
    <s v="CS"/>
    <m/>
    <s v="Upgrade 55"/>
    <d v="2016-07-22T00:00:00"/>
    <n v="1813"/>
    <x v="0"/>
    <x v="3"/>
    <x v="0"/>
    <x v="0"/>
  </r>
  <r>
    <s v="EXECPLACES"/>
    <s v="ENVSERVE"/>
    <s v="HIGHANDTRAN"/>
    <s v="CARPARKS"/>
    <x v="4"/>
    <x v="4"/>
    <s v="R4131"/>
    <x v="10"/>
    <m/>
    <n v="201705"/>
    <s v="PI"/>
    <n v="5208701"/>
    <n v="1"/>
    <n v="78249"/>
    <s v="STAMFORD CARS UK LTD"/>
    <n v="40043728"/>
    <n v="3943"/>
    <d v="2015-07-31T00:00:00"/>
    <s v="CS"/>
    <m/>
    <s v="Upgrade 55"/>
    <d v="2016-08-24T00:00:00"/>
    <n v="1265"/>
    <x v="0"/>
    <x v="2"/>
    <x v="0"/>
    <x v="0"/>
  </r>
  <r>
    <s v="EXECPLACES"/>
    <s v="ENVSERVE"/>
    <s v="HIGHANDTRAN"/>
    <s v="CARPARKS"/>
    <x v="4"/>
    <x v="4"/>
    <s v="R4131"/>
    <x v="10"/>
    <m/>
    <n v="201706"/>
    <s v="PI"/>
    <n v="5245975"/>
    <n v="1"/>
    <n v="10925"/>
    <s v="SPUR INFORMATION SOLUTIONS LIMITED"/>
    <n v="40054113"/>
    <n v="3124103116"/>
    <d v="2016-09-12T00:00:00"/>
    <s v="CS"/>
    <m/>
    <s v="Upgrade 55"/>
    <d v="2016-09-28T00:00:00"/>
    <n v="5403.25"/>
    <x v="0"/>
    <x v="6"/>
    <x v="0"/>
    <x v="0"/>
  </r>
  <r>
    <s v="EXECPLACES"/>
    <s v="ENVSERVE"/>
    <s v="HIGHANDTRAN"/>
    <s v="CARPARKS"/>
    <x v="4"/>
    <x v="4"/>
    <s v="R4131"/>
    <x v="10"/>
    <m/>
    <n v="201707"/>
    <s v="PI"/>
    <n v="5248160"/>
    <n v="1"/>
    <n v="43290"/>
    <s v="JENOPTIK TRAFFIC SOLUTIONS UK LTD"/>
    <n v="0"/>
    <n v="798"/>
    <d v="2016-10-05T00:00:00"/>
    <s v="CS"/>
    <m/>
    <s v="Upgrade 55"/>
    <d v="2016-10-21T00:00:00"/>
    <n v="6419"/>
    <x v="0"/>
    <x v="10"/>
    <x v="0"/>
    <x v="0"/>
  </r>
  <r>
    <s v="EXECPLACES"/>
    <s v="ENVSERVE"/>
    <s v="HIGHANDTRAN"/>
    <s v="CARPARKS"/>
    <x v="4"/>
    <x v="4"/>
    <s v="R4131"/>
    <x v="10"/>
    <m/>
    <n v="201707"/>
    <s v="PI"/>
    <n v="5244201"/>
    <n v="1"/>
    <n v="43290"/>
    <s v="JENOPTIK TRAFFIC SOLUTIONS UK LTD"/>
    <n v="0"/>
    <n v="681"/>
    <d v="2016-08-24T00:00:00"/>
    <s v="CS"/>
    <m/>
    <s v="Upgrade 55"/>
    <d v="2016-10-11T00:00:00"/>
    <n v="5299"/>
    <x v="0"/>
    <x v="10"/>
    <x v="0"/>
    <x v="0"/>
  </r>
  <r>
    <s v="EXECPLACES"/>
    <s v="ENVSERVE"/>
    <s v="HIGHANDTRAN"/>
    <s v="CARPARKS"/>
    <x v="4"/>
    <x v="4"/>
    <s v="R4131"/>
    <x v="10"/>
    <m/>
    <n v="201707"/>
    <s v="PI"/>
    <n v="5244878"/>
    <n v="1"/>
    <n v="43290"/>
    <s v="JENOPTIK TRAFFIC SOLUTIONS UK LTD"/>
    <n v="0"/>
    <n v="701"/>
    <d v="2016-09-01T00:00:00"/>
    <s v="CS"/>
    <m/>
    <s v="Upgrade 55"/>
    <d v="2016-10-11T00:00:00"/>
    <n v="8806"/>
    <x v="0"/>
    <x v="10"/>
    <x v="0"/>
    <x v="0"/>
  </r>
  <r>
    <s v="EXECPLACES"/>
    <s v="ENVSERVE"/>
    <s v="HIGHANDTRAN"/>
    <s v="CARPARKS"/>
    <x v="4"/>
    <x v="4"/>
    <s v="R4131"/>
    <x v="10"/>
    <m/>
    <n v="201708"/>
    <s v="PI"/>
    <n v="5250265"/>
    <n v="0"/>
    <n v="46500"/>
    <s v="NAGELS (UK) LTD"/>
    <n v="40054476"/>
    <n v="226958"/>
    <d v="2016-09-05T00:00:00"/>
    <s v="CS"/>
    <m/>
    <s v="Upgrade 55"/>
    <d v="2016-11-14T00:00:00"/>
    <n v="173"/>
    <x v="0"/>
    <x v="4"/>
    <x v="0"/>
    <x v="0"/>
  </r>
  <r>
    <s v="EXECPLACES"/>
    <s v="ENVSERVE"/>
    <s v="HIGHANDTRAN"/>
    <s v="CARPARKS"/>
    <x v="4"/>
    <x v="4"/>
    <s v="R4131"/>
    <x v="10"/>
    <m/>
    <n v="201708"/>
    <s v="PI"/>
    <n v="5251315"/>
    <n v="1"/>
    <n v="43290"/>
    <s v="JENOPTIK TRAFFIC SOLUTIONS UK LTD"/>
    <n v="0"/>
    <n v="963"/>
    <d v="2016-11-10T00:00:00"/>
    <s v="CS"/>
    <m/>
    <s v="Upgrade 55"/>
    <d v="2016-11-25T00:00:00"/>
    <n v="6510"/>
    <x v="0"/>
    <x v="4"/>
    <x v="0"/>
    <x v="0"/>
  </r>
  <r>
    <s v="EXECPLACES"/>
    <s v="ENVSERVE"/>
    <s v="HIGHANDTRAN"/>
    <s v="CARPARKS"/>
    <x v="4"/>
    <x v="4"/>
    <s v="R4131"/>
    <x v="10"/>
    <m/>
    <n v="201709"/>
    <s v="PI"/>
    <n v="5249121"/>
    <n v="1"/>
    <n v="46500"/>
    <s v="NAGELS (UK) LTD"/>
    <n v="40051681"/>
    <n v="225905"/>
    <d v="2016-05-13T00:00:00"/>
    <s v="CS"/>
    <m/>
    <s v="Upgrade 55"/>
    <d v="2016-12-08T00:00:00"/>
    <n v="173"/>
    <x v="0"/>
    <x v="11"/>
    <x v="0"/>
    <x v="0"/>
  </r>
  <r>
    <s v="EXECPLACES"/>
    <s v="ENVSERVE"/>
    <s v="HIGHANDTRAN"/>
    <s v="CARPARKS"/>
    <x v="4"/>
    <x v="4"/>
    <s v="R4131"/>
    <x v="10"/>
    <m/>
    <n v="201709"/>
    <s v="PI"/>
    <n v="5252838"/>
    <n v="1"/>
    <n v="43290"/>
    <s v="JENOPTIK TRAFFIC SOLUTIONS UK LTD"/>
    <n v="0"/>
    <n v="1011"/>
    <d v="2016-12-02T00:00:00"/>
    <s v="CS"/>
    <m/>
    <s v="Upgrade 55"/>
    <d v="2016-12-13T00:00:00"/>
    <n v="5796"/>
    <x v="0"/>
    <x v="11"/>
    <x v="0"/>
    <x v="0"/>
  </r>
  <r>
    <s v="EXECPLACES"/>
    <s v="ENVSERVE"/>
    <s v="HIGHANDTRAN"/>
    <s v="CARPARKS"/>
    <x v="4"/>
    <x v="4"/>
    <s v="R4131"/>
    <x v="10"/>
    <n v="15920"/>
    <n v="201709"/>
    <s v="SV"/>
    <n v="470689"/>
    <n v="19"/>
    <n v="15920"/>
    <s v="ANSCO SIGNS LIMITED"/>
    <n v="0"/>
    <s v="116410      736"/>
    <d v="2016-12-09T00:00:00"/>
    <s v="S"/>
    <s v="15920 Serv Rech116410"/>
    <s v="ELIZABETH DAVIES"/>
    <d v="2016-12-12T00:00:00"/>
    <n v="67.2"/>
    <x v="0"/>
    <x v="11"/>
    <x v="0"/>
    <x v="0"/>
  </r>
  <r>
    <s v="EXECPLACES"/>
    <s v="ENVSERVE"/>
    <s v="HIGHANDTRAN"/>
    <s v="CARPARKS"/>
    <x v="4"/>
    <x v="4"/>
    <s v="R4131"/>
    <x v="10"/>
    <n v="42004"/>
    <n v="201708"/>
    <s v="SV"/>
    <n v="470685"/>
    <n v="126"/>
    <n v="42004"/>
    <s v="KEN TAYLOR SUPPLIES LTD"/>
    <n v="0"/>
    <s v="0241988     732"/>
    <d v="2016-11-14T00:00:00"/>
    <s v="S"/>
    <s v="42004 Serv Rech0241988"/>
    <s v="GEORGE HOLLAND"/>
    <d v="2016-11-14T00:00:00"/>
    <n v="104"/>
    <x v="0"/>
    <x v="4"/>
    <x v="0"/>
    <x v="0"/>
  </r>
  <r>
    <s v="EXECPLACES"/>
    <s v="ENVSERVE"/>
    <s v="HIGHANDTRAN"/>
    <s v="CARPARKS"/>
    <x v="4"/>
    <x v="4"/>
    <s v="R4131"/>
    <x v="10"/>
    <n v="61477"/>
    <n v="201708"/>
    <s v="SV"/>
    <n v="470685"/>
    <n v="24"/>
    <n v="61477"/>
    <s v="RONDAR SIGNS LTD"/>
    <n v="0"/>
    <s v="21801       732"/>
    <d v="2016-11-14T00:00:00"/>
    <s v="S"/>
    <s v="61477 Serv Rech21801"/>
    <s v="GEORGE HOLLAND"/>
    <d v="2016-11-14T00:00:00"/>
    <n v="27.75"/>
    <x v="0"/>
    <x v="4"/>
    <x v="0"/>
    <x v="0"/>
  </r>
  <r>
    <s v="EXECPLACES"/>
    <s v="ENVSERVE"/>
    <s v="HIGHANDTRAN"/>
    <s v="CARPARKS"/>
    <x v="4"/>
    <x v="4"/>
    <s v="R4131"/>
    <x v="10"/>
    <n v="61477"/>
    <n v="201708"/>
    <s v="SV"/>
    <n v="470685"/>
    <n v="23"/>
    <n v="61477"/>
    <s v="RONDAR SIGNS LTD"/>
    <n v="0"/>
    <s v="21792       732"/>
    <d v="2016-11-14T00:00:00"/>
    <s v="S"/>
    <s v="61477 Serv Rech21792"/>
    <s v="GEORGE HOLLAND"/>
    <d v="2016-11-14T00:00:00"/>
    <n v="220.32"/>
    <x v="0"/>
    <x v="4"/>
    <x v="0"/>
    <x v="0"/>
  </r>
  <r>
    <s v="EXECPLACES"/>
    <s v="ENVSERVE"/>
    <s v="HIGHANDTRAN"/>
    <s v="CARPARKS"/>
    <x v="4"/>
    <x v="4"/>
    <s v="R4403"/>
    <x v="19"/>
    <m/>
    <n v="201610"/>
    <s v="PI"/>
    <n v="5221236"/>
    <n v="1"/>
    <n v="61299"/>
    <s v="SUPPLIES TEAM LIMITED"/>
    <n v="40047312"/>
    <n v="7909458"/>
    <d v="2015-12-16T00:00:00"/>
    <s v="CS"/>
    <m/>
    <s v="Upgrade 55"/>
    <d v="2016-01-05T00:00:00"/>
    <n v="49.1"/>
    <x v="0"/>
    <x v="7"/>
    <x v="0"/>
    <x v="0"/>
  </r>
  <r>
    <s v="EXECPLACES"/>
    <s v="ENVSERVE"/>
    <s v="HIGHANDTRAN"/>
    <s v="CARPARKS"/>
    <x v="4"/>
    <x v="4"/>
    <s v="R4403"/>
    <x v="19"/>
    <m/>
    <n v="201612"/>
    <s v="PI"/>
    <n v="5226744"/>
    <n v="1"/>
    <n v="61299"/>
    <s v="SUPPLIES TEAM LIMITED"/>
    <n v="40048542"/>
    <n v="8008510"/>
    <d v="2016-02-05T00:00:00"/>
    <s v="CS"/>
    <m/>
    <s v="Upgrade 55"/>
    <d v="2016-03-03T00:00:00"/>
    <n v="29.46"/>
    <x v="0"/>
    <x v="8"/>
    <x v="0"/>
    <x v="0"/>
  </r>
  <r>
    <s v="EXECPLACES"/>
    <s v="ENVSERVE"/>
    <s v="HIGHANDTRAN"/>
    <s v="CARPARKS"/>
    <x v="4"/>
    <x v="4"/>
    <s v="R4403"/>
    <x v="19"/>
    <m/>
    <n v="201612"/>
    <s v="PI"/>
    <n v="5226737"/>
    <n v="1"/>
    <n v="61299"/>
    <s v="SUPPLIES TEAM LIMITED"/>
    <n v="40048542"/>
    <n v="8004874"/>
    <d v="2016-02-04T00:00:00"/>
    <s v="CS"/>
    <m/>
    <s v="Upgrade 55"/>
    <d v="2016-03-03T00:00:00"/>
    <n v="0.85"/>
    <x v="0"/>
    <x v="8"/>
    <x v="0"/>
    <x v="0"/>
  </r>
  <r>
    <s v="EXECPLACES"/>
    <s v="ENVSERVE"/>
    <s v="HIGHANDTRAN"/>
    <s v="CARPARKS"/>
    <x v="4"/>
    <x v="4"/>
    <s v="R4403"/>
    <x v="19"/>
    <m/>
    <n v="201612"/>
    <s v="PI"/>
    <n v="5226732"/>
    <n v="1"/>
    <n v="61299"/>
    <s v="SUPPLIES TEAM LIMITED"/>
    <n v="40048542"/>
    <n v="8001229"/>
    <d v="2016-02-03T00:00:00"/>
    <s v="CS"/>
    <m/>
    <s v="Upgrade 55"/>
    <d v="2016-03-03T00:00:00"/>
    <n v="11.06"/>
    <x v="0"/>
    <x v="8"/>
    <x v="0"/>
    <x v="0"/>
  </r>
  <r>
    <s v="EXECPLACES"/>
    <s v="ENVSERVE"/>
    <s v="HIGHANDTRAN"/>
    <s v="CARPARKS"/>
    <x v="4"/>
    <x v="4"/>
    <s v="R4403"/>
    <x v="19"/>
    <m/>
    <n v="201701"/>
    <s v="PI"/>
    <n v="5231336"/>
    <n v="1"/>
    <n v="61299"/>
    <s v="SUPPLIES TEAM LIMITED"/>
    <n v="40050107"/>
    <n v="8110277"/>
    <d v="2016-03-24T00:00:00"/>
    <s v="CS"/>
    <m/>
    <s v="Upgrade 55"/>
    <d v="2016-04-15T00:00:00"/>
    <n v="29.46"/>
    <x v="0"/>
    <x v="5"/>
    <x v="0"/>
    <x v="0"/>
  </r>
  <r>
    <s v="EXECPLACES"/>
    <s v="ENVSERVE"/>
    <s v="HIGHANDTRAN"/>
    <s v="CARPARKS"/>
    <x v="4"/>
    <x v="4"/>
    <s v="R4403"/>
    <x v="19"/>
    <m/>
    <n v="201703"/>
    <s v="PI"/>
    <n v="5237523"/>
    <n v="1"/>
    <n v="61299"/>
    <s v="SUPPLIES TEAM LIMITED"/>
    <n v="40052115"/>
    <n v="8264865"/>
    <d v="2016-06-13T00:00:00"/>
    <s v="CS"/>
    <m/>
    <s v="Upgrade 55"/>
    <d v="2016-06-20T00:00:00"/>
    <n v="268.2"/>
    <x v="0"/>
    <x v="9"/>
    <x v="0"/>
    <x v="0"/>
  </r>
  <r>
    <s v="EXECPLACES"/>
    <s v="ENVSERVE"/>
    <s v="HIGHANDTRAN"/>
    <s v="CARPARKS"/>
    <x v="4"/>
    <x v="4"/>
    <s v="R4403"/>
    <x v="19"/>
    <m/>
    <n v="201703"/>
    <s v="PI"/>
    <n v="5237367"/>
    <n v="1"/>
    <n v="61299"/>
    <s v="SUPPLIES TEAM LIMITED"/>
    <n v="40052114"/>
    <n v="8243229"/>
    <d v="2016-06-01T00:00:00"/>
    <s v="CS"/>
    <m/>
    <s v="Upgrade 55"/>
    <d v="2016-06-17T00:00:00"/>
    <n v="32.659999999999997"/>
    <x v="0"/>
    <x v="9"/>
    <x v="0"/>
    <x v="0"/>
  </r>
  <r>
    <s v="EXECPLACES"/>
    <s v="ENVSERVE"/>
    <s v="HIGHANDTRAN"/>
    <s v="CARPARKS"/>
    <x v="4"/>
    <x v="4"/>
    <s v="R4403"/>
    <x v="19"/>
    <m/>
    <n v="201703"/>
    <s v="PI"/>
    <n v="5238243"/>
    <n v="1"/>
    <n v="61299"/>
    <s v="SUPPLIES TEAM LIMITED"/>
    <n v="40052115"/>
    <n v="8271733"/>
    <d v="2016-06-15T00:00:00"/>
    <s v="CS"/>
    <m/>
    <s v="Upgrade 55"/>
    <d v="2016-06-27T00:00:00"/>
    <n v="376"/>
    <x v="0"/>
    <x v="9"/>
    <x v="0"/>
    <x v="0"/>
  </r>
  <r>
    <s v="EXECPLACES"/>
    <s v="ENVSERVE"/>
    <s v="HIGHANDTRAN"/>
    <s v="CARPARKS"/>
    <x v="4"/>
    <x v="4"/>
    <s v="R4403"/>
    <x v="19"/>
    <m/>
    <n v="201703"/>
    <s v="PI"/>
    <n v="5237501"/>
    <n v="1"/>
    <n v="61299"/>
    <s v="SUPPLIES TEAM LIMITED"/>
    <n v="40052115"/>
    <n v="8254382"/>
    <d v="2016-06-07T00:00:00"/>
    <s v="CS"/>
    <m/>
    <s v="Upgrade 55"/>
    <d v="2016-06-20T00:00:00"/>
    <n v="146.88"/>
    <x v="0"/>
    <x v="9"/>
    <x v="0"/>
    <x v="0"/>
  </r>
  <r>
    <s v="EXECPLACES"/>
    <s v="ENVSERVE"/>
    <s v="HIGHANDTRAN"/>
    <s v="CARPARKS"/>
    <x v="4"/>
    <x v="4"/>
    <s v="R4403"/>
    <x v="19"/>
    <m/>
    <n v="201704"/>
    <s v="PI"/>
    <n v="5240782"/>
    <n v="1"/>
    <n v="61299"/>
    <s v="SUPPLIES TEAM LIMITED"/>
    <n v="40053281"/>
    <n v="8334549"/>
    <d v="2016-07-15T00:00:00"/>
    <s v="CS"/>
    <m/>
    <s v="Upgrade 55"/>
    <d v="2016-07-22T00:00:00"/>
    <n v="51.55"/>
    <x v="0"/>
    <x v="3"/>
    <x v="0"/>
    <x v="0"/>
  </r>
  <r>
    <s v="EXECPLACES"/>
    <s v="ENVSERVE"/>
    <s v="HIGHANDTRAN"/>
    <s v="CARPARKS"/>
    <x v="4"/>
    <x v="4"/>
    <s v="R4403"/>
    <x v="19"/>
    <m/>
    <n v="201706"/>
    <s v="PI"/>
    <n v="5242019"/>
    <n v="1"/>
    <n v="61299"/>
    <s v="SUPPLIES TEAM LIMITED"/>
    <n v="40053546"/>
    <n v="8360115"/>
    <d v="2016-07-29T00:00:00"/>
    <s v="CS"/>
    <m/>
    <s v="Upgrade 55"/>
    <d v="2016-09-28T00:00:00"/>
    <n v="31.68"/>
    <x v="0"/>
    <x v="6"/>
    <x v="0"/>
    <x v="0"/>
  </r>
  <r>
    <s v="EXECPLACES"/>
    <s v="ENVSERVE"/>
    <s v="HIGHANDTRAN"/>
    <s v="CARPARKS"/>
    <x v="4"/>
    <x v="4"/>
    <s v="R4403"/>
    <x v="19"/>
    <m/>
    <n v="201708"/>
    <s v="PI"/>
    <n v="5249707"/>
    <n v="1"/>
    <n v="61299"/>
    <s v="SUPPLIES TEAM LIMITED"/>
    <n v="40055941"/>
    <n v="8553274"/>
    <d v="2016-10-31T00:00:00"/>
    <s v="CS"/>
    <m/>
    <s v="Upgrade 55"/>
    <d v="2016-11-09T00:00:00"/>
    <n v="26.84"/>
    <x v="0"/>
    <x v="4"/>
    <x v="0"/>
    <x v="0"/>
  </r>
  <r>
    <s v="EXECPLACES"/>
    <s v="ENVSERVE"/>
    <s v="HIGHANDTRAN"/>
    <s v="CARPARKS"/>
    <x v="4"/>
    <x v="4"/>
    <s v="R4501"/>
    <x v="20"/>
    <m/>
    <n v="201702"/>
    <s v="JC"/>
    <n v="4318485"/>
    <n v="0"/>
    <m/>
    <m/>
    <n v="0"/>
    <m/>
    <d v="2016-05-13T00:00:00"/>
    <s v="A"/>
    <s v="school crossing staff april 16"/>
    <s v="RYAN HEAP"/>
    <d v="2016-05-13T00:00:00"/>
    <n v="-67.16"/>
    <x v="0"/>
    <x v="0"/>
    <x v="0"/>
    <x v="0"/>
  </r>
  <r>
    <s v="EXECPLACES"/>
    <s v="ENVSERVE"/>
    <s v="HIGHANDTRAN"/>
    <s v="CARPARKS"/>
    <x v="4"/>
    <x v="4"/>
    <s v="R4520"/>
    <x v="21"/>
    <m/>
    <n v="201612"/>
    <s v="PI"/>
    <n v="5228226"/>
    <n v="1"/>
    <n v="42308"/>
    <s v="PATROL"/>
    <n v="0"/>
    <n v="6574"/>
    <d v="2016-01-14T00:00:00"/>
    <s v="CB"/>
    <m/>
    <s v="Upgrade 55"/>
    <d v="2016-03-24T00:00:00"/>
    <n v="1995.2"/>
    <x v="0"/>
    <x v="8"/>
    <x v="0"/>
    <x v="0"/>
  </r>
  <r>
    <s v="EXECPLACES"/>
    <s v="ENVSERVE"/>
    <s v="HIGHANDTRAN"/>
    <s v="CARPARKS"/>
    <x v="4"/>
    <x v="4"/>
    <s v="R4520"/>
    <x v="21"/>
    <m/>
    <n v="201702"/>
    <s v="PI"/>
    <n v="5233916"/>
    <n v="1"/>
    <n v="13534"/>
    <s v="HMCTS - NORTHAMPTON COUNTY COURT"/>
    <n v="0"/>
    <s v="UNPAIDPENALTYMAY16"/>
    <d v="2016-05-03T00:00:00"/>
    <s v="CA"/>
    <m/>
    <s v="Upgrade 55"/>
    <d v="2016-05-09T00:00:00"/>
    <n v="2400"/>
    <x v="0"/>
    <x v="0"/>
    <x v="0"/>
    <x v="0"/>
  </r>
  <r>
    <s v="EXECPLACES"/>
    <s v="ENVSERVE"/>
    <s v="HIGHANDTRAN"/>
    <s v="CARPARKS"/>
    <x v="4"/>
    <x v="4"/>
    <s v="R4520"/>
    <x v="21"/>
    <m/>
    <n v="201704"/>
    <s v="PI"/>
    <n v="5240680"/>
    <n v="1"/>
    <n v="13534"/>
    <s v="HMCTS - NORTHAMPTON COUNTY COURT"/>
    <n v="0"/>
    <s v="DEBTREGISTRATIONS"/>
    <d v="2016-07-18T00:00:00"/>
    <s v="CA"/>
    <m/>
    <s v="Upgrade 55"/>
    <d v="2016-07-25T00:00:00"/>
    <n v="1600"/>
    <x v="0"/>
    <x v="3"/>
    <x v="0"/>
    <x v="0"/>
  </r>
  <r>
    <s v="EXECPLACES"/>
    <s v="ENVSERVE"/>
    <s v="HIGHANDTRAN"/>
    <s v="CARPARKS"/>
    <x v="4"/>
    <x v="4"/>
    <s v="R4520"/>
    <x v="21"/>
    <m/>
    <n v="201706"/>
    <s v="PI"/>
    <n v="5245856"/>
    <n v="1"/>
    <n v="13534"/>
    <s v="HMCTS - NORTHAMPTON COUNTY COURT"/>
    <n v="0"/>
    <s v="NCC150916"/>
    <d v="2016-09-09T00:00:00"/>
    <s v="CA"/>
    <m/>
    <s v="Upgrade 55"/>
    <d v="2016-09-21T00:00:00"/>
    <n v="2400"/>
    <x v="0"/>
    <x v="6"/>
    <x v="0"/>
    <x v="0"/>
  </r>
  <r>
    <s v="EXECPLACES"/>
    <s v="ENVSERVE"/>
    <s v="HIGHANDTRAN"/>
    <s v="CARPARKS"/>
    <x v="4"/>
    <x v="4"/>
    <s v="R4520"/>
    <x v="21"/>
    <m/>
    <n v="201707"/>
    <s v="PI"/>
    <n v="5249139"/>
    <n v="1"/>
    <n v="48181"/>
    <s v="HMCTS TRAFFIC ENFORCEMENT CENTRE"/>
    <n v="0"/>
    <s v="NCCOCT16"/>
    <d v="2016-10-26T00:00:00"/>
    <s v="CA"/>
    <m/>
    <s v="Upgrade 55"/>
    <d v="2016-10-31T00:00:00"/>
    <n v="1600"/>
    <x v="0"/>
    <x v="10"/>
    <x v="0"/>
    <x v="0"/>
  </r>
  <r>
    <s v="EXECPLACES"/>
    <s v="ENVSERVE"/>
    <s v="HIGHANDTRAN"/>
    <s v="CARPARKS"/>
    <x v="4"/>
    <x v="4"/>
    <s v="R4520"/>
    <x v="21"/>
    <m/>
    <n v="201708"/>
    <s v="JE"/>
    <n v="7010787"/>
    <n v="115"/>
    <m/>
    <m/>
    <n v="0"/>
    <m/>
    <d v="2016-11-09T00:00:00"/>
    <s v="A"/>
    <s v="Original trans-5238330-1----201703-42308-PATROL-6830"/>
    <s v="JESSICA BHASEEN"/>
    <d v="2016-11-09T00:00:00"/>
    <n v="2244.6"/>
    <x v="0"/>
    <x v="4"/>
    <x v="0"/>
    <x v="0"/>
  </r>
  <r>
    <s v="EXECPLACES"/>
    <s v="ENVSERVE"/>
    <s v="HIGHANDTRAN"/>
    <s v="CARPARKS"/>
    <x v="4"/>
    <x v="4"/>
    <s v="R4520"/>
    <x v="21"/>
    <m/>
    <n v="201708"/>
    <s v="JE"/>
    <n v="7010787"/>
    <n v="116"/>
    <m/>
    <m/>
    <n v="0"/>
    <m/>
    <d v="2016-11-09T00:00:00"/>
    <s v="A"/>
    <s v="Original trans-7010657-12---Court Fees - RSN 6507 - 62250513-201705---"/>
    <s v="JESSICA BHASEEN"/>
    <d v="2016-11-09T00:00:00"/>
    <n v="35"/>
    <x v="0"/>
    <x v="4"/>
    <x v="0"/>
    <x v="0"/>
  </r>
  <r>
    <s v="EXECPLACES"/>
    <s v="ENVSERVE"/>
    <s v="HIGHANDTRAN"/>
    <s v="CARPARKS"/>
    <x v="4"/>
    <x v="4"/>
    <s v="R4520"/>
    <x v="21"/>
    <m/>
    <n v="201708"/>
    <s v="JE"/>
    <n v="7010787"/>
    <n v="117"/>
    <m/>
    <m/>
    <n v="0"/>
    <m/>
    <d v="2016-11-09T00:00:00"/>
    <s v="A"/>
    <s v="Original trans-7010658-17---Court Fees - RSN 11287 - 60817314-201705---"/>
    <s v="JESSICA BHASEEN"/>
    <d v="2016-11-09T00:00:00"/>
    <n v="35"/>
    <x v="0"/>
    <x v="4"/>
    <x v="0"/>
    <x v="0"/>
  </r>
  <r>
    <s v="EXECPLACES"/>
    <s v="ENVSERVE"/>
    <s v="HIGHANDTRAN"/>
    <s v="CARPARKS"/>
    <x v="4"/>
    <x v="4"/>
    <s v="R4520"/>
    <x v="21"/>
    <m/>
    <n v="201708"/>
    <s v="JE"/>
    <n v="7010787"/>
    <n v="118"/>
    <m/>
    <m/>
    <n v="0"/>
    <m/>
    <d v="2016-11-09T00:00:00"/>
    <s v="A"/>
    <s v="Original trans-7010658-11---Court Fees - RSN 10660 - 60742955-201705---"/>
    <s v="JESSICA BHASEEN"/>
    <d v="2016-11-09T00:00:00"/>
    <n v="50"/>
    <x v="0"/>
    <x v="4"/>
    <x v="0"/>
    <x v="0"/>
  </r>
  <r>
    <s v="EXECPLACES"/>
    <s v="ENVSERVE"/>
    <s v="HIGHANDTRAN"/>
    <s v="CARPARKS"/>
    <x v="4"/>
    <x v="4"/>
    <s v="R4520"/>
    <x v="21"/>
    <m/>
    <n v="201708"/>
    <s v="JE"/>
    <n v="7010787"/>
    <n v="62"/>
    <m/>
    <m/>
    <n v="0"/>
    <m/>
    <d v="2016-11-09T00:00:00"/>
    <s v="A"/>
    <s v="Original trans-7010658-43---Court Fees - RSN 10671 - 60742557-201705---"/>
    <s v="JESSICA BHASEEN"/>
    <d v="2016-11-09T00:00:00"/>
    <n v="70"/>
    <x v="0"/>
    <x v="4"/>
    <x v="0"/>
    <x v="0"/>
  </r>
  <r>
    <s v="EXECPLACES"/>
    <s v="ENVSERVE"/>
    <s v="HIGHANDTRAN"/>
    <s v="CARPARKS"/>
    <x v="4"/>
    <x v="4"/>
    <s v="R4557"/>
    <x v="22"/>
    <m/>
    <n v="201613"/>
    <s v="JE"/>
    <n v="7010446"/>
    <n v="179"/>
    <m/>
    <m/>
    <n v="0"/>
    <m/>
    <d v="2016-04-20T00:00:00"/>
    <s v="A"/>
    <s v="15/16 Confidential Bin recharge"/>
    <s v="LISA JOY"/>
    <d v="2016-04-20T00:00:00"/>
    <n v="2.27"/>
    <x v="0"/>
    <x v="8"/>
    <x v="0"/>
    <x v="0"/>
  </r>
  <r>
    <s v="EXECPLACES"/>
    <s v="ENVSERVE"/>
    <s v="HIGHANDTRAN"/>
    <s v="CARPARKS"/>
    <x v="4"/>
    <x v="4"/>
    <s v="R4602"/>
    <x v="23"/>
    <m/>
    <n v="201613"/>
    <s v="JR"/>
    <n v="9404362"/>
    <n v="65"/>
    <m/>
    <m/>
    <n v="0"/>
    <m/>
    <d v="2016-04-14T00:00:00"/>
    <s v="A"/>
    <s v="Broadband, Network &amp; Telephone Recharges 15-16"/>
    <s v="GEORGE HOLLAND"/>
    <d v="2016-04-14T00:00:00"/>
    <n v="238.98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369"/>
    <m/>
    <m/>
    <n v="0"/>
    <m/>
    <d v="2016-04-18T00:00:00"/>
    <s v="A"/>
    <s v="Mobile phone recharge for 15/16--Pay &amp; Display 35-7772888330"/>
    <s v="GEORGE HOLLAND"/>
    <d v="2016-04-18T00:00:00"/>
    <n v="171.43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11"/>
    <m/>
    <m/>
    <n v="0"/>
    <m/>
    <d v="2016-04-18T00:00:00"/>
    <s v="A"/>
    <s v="Mobile phone recharge for 15/16--Pay &amp; Display 35-7772889096"/>
    <s v="GEORGE HOLLAND"/>
    <d v="2016-04-18T00:00:00"/>
    <n v="184.69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413"/>
    <m/>
    <m/>
    <n v="0"/>
    <m/>
    <d v="2016-04-18T00:00:00"/>
    <s v="A"/>
    <s v="Mobile Phone Jan to March 16 Admin Fee-07772888330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414"/>
    <m/>
    <m/>
    <n v="0"/>
    <m/>
    <d v="2016-04-18T00:00:00"/>
    <s v="A"/>
    <s v="Mobile Phone Jan to March 16 Admin Fee-07772889096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415"/>
    <m/>
    <m/>
    <n v="0"/>
    <m/>
    <d v="2016-04-18T00:00:00"/>
    <s v="A"/>
    <s v="Mobile Phone Jan to March 16 Admin Fee-07772889329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12"/>
    <m/>
    <m/>
    <n v="0"/>
    <m/>
    <d v="2016-04-18T00:00:00"/>
    <s v="A"/>
    <s v="Mobile phone recharge for 15/16--Pay &amp; Display 35-7772889329"/>
    <s v="GEORGE HOLLAND"/>
    <d v="2016-04-18T00:00:00"/>
    <n v="157.2700000000000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69"/>
    <m/>
    <m/>
    <n v="0"/>
    <m/>
    <d v="2016-04-18T00:00:00"/>
    <s v="A"/>
    <s v="Mobile Phone Jan to March 16 Admin Fee-07896562586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947"/>
    <m/>
    <m/>
    <n v="0"/>
    <m/>
    <d v="2016-04-18T00:00:00"/>
    <s v="A"/>
    <s v="Mobile Phone Jan to March 16 Admin Fee-07980993686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07"/>
    <m/>
    <m/>
    <n v="0"/>
    <m/>
    <d v="2016-04-18T00:00:00"/>
    <s v="A"/>
    <s v="Mobile Phone Jan to March 16 Admin Fee-07870878505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09"/>
    <m/>
    <m/>
    <n v="0"/>
    <m/>
    <d v="2016-04-18T00:00:00"/>
    <s v="A"/>
    <s v="Mobile Phone Jan to March 16 Admin Fee-0787087918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0"/>
    <m/>
    <m/>
    <n v="0"/>
    <m/>
    <d v="2016-04-18T00:00:00"/>
    <s v="A"/>
    <s v="Mobile Phone Jan to March 16 Admin Fee-07870879762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1"/>
    <m/>
    <m/>
    <n v="0"/>
    <m/>
    <d v="2016-04-18T00:00:00"/>
    <s v="A"/>
    <s v="Mobile Phone Jan to March 16 Admin Fee-0787087987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2"/>
    <m/>
    <m/>
    <n v="0"/>
    <m/>
    <d v="2016-04-18T00:00:00"/>
    <s v="A"/>
    <s v="Mobile Phone Jan to March 16 Admin Fee-07870880047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527"/>
    <m/>
    <m/>
    <n v="0"/>
    <m/>
    <d v="2016-04-18T00:00:00"/>
    <s v="A"/>
    <s v="Mobile Phone Jan to March 16 Admin Fee-0787088164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3"/>
    <m/>
    <m/>
    <n v="0"/>
    <m/>
    <d v="2016-04-18T00:00:00"/>
    <s v="A"/>
    <s v="Mobile phone recharge for 15/16--Pay &amp; Display 13-7870873720"/>
    <s v="GEORGE HOLLAND"/>
    <d v="2016-04-18T00:00:00"/>
    <n v="5.18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4"/>
    <m/>
    <m/>
    <n v="0"/>
    <m/>
    <d v="2016-04-18T00:00:00"/>
    <s v="A"/>
    <s v="Mobile phone recharge for 15/16--Pay &amp; Display 19-7870874054"/>
    <s v="GEORGE HOLLAND"/>
    <d v="2016-04-18T00:00:00"/>
    <n v="0.09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6"/>
    <m/>
    <m/>
    <n v="0"/>
    <m/>
    <d v="2016-04-18T00:00:00"/>
    <s v="A"/>
    <s v="Mobile phone recharge for 15/16--Pay &amp; Display 7-7870874561"/>
    <s v="GEORGE HOLLAND"/>
    <d v="2016-04-18T00:00:00"/>
    <n v="0.16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380"/>
    <m/>
    <m/>
    <n v="0"/>
    <m/>
    <d v="2016-04-18T00:00:00"/>
    <s v="A"/>
    <s v="Mobile phone recharge for 15/16--Pay &amp; Display 34-7817332762"/>
    <s v="GEORGE HOLLAND"/>
    <d v="2016-04-18T00:00:00"/>
    <n v="36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358"/>
    <m/>
    <m/>
    <n v="0"/>
    <m/>
    <d v="2016-04-18T00:00:00"/>
    <s v="A"/>
    <s v="Mobile Phone Jan to March 16 Admin Fee-07837039442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4"/>
    <m/>
    <m/>
    <n v="0"/>
    <m/>
    <d v="2016-04-18T00:00:00"/>
    <s v="A"/>
    <s v="Mobile Phone Jan to March 16 Admin Fee-07870881030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5"/>
    <m/>
    <m/>
    <n v="0"/>
    <m/>
    <d v="2016-04-18T00:00:00"/>
    <s v="A"/>
    <s v="Mobile Phone Jan to March 16 Admin Fee-0787088114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6"/>
    <m/>
    <m/>
    <n v="0"/>
    <m/>
    <d v="2016-04-18T00:00:00"/>
    <s v="A"/>
    <s v="Mobile Phone Jan to March 16 Admin Fee-0787088278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817"/>
    <m/>
    <m/>
    <n v="0"/>
    <m/>
    <d v="2016-04-18T00:00:00"/>
    <s v="A"/>
    <s v="Mobile Phone Jan to March 16 Admin Fee-0787088293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343"/>
    <m/>
    <m/>
    <n v="0"/>
    <m/>
    <d v="2016-04-18T00:00:00"/>
    <s v="A"/>
    <s v="Mobile Phone Jan to March 16 Admin Fee-0781742979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96"/>
    <m/>
    <m/>
    <n v="0"/>
    <m/>
    <d v="2016-04-18T00:00:00"/>
    <s v="A"/>
    <s v="Mobile phone recharge for 15/16--Parking Services-7971708993"/>
    <s v="GEORGE HOLLAND"/>
    <d v="2016-04-18T00:00:00"/>
    <n v="145.22999999999999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52"/>
    <m/>
    <m/>
    <n v="0"/>
    <m/>
    <d v="2016-04-18T00:00:00"/>
    <s v="A"/>
    <s v="Mobile Phone Jan to March 16 Admin Fee-07866693592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559"/>
    <m/>
    <m/>
    <n v="0"/>
    <m/>
    <d v="2016-04-18T00:00:00"/>
    <s v="A"/>
    <s v="Mobile phone recharge for 15/16--Pay &amp; Display 31-7866693592"/>
    <s v="GEORGE HOLLAND"/>
    <d v="2016-04-18T00:00:00"/>
    <n v="0.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483"/>
    <m/>
    <m/>
    <n v="0"/>
    <m/>
    <d v="2016-04-18T00:00:00"/>
    <s v="A"/>
    <s v="Mobile phone recharge for 15/16--Pay &amp; Display 27-7817429794"/>
    <s v="GEORGE HOLLAND"/>
    <d v="2016-04-18T00:00:00"/>
    <n v="0.1400000000000000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24"/>
    <m/>
    <m/>
    <n v="0"/>
    <m/>
    <d v="2016-04-18T00:00:00"/>
    <s v="A"/>
    <s v="Mobile phone recharge for 15/16--Pay &amp; Display 6-7870882931"/>
    <s v="GEORGE HOLLAND"/>
    <d v="2016-04-18T00:00:00"/>
    <n v="0.2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28"/>
    <m/>
    <m/>
    <n v="0"/>
    <m/>
    <d v="2016-04-18T00:00:00"/>
    <s v="A"/>
    <s v="Mobile phone recharge for 15/16--Pay &amp; Display 15-7870884423"/>
    <s v="GEORGE HOLLAND"/>
    <d v="2016-04-18T00:00:00"/>
    <n v="0.1400000000000000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4"/>
    <m/>
    <m/>
    <n v="0"/>
    <m/>
    <d v="2016-04-18T00:00:00"/>
    <s v="A"/>
    <s v="Mobile phone recharge for 15/16--Pay &amp; Display 12-7870878505"/>
    <s v="GEORGE HOLLAND"/>
    <d v="2016-04-18T00:00:00"/>
    <n v="0.1400000000000000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6"/>
    <m/>
    <m/>
    <n v="0"/>
    <m/>
    <d v="2016-04-18T00:00:00"/>
    <s v="A"/>
    <s v="Mobile phone recharge for 15/16--Pay &amp; Display 25-7870879184"/>
    <s v="GEORGE HOLLAND"/>
    <d v="2016-04-18T00:00:00"/>
    <n v="0.3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7"/>
    <m/>
    <m/>
    <n v="0"/>
    <m/>
    <d v="2016-04-18T00:00:00"/>
    <s v="A"/>
    <s v="Mobile phone recharge for 15/16--Pay &amp; Display 16-7870879762"/>
    <s v="GEORGE HOLLAND"/>
    <d v="2016-04-18T00:00:00"/>
    <n v="5.7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8"/>
    <m/>
    <m/>
    <n v="0"/>
    <m/>
    <d v="2016-04-18T00:00:00"/>
    <s v="A"/>
    <s v="Mobile phone recharge for 15/16--Pay &amp; Display 14-7870879871"/>
    <s v="GEORGE HOLLAND"/>
    <d v="2016-04-18T00:00:00"/>
    <n v="0.03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9"/>
    <m/>
    <m/>
    <n v="0"/>
    <m/>
    <d v="2016-04-18T00:00:00"/>
    <s v="A"/>
    <s v="Mobile phone recharge for 15/16--Pay &amp; Display 4-7870880047"/>
    <s v="GEORGE HOLLAND"/>
    <d v="2016-04-18T00:00:00"/>
    <n v="0.38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21"/>
    <m/>
    <m/>
    <n v="0"/>
    <m/>
    <d v="2016-04-18T00:00:00"/>
    <s v="A"/>
    <s v="Mobile phone recharge for 15/16--Pay &amp; Display 17-7870881030"/>
    <s v="GEORGE HOLLAND"/>
    <d v="2016-04-18T00:00:00"/>
    <n v="0.2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22"/>
    <m/>
    <m/>
    <n v="0"/>
    <m/>
    <d v="2016-04-18T00:00:00"/>
    <s v="A"/>
    <s v="Mobile phone recharge for 15/16--Pay &amp; Display 11-7870881641"/>
    <s v="GEORGE HOLLAND"/>
    <d v="2016-04-18T00:00:00"/>
    <n v="7.0000000000000007E-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23"/>
    <m/>
    <m/>
    <n v="0"/>
    <m/>
    <d v="2016-04-18T00:00:00"/>
    <s v="A"/>
    <s v="Mobile phone recharge for 15/16--Pay &amp; Display 10-7870882781"/>
    <s v="GEORGE HOLLAND"/>
    <d v="2016-04-18T00:00:00"/>
    <n v="0.04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379"/>
    <m/>
    <m/>
    <n v="0"/>
    <m/>
    <d v="2016-04-18T00:00:00"/>
    <s v="A"/>
    <s v="Mobile phone recharge for 15/16--Pay &amp; Display 30-7896562586"/>
    <s v="GEORGE HOLLAND"/>
    <d v="2016-04-18T00:00:00"/>
    <n v="0.27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2"/>
    <m/>
    <m/>
    <n v="0"/>
    <m/>
    <d v="2016-04-18T00:00:00"/>
    <s v="A"/>
    <s v="Mobile phone recharge for 15/16--Pay &amp; Display 26-7870873555"/>
    <s v="GEORGE HOLLAND"/>
    <d v="2016-04-18T00:00:00"/>
    <n v="0.4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943"/>
    <m/>
    <m/>
    <n v="0"/>
    <m/>
    <d v="2016-04-18T00:00:00"/>
    <s v="A"/>
    <s v="Mobile phone recharge for 15/16--Pay &amp; Display 28-7970702350"/>
    <s v="GEORGE HOLLAND"/>
    <d v="2016-04-18T00:00:00"/>
    <n v="0.17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4"/>
    <m/>
    <m/>
    <n v="0"/>
    <m/>
    <d v="2016-04-18T00:00:00"/>
    <s v="A"/>
    <s v="Mobile Phone Jan to March 16 Admin Fee-07870873555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5"/>
    <m/>
    <m/>
    <n v="0"/>
    <m/>
    <d v="2016-04-18T00:00:00"/>
    <s v="A"/>
    <s v="Mobile Phone Jan to March 16 Admin Fee-07870873720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336"/>
    <m/>
    <m/>
    <n v="0"/>
    <m/>
    <d v="2016-04-18T00:00:00"/>
    <s v="A"/>
    <s v="Mobile Phone Jan to March 16 Admin Fee-07817332762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073"/>
    <m/>
    <m/>
    <n v="0"/>
    <m/>
    <d v="2016-04-18T00:00:00"/>
    <s v="A"/>
    <s v="Mobile Phone Jan to March 16 Admin Fee-0787087347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074"/>
    <m/>
    <m/>
    <n v="0"/>
    <m/>
    <d v="2016-04-18T00:00:00"/>
    <s v="A"/>
    <s v="Mobile Phone Jan to March 16 Admin Fee-07870884423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3"/>
    <m/>
    <m/>
    <n v="0"/>
    <m/>
    <d v="2016-04-18T00:00:00"/>
    <s v="A"/>
    <s v="Mobile Phone Jan to March 16 Admin Fee-0787087340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030"/>
    <m/>
    <m/>
    <n v="0"/>
    <m/>
    <d v="2016-04-18T00:00:00"/>
    <s v="A"/>
    <s v="Mobile phone recharge for 15/16--Pay &amp; Display 2-7980993686"/>
    <s v="GEORGE HOLLAND"/>
    <d v="2016-04-18T00:00:00"/>
    <n v="0.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992"/>
    <m/>
    <m/>
    <n v="0"/>
    <m/>
    <d v="2016-04-18T00:00:00"/>
    <s v="A"/>
    <s v="Mobile Phone Jan to March 16 Admin Fee-07970702350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497"/>
    <m/>
    <m/>
    <n v="0"/>
    <m/>
    <d v="2016-04-18T00:00:00"/>
    <s v="A"/>
    <s v="Mobile phone recharge for 15/16--Pay &amp; Display 33-7837039442"/>
    <s v="GEORGE HOLLAND"/>
    <d v="2016-04-18T00:00:00"/>
    <n v="77.67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326"/>
    <m/>
    <m/>
    <n v="0"/>
    <m/>
    <d v="2016-04-18T00:00:00"/>
    <s v="A"/>
    <s v="Mobile Phone Jan to March 16 Admin Fee-07870877459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236"/>
    <m/>
    <m/>
    <n v="0"/>
    <m/>
    <d v="2016-04-18T00:00:00"/>
    <s v="A"/>
    <s v="Mobile phone recharge for 15/16--Pay &amp; Display 18-7870881141"/>
    <s v="GEORGE HOLLAND"/>
    <d v="2016-04-18T00:00:00"/>
    <n v="0.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636"/>
    <m/>
    <m/>
    <n v="0"/>
    <m/>
    <d v="2016-04-18T00:00:00"/>
    <s v="A"/>
    <s v="Mobile Phone Jan to March 16 Admin Fee-07967239253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12"/>
    <m/>
    <m/>
    <n v="0"/>
    <m/>
    <d v="2016-04-18T00:00:00"/>
    <s v="A"/>
    <s v="Mobile phone recharge for 15/16--Pay &amp; Display 9-7870877459"/>
    <s v="GEORGE HOLLAND"/>
    <d v="2016-04-18T00:00:00"/>
    <n v="7.0000000000000007E-2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0"/>
    <m/>
    <m/>
    <n v="0"/>
    <m/>
    <d v="2016-04-18T00:00:00"/>
    <s v="A"/>
    <s v="Mobile phone recharge for 15/16--Pay &amp; Display 5-7870873404"/>
    <s v="GEORGE HOLLAND"/>
    <d v="2016-04-18T00:00:00"/>
    <n v="0.13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022"/>
    <m/>
    <m/>
    <n v="0"/>
    <m/>
    <d v="2016-04-18T00:00:00"/>
    <s v="A"/>
    <s v="Mobile phone recharge for 15/16--Pay &amp; Display 21-7870874534"/>
    <s v="GEORGE HOLLAND"/>
    <d v="2016-04-18T00:00:00"/>
    <n v="0.59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601"/>
    <m/>
    <m/>
    <n v="0"/>
    <m/>
    <d v="2016-04-18T00:00:00"/>
    <s v="A"/>
    <s v="Mobile phone recharge for 15/16--Pay &amp; Display 22-7870873474"/>
    <s v="GEORGE HOLLAND"/>
    <d v="2016-04-18T00:00:00"/>
    <n v="0.4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775"/>
    <m/>
    <m/>
    <n v="0"/>
    <m/>
    <d v="2016-04-18T00:00:00"/>
    <s v="A"/>
    <s v="Mobile phone recharge for 15/16--Pay &amp; Display 27-7967239253"/>
    <s v="GEORGE HOLLAND"/>
    <d v="2016-04-18T00:00:00"/>
    <n v="1.71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2125"/>
    <m/>
    <m/>
    <n v="0"/>
    <m/>
    <d v="2016-04-18T00:00:00"/>
    <s v="A"/>
    <s v="Mobile Phone Jan to March 16 Admin Fee-07971708993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6"/>
    <m/>
    <m/>
    <n v="0"/>
    <m/>
    <d v="2016-04-18T00:00:00"/>
    <s v="A"/>
    <s v="Mobile Phone Jan to March 16 Admin Fee-0787087405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8"/>
    <m/>
    <m/>
    <n v="0"/>
    <m/>
    <d v="2016-04-18T00:00:00"/>
    <s v="A"/>
    <s v="Mobile Phone Jan to March 16 Admin Fee-07870874534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m/>
    <n v="201613"/>
    <s v="JR"/>
    <n v="9404365"/>
    <n v="1799"/>
    <m/>
    <m/>
    <n v="0"/>
    <m/>
    <d v="2016-04-18T00:00:00"/>
    <s v="A"/>
    <s v="Mobile Phone Jan to March 16 Admin Fee-0787087456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n v="934"/>
    <n v="201613"/>
    <s v="JR"/>
    <n v="9404365"/>
    <n v="1584"/>
    <m/>
    <m/>
    <n v="0"/>
    <m/>
    <d v="2016-04-18T00:00:00"/>
    <s v="A"/>
    <s v="Mobile Phone Jan to March 16 Admin Fee-07813703061"/>
    <s v="GEORGE HOLLAND"/>
    <d v="2016-04-18T00:00:00"/>
    <n v="2.25"/>
    <x v="0"/>
    <x v="8"/>
    <x v="0"/>
    <x v="0"/>
  </r>
  <r>
    <s v="EXECPLACES"/>
    <s v="ENVSERVE"/>
    <s v="HIGHANDTRAN"/>
    <s v="CARPARKS"/>
    <x v="4"/>
    <x v="4"/>
    <s v="R4603"/>
    <x v="24"/>
    <n v="934"/>
    <n v="201613"/>
    <s v="JR"/>
    <n v="9404365"/>
    <n v="70"/>
    <m/>
    <m/>
    <n v="0"/>
    <m/>
    <d v="2016-04-18T00:00:00"/>
    <s v="A"/>
    <s v="Mobile phone recharge for 15/16-000934-Tracey Johnson-7813703061"/>
    <s v="GEORGE HOLLAND"/>
    <d v="2016-04-18T00:00:00"/>
    <n v="30"/>
    <x v="0"/>
    <x v="8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1029"/>
    <m/>
    <m/>
    <n v="0"/>
    <m/>
    <d v="2016-09-12T00:00:00"/>
    <s v="A"/>
    <s v="Mobile Phone Jan to March 16 Admin Fee-07773233740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156"/>
    <m/>
    <m/>
    <n v="0"/>
    <m/>
    <d v="2016-09-30T00:00:00"/>
    <s v="A"/>
    <s v="Mobile Phone July to September 16 Admin Fee-7772889329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155"/>
    <m/>
    <m/>
    <n v="0"/>
    <m/>
    <d v="2016-09-30T00:00:00"/>
    <s v="A"/>
    <s v="Mobile Phone July to September 16 Admin Fee-7772889096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730"/>
    <m/>
    <m/>
    <n v="0"/>
    <m/>
    <d v="2016-09-27T00:00:00"/>
    <s v="A"/>
    <s v="Cancelled-201706-9404437-2470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2635"/>
    <m/>
    <m/>
    <n v="0"/>
    <m/>
    <d v="2016-09-27T00:00:00"/>
    <s v="A"/>
    <s v="Cancelled-201706-9404437-2547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326"/>
    <m/>
    <m/>
    <n v="0"/>
    <m/>
    <d v="2016-09-30T00:00:00"/>
    <s v="A"/>
    <s v="Q2 Mobile Phone Recharges for 1617-000934-Tracey Johnson-7813703061"/>
    <s v="GEORGE HOLLAND"/>
    <d v="2016-09-30T00:00:00"/>
    <n v="7.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2542"/>
    <m/>
    <m/>
    <n v="0"/>
    <m/>
    <d v="2016-09-30T00:00:00"/>
    <s v="A"/>
    <s v="Q2 Mobile Phone Recharges for 1617--Pay &amp; Display 34-7817332762"/>
    <s v="GEORGE HOLLAND"/>
    <d v="2016-09-30T00:00:00"/>
    <n v="9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296"/>
    <m/>
    <m/>
    <n v="0"/>
    <m/>
    <d v="2016-09-30T00:00:00"/>
    <s v="A"/>
    <s v="Q2 Mobile Phone Recharges for 1617--Pay &amp; Display 35-7772889096"/>
    <s v="GEORGE HOLLAND"/>
    <d v="2016-09-30T00:00:00"/>
    <n v="39.84000000000000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297"/>
    <m/>
    <m/>
    <n v="0"/>
    <m/>
    <d v="2016-09-30T00:00:00"/>
    <s v="A"/>
    <s v="Q2 Mobile Phone Recharges for 1617--Pay &amp; Display 35-7772889329"/>
    <s v="GEORGE HOLLAND"/>
    <d v="2016-09-30T00:00:00"/>
    <n v="39.84000000000000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642"/>
    <m/>
    <m/>
    <n v="0"/>
    <m/>
    <d v="2016-09-30T00:00:00"/>
    <s v="A"/>
    <s v="Mobile Phone July to September 16 Admin Fee-7817332762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2415"/>
    <m/>
    <m/>
    <n v="0"/>
    <m/>
    <d v="2016-09-30T00:00:00"/>
    <s v="A"/>
    <s v="Mobile Phone July to September 16 Admin Fee-7971708993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620"/>
    <m/>
    <m/>
    <n v="0"/>
    <m/>
    <d v="2016-09-30T00:00:00"/>
    <s v="A"/>
    <s v="Q2 Mobile Phone Recharges for 1617--Parking Services-7971708993"/>
    <s v="GEORGE HOLLAND"/>
    <d v="2016-09-30T00:00:00"/>
    <n v="36.99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403"/>
    <m/>
    <m/>
    <n v="0"/>
    <m/>
    <d v="2016-09-30T00:00:00"/>
    <s v="A"/>
    <s v="Mobile Phone July to September 16 Admin Fee-7813703061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309"/>
    <m/>
    <m/>
    <n v="0"/>
    <m/>
    <d v="2016-09-12T00:00:00"/>
    <s v="A"/>
    <s v="Mobile Phone Jan to March 16 Admin Fee-07817339317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113"/>
    <m/>
    <m/>
    <n v="0"/>
    <m/>
    <d v="2016-09-12T00:00:00"/>
    <s v="A"/>
    <s v="Q1 Mobile Phone Recharges for 1617-000934-Tracey Johnson-7813703061"/>
    <s v="GEORGE HOLLAND"/>
    <d v="2016-09-12T00:00:00"/>
    <n v="7.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50"/>
    <m/>
    <m/>
    <n v="0"/>
    <m/>
    <d v="2016-09-12T00:00:00"/>
    <s v="A"/>
    <s v="Q1 Mobile Phone Recharges for 1617--Pay &amp; Display 35-7772888330"/>
    <s v="GEORGE HOLLAND"/>
    <d v="2016-09-12T00:00:00"/>
    <n v="39.3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51"/>
    <m/>
    <m/>
    <n v="0"/>
    <m/>
    <d v="2016-09-12T00:00:00"/>
    <s v="A"/>
    <s v="Q1 Mobile Phone Recharges for 1617--Pay &amp; Display 35-7772889096"/>
    <s v="GEORGE HOLLAND"/>
    <d v="2016-09-12T00:00:00"/>
    <n v="39.3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52"/>
    <m/>
    <m/>
    <n v="0"/>
    <m/>
    <d v="2016-09-12T00:00:00"/>
    <s v="A"/>
    <s v="Q1 Mobile Phone Recharges for 1617--Pay &amp; Display 35-7772889329"/>
    <s v="GEORGE HOLLAND"/>
    <d v="2016-09-12T00:00:00"/>
    <n v="39.3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1028"/>
    <m/>
    <m/>
    <n v="0"/>
    <m/>
    <d v="2016-09-12T00:00:00"/>
    <s v="A"/>
    <s v="Mobile Phone Jan to March 16 Admin Fee-07772889329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1580"/>
    <m/>
    <m/>
    <n v="0"/>
    <m/>
    <d v="2016-09-12T00:00:00"/>
    <s v="A"/>
    <s v="Mobile Phone Jan to March 16 Admin Fee-07813441824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470"/>
    <m/>
    <m/>
    <n v="0"/>
    <m/>
    <d v="2016-09-12T00:00:00"/>
    <s v="A"/>
    <s v="Mobile Phone Jan to March 16 Admin Fee-07772889096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723"/>
    <m/>
    <m/>
    <n v="0"/>
    <m/>
    <d v="2016-09-12T00:00:00"/>
    <s v="A"/>
    <s v="Q1 Mobile Phone Recharges for 1617--Parking Services-7971708993"/>
    <s v="GEORGE HOLLAND"/>
    <d v="2016-09-12T00:00:00"/>
    <n v="36.39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483"/>
    <m/>
    <m/>
    <n v="0"/>
    <m/>
    <d v="2016-09-12T00:00:00"/>
    <s v="A"/>
    <s v="Q1 Mobile Phone Recharges for 1617--Pay &amp; Display 34-7817332762"/>
    <s v="GEORGE HOLLAND"/>
    <d v="2016-09-12T00:00:00"/>
    <n v="9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37"/>
    <n v="2547"/>
    <m/>
    <m/>
    <n v="0"/>
    <m/>
    <d v="2016-09-12T00:00:00"/>
    <s v="A"/>
    <s v="Mobile Phone Jan to March 16 Admin Fee-07971599425"/>
    <s v="GEORGE HOLLAND"/>
    <d v="2016-09-12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222"/>
    <m/>
    <m/>
    <n v="0"/>
    <m/>
    <d v="2016-09-27T00:00:00"/>
    <s v="A"/>
    <s v="Cancelled-201706-9404437-1028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277"/>
    <m/>
    <m/>
    <n v="0"/>
    <m/>
    <d v="2016-09-27T00:00:00"/>
    <s v="A"/>
    <e v="#NAME?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2274"/>
    <m/>
    <m/>
    <n v="0"/>
    <m/>
    <d v="2016-09-27T00:00:00"/>
    <s v="A"/>
    <s v="Cancelled-201706-9404437-2309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697"/>
    <m/>
    <m/>
    <n v="0"/>
    <m/>
    <d v="2016-09-27T00:00:00"/>
    <s v="A"/>
    <s v="000934-Q1 Mobile Phone Admin Fee-7813703061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785"/>
    <m/>
    <m/>
    <n v="0"/>
    <m/>
    <d v="2016-09-27T00:00:00"/>
    <s v="A"/>
    <s v="Cancelled-201706-9404437-1029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042"/>
    <m/>
    <m/>
    <n v="0"/>
    <m/>
    <d v="2016-09-27T00:00:00"/>
    <s v="A"/>
    <e v="#NAME?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043"/>
    <m/>
    <m/>
    <n v="0"/>
    <m/>
    <d v="2016-09-27T00:00:00"/>
    <s v="A"/>
    <e v="#NAME?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1044"/>
    <m/>
    <m/>
    <n v="0"/>
    <m/>
    <d v="2016-09-27T00:00:00"/>
    <s v="A"/>
    <e v="#NAME?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617"/>
    <m/>
    <m/>
    <n v="0"/>
    <m/>
    <d v="2016-09-27T00:00:00"/>
    <s v="A"/>
    <e v="#NAME?"/>
    <s v="GEORGE HOLLAND"/>
    <d v="2016-09-27T00:00:00"/>
    <n v="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44"/>
    <n v="2095"/>
    <m/>
    <m/>
    <n v="0"/>
    <m/>
    <d v="2016-09-27T00:00:00"/>
    <s v="A"/>
    <s v="Cancelled-201706-9404437-1580"/>
    <s v="GEORGE HOLLAND"/>
    <d v="2016-09-27T00:00:00"/>
    <n v="-2.25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295"/>
    <m/>
    <m/>
    <n v="0"/>
    <m/>
    <d v="2016-09-30T00:00:00"/>
    <s v="A"/>
    <s v="Q2 Mobile Phone Recharges for 1617--Pay &amp; Display 35-7772888330"/>
    <s v="GEORGE HOLLAND"/>
    <d v="2016-09-30T00:00:00"/>
    <n v="39.840000000000003"/>
    <x v="0"/>
    <x v="6"/>
    <x v="0"/>
    <x v="0"/>
  </r>
  <r>
    <s v="EXECPLACES"/>
    <s v="ENVSERVE"/>
    <s v="HIGHANDTRAN"/>
    <s v="CARPARKS"/>
    <x v="4"/>
    <x v="4"/>
    <s v="R4603"/>
    <x v="24"/>
    <s v="MOBILES"/>
    <n v="201706"/>
    <s v="JR"/>
    <n v="9404453"/>
    <n v="1154"/>
    <m/>
    <m/>
    <n v="0"/>
    <m/>
    <d v="2016-09-30T00:00:00"/>
    <s v="A"/>
    <s v="Mobile Phone July to September 16 Admin Fee-7772888330"/>
    <s v="GEORGE HOLLAND"/>
    <d v="2016-09-30T00:00:00"/>
    <n v="2.25"/>
    <x v="0"/>
    <x v="6"/>
    <x v="0"/>
    <x v="0"/>
  </r>
  <r>
    <s v="EXECPLACES"/>
    <s v="ENVSERVE"/>
    <s v="HIGHANDTRAN"/>
    <s v="CARPARKS"/>
    <x v="4"/>
    <x v="4"/>
    <s v="R4621"/>
    <x v="25"/>
    <m/>
    <n v="201611"/>
    <s v="PI"/>
    <n v="5225117"/>
    <n v="1"/>
    <n v="10925"/>
    <s v="SPUR INFORMATION SOLUTIONS LIMITED"/>
    <n v="0"/>
    <n v="3124102165"/>
    <d v="2016-01-01T00:00:00"/>
    <s v="CS"/>
    <m/>
    <s v="Upgrade 55"/>
    <d v="2016-02-25T00:00:00"/>
    <n v="814.5"/>
    <x v="0"/>
    <x v="1"/>
    <x v="0"/>
    <x v="0"/>
  </r>
  <r>
    <s v="EXECPLACES"/>
    <s v="ENVSERVE"/>
    <s v="HIGHANDTRAN"/>
    <s v="CARPARKS"/>
    <x v="4"/>
    <x v="4"/>
    <s v="R4621"/>
    <x v="25"/>
    <m/>
    <n v="201612"/>
    <s v="PI"/>
    <n v="5228441"/>
    <n v="2"/>
    <n v="12442"/>
    <s v="NSL LIMITED"/>
    <n v="0"/>
    <n v="36981"/>
    <d v="2016-02-29T00:00:00"/>
    <s v="CS"/>
    <m/>
    <s v="Upgrade 55"/>
    <d v="2016-03-10T00:00:00"/>
    <n v="749.92"/>
    <x v="0"/>
    <x v="8"/>
    <x v="0"/>
    <x v="0"/>
  </r>
  <r>
    <s v="EXECPLACES"/>
    <s v="ENVSERVE"/>
    <s v="HIGHANDTRAN"/>
    <s v="CARPARKS"/>
    <x v="4"/>
    <x v="4"/>
    <s v="R4621"/>
    <x v="25"/>
    <m/>
    <n v="201703"/>
    <s v="PI"/>
    <n v="5237322"/>
    <n v="1"/>
    <n v="12442"/>
    <s v="NSL LIMITED"/>
    <n v="0"/>
    <n v="38606"/>
    <d v="2016-05-31T00:00:00"/>
    <s v="CS"/>
    <m/>
    <s v="Upgrade 55"/>
    <d v="2016-06-17T00:00:00"/>
    <n v="675.26"/>
    <x v="0"/>
    <x v="9"/>
    <x v="0"/>
    <x v="0"/>
  </r>
  <r>
    <s v="EXECPLACES"/>
    <s v="ENVSERVE"/>
    <s v="HIGHANDTRAN"/>
    <s v="CARPARKS"/>
    <x v="4"/>
    <x v="4"/>
    <s v="R4904"/>
    <x v="26"/>
    <m/>
    <n v="201701"/>
    <s v="PI"/>
    <n v="5230436"/>
    <n v="1"/>
    <n v="34819"/>
    <s v="ASHTON PIONEER HOMES"/>
    <n v="40050672"/>
    <n v="242"/>
    <d v="2016-01-01T00:00:00"/>
    <s v="CS"/>
    <m/>
    <s v="Upgrade 55"/>
    <d v="2016-04-20T00:00:00"/>
    <n v="7410"/>
    <x v="0"/>
    <x v="5"/>
    <x v="0"/>
    <x v="0"/>
  </r>
  <r>
    <s v="EXECPLACES"/>
    <s v="ENVSERVE"/>
    <s v="HIGHANDTRAN"/>
    <s v="CARPARKS"/>
    <x v="4"/>
    <x v="4"/>
    <s v="R4904"/>
    <x v="26"/>
    <m/>
    <n v="201701"/>
    <s v="PI"/>
    <n v="5230435"/>
    <n v="0"/>
    <n v="34819"/>
    <s v="ASHTON PIONEER HOMES"/>
    <n v="40050052"/>
    <n v="239"/>
    <d v="2015-12-31T00:00:00"/>
    <s v="CS"/>
    <m/>
    <s v="Upgrade 55"/>
    <d v="2016-04-07T00:00:00"/>
    <n v="7410"/>
    <x v="0"/>
    <x v="5"/>
    <x v="0"/>
    <x v="0"/>
  </r>
  <r>
    <s v="EXECPLACES"/>
    <s v="ENVSERVE"/>
    <s v="HIGHANDTRAN"/>
    <s v="CARPARKS"/>
    <x v="4"/>
    <x v="4"/>
    <s v="R4904"/>
    <x v="26"/>
    <m/>
    <n v="201701"/>
    <s v="PI"/>
    <n v="5232699"/>
    <n v="1"/>
    <n v="34819"/>
    <s v="ASHTON PIONEER HOMES"/>
    <n v="0"/>
    <n v="245"/>
    <d v="2016-04-01T00:00:00"/>
    <s v="CS"/>
    <m/>
    <s v="Upgrade 55"/>
    <d v="2016-04-21T00:00:00"/>
    <n v="7410"/>
    <x v="0"/>
    <x v="5"/>
    <x v="0"/>
    <x v="0"/>
  </r>
  <r>
    <s v="EXECPLACES"/>
    <s v="ENVSERVE"/>
    <s v="HIGHANDTRAN"/>
    <s v="CARPARKS"/>
    <x v="4"/>
    <x v="4"/>
    <s v="R4904"/>
    <x v="26"/>
    <m/>
    <n v="201707"/>
    <s v="PI"/>
    <n v="5239082"/>
    <n v="1"/>
    <n v="34819"/>
    <s v="ASHTON PIONEER HOMES"/>
    <n v="0"/>
    <n v="252"/>
    <d v="2016-07-01T00:00:00"/>
    <s v="CS"/>
    <m/>
    <s v="Upgrade 55"/>
    <d v="2016-10-17T00:00:00"/>
    <n v="7410"/>
    <x v="0"/>
    <x v="10"/>
    <x v="0"/>
    <x v="0"/>
  </r>
  <r>
    <s v="EXECPLACES"/>
    <s v="ENVSERVE"/>
    <s v="HIGHANDTRAN"/>
    <s v="CARPARKS"/>
    <x v="4"/>
    <x v="4"/>
    <s v="R4909"/>
    <x v="27"/>
    <m/>
    <n v="201708"/>
    <s v="ES"/>
    <n v="430483"/>
    <n v="63"/>
    <m/>
    <m/>
    <n v="0"/>
    <m/>
    <d v="2016-11-23T00:00:00"/>
    <s v="A"/>
    <s v="SERVITOR RECHARGE    21112016"/>
    <s v="ELIZABETH DAVIES"/>
    <d v="2016-11-24T00:00:00"/>
    <n v="32.799999999999997"/>
    <x v="0"/>
    <x v="4"/>
    <x v="0"/>
    <x v="0"/>
  </r>
  <r>
    <s v="EXECPLACES"/>
    <s v="ENVSERVE"/>
    <s v="HIGHANDTRAN"/>
    <s v="CARPARKS"/>
    <x v="4"/>
    <x v="4"/>
    <s v="R5523"/>
    <x v="28"/>
    <m/>
    <n v="201610"/>
    <s v="PI"/>
    <n v="5219540"/>
    <n v="2"/>
    <n v="12442"/>
    <s v="NSL LIMITED"/>
    <n v="40000540"/>
    <n v="34775"/>
    <d v="2015-10-30T00:00:00"/>
    <s v="CS"/>
    <m/>
    <s v="Upgrade 55"/>
    <d v="2016-01-07T00:00:00"/>
    <n v="22566.81"/>
    <x v="0"/>
    <x v="7"/>
    <x v="0"/>
    <x v="0"/>
  </r>
  <r>
    <s v="EXECPLACES"/>
    <s v="ENVSERVE"/>
    <s v="HIGHANDTRAN"/>
    <s v="CARPARKS"/>
    <x v="4"/>
    <x v="4"/>
    <s v="R5523"/>
    <x v="28"/>
    <m/>
    <n v="201611"/>
    <s v="PI"/>
    <n v="5223827"/>
    <n v="2"/>
    <n v="12442"/>
    <s v="NSL LIMITED"/>
    <n v="40000540"/>
    <n v="35975"/>
    <d v="2015-12-31T00:00:00"/>
    <s v="CS"/>
    <m/>
    <s v="Upgrade 55"/>
    <d v="2016-02-04T00:00:00"/>
    <n v="19068.38"/>
    <x v="0"/>
    <x v="1"/>
    <x v="0"/>
    <x v="0"/>
  </r>
  <r>
    <s v="EXECPLACES"/>
    <s v="ENVSERVE"/>
    <s v="HIGHANDTRAN"/>
    <s v="CARPARKS"/>
    <x v="4"/>
    <x v="4"/>
    <s v="R5523"/>
    <x v="28"/>
    <m/>
    <n v="201612"/>
    <s v="PI"/>
    <n v="5227408"/>
    <n v="2"/>
    <n v="12442"/>
    <s v="NSL LIMITED"/>
    <n v="40000540"/>
    <n v="36452"/>
    <d v="2016-01-29T00:00:00"/>
    <s v="CS"/>
    <m/>
    <s v="Upgrade 55"/>
    <d v="2016-03-07T00:00:00"/>
    <n v="19017.419999999998"/>
    <x v="0"/>
    <x v="8"/>
    <x v="0"/>
    <x v="0"/>
  </r>
  <r>
    <s v="EXECPLACES"/>
    <s v="ENVSERVE"/>
    <s v="HIGHANDTRAN"/>
    <s v="CARPARKS"/>
    <x v="4"/>
    <x v="4"/>
    <s v="R5523"/>
    <x v="28"/>
    <m/>
    <n v="201612"/>
    <s v="PI"/>
    <n v="5228436"/>
    <n v="2"/>
    <n v="12442"/>
    <s v="NSL LIMITED"/>
    <n v="40000540"/>
    <n v="36983"/>
    <d v="2016-02-29T00:00:00"/>
    <s v="CS"/>
    <m/>
    <s v="Upgrade 55"/>
    <d v="2016-03-15T00:00:00"/>
    <n v="19043.88"/>
    <x v="0"/>
    <x v="8"/>
    <x v="0"/>
    <x v="0"/>
  </r>
  <r>
    <s v="EXECPLACES"/>
    <s v="ENVSERVE"/>
    <s v="HIGHANDTRAN"/>
    <s v="CARPARKS"/>
    <x v="4"/>
    <x v="4"/>
    <s v="R5523"/>
    <x v="28"/>
    <m/>
    <n v="201613"/>
    <s v="JY"/>
    <n v="9700102"/>
    <n v="147"/>
    <m/>
    <m/>
    <n v="0"/>
    <m/>
    <d v="2016-04-25T00:00:00"/>
    <s v="A"/>
    <s v="CR- JR04 37546 Variable Costs- NSL"/>
    <s v="JANE RAVENSCROFT"/>
    <d v="2016-04-25T00:00:00"/>
    <n v="28583.74"/>
    <x v="0"/>
    <x v="8"/>
    <x v="0"/>
    <x v="0"/>
  </r>
  <r>
    <s v="EXECPLACES"/>
    <s v="ENVSERVE"/>
    <s v="HIGHANDTRAN"/>
    <s v="CARPARKS"/>
    <x v="4"/>
    <x v="4"/>
    <s v="R5523"/>
    <x v="28"/>
    <m/>
    <n v="201700"/>
    <s v="JY"/>
    <n v="9700103"/>
    <n v="260"/>
    <m/>
    <m/>
    <n v="0"/>
    <m/>
    <d v="2016-04-25T00:00:00"/>
    <s v="A"/>
    <s v="CR- JR04 37546 Variable Costs- NSL"/>
    <s v="JANE RAVENSCROFT"/>
    <d v="2016-04-25T00:00:00"/>
    <n v="-28583.74"/>
    <x v="0"/>
    <x v="5"/>
    <x v="0"/>
    <x v="0"/>
  </r>
  <r>
    <s v="EXECPLACES"/>
    <s v="ENVSERVE"/>
    <s v="HIGHANDTRAN"/>
    <s v="CARPARKS"/>
    <x v="4"/>
    <x v="4"/>
    <s v="R5523"/>
    <x v="28"/>
    <m/>
    <n v="201701"/>
    <s v="PI"/>
    <n v="5232664"/>
    <n v="2"/>
    <n v="12442"/>
    <s v="NSL LIMITED"/>
    <n v="40000540"/>
    <n v="37546"/>
    <d v="2016-03-31T00:00:00"/>
    <s v="CS"/>
    <m/>
    <s v="Upgrade 55"/>
    <d v="2016-04-27T00:00:00"/>
    <n v="19055.82"/>
    <x v="0"/>
    <x v="5"/>
    <x v="0"/>
    <x v="0"/>
  </r>
  <r>
    <s v="EXECPLACES"/>
    <s v="ENVSERVE"/>
    <s v="HIGHANDTRAN"/>
    <s v="CARPARKS"/>
    <x v="4"/>
    <x v="4"/>
    <s v="R5523"/>
    <x v="28"/>
    <m/>
    <n v="201702"/>
    <s v="PI"/>
    <n v="5234493"/>
    <n v="1"/>
    <n v="12442"/>
    <s v="NSL LIMITED"/>
    <n v="40000540"/>
    <n v="38173"/>
    <d v="2016-04-29T00:00:00"/>
    <s v="CS"/>
    <m/>
    <s v="Upgrade 55"/>
    <d v="2016-05-24T00:00:00"/>
    <n v="19007.64"/>
    <x v="0"/>
    <x v="0"/>
    <x v="0"/>
    <x v="0"/>
  </r>
  <r>
    <s v="EXECPLACES"/>
    <s v="ENVSERVE"/>
    <s v="HIGHANDTRAN"/>
    <s v="CARPARKS"/>
    <x v="4"/>
    <x v="4"/>
    <s v="R5523"/>
    <x v="28"/>
    <m/>
    <n v="201703"/>
    <s v="PI"/>
    <n v="5236721"/>
    <n v="2"/>
    <n v="12442"/>
    <s v="NSL LIMITED"/>
    <n v="40000540"/>
    <n v="38281"/>
    <d v="2016-05-10T00:00:00"/>
    <s v="CS"/>
    <m/>
    <s v="Upgrade 55"/>
    <d v="2016-06-14T00:00:00"/>
    <n v="1665.2"/>
    <x v="0"/>
    <x v="9"/>
    <x v="0"/>
    <x v="0"/>
  </r>
  <r>
    <s v="EXECPLACES"/>
    <s v="ENVSERVE"/>
    <s v="HIGHANDTRAN"/>
    <s v="CARPARKS"/>
    <x v="4"/>
    <x v="4"/>
    <s v="R5523"/>
    <x v="28"/>
    <m/>
    <n v="201703"/>
    <s v="PI"/>
    <n v="5237321"/>
    <n v="2"/>
    <n v="12442"/>
    <s v="NSL LIMITED"/>
    <n v="40000540"/>
    <n v="38605"/>
    <d v="2016-05-31T00:00:00"/>
    <s v="CS"/>
    <m/>
    <s v="Upgrade 55"/>
    <d v="2016-06-22T00:00:00"/>
    <n v="15740.5"/>
    <x v="0"/>
    <x v="9"/>
    <x v="0"/>
    <x v="0"/>
  </r>
  <r>
    <s v="EXECPLACES"/>
    <s v="ENVSERVE"/>
    <s v="HIGHANDTRAN"/>
    <s v="CARPARKS"/>
    <x v="4"/>
    <x v="4"/>
    <s v="R5523"/>
    <x v="28"/>
    <m/>
    <n v="201703"/>
    <s v="PI"/>
    <n v="5238353"/>
    <n v="2"/>
    <n v="12442"/>
    <s v="NSL LIMITED"/>
    <n v="40000540"/>
    <n v="38885"/>
    <d v="2016-06-15T00:00:00"/>
    <s v="CS"/>
    <m/>
    <s v="Upgrade 55"/>
    <d v="2016-06-30T00:00:00"/>
    <n v="1665.2"/>
    <x v="0"/>
    <x v="9"/>
    <x v="0"/>
    <x v="0"/>
  </r>
  <r>
    <s v="EXECPLACES"/>
    <s v="ENVSERVE"/>
    <s v="HIGHANDTRAN"/>
    <s v="CARPARKS"/>
    <x v="4"/>
    <x v="4"/>
    <s v="R5523"/>
    <x v="28"/>
    <m/>
    <n v="201704"/>
    <s v="PI"/>
    <n v="5239459"/>
    <n v="3"/>
    <n v="12442"/>
    <s v="NSL LIMITED"/>
    <n v="40000540"/>
    <n v="39250"/>
    <d v="2016-06-30T00:00:00"/>
    <s v="CS"/>
    <m/>
    <s v="Upgrade 55"/>
    <d v="2016-07-18T00:00:00"/>
    <n v="99.28"/>
    <x v="0"/>
    <x v="3"/>
    <x v="0"/>
    <x v="0"/>
  </r>
  <r>
    <s v="EXECPLACES"/>
    <s v="ENVSERVE"/>
    <s v="HIGHANDTRAN"/>
    <s v="CARPARKS"/>
    <x v="4"/>
    <x v="4"/>
    <s v="R5523"/>
    <x v="28"/>
    <m/>
    <n v="201704"/>
    <s v="PI"/>
    <n v="5239459"/>
    <n v="2"/>
    <n v="12442"/>
    <s v="NSL LIMITED"/>
    <n v="40000540"/>
    <n v="39250"/>
    <d v="2016-06-30T00:00:00"/>
    <s v="CS"/>
    <m/>
    <s v="Upgrade 55"/>
    <d v="2016-07-18T00:00:00"/>
    <n v="17756.900000000001"/>
    <x v="0"/>
    <x v="3"/>
    <x v="0"/>
    <x v="0"/>
  </r>
  <r>
    <s v="EXECPLACES"/>
    <s v="ENVSERVE"/>
    <s v="HIGHANDTRAN"/>
    <s v="CARPARKS"/>
    <x v="4"/>
    <x v="4"/>
    <s v="R5523"/>
    <x v="28"/>
    <m/>
    <n v="201705"/>
    <s v="PI"/>
    <n v="5241376"/>
    <n v="2"/>
    <n v="12442"/>
    <s v="NSL LIMITED"/>
    <n v="40000540"/>
    <n v="39338"/>
    <d v="2016-07-12T00:00:00"/>
    <s v="CS"/>
    <m/>
    <s v="Upgrade 55"/>
    <d v="2016-08-12T00:00:00"/>
    <n v="1665.2"/>
    <x v="0"/>
    <x v="2"/>
    <x v="0"/>
    <x v="0"/>
  </r>
  <r>
    <s v="EXECPLACES"/>
    <s v="ENVSERVE"/>
    <s v="HIGHANDTRAN"/>
    <s v="CARPARKS"/>
    <x v="4"/>
    <x v="4"/>
    <s v="R5523"/>
    <x v="28"/>
    <m/>
    <n v="201705"/>
    <s v="PI"/>
    <n v="5242987"/>
    <n v="2"/>
    <n v="12442"/>
    <s v="NSL LIMITED"/>
    <n v="40000540"/>
    <n v="39709"/>
    <d v="2016-07-29T00:00:00"/>
    <s v="CS"/>
    <m/>
    <s v="Upgrade 55"/>
    <d v="2016-08-25T00:00:00"/>
    <n v="18068.509999999998"/>
    <x v="0"/>
    <x v="2"/>
    <x v="0"/>
    <x v="0"/>
  </r>
  <r>
    <s v="EXECPLACES"/>
    <s v="ENVSERVE"/>
    <s v="HIGHANDTRAN"/>
    <s v="CARPARKS"/>
    <x v="4"/>
    <x v="4"/>
    <s v="R5523"/>
    <x v="28"/>
    <m/>
    <n v="201706"/>
    <s v="JT"/>
    <n v="204669"/>
    <n v="0"/>
    <m/>
    <m/>
    <n v="0"/>
    <m/>
    <d v="2016-09-23T00:00:00"/>
    <s v="A"/>
    <s v="SCHOOL CROSSING STAFF NSL"/>
    <s v="JESSICA BHASEEN"/>
    <d v="2016-09-23T00:00:00"/>
    <n v="-99.28"/>
    <x v="0"/>
    <x v="6"/>
    <x v="0"/>
    <x v="0"/>
  </r>
  <r>
    <s v="EXECPLACES"/>
    <s v="ENVSERVE"/>
    <s v="HIGHANDTRAN"/>
    <s v="CARPARKS"/>
    <x v="4"/>
    <x v="4"/>
    <s v="R5523"/>
    <x v="28"/>
    <m/>
    <n v="201706"/>
    <s v="PI"/>
    <n v="5243937"/>
    <n v="2"/>
    <n v="12442"/>
    <s v="NSL LIMITED"/>
    <n v="40000540"/>
    <n v="39896"/>
    <d v="2016-08-11T00:00:00"/>
    <s v="CS"/>
    <m/>
    <s v="Upgrade 55"/>
    <d v="2016-09-02T00:00:00"/>
    <n v="1665.2"/>
    <x v="0"/>
    <x v="6"/>
    <x v="0"/>
    <x v="0"/>
  </r>
  <r>
    <s v="EXECPLACES"/>
    <s v="ENVSERVE"/>
    <s v="HIGHANDTRAN"/>
    <s v="CARPARKS"/>
    <x v="4"/>
    <x v="4"/>
    <s v="R5523"/>
    <x v="28"/>
    <m/>
    <n v="201706"/>
    <s v="PI"/>
    <n v="5245822"/>
    <n v="1"/>
    <n v="12442"/>
    <s v="NSL LIMITED"/>
    <n v="40000540"/>
    <n v="40283"/>
    <d v="2016-09-06T00:00:00"/>
    <s v="CS"/>
    <m/>
    <s v="Upgrade 55"/>
    <d v="2016-09-29T00:00:00"/>
    <n v="1665.2"/>
    <x v="0"/>
    <x v="6"/>
    <x v="0"/>
    <x v="0"/>
  </r>
  <r>
    <s v="EXECPLACES"/>
    <s v="ENVSERVE"/>
    <s v="HIGHANDTRAN"/>
    <s v="CARPARKS"/>
    <x v="4"/>
    <x v="4"/>
    <s v="R5523"/>
    <x v="28"/>
    <m/>
    <n v="201706"/>
    <s v="PI"/>
    <n v="5243930"/>
    <n v="2"/>
    <n v="12442"/>
    <s v="NSL LIMITED"/>
    <n v="40000540"/>
    <n v="39897"/>
    <d v="2016-08-11T00:00:00"/>
    <s v="CS"/>
    <m/>
    <s v="Upgrade 55"/>
    <d v="2016-09-02T00:00:00"/>
    <n v="42.45"/>
    <x v="0"/>
    <x v="6"/>
    <x v="0"/>
    <x v="0"/>
  </r>
  <r>
    <s v="EXECPLACES"/>
    <s v="ENVSERVE"/>
    <s v="HIGHANDTRAN"/>
    <s v="CARPARKS"/>
    <x v="4"/>
    <x v="4"/>
    <s v="R5523"/>
    <x v="28"/>
    <m/>
    <n v="201707"/>
    <s v="PI"/>
    <n v="5247611"/>
    <n v="2"/>
    <n v="12442"/>
    <s v="NSL LIMITED"/>
    <n v="40000540"/>
    <n v="40197"/>
    <d v="2016-08-31T00:00:00"/>
    <s v="CS"/>
    <m/>
    <s v="Upgrade 55"/>
    <d v="2016-10-14T00:00:00"/>
    <n v="18538.900000000001"/>
    <x v="0"/>
    <x v="10"/>
    <x v="0"/>
    <x v="0"/>
  </r>
  <r>
    <s v="EXECPLACES"/>
    <s v="ENVSERVE"/>
    <s v="HIGHANDTRAN"/>
    <s v="CARPARKS"/>
    <x v="4"/>
    <x v="4"/>
    <s v="R5523"/>
    <x v="28"/>
    <m/>
    <n v="201707"/>
    <s v="PI"/>
    <n v="5247530"/>
    <n v="2"/>
    <n v="12442"/>
    <s v="NSL LIMITED"/>
    <n v="40000540"/>
    <n v="40692"/>
    <d v="2016-09-30T00:00:00"/>
    <s v="CS"/>
    <m/>
    <s v="Upgrade 55"/>
    <d v="2016-10-14T00:00:00"/>
    <n v="18090.7"/>
    <x v="0"/>
    <x v="10"/>
    <x v="0"/>
    <x v="0"/>
  </r>
  <r>
    <s v="EXECPLACES"/>
    <s v="ENVSERVE"/>
    <s v="HIGHANDTRAN"/>
    <s v="CARPARKS"/>
    <x v="4"/>
    <x v="4"/>
    <s v="R5523"/>
    <x v="28"/>
    <m/>
    <n v="201707"/>
    <s v="PI"/>
    <n v="5247996"/>
    <n v="2"/>
    <n v="12442"/>
    <s v="NSL LIMITED"/>
    <n v="40000540"/>
    <n v="40747"/>
    <d v="2016-10-06T00:00:00"/>
    <s v="CS"/>
    <m/>
    <s v="Upgrade 55"/>
    <d v="2016-10-21T00:00:00"/>
    <n v="1665.2"/>
    <x v="0"/>
    <x v="10"/>
    <x v="0"/>
    <x v="0"/>
  </r>
  <r>
    <s v="EXECPLACES"/>
    <s v="ENVSERVE"/>
    <s v="HIGHANDTRAN"/>
    <s v="CARPARKS"/>
    <x v="4"/>
    <x v="4"/>
    <s v="R5523"/>
    <x v="28"/>
    <m/>
    <n v="201709"/>
    <s v="PI"/>
    <n v="5252985"/>
    <n v="2"/>
    <n v="12442"/>
    <s v="NSL LIMITED"/>
    <n v="40000540"/>
    <n v="41585"/>
    <d v="2016-11-30T00:00:00"/>
    <s v="CS"/>
    <m/>
    <s v="Upgrade 55"/>
    <d v="2016-12-13T00:00:00"/>
    <n v="19757.07"/>
    <x v="0"/>
    <x v="11"/>
    <x v="0"/>
    <x v="0"/>
  </r>
  <r>
    <s v="EXECPLACES"/>
    <s v="ENVSERVE"/>
    <s v="HIGHANDTRAN"/>
    <s v="CARPARKS"/>
    <x v="4"/>
    <x v="4"/>
    <s v="R5523"/>
    <x v="28"/>
    <m/>
    <n v="201709"/>
    <s v="PI"/>
    <n v="5250723"/>
    <n v="2"/>
    <n v="12442"/>
    <s v="NSL LIMITED"/>
    <n v="40000540"/>
    <n v="41181"/>
    <d v="2016-10-31T00:00:00"/>
    <s v="CS"/>
    <m/>
    <s v="Upgrade 55"/>
    <d v="2016-12-12T00:00:00"/>
    <n v="18082.52"/>
    <x v="0"/>
    <x v="11"/>
    <x v="0"/>
    <x v="0"/>
  </r>
  <r>
    <s v="EXECPLACES"/>
    <s v="ENVSERVE"/>
    <s v="HIGHANDTRAN"/>
    <s v="CARPARKS"/>
    <x v="4"/>
    <x v="4"/>
    <s v="R5523"/>
    <x v="28"/>
    <m/>
    <n v="201709"/>
    <s v="PI"/>
    <n v="5250722"/>
    <n v="2"/>
    <n v="12442"/>
    <s v="NSL LIMITED"/>
    <n v="40000540"/>
    <n v="41182"/>
    <d v="2016-10-31T00:00:00"/>
    <s v="CS"/>
    <m/>
    <s v="Upgrade 55"/>
    <d v="2016-12-12T00:00:00"/>
    <n v="19711.52"/>
    <x v="0"/>
    <x v="11"/>
    <x v="0"/>
    <x v="0"/>
  </r>
  <r>
    <s v="EXECPLACES"/>
    <s v="ENVSERVE"/>
    <s v="HIGHANDTRAN"/>
    <s v="CARPARKS"/>
    <x v="4"/>
    <x v="4"/>
    <s v="R7301"/>
    <x v="1"/>
    <s v="CONTRIBUTION"/>
    <n v="201708"/>
    <s v="JE"/>
    <n v="7010836"/>
    <n v="5"/>
    <m/>
    <m/>
    <n v="0"/>
    <m/>
    <d v="2016-11-30T00:00:00"/>
    <s v="A"/>
    <s v="Trans 9404400-0 Moved from R7301 NM616001-Call centre Recharge for work undertaken on Parking Calls 16/17"/>
    <s v="KIRSTY WALSH"/>
    <d v="2016-11-30T00:00:00"/>
    <n v="5000"/>
    <x v="0"/>
    <x v="4"/>
    <x v="0"/>
    <x v="0"/>
  </r>
  <r>
    <s v="EXECPLACES"/>
    <s v="ENVSERVE"/>
    <s v="HIGHANDTRAN"/>
    <s v="CARPARKS"/>
    <x v="4"/>
    <x v="4"/>
    <s v="R9110"/>
    <x v="29"/>
    <m/>
    <n v="201613"/>
    <s v="JE"/>
    <n v="7010502"/>
    <n v="3"/>
    <m/>
    <m/>
    <n v="0"/>
    <m/>
    <d v="2016-05-04T00:00:00"/>
    <s v="A"/>
    <s v="Y/END BALANCE 201516  TRF TO NT300000"/>
    <s v="JANE RAVENSCROFT"/>
    <d v="2016-05-04T00:00:00"/>
    <n v="-16.739999999999998"/>
    <x v="1"/>
    <x v="8"/>
    <x v="0"/>
    <x v="4"/>
  </r>
  <r>
    <s v="EXECPLACES"/>
    <s v="ENVSERVE"/>
    <s v="HIGHANDTRAN"/>
    <s v="CARPARKS"/>
    <x v="4"/>
    <x v="4"/>
    <s v="R9110"/>
    <x v="29"/>
    <m/>
    <n v="201613"/>
    <s v="JE"/>
    <n v="7010502"/>
    <n v="5"/>
    <m/>
    <m/>
    <n v="0"/>
    <m/>
    <d v="2016-05-04T00:00:00"/>
    <s v="A"/>
    <s v="Y/END BALANCE 201516  TRF TO NT300000"/>
    <s v="JANE RAVENSCROFT"/>
    <d v="2016-05-04T00:00:00"/>
    <n v="-5165.33"/>
    <x v="1"/>
    <x v="8"/>
    <x v="0"/>
    <x v="4"/>
  </r>
  <r>
    <s v="EXECPLACES"/>
    <s v="ENVSERVE"/>
    <s v="HIGHANDTRAN"/>
    <s v="CARPARKS"/>
    <x v="4"/>
    <x v="4"/>
    <s v="R9460"/>
    <x v="9"/>
    <m/>
    <n v="201701"/>
    <s v="PT"/>
    <n v="3800748"/>
    <n v="17299"/>
    <m/>
    <m/>
    <n v="0"/>
    <m/>
    <d v="2016-04-15T00:00:00"/>
    <s v="A"/>
    <s v="DH31     G 3820"/>
    <s v="RYAN HEAP"/>
    <d v="2016-04-29T00:00:00"/>
    <n v="-29.16"/>
    <x v="1"/>
    <x v="5"/>
    <x v="0"/>
    <x v="3"/>
  </r>
  <r>
    <s v="EXECPLACES"/>
    <s v="ENVSERVE"/>
    <s v="HIGHANDTRAN"/>
    <s v="CARPARKS"/>
    <x v="4"/>
    <x v="4"/>
    <s v="R9460"/>
    <x v="9"/>
    <m/>
    <n v="201707"/>
    <s v="JC"/>
    <n v="4318786"/>
    <n v="62"/>
    <m/>
    <m/>
    <n v="0"/>
    <m/>
    <d v="2016-10-31T00:00:00"/>
    <s v="A"/>
    <s v="90106008 A1/8360688 90106008"/>
    <s v="ELIZABETH DAVIES"/>
    <d v="2016-10-31T00:00:00"/>
    <n v="-166"/>
    <x v="1"/>
    <x v="10"/>
    <x v="0"/>
    <x v="3"/>
  </r>
  <r>
    <s v="EXECPLACES"/>
    <s v="ENVSERVE"/>
    <s v="HIGHANDTRAN"/>
    <s v="CARPARKS"/>
    <x v="4"/>
    <x v="4"/>
    <s v="R9469"/>
    <x v="30"/>
    <m/>
    <n v="201610"/>
    <s v="PT"/>
    <n v="3800737"/>
    <n v="44004"/>
    <m/>
    <m/>
    <n v="0"/>
    <m/>
    <d v="2016-01-15T00:00:00"/>
    <s v="A"/>
    <s v="B51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5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6"/>
    <m/>
    <m/>
    <n v="0"/>
    <m/>
    <d v="2016-01-15T00:00:00"/>
    <s v="A"/>
    <s v="PH22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0"/>
    <m/>
    <m/>
    <n v="0"/>
    <m/>
    <d v="2016-01-15T00:00:00"/>
    <s v="A"/>
    <s v="P1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1"/>
    <m/>
    <m/>
    <n v="0"/>
    <m/>
    <d v="2016-01-15T00:00:00"/>
    <s v="A"/>
    <s v="B3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2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3"/>
    <m/>
    <m/>
    <n v="0"/>
    <m/>
    <d v="2016-01-15T00:00:00"/>
    <s v="A"/>
    <s v="P10 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5"/>
    <m/>
    <m/>
    <n v="0"/>
    <m/>
    <d v="2016-01-15T00:00:00"/>
    <s v="A"/>
    <s v="H74  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6"/>
    <m/>
    <m/>
    <n v="0"/>
    <m/>
    <d v="2016-01-15T00:00:00"/>
    <s v="A"/>
    <s v="P10      G 3820"/>
    <s v="JESSICA BHASEEN"/>
    <d v="2016-01-21T00:00:00"/>
    <n v="-8.3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7"/>
    <m/>
    <m/>
    <n v="0"/>
    <m/>
    <d v="2016-01-15T00:00:00"/>
    <s v="A"/>
    <s v="I10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8"/>
    <m/>
    <m/>
    <n v="0"/>
    <m/>
    <d v="2016-01-15T00:00:00"/>
    <s v="A"/>
    <s v="PA03     G 3820"/>
    <s v="JESSICA BHASEEN"/>
    <d v="2016-01-21T00:00:00"/>
    <n v="-23.3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9"/>
    <m/>
    <m/>
    <n v="0"/>
    <m/>
    <d v="2016-01-15T00:00:00"/>
    <s v="A"/>
    <s v="DH30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77"/>
    <m/>
    <m/>
    <n v="0"/>
    <m/>
    <d v="2016-01-15T00:00:00"/>
    <s v="A"/>
    <s v="P16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9"/>
    <m/>
    <m/>
    <n v="0"/>
    <m/>
    <d v="2016-01-15T00:00:00"/>
    <s v="A"/>
    <s v="B5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70"/>
    <m/>
    <m/>
    <n v="0"/>
    <m/>
    <d v="2016-01-15T00:00:00"/>
    <s v="A"/>
    <s v="D4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71"/>
    <m/>
    <m/>
    <n v="0"/>
    <m/>
    <d v="2016-01-15T00:00:00"/>
    <s v="A"/>
    <s v="J12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75"/>
    <m/>
    <m/>
    <n v="0"/>
    <m/>
    <d v="2016-01-15T00:00:00"/>
    <s v="A"/>
    <s v="SL18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76"/>
    <m/>
    <m/>
    <n v="0"/>
    <m/>
    <d v="2016-01-15T00:00:00"/>
    <s v="A"/>
    <s v="P3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3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4"/>
    <m/>
    <m/>
    <n v="0"/>
    <m/>
    <d v="2016-01-15T00:00:00"/>
    <s v="A"/>
    <s v="J12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2"/>
    <m/>
    <m/>
    <n v="0"/>
    <m/>
    <d v="2016-01-15T00:00:00"/>
    <s v="A"/>
    <s v="PA02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49"/>
    <m/>
    <m/>
    <n v="0"/>
    <m/>
    <d v="2016-01-15T00:00:00"/>
    <s v="A"/>
    <s v="I53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2"/>
    <m/>
    <m/>
    <n v="0"/>
    <m/>
    <d v="2016-01-15T00:00:00"/>
    <s v="A"/>
    <s v="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9"/>
    <m/>
    <m/>
    <n v="0"/>
    <m/>
    <d v="2016-01-15T00:00:00"/>
    <s v="A"/>
    <s v="H74      G 3820"/>
    <s v="JESSICA BHASEEN"/>
    <d v="2016-01-21T00:00:00"/>
    <n v="-3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0"/>
    <m/>
    <m/>
    <n v="0"/>
    <m/>
    <d v="2016-01-15T00:00:00"/>
    <s v="A"/>
    <s v="P03 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1"/>
    <m/>
    <m/>
    <n v="0"/>
    <m/>
    <d v="2016-01-15T00:00:00"/>
    <s v="A"/>
    <s v="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3"/>
    <m/>
    <m/>
    <n v="0"/>
    <m/>
    <d v="2016-01-15T00:00:00"/>
    <s v="A"/>
    <s v="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4"/>
    <m/>
    <m/>
    <n v="0"/>
    <m/>
    <d v="2016-01-15T00:00:00"/>
    <s v="A"/>
    <s v="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5"/>
    <m/>
    <m/>
    <n v="0"/>
    <m/>
    <d v="2016-01-15T00:00:00"/>
    <s v="A"/>
    <s v="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6"/>
    <m/>
    <m/>
    <n v="0"/>
    <m/>
    <d v="2016-01-15T00:00:00"/>
    <s v="A"/>
    <s v="EH34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7"/>
    <m/>
    <m/>
    <n v="0"/>
    <m/>
    <d v="2016-01-15T00:00:00"/>
    <s v="A"/>
    <s v="J3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8"/>
    <m/>
    <m/>
    <n v="0"/>
    <m/>
    <d v="2016-01-15T00:00:00"/>
    <s v="A"/>
    <s v="J3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99"/>
    <m/>
    <m/>
    <n v="0"/>
    <m/>
    <d v="2016-01-15T00:00:00"/>
    <s v="A"/>
    <s v="I25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00"/>
    <m/>
    <m/>
    <n v="0"/>
    <m/>
    <d v="2016-01-15T00:00:00"/>
    <s v="A"/>
    <s v="PH06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01"/>
    <m/>
    <m/>
    <n v="0"/>
    <m/>
    <d v="2016-01-15T00:00:00"/>
    <s v="A"/>
    <s v="SL20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7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4"/>
    <m/>
    <m/>
    <n v="0"/>
    <m/>
    <d v="2016-01-15T00:00:00"/>
    <s v="A"/>
    <s v="JUAA1081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5"/>
    <m/>
    <m/>
    <n v="0"/>
    <m/>
    <d v="2016-01-15T00:00:00"/>
    <s v="A"/>
    <s v="PH14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71"/>
    <m/>
    <m/>
    <n v="0"/>
    <m/>
    <d v="2016-01-15T00:00:00"/>
    <s v="A"/>
    <s v="I4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3"/>
    <m/>
    <m/>
    <n v="0"/>
    <m/>
    <d v="2016-01-15T00:00:00"/>
    <s v="A"/>
    <s v="J61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7"/>
    <m/>
    <m/>
    <n v="0"/>
    <m/>
    <d v="2016-01-15T00:00:00"/>
    <s v="A"/>
    <s v="I61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4"/>
    <m/>
    <m/>
    <n v="0"/>
    <m/>
    <d v="2016-01-15T00:00:00"/>
    <s v="A"/>
    <s v="R31 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5"/>
    <m/>
    <m/>
    <n v="0"/>
    <m/>
    <d v="2016-01-15T00:00:00"/>
    <s v="A"/>
    <s v="I14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6"/>
    <m/>
    <m/>
    <n v="0"/>
    <m/>
    <d v="2016-01-15T00:00:00"/>
    <s v="A"/>
    <s v="P31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8"/>
    <m/>
    <m/>
    <n v="0"/>
    <m/>
    <d v="2016-01-15T00:00:00"/>
    <s v="A"/>
    <s v="D4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59"/>
    <m/>
    <m/>
    <n v="0"/>
    <m/>
    <d v="2016-01-15T00:00:00"/>
    <s v="A"/>
    <s v="P01      G 3820"/>
    <s v="JESSICA BHASEEN"/>
    <d v="2016-01-21T00:00:00"/>
    <n v="-8.3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0"/>
    <m/>
    <m/>
    <n v="0"/>
    <m/>
    <d v="2016-01-15T00:00:00"/>
    <s v="A"/>
    <s v="SL19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1"/>
    <m/>
    <m/>
    <n v="0"/>
    <m/>
    <d v="2016-01-15T00:00:00"/>
    <s v="A"/>
    <s v="PA01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2"/>
    <m/>
    <m/>
    <n v="0"/>
    <m/>
    <d v="2016-01-15T00:00:00"/>
    <s v="A"/>
    <s v="J117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3"/>
    <m/>
    <m/>
    <n v="0"/>
    <m/>
    <d v="2016-01-15T00:00:00"/>
    <s v="A"/>
    <s v="QD08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78"/>
    <m/>
    <m/>
    <n v="0"/>
    <m/>
    <d v="2016-01-15T00:00:00"/>
    <s v="A"/>
    <s v="P22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79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0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1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2"/>
    <m/>
    <m/>
    <n v="0"/>
    <m/>
    <d v="2016-01-15T00:00:00"/>
    <s v="A"/>
    <s v="E102    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3"/>
    <m/>
    <m/>
    <n v="0"/>
    <m/>
    <d v="2016-01-15T00:00:00"/>
    <s v="A"/>
    <s v="PH17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0"/>
    <m/>
    <m/>
    <n v="0"/>
    <m/>
    <d v="2016-01-15T00:00:00"/>
    <s v="A"/>
    <s v="SW02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8"/>
    <m/>
    <m/>
    <n v="0"/>
    <m/>
    <d v="2016-01-15T00:00:00"/>
    <s v="A"/>
    <s v="P10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9"/>
    <m/>
    <m/>
    <n v="0"/>
    <m/>
    <d v="2016-01-15T00:00:00"/>
    <s v="A"/>
    <s v="P16      G 3820"/>
    <s v="JESSICA BHASEEN"/>
    <d v="2016-01-21T00:00:00"/>
    <n v="-16.66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47"/>
    <m/>
    <m/>
    <n v="0"/>
    <m/>
    <d v="2016-01-15T00:00:00"/>
    <s v="A"/>
    <s v="CDBA3053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48"/>
    <m/>
    <m/>
    <n v="0"/>
    <m/>
    <d v="2016-01-15T00:00:00"/>
    <s v="A"/>
    <s v="P16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49"/>
    <m/>
    <m/>
    <n v="0"/>
    <m/>
    <d v="2016-01-15T00:00:00"/>
    <s v="A"/>
    <s v="B51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1"/>
    <m/>
    <m/>
    <n v="0"/>
    <m/>
    <d v="2016-01-15T00:00:00"/>
    <s v="A"/>
    <s v="JSAE5555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2"/>
    <m/>
    <m/>
    <n v="0"/>
    <m/>
    <d v="2016-01-15T00:00:00"/>
    <s v="A"/>
    <s v="J142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79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0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2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6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3"/>
    <m/>
    <m/>
    <n v="0"/>
    <m/>
    <d v="2016-01-15T00:00:00"/>
    <s v="A"/>
    <s v="PH17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4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5"/>
    <m/>
    <m/>
    <n v="0"/>
    <m/>
    <d v="2016-01-15T00:00:00"/>
    <s v="A"/>
    <s v="B55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7"/>
    <m/>
    <m/>
    <n v="0"/>
    <m/>
    <d v="2016-01-15T00:00:00"/>
    <s v="A"/>
    <s v="J151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8"/>
    <m/>
    <m/>
    <n v="0"/>
    <m/>
    <d v="2016-01-15T00:00:00"/>
    <s v="A"/>
    <s v="SW02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59"/>
    <m/>
    <m/>
    <n v="0"/>
    <m/>
    <d v="2016-01-15T00:00:00"/>
    <s v="A"/>
    <s v="R50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5"/>
    <m/>
    <m/>
    <n v="0"/>
    <m/>
    <d v="2016-01-15T00:00:00"/>
    <s v="A"/>
    <s v="P16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7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8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46"/>
    <m/>
    <m/>
    <n v="0"/>
    <m/>
    <d v="2016-01-15T00:00:00"/>
    <s v="A"/>
    <s v="P36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47"/>
    <m/>
    <m/>
    <n v="0"/>
    <m/>
    <d v="2016-01-15T00:00:00"/>
    <s v="A"/>
    <s v="D51      G 3820"/>
    <s v="JESSICA BHASEEN"/>
    <d v="2016-01-21T00:00:00"/>
    <n v="-29.16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48"/>
    <m/>
    <m/>
    <n v="0"/>
    <m/>
    <d v="2016-01-15T00:00:00"/>
    <s v="A"/>
    <s v="J113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1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78"/>
    <m/>
    <m/>
    <n v="0"/>
    <m/>
    <d v="2016-01-15T00:00:00"/>
    <s v="A"/>
    <s v="L11A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3"/>
    <m/>
    <m/>
    <n v="0"/>
    <m/>
    <d v="2016-01-15T00:00:00"/>
    <s v="A"/>
    <s v="J61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3999"/>
    <m/>
    <m/>
    <n v="0"/>
    <m/>
    <d v="2016-01-15T00:00:00"/>
    <s v="A"/>
    <s v="PH19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0"/>
    <m/>
    <m/>
    <n v="0"/>
    <m/>
    <d v="2016-01-15T00:00:00"/>
    <s v="A"/>
    <s v="P1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1"/>
    <m/>
    <m/>
    <n v="0"/>
    <m/>
    <d v="2016-01-15T00:00:00"/>
    <s v="A"/>
    <s v="SW02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1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2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4"/>
    <m/>
    <m/>
    <n v="0"/>
    <m/>
    <d v="2016-01-15T00:00:00"/>
    <s v="A"/>
    <s v="PH14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9"/>
    <m/>
    <m/>
    <n v="0"/>
    <m/>
    <d v="2016-01-15T00:00:00"/>
    <s v="A"/>
    <s v="SW02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2"/>
    <m/>
    <m/>
    <n v="0"/>
    <m/>
    <d v="2016-01-15T00:00:00"/>
    <s v="A"/>
    <s v="PA02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003"/>
    <m/>
    <m/>
    <n v="0"/>
    <m/>
    <d v="2016-01-15T00:00:00"/>
    <s v="A"/>
    <s v="J2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5"/>
    <m/>
    <m/>
    <n v="0"/>
    <m/>
    <d v="2016-01-15T00:00:00"/>
    <s v="A"/>
    <s v="IAAA0000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6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39414"/>
    <m/>
    <m/>
    <n v="0"/>
    <m/>
    <d v="2016-01-15T00:00:00"/>
    <s v="A"/>
    <s v="P44      G 3820"/>
    <s v="JESSICA BHASEEN"/>
    <d v="2016-01-21T00:00:00"/>
    <n v="-17.4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0916"/>
    <m/>
    <m/>
    <n v="0"/>
    <m/>
    <d v="2016-01-15T00:00:00"/>
    <s v="A"/>
    <s v="P44 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0913"/>
    <m/>
    <m/>
    <n v="0"/>
    <m/>
    <d v="2016-01-15T00:00:00"/>
    <s v="A"/>
    <s v="J33      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0914"/>
    <m/>
    <m/>
    <n v="0"/>
    <m/>
    <d v="2016-01-15T00:00:00"/>
    <s v="A"/>
    <s v="D45      G 3820"/>
    <s v="JESSICA BHASEEN"/>
    <d v="2016-01-21T00:00:00"/>
    <n v="-29.16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0915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7"/>
    <m/>
    <m/>
    <n v="0"/>
    <m/>
    <d v="2016-01-15T00:00:00"/>
    <s v="A"/>
    <s v="J3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4948"/>
    <m/>
    <m/>
    <n v="0"/>
    <m/>
    <d v="2016-01-15T00:00:00"/>
    <s v="A"/>
    <s v="SL15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64"/>
    <m/>
    <m/>
    <n v="0"/>
    <m/>
    <d v="2016-01-15T00:00:00"/>
    <s v="A"/>
    <s v="NH07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4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5"/>
    <m/>
    <m/>
    <n v="0"/>
    <m/>
    <d v="2016-01-15T00:00:00"/>
    <s v="A"/>
    <s v="R45      G 3820"/>
    <s v="JESSICA BHASEEN"/>
    <d v="2016-01-21T00:00:00"/>
    <n v="-23.3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6"/>
    <m/>
    <m/>
    <n v="0"/>
    <m/>
    <d v="2016-01-15T00:00:00"/>
    <s v="A"/>
    <s v="GH07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7"/>
    <m/>
    <m/>
    <n v="0"/>
    <m/>
    <d v="2016-01-15T00:00:00"/>
    <s v="A"/>
    <s v="J61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8"/>
    <m/>
    <m/>
    <n v="0"/>
    <m/>
    <d v="2016-01-15T00:00:00"/>
    <s v="A"/>
    <s v="E64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9"/>
    <m/>
    <m/>
    <n v="0"/>
    <m/>
    <d v="2016-01-15T00:00:00"/>
    <s v="A"/>
    <s v="PH06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0"/>
    <m/>
    <m/>
    <n v="0"/>
    <m/>
    <d v="2016-01-15T00:00:00"/>
    <s v="A"/>
    <s v="PA03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1"/>
    <m/>
    <m/>
    <n v="0"/>
    <m/>
    <d v="2016-01-15T00:00:00"/>
    <s v="A"/>
    <s v="IIAA0010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2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2359"/>
    <m/>
    <m/>
    <n v="0"/>
    <m/>
    <d v="2016-01-15T00:00:00"/>
    <s v="A"/>
    <s v="J09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2356"/>
    <m/>
    <m/>
    <n v="0"/>
    <m/>
    <d v="2016-01-15T00:00:00"/>
    <s v="A"/>
    <s v="P2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2357"/>
    <m/>
    <m/>
    <n v="0"/>
    <m/>
    <d v="2016-01-15T00:00:00"/>
    <s v="A"/>
    <s v="PA01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42358"/>
    <m/>
    <m/>
    <n v="0"/>
    <m/>
    <d v="2016-01-15T00:00:00"/>
    <s v="A"/>
    <s v="B53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47"/>
    <m/>
    <m/>
    <n v="0"/>
    <m/>
    <d v="2016-01-15T00:00:00"/>
    <s v="A"/>
    <s v="JH14A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48"/>
    <m/>
    <m/>
    <n v="0"/>
    <m/>
    <d v="2016-01-15T00:00:00"/>
    <s v="A"/>
    <s v="D3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2"/>
    <m/>
    <m/>
    <n v="0"/>
    <m/>
    <d v="2016-01-15T00:00:00"/>
    <s v="A"/>
    <s v="JH06B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870"/>
    <m/>
    <m/>
    <n v="0"/>
    <m/>
    <d v="2016-01-15T00:00:00"/>
    <s v="A"/>
    <s v="EH41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48"/>
    <m/>
    <m/>
    <n v="0"/>
    <m/>
    <d v="2016-01-15T00:00:00"/>
    <s v="A"/>
    <s v="R4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49"/>
    <m/>
    <m/>
    <n v="0"/>
    <m/>
    <d v="2016-01-15T00:00:00"/>
    <s v="A"/>
    <s v="PH05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0"/>
    <m/>
    <m/>
    <n v="0"/>
    <m/>
    <d v="2016-01-15T00:00:00"/>
    <s v="A"/>
    <s v="JH06B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1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3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1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48"/>
    <m/>
    <m/>
    <n v="0"/>
    <m/>
    <d v="2016-01-15T00:00:00"/>
    <s v="A"/>
    <s v="PH06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49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0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2"/>
    <m/>
    <m/>
    <n v="0"/>
    <m/>
    <d v="2016-01-15T00:00:00"/>
    <s v="A"/>
    <s v="PH06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3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0"/>
    <m/>
    <m/>
    <n v="0"/>
    <m/>
    <d v="2016-01-15T00:00:00"/>
    <s v="A"/>
    <s v="PH06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1"/>
    <m/>
    <m/>
    <n v="0"/>
    <m/>
    <d v="2016-01-15T00:00:00"/>
    <s v="A"/>
    <s v="P43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3"/>
    <m/>
    <m/>
    <n v="0"/>
    <m/>
    <d v="2016-01-15T00:00:00"/>
    <s v="A"/>
    <s v="JH14A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4"/>
    <m/>
    <m/>
    <n v="0"/>
    <m/>
    <d v="2016-01-15T00:00:00"/>
    <s v="A"/>
    <s v="PH06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5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6"/>
    <m/>
    <m/>
    <n v="0"/>
    <m/>
    <d v="2016-01-15T00:00:00"/>
    <s v="A"/>
    <s v="D4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7"/>
    <m/>
    <m/>
    <n v="0"/>
    <m/>
    <d v="2016-01-15T00:00:00"/>
    <s v="A"/>
    <s v="CDBA3001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8"/>
    <m/>
    <m/>
    <n v="0"/>
    <m/>
    <d v="2016-01-15T00:00:00"/>
    <s v="A"/>
    <s v="B8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7"/>
    <m/>
    <m/>
    <n v="0"/>
    <m/>
    <d v="2016-01-15T00:00:00"/>
    <s v="A"/>
    <s v="P10  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4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5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56"/>
    <m/>
    <m/>
    <n v="0"/>
    <m/>
    <d v="2016-01-15T00:00:00"/>
    <s v="A"/>
    <s v="P16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2"/>
    <m/>
    <m/>
    <n v="0"/>
    <m/>
    <d v="2016-01-15T00:00:00"/>
    <s v="A"/>
    <s v="FH11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3"/>
    <m/>
    <m/>
    <n v="0"/>
    <m/>
    <d v="2016-01-15T00:00:00"/>
    <s v="A"/>
    <s v="BH04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4"/>
    <m/>
    <m/>
    <n v="0"/>
    <m/>
    <d v="2016-01-15T00:00:00"/>
    <s v="A"/>
    <s v="QD03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49"/>
    <m/>
    <m/>
    <n v="0"/>
    <m/>
    <d v="2016-01-15T00:00:00"/>
    <s v="A"/>
    <s v="IH15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6"/>
    <m/>
    <m/>
    <n v="0"/>
    <m/>
    <d v="2016-01-15T00:00:00"/>
    <s v="A"/>
    <s v="K69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8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8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5"/>
    <m/>
    <m/>
    <n v="0"/>
    <m/>
    <d v="2016-01-15T00:00:00"/>
    <s v="A"/>
    <s v="M35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6"/>
    <m/>
    <m/>
    <n v="0"/>
    <m/>
    <d v="2016-01-15T00:00:00"/>
    <s v="A"/>
    <s v="P09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7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9"/>
    <m/>
    <m/>
    <n v="0"/>
    <m/>
    <d v="2016-01-15T00:00:00"/>
    <s v="A"/>
    <s v="B60  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90"/>
    <m/>
    <m/>
    <n v="0"/>
    <m/>
    <d v="2016-01-15T00:00:00"/>
    <s v="A"/>
    <s v="DH18A   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91"/>
    <m/>
    <m/>
    <n v="0"/>
    <m/>
    <d v="2016-01-15T00:00:00"/>
    <s v="A"/>
    <s v="QDO6A   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92"/>
    <m/>
    <m/>
    <n v="0"/>
    <m/>
    <d v="2016-01-15T00:00:00"/>
    <s v="A"/>
    <s v="B58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4"/>
    <m/>
    <m/>
    <n v="0"/>
    <m/>
    <d v="2016-01-15T00:00:00"/>
    <s v="A"/>
    <s v="D4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6"/>
    <m/>
    <m/>
    <n v="0"/>
    <m/>
    <d v="2016-01-15T00:00:00"/>
    <s v="A"/>
    <s v="P1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7"/>
    <m/>
    <m/>
    <n v="0"/>
    <m/>
    <d v="2016-01-15T00:00:00"/>
    <s v="A"/>
    <s v="E79  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8"/>
    <m/>
    <m/>
    <n v="0"/>
    <m/>
    <d v="2016-01-15T00:00:00"/>
    <s v="A"/>
    <s v="SL06    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5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9"/>
    <m/>
    <m/>
    <n v="0"/>
    <m/>
    <d v="2016-01-15T00:00:00"/>
    <s v="A"/>
    <s v="JH14C   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0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1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62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770"/>
    <m/>
    <m/>
    <n v="0"/>
    <m/>
    <d v="2016-01-15T00:00:00"/>
    <s v="A"/>
    <s v="R48      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0"/>
    <m/>
    <m/>
    <n v="0"/>
    <m/>
    <d v="2016-01-15T00:00:00"/>
    <s v="A"/>
    <s v="JH30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1"/>
    <m/>
    <m/>
    <n v="0"/>
    <m/>
    <d v="2016-01-15T00:00:00"/>
    <s v="A"/>
    <s v="MH20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3"/>
    <m/>
    <m/>
    <n v="0"/>
    <m/>
    <d v="2016-01-15T00:00:00"/>
    <s v="A"/>
    <s v="JH18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4"/>
    <m/>
    <m/>
    <n v="0"/>
    <m/>
    <d v="2016-01-15T00:00:00"/>
    <s v="A"/>
    <s v="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5"/>
    <m/>
    <m/>
    <n v="0"/>
    <m/>
    <d v="2016-01-15T00:00:00"/>
    <s v="A"/>
    <s v="J142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6"/>
    <m/>
    <m/>
    <n v="0"/>
    <m/>
    <d v="2016-01-15T00:00:00"/>
    <s v="A"/>
    <s v="PH01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8"/>
    <m/>
    <m/>
    <n v="0"/>
    <m/>
    <d v="2016-01-15T00:00:00"/>
    <s v="A"/>
    <s v="J122     G 3820"/>
    <s v="JESSICA BHASEEN"/>
    <d v="2016-01-21T00:00:00"/>
    <n v="-29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9"/>
    <m/>
    <m/>
    <n v="0"/>
    <m/>
    <d v="2016-01-15T00:00:00"/>
    <s v="A"/>
    <s v="K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71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8"/>
    <m/>
    <m/>
    <n v="0"/>
    <m/>
    <d v="2016-01-15T00:00:00"/>
    <s v="A"/>
    <s v="B51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9"/>
    <m/>
    <m/>
    <n v="0"/>
    <m/>
    <d v="2016-01-15T00:00:00"/>
    <s v="A"/>
    <s v="JH27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70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1"/>
    <m/>
    <m/>
    <n v="0"/>
    <m/>
    <d v="2016-01-15T00:00:00"/>
    <s v="A"/>
    <s v="J33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4"/>
    <m/>
    <m/>
    <n v="0"/>
    <m/>
    <d v="2016-01-15T00:00:00"/>
    <s v="A"/>
    <s v="SL17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5"/>
    <m/>
    <m/>
    <n v="0"/>
    <m/>
    <d v="2016-01-15T00:00:00"/>
    <s v="A"/>
    <s v="P2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0"/>
    <m/>
    <m/>
    <n v="0"/>
    <m/>
    <d v="2016-01-15T00:00:00"/>
    <s v="A"/>
    <s v="P31      G 3820"/>
    <s v="JESSICA BHASEEN"/>
    <d v="2016-01-21T00:00:00"/>
    <n v="-16.66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2"/>
    <m/>
    <m/>
    <n v="0"/>
    <m/>
    <d v="2016-01-15T00:00:00"/>
    <s v="A"/>
    <s v="EH25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8"/>
    <m/>
    <m/>
    <n v="0"/>
    <m/>
    <d v="2016-01-15T00:00:00"/>
    <s v="A"/>
    <s v="SL02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5"/>
    <m/>
    <m/>
    <n v="0"/>
    <m/>
    <d v="2016-01-15T00:00:00"/>
    <s v="A"/>
    <s v="JH14D    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6"/>
    <m/>
    <m/>
    <n v="0"/>
    <m/>
    <d v="2016-01-15T00:00:00"/>
    <s v="A"/>
    <s v="I4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67"/>
    <m/>
    <m/>
    <n v="0"/>
    <m/>
    <d v="2016-01-15T00:00:00"/>
    <s v="A"/>
    <s v="JH05B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0"/>
    <m/>
    <m/>
    <n v="0"/>
    <m/>
    <d v="2016-01-15T00:00:00"/>
    <s v="A"/>
    <s v="JDAL8006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7"/>
    <m/>
    <m/>
    <n v="0"/>
    <m/>
    <d v="2016-01-15T00:00:00"/>
    <s v="A"/>
    <s v="IH29     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8"/>
    <m/>
    <m/>
    <n v="0"/>
    <m/>
    <d v="2016-01-15T00:00:00"/>
    <s v="A"/>
    <s v="J0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59"/>
    <m/>
    <m/>
    <n v="0"/>
    <m/>
    <d v="2016-01-15T00:00:00"/>
    <s v="A"/>
    <s v="HH16 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1"/>
    <m/>
    <m/>
    <n v="0"/>
    <m/>
    <d v="2016-01-15T00:00:00"/>
    <s v="A"/>
    <s v="QD03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2"/>
    <m/>
    <m/>
    <n v="0"/>
    <m/>
    <d v="2016-01-15T00:00:00"/>
    <s v="A"/>
    <s v="JH28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3"/>
    <m/>
    <m/>
    <n v="0"/>
    <m/>
    <d v="2016-01-15T00:00:00"/>
    <s v="A"/>
    <s v="R50      G 3820"/>
    <s v="JESSICA BHASEEN"/>
    <d v="2016-01-21T00:00:00"/>
    <n v="-12.5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4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5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6"/>
    <m/>
    <m/>
    <n v="0"/>
    <m/>
    <d v="2016-01-15T00:00:00"/>
    <s v="A"/>
    <s v="AH03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7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4"/>
    <m/>
    <m/>
    <n v="0"/>
    <m/>
    <d v="2016-01-15T00:00:00"/>
    <s v="A"/>
    <s v="JH06B    G 3820"/>
    <s v="JESSICA BHASEEN"/>
    <d v="2016-01-21T00:00:00"/>
    <n v="-25.17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5"/>
    <m/>
    <m/>
    <n v="0"/>
    <m/>
    <d v="2016-01-15T00:00:00"/>
    <s v="A"/>
    <s v="JH06A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6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8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659"/>
    <m/>
    <m/>
    <n v="0"/>
    <m/>
    <d v="2016-01-15T00:00:00"/>
    <s v="A"/>
    <s v="OSAA1005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6"/>
    <m/>
    <m/>
    <n v="0"/>
    <m/>
    <d v="2016-01-15T00:00:00"/>
    <s v="A"/>
    <s v="P05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3"/>
    <m/>
    <m/>
    <n v="0"/>
    <m/>
    <d v="2016-01-15T00:00:00"/>
    <s v="A"/>
    <s v="IH27     G 3820"/>
    <s v="JESSICA BHASEEN"/>
    <d v="2016-01-21T00:00:00"/>
    <n v="25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4"/>
    <m/>
    <m/>
    <n v="0"/>
    <m/>
    <d v="2016-01-15T00:00:00"/>
    <s v="A"/>
    <s v="DH26     G 3820"/>
    <s v="JESSICA BHASEEN"/>
    <d v="2016-01-21T00:00:00"/>
    <n v="-16.66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5"/>
    <m/>
    <m/>
    <n v="0"/>
    <m/>
    <d v="2016-01-15T00:00:00"/>
    <s v="A"/>
    <s v="DH29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7"/>
    <m/>
    <m/>
    <n v="0"/>
    <m/>
    <d v="2016-01-15T00:00:00"/>
    <s v="A"/>
    <s v="J0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2"/>
    <m/>
    <m/>
    <n v="0"/>
    <m/>
    <d v="2016-01-15T00:00:00"/>
    <s v="A"/>
    <s v="QDH01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59"/>
    <m/>
    <m/>
    <n v="0"/>
    <m/>
    <d v="2016-01-15T00:00:00"/>
    <s v="A"/>
    <s v="I1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0"/>
    <m/>
    <m/>
    <n v="0"/>
    <m/>
    <d v="2016-01-15T00:00:00"/>
    <s v="A"/>
    <s v="J3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961"/>
    <m/>
    <m/>
    <n v="0"/>
    <m/>
    <d v="2016-01-15T00:00:00"/>
    <s v="A"/>
    <s v="D34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3"/>
    <m/>
    <m/>
    <n v="0"/>
    <m/>
    <d v="2016-01-15T00:00:00"/>
    <s v="A"/>
    <s v="IH25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4"/>
    <m/>
    <m/>
    <n v="0"/>
    <m/>
    <d v="2016-01-15T00:00:00"/>
    <s v="A"/>
    <s v="PA03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586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6684"/>
    <m/>
    <m/>
    <n v="0"/>
    <m/>
    <d v="2016-01-15T00:00:00"/>
    <s v="A"/>
    <s v="M35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5"/>
    <m/>
    <m/>
    <n v="0"/>
    <m/>
    <d v="2016-01-15T00:00:00"/>
    <s v="A"/>
    <s v="P22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6"/>
    <m/>
    <m/>
    <n v="0"/>
    <m/>
    <d v="2016-01-15T00:00:00"/>
    <s v="A"/>
    <s v="J155     G 3820"/>
    <s v="JESSICA BHASEEN"/>
    <d v="2016-01-21T00:00:00"/>
    <n v="-16.670000000000002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67"/>
    <m/>
    <m/>
    <n v="0"/>
    <m/>
    <d v="2016-01-15T00:00:00"/>
    <s v="A"/>
    <s v="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69"/>
    <m/>
    <m/>
    <n v="0"/>
    <m/>
    <d v="2016-01-15T00:00:00"/>
    <s v="A"/>
    <s v="SL10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470"/>
    <m/>
    <m/>
    <n v="0"/>
    <m/>
    <d v="2016-01-15T00:00:00"/>
    <s v="A"/>
    <s v="KH06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7567"/>
    <m/>
    <m/>
    <n v="0"/>
    <m/>
    <d v="2016-01-15T00:00:00"/>
    <s v="A"/>
    <s v="J117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9"/>
    <m/>
    <m/>
    <n v="0"/>
    <m/>
    <d v="2016-01-15T00:00:00"/>
    <s v="A"/>
    <s v="PH14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6"/>
    <m/>
    <m/>
    <n v="0"/>
    <m/>
    <d v="2016-01-15T00:00:00"/>
    <s v="A"/>
    <s v="P1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7"/>
    <m/>
    <m/>
    <n v="0"/>
    <m/>
    <d v="2016-01-15T00:00:00"/>
    <s v="A"/>
    <s v="P10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48"/>
    <m/>
    <m/>
    <n v="0"/>
    <m/>
    <d v="2016-01-15T00:00:00"/>
    <s v="A"/>
    <s v="F51      G 3820"/>
    <s v="JESSICA BHASEEN"/>
    <d v="2016-01-21T00:00:00"/>
    <n v="-20.83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0"/>
    <m/>
    <m/>
    <n v="0"/>
    <m/>
    <d v="2016-01-15T00:00:00"/>
    <s v="A"/>
    <s v="P45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1"/>
    <m/>
    <m/>
    <n v="0"/>
    <m/>
    <d v="2016-01-15T00:00:00"/>
    <s v="A"/>
    <s v="B33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2"/>
    <m/>
    <m/>
    <n v="0"/>
    <m/>
    <d v="2016-01-15T00:00:00"/>
    <s v="A"/>
    <s v="YBAA1001 G 3820"/>
    <s v="JESSICA BHASEEN"/>
    <d v="2016-01-21T00:00:00"/>
    <n v="-10"/>
    <x v="1"/>
    <x v="7"/>
    <x v="0"/>
    <x v="5"/>
  </r>
  <r>
    <s v="EXECPLACES"/>
    <s v="ENVSERVE"/>
    <s v="HIGHANDTRAN"/>
    <s v="CARPARKS"/>
    <x v="4"/>
    <x v="4"/>
    <s v="R9469"/>
    <x v="30"/>
    <m/>
    <n v="201610"/>
    <s v="PT"/>
    <n v="3800737"/>
    <n v="18053"/>
    <m/>
    <m/>
    <n v="0"/>
    <m/>
    <d v="2016-01-15T00:00:00"/>
    <s v="A"/>
    <s v="L17      G 3820"/>
    <s v="JESSICA BHASEEN"/>
    <d v="2016-01-21T00:00:00"/>
    <n v="-20.84"/>
    <x v="1"/>
    <x v="7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870"/>
    <m/>
    <m/>
    <n v="0"/>
    <m/>
    <d v="2016-02-15T00:00:00"/>
    <s v="A"/>
    <s v="I14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872"/>
    <m/>
    <m/>
    <n v="0"/>
    <m/>
    <d v="2016-02-15T00:00:00"/>
    <s v="A"/>
    <s v="D4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6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9"/>
    <m/>
    <m/>
    <n v="0"/>
    <m/>
    <d v="2016-02-15T00:00:00"/>
    <s v="A"/>
    <s v="JH14A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2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3"/>
    <m/>
    <m/>
    <n v="0"/>
    <m/>
    <d v="2016-02-15T00:00:00"/>
    <s v="A"/>
    <s v="IH25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4"/>
    <m/>
    <m/>
    <n v="0"/>
    <m/>
    <d v="2016-02-15T00:00:00"/>
    <s v="A"/>
    <s v="PA03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5"/>
    <m/>
    <m/>
    <n v="0"/>
    <m/>
    <d v="2016-02-15T00:00:00"/>
    <s v="A"/>
    <s v="P16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7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8"/>
    <m/>
    <m/>
    <n v="0"/>
    <m/>
    <d v="2016-02-15T00:00:00"/>
    <s v="A"/>
    <s v="SL15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9"/>
    <m/>
    <m/>
    <n v="0"/>
    <m/>
    <d v="2016-02-15T00:00:00"/>
    <s v="A"/>
    <s v="H74      G 3820"/>
    <s v="JESSICA BHASEEN"/>
    <d v="2016-02-22T00:00:00"/>
    <n v="-3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0"/>
    <m/>
    <m/>
    <n v="0"/>
    <m/>
    <d v="2016-02-15T00:00:00"/>
    <s v="A"/>
    <s v="P03 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1"/>
    <m/>
    <m/>
    <n v="0"/>
    <m/>
    <d v="2016-02-15T00:00:00"/>
    <s v="A"/>
    <s v="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2"/>
    <m/>
    <m/>
    <n v="0"/>
    <m/>
    <d v="2016-02-15T00:00:00"/>
    <s v="A"/>
    <s v="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3"/>
    <m/>
    <m/>
    <n v="0"/>
    <m/>
    <d v="2016-02-15T00:00:00"/>
    <s v="A"/>
    <s v="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4"/>
    <m/>
    <m/>
    <n v="0"/>
    <m/>
    <d v="2016-02-15T00:00:00"/>
    <s v="A"/>
    <s v="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5"/>
    <m/>
    <m/>
    <n v="0"/>
    <m/>
    <d v="2016-02-15T00:00:00"/>
    <s v="A"/>
    <s v="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66"/>
    <m/>
    <m/>
    <n v="0"/>
    <m/>
    <d v="2016-02-15T00:00:00"/>
    <s v="A"/>
    <s v="EH34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47"/>
    <m/>
    <m/>
    <n v="0"/>
    <m/>
    <d v="2016-02-15T00:00:00"/>
    <s v="A"/>
    <s v="J33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6"/>
    <m/>
    <m/>
    <n v="0"/>
    <m/>
    <d v="2016-02-15T00:00:00"/>
    <s v="A"/>
    <s v="SL20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7"/>
    <m/>
    <m/>
    <n v="0"/>
    <m/>
    <d v="2016-02-15T00:00:00"/>
    <s v="A"/>
    <s v="SL18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5"/>
    <m/>
    <m/>
    <n v="0"/>
    <m/>
    <d v="2016-02-15T00:00:00"/>
    <s v="A"/>
    <s v="JH06B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6"/>
    <m/>
    <m/>
    <n v="0"/>
    <m/>
    <d v="2016-02-15T00:00:00"/>
    <s v="A"/>
    <s v="JH06B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7"/>
    <m/>
    <m/>
    <n v="0"/>
    <m/>
    <d v="2016-02-15T00:00:00"/>
    <s v="A"/>
    <s v="JH06A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8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8"/>
    <m/>
    <m/>
    <n v="0"/>
    <m/>
    <d v="2016-02-15T00:00:00"/>
    <s v="A"/>
    <s v="SL10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9"/>
    <m/>
    <m/>
    <n v="0"/>
    <m/>
    <d v="2016-02-15T00:00:00"/>
    <s v="A"/>
    <s v="KH06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0"/>
    <m/>
    <m/>
    <n v="0"/>
    <m/>
    <d v="2016-02-15T00:00:00"/>
    <s v="A"/>
    <s v="JH14A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1"/>
    <m/>
    <m/>
    <n v="0"/>
    <m/>
    <d v="2016-02-15T00:00:00"/>
    <s v="A"/>
    <s v="PH19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2"/>
    <m/>
    <m/>
    <n v="0"/>
    <m/>
    <d v="2016-02-15T00:00:00"/>
    <s v="A"/>
    <s v="IH15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3"/>
    <m/>
    <m/>
    <n v="0"/>
    <m/>
    <d v="2016-02-15T00:00:00"/>
    <s v="A"/>
    <s v="JH30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4"/>
    <m/>
    <m/>
    <n v="0"/>
    <m/>
    <d v="2016-02-15T00:00:00"/>
    <s v="A"/>
    <s v="MH20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5"/>
    <m/>
    <m/>
    <n v="0"/>
    <m/>
    <d v="2016-02-15T00:00:00"/>
    <s v="A"/>
    <s v="FH11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6"/>
    <m/>
    <m/>
    <n v="0"/>
    <m/>
    <d v="2016-02-15T00:00:00"/>
    <s v="A"/>
    <s v="JH18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7"/>
    <m/>
    <m/>
    <n v="0"/>
    <m/>
    <d v="2016-02-15T00:00:00"/>
    <s v="A"/>
    <s v="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8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69"/>
    <m/>
    <m/>
    <n v="0"/>
    <m/>
    <d v="2016-02-15T00:00:00"/>
    <s v="A"/>
    <s v="PH01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0"/>
    <m/>
    <m/>
    <n v="0"/>
    <m/>
    <d v="2016-02-15T00:00:00"/>
    <s v="A"/>
    <s v="PA01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6"/>
    <m/>
    <m/>
    <n v="0"/>
    <m/>
    <d v="2016-02-15T00:00:00"/>
    <s v="A"/>
    <s v="J3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7"/>
    <m/>
    <m/>
    <n v="0"/>
    <m/>
    <d v="2016-02-15T00:00:00"/>
    <s v="A"/>
    <s v="D34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3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4"/>
    <m/>
    <m/>
    <n v="0"/>
    <m/>
    <d v="2016-02-15T00:00:00"/>
    <s v="A"/>
    <s v="J12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5"/>
    <m/>
    <m/>
    <n v="0"/>
    <m/>
    <d v="2016-02-15T00:00:00"/>
    <s v="A"/>
    <s v="P2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5"/>
    <m/>
    <m/>
    <n v="0"/>
    <m/>
    <d v="2016-02-15T00:00:00"/>
    <s v="A"/>
    <s v="P4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9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2"/>
    <m/>
    <m/>
    <n v="0"/>
    <m/>
    <d v="2016-02-15T00:00:00"/>
    <s v="A"/>
    <s v="J3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3"/>
    <m/>
    <m/>
    <n v="0"/>
    <m/>
    <d v="2016-02-15T00:00:00"/>
    <s v="A"/>
    <s v="I25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4"/>
    <m/>
    <m/>
    <n v="0"/>
    <m/>
    <d v="2016-02-15T00:00:00"/>
    <s v="A"/>
    <s v="P44 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5"/>
    <m/>
    <m/>
    <n v="0"/>
    <m/>
    <d v="2016-02-15T00:00:00"/>
    <s v="A"/>
    <s v="PH06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48"/>
    <m/>
    <m/>
    <n v="0"/>
    <m/>
    <d v="2016-02-15T00:00:00"/>
    <s v="A"/>
    <s v="P01      G 3820"/>
    <s v="JESSICA BHASEEN"/>
    <d v="2016-02-22T00:00:00"/>
    <n v="-8.3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49"/>
    <m/>
    <m/>
    <n v="0"/>
    <m/>
    <d v="2016-02-15T00:00:00"/>
    <s v="A"/>
    <s v="SL19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1"/>
    <m/>
    <m/>
    <n v="0"/>
    <m/>
    <d v="2016-02-15T00:00:00"/>
    <s v="A"/>
    <s v="J117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0"/>
    <m/>
    <m/>
    <n v="0"/>
    <m/>
    <d v="2016-02-15T00:00:00"/>
    <s v="A"/>
    <s v="PH06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8"/>
    <m/>
    <m/>
    <n v="0"/>
    <m/>
    <d v="2016-02-15T00:00:00"/>
    <s v="A"/>
    <s v="PA02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2"/>
    <m/>
    <m/>
    <n v="0"/>
    <m/>
    <d v="2016-02-15T00:00:00"/>
    <s v="A"/>
    <s v="QD08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3"/>
    <m/>
    <m/>
    <n v="0"/>
    <m/>
    <d v="2016-02-15T00:00:00"/>
    <s v="A"/>
    <s v="SL17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4"/>
    <m/>
    <m/>
    <n v="0"/>
    <m/>
    <d v="2016-02-15T00:00:00"/>
    <s v="A"/>
    <s v="P2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5"/>
    <m/>
    <m/>
    <n v="0"/>
    <m/>
    <d v="2016-02-15T00:00:00"/>
    <s v="A"/>
    <s v="P1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1"/>
    <m/>
    <m/>
    <n v="0"/>
    <m/>
    <d v="2016-02-15T00:00:00"/>
    <s v="A"/>
    <s v="PH22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8"/>
    <m/>
    <m/>
    <n v="0"/>
    <m/>
    <d v="2016-02-15T00:00:00"/>
    <s v="A"/>
    <s v="P3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49"/>
    <m/>
    <m/>
    <n v="0"/>
    <m/>
    <d v="2016-02-15T00:00:00"/>
    <s v="A"/>
    <s v="P16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0"/>
    <m/>
    <m/>
    <n v="0"/>
    <m/>
    <d v="2016-02-15T00:00:00"/>
    <s v="A"/>
    <s v="P22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2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3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4"/>
    <m/>
    <m/>
    <n v="0"/>
    <m/>
    <d v="2016-02-15T00:00:00"/>
    <s v="A"/>
    <s v="E102    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5"/>
    <m/>
    <m/>
    <n v="0"/>
    <m/>
    <d v="2016-02-15T00:00:00"/>
    <s v="A"/>
    <s v="PH17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6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9"/>
    <m/>
    <m/>
    <n v="0"/>
    <m/>
    <d v="2016-02-15T00:00:00"/>
    <s v="A"/>
    <s v="SW02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0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1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2"/>
    <m/>
    <m/>
    <n v="0"/>
    <m/>
    <d v="2016-02-15T00:00:00"/>
    <s v="A"/>
    <s v="B60 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3"/>
    <m/>
    <m/>
    <n v="0"/>
    <m/>
    <d v="2016-02-15T00:00:00"/>
    <s v="A"/>
    <s v="DH18A   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4"/>
    <m/>
    <m/>
    <n v="0"/>
    <m/>
    <d v="2016-02-15T00:00:00"/>
    <s v="A"/>
    <s v="QDO6A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65"/>
    <m/>
    <m/>
    <n v="0"/>
    <m/>
    <d v="2016-02-15T00:00:00"/>
    <s v="A"/>
    <s v="B58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4"/>
    <m/>
    <m/>
    <n v="0"/>
    <m/>
    <d v="2016-02-15T00:00:00"/>
    <s v="A"/>
    <s v="B8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1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2"/>
    <m/>
    <m/>
    <n v="0"/>
    <m/>
    <d v="2016-02-15T00:00:00"/>
    <s v="A"/>
    <s v="D4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3"/>
    <m/>
    <m/>
    <n v="0"/>
    <m/>
    <d v="2016-02-15T00:00:00"/>
    <s v="A"/>
    <s v="CDBA3001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65"/>
    <m/>
    <m/>
    <n v="0"/>
    <m/>
    <d v="2016-02-15T00:00:00"/>
    <s v="A"/>
    <s v="I1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7"/>
    <m/>
    <m/>
    <n v="0"/>
    <m/>
    <d v="2016-02-15T00:00:00"/>
    <s v="A"/>
    <s v="SL06    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871"/>
    <m/>
    <m/>
    <n v="0"/>
    <m/>
    <d v="2016-02-15T00:00:00"/>
    <s v="A"/>
    <s v="I61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868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869"/>
    <m/>
    <m/>
    <n v="0"/>
    <m/>
    <d v="2016-02-15T00:00:00"/>
    <s v="A"/>
    <s v="PA02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0"/>
    <m/>
    <m/>
    <n v="0"/>
    <m/>
    <d v="2016-02-15T00:00:00"/>
    <s v="A"/>
    <s v="J142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1"/>
    <m/>
    <m/>
    <n v="0"/>
    <m/>
    <d v="2016-02-15T00:00:00"/>
    <s v="A"/>
    <s v="IAAA0000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2"/>
    <m/>
    <m/>
    <n v="0"/>
    <m/>
    <d v="2016-02-15T00:00:00"/>
    <s v="A"/>
    <s v="PH17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4"/>
    <m/>
    <m/>
    <n v="0"/>
    <m/>
    <d v="2016-02-15T00:00:00"/>
    <s v="A"/>
    <s v="SL02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5"/>
    <m/>
    <m/>
    <n v="0"/>
    <m/>
    <d v="2016-02-15T00:00:00"/>
    <s v="A"/>
    <s v="SW02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6"/>
    <m/>
    <m/>
    <n v="0"/>
    <m/>
    <d v="2016-02-15T00:00:00"/>
    <s v="A"/>
    <s v="B5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8"/>
    <m/>
    <m/>
    <n v="0"/>
    <m/>
    <d v="2016-02-15T00:00:00"/>
    <s v="A"/>
    <s v="J12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9"/>
    <m/>
    <m/>
    <n v="0"/>
    <m/>
    <d v="2016-02-15T00:00:00"/>
    <s v="A"/>
    <s v="PH06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0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1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2"/>
    <m/>
    <m/>
    <n v="0"/>
    <m/>
    <d v="2016-02-15T00:00:00"/>
    <s v="A"/>
    <s v="PH06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3"/>
    <m/>
    <m/>
    <n v="0"/>
    <m/>
    <d v="2016-02-15T00:00:00"/>
    <s v="A"/>
    <s v="PH14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4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5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6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0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7"/>
    <m/>
    <m/>
    <n v="0"/>
    <m/>
    <d v="2016-02-15T00:00:00"/>
    <s v="A"/>
    <s v="P43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6"/>
    <m/>
    <m/>
    <n v="0"/>
    <m/>
    <d v="2016-02-15T00:00:00"/>
    <s v="A"/>
    <s v="J155     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7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8"/>
    <m/>
    <m/>
    <n v="0"/>
    <m/>
    <d v="2016-02-15T00:00:00"/>
    <s v="A"/>
    <s v="L11A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9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2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3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4"/>
    <m/>
    <m/>
    <n v="0"/>
    <m/>
    <d v="2016-02-15T00:00:00"/>
    <s v="A"/>
    <s v="AH03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5"/>
    <m/>
    <m/>
    <n v="0"/>
    <m/>
    <d v="2016-02-15T00:00:00"/>
    <s v="A"/>
    <s v="J117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6"/>
    <m/>
    <m/>
    <n v="0"/>
    <m/>
    <d v="2016-02-15T00:00:00"/>
    <s v="A"/>
    <s v="P1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71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8"/>
    <m/>
    <m/>
    <n v="0"/>
    <m/>
    <d v="2016-02-15T00:00:00"/>
    <s v="A"/>
    <s v="P10  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9"/>
    <m/>
    <m/>
    <n v="0"/>
    <m/>
    <d v="2016-02-15T00:00:00"/>
    <s v="A"/>
    <s v="P10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70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7"/>
    <m/>
    <m/>
    <n v="0"/>
    <m/>
    <d v="2016-02-15T00:00:00"/>
    <s v="A"/>
    <s v="R50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4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5"/>
    <m/>
    <m/>
    <n v="0"/>
    <m/>
    <d v="2016-02-15T00:00:00"/>
    <s v="A"/>
    <s v="J151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6"/>
    <m/>
    <m/>
    <n v="0"/>
    <m/>
    <d v="2016-02-15T00:00:00"/>
    <s v="A"/>
    <s v="SW02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8"/>
    <m/>
    <m/>
    <n v="0"/>
    <m/>
    <d v="2016-02-15T00:00:00"/>
    <s v="A"/>
    <s v="P1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9"/>
    <m/>
    <m/>
    <n v="0"/>
    <m/>
    <d v="2016-02-15T00:00:00"/>
    <s v="A"/>
    <s v="B3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0"/>
    <m/>
    <m/>
    <n v="0"/>
    <m/>
    <d v="2016-02-15T00:00:00"/>
    <s v="A"/>
    <s v="R43      G 3820"/>
    <s v="JESSICA BHASEEN"/>
    <d v="2016-02-22T00:00:00"/>
    <n v="6.0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7"/>
    <m/>
    <m/>
    <n v="0"/>
    <m/>
    <d v="2016-02-15T00:00:00"/>
    <s v="A"/>
    <s v="B51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8"/>
    <m/>
    <m/>
    <n v="0"/>
    <m/>
    <d v="2016-02-15T00:00:00"/>
    <s v="A"/>
    <s v="JH27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9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4"/>
    <m/>
    <m/>
    <n v="0"/>
    <m/>
    <d v="2016-02-15T00:00:00"/>
    <s v="A"/>
    <s v="D45      G 3820"/>
    <s v="JESSICA BHASEEN"/>
    <d v="2016-02-22T00:00:00"/>
    <n v="-29.16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1"/>
    <m/>
    <m/>
    <n v="0"/>
    <m/>
    <d v="2016-02-15T00:00:00"/>
    <s v="A"/>
    <s v="QDH01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2"/>
    <m/>
    <m/>
    <n v="0"/>
    <m/>
    <d v="2016-02-15T00:00:00"/>
    <s v="A"/>
    <s v="DH26     G 3820"/>
    <s v="JESSICA BHASEEN"/>
    <d v="2016-02-22T00:00:00"/>
    <n v="-16.66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3"/>
    <m/>
    <m/>
    <n v="0"/>
    <m/>
    <d v="2016-02-15T00:00:00"/>
    <s v="A"/>
    <s v="DH29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5"/>
    <m/>
    <m/>
    <n v="0"/>
    <m/>
    <d v="2016-02-15T00:00:00"/>
    <s v="A"/>
    <s v="P05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6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9"/>
    <m/>
    <m/>
    <n v="0"/>
    <m/>
    <d v="2016-02-15T00:00:00"/>
    <s v="A"/>
    <s v="D4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0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1"/>
    <m/>
    <m/>
    <n v="0"/>
    <m/>
    <d v="2016-02-15T00:00:00"/>
    <s v="A"/>
    <s v="B51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2"/>
    <m/>
    <m/>
    <n v="0"/>
    <m/>
    <d v="2016-02-15T00:00:00"/>
    <s v="A"/>
    <s v="P1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3"/>
    <m/>
    <m/>
    <n v="0"/>
    <m/>
    <d v="2016-02-15T00:00:00"/>
    <s v="A"/>
    <s v="F51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4"/>
    <m/>
    <m/>
    <n v="0"/>
    <m/>
    <d v="2016-02-15T00:00:00"/>
    <s v="A"/>
    <s v="PH14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4"/>
    <m/>
    <m/>
    <n v="0"/>
    <m/>
    <d v="2016-02-15T00:00:00"/>
    <s v="A"/>
    <s v="J2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5"/>
    <m/>
    <m/>
    <n v="0"/>
    <m/>
    <d v="2016-02-15T00:00:00"/>
    <s v="A"/>
    <s v="J113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6"/>
    <m/>
    <m/>
    <n v="0"/>
    <m/>
    <d v="2016-02-15T00:00:00"/>
    <s v="A"/>
    <s v="PH22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3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63"/>
    <m/>
    <m/>
    <n v="0"/>
    <m/>
    <d v="2016-02-15T00:00:00"/>
    <s v="A"/>
    <s v="B55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1"/>
    <m/>
    <m/>
    <n v="0"/>
    <m/>
    <d v="2016-02-15T00:00:00"/>
    <s v="A"/>
    <s v="IIAA0010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42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1"/>
    <m/>
    <m/>
    <n v="0"/>
    <m/>
    <d v="2016-02-15T00:00:00"/>
    <s v="A"/>
    <s v="PH05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2"/>
    <m/>
    <m/>
    <n v="0"/>
    <m/>
    <d v="2016-02-15T00:00:00"/>
    <s v="A"/>
    <s v="JH06B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64"/>
    <m/>
    <m/>
    <n v="0"/>
    <m/>
    <d v="2016-02-15T00:00:00"/>
    <s v="A"/>
    <s v="J61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4"/>
    <m/>
    <m/>
    <n v="0"/>
    <m/>
    <d v="2016-02-15T00:00:00"/>
    <s v="A"/>
    <s v="I53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1"/>
    <m/>
    <m/>
    <n v="0"/>
    <m/>
    <d v="2016-02-15T00:00:00"/>
    <s v="A"/>
    <s v="D3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2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3"/>
    <m/>
    <m/>
    <n v="0"/>
    <m/>
    <d v="2016-02-15T00:00:00"/>
    <s v="A"/>
    <s v="P16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5"/>
    <m/>
    <m/>
    <n v="0"/>
    <m/>
    <d v="2016-02-15T00:00:00"/>
    <s v="A"/>
    <s v="P1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6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4"/>
    <m/>
    <m/>
    <n v="0"/>
    <m/>
    <d v="2016-02-15T00:00:00"/>
    <s v="A"/>
    <s v="PH06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1"/>
    <m/>
    <m/>
    <n v="0"/>
    <m/>
    <d v="2016-02-15T00:00:00"/>
    <s v="A"/>
    <s v="P2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691"/>
    <m/>
    <m/>
    <n v="0"/>
    <m/>
    <d v="2016-02-15T00:00:00"/>
    <s v="A"/>
    <s v="P31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9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0"/>
    <m/>
    <m/>
    <n v="0"/>
    <m/>
    <d v="2016-02-15T00:00:00"/>
    <s v="A"/>
    <s v="R45      G 3820"/>
    <s v="JESSICA BHASEEN"/>
    <d v="2016-02-22T00:00:00"/>
    <n v="-23.3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1"/>
    <m/>
    <m/>
    <n v="0"/>
    <m/>
    <d v="2016-02-15T00:00:00"/>
    <s v="A"/>
    <s v="GH07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2"/>
    <m/>
    <m/>
    <n v="0"/>
    <m/>
    <d v="2016-02-15T00:00:00"/>
    <s v="A"/>
    <s v="J61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3"/>
    <m/>
    <m/>
    <n v="0"/>
    <m/>
    <d v="2016-02-15T00:00:00"/>
    <s v="A"/>
    <s v="E64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65"/>
    <m/>
    <m/>
    <n v="0"/>
    <m/>
    <d v="2016-02-15T00:00:00"/>
    <s v="A"/>
    <s v="PA03     G 3820"/>
    <s v="JESSICA BHASEEN"/>
    <d v="2016-02-22T00:00:00"/>
    <n v="25.5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47"/>
    <m/>
    <m/>
    <n v="0"/>
    <m/>
    <d v="2016-02-15T00:00:00"/>
    <s v="A"/>
    <s v="J09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70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70"/>
    <m/>
    <m/>
    <n v="0"/>
    <m/>
    <d v="2016-02-15T00:00:00"/>
    <s v="A"/>
    <s v="IH29     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71"/>
    <m/>
    <m/>
    <n v="0"/>
    <m/>
    <d v="2016-02-15T00:00:00"/>
    <s v="A"/>
    <s v="J02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72"/>
    <m/>
    <m/>
    <n v="0"/>
    <m/>
    <d v="2016-02-15T00:00:00"/>
    <s v="A"/>
    <s v="HH16 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6956"/>
    <m/>
    <m/>
    <n v="0"/>
    <m/>
    <d v="2016-02-15T00:00:00"/>
    <s v="A"/>
    <s v="E79  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45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46"/>
    <m/>
    <m/>
    <n v="0"/>
    <m/>
    <d v="2016-02-15T00:00:00"/>
    <s v="A"/>
    <s v="J61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48"/>
    <m/>
    <m/>
    <n v="0"/>
    <m/>
    <d v="2016-02-15T00:00:00"/>
    <s v="A"/>
    <s v="JUAA1081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49"/>
    <m/>
    <m/>
    <n v="0"/>
    <m/>
    <d v="2016-02-15T00:00:00"/>
    <s v="A"/>
    <s v="PH14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0"/>
    <m/>
    <m/>
    <n v="0"/>
    <m/>
    <d v="2016-02-15T00:00:00"/>
    <s v="A"/>
    <s v="K69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1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2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3"/>
    <m/>
    <m/>
    <n v="0"/>
    <m/>
    <d v="2016-02-15T00:00:00"/>
    <s v="A"/>
    <s v="JH14C   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4"/>
    <m/>
    <m/>
    <n v="0"/>
    <m/>
    <d v="2016-02-15T00:00:00"/>
    <s v="A"/>
    <s v="R48      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2"/>
    <m/>
    <m/>
    <n v="0"/>
    <m/>
    <d v="2016-02-15T00:00:00"/>
    <s v="A"/>
    <s v="I4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49"/>
    <m/>
    <m/>
    <n v="0"/>
    <m/>
    <d v="2016-02-15T00:00:00"/>
    <s v="A"/>
    <s v="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0"/>
    <m/>
    <m/>
    <n v="0"/>
    <m/>
    <d v="2016-02-15T00:00:00"/>
    <s v="A"/>
    <s v="QD03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1"/>
    <m/>
    <m/>
    <n v="0"/>
    <m/>
    <d v="2016-02-15T00:00:00"/>
    <s v="A"/>
    <s v="JH14D    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3"/>
    <m/>
    <m/>
    <n v="0"/>
    <m/>
    <d v="2016-02-15T00:00:00"/>
    <s v="A"/>
    <s v="JH05B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5"/>
    <m/>
    <m/>
    <n v="0"/>
    <m/>
    <d v="2016-02-15T00:00:00"/>
    <s v="A"/>
    <s v="H74      G 3820"/>
    <s v="JESSICA BHASEEN"/>
    <d v="2016-02-22T00:00:00"/>
    <n v="-25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48"/>
    <m/>
    <m/>
    <n v="0"/>
    <m/>
    <d v="2016-02-15T00:00:00"/>
    <s v="A"/>
    <s v="B53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0"/>
    <m/>
    <m/>
    <n v="0"/>
    <m/>
    <d v="2016-02-15T00:00:00"/>
    <s v="A"/>
    <s v="JH28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51"/>
    <m/>
    <m/>
    <n v="0"/>
    <m/>
    <d v="2016-02-15T00:00:00"/>
    <s v="A"/>
    <s v="R50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3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4"/>
    <m/>
    <m/>
    <n v="0"/>
    <m/>
    <d v="2016-02-15T00:00:00"/>
    <s v="A"/>
    <s v="NH07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6"/>
    <m/>
    <m/>
    <n v="0"/>
    <m/>
    <d v="2016-02-15T00:00:00"/>
    <s v="A"/>
    <s v="P10      G 3820"/>
    <s v="JESSICA BHASEEN"/>
    <d v="2016-02-22T00:00:00"/>
    <n v="-8.3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7"/>
    <m/>
    <m/>
    <n v="0"/>
    <m/>
    <d v="2016-02-15T00:00:00"/>
    <s v="A"/>
    <s v="J33      G 3820"/>
    <s v="JESSICA BHASEEN"/>
    <d v="2016-02-22T00:00:00"/>
    <n v="-16.670000000000002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8"/>
    <m/>
    <m/>
    <n v="0"/>
    <m/>
    <d v="2016-02-15T00:00:00"/>
    <s v="A"/>
    <s v="I10 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49"/>
    <m/>
    <m/>
    <n v="0"/>
    <m/>
    <d v="2016-02-15T00:00:00"/>
    <s v="A"/>
    <s v="PA03     G 3820"/>
    <s v="JESSICA BHASEEN"/>
    <d v="2016-02-22T00:00:00"/>
    <n v="-23.3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0"/>
    <m/>
    <m/>
    <n v="0"/>
    <m/>
    <d v="2016-02-15T00:00:00"/>
    <s v="A"/>
    <s v="DH30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7"/>
    <m/>
    <m/>
    <n v="0"/>
    <m/>
    <d v="2016-02-15T00:00:00"/>
    <s v="A"/>
    <s v="M35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658"/>
    <m/>
    <m/>
    <n v="0"/>
    <m/>
    <d v="2016-02-15T00:00:00"/>
    <s v="A"/>
    <s v="M35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3"/>
    <m/>
    <m/>
    <n v="0"/>
    <m/>
    <d v="2016-02-15T00:00:00"/>
    <s v="A"/>
    <s v="D51      G 3820"/>
    <s v="JESSICA BHASEEN"/>
    <d v="2016-02-22T00:00:00"/>
    <n v="-29.16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8"/>
    <m/>
    <m/>
    <n v="0"/>
    <m/>
    <d v="2016-02-15T00:00:00"/>
    <s v="A"/>
    <s v="SW02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5"/>
    <m/>
    <m/>
    <n v="0"/>
    <m/>
    <d v="2016-02-15T00:00:00"/>
    <s v="A"/>
    <s v="I40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6"/>
    <m/>
    <m/>
    <n v="0"/>
    <m/>
    <d v="2016-02-15T00:00:00"/>
    <s v="A"/>
    <s v="CDBA3053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7"/>
    <m/>
    <m/>
    <n v="0"/>
    <m/>
    <d v="2016-02-15T00:00:00"/>
    <s v="A"/>
    <s v="B51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259"/>
    <m/>
    <m/>
    <n v="0"/>
    <m/>
    <d v="2016-02-15T00:00:00"/>
    <s v="A"/>
    <s v="JSAE5555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48"/>
    <m/>
    <m/>
    <n v="0"/>
    <m/>
    <d v="2016-02-15T00:00:00"/>
    <s v="A"/>
    <s v="JDAL8006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49"/>
    <m/>
    <m/>
    <n v="0"/>
    <m/>
    <d v="2016-02-15T00:00:00"/>
    <s v="A"/>
    <s v="QD03     G 3820"/>
    <s v="JESSICA BHASEEN"/>
    <d v="2016-02-22T00:00:00"/>
    <n v="-12.5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72"/>
    <m/>
    <m/>
    <n v="0"/>
    <m/>
    <d v="2016-02-15T00:00:00"/>
    <s v="A"/>
    <s v="P31      G 3820"/>
    <s v="JESSICA BHASEEN"/>
    <d v="2016-02-22T00:00:00"/>
    <n v="-16.66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6"/>
    <m/>
    <m/>
    <n v="0"/>
    <m/>
    <d v="2016-02-15T00:00:00"/>
    <s v="A"/>
    <s v="B3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7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58"/>
    <m/>
    <m/>
    <n v="0"/>
    <m/>
    <d v="2016-02-15T00:00:00"/>
    <s v="A"/>
    <s v="L17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67"/>
    <m/>
    <m/>
    <n v="0"/>
    <m/>
    <d v="2016-02-15T00:00:00"/>
    <s v="A"/>
    <s v="P16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071"/>
    <m/>
    <m/>
    <n v="0"/>
    <m/>
    <d v="2016-02-15T00:00:00"/>
    <s v="A"/>
    <s v="OSAA1005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157"/>
    <m/>
    <m/>
    <n v="0"/>
    <m/>
    <d v="2016-02-15T00:00:00"/>
    <s v="A"/>
    <s v="D45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551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7"/>
    <m/>
    <m/>
    <n v="0"/>
    <m/>
    <d v="2016-02-15T00:00:00"/>
    <s v="A"/>
    <s v="J122     G 3820"/>
    <s v="JESSICA BHASEEN"/>
    <d v="2016-02-22T00:00:00"/>
    <n v="-29.17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448"/>
    <m/>
    <m/>
    <n v="0"/>
    <m/>
    <d v="2016-02-15T00:00:00"/>
    <s v="A"/>
    <s v="K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2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3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5"/>
    <m/>
    <m/>
    <n v="0"/>
    <m/>
    <d v="2016-02-15T00:00:00"/>
    <s v="A"/>
    <s v="J3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6"/>
    <m/>
    <m/>
    <n v="0"/>
    <m/>
    <d v="2016-02-15T00:00:00"/>
    <s v="A"/>
    <s v="YBAA1001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7"/>
    <m/>
    <m/>
    <n v="0"/>
    <m/>
    <d v="2016-02-15T00:00:00"/>
    <s v="A"/>
    <s v="P09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0"/>
    <m/>
    <m/>
    <n v="0"/>
    <m/>
    <d v="2016-02-15T00:00:00"/>
    <s v="A"/>
    <s v="J142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7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0227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38845"/>
    <m/>
    <m/>
    <n v="0"/>
    <m/>
    <d v="2016-02-15T00:00:00"/>
    <s v="A"/>
    <s v="PA02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2"/>
    <m/>
    <m/>
    <n v="0"/>
    <m/>
    <d v="2016-02-15T00:00:00"/>
    <s v="A"/>
    <s v="PA01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3"/>
    <m/>
    <m/>
    <n v="0"/>
    <m/>
    <d v="2016-02-15T00:00:00"/>
    <s v="A"/>
    <s v="EH25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4"/>
    <m/>
    <m/>
    <n v="0"/>
    <m/>
    <d v="2016-02-15T00:00:00"/>
    <s v="A"/>
    <s v="P16      G 3820"/>
    <s v="JESSICA BHASEEN"/>
    <d v="2016-02-22T00:00:00"/>
    <n v="-16.66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5"/>
    <m/>
    <m/>
    <n v="0"/>
    <m/>
    <d v="2016-02-15T00:00:00"/>
    <s v="A"/>
    <s v="P10      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6"/>
    <m/>
    <m/>
    <n v="0"/>
    <m/>
    <d v="2016-02-15T00:00:00"/>
    <s v="A"/>
    <s v="IH27     G 3820"/>
    <s v="JESSICA BHASEEN"/>
    <d v="2016-02-22T00:00:00"/>
    <n v="25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8"/>
    <m/>
    <m/>
    <n v="0"/>
    <m/>
    <d v="2016-02-15T00:00:00"/>
    <s v="A"/>
    <s v="J3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3179"/>
    <m/>
    <m/>
    <n v="0"/>
    <m/>
    <d v="2016-02-15T00:00:00"/>
    <s v="A"/>
    <s v="P44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1"/>
    <m/>
    <m/>
    <n v="0"/>
    <m/>
    <d v="2016-02-15T00:00:00"/>
    <s v="A"/>
    <s v="EH41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17352"/>
    <m/>
    <m/>
    <n v="0"/>
    <m/>
    <d v="2016-02-15T00:00:00"/>
    <s v="A"/>
    <s v="P36      G 3820"/>
    <s v="JESSICA BHASEEN"/>
    <d v="2016-02-22T00:00:00"/>
    <n v="-20.83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4"/>
    <m/>
    <m/>
    <n v="0"/>
    <m/>
    <d v="2016-02-15T00:00:00"/>
    <s v="A"/>
    <s v="G 3820"/>
    <s v="JESSICA BHASEEN"/>
    <d v="2016-02-22T00:00:00"/>
    <n v="-10"/>
    <x v="1"/>
    <x v="1"/>
    <x v="0"/>
    <x v="5"/>
  </r>
  <r>
    <s v="EXECPLACES"/>
    <s v="ENVSERVE"/>
    <s v="HIGHANDTRAN"/>
    <s v="CARPARKS"/>
    <x v="4"/>
    <x v="4"/>
    <s v="R9469"/>
    <x v="30"/>
    <m/>
    <n v="201611"/>
    <s v="PT"/>
    <n v="3800740"/>
    <n v="41771"/>
    <m/>
    <m/>
    <n v="0"/>
    <m/>
    <d v="2016-02-15T00:00:00"/>
    <s v="A"/>
    <s v="J03      G 3820"/>
    <s v="JESSICA BHASEEN"/>
    <d v="2016-02-22T00:00:00"/>
    <n v="-20.84"/>
    <x v="1"/>
    <x v="1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78"/>
    <m/>
    <m/>
    <n v="0"/>
    <m/>
    <d v="2016-03-15T00:00:00"/>
    <s v="A"/>
    <s v="I4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0"/>
    <m/>
    <m/>
    <n v="0"/>
    <m/>
    <d v="2016-03-15T00:00:00"/>
    <s v="A"/>
    <s v="DH30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6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8"/>
    <m/>
    <m/>
    <n v="0"/>
    <m/>
    <d v="2016-03-15T00:00:00"/>
    <s v="A"/>
    <s v="I10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9"/>
    <m/>
    <m/>
    <n v="0"/>
    <m/>
    <d v="2016-03-15T00:00:00"/>
    <s v="A"/>
    <s v="PA03     G 3820"/>
    <s v="JESSICA BHASEEN"/>
    <d v="2016-03-18T00:00:00"/>
    <n v="-23.3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1"/>
    <m/>
    <m/>
    <n v="0"/>
    <m/>
    <d v="2016-03-15T00:00:00"/>
    <s v="A"/>
    <s v="EH41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2"/>
    <m/>
    <m/>
    <n v="0"/>
    <m/>
    <d v="2016-03-15T00:00:00"/>
    <s v="A"/>
    <s v="P36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3"/>
    <m/>
    <m/>
    <n v="0"/>
    <m/>
    <d v="2016-03-15T00:00:00"/>
    <s v="A"/>
    <s v="D51      G 3820"/>
    <s v="JESSICA BHASEEN"/>
    <d v="2016-03-18T00:00:00"/>
    <n v="-29.16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4"/>
    <m/>
    <m/>
    <n v="0"/>
    <m/>
    <d v="2016-03-15T00:00:00"/>
    <s v="A"/>
    <s v="J113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5"/>
    <m/>
    <m/>
    <n v="0"/>
    <m/>
    <d v="2016-03-15T00:00:00"/>
    <s v="A"/>
    <s v="I53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6"/>
    <m/>
    <m/>
    <n v="0"/>
    <m/>
    <d v="2016-03-15T00:00:00"/>
    <s v="A"/>
    <s v="PH22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9"/>
    <m/>
    <m/>
    <n v="0"/>
    <m/>
    <d v="2016-03-15T00:00:00"/>
    <s v="A"/>
    <s v="PH19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0"/>
    <m/>
    <m/>
    <n v="0"/>
    <m/>
    <d v="2016-03-15T00:00:00"/>
    <s v="A"/>
    <s v="D3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1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2"/>
    <m/>
    <m/>
    <n v="0"/>
    <m/>
    <d v="2016-03-15T00:00:00"/>
    <s v="A"/>
    <s v="L11A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3"/>
    <m/>
    <m/>
    <n v="0"/>
    <m/>
    <d v="2016-03-15T00:00:00"/>
    <s v="A"/>
    <s v="FH11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4"/>
    <m/>
    <m/>
    <n v="0"/>
    <m/>
    <d v="2016-03-15T00:00:00"/>
    <s v="A"/>
    <s v="JH18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5"/>
    <m/>
    <m/>
    <n v="0"/>
    <m/>
    <d v="2016-03-15T00:00:00"/>
    <s v="A"/>
    <s v="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6"/>
    <m/>
    <m/>
    <n v="0"/>
    <m/>
    <d v="2016-03-15T00:00:00"/>
    <s v="A"/>
    <s v="J142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7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8"/>
    <m/>
    <m/>
    <n v="0"/>
    <m/>
    <d v="2016-03-15T00:00:00"/>
    <s v="A"/>
    <s v="PA01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5"/>
    <m/>
    <m/>
    <n v="0"/>
    <m/>
    <d v="2016-03-15T00:00:00"/>
    <s v="A"/>
    <s v="I61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6"/>
    <m/>
    <m/>
    <n v="0"/>
    <m/>
    <d v="2016-03-15T00:00:00"/>
    <s v="A"/>
    <s v="D4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7"/>
    <m/>
    <m/>
    <n v="0"/>
    <m/>
    <d v="2016-03-15T00:00:00"/>
    <s v="A"/>
    <s v="P01      G 3820"/>
    <s v="JESSICA BHASEEN"/>
    <d v="2016-03-18T00:00:00"/>
    <n v="-8.3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9"/>
    <m/>
    <m/>
    <n v="0"/>
    <m/>
    <d v="2016-03-15T00:00:00"/>
    <s v="A"/>
    <s v="J117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0"/>
    <m/>
    <m/>
    <n v="0"/>
    <m/>
    <d v="2016-03-15T00:00:00"/>
    <s v="A"/>
    <s v="QD08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1"/>
    <m/>
    <m/>
    <n v="0"/>
    <m/>
    <d v="2016-03-15T00:00:00"/>
    <s v="A"/>
    <s v="SL17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2"/>
    <m/>
    <m/>
    <n v="0"/>
    <m/>
    <d v="2016-03-15T00:00:00"/>
    <s v="A"/>
    <s v="P2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21"/>
    <m/>
    <m/>
    <n v="0"/>
    <m/>
    <d v="2016-03-15T00:00:00"/>
    <s v="A"/>
    <s v="P10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8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9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8"/>
    <m/>
    <m/>
    <n v="0"/>
    <m/>
    <d v="2016-03-15T00:00:00"/>
    <s v="A"/>
    <s v="JH14C   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9"/>
    <m/>
    <m/>
    <n v="0"/>
    <m/>
    <d v="2016-03-15T00:00:00"/>
    <s v="A"/>
    <s v="PA02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1"/>
    <m/>
    <m/>
    <n v="0"/>
    <m/>
    <d v="2016-03-15T00:00:00"/>
    <s v="A"/>
    <s v="IH15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12"/>
    <m/>
    <m/>
    <n v="0"/>
    <m/>
    <d v="2016-03-15T00:00:00"/>
    <s v="A"/>
    <s v="JH30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7492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7493"/>
    <m/>
    <m/>
    <n v="0"/>
    <m/>
    <d v="2016-03-15T00:00:00"/>
    <s v="A"/>
    <s v="P16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80"/>
    <m/>
    <m/>
    <n v="0"/>
    <m/>
    <d v="2016-03-15T00:00:00"/>
    <s v="A"/>
    <s v="B51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81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82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648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7"/>
    <m/>
    <m/>
    <n v="0"/>
    <m/>
    <d v="2016-03-15T00:00:00"/>
    <s v="A"/>
    <s v="P43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8"/>
    <m/>
    <m/>
    <n v="0"/>
    <m/>
    <d v="2016-03-15T00:00:00"/>
    <s v="A"/>
    <s v="PA02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19"/>
    <m/>
    <m/>
    <n v="0"/>
    <m/>
    <d v="2016-03-15T00:00:00"/>
    <s v="A"/>
    <s v="PH06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1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2"/>
    <m/>
    <m/>
    <n v="0"/>
    <m/>
    <d v="2016-03-15T00:00:00"/>
    <s v="A"/>
    <s v="D4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3"/>
    <m/>
    <m/>
    <n v="0"/>
    <m/>
    <d v="2016-03-15T00:00:00"/>
    <s v="A"/>
    <s v="CDBA3001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09"/>
    <m/>
    <m/>
    <n v="0"/>
    <m/>
    <d v="2016-03-15T00:00:00"/>
    <s v="A"/>
    <s v="PH06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0"/>
    <m/>
    <m/>
    <n v="0"/>
    <m/>
    <d v="2016-03-15T00:00:00"/>
    <s v="A"/>
    <s v="SL20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1"/>
    <m/>
    <m/>
    <n v="0"/>
    <m/>
    <d v="2016-03-15T00:00:00"/>
    <s v="A"/>
    <s v="SL18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1"/>
    <m/>
    <m/>
    <n v="0"/>
    <m/>
    <d v="2016-03-15T00:00:00"/>
    <s v="A"/>
    <s v="R50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2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3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6"/>
    <m/>
    <m/>
    <n v="0"/>
    <m/>
    <d v="2016-03-15T00:00:00"/>
    <s v="A"/>
    <s v="J0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698"/>
    <m/>
    <m/>
    <n v="0"/>
    <m/>
    <d v="2016-03-15T00:00:00"/>
    <s v="A"/>
    <s v="SL10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7"/>
    <m/>
    <m/>
    <n v="0"/>
    <m/>
    <d v="2016-03-15T00:00:00"/>
    <s v="A"/>
    <s v="IH25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8"/>
    <m/>
    <m/>
    <n v="0"/>
    <m/>
    <d v="2016-03-15T00:00:00"/>
    <s v="A"/>
    <s v="PA03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9"/>
    <m/>
    <m/>
    <n v="0"/>
    <m/>
    <d v="2016-03-15T00:00:00"/>
    <s v="A"/>
    <s v="P16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0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07"/>
    <m/>
    <m/>
    <n v="0"/>
    <m/>
    <d v="2016-03-15T00:00:00"/>
    <s v="A"/>
    <s v="I25      G 3820"/>
    <s v="JESSICA BHASEEN"/>
    <d v="2016-03-18T00:00:00"/>
    <n v="-16.8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08"/>
    <m/>
    <m/>
    <n v="0"/>
    <m/>
    <d v="2016-03-15T00:00:00"/>
    <s v="A"/>
    <s v="P44 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4"/>
    <m/>
    <m/>
    <n v="0"/>
    <m/>
    <d v="2016-03-15T00:00:00"/>
    <s v="A"/>
    <s v="PH01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5"/>
    <m/>
    <m/>
    <n v="0"/>
    <m/>
    <d v="2016-03-15T00:00:00"/>
    <s v="A"/>
    <s v="IH29     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7"/>
    <m/>
    <m/>
    <n v="0"/>
    <m/>
    <d v="2016-03-15T00:00:00"/>
    <s v="A"/>
    <s v="JDAL8006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8"/>
    <m/>
    <m/>
    <n v="0"/>
    <m/>
    <d v="2016-03-15T00:00:00"/>
    <s v="A"/>
    <s v="QD03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99"/>
    <m/>
    <m/>
    <n v="0"/>
    <m/>
    <d v="2016-03-15T00:00:00"/>
    <s v="A"/>
    <s v="JH28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0"/>
    <m/>
    <m/>
    <n v="0"/>
    <m/>
    <d v="2016-03-15T00:00:00"/>
    <s v="A"/>
    <s v="PA01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99"/>
    <m/>
    <m/>
    <n v="0"/>
    <m/>
    <d v="2016-03-15T00:00:00"/>
    <s v="A"/>
    <s v="J33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7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8"/>
    <m/>
    <m/>
    <n v="0"/>
    <m/>
    <d v="2016-03-15T00:00:00"/>
    <s v="A"/>
    <s v="DH29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9"/>
    <m/>
    <m/>
    <n v="0"/>
    <m/>
    <d v="2016-03-15T00:00:00"/>
    <s v="A"/>
    <s v="D45      G 3820"/>
    <s v="JESSICA BHASEEN"/>
    <d v="2016-03-18T00:00:00"/>
    <n v="-29.16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646"/>
    <m/>
    <m/>
    <n v="0"/>
    <m/>
    <d v="2016-03-15T00:00:00"/>
    <s v="A"/>
    <s v="SL19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647"/>
    <m/>
    <m/>
    <n v="0"/>
    <m/>
    <d v="2016-03-15T00:00:00"/>
    <s v="A"/>
    <s v="HH16 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4"/>
    <m/>
    <m/>
    <n v="0"/>
    <m/>
    <d v="2016-03-15T00:00:00"/>
    <s v="A"/>
    <s v="B8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5"/>
    <m/>
    <m/>
    <n v="0"/>
    <m/>
    <d v="2016-03-15T00:00:00"/>
    <s v="A"/>
    <s v="I1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0"/>
    <m/>
    <m/>
    <n v="0"/>
    <m/>
    <d v="2016-03-15T00:00:00"/>
    <s v="A"/>
    <s v="EH25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1"/>
    <m/>
    <m/>
    <n v="0"/>
    <m/>
    <d v="2016-03-15T00:00:00"/>
    <s v="A"/>
    <s v="B53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2"/>
    <m/>
    <m/>
    <n v="0"/>
    <m/>
    <d v="2016-03-15T00:00:00"/>
    <s v="A"/>
    <s v="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3"/>
    <m/>
    <m/>
    <n v="0"/>
    <m/>
    <d v="2016-03-15T00:00:00"/>
    <s v="A"/>
    <s v="QD03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4"/>
    <m/>
    <m/>
    <n v="0"/>
    <m/>
    <d v="2016-03-15T00:00:00"/>
    <s v="A"/>
    <s v="JH14D    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4"/>
    <m/>
    <m/>
    <n v="0"/>
    <m/>
    <d v="2016-03-15T00:00:00"/>
    <s v="A"/>
    <s v="NH07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1"/>
    <m/>
    <m/>
    <n v="0"/>
    <m/>
    <d v="2016-03-15T00:00:00"/>
    <s v="A"/>
    <s v="P1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2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3"/>
    <m/>
    <m/>
    <n v="0"/>
    <m/>
    <d v="2016-03-15T00:00:00"/>
    <s v="A"/>
    <s v="P10 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703"/>
    <m/>
    <m/>
    <n v="0"/>
    <m/>
    <d v="2016-03-15T00:00:00"/>
    <s v="A"/>
    <s v="D34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27"/>
    <m/>
    <m/>
    <n v="0"/>
    <m/>
    <d v="2016-03-15T00:00:00"/>
    <s v="A"/>
    <s v="MH20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28"/>
    <m/>
    <m/>
    <n v="0"/>
    <m/>
    <d v="2016-03-15T00:00:00"/>
    <s v="A"/>
    <s v="JH06B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4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6"/>
    <m/>
    <m/>
    <n v="0"/>
    <m/>
    <d v="2016-03-15T00:00:00"/>
    <s v="A"/>
    <s v="SL06    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7"/>
    <m/>
    <m/>
    <n v="0"/>
    <m/>
    <d v="2016-03-15T00:00:00"/>
    <s v="A"/>
    <s v="KH06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8"/>
    <m/>
    <m/>
    <n v="0"/>
    <m/>
    <d v="2016-03-15T00:00:00"/>
    <s v="A"/>
    <s v="JH14A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23"/>
    <m/>
    <m/>
    <n v="0"/>
    <m/>
    <d v="2016-03-15T00:00:00"/>
    <s v="A"/>
    <s v="R50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4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5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79"/>
    <m/>
    <m/>
    <n v="0"/>
    <m/>
    <d v="2016-03-15T00:00:00"/>
    <s v="A"/>
    <s v="J2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3"/>
    <m/>
    <m/>
    <n v="0"/>
    <m/>
    <d v="2016-03-15T00:00:00"/>
    <s v="A"/>
    <s v="P2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4"/>
    <m/>
    <m/>
    <n v="0"/>
    <m/>
    <d v="2016-03-15T00:00:00"/>
    <s v="A"/>
    <s v="P1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005"/>
    <m/>
    <m/>
    <n v="0"/>
    <m/>
    <d v="2016-03-15T00:00:00"/>
    <s v="A"/>
    <s v="E79  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38777"/>
    <m/>
    <m/>
    <n v="0"/>
    <m/>
    <d v="2016-03-15T00:00:00"/>
    <s v="A"/>
    <s v="P1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2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4"/>
    <m/>
    <m/>
    <n v="0"/>
    <m/>
    <d v="2016-03-15T00:00:00"/>
    <s v="A"/>
    <s v="JUAA1081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5"/>
    <m/>
    <m/>
    <n v="0"/>
    <m/>
    <d v="2016-03-15T00:00:00"/>
    <s v="A"/>
    <s v="PH14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6"/>
    <m/>
    <m/>
    <n v="0"/>
    <m/>
    <d v="2016-03-15T00:00:00"/>
    <s v="A"/>
    <s v="K69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4"/>
    <m/>
    <m/>
    <n v="0"/>
    <m/>
    <d v="2016-03-15T00:00:00"/>
    <s v="A"/>
    <s v="P03 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1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2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3"/>
    <m/>
    <m/>
    <n v="0"/>
    <m/>
    <d v="2016-03-15T00:00:00"/>
    <s v="A"/>
    <s v="H74      G 3820"/>
    <s v="JESSICA BHASEEN"/>
    <d v="2016-03-18T00:00:00"/>
    <n v="-3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5"/>
    <m/>
    <m/>
    <n v="0"/>
    <m/>
    <d v="2016-03-15T00:00:00"/>
    <s v="A"/>
    <s v="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6"/>
    <m/>
    <m/>
    <n v="0"/>
    <m/>
    <d v="2016-03-15T00:00:00"/>
    <s v="A"/>
    <s v="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7"/>
    <m/>
    <m/>
    <n v="0"/>
    <m/>
    <d v="2016-03-15T00:00:00"/>
    <s v="A"/>
    <s v="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8"/>
    <m/>
    <m/>
    <n v="0"/>
    <m/>
    <d v="2016-03-15T00:00:00"/>
    <s v="A"/>
    <s v="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2"/>
    <m/>
    <m/>
    <n v="0"/>
    <m/>
    <d v="2016-03-15T00:00:00"/>
    <s v="A"/>
    <s v="J122    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3"/>
    <m/>
    <m/>
    <n v="0"/>
    <m/>
    <d v="2016-03-15T00:00:00"/>
    <s v="A"/>
    <s v="K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4"/>
    <m/>
    <m/>
    <n v="0"/>
    <m/>
    <d v="2016-03-15T00:00:00"/>
    <s v="A"/>
    <s v="D4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5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6"/>
    <m/>
    <m/>
    <n v="0"/>
    <m/>
    <d v="2016-03-15T00:00:00"/>
    <s v="A"/>
    <s v="P1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7"/>
    <m/>
    <m/>
    <n v="0"/>
    <m/>
    <d v="2016-03-15T00:00:00"/>
    <s v="A"/>
    <s v="P1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8"/>
    <m/>
    <m/>
    <n v="0"/>
    <m/>
    <d v="2016-03-15T00:00:00"/>
    <s v="A"/>
    <s v="PH14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5"/>
    <m/>
    <m/>
    <n v="0"/>
    <m/>
    <d v="2016-03-15T00:00:00"/>
    <s v="A"/>
    <s v="GH07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2"/>
    <m/>
    <m/>
    <n v="0"/>
    <m/>
    <d v="2016-03-15T00:00:00"/>
    <s v="A"/>
    <s v="J3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3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4"/>
    <m/>
    <m/>
    <n v="0"/>
    <m/>
    <d v="2016-03-15T00:00:00"/>
    <s v="A"/>
    <s v="R45      G 3820"/>
    <s v="JESSICA BHASEEN"/>
    <d v="2016-03-18T00:00:00"/>
    <n v="-23.3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6"/>
    <m/>
    <m/>
    <n v="0"/>
    <m/>
    <d v="2016-03-15T00:00:00"/>
    <s v="A"/>
    <s v="J61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7"/>
    <m/>
    <m/>
    <n v="0"/>
    <m/>
    <d v="2016-03-15T00:00:00"/>
    <s v="A"/>
    <s v="E64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8"/>
    <m/>
    <m/>
    <n v="0"/>
    <m/>
    <d v="2016-03-15T00:00:00"/>
    <s v="A"/>
    <s v="PH06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7"/>
    <m/>
    <m/>
    <n v="0"/>
    <m/>
    <d v="2016-03-15T00:00:00"/>
    <s v="A"/>
    <s v="DH18A   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09"/>
    <m/>
    <m/>
    <n v="0"/>
    <m/>
    <d v="2016-03-15T00:00:00"/>
    <s v="A"/>
    <s v="P2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5"/>
    <m/>
    <m/>
    <n v="0"/>
    <m/>
    <d v="2016-03-15T00:00:00"/>
    <s v="A"/>
    <s v="I40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6"/>
    <m/>
    <m/>
    <n v="0"/>
    <m/>
    <d v="2016-03-15T00:00:00"/>
    <s v="A"/>
    <s v="JH05B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7"/>
    <m/>
    <m/>
    <n v="0"/>
    <m/>
    <d v="2016-03-15T00:00:00"/>
    <s v="A"/>
    <s v="SL02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07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08"/>
    <m/>
    <m/>
    <n v="0"/>
    <m/>
    <d v="2016-03-15T00:00:00"/>
    <s v="A"/>
    <s v="J12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0"/>
    <m/>
    <m/>
    <n v="0"/>
    <m/>
    <d v="2016-03-15T00:00:00"/>
    <s v="A"/>
    <s v="J155     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13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4"/>
    <m/>
    <m/>
    <n v="0"/>
    <m/>
    <d v="2016-03-15T00:00:00"/>
    <s v="A"/>
    <s v="AH03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5"/>
    <m/>
    <m/>
    <n v="0"/>
    <m/>
    <d v="2016-03-15T00:00:00"/>
    <s v="A"/>
    <s v="J117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6"/>
    <m/>
    <m/>
    <n v="0"/>
    <m/>
    <d v="2016-03-15T00:00:00"/>
    <s v="A"/>
    <s v="B51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7"/>
    <m/>
    <m/>
    <n v="0"/>
    <m/>
    <d v="2016-03-15T00:00:00"/>
    <s v="A"/>
    <s v="JH27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8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09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0"/>
    <m/>
    <m/>
    <n v="0"/>
    <m/>
    <d v="2016-03-15T00:00:00"/>
    <s v="A"/>
    <s v="PH05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3"/>
    <m/>
    <m/>
    <n v="0"/>
    <m/>
    <d v="2016-03-15T00:00:00"/>
    <s v="A"/>
    <s v="I14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5"/>
    <m/>
    <m/>
    <n v="0"/>
    <m/>
    <d v="2016-03-15T00:00:00"/>
    <s v="A"/>
    <s v="PH06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6"/>
    <m/>
    <m/>
    <n v="0"/>
    <m/>
    <d v="2016-03-15T00:00:00"/>
    <s v="A"/>
    <s v="PH14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7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94"/>
    <m/>
    <m/>
    <n v="0"/>
    <m/>
    <d v="2016-03-15T00:00:00"/>
    <s v="A"/>
    <s v="P31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2"/>
    <m/>
    <m/>
    <n v="0"/>
    <m/>
    <d v="2016-03-15T00:00:00"/>
    <s v="A"/>
    <s v="P16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30"/>
    <m/>
    <m/>
    <n v="0"/>
    <m/>
    <d v="2016-03-15T00:00:00"/>
    <s v="A"/>
    <s v="IAAA0000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31"/>
    <m/>
    <m/>
    <n v="0"/>
    <m/>
    <d v="2016-03-15T00:00:00"/>
    <s v="A"/>
    <s v="JH14A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97"/>
    <m/>
    <m/>
    <n v="0"/>
    <m/>
    <d v="2016-03-15T00:00:00"/>
    <s v="A"/>
    <s v="OSAA1005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98"/>
    <m/>
    <m/>
    <n v="0"/>
    <m/>
    <d v="2016-03-15T00:00:00"/>
    <s v="A"/>
    <s v="P31      G 3820"/>
    <s v="JESSICA BHASEEN"/>
    <d v="2016-03-18T00:00:00"/>
    <n v="-16.66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20"/>
    <m/>
    <m/>
    <n v="0"/>
    <m/>
    <d v="2016-03-15T00:00:00"/>
    <s v="A"/>
    <s v="P10  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9"/>
    <m/>
    <m/>
    <n v="0"/>
    <m/>
    <d v="2016-03-15T00:00:00"/>
    <s v="A"/>
    <s v="P4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6"/>
    <m/>
    <m/>
    <n v="0"/>
    <m/>
    <d v="2016-03-15T00:00:00"/>
    <s v="A"/>
    <s v="J142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3"/>
    <m/>
    <m/>
    <n v="0"/>
    <m/>
    <d v="2016-03-15T00:00:00"/>
    <s v="A"/>
    <s v="B51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4"/>
    <m/>
    <m/>
    <n v="0"/>
    <m/>
    <d v="2016-03-15T00:00:00"/>
    <s v="A"/>
    <s v="SW02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5"/>
    <m/>
    <m/>
    <n v="0"/>
    <m/>
    <d v="2016-03-15T00:00:00"/>
    <s v="A"/>
    <s v="JSAE5555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7"/>
    <m/>
    <m/>
    <n v="0"/>
    <m/>
    <d v="2016-03-15T00:00:00"/>
    <s v="A"/>
    <s v="PH17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8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9"/>
    <m/>
    <m/>
    <n v="0"/>
    <m/>
    <d v="2016-03-15T00:00:00"/>
    <s v="A"/>
    <s v="B55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20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21"/>
    <m/>
    <m/>
    <n v="0"/>
    <m/>
    <d v="2016-03-15T00:00:00"/>
    <s v="A"/>
    <s v="J151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20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1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2"/>
    <m/>
    <m/>
    <n v="0"/>
    <m/>
    <d v="2016-03-15T00:00:00"/>
    <s v="A"/>
    <s v="J61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32"/>
    <m/>
    <m/>
    <n v="0"/>
    <m/>
    <d v="2016-03-15T00:00:00"/>
    <s v="A"/>
    <s v="L17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33"/>
    <m/>
    <m/>
    <n v="0"/>
    <m/>
    <d v="2016-03-15T00:00:00"/>
    <s v="A"/>
    <s v="SL15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34"/>
    <m/>
    <m/>
    <n v="0"/>
    <m/>
    <d v="2016-03-15T00:00:00"/>
    <s v="A"/>
    <s v="P09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704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705"/>
    <m/>
    <m/>
    <n v="0"/>
    <m/>
    <d v="2016-03-15T00:00:00"/>
    <s v="A"/>
    <s v="J3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0"/>
    <m/>
    <m/>
    <n v="0"/>
    <m/>
    <d v="2016-03-15T00:00:00"/>
    <s v="A"/>
    <s v="R48      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11"/>
    <m/>
    <m/>
    <n v="0"/>
    <m/>
    <d v="2016-03-15T00:00:00"/>
    <s v="A"/>
    <s v="CDBA3053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0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0"/>
    <m/>
    <m/>
    <n v="0"/>
    <m/>
    <d v="2016-03-15T00:00:00"/>
    <s v="A"/>
    <s v="B3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21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99"/>
    <m/>
    <m/>
    <n v="0"/>
    <m/>
    <d v="2016-03-15T00:00:00"/>
    <s v="A"/>
    <s v="P16      G 3820"/>
    <s v="JESSICA BHASEEN"/>
    <d v="2016-03-18T00:00:00"/>
    <n v="-16.66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6"/>
    <m/>
    <m/>
    <n v="0"/>
    <m/>
    <d v="2016-03-15T00:00:00"/>
    <s v="A"/>
    <s v="JH06A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05"/>
    <m/>
    <m/>
    <n v="0"/>
    <m/>
    <d v="2016-03-15T00:00:00"/>
    <s v="A"/>
    <s v="IIAA0010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06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14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5915"/>
    <m/>
    <m/>
    <n v="0"/>
    <m/>
    <d v="2016-03-15T00:00:00"/>
    <s v="A"/>
    <s v="PA02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3"/>
    <m/>
    <m/>
    <n v="0"/>
    <m/>
    <d v="2016-03-15T00:00:00"/>
    <s v="A"/>
    <s v="JH06B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4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5"/>
    <m/>
    <m/>
    <n v="0"/>
    <m/>
    <d v="2016-03-15T00:00:00"/>
    <s v="A"/>
    <s v="JH06B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7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118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5"/>
    <m/>
    <m/>
    <n v="0"/>
    <m/>
    <d v="2016-03-15T00:00:00"/>
    <s v="A"/>
    <s v="H74      G 3820"/>
    <s v="JESSICA BHASEEN"/>
    <d v="2016-03-18T00:00:00"/>
    <n v="-25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6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22"/>
    <m/>
    <m/>
    <n v="0"/>
    <m/>
    <d v="2016-03-15T00:00:00"/>
    <s v="A"/>
    <s v="SW02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2"/>
    <m/>
    <m/>
    <n v="0"/>
    <m/>
    <d v="2016-03-15T00:00:00"/>
    <s v="A"/>
    <s v="P3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3"/>
    <m/>
    <m/>
    <n v="0"/>
    <m/>
    <d v="2016-03-15T00:00:00"/>
    <s v="A"/>
    <s v="P22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4"/>
    <m/>
    <m/>
    <n v="0"/>
    <m/>
    <d v="2016-03-15T00:00:00"/>
    <s v="A"/>
    <s v="PH22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5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7"/>
    <m/>
    <m/>
    <n v="0"/>
    <m/>
    <d v="2016-03-15T00:00:00"/>
    <s v="A"/>
    <s v="E102     G 3820"/>
    <s v="JESSICA BHASEEN"/>
    <d v="2016-03-18T00:00:00"/>
    <n v="-29.17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8"/>
    <m/>
    <m/>
    <n v="0"/>
    <m/>
    <d v="2016-03-15T00:00:00"/>
    <s v="A"/>
    <s v="PH17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19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0"/>
    <m/>
    <m/>
    <n v="0"/>
    <m/>
    <d v="2016-03-15T00:00:00"/>
    <s v="A"/>
    <s v="P10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1"/>
    <m/>
    <m/>
    <n v="0"/>
    <m/>
    <d v="2016-03-15T00:00:00"/>
    <s v="A"/>
    <s v="M35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2"/>
    <m/>
    <m/>
    <n v="0"/>
    <m/>
    <d v="2016-03-15T00:00:00"/>
    <s v="A"/>
    <s v="M35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3"/>
    <m/>
    <m/>
    <n v="0"/>
    <m/>
    <d v="2016-03-15T00:00:00"/>
    <s v="A"/>
    <s v="SW02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4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5"/>
    <m/>
    <m/>
    <n v="0"/>
    <m/>
    <d v="2016-03-15T00:00:00"/>
    <s v="A"/>
    <s v="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6"/>
    <m/>
    <m/>
    <n v="0"/>
    <m/>
    <d v="2016-03-15T00:00:00"/>
    <s v="A"/>
    <s v="B60  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7"/>
    <m/>
    <m/>
    <n v="0"/>
    <m/>
    <d v="2016-03-15T00:00:00"/>
    <s v="A"/>
    <s v="DH26     G 3820"/>
    <s v="JESSICA BHASEEN"/>
    <d v="2016-03-18T00:00:00"/>
    <n v="-16.66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4"/>
    <m/>
    <m/>
    <n v="0"/>
    <m/>
    <d v="2016-03-15T00:00:00"/>
    <s v="A"/>
    <s v="J3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5"/>
    <m/>
    <m/>
    <n v="0"/>
    <m/>
    <d v="2016-03-15T00:00:00"/>
    <s v="A"/>
    <s v="QDH01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06"/>
    <m/>
    <m/>
    <n v="0"/>
    <m/>
    <d v="2016-03-15T00:00:00"/>
    <s v="A"/>
    <s v="IH27     G 3820"/>
    <s v="JESSICA BHASEEN"/>
    <d v="2016-03-18T00:00:00"/>
    <n v="25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0"/>
    <m/>
    <m/>
    <n v="0"/>
    <m/>
    <d v="2016-03-15T00:00:00"/>
    <s v="A"/>
    <s v="P05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511"/>
    <m/>
    <m/>
    <n v="0"/>
    <m/>
    <d v="2016-03-15T00:00:00"/>
    <s v="A"/>
    <s v="J0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1"/>
    <m/>
    <m/>
    <n v="0"/>
    <m/>
    <d v="2016-03-15T00:00:00"/>
    <s v="A"/>
    <s v="J12      G 3820"/>
    <s v="JESSICA BHASEEN"/>
    <d v="2016-03-18T00:00:00"/>
    <n v="-12.5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8"/>
    <m/>
    <m/>
    <n v="0"/>
    <m/>
    <d v="2016-03-15T00:00:00"/>
    <s v="A"/>
    <s v="SW02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09"/>
    <m/>
    <m/>
    <n v="0"/>
    <m/>
    <d v="2016-03-15T00:00:00"/>
    <s v="A"/>
    <s v="B5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0"/>
    <m/>
    <m/>
    <n v="0"/>
    <m/>
    <d v="2016-03-15T00:00:00"/>
    <s v="A"/>
    <s v="D45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2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213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0029"/>
    <m/>
    <m/>
    <n v="0"/>
    <m/>
    <d v="2016-03-15T00:00:00"/>
    <s v="A"/>
    <s v="PH06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6"/>
    <m/>
    <m/>
    <n v="0"/>
    <m/>
    <d v="2016-03-15T00:00:00"/>
    <s v="A"/>
    <s v="P10      G 3820"/>
    <s v="JESSICA BHASEEN"/>
    <d v="2016-03-18T00:00:00"/>
    <n v="-8.3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407"/>
    <m/>
    <m/>
    <n v="0"/>
    <m/>
    <d v="2016-03-15T00:00:00"/>
    <s v="A"/>
    <s v="J33      G 3820"/>
    <s v="JESSICA BHASEEN"/>
    <d v="2016-03-18T00:00:00"/>
    <n v="-16.670000000000002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701"/>
    <m/>
    <m/>
    <n v="0"/>
    <m/>
    <d v="2016-03-15T00:00:00"/>
    <s v="A"/>
    <s v="P16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41702"/>
    <m/>
    <m/>
    <n v="0"/>
    <m/>
    <d v="2016-03-15T00:00:00"/>
    <s v="A"/>
    <s v="B32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3"/>
    <m/>
    <m/>
    <n v="0"/>
    <m/>
    <d v="2016-03-15T00:00:00"/>
    <s v="A"/>
    <s v="J61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8"/>
    <m/>
    <m/>
    <n v="0"/>
    <m/>
    <d v="2016-03-15T00:00:00"/>
    <s v="A"/>
    <s v="QDO6A   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29"/>
    <m/>
    <m/>
    <n v="0"/>
    <m/>
    <d v="2016-03-15T00:00:00"/>
    <s v="A"/>
    <s v="B58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730"/>
    <m/>
    <m/>
    <n v="0"/>
    <m/>
    <d v="2016-03-15T00:00:00"/>
    <s v="A"/>
    <s v="P44      G 3820"/>
    <s v="JESSICA BHASEEN"/>
    <d v="2016-03-18T00:00:00"/>
    <n v="-20.83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29"/>
    <m/>
    <m/>
    <n v="0"/>
    <m/>
    <d v="2016-03-15T00:00:00"/>
    <s v="A"/>
    <s v="EH34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630"/>
    <m/>
    <m/>
    <n v="0"/>
    <m/>
    <d v="2016-03-15T00:00:00"/>
    <s v="A"/>
    <s v="J33      G 3820"/>
    <s v="JESSICA BHASEEN"/>
    <d v="2016-03-18T00:00:00"/>
    <n v="-20.84"/>
    <x v="1"/>
    <x v="8"/>
    <x v="0"/>
    <x v="5"/>
  </r>
  <r>
    <s v="EXECPLACES"/>
    <s v="ENVSERVE"/>
    <s v="HIGHANDTRAN"/>
    <s v="CARPARKS"/>
    <x v="4"/>
    <x v="4"/>
    <s v="R9469"/>
    <x v="30"/>
    <m/>
    <n v="201612"/>
    <s v="PT"/>
    <n v="3800743"/>
    <n v="16301"/>
    <m/>
    <m/>
    <n v="0"/>
    <m/>
    <d v="2016-03-15T00:00:00"/>
    <s v="A"/>
    <s v="YBAA1001 G 3820"/>
    <s v="JESSICA BHASEEN"/>
    <d v="2016-03-18T00:00:00"/>
    <n v="-10"/>
    <x v="1"/>
    <x v="8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9"/>
    <m/>
    <m/>
    <n v="0"/>
    <m/>
    <d v="2016-04-15T00:00:00"/>
    <s v="A"/>
    <s v="J0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0"/>
    <m/>
    <m/>
    <n v="0"/>
    <m/>
    <d v="2016-04-15T00:00:00"/>
    <s v="A"/>
    <s v="HH16 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4"/>
    <m/>
    <m/>
    <n v="0"/>
    <m/>
    <d v="2016-04-15T00:00:00"/>
    <s v="A"/>
    <s v="JH06B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5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9"/>
    <m/>
    <m/>
    <n v="0"/>
    <m/>
    <d v="2016-04-15T00:00:00"/>
    <s v="A"/>
    <s v="P16      G 3820"/>
    <s v="RYAN HEAP"/>
    <d v="2016-04-29T00:00:00"/>
    <n v="-16.66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0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1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6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7"/>
    <m/>
    <m/>
    <n v="0"/>
    <m/>
    <d v="2016-04-15T00:00:00"/>
    <s v="A"/>
    <s v="B53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8"/>
    <m/>
    <m/>
    <n v="0"/>
    <m/>
    <d v="2016-04-15T00:00:00"/>
    <s v="A"/>
    <s v="QD03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9"/>
    <m/>
    <m/>
    <n v="0"/>
    <m/>
    <d v="2016-04-15T00:00:00"/>
    <s v="A"/>
    <s v="JH14D    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90"/>
    <m/>
    <m/>
    <n v="0"/>
    <m/>
    <d v="2016-04-15T00:00:00"/>
    <s v="A"/>
    <s v="I4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9"/>
    <m/>
    <m/>
    <n v="0"/>
    <m/>
    <d v="2016-04-15T00:00:00"/>
    <s v="A"/>
    <s v="SL17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10"/>
    <m/>
    <m/>
    <n v="0"/>
    <m/>
    <d v="2016-04-15T00:00:00"/>
    <s v="A"/>
    <s v="P2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7"/>
    <m/>
    <m/>
    <n v="0"/>
    <m/>
    <d v="2016-04-15T00:00:00"/>
    <s v="A"/>
    <s v="P1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8"/>
    <m/>
    <m/>
    <n v="0"/>
    <m/>
    <d v="2016-04-15T00:00:00"/>
    <s v="A"/>
    <s v="B3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9"/>
    <m/>
    <m/>
    <n v="0"/>
    <m/>
    <d v="2016-04-15T00:00:00"/>
    <s v="A"/>
    <s v="P10 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80"/>
    <m/>
    <m/>
    <n v="0"/>
    <m/>
    <d v="2016-04-15T00:00:00"/>
    <s v="A"/>
    <s v="NH07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81"/>
    <m/>
    <m/>
    <n v="0"/>
    <m/>
    <d v="2016-04-15T00:00:00"/>
    <s v="A"/>
    <s v="H74  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82"/>
    <m/>
    <m/>
    <n v="0"/>
    <m/>
    <d v="2016-04-15T00:00:00"/>
    <s v="A"/>
    <s v="P10      G 3820"/>
    <s v="RYAN HEAP"/>
    <d v="2016-04-29T00:00:00"/>
    <n v="-8.3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4"/>
    <m/>
    <m/>
    <n v="0"/>
    <m/>
    <d v="2016-04-15T00:00:00"/>
    <s v="A"/>
    <s v="K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5"/>
    <m/>
    <m/>
    <n v="0"/>
    <m/>
    <d v="2016-04-15T00:00:00"/>
    <s v="A"/>
    <s v="D4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6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7"/>
    <m/>
    <m/>
    <n v="0"/>
    <m/>
    <d v="2016-04-15T00:00:00"/>
    <s v="A"/>
    <s v="B51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8"/>
    <m/>
    <m/>
    <n v="0"/>
    <m/>
    <d v="2016-04-15T00:00:00"/>
    <s v="A"/>
    <s v="P1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9"/>
    <m/>
    <m/>
    <n v="0"/>
    <m/>
    <d v="2016-04-15T00:00:00"/>
    <s v="A"/>
    <s v="P1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0"/>
    <m/>
    <m/>
    <n v="0"/>
    <m/>
    <d v="2016-04-15T00:00:00"/>
    <s v="A"/>
    <s v="PH21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1"/>
    <m/>
    <m/>
    <n v="0"/>
    <m/>
    <d v="2016-04-15T00:00:00"/>
    <s v="A"/>
    <s v="B3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2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47"/>
    <m/>
    <m/>
    <n v="0"/>
    <m/>
    <d v="2016-04-15T00:00:00"/>
    <s v="A"/>
    <s v="P2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48"/>
    <m/>
    <m/>
    <n v="0"/>
    <m/>
    <d v="2016-04-15T00:00:00"/>
    <s v="A"/>
    <s v="J155     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49"/>
    <m/>
    <m/>
    <n v="0"/>
    <m/>
    <d v="2016-04-15T00:00:00"/>
    <s v="A"/>
    <s v="L11A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0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1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2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3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4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5"/>
    <m/>
    <m/>
    <n v="0"/>
    <m/>
    <d v="2016-04-15T00:00:00"/>
    <s v="A"/>
    <s v="IH25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6"/>
    <m/>
    <m/>
    <n v="0"/>
    <m/>
    <d v="2016-04-15T00:00:00"/>
    <s v="A"/>
    <s v="PA03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4"/>
    <m/>
    <m/>
    <n v="0"/>
    <m/>
    <d v="2016-04-15T00:00:00"/>
    <s v="A"/>
    <s v="J3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5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1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2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3"/>
    <m/>
    <m/>
    <n v="0"/>
    <m/>
    <d v="2016-04-15T00:00:00"/>
    <s v="A"/>
    <s v="OSAA1005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61"/>
    <m/>
    <m/>
    <n v="0"/>
    <m/>
    <d v="2016-04-15T00:00:00"/>
    <s v="A"/>
    <s v="QDO6A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62"/>
    <m/>
    <m/>
    <n v="0"/>
    <m/>
    <d v="2016-04-15T00:00:00"/>
    <s v="A"/>
    <s v="B58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63"/>
    <m/>
    <m/>
    <n v="0"/>
    <m/>
    <d v="2016-04-15T00:00:00"/>
    <s v="A"/>
    <s v="P44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4"/>
    <m/>
    <m/>
    <n v="0"/>
    <m/>
    <d v="2016-04-15T00:00:00"/>
    <s v="A"/>
    <s v="PH14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5"/>
    <m/>
    <m/>
    <n v="0"/>
    <m/>
    <d v="2016-04-15T00:00:00"/>
    <s v="A"/>
    <s v="K69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7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3"/>
    <m/>
    <m/>
    <n v="0"/>
    <m/>
    <d v="2016-04-15T00:00:00"/>
    <s v="A"/>
    <s v="L17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2"/>
    <m/>
    <m/>
    <n v="0"/>
    <m/>
    <d v="2016-04-15T00:00:00"/>
    <s v="A"/>
    <s v="MH20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3"/>
    <m/>
    <m/>
    <n v="0"/>
    <m/>
    <d v="2016-04-15T00:00:00"/>
    <s v="A"/>
    <s v="FH11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4"/>
    <m/>
    <m/>
    <n v="0"/>
    <m/>
    <d v="2016-04-15T00:00:00"/>
    <s v="A"/>
    <s v="JH18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5"/>
    <m/>
    <m/>
    <n v="0"/>
    <m/>
    <d v="2016-04-15T00:00:00"/>
    <s v="A"/>
    <s v="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6"/>
    <m/>
    <m/>
    <n v="0"/>
    <m/>
    <d v="2016-04-15T00:00:00"/>
    <s v="A"/>
    <s v="J142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7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8"/>
    <m/>
    <m/>
    <n v="0"/>
    <m/>
    <d v="2016-04-15T00:00:00"/>
    <s v="A"/>
    <s v="IH29     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4"/>
    <m/>
    <m/>
    <n v="0"/>
    <m/>
    <d v="2016-04-15T00:00:00"/>
    <s v="A"/>
    <s v="M35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5"/>
    <m/>
    <m/>
    <n v="0"/>
    <m/>
    <d v="2016-04-15T00:00:00"/>
    <s v="A"/>
    <s v="P09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1"/>
    <m/>
    <m/>
    <n v="0"/>
    <m/>
    <d v="2016-04-15T00:00:00"/>
    <s v="A"/>
    <s v="JDAL8006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1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2"/>
    <m/>
    <m/>
    <n v="0"/>
    <m/>
    <d v="2016-04-15T00:00:00"/>
    <s v="A"/>
    <s v="B55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3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4"/>
    <m/>
    <m/>
    <n v="0"/>
    <m/>
    <d v="2016-04-15T00:00:00"/>
    <s v="A"/>
    <s v="J151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5"/>
    <m/>
    <m/>
    <n v="0"/>
    <m/>
    <d v="2016-04-15T00:00:00"/>
    <s v="A"/>
    <s v="SW02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6"/>
    <m/>
    <m/>
    <n v="0"/>
    <m/>
    <d v="2016-04-15T00:00:00"/>
    <s v="A"/>
    <s v="R50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5"/>
    <m/>
    <m/>
    <n v="0"/>
    <m/>
    <d v="2016-04-15T00:00:00"/>
    <s v="A"/>
    <s v="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6"/>
    <m/>
    <m/>
    <n v="0"/>
    <m/>
    <d v="2016-04-15T00:00:00"/>
    <s v="A"/>
    <s v="EH34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7"/>
    <m/>
    <m/>
    <n v="0"/>
    <m/>
    <d v="2016-04-15T00:00:00"/>
    <s v="A"/>
    <s v="J3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8"/>
    <m/>
    <m/>
    <n v="0"/>
    <m/>
    <d v="2016-04-15T00:00:00"/>
    <s v="A"/>
    <s v="J3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9"/>
    <m/>
    <m/>
    <n v="0"/>
    <m/>
    <d v="2016-04-15T00:00:00"/>
    <s v="A"/>
    <s v="PH06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70"/>
    <m/>
    <m/>
    <n v="0"/>
    <m/>
    <d v="2016-04-15T00:00:00"/>
    <s v="A"/>
    <s v="SL20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8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9"/>
    <m/>
    <m/>
    <n v="0"/>
    <m/>
    <d v="2016-04-15T00:00:00"/>
    <s v="A"/>
    <s v="B60 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60"/>
    <m/>
    <m/>
    <n v="0"/>
    <m/>
    <d v="2016-04-15T00:00:00"/>
    <s v="A"/>
    <s v="DH18A   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8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59"/>
    <m/>
    <m/>
    <n v="0"/>
    <m/>
    <d v="2016-04-15T00:00:00"/>
    <s v="A"/>
    <s v="SL15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0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1"/>
    <m/>
    <m/>
    <n v="0"/>
    <m/>
    <d v="2016-04-15T00:00:00"/>
    <s v="A"/>
    <s v="H74      G 3820"/>
    <s v="RYAN HEAP"/>
    <d v="2016-04-29T00:00:00"/>
    <n v="-3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2"/>
    <m/>
    <m/>
    <n v="0"/>
    <m/>
    <d v="2016-04-15T00:00:00"/>
    <s v="A"/>
    <s v="P03 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8"/>
    <m/>
    <m/>
    <n v="0"/>
    <m/>
    <d v="2016-04-15T00:00:00"/>
    <s v="A"/>
    <s v="JH14A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9"/>
    <m/>
    <m/>
    <n v="0"/>
    <m/>
    <d v="2016-04-15T00:00:00"/>
    <s v="A"/>
    <s v="PH19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0"/>
    <m/>
    <m/>
    <n v="0"/>
    <m/>
    <d v="2016-04-15T00:00:00"/>
    <s v="A"/>
    <s v="D3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91"/>
    <m/>
    <m/>
    <n v="0"/>
    <m/>
    <d v="2016-04-15T00:00:00"/>
    <s v="A"/>
    <s v="IH15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67"/>
    <m/>
    <m/>
    <n v="0"/>
    <m/>
    <d v="2016-04-15T00:00:00"/>
    <s v="A"/>
    <s v="AH03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3"/>
    <m/>
    <m/>
    <n v="0"/>
    <m/>
    <d v="2016-04-15T00:00:00"/>
    <s v="A"/>
    <s v="JH05B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4"/>
    <m/>
    <m/>
    <n v="0"/>
    <m/>
    <d v="2016-04-15T00:00:00"/>
    <s v="A"/>
    <s v="SL02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5"/>
    <m/>
    <m/>
    <n v="0"/>
    <m/>
    <d v="2016-04-15T00:00:00"/>
    <s v="A"/>
    <s v="SW02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6"/>
    <m/>
    <m/>
    <n v="0"/>
    <m/>
    <d v="2016-04-15T00:00:00"/>
    <s v="A"/>
    <s v="B5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7"/>
    <m/>
    <m/>
    <n v="0"/>
    <m/>
    <d v="2016-04-15T00:00:00"/>
    <s v="A"/>
    <s v="D4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8"/>
    <m/>
    <m/>
    <n v="0"/>
    <m/>
    <d v="2016-04-15T00:00:00"/>
    <s v="A"/>
    <s v="PH06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69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0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1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2"/>
    <m/>
    <m/>
    <n v="0"/>
    <m/>
    <d v="2016-04-15T00:00:00"/>
    <s v="A"/>
    <s v="PH06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3"/>
    <m/>
    <m/>
    <n v="0"/>
    <m/>
    <d v="2016-04-15T00:00:00"/>
    <s v="A"/>
    <s v="PH14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4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5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6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7"/>
    <m/>
    <m/>
    <n v="0"/>
    <m/>
    <d v="2016-04-15T00:00:00"/>
    <s v="A"/>
    <s v="P16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78"/>
    <m/>
    <m/>
    <n v="0"/>
    <m/>
    <d v="2016-04-15T00:00:00"/>
    <s v="A"/>
    <s v="P10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2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083"/>
    <m/>
    <m/>
    <n v="0"/>
    <m/>
    <d v="2016-04-15T00:00:00"/>
    <s v="A"/>
    <s v="J61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4"/>
    <m/>
    <m/>
    <n v="0"/>
    <m/>
    <d v="2016-04-15T00:00:00"/>
    <s v="A"/>
    <s v="P31      G 3820"/>
    <s v="RYAN HEAP"/>
    <d v="2016-04-29T00:00:00"/>
    <n v="-16.66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5"/>
    <m/>
    <m/>
    <n v="0"/>
    <m/>
    <d v="2016-04-15T00:00:00"/>
    <s v="A"/>
    <s v="J33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6"/>
    <m/>
    <m/>
    <n v="0"/>
    <m/>
    <d v="2016-04-15T00:00:00"/>
    <s v="A"/>
    <s v="EH25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3"/>
    <m/>
    <m/>
    <n v="0"/>
    <m/>
    <d v="2016-04-15T00:00:00"/>
    <s v="A"/>
    <s v="I1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4"/>
    <m/>
    <m/>
    <n v="0"/>
    <m/>
    <d v="2016-04-15T00:00:00"/>
    <s v="A"/>
    <s v="J3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5"/>
    <m/>
    <m/>
    <n v="0"/>
    <m/>
    <d v="2016-04-15T00:00:00"/>
    <s v="A"/>
    <s v="QDH01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6"/>
    <m/>
    <m/>
    <n v="0"/>
    <m/>
    <d v="2016-04-15T00:00:00"/>
    <s v="A"/>
    <s v="IH27     G 3820"/>
    <s v="RYAN HEAP"/>
    <d v="2016-04-29T00:00:00"/>
    <n v="25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7"/>
    <m/>
    <m/>
    <n v="0"/>
    <m/>
    <d v="2016-04-15T00:00:00"/>
    <s v="A"/>
    <s v="DH26     G 3820"/>
    <s v="RYAN HEAP"/>
    <d v="2016-04-29T00:00:00"/>
    <n v="-16.66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8"/>
    <m/>
    <m/>
    <n v="0"/>
    <m/>
    <d v="2016-04-15T00:00:00"/>
    <s v="A"/>
    <s v="DH29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1"/>
    <m/>
    <m/>
    <n v="0"/>
    <m/>
    <d v="2016-04-15T00:00:00"/>
    <s v="A"/>
    <s v="D45      G 3820"/>
    <s v="RYAN HEAP"/>
    <d v="2016-04-29T00:00:00"/>
    <n v="-29.16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2"/>
    <m/>
    <m/>
    <n v="0"/>
    <m/>
    <d v="2016-04-15T00:00:00"/>
    <s v="A"/>
    <s v="P05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53"/>
    <m/>
    <m/>
    <n v="0"/>
    <m/>
    <d v="2016-04-15T00:00:00"/>
    <s v="A"/>
    <s v="J122    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68"/>
    <m/>
    <m/>
    <n v="0"/>
    <m/>
    <d v="2016-04-15T00:00:00"/>
    <s v="A"/>
    <s v="J117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69"/>
    <m/>
    <m/>
    <n v="0"/>
    <m/>
    <d v="2016-04-15T00:00:00"/>
    <s v="A"/>
    <s v="P1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0"/>
    <m/>
    <m/>
    <n v="0"/>
    <m/>
    <d v="2016-04-15T00:00:00"/>
    <s v="A"/>
    <s v="B51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1"/>
    <m/>
    <m/>
    <n v="0"/>
    <m/>
    <d v="2016-04-15T00:00:00"/>
    <s v="A"/>
    <s v="JH27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2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3"/>
    <m/>
    <m/>
    <n v="0"/>
    <m/>
    <d v="2016-04-15T00:00:00"/>
    <s v="A"/>
    <s v="PH05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6"/>
    <m/>
    <m/>
    <n v="0"/>
    <m/>
    <d v="2016-04-15T00:00:00"/>
    <s v="A"/>
    <s v="J61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7"/>
    <m/>
    <m/>
    <n v="0"/>
    <m/>
    <d v="2016-04-15T00:00:00"/>
    <s v="A"/>
    <s v="JH06B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8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79"/>
    <m/>
    <m/>
    <n v="0"/>
    <m/>
    <d v="2016-04-15T00:00:00"/>
    <s v="A"/>
    <s v="JH06B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5980"/>
    <m/>
    <m/>
    <n v="0"/>
    <m/>
    <d v="2016-04-15T00:00:00"/>
    <s v="A"/>
    <s v="JH06A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9"/>
    <m/>
    <m/>
    <n v="0"/>
    <m/>
    <d v="2016-04-15T00:00:00"/>
    <s v="A"/>
    <s v="IAAA0000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70"/>
    <m/>
    <m/>
    <n v="0"/>
    <m/>
    <d v="2016-04-15T00:00:00"/>
    <s v="A"/>
    <s v="PH17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2"/>
    <m/>
    <m/>
    <n v="0"/>
    <m/>
    <d v="2016-04-15T00:00:00"/>
    <s v="A"/>
    <s v="QD03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3"/>
    <m/>
    <m/>
    <n v="0"/>
    <m/>
    <d v="2016-04-15T00:00:00"/>
    <s v="A"/>
    <s v="JH28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4"/>
    <m/>
    <m/>
    <n v="0"/>
    <m/>
    <d v="2016-04-15T00:00:00"/>
    <s v="A"/>
    <s v="R50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5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406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2"/>
    <m/>
    <m/>
    <n v="0"/>
    <m/>
    <d v="2016-04-15T00:00:00"/>
    <s v="A"/>
    <s v="PA03     G 3820"/>
    <s v="RYAN HEAP"/>
    <d v="2016-04-29T00:00:00"/>
    <n v="-23.3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48"/>
    <m/>
    <m/>
    <n v="0"/>
    <m/>
    <d v="2016-04-15T00:00:00"/>
    <s v="A"/>
    <s v="P1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49"/>
    <m/>
    <m/>
    <n v="0"/>
    <m/>
    <d v="2016-04-15T00:00:00"/>
    <s v="A"/>
    <s v="PA01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0"/>
    <m/>
    <m/>
    <n v="0"/>
    <m/>
    <d v="2016-04-15T00:00:00"/>
    <s v="A"/>
    <s v="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1"/>
    <m/>
    <m/>
    <n v="0"/>
    <m/>
    <d v="2016-04-15T00:00:00"/>
    <s v="A"/>
    <s v="JUAA1081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3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4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1855"/>
    <m/>
    <m/>
    <n v="0"/>
    <m/>
    <d v="2016-04-15T00:00:00"/>
    <s v="A"/>
    <s v="PH22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05"/>
    <m/>
    <m/>
    <n v="0"/>
    <m/>
    <d v="2016-04-15T00:00:00"/>
    <s v="A"/>
    <s v="JH30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06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07"/>
    <m/>
    <m/>
    <n v="0"/>
    <m/>
    <d v="2016-04-15T00:00:00"/>
    <s v="A"/>
    <s v="J12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08"/>
    <m/>
    <m/>
    <n v="0"/>
    <m/>
    <d v="2016-04-15T00:00:00"/>
    <s v="A"/>
    <s v="P16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09"/>
    <m/>
    <m/>
    <n v="0"/>
    <m/>
    <d v="2016-04-15T00:00:00"/>
    <s v="A"/>
    <s v="P43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10"/>
    <m/>
    <m/>
    <n v="0"/>
    <m/>
    <d v="2016-04-15T00:00:00"/>
    <s v="A"/>
    <s v="P4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11"/>
    <m/>
    <m/>
    <n v="0"/>
    <m/>
    <d v="2016-04-15T00:00:00"/>
    <s v="A"/>
    <s v="P16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1"/>
    <m/>
    <m/>
    <n v="0"/>
    <m/>
    <d v="2016-04-15T00:00:00"/>
    <s v="A"/>
    <s v="SL19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2"/>
    <m/>
    <m/>
    <n v="0"/>
    <m/>
    <d v="2016-04-15T00:00:00"/>
    <s v="A"/>
    <s v="PH01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3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4"/>
    <m/>
    <m/>
    <n v="0"/>
    <m/>
    <d v="2016-04-15T00:00:00"/>
    <s v="A"/>
    <s v="P10  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5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6"/>
    <m/>
    <m/>
    <n v="0"/>
    <m/>
    <d v="2016-04-15T00:00:00"/>
    <s v="A"/>
    <s v="D34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7"/>
    <m/>
    <m/>
    <n v="0"/>
    <m/>
    <d v="2016-04-15T00:00:00"/>
    <s v="A"/>
    <s v="IIAA0010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8948"/>
    <m/>
    <m/>
    <n v="0"/>
    <m/>
    <d v="2016-04-15T00:00:00"/>
    <s v="A"/>
    <s v="P44 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37597"/>
    <m/>
    <m/>
    <n v="0"/>
    <m/>
    <d v="2016-04-15T00:00:00"/>
    <s v="A"/>
    <s v="I14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43289"/>
    <m/>
    <m/>
    <n v="0"/>
    <m/>
    <d v="2016-04-15T00:00:00"/>
    <s v="A"/>
    <s v="M35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3"/>
    <m/>
    <m/>
    <n v="0"/>
    <m/>
    <d v="2016-04-15T00:00:00"/>
    <s v="A"/>
    <s v="P2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3"/>
    <m/>
    <m/>
    <n v="0"/>
    <m/>
    <d v="2016-04-15T00:00:00"/>
    <s v="A"/>
    <s v="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464"/>
    <m/>
    <m/>
    <n v="0"/>
    <m/>
    <d v="2016-04-15T00:00:00"/>
    <s v="A"/>
    <s v="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6"/>
    <m/>
    <m/>
    <n v="0"/>
    <m/>
    <d v="2016-04-15T00:00:00"/>
    <s v="A"/>
    <s v="R45      G 3820"/>
    <s v="RYAN HEAP"/>
    <d v="2016-04-29T00:00:00"/>
    <n v="-9.3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7"/>
    <m/>
    <m/>
    <n v="0"/>
    <m/>
    <d v="2016-04-15T00:00:00"/>
    <s v="A"/>
    <s v="GH07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8"/>
    <m/>
    <m/>
    <n v="0"/>
    <m/>
    <d v="2016-04-15T00:00:00"/>
    <s v="A"/>
    <s v="J61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59"/>
    <m/>
    <m/>
    <n v="0"/>
    <m/>
    <d v="2016-04-15T00:00:00"/>
    <s v="A"/>
    <s v="YBAA1001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0"/>
    <m/>
    <m/>
    <n v="0"/>
    <m/>
    <d v="2016-04-15T00:00:00"/>
    <s v="A"/>
    <s v="JH14C   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1"/>
    <m/>
    <m/>
    <n v="0"/>
    <m/>
    <d v="2016-04-15T00:00:00"/>
    <s v="A"/>
    <s v="PA02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2"/>
    <m/>
    <m/>
    <n v="0"/>
    <m/>
    <d v="2016-04-15T00:00:00"/>
    <s v="A"/>
    <s v="R48      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3"/>
    <m/>
    <m/>
    <n v="0"/>
    <m/>
    <d v="2016-04-15T00:00:00"/>
    <s v="A"/>
    <s v="I40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4"/>
    <m/>
    <m/>
    <n v="0"/>
    <m/>
    <d v="2016-04-15T00:00:00"/>
    <s v="A"/>
    <s v="E7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5"/>
    <m/>
    <m/>
    <n v="0"/>
    <m/>
    <d v="2016-04-15T00:00:00"/>
    <s v="A"/>
    <s v="B51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6"/>
    <m/>
    <m/>
    <n v="0"/>
    <m/>
    <d v="2016-04-15T00:00:00"/>
    <s v="A"/>
    <s v="SW02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3"/>
    <m/>
    <m/>
    <n v="0"/>
    <m/>
    <d v="2016-04-15T00:00:00"/>
    <s v="A"/>
    <s v="SL18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4"/>
    <m/>
    <m/>
    <n v="0"/>
    <m/>
    <d v="2016-04-15T00:00:00"/>
    <s v="A"/>
    <s v="P3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5"/>
    <m/>
    <m/>
    <n v="0"/>
    <m/>
    <d v="2016-04-15T00:00:00"/>
    <s v="A"/>
    <s v="P16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6"/>
    <m/>
    <m/>
    <n v="0"/>
    <m/>
    <d v="2016-04-15T00:00:00"/>
    <s v="A"/>
    <s v="P22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7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8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49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0"/>
    <m/>
    <m/>
    <n v="0"/>
    <m/>
    <d v="2016-04-15T00:00:00"/>
    <s v="A"/>
    <s v="E102    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1"/>
    <m/>
    <m/>
    <n v="0"/>
    <m/>
    <d v="2016-04-15T00:00:00"/>
    <s v="A"/>
    <s v="PH17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2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3"/>
    <m/>
    <m/>
    <n v="0"/>
    <m/>
    <d v="2016-04-15T00:00:00"/>
    <s v="A"/>
    <s v="P10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6"/>
    <m/>
    <m/>
    <n v="0"/>
    <m/>
    <d v="2016-04-15T00:00:00"/>
    <s v="A"/>
    <s v="SW02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557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7"/>
    <m/>
    <m/>
    <n v="0"/>
    <m/>
    <d v="2016-04-15T00:00:00"/>
    <s v="A"/>
    <s v="PH06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8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7"/>
    <m/>
    <m/>
    <n v="0"/>
    <m/>
    <d v="2016-04-15T00:00:00"/>
    <s v="A"/>
    <s v="JSAE5555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168"/>
    <m/>
    <m/>
    <n v="0"/>
    <m/>
    <d v="2016-04-15T00:00:00"/>
    <s v="A"/>
    <s v="J142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69"/>
    <m/>
    <m/>
    <n v="0"/>
    <m/>
    <d v="2016-04-15T00:00:00"/>
    <s v="A"/>
    <s v="E64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70"/>
    <m/>
    <m/>
    <n v="0"/>
    <m/>
    <d v="2016-04-15T00:00:00"/>
    <s v="A"/>
    <s v="PH06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71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72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73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374"/>
    <m/>
    <m/>
    <n v="0"/>
    <m/>
    <d v="2016-04-15T00:00:00"/>
    <s v="A"/>
    <s v="J12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0"/>
    <m/>
    <m/>
    <n v="0"/>
    <m/>
    <d v="2016-04-15T00:00:00"/>
    <s v="A"/>
    <s v="J0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1"/>
    <m/>
    <m/>
    <n v="0"/>
    <m/>
    <d v="2016-04-15T00:00:00"/>
    <s v="A"/>
    <s v="PA02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2"/>
    <m/>
    <m/>
    <n v="0"/>
    <m/>
    <d v="2016-04-15T00:00:00"/>
    <s v="A"/>
    <s v="P31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3"/>
    <m/>
    <m/>
    <n v="0"/>
    <m/>
    <d v="2016-04-15T00:00:00"/>
    <s v="A"/>
    <s v="I61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4"/>
    <m/>
    <m/>
    <n v="0"/>
    <m/>
    <d v="2016-04-15T00:00:00"/>
    <s v="A"/>
    <s v="D4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5"/>
    <m/>
    <m/>
    <n v="0"/>
    <m/>
    <d v="2016-04-15T00:00:00"/>
    <s v="A"/>
    <s v="P01      G 3820"/>
    <s v="RYAN HEAP"/>
    <d v="2016-04-29T00:00:00"/>
    <n v="-8.3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6"/>
    <m/>
    <m/>
    <n v="0"/>
    <m/>
    <d v="2016-04-15T00:00:00"/>
    <s v="A"/>
    <s v="PA01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7"/>
    <m/>
    <m/>
    <n v="0"/>
    <m/>
    <d v="2016-04-15T00:00:00"/>
    <s v="A"/>
    <s v="J117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08"/>
    <m/>
    <m/>
    <n v="0"/>
    <m/>
    <d v="2016-04-15T00:00:00"/>
    <s v="A"/>
    <s v="QD08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4"/>
    <m/>
    <m/>
    <n v="0"/>
    <m/>
    <d v="2016-04-15T00:00:00"/>
    <s v="A"/>
    <s v="E79  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5"/>
    <m/>
    <m/>
    <n v="0"/>
    <m/>
    <d v="2016-04-15T00:00:00"/>
    <s v="A"/>
    <s v="SL06     G 3820"/>
    <s v="RYAN HEAP"/>
    <d v="2016-04-29T00:00:00"/>
    <n v="-29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6"/>
    <m/>
    <m/>
    <n v="0"/>
    <m/>
    <d v="2016-04-15T00:00:00"/>
    <s v="A"/>
    <s v="SL10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7387"/>
    <m/>
    <m/>
    <n v="0"/>
    <m/>
    <d v="2016-04-15T00:00:00"/>
    <s v="A"/>
    <s v="KH06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55"/>
    <m/>
    <m/>
    <n v="0"/>
    <m/>
    <d v="2016-04-15T00:00:00"/>
    <s v="A"/>
    <s v="J33      G 3820"/>
    <s v="RYAN HEAP"/>
    <d v="2016-04-29T00:00:00"/>
    <n v="-16.670000000000002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56"/>
    <m/>
    <m/>
    <n v="0"/>
    <m/>
    <d v="2016-04-15T00:00:00"/>
    <s v="A"/>
    <s v="I10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57"/>
    <m/>
    <m/>
    <n v="0"/>
    <m/>
    <d v="2016-04-15T00:00:00"/>
    <s v="A"/>
    <s v="DH30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58"/>
    <m/>
    <m/>
    <n v="0"/>
    <m/>
    <d v="2016-04-15T00:00:00"/>
    <s v="A"/>
    <s v="EH41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59"/>
    <m/>
    <m/>
    <n v="0"/>
    <m/>
    <d v="2016-04-15T00:00:00"/>
    <s v="A"/>
    <s v="P36      G 3820"/>
    <s v="RYAN HEAP"/>
    <d v="2016-04-29T00:00:00"/>
    <n v="-20.83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0"/>
    <m/>
    <m/>
    <n v="0"/>
    <m/>
    <d v="2016-04-15T00:00:00"/>
    <s v="A"/>
    <s v="D51      G 3820"/>
    <s v="RYAN HEAP"/>
    <d v="2016-04-29T00:00:00"/>
    <n v="-29.16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1"/>
    <m/>
    <m/>
    <n v="0"/>
    <m/>
    <d v="2016-04-15T00:00:00"/>
    <s v="A"/>
    <s v="J22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2"/>
    <m/>
    <m/>
    <n v="0"/>
    <m/>
    <d v="2016-04-15T00:00:00"/>
    <s v="A"/>
    <s v="J113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3"/>
    <m/>
    <m/>
    <n v="0"/>
    <m/>
    <d v="2016-04-15T00:00:00"/>
    <s v="A"/>
    <s v="I53      G 3820"/>
    <s v="RYAN HEAP"/>
    <d v="2016-04-29T00:00:00"/>
    <n v="-12.5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4"/>
    <m/>
    <m/>
    <n v="0"/>
    <m/>
    <d v="2016-04-15T00:00:00"/>
    <s v="A"/>
    <s v="PH22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5"/>
    <m/>
    <m/>
    <n v="0"/>
    <m/>
    <d v="2016-04-15T00:00:00"/>
    <s v="A"/>
    <s v="PA02     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6"/>
    <m/>
    <m/>
    <n v="0"/>
    <m/>
    <d v="2016-04-15T00:00:00"/>
    <s v="A"/>
    <s v="JH14A    G 3820"/>
    <s v="RYAN HEAP"/>
    <d v="2016-04-29T00:00:00"/>
    <n v="-25.17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69"/>
    <m/>
    <m/>
    <n v="0"/>
    <m/>
    <d v="2016-04-15T00:00:00"/>
    <s v="A"/>
    <s v="G 3820"/>
    <s v="RYAN HEAP"/>
    <d v="2016-04-29T00:00:00"/>
    <n v="-10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0"/>
    <m/>
    <m/>
    <n v="0"/>
    <m/>
    <d v="2016-04-15T00:00:00"/>
    <s v="A"/>
    <s v="D45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1"/>
    <m/>
    <m/>
    <n v="0"/>
    <m/>
    <d v="2016-04-15T00:00:00"/>
    <s v="A"/>
    <s v="E73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1"/>
    <s v="PT"/>
    <n v="3800748"/>
    <n v="16272"/>
    <m/>
    <m/>
    <n v="0"/>
    <m/>
    <d v="2016-04-15T00:00:00"/>
    <s v="A"/>
    <s v="B82      G 3820"/>
    <s v="RYAN HEAP"/>
    <d v="2016-04-29T00:00:00"/>
    <n v="-20.84"/>
    <x v="1"/>
    <x v="5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6"/>
    <m/>
    <m/>
    <n v="0"/>
    <m/>
    <d v="2016-05-15T00:00:00"/>
    <s v="A"/>
    <s v="J3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89"/>
    <m/>
    <m/>
    <n v="0"/>
    <m/>
    <d v="2016-05-15T00:00:00"/>
    <s v="A"/>
    <s v="JH14A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4"/>
    <m/>
    <m/>
    <n v="0"/>
    <m/>
    <d v="2016-05-15T00:00:00"/>
    <s v="A"/>
    <s v="D06A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5"/>
    <m/>
    <m/>
    <n v="0"/>
    <m/>
    <d v="2016-05-15T00:00:00"/>
    <s v="A"/>
    <s v="R50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6"/>
    <m/>
    <m/>
    <n v="0"/>
    <m/>
    <d v="2016-05-15T00:00:00"/>
    <s v="A"/>
    <s v="DH31     G 3820"/>
    <s v="JESSICA BHASEEN"/>
    <d v="2016-05-17T00:00:00"/>
    <n v="-29.1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7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8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19"/>
    <m/>
    <m/>
    <n v="0"/>
    <m/>
    <d v="2016-05-15T00:00:00"/>
    <s v="A"/>
    <s v="AH03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0"/>
    <m/>
    <m/>
    <n v="0"/>
    <m/>
    <d v="2016-05-15T00:00:00"/>
    <s v="A"/>
    <s v="J117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1"/>
    <m/>
    <m/>
    <n v="0"/>
    <m/>
    <d v="2016-05-15T00:00:00"/>
    <s v="A"/>
    <s v="B51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1"/>
    <m/>
    <m/>
    <n v="0"/>
    <m/>
    <d v="2016-05-15T00:00:00"/>
    <s v="A"/>
    <s v="SL19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6"/>
    <m/>
    <m/>
    <n v="0"/>
    <m/>
    <d v="2016-05-15T00:00:00"/>
    <s v="A"/>
    <s v="P36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1"/>
    <m/>
    <m/>
    <n v="0"/>
    <m/>
    <d v="2016-05-15T00:00:00"/>
    <s v="A"/>
    <s v="JH06A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77"/>
    <m/>
    <m/>
    <n v="0"/>
    <m/>
    <d v="2016-05-15T00:00:00"/>
    <s v="A"/>
    <s v="P2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78"/>
    <m/>
    <m/>
    <n v="0"/>
    <m/>
    <d v="2016-05-15T00:00:00"/>
    <s v="A"/>
    <s v="P2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79"/>
    <m/>
    <m/>
    <n v="0"/>
    <m/>
    <d v="2016-05-15T00:00:00"/>
    <s v="A"/>
    <s v="P1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09"/>
    <m/>
    <m/>
    <n v="0"/>
    <m/>
    <d v="2016-05-15T00:00:00"/>
    <s v="A"/>
    <s v="L11A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0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1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2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3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4"/>
    <m/>
    <m/>
    <n v="0"/>
    <m/>
    <d v="2016-05-15T00:00:00"/>
    <s v="A"/>
    <s v="IH25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5"/>
    <m/>
    <m/>
    <n v="0"/>
    <m/>
    <d v="2016-05-15T00:00:00"/>
    <s v="A"/>
    <s v="PA03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96"/>
    <m/>
    <m/>
    <n v="0"/>
    <m/>
    <d v="2016-05-15T00:00:00"/>
    <s v="A"/>
    <s v="I14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97"/>
    <m/>
    <m/>
    <n v="0"/>
    <m/>
    <d v="2016-05-15T00:00:00"/>
    <s v="A"/>
    <s v="P31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133"/>
    <m/>
    <m/>
    <n v="0"/>
    <m/>
    <d v="2016-05-15T00:00:00"/>
    <s v="A"/>
    <s v="JH06B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214"/>
    <m/>
    <m/>
    <n v="0"/>
    <m/>
    <d v="2016-05-15T00:00:00"/>
    <s v="A"/>
    <s v="IAAA0000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135"/>
    <m/>
    <m/>
    <n v="0"/>
    <m/>
    <d v="2016-05-15T00:00:00"/>
    <s v="A"/>
    <s v="JH06B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136"/>
    <m/>
    <m/>
    <n v="0"/>
    <m/>
    <d v="2016-05-15T00:00:00"/>
    <s v="A"/>
    <s v="PH06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215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216"/>
    <m/>
    <m/>
    <n v="0"/>
    <m/>
    <d v="2016-05-15T00:00:00"/>
    <s v="A"/>
    <s v="L17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217"/>
    <m/>
    <m/>
    <n v="0"/>
    <m/>
    <d v="2016-05-15T00:00:00"/>
    <s v="A"/>
    <s v="SL15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218"/>
    <m/>
    <m/>
    <n v="0"/>
    <m/>
    <d v="2016-05-15T00:00:00"/>
    <s v="A"/>
    <s v="P09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2"/>
    <m/>
    <m/>
    <n v="0"/>
    <m/>
    <d v="2016-05-15T00:00:00"/>
    <s v="A"/>
    <s v="J117     G 3820"/>
    <s v="JESSICA BHASEEN"/>
    <d v="2016-05-17T00:00:00"/>
    <n v="-8.7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3"/>
    <m/>
    <m/>
    <n v="0"/>
    <m/>
    <d v="2016-05-15T00:00:00"/>
    <s v="A"/>
    <s v="QD03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4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5"/>
    <m/>
    <m/>
    <n v="0"/>
    <m/>
    <d v="2016-05-15T00:00:00"/>
    <s v="A"/>
    <s v="P16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6"/>
    <m/>
    <m/>
    <n v="0"/>
    <m/>
    <d v="2016-05-15T00:00:00"/>
    <s v="A"/>
    <s v="J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9"/>
    <m/>
    <m/>
    <n v="0"/>
    <m/>
    <d v="2016-05-15T00:00:00"/>
    <s v="A"/>
    <s v="FH11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0"/>
    <m/>
    <m/>
    <n v="0"/>
    <m/>
    <d v="2016-05-15T00:00:00"/>
    <s v="A"/>
    <s v="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1"/>
    <m/>
    <m/>
    <n v="0"/>
    <m/>
    <d v="2016-05-15T00:00:00"/>
    <s v="A"/>
    <s v="J142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2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3"/>
    <m/>
    <m/>
    <n v="0"/>
    <m/>
    <d v="2016-05-15T00:00:00"/>
    <s v="A"/>
    <s v="PH01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4"/>
    <m/>
    <m/>
    <n v="0"/>
    <m/>
    <d v="2016-05-15T00:00:00"/>
    <s v="A"/>
    <s v="IH29     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5"/>
    <m/>
    <m/>
    <n v="0"/>
    <m/>
    <d v="2016-05-15T00:00:00"/>
    <s v="A"/>
    <s v="J0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09"/>
    <m/>
    <m/>
    <n v="0"/>
    <m/>
    <d v="2016-05-15T00:00:00"/>
    <s v="A"/>
    <s v="H74  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0"/>
    <m/>
    <m/>
    <n v="0"/>
    <m/>
    <d v="2016-05-15T00:00:00"/>
    <s v="A"/>
    <s v="P10      G 3820"/>
    <s v="JESSICA BHASEEN"/>
    <d v="2016-05-17T00:00:00"/>
    <n v="-8.3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1"/>
    <m/>
    <m/>
    <n v="0"/>
    <m/>
    <d v="2016-05-15T00:00:00"/>
    <s v="A"/>
    <s v="J33      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2"/>
    <m/>
    <m/>
    <n v="0"/>
    <m/>
    <d v="2016-05-15T00:00:00"/>
    <s v="A"/>
    <s v="I10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3"/>
    <m/>
    <m/>
    <n v="0"/>
    <m/>
    <d v="2016-05-15T00:00:00"/>
    <s v="A"/>
    <s v="PA03     G 3820"/>
    <s v="JESSICA BHASEEN"/>
    <d v="2016-05-17T00:00:00"/>
    <n v="-23.3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4"/>
    <m/>
    <m/>
    <n v="0"/>
    <m/>
    <d v="2016-05-15T00:00:00"/>
    <s v="A"/>
    <s v="DH30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1"/>
    <m/>
    <m/>
    <n v="0"/>
    <m/>
    <d v="2016-05-15T00:00:00"/>
    <s v="A"/>
    <s v="J122 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0134"/>
    <m/>
    <m/>
    <n v="0"/>
    <m/>
    <d v="2016-05-15T00:00:00"/>
    <s v="A"/>
    <s v="JH18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5"/>
    <m/>
    <m/>
    <n v="0"/>
    <m/>
    <d v="2016-05-15T00:00:00"/>
    <s v="A"/>
    <s v="EH41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6"/>
    <m/>
    <m/>
    <n v="0"/>
    <m/>
    <d v="2016-05-15T00:00:00"/>
    <s v="A"/>
    <s v="PH14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7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8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9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0"/>
    <m/>
    <m/>
    <n v="0"/>
    <m/>
    <d v="2016-05-15T00:00:00"/>
    <s v="A"/>
    <s v="P10  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1"/>
    <m/>
    <m/>
    <n v="0"/>
    <m/>
    <d v="2016-05-15T00:00:00"/>
    <s v="A"/>
    <s v="P10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2"/>
    <m/>
    <m/>
    <n v="0"/>
    <m/>
    <d v="2016-05-15T00:00:00"/>
    <s v="A"/>
    <s v="P16      G 3820"/>
    <s v="JESSICA BHASEEN"/>
    <d v="2016-05-17T00:00:00"/>
    <n v="-16.6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3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4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9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33"/>
    <m/>
    <m/>
    <n v="0"/>
    <m/>
    <d v="2016-05-15T00:00:00"/>
    <s v="A"/>
    <s v="P10 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34"/>
    <m/>
    <m/>
    <n v="0"/>
    <m/>
    <d v="2016-05-15T00:00:00"/>
    <s v="A"/>
    <s v="NH07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0"/>
    <m/>
    <m/>
    <n v="0"/>
    <m/>
    <d v="2016-05-15T00:00:00"/>
    <s v="A"/>
    <s v="J61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5"/>
    <m/>
    <m/>
    <n v="0"/>
    <m/>
    <d v="2016-05-15T00:00:00"/>
    <s v="A"/>
    <s v="P10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6"/>
    <m/>
    <m/>
    <n v="0"/>
    <m/>
    <d v="2016-05-15T00:00:00"/>
    <s v="A"/>
    <s v="M35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7"/>
    <m/>
    <m/>
    <n v="0"/>
    <m/>
    <d v="2016-05-15T00:00:00"/>
    <s v="A"/>
    <s v="M35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8"/>
    <m/>
    <m/>
    <n v="0"/>
    <m/>
    <d v="2016-05-15T00:00:00"/>
    <s v="A"/>
    <s v="SW0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9"/>
    <m/>
    <m/>
    <n v="0"/>
    <m/>
    <d v="2016-05-15T00:00:00"/>
    <s v="A"/>
    <s v="SW0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2"/>
    <m/>
    <m/>
    <n v="0"/>
    <m/>
    <d v="2016-05-15T00:00:00"/>
    <s v="A"/>
    <s v="JH27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3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2"/>
    <m/>
    <m/>
    <n v="0"/>
    <m/>
    <d v="2016-05-15T00:00:00"/>
    <s v="A"/>
    <s v="D06A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3"/>
    <m/>
    <m/>
    <n v="0"/>
    <m/>
    <d v="2016-05-15T00:00:00"/>
    <s v="A"/>
    <s v="K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4"/>
    <m/>
    <m/>
    <n v="0"/>
    <m/>
    <d v="2016-05-15T00:00:00"/>
    <s v="A"/>
    <s v="D45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30"/>
    <m/>
    <m/>
    <n v="0"/>
    <m/>
    <d v="2016-05-15T00:00:00"/>
    <s v="A"/>
    <s v="J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31"/>
    <m/>
    <m/>
    <n v="0"/>
    <m/>
    <d v="2016-05-15T00:00:00"/>
    <s v="A"/>
    <s v="J12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32"/>
    <m/>
    <m/>
    <n v="0"/>
    <m/>
    <d v="2016-05-15T00:00:00"/>
    <s v="A"/>
    <s v="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4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5"/>
    <m/>
    <m/>
    <n v="0"/>
    <m/>
    <d v="2016-05-15T00:00:00"/>
    <s v="A"/>
    <s v="PH05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6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06"/>
    <m/>
    <m/>
    <n v="0"/>
    <m/>
    <d v="2016-05-15T00:00:00"/>
    <s v="A"/>
    <s v="P2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07"/>
    <m/>
    <m/>
    <n v="0"/>
    <m/>
    <d v="2016-05-15T00:00:00"/>
    <s v="A"/>
    <s v="J155     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76"/>
    <m/>
    <m/>
    <n v="0"/>
    <m/>
    <d v="2016-05-15T00:00:00"/>
    <s v="A"/>
    <s v="SL17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7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8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9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5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6"/>
    <m/>
    <m/>
    <n v="0"/>
    <m/>
    <d v="2016-05-15T00:00:00"/>
    <s v="A"/>
    <s v="P1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7"/>
    <m/>
    <m/>
    <n v="0"/>
    <m/>
    <d v="2016-05-15T00:00:00"/>
    <s v="A"/>
    <s v="P1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8"/>
    <m/>
    <m/>
    <n v="0"/>
    <m/>
    <d v="2016-05-15T00:00:00"/>
    <s v="A"/>
    <s v="PH21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9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0"/>
    <m/>
    <m/>
    <n v="0"/>
    <m/>
    <d v="2016-05-15T00:00:00"/>
    <s v="A"/>
    <s v="H74      G 3820"/>
    <s v="JESSICA BHASEEN"/>
    <d v="2016-05-17T00:00:00"/>
    <n v="-3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1"/>
    <m/>
    <m/>
    <n v="0"/>
    <m/>
    <d v="2016-05-15T00:00:00"/>
    <s v="A"/>
    <s v="P03 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2"/>
    <m/>
    <m/>
    <n v="0"/>
    <m/>
    <d v="2016-05-15T00:00:00"/>
    <s v="A"/>
    <s v="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3"/>
    <m/>
    <m/>
    <n v="0"/>
    <m/>
    <d v="2016-05-15T00:00:00"/>
    <s v="A"/>
    <s v="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4"/>
    <m/>
    <m/>
    <n v="0"/>
    <m/>
    <d v="2016-05-15T00:00:00"/>
    <s v="A"/>
    <s v="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08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9"/>
    <m/>
    <m/>
    <n v="0"/>
    <m/>
    <d v="2016-05-15T00:00:00"/>
    <s v="A"/>
    <s v="P45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5"/>
    <m/>
    <m/>
    <n v="0"/>
    <m/>
    <d v="2016-05-15T00:00:00"/>
    <s v="A"/>
    <s v="EH34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1"/>
    <m/>
    <m/>
    <n v="0"/>
    <m/>
    <d v="2016-05-15T00:00:00"/>
    <s v="A"/>
    <s v="J12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2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3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4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5"/>
    <m/>
    <m/>
    <n v="0"/>
    <m/>
    <d v="2016-05-15T00:00:00"/>
    <s v="A"/>
    <s v="PH06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4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5"/>
    <m/>
    <m/>
    <n v="0"/>
    <m/>
    <d v="2016-05-15T00:00:00"/>
    <s v="A"/>
    <s v="JH14C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1"/>
    <m/>
    <m/>
    <n v="0"/>
    <m/>
    <d v="2016-05-15T00:00:00"/>
    <s v="A"/>
    <s v="B53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5"/>
    <m/>
    <m/>
    <n v="0"/>
    <m/>
    <d v="2016-05-15T00:00:00"/>
    <s v="A"/>
    <s v="D45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6"/>
    <m/>
    <m/>
    <n v="0"/>
    <m/>
    <d v="2016-05-15T00:00:00"/>
    <s v="A"/>
    <s v="E7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7"/>
    <m/>
    <m/>
    <n v="0"/>
    <m/>
    <d v="2016-05-15T00:00:00"/>
    <s v="A"/>
    <s v="B8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8"/>
    <m/>
    <m/>
    <n v="0"/>
    <m/>
    <d v="2016-05-15T00:00:00"/>
    <s v="A"/>
    <s v="I1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1"/>
    <m/>
    <m/>
    <n v="0"/>
    <m/>
    <d v="2016-05-15T00:00:00"/>
    <s v="A"/>
    <s v="SW02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2"/>
    <m/>
    <m/>
    <n v="0"/>
    <m/>
    <d v="2016-05-15T00:00:00"/>
    <s v="A"/>
    <s v="JSAE5555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3"/>
    <m/>
    <m/>
    <n v="0"/>
    <m/>
    <d v="2016-05-15T00:00:00"/>
    <s v="A"/>
    <s v="J142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4"/>
    <m/>
    <m/>
    <n v="0"/>
    <m/>
    <d v="2016-05-15T00:00:00"/>
    <s v="A"/>
    <s v="PH17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5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6"/>
    <m/>
    <m/>
    <n v="0"/>
    <m/>
    <d v="2016-05-15T00:00:00"/>
    <s v="A"/>
    <s v="B55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7"/>
    <m/>
    <m/>
    <n v="0"/>
    <m/>
    <d v="2016-05-15T00:00:00"/>
    <s v="A"/>
    <s v="J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8"/>
    <m/>
    <m/>
    <n v="0"/>
    <m/>
    <d v="2016-05-15T00:00:00"/>
    <s v="A"/>
    <s v="J151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9"/>
    <m/>
    <m/>
    <n v="0"/>
    <m/>
    <d v="2016-05-15T00:00:00"/>
    <s v="A"/>
    <s v="SW02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30"/>
    <m/>
    <m/>
    <n v="0"/>
    <m/>
    <d v="2016-05-15T00:00:00"/>
    <s v="A"/>
    <s v="R50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31"/>
    <m/>
    <m/>
    <n v="0"/>
    <m/>
    <d v="2016-05-15T00:00:00"/>
    <s v="A"/>
    <s v="P1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32"/>
    <m/>
    <m/>
    <n v="0"/>
    <m/>
    <d v="2016-05-15T00:00:00"/>
    <s v="A"/>
    <s v="B3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1"/>
    <m/>
    <m/>
    <n v="0"/>
    <m/>
    <d v="2016-05-15T00:00:00"/>
    <s v="A"/>
    <s v="JUAA1081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16"/>
    <m/>
    <m/>
    <n v="0"/>
    <m/>
    <d v="2016-05-15T00:00:00"/>
    <s v="A"/>
    <s v="P16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95"/>
    <m/>
    <m/>
    <n v="0"/>
    <m/>
    <d v="2016-05-15T00:00:00"/>
    <s v="A"/>
    <s v="PA02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0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1"/>
    <m/>
    <m/>
    <n v="0"/>
    <m/>
    <d v="2016-05-15T00:00:00"/>
    <s v="A"/>
    <s v="E102 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2"/>
    <m/>
    <m/>
    <n v="0"/>
    <m/>
    <d v="2016-05-15T00:00:00"/>
    <s v="A"/>
    <s v="PH17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3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9"/>
    <m/>
    <m/>
    <n v="0"/>
    <m/>
    <d v="2016-05-15T00:00:00"/>
    <s v="A"/>
    <s v="J3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30"/>
    <m/>
    <m/>
    <n v="0"/>
    <m/>
    <d v="2016-05-15T00:00:00"/>
    <s v="A"/>
    <s v="J113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31"/>
    <m/>
    <m/>
    <n v="0"/>
    <m/>
    <d v="2016-05-15T00:00:00"/>
    <s v="A"/>
    <s v="IH27     G 3820"/>
    <s v="JESSICA BHASEEN"/>
    <d v="2016-05-17T00:00:00"/>
    <n v="25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6149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7"/>
    <m/>
    <m/>
    <n v="0"/>
    <m/>
    <d v="2016-05-15T00:00:00"/>
    <s v="A"/>
    <s v="J61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8"/>
    <m/>
    <m/>
    <n v="0"/>
    <m/>
    <d v="2016-05-15T00:00:00"/>
    <s v="A"/>
    <s v="JH06B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29"/>
    <m/>
    <m/>
    <n v="0"/>
    <m/>
    <d v="2016-05-15T00:00:00"/>
    <s v="A"/>
    <s v="J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0"/>
    <m/>
    <m/>
    <n v="0"/>
    <m/>
    <d v="2016-05-15T00:00:00"/>
    <s v="A"/>
    <s v="JH06B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14"/>
    <m/>
    <m/>
    <n v="0"/>
    <m/>
    <d v="2016-05-15T00:00:00"/>
    <s v="A"/>
    <s v="SW0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32"/>
    <m/>
    <m/>
    <n v="0"/>
    <m/>
    <d v="2016-05-15T00:00:00"/>
    <s v="A"/>
    <s v="DH26     G 3820"/>
    <s v="JESSICA BHASEEN"/>
    <d v="2016-05-17T00:00:00"/>
    <n v="-16.6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33"/>
    <m/>
    <m/>
    <n v="0"/>
    <m/>
    <d v="2016-05-15T00:00:00"/>
    <s v="A"/>
    <s v="DH29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0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1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2"/>
    <m/>
    <m/>
    <n v="0"/>
    <m/>
    <d v="2016-05-15T00:00:00"/>
    <s v="A"/>
    <s v="B60 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3"/>
    <m/>
    <m/>
    <n v="0"/>
    <m/>
    <d v="2016-05-15T00:00:00"/>
    <s v="A"/>
    <s v="DH18A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4"/>
    <m/>
    <m/>
    <n v="0"/>
    <m/>
    <d v="2016-05-15T00:00:00"/>
    <s v="A"/>
    <s v="QDO6A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25"/>
    <m/>
    <m/>
    <n v="0"/>
    <m/>
    <d v="2016-05-15T00:00:00"/>
    <s v="A"/>
    <s v="B58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0"/>
    <m/>
    <m/>
    <n v="0"/>
    <m/>
    <d v="2016-05-15T00:00:00"/>
    <s v="A"/>
    <s v="B3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1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2"/>
    <m/>
    <m/>
    <n v="0"/>
    <m/>
    <d v="2016-05-15T00:00:00"/>
    <s v="A"/>
    <s v="J3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3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4"/>
    <m/>
    <m/>
    <n v="0"/>
    <m/>
    <d v="2016-05-15T00:00:00"/>
    <s v="A"/>
    <s v="GH07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5"/>
    <m/>
    <m/>
    <n v="0"/>
    <m/>
    <d v="2016-05-15T00:00:00"/>
    <s v="A"/>
    <s v="J61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6"/>
    <m/>
    <m/>
    <n v="0"/>
    <m/>
    <d v="2016-05-15T00:00:00"/>
    <s v="A"/>
    <s v="E64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7"/>
    <m/>
    <m/>
    <n v="0"/>
    <m/>
    <d v="2016-05-15T00:00:00"/>
    <s v="A"/>
    <s v="PH06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6"/>
    <m/>
    <m/>
    <n v="0"/>
    <m/>
    <d v="2016-05-15T00:00:00"/>
    <s v="A"/>
    <s v="PA0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7"/>
    <m/>
    <m/>
    <n v="0"/>
    <m/>
    <d v="2016-05-15T00:00:00"/>
    <s v="A"/>
    <s v="R48      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8"/>
    <m/>
    <m/>
    <n v="0"/>
    <m/>
    <d v="2016-05-15T00:00:00"/>
    <s v="A"/>
    <s v="E7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9"/>
    <m/>
    <m/>
    <n v="0"/>
    <m/>
    <d v="2016-05-15T00:00:00"/>
    <s v="A"/>
    <s v="P16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20"/>
    <m/>
    <m/>
    <n v="0"/>
    <m/>
    <d v="2016-05-15T00:00:00"/>
    <s v="A"/>
    <s v="B51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6"/>
    <m/>
    <m/>
    <n v="0"/>
    <m/>
    <d v="2016-05-15T00:00:00"/>
    <s v="A"/>
    <s v="IH15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7"/>
    <m/>
    <m/>
    <n v="0"/>
    <m/>
    <d v="2016-05-15T00:00:00"/>
    <s v="A"/>
    <s v="JH30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8"/>
    <m/>
    <m/>
    <n v="0"/>
    <m/>
    <d v="2016-05-15T00:00:00"/>
    <s v="A"/>
    <s v="MH20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4"/>
    <m/>
    <m/>
    <n v="0"/>
    <m/>
    <d v="2016-05-15T00:00:00"/>
    <s v="A"/>
    <s v="JH14D    G 3820"/>
    <s v="JESSICA BHASEEN"/>
    <d v="2016-05-17T00:00:00"/>
    <n v="-16.670000000000002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5"/>
    <m/>
    <m/>
    <n v="0"/>
    <m/>
    <d v="2016-05-15T00:00:00"/>
    <s v="A"/>
    <s v="I4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2"/>
    <m/>
    <m/>
    <n v="0"/>
    <m/>
    <d v="2016-05-15T00:00:00"/>
    <s v="A"/>
    <s v="PH14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313"/>
    <m/>
    <m/>
    <n v="0"/>
    <m/>
    <d v="2016-05-15T00:00:00"/>
    <s v="A"/>
    <s v="K69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2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3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4"/>
    <m/>
    <m/>
    <n v="0"/>
    <m/>
    <d v="2016-05-15T00:00:00"/>
    <s v="A"/>
    <s v="OSAA1005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5"/>
    <m/>
    <m/>
    <n v="0"/>
    <m/>
    <d v="2016-05-15T00:00:00"/>
    <s v="A"/>
    <s v="P31      G 3820"/>
    <s v="JESSICA BHASEEN"/>
    <d v="2016-05-17T00:00:00"/>
    <n v="-16.6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6"/>
    <m/>
    <m/>
    <n v="0"/>
    <m/>
    <d v="2016-05-15T00:00:00"/>
    <s v="A"/>
    <s v="J33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137"/>
    <m/>
    <m/>
    <n v="0"/>
    <m/>
    <d v="2016-05-15T00:00:00"/>
    <s v="A"/>
    <s v="EH25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0"/>
    <m/>
    <m/>
    <n v="0"/>
    <m/>
    <d v="2016-05-15T00:00:00"/>
    <s v="A"/>
    <s v="E79  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1"/>
    <m/>
    <m/>
    <n v="0"/>
    <m/>
    <d v="2016-05-15T00:00:00"/>
    <s v="A"/>
    <s v="SL06 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2"/>
    <m/>
    <m/>
    <n v="0"/>
    <m/>
    <d v="2016-05-15T00:00:00"/>
    <s v="A"/>
    <s v="SL10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3"/>
    <m/>
    <m/>
    <n v="0"/>
    <m/>
    <d v="2016-05-15T00:00:00"/>
    <s v="A"/>
    <s v="KH06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4"/>
    <m/>
    <m/>
    <n v="0"/>
    <m/>
    <d v="2016-05-15T00:00:00"/>
    <s v="A"/>
    <s v="PH19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85"/>
    <m/>
    <m/>
    <n v="0"/>
    <m/>
    <d v="2016-05-15T00:00:00"/>
    <s v="A"/>
    <s v="D32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08"/>
    <m/>
    <m/>
    <n v="0"/>
    <m/>
    <d v="2016-05-15T00:00:00"/>
    <s v="A"/>
    <s v="D45      G 3820"/>
    <s v="JESSICA BHASEEN"/>
    <d v="2016-05-17T00:00:00"/>
    <n v="-29.1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09"/>
    <m/>
    <m/>
    <n v="0"/>
    <m/>
    <d v="2016-05-15T00:00:00"/>
    <s v="A"/>
    <s v="P05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10"/>
    <m/>
    <m/>
    <n v="0"/>
    <m/>
    <d v="2016-05-15T00:00:00"/>
    <s v="A"/>
    <s v="J0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6"/>
    <m/>
    <m/>
    <n v="0"/>
    <m/>
    <d v="2016-05-15T00:00:00"/>
    <s v="A"/>
    <s v="HH16 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7"/>
    <m/>
    <m/>
    <n v="0"/>
    <m/>
    <d v="2016-05-15T00:00:00"/>
    <s v="A"/>
    <s v="JDAL8006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8"/>
    <m/>
    <m/>
    <n v="0"/>
    <m/>
    <d v="2016-05-15T00:00:00"/>
    <s v="A"/>
    <s v="JH28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99"/>
    <m/>
    <m/>
    <n v="0"/>
    <m/>
    <d v="2016-05-15T00:00:00"/>
    <s v="A"/>
    <s v="PA01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2"/>
    <m/>
    <m/>
    <n v="0"/>
    <m/>
    <d v="2016-05-15T00:00:00"/>
    <s v="A"/>
    <s v="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3"/>
    <m/>
    <m/>
    <n v="0"/>
    <m/>
    <d v="2016-05-15T00:00:00"/>
    <s v="A"/>
    <s v="QD03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35"/>
    <m/>
    <m/>
    <n v="0"/>
    <m/>
    <d v="2016-05-15T00:00:00"/>
    <s v="A"/>
    <s v="YBAA1001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528"/>
    <m/>
    <m/>
    <n v="0"/>
    <m/>
    <d v="2016-05-15T00:00:00"/>
    <s v="A"/>
    <s v="IIAA0010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6"/>
    <m/>
    <m/>
    <n v="0"/>
    <m/>
    <d v="2016-05-15T00:00:00"/>
    <s v="A"/>
    <s v="JH05B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7"/>
    <m/>
    <m/>
    <n v="0"/>
    <m/>
    <d v="2016-05-15T00:00:00"/>
    <s v="A"/>
    <s v="SL02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8"/>
    <m/>
    <m/>
    <n v="0"/>
    <m/>
    <d v="2016-05-15T00:00:00"/>
    <s v="A"/>
    <s v="SW0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7"/>
    <m/>
    <m/>
    <n v="0"/>
    <m/>
    <d v="2016-05-15T00:00:00"/>
    <s v="A"/>
    <s v="P44 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8"/>
    <m/>
    <m/>
    <n v="0"/>
    <m/>
    <d v="2016-05-15T00:00:00"/>
    <s v="A"/>
    <s v="PH06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29"/>
    <m/>
    <m/>
    <n v="0"/>
    <m/>
    <d v="2016-05-15T00:00:00"/>
    <s v="A"/>
    <s v="SL20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30"/>
    <m/>
    <m/>
    <n v="0"/>
    <m/>
    <d v="2016-05-15T00:00:00"/>
    <s v="A"/>
    <s v="SL18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7"/>
    <m/>
    <m/>
    <n v="0"/>
    <m/>
    <d v="2016-05-15T00:00:00"/>
    <s v="A"/>
    <s v="QDH01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8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19"/>
    <m/>
    <m/>
    <n v="0"/>
    <m/>
    <d v="2016-05-15T00:00:00"/>
    <s v="A"/>
    <s v="J3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41420"/>
    <m/>
    <m/>
    <n v="0"/>
    <m/>
    <d v="2016-05-15T00:00:00"/>
    <s v="A"/>
    <s v="P44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0"/>
    <m/>
    <m/>
    <n v="0"/>
    <m/>
    <d v="2016-05-15T00:00:00"/>
    <s v="A"/>
    <s v="P1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1"/>
    <m/>
    <m/>
    <n v="0"/>
    <m/>
    <d v="2016-05-15T00:00:00"/>
    <s v="A"/>
    <s v="I40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2"/>
    <m/>
    <m/>
    <n v="0"/>
    <m/>
    <d v="2016-05-15T00:00:00"/>
    <s v="A"/>
    <s v="J113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3"/>
    <m/>
    <m/>
    <n v="0"/>
    <m/>
    <d v="2016-05-15T00:00:00"/>
    <s v="A"/>
    <s v="B51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4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38995"/>
    <m/>
    <m/>
    <n v="0"/>
    <m/>
    <d v="2016-05-15T00:00:00"/>
    <s v="A"/>
    <s v="SW02     G 3820"/>
    <s v="JESSICA BHASEEN"/>
    <d v="2016-05-17T00:00:00"/>
    <n v="-29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7"/>
    <m/>
    <m/>
    <n v="0"/>
    <m/>
    <d v="2016-05-15T00:00:00"/>
    <s v="A"/>
    <s v="D51      G 3820"/>
    <s v="JESSICA BHASEEN"/>
    <d v="2016-05-17T00:00:00"/>
    <n v="-29.16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8"/>
    <m/>
    <m/>
    <n v="0"/>
    <m/>
    <d v="2016-05-15T00:00:00"/>
    <s v="A"/>
    <s v="I53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19"/>
    <m/>
    <m/>
    <n v="0"/>
    <m/>
    <d v="2016-05-15T00:00:00"/>
    <s v="A"/>
    <s v="PH22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0"/>
    <m/>
    <m/>
    <n v="0"/>
    <m/>
    <d v="2016-05-15T00:00:00"/>
    <s v="A"/>
    <s v="P43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1"/>
    <m/>
    <m/>
    <n v="0"/>
    <m/>
    <d v="2016-05-15T00:00:00"/>
    <s v="A"/>
    <s v="PA02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2"/>
    <m/>
    <m/>
    <n v="0"/>
    <m/>
    <d v="2016-05-15T00:00:00"/>
    <s v="A"/>
    <s v="JH14A    G 3820"/>
    <s v="JESSICA BHASEEN"/>
    <d v="2016-05-17T00:00:00"/>
    <n v="-25.17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3"/>
    <m/>
    <m/>
    <n v="0"/>
    <m/>
    <d v="2016-05-15T00:00:00"/>
    <s v="A"/>
    <s v="PH06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424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98"/>
    <m/>
    <m/>
    <n v="0"/>
    <m/>
    <d v="2016-05-15T00:00:00"/>
    <s v="A"/>
    <s v="I61 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699"/>
    <m/>
    <m/>
    <n v="0"/>
    <m/>
    <d v="2016-05-15T00:00:00"/>
    <s v="A"/>
    <s v="D45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0"/>
    <m/>
    <m/>
    <n v="0"/>
    <m/>
    <d v="2016-05-15T00:00:00"/>
    <s v="A"/>
    <s v="P01      G 3820"/>
    <s v="JESSICA BHASEEN"/>
    <d v="2016-05-17T00:00:00"/>
    <n v="-8.3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2"/>
    <m/>
    <m/>
    <n v="0"/>
    <m/>
    <d v="2016-05-15T00:00:00"/>
    <s v="A"/>
    <s v="PA01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3"/>
    <m/>
    <m/>
    <n v="0"/>
    <m/>
    <d v="2016-05-15T00:00:00"/>
    <s v="A"/>
    <s v="QD08     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4"/>
    <m/>
    <m/>
    <n v="0"/>
    <m/>
    <d v="2016-05-15T00:00:00"/>
    <s v="A"/>
    <s v="P35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5"/>
    <m/>
    <m/>
    <n v="0"/>
    <m/>
    <d v="2016-05-15T00:00:00"/>
    <s v="A"/>
    <s v="P16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6"/>
    <m/>
    <m/>
    <n v="0"/>
    <m/>
    <d v="2016-05-15T00:00:00"/>
    <s v="A"/>
    <s v="P22      G 3820"/>
    <s v="JESSICA BHASEEN"/>
    <d v="2016-05-17T00:00:00"/>
    <n v="-12.5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7"/>
    <m/>
    <m/>
    <n v="0"/>
    <m/>
    <d v="2016-05-15T00:00:00"/>
    <s v="A"/>
    <s v="PH22     G 3820"/>
    <s v="JESSICA BHASEEN"/>
    <d v="2016-05-17T00:00:00"/>
    <n v="-20.83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708"/>
    <m/>
    <m/>
    <n v="0"/>
    <m/>
    <d v="2016-05-15T00:00:00"/>
    <s v="A"/>
    <s v="G 3820"/>
    <s v="JESSICA BHASEEN"/>
    <d v="2016-05-17T00:00:00"/>
    <n v="-10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19"/>
    <m/>
    <m/>
    <n v="0"/>
    <m/>
    <d v="2016-05-15T00:00:00"/>
    <s v="A"/>
    <s v="B53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2"/>
    <s v="PT"/>
    <n v="3800749"/>
    <n v="15220"/>
    <m/>
    <m/>
    <n v="0"/>
    <m/>
    <d v="2016-05-15T00:00:00"/>
    <s v="A"/>
    <s v="D51      G 3820"/>
    <s v="JESSICA BHASEEN"/>
    <d v="2016-05-17T00:00:00"/>
    <n v="-20.84"/>
    <x v="1"/>
    <x v="0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4"/>
    <m/>
    <m/>
    <n v="0"/>
    <m/>
    <d v="2016-06-15T00:00:00"/>
    <s v="A"/>
    <s v="D45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5"/>
    <m/>
    <m/>
    <n v="0"/>
    <m/>
    <d v="2016-06-15T00:00:00"/>
    <s v="A"/>
    <s v="E7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6"/>
    <m/>
    <m/>
    <n v="0"/>
    <m/>
    <d v="2016-06-15T00:00:00"/>
    <s v="A"/>
    <s v="B8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7"/>
    <m/>
    <m/>
    <n v="0"/>
    <m/>
    <d v="2016-06-15T00:00:00"/>
    <s v="A"/>
    <s v="I1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7"/>
    <m/>
    <m/>
    <n v="0"/>
    <m/>
    <d v="2016-06-15T00:00:00"/>
    <s v="A"/>
    <s v="P16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8"/>
    <m/>
    <m/>
    <n v="0"/>
    <m/>
    <d v="2016-06-15T00:00:00"/>
    <s v="A"/>
    <s v="P10  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9"/>
    <m/>
    <m/>
    <n v="0"/>
    <m/>
    <d v="2016-06-15T00:00:00"/>
    <s v="A"/>
    <s v="P10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0"/>
    <m/>
    <m/>
    <n v="0"/>
    <m/>
    <d v="2016-06-15T00:00:00"/>
    <s v="A"/>
    <s v="P16      G 3820"/>
    <s v="JESSICA BHASEEN"/>
    <d v="2016-06-21T00:00:00"/>
    <n v="-16.6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1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2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3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4"/>
    <m/>
    <m/>
    <n v="0"/>
    <m/>
    <d v="2016-06-15T00:00:00"/>
    <s v="A"/>
    <s v="J61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25"/>
    <m/>
    <m/>
    <n v="0"/>
    <m/>
    <d v="2016-06-15T00:00:00"/>
    <s v="A"/>
    <s v="PH14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5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1"/>
    <m/>
    <m/>
    <n v="0"/>
    <m/>
    <d v="2016-06-15T00:00:00"/>
    <s v="A"/>
    <s v="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2"/>
    <m/>
    <m/>
    <n v="0"/>
    <m/>
    <d v="2016-06-15T00:00:00"/>
    <s v="A"/>
    <s v="QD03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3"/>
    <m/>
    <m/>
    <n v="0"/>
    <m/>
    <d v="2016-06-15T00:00:00"/>
    <s v="A"/>
    <s v="I4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4"/>
    <m/>
    <m/>
    <n v="0"/>
    <m/>
    <d v="2016-06-15T00:00:00"/>
    <s v="A"/>
    <s v="JH05B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5"/>
    <m/>
    <m/>
    <n v="0"/>
    <m/>
    <d v="2016-06-15T00:00:00"/>
    <s v="A"/>
    <s v="SL02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7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8"/>
    <m/>
    <m/>
    <n v="0"/>
    <m/>
    <d v="2016-06-15T00:00:00"/>
    <s v="A"/>
    <s v="B55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9"/>
    <m/>
    <m/>
    <n v="0"/>
    <m/>
    <d v="2016-06-15T00:00:00"/>
    <s v="A"/>
    <s v="J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0"/>
    <m/>
    <m/>
    <n v="0"/>
    <m/>
    <d v="2016-06-15T00:00:00"/>
    <s v="A"/>
    <s v="J151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1"/>
    <m/>
    <m/>
    <n v="0"/>
    <m/>
    <d v="2016-06-15T00:00:00"/>
    <s v="A"/>
    <s v="SW02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2"/>
    <m/>
    <m/>
    <n v="0"/>
    <m/>
    <d v="2016-06-15T00:00:00"/>
    <s v="A"/>
    <s v="R50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3"/>
    <m/>
    <m/>
    <n v="0"/>
    <m/>
    <d v="2016-06-15T00:00:00"/>
    <s v="A"/>
    <s v="P1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4"/>
    <m/>
    <m/>
    <n v="0"/>
    <m/>
    <d v="2016-06-15T00:00:00"/>
    <s v="A"/>
    <s v="B3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5"/>
    <m/>
    <m/>
    <n v="0"/>
    <m/>
    <d v="2016-06-15T00:00:00"/>
    <s v="A"/>
    <s v="J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6"/>
    <m/>
    <m/>
    <n v="0"/>
    <m/>
    <d v="2016-06-15T00:00:00"/>
    <s v="A"/>
    <s v="P10 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27"/>
    <m/>
    <m/>
    <n v="0"/>
    <m/>
    <d v="2016-06-15T00:00:00"/>
    <s v="A"/>
    <s v="NH07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22"/>
    <m/>
    <m/>
    <n v="0"/>
    <m/>
    <d v="2016-06-15T00:00:00"/>
    <s v="A"/>
    <s v="J33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23"/>
    <m/>
    <m/>
    <n v="0"/>
    <m/>
    <d v="2016-06-15T00:00:00"/>
    <s v="A"/>
    <s v="B53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29"/>
    <m/>
    <m/>
    <n v="0"/>
    <m/>
    <d v="2016-06-15T00:00:00"/>
    <s v="A"/>
    <s v="J122 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824"/>
    <m/>
    <m/>
    <n v="0"/>
    <m/>
    <d v="2016-06-15T00:00:00"/>
    <s v="A"/>
    <s v="KH06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825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826"/>
    <m/>
    <m/>
    <n v="0"/>
    <m/>
    <d v="2016-06-15T00:00:00"/>
    <s v="A"/>
    <s v="SW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827"/>
    <m/>
    <m/>
    <n v="0"/>
    <m/>
    <d v="2016-06-15T00:00:00"/>
    <s v="A"/>
    <s v="PA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498"/>
    <m/>
    <m/>
    <n v="0"/>
    <m/>
    <d v="2016-06-15T00:00:00"/>
    <s v="A"/>
    <s v="PA01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499"/>
    <m/>
    <m/>
    <n v="0"/>
    <m/>
    <d v="2016-06-15T00:00:00"/>
    <s v="A"/>
    <s v="QD08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0"/>
    <m/>
    <m/>
    <n v="0"/>
    <m/>
    <d v="2016-06-15T00:00:00"/>
    <s v="A"/>
    <s v="SL17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1"/>
    <m/>
    <m/>
    <n v="0"/>
    <m/>
    <d v="2016-06-15T00:00:00"/>
    <s v="A"/>
    <s v="P2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2"/>
    <m/>
    <m/>
    <n v="0"/>
    <m/>
    <d v="2016-06-15T00:00:00"/>
    <s v="A"/>
    <s v="P1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3"/>
    <m/>
    <m/>
    <n v="0"/>
    <m/>
    <d v="2016-06-15T00:00:00"/>
    <s v="A"/>
    <s v="E79  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4"/>
    <m/>
    <m/>
    <n v="0"/>
    <m/>
    <d v="2016-06-15T00:00:00"/>
    <s v="A"/>
    <s v="SL06 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5"/>
    <m/>
    <m/>
    <n v="0"/>
    <m/>
    <d v="2016-06-15T00:00:00"/>
    <s v="A"/>
    <s v="SL10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6"/>
    <m/>
    <m/>
    <n v="0"/>
    <m/>
    <d v="2016-06-15T00:00:00"/>
    <s v="A"/>
    <s v="JH14A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5"/>
    <m/>
    <m/>
    <n v="0"/>
    <m/>
    <d v="2016-06-15T00:00:00"/>
    <s v="A"/>
    <s v="P44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99"/>
    <m/>
    <m/>
    <n v="0"/>
    <m/>
    <d v="2016-06-15T00:00:00"/>
    <s v="A"/>
    <s v="JH28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0"/>
    <m/>
    <m/>
    <n v="0"/>
    <m/>
    <d v="2016-06-15T00:00:00"/>
    <s v="A"/>
    <s v="PA01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1"/>
    <m/>
    <m/>
    <n v="0"/>
    <m/>
    <d v="2016-06-15T00:00:00"/>
    <s v="A"/>
    <s v="D06A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2"/>
    <m/>
    <m/>
    <n v="0"/>
    <m/>
    <d v="2016-06-15T00:00:00"/>
    <s v="A"/>
    <s v="R50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07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08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09"/>
    <m/>
    <m/>
    <n v="0"/>
    <m/>
    <d v="2016-06-15T00:00:00"/>
    <s v="A"/>
    <s v="E102 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0"/>
    <m/>
    <m/>
    <n v="0"/>
    <m/>
    <d v="2016-06-15T00:00:00"/>
    <s v="A"/>
    <s v="SW02 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1"/>
    <m/>
    <m/>
    <n v="0"/>
    <m/>
    <d v="2016-06-15T00:00:00"/>
    <s v="A"/>
    <s v="PH17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2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3"/>
    <m/>
    <m/>
    <n v="0"/>
    <m/>
    <d v="2016-06-15T00:00:00"/>
    <s v="A"/>
    <s v="SW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4"/>
    <m/>
    <m/>
    <n v="0"/>
    <m/>
    <d v="2016-06-15T00:00:00"/>
    <s v="A"/>
    <s v="P10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5"/>
    <m/>
    <m/>
    <n v="0"/>
    <m/>
    <d v="2016-06-15T00:00:00"/>
    <s v="A"/>
    <s v="M35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6"/>
    <m/>
    <m/>
    <n v="0"/>
    <m/>
    <d v="2016-06-15T00:00:00"/>
    <s v="A"/>
    <s v="M35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7"/>
    <m/>
    <m/>
    <n v="0"/>
    <m/>
    <d v="2016-06-15T00:00:00"/>
    <s v="A"/>
    <s v="SW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8"/>
    <m/>
    <m/>
    <n v="0"/>
    <m/>
    <d v="2016-06-15T00:00:00"/>
    <s v="A"/>
    <s v="SW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19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0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1"/>
    <m/>
    <m/>
    <n v="0"/>
    <m/>
    <d v="2016-06-15T00:00:00"/>
    <s v="A"/>
    <s v="B60 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2"/>
    <m/>
    <m/>
    <n v="0"/>
    <m/>
    <d v="2016-06-15T00:00:00"/>
    <s v="A"/>
    <s v="DH18A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3"/>
    <m/>
    <m/>
    <n v="0"/>
    <m/>
    <d v="2016-06-15T00:00:00"/>
    <s v="A"/>
    <s v="QDO6A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4"/>
    <m/>
    <m/>
    <n v="0"/>
    <m/>
    <d v="2016-06-15T00:00:00"/>
    <s v="A"/>
    <s v="B58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9"/>
    <m/>
    <m/>
    <n v="0"/>
    <m/>
    <d v="2016-06-15T00:00:00"/>
    <s v="A"/>
    <s v="J113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40"/>
    <m/>
    <m/>
    <n v="0"/>
    <m/>
    <d v="2016-06-15T00:00:00"/>
    <s v="A"/>
    <s v="QDH01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41"/>
    <m/>
    <m/>
    <n v="0"/>
    <m/>
    <d v="2016-06-15T00:00:00"/>
    <s v="A"/>
    <s v="IH27     G 3820"/>
    <s v="JESSICA BHASEEN"/>
    <d v="2016-06-21T00:00:00"/>
    <n v="25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42"/>
    <m/>
    <m/>
    <n v="0"/>
    <m/>
    <d v="2016-06-15T00:00:00"/>
    <s v="A"/>
    <s v="DH26     G 3820"/>
    <s v="JESSICA BHASEEN"/>
    <d v="2016-06-21T00:00:00"/>
    <n v="-16.6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3"/>
    <m/>
    <m/>
    <n v="0"/>
    <m/>
    <d v="2016-06-15T00:00:00"/>
    <s v="A"/>
    <s v="DH31     G 3820"/>
    <s v="JESSICA BHASEEN"/>
    <d v="2016-06-21T00:00:00"/>
    <n v="-29.1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4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5"/>
    <m/>
    <m/>
    <n v="0"/>
    <m/>
    <d v="2016-06-15T00:00:00"/>
    <s v="A"/>
    <s v="AH03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7"/>
    <m/>
    <m/>
    <n v="0"/>
    <m/>
    <d v="2016-06-15T00:00:00"/>
    <s v="A"/>
    <s v="PH19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8"/>
    <m/>
    <m/>
    <n v="0"/>
    <m/>
    <d v="2016-06-15T00:00:00"/>
    <s v="A"/>
    <s v="D3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09"/>
    <m/>
    <m/>
    <n v="0"/>
    <m/>
    <d v="2016-06-15T00:00:00"/>
    <s v="A"/>
    <s v="IH15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0"/>
    <m/>
    <m/>
    <n v="0"/>
    <m/>
    <d v="2016-06-15T00:00:00"/>
    <s v="A"/>
    <s v="JH30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1"/>
    <m/>
    <m/>
    <n v="0"/>
    <m/>
    <d v="2016-06-15T00:00:00"/>
    <s v="A"/>
    <s v="MH20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2"/>
    <m/>
    <m/>
    <n v="0"/>
    <m/>
    <d v="2016-06-15T00:00:00"/>
    <s v="A"/>
    <s v="J138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3"/>
    <m/>
    <m/>
    <n v="0"/>
    <m/>
    <d v="2016-06-15T00:00:00"/>
    <s v="A"/>
    <s v="FH11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4"/>
    <m/>
    <m/>
    <n v="0"/>
    <m/>
    <d v="2016-06-15T00:00:00"/>
    <s v="A"/>
    <s v="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5"/>
    <m/>
    <m/>
    <n v="0"/>
    <m/>
    <d v="2016-06-15T00:00:00"/>
    <s v="A"/>
    <s v="J142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6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9"/>
    <m/>
    <m/>
    <n v="0"/>
    <m/>
    <d v="2016-06-15T00:00:00"/>
    <s v="A"/>
    <s v="J0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0"/>
    <m/>
    <m/>
    <n v="0"/>
    <m/>
    <d v="2016-06-15T00:00:00"/>
    <s v="A"/>
    <s v="I10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1"/>
    <m/>
    <m/>
    <n v="0"/>
    <m/>
    <d v="2016-06-15T00:00:00"/>
    <s v="A"/>
    <s v="PA03     G 3820"/>
    <s v="JESSICA BHASEEN"/>
    <d v="2016-06-21T00:00:00"/>
    <n v="-23.3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2"/>
    <m/>
    <m/>
    <n v="0"/>
    <m/>
    <d v="2016-06-15T00:00:00"/>
    <s v="A"/>
    <s v="DH30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3"/>
    <m/>
    <m/>
    <n v="0"/>
    <m/>
    <d v="2016-06-15T00:00:00"/>
    <s v="A"/>
    <s v="EH41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4"/>
    <m/>
    <m/>
    <n v="0"/>
    <m/>
    <d v="2016-06-15T00:00:00"/>
    <s v="A"/>
    <s v="P36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5"/>
    <m/>
    <m/>
    <n v="0"/>
    <m/>
    <d v="2016-06-15T00:00:00"/>
    <s v="A"/>
    <s v="D51      G 3820"/>
    <s v="JESSICA BHASEEN"/>
    <d v="2016-06-21T00:00:00"/>
    <n v="-29.1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6"/>
    <m/>
    <m/>
    <n v="0"/>
    <m/>
    <d v="2016-06-15T00:00:00"/>
    <s v="A"/>
    <s v="J113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7"/>
    <m/>
    <m/>
    <n v="0"/>
    <m/>
    <d v="2016-06-15T00:00:00"/>
    <s v="A"/>
    <s v="I53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8"/>
    <m/>
    <m/>
    <n v="0"/>
    <m/>
    <d v="2016-06-15T00:00:00"/>
    <s v="A"/>
    <s v="PH22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29"/>
    <m/>
    <m/>
    <n v="0"/>
    <m/>
    <d v="2016-06-15T00:00:00"/>
    <s v="A"/>
    <s v="P43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0"/>
    <m/>
    <m/>
    <n v="0"/>
    <m/>
    <d v="2016-06-15T00:00:00"/>
    <s v="A"/>
    <s v="PA02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1"/>
    <m/>
    <m/>
    <n v="0"/>
    <m/>
    <d v="2016-06-15T00:00:00"/>
    <s v="A"/>
    <s v="JH14A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2"/>
    <m/>
    <m/>
    <n v="0"/>
    <m/>
    <d v="2016-06-15T00:00:00"/>
    <s v="A"/>
    <s v="PH06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3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3"/>
    <m/>
    <m/>
    <n v="0"/>
    <m/>
    <d v="2016-06-15T00:00:00"/>
    <s v="A"/>
    <s v="B51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4"/>
    <m/>
    <m/>
    <n v="0"/>
    <m/>
    <d v="2016-06-15T00:00:00"/>
    <s v="A"/>
    <s v="P1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5"/>
    <m/>
    <m/>
    <n v="0"/>
    <m/>
    <d v="2016-06-15T00:00:00"/>
    <s v="A"/>
    <s v="P1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6"/>
    <m/>
    <m/>
    <n v="0"/>
    <m/>
    <d v="2016-06-15T00:00:00"/>
    <s v="A"/>
    <s v="PH21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7"/>
    <m/>
    <m/>
    <n v="0"/>
    <m/>
    <d v="2016-06-15T00:00:00"/>
    <s v="A"/>
    <s v="P45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8"/>
    <m/>
    <m/>
    <n v="0"/>
    <m/>
    <d v="2016-06-15T00:00:00"/>
    <s v="A"/>
    <s v="B3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9"/>
    <m/>
    <m/>
    <n v="0"/>
    <m/>
    <d v="2016-06-15T00:00:00"/>
    <s v="A"/>
    <s v="L17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0"/>
    <m/>
    <m/>
    <n v="0"/>
    <m/>
    <d v="2016-06-15T00:00:00"/>
    <s v="A"/>
    <s v="J3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1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2"/>
    <m/>
    <m/>
    <n v="0"/>
    <m/>
    <d v="2016-06-15T00:00:00"/>
    <s v="A"/>
    <s v="GH07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05"/>
    <m/>
    <m/>
    <n v="0"/>
    <m/>
    <d v="2016-06-15T00:00:00"/>
    <s v="A"/>
    <s v="P22      G 3820"/>
    <s v="JESSICA BHASEEN"/>
    <d v="2016-06-21T00:00:00"/>
    <n v="-16.670000000000002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06"/>
    <m/>
    <m/>
    <n v="0"/>
    <m/>
    <d v="2016-06-15T00:00:00"/>
    <s v="A"/>
    <s v="PH2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6"/>
    <m/>
    <m/>
    <n v="0"/>
    <m/>
    <d v="2016-06-15T00:00:00"/>
    <s v="A"/>
    <s v="P1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7"/>
    <m/>
    <m/>
    <n v="0"/>
    <m/>
    <d v="2016-06-15T00:00:00"/>
    <s v="A"/>
    <s v="B51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8"/>
    <m/>
    <m/>
    <n v="0"/>
    <m/>
    <d v="2016-06-15T00:00:00"/>
    <s v="A"/>
    <s v="JH27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09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0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1"/>
    <m/>
    <m/>
    <n v="0"/>
    <m/>
    <d v="2016-06-15T00:00:00"/>
    <s v="A"/>
    <s v="PH05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2"/>
    <m/>
    <m/>
    <n v="0"/>
    <m/>
    <d v="2016-06-15T00:00:00"/>
    <s v="A"/>
    <s v="J61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3"/>
    <m/>
    <m/>
    <n v="0"/>
    <m/>
    <d v="2016-06-15T00:00:00"/>
    <s v="A"/>
    <s v="JH06B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4"/>
    <m/>
    <m/>
    <n v="0"/>
    <m/>
    <d v="2016-06-15T00:00:00"/>
    <s v="A"/>
    <s v="J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5"/>
    <m/>
    <m/>
    <n v="0"/>
    <m/>
    <d v="2016-06-15T00:00:00"/>
    <s v="A"/>
    <s v="JH06B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6"/>
    <m/>
    <m/>
    <n v="0"/>
    <m/>
    <d v="2016-06-15T00:00:00"/>
    <s v="A"/>
    <s v="JH06A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7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8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19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20"/>
    <m/>
    <m/>
    <n v="0"/>
    <m/>
    <d v="2016-06-15T00:00:00"/>
    <s v="A"/>
    <s v="OSAA1005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621"/>
    <m/>
    <m/>
    <n v="0"/>
    <m/>
    <d v="2016-06-15T00:00:00"/>
    <s v="A"/>
    <s v="P31      G 3820"/>
    <s v="JESSICA BHASEEN"/>
    <d v="2016-06-21T00:00:00"/>
    <n v="-16.6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8"/>
    <m/>
    <m/>
    <n v="0"/>
    <m/>
    <d v="2016-06-15T00:00:00"/>
    <s v="A"/>
    <s v="D45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9"/>
    <m/>
    <m/>
    <n v="0"/>
    <m/>
    <d v="2016-06-15T00:00:00"/>
    <s v="A"/>
    <s v="P01      G 3820"/>
    <s v="JESSICA BHASEEN"/>
    <d v="2016-06-21T00:00:00"/>
    <n v="-8.3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0"/>
    <m/>
    <m/>
    <n v="0"/>
    <m/>
    <d v="2016-06-15T00:00:00"/>
    <s v="A"/>
    <s v="J12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1"/>
    <m/>
    <m/>
    <n v="0"/>
    <m/>
    <d v="2016-06-15T00:00:00"/>
    <s v="A"/>
    <s v="P2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2"/>
    <m/>
    <m/>
    <n v="0"/>
    <m/>
    <d v="2016-06-15T00:00:00"/>
    <s v="A"/>
    <s v="J155     G 3820"/>
    <s v="JESSICA BHASEEN"/>
    <d v="2016-06-21T00:00:00"/>
    <n v="-16.670000000000002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3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4"/>
    <m/>
    <m/>
    <n v="0"/>
    <m/>
    <d v="2016-06-15T00:00:00"/>
    <s v="A"/>
    <s v="L11A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5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6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7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8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39"/>
    <m/>
    <m/>
    <n v="0"/>
    <m/>
    <d v="2016-06-15T00:00:00"/>
    <s v="A"/>
    <s v="IH25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0"/>
    <m/>
    <m/>
    <n v="0"/>
    <m/>
    <d v="2016-06-15T00:00:00"/>
    <s v="A"/>
    <s v="PA03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6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7"/>
    <m/>
    <m/>
    <n v="0"/>
    <m/>
    <d v="2016-06-15T00:00:00"/>
    <s v="A"/>
    <s v="JH14C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8"/>
    <m/>
    <m/>
    <n v="0"/>
    <m/>
    <d v="2016-06-15T00:00:00"/>
    <s v="A"/>
    <s v="R48      G 3820"/>
    <s v="JESSICA BHASEEN"/>
    <d v="2016-06-21T00:00:00"/>
    <n v="-16.670000000000002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9"/>
    <m/>
    <m/>
    <n v="0"/>
    <m/>
    <d v="2016-06-15T00:00:00"/>
    <s v="A"/>
    <s v="I40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0"/>
    <m/>
    <m/>
    <n v="0"/>
    <m/>
    <d v="2016-06-15T00:00:00"/>
    <s v="A"/>
    <s v="E7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1"/>
    <m/>
    <m/>
    <n v="0"/>
    <m/>
    <d v="2016-06-15T00:00:00"/>
    <s v="A"/>
    <s v="P16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926"/>
    <m/>
    <m/>
    <n v="0"/>
    <m/>
    <d v="2016-06-15T00:00:00"/>
    <s v="A"/>
    <s v="SW02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1"/>
    <m/>
    <m/>
    <n v="0"/>
    <m/>
    <d v="2016-06-15T00:00:00"/>
    <s v="A"/>
    <s v="P16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2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3"/>
    <m/>
    <m/>
    <n v="0"/>
    <m/>
    <d v="2016-06-15T00:00:00"/>
    <s v="A"/>
    <s v="SL15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6"/>
    <m/>
    <m/>
    <n v="0"/>
    <m/>
    <d v="2016-06-15T00:00:00"/>
    <s v="A"/>
    <s v="G 3820"/>
    <s v="JESSICA BHASEEN"/>
    <d v="2016-06-21T00:00:00"/>
    <n v="33.34000000000000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7"/>
    <m/>
    <m/>
    <n v="0"/>
    <m/>
    <d v="2016-06-15T00:00:00"/>
    <s v="A"/>
    <s v="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8"/>
    <m/>
    <m/>
    <n v="0"/>
    <m/>
    <d v="2016-06-15T00:00:00"/>
    <s v="A"/>
    <s v="EH34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9"/>
    <m/>
    <m/>
    <n v="0"/>
    <m/>
    <d v="2016-06-15T00:00:00"/>
    <s v="A"/>
    <s v="J3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0"/>
    <m/>
    <m/>
    <n v="0"/>
    <m/>
    <d v="2016-06-15T00:00:00"/>
    <s v="A"/>
    <s v="J3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1"/>
    <m/>
    <m/>
    <n v="0"/>
    <m/>
    <d v="2016-06-15T00:00:00"/>
    <s v="A"/>
    <s v="P44 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2"/>
    <m/>
    <m/>
    <n v="0"/>
    <m/>
    <d v="2016-06-15T00:00:00"/>
    <s v="A"/>
    <s v="PH06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3"/>
    <m/>
    <m/>
    <n v="0"/>
    <m/>
    <d v="2016-06-15T00:00:00"/>
    <s v="A"/>
    <s v="SL20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4"/>
    <m/>
    <m/>
    <n v="0"/>
    <m/>
    <d v="2016-06-15T00:00:00"/>
    <s v="A"/>
    <s v="P35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55"/>
    <m/>
    <m/>
    <n v="0"/>
    <m/>
    <d v="2016-06-15T00:00:00"/>
    <s v="A"/>
    <s v="P16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20"/>
    <m/>
    <m/>
    <n v="0"/>
    <m/>
    <d v="2016-06-15T00:00:00"/>
    <s v="A"/>
    <s v="HH16 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21"/>
    <m/>
    <m/>
    <n v="0"/>
    <m/>
    <d v="2016-06-15T00:00:00"/>
    <s v="A"/>
    <s v="QD03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497"/>
    <m/>
    <m/>
    <n v="0"/>
    <m/>
    <d v="2016-06-15T00:00:00"/>
    <s v="A"/>
    <s v="SL19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101"/>
    <m/>
    <m/>
    <n v="0"/>
    <m/>
    <d v="2016-06-15T00:00:00"/>
    <s v="A"/>
    <s v="DH29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102"/>
    <m/>
    <m/>
    <n v="0"/>
    <m/>
    <d v="2016-06-15T00:00:00"/>
    <s v="A"/>
    <s v="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4"/>
    <m/>
    <m/>
    <n v="0"/>
    <m/>
    <d v="2016-06-15T00:00:00"/>
    <s v="A"/>
    <s v="P03 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45"/>
    <m/>
    <m/>
    <n v="0"/>
    <m/>
    <d v="2016-06-15T00:00:00"/>
    <s v="A"/>
    <s v="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906"/>
    <m/>
    <m/>
    <n v="0"/>
    <m/>
    <d v="2016-06-15T00:00:00"/>
    <s v="A"/>
    <s v="JH06A    G 3820"/>
    <s v="JESSICA BHASEEN"/>
    <d v="2016-06-21T00:00:00"/>
    <n v="-20.8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907"/>
    <m/>
    <m/>
    <n v="0"/>
    <m/>
    <d v="2016-06-15T00:00:00"/>
    <s v="A"/>
    <s v="D45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908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0909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38"/>
    <m/>
    <m/>
    <n v="0"/>
    <m/>
    <d v="2016-06-15T00:00:00"/>
    <s v="A"/>
    <s v="J3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18"/>
    <m/>
    <m/>
    <n v="0"/>
    <m/>
    <d v="2016-06-15T00:00:00"/>
    <s v="A"/>
    <s v="H74      G 3820"/>
    <s v="JESSICA BHASEEN"/>
    <d v="2016-06-21T00:00:00"/>
    <n v="-25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419"/>
    <m/>
    <m/>
    <n v="0"/>
    <m/>
    <d v="2016-06-15T00:00:00"/>
    <s v="A"/>
    <s v="J33      G 3820"/>
    <s v="JESSICA BHASEEN"/>
    <d v="2016-06-21T00:00:00"/>
    <n v="-16.670000000000002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38"/>
    <m/>
    <m/>
    <n v="0"/>
    <m/>
    <d v="2016-06-15T00:00:00"/>
    <s v="A"/>
    <s v="JH18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39"/>
    <m/>
    <m/>
    <n v="0"/>
    <m/>
    <d v="2016-06-15T00:00:00"/>
    <s v="A"/>
    <s v="JH06B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0"/>
    <m/>
    <m/>
    <n v="0"/>
    <m/>
    <d v="2016-06-15T00:00:00"/>
    <s v="A"/>
    <s v="PH14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1"/>
    <m/>
    <m/>
    <n v="0"/>
    <m/>
    <d v="2016-06-15T00:00:00"/>
    <s v="A"/>
    <s v="J142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2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3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4"/>
    <m/>
    <m/>
    <n v="0"/>
    <m/>
    <d v="2016-06-15T00:00:00"/>
    <s v="A"/>
    <s v="H74      G 3820"/>
    <s v="JESSICA BHASEEN"/>
    <d v="2016-06-21T00:00:00"/>
    <n v="-3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42045"/>
    <m/>
    <m/>
    <n v="0"/>
    <m/>
    <d v="2016-06-15T00:00:00"/>
    <s v="A"/>
    <s v="P09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7"/>
    <m/>
    <m/>
    <n v="0"/>
    <m/>
    <d v="2016-06-15T00:00:00"/>
    <s v="A"/>
    <s v="D51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8"/>
    <m/>
    <m/>
    <n v="0"/>
    <m/>
    <d v="2016-06-15T00:00:00"/>
    <s v="A"/>
    <s v="J12 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9"/>
    <m/>
    <m/>
    <n v="0"/>
    <m/>
    <d v="2016-06-15T00:00:00"/>
    <s v="A"/>
    <s v="PH06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0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1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2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3"/>
    <m/>
    <m/>
    <n v="0"/>
    <m/>
    <d v="2016-06-15T00:00:00"/>
    <s v="A"/>
    <s v="PH06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4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6"/>
    <m/>
    <m/>
    <n v="0"/>
    <m/>
    <d v="2016-06-15T00:00:00"/>
    <s v="A"/>
    <s v="PH17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5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26"/>
    <m/>
    <m/>
    <n v="0"/>
    <m/>
    <d v="2016-06-15T00:00:00"/>
    <s v="A"/>
    <s v="D45      G 3820"/>
    <s v="JESSICA BHASEEN"/>
    <d v="2016-06-21T00:00:00"/>
    <n v="-29.16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27"/>
    <m/>
    <m/>
    <n v="0"/>
    <m/>
    <d v="2016-06-15T00:00:00"/>
    <s v="A"/>
    <s v="P05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28"/>
    <m/>
    <m/>
    <n v="0"/>
    <m/>
    <d v="2016-06-15T00:00:00"/>
    <s v="A"/>
    <s v="J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16"/>
    <m/>
    <m/>
    <n v="0"/>
    <m/>
    <d v="2016-06-15T00:00:00"/>
    <s v="A"/>
    <s v="YBAA1001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2"/>
    <m/>
    <m/>
    <n v="0"/>
    <m/>
    <d v="2016-06-15T00:00:00"/>
    <s v="A"/>
    <s v="B51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3"/>
    <m/>
    <m/>
    <n v="0"/>
    <m/>
    <d v="2016-06-15T00:00:00"/>
    <s v="A"/>
    <s v="SW02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4"/>
    <m/>
    <m/>
    <n v="0"/>
    <m/>
    <d v="2016-06-15T00:00:00"/>
    <s v="A"/>
    <s v="JSAE5555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15"/>
    <m/>
    <m/>
    <n v="0"/>
    <m/>
    <d v="2016-06-15T00:00:00"/>
    <s v="A"/>
    <s v="IAAA0000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019"/>
    <m/>
    <m/>
    <n v="0"/>
    <m/>
    <d v="2016-06-15T00:00:00"/>
    <s v="A"/>
    <s v="HH06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020"/>
    <m/>
    <m/>
    <n v="0"/>
    <m/>
    <d v="2016-06-15T00:00:00"/>
    <s v="A"/>
    <s v="EH25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021"/>
    <m/>
    <m/>
    <n v="0"/>
    <m/>
    <d v="2016-06-15T00:00:00"/>
    <s v="A"/>
    <s v="HH26     G 3820"/>
    <s v="JESSICA BHASEEN"/>
    <d v="2016-06-21T00:00:00"/>
    <n v="-29.17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022"/>
    <m/>
    <m/>
    <n v="0"/>
    <m/>
    <d v="2016-06-15T00:00:00"/>
    <s v="A"/>
    <s v="P10      G 3820"/>
    <s v="JESSICA BHASEEN"/>
    <d v="2016-06-21T00:00:00"/>
    <n v="-8.3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3"/>
    <m/>
    <m/>
    <n v="0"/>
    <m/>
    <d v="2016-06-15T00:00:00"/>
    <s v="A"/>
    <s v="J138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4"/>
    <m/>
    <m/>
    <n v="0"/>
    <m/>
    <d v="2016-06-15T00:00:00"/>
    <s v="A"/>
    <s v="J61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5"/>
    <m/>
    <m/>
    <n v="0"/>
    <m/>
    <d v="2016-06-15T00:00:00"/>
    <s v="A"/>
    <s v="E64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6"/>
    <m/>
    <m/>
    <n v="0"/>
    <m/>
    <d v="2016-06-15T00:00:00"/>
    <s v="A"/>
    <s v="PH06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7"/>
    <m/>
    <m/>
    <n v="0"/>
    <m/>
    <d v="2016-06-15T00:00:00"/>
    <s v="A"/>
    <s v="IIAA0010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8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49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50"/>
    <m/>
    <m/>
    <n v="0"/>
    <m/>
    <d v="2016-06-15T00:00:00"/>
    <s v="A"/>
    <s v="J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706"/>
    <m/>
    <m/>
    <n v="0"/>
    <m/>
    <d v="2016-06-15T00:00:00"/>
    <s v="A"/>
    <s v="B5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018"/>
    <m/>
    <m/>
    <n v="0"/>
    <m/>
    <d v="2016-06-15T00:00:00"/>
    <s v="A"/>
    <s v="P22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7"/>
    <m/>
    <m/>
    <n v="0"/>
    <m/>
    <d v="2016-06-15T00:00:00"/>
    <s v="A"/>
    <s v="PH01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518"/>
    <m/>
    <m/>
    <n v="0"/>
    <m/>
    <d v="2016-06-15T00:00:00"/>
    <s v="A"/>
    <s v="IH29     G 3820"/>
    <s v="JESSICA BHASEEN"/>
    <d v="2016-06-21T00:00:00"/>
    <n v="-16.670000000000002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39103"/>
    <m/>
    <m/>
    <n v="0"/>
    <m/>
    <d v="2016-06-15T00:00:00"/>
    <s v="A"/>
    <s v="SL18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3"/>
    <m/>
    <m/>
    <n v="0"/>
    <m/>
    <d v="2016-06-15T00:00:00"/>
    <s v="A"/>
    <s v="JH06B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4"/>
    <m/>
    <m/>
    <n v="0"/>
    <m/>
    <d v="2016-06-15T00:00:00"/>
    <s v="A"/>
    <s v="PA02     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5"/>
    <m/>
    <m/>
    <n v="0"/>
    <m/>
    <d v="2016-06-15T00:00:00"/>
    <s v="A"/>
    <s v="I14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6"/>
    <m/>
    <m/>
    <n v="0"/>
    <m/>
    <d v="2016-06-15T00:00:00"/>
    <s v="A"/>
    <s v="P31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7027"/>
    <m/>
    <m/>
    <n v="0"/>
    <m/>
    <d v="2016-06-15T00:00:00"/>
    <s v="A"/>
    <s v="I61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3"/>
    <m/>
    <m/>
    <n v="0"/>
    <m/>
    <d v="2016-06-15T00:00:00"/>
    <s v="A"/>
    <s v="K69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5804"/>
    <m/>
    <m/>
    <n v="0"/>
    <m/>
    <d v="2016-06-15T00:00:00"/>
    <s v="A"/>
    <s v="D06      G 3820"/>
    <s v="JESSICA BHASEEN"/>
    <d v="2016-06-21T00:00:00"/>
    <n v="-20.83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0"/>
    <m/>
    <m/>
    <n v="0"/>
    <m/>
    <d v="2016-06-15T00:00:00"/>
    <s v="A"/>
    <s v="D06A     G 3820"/>
    <s v="JESSICA BHASEEN"/>
    <d v="2016-06-21T00:00:00"/>
    <n v="-12.5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1"/>
    <m/>
    <m/>
    <n v="0"/>
    <m/>
    <d v="2016-06-15T00:00:00"/>
    <s v="A"/>
    <s v="K03      G 3820"/>
    <s v="JESSICA BHASEEN"/>
    <d v="2016-06-21T00:00:00"/>
    <n v="-20.84"/>
    <x v="1"/>
    <x v="9"/>
    <x v="0"/>
    <x v="5"/>
  </r>
  <r>
    <s v="EXECPLACES"/>
    <s v="ENVSERVE"/>
    <s v="HIGHANDTRAN"/>
    <s v="CARPARKS"/>
    <x v="4"/>
    <x v="4"/>
    <s v="R9469"/>
    <x v="30"/>
    <m/>
    <n v="201703"/>
    <s v="PT"/>
    <n v="3800753"/>
    <n v="16732"/>
    <m/>
    <m/>
    <n v="0"/>
    <m/>
    <d v="2016-06-15T00:00:00"/>
    <s v="A"/>
    <s v="G 3820"/>
    <s v="JESSICA BHASEEN"/>
    <d v="2016-06-21T00:00:00"/>
    <n v="-10"/>
    <x v="1"/>
    <x v="9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1"/>
    <m/>
    <m/>
    <n v="0"/>
    <m/>
    <d v="2016-07-15T00:00:00"/>
    <s v="A"/>
    <s v="P36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2"/>
    <m/>
    <m/>
    <n v="0"/>
    <m/>
    <d v="2016-07-15T00:00:00"/>
    <s v="A"/>
    <s v="D51      G 3820"/>
    <s v="JESSICA BHASEEN"/>
    <d v="2016-07-21T00:00:00"/>
    <n v="-29.1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3"/>
    <m/>
    <m/>
    <n v="0"/>
    <m/>
    <d v="2016-07-15T00:00:00"/>
    <s v="A"/>
    <s v="J113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4"/>
    <m/>
    <m/>
    <n v="0"/>
    <m/>
    <d v="2016-07-15T00:00:00"/>
    <s v="A"/>
    <s v="I53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5"/>
    <m/>
    <m/>
    <n v="0"/>
    <m/>
    <d v="2016-07-15T00:00:00"/>
    <s v="A"/>
    <s v="PH22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6"/>
    <m/>
    <m/>
    <n v="0"/>
    <m/>
    <d v="2016-07-15T00:00:00"/>
    <s v="A"/>
    <s v="P43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7"/>
    <m/>
    <m/>
    <n v="0"/>
    <m/>
    <d v="2016-07-15T00:00:00"/>
    <s v="A"/>
    <s v="PA02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8"/>
    <m/>
    <m/>
    <n v="0"/>
    <m/>
    <d v="2016-07-15T00:00:00"/>
    <s v="A"/>
    <s v="PH06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9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40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41"/>
    <m/>
    <m/>
    <n v="0"/>
    <m/>
    <d v="2016-07-15T00:00:00"/>
    <s v="A"/>
    <s v="D45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42"/>
    <m/>
    <m/>
    <n v="0"/>
    <m/>
    <d v="2016-07-15T00:00:00"/>
    <s v="A"/>
    <s v="E7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5"/>
    <m/>
    <m/>
    <n v="0"/>
    <m/>
    <d v="2016-07-15T00:00:00"/>
    <s v="A"/>
    <s v="D45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6"/>
    <m/>
    <m/>
    <n v="0"/>
    <m/>
    <d v="2016-07-15T00:00:00"/>
    <s v="A"/>
    <s v="P01      G 3820"/>
    <s v="JESSICA BHASEEN"/>
    <d v="2016-07-21T00:00:00"/>
    <n v="-8.3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09"/>
    <m/>
    <m/>
    <n v="0"/>
    <m/>
    <d v="2016-07-15T00:00:00"/>
    <s v="A"/>
    <s v="I61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0"/>
    <m/>
    <m/>
    <n v="0"/>
    <m/>
    <d v="2016-07-15T00:00:00"/>
    <s v="A"/>
    <s v="HH16 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1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2"/>
    <m/>
    <m/>
    <n v="0"/>
    <m/>
    <d v="2016-07-15T00:00:00"/>
    <s v="A"/>
    <s v="P10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3"/>
    <m/>
    <m/>
    <n v="0"/>
    <m/>
    <d v="2016-07-15T00:00:00"/>
    <s v="A"/>
    <s v="P1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4"/>
    <m/>
    <m/>
    <n v="0"/>
    <m/>
    <d v="2016-07-15T00:00:00"/>
    <s v="A"/>
    <s v="J113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5"/>
    <m/>
    <m/>
    <n v="0"/>
    <m/>
    <d v="2016-07-15T00:00:00"/>
    <s v="A"/>
    <s v="E64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6"/>
    <m/>
    <m/>
    <n v="0"/>
    <m/>
    <d v="2016-07-15T00:00:00"/>
    <s v="A"/>
    <s v="J3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3117"/>
    <m/>
    <m/>
    <n v="0"/>
    <m/>
    <d v="2016-07-15T00:00:00"/>
    <s v="A"/>
    <s v="DH18A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87"/>
    <m/>
    <m/>
    <n v="0"/>
    <m/>
    <d v="2016-07-15T00:00:00"/>
    <s v="A"/>
    <s v="J138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89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90"/>
    <m/>
    <m/>
    <n v="0"/>
    <m/>
    <d v="2016-07-15T00:00:00"/>
    <s v="A"/>
    <s v="J142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91"/>
    <m/>
    <m/>
    <n v="0"/>
    <m/>
    <d v="2016-07-15T00:00:00"/>
    <s v="A"/>
    <s v="JH14A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92"/>
    <m/>
    <m/>
    <n v="0"/>
    <m/>
    <d v="2016-07-15T00:00:00"/>
    <s v="A"/>
    <s v="B3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42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88"/>
    <m/>
    <m/>
    <n v="0"/>
    <m/>
    <d v="2016-07-15T00:00:00"/>
    <s v="A"/>
    <s v="PH05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93"/>
    <m/>
    <m/>
    <n v="0"/>
    <m/>
    <d v="2016-07-15T00:00:00"/>
    <s v="A"/>
    <s v="P16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41994"/>
    <m/>
    <m/>
    <n v="0"/>
    <m/>
    <d v="2016-07-15T00:00:00"/>
    <s v="A"/>
    <s v="M35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35"/>
    <m/>
    <m/>
    <n v="0"/>
    <m/>
    <d v="2016-07-15T00:00:00"/>
    <s v="A"/>
    <s v="SL10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36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37"/>
    <m/>
    <m/>
    <n v="0"/>
    <m/>
    <d v="2016-07-15T00:00:00"/>
    <s v="A"/>
    <s v="SL02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38"/>
    <m/>
    <m/>
    <n v="0"/>
    <m/>
    <d v="2016-07-15T00:00:00"/>
    <s v="A"/>
    <s v="R48      G 3820"/>
    <s v="JESSICA BHASEEN"/>
    <d v="2016-07-21T00:00:00"/>
    <n v="-16.670000000000002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39"/>
    <m/>
    <m/>
    <n v="0"/>
    <m/>
    <d v="2016-07-15T00:00:00"/>
    <s v="A"/>
    <s v="JH06A    G 3820"/>
    <s v="JESSICA BHASEEN"/>
    <d v="2016-07-21T00:00:00"/>
    <n v="-20.8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40"/>
    <m/>
    <m/>
    <n v="0"/>
    <m/>
    <d v="2016-07-15T00:00:00"/>
    <s v="A"/>
    <s v="D45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39041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6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16"/>
    <m/>
    <m/>
    <n v="0"/>
    <m/>
    <d v="2016-07-15T00:00:00"/>
    <s v="A"/>
    <s v="OSAA1005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17"/>
    <m/>
    <m/>
    <n v="0"/>
    <m/>
    <d v="2016-07-15T00:00:00"/>
    <s v="A"/>
    <s v="P31      G 3820"/>
    <s v="JESSICA BHASEEN"/>
    <d v="2016-07-21T00:00:00"/>
    <n v="-16.6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18"/>
    <m/>
    <m/>
    <n v="0"/>
    <m/>
    <d v="2016-07-15T00:00:00"/>
    <s v="A"/>
    <s v="J33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19"/>
    <m/>
    <m/>
    <n v="0"/>
    <m/>
    <d v="2016-07-15T00:00:00"/>
    <s v="A"/>
    <s v="EH25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0"/>
    <m/>
    <m/>
    <n v="0"/>
    <m/>
    <d v="2016-07-15T00:00:00"/>
    <s v="A"/>
    <s v="B53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1"/>
    <m/>
    <m/>
    <n v="0"/>
    <m/>
    <d v="2016-07-15T00:00:00"/>
    <s v="A"/>
    <s v="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2"/>
    <m/>
    <m/>
    <n v="0"/>
    <m/>
    <d v="2016-07-15T00:00:00"/>
    <s v="A"/>
    <s v="QD03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3"/>
    <m/>
    <m/>
    <n v="0"/>
    <m/>
    <d v="2016-07-15T00:00:00"/>
    <s v="A"/>
    <s v="I4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4"/>
    <m/>
    <m/>
    <n v="0"/>
    <m/>
    <d v="2016-07-15T00:00:00"/>
    <s v="A"/>
    <s v="JH05B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5"/>
    <m/>
    <m/>
    <n v="0"/>
    <m/>
    <d v="2016-07-15T00:00:00"/>
    <s v="A"/>
    <s v="SW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6"/>
    <m/>
    <m/>
    <n v="0"/>
    <m/>
    <d v="2016-07-15T00:00:00"/>
    <s v="A"/>
    <s v="B5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43"/>
    <m/>
    <m/>
    <n v="0"/>
    <m/>
    <d v="2016-07-15T00:00:00"/>
    <s v="A"/>
    <s v="B8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44"/>
    <m/>
    <m/>
    <n v="0"/>
    <m/>
    <d v="2016-07-15T00:00:00"/>
    <s v="A"/>
    <s v="I1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4"/>
    <m/>
    <m/>
    <n v="0"/>
    <m/>
    <d v="2016-07-15T00:00:00"/>
    <s v="A"/>
    <s v="IH27     G 3820"/>
    <s v="JESSICA BHASEEN"/>
    <d v="2016-07-21T00:00:00"/>
    <n v="25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5"/>
    <m/>
    <m/>
    <n v="0"/>
    <m/>
    <d v="2016-07-15T00:00:00"/>
    <s v="A"/>
    <s v="DH26     G 3820"/>
    <s v="JESSICA BHASEEN"/>
    <d v="2016-07-21T00:00:00"/>
    <n v="-16.6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6"/>
    <m/>
    <m/>
    <n v="0"/>
    <m/>
    <d v="2016-07-15T00:00:00"/>
    <s v="A"/>
    <s v="DH29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7"/>
    <m/>
    <m/>
    <n v="0"/>
    <m/>
    <d v="2016-07-15T00:00:00"/>
    <s v="A"/>
    <s v="D45      G 3820"/>
    <s v="JESSICA BHASEEN"/>
    <d v="2016-07-21T00:00:00"/>
    <n v="-29.1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8"/>
    <m/>
    <m/>
    <n v="0"/>
    <m/>
    <d v="2016-07-15T00:00:00"/>
    <s v="A"/>
    <s v="P05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9"/>
    <m/>
    <m/>
    <n v="0"/>
    <m/>
    <d v="2016-07-15T00:00:00"/>
    <s v="A"/>
    <s v="J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7"/>
    <m/>
    <m/>
    <n v="0"/>
    <m/>
    <d v="2016-07-15T00:00:00"/>
    <s v="A"/>
    <s v="B51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8"/>
    <m/>
    <m/>
    <n v="0"/>
    <m/>
    <d v="2016-07-15T00:00:00"/>
    <s v="A"/>
    <s v="JH27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9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0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1"/>
    <m/>
    <m/>
    <n v="0"/>
    <m/>
    <d v="2016-07-15T00:00:00"/>
    <s v="A"/>
    <s v="JH06B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5"/>
    <m/>
    <m/>
    <n v="0"/>
    <m/>
    <d v="2016-07-15T00:00:00"/>
    <s v="A"/>
    <s v="J138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6"/>
    <m/>
    <m/>
    <n v="0"/>
    <m/>
    <d v="2016-07-15T00:00:00"/>
    <s v="A"/>
    <s v="J61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1"/>
    <m/>
    <m/>
    <n v="0"/>
    <m/>
    <d v="2016-07-15T00:00:00"/>
    <s v="A"/>
    <s v="D06A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2"/>
    <m/>
    <m/>
    <n v="0"/>
    <m/>
    <d v="2016-07-15T00:00:00"/>
    <s v="A"/>
    <s v="K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3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4"/>
    <m/>
    <m/>
    <n v="0"/>
    <m/>
    <d v="2016-07-15T00:00:00"/>
    <s v="A"/>
    <s v="B51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5"/>
    <m/>
    <m/>
    <n v="0"/>
    <m/>
    <d v="2016-07-15T00:00:00"/>
    <s v="A"/>
    <s v="P1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6"/>
    <m/>
    <m/>
    <n v="0"/>
    <m/>
    <d v="2016-07-15T00:00:00"/>
    <s v="A"/>
    <s v="P1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7"/>
    <m/>
    <m/>
    <n v="0"/>
    <m/>
    <d v="2016-07-15T00:00:00"/>
    <s v="A"/>
    <s v="PH21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8"/>
    <m/>
    <m/>
    <n v="0"/>
    <m/>
    <d v="2016-07-15T00:00:00"/>
    <s v="A"/>
    <s v="P45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9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0"/>
    <m/>
    <m/>
    <n v="0"/>
    <m/>
    <d v="2016-07-15T00:00:00"/>
    <s v="A"/>
    <s v="NH13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2"/>
    <m/>
    <m/>
    <n v="0"/>
    <m/>
    <d v="2016-07-15T00:00:00"/>
    <s v="A"/>
    <s v="PH2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3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4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5"/>
    <m/>
    <m/>
    <n v="0"/>
    <m/>
    <d v="2016-07-15T00:00:00"/>
    <s v="A"/>
    <s v="E102 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6"/>
    <m/>
    <m/>
    <n v="0"/>
    <m/>
    <d v="2016-07-15T00:00:00"/>
    <s v="A"/>
    <s v="SW02 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7"/>
    <m/>
    <m/>
    <n v="0"/>
    <m/>
    <d v="2016-07-15T00:00:00"/>
    <s v="A"/>
    <s v="PH17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8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9"/>
    <m/>
    <m/>
    <n v="0"/>
    <m/>
    <d v="2016-07-15T00:00:00"/>
    <s v="A"/>
    <s v="SW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0"/>
    <m/>
    <m/>
    <n v="0"/>
    <m/>
    <d v="2016-07-15T00:00:00"/>
    <s v="A"/>
    <s v="P10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4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5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6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7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8"/>
    <m/>
    <m/>
    <n v="0"/>
    <m/>
    <d v="2016-07-15T00:00:00"/>
    <s v="A"/>
    <s v="IH25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9"/>
    <m/>
    <m/>
    <n v="0"/>
    <m/>
    <d v="2016-07-15T00:00:00"/>
    <s v="A"/>
    <s v="PA03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30"/>
    <m/>
    <m/>
    <n v="0"/>
    <m/>
    <d v="2016-07-15T00:00:00"/>
    <s v="A"/>
    <s v="J122 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18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19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0"/>
    <m/>
    <m/>
    <n v="0"/>
    <m/>
    <d v="2016-07-15T00:00:00"/>
    <s v="A"/>
    <s v="J61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1"/>
    <m/>
    <m/>
    <n v="0"/>
    <m/>
    <d v="2016-07-15T00:00:00"/>
    <s v="A"/>
    <s v="HH26 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2"/>
    <m/>
    <m/>
    <n v="0"/>
    <m/>
    <d v="2016-07-15T00:00:00"/>
    <s v="A"/>
    <s v="PH14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3"/>
    <m/>
    <m/>
    <n v="0"/>
    <m/>
    <d v="2016-07-15T00:00:00"/>
    <s v="A"/>
    <s v="K69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4"/>
    <m/>
    <m/>
    <n v="0"/>
    <m/>
    <d v="2016-07-15T00:00:00"/>
    <s v="A"/>
    <s v="D06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7"/>
    <m/>
    <m/>
    <n v="0"/>
    <m/>
    <d v="2016-07-15T00:00:00"/>
    <s v="A"/>
    <s v="I10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8"/>
    <m/>
    <m/>
    <n v="0"/>
    <m/>
    <d v="2016-07-15T00:00:00"/>
    <s v="A"/>
    <s v="PA03     G 3820"/>
    <s v="JESSICA BHASEEN"/>
    <d v="2016-07-21T00:00:00"/>
    <n v="-23.3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9"/>
    <m/>
    <m/>
    <n v="0"/>
    <m/>
    <d v="2016-07-15T00:00:00"/>
    <s v="A"/>
    <s v="DH30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30"/>
    <m/>
    <m/>
    <n v="0"/>
    <m/>
    <d v="2016-07-15T00:00:00"/>
    <s v="A"/>
    <s v="EH41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118"/>
    <m/>
    <m/>
    <n v="0"/>
    <m/>
    <d v="2016-07-15T00:00:00"/>
    <s v="A"/>
    <s v="SW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119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7"/>
    <m/>
    <m/>
    <n v="0"/>
    <m/>
    <d v="2016-07-15T00:00:00"/>
    <s v="A"/>
    <s v="J3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8"/>
    <m/>
    <m/>
    <n v="0"/>
    <m/>
    <d v="2016-07-15T00:00:00"/>
    <s v="A"/>
    <s v="P44 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3"/>
    <m/>
    <m/>
    <n v="0"/>
    <m/>
    <d v="2016-07-15T00:00:00"/>
    <s v="A"/>
    <s v="PH06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4"/>
    <m/>
    <m/>
    <n v="0"/>
    <m/>
    <d v="2016-07-15T00:00:00"/>
    <s v="A"/>
    <s v="IIAA0010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5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6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7"/>
    <m/>
    <m/>
    <n v="0"/>
    <m/>
    <d v="2016-07-15T00:00:00"/>
    <s v="A"/>
    <s v="J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8"/>
    <m/>
    <m/>
    <n v="0"/>
    <m/>
    <d v="2016-07-15T00:00:00"/>
    <s v="A"/>
    <s v="J12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19"/>
    <m/>
    <m/>
    <n v="0"/>
    <m/>
    <d v="2016-07-15T00:00:00"/>
    <s v="A"/>
    <s v="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0"/>
    <m/>
    <m/>
    <n v="0"/>
    <m/>
    <d v="2016-07-15T00:00:00"/>
    <s v="A"/>
    <s v="P2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1"/>
    <m/>
    <m/>
    <n v="0"/>
    <m/>
    <d v="2016-07-15T00:00:00"/>
    <s v="A"/>
    <s v="J155     G 3820"/>
    <s v="JESSICA BHASEEN"/>
    <d v="2016-07-21T00:00:00"/>
    <n v="-16.670000000000002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1"/>
    <m/>
    <m/>
    <n v="0"/>
    <m/>
    <d v="2016-07-15T00:00:00"/>
    <s v="A"/>
    <s v="M35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3"/>
    <m/>
    <m/>
    <n v="0"/>
    <m/>
    <d v="2016-07-15T00:00:00"/>
    <s v="A"/>
    <s v="I14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4"/>
    <m/>
    <m/>
    <n v="0"/>
    <m/>
    <d v="2016-07-15T00:00:00"/>
    <s v="A"/>
    <s v="P31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4"/>
    <m/>
    <m/>
    <n v="0"/>
    <m/>
    <d v="2016-07-15T00:00:00"/>
    <s v="A"/>
    <s v="SW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5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6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7"/>
    <m/>
    <m/>
    <n v="0"/>
    <m/>
    <d v="2016-07-15T00:00:00"/>
    <s v="A"/>
    <s v="B60      G 3820"/>
    <s v="JESSICA BHASEEN"/>
    <d v="2016-07-21T00:00:00"/>
    <n v="-7.7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8"/>
    <m/>
    <m/>
    <n v="0"/>
    <m/>
    <d v="2016-07-15T00:00:00"/>
    <s v="A"/>
    <s v="J157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9"/>
    <m/>
    <m/>
    <n v="0"/>
    <m/>
    <d v="2016-07-15T00:00:00"/>
    <s v="A"/>
    <s v="QDO6A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40"/>
    <m/>
    <m/>
    <n v="0"/>
    <m/>
    <d v="2016-07-15T00:00:00"/>
    <s v="A"/>
    <s v="P44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834"/>
    <m/>
    <m/>
    <n v="0"/>
    <m/>
    <d v="2016-07-15T00:00:00"/>
    <s v="A"/>
    <s v="JH06B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2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23"/>
    <m/>
    <m/>
    <n v="0"/>
    <m/>
    <d v="2016-07-15T00:00:00"/>
    <s v="A"/>
    <s v="L11A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0"/>
    <m/>
    <m/>
    <n v="0"/>
    <m/>
    <d v="2016-07-15T00:00:00"/>
    <s v="A"/>
    <s v="B3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1"/>
    <m/>
    <m/>
    <n v="0"/>
    <m/>
    <d v="2016-07-15T00:00:00"/>
    <s v="A"/>
    <s v="J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2"/>
    <m/>
    <m/>
    <n v="0"/>
    <m/>
    <d v="2016-07-15T00:00:00"/>
    <s v="A"/>
    <s v="P10 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3"/>
    <m/>
    <m/>
    <n v="0"/>
    <m/>
    <d v="2016-07-15T00:00:00"/>
    <s v="A"/>
    <s v="NH07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3"/>
    <m/>
    <m/>
    <n v="0"/>
    <m/>
    <d v="2016-07-15T00:00:00"/>
    <s v="A"/>
    <s v="P1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4"/>
    <m/>
    <m/>
    <n v="0"/>
    <m/>
    <d v="2016-07-15T00:00:00"/>
    <s v="A"/>
    <s v="E79  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5"/>
    <m/>
    <m/>
    <n v="0"/>
    <m/>
    <d v="2016-07-15T00:00:00"/>
    <s v="A"/>
    <s v="SL06 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6"/>
    <m/>
    <m/>
    <n v="0"/>
    <m/>
    <d v="2016-07-15T00:00:00"/>
    <s v="A"/>
    <s v="KH06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7"/>
    <m/>
    <m/>
    <n v="0"/>
    <m/>
    <d v="2016-07-15T00:00:00"/>
    <s v="A"/>
    <s v="JH14A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8"/>
    <m/>
    <m/>
    <n v="0"/>
    <m/>
    <d v="2016-07-15T00:00:00"/>
    <s v="A"/>
    <s v="PH19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9"/>
    <m/>
    <m/>
    <n v="0"/>
    <m/>
    <d v="2016-07-15T00:00:00"/>
    <s v="A"/>
    <s v="IH15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0"/>
    <m/>
    <m/>
    <n v="0"/>
    <m/>
    <d v="2016-07-15T00:00:00"/>
    <s v="A"/>
    <s v="JH30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1"/>
    <m/>
    <m/>
    <n v="0"/>
    <m/>
    <d v="2016-07-15T00:00:00"/>
    <s v="A"/>
    <s v="MH20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8"/>
    <m/>
    <m/>
    <n v="0"/>
    <m/>
    <d v="2016-07-15T00:00:00"/>
    <s v="A"/>
    <s v="J12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9"/>
    <m/>
    <m/>
    <n v="0"/>
    <m/>
    <d v="2016-07-15T00:00:00"/>
    <s v="A"/>
    <s v="PH06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0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1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2"/>
    <m/>
    <m/>
    <n v="0"/>
    <m/>
    <d v="2016-07-15T00:00:00"/>
    <s v="A"/>
    <s v="PH06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3"/>
    <m/>
    <m/>
    <n v="0"/>
    <m/>
    <d v="2016-07-15T00:00:00"/>
    <s v="A"/>
    <s v="PH14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4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5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6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7"/>
    <m/>
    <m/>
    <n v="0"/>
    <m/>
    <d v="2016-07-15T00:00:00"/>
    <s v="A"/>
    <s v="P16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8"/>
    <m/>
    <m/>
    <n v="0"/>
    <m/>
    <d v="2016-07-15T00:00:00"/>
    <s v="A"/>
    <s v="P10  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2"/>
    <m/>
    <m/>
    <n v="0"/>
    <m/>
    <d v="2016-07-15T00:00:00"/>
    <s v="A"/>
    <s v="FH11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3"/>
    <m/>
    <m/>
    <n v="0"/>
    <m/>
    <d v="2016-07-15T00:00:00"/>
    <s v="A"/>
    <s v="JH18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4"/>
    <m/>
    <m/>
    <n v="0"/>
    <m/>
    <d v="2016-07-15T00:00:00"/>
    <s v="A"/>
    <s v="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35"/>
    <m/>
    <m/>
    <n v="0"/>
    <m/>
    <d v="2016-07-15T00:00:00"/>
    <s v="A"/>
    <s v="J142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1"/>
    <m/>
    <m/>
    <n v="0"/>
    <m/>
    <d v="2016-07-15T00:00:00"/>
    <s v="A"/>
    <s v="L17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2"/>
    <m/>
    <m/>
    <n v="0"/>
    <m/>
    <d v="2016-07-15T00:00:00"/>
    <s v="A"/>
    <s v="J3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3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44"/>
    <m/>
    <m/>
    <n v="0"/>
    <m/>
    <d v="2016-07-15T00:00:00"/>
    <s v="A"/>
    <s v="GH07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7"/>
    <m/>
    <m/>
    <n v="0"/>
    <m/>
    <d v="2016-07-15T00:00:00"/>
    <s v="A"/>
    <s v="SL19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8"/>
    <m/>
    <m/>
    <n v="0"/>
    <m/>
    <d v="2016-07-15T00:00:00"/>
    <s v="A"/>
    <s v="PA01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9"/>
    <m/>
    <m/>
    <n v="0"/>
    <m/>
    <d v="2016-07-15T00:00:00"/>
    <s v="A"/>
    <s v="QD08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0"/>
    <m/>
    <m/>
    <n v="0"/>
    <m/>
    <d v="2016-07-15T00:00:00"/>
    <s v="A"/>
    <s v="SL17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1"/>
    <m/>
    <m/>
    <n v="0"/>
    <m/>
    <d v="2016-07-15T00:00:00"/>
    <s v="A"/>
    <s v="P2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22"/>
    <m/>
    <m/>
    <n v="0"/>
    <m/>
    <d v="2016-07-15T00:00:00"/>
    <s v="A"/>
    <s v="P2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5"/>
    <m/>
    <m/>
    <n v="0"/>
    <m/>
    <d v="2016-07-15T00:00:00"/>
    <s v="A"/>
    <s v="IAAA0000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6"/>
    <m/>
    <m/>
    <n v="0"/>
    <m/>
    <d v="2016-07-15T00:00:00"/>
    <s v="A"/>
    <s v="PH17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2"/>
    <m/>
    <m/>
    <n v="0"/>
    <m/>
    <d v="2016-07-15T00:00:00"/>
    <s v="A"/>
    <s v="P09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33"/>
    <m/>
    <m/>
    <n v="0"/>
    <m/>
    <d v="2016-07-15T00:00:00"/>
    <s v="A"/>
    <s v="SW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39"/>
    <m/>
    <m/>
    <n v="0"/>
    <m/>
    <d v="2016-07-15T00:00:00"/>
    <s v="A"/>
    <s v="P16      G 3820"/>
    <s v="JESSICA BHASEEN"/>
    <d v="2016-07-21T00:00:00"/>
    <n v="-16.6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40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5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8"/>
    <m/>
    <m/>
    <n v="0"/>
    <m/>
    <d v="2016-07-15T00:00:00"/>
    <s v="A"/>
    <s v="PA02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9"/>
    <m/>
    <m/>
    <n v="0"/>
    <m/>
    <d v="2016-07-15T00:00:00"/>
    <s v="A"/>
    <s v="I40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0"/>
    <m/>
    <m/>
    <n v="0"/>
    <m/>
    <d v="2016-07-15T00:00:00"/>
    <s v="A"/>
    <s v="E7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1"/>
    <m/>
    <m/>
    <n v="0"/>
    <m/>
    <d v="2016-07-15T00:00:00"/>
    <s v="A"/>
    <s v="P16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2"/>
    <m/>
    <m/>
    <n v="0"/>
    <m/>
    <d v="2016-07-15T00:00:00"/>
    <s v="A"/>
    <s v="B51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3"/>
    <m/>
    <m/>
    <n v="0"/>
    <m/>
    <d v="2016-07-15T00:00:00"/>
    <s v="A"/>
    <s v="SW02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4"/>
    <m/>
    <m/>
    <n v="0"/>
    <m/>
    <d v="2016-07-15T00:00:00"/>
    <s v="A"/>
    <s v="JSAE5555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2"/>
    <m/>
    <m/>
    <n v="0"/>
    <m/>
    <d v="2016-07-15T00:00:00"/>
    <s v="A"/>
    <s v="J3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423"/>
    <m/>
    <m/>
    <n v="0"/>
    <m/>
    <d v="2016-07-15T00:00:00"/>
    <s v="A"/>
    <s v="QDH01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7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8"/>
    <m/>
    <m/>
    <n v="0"/>
    <m/>
    <d v="2016-07-15T00:00:00"/>
    <s v="A"/>
    <s v="B55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39"/>
    <m/>
    <m/>
    <n v="0"/>
    <m/>
    <d v="2016-07-15T00:00:00"/>
    <s v="A"/>
    <s v="J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40"/>
    <m/>
    <m/>
    <n v="0"/>
    <m/>
    <d v="2016-07-15T00:00:00"/>
    <s v="A"/>
    <s v="J151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41"/>
    <m/>
    <m/>
    <n v="0"/>
    <m/>
    <d v="2016-07-15T00:00:00"/>
    <s v="A"/>
    <s v="SW02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42"/>
    <m/>
    <m/>
    <n v="0"/>
    <m/>
    <d v="2016-07-15T00:00:00"/>
    <s v="A"/>
    <s v="R50 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2"/>
    <m/>
    <m/>
    <n v="0"/>
    <m/>
    <d v="2016-07-15T00:00:00"/>
    <s v="A"/>
    <s v="J61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3"/>
    <m/>
    <m/>
    <n v="0"/>
    <m/>
    <d v="2016-07-15T00:00:00"/>
    <s v="A"/>
    <s v="JH06B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4"/>
    <m/>
    <m/>
    <n v="0"/>
    <m/>
    <d v="2016-07-15T00:00:00"/>
    <s v="A"/>
    <s v="J0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5"/>
    <m/>
    <m/>
    <n v="0"/>
    <m/>
    <d v="2016-07-15T00:00:00"/>
    <s v="A"/>
    <s v="JH06B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6"/>
    <m/>
    <m/>
    <n v="0"/>
    <m/>
    <d v="2016-07-15T00:00:00"/>
    <s v="A"/>
    <s v="JH06A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7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38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16"/>
    <m/>
    <m/>
    <n v="0"/>
    <m/>
    <d v="2016-07-15T00:00:00"/>
    <s v="A"/>
    <s v="PH06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17"/>
    <m/>
    <m/>
    <n v="0"/>
    <m/>
    <d v="2016-07-15T00:00:00"/>
    <s v="A"/>
    <s v="SL20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18"/>
    <m/>
    <m/>
    <n v="0"/>
    <m/>
    <d v="2016-07-15T00:00:00"/>
    <s v="A"/>
    <s v="SL18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19"/>
    <m/>
    <m/>
    <n v="0"/>
    <m/>
    <d v="2016-07-15T00:00:00"/>
    <s v="A"/>
    <s v="P35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0"/>
    <m/>
    <m/>
    <n v="0"/>
    <m/>
    <d v="2016-07-15T00:00:00"/>
    <s v="A"/>
    <s v="P16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021"/>
    <m/>
    <m/>
    <n v="0"/>
    <m/>
    <d v="2016-07-15T00:00:00"/>
    <s v="A"/>
    <s v="P22      G 3820"/>
    <s v="JESSICA BHASEEN"/>
    <d v="2016-07-21T00:00:00"/>
    <n v="-16.670000000000002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120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121"/>
    <m/>
    <m/>
    <n v="0"/>
    <m/>
    <d v="2016-07-15T00:00:00"/>
    <s v="A"/>
    <s v="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4"/>
    <m/>
    <m/>
    <n v="0"/>
    <m/>
    <d v="2016-07-15T00:00:00"/>
    <s v="A"/>
    <s v="PH01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5"/>
    <m/>
    <m/>
    <n v="0"/>
    <m/>
    <d v="2016-07-15T00:00:00"/>
    <s v="A"/>
    <s v="IH29     G 3820"/>
    <s v="JESSICA BHASEEN"/>
    <d v="2016-07-21T00:00:00"/>
    <n v="-16.670000000000002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6"/>
    <m/>
    <m/>
    <n v="0"/>
    <m/>
    <d v="2016-07-15T00:00:00"/>
    <s v="A"/>
    <s v="J02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7"/>
    <m/>
    <m/>
    <n v="0"/>
    <m/>
    <d v="2016-07-15T00:00:00"/>
    <s v="A"/>
    <s v="HH06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8"/>
    <m/>
    <m/>
    <n v="0"/>
    <m/>
    <d v="2016-07-15T00:00:00"/>
    <s v="A"/>
    <s v="QD03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19"/>
    <m/>
    <m/>
    <n v="0"/>
    <m/>
    <d v="2016-07-15T00:00:00"/>
    <s v="A"/>
    <s v="JH28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0"/>
    <m/>
    <m/>
    <n v="0"/>
    <m/>
    <d v="2016-07-15T00:00:00"/>
    <s v="A"/>
    <s v="PA01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1"/>
    <m/>
    <m/>
    <n v="0"/>
    <m/>
    <d v="2016-07-15T00:00:00"/>
    <s v="A"/>
    <s v="D06A     G 3820"/>
    <s v="JESSICA BHASEEN"/>
    <d v="2016-07-21T00:00:00"/>
    <n v="-20.83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2"/>
    <m/>
    <m/>
    <n v="0"/>
    <m/>
    <d v="2016-07-15T00:00:00"/>
    <s v="A"/>
    <s v="R50      G 3820"/>
    <s v="JESSICA BHASEEN"/>
    <d v="2016-07-21T00:00:00"/>
    <n v="-12.5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3"/>
    <m/>
    <m/>
    <n v="0"/>
    <m/>
    <d v="2016-07-15T00:00:00"/>
    <s v="A"/>
    <s v="DH31     G 3820"/>
    <s v="JESSICA BHASEEN"/>
    <d v="2016-07-21T00:00:00"/>
    <n v="-29.16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4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5"/>
    <m/>
    <m/>
    <n v="0"/>
    <m/>
    <d v="2016-07-15T00:00:00"/>
    <s v="A"/>
    <s v="AH03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026"/>
    <m/>
    <m/>
    <n v="0"/>
    <m/>
    <d v="2016-07-15T00:00:00"/>
    <s v="A"/>
    <s v="P13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4"/>
    <m/>
    <m/>
    <n v="0"/>
    <m/>
    <d v="2016-07-15T00:00:00"/>
    <s v="A"/>
    <s v="H74      G 3820"/>
    <s v="JESSICA BHASEEN"/>
    <d v="2016-07-21T00:00:00"/>
    <n v="-25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5"/>
    <m/>
    <m/>
    <n v="0"/>
    <m/>
    <d v="2016-07-15T00:00:00"/>
    <s v="A"/>
    <s v="P10      G 3820"/>
    <s v="JESSICA BHASEEN"/>
    <d v="2016-07-21T00:00:00"/>
    <n v="-8.3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326"/>
    <m/>
    <m/>
    <n v="0"/>
    <m/>
    <d v="2016-07-15T00:00:00"/>
    <s v="A"/>
    <s v="J33      G 3820"/>
    <s v="JESSICA BHASEEN"/>
    <d v="2016-07-21T00:00:00"/>
    <n v="-16.670000000000002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0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1"/>
    <m/>
    <m/>
    <n v="0"/>
    <m/>
    <d v="2016-07-15T00:00:00"/>
    <s v="A"/>
    <s v="SL15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2"/>
    <m/>
    <m/>
    <n v="0"/>
    <m/>
    <d v="2016-07-15T00:00:00"/>
    <s v="A"/>
    <s v="H74      G 3820"/>
    <s v="JESSICA BHASEEN"/>
    <d v="2016-07-21T00:00:00"/>
    <n v="-3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3"/>
    <m/>
    <m/>
    <n v="0"/>
    <m/>
    <d v="2016-07-15T00:00:00"/>
    <s v="A"/>
    <s v="P03 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4"/>
    <m/>
    <m/>
    <n v="0"/>
    <m/>
    <d v="2016-07-15T00:00:00"/>
    <s v="A"/>
    <s v="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5"/>
    <m/>
    <m/>
    <n v="0"/>
    <m/>
    <d v="2016-07-15T00:00:00"/>
    <s v="A"/>
    <s v="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5936"/>
    <m/>
    <m/>
    <n v="0"/>
    <m/>
    <d v="2016-07-15T00:00:00"/>
    <s v="A"/>
    <s v="EH34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127"/>
    <m/>
    <m/>
    <n v="0"/>
    <m/>
    <d v="2016-07-15T00:00:00"/>
    <s v="A"/>
    <s v="D51      G 3820"/>
    <s v="JESSICA BHASEEN"/>
    <d v="2016-07-21T00:00:00"/>
    <n v="-20.84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6912"/>
    <m/>
    <m/>
    <n v="0"/>
    <m/>
    <d v="2016-07-15T00:00:00"/>
    <s v="A"/>
    <s v="PA02    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6"/>
    <m/>
    <m/>
    <n v="0"/>
    <m/>
    <d v="2016-07-15T00:00:00"/>
    <s v="A"/>
    <s v="YBAA1001 G 3820"/>
    <s v="JESSICA BHASEEN"/>
    <d v="2016-07-21T00:00:00"/>
    <n v="-10"/>
    <x v="1"/>
    <x v="3"/>
    <x v="0"/>
    <x v="5"/>
  </r>
  <r>
    <s v="EXECPLACES"/>
    <s v="ENVSERVE"/>
    <s v="HIGHANDTRAN"/>
    <s v="CARPARKS"/>
    <x v="4"/>
    <x v="4"/>
    <s v="R9469"/>
    <x v="30"/>
    <m/>
    <n v="201704"/>
    <s v="PT"/>
    <n v="3800755"/>
    <n v="17227"/>
    <m/>
    <m/>
    <n v="0"/>
    <m/>
    <d v="2016-07-15T00:00:00"/>
    <s v="A"/>
    <s v="JH14C    G 3820"/>
    <s v="JESSICA BHASEEN"/>
    <d v="2016-07-21T00:00:00"/>
    <n v="-29.17"/>
    <x v="1"/>
    <x v="3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8"/>
    <m/>
    <m/>
    <n v="0"/>
    <m/>
    <d v="2016-08-15T00:00:00"/>
    <s v="A"/>
    <s v="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9"/>
    <m/>
    <m/>
    <n v="0"/>
    <m/>
    <d v="2016-08-15T00:00:00"/>
    <s v="A"/>
    <s v="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30"/>
    <m/>
    <m/>
    <n v="0"/>
    <m/>
    <d v="2016-08-15T00:00:00"/>
    <s v="A"/>
    <s v="EH34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31"/>
    <m/>
    <m/>
    <n v="0"/>
    <m/>
    <d v="2016-08-15T00:00:00"/>
    <s v="A"/>
    <s v="J3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0"/>
    <m/>
    <m/>
    <n v="0"/>
    <m/>
    <d v="2016-08-15T00:00:00"/>
    <s v="A"/>
    <s v="PA0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7"/>
    <m/>
    <m/>
    <n v="0"/>
    <m/>
    <d v="2016-08-15T00:00:00"/>
    <s v="A"/>
    <s v="QDO6A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8"/>
    <m/>
    <m/>
    <n v="0"/>
    <m/>
    <d v="2016-08-15T00:00:00"/>
    <s v="A"/>
    <s v="P44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1"/>
    <m/>
    <m/>
    <n v="0"/>
    <m/>
    <d v="2016-08-15T00:00:00"/>
    <s v="A"/>
    <s v="JH30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2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3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4"/>
    <m/>
    <m/>
    <n v="0"/>
    <m/>
    <d v="2016-08-15T00:00:00"/>
    <s v="A"/>
    <s v="E7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5"/>
    <m/>
    <m/>
    <n v="0"/>
    <m/>
    <d v="2016-08-15T00:00:00"/>
    <s v="A"/>
    <s v="P43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6"/>
    <m/>
    <m/>
    <n v="0"/>
    <m/>
    <d v="2016-08-15T00:00:00"/>
    <s v="A"/>
    <s v="P1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5"/>
    <m/>
    <m/>
    <n v="0"/>
    <m/>
    <d v="2016-08-15T00:00:00"/>
    <s v="A"/>
    <s v="J61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6"/>
    <m/>
    <m/>
    <n v="0"/>
    <m/>
    <d v="2016-08-15T00:00:00"/>
    <s v="A"/>
    <s v="JH06B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7"/>
    <m/>
    <m/>
    <n v="0"/>
    <m/>
    <d v="2016-08-15T00:00:00"/>
    <s v="A"/>
    <s v="J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8"/>
    <m/>
    <m/>
    <n v="0"/>
    <m/>
    <d v="2016-08-15T00:00:00"/>
    <s v="A"/>
    <s v="JH06B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9"/>
    <m/>
    <m/>
    <n v="0"/>
    <m/>
    <d v="2016-08-15T00:00:00"/>
    <s v="A"/>
    <s v="JH06A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0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1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2"/>
    <m/>
    <m/>
    <n v="0"/>
    <m/>
    <d v="2016-08-15T00:00:00"/>
    <s v="A"/>
    <s v="OSAA1005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3"/>
    <m/>
    <m/>
    <n v="0"/>
    <m/>
    <d v="2016-08-15T00:00:00"/>
    <s v="A"/>
    <s v="P31      G 3820"/>
    <s v="GEORGE HOLLAND"/>
    <d v="2016-08-22T00:00:00"/>
    <n v="-16.6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4"/>
    <m/>
    <m/>
    <n v="0"/>
    <m/>
    <d v="2016-08-15T00:00:00"/>
    <s v="A"/>
    <s v="J33 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0"/>
    <m/>
    <m/>
    <n v="0"/>
    <m/>
    <d v="2016-08-15T00:00:00"/>
    <s v="A"/>
    <s v="I4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1"/>
    <m/>
    <m/>
    <n v="0"/>
    <m/>
    <d v="2016-08-15T00:00:00"/>
    <s v="A"/>
    <s v="JH05B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2"/>
    <m/>
    <m/>
    <n v="0"/>
    <m/>
    <d v="2016-08-15T00:00:00"/>
    <s v="A"/>
    <s v="SL02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3"/>
    <m/>
    <m/>
    <n v="0"/>
    <m/>
    <d v="2016-08-15T00:00:00"/>
    <s v="A"/>
    <s v="SW0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2"/>
    <m/>
    <m/>
    <n v="0"/>
    <m/>
    <d v="2016-08-15T00:00:00"/>
    <s v="A"/>
    <s v="SL06 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3"/>
    <m/>
    <m/>
    <n v="0"/>
    <m/>
    <d v="2016-08-15T00:00:00"/>
    <s v="A"/>
    <s v="SL10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4"/>
    <m/>
    <m/>
    <n v="0"/>
    <m/>
    <d v="2016-08-15T00:00:00"/>
    <s v="A"/>
    <s v="KH06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5"/>
    <m/>
    <m/>
    <n v="0"/>
    <m/>
    <d v="2016-08-15T00:00:00"/>
    <s v="A"/>
    <s v="JH14A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6"/>
    <m/>
    <m/>
    <n v="0"/>
    <m/>
    <d v="2016-08-15T00:00:00"/>
    <s v="A"/>
    <s v="PH19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7"/>
    <m/>
    <m/>
    <n v="0"/>
    <m/>
    <d v="2016-08-15T00:00:00"/>
    <s v="A"/>
    <s v="IH15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16"/>
    <m/>
    <m/>
    <n v="0"/>
    <m/>
    <d v="2016-08-15T00:00:00"/>
    <s v="A"/>
    <s v="D06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17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18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19"/>
    <m/>
    <m/>
    <n v="0"/>
    <m/>
    <d v="2016-08-15T00:00:00"/>
    <s v="A"/>
    <s v="JH14C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3"/>
    <m/>
    <m/>
    <n v="0"/>
    <m/>
    <d v="2016-08-15T00:00:00"/>
    <s v="A"/>
    <s v="H74  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4"/>
    <m/>
    <m/>
    <n v="0"/>
    <m/>
    <d v="2016-08-15T00:00:00"/>
    <s v="A"/>
    <s v="P10      G 3820"/>
    <s v="GEORGE HOLLAND"/>
    <d v="2016-08-22T00:00:00"/>
    <n v="-8.3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6"/>
    <m/>
    <m/>
    <n v="0"/>
    <m/>
    <d v="2016-08-15T00:00:00"/>
    <s v="A"/>
    <s v="DH18A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901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902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2"/>
    <m/>
    <m/>
    <n v="0"/>
    <m/>
    <d v="2016-08-15T00:00:00"/>
    <s v="A"/>
    <s v="J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32"/>
    <m/>
    <m/>
    <n v="0"/>
    <m/>
    <d v="2016-08-15T00:00:00"/>
    <s v="A"/>
    <s v="P44 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8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0"/>
    <m/>
    <m/>
    <n v="0"/>
    <m/>
    <d v="2016-08-15T00:00:00"/>
    <s v="A"/>
    <s v="D45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1"/>
    <m/>
    <m/>
    <n v="0"/>
    <m/>
    <d v="2016-08-15T00:00:00"/>
    <s v="A"/>
    <s v="E7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2"/>
    <m/>
    <m/>
    <n v="0"/>
    <m/>
    <d v="2016-08-15T00:00:00"/>
    <s v="A"/>
    <s v="B8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3"/>
    <m/>
    <m/>
    <n v="0"/>
    <m/>
    <d v="2016-08-15T00:00:00"/>
    <s v="A"/>
    <s v="I1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4"/>
    <m/>
    <m/>
    <n v="0"/>
    <m/>
    <d v="2016-08-15T00:00:00"/>
    <s v="A"/>
    <s v="J3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47"/>
    <m/>
    <m/>
    <n v="0"/>
    <m/>
    <d v="2016-08-15T00:00:00"/>
    <s v="A"/>
    <s v="PA02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48"/>
    <m/>
    <m/>
    <n v="0"/>
    <m/>
    <d v="2016-08-15T00:00:00"/>
    <s v="A"/>
    <s v="I14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49"/>
    <m/>
    <m/>
    <n v="0"/>
    <m/>
    <d v="2016-08-15T00:00:00"/>
    <s v="A"/>
    <s v="P31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50"/>
    <m/>
    <m/>
    <n v="0"/>
    <m/>
    <d v="2016-08-15T00:00:00"/>
    <s v="A"/>
    <s v="I61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51"/>
    <m/>
    <m/>
    <n v="0"/>
    <m/>
    <d v="2016-08-15T00:00:00"/>
    <s v="A"/>
    <s v="D45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4"/>
    <m/>
    <m/>
    <n v="0"/>
    <m/>
    <d v="2016-08-15T00:00:00"/>
    <s v="A"/>
    <s v="B5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5"/>
    <m/>
    <m/>
    <n v="0"/>
    <m/>
    <d v="2016-08-15T00:00:00"/>
    <s v="A"/>
    <s v="D51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6"/>
    <m/>
    <m/>
    <n v="0"/>
    <m/>
    <d v="2016-08-15T00:00:00"/>
    <s v="A"/>
    <s v="J12 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7"/>
    <m/>
    <m/>
    <n v="0"/>
    <m/>
    <d v="2016-08-15T00:00:00"/>
    <s v="A"/>
    <s v="PH06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8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29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1"/>
    <m/>
    <m/>
    <n v="0"/>
    <m/>
    <d v="2016-08-15T00:00:00"/>
    <s v="A"/>
    <s v="P1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2"/>
    <m/>
    <m/>
    <n v="0"/>
    <m/>
    <d v="2016-08-15T00:00:00"/>
    <s v="A"/>
    <s v="PH21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3"/>
    <m/>
    <m/>
    <n v="0"/>
    <m/>
    <d v="2016-08-15T00:00:00"/>
    <s v="A"/>
    <s v="P45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4"/>
    <m/>
    <m/>
    <n v="0"/>
    <m/>
    <d v="2016-08-15T00:00:00"/>
    <s v="A"/>
    <s v="B3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5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6"/>
    <m/>
    <m/>
    <n v="0"/>
    <m/>
    <d v="2016-08-15T00:00:00"/>
    <s v="A"/>
    <s v="NH13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7"/>
    <m/>
    <m/>
    <n v="0"/>
    <m/>
    <d v="2016-08-15T00:00:00"/>
    <s v="A"/>
    <s v="L17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4"/>
    <m/>
    <m/>
    <n v="0"/>
    <m/>
    <d v="2016-08-15T00:00:00"/>
    <s v="A"/>
    <s v="R50 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5"/>
    <m/>
    <m/>
    <n v="0"/>
    <m/>
    <d v="2016-08-15T00:00:00"/>
    <s v="A"/>
    <s v="DH31     G 3820"/>
    <s v="GEORGE HOLLAND"/>
    <d v="2016-08-22T00:00:00"/>
    <n v="-29.1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6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8"/>
    <m/>
    <m/>
    <n v="0"/>
    <m/>
    <d v="2016-08-15T00:00:00"/>
    <s v="A"/>
    <s v="J3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30"/>
    <m/>
    <m/>
    <n v="0"/>
    <m/>
    <d v="2016-08-15T00:00:00"/>
    <s v="A"/>
    <s v="GH07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31"/>
    <m/>
    <m/>
    <n v="0"/>
    <m/>
    <d v="2016-08-15T00:00:00"/>
    <s v="A"/>
    <s v="J138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32"/>
    <m/>
    <m/>
    <n v="0"/>
    <m/>
    <d v="2016-08-15T00:00:00"/>
    <s v="A"/>
    <s v="J61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33"/>
    <m/>
    <m/>
    <n v="0"/>
    <m/>
    <d v="2016-08-15T00:00:00"/>
    <s v="A"/>
    <s v="E64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7"/>
    <m/>
    <m/>
    <n v="0"/>
    <m/>
    <d v="2016-08-15T00:00:00"/>
    <s v="A"/>
    <s v="IH25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2188"/>
    <m/>
    <m/>
    <n v="0"/>
    <m/>
    <d v="2016-08-15T00:00:00"/>
    <s v="A"/>
    <s v="SW0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53"/>
    <m/>
    <m/>
    <n v="0"/>
    <m/>
    <d v="2016-08-15T00:00:00"/>
    <s v="A"/>
    <s v="PA01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54"/>
    <m/>
    <m/>
    <n v="0"/>
    <m/>
    <d v="2016-08-15T00:00:00"/>
    <s v="A"/>
    <s v="QD08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0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0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1"/>
    <m/>
    <m/>
    <n v="0"/>
    <m/>
    <d v="2016-08-15T00:00:00"/>
    <s v="A"/>
    <s v="J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2"/>
    <m/>
    <m/>
    <n v="0"/>
    <m/>
    <d v="2016-08-15T00:00:00"/>
    <s v="A"/>
    <s v="J12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903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904"/>
    <m/>
    <m/>
    <n v="0"/>
    <m/>
    <d v="2016-08-15T00:00:00"/>
    <s v="A"/>
    <s v="D06      G 3820"/>
    <s v="GEORGE HOLLAND"/>
    <d v="2016-08-22T00:00:00"/>
    <n v="-17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1"/>
    <m/>
    <m/>
    <n v="0"/>
    <m/>
    <d v="2016-08-15T00:00:00"/>
    <s v="A"/>
    <s v="R48      G 3820"/>
    <s v="GEORGE HOLLAND"/>
    <d v="2016-08-22T00:00:00"/>
    <n v="-16.670000000000002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2"/>
    <m/>
    <m/>
    <n v="0"/>
    <m/>
    <d v="2016-08-15T00:00:00"/>
    <s v="A"/>
    <s v="I4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3"/>
    <m/>
    <m/>
    <n v="0"/>
    <m/>
    <d v="2016-08-15T00:00:00"/>
    <s v="A"/>
    <s v="P16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4"/>
    <m/>
    <m/>
    <n v="0"/>
    <m/>
    <d v="2016-08-15T00:00:00"/>
    <s v="A"/>
    <s v="B51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5"/>
    <m/>
    <m/>
    <n v="0"/>
    <m/>
    <d v="2016-08-15T00:00:00"/>
    <s v="A"/>
    <s v="SW02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6"/>
    <m/>
    <m/>
    <n v="0"/>
    <m/>
    <d v="2016-08-15T00:00:00"/>
    <s v="A"/>
    <s v="JSAE5555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0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1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2"/>
    <m/>
    <m/>
    <n v="0"/>
    <m/>
    <d v="2016-08-15T00:00:00"/>
    <s v="A"/>
    <s v="PA03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3"/>
    <m/>
    <m/>
    <n v="0"/>
    <m/>
    <d v="2016-08-15T00:00:00"/>
    <s v="A"/>
    <s v="P16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4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5"/>
    <m/>
    <m/>
    <n v="0"/>
    <m/>
    <d v="2016-08-15T00:00:00"/>
    <s v="A"/>
    <s v="SL15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6"/>
    <m/>
    <m/>
    <n v="0"/>
    <m/>
    <d v="2016-08-15T00:00:00"/>
    <s v="A"/>
    <s v="H74      G 3820"/>
    <s v="GEORGE HOLLAND"/>
    <d v="2016-08-22T00:00:00"/>
    <n v="-3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27"/>
    <m/>
    <m/>
    <n v="0"/>
    <m/>
    <d v="2016-08-15T00:00:00"/>
    <s v="A"/>
    <s v="P03 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9"/>
    <m/>
    <m/>
    <n v="0"/>
    <m/>
    <d v="2016-08-15T00:00:00"/>
    <s v="A"/>
    <s v="QD03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50"/>
    <m/>
    <m/>
    <n v="0"/>
    <m/>
    <d v="2016-08-15T00:00:00"/>
    <s v="A"/>
    <s v="JH28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7"/>
    <m/>
    <m/>
    <n v="0"/>
    <m/>
    <d v="2016-08-15T00:00:00"/>
    <s v="A"/>
    <s v="DH30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8"/>
    <m/>
    <m/>
    <n v="0"/>
    <m/>
    <d v="2016-08-15T00:00:00"/>
    <s v="A"/>
    <s v="EH41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9"/>
    <m/>
    <m/>
    <n v="0"/>
    <m/>
    <d v="2016-08-15T00:00:00"/>
    <s v="A"/>
    <s v="P36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0"/>
    <m/>
    <m/>
    <n v="0"/>
    <m/>
    <d v="2016-08-15T00:00:00"/>
    <s v="A"/>
    <s v="JH06A    G 3820"/>
    <s v="GEORGE HOLLAND"/>
    <d v="2016-08-22T00:00:00"/>
    <n v="-20.8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3"/>
    <m/>
    <m/>
    <n v="0"/>
    <m/>
    <d v="2016-08-15T00:00:00"/>
    <s v="A"/>
    <s v="J151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4"/>
    <m/>
    <m/>
    <n v="0"/>
    <m/>
    <d v="2016-08-15T00:00:00"/>
    <s v="A"/>
    <s v="SW02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5"/>
    <m/>
    <m/>
    <n v="0"/>
    <m/>
    <d v="2016-08-15T00:00:00"/>
    <s v="A"/>
    <s v="R50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6"/>
    <m/>
    <m/>
    <n v="0"/>
    <m/>
    <d v="2016-08-15T00:00:00"/>
    <s v="A"/>
    <s v="P1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7"/>
    <m/>
    <m/>
    <n v="0"/>
    <m/>
    <d v="2016-08-15T00:00:00"/>
    <s v="A"/>
    <s v="B3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8"/>
    <m/>
    <m/>
    <n v="0"/>
    <m/>
    <d v="2016-08-15T00:00:00"/>
    <s v="A"/>
    <s v="P10 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9"/>
    <m/>
    <m/>
    <n v="0"/>
    <m/>
    <d v="2016-08-15T00:00:00"/>
    <s v="A"/>
    <s v="NH07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05"/>
    <m/>
    <m/>
    <n v="0"/>
    <m/>
    <d v="2016-08-15T00:00:00"/>
    <s v="A"/>
    <s v="PH06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06"/>
    <m/>
    <m/>
    <n v="0"/>
    <m/>
    <d v="2016-08-15T00:00:00"/>
    <s v="A"/>
    <s v="SL20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28"/>
    <m/>
    <m/>
    <n v="0"/>
    <m/>
    <d v="2016-08-15T00:00:00"/>
    <s v="A"/>
    <s v="SL17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29"/>
    <m/>
    <m/>
    <n v="0"/>
    <m/>
    <d v="2016-08-15T00:00:00"/>
    <s v="A"/>
    <s v="P2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0"/>
    <m/>
    <m/>
    <n v="0"/>
    <m/>
    <d v="2016-08-15T00:00:00"/>
    <s v="A"/>
    <s v="P2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1"/>
    <m/>
    <m/>
    <n v="0"/>
    <m/>
    <d v="2016-08-15T00:00:00"/>
    <s v="A"/>
    <s v="E79  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5"/>
    <m/>
    <m/>
    <n v="0"/>
    <m/>
    <d v="2016-08-15T00:00:00"/>
    <s v="A"/>
    <s v="QDH01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7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8"/>
    <m/>
    <m/>
    <n v="0"/>
    <m/>
    <d v="2016-08-15T00:00:00"/>
    <s v="A"/>
    <s v="AH03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29"/>
    <m/>
    <m/>
    <n v="0"/>
    <m/>
    <d v="2016-08-15T00:00:00"/>
    <s v="A"/>
    <s v="P1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0"/>
    <m/>
    <m/>
    <n v="0"/>
    <m/>
    <d v="2016-08-15T00:00:00"/>
    <s v="A"/>
    <s v="B51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1"/>
    <m/>
    <m/>
    <n v="0"/>
    <m/>
    <d v="2016-08-15T00:00:00"/>
    <s v="A"/>
    <s v="JH27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2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3"/>
    <m/>
    <m/>
    <n v="0"/>
    <m/>
    <d v="2016-08-15T00:00:00"/>
    <s v="A"/>
    <s v="PH05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4"/>
    <m/>
    <m/>
    <n v="0"/>
    <m/>
    <d v="2016-08-15T00:00:00"/>
    <s v="A"/>
    <s v="PH22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5"/>
    <m/>
    <m/>
    <n v="0"/>
    <m/>
    <d v="2016-08-15T00:00:00"/>
    <s v="A"/>
    <s v="PA02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6"/>
    <m/>
    <m/>
    <n v="0"/>
    <m/>
    <d v="2016-08-15T00:00:00"/>
    <s v="A"/>
    <s v="JH14A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7"/>
    <m/>
    <m/>
    <n v="0"/>
    <m/>
    <d v="2016-08-15T00:00:00"/>
    <s v="A"/>
    <s v="PH06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36"/>
    <m/>
    <m/>
    <n v="0"/>
    <m/>
    <d v="2016-08-15T00:00:00"/>
    <s v="A"/>
    <s v="IH27     G 3820"/>
    <s v="GEORGE HOLLAND"/>
    <d v="2016-08-22T00:00:00"/>
    <n v="25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0"/>
    <m/>
    <m/>
    <n v="0"/>
    <m/>
    <d v="2016-08-15T00:00:00"/>
    <s v="A"/>
    <s v="PH06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1"/>
    <m/>
    <m/>
    <n v="0"/>
    <m/>
    <d v="2016-08-15T00:00:00"/>
    <s v="A"/>
    <s v="PH14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2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3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4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5"/>
    <m/>
    <m/>
    <n v="0"/>
    <m/>
    <d v="2016-08-15T00:00:00"/>
    <s v="A"/>
    <s v="P16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6"/>
    <m/>
    <m/>
    <n v="0"/>
    <m/>
    <d v="2016-08-15T00:00:00"/>
    <s v="A"/>
    <s v="P10  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5"/>
    <m/>
    <m/>
    <n v="0"/>
    <m/>
    <d v="2016-08-15T00:00:00"/>
    <s v="A"/>
    <s v="J33      G 3820"/>
    <s v="GEORGE HOLLAND"/>
    <d v="2016-08-22T00:00:00"/>
    <n v="-16.670000000000002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16"/>
    <m/>
    <m/>
    <n v="0"/>
    <m/>
    <d v="2016-08-15T00:00:00"/>
    <s v="A"/>
    <s v="I10 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9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40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41"/>
    <m/>
    <m/>
    <n v="0"/>
    <m/>
    <d v="2016-08-15T00:00:00"/>
    <s v="A"/>
    <s v="J61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3"/>
    <m/>
    <m/>
    <n v="0"/>
    <m/>
    <d v="2016-08-15T00:00:00"/>
    <s v="A"/>
    <s v="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4"/>
    <m/>
    <m/>
    <n v="0"/>
    <m/>
    <d v="2016-08-15T00:00:00"/>
    <s v="A"/>
    <s v="J155     G 3820"/>
    <s v="GEORGE HOLLAND"/>
    <d v="2016-08-22T00:00:00"/>
    <n v="-16.670000000000002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5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6"/>
    <m/>
    <m/>
    <n v="0"/>
    <m/>
    <d v="2016-08-15T00:00:00"/>
    <s v="A"/>
    <s v="L11A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7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718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42"/>
    <m/>
    <m/>
    <n v="0"/>
    <m/>
    <d v="2016-08-15T00:00:00"/>
    <s v="A"/>
    <s v="HH26 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43"/>
    <m/>
    <m/>
    <n v="0"/>
    <m/>
    <d v="2016-08-15T00:00:00"/>
    <s v="A"/>
    <s v="PH14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3"/>
    <m/>
    <m/>
    <n v="0"/>
    <m/>
    <d v="2016-08-15T00:00:00"/>
    <s v="A"/>
    <s v="I53      G 3820"/>
    <s v="GEORGE HOLLAND"/>
    <d v="2016-08-22T00:00:00"/>
    <n v="-7.6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5"/>
    <m/>
    <m/>
    <n v="0"/>
    <m/>
    <d v="2016-08-15T00:00:00"/>
    <s v="A"/>
    <s v="SW02 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6"/>
    <m/>
    <m/>
    <n v="0"/>
    <m/>
    <d v="2016-08-15T00:00:00"/>
    <s v="A"/>
    <s v="PH17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7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8"/>
    <m/>
    <m/>
    <n v="0"/>
    <m/>
    <d v="2016-08-15T00:00:00"/>
    <s v="A"/>
    <s v="P10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9"/>
    <m/>
    <m/>
    <n v="0"/>
    <m/>
    <d v="2016-08-15T00:00:00"/>
    <s v="A"/>
    <s v="M35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0"/>
    <m/>
    <m/>
    <n v="0"/>
    <m/>
    <d v="2016-08-15T00:00:00"/>
    <s v="A"/>
    <s v="M35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1"/>
    <m/>
    <m/>
    <n v="0"/>
    <m/>
    <d v="2016-08-15T00:00:00"/>
    <s v="A"/>
    <s v="P09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2"/>
    <m/>
    <m/>
    <n v="0"/>
    <m/>
    <d v="2016-08-15T00:00:00"/>
    <s v="A"/>
    <s v="SW0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3"/>
    <m/>
    <m/>
    <n v="0"/>
    <m/>
    <d v="2016-08-15T00:00:00"/>
    <s v="A"/>
    <s v="SW0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4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25"/>
    <m/>
    <m/>
    <n v="0"/>
    <m/>
    <d v="2016-08-15T00:00:00"/>
    <s v="A"/>
    <s v="J157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7"/>
    <m/>
    <m/>
    <n v="0"/>
    <m/>
    <d v="2016-08-15T00:00:00"/>
    <s v="A"/>
    <s v="J142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8"/>
    <m/>
    <m/>
    <n v="0"/>
    <m/>
    <d v="2016-08-15T00:00:00"/>
    <s v="A"/>
    <s v="IAAA0000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7"/>
    <m/>
    <m/>
    <n v="0"/>
    <m/>
    <d v="2016-08-15T00:00:00"/>
    <s v="A"/>
    <s v="P10 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338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1"/>
    <m/>
    <m/>
    <n v="0"/>
    <m/>
    <d v="2016-08-15T00:00:00"/>
    <s v="A"/>
    <s v="IH29     G 3820"/>
    <s v="GEORGE HOLLAND"/>
    <d v="2016-08-22T00:00:00"/>
    <n v="-16.670000000000002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2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3"/>
    <m/>
    <m/>
    <n v="0"/>
    <m/>
    <d v="2016-08-15T00:00:00"/>
    <s v="A"/>
    <s v="P16      G 3820"/>
    <s v="GEORGE HOLLAND"/>
    <d v="2016-08-22T00:00:00"/>
    <n v="-16.6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4"/>
    <m/>
    <m/>
    <n v="0"/>
    <m/>
    <d v="2016-08-15T00:00:00"/>
    <s v="A"/>
    <s v="J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5"/>
    <m/>
    <m/>
    <n v="0"/>
    <m/>
    <d v="2016-08-15T00:00:00"/>
    <s v="A"/>
    <s v="J113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6"/>
    <m/>
    <m/>
    <n v="0"/>
    <m/>
    <d v="2016-08-15T00:00:00"/>
    <s v="A"/>
    <s v="PH06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7"/>
    <m/>
    <m/>
    <n v="0"/>
    <m/>
    <d v="2016-08-15T00:00:00"/>
    <s v="A"/>
    <s v="J3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8"/>
    <m/>
    <m/>
    <n v="0"/>
    <m/>
    <d v="2016-08-15T00:00:00"/>
    <s v="A"/>
    <s v="SW02     G 3820"/>
    <s v="GEORGE HOLLAND"/>
    <d v="2016-08-22T00:00:00"/>
    <n v="-3.3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7408"/>
    <m/>
    <m/>
    <n v="0"/>
    <m/>
    <d v="2016-08-15T00:00:00"/>
    <s v="A"/>
    <s v="JH06B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740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276"/>
    <m/>
    <m/>
    <n v="0"/>
    <m/>
    <d v="2016-08-15T00:00:00"/>
    <s v="A"/>
    <s v="D06A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277"/>
    <m/>
    <m/>
    <n v="0"/>
    <m/>
    <d v="2016-08-15T00:00:00"/>
    <s v="A"/>
    <s v="QD03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38300"/>
    <m/>
    <m/>
    <n v="0"/>
    <m/>
    <d v="2016-08-15T00:00:00"/>
    <s v="A"/>
    <s v="P01      G 3820"/>
    <s v="GEORGE HOLLAND"/>
    <d v="2016-08-22T00:00:00"/>
    <n v="-8.3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357"/>
    <m/>
    <m/>
    <n v="0"/>
    <m/>
    <d v="2016-08-15T00:00:00"/>
    <s v="A"/>
    <s v="J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358"/>
    <m/>
    <m/>
    <n v="0"/>
    <m/>
    <d v="2016-08-15T00:00:00"/>
    <s v="A"/>
    <s v="P2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359"/>
    <m/>
    <m/>
    <n v="0"/>
    <m/>
    <d v="2016-08-15T00:00:00"/>
    <s v="A"/>
    <s v="P22      G 3820"/>
    <s v="GEORGE HOLLAND"/>
    <d v="2016-08-22T00:00:00"/>
    <n v="-16.670000000000002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278"/>
    <m/>
    <m/>
    <n v="0"/>
    <m/>
    <d v="2016-08-15T00:00:00"/>
    <s v="A"/>
    <s v="K69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279"/>
    <m/>
    <m/>
    <n v="0"/>
    <m/>
    <d v="2016-08-15T00:00:00"/>
    <s v="A"/>
    <s v="PA03     G 3820"/>
    <s v="GEORGE HOLLAND"/>
    <d v="2016-08-22T00:00:00"/>
    <n v="-23.3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34"/>
    <m/>
    <m/>
    <n v="0"/>
    <m/>
    <d v="2016-08-15T00:00:00"/>
    <s v="A"/>
    <s v="IIAA0010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07"/>
    <m/>
    <m/>
    <n v="0"/>
    <m/>
    <d v="2016-08-15T00:00:00"/>
    <s v="A"/>
    <s v="SL18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08"/>
    <m/>
    <m/>
    <n v="0"/>
    <m/>
    <d v="2016-08-15T00:00:00"/>
    <s v="A"/>
    <s v="P35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09"/>
    <m/>
    <m/>
    <n v="0"/>
    <m/>
    <d v="2016-08-15T00:00:00"/>
    <s v="A"/>
    <s v="P16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0"/>
    <m/>
    <m/>
    <n v="0"/>
    <m/>
    <d v="2016-08-15T00:00:00"/>
    <s v="A"/>
    <s v="PH22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1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2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3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814"/>
    <m/>
    <m/>
    <n v="0"/>
    <m/>
    <d v="2016-08-15T00:00:00"/>
    <s v="A"/>
    <s v="E102 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1"/>
    <m/>
    <m/>
    <n v="0"/>
    <m/>
    <d v="2016-08-15T00:00:00"/>
    <s v="A"/>
    <s v="D51      G 3820"/>
    <s v="GEORGE HOLLAND"/>
    <d v="2016-08-22T00:00:00"/>
    <n v="-29.1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1"/>
    <m/>
    <m/>
    <n v="0"/>
    <m/>
    <d v="2016-08-15T00:00:00"/>
    <s v="A"/>
    <s v="DH26     G 3820"/>
    <s v="GEORGE HOLLAND"/>
    <d v="2016-08-22T00:00:00"/>
    <n v="-16.6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2"/>
    <m/>
    <m/>
    <n v="0"/>
    <m/>
    <d v="2016-08-15T00:00:00"/>
    <s v="A"/>
    <s v="DH29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3"/>
    <m/>
    <m/>
    <n v="0"/>
    <m/>
    <d v="2016-08-15T00:00:00"/>
    <s v="A"/>
    <s v="D45      G 3820"/>
    <s v="GEORGE HOLLAND"/>
    <d v="2016-08-22T00:00:00"/>
    <n v="-29.16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5"/>
    <m/>
    <m/>
    <n v="0"/>
    <m/>
    <d v="2016-08-15T00:00:00"/>
    <s v="A"/>
    <s v="EH25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6"/>
    <m/>
    <m/>
    <n v="0"/>
    <m/>
    <d v="2016-08-15T00:00:00"/>
    <s v="A"/>
    <s v="B53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41275"/>
    <m/>
    <m/>
    <n v="0"/>
    <m/>
    <d v="2016-08-15T00:00:00"/>
    <s v="A"/>
    <s v="P10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51"/>
    <m/>
    <m/>
    <n v="0"/>
    <m/>
    <d v="2016-08-15T00:00:00"/>
    <s v="A"/>
    <s v="PA01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34"/>
    <m/>
    <m/>
    <n v="0"/>
    <m/>
    <d v="2016-08-15T00:00:00"/>
    <s v="A"/>
    <s v="JH06B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052"/>
    <m/>
    <m/>
    <n v="0"/>
    <m/>
    <d v="2016-08-15T00:00:00"/>
    <s v="A"/>
    <s v="SL19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29"/>
    <m/>
    <m/>
    <n v="0"/>
    <m/>
    <d v="2016-08-15T00:00:00"/>
    <s v="A"/>
    <s v="PH17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0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431"/>
    <m/>
    <m/>
    <n v="0"/>
    <m/>
    <d v="2016-08-15T00:00:00"/>
    <s v="A"/>
    <s v="B55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247"/>
    <m/>
    <m/>
    <n v="0"/>
    <m/>
    <d v="2016-08-15T00:00:00"/>
    <s v="A"/>
    <s v="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4"/>
    <m/>
    <m/>
    <n v="0"/>
    <m/>
    <d v="2016-08-15T00:00:00"/>
    <s v="A"/>
    <s v="P05 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5"/>
    <m/>
    <m/>
    <n v="0"/>
    <m/>
    <d v="2016-08-15T00:00:00"/>
    <s v="A"/>
    <s v="J122     G 3820"/>
    <s v="GEORGE HOLLAND"/>
    <d v="2016-08-22T00:00:00"/>
    <n v="-29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6"/>
    <m/>
    <m/>
    <n v="0"/>
    <m/>
    <d v="2016-08-15T00:00:00"/>
    <s v="A"/>
    <s v="D06A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7"/>
    <m/>
    <m/>
    <n v="0"/>
    <m/>
    <d v="2016-08-15T00:00:00"/>
    <s v="A"/>
    <s v="K03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8"/>
    <m/>
    <m/>
    <n v="0"/>
    <m/>
    <d v="2016-08-15T00:00:00"/>
    <s v="A"/>
    <s v="D45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19"/>
    <m/>
    <m/>
    <n v="0"/>
    <m/>
    <d v="2016-08-15T00:00:00"/>
    <s v="A"/>
    <s v="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620"/>
    <m/>
    <m/>
    <n v="0"/>
    <m/>
    <d v="2016-08-15T00:00:00"/>
    <s v="A"/>
    <s v="B51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522"/>
    <m/>
    <m/>
    <n v="0"/>
    <m/>
    <d v="2016-08-15T00:00:00"/>
    <s v="A"/>
    <s v="J113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8"/>
    <m/>
    <m/>
    <n v="0"/>
    <m/>
    <d v="2016-08-15T00:00:00"/>
    <s v="A"/>
    <s v="MH20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39"/>
    <m/>
    <m/>
    <n v="0"/>
    <m/>
    <d v="2016-08-15T00:00:00"/>
    <s v="A"/>
    <s v="J138    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0"/>
    <m/>
    <m/>
    <n v="0"/>
    <m/>
    <d v="2016-08-15T00:00:00"/>
    <s v="A"/>
    <s v="FH11     G 3820"/>
    <s v="GEORGE HOLLAND"/>
    <d v="2016-08-22T00:00:00"/>
    <n v="-20.83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1"/>
    <m/>
    <m/>
    <n v="0"/>
    <m/>
    <d v="2016-08-15T00:00:00"/>
    <s v="A"/>
    <s v="JH18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2"/>
    <m/>
    <m/>
    <n v="0"/>
    <m/>
    <d v="2016-08-15T00:00:00"/>
    <s v="A"/>
    <s v="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3"/>
    <m/>
    <m/>
    <n v="0"/>
    <m/>
    <d v="2016-08-15T00:00:00"/>
    <s v="A"/>
    <s v="J142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4"/>
    <m/>
    <m/>
    <n v="0"/>
    <m/>
    <d v="2016-08-15T00:00:00"/>
    <s v="A"/>
    <s v="YBAA1001 G 3820"/>
    <s v="GEORGE HOLLAND"/>
    <d v="2016-08-22T00:00:00"/>
    <n v="-10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5"/>
    <m/>
    <m/>
    <n v="0"/>
    <m/>
    <d v="2016-08-15T00:00:00"/>
    <s v="A"/>
    <s v="PH01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6"/>
    <m/>
    <m/>
    <n v="0"/>
    <m/>
    <d v="2016-08-15T00:00:00"/>
    <s v="A"/>
    <s v="J02      G 3820"/>
    <s v="GEORGE HOLLAND"/>
    <d v="2016-08-22T00:00:00"/>
    <n v="-20.84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7"/>
    <m/>
    <m/>
    <n v="0"/>
    <m/>
    <d v="2016-08-15T00:00:00"/>
    <s v="A"/>
    <s v="HH16     G 3820"/>
    <s v="GEORGE HOLLAND"/>
    <d v="2016-08-22T00:00:00"/>
    <n v="-25.17"/>
    <x v="1"/>
    <x v="2"/>
    <x v="0"/>
    <x v="5"/>
  </r>
  <r>
    <s v="EXECPLACES"/>
    <s v="ENVSERVE"/>
    <s v="HIGHANDTRAN"/>
    <s v="CARPARKS"/>
    <x v="4"/>
    <x v="4"/>
    <s v="R9469"/>
    <x v="30"/>
    <m/>
    <n v="201705"/>
    <s v="PT"/>
    <n v="3800760"/>
    <n v="16148"/>
    <m/>
    <m/>
    <n v="0"/>
    <m/>
    <d v="2016-08-15T00:00:00"/>
    <s v="A"/>
    <s v="HH06     G 3820"/>
    <s v="GEORGE HOLLAND"/>
    <d v="2016-08-22T00:00:00"/>
    <n v="-12.5"/>
    <x v="1"/>
    <x v="2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6"/>
    <m/>
    <m/>
    <n v="0"/>
    <m/>
    <d v="2016-09-15T00:00:00"/>
    <s v="A"/>
    <s v="D45      G 3820"/>
    <s v="JESSICA BHASEEN"/>
    <d v="2016-09-16T00:00:00"/>
    <n v="-29.1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4"/>
    <m/>
    <m/>
    <n v="0"/>
    <m/>
    <d v="2016-09-15T00:00:00"/>
    <s v="A"/>
    <s v="P05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5"/>
    <m/>
    <m/>
    <n v="0"/>
    <m/>
    <d v="2016-09-15T00:00:00"/>
    <s v="A"/>
    <s v="J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6"/>
    <m/>
    <m/>
    <n v="0"/>
    <m/>
    <d v="2016-09-15T00:00:00"/>
    <s v="A"/>
    <s v="J122 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7"/>
    <m/>
    <m/>
    <n v="0"/>
    <m/>
    <d v="2016-09-15T00:00:00"/>
    <s v="A"/>
    <s v="D06A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0"/>
    <m/>
    <m/>
    <n v="0"/>
    <m/>
    <d v="2016-09-15T00:00:00"/>
    <s v="A"/>
    <s v="J138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1"/>
    <m/>
    <m/>
    <n v="0"/>
    <m/>
    <d v="2016-09-15T00:00:00"/>
    <s v="A"/>
    <s v="B3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2"/>
    <m/>
    <m/>
    <n v="0"/>
    <m/>
    <d v="2016-09-15T00:00:00"/>
    <s v="A"/>
    <s v="J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3"/>
    <m/>
    <m/>
    <n v="0"/>
    <m/>
    <d v="2016-09-15T00:00:00"/>
    <s v="A"/>
    <s v="P10 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1"/>
    <m/>
    <m/>
    <n v="0"/>
    <m/>
    <d v="2016-09-15T00:00:00"/>
    <s v="A"/>
    <s v="J61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2"/>
    <m/>
    <m/>
    <n v="0"/>
    <m/>
    <d v="2016-09-15T00:00:00"/>
    <s v="A"/>
    <s v="E64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6"/>
    <m/>
    <m/>
    <n v="0"/>
    <m/>
    <d v="2016-09-15T00:00:00"/>
    <s v="A"/>
    <s v="P16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7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8"/>
    <m/>
    <m/>
    <n v="0"/>
    <m/>
    <d v="2016-09-15T00:00:00"/>
    <s v="A"/>
    <s v="SL15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7"/>
    <m/>
    <m/>
    <n v="0"/>
    <m/>
    <d v="2016-09-15T00:00:00"/>
    <s v="A"/>
    <s v="J151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8"/>
    <m/>
    <m/>
    <n v="0"/>
    <m/>
    <d v="2016-09-15T00:00:00"/>
    <s v="A"/>
    <s v="SW02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5"/>
    <m/>
    <m/>
    <n v="0"/>
    <m/>
    <d v="2016-09-15T00:00:00"/>
    <s v="A"/>
    <s v="SW02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6"/>
    <m/>
    <m/>
    <n v="0"/>
    <m/>
    <d v="2016-09-15T00:00:00"/>
    <s v="A"/>
    <s v="M35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1"/>
    <m/>
    <m/>
    <n v="0"/>
    <m/>
    <d v="2016-09-15T00:00:00"/>
    <s v="A"/>
    <s v="J33 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2"/>
    <m/>
    <m/>
    <n v="0"/>
    <m/>
    <d v="2016-09-15T00:00:00"/>
    <s v="A"/>
    <s v="EH25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3"/>
    <m/>
    <m/>
    <n v="0"/>
    <m/>
    <d v="2016-09-15T00:00:00"/>
    <s v="A"/>
    <s v="B53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4"/>
    <m/>
    <m/>
    <n v="0"/>
    <m/>
    <d v="2016-09-15T00:00:00"/>
    <s v="A"/>
    <s v="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3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4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5"/>
    <m/>
    <m/>
    <n v="0"/>
    <m/>
    <d v="2016-09-15T00:00:00"/>
    <s v="A"/>
    <s v="JH14C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6"/>
    <m/>
    <m/>
    <n v="0"/>
    <m/>
    <d v="2016-09-15T00:00:00"/>
    <s v="A"/>
    <s v="R48      G 3820"/>
    <s v="JESSICA BHASEEN"/>
    <d v="2016-09-16T00:00:00"/>
    <n v="-16.670000000000002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7"/>
    <m/>
    <m/>
    <n v="0"/>
    <m/>
    <d v="2016-09-15T00:00:00"/>
    <s v="A"/>
    <s v="I4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8"/>
    <m/>
    <m/>
    <n v="0"/>
    <m/>
    <d v="2016-09-15T00:00:00"/>
    <s v="A"/>
    <s v="E7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89"/>
    <m/>
    <m/>
    <n v="0"/>
    <m/>
    <d v="2016-09-15T00:00:00"/>
    <s v="A"/>
    <s v="P16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0"/>
    <m/>
    <m/>
    <n v="0"/>
    <m/>
    <d v="2016-09-15T00:00:00"/>
    <s v="A"/>
    <s v="SW02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224"/>
    <m/>
    <m/>
    <n v="0"/>
    <m/>
    <d v="2016-09-15T00:00:00"/>
    <s v="A"/>
    <s v="SL10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3"/>
    <m/>
    <m/>
    <n v="0"/>
    <m/>
    <d v="2016-09-15T00:00:00"/>
    <s v="A"/>
    <s v="P1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4"/>
    <m/>
    <m/>
    <n v="0"/>
    <m/>
    <d v="2016-09-15T00:00:00"/>
    <s v="A"/>
    <s v="B51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5"/>
    <m/>
    <m/>
    <n v="0"/>
    <m/>
    <d v="2016-09-15T00:00:00"/>
    <s v="A"/>
    <s v="J113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6"/>
    <m/>
    <m/>
    <n v="0"/>
    <m/>
    <d v="2016-09-15T00:00:00"/>
    <s v="A"/>
    <s v="P1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7"/>
    <m/>
    <m/>
    <n v="0"/>
    <m/>
    <d v="2016-09-15T00:00:00"/>
    <s v="A"/>
    <s v="IH25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7308"/>
    <m/>
    <m/>
    <n v="0"/>
    <m/>
    <d v="2016-09-15T00:00:00"/>
    <s v="A"/>
    <s v="P10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87"/>
    <m/>
    <m/>
    <n v="0"/>
    <m/>
    <d v="2016-09-15T00:00:00"/>
    <s v="A"/>
    <s v="J138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2"/>
    <m/>
    <m/>
    <n v="0"/>
    <m/>
    <d v="2016-09-15T00:00:00"/>
    <s v="A"/>
    <s v="JH30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3"/>
    <m/>
    <m/>
    <n v="0"/>
    <m/>
    <d v="2016-09-15T00:00:00"/>
    <s v="A"/>
    <s v="MH20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4"/>
    <m/>
    <m/>
    <n v="0"/>
    <m/>
    <d v="2016-09-15T00:00:00"/>
    <s v="A"/>
    <s v="FH11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4"/>
    <m/>
    <m/>
    <n v="0"/>
    <m/>
    <d v="2016-09-15T00:00:00"/>
    <s v="A"/>
    <s v="H74  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5"/>
    <m/>
    <m/>
    <n v="0"/>
    <m/>
    <d v="2016-09-15T00:00:00"/>
    <s v="A"/>
    <s v="P10      G 3820"/>
    <s v="JESSICA BHASEEN"/>
    <d v="2016-09-16T00:00:00"/>
    <n v="-8.3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7"/>
    <m/>
    <m/>
    <n v="0"/>
    <m/>
    <d v="2016-09-15T00:00:00"/>
    <s v="A"/>
    <s v="B51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8"/>
    <m/>
    <m/>
    <n v="0"/>
    <m/>
    <d v="2016-09-15T00:00:00"/>
    <s v="A"/>
    <s v="JH27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9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0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1"/>
    <m/>
    <m/>
    <n v="0"/>
    <m/>
    <d v="2016-09-15T00:00:00"/>
    <s v="A"/>
    <s v="PH05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2"/>
    <m/>
    <m/>
    <n v="0"/>
    <m/>
    <d v="2016-09-15T00:00:00"/>
    <s v="A"/>
    <s v="JH06B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3"/>
    <m/>
    <m/>
    <n v="0"/>
    <m/>
    <d v="2016-09-15T00:00:00"/>
    <s v="A"/>
    <s v="JH06B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4"/>
    <m/>
    <m/>
    <n v="0"/>
    <m/>
    <d v="2016-09-15T00:00:00"/>
    <s v="A"/>
    <s v="J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5"/>
    <m/>
    <m/>
    <n v="0"/>
    <m/>
    <d v="2016-09-15T00:00:00"/>
    <s v="A"/>
    <s v="JH06B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6"/>
    <m/>
    <m/>
    <n v="0"/>
    <m/>
    <d v="2016-09-15T00:00:00"/>
    <s v="A"/>
    <s v="JH06A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7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8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99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0"/>
    <m/>
    <m/>
    <n v="0"/>
    <m/>
    <d v="2016-09-15T00:00:00"/>
    <s v="A"/>
    <s v="OSAA1005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5"/>
    <m/>
    <m/>
    <n v="0"/>
    <m/>
    <d v="2016-09-15T00:00:00"/>
    <s v="A"/>
    <s v="JH18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6"/>
    <m/>
    <m/>
    <n v="0"/>
    <m/>
    <d v="2016-09-15T00:00:00"/>
    <s v="A"/>
    <s v="G 3820"/>
    <s v="JESSICA BHASEEN"/>
    <d v="2016-09-16T00:00:00"/>
    <n v="-12.51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2"/>
    <m/>
    <m/>
    <n v="0"/>
    <m/>
    <d v="2016-09-15T00:00:00"/>
    <s v="A"/>
    <s v="QD03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3"/>
    <m/>
    <m/>
    <n v="0"/>
    <m/>
    <d v="2016-09-15T00:00:00"/>
    <s v="A"/>
    <s v="JH28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6"/>
    <m/>
    <m/>
    <n v="0"/>
    <m/>
    <d v="2016-09-15T00:00:00"/>
    <s v="A"/>
    <s v="P16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7"/>
    <m/>
    <m/>
    <n v="0"/>
    <m/>
    <d v="2016-09-15T00:00:00"/>
    <s v="A"/>
    <s v="P10  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8"/>
    <m/>
    <m/>
    <n v="0"/>
    <m/>
    <d v="2016-09-15T00:00:00"/>
    <s v="A"/>
    <s v="P10 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9"/>
    <m/>
    <m/>
    <n v="0"/>
    <m/>
    <d v="2016-09-15T00:00:00"/>
    <s v="A"/>
    <s v="R50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0"/>
    <m/>
    <m/>
    <n v="0"/>
    <m/>
    <d v="2016-09-15T00:00:00"/>
    <s v="A"/>
    <s v="P1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5"/>
    <m/>
    <m/>
    <n v="0"/>
    <m/>
    <d v="2016-09-15T00:00:00"/>
    <s v="A"/>
    <s v="QD03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06"/>
    <m/>
    <m/>
    <n v="0"/>
    <m/>
    <d v="2016-09-15T00:00:00"/>
    <s v="A"/>
    <s v="I4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3"/>
    <m/>
    <m/>
    <n v="0"/>
    <m/>
    <d v="2016-09-15T00:00:00"/>
    <s v="A"/>
    <s v="DH31     G 3820"/>
    <s v="JESSICA BHASEEN"/>
    <d v="2016-09-16T00:00:00"/>
    <n v="-29.1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4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5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86"/>
    <m/>
    <m/>
    <n v="0"/>
    <m/>
    <d v="2016-09-15T00:00:00"/>
    <s v="A"/>
    <s v="AH03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198"/>
    <m/>
    <m/>
    <n v="0"/>
    <m/>
    <d v="2016-09-15T00:00:00"/>
    <s v="A"/>
    <s v="JH06B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1"/>
    <m/>
    <m/>
    <n v="0"/>
    <m/>
    <d v="2016-09-15T00:00:00"/>
    <s v="A"/>
    <s v="JSAE5555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2"/>
    <m/>
    <m/>
    <n v="0"/>
    <m/>
    <d v="2016-09-15T00:00:00"/>
    <s v="A"/>
    <s v="J142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4"/>
    <m/>
    <m/>
    <n v="0"/>
    <m/>
    <d v="2016-09-15T00:00:00"/>
    <s v="A"/>
    <s v="B3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5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6"/>
    <m/>
    <m/>
    <n v="0"/>
    <m/>
    <d v="2016-09-15T00:00:00"/>
    <s v="A"/>
    <s v="NH13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7"/>
    <m/>
    <m/>
    <n v="0"/>
    <m/>
    <d v="2016-09-15T00:00:00"/>
    <s v="A"/>
    <s v="L17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8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9"/>
    <m/>
    <m/>
    <n v="0"/>
    <m/>
    <d v="2016-09-15T00:00:00"/>
    <s v="A"/>
    <s v="GH07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3"/>
    <m/>
    <m/>
    <n v="0"/>
    <m/>
    <d v="2016-09-15T00:00:00"/>
    <s v="A"/>
    <s v="PH17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4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6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7"/>
    <m/>
    <m/>
    <n v="0"/>
    <m/>
    <d v="2016-09-15T00:00:00"/>
    <s v="A"/>
    <s v="D45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8"/>
    <m/>
    <m/>
    <n v="0"/>
    <m/>
    <d v="2016-09-15T00:00:00"/>
    <s v="A"/>
    <s v="E7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9"/>
    <m/>
    <m/>
    <n v="0"/>
    <m/>
    <d v="2016-09-15T00:00:00"/>
    <s v="A"/>
    <s v="B8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0"/>
    <m/>
    <m/>
    <n v="0"/>
    <m/>
    <d v="2016-09-15T00:00:00"/>
    <s v="A"/>
    <s v="I1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1"/>
    <m/>
    <m/>
    <n v="0"/>
    <m/>
    <d v="2016-09-15T00:00:00"/>
    <s v="A"/>
    <s v="J3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2"/>
    <m/>
    <m/>
    <n v="0"/>
    <m/>
    <d v="2016-09-15T00:00:00"/>
    <s v="A"/>
    <s v="J113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3"/>
    <m/>
    <m/>
    <n v="0"/>
    <m/>
    <d v="2016-09-15T00:00:00"/>
    <s v="A"/>
    <s v="QDH01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4"/>
    <m/>
    <m/>
    <n v="0"/>
    <m/>
    <d v="2016-09-15T00:00:00"/>
    <s v="A"/>
    <s v="DH26     G 3820"/>
    <s v="JESSICA BHASEEN"/>
    <d v="2016-09-16T00:00:00"/>
    <n v="-16.6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3"/>
    <m/>
    <m/>
    <n v="0"/>
    <m/>
    <d v="2016-09-15T00:00:00"/>
    <s v="A"/>
    <s v="IAAA0000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4"/>
    <m/>
    <m/>
    <n v="0"/>
    <m/>
    <d v="2016-09-15T00:00:00"/>
    <s v="A"/>
    <s v="PH17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5"/>
    <m/>
    <m/>
    <n v="0"/>
    <m/>
    <d v="2016-09-15T00:00:00"/>
    <s v="A"/>
    <s v="B55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96"/>
    <m/>
    <m/>
    <n v="0"/>
    <m/>
    <d v="2016-09-15T00:00:00"/>
    <s v="A"/>
    <s v="J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05"/>
    <m/>
    <m/>
    <n v="0"/>
    <m/>
    <d v="2016-09-15T00:00:00"/>
    <s v="A"/>
    <s v="DH29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06"/>
    <m/>
    <m/>
    <n v="0"/>
    <m/>
    <d v="2016-09-15T00:00:00"/>
    <s v="A"/>
    <s v="J33      G 3820"/>
    <s v="JESSICA BHASEEN"/>
    <d v="2016-09-16T00:00:00"/>
    <n v="-16.670000000000002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3"/>
    <m/>
    <m/>
    <n v="0"/>
    <m/>
    <d v="2016-09-15T00:00:00"/>
    <s v="A"/>
    <s v="I10 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4"/>
    <m/>
    <m/>
    <n v="0"/>
    <m/>
    <d v="2016-09-15T00:00:00"/>
    <s v="A"/>
    <s v="PA01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5"/>
    <m/>
    <m/>
    <n v="0"/>
    <m/>
    <d v="2016-09-15T00:00:00"/>
    <s v="A"/>
    <s v="D06A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7"/>
    <m/>
    <m/>
    <n v="0"/>
    <m/>
    <d v="2016-09-15T00:00:00"/>
    <s v="A"/>
    <s v="J142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199"/>
    <m/>
    <m/>
    <n v="0"/>
    <m/>
    <d v="2016-09-15T00:00:00"/>
    <s v="A"/>
    <s v="PA02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0"/>
    <m/>
    <m/>
    <n v="0"/>
    <m/>
    <d v="2016-09-15T00:00:00"/>
    <s v="A"/>
    <s v="I14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1"/>
    <m/>
    <m/>
    <n v="0"/>
    <m/>
    <d v="2016-09-15T00:00:00"/>
    <s v="A"/>
    <s v="P31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2"/>
    <m/>
    <m/>
    <n v="0"/>
    <m/>
    <d v="2016-09-15T00:00:00"/>
    <s v="A"/>
    <s v="I61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3"/>
    <m/>
    <m/>
    <n v="0"/>
    <m/>
    <d v="2016-09-15T00:00:00"/>
    <s v="A"/>
    <s v="D45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4"/>
    <m/>
    <m/>
    <n v="0"/>
    <m/>
    <d v="2016-09-15T00:00:00"/>
    <s v="A"/>
    <s v="SL19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89"/>
    <m/>
    <m/>
    <n v="0"/>
    <m/>
    <d v="2016-09-15T00:00:00"/>
    <s v="A"/>
    <s v="L11A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0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1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2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86"/>
    <m/>
    <m/>
    <n v="0"/>
    <m/>
    <d v="2016-09-15T00:00:00"/>
    <s v="A"/>
    <s v="P22      G 3820"/>
    <s v="JESSICA BHASEEN"/>
    <d v="2016-09-16T00:00:00"/>
    <n v="-16.670000000000002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87"/>
    <m/>
    <m/>
    <n v="0"/>
    <m/>
    <d v="2016-09-15T00:00:00"/>
    <s v="A"/>
    <s v="PH22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88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89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3"/>
    <m/>
    <m/>
    <n v="0"/>
    <m/>
    <d v="2016-09-15T00:00:00"/>
    <s v="A"/>
    <s v="JH05B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7"/>
    <m/>
    <m/>
    <n v="0"/>
    <m/>
    <d v="2016-09-15T00:00:00"/>
    <s v="A"/>
    <s v="SL06 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8"/>
    <m/>
    <m/>
    <n v="0"/>
    <m/>
    <d v="2016-09-15T00:00:00"/>
    <s v="A"/>
    <s v="KH06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4"/>
    <m/>
    <m/>
    <n v="0"/>
    <m/>
    <d v="2016-09-15T00:00:00"/>
    <s v="A"/>
    <s v="SL02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5"/>
    <m/>
    <m/>
    <n v="0"/>
    <m/>
    <d v="2016-09-15T00:00:00"/>
    <s v="A"/>
    <s v="B5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6"/>
    <m/>
    <m/>
    <n v="0"/>
    <m/>
    <d v="2016-09-15T00:00:00"/>
    <s v="A"/>
    <s v="D51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7"/>
    <m/>
    <m/>
    <n v="0"/>
    <m/>
    <d v="2016-09-15T00:00:00"/>
    <s v="A"/>
    <s v="J12 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8"/>
    <m/>
    <m/>
    <n v="0"/>
    <m/>
    <d v="2016-09-15T00:00:00"/>
    <s v="A"/>
    <s v="PH06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89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0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1"/>
    <m/>
    <m/>
    <n v="0"/>
    <m/>
    <d v="2016-09-15T00:00:00"/>
    <s v="A"/>
    <s v="PH06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2"/>
    <m/>
    <m/>
    <n v="0"/>
    <m/>
    <d v="2016-09-15T00:00:00"/>
    <s v="A"/>
    <s v="PH14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3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4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5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9"/>
    <m/>
    <m/>
    <n v="0"/>
    <m/>
    <d v="2016-09-15T00:00:00"/>
    <s v="A"/>
    <s v="H74      G 3820"/>
    <s v="JESSICA BHASEEN"/>
    <d v="2016-09-16T00:00:00"/>
    <n v="-21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0"/>
    <m/>
    <m/>
    <n v="0"/>
    <m/>
    <d v="2016-09-15T00:00:00"/>
    <s v="A"/>
    <s v="P03 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1"/>
    <m/>
    <m/>
    <n v="0"/>
    <m/>
    <d v="2016-09-15T00:00:00"/>
    <s v="A"/>
    <s v="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2"/>
    <m/>
    <m/>
    <n v="0"/>
    <m/>
    <d v="2016-09-15T00:00:00"/>
    <s v="A"/>
    <s v="J3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3"/>
    <m/>
    <m/>
    <n v="0"/>
    <m/>
    <d v="2016-09-15T00:00:00"/>
    <s v="A"/>
    <s v="J3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4"/>
    <m/>
    <m/>
    <n v="0"/>
    <m/>
    <d v="2016-09-15T00:00:00"/>
    <s v="A"/>
    <s v="P44 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5"/>
    <m/>
    <m/>
    <n v="0"/>
    <m/>
    <d v="2016-09-15T00:00:00"/>
    <s v="A"/>
    <s v="PH06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6"/>
    <m/>
    <m/>
    <n v="0"/>
    <m/>
    <d v="2016-09-15T00:00:00"/>
    <s v="A"/>
    <s v="SL20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7"/>
    <m/>
    <m/>
    <n v="0"/>
    <m/>
    <d v="2016-09-15T00:00:00"/>
    <s v="A"/>
    <s v="SL18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08"/>
    <m/>
    <m/>
    <n v="0"/>
    <m/>
    <d v="2016-09-15T00:00:00"/>
    <s v="A"/>
    <s v="P16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3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4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499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0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1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2"/>
    <m/>
    <m/>
    <n v="0"/>
    <m/>
    <d v="2016-09-15T00:00:00"/>
    <s v="A"/>
    <s v="J61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3"/>
    <m/>
    <m/>
    <n v="0"/>
    <m/>
    <d v="2016-09-15T00:00:00"/>
    <s v="A"/>
    <s v="HH26 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4"/>
    <m/>
    <m/>
    <n v="0"/>
    <m/>
    <d v="2016-09-15T00:00:00"/>
    <s v="A"/>
    <s v="PH14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5"/>
    <m/>
    <m/>
    <n v="0"/>
    <m/>
    <d v="2016-09-15T00:00:00"/>
    <s v="A"/>
    <s v="K69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506"/>
    <m/>
    <m/>
    <n v="0"/>
    <m/>
    <d v="2016-09-15T00:00:00"/>
    <s v="A"/>
    <s v="DO6A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8"/>
    <m/>
    <m/>
    <n v="0"/>
    <m/>
    <d v="2016-09-15T00:00:00"/>
    <s v="A"/>
    <s v="K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89"/>
    <m/>
    <m/>
    <n v="0"/>
    <m/>
    <d v="2016-09-15T00:00:00"/>
    <s v="A"/>
    <s v="D45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0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1"/>
    <m/>
    <m/>
    <n v="0"/>
    <m/>
    <d v="2016-09-15T00:00:00"/>
    <s v="A"/>
    <s v="P1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2"/>
    <m/>
    <m/>
    <n v="0"/>
    <m/>
    <d v="2016-09-15T00:00:00"/>
    <s v="A"/>
    <s v="PH21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793"/>
    <m/>
    <m/>
    <n v="0"/>
    <m/>
    <d v="2016-09-15T00:00:00"/>
    <s v="A"/>
    <s v="P45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0"/>
    <m/>
    <m/>
    <n v="0"/>
    <m/>
    <d v="2016-09-15T00:00:00"/>
    <s v="A"/>
    <s v="JH14A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1"/>
    <m/>
    <m/>
    <n v="0"/>
    <m/>
    <d v="2016-09-15T00:00:00"/>
    <s v="A"/>
    <s v="PH22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2"/>
    <m/>
    <m/>
    <n v="0"/>
    <m/>
    <d v="2016-09-15T00:00:00"/>
    <s v="A"/>
    <s v="P43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3"/>
    <m/>
    <m/>
    <n v="0"/>
    <m/>
    <d v="2016-09-15T00:00:00"/>
    <s v="A"/>
    <s v="PA02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4"/>
    <m/>
    <m/>
    <n v="0"/>
    <m/>
    <d v="2016-09-15T00:00:00"/>
    <s v="A"/>
    <s v="JH14A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95"/>
    <m/>
    <m/>
    <n v="0"/>
    <m/>
    <d v="2016-09-15T00:00:00"/>
    <s v="A"/>
    <s v="PH06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9"/>
    <m/>
    <m/>
    <n v="0"/>
    <m/>
    <d v="2016-09-15T00:00:00"/>
    <s v="A"/>
    <s v="JH14A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0"/>
    <m/>
    <m/>
    <n v="0"/>
    <m/>
    <d v="2016-09-15T00:00:00"/>
    <s v="A"/>
    <s v="PH19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1"/>
    <m/>
    <m/>
    <n v="0"/>
    <m/>
    <d v="2016-09-15T00:00:00"/>
    <s v="A"/>
    <s v="IH15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33"/>
    <m/>
    <m/>
    <n v="0"/>
    <m/>
    <d v="2016-09-15T00:00:00"/>
    <s v="A"/>
    <s v="P35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34"/>
    <m/>
    <m/>
    <n v="0"/>
    <m/>
    <d v="2016-09-15T00:00:00"/>
    <s v="A"/>
    <s v="D06      G 3820"/>
    <s v="JESSICA BHASEEN"/>
    <d v="2016-09-16T00:00:00"/>
    <n v="-17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1"/>
    <m/>
    <m/>
    <n v="0"/>
    <m/>
    <d v="2016-09-15T00:00:00"/>
    <s v="A"/>
    <s v="HH06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2"/>
    <m/>
    <m/>
    <n v="0"/>
    <m/>
    <d v="2016-09-15T00:00:00"/>
    <s v="A"/>
    <s v="P31      G 3820"/>
    <s v="JESSICA BHASEEN"/>
    <d v="2016-09-16T00:00:00"/>
    <n v="-16.6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3"/>
    <m/>
    <m/>
    <n v="0"/>
    <m/>
    <d v="2016-09-15T00:00:00"/>
    <s v="A"/>
    <s v="P16      G 3820"/>
    <s v="JESSICA BHASEEN"/>
    <d v="2016-09-16T00:00:00"/>
    <n v="-16.6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4"/>
    <m/>
    <m/>
    <n v="0"/>
    <m/>
    <d v="2016-09-15T00:00:00"/>
    <s v="A"/>
    <s v="NH07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5"/>
    <m/>
    <m/>
    <n v="0"/>
    <m/>
    <d v="2016-09-15T00:00:00"/>
    <s v="A"/>
    <s v="IH27     G 3820"/>
    <s v="JESSICA BHASEEN"/>
    <d v="2016-09-16T00:00:00"/>
    <n v="25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6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40200"/>
    <m/>
    <m/>
    <n v="0"/>
    <m/>
    <d v="2016-09-15T00:00:00"/>
    <s v="A"/>
    <s v="P01      G 3820"/>
    <s v="JESSICA BHASEEN"/>
    <d v="2016-09-16T00:00:00"/>
    <n v="-8.3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5684"/>
    <m/>
    <m/>
    <n v="0"/>
    <m/>
    <d v="2016-09-15T00:00:00"/>
    <s v="A"/>
    <s v="PA02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88"/>
    <m/>
    <m/>
    <n v="0"/>
    <m/>
    <d v="2016-09-15T00:00:00"/>
    <s v="A"/>
    <s v="J61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89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90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91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92"/>
    <m/>
    <m/>
    <n v="0"/>
    <m/>
    <d v="2016-09-15T00:00:00"/>
    <s v="A"/>
    <s v="J3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93"/>
    <m/>
    <m/>
    <n v="0"/>
    <m/>
    <d v="2016-09-15T00:00:00"/>
    <s v="A"/>
    <s v="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38294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8"/>
    <m/>
    <m/>
    <n v="0"/>
    <m/>
    <d v="2016-09-15T00:00:00"/>
    <s v="A"/>
    <s v="YBAA1001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99"/>
    <m/>
    <m/>
    <n v="0"/>
    <m/>
    <d v="2016-09-15T00:00:00"/>
    <s v="A"/>
    <s v="PH01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0"/>
    <m/>
    <m/>
    <n v="0"/>
    <m/>
    <d v="2016-09-15T00:00:00"/>
    <s v="A"/>
    <s v="J0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1"/>
    <m/>
    <m/>
    <n v="0"/>
    <m/>
    <d v="2016-09-15T00:00:00"/>
    <s v="A"/>
    <s v="HH16 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6"/>
    <m/>
    <m/>
    <n v="0"/>
    <m/>
    <d v="2016-09-15T00:00:00"/>
    <s v="A"/>
    <s v="EH41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7"/>
    <m/>
    <m/>
    <n v="0"/>
    <m/>
    <d v="2016-09-15T00:00:00"/>
    <s v="A"/>
    <s v="P36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8"/>
    <m/>
    <m/>
    <n v="0"/>
    <m/>
    <d v="2016-09-15T00:00:00"/>
    <s v="A"/>
    <s v="JH06A    G 3820"/>
    <s v="JESSICA BHASEEN"/>
    <d v="2016-09-16T00:00:00"/>
    <n v="-20.8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9"/>
    <m/>
    <m/>
    <n v="0"/>
    <m/>
    <d v="2016-09-15T00:00:00"/>
    <s v="A"/>
    <s v="D51      G 3820"/>
    <s v="JESSICA BHASEEN"/>
    <d v="2016-09-16T00:00:00"/>
    <n v="-29.1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3"/>
    <m/>
    <m/>
    <n v="0"/>
    <m/>
    <d v="2016-09-15T00:00:00"/>
    <s v="A"/>
    <s v="PH06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4"/>
    <m/>
    <m/>
    <n v="0"/>
    <m/>
    <d v="2016-09-15T00:00:00"/>
    <s v="A"/>
    <s v="IIAA0010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5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6"/>
    <m/>
    <m/>
    <n v="0"/>
    <m/>
    <d v="2016-09-15T00:00:00"/>
    <s v="A"/>
    <s v="J03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07"/>
    <m/>
    <m/>
    <n v="0"/>
    <m/>
    <d v="2016-09-15T00:00:00"/>
    <s v="A"/>
    <s v="J12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95"/>
    <m/>
    <m/>
    <n v="0"/>
    <m/>
    <d v="2016-09-15T00:00:00"/>
    <s v="A"/>
    <s v="PA03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5"/>
    <m/>
    <m/>
    <n v="0"/>
    <m/>
    <d v="2016-09-15T00:00:00"/>
    <s v="A"/>
    <s v="PA01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6"/>
    <m/>
    <m/>
    <n v="0"/>
    <m/>
    <d v="2016-09-15T00:00:00"/>
    <s v="A"/>
    <s v="QD08 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07"/>
    <m/>
    <m/>
    <n v="0"/>
    <m/>
    <d v="2016-09-15T00:00:00"/>
    <s v="A"/>
    <s v="SL17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4"/>
    <m/>
    <m/>
    <n v="0"/>
    <m/>
    <d v="2016-09-15T00:00:00"/>
    <s v="A"/>
    <s v="PA03     G 3820"/>
    <s v="JESSICA BHASEEN"/>
    <d v="2016-09-16T00:00:00"/>
    <n v="-23.3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685"/>
    <m/>
    <m/>
    <n v="0"/>
    <m/>
    <d v="2016-09-15T00:00:00"/>
    <s v="A"/>
    <s v="DH30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0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1"/>
    <m/>
    <m/>
    <n v="0"/>
    <m/>
    <d v="2016-09-15T00:00:00"/>
    <s v="A"/>
    <s v="E102 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2"/>
    <m/>
    <m/>
    <n v="0"/>
    <m/>
    <d v="2016-09-15T00:00:00"/>
    <s v="A"/>
    <s v="SW02 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3"/>
    <m/>
    <m/>
    <n v="0"/>
    <m/>
    <d v="2016-09-15T00:00:00"/>
    <s v="A"/>
    <s v="P2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4"/>
    <m/>
    <m/>
    <n v="0"/>
    <m/>
    <d v="2016-09-15T00:00:00"/>
    <s v="A"/>
    <s v="P2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5"/>
    <m/>
    <m/>
    <n v="0"/>
    <m/>
    <d v="2016-09-15T00:00:00"/>
    <s v="A"/>
    <s v="P10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286"/>
    <m/>
    <m/>
    <n v="0"/>
    <m/>
    <d v="2016-09-15T00:00:00"/>
    <s v="A"/>
    <s v="E79      G 3820"/>
    <s v="JESSICA BHASEEN"/>
    <d v="2016-09-16T00:00:00"/>
    <n v="-25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306"/>
    <m/>
    <m/>
    <n v="0"/>
    <m/>
    <d v="2016-09-15T00:00:00"/>
    <s v="A"/>
    <s v="R50      G 3820"/>
    <s v="JESSICA BHASEEN"/>
    <d v="2016-09-16T00:00:00"/>
    <n v="-12.5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85"/>
    <m/>
    <m/>
    <n v="0"/>
    <m/>
    <d v="2016-09-15T00:00:00"/>
    <s v="A"/>
    <s v="G 3820"/>
    <s v="JESSICA BHASEEN"/>
    <d v="2016-09-16T00:00:00"/>
    <n v="-11.11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86"/>
    <m/>
    <m/>
    <n v="0"/>
    <m/>
    <d v="2016-09-15T00:00:00"/>
    <s v="A"/>
    <s v="P22      G 3820"/>
    <s v="JESSICA BHASEEN"/>
    <d v="2016-09-16T00:00:00"/>
    <n v="-20.84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87"/>
    <m/>
    <m/>
    <n v="0"/>
    <m/>
    <d v="2016-09-15T00:00:00"/>
    <s v="A"/>
    <s v="SW02     G 3820"/>
    <s v="JESSICA BHASEEN"/>
    <d v="2016-09-16T00:00:00"/>
    <n v="-16.670000000000002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888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7"/>
    <m/>
    <m/>
    <n v="0"/>
    <m/>
    <d v="2016-09-15T00:00:00"/>
    <s v="A"/>
    <s v="M35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8"/>
    <m/>
    <m/>
    <n v="0"/>
    <m/>
    <d v="2016-09-15T00:00:00"/>
    <s v="A"/>
    <s v="P09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4999"/>
    <m/>
    <m/>
    <n v="0"/>
    <m/>
    <d v="2016-09-15T00:00:00"/>
    <s v="A"/>
    <s v="SW02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0"/>
    <m/>
    <m/>
    <n v="0"/>
    <m/>
    <d v="2016-09-15T00:00:00"/>
    <s v="A"/>
    <s v="SW02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1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2"/>
    <m/>
    <m/>
    <n v="0"/>
    <m/>
    <d v="2016-09-15T00:00:00"/>
    <s v="A"/>
    <s v="J157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3"/>
    <m/>
    <m/>
    <n v="0"/>
    <m/>
    <d v="2016-09-15T00:00:00"/>
    <s v="A"/>
    <s v="DH18A    G 3820"/>
    <s v="JESSICA BHASEEN"/>
    <d v="2016-09-16T00:00:00"/>
    <n v="-29.17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4"/>
    <m/>
    <m/>
    <n v="0"/>
    <m/>
    <d v="2016-09-15T00:00:00"/>
    <s v="A"/>
    <s v="QDO6A    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5"/>
    <m/>
    <m/>
    <n v="0"/>
    <m/>
    <d v="2016-09-15T00:00:00"/>
    <s v="A"/>
    <s v="P44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6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7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8"/>
    <m/>
    <m/>
    <n v="0"/>
    <m/>
    <d v="2016-09-15T00:00:00"/>
    <s v="A"/>
    <s v="G 3820"/>
    <s v="JESSICA BHASEEN"/>
    <d v="2016-09-16T00:00:00"/>
    <n v="-10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09"/>
    <m/>
    <m/>
    <n v="0"/>
    <m/>
    <d v="2016-09-15T00:00:00"/>
    <s v="A"/>
    <s v="R46      G 3820"/>
    <s v="JESSICA BHASEEN"/>
    <d v="2016-09-16T00:00:00"/>
    <n v="-29.16"/>
    <x v="1"/>
    <x v="6"/>
    <x v="0"/>
    <x v="5"/>
  </r>
  <r>
    <s v="EXECPLACES"/>
    <s v="ENVSERVE"/>
    <s v="HIGHANDTRAN"/>
    <s v="CARPARKS"/>
    <x v="4"/>
    <x v="4"/>
    <s v="R9469"/>
    <x v="30"/>
    <m/>
    <n v="201706"/>
    <s v="PT"/>
    <n v="3800761"/>
    <n v="15010"/>
    <m/>
    <m/>
    <n v="0"/>
    <m/>
    <d v="2016-09-15T00:00:00"/>
    <s v="A"/>
    <s v="D32      G 3820"/>
    <s v="JESSICA BHASEEN"/>
    <d v="2016-09-16T00:00:00"/>
    <n v="-20.83"/>
    <x v="1"/>
    <x v="6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1"/>
    <m/>
    <m/>
    <n v="0"/>
    <m/>
    <d v="2016-10-15T00:00:00"/>
    <s v="A"/>
    <s v="B53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2"/>
    <m/>
    <m/>
    <n v="0"/>
    <m/>
    <d v="2016-10-15T00:00:00"/>
    <s v="A"/>
    <s v="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3"/>
    <m/>
    <m/>
    <n v="0"/>
    <m/>
    <d v="2016-10-15T00:00:00"/>
    <s v="A"/>
    <s v="QD03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4"/>
    <m/>
    <m/>
    <n v="0"/>
    <m/>
    <d v="2016-10-15T00:00:00"/>
    <s v="A"/>
    <s v="I4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5"/>
    <m/>
    <m/>
    <n v="0"/>
    <m/>
    <d v="2016-10-15T00:00:00"/>
    <s v="A"/>
    <s v="JH05B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6"/>
    <m/>
    <m/>
    <n v="0"/>
    <m/>
    <d v="2016-10-15T00:00:00"/>
    <s v="A"/>
    <s v="SL02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7"/>
    <m/>
    <m/>
    <n v="0"/>
    <m/>
    <d v="2016-10-15T00:00:00"/>
    <s v="A"/>
    <s v="B5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4"/>
    <m/>
    <m/>
    <n v="0"/>
    <m/>
    <d v="2016-10-15T00:00:00"/>
    <s v="A"/>
    <s v="SW02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5"/>
    <m/>
    <m/>
    <n v="0"/>
    <m/>
    <d v="2016-10-15T00:00:00"/>
    <s v="A"/>
    <s v="G 3820"/>
    <s v="ELIZABETH DAVIES"/>
    <d v="2016-10-19T00:00:00"/>
    <n v="-16.6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3"/>
    <m/>
    <m/>
    <n v="0"/>
    <m/>
    <d v="2016-10-15T00:00:00"/>
    <s v="A"/>
    <s v="PH22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4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5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96"/>
    <m/>
    <m/>
    <n v="0"/>
    <m/>
    <d v="2016-10-15T00:00:00"/>
    <s v="A"/>
    <s v="PH06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97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98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2"/>
    <m/>
    <m/>
    <n v="0"/>
    <m/>
    <d v="2016-10-15T00:00:00"/>
    <s v="A"/>
    <s v="J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3"/>
    <m/>
    <m/>
    <n v="0"/>
    <m/>
    <d v="2016-10-15T00:00:00"/>
    <s v="A"/>
    <s v="JH06B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4"/>
    <m/>
    <m/>
    <n v="0"/>
    <m/>
    <d v="2016-10-15T00:00:00"/>
    <s v="A"/>
    <s v="JH06A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5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4"/>
    <m/>
    <m/>
    <n v="0"/>
    <m/>
    <d v="2016-10-15T00:00:00"/>
    <s v="A"/>
    <s v="PA03     G 3820"/>
    <s v="ELIZABETH DAVIES"/>
    <d v="2016-10-19T00:00:00"/>
    <n v="-23.3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0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1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2"/>
    <m/>
    <m/>
    <n v="0"/>
    <m/>
    <d v="2016-10-15T00:00:00"/>
    <s v="A"/>
    <s v="IH25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3"/>
    <m/>
    <m/>
    <n v="0"/>
    <m/>
    <d v="2016-10-15T00:00:00"/>
    <s v="A"/>
    <s v="PA03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4"/>
    <m/>
    <m/>
    <n v="0"/>
    <m/>
    <d v="2016-10-15T00:00:00"/>
    <s v="A"/>
    <s v="P16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20"/>
    <m/>
    <m/>
    <n v="0"/>
    <m/>
    <d v="2016-10-15T00:00:00"/>
    <s v="A"/>
    <s v="E7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8"/>
    <m/>
    <m/>
    <n v="0"/>
    <m/>
    <d v="2016-10-15T00:00:00"/>
    <s v="A"/>
    <s v="D51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06"/>
    <m/>
    <m/>
    <n v="0"/>
    <m/>
    <d v="2016-10-15T00:00:00"/>
    <s v="A"/>
    <s v="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07"/>
    <m/>
    <m/>
    <n v="0"/>
    <m/>
    <d v="2016-10-15T00:00:00"/>
    <s v="A"/>
    <s v="J3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08"/>
    <m/>
    <m/>
    <n v="0"/>
    <m/>
    <d v="2016-10-15T00:00:00"/>
    <s v="A"/>
    <s v="P44 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09"/>
    <m/>
    <m/>
    <n v="0"/>
    <m/>
    <d v="2016-10-15T00:00:00"/>
    <s v="A"/>
    <s v="PH06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9"/>
    <m/>
    <m/>
    <n v="0"/>
    <m/>
    <d v="2016-10-15T00:00:00"/>
    <s v="A"/>
    <s v="D51      G 3820"/>
    <s v="ELIZABETH DAVIES"/>
    <d v="2016-10-19T00:00:00"/>
    <n v="-29.1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20"/>
    <m/>
    <m/>
    <n v="0"/>
    <m/>
    <d v="2016-10-15T00:00:00"/>
    <s v="A"/>
    <s v="JH14A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3"/>
    <m/>
    <m/>
    <n v="0"/>
    <m/>
    <d v="2016-10-15T00:00:00"/>
    <s v="A"/>
    <s v="SL19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4"/>
    <m/>
    <m/>
    <n v="0"/>
    <m/>
    <d v="2016-10-15T00:00:00"/>
    <s v="A"/>
    <s v="PA01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2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5"/>
    <m/>
    <m/>
    <n v="0"/>
    <m/>
    <d v="2016-10-15T00:00:00"/>
    <s v="A"/>
    <s v="SW02     G 3820"/>
    <s v="ELIZABETH DAVIES"/>
    <d v="2016-10-19T00:00:00"/>
    <n v="-16.670000000000002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6"/>
    <m/>
    <m/>
    <n v="0"/>
    <m/>
    <d v="2016-10-15T00:00:00"/>
    <s v="A"/>
    <s v="L11A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7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8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9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0"/>
    <m/>
    <m/>
    <n v="0"/>
    <m/>
    <d v="2016-10-15T00:00:00"/>
    <s v="A"/>
    <s v="HH06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9"/>
    <m/>
    <m/>
    <n v="0"/>
    <m/>
    <d v="2016-10-15T00:00:00"/>
    <s v="A"/>
    <s v="D45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20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21"/>
    <m/>
    <m/>
    <n v="0"/>
    <m/>
    <d v="2016-10-15T00:00:00"/>
    <s v="A"/>
    <s v="P1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22"/>
    <m/>
    <m/>
    <n v="0"/>
    <m/>
    <d v="2016-10-15T00:00:00"/>
    <s v="A"/>
    <s v="P1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5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6"/>
    <m/>
    <m/>
    <n v="0"/>
    <m/>
    <d v="2016-10-15T00:00:00"/>
    <s v="A"/>
    <s v="H74      G 3820"/>
    <s v="ELIZABETH DAVIES"/>
    <d v="2016-10-19T00:00:00"/>
    <n v="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27"/>
    <m/>
    <m/>
    <n v="0"/>
    <m/>
    <d v="2016-10-15T00:00:00"/>
    <s v="A"/>
    <s v="P03 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30"/>
    <m/>
    <m/>
    <n v="0"/>
    <m/>
    <d v="2016-10-15T00:00:00"/>
    <s v="A"/>
    <s v="QDO6A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31"/>
    <m/>
    <m/>
    <n v="0"/>
    <m/>
    <d v="2016-10-15T00:00:00"/>
    <s v="A"/>
    <s v="P44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0"/>
    <m/>
    <m/>
    <n v="0"/>
    <m/>
    <d v="2016-10-15T00:00:00"/>
    <s v="A"/>
    <s v="SL18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21"/>
    <m/>
    <m/>
    <n v="0"/>
    <m/>
    <d v="2016-10-15T00:00:00"/>
    <s v="A"/>
    <s v="J113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22"/>
    <m/>
    <m/>
    <n v="0"/>
    <m/>
    <d v="2016-10-15T00:00:00"/>
    <s v="A"/>
    <s v="PH22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7"/>
    <m/>
    <m/>
    <n v="0"/>
    <m/>
    <d v="2016-10-15T00:00:00"/>
    <s v="A"/>
    <s v="I1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8"/>
    <m/>
    <m/>
    <n v="0"/>
    <m/>
    <d v="2016-10-15T00:00:00"/>
    <s v="A"/>
    <s v="J3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9"/>
    <m/>
    <m/>
    <n v="0"/>
    <m/>
    <d v="2016-10-15T00:00:00"/>
    <s v="A"/>
    <s v="J113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0"/>
    <m/>
    <m/>
    <n v="0"/>
    <m/>
    <d v="2016-10-15T00:00:00"/>
    <s v="A"/>
    <s v="QDH01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1"/>
    <m/>
    <m/>
    <n v="0"/>
    <m/>
    <d v="2016-10-15T00:00:00"/>
    <s v="A"/>
    <s v="IH27     G 3820"/>
    <s v="ELIZABETH DAVIES"/>
    <d v="2016-10-19T00:00:00"/>
    <n v="25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2"/>
    <m/>
    <m/>
    <n v="0"/>
    <m/>
    <d v="2016-10-15T00:00:00"/>
    <s v="A"/>
    <s v="DH26     G 3820"/>
    <s v="ELIZABETH DAVIES"/>
    <d v="2016-10-19T00:00:00"/>
    <n v="-20.81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3"/>
    <m/>
    <m/>
    <n v="0"/>
    <m/>
    <d v="2016-10-15T00:00:00"/>
    <s v="A"/>
    <s v="D45      G 3820"/>
    <s v="ELIZABETH DAVIES"/>
    <d v="2016-10-19T00:00:00"/>
    <n v="-29.1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4"/>
    <m/>
    <m/>
    <n v="0"/>
    <m/>
    <d v="2016-10-15T00:00:00"/>
    <s v="A"/>
    <s v="P05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5"/>
    <m/>
    <m/>
    <n v="0"/>
    <m/>
    <d v="2016-10-15T00:00:00"/>
    <s v="A"/>
    <s v="J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6"/>
    <m/>
    <m/>
    <n v="0"/>
    <m/>
    <d v="2016-10-15T00:00:00"/>
    <s v="A"/>
    <s v="J122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7"/>
    <m/>
    <m/>
    <n v="0"/>
    <m/>
    <d v="2016-10-15T00:00:00"/>
    <s v="A"/>
    <s v="D06A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18"/>
    <m/>
    <m/>
    <n v="0"/>
    <m/>
    <d v="2016-10-15T00:00:00"/>
    <s v="A"/>
    <s v="K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98"/>
    <m/>
    <m/>
    <n v="0"/>
    <m/>
    <d v="2016-10-15T00:00:00"/>
    <s v="A"/>
    <s v="B51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99"/>
    <m/>
    <m/>
    <n v="0"/>
    <m/>
    <d v="2016-10-15T00:00:00"/>
    <s v="A"/>
    <s v="JSAE5555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0"/>
    <m/>
    <m/>
    <n v="0"/>
    <m/>
    <d v="2016-10-15T00:00:00"/>
    <s v="A"/>
    <s v="J142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1"/>
    <m/>
    <m/>
    <n v="0"/>
    <m/>
    <d v="2016-10-15T00:00:00"/>
    <s v="A"/>
    <s v="IAAA0000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8"/>
    <m/>
    <m/>
    <n v="0"/>
    <m/>
    <d v="2016-10-15T00:00:00"/>
    <s v="A"/>
    <s v="P31      G 3820"/>
    <s v="ELIZABETH DAVIES"/>
    <d v="2016-10-19T00:00:00"/>
    <n v="-16.6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1"/>
    <m/>
    <m/>
    <n v="0"/>
    <m/>
    <d v="2016-10-15T00:00:00"/>
    <s v="A"/>
    <s v="QD03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6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2"/>
    <m/>
    <m/>
    <n v="0"/>
    <m/>
    <d v="2016-10-15T00:00:00"/>
    <s v="A"/>
    <s v="J138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3"/>
    <m/>
    <m/>
    <n v="0"/>
    <m/>
    <d v="2016-10-15T00:00:00"/>
    <s v="A"/>
    <s v="FH11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4"/>
    <m/>
    <m/>
    <n v="0"/>
    <m/>
    <d v="2016-10-15T00:00:00"/>
    <s v="A"/>
    <s v="JH18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5"/>
    <m/>
    <m/>
    <n v="0"/>
    <m/>
    <d v="2016-10-15T00:00:00"/>
    <s v="A"/>
    <s v="J48 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6"/>
    <m/>
    <m/>
    <n v="0"/>
    <m/>
    <d v="2016-10-15T00:00:00"/>
    <s v="A"/>
    <s v="J142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7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09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0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1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2"/>
    <m/>
    <m/>
    <n v="0"/>
    <m/>
    <d v="2016-10-15T00:00:00"/>
    <s v="A"/>
    <s v="R46      G 3820"/>
    <s v="ELIZABETH DAVIES"/>
    <d v="2016-10-19T00:00:00"/>
    <n v="-29.1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113"/>
    <m/>
    <m/>
    <n v="0"/>
    <m/>
    <d v="2016-10-15T00:00:00"/>
    <s v="A"/>
    <s v="D32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9"/>
    <m/>
    <m/>
    <n v="0"/>
    <m/>
    <d v="2016-10-15T00:00:00"/>
    <s v="A"/>
    <s v="PH17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0"/>
    <m/>
    <m/>
    <n v="0"/>
    <m/>
    <d v="2016-10-15T00:00:00"/>
    <s v="A"/>
    <s v="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1"/>
    <m/>
    <m/>
    <n v="0"/>
    <m/>
    <d v="2016-10-15T00:00:00"/>
    <s v="A"/>
    <s v="SW02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9"/>
    <m/>
    <m/>
    <n v="0"/>
    <m/>
    <d v="2016-10-15T00:00:00"/>
    <s v="A"/>
    <s v="J33 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10"/>
    <m/>
    <m/>
    <n v="0"/>
    <m/>
    <d v="2016-10-15T00:00:00"/>
    <s v="A"/>
    <s v="EH25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3"/>
    <m/>
    <m/>
    <n v="0"/>
    <m/>
    <d v="2016-10-15T00:00:00"/>
    <s v="A"/>
    <s v="J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4"/>
    <m/>
    <m/>
    <n v="0"/>
    <m/>
    <d v="2016-10-15T00:00:00"/>
    <s v="A"/>
    <s v="P2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6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7"/>
    <m/>
    <m/>
    <n v="0"/>
    <m/>
    <d v="2016-10-15T00:00:00"/>
    <s v="A"/>
    <s v="E102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5"/>
    <m/>
    <m/>
    <n v="0"/>
    <m/>
    <d v="2016-10-15T00:00:00"/>
    <s v="A"/>
    <s v="QD08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1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2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3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4"/>
    <m/>
    <m/>
    <n v="0"/>
    <m/>
    <d v="2016-10-15T00:00:00"/>
    <s v="A"/>
    <s v="AH03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5"/>
    <m/>
    <m/>
    <n v="0"/>
    <m/>
    <d v="2016-10-15T00:00:00"/>
    <s v="A"/>
    <s v="P1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6"/>
    <m/>
    <m/>
    <n v="0"/>
    <m/>
    <d v="2016-10-15T00:00:00"/>
    <s v="A"/>
    <s v="B51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7"/>
    <m/>
    <m/>
    <n v="0"/>
    <m/>
    <d v="2016-10-15T00:00:00"/>
    <s v="A"/>
    <s v="JH27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8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99"/>
    <m/>
    <m/>
    <n v="0"/>
    <m/>
    <d v="2016-10-15T00:00:00"/>
    <s v="A"/>
    <s v="PH05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0"/>
    <m/>
    <m/>
    <n v="0"/>
    <m/>
    <d v="2016-10-15T00:00:00"/>
    <s v="A"/>
    <s v="JH06B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1"/>
    <m/>
    <m/>
    <n v="0"/>
    <m/>
    <d v="2016-10-15T00:00:00"/>
    <s v="A"/>
    <s v="JH06B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270"/>
    <m/>
    <m/>
    <n v="0"/>
    <m/>
    <d v="2016-10-15T00:00:00"/>
    <s v="A"/>
    <s v="SL20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271"/>
    <m/>
    <m/>
    <n v="0"/>
    <m/>
    <d v="2016-10-15T00:00:00"/>
    <s v="A"/>
    <s v="SW02     G 3820"/>
    <s v="ELIZABETH DAVIES"/>
    <d v="2016-10-19T00:00:00"/>
    <n v="-17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53"/>
    <m/>
    <m/>
    <n v="0"/>
    <m/>
    <d v="2016-10-15T00:00:00"/>
    <s v="A"/>
    <s v="SL15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54"/>
    <m/>
    <m/>
    <n v="0"/>
    <m/>
    <d v="2016-10-15T00:00:00"/>
    <s v="A"/>
    <s v="J157     G 3820"/>
    <s v="ELIZABETH DAVIES"/>
    <d v="2016-10-19T00:00:00"/>
    <n v="-2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7176"/>
    <m/>
    <m/>
    <n v="0"/>
    <m/>
    <d v="2016-10-15T00:00:00"/>
    <s v="A"/>
    <s v="JH14C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5"/>
    <m/>
    <m/>
    <n v="0"/>
    <m/>
    <d v="2016-10-15T00:00:00"/>
    <s v="A"/>
    <s v="DH30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6"/>
    <m/>
    <m/>
    <n v="0"/>
    <m/>
    <d v="2016-10-15T00:00:00"/>
    <s v="A"/>
    <s v="EH41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7"/>
    <m/>
    <m/>
    <n v="0"/>
    <m/>
    <d v="2016-10-15T00:00:00"/>
    <s v="A"/>
    <s v="P36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8"/>
    <m/>
    <m/>
    <n v="0"/>
    <m/>
    <d v="2016-10-15T00:00:00"/>
    <s v="A"/>
    <s v="JH06A    G 3820"/>
    <s v="ELIZABETH DAVIES"/>
    <d v="2016-10-19T00:00:00"/>
    <n v="-20.8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4"/>
    <m/>
    <m/>
    <n v="0"/>
    <m/>
    <d v="2016-10-15T00:00:00"/>
    <s v="A"/>
    <s v="P16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2"/>
    <m/>
    <m/>
    <n v="0"/>
    <m/>
    <d v="2016-10-15T00:00:00"/>
    <s v="A"/>
    <s v="PH17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3"/>
    <m/>
    <m/>
    <n v="0"/>
    <m/>
    <d v="2016-10-15T00:00:00"/>
    <s v="A"/>
    <s v="B55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4"/>
    <m/>
    <m/>
    <n v="0"/>
    <m/>
    <d v="2016-10-15T00:00:00"/>
    <s v="A"/>
    <s v="J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5"/>
    <m/>
    <m/>
    <n v="0"/>
    <m/>
    <d v="2016-10-15T00:00:00"/>
    <s v="A"/>
    <s v="J151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6"/>
    <m/>
    <m/>
    <n v="0"/>
    <m/>
    <d v="2016-10-15T00:00:00"/>
    <s v="A"/>
    <s v="R50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7"/>
    <m/>
    <m/>
    <n v="0"/>
    <m/>
    <d v="2016-10-15T00:00:00"/>
    <s v="A"/>
    <s v="P1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8"/>
    <m/>
    <m/>
    <n v="0"/>
    <m/>
    <d v="2016-10-15T00:00:00"/>
    <s v="A"/>
    <s v="B3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09"/>
    <m/>
    <m/>
    <n v="0"/>
    <m/>
    <d v="2016-10-15T00:00:00"/>
    <s v="A"/>
    <s v="J0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0"/>
    <m/>
    <m/>
    <n v="0"/>
    <m/>
    <d v="2016-10-15T00:00:00"/>
    <s v="A"/>
    <s v="P10 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1"/>
    <m/>
    <m/>
    <n v="0"/>
    <m/>
    <d v="2016-10-15T00:00:00"/>
    <s v="A"/>
    <s v="NH07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0"/>
    <m/>
    <m/>
    <n v="0"/>
    <m/>
    <d v="2016-10-15T00:00:00"/>
    <s v="A"/>
    <s v="PA02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1"/>
    <m/>
    <m/>
    <n v="0"/>
    <m/>
    <d v="2016-10-15T00:00:00"/>
    <s v="A"/>
    <s v="JH14A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2"/>
    <m/>
    <m/>
    <n v="0"/>
    <m/>
    <d v="2016-10-15T00:00:00"/>
    <s v="A"/>
    <s v="PH06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3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4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5"/>
    <m/>
    <m/>
    <n v="0"/>
    <m/>
    <d v="2016-10-15T00:00:00"/>
    <s v="A"/>
    <s v="E7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06"/>
    <m/>
    <m/>
    <n v="0"/>
    <m/>
    <d v="2016-10-15T00:00:00"/>
    <s v="A"/>
    <s v="B8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07"/>
    <m/>
    <m/>
    <n v="0"/>
    <m/>
    <d v="2016-10-15T00:00:00"/>
    <s v="A"/>
    <s v="JH06B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08"/>
    <m/>
    <m/>
    <n v="0"/>
    <m/>
    <d v="2016-10-15T00:00:00"/>
    <s v="A"/>
    <s v="PA02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09"/>
    <m/>
    <m/>
    <n v="0"/>
    <m/>
    <d v="2016-10-15T00:00:00"/>
    <s v="A"/>
    <s v="I14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0"/>
    <m/>
    <m/>
    <n v="0"/>
    <m/>
    <d v="2016-10-15T00:00:00"/>
    <s v="A"/>
    <s v="P31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1"/>
    <m/>
    <m/>
    <n v="0"/>
    <m/>
    <d v="2016-10-15T00:00:00"/>
    <s v="A"/>
    <s v="I61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12"/>
    <m/>
    <m/>
    <n v="0"/>
    <m/>
    <d v="2016-10-15T00:00:00"/>
    <s v="A"/>
    <s v="D45 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5"/>
    <m/>
    <m/>
    <n v="0"/>
    <m/>
    <d v="2016-10-15T00:00:00"/>
    <s v="A"/>
    <s v="P10  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6"/>
    <m/>
    <m/>
    <n v="0"/>
    <m/>
    <d v="2016-10-15T00:00:00"/>
    <s v="A"/>
    <s v="P16      G 3820"/>
    <s v="ELIZABETH DAVIES"/>
    <d v="2016-10-19T00:00:00"/>
    <n v="-16.6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7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8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9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0"/>
    <m/>
    <m/>
    <n v="0"/>
    <m/>
    <d v="2016-10-15T00:00:00"/>
    <s v="A"/>
    <s v="J61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1"/>
    <m/>
    <m/>
    <n v="0"/>
    <m/>
    <d v="2016-10-15T00:00:00"/>
    <s v="A"/>
    <s v="HH26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2"/>
    <m/>
    <m/>
    <n v="0"/>
    <m/>
    <d v="2016-10-15T00:00:00"/>
    <s v="A"/>
    <s v="PH14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3"/>
    <m/>
    <m/>
    <n v="0"/>
    <m/>
    <d v="2016-10-15T00:00:00"/>
    <s v="A"/>
    <s v="K69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4"/>
    <m/>
    <m/>
    <n v="0"/>
    <m/>
    <d v="2016-10-15T00:00:00"/>
    <s v="A"/>
    <s v="DO6A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5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6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7"/>
    <m/>
    <m/>
    <n v="0"/>
    <m/>
    <d v="2016-10-15T00:00:00"/>
    <s v="A"/>
    <s v="PA02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8"/>
    <m/>
    <m/>
    <n v="0"/>
    <m/>
    <d v="2016-10-15T00:00:00"/>
    <s v="A"/>
    <s v="R48      G 3820"/>
    <s v="ELIZABETH DAVIES"/>
    <d v="2016-10-19T00:00:00"/>
    <n v="-16.670000000000002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19"/>
    <m/>
    <m/>
    <n v="0"/>
    <m/>
    <d v="2016-10-15T00:00:00"/>
    <s v="A"/>
    <s v="I4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7177"/>
    <m/>
    <m/>
    <n v="0"/>
    <m/>
    <d v="2016-10-15T00:00:00"/>
    <s v="A"/>
    <s v="P09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48"/>
    <m/>
    <m/>
    <n v="0"/>
    <m/>
    <d v="2016-10-15T00:00:00"/>
    <s v="A"/>
    <s v="P10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49"/>
    <m/>
    <m/>
    <n v="0"/>
    <m/>
    <d v="2016-10-15T00:00:00"/>
    <s v="A"/>
    <s v="DH31     G 3820"/>
    <s v="ELIZABETH DAVIES"/>
    <d v="2016-10-19T00:00:00"/>
    <n v="-29.16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50"/>
    <m/>
    <m/>
    <n v="0"/>
    <m/>
    <d v="2016-10-15T00:00:00"/>
    <s v="A"/>
    <s v="P16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51"/>
    <m/>
    <m/>
    <n v="0"/>
    <m/>
    <d v="2016-10-15T00:00:00"/>
    <s v="A"/>
    <s v="P43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6352"/>
    <m/>
    <m/>
    <n v="0"/>
    <m/>
    <d v="2016-10-15T00:00:00"/>
    <s v="A"/>
    <s v="B3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4"/>
    <m/>
    <m/>
    <n v="0"/>
    <m/>
    <d v="2016-10-15T00:00:00"/>
    <s v="A"/>
    <s v="DH29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268"/>
    <m/>
    <m/>
    <n v="0"/>
    <m/>
    <d v="2016-10-15T00:00:00"/>
    <s v="A"/>
    <s v="D45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269"/>
    <m/>
    <m/>
    <n v="0"/>
    <m/>
    <d v="2016-10-15T00:00:00"/>
    <s v="A"/>
    <s v="J138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188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0"/>
    <m/>
    <m/>
    <n v="0"/>
    <m/>
    <d v="2016-10-15T00:00:00"/>
    <s v="A"/>
    <s v="PH01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1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2"/>
    <m/>
    <m/>
    <n v="0"/>
    <m/>
    <d v="2016-10-15T00:00:00"/>
    <s v="A"/>
    <s v="P10 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3"/>
    <m/>
    <m/>
    <n v="0"/>
    <m/>
    <d v="2016-10-15T00:00:00"/>
    <s v="A"/>
    <s v="H74  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6"/>
    <m/>
    <m/>
    <n v="0"/>
    <m/>
    <d v="2016-10-15T00:00:00"/>
    <s v="A"/>
    <s v="SW02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186"/>
    <m/>
    <m/>
    <n v="0"/>
    <m/>
    <d v="2016-10-15T00:00:00"/>
    <s v="A"/>
    <s v="IH15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187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40205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39189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8"/>
    <m/>
    <m/>
    <n v="0"/>
    <m/>
    <d v="2016-10-15T00:00:00"/>
    <s v="A"/>
    <s v="J0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9"/>
    <m/>
    <m/>
    <n v="0"/>
    <m/>
    <d v="2016-10-15T00:00:00"/>
    <s v="A"/>
    <s v="HH16 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23"/>
    <m/>
    <m/>
    <n v="0"/>
    <m/>
    <d v="2016-10-15T00:00:00"/>
    <s v="A"/>
    <s v="PH21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824"/>
    <m/>
    <m/>
    <n v="0"/>
    <m/>
    <d v="2016-10-15T00:00:00"/>
    <s v="A"/>
    <s v="P45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2"/>
    <m/>
    <m/>
    <n v="0"/>
    <m/>
    <d v="2016-10-15T00:00:00"/>
    <s v="A"/>
    <s v="P10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3"/>
    <m/>
    <m/>
    <n v="0"/>
    <m/>
    <d v="2016-10-15T00:00:00"/>
    <s v="A"/>
    <s v="M35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2"/>
    <m/>
    <m/>
    <n v="0"/>
    <m/>
    <d v="2016-10-15T00:00:00"/>
    <s v="A"/>
    <s v="P10      G 3820"/>
    <s v="ELIZABETH DAVIES"/>
    <d v="2016-10-19T00:00:00"/>
    <n v="-8.3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713"/>
    <m/>
    <m/>
    <n v="0"/>
    <m/>
    <d v="2016-10-15T00:00:00"/>
    <s v="A"/>
    <s v="I10 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2"/>
    <m/>
    <m/>
    <n v="0"/>
    <m/>
    <d v="2016-10-15T00:00:00"/>
    <s v="A"/>
    <s v="JH28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3"/>
    <m/>
    <m/>
    <n v="0"/>
    <m/>
    <d v="2016-10-15T00:00:00"/>
    <s v="A"/>
    <s v="PA01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4"/>
    <m/>
    <m/>
    <n v="0"/>
    <m/>
    <d v="2016-10-15T00:00:00"/>
    <s v="A"/>
    <s v="R50      G 3820"/>
    <s v="ELIZABETH DAVIES"/>
    <d v="2016-10-19T00:00:00"/>
    <n v="-12.5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5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16"/>
    <m/>
    <m/>
    <n v="0"/>
    <m/>
    <d v="2016-10-15T00:00:00"/>
    <s v="A"/>
    <s v="YBAA1001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2"/>
    <m/>
    <m/>
    <n v="0"/>
    <m/>
    <d v="2016-10-15T00:00:00"/>
    <s v="A"/>
    <s v="P2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3"/>
    <m/>
    <m/>
    <n v="0"/>
    <m/>
    <d v="2016-10-15T00:00:00"/>
    <s v="A"/>
    <s v="P22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4"/>
    <m/>
    <m/>
    <n v="0"/>
    <m/>
    <d v="2016-10-15T00:00:00"/>
    <s v="A"/>
    <s v="E79      G 3820"/>
    <s v="ELIZABETH DAVIES"/>
    <d v="2016-10-19T00:00:00"/>
    <n v="-25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5"/>
    <m/>
    <m/>
    <n v="0"/>
    <m/>
    <d v="2016-10-15T00:00:00"/>
    <s v="A"/>
    <s v="SL06 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6"/>
    <m/>
    <m/>
    <n v="0"/>
    <m/>
    <d v="2016-10-15T00:00:00"/>
    <s v="A"/>
    <s v="SL10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7"/>
    <m/>
    <m/>
    <n v="0"/>
    <m/>
    <d v="2016-10-15T00:00:00"/>
    <s v="A"/>
    <s v="KH06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8"/>
    <m/>
    <m/>
    <n v="0"/>
    <m/>
    <d v="2016-10-15T00:00:00"/>
    <s v="A"/>
    <s v="JH14A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399"/>
    <m/>
    <m/>
    <n v="0"/>
    <m/>
    <d v="2016-10-15T00:00:00"/>
    <s v="A"/>
    <s v="PH19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0"/>
    <m/>
    <m/>
    <n v="0"/>
    <m/>
    <d v="2016-10-15T00:00:00"/>
    <s v="A"/>
    <s v="JH30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401"/>
    <m/>
    <m/>
    <n v="0"/>
    <m/>
    <d v="2016-10-15T00:00:00"/>
    <s v="A"/>
    <s v="MH20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99"/>
    <m/>
    <m/>
    <n v="0"/>
    <m/>
    <d v="2016-10-15T00:00:00"/>
    <s v="A"/>
    <s v="PH06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600"/>
    <m/>
    <m/>
    <n v="0"/>
    <m/>
    <d v="2016-10-15T00:00:00"/>
    <s v="A"/>
    <s v="PH14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4"/>
    <m/>
    <m/>
    <n v="0"/>
    <m/>
    <d v="2016-10-15T00:00:00"/>
    <s v="A"/>
    <s v="M35 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5"/>
    <m/>
    <m/>
    <n v="0"/>
    <m/>
    <d v="2016-10-15T00:00:00"/>
    <s v="A"/>
    <s v="SW02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6"/>
    <m/>
    <m/>
    <n v="0"/>
    <m/>
    <d v="2016-10-15T00:00:00"/>
    <s v="A"/>
    <s v="SW02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7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8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29"/>
    <m/>
    <m/>
    <n v="0"/>
    <m/>
    <d v="2016-10-15T00:00:00"/>
    <s v="A"/>
    <s v="DH18A    G 3820"/>
    <s v="ELIZABETH DAVIES"/>
    <d v="2016-10-19T00:00:00"/>
    <n v="-29.17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8"/>
    <m/>
    <m/>
    <n v="0"/>
    <m/>
    <d v="2016-10-15T00:00:00"/>
    <s v="A"/>
    <s v="PH17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1"/>
    <m/>
    <m/>
    <n v="0"/>
    <m/>
    <d v="2016-10-15T00:00:00"/>
    <s v="A"/>
    <s v="P16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6012"/>
    <m/>
    <m/>
    <n v="0"/>
    <m/>
    <d v="2016-10-15T00:00:00"/>
    <s v="A"/>
    <s v="P22      G 3820"/>
    <s v="ELIZABETH DAVIES"/>
    <d v="2016-10-19T00:00:00"/>
    <n v="-16.670000000000002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507"/>
    <m/>
    <m/>
    <n v="0"/>
    <m/>
    <d v="2016-10-15T00:00:00"/>
    <s v="A"/>
    <s v="OSAA1005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3"/>
    <m/>
    <m/>
    <n v="0"/>
    <m/>
    <d v="2016-10-15T00:00:00"/>
    <s v="A"/>
    <s v="NH13     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4"/>
    <m/>
    <m/>
    <n v="0"/>
    <m/>
    <d v="2016-10-15T00:00:00"/>
    <s v="A"/>
    <s v="L17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5"/>
    <m/>
    <m/>
    <n v="0"/>
    <m/>
    <d v="2016-10-15T00:00:00"/>
    <s v="A"/>
    <s v="J33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6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7"/>
    <m/>
    <m/>
    <n v="0"/>
    <m/>
    <d v="2016-10-15T00:00:00"/>
    <s v="A"/>
    <s v="GH07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8"/>
    <m/>
    <m/>
    <n v="0"/>
    <m/>
    <d v="2016-10-15T00:00:00"/>
    <s v="A"/>
    <s v="E64     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09"/>
    <m/>
    <m/>
    <n v="0"/>
    <m/>
    <d v="2016-10-15T00:00:00"/>
    <s v="A"/>
    <s v="PH06     G 3820"/>
    <s v="ELIZABETH DAVIES"/>
    <d v="2016-10-19T00:00:00"/>
    <n v="-20.83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0"/>
    <m/>
    <m/>
    <n v="0"/>
    <m/>
    <d v="2016-10-15T00:00:00"/>
    <s v="A"/>
    <s v="IIAA0010 G 3820"/>
    <s v="ELIZABETH DAVIES"/>
    <d v="2016-10-19T00:00:00"/>
    <n v="-20.84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1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7"/>
    <s v="PT"/>
    <n v="3800764"/>
    <n v="15912"/>
    <m/>
    <m/>
    <n v="0"/>
    <m/>
    <d v="2016-10-15T00:00:00"/>
    <s v="A"/>
    <s v="G 3820"/>
    <s v="ELIZABETH DAVIES"/>
    <d v="2016-10-19T00:00:00"/>
    <n v="-10"/>
    <x v="1"/>
    <x v="10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232"/>
    <m/>
    <m/>
    <n v="0"/>
    <m/>
    <d v="2016-11-15T00:00:00"/>
    <s v="A"/>
    <s v="PH22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2"/>
    <m/>
    <m/>
    <n v="0"/>
    <m/>
    <d v="2016-11-15T00:00:00"/>
    <s v="A"/>
    <s v="SL06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3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4"/>
    <m/>
    <m/>
    <n v="0"/>
    <m/>
    <d v="2016-11-15T00:00:00"/>
    <s v="A"/>
    <s v="B5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49"/>
    <m/>
    <m/>
    <n v="0"/>
    <m/>
    <d v="2016-11-15T00:00:00"/>
    <s v="A"/>
    <s v="J138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50"/>
    <m/>
    <m/>
    <n v="0"/>
    <m/>
    <d v="2016-11-15T00:00:00"/>
    <s v="A"/>
    <s v="JH06B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51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52"/>
    <m/>
    <m/>
    <n v="0"/>
    <m/>
    <d v="2016-11-15T00:00:00"/>
    <s v="A"/>
    <s v="J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53"/>
    <m/>
    <m/>
    <n v="0"/>
    <m/>
    <d v="2016-11-15T00:00:00"/>
    <s v="A"/>
    <s v="I1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154"/>
    <m/>
    <m/>
    <n v="0"/>
    <m/>
    <d v="2016-11-15T00:00:00"/>
    <s v="A"/>
    <s v="PH06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5"/>
    <m/>
    <m/>
    <n v="0"/>
    <m/>
    <d v="2016-11-15T00:00:00"/>
    <s v="A"/>
    <s v="E7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028"/>
    <m/>
    <m/>
    <n v="0"/>
    <m/>
    <d v="2016-11-15T00:00:00"/>
    <s v="A"/>
    <s v="SL19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029"/>
    <m/>
    <m/>
    <n v="0"/>
    <m/>
    <d v="2016-11-15T00:00:00"/>
    <s v="A"/>
    <s v="HH16 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030"/>
    <m/>
    <m/>
    <n v="0"/>
    <m/>
    <d v="2016-11-15T00:00:00"/>
    <s v="A"/>
    <s v="EH25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031"/>
    <m/>
    <m/>
    <n v="0"/>
    <m/>
    <d v="2016-11-15T00:00:00"/>
    <s v="A"/>
    <s v="DO6A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032"/>
    <m/>
    <m/>
    <n v="0"/>
    <m/>
    <d v="2016-11-15T00:00:00"/>
    <s v="A"/>
    <s v="EH41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6482"/>
    <m/>
    <m/>
    <n v="0"/>
    <m/>
    <d v="2016-11-15T00:00:00"/>
    <s v="A"/>
    <s v="K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6483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6484"/>
    <m/>
    <m/>
    <n v="0"/>
    <m/>
    <d v="2016-11-15T00:00:00"/>
    <s v="A"/>
    <s v="T10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2"/>
    <m/>
    <m/>
    <n v="0"/>
    <m/>
    <d v="2016-11-15T00:00:00"/>
    <s v="A"/>
    <s v="PH14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3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4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5"/>
    <m/>
    <m/>
    <n v="0"/>
    <m/>
    <d v="2016-11-15T00:00:00"/>
    <s v="A"/>
    <s v="P16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6"/>
    <m/>
    <m/>
    <n v="0"/>
    <m/>
    <d v="2016-11-15T00:00:00"/>
    <s v="A"/>
    <s v="P10  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7"/>
    <m/>
    <m/>
    <n v="0"/>
    <m/>
    <d v="2016-11-15T00:00:00"/>
    <s v="A"/>
    <s v="P10 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8"/>
    <m/>
    <m/>
    <n v="0"/>
    <m/>
    <d v="2016-11-15T00:00:00"/>
    <s v="A"/>
    <s v="P16      G 3820"/>
    <s v="GEORGE HOLLAND"/>
    <d v="2016-11-21T00:00:00"/>
    <n v="-16.6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9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50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2"/>
    <m/>
    <m/>
    <n v="0"/>
    <m/>
    <d v="2016-11-15T00:00:00"/>
    <s v="A"/>
    <s v="J157     G 3820"/>
    <s v="GEORGE HOLLAND"/>
    <d v="2016-11-21T00:00:00"/>
    <n v="-2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3"/>
    <m/>
    <m/>
    <n v="0"/>
    <m/>
    <d v="2016-11-15T00:00:00"/>
    <s v="A"/>
    <s v="DH18A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4"/>
    <m/>
    <m/>
    <n v="0"/>
    <m/>
    <d v="2016-11-15T00:00:00"/>
    <s v="A"/>
    <s v="QDO6A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5"/>
    <m/>
    <m/>
    <n v="0"/>
    <m/>
    <d v="2016-11-15T00:00:00"/>
    <s v="A"/>
    <s v="P44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6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7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8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9"/>
    <m/>
    <m/>
    <n v="0"/>
    <m/>
    <d v="2016-11-15T00:00:00"/>
    <s v="A"/>
    <s v="R46      G 3820"/>
    <s v="GEORGE HOLLAND"/>
    <d v="2016-11-21T00:00:00"/>
    <n v="-29.1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30"/>
    <m/>
    <m/>
    <n v="0"/>
    <m/>
    <d v="2016-11-15T00:00:00"/>
    <s v="A"/>
    <s v="D32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31"/>
    <m/>
    <m/>
    <n v="0"/>
    <m/>
    <d v="2016-11-15T00:00:00"/>
    <s v="A"/>
    <s v="SW02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0"/>
    <m/>
    <m/>
    <n v="0"/>
    <m/>
    <d v="2016-11-15T00:00:00"/>
    <s v="A"/>
    <s v="JH14A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1"/>
    <m/>
    <m/>
    <n v="0"/>
    <m/>
    <d v="2016-11-15T00:00:00"/>
    <s v="A"/>
    <s v="PH19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2"/>
    <m/>
    <m/>
    <n v="0"/>
    <m/>
    <d v="2016-11-15T00:00:00"/>
    <s v="A"/>
    <s v="IH15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3"/>
    <m/>
    <m/>
    <n v="0"/>
    <m/>
    <d v="2016-11-15T00:00:00"/>
    <s v="A"/>
    <s v="JH30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4"/>
    <m/>
    <m/>
    <n v="0"/>
    <m/>
    <d v="2016-11-15T00:00:00"/>
    <s v="A"/>
    <s v="MH20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5"/>
    <m/>
    <m/>
    <n v="0"/>
    <m/>
    <d v="2016-11-15T00:00:00"/>
    <s v="A"/>
    <s v="FH11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56"/>
    <m/>
    <m/>
    <n v="0"/>
    <m/>
    <d v="2016-11-15T00:00:00"/>
    <s v="A"/>
    <s v="JH18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29"/>
    <m/>
    <m/>
    <n v="0"/>
    <m/>
    <d v="2016-11-15T00:00:00"/>
    <s v="A"/>
    <s v="J48 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0"/>
    <m/>
    <m/>
    <n v="0"/>
    <m/>
    <d v="2016-11-15T00:00:00"/>
    <s v="A"/>
    <s v="J142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1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2"/>
    <m/>
    <m/>
    <n v="0"/>
    <m/>
    <d v="2016-11-15T00:00:00"/>
    <s v="A"/>
    <s v="PH01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3"/>
    <m/>
    <m/>
    <n v="0"/>
    <m/>
    <d v="2016-11-15T00:00:00"/>
    <s v="A"/>
    <s v="J0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4"/>
    <m/>
    <m/>
    <n v="0"/>
    <m/>
    <d v="2016-11-15T00:00:00"/>
    <s v="A"/>
    <s v="HH06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5"/>
    <m/>
    <m/>
    <n v="0"/>
    <m/>
    <d v="2016-11-15T00:00:00"/>
    <s v="A"/>
    <s v="QD03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6"/>
    <m/>
    <m/>
    <n v="0"/>
    <m/>
    <d v="2016-11-15T00:00:00"/>
    <s v="A"/>
    <s v="JH28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7"/>
    <m/>
    <m/>
    <n v="0"/>
    <m/>
    <d v="2016-11-15T00:00:00"/>
    <s v="A"/>
    <s v="PA01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8"/>
    <m/>
    <m/>
    <n v="0"/>
    <m/>
    <d v="2016-11-15T00:00:00"/>
    <s v="A"/>
    <s v="R50 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39"/>
    <m/>
    <m/>
    <n v="0"/>
    <m/>
    <d v="2016-11-15T00:00:00"/>
    <s v="A"/>
    <s v="DH31     G 3820"/>
    <s v="GEORGE HOLLAND"/>
    <d v="2016-11-21T00:00:00"/>
    <n v="-29.1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0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1"/>
    <m/>
    <m/>
    <n v="0"/>
    <m/>
    <d v="2016-11-15T00:00:00"/>
    <s v="A"/>
    <s v="AH03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2"/>
    <m/>
    <m/>
    <n v="0"/>
    <m/>
    <d v="2016-11-15T00:00:00"/>
    <s v="A"/>
    <s v="P1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3"/>
    <m/>
    <m/>
    <n v="0"/>
    <m/>
    <d v="2016-11-15T00:00:00"/>
    <s v="A"/>
    <s v="B51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1"/>
    <m/>
    <m/>
    <n v="0"/>
    <m/>
    <d v="2016-11-15T00:00:00"/>
    <s v="A"/>
    <s v="B55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2"/>
    <m/>
    <m/>
    <n v="0"/>
    <m/>
    <d v="2016-11-15T00:00:00"/>
    <s v="A"/>
    <s v="J151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3"/>
    <m/>
    <m/>
    <n v="0"/>
    <m/>
    <d v="2016-11-15T00:00:00"/>
    <s v="A"/>
    <s v="R50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4"/>
    <m/>
    <m/>
    <n v="0"/>
    <m/>
    <d v="2016-11-15T00:00:00"/>
    <s v="A"/>
    <s v="P1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5"/>
    <m/>
    <m/>
    <n v="0"/>
    <m/>
    <d v="2016-11-15T00:00:00"/>
    <s v="A"/>
    <s v="B3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9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0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41"/>
    <m/>
    <m/>
    <n v="0"/>
    <m/>
    <d v="2016-11-15T00:00:00"/>
    <s v="A"/>
    <s v="PH06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6"/>
    <m/>
    <m/>
    <n v="0"/>
    <m/>
    <d v="2016-11-15T00:00:00"/>
    <s v="A"/>
    <s v="J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7"/>
    <m/>
    <m/>
    <n v="0"/>
    <m/>
    <d v="2016-11-15T00:00:00"/>
    <s v="A"/>
    <s v="P10 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08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09"/>
    <m/>
    <m/>
    <n v="0"/>
    <m/>
    <d v="2016-11-15T00:00:00"/>
    <s v="A"/>
    <s v="E102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0"/>
    <m/>
    <m/>
    <n v="0"/>
    <m/>
    <d v="2016-11-15T00:00:00"/>
    <s v="A"/>
    <s v="SW02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1"/>
    <m/>
    <m/>
    <n v="0"/>
    <m/>
    <d v="2016-11-15T00:00:00"/>
    <s v="A"/>
    <s v="D61 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2"/>
    <m/>
    <m/>
    <n v="0"/>
    <m/>
    <d v="2016-11-15T00:00:00"/>
    <s v="A"/>
    <s v="PH17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3"/>
    <m/>
    <m/>
    <n v="0"/>
    <m/>
    <d v="2016-11-15T00:00:00"/>
    <s v="A"/>
    <s v="PH17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4"/>
    <m/>
    <m/>
    <n v="0"/>
    <m/>
    <d v="2016-11-15T00:00:00"/>
    <s v="A"/>
    <s v="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5"/>
    <m/>
    <m/>
    <n v="0"/>
    <m/>
    <d v="2016-11-15T00:00:00"/>
    <s v="A"/>
    <s v="SW02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6"/>
    <m/>
    <m/>
    <n v="0"/>
    <m/>
    <d v="2016-11-15T00:00:00"/>
    <s v="A"/>
    <s v="M35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7"/>
    <m/>
    <m/>
    <n v="0"/>
    <m/>
    <d v="2016-11-15T00:00:00"/>
    <s v="A"/>
    <s v="M35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8"/>
    <m/>
    <m/>
    <n v="0"/>
    <m/>
    <d v="2016-11-15T00:00:00"/>
    <s v="A"/>
    <s v="P09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19"/>
    <m/>
    <m/>
    <n v="0"/>
    <m/>
    <d v="2016-11-15T00:00:00"/>
    <s v="A"/>
    <s v="SW02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0"/>
    <m/>
    <m/>
    <n v="0"/>
    <m/>
    <d v="2016-11-15T00:00:00"/>
    <s v="A"/>
    <s v="SW02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7021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6"/>
    <m/>
    <m/>
    <n v="0"/>
    <m/>
    <d v="2016-11-15T00:00:00"/>
    <s v="A"/>
    <s v="D51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7"/>
    <m/>
    <m/>
    <n v="0"/>
    <m/>
    <d v="2016-11-15T00:00:00"/>
    <s v="A"/>
    <s v="PH06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8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0"/>
    <m/>
    <m/>
    <n v="0"/>
    <m/>
    <d v="2016-11-15T00:00:00"/>
    <s v="A"/>
    <s v="NH07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1"/>
    <m/>
    <m/>
    <n v="0"/>
    <m/>
    <d v="2016-11-15T00:00:00"/>
    <s v="A"/>
    <s v="H74  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2"/>
    <m/>
    <m/>
    <n v="0"/>
    <m/>
    <d v="2016-11-15T00:00:00"/>
    <s v="A"/>
    <s v="P10      G 3820"/>
    <s v="GEORGE HOLLAND"/>
    <d v="2016-11-21T00:00:00"/>
    <n v="-8.3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3"/>
    <m/>
    <m/>
    <n v="0"/>
    <m/>
    <d v="2016-11-15T00:00:00"/>
    <s v="A"/>
    <s v="I10 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4"/>
    <m/>
    <m/>
    <n v="0"/>
    <m/>
    <d v="2016-11-15T00:00:00"/>
    <s v="A"/>
    <s v="PA03     G 3820"/>
    <s v="GEORGE HOLLAND"/>
    <d v="2016-11-21T00:00:00"/>
    <n v="-23.3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5"/>
    <m/>
    <m/>
    <n v="0"/>
    <m/>
    <d v="2016-11-15T00:00:00"/>
    <s v="A"/>
    <s v="DH30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6"/>
    <m/>
    <m/>
    <n v="0"/>
    <m/>
    <d v="2016-11-15T00:00:00"/>
    <s v="A"/>
    <s v="P36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7"/>
    <m/>
    <m/>
    <n v="0"/>
    <m/>
    <d v="2016-11-15T00:00:00"/>
    <s v="A"/>
    <s v="JH06A    G 3820"/>
    <s v="GEORGE HOLLAND"/>
    <d v="2016-11-21T00:00:00"/>
    <n v="-20.8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8"/>
    <m/>
    <m/>
    <n v="0"/>
    <m/>
    <d v="2016-11-15T00:00:00"/>
    <s v="A"/>
    <s v="D51      G 3820"/>
    <s v="GEORGE HOLLAND"/>
    <d v="2016-11-21T00:00:00"/>
    <n v="6.58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29"/>
    <m/>
    <m/>
    <n v="0"/>
    <m/>
    <d v="2016-11-15T00:00:00"/>
    <s v="A"/>
    <s v="JH14A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0"/>
    <m/>
    <m/>
    <n v="0"/>
    <m/>
    <d v="2016-11-15T00:00:00"/>
    <s v="A"/>
    <s v="J113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1"/>
    <m/>
    <m/>
    <n v="0"/>
    <m/>
    <d v="2016-11-15T00:00:00"/>
    <s v="A"/>
    <s v="PH22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2"/>
    <m/>
    <m/>
    <n v="0"/>
    <m/>
    <d v="2016-11-15T00:00:00"/>
    <s v="A"/>
    <s v="PA02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3"/>
    <m/>
    <m/>
    <n v="0"/>
    <m/>
    <d v="2016-11-15T00:00:00"/>
    <s v="A"/>
    <s v="JH14A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2"/>
    <m/>
    <m/>
    <n v="0"/>
    <m/>
    <d v="2016-11-15T00:00:00"/>
    <s v="A"/>
    <s v="J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3"/>
    <m/>
    <m/>
    <n v="0"/>
    <m/>
    <d v="2016-11-15T00:00:00"/>
    <s v="A"/>
    <s v="P2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4"/>
    <m/>
    <m/>
    <n v="0"/>
    <m/>
    <d v="2016-11-15T00:00:00"/>
    <s v="A"/>
    <s v="SW02     G 3820"/>
    <s v="GEORGE HOLLAND"/>
    <d v="2016-11-21T00:00:00"/>
    <n v="-16.670000000000002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5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6"/>
    <m/>
    <m/>
    <n v="0"/>
    <m/>
    <d v="2016-11-15T00:00:00"/>
    <s v="A"/>
    <s v="L11A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7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8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19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0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1"/>
    <m/>
    <m/>
    <n v="0"/>
    <m/>
    <d v="2016-11-15T00:00:00"/>
    <s v="A"/>
    <s v="IH25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2"/>
    <m/>
    <m/>
    <n v="0"/>
    <m/>
    <d v="2016-11-15T00:00:00"/>
    <s v="A"/>
    <s v="PA03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3"/>
    <m/>
    <m/>
    <n v="0"/>
    <m/>
    <d v="2016-11-15T00:00:00"/>
    <s v="A"/>
    <s v="P16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4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5"/>
    <m/>
    <m/>
    <n v="0"/>
    <m/>
    <d v="2016-11-15T00:00:00"/>
    <s v="A"/>
    <s v="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38"/>
    <m/>
    <m/>
    <n v="0"/>
    <m/>
    <d v="2016-11-15T00:00:00"/>
    <s v="A"/>
    <s v="I14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39"/>
    <m/>
    <m/>
    <n v="0"/>
    <m/>
    <d v="2016-11-15T00:00:00"/>
    <s v="A"/>
    <s v="P31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0"/>
    <m/>
    <m/>
    <n v="0"/>
    <m/>
    <d v="2016-11-15T00:00:00"/>
    <s v="A"/>
    <s v="I61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1"/>
    <m/>
    <m/>
    <n v="0"/>
    <m/>
    <d v="2016-11-15T00:00:00"/>
    <s v="A"/>
    <s v="D45 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40233"/>
    <m/>
    <m/>
    <n v="0"/>
    <m/>
    <d v="2016-11-15T00:00:00"/>
    <s v="A"/>
    <s v="SW02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6"/>
    <m/>
    <m/>
    <n v="0"/>
    <m/>
    <d v="2016-11-15T00:00:00"/>
    <s v="A"/>
    <s v="P43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7"/>
    <m/>
    <m/>
    <n v="0"/>
    <m/>
    <d v="2016-11-15T00:00:00"/>
    <s v="A"/>
    <s v="B3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8"/>
    <m/>
    <m/>
    <n v="0"/>
    <m/>
    <d v="2016-11-15T00:00:00"/>
    <s v="A"/>
    <s v="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38959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7"/>
    <m/>
    <m/>
    <n v="0"/>
    <m/>
    <d v="2016-11-15T00:00:00"/>
    <s v="A"/>
    <s v="E79  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8"/>
    <m/>
    <m/>
    <n v="0"/>
    <m/>
    <d v="2016-11-15T00:00:00"/>
    <s v="A"/>
    <s v="SL10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9"/>
    <m/>
    <m/>
    <n v="0"/>
    <m/>
    <d v="2016-11-15T00:00:00"/>
    <s v="A"/>
    <s v="KH06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5583"/>
    <m/>
    <m/>
    <n v="0"/>
    <m/>
    <d v="2016-11-15T00:00:00"/>
    <s v="A"/>
    <s v="G 3820"/>
    <s v="GEORGE HOLLAND"/>
    <d v="2016-11-21T00:00:00"/>
    <n v="-16.6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6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7"/>
    <m/>
    <m/>
    <n v="0"/>
    <m/>
    <d v="2016-11-15T00:00:00"/>
    <s v="A"/>
    <s v="PH05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8"/>
    <m/>
    <m/>
    <n v="0"/>
    <m/>
    <d v="2016-11-15T00:00:00"/>
    <s v="A"/>
    <s v="JH06B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9"/>
    <m/>
    <m/>
    <n v="0"/>
    <m/>
    <d v="2016-11-15T00:00:00"/>
    <s v="A"/>
    <s v="J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50"/>
    <m/>
    <m/>
    <n v="0"/>
    <m/>
    <d v="2016-11-15T00:00:00"/>
    <s v="A"/>
    <s v="JH06B    G 3820"/>
    <s v="GEORGE HOLLAND"/>
    <d v="2016-11-21T00:00:00"/>
    <n v="-25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51"/>
    <m/>
    <m/>
    <n v="0"/>
    <m/>
    <d v="2016-11-15T00:00:00"/>
    <s v="A"/>
    <s v="JH06A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52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53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26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27"/>
    <m/>
    <m/>
    <n v="0"/>
    <m/>
    <d v="2016-11-15T00:00:00"/>
    <s v="A"/>
    <s v="OSAA1005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28"/>
    <m/>
    <m/>
    <n v="0"/>
    <m/>
    <d v="2016-11-15T00:00:00"/>
    <s v="A"/>
    <s v="P31      G 3820"/>
    <s v="GEORGE HOLLAND"/>
    <d v="2016-11-21T00:00:00"/>
    <n v="-16.6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29"/>
    <m/>
    <m/>
    <n v="0"/>
    <m/>
    <d v="2016-11-15T00:00:00"/>
    <s v="A"/>
    <s v="J33 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0"/>
    <m/>
    <m/>
    <n v="0"/>
    <m/>
    <d v="2016-11-15T00:00:00"/>
    <s v="A"/>
    <s v="B53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1"/>
    <m/>
    <m/>
    <n v="0"/>
    <m/>
    <d v="2016-11-15T00:00:00"/>
    <s v="A"/>
    <s v="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2"/>
    <m/>
    <m/>
    <n v="0"/>
    <m/>
    <d v="2016-11-15T00:00:00"/>
    <s v="A"/>
    <s v="QD03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3"/>
    <m/>
    <m/>
    <n v="0"/>
    <m/>
    <d v="2016-11-15T00:00:00"/>
    <s v="A"/>
    <s v="I4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36"/>
    <m/>
    <m/>
    <n v="0"/>
    <m/>
    <d v="2016-11-15T00:00:00"/>
    <s v="A"/>
    <s v="JH06B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37"/>
    <m/>
    <m/>
    <n v="0"/>
    <m/>
    <d v="2016-11-15T00:00:00"/>
    <s v="A"/>
    <s v="PA02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4"/>
    <m/>
    <m/>
    <n v="0"/>
    <m/>
    <d v="2016-11-15T00:00:00"/>
    <s v="A"/>
    <s v="JH05B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535"/>
    <m/>
    <m/>
    <n v="0"/>
    <m/>
    <d v="2016-11-15T00:00:00"/>
    <s v="A"/>
    <s v="SL02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3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4"/>
    <m/>
    <m/>
    <n v="0"/>
    <m/>
    <d v="2016-11-15T00:00:00"/>
    <s v="A"/>
    <s v="J61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5"/>
    <m/>
    <m/>
    <n v="0"/>
    <m/>
    <d v="2016-11-15T00:00:00"/>
    <s v="A"/>
    <s v="HH26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6"/>
    <m/>
    <m/>
    <n v="0"/>
    <m/>
    <d v="2016-11-15T00:00:00"/>
    <s v="A"/>
    <s v="PH14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7"/>
    <m/>
    <m/>
    <n v="0"/>
    <m/>
    <d v="2016-11-15T00:00:00"/>
    <s v="A"/>
    <s v="K69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8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29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0"/>
    <m/>
    <m/>
    <n v="0"/>
    <m/>
    <d v="2016-11-15T00:00:00"/>
    <s v="A"/>
    <s v="JH14C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1"/>
    <m/>
    <m/>
    <n v="0"/>
    <m/>
    <d v="2016-11-15T00:00:00"/>
    <s v="A"/>
    <s v="PA02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2"/>
    <m/>
    <m/>
    <n v="0"/>
    <m/>
    <d v="2016-11-15T00:00:00"/>
    <s v="A"/>
    <s v="R48      G 3820"/>
    <s v="GEORGE HOLLAND"/>
    <d v="2016-11-21T00:00:00"/>
    <n v="-16.670000000000002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3"/>
    <m/>
    <m/>
    <n v="0"/>
    <m/>
    <d v="2016-11-15T00:00:00"/>
    <s v="A"/>
    <s v="I4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4"/>
    <m/>
    <m/>
    <n v="0"/>
    <m/>
    <d v="2016-11-15T00:00:00"/>
    <s v="A"/>
    <s v="P16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5"/>
    <m/>
    <m/>
    <n v="0"/>
    <m/>
    <d v="2016-11-15T00:00:00"/>
    <s v="A"/>
    <s v="B51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6"/>
    <m/>
    <m/>
    <n v="0"/>
    <m/>
    <d v="2016-11-15T00:00:00"/>
    <s v="A"/>
    <s v="JSAE5555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7"/>
    <m/>
    <m/>
    <n v="0"/>
    <m/>
    <d v="2016-11-15T00:00:00"/>
    <s v="A"/>
    <s v="J142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4"/>
    <m/>
    <m/>
    <n v="0"/>
    <m/>
    <d v="2016-11-15T00:00:00"/>
    <s v="A"/>
    <s v="PH06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5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6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7"/>
    <m/>
    <m/>
    <n v="0"/>
    <m/>
    <d v="2016-11-15T00:00:00"/>
    <s v="A"/>
    <s v="D45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8"/>
    <m/>
    <m/>
    <n v="0"/>
    <m/>
    <d v="2016-11-15T00:00:00"/>
    <s v="A"/>
    <s v="E7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39"/>
    <m/>
    <m/>
    <n v="0"/>
    <m/>
    <d v="2016-11-15T00:00:00"/>
    <s v="A"/>
    <s v="B8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40"/>
    <m/>
    <m/>
    <n v="0"/>
    <m/>
    <d v="2016-11-15T00:00:00"/>
    <s v="A"/>
    <s v="J3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41"/>
    <m/>
    <m/>
    <n v="0"/>
    <m/>
    <d v="2016-11-15T00:00:00"/>
    <s v="A"/>
    <s v="J113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42"/>
    <m/>
    <m/>
    <n v="0"/>
    <m/>
    <d v="2016-11-15T00:00:00"/>
    <s v="A"/>
    <s v="QDH01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743"/>
    <m/>
    <m/>
    <n v="0"/>
    <m/>
    <d v="2016-11-15T00:00:00"/>
    <s v="A"/>
    <s v="IH27     G 3820"/>
    <s v="GEORGE HOLLAND"/>
    <d v="2016-11-21T00:00:00"/>
    <n v="25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6"/>
    <m/>
    <m/>
    <n v="0"/>
    <m/>
    <d v="2016-11-15T00:00:00"/>
    <s v="A"/>
    <s v="P39 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7"/>
    <m/>
    <m/>
    <n v="0"/>
    <m/>
    <d v="2016-11-15T00:00:00"/>
    <s v="A"/>
    <s v="J3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8"/>
    <m/>
    <m/>
    <n v="0"/>
    <m/>
    <d v="2016-11-15T00:00:00"/>
    <s v="A"/>
    <s v="P44 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0"/>
    <m/>
    <m/>
    <n v="0"/>
    <m/>
    <d v="2016-11-15T00:00:00"/>
    <s v="A"/>
    <s v="NH13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1"/>
    <m/>
    <m/>
    <n v="0"/>
    <m/>
    <d v="2016-11-15T00:00:00"/>
    <s v="A"/>
    <s v="L17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2"/>
    <m/>
    <m/>
    <n v="0"/>
    <m/>
    <d v="2016-11-15T00:00:00"/>
    <s v="A"/>
    <s v="J3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3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4"/>
    <m/>
    <m/>
    <n v="0"/>
    <m/>
    <d v="2016-11-15T00:00:00"/>
    <s v="A"/>
    <s v="GH07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5"/>
    <m/>
    <m/>
    <n v="0"/>
    <m/>
    <d v="2016-11-15T00:00:00"/>
    <s v="A"/>
    <s v="J138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6"/>
    <m/>
    <m/>
    <n v="0"/>
    <m/>
    <d v="2016-11-15T00:00:00"/>
    <s v="A"/>
    <s v="E64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4"/>
    <m/>
    <m/>
    <n v="0"/>
    <m/>
    <d v="2016-11-15T00:00:00"/>
    <s v="A"/>
    <s v="JH27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445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8"/>
    <m/>
    <m/>
    <n v="0"/>
    <m/>
    <d v="2016-11-15T00:00:00"/>
    <s v="A"/>
    <s v="IAAA0000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39"/>
    <m/>
    <m/>
    <n v="0"/>
    <m/>
    <d v="2016-11-15T00:00:00"/>
    <s v="A"/>
    <s v="PH17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640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18"/>
    <m/>
    <m/>
    <n v="0"/>
    <m/>
    <d v="2016-11-15T00:00:00"/>
    <s v="A"/>
    <s v="D45      G 3820"/>
    <s v="GEORGE HOLLAND"/>
    <d v="2016-11-21T00:00:00"/>
    <n v="-29.16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19"/>
    <m/>
    <m/>
    <n v="0"/>
    <m/>
    <d v="2016-11-15T00:00:00"/>
    <s v="A"/>
    <s v="P05 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0"/>
    <m/>
    <m/>
    <n v="0"/>
    <m/>
    <d v="2016-11-15T00:00:00"/>
    <s v="A"/>
    <s v="J03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1"/>
    <m/>
    <m/>
    <n v="0"/>
    <m/>
    <d v="2016-11-15T00:00:00"/>
    <s v="A"/>
    <s v="J122     G 3820"/>
    <s v="GEORGE HOLLAND"/>
    <d v="2016-11-21T00:00:00"/>
    <n v="-29.17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2"/>
    <m/>
    <m/>
    <n v="0"/>
    <m/>
    <d v="2016-11-15T00:00:00"/>
    <s v="A"/>
    <s v="D06A     G 3820"/>
    <s v="GEORGE HOLLAND"/>
    <d v="2016-11-21T00:00:00"/>
    <n v="-12.5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3"/>
    <m/>
    <m/>
    <n v="0"/>
    <m/>
    <d v="2016-11-15T00:00:00"/>
    <s v="A"/>
    <s v="D45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4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5"/>
    <m/>
    <m/>
    <n v="0"/>
    <m/>
    <d v="2016-11-15T00:00:00"/>
    <s v="A"/>
    <s v="P1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6"/>
    <m/>
    <m/>
    <n v="0"/>
    <m/>
    <d v="2016-11-15T00:00:00"/>
    <s v="A"/>
    <s v="P1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7"/>
    <m/>
    <m/>
    <n v="0"/>
    <m/>
    <d v="2016-11-15T00:00:00"/>
    <s v="A"/>
    <s v="PH21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8"/>
    <m/>
    <m/>
    <n v="0"/>
    <m/>
    <d v="2016-11-15T00:00:00"/>
    <s v="A"/>
    <s v="P45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29"/>
    <m/>
    <m/>
    <n v="0"/>
    <m/>
    <d v="2016-11-15T00:00:00"/>
    <s v="A"/>
    <s v="YBAA1001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29"/>
    <m/>
    <m/>
    <n v="0"/>
    <m/>
    <d v="2016-11-15T00:00:00"/>
    <s v="A"/>
    <s v="PH06     G 3820"/>
    <s v="GEORGE HOLLAND"/>
    <d v="2016-11-21T00:00:00"/>
    <n v="-20.83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0"/>
    <m/>
    <m/>
    <n v="0"/>
    <m/>
    <d v="2016-11-15T00:00:00"/>
    <s v="A"/>
    <s v="SL20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1"/>
    <m/>
    <m/>
    <n v="0"/>
    <m/>
    <d v="2016-11-15T00:00:00"/>
    <s v="A"/>
    <s v="SL18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2"/>
    <m/>
    <m/>
    <n v="0"/>
    <m/>
    <d v="2016-11-15T00:00:00"/>
    <s v="A"/>
    <s v="P16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3"/>
    <m/>
    <m/>
    <n v="0"/>
    <m/>
    <d v="2016-11-15T00:00:00"/>
    <s v="A"/>
    <s v="P22      G 3820"/>
    <s v="GEORGE HOLLAND"/>
    <d v="2016-11-21T00:00:00"/>
    <n v="-16.670000000000002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4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935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2"/>
    <m/>
    <m/>
    <n v="0"/>
    <m/>
    <d v="2016-11-15T00:00:00"/>
    <s v="A"/>
    <s v="PA01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3"/>
    <m/>
    <m/>
    <n v="0"/>
    <m/>
    <d v="2016-11-15T00:00:00"/>
    <s v="A"/>
    <s v="QD08     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4"/>
    <m/>
    <m/>
    <n v="0"/>
    <m/>
    <d v="2016-11-15T00:00:00"/>
    <s v="A"/>
    <s v="P2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5"/>
    <m/>
    <m/>
    <n v="0"/>
    <m/>
    <d v="2016-11-15T00:00:00"/>
    <s v="A"/>
    <s v="P22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346"/>
    <m/>
    <m/>
    <n v="0"/>
    <m/>
    <d v="2016-11-15T00:00:00"/>
    <s v="A"/>
    <s v="P10 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7"/>
    <m/>
    <m/>
    <n v="0"/>
    <m/>
    <d v="2016-11-15T00:00:00"/>
    <s v="A"/>
    <s v="IIAA0010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8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39"/>
    <m/>
    <m/>
    <n v="0"/>
    <m/>
    <d v="2016-11-15T00:00:00"/>
    <s v="A"/>
    <s v="G 3820"/>
    <s v="GEORGE HOLLAND"/>
    <d v="2016-11-21T00:00:00"/>
    <n v="-10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16"/>
    <m/>
    <m/>
    <n v="0"/>
    <m/>
    <d v="2016-11-15T00:00:00"/>
    <s v="A"/>
    <s v="DH26     G 3820"/>
    <s v="GEORGE HOLLAND"/>
    <d v="2016-11-21T00:00:00"/>
    <n v="-20.81"/>
    <x v="1"/>
    <x v="4"/>
    <x v="0"/>
    <x v="5"/>
  </r>
  <r>
    <s v="EXECPLACES"/>
    <s v="ENVSERVE"/>
    <s v="HIGHANDTRAN"/>
    <s v="CARPARKS"/>
    <x v="4"/>
    <x v="4"/>
    <s v="R9469"/>
    <x v="30"/>
    <m/>
    <n v="201708"/>
    <s v="PT"/>
    <n v="3800767"/>
    <n v="16817"/>
    <m/>
    <m/>
    <n v="0"/>
    <m/>
    <d v="2016-11-15T00:00:00"/>
    <s v="A"/>
    <s v="DH29     G 3820"/>
    <s v="GEORGE HOLLAND"/>
    <d v="2016-11-21T00:00:00"/>
    <n v="-20.84"/>
    <x v="1"/>
    <x v="4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2"/>
    <m/>
    <m/>
    <n v="0"/>
    <m/>
    <d v="2016-12-15T00:00:00"/>
    <s v="A"/>
    <s v="E7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1"/>
    <m/>
    <m/>
    <n v="0"/>
    <m/>
    <d v="2016-12-15T00:00:00"/>
    <s v="A"/>
    <s v="D06A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2"/>
    <m/>
    <m/>
    <n v="0"/>
    <m/>
    <d v="2016-12-15T00:00:00"/>
    <s v="A"/>
    <s v="K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7"/>
    <m/>
    <m/>
    <n v="0"/>
    <m/>
    <d v="2016-12-15T00:00:00"/>
    <s v="A"/>
    <s v="EH25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8"/>
    <m/>
    <m/>
    <n v="0"/>
    <m/>
    <d v="2016-12-15T00:00:00"/>
    <s v="A"/>
    <s v="B53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9"/>
    <m/>
    <m/>
    <n v="0"/>
    <m/>
    <d v="2016-12-15T00:00:00"/>
    <s v="A"/>
    <s v="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30"/>
    <m/>
    <m/>
    <n v="0"/>
    <m/>
    <d v="2016-12-15T00:00:00"/>
    <s v="A"/>
    <s v="QD03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31"/>
    <m/>
    <m/>
    <n v="0"/>
    <m/>
    <d v="2016-12-15T00:00:00"/>
    <s v="A"/>
    <s v="I4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0"/>
    <m/>
    <m/>
    <n v="0"/>
    <m/>
    <d v="2016-12-15T00:00:00"/>
    <s v="A"/>
    <s v="JH06B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1"/>
    <m/>
    <m/>
    <n v="0"/>
    <m/>
    <d v="2016-12-15T00:00:00"/>
    <s v="A"/>
    <s v="JH06A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2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3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4"/>
    <m/>
    <m/>
    <n v="0"/>
    <m/>
    <d v="2016-12-15T00:00:00"/>
    <s v="A"/>
    <s v="OSAA1005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5"/>
    <m/>
    <m/>
    <n v="0"/>
    <m/>
    <d v="2016-12-15T00:00:00"/>
    <s v="A"/>
    <s v="P31      G 3820"/>
    <s v="JESSICA BHASEEN"/>
    <d v="2016-12-16T00:00:00"/>
    <n v="-16.6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26"/>
    <m/>
    <m/>
    <n v="0"/>
    <m/>
    <d v="2016-12-15T00:00:00"/>
    <s v="A"/>
    <s v="J33 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98"/>
    <m/>
    <m/>
    <n v="0"/>
    <m/>
    <d v="2016-12-15T00:00:00"/>
    <s v="A"/>
    <s v="JH14A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5"/>
    <m/>
    <m/>
    <n v="0"/>
    <m/>
    <d v="2016-12-15T00:00:00"/>
    <s v="A"/>
    <s v="M35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6"/>
    <m/>
    <m/>
    <n v="0"/>
    <m/>
    <d v="2016-12-15T00:00:00"/>
    <s v="A"/>
    <s v="M35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7"/>
    <m/>
    <m/>
    <n v="0"/>
    <m/>
    <d v="2016-12-15T00:00:00"/>
    <s v="A"/>
    <s v="SW02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8"/>
    <m/>
    <m/>
    <n v="0"/>
    <m/>
    <d v="2016-12-15T00:00:00"/>
    <s v="A"/>
    <s v="SW02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9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4"/>
    <m/>
    <m/>
    <n v="0"/>
    <m/>
    <d v="2016-12-15T00:00:00"/>
    <s v="A"/>
    <s v="B3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5"/>
    <m/>
    <m/>
    <n v="0"/>
    <m/>
    <d v="2016-12-15T00:00:00"/>
    <s v="A"/>
    <s v="J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6"/>
    <m/>
    <m/>
    <n v="0"/>
    <m/>
    <d v="2016-12-15T00:00:00"/>
    <s v="A"/>
    <s v="B53      G 3820"/>
    <s v="JESSICA BHASEEN"/>
    <d v="2016-12-16T00:00:00"/>
    <n v="-29.1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7"/>
    <m/>
    <m/>
    <n v="0"/>
    <m/>
    <d v="2016-12-15T00:00:00"/>
    <s v="A"/>
    <s v="P10 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8"/>
    <m/>
    <m/>
    <n v="0"/>
    <m/>
    <d v="2016-12-15T00:00:00"/>
    <s v="A"/>
    <s v="H74  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60"/>
    <m/>
    <m/>
    <n v="0"/>
    <m/>
    <d v="2016-12-15T00:00:00"/>
    <s v="A"/>
    <s v="PA01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3"/>
    <m/>
    <m/>
    <n v="0"/>
    <m/>
    <d v="2016-12-15T00:00:00"/>
    <s v="A"/>
    <s v="D45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99"/>
    <m/>
    <m/>
    <n v="0"/>
    <m/>
    <d v="2016-12-15T00:00:00"/>
    <s v="A"/>
    <s v="J113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0"/>
    <m/>
    <m/>
    <n v="0"/>
    <m/>
    <d v="2016-12-15T00:00:00"/>
    <s v="A"/>
    <s v="PH22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1"/>
    <m/>
    <m/>
    <n v="0"/>
    <m/>
    <d v="2016-12-15T00:00:00"/>
    <s v="A"/>
    <s v="P43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2"/>
    <m/>
    <m/>
    <n v="0"/>
    <m/>
    <d v="2016-12-15T00:00:00"/>
    <s v="A"/>
    <s v="PA02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3"/>
    <m/>
    <m/>
    <n v="0"/>
    <m/>
    <d v="2016-12-15T00:00:00"/>
    <s v="A"/>
    <s v="JH14A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9"/>
    <m/>
    <m/>
    <n v="0"/>
    <m/>
    <d v="2016-12-15T00:00:00"/>
    <s v="A"/>
    <s v="J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4"/>
    <m/>
    <m/>
    <n v="0"/>
    <m/>
    <d v="2016-12-15T00:00:00"/>
    <s v="A"/>
    <s v="B51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5"/>
    <m/>
    <m/>
    <n v="0"/>
    <m/>
    <d v="2016-12-15T00:00:00"/>
    <s v="A"/>
    <s v="JSAE5555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6"/>
    <m/>
    <m/>
    <n v="0"/>
    <m/>
    <d v="2016-12-15T00:00:00"/>
    <s v="A"/>
    <s v="J142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7"/>
    <m/>
    <m/>
    <n v="0"/>
    <m/>
    <d v="2016-12-15T00:00:00"/>
    <s v="A"/>
    <s v="IAAA0000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6"/>
    <m/>
    <m/>
    <n v="0"/>
    <m/>
    <d v="2016-12-15T00:00:00"/>
    <s v="A"/>
    <s v="PH06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7"/>
    <m/>
    <m/>
    <n v="0"/>
    <m/>
    <d v="2016-12-15T00:00:00"/>
    <s v="A"/>
    <s v="IIAA0010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8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9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10"/>
    <m/>
    <m/>
    <n v="0"/>
    <m/>
    <d v="2016-12-15T00:00:00"/>
    <s v="A"/>
    <s v="J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11"/>
    <m/>
    <m/>
    <n v="0"/>
    <m/>
    <d v="2016-12-15T00:00:00"/>
    <s v="A"/>
    <s v="P2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12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89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0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1"/>
    <m/>
    <m/>
    <n v="0"/>
    <m/>
    <d v="2016-12-15T00:00:00"/>
    <s v="A"/>
    <s v="IH25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2"/>
    <m/>
    <m/>
    <n v="0"/>
    <m/>
    <d v="2016-12-15T00:00:00"/>
    <s v="A"/>
    <s v="P16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9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0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1"/>
    <m/>
    <m/>
    <n v="0"/>
    <m/>
    <d v="2016-12-15T00:00:00"/>
    <s v="A"/>
    <s v="J61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2"/>
    <m/>
    <m/>
    <n v="0"/>
    <m/>
    <d v="2016-12-15T00:00:00"/>
    <s v="A"/>
    <s v="HH26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3"/>
    <m/>
    <m/>
    <n v="0"/>
    <m/>
    <d v="2016-12-15T00:00:00"/>
    <s v="A"/>
    <s v="PH14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4"/>
    <m/>
    <m/>
    <n v="0"/>
    <m/>
    <d v="2016-12-15T00:00:00"/>
    <s v="A"/>
    <s v="K69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5"/>
    <m/>
    <m/>
    <n v="0"/>
    <m/>
    <d v="2016-12-15T00:00:00"/>
    <s v="A"/>
    <s v="DO6A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3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4"/>
    <m/>
    <m/>
    <n v="0"/>
    <m/>
    <d v="2016-12-15T00:00:00"/>
    <s v="A"/>
    <s v="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5"/>
    <m/>
    <m/>
    <n v="0"/>
    <m/>
    <d v="2016-12-15T00:00:00"/>
    <s v="A"/>
    <s v="P39 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6"/>
    <m/>
    <m/>
    <n v="0"/>
    <m/>
    <d v="2016-12-15T00:00:00"/>
    <s v="A"/>
    <s v="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7"/>
    <m/>
    <m/>
    <n v="0"/>
    <m/>
    <d v="2016-12-15T00:00:00"/>
    <s v="A"/>
    <s v="J3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9"/>
    <m/>
    <m/>
    <n v="0"/>
    <m/>
    <d v="2016-12-15T00:00:00"/>
    <s v="A"/>
    <s v="PH17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0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1"/>
    <m/>
    <m/>
    <n v="0"/>
    <m/>
    <d v="2016-12-15T00:00:00"/>
    <s v="A"/>
    <s v="J157     G 3820"/>
    <s v="JESSICA BHASEEN"/>
    <d v="2016-12-16T00:00:00"/>
    <n v="-2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2"/>
    <m/>
    <m/>
    <n v="0"/>
    <m/>
    <d v="2016-12-15T00:00:00"/>
    <s v="A"/>
    <s v="DH18A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3"/>
    <m/>
    <m/>
    <n v="0"/>
    <m/>
    <d v="2016-12-15T00:00:00"/>
    <s v="A"/>
    <s v="QDO6A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4"/>
    <m/>
    <m/>
    <n v="0"/>
    <m/>
    <d v="2016-12-15T00:00:00"/>
    <s v="A"/>
    <s v="P44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5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6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7"/>
    <m/>
    <m/>
    <n v="0"/>
    <m/>
    <d v="2016-12-15T00:00:00"/>
    <s v="A"/>
    <s v="SW02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8"/>
    <m/>
    <m/>
    <n v="0"/>
    <m/>
    <d v="2016-12-15T00:00:00"/>
    <s v="A"/>
    <s v="D32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6935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99"/>
    <m/>
    <m/>
    <n v="0"/>
    <m/>
    <d v="2016-12-15T00:00:00"/>
    <s v="A"/>
    <s v="PA02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3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4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5"/>
    <m/>
    <m/>
    <n v="0"/>
    <m/>
    <d v="2016-12-15T00:00:00"/>
    <s v="A"/>
    <s v="P16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6"/>
    <m/>
    <m/>
    <n v="0"/>
    <m/>
    <d v="2016-12-15T00:00:00"/>
    <s v="A"/>
    <s v="P10  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7"/>
    <m/>
    <m/>
    <n v="0"/>
    <m/>
    <d v="2016-12-15T00:00:00"/>
    <s v="A"/>
    <s v="P10 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8"/>
    <m/>
    <m/>
    <n v="0"/>
    <m/>
    <d v="2016-12-15T00:00:00"/>
    <s v="A"/>
    <s v="P16      G 3820"/>
    <s v="JESSICA BHASEEN"/>
    <d v="2016-12-16T00:00:00"/>
    <n v="-16.6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7"/>
    <m/>
    <m/>
    <n v="0"/>
    <m/>
    <d v="2016-12-15T00:00:00"/>
    <s v="A"/>
    <s v="P22      G 3820"/>
    <s v="JESSICA BHASEEN"/>
    <d v="2016-12-16T00:00:00"/>
    <n v="-16.670000000000002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8"/>
    <m/>
    <m/>
    <n v="0"/>
    <m/>
    <d v="2016-12-15T00:00:00"/>
    <s v="A"/>
    <s v="R46      G 3820"/>
    <s v="JESSICA BHASEEN"/>
    <d v="2016-12-16T00:00:00"/>
    <n v="-29.1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9"/>
    <m/>
    <m/>
    <n v="0"/>
    <m/>
    <d v="2016-12-15T00:00:00"/>
    <s v="A"/>
    <s v="J138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08"/>
    <m/>
    <m/>
    <n v="0"/>
    <m/>
    <d v="2016-12-15T00:00:00"/>
    <s v="A"/>
    <s v="DH31     G 3820"/>
    <s v="JESSICA BHASEEN"/>
    <d v="2016-12-16T00:00:00"/>
    <n v="-29.1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09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0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1"/>
    <m/>
    <m/>
    <n v="0"/>
    <m/>
    <d v="2016-12-15T00:00:00"/>
    <s v="A"/>
    <s v="AH03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2"/>
    <m/>
    <m/>
    <n v="0"/>
    <m/>
    <d v="2016-12-15T00:00:00"/>
    <s v="A"/>
    <s v="P1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3"/>
    <m/>
    <m/>
    <n v="0"/>
    <m/>
    <d v="2016-12-15T00:00:00"/>
    <s v="A"/>
    <s v="B51      G 3820"/>
    <s v="JESSICA BHASEEN"/>
    <d v="2016-12-16T00:00:00"/>
    <n v="6.9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0"/>
    <m/>
    <m/>
    <n v="0"/>
    <m/>
    <d v="2016-12-15T00:00:00"/>
    <s v="A"/>
    <s v="R48      G 3820"/>
    <s v="JESSICA BHASEEN"/>
    <d v="2016-12-16T00:00:00"/>
    <n v="-16.670000000000002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1"/>
    <m/>
    <m/>
    <n v="0"/>
    <m/>
    <d v="2016-12-15T00:00:00"/>
    <s v="A"/>
    <s v="I4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9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0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1"/>
    <m/>
    <m/>
    <n v="0"/>
    <m/>
    <d v="2016-12-15T00:00:00"/>
    <s v="A"/>
    <s v="IH15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2"/>
    <m/>
    <m/>
    <n v="0"/>
    <m/>
    <d v="2016-12-15T00:00:00"/>
    <s v="A"/>
    <s v="JH06B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3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4"/>
    <m/>
    <m/>
    <n v="0"/>
    <m/>
    <d v="2016-12-15T00:00:00"/>
    <s v="A"/>
    <s v="J151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5"/>
    <m/>
    <m/>
    <n v="0"/>
    <m/>
    <d v="2016-12-15T00:00:00"/>
    <s v="A"/>
    <s v="B8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4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5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6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7"/>
    <m/>
    <m/>
    <n v="0"/>
    <m/>
    <d v="2016-12-15T00:00:00"/>
    <s v="A"/>
    <s v="SW02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1"/>
    <m/>
    <m/>
    <n v="0"/>
    <m/>
    <d v="2016-12-15T00:00:00"/>
    <s v="A"/>
    <s v="PH06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12"/>
    <m/>
    <m/>
    <n v="0"/>
    <m/>
    <d v="2016-12-15T00:00:00"/>
    <s v="A"/>
    <s v="PH14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99"/>
    <m/>
    <m/>
    <n v="0"/>
    <m/>
    <d v="2016-12-15T00:00:00"/>
    <s v="A"/>
    <s v="SW02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100"/>
    <m/>
    <m/>
    <n v="0"/>
    <m/>
    <d v="2016-12-15T00:00:00"/>
    <s v="A"/>
    <s v="G 3820"/>
    <s v="JESSICA BHASEEN"/>
    <d v="2016-12-16T00:00:00"/>
    <n v="-16.6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101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87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88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7"/>
    <m/>
    <m/>
    <n v="0"/>
    <m/>
    <d v="2016-12-15T00:00:00"/>
    <s v="A"/>
    <s v="JH14C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13"/>
    <m/>
    <m/>
    <n v="0"/>
    <m/>
    <d v="2016-12-15T00:00:00"/>
    <s v="A"/>
    <s v="L11A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14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8"/>
    <m/>
    <m/>
    <n v="0"/>
    <m/>
    <d v="2016-12-15T00:00:00"/>
    <s v="A"/>
    <s v="BH21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9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0"/>
    <m/>
    <m/>
    <n v="0"/>
    <m/>
    <d v="2016-12-15T00:00:00"/>
    <s v="A"/>
    <s v="NH13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1"/>
    <m/>
    <m/>
    <n v="0"/>
    <m/>
    <d v="2016-12-15T00:00:00"/>
    <s v="A"/>
    <s v="L17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2"/>
    <m/>
    <m/>
    <n v="0"/>
    <m/>
    <d v="2016-12-15T00:00:00"/>
    <s v="A"/>
    <s v="J3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3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4"/>
    <m/>
    <m/>
    <n v="0"/>
    <m/>
    <d v="2016-12-15T00:00:00"/>
    <s v="A"/>
    <s v="GH07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05"/>
    <m/>
    <m/>
    <n v="0"/>
    <m/>
    <d v="2016-12-15T00:00:00"/>
    <s v="A"/>
    <s v="J138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8"/>
    <m/>
    <m/>
    <n v="0"/>
    <m/>
    <d v="2016-12-15T00:00:00"/>
    <s v="A"/>
    <s v="PH17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9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0"/>
    <m/>
    <m/>
    <n v="0"/>
    <m/>
    <d v="2016-12-15T00:00:00"/>
    <s v="A"/>
    <s v="B55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1"/>
    <m/>
    <m/>
    <n v="0"/>
    <m/>
    <d v="2016-12-15T00:00:00"/>
    <s v="A"/>
    <s v="J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2"/>
    <m/>
    <m/>
    <n v="0"/>
    <m/>
    <d v="2016-12-15T00:00:00"/>
    <s v="A"/>
    <s v="R50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3"/>
    <m/>
    <m/>
    <n v="0"/>
    <m/>
    <d v="2016-12-15T00:00:00"/>
    <s v="A"/>
    <s v="P1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19"/>
    <m/>
    <m/>
    <n v="0"/>
    <m/>
    <d v="2016-12-15T00:00:00"/>
    <s v="A"/>
    <s v="P10      G 3820"/>
    <s v="JESSICA BHASEEN"/>
    <d v="2016-12-16T00:00:00"/>
    <n v="-8.3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20"/>
    <m/>
    <m/>
    <n v="0"/>
    <m/>
    <d v="2016-12-15T00:00:00"/>
    <s v="A"/>
    <s v="I10 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21"/>
    <m/>
    <m/>
    <n v="0"/>
    <m/>
    <d v="2016-12-15T00:00:00"/>
    <s v="A"/>
    <s v="PA03     G 3820"/>
    <s v="JESSICA BHASEEN"/>
    <d v="2016-12-16T00:00:00"/>
    <n v="-23.3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22"/>
    <m/>
    <m/>
    <n v="0"/>
    <m/>
    <d v="2016-12-15T00:00:00"/>
    <s v="A"/>
    <s v="DH30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8"/>
    <m/>
    <m/>
    <n v="0"/>
    <m/>
    <d v="2016-12-15T00:00:00"/>
    <s v="A"/>
    <s v="D61 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68"/>
    <m/>
    <m/>
    <n v="0"/>
    <m/>
    <d v="2016-12-15T00:00:00"/>
    <s v="A"/>
    <s v="PA02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69"/>
    <m/>
    <m/>
    <n v="0"/>
    <m/>
    <d v="2016-12-15T00:00:00"/>
    <s v="A"/>
    <s v="I14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70"/>
    <m/>
    <m/>
    <n v="0"/>
    <m/>
    <d v="2016-12-15T00:00:00"/>
    <s v="A"/>
    <s v="P31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71"/>
    <m/>
    <m/>
    <n v="0"/>
    <m/>
    <d v="2016-12-15T00:00:00"/>
    <s v="A"/>
    <s v="I61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72"/>
    <m/>
    <m/>
    <n v="0"/>
    <m/>
    <d v="2016-12-15T00:00:00"/>
    <s v="A"/>
    <s v="D45 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273"/>
    <m/>
    <m/>
    <n v="0"/>
    <m/>
    <d v="2016-12-15T00:00:00"/>
    <s v="A"/>
    <s v="SL19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4"/>
    <m/>
    <m/>
    <n v="0"/>
    <m/>
    <d v="2016-12-15T00:00:00"/>
    <s v="A"/>
    <s v="JH27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5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6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7"/>
    <m/>
    <m/>
    <n v="0"/>
    <m/>
    <d v="2016-12-15T00:00:00"/>
    <s v="A"/>
    <s v="PH05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518"/>
    <m/>
    <m/>
    <n v="0"/>
    <m/>
    <d v="2016-12-15T00:00:00"/>
    <s v="A"/>
    <s v="JH06B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95"/>
    <m/>
    <m/>
    <n v="0"/>
    <m/>
    <d v="2016-12-15T00:00:00"/>
    <s v="A"/>
    <s v="EH41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96"/>
    <m/>
    <m/>
    <n v="0"/>
    <m/>
    <d v="2016-12-15T00:00:00"/>
    <s v="A"/>
    <s v="P36      G 3820"/>
    <s v="JESSICA BHASEEN"/>
    <d v="2016-12-16T00:00:00"/>
    <n v="10.41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97"/>
    <m/>
    <m/>
    <n v="0"/>
    <m/>
    <d v="2016-12-15T00:00:00"/>
    <s v="A"/>
    <s v="JH06A    G 3820"/>
    <s v="JESSICA BHASEEN"/>
    <d v="2016-12-16T00:00:00"/>
    <n v="-20.8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0"/>
    <m/>
    <m/>
    <n v="0"/>
    <m/>
    <d v="2016-12-15T00:00:00"/>
    <s v="A"/>
    <s v="FH11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1"/>
    <m/>
    <m/>
    <n v="0"/>
    <m/>
    <d v="2016-12-15T00:00:00"/>
    <s v="A"/>
    <s v="JH18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2"/>
    <m/>
    <m/>
    <n v="0"/>
    <m/>
    <d v="2016-12-15T00:00:00"/>
    <s v="A"/>
    <s v="J48 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3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4"/>
    <m/>
    <m/>
    <n v="0"/>
    <m/>
    <d v="2016-12-15T00:00:00"/>
    <s v="A"/>
    <s v="PH01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5"/>
    <m/>
    <m/>
    <n v="0"/>
    <m/>
    <d v="2016-12-15T00:00:00"/>
    <s v="A"/>
    <s v="J0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6"/>
    <m/>
    <m/>
    <n v="0"/>
    <m/>
    <d v="2016-12-15T00:00:00"/>
    <s v="A"/>
    <s v="HH16 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7"/>
    <m/>
    <m/>
    <n v="0"/>
    <m/>
    <d v="2016-12-15T00:00:00"/>
    <s v="A"/>
    <s v="HH06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8"/>
    <m/>
    <m/>
    <n v="0"/>
    <m/>
    <d v="2016-12-15T00:00:00"/>
    <s v="A"/>
    <s v="QD03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59"/>
    <m/>
    <m/>
    <n v="0"/>
    <m/>
    <d v="2016-12-15T00:00:00"/>
    <s v="A"/>
    <s v="JH28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1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2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3"/>
    <m/>
    <m/>
    <n v="0"/>
    <m/>
    <d v="2016-12-15T00:00:00"/>
    <s v="A"/>
    <s v="NH07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4"/>
    <m/>
    <m/>
    <n v="0"/>
    <m/>
    <d v="2016-12-15T00:00:00"/>
    <s v="A"/>
    <s v="DH29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6"/>
    <m/>
    <m/>
    <n v="0"/>
    <m/>
    <d v="2016-12-15T00:00:00"/>
    <s v="A"/>
    <s v="E102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575"/>
    <m/>
    <m/>
    <n v="0"/>
    <m/>
    <d v="2016-12-15T00:00:00"/>
    <s v="A"/>
    <s v="SW02     G 3820"/>
    <s v="JESSICA BHASEEN"/>
    <d v="2016-12-16T00:00:00"/>
    <n v="-16.670000000000002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491"/>
    <m/>
    <m/>
    <n v="0"/>
    <m/>
    <d v="2016-12-15T00:00:00"/>
    <s v="A"/>
    <s v="JH06B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492"/>
    <m/>
    <m/>
    <n v="0"/>
    <m/>
    <d v="2016-12-15T00:00:00"/>
    <s v="A"/>
    <s v="J142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1036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1037"/>
    <m/>
    <m/>
    <n v="0"/>
    <m/>
    <d v="2016-12-15T00:00:00"/>
    <s v="A"/>
    <s v="D51      G 3820"/>
    <s v="JESSICA BHASEEN"/>
    <d v="2016-12-16T00:00:00"/>
    <n v="-57.3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1038"/>
    <m/>
    <m/>
    <n v="0"/>
    <m/>
    <d v="2016-12-15T00:00:00"/>
    <s v="A"/>
    <s v="P1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1039"/>
    <m/>
    <m/>
    <n v="0"/>
    <m/>
    <d v="2016-12-15T00:00:00"/>
    <s v="A"/>
    <s v="PA03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1040"/>
    <m/>
    <m/>
    <n v="0"/>
    <m/>
    <d v="2016-12-15T00:00:00"/>
    <s v="A"/>
    <s v="P09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703"/>
    <m/>
    <m/>
    <n v="0"/>
    <m/>
    <d v="2016-12-15T00:00:00"/>
    <s v="A"/>
    <s v="P16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2"/>
    <m/>
    <m/>
    <n v="0"/>
    <m/>
    <d v="2016-12-15T00:00:00"/>
    <s v="A"/>
    <s v="PH17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3"/>
    <m/>
    <m/>
    <n v="0"/>
    <m/>
    <d v="2016-12-15T00:00:00"/>
    <s v="A"/>
    <s v="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84"/>
    <m/>
    <m/>
    <n v="0"/>
    <m/>
    <d v="2016-12-15T00:00:00"/>
    <s v="A"/>
    <s v="SW02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8"/>
    <m/>
    <m/>
    <n v="0"/>
    <m/>
    <d v="2016-12-15T00:00:00"/>
    <s v="A"/>
    <s v="J122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4"/>
    <m/>
    <m/>
    <n v="0"/>
    <m/>
    <d v="2016-12-15T00:00:00"/>
    <s v="A"/>
    <s v="SL02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5"/>
    <m/>
    <m/>
    <n v="0"/>
    <m/>
    <d v="2016-12-15T00:00:00"/>
    <s v="A"/>
    <s v="B5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6"/>
    <m/>
    <m/>
    <n v="0"/>
    <m/>
    <d v="2016-12-15T00:00:00"/>
    <s v="A"/>
    <s v="D51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7"/>
    <m/>
    <m/>
    <n v="0"/>
    <m/>
    <d v="2016-12-15T00:00:00"/>
    <s v="A"/>
    <s v="PH06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08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4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5"/>
    <m/>
    <m/>
    <n v="0"/>
    <m/>
    <d v="2016-12-15T00:00:00"/>
    <s v="A"/>
    <s v="P1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37"/>
    <m/>
    <m/>
    <n v="0"/>
    <m/>
    <d v="2016-12-15T00:00:00"/>
    <s v="A"/>
    <s v="PA01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38"/>
    <m/>
    <m/>
    <n v="0"/>
    <m/>
    <d v="2016-12-15T00:00:00"/>
    <s v="A"/>
    <s v="QD08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39"/>
    <m/>
    <m/>
    <n v="0"/>
    <m/>
    <d v="2016-12-15T00:00:00"/>
    <s v="A"/>
    <s v="P2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0"/>
    <m/>
    <m/>
    <n v="0"/>
    <m/>
    <d v="2016-12-15T00:00:00"/>
    <s v="A"/>
    <s v="P1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37926"/>
    <m/>
    <m/>
    <n v="0"/>
    <m/>
    <d v="2016-12-15T00:00:00"/>
    <s v="A"/>
    <s v="E64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1"/>
    <m/>
    <m/>
    <n v="0"/>
    <m/>
    <d v="2016-12-15T00:00:00"/>
    <s v="A"/>
    <s v="E79      G 3820"/>
    <s v="JESSICA BHASEEN"/>
    <d v="2016-12-16T00:00:00"/>
    <n v="-25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2"/>
    <m/>
    <m/>
    <n v="0"/>
    <m/>
    <d v="2016-12-15T00:00:00"/>
    <s v="A"/>
    <s v="SL06     G 3820"/>
    <s v="JESSICA BHASEEN"/>
    <d v="2016-12-16T00:00:00"/>
    <n v="-29.17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3"/>
    <m/>
    <m/>
    <n v="0"/>
    <m/>
    <d v="2016-12-15T00:00:00"/>
    <s v="A"/>
    <s v="SL10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4"/>
    <m/>
    <m/>
    <n v="0"/>
    <m/>
    <d v="2016-12-15T00:00:00"/>
    <s v="A"/>
    <s v="KH06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5"/>
    <m/>
    <m/>
    <n v="0"/>
    <m/>
    <d v="2016-12-15T00:00:00"/>
    <s v="A"/>
    <s v="JH14A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6"/>
    <m/>
    <m/>
    <n v="0"/>
    <m/>
    <d v="2016-12-15T00:00:00"/>
    <s v="A"/>
    <s v="PH19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7"/>
    <m/>
    <m/>
    <n v="0"/>
    <m/>
    <d v="2016-12-15T00:00:00"/>
    <s v="A"/>
    <s v="JH30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4848"/>
    <m/>
    <m/>
    <n v="0"/>
    <m/>
    <d v="2016-12-15T00:00:00"/>
    <s v="A"/>
    <s v="MH20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6"/>
    <m/>
    <m/>
    <n v="0"/>
    <m/>
    <d v="2016-12-15T00:00:00"/>
    <s v="A"/>
    <s v="PH21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97"/>
    <m/>
    <m/>
    <n v="0"/>
    <m/>
    <d v="2016-12-15T00:00:00"/>
    <s v="A"/>
    <s v="P45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8"/>
    <m/>
    <m/>
    <n v="0"/>
    <m/>
    <d v="2016-12-15T00:00:00"/>
    <s v="A"/>
    <s v="P44     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999"/>
    <m/>
    <m/>
    <n v="0"/>
    <m/>
    <d v="2016-12-15T00:00:00"/>
    <s v="A"/>
    <s v="PH06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0"/>
    <m/>
    <m/>
    <n v="0"/>
    <m/>
    <d v="2016-12-15T00:00:00"/>
    <s v="A"/>
    <s v="SL20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1"/>
    <m/>
    <m/>
    <n v="0"/>
    <m/>
    <d v="2016-12-15T00:00:00"/>
    <s v="A"/>
    <s v="SL18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2"/>
    <m/>
    <m/>
    <n v="0"/>
    <m/>
    <d v="2016-12-15T00:00:00"/>
    <s v="A"/>
    <s v="P16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6003"/>
    <m/>
    <m/>
    <n v="0"/>
    <m/>
    <d v="2016-12-15T00:00:00"/>
    <s v="A"/>
    <s v="PH22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4"/>
    <m/>
    <m/>
    <n v="0"/>
    <m/>
    <d v="2016-12-15T00:00:00"/>
    <s v="A"/>
    <s v="PH06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5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6"/>
    <m/>
    <m/>
    <n v="0"/>
    <m/>
    <d v="2016-12-15T00:00:00"/>
    <s v="A"/>
    <s v="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7"/>
    <m/>
    <m/>
    <n v="0"/>
    <m/>
    <d v="2016-12-15T00:00:00"/>
    <s v="A"/>
    <s v="D45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8"/>
    <m/>
    <m/>
    <n v="0"/>
    <m/>
    <d v="2016-12-15T00:00:00"/>
    <s v="A"/>
    <s v="E7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09"/>
    <m/>
    <m/>
    <n v="0"/>
    <m/>
    <d v="2016-12-15T00:00:00"/>
    <s v="A"/>
    <s v="I10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0"/>
    <m/>
    <m/>
    <n v="0"/>
    <m/>
    <d v="2016-12-15T00:00:00"/>
    <s v="A"/>
    <s v="J3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1"/>
    <m/>
    <m/>
    <n v="0"/>
    <m/>
    <d v="2016-12-15T00:00:00"/>
    <s v="A"/>
    <s v="J113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981"/>
    <m/>
    <m/>
    <n v="0"/>
    <m/>
    <d v="2016-12-15T00:00:00"/>
    <s v="A"/>
    <s v="P22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982"/>
    <m/>
    <m/>
    <n v="0"/>
    <m/>
    <d v="2016-12-15T00:00:00"/>
    <s v="A"/>
    <s v="R50      G 3820"/>
    <s v="JESSICA BHASEEN"/>
    <d v="2016-12-16T00:00:00"/>
    <n v="-12.5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40983"/>
    <m/>
    <m/>
    <n v="0"/>
    <m/>
    <d v="2016-12-15T00:00:00"/>
    <s v="A"/>
    <s v="JH05B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626"/>
    <m/>
    <m/>
    <n v="0"/>
    <m/>
    <d v="2016-12-15T00:00:00"/>
    <s v="A"/>
    <s v="YBAA1001 G 3820"/>
    <s v="JESSICA BHASEEN"/>
    <d v="2016-12-16T00:00:00"/>
    <n v="-10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2"/>
    <m/>
    <m/>
    <n v="0"/>
    <m/>
    <d v="2016-12-15T00:00:00"/>
    <s v="A"/>
    <s v="QDH01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3"/>
    <m/>
    <m/>
    <n v="0"/>
    <m/>
    <d v="2016-12-15T00:00:00"/>
    <s v="A"/>
    <s v="IH27     G 3820"/>
    <s v="JESSICA BHASEEN"/>
    <d v="2016-12-16T00:00:00"/>
    <n v="25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4"/>
    <m/>
    <m/>
    <n v="0"/>
    <m/>
    <d v="2016-12-15T00:00:00"/>
    <s v="A"/>
    <s v="DH26     G 3820"/>
    <s v="JESSICA BHASEEN"/>
    <d v="2016-12-16T00:00:00"/>
    <n v="-20.81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5"/>
    <m/>
    <m/>
    <n v="0"/>
    <m/>
    <d v="2016-12-15T00:00:00"/>
    <s v="A"/>
    <s v="D45      G 3820"/>
    <s v="JESSICA BHASEEN"/>
    <d v="2016-12-16T00:00:00"/>
    <n v="-29.16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6"/>
    <m/>
    <m/>
    <n v="0"/>
    <m/>
    <d v="2016-12-15T00:00:00"/>
    <s v="A"/>
    <s v="P05      G 3820"/>
    <s v="JESSICA BHASEEN"/>
    <d v="2016-12-16T00:00:00"/>
    <n v="-20.83"/>
    <x v="1"/>
    <x v="11"/>
    <x v="0"/>
    <x v="5"/>
  </r>
  <r>
    <s v="EXECPLACES"/>
    <s v="ENVSERVE"/>
    <s v="HIGHANDTRAN"/>
    <s v="CARPARKS"/>
    <x v="4"/>
    <x v="4"/>
    <s v="R9469"/>
    <x v="30"/>
    <m/>
    <n v="201709"/>
    <s v="PT"/>
    <n v="3800770"/>
    <n v="15817"/>
    <m/>
    <m/>
    <n v="0"/>
    <m/>
    <d v="2016-12-15T00:00:00"/>
    <s v="A"/>
    <s v="J03      G 3820"/>
    <s v="JESSICA BHASEEN"/>
    <d v="2016-12-16T00:00:00"/>
    <n v="-20.84"/>
    <x v="1"/>
    <x v="11"/>
    <x v="0"/>
    <x v="5"/>
  </r>
  <r>
    <s v="EXECPLACES"/>
    <s v="ENVSERVE"/>
    <s v="HIGHANDTRAN"/>
    <s v="CARPARKS"/>
    <x v="4"/>
    <x v="4"/>
    <s v="R9489"/>
    <x v="31"/>
    <m/>
    <n v="201612"/>
    <s v="PI"/>
    <n v="5229628"/>
    <n v="1"/>
    <n v="47312"/>
    <s v="MRS JULIE KYNASTON"/>
    <n v="0"/>
    <s v="TM02744521"/>
    <d v="2016-03-17T00:00:00"/>
    <s v="CA"/>
    <m/>
    <s v="Upgrade 55"/>
    <d v="2016-03-23T00:00:00"/>
    <n v="112"/>
    <x v="1"/>
    <x v="8"/>
    <x v="0"/>
    <x v="6"/>
  </r>
  <r>
    <s v="EXECPLACES"/>
    <s v="ENVSERVE"/>
    <s v="HIGHANDTRAN"/>
    <s v="CARPARKS"/>
    <x v="4"/>
    <x v="4"/>
    <s v="R9501"/>
    <x v="32"/>
    <m/>
    <n v="201701"/>
    <s v="SU"/>
    <n v="6095417"/>
    <n v="10052"/>
    <n v="134646"/>
    <s v="MR &amp; MRS BAHA-ALDIN ISMAIL"/>
    <n v="6035568"/>
    <n v="60954170"/>
    <d v="2016-04-01T00:00:00"/>
    <s v="DB"/>
    <s v="CHIEF RENT 2-4 OLD STREET AUL"/>
    <s v="CLAIRE PATERSON"/>
    <d v="2016-03-17T00:00:00"/>
    <n v="-2"/>
    <x v="1"/>
    <x v="5"/>
    <x v="0"/>
    <x v="7"/>
  </r>
  <r>
    <s v="EXECPLACES"/>
    <s v="ENVSERVE"/>
    <s v="HIGHANDTRAN"/>
    <s v="CARPARKS"/>
    <x v="4"/>
    <x v="4"/>
    <s v="R9501"/>
    <x v="32"/>
    <m/>
    <n v="201701"/>
    <s v="SU"/>
    <n v="6095736"/>
    <n v="5444"/>
    <n v="5458"/>
    <s v="MR BAHA ALDIN ISMAIL"/>
    <n v="6035887"/>
    <n v="60957368"/>
    <d v="2016-04-01T00:00:00"/>
    <s v="DB"/>
    <s v="HALF YEARLY CHIEF RENT ON 2 OLD STREET, ASHTON UNDER LYNE. 30/09/2015 TO 29/03/2016.  DUE IN ARREAR"/>
    <s v="CLAIRE PATERSON"/>
    <d v="2016-03-17T00:00:00"/>
    <n v="-1.75"/>
    <x v="1"/>
    <x v="5"/>
    <x v="0"/>
    <x v="7"/>
  </r>
  <r>
    <s v="EXECPLACES"/>
    <s v="ENVSERVE"/>
    <s v="HIGHANDTRAN"/>
    <s v="CARPARKS"/>
    <x v="4"/>
    <x v="4"/>
    <s v="R9501"/>
    <x v="32"/>
    <m/>
    <n v="201706"/>
    <s v="SU"/>
    <n v="6117058"/>
    <n v="1296"/>
    <n v="58230"/>
    <s v="ST PETERS WARD LIBERAL CLUB"/>
    <n v="6043460"/>
    <n v="61170584"/>
    <d v="2016-10-01T00:00:00"/>
    <s v="DB"/>
    <s v="ANNUAL CHARGE PRIVILEGE OF TRAP DOOR AT LIBERAL CLUB/WILLIAM STREET"/>
    <s v="CHRISTOPHER HAWKE"/>
    <d v="2016-09-19T00:00:00"/>
    <n v="-0.52"/>
    <x v="1"/>
    <x v="6"/>
    <x v="0"/>
    <x v="7"/>
  </r>
  <r>
    <s v="EXECPLACES"/>
    <s v="ENVSERVE"/>
    <s v="HIGHANDTRAN"/>
    <s v="CARPARKS"/>
    <x v="4"/>
    <x v="4"/>
    <s v="R9501"/>
    <x v="32"/>
    <m/>
    <n v="201706"/>
    <s v="SU"/>
    <n v="6115859"/>
    <n v="811"/>
    <n v="134646"/>
    <s v="MR &amp; MRS BAHA-ALDIN ISMAIL"/>
    <n v="6042266"/>
    <n v="61158593"/>
    <d v="2016-09-29T00:00:00"/>
    <s v="DB"/>
    <s v="CHIEF RENT 2-4 OLD STREET AUL"/>
    <s v="CHRISTOPHER HAWKE"/>
    <d v="2016-09-19T00:00:00"/>
    <n v="-2"/>
    <x v="1"/>
    <x v="6"/>
    <x v="0"/>
    <x v="7"/>
  </r>
  <r>
    <s v="EXECPLACES"/>
    <s v="ENVSERVE"/>
    <s v="HIGHANDTRAN"/>
    <s v="CARPARKS"/>
    <x v="4"/>
    <x v="4"/>
    <s v="R9501"/>
    <x v="32"/>
    <m/>
    <n v="201706"/>
    <s v="SU"/>
    <n v="6116145"/>
    <n v="870"/>
    <n v="5458"/>
    <s v="MR BAHA ALDIN ISMAIL"/>
    <n v="6042552"/>
    <n v="61161454"/>
    <d v="2016-09-29T00:00:00"/>
    <s v="DB"/>
    <s v="HALF YEARLY CHIEF RENT ON 2 OLD STREET, ASHTON UNDER LYNE. 30/03/2016 TO 29/09/2016.  DUE IN ARREAR"/>
    <s v="CHRISTOPHER HAWKE"/>
    <d v="2016-09-19T00:00:00"/>
    <n v="-1.75"/>
    <x v="1"/>
    <x v="6"/>
    <x v="0"/>
    <x v="7"/>
  </r>
  <r>
    <s v="EXECPLACES"/>
    <s v="ENVSERVE"/>
    <s v="HIGHANDTRAN"/>
    <s v="CARPARKS"/>
    <x v="4"/>
    <x v="4"/>
    <s v="R9501"/>
    <x v="32"/>
    <m/>
    <n v="201707"/>
    <s v="WO"/>
    <n v="21000431"/>
    <n v="32"/>
    <n v="51994"/>
    <s v="MR J W BARKER"/>
    <n v="0"/>
    <n v="60843980"/>
    <d v="2016-10-04T00:00:00"/>
    <s v="DB"/>
    <m/>
    <s v="SHARON WHITEHEAD"/>
    <d v="2016-10-04T00:00:00"/>
    <n v="0.2"/>
    <x v="1"/>
    <x v="10"/>
    <x v="0"/>
    <x v="7"/>
  </r>
  <r>
    <s v="EXECPLACES"/>
    <s v="ENVSERVE"/>
    <s v="HIGHANDTRAN"/>
    <s v="CARPARKS"/>
    <x v="4"/>
    <x v="4"/>
    <s v="R9501"/>
    <x v="32"/>
    <m/>
    <n v="201708"/>
    <s v="WO"/>
    <n v="21000458"/>
    <n v="32"/>
    <n v="58230"/>
    <s v="ST PETERS WARD LIBERAL CLUB"/>
    <n v="0"/>
    <n v="61170584"/>
    <d v="2016-11-10T00:00:00"/>
    <s v="DB"/>
    <m/>
    <s v="STEWART BOLTON"/>
    <d v="2016-11-10T00:00:00"/>
    <n v="0.52"/>
    <x v="1"/>
    <x v="4"/>
    <x v="0"/>
    <x v="7"/>
  </r>
  <r>
    <s v="EXECPLACES"/>
    <s v="ENVSERVE"/>
    <s v="HIGHANDTRAN"/>
    <s v="CARPARKS"/>
    <x v="4"/>
    <x v="4"/>
    <s v="R9505"/>
    <x v="33"/>
    <m/>
    <n v="201706"/>
    <s v="SU"/>
    <n v="6116406"/>
    <n v="1329"/>
    <n v="15406"/>
    <s v="BARCLAYS BANK"/>
    <n v="6042808"/>
    <n v="61164066"/>
    <d v="2016-10-01T00:00:00"/>
    <s v="DB"/>
    <s v="PRIVILEDGE RENT FOR PROJECTING SIGN"/>
    <s v="CHRISTOPHER HAWKE"/>
    <d v="2016-09-19T00:00:00"/>
    <n v="-1"/>
    <x v="1"/>
    <x v="6"/>
    <x v="0"/>
    <x v="8"/>
  </r>
  <r>
    <s v="EXECPLACES"/>
    <s v="ENVSERVE"/>
    <s v="HIGHANDTRAN"/>
    <s v="CARPARKS"/>
    <x v="5"/>
    <x v="5"/>
    <s v="R4545"/>
    <x v="34"/>
    <m/>
    <n v="201611"/>
    <s v="PI"/>
    <n v="5226638"/>
    <n v="2"/>
    <n v="64237"/>
    <s v="BARCLAYCARD MERCHANT SERVICES"/>
    <n v="0"/>
    <s v="34886565CORRECTION"/>
    <d v="2015-03-13T00:00:00"/>
    <s v="CB"/>
    <s v="Correction to Trans no 5196304 Invoice No 34886565"/>
    <s v="JOHN MARSDEN"/>
    <d v="2016-02-18T00:00:00"/>
    <n v="1.17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5511"/>
    <n v="6"/>
    <n v="64237"/>
    <s v="BARCLAYCARD MERCHANT SERVICES"/>
    <n v="0"/>
    <n v="36885786"/>
    <d v="2016-01-31T00:00:00"/>
    <s v="CS"/>
    <m/>
    <s v="CELIA WALKER"/>
    <d v="2016-02-10T00:00:00"/>
    <n v="5.85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5511"/>
    <n v="2"/>
    <n v="64237"/>
    <s v="BARCLAYCARD MERCHANT SERVICES"/>
    <n v="0"/>
    <n v="36885786"/>
    <d v="2016-01-31T00:00:00"/>
    <s v="CB"/>
    <m/>
    <s v="CELIA WALKER"/>
    <d v="2016-02-10T00:00:00"/>
    <n v="28.3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29"/>
    <n v="6"/>
    <n v="64237"/>
    <s v="BARCLAYCARD MERCHANT SERVICES"/>
    <n v="0"/>
    <n v="36513911"/>
    <d v="2015-11-01T00:00:00"/>
    <s v="CS"/>
    <m/>
    <s v="MADHU.MISTRY"/>
    <d v="2016-02-01T00:00:00"/>
    <n v="5.85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29"/>
    <n v="2"/>
    <n v="64237"/>
    <s v="BARCLAYCARD MERCHANT SERVICES"/>
    <n v="0"/>
    <n v="36513911"/>
    <d v="2015-11-01T00:00:00"/>
    <s v="CB"/>
    <m/>
    <s v="MADHU.MISTRY"/>
    <d v="2016-02-01T00:00:00"/>
    <n v="23.07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90"/>
    <n v="2"/>
    <n v="64237"/>
    <s v="BARCLAYCARD MERCHANT SERVICES"/>
    <n v="0"/>
    <n v="36144171"/>
    <d v="2015-09-30T00:00:00"/>
    <s v="CB"/>
    <m/>
    <s v="Upgrade 55"/>
    <d v="2016-02-25T00:00:00"/>
    <n v="17.25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47"/>
    <n v="2"/>
    <n v="64237"/>
    <s v="BARCLAYCARD MERCHANT SERVICES"/>
    <n v="0"/>
    <n v="36328353"/>
    <d v="2015-10-31T00:00:00"/>
    <s v="CB"/>
    <m/>
    <s v="Upgrade 55"/>
    <d v="2016-02-25T00:00:00"/>
    <n v="39.369999999999997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47"/>
    <n v="6"/>
    <n v="64237"/>
    <s v="BARCLAYCARD MERCHANT SERVICES"/>
    <n v="0"/>
    <n v="36328353"/>
    <d v="2015-10-31T00:00:00"/>
    <s v="CS"/>
    <m/>
    <s v="Upgrade 55"/>
    <d v="2016-02-25T00:00:00"/>
    <n v="4.88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6639"/>
    <n v="2"/>
    <n v="64237"/>
    <s v="BARCLAYCARD MERCHANT SERVICES"/>
    <n v="0"/>
    <s v="31486716CORRECTION"/>
    <d v="2013-04-23T00:00:00"/>
    <s v="CB"/>
    <s v="Correction to Trans no 5120663 Invoice no 31486716"/>
    <s v="JOHN MARSDEN"/>
    <d v="2016-02-18T00:00:00"/>
    <n v="1.17"/>
    <x v="0"/>
    <x v="1"/>
    <x v="1"/>
    <x v="0"/>
  </r>
  <r>
    <s v="EXECPLACES"/>
    <s v="ENVSERVE"/>
    <s v="HIGHANDTRAN"/>
    <s v="CARPARKS"/>
    <x v="5"/>
    <x v="5"/>
    <s v="R4545"/>
    <x v="34"/>
    <m/>
    <n v="201611"/>
    <s v="PI"/>
    <n v="5224290"/>
    <n v="6"/>
    <n v="64237"/>
    <s v="BARCLAYCARD MERCHANT SERVICES"/>
    <n v="0"/>
    <n v="36144171"/>
    <d v="2015-09-30T00:00:00"/>
    <s v="CS"/>
    <m/>
    <s v="Upgrade 55"/>
    <d v="2016-02-25T00:00:00"/>
    <n v="4.88"/>
    <x v="0"/>
    <x v="1"/>
    <x v="1"/>
    <x v="0"/>
  </r>
  <r>
    <s v="EXECPLACES"/>
    <s v="ENVSERVE"/>
    <s v="HIGHANDTRAN"/>
    <s v="CARPARKS"/>
    <x v="5"/>
    <x v="5"/>
    <s v="R4545"/>
    <x v="34"/>
    <m/>
    <n v="201612"/>
    <s v="PI"/>
    <n v="5227529"/>
    <n v="6"/>
    <n v="64237"/>
    <s v="BARCLAYCARD MERCHANT SERVICES"/>
    <n v="0"/>
    <n v="36700266"/>
    <d v="2015-12-31T00:00:00"/>
    <s v="CS"/>
    <m/>
    <s v="Upgrade 55"/>
    <d v="2016-03-23T00:00:00"/>
    <n v="5.85"/>
    <x v="0"/>
    <x v="8"/>
    <x v="1"/>
    <x v="0"/>
  </r>
  <r>
    <s v="EXECPLACES"/>
    <s v="ENVSERVE"/>
    <s v="HIGHANDTRAN"/>
    <s v="CARPARKS"/>
    <x v="5"/>
    <x v="5"/>
    <s v="R4545"/>
    <x v="34"/>
    <m/>
    <n v="201612"/>
    <s v="PI"/>
    <n v="5227529"/>
    <n v="2"/>
    <n v="64237"/>
    <s v="BARCLAYCARD MERCHANT SERVICES"/>
    <n v="0"/>
    <n v="36700266"/>
    <d v="2015-12-31T00:00:00"/>
    <s v="CB"/>
    <m/>
    <s v="Upgrade 55"/>
    <d v="2016-03-23T00:00:00"/>
    <n v="19.8"/>
    <x v="0"/>
    <x v="8"/>
    <x v="1"/>
    <x v="0"/>
  </r>
  <r>
    <s v="EXECPLACES"/>
    <s v="ENVSERVE"/>
    <s v="HIGHANDTRAN"/>
    <s v="CARPARKS"/>
    <x v="5"/>
    <x v="5"/>
    <s v="R4545"/>
    <x v="34"/>
    <m/>
    <n v="201705"/>
    <s v="PI"/>
    <n v="5242256"/>
    <n v="2"/>
    <n v="64237"/>
    <s v="BARCLAYCARD MERCHANT SERVICES"/>
    <n v="0"/>
    <n v="37631390"/>
    <d v="2016-08-05T00:00:00"/>
    <s v="CB"/>
    <m/>
    <s v="GILL GORMAN"/>
    <d v="2016-08-05T00:00:00"/>
    <n v="48.16"/>
    <x v="0"/>
    <x v="2"/>
    <x v="1"/>
    <x v="0"/>
  </r>
  <r>
    <s v="EXECPLACES"/>
    <s v="ENVSERVE"/>
    <s v="HIGHANDTRAN"/>
    <s v="CARPARKS"/>
    <x v="5"/>
    <x v="5"/>
    <s v="R4545"/>
    <x v="34"/>
    <m/>
    <n v="201705"/>
    <s v="PI"/>
    <n v="5242256"/>
    <n v="5"/>
    <n v="64237"/>
    <s v="BARCLAYCARD MERCHANT SERVICES"/>
    <n v="0"/>
    <n v="37631390"/>
    <d v="2016-08-05T00:00:00"/>
    <s v="CS"/>
    <m/>
    <s v="GILL GORMAN"/>
    <d v="2016-08-05T00:00:00"/>
    <n v="13.8"/>
    <x v="0"/>
    <x v="2"/>
    <x v="1"/>
    <x v="0"/>
  </r>
  <r>
    <s v="EXECPLACES"/>
    <s v="ENVSERVE"/>
    <s v="HIGHANDTRAN"/>
    <s v="CARPARKS"/>
    <x v="5"/>
    <x v="5"/>
    <s v="R4545"/>
    <x v="34"/>
    <m/>
    <n v="201705"/>
    <s v="PI"/>
    <n v="5242267"/>
    <n v="7"/>
    <n v="47800"/>
    <s v="BARCLAYCARD COMMERCIAL"/>
    <n v="0"/>
    <s v="CREDITCARDMAY16"/>
    <d v="2016-08-05T00:00:00"/>
    <s v="CB"/>
    <m/>
    <s v="SUNITA ALI"/>
    <d v="2016-08-05T00:00:00"/>
    <n v="65.540000000000006"/>
    <x v="0"/>
    <x v="2"/>
    <x v="1"/>
    <x v="0"/>
  </r>
  <r>
    <s v="EXECPLACES"/>
    <s v="ENVSERVE"/>
    <s v="HIGHANDTRAN"/>
    <s v="CARPARKS"/>
    <x v="5"/>
    <x v="5"/>
    <s v="R4545"/>
    <x v="34"/>
    <m/>
    <n v="201705"/>
    <s v="PI"/>
    <n v="5242267"/>
    <n v="10"/>
    <n v="47800"/>
    <s v="BARCLAYCARD COMMERCIAL"/>
    <n v="0"/>
    <s v="CREDITCARDMAY16"/>
    <d v="2016-08-05T00:00:00"/>
    <s v="CS"/>
    <m/>
    <s v="SUNITA ALI"/>
    <d v="2016-08-05T00:00:00"/>
    <n v="13.8"/>
    <x v="0"/>
    <x v="2"/>
    <x v="1"/>
    <x v="0"/>
  </r>
  <r>
    <s v="EXECPLACES"/>
    <s v="ENVSERVE"/>
    <s v="HIGHANDTRAN"/>
    <s v="CARPARKS"/>
    <x v="5"/>
    <x v="5"/>
    <s v="R4545"/>
    <x v="34"/>
    <m/>
    <n v="201705"/>
    <s v="PI"/>
    <n v="5242276"/>
    <n v="2"/>
    <n v="64237"/>
    <s v="BARCLAYCARD MERCHANT SERVICES"/>
    <n v="0"/>
    <n v="37818734"/>
    <d v="2016-06-30T00:00:00"/>
    <s v="CB"/>
    <m/>
    <s v="CELIA WALKER"/>
    <d v="2016-08-08T00:00:00"/>
    <n v="22.03"/>
    <x v="0"/>
    <x v="2"/>
    <x v="1"/>
    <x v="0"/>
  </r>
  <r>
    <s v="EXECPLACES"/>
    <s v="ENVSERVE"/>
    <s v="HIGHANDTRAN"/>
    <s v="CARPARKS"/>
    <x v="5"/>
    <x v="5"/>
    <s v="R4545"/>
    <x v="34"/>
    <m/>
    <n v="201705"/>
    <s v="PI"/>
    <n v="5242276"/>
    <n v="5"/>
    <n v="64237"/>
    <s v="BARCLAYCARD MERCHANT SERVICES"/>
    <n v="0"/>
    <n v="37818734"/>
    <d v="2016-06-30T00:00:00"/>
    <s v="CS"/>
    <m/>
    <s v="CELIA WALKER"/>
    <d v="2016-08-08T00:00:00"/>
    <n v="6.9"/>
    <x v="0"/>
    <x v="2"/>
    <x v="1"/>
    <x v="0"/>
  </r>
  <r>
    <s v="EXECPLACES"/>
    <s v="ENVSERVE"/>
    <s v="HIGHANDTRAN"/>
    <s v="CARPARKS"/>
    <x v="5"/>
    <x v="5"/>
    <s v="R4545"/>
    <x v="34"/>
    <m/>
    <n v="201707"/>
    <s v="PI"/>
    <n v="5249037"/>
    <n v="5"/>
    <n v="64237"/>
    <s v="BARCLAYCARD MERCHANT SERVICES"/>
    <n v="0"/>
    <n v="38386485"/>
    <d v="2016-09-30T00:00:00"/>
    <s v="CA"/>
    <m/>
    <s v="GILL GORMAN"/>
    <d v="2016-10-26T00:00:00"/>
    <n v="6.9"/>
    <x v="0"/>
    <x v="10"/>
    <x v="1"/>
    <x v="0"/>
  </r>
  <r>
    <s v="EXECPLACES"/>
    <s v="ENVSERVE"/>
    <s v="HIGHANDTRAN"/>
    <s v="CARPARKS"/>
    <x v="5"/>
    <x v="5"/>
    <s v="R4545"/>
    <x v="34"/>
    <m/>
    <n v="201707"/>
    <s v="PI"/>
    <n v="5249037"/>
    <n v="2"/>
    <n v="64237"/>
    <s v="BARCLAYCARD MERCHANT SERVICES"/>
    <n v="0"/>
    <n v="38386485"/>
    <d v="2016-09-30T00:00:00"/>
    <s v="CB"/>
    <m/>
    <s v="GILL GORMAN"/>
    <d v="2016-10-26T00:00:00"/>
    <n v="18.98"/>
    <x v="0"/>
    <x v="10"/>
    <x v="1"/>
    <x v="0"/>
  </r>
  <r>
    <s v="EXECPLACES"/>
    <s v="ENVSERVE"/>
    <s v="HIGHANDTRAN"/>
    <s v="CARPARKS"/>
    <x v="5"/>
    <x v="5"/>
    <s v="R4545"/>
    <x v="34"/>
    <m/>
    <n v="201707"/>
    <s v="SI"/>
    <n v="5247445"/>
    <n v="5"/>
    <n v="64237"/>
    <s v="BARCLAYCARD MERCHANT SERVICES"/>
    <n v="0"/>
    <n v="38197031"/>
    <d v="2016-10-10T00:00:00"/>
    <s v="CS"/>
    <m/>
    <s v="KATHRYN HALLIDAY"/>
    <d v="2016-10-10T00:00:00"/>
    <n v="6.9"/>
    <x v="0"/>
    <x v="10"/>
    <x v="1"/>
    <x v="0"/>
  </r>
  <r>
    <s v="EXECPLACES"/>
    <s v="ENVSERVE"/>
    <s v="HIGHANDTRAN"/>
    <s v="CARPARKS"/>
    <x v="5"/>
    <x v="5"/>
    <s v="R4545"/>
    <x v="34"/>
    <m/>
    <n v="201707"/>
    <s v="SI"/>
    <n v="5247450"/>
    <n v="5"/>
    <n v="64237"/>
    <s v="BARCLAYCARD MERCHANT SERVICES"/>
    <n v="0"/>
    <n v="38007668"/>
    <d v="2016-10-10T00:00:00"/>
    <s v="CS"/>
    <m/>
    <s v="KATHRYN HALLIDAY"/>
    <d v="2016-10-10T00:00:00"/>
    <n v="6.9"/>
    <x v="0"/>
    <x v="10"/>
    <x v="1"/>
    <x v="0"/>
  </r>
  <r>
    <s v="EXECPLACES"/>
    <s v="ENVSERVE"/>
    <s v="HIGHANDTRAN"/>
    <s v="CARPARKS"/>
    <x v="5"/>
    <x v="5"/>
    <s v="R4545"/>
    <x v="34"/>
    <m/>
    <n v="201707"/>
    <s v="SI"/>
    <n v="5247450"/>
    <n v="2"/>
    <n v="64237"/>
    <s v="BARCLAYCARD MERCHANT SERVICES"/>
    <n v="0"/>
    <n v="38007668"/>
    <d v="2016-10-10T00:00:00"/>
    <s v="CB"/>
    <m/>
    <s v="KATHRYN HALLIDAY"/>
    <d v="2016-10-10T00:00:00"/>
    <n v="18.43"/>
    <x v="0"/>
    <x v="10"/>
    <x v="1"/>
    <x v="0"/>
  </r>
  <r>
    <s v="EXECPLACES"/>
    <s v="ENVSERVE"/>
    <s v="HIGHANDTRAN"/>
    <s v="CARPARKS"/>
    <x v="5"/>
    <x v="5"/>
    <s v="R4545"/>
    <x v="34"/>
    <m/>
    <n v="201707"/>
    <s v="SI"/>
    <n v="5247445"/>
    <n v="2"/>
    <n v="64237"/>
    <s v="BARCLAYCARD MERCHANT SERVICES"/>
    <n v="0"/>
    <n v="38197031"/>
    <d v="2016-10-10T00:00:00"/>
    <s v="CB"/>
    <m/>
    <s v="KATHRYN HALLIDAY"/>
    <d v="2016-10-10T00:00:00"/>
    <n v="18.41"/>
    <x v="0"/>
    <x v="10"/>
    <x v="1"/>
    <x v="0"/>
  </r>
  <r>
    <s v="EXECPLACES"/>
    <s v="ENVSERVE"/>
    <s v="HIGHANDTRAN"/>
    <s v="CARPARKS"/>
    <x v="5"/>
    <x v="5"/>
    <s v="R4545"/>
    <x v="34"/>
    <m/>
    <n v="201708"/>
    <s v="PI"/>
    <n v="5251047"/>
    <n v="5"/>
    <n v="64237"/>
    <s v="BARCLAYCARD MERCHANT SERVICES"/>
    <n v="0"/>
    <s v="38386485RV"/>
    <d v="2016-11-18T00:00:00"/>
    <s v="CA"/>
    <s v="REVERSAL OF TRANSACTION 5249037 - INCORRECT VALUE AND VAT CODES USED"/>
    <s v="CELIA WALKER"/>
    <d v="2016-11-18T00:00:00"/>
    <n v="-6.9"/>
    <x v="0"/>
    <x v="4"/>
    <x v="1"/>
    <x v="0"/>
  </r>
  <r>
    <s v="EXECPLACES"/>
    <s v="ENVSERVE"/>
    <s v="HIGHANDTRAN"/>
    <s v="CARPARKS"/>
    <x v="5"/>
    <x v="5"/>
    <s v="R4545"/>
    <x v="34"/>
    <m/>
    <n v="201708"/>
    <s v="PI"/>
    <n v="5251047"/>
    <n v="2"/>
    <n v="64237"/>
    <s v="BARCLAYCARD MERCHANT SERVICES"/>
    <n v="0"/>
    <s v="38386485RV"/>
    <d v="2016-11-18T00:00:00"/>
    <s v="CB"/>
    <s v="REVERSAL OF TRANSACTION 5249037 - INCORRECT VALUE AND VAT CODES USED"/>
    <s v="CELIA WALKER"/>
    <d v="2016-11-18T00:00:00"/>
    <n v="-18.98"/>
    <x v="0"/>
    <x v="4"/>
    <x v="1"/>
    <x v="0"/>
  </r>
  <r>
    <s v="EXECPLACES"/>
    <s v="ENVSERVE"/>
    <s v="HIGHANDTRAN"/>
    <s v="CARPARKS"/>
    <x v="5"/>
    <x v="5"/>
    <s v="R4545"/>
    <x v="34"/>
    <m/>
    <n v="201708"/>
    <s v="PI"/>
    <n v="5251052"/>
    <n v="2"/>
    <n v="64237"/>
    <s v="BARCLAYCARD MERCHANT SERVICES"/>
    <n v="0"/>
    <s v="38386485RP"/>
    <d v="2016-09-30T00:00:00"/>
    <s v="CB"/>
    <m/>
    <s v="CELIA WALKER"/>
    <d v="2016-11-18T00:00:00"/>
    <n v="18.98"/>
    <x v="0"/>
    <x v="4"/>
    <x v="1"/>
    <x v="0"/>
  </r>
  <r>
    <s v="EXECPLACES"/>
    <s v="ENVSERVE"/>
    <s v="HIGHANDTRAN"/>
    <s v="CARPARKS"/>
    <x v="5"/>
    <x v="5"/>
    <s v="R4545"/>
    <x v="34"/>
    <m/>
    <n v="201708"/>
    <s v="PI"/>
    <n v="5251052"/>
    <n v="5"/>
    <n v="64237"/>
    <s v="BARCLAYCARD MERCHANT SERVICES"/>
    <n v="0"/>
    <s v="38386485RP"/>
    <d v="2016-09-30T00:00:00"/>
    <s v="CS"/>
    <m/>
    <s v="CELIA WALKER"/>
    <d v="2016-11-18T00:00:00"/>
    <n v="6.9"/>
    <x v="0"/>
    <x v="4"/>
    <x v="1"/>
    <x v="0"/>
  </r>
  <r>
    <s v="EXECPLACES"/>
    <s v="ENVSERVE"/>
    <s v="HIGHANDTRAN"/>
    <s v="CARPARKS"/>
    <x v="5"/>
    <x v="5"/>
    <s v="R9460"/>
    <x v="9"/>
    <m/>
    <n v="201611"/>
    <s v="SO"/>
    <n v="6090628"/>
    <n v="4"/>
    <n v="4002056"/>
    <s v="MS JANICE DALY"/>
    <n v="6873636"/>
    <n v="60906283"/>
    <d v="2016-02-09T00:00:00"/>
    <s v="DS"/>
    <s v="FAO JANICE DALY. PURCHASE OF CAR PARK PASS. DEDUCTIONS OF £16.67 PER MONTH FOR 8 MONTHS"/>
    <s v="Upgrade 55"/>
    <d v="2016-02-09T00:00:00"/>
    <n v="-111.11"/>
    <x v="1"/>
    <x v="1"/>
    <x v="1"/>
    <x v="3"/>
  </r>
  <r>
    <s v="EXECPLACES"/>
    <s v="ENVSERVE"/>
    <s v="HIGHANDTRAN"/>
    <s v="CARPARKS"/>
    <x v="5"/>
    <x v="5"/>
    <s v="R9489"/>
    <x v="31"/>
    <m/>
    <n v="201610"/>
    <s v="CH"/>
    <n v="2029709"/>
    <n v="3"/>
    <m/>
    <m/>
    <n v="0"/>
    <s v="A1/73122"/>
    <d v="2016-01-26T00:00:00"/>
    <s v="A"/>
    <s v="CPAR A1/73122"/>
    <s v="ANITA ECKERSLEY"/>
    <d v="2016-01-26T00:00:00"/>
    <n v="-297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1"/>
    <n v="1"/>
    <m/>
    <m/>
    <n v="0"/>
    <s v="A1/72919"/>
    <d v="2016-01-04T00:00:00"/>
    <s v="A"/>
    <s v="CPAR A1/72919"/>
    <s v="ANITA ECKERSLEY"/>
    <d v="2016-01-04T00:00:00"/>
    <n v="-132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4"/>
    <n v="69"/>
    <m/>
    <m/>
    <n v="0"/>
    <s v="A1/72922"/>
    <d v="2016-01-04T00:00:00"/>
    <s v="A"/>
    <s v="CPAR A1/72922"/>
    <s v="ANITA ECKERSLEY"/>
    <d v="2016-01-04T00:00:00"/>
    <n v="-12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2"/>
    <n v="36"/>
    <m/>
    <m/>
    <n v="0"/>
    <s v="A1/72920"/>
    <d v="2016-01-04T00:00:00"/>
    <s v="A"/>
    <s v="CPAR A1/72920"/>
    <s v="ANITA ECKERSLEY"/>
    <d v="2016-01-04T00:00:00"/>
    <n v="-10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5"/>
    <n v="23"/>
    <m/>
    <m/>
    <n v="0"/>
    <s v="A1/72916"/>
    <d v="2016-01-04T00:00:00"/>
    <s v="A"/>
    <s v="CPAR A1/72916"/>
    <s v="TINA BEAUMONT"/>
    <d v="2016-01-04T00:00:00"/>
    <n v="-41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98"/>
    <n v="23"/>
    <m/>
    <m/>
    <n v="0"/>
    <s v="FIN/3577"/>
    <d v="2016-01-13T00:00:00"/>
    <s v="A"/>
    <s v="CPAR FIN/3577"/>
    <s v="ROB WATSON"/>
    <d v="2016-01-13T00:00:00"/>
    <n v="-37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90"/>
    <n v="58"/>
    <m/>
    <m/>
    <n v="0"/>
    <s v="A1/73105"/>
    <d v="2016-01-25T00:00:00"/>
    <s v="A"/>
    <s v="CPAR A1/73105"/>
    <s v="ANITA ECKERSLEY"/>
    <d v="2016-01-25T00:00:00"/>
    <n v="-18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33"/>
    <n v="0"/>
    <m/>
    <m/>
    <n v="0"/>
    <s v="A1/72972"/>
    <d v="2016-01-08T00:00:00"/>
    <s v="A"/>
    <s v="CPAR A1/72972"/>
    <s v="TINA BEAUMONT"/>
    <d v="2016-01-08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91"/>
    <n v="0"/>
    <m/>
    <m/>
    <n v="0"/>
    <s v="A1/73106"/>
    <d v="2016-01-25T00:00:00"/>
    <s v="A"/>
    <s v="CPAR A1/73106"/>
    <s v="ANITA ECKERSLEY"/>
    <d v="2016-01-25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JT"/>
    <n v="203589"/>
    <n v="0"/>
    <m/>
    <m/>
    <n v="0"/>
    <m/>
    <d v="2016-01-29T00:00:00"/>
    <n v="0"/>
    <s v="Car Park Decrim - 04/01/16"/>
    <s v="RYAN HEAP"/>
    <d v="2016-01-29T00:00:00"/>
    <n v="9576.99"/>
    <x v="1"/>
    <x v="7"/>
    <x v="1"/>
    <x v="6"/>
  </r>
  <r>
    <s v="EXECPLACES"/>
    <s v="ENVSERVE"/>
    <s v="HIGHANDTRAN"/>
    <s v="CARPARKS"/>
    <x v="5"/>
    <x v="5"/>
    <s v="R9489"/>
    <x v="31"/>
    <m/>
    <n v="201610"/>
    <s v="JT"/>
    <n v="203589"/>
    <n v="2"/>
    <m/>
    <m/>
    <n v="0"/>
    <m/>
    <d v="2016-01-29T00:00:00"/>
    <n v="0"/>
    <s v="Bus Lane Decrim - 04/01/16"/>
    <s v="RYAN HEAP"/>
    <d v="2016-01-29T00:00:00"/>
    <n v="46799.8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01"/>
    <n v="15"/>
    <m/>
    <m/>
    <n v="0"/>
    <s v="A1/73114"/>
    <d v="2016-01-26T00:00:00"/>
    <s v="A"/>
    <s v="CPAR A1/73114"/>
    <s v="ANITA ECKERSLEY"/>
    <d v="2016-01-26T00:00:00"/>
    <n v="-4000"/>
    <x v="1"/>
    <x v="7"/>
    <x v="1"/>
    <x v="6"/>
  </r>
  <r>
    <s v="EXECPLACES"/>
    <s v="ENVSERVE"/>
    <s v="HIGHANDTRAN"/>
    <s v="CARPARKS"/>
    <x v="5"/>
    <x v="5"/>
    <s v="R9489"/>
    <x v="31"/>
    <m/>
    <n v="201610"/>
    <s v="JT"/>
    <n v="203590"/>
    <n v="0"/>
    <m/>
    <m/>
    <n v="0"/>
    <m/>
    <d v="2016-01-29T00:00:00"/>
    <n v="0"/>
    <s v="Car Park Decrim - 11/1/16"/>
    <s v="RYAN HEAP"/>
    <d v="2016-01-29T00:00:00"/>
    <n v="5475"/>
    <x v="1"/>
    <x v="7"/>
    <x v="1"/>
    <x v="6"/>
  </r>
  <r>
    <s v="EXECPLACES"/>
    <s v="ENVSERVE"/>
    <s v="HIGHANDTRAN"/>
    <s v="CARPARKS"/>
    <x v="5"/>
    <x v="5"/>
    <s v="R9489"/>
    <x v="31"/>
    <m/>
    <n v="201610"/>
    <s v="JT"/>
    <n v="203590"/>
    <n v="2"/>
    <m/>
    <m/>
    <n v="0"/>
    <m/>
    <d v="2016-01-29T00:00:00"/>
    <n v="0"/>
    <s v="Bus Lane Decrim - 11/1/16"/>
    <s v="RYAN HEAP"/>
    <d v="2016-01-29T00:00:00"/>
    <n v="24877.1"/>
    <x v="1"/>
    <x v="7"/>
    <x v="1"/>
    <x v="6"/>
  </r>
  <r>
    <s v="EXECPLACES"/>
    <s v="ENVSERVE"/>
    <s v="HIGHANDTRAN"/>
    <s v="CARPARKS"/>
    <x v="5"/>
    <x v="5"/>
    <s v="R9489"/>
    <x v="31"/>
    <m/>
    <n v="201610"/>
    <s v="JE"/>
    <n v="7010215"/>
    <n v="0"/>
    <m/>
    <m/>
    <n v="0"/>
    <m/>
    <d v="2016-01-29T00:00:00"/>
    <s v="A"/>
    <s v="CANCELLATION OF TM02953000"/>
    <s v="RYAN HEAP"/>
    <d v="2016-01-29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JE"/>
    <n v="7010215"/>
    <n v="2"/>
    <m/>
    <m/>
    <n v="0"/>
    <m/>
    <d v="2016-01-29T00:00:00"/>
    <s v="A"/>
    <s v="CANCELATION OF PCN TM02961803"/>
    <s v="RYAN HEAP"/>
    <d v="2016-01-29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JE"/>
    <n v="7010215"/>
    <n v="9"/>
    <m/>
    <m/>
    <n v="0"/>
    <m/>
    <d v="2016-01-29T00:00:00"/>
    <s v="A"/>
    <s v="CANCELATION OF PCN TM00295180A"/>
    <s v="RYAN HEAP"/>
    <d v="2016-01-29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JE"/>
    <n v="7010215"/>
    <n v="6"/>
    <m/>
    <m/>
    <n v="0"/>
    <m/>
    <d v="2016-01-29T00:00:00"/>
    <s v="A"/>
    <s v="CANCELATION OF PCN TM01840104"/>
    <s v="RYAN HEAP"/>
    <d v="2016-01-29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39"/>
    <n v="20"/>
    <m/>
    <m/>
    <n v="0"/>
    <s v="COUNTER/302592"/>
    <d v="2016-01-28T00:00:00"/>
    <s v="A"/>
    <s v="CPAR COUNTER/302592"/>
    <s v="TINA BEAUMONT"/>
    <d v="2016-01-28T00:00:00"/>
    <n v="-10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32"/>
    <n v="76"/>
    <m/>
    <m/>
    <n v="0"/>
    <s v="A1/73140"/>
    <d v="2016-01-28T00:00:00"/>
    <s v="A"/>
    <s v="CPAR A1/73140"/>
    <s v="ANITA ECKERSLEY"/>
    <d v="2016-01-28T00:00:00"/>
    <n v="-38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78"/>
    <n v="2"/>
    <m/>
    <m/>
    <n v="0"/>
    <s v="COUNTER/302581"/>
    <d v="2016-01-12T00:00:00"/>
    <s v="A"/>
    <s v="CPAR COUNTER/302581"/>
    <s v="TINA BEAUMONT"/>
    <d v="2016-01-12T00:00:00"/>
    <n v="-1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18"/>
    <n v="49"/>
    <m/>
    <m/>
    <n v="0"/>
    <s v="COUNTER/302590"/>
    <d v="2016-01-26T00:00:00"/>
    <s v="A"/>
    <s v="CPAR COUNTER/302590"/>
    <s v="TINA BEAUMONT"/>
    <d v="2016-01-26T00:00:00"/>
    <n v="-5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77"/>
    <n v="52"/>
    <m/>
    <m/>
    <n v="0"/>
    <s v="A1/73093"/>
    <d v="2016-01-22T00:00:00"/>
    <s v="A"/>
    <s v="CPAR A1/73093"/>
    <s v="ANITA ECKERSLEY"/>
    <d v="2016-01-22T00:00:00"/>
    <n v="-38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45"/>
    <n v="8"/>
    <m/>
    <m/>
    <n v="0"/>
    <s v="A1/73066"/>
    <d v="2016-01-19T00:00:00"/>
    <s v="A"/>
    <s v="CPAR A1/73066"/>
    <s v="TINA BEAUMONT"/>
    <d v="2016-01-19T00:00:00"/>
    <n v="-109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6"/>
    <n v="6"/>
    <m/>
    <m/>
    <n v="0"/>
    <s v="A1/73083"/>
    <d v="2016-01-21T00:00:00"/>
    <s v="A"/>
    <s v="CPAR A1/73083"/>
    <s v="ROB WATSON"/>
    <d v="2016-01-21T00:00:00"/>
    <n v="-7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64"/>
    <n v="27"/>
    <m/>
    <m/>
    <n v="0"/>
    <s v="FIN/3574"/>
    <d v="2016-01-11T00:00:00"/>
    <s v="A"/>
    <s v="CPAR FIN/3574"/>
    <s v="ROB WATSON"/>
    <d v="2016-01-11T00:00:00"/>
    <n v="-59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40"/>
    <n v="4"/>
    <m/>
    <m/>
    <n v="0"/>
    <s v="A1/72977"/>
    <d v="2016-01-08T00:00:00"/>
    <s v="A"/>
    <s v="CPAR A1/72977"/>
    <s v="ROB WATSON"/>
    <d v="2016-01-08T00:00:00"/>
    <n v="-2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52"/>
    <n v="2"/>
    <m/>
    <m/>
    <n v="0"/>
    <s v="A1/72988"/>
    <d v="2016-01-11T00:00:00"/>
    <s v="A"/>
    <s v="CPAR A1/72988"/>
    <s v="TINA BEAUMONT"/>
    <d v="2016-01-11T00:00:00"/>
    <n v="-9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81"/>
    <n v="30"/>
    <m/>
    <m/>
    <n v="0"/>
    <s v="FIN/3575"/>
    <d v="2016-01-12T00:00:00"/>
    <s v="A"/>
    <s v="CPAR FIN/3575"/>
    <s v="ROB WATSON"/>
    <d v="2016-01-12T00:00:00"/>
    <n v="-60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53"/>
    <n v="8"/>
    <m/>
    <m/>
    <n v="0"/>
    <s v="A1/72991"/>
    <d v="2016-01-11T00:00:00"/>
    <s v="A"/>
    <s v="CPAR A1/72991"/>
    <s v="TINA BEAUMONT"/>
    <d v="2016-01-11T00:00:00"/>
    <n v="-10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15"/>
    <n v="6"/>
    <m/>
    <m/>
    <n v="0"/>
    <s v="A1/73040"/>
    <d v="2016-01-15T00:00:00"/>
    <s v="A"/>
    <s v="CPAR A1/73040"/>
    <s v="TINA BEAUMONT"/>
    <d v="2016-01-15T00:00:00"/>
    <n v="-94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85"/>
    <n v="8"/>
    <m/>
    <m/>
    <n v="0"/>
    <s v="A1/73018"/>
    <d v="2016-01-13T00:00:00"/>
    <s v="A"/>
    <s v="CPAR A1/73018"/>
    <s v="TINA BEAUMONT"/>
    <d v="2016-01-13T00:00:00"/>
    <n v="-8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7"/>
    <n v="7"/>
    <m/>
    <m/>
    <n v="0"/>
    <s v="A1/73084"/>
    <d v="2016-01-21T00:00:00"/>
    <s v="A"/>
    <s v="CPAR A1/73084"/>
    <s v="ROB WATSON"/>
    <d v="2016-01-21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54"/>
    <n v="3"/>
    <m/>
    <m/>
    <n v="0"/>
    <s v="A1/73075"/>
    <d v="2016-01-20T00:00:00"/>
    <s v="A"/>
    <s v="CPAR A1/73075"/>
    <s v="ANITA ECKERSLEY"/>
    <d v="2016-01-20T00:00:00"/>
    <n v="-9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47"/>
    <n v="5"/>
    <m/>
    <m/>
    <n v="0"/>
    <s v="A1/73070"/>
    <d v="2016-01-19T00:00:00"/>
    <s v="A"/>
    <s v="CPAR A1/73070"/>
    <s v="ROB WATSON"/>
    <d v="2016-01-19T00:00:00"/>
    <n v="-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25"/>
    <n v="76"/>
    <m/>
    <m/>
    <n v="0"/>
    <s v="A1/73050"/>
    <d v="2016-01-18T00:00:00"/>
    <s v="A"/>
    <s v="CPAR A1/73050"/>
    <s v="TINA BEAUMONT"/>
    <d v="2016-01-18T00:00:00"/>
    <n v="-38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37"/>
    <n v="5"/>
    <m/>
    <m/>
    <n v="0"/>
    <s v="A1/72975"/>
    <d v="2016-01-08T00:00:00"/>
    <s v="A"/>
    <s v="CPAR A1/72975"/>
    <s v="TINA BEAUMONT"/>
    <d v="2016-01-08T00:00:00"/>
    <n v="-8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47"/>
    <n v="83"/>
    <m/>
    <m/>
    <n v="0"/>
    <s v="A1/72983"/>
    <d v="2016-01-11T00:00:00"/>
    <s v="A"/>
    <s v="CPAR A1/72983"/>
    <s v="ANITA ECKERSLEY"/>
    <d v="2016-01-11T00:00:00"/>
    <n v="-2667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48"/>
    <n v="22"/>
    <m/>
    <m/>
    <n v="0"/>
    <s v="A1/72984"/>
    <d v="2016-01-11T00:00:00"/>
    <s v="A"/>
    <s v="CPAR A1/72984"/>
    <s v="ANITA ECKERSLEY"/>
    <d v="2016-01-11T00:00:00"/>
    <n v="-314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76"/>
    <n v="37"/>
    <m/>
    <m/>
    <n v="0"/>
    <s v="FIN/3585"/>
    <d v="2016-01-21T00:00:00"/>
    <s v="A"/>
    <s v="CPAR FIN/3585"/>
    <s v="ROB WATSON"/>
    <d v="2016-01-21T00:00:00"/>
    <n v="-2386.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49"/>
    <n v="48"/>
    <m/>
    <m/>
    <n v="0"/>
    <s v="A1/72985"/>
    <d v="2016-01-11T00:00:00"/>
    <s v="A"/>
    <s v="CPAR A1/72985"/>
    <s v="ANITA ECKERSLEY"/>
    <d v="2016-01-11T00:00:00"/>
    <n v="-166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01"/>
    <n v="3"/>
    <m/>
    <m/>
    <n v="0"/>
    <s v="A1/73030"/>
    <d v="2016-01-14T00:00:00"/>
    <s v="A"/>
    <s v="CPAR A1/73030"/>
    <s v="TINA BEAUMONT"/>
    <d v="2016-01-14T00:00:00"/>
    <n v="-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19"/>
    <n v="97"/>
    <m/>
    <m/>
    <n v="0"/>
    <s v="A1/73130"/>
    <d v="2016-01-27T00:00:00"/>
    <s v="A"/>
    <s v="CPAR A1/73130"/>
    <s v="ANITA ECKERSLEY"/>
    <d v="2016-01-27T00:00:00"/>
    <n v="-35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94"/>
    <n v="9"/>
    <m/>
    <m/>
    <n v="0"/>
    <s v="A1/73110"/>
    <d v="2016-01-25T00:00:00"/>
    <s v="A"/>
    <s v="CPAR A1/73110"/>
    <s v="TINA BEAUMONT"/>
    <d v="2016-01-25T00:00:00"/>
    <n v="-131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97"/>
    <n v="2"/>
    <m/>
    <m/>
    <n v="0"/>
    <s v="A1/73112"/>
    <d v="2016-01-25T00:00:00"/>
    <s v="A"/>
    <s v="CPAR A1/73112"/>
    <s v="ANITA ECKERSLEY"/>
    <d v="2016-01-25T00:00:00"/>
    <n v="-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51"/>
    <n v="147"/>
    <m/>
    <m/>
    <n v="0"/>
    <s v="A1/73072"/>
    <d v="2016-01-20T00:00:00"/>
    <s v="A"/>
    <s v="CPAR A1/73072"/>
    <s v="ANITA ECKERSLEY"/>
    <d v="2016-01-20T00:00:00"/>
    <n v="-48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72"/>
    <n v="12"/>
    <m/>
    <m/>
    <n v="0"/>
    <s v="A1/73006"/>
    <d v="2016-01-12T00:00:00"/>
    <s v="A"/>
    <s v="CPAR A1/73006"/>
    <s v="TINA BEAUMONT"/>
    <d v="2016-01-12T00:00:00"/>
    <n v="-9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71"/>
    <n v="4"/>
    <m/>
    <m/>
    <n v="0"/>
    <s v="A1/73004"/>
    <d v="2016-01-12T00:00:00"/>
    <s v="A"/>
    <s v="CPAR A1/73004"/>
    <s v="ANITA ECKERSLEY"/>
    <d v="2016-01-12T00:00:00"/>
    <n v="-37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14"/>
    <n v="5"/>
    <m/>
    <m/>
    <n v="0"/>
    <s v="A1/73042"/>
    <d v="2016-01-15T00:00:00"/>
    <s v="A"/>
    <s v="CPAR A1/73042"/>
    <s v="ROB WATSON"/>
    <d v="2016-01-15T00:00:00"/>
    <n v="-1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87"/>
    <n v="50"/>
    <m/>
    <m/>
    <n v="0"/>
    <s v="FIN/3586"/>
    <d v="2016-01-22T00:00:00"/>
    <s v="A"/>
    <s v="CPAR FIN/3586"/>
    <s v="ROB WATSON"/>
    <d v="2016-01-22T00:00:00"/>
    <n v="-45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48"/>
    <n v="6"/>
    <m/>
    <m/>
    <n v="0"/>
    <s v="A1/73154"/>
    <d v="2016-01-29T00:00:00"/>
    <s v="A"/>
    <s v="CPAR A1/73154"/>
    <s v="ROB WATSON"/>
    <d v="2016-01-29T00:00:00"/>
    <n v="-51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84"/>
    <n v="1"/>
    <m/>
    <m/>
    <n v="0"/>
    <s v="A1/73017"/>
    <d v="2016-01-13T00:00:00"/>
    <s v="A"/>
    <s v="CPAR A1/73017"/>
    <s v="TINA BEAUMONT"/>
    <d v="2016-01-13T00:00:00"/>
    <n v="-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35"/>
    <n v="56"/>
    <m/>
    <m/>
    <n v="0"/>
    <s v="A1/72974"/>
    <d v="2016-01-08T00:00:00"/>
    <s v="A"/>
    <s v="CPAR A1/72974"/>
    <s v="ANITA ECKERSLEY"/>
    <d v="2016-01-08T00:00:00"/>
    <n v="-3497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22"/>
    <n v="6"/>
    <m/>
    <m/>
    <n v="0"/>
    <s v="A1/73133"/>
    <d v="2016-01-27T00:00:00"/>
    <s v="A"/>
    <s v="CPAR A1/73133"/>
    <s v="TINA BEAUMONT"/>
    <d v="2016-01-27T00:00:00"/>
    <n v="-5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05"/>
    <n v="2"/>
    <m/>
    <m/>
    <n v="0"/>
    <s v="A1/73034"/>
    <d v="2016-01-14T00:00:00"/>
    <s v="A"/>
    <s v="CPAR A1/73034"/>
    <s v="ANITA ECKERSLEY"/>
    <d v="2016-01-14T00:00:00"/>
    <n v="-1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25"/>
    <n v="20"/>
    <m/>
    <m/>
    <n v="0"/>
    <s v="A1/73136"/>
    <d v="2016-01-27T00:00:00"/>
    <s v="A"/>
    <s v="CPAR A1/73136"/>
    <s v="ANITA ECKERSLEY"/>
    <d v="2016-01-27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35"/>
    <n v="14"/>
    <m/>
    <m/>
    <n v="0"/>
    <s v="COUNTER/302585"/>
    <d v="2016-01-18T00:00:00"/>
    <s v="A"/>
    <s v="CPAR COUNTER/302585"/>
    <s v="TINA BEAUMONT"/>
    <d v="2016-01-18T00:00:00"/>
    <n v="-5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57"/>
    <n v="61"/>
    <m/>
    <m/>
    <n v="0"/>
    <s v="FIN/3591"/>
    <d v="2016-01-29T00:00:00"/>
    <s v="A"/>
    <s v="CPAR FIN/3591"/>
    <s v="ROB WATSON"/>
    <d v="2016-01-29T00:00:00"/>
    <n v="-1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9"/>
    <n v="3"/>
    <m/>
    <m/>
    <n v="0"/>
    <s v="A1/73086"/>
    <d v="2016-01-21T00:00:00"/>
    <s v="A"/>
    <s v="CPAR A1/73086"/>
    <s v="ROB WATSON"/>
    <d v="2016-01-21T00:00:00"/>
    <n v="-12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80"/>
    <n v="6"/>
    <m/>
    <m/>
    <n v="0"/>
    <s v="A1/73097"/>
    <d v="2016-01-22T00:00:00"/>
    <s v="A"/>
    <s v="CPAR A1/73097"/>
    <s v="ROB WATSON"/>
    <d v="2016-01-22T00:00:00"/>
    <n v="-15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16"/>
    <n v="1"/>
    <m/>
    <m/>
    <n v="0"/>
    <s v="A1/73043"/>
    <d v="2016-01-15T00:00:00"/>
    <s v="A"/>
    <s v="CPAR A1/73043"/>
    <s v="TINA BEAUMONT"/>
    <d v="2016-01-15T00:00:00"/>
    <n v="-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39"/>
    <n v="0"/>
    <m/>
    <m/>
    <n v="0"/>
    <s v="A1/73062"/>
    <d v="2016-01-19T00:00:00"/>
    <s v="A"/>
    <s v="CPAR A1/73062"/>
    <s v="TINA BEAUMONT"/>
    <d v="2016-01-19T00:00:00"/>
    <n v="-5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43"/>
    <n v="79"/>
    <m/>
    <m/>
    <n v="0"/>
    <s v="A1/73149"/>
    <d v="2016-01-29T00:00:00"/>
    <s v="A"/>
    <s v="CPAR A1/73149"/>
    <s v="ANITA ECKERSLEY"/>
    <d v="2016-01-29T00:00:00"/>
    <n v="-4524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30"/>
    <n v="7"/>
    <m/>
    <m/>
    <n v="0"/>
    <s v="A1/73057"/>
    <d v="2016-01-18T00:00:00"/>
    <s v="A"/>
    <s v="CPAR A1/73057"/>
    <s v="TINA BEAUMONT"/>
    <d v="2016-01-18T00:00:00"/>
    <n v="-12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12"/>
    <n v="39"/>
    <m/>
    <m/>
    <n v="0"/>
    <s v="A1/73039"/>
    <d v="2016-01-15T00:00:00"/>
    <s v="A"/>
    <s v="CPAR A1/73039"/>
    <s v="TINA BEAUMONT"/>
    <d v="2016-01-15T00:00:00"/>
    <n v="-366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51"/>
    <n v="0"/>
    <m/>
    <m/>
    <n v="0"/>
    <s v="A1/72987"/>
    <d v="2016-01-11T00:00:00"/>
    <s v="A"/>
    <s v="CPAR A1/72987"/>
    <s v="ANITA ECKERSLEY"/>
    <d v="2016-01-11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33"/>
    <n v="3"/>
    <m/>
    <m/>
    <n v="0"/>
    <s v="A1/73142"/>
    <d v="2016-01-28T00:00:00"/>
    <s v="A"/>
    <s v="CPAR A1/73142"/>
    <s v="TINA BEAUMONT"/>
    <d v="2016-01-28T00:00:00"/>
    <n v="-5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56"/>
    <n v="3"/>
    <m/>
    <m/>
    <n v="0"/>
    <s v="A1/72990"/>
    <d v="2016-01-11T00:00:00"/>
    <s v="A"/>
    <s v="CPAR A1/72990"/>
    <s v="ROB WATSON"/>
    <d v="2016-01-11T00:00:00"/>
    <n v="-30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17"/>
    <n v="7"/>
    <m/>
    <m/>
    <n v="0"/>
    <s v="FIN/3588"/>
    <d v="2016-01-26T00:00:00"/>
    <s v="A"/>
    <s v="CPAR FIN/3588"/>
    <s v="ROB WATSON"/>
    <d v="2016-01-26T00:00:00"/>
    <n v="-2487.6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81"/>
    <n v="4"/>
    <m/>
    <m/>
    <n v="0"/>
    <s v="A1/73098"/>
    <d v="2016-01-22T00:00:00"/>
    <s v="A"/>
    <s v="CPAR A1/73098"/>
    <s v="ROB WATSON"/>
    <d v="2016-01-22T00:00:00"/>
    <n v="-66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33"/>
    <n v="3"/>
    <m/>
    <m/>
    <n v="0"/>
    <s v="A1/73054"/>
    <d v="2016-01-18T00:00:00"/>
    <s v="A"/>
    <s v="CPAR A1/73054"/>
    <s v="ROB WATSON"/>
    <d v="2016-01-18T00:00:00"/>
    <n v="-55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02"/>
    <n v="7"/>
    <m/>
    <m/>
    <n v="0"/>
    <s v="A1/73031"/>
    <d v="2016-01-14T00:00:00"/>
    <s v="A"/>
    <s v="CPAR A1/73031"/>
    <s v="TINA BEAUMONT"/>
    <d v="2016-01-14T00:00:00"/>
    <n v="-9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34"/>
    <n v="0"/>
    <m/>
    <m/>
    <n v="0"/>
    <s v="A1/73143"/>
    <d v="2016-01-28T00:00:00"/>
    <s v="A"/>
    <s v="CPAR A1/73143"/>
    <s v="TINA BEAUMONT"/>
    <d v="2016-01-28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26"/>
    <n v="13"/>
    <m/>
    <m/>
    <n v="0"/>
    <s v="A1/73051"/>
    <d v="2016-01-18T00:00:00"/>
    <s v="A"/>
    <s v="CPAR A1/73051"/>
    <s v="TINA BEAUMONT"/>
    <d v="2016-01-18T00:00:00"/>
    <n v="-288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96"/>
    <n v="30"/>
    <m/>
    <m/>
    <n v="0"/>
    <s v="A1/73027"/>
    <d v="2016-01-13T00:00:00"/>
    <s v="A"/>
    <s v="CPAR A1/73027"/>
    <s v="ROB WATSON"/>
    <d v="2016-01-13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27"/>
    <n v="8"/>
    <m/>
    <m/>
    <n v="0"/>
    <s v="A1/73052"/>
    <d v="2016-01-18T00:00:00"/>
    <s v="A"/>
    <s v="CPAR A1/73052"/>
    <s v="TINA BEAUMONT"/>
    <d v="2016-01-18T00:00:00"/>
    <n v="-19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0"/>
    <n v="3"/>
    <m/>
    <m/>
    <n v="0"/>
    <s v="A1/72908"/>
    <d v="2016-01-04T00:00:00"/>
    <s v="A"/>
    <s v="CPAR A1/72908"/>
    <s v="ROB WATSON"/>
    <d v="2016-01-04T00:00:00"/>
    <n v="-14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6"/>
    <n v="19"/>
    <m/>
    <m/>
    <n v="0"/>
    <s v="A1/72915"/>
    <d v="2016-01-04T00:00:00"/>
    <s v="A"/>
    <s v="CPAR A1/72915"/>
    <s v="ANITA ECKERSLEY"/>
    <d v="2016-01-04T00:00:00"/>
    <n v="-2910.0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22"/>
    <n v="1"/>
    <m/>
    <m/>
    <n v="0"/>
    <s v="A1/72963"/>
    <d v="2016-01-07T00:00:00"/>
    <s v="A"/>
    <s v="CPAR A1/72963"/>
    <s v="TINA BEAUMONT"/>
    <d v="2016-01-07T00:00:00"/>
    <n v="-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37"/>
    <n v="2"/>
    <m/>
    <m/>
    <n v="0"/>
    <s v="A1/73146"/>
    <d v="2016-01-28T00:00:00"/>
    <s v="A"/>
    <s v="CPAR A1/73146"/>
    <s v="ANITA ECKERSLEY"/>
    <d v="2016-01-28T00:00:00"/>
    <n v="-2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3"/>
    <n v="23"/>
    <m/>
    <m/>
    <n v="0"/>
    <s v="COUNTER/302588"/>
    <d v="2016-01-20T00:00:00"/>
    <s v="A"/>
    <s v="CPAR COUNTER/302588"/>
    <s v="TINA BEAUMONT"/>
    <d v="2016-01-20T00:00:00"/>
    <n v="-78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8"/>
    <n v="8"/>
    <m/>
    <m/>
    <n v="0"/>
    <s v="A1/72927"/>
    <d v="2016-01-04T00:00:00"/>
    <s v="A"/>
    <s v="CPAR A1/72927"/>
    <s v="TINA BEAUMONT"/>
    <d v="2016-01-04T00:00:00"/>
    <n v="-4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8"/>
    <n v="25"/>
    <m/>
    <m/>
    <n v="0"/>
    <s v="A1/72918"/>
    <d v="2016-01-04T00:00:00"/>
    <s v="A"/>
    <s v="CPAR A1/72918"/>
    <s v="TINA BEAUMONT"/>
    <d v="2016-01-04T00:00:00"/>
    <n v="-31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02"/>
    <n v="26"/>
    <m/>
    <m/>
    <n v="0"/>
    <s v="COUNTER/302576"/>
    <d v="2016-01-05T00:00:00"/>
    <s v="A"/>
    <s v="CPAR COUNTER/302576"/>
    <s v="TINA BEAUMONT"/>
    <d v="2016-01-05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59"/>
    <n v="31"/>
    <m/>
    <m/>
    <n v="0"/>
    <s v="A1/72909"/>
    <d v="2016-01-04T00:00:00"/>
    <s v="A"/>
    <s v="CPAR A1/72909"/>
    <s v="TINA BEAUMONT"/>
    <d v="2016-01-04T00:00:00"/>
    <n v="-8257.1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3"/>
    <n v="3"/>
    <m/>
    <m/>
    <n v="0"/>
    <s v="A1/72912"/>
    <d v="2016-01-04T00:00:00"/>
    <s v="A"/>
    <s v="CPAR A1/72912"/>
    <s v="TINA BEAUMONT"/>
    <d v="2016-01-04T00:00:00"/>
    <n v="-117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4"/>
    <n v="11"/>
    <m/>
    <m/>
    <n v="0"/>
    <s v="A1/72913"/>
    <d v="2016-01-04T00:00:00"/>
    <s v="A"/>
    <s v="CPAR A1/72913"/>
    <s v="TINA BEAUMONT"/>
    <d v="2016-01-04T00:00:00"/>
    <n v="-20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96"/>
    <n v="5"/>
    <m/>
    <m/>
    <n v="0"/>
    <s v="A1/72942"/>
    <d v="2016-01-05T00:00:00"/>
    <s v="A"/>
    <s v="CPAR A1/72942"/>
    <s v="ANITA ECKERSLEY"/>
    <d v="2016-01-05T00:00:00"/>
    <n v="-9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84"/>
    <n v="0"/>
    <m/>
    <m/>
    <n v="0"/>
    <s v="A1/72932"/>
    <d v="2016-01-04T00:00:00"/>
    <s v="A"/>
    <s v="CPAR A1/72932"/>
    <s v="ROB WATSON"/>
    <d v="2016-01-04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86"/>
    <n v="48"/>
    <m/>
    <m/>
    <n v="0"/>
    <s v="COUNTER/302575"/>
    <d v="2016-01-04T00:00:00"/>
    <s v="A"/>
    <s v="CPAR COUNTER/302575"/>
    <s v="TINA BEAUMONT"/>
    <d v="2016-01-04T00:00:00"/>
    <n v="-2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92"/>
    <n v="3"/>
    <m/>
    <m/>
    <n v="0"/>
    <s v="A1/72934"/>
    <d v="2016-01-05T00:00:00"/>
    <s v="A"/>
    <s v="CPAR A1/72934"/>
    <s v="ANITA ECKERSLEY"/>
    <d v="2016-01-05T00:00:00"/>
    <n v="-3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94"/>
    <n v="5"/>
    <m/>
    <m/>
    <n v="0"/>
    <s v="A1/72943"/>
    <d v="2016-01-05T00:00:00"/>
    <s v="A"/>
    <s v="CPAR A1/72943"/>
    <s v="TINA BEAUMONT"/>
    <d v="2016-01-05T00:00:00"/>
    <n v="-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19"/>
    <n v="21"/>
    <m/>
    <m/>
    <n v="0"/>
    <s v="FIN/3571"/>
    <d v="2016-01-06T00:00:00"/>
    <s v="A"/>
    <s v="CPAR FIN/3571"/>
    <s v="ROB WATSON"/>
    <d v="2016-01-06T00:00:00"/>
    <n v="-4749.07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1"/>
    <n v="1"/>
    <m/>
    <m/>
    <n v="0"/>
    <s v="A1/72910"/>
    <d v="2016-01-04T00:00:00"/>
    <s v="A"/>
    <s v="CPAR A1/72910"/>
    <s v="TINA BEAUMONT"/>
    <d v="2016-01-04T00:00:00"/>
    <n v="-1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2"/>
    <n v="8"/>
    <m/>
    <m/>
    <n v="0"/>
    <s v="A1/72911"/>
    <d v="2016-01-04T00:00:00"/>
    <s v="A"/>
    <s v="CPAR A1/72911"/>
    <s v="TINA BEAUMONT"/>
    <d v="2016-01-04T00:00:00"/>
    <n v="-81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9"/>
    <n v="3"/>
    <m/>
    <m/>
    <n v="0"/>
    <s v="A1/72929"/>
    <d v="2016-01-04T00:00:00"/>
    <s v="A"/>
    <s v="CPAR A1/72929"/>
    <s v="ANITA ECKERSLEY"/>
    <d v="2016-01-04T00:00:00"/>
    <n v="-136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80"/>
    <n v="0"/>
    <m/>
    <m/>
    <n v="0"/>
    <s v="A1/72930"/>
    <d v="2016-01-04T00:00:00"/>
    <s v="A"/>
    <s v="CPAR A1/72930"/>
    <s v="ANITA ECKERSLEY"/>
    <d v="2016-01-04T00:00:00"/>
    <n v="-1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25"/>
    <n v="2"/>
    <m/>
    <m/>
    <n v="0"/>
    <s v="A1/72966"/>
    <d v="2016-01-07T00:00:00"/>
    <s v="A"/>
    <s v="CPAR A1/72966"/>
    <s v="TINA BEAUMONT"/>
    <d v="2016-01-07T00:00:00"/>
    <n v="-81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93"/>
    <n v="8"/>
    <m/>
    <m/>
    <n v="0"/>
    <s v="A1/72940"/>
    <d v="2016-01-05T00:00:00"/>
    <s v="A"/>
    <s v="CPAR A1/72940"/>
    <s v="TINA BEAUMONT"/>
    <d v="2016-01-05T00:00:00"/>
    <n v="-450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10"/>
    <n v="1"/>
    <m/>
    <m/>
    <n v="0"/>
    <s v="FIN/3570"/>
    <d v="2016-01-06T00:00:00"/>
    <s v="A"/>
    <s v="CPAR FIN/3570"/>
    <s v="ROB WATSON"/>
    <d v="2016-01-06T00:00:00"/>
    <n v="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09"/>
    <n v="0"/>
    <m/>
    <m/>
    <n v="0"/>
    <s v="POST/102543"/>
    <d v="2016-01-06T00:00:00"/>
    <s v="A"/>
    <s v="CPAR POST/102543"/>
    <s v="ROB WATSON"/>
    <d v="2016-01-06T00:00:00"/>
    <n v="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81"/>
    <n v="5"/>
    <m/>
    <m/>
    <n v="0"/>
    <s v="A1/72931"/>
    <d v="2016-01-04T00:00:00"/>
    <s v="A"/>
    <s v="CPAR A1/72931"/>
    <s v="ANITA ECKERSLEY"/>
    <d v="2016-01-04T00:00:00"/>
    <n v="-59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6"/>
    <n v="1"/>
    <m/>
    <m/>
    <n v="0"/>
    <s v="A1/72926"/>
    <d v="2016-01-04T00:00:00"/>
    <s v="A"/>
    <s v="CPAR A1/72926"/>
    <s v="ANITA ECKERSLEY"/>
    <d v="2016-01-04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5"/>
    <n v="2"/>
    <m/>
    <m/>
    <n v="0"/>
    <s v="A1/72923"/>
    <d v="2016-01-04T00:00:00"/>
    <s v="A"/>
    <s v="CPAR A1/72923"/>
    <s v="ANITA ECKERSLEY"/>
    <d v="2016-01-04T00:00:00"/>
    <n v="-141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98"/>
    <n v="0"/>
    <m/>
    <m/>
    <n v="0"/>
    <s v="A1/72944"/>
    <d v="2016-01-05T00:00:00"/>
    <s v="A"/>
    <s v="CPAR A1/72944"/>
    <s v="TINA BEAUMONT"/>
    <d v="2016-01-05T00:00:00"/>
    <n v="-69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83"/>
    <n v="3"/>
    <m/>
    <m/>
    <n v="0"/>
    <s v="A1/72925"/>
    <d v="2016-01-04T00:00:00"/>
    <s v="A"/>
    <s v="CPAR A1/72925"/>
    <s v="ANITA ECKERSLEY"/>
    <d v="2016-01-04T00:00:00"/>
    <n v="-75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04"/>
    <n v="10"/>
    <m/>
    <m/>
    <n v="0"/>
    <s v="FIN/3569"/>
    <d v="2016-01-05T00:00:00"/>
    <s v="A"/>
    <s v="CPAR FIN/3569"/>
    <s v="ROB WATSON"/>
    <d v="2016-01-05T00:00:00"/>
    <n v="-105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20"/>
    <n v="78"/>
    <m/>
    <m/>
    <n v="0"/>
    <s v="A1/72961"/>
    <d v="2016-01-07T00:00:00"/>
    <s v="A"/>
    <s v="CPAR A1/72961"/>
    <s v="ANITA ECKERSLEY"/>
    <d v="2016-01-07T00:00:00"/>
    <n v="-42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24"/>
    <n v="4"/>
    <m/>
    <m/>
    <n v="0"/>
    <s v="A1/72965"/>
    <d v="2016-01-07T00:00:00"/>
    <s v="A"/>
    <s v="CPAR A1/72965"/>
    <s v="ANITA ECKERSLEY"/>
    <d v="2016-01-07T00:00:00"/>
    <n v="-15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73"/>
    <n v="27"/>
    <m/>
    <m/>
    <n v="0"/>
    <s v="A1/72921"/>
    <d v="2016-01-04T00:00:00"/>
    <s v="A"/>
    <s v="CPAR A1/72921"/>
    <s v="ANITA ECKERSLEY"/>
    <d v="2016-01-04T00:00:00"/>
    <n v="-159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82"/>
    <n v="4"/>
    <m/>
    <m/>
    <n v="0"/>
    <s v="A1/73014"/>
    <d v="2016-01-13T00:00:00"/>
    <s v="A"/>
    <s v="CPAR A1/73014"/>
    <s v="TINA BEAUMONT"/>
    <d v="2016-01-13T00:00:00"/>
    <n v="-602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31"/>
    <n v="6"/>
    <m/>
    <m/>
    <n v="0"/>
    <s v="A1/73058"/>
    <d v="2016-01-18T00:00:00"/>
    <s v="A"/>
    <s v="CPAR A1/73058"/>
    <s v="TINA BEAUMONT"/>
    <d v="2016-01-18T00:00:00"/>
    <n v="-13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40"/>
    <n v="2"/>
    <m/>
    <m/>
    <n v="0"/>
    <s v="A1/73063"/>
    <d v="2016-01-19T00:00:00"/>
    <s v="A"/>
    <s v="CPAR A1/73063"/>
    <s v="ANITA ECKERSLEY"/>
    <d v="2016-01-19T00:00:00"/>
    <n v="-4677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4"/>
    <n v="34"/>
    <m/>
    <m/>
    <n v="0"/>
    <s v="A1/73081"/>
    <d v="2016-01-21T00:00:00"/>
    <s v="A"/>
    <s v="CPAR A1/73081"/>
    <s v="ANITA ECKERSLEY"/>
    <d v="2016-01-21T00:00:00"/>
    <n v="-406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467"/>
    <n v="23"/>
    <m/>
    <m/>
    <n v="0"/>
    <s v="A1/72917"/>
    <d v="2016-01-04T00:00:00"/>
    <s v="A"/>
    <s v="CPAR A1/72917"/>
    <s v="TINA BEAUMONT"/>
    <d v="2016-01-04T00:00:00"/>
    <n v="-36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15"/>
    <n v="4"/>
    <m/>
    <m/>
    <n v="0"/>
    <s v="A1/72955"/>
    <d v="2016-01-06T00:00:00"/>
    <s v="A"/>
    <s v="CPAR A1/72955"/>
    <s v="ANITA ECKERSLEY"/>
    <d v="2016-01-06T00:00:00"/>
    <n v="-19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12"/>
    <n v="4"/>
    <m/>
    <m/>
    <n v="0"/>
    <s v="A1/72956"/>
    <d v="2016-01-06T00:00:00"/>
    <s v="A"/>
    <s v="CPAR A1/72956"/>
    <s v="TINA BEAUMONT"/>
    <d v="2016-01-06T00:00:00"/>
    <n v="-4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29"/>
    <n v="13"/>
    <m/>
    <m/>
    <n v="0"/>
    <s v="COUNTER/302578"/>
    <d v="2016-01-07T00:00:00"/>
    <s v="A"/>
    <s v="CPAR COUNTER/302578"/>
    <s v="TINA BEAUMONT"/>
    <d v="2016-01-07T00:00:00"/>
    <n v="-26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01"/>
    <n v="2"/>
    <m/>
    <m/>
    <n v="0"/>
    <s v="A1/72947"/>
    <d v="2016-01-05T00:00:00"/>
    <s v="A"/>
    <s v="CPAR A1/72947"/>
    <s v="ANITA ECKERSLEY"/>
    <d v="2016-01-05T00:00:00"/>
    <n v="-2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06"/>
    <n v="127"/>
    <m/>
    <m/>
    <n v="0"/>
    <s v="A1/72951"/>
    <d v="2016-01-06T00:00:00"/>
    <s v="A"/>
    <s v="CPAR A1/72951"/>
    <s v="ANITA ECKERSLEY"/>
    <d v="2016-01-06T00:00:00"/>
    <n v="-2960.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21"/>
    <n v="0"/>
    <m/>
    <m/>
    <n v="0"/>
    <s v="A1/73132"/>
    <d v="2016-01-27T00:00:00"/>
    <s v="A"/>
    <s v="CPAR A1/73132"/>
    <s v="TINA BEAUMONT"/>
    <d v="2016-01-27T00:00:00"/>
    <n v="-1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88"/>
    <n v="3"/>
    <m/>
    <m/>
    <n v="0"/>
    <s v="A1/73020"/>
    <d v="2016-01-13T00:00:00"/>
    <s v="A"/>
    <s v="CPAR A1/73020"/>
    <s v="ANITA ECKERSLEY"/>
    <d v="2016-01-13T00:00:00"/>
    <n v="-1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93"/>
    <n v="1"/>
    <m/>
    <m/>
    <n v="0"/>
    <s v="A1/73109"/>
    <d v="2016-01-25T00:00:00"/>
    <s v="A"/>
    <s v="CPAR A1/73109"/>
    <s v="TINA BEAUMONT"/>
    <d v="2016-01-25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44"/>
    <n v="3"/>
    <m/>
    <m/>
    <n v="0"/>
    <s v="A1/73068"/>
    <d v="2016-01-19T00:00:00"/>
    <s v="A"/>
    <s v="CPAR A1/73068"/>
    <s v="ANITA ECKERSLEY"/>
    <d v="2016-01-19T00:00:00"/>
    <n v="-3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99"/>
    <n v="90"/>
    <m/>
    <m/>
    <n v="0"/>
    <s v="A1/73028"/>
    <d v="2016-01-14T00:00:00"/>
    <s v="A"/>
    <s v="CPAR A1/73028"/>
    <s v="ANITA ECKERSLEY"/>
    <d v="2016-01-14T00:00:00"/>
    <n v="-432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54"/>
    <n v="1"/>
    <m/>
    <m/>
    <n v="0"/>
    <s v="A1/73160"/>
    <d v="2016-01-29T00:00:00"/>
    <s v="A"/>
    <s v="CPAR A1/73160"/>
    <s v="ROB WATSON"/>
    <d v="2016-01-29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88"/>
    <n v="48"/>
    <m/>
    <m/>
    <n v="0"/>
    <s v="A1/73103"/>
    <d v="2016-01-25T00:00:00"/>
    <s v="A"/>
    <s v="CPAR A1/73103"/>
    <s v="ANITA ECKERSLEY"/>
    <d v="2016-01-25T00:00:00"/>
    <n v="-4910.0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567"/>
    <n v="2"/>
    <m/>
    <m/>
    <n v="0"/>
    <s v="A1/73001"/>
    <d v="2016-01-12T00:00:00"/>
    <s v="A"/>
    <s v="CPAR A1/73001"/>
    <s v="ANITA ECKERSLEY"/>
    <d v="2016-01-12T00:00:00"/>
    <n v="-3485.1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89"/>
    <n v="20"/>
    <m/>
    <m/>
    <n v="0"/>
    <s v="A1/73104"/>
    <d v="2016-01-25T00:00:00"/>
    <s v="A"/>
    <s v="CPAR A1/73104"/>
    <s v="ANITA ECKERSLEY"/>
    <d v="2016-01-25T00:00:00"/>
    <n v="-271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06"/>
    <n v="10"/>
    <m/>
    <m/>
    <n v="0"/>
    <s v="A1/73119"/>
    <d v="2016-01-26T00:00:00"/>
    <s v="A"/>
    <s v="CPAR A1/73119"/>
    <s v="TINA BEAUMONT"/>
    <d v="2016-01-26T00:00:00"/>
    <n v="-74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26"/>
    <n v="2"/>
    <m/>
    <m/>
    <n v="0"/>
    <s v="A1/73137"/>
    <d v="2016-01-27T00:00:00"/>
    <s v="A"/>
    <s v="CPAR A1/73137"/>
    <s v="ROB WATSON"/>
    <d v="2016-01-27T00:00:00"/>
    <n v="-9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746"/>
    <n v="4"/>
    <m/>
    <m/>
    <n v="0"/>
    <s v="A1/73151"/>
    <d v="2016-01-29T00:00:00"/>
    <s v="A"/>
    <s v="CPAR A1/73151"/>
    <s v="ROB WATSON"/>
    <d v="2016-01-29T00:00:00"/>
    <n v="-2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59"/>
    <n v="2"/>
    <m/>
    <m/>
    <n v="0"/>
    <s v="A1/73078"/>
    <d v="2016-01-20T00:00:00"/>
    <s v="A"/>
    <s v="CPAR A1/73078"/>
    <s v="ANITA ECKERSLEY"/>
    <d v="2016-01-20T00:00:00"/>
    <n v="-133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29"/>
    <n v="0"/>
    <m/>
    <m/>
    <n v="0"/>
    <s v="A1/73056"/>
    <d v="2016-01-18T00:00:00"/>
    <s v="A"/>
    <s v="CPAR A1/73056"/>
    <s v="TINA BEAUMONT"/>
    <d v="2016-01-18T00:00:00"/>
    <n v="-3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62"/>
    <n v="41"/>
    <m/>
    <m/>
    <n v="0"/>
    <s v="FIN/3584"/>
    <d v="2016-01-20T00:00:00"/>
    <s v="A"/>
    <s v="CPAR FIN/3584"/>
    <s v="ROB WATSON"/>
    <d v="2016-01-20T00:00:00"/>
    <n v="70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00"/>
    <n v="0"/>
    <m/>
    <m/>
    <n v="0"/>
    <s v="A1/73029"/>
    <d v="2016-01-14T00:00:00"/>
    <s v="A"/>
    <s v="CPAR A1/73029"/>
    <s v="ANITA ECKERSLEY"/>
    <d v="2016-01-14T00:00:00"/>
    <n v="-35"/>
    <x v="1"/>
    <x v="7"/>
    <x v="1"/>
    <x v="6"/>
  </r>
  <r>
    <s v="EXECPLACES"/>
    <s v="ENVSERVE"/>
    <s v="HIGHANDTRAN"/>
    <s v="CARPARKS"/>
    <x v="5"/>
    <x v="5"/>
    <s v="R9489"/>
    <x v="31"/>
    <m/>
    <n v="201610"/>
    <s v="CH"/>
    <n v="2029621"/>
    <n v="18"/>
    <m/>
    <m/>
    <n v="0"/>
    <s v="COUNTER/302584"/>
    <d v="2016-01-15T00:00:00"/>
    <s v="A"/>
    <s v="CPAR COUNTER/302584"/>
    <s v="TINA BEAUMONT"/>
    <d v="2016-01-15T00:00:00"/>
    <n v="-220"/>
    <x v="1"/>
    <x v="7"/>
    <x v="1"/>
    <x v="6"/>
  </r>
  <r>
    <s v="EXECPLACES"/>
    <s v="ENVSERVE"/>
    <s v="HIGHANDTRAN"/>
    <s v="CARPARKS"/>
    <x v="5"/>
    <x v="5"/>
    <s v="R9489"/>
    <x v="31"/>
    <m/>
    <n v="201611"/>
    <s v="CH"/>
    <n v="2029795"/>
    <n v="0"/>
    <m/>
    <m/>
    <n v="0"/>
    <s v="A1/73192"/>
    <d v="2016-02-04T00:00:00"/>
    <s v="A"/>
    <s v="CPAR A1/73192"/>
    <s v="TINA BEAUMONT"/>
    <d v="2016-02-04T00:00:00"/>
    <n v="-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5"/>
    <n v="0"/>
    <m/>
    <m/>
    <n v="0"/>
    <s v="A1/73217"/>
    <d v="2016-02-08T00:00:00"/>
    <s v="A"/>
    <s v="CPAR A1/73217"/>
    <s v="TINA BEAUMONT"/>
    <d v="2016-02-0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82"/>
    <n v="17"/>
    <m/>
    <m/>
    <n v="0"/>
    <s v="FIN/3594"/>
    <d v="2016-02-02T00:00:00"/>
    <s v="A"/>
    <s v="CPAR FIN/3594"/>
    <s v="ROB WATSON"/>
    <d v="2016-02-02T00:00:00"/>
    <n v="-3019.14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3"/>
    <n v="2"/>
    <n v="61191"/>
    <s v="BRISTOW &amp; SUTOR"/>
    <n v="0"/>
    <n v="157269"/>
    <d v="2015-09-20T00:00:00"/>
    <s v="CA"/>
    <m/>
    <s v="Upgrade 55"/>
    <d v="2016-02-10T00:00:00"/>
    <n v="-1001.7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287"/>
    <n v="1"/>
    <n v="61191"/>
    <s v="BRISTOW &amp; SUTOR"/>
    <n v="0"/>
    <m/>
    <d v="2012-12-27T00:00:00"/>
    <s v="CS"/>
    <m/>
    <s v="Upgrade 55"/>
    <d v="2016-02-10T00:00:00"/>
    <n v="5591.13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6"/>
    <n v="2"/>
    <m/>
    <m/>
    <n v="0"/>
    <m/>
    <d v="2016-02-29T00:00:00"/>
    <n v="0"/>
    <s v="DECRIM Weekly Income 18th Jan - Car Park"/>
    <s v="RYAN HEAP"/>
    <d v="2016-02-29T00:00:00"/>
    <n v="6385.88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226"/>
    <n v="3"/>
    <n v="61191"/>
    <s v="BRISTOW &amp; SUTOR"/>
    <n v="0"/>
    <n v="160630"/>
    <d v="2015-12-13T00:00:00"/>
    <s v="CS"/>
    <m/>
    <s v="Upgrade 55"/>
    <d v="2016-02-03T00:00:00"/>
    <n v="7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226"/>
    <n v="2"/>
    <n v="61191"/>
    <s v="BRISTOW &amp; SUTOR"/>
    <n v="0"/>
    <n v="160630"/>
    <d v="2015-12-13T00:00:00"/>
    <s v="CC"/>
    <m/>
    <s v="Upgrade 55"/>
    <d v="2016-02-03T00:00:00"/>
    <n v="-11240.6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226"/>
    <n v="1"/>
    <n v="61191"/>
    <s v="BRISTOW &amp; SUTOR"/>
    <n v="0"/>
    <n v="160630"/>
    <d v="2015-12-13T00:00:00"/>
    <s v="CS"/>
    <m/>
    <s v="Upgrade 55"/>
    <d v="2016-02-03T00:00:00"/>
    <n v="11240.69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8"/>
    <n v="0"/>
    <m/>
    <m/>
    <n v="0"/>
    <m/>
    <d v="2016-02-29T00:00:00"/>
    <n v="0"/>
    <s v="DECRIM Weekly Income 1st Feb - Car Parks"/>
    <s v="RYAN HEAP"/>
    <d v="2016-02-29T00:00:00"/>
    <n v="7010.67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8"/>
    <n v="2"/>
    <m/>
    <m/>
    <n v="0"/>
    <m/>
    <d v="2016-02-29T00:00:00"/>
    <n v="0"/>
    <s v="DECRIM Weekly Income 1st Feb - Bus Lanes"/>
    <s v="RYAN HEAP"/>
    <d v="2016-02-29T00:00:00"/>
    <n v="24155.34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9"/>
    <n v="0"/>
    <m/>
    <m/>
    <n v="0"/>
    <m/>
    <d v="2016-02-29T00:00:00"/>
    <n v="0"/>
    <s v="DECRIM Weekly Income 8th Feb - Car Parks"/>
    <s v="RYAN HEAP"/>
    <d v="2016-02-29T00:00:00"/>
    <n v="5907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29"/>
    <n v="3"/>
    <n v="61191"/>
    <s v="BRISTOW &amp; SUTOR"/>
    <n v="0"/>
    <n v="151302"/>
    <d v="2015-04-19T00:00:00"/>
    <s v="CA"/>
    <m/>
    <s v="Upgrade 55"/>
    <d v="2016-02-10T00:00:00"/>
    <n v="-3139.71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29"/>
    <n v="2"/>
    <n v="61191"/>
    <s v="BRISTOW &amp; SUTOR"/>
    <n v="0"/>
    <n v="151302"/>
    <d v="2015-04-19T00:00:00"/>
    <s v="CS"/>
    <m/>
    <s v="Upgrade 55"/>
    <d v="2016-02-10T00:00:00"/>
    <n v="3139.71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1"/>
    <n v="1"/>
    <n v="61191"/>
    <s v="BRISTOW &amp; SUTOR"/>
    <n v="0"/>
    <n v="156712"/>
    <d v="2015-09-06T00:00:00"/>
    <s v="CS"/>
    <m/>
    <s v="Upgrade 55"/>
    <d v="2016-02-10T00:00:00"/>
    <n v="100.06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96"/>
    <n v="5"/>
    <m/>
    <m/>
    <n v="0"/>
    <s v="A1/73193"/>
    <d v="2016-02-04T00:00:00"/>
    <s v="A"/>
    <s v="CPAR A1/73193"/>
    <s v="TINA BEAUMONT"/>
    <d v="2016-02-04T00:00:00"/>
    <n v="-37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9"/>
    <n v="2"/>
    <n v="61191"/>
    <s v="BRISTOW &amp; SUTOR"/>
    <n v="0"/>
    <n v="155651"/>
    <d v="2015-08-09T00:00:00"/>
    <s v="CA"/>
    <m/>
    <s v="Upgrade 55"/>
    <d v="2016-02-25T00:00:00"/>
    <n v="-2413.0700000000002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0"/>
    <n v="3"/>
    <m/>
    <m/>
    <n v="0"/>
    <s v="A1/73266"/>
    <d v="2016-02-15T00:00:00"/>
    <s v="A"/>
    <s v="CPAR A1/73266"/>
    <s v="ROB WATSON"/>
    <d v="2016-02-15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77"/>
    <n v="7"/>
    <m/>
    <m/>
    <n v="0"/>
    <s v="A1/73257"/>
    <d v="2016-02-12T00:00:00"/>
    <s v="A"/>
    <s v="CPAR A1/73257"/>
    <s v="ROB WATSON"/>
    <d v="2016-02-12T00:00:00"/>
    <n v="-9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17"/>
    <n v="29"/>
    <m/>
    <m/>
    <n v="0"/>
    <s v="COUNTER/302599"/>
    <d v="2016-02-05T00:00:00"/>
    <s v="A"/>
    <s v="CPAR COUNTER/302599"/>
    <s v="ROB WATSON"/>
    <d v="2016-02-05T00:00:00"/>
    <n v="-1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62"/>
    <n v="3"/>
    <m/>
    <m/>
    <n v="0"/>
    <s v="A1/73328"/>
    <d v="2016-02-23T00:00:00"/>
    <s v="A"/>
    <s v="CPAR A1/73328"/>
    <s v="ANITA ECKERSLEY"/>
    <d v="2016-02-23T00:00:00"/>
    <n v="-2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65"/>
    <n v="25"/>
    <m/>
    <m/>
    <n v="0"/>
    <s v="A1/73170"/>
    <d v="2016-02-01T00:00:00"/>
    <s v="A"/>
    <s v="CPAR A1/73170"/>
    <s v="ROB WATSON"/>
    <d v="2016-02-01T00:00:00"/>
    <n v="-1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75"/>
    <n v="11"/>
    <m/>
    <m/>
    <n v="0"/>
    <s v="A1/73177"/>
    <d v="2016-02-02T00:00:00"/>
    <s v="A"/>
    <s v="CPAR A1/73177"/>
    <s v="TINA BEAUMONT"/>
    <d v="2016-02-02T00:00:00"/>
    <n v="-64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69"/>
    <n v="35"/>
    <m/>
    <m/>
    <n v="0"/>
    <s v="FIN/3592"/>
    <d v="2016-02-01T00:00:00"/>
    <s v="A"/>
    <s v="CPAR FIN/3592"/>
    <s v="ROB WATSON"/>
    <d v="2016-02-01T00:00:00"/>
    <n v="-70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0"/>
    <n v="3"/>
    <n v="61191"/>
    <s v="BRISTOW &amp; SUTOR"/>
    <n v="0"/>
    <n v="156207"/>
    <d v="2015-08-23T00:00:00"/>
    <s v="CA"/>
    <m/>
    <s v="Upgrade 55"/>
    <d v="2016-02-10T00:00:00"/>
    <n v="-3063.0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0"/>
    <n v="2"/>
    <n v="61191"/>
    <s v="BRISTOW &amp; SUTOR"/>
    <n v="0"/>
    <n v="156207"/>
    <d v="2015-08-23T00:00:00"/>
    <s v="CS"/>
    <m/>
    <s v="Upgrade 55"/>
    <d v="2016-02-10T00:00:00"/>
    <n v="3063.0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0"/>
    <n v="1"/>
    <n v="61191"/>
    <s v="BRISTOW &amp; SUTOR"/>
    <n v="0"/>
    <n v="156207"/>
    <d v="2015-08-23T00:00:00"/>
    <s v="CS"/>
    <m/>
    <s v="Upgrade 55"/>
    <d v="2016-02-10T00:00:00"/>
    <n v="60.7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4"/>
    <n v="3"/>
    <n v="61191"/>
    <s v="BRISTOW &amp; SUTOR"/>
    <n v="0"/>
    <n v="154056"/>
    <d v="2015-06-28T00:00:00"/>
    <s v="CA"/>
    <m/>
    <s v="Upgrade 55"/>
    <d v="2016-02-10T00:00:00"/>
    <n v="-5725.1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4"/>
    <n v="2"/>
    <n v="61191"/>
    <s v="BRISTOW &amp; SUTOR"/>
    <n v="0"/>
    <n v="154056"/>
    <d v="2015-06-28T00:00:00"/>
    <s v="CS"/>
    <m/>
    <s v="Upgrade 55"/>
    <d v="2016-02-10T00:00:00"/>
    <n v="5725.1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4"/>
    <n v="1"/>
    <n v="61191"/>
    <s v="BRISTOW &amp; SUTOR"/>
    <n v="0"/>
    <n v="154056"/>
    <d v="2015-06-28T00:00:00"/>
    <s v="CS"/>
    <m/>
    <s v="Upgrade 55"/>
    <d v="2016-02-10T00:00:00"/>
    <n v="155.1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2"/>
    <n v="2"/>
    <n v="61191"/>
    <s v="BRISTOW &amp; SUTOR"/>
    <n v="0"/>
    <n v="153497"/>
    <d v="2015-06-14T00:00:00"/>
    <s v="CA"/>
    <m/>
    <s v="Upgrade 55"/>
    <d v="2016-02-10T00:00:00"/>
    <n v="-3875.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2"/>
    <n v="3"/>
    <n v="61191"/>
    <s v="BRISTOW &amp; SUTOR"/>
    <n v="0"/>
    <n v="153497"/>
    <d v="2015-06-14T00:00:00"/>
    <s v="CS"/>
    <m/>
    <s v="Upgrade 55"/>
    <d v="2016-02-10T00:00:00"/>
    <n v="160.38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1"/>
    <n v="2"/>
    <n v="61191"/>
    <s v="BRISTOW &amp; SUTOR"/>
    <n v="0"/>
    <n v="151883"/>
    <d v="2015-05-03T00:00:00"/>
    <s v="CA"/>
    <m/>
    <s v="Upgrade 55"/>
    <d v="2016-02-10T00:00:00"/>
    <n v="-4435.58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2"/>
    <n v="1"/>
    <n v="61191"/>
    <s v="BRISTOW &amp; SUTOR"/>
    <n v="0"/>
    <n v="153497"/>
    <d v="2015-06-14T00:00:00"/>
    <s v="CS"/>
    <m/>
    <s v="Upgrade 55"/>
    <d v="2016-02-10T00:00:00"/>
    <n v="3875.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1"/>
    <n v="1"/>
    <n v="61191"/>
    <s v="BRISTOW &amp; SUTOR"/>
    <n v="0"/>
    <n v="151883"/>
    <d v="2015-05-03T00:00:00"/>
    <s v="CS"/>
    <m/>
    <s v="Upgrade 55"/>
    <d v="2016-02-10T00:00:00"/>
    <n v="4435.58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50"/>
    <n v="7"/>
    <m/>
    <m/>
    <n v="0"/>
    <s v="A1/73237"/>
    <d v="2016-02-10T00:00:00"/>
    <s v="A"/>
    <s v="CPAR A1/73237"/>
    <s v="TINA BEAUMONT"/>
    <d v="2016-02-10T00:00:00"/>
    <n v="-32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3"/>
    <n v="1"/>
    <n v="61191"/>
    <s v="BRISTOW &amp; SUTOR"/>
    <n v="0"/>
    <n v="157269"/>
    <d v="2015-09-20T00:00:00"/>
    <s v="CS"/>
    <m/>
    <s v="Upgrade 55"/>
    <d v="2016-02-10T00:00:00"/>
    <n v="1001.7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1"/>
    <n v="2"/>
    <n v="61191"/>
    <s v="BRISTOW &amp; SUTOR"/>
    <n v="0"/>
    <n v="156712"/>
    <d v="2015-09-06T00:00:00"/>
    <s v="CS"/>
    <m/>
    <s v="Upgrade 55"/>
    <d v="2016-02-10T00:00:00"/>
    <n v="2745.42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41"/>
    <n v="3"/>
    <n v="61191"/>
    <s v="BRISTOW &amp; SUTOR"/>
    <n v="0"/>
    <n v="156712"/>
    <d v="2015-09-06T00:00:00"/>
    <s v="CA"/>
    <m/>
    <s v="Upgrade 55"/>
    <d v="2016-02-10T00:00:00"/>
    <n v="-2745.42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2"/>
    <n v="51"/>
    <m/>
    <m/>
    <n v="0"/>
    <s v="FIN/3612"/>
    <d v="2016-02-26T00:00:00"/>
    <s v="A"/>
    <s v="CPAR FIN/3612"/>
    <s v="ROB WATSON"/>
    <d v="2016-02-26T00:00:00"/>
    <n v="51.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36"/>
    <n v="61"/>
    <m/>
    <m/>
    <n v="0"/>
    <s v="A1/73304"/>
    <d v="2016-02-19T00:00:00"/>
    <s v="A"/>
    <s v="CPAR A1/73304"/>
    <s v="TINA BEAUMONT"/>
    <d v="2016-02-19T00:00:00"/>
    <n v="-246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17"/>
    <n v="2"/>
    <m/>
    <m/>
    <n v="0"/>
    <s v="A1/73291"/>
    <d v="2016-02-17T00:00:00"/>
    <s v="A"/>
    <s v="CPAR A1/73291"/>
    <s v="ROB WATSON"/>
    <d v="2016-02-17T00:00:00"/>
    <n v="-50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50"/>
    <n v="3"/>
    <n v="61191"/>
    <s v="BRISTOW &amp; SUTOR"/>
    <n v="0"/>
    <n v="159520"/>
    <d v="2015-11-15T00:00:00"/>
    <s v="CA"/>
    <m/>
    <s v="Upgrade 55"/>
    <d v="2016-02-10T00:00:00"/>
    <n v="-8178.02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50"/>
    <n v="2"/>
    <n v="61191"/>
    <s v="BRISTOW &amp; SUTOR"/>
    <n v="0"/>
    <n v="159520"/>
    <d v="2015-11-15T00:00:00"/>
    <s v="CS"/>
    <m/>
    <s v="Upgrade 55"/>
    <d v="2016-02-10T00:00:00"/>
    <n v="8178.02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50"/>
    <n v="1"/>
    <n v="61191"/>
    <s v="BRISTOW &amp; SUTOR"/>
    <n v="0"/>
    <n v="159520"/>
    <d v="2015-11-15T00:00:00"/>
    <s v="CS"/>
    <m/>
    <s v="Upgrade 55"/>
    <d v="2016-02-10T00:00:00"/>
    <n v="7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287"/>
    <n v="2"/>
    <n v="61191"/>
    <s v="BRISTOW &amp; SUTOR"/>
    <n v="0"/>
    <n v="160975"/>
    <d v="2012-12-27T00:00:00"/>
    <s v="CA"/>
    <m/>
    <s v="Upgrade 55"/>
    <d v="2016-02-10T00:00:00"/>
    <n v="-5591.13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84"/>
    <n v="3"/>
    <m/>
    <m/>
    <n v="0"/>
    <s v="A1/73183"/>
    <d v="2016-02-03T00:00:00"/>
    <s v="A"/>
    <s v="CPAR A1/73183"/>
    <s v="TINA BEAUMONT"/>
    <d v="2016-02-03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83"/>
    <n v="2"/>
    <m/>
    <m/>
    <n v="0"/>
    <s v="A1/73182"/>
    <d v="2016-02-03T00:00:00"/>
    <s v="A"/>
    <s v="CPAR A1/73182"/>
    <s v="TINA BEAUMONT"/>
    <d v="2016-02-03T00:00:00"/>
    <n v="-3475.1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86"/>
    <n v="5"/>
    <m/>
    <m/>
    <n v="0"/>
    <s v="A1/73185"/>
    <d v="2016-02-03T00:00:00"/>
    <s v="A"/>
    <s v="CPAR A1/73185"/>
    <s v="TINA BEAUMONT"/>
    <d v="2016-02-03T00:00:00"/>
    <n v="-37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70"/>
    <n v="83"/>
    <m/>
    <m/>
    <n v="0"/>
    <s v="A1/73173"/>
    <d v="2016-02-02T00:00:00"/>
    <s v="A"/>
    <s v="CPAR A1/73173"/>
    <s v="ANITA ECKERSLEY"/>
    <d v="2016-02-02T00:00:00"/>
    <n v="-4440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29"/>
    <n v="1"/>
    <n v="61191"/>
    <s v="BRISTOW &amp; SUTOR"/>
    <n v="0"/>
    <n v="151302"/>
    <d v="2015-04-19T00:00:00"/>
    <s v="CS"/>
    <m/>
    <s v="Upgrade 55"/>
    <d v="2016-02-10T00:00:00"/>
    <n v="7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8"/>
    <n v="1"/>
    <n v="61191"/>
    <s v="BRISTOW &amp; SUTOR"/>
    <n v="0"/>
    <n v="161485"/>
    <d v="2016-01-10T00:00:00"/>
    <s v="CS"/>
    <m/>
    <s v="Upgrade 55"/>
    <d v="2016-02-10T00:00:00"/>
    <n v="5470.57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8"/>
    <n v="2"/>
    <n v="61191"/>
    <s v="BRISTOW &amp; SUTOR"/>
    <n v="0"/>
    <n v="161485"/>
    <d v="2016-01-10T00:00:00"/>
    <s v="CA"/>
    <m/>
    <s v="Upgrade 55"/>
    <d v="2016-02-10T00:00:00"/>
    <n v="-5470.57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7"/>
    <n v="2"/>
    <n v="61191"/>
    <s v="BRISTOW &amp; SUTOR"/>
    <n v="0"/>
    <n v="144959"/>
    <d v="2014-10-31T00:00:00"/>
    <s v="CA"/>
    <m/>
    <s v="Upgrade 55"/>
    <d v="2016-02-10T00:00:00"/>
    <n v="8.7100000000000009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7"/>
    <n v="1"/>
    <n v="61191"/>
    <s v="BRISTOW &amp; SUTOR"/>
    <n v="0"/>
    <n v="144959"/>
    <d v="2014-10-31T00:00:00"/>
    <s v="CA"/>
    <m/>
    <s v="Upgrade 55"/>
    <d v="2016-02-10T00:00:00"/>
    <n v="43.5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3"/>
    <n v="2"/>
    <n v="61191"/>
    <s v="BRISTOW &amp; SUTOR"/>
    <n v="0"/>
    <n v="160046"/>
    <d v="2015-11-29T00:00:00"/>
    <s v="CA"/>
    <m/>
    <s v="Upgrade 55"/>
    <d v="2016-02-10T00:00:00"/>
    <n v="-14321.66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63"/>
    <n v="1"/>
    <n v="61191"/>
    <s v="BRISTOW &amp; SUTOR"/>
    <n v="0"/>
    <n v="160046"/>
    <d v="2015-11-29T00:00:00"/>
    <s v="CS"/>
    <m/>
    <s v="Upgrade 55"/>
    <d v="2016-02-10T00:00:00"/>
    <n v="14321.66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76"/>
    <n v="78"/>
    <m/>
    <m/>
    <n v="0"/>
    <s v="A1/73254"/>
    <d v="2016-02-12T00:00:00"/>
    <s v="A"/>
    <s v="CPAR A1/73254"/>
    <s v="ANITA ECKERSLEY"/>
    <d v="2016-02-12T00:00:00"/>
    <n v="-311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64"/>
    <n v="3"/>
    <m/>
    <m/>
    <n v="0"/>
    <s v="A1/73248"/>
    <d v="2016-02-11T00:00:00"/>
    <s v="A"/>
    <s v="CPAR A1/73248"/>
    <s v="TINA BEAUMONT"/>
    <d v="2016-02-11T00:00:00"/>
    <n v="-3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10"/>
    <n v="5"/>
    <m/>
    <m/>
    <n v="0"/>
    <s v="A1/73203"/>
    <d v="2016-02-05T00:00:00"/>
    <s v="A"/>
    <s v="CPAR A1/73203"/>
    <s v="ROB WATSON"/>
    <d v="2016-02-05T00:00:00"/>
    <n v="-10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79"/>
    <n v="7"/>
    <m/>
    <m/>
    <n v="0"/>
    <s v="A1/73180"/>
    <d v="2016-02-02T00:00:00"/>
    <s v="A"/>
    <s v="CPAR A1/73180"/>
    <s v="ANITA ECKERSLEY"/>
    <d v="2016-02-02T00:00:00"/>
    <n v="-2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58"/>
    <n v="78"/>
    <m/>
    <m/>
    <n v="0"/>
    <s v="A1/73243"/>
    <d v="2016-02-11T00:00:00"/>
    <s v="A"/>
    <s v="CPAR A1/73243"/>
    <s v="ANITA ECKERSLEY"/>
    <d v="2016-02-11T00:00:00"/>
    <n v="-307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12"/>
    <n v="2"/>
    <m/>
    <m/>
    <n v="0"/>
    <s v="A1/73286"/>
    <d v="2016-02-17T00:00:00"/>
    <s v="A"/>
    <s v="CPAR A1/73286"/>
    <s v="TINA BEAUMONT"/>
    <d v="2016-02-17T00:00:00"/>
    <n v="-3619.51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06"/>
    <n v="86"/>
    <m/>
    <m/>
    <n v="0"/>
    <s v="FIN/3596"/>
    <d v="2016-02-04T00:00:00"/>
    <s v="A"/>
    <s v="CPAR FIN/3596"/>
    <s v="ROB WATSON"/>
    <d v="2016-02-04T00:00:00"/>
    <n v="-405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9"/>
    <n v="1"/>
    <n v="61191"/>
    <s v="BRISTOW &amp; SUTOR"/>
    <n v="0"/>
    <n v="155651"/>
    <d v="2015-08-09T00:00:00"/>
    <s v="CS"/>
    <m/>
    <s v="Upgrade 55"/>
    <d v="2016-02-25T00:00:00"/>
    <n v="2413.0700000000002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5695"/>
    <n v="2"/>
    <n v="61191"/>
    <s v="BRISTOW &amp; SUTOR"/>
    <n v="0"/>
    <n v="162184"/>
    <d v="2016-01-24T00:00:00"/>
    <s v="CA"/>
    <m/>
    <s v="Upgrade 55"/>
    <d v="2016-02-25T00:00:00"/>
    <n v="-8291.4599999999991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5695"/>
    <n v="1"/>
    <n v="61191"/>
    <s v="BRISTOW &amp; SUTOR"/>
    <n v="0"/>
    <n v="162184"/>
    <d v="2016-01-24T00:00:00"/>
    <s v="CS"/>
    <m/>
    <s v="Upgrade 55"/>
    <d v="2016-02-25T00:00:00"/>
    <n v="8291.4599999999991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6710"/>
    <n v="3"/>
    <n v="61191"/>
    <s v="BRISTOW &amp; SUTOR"/>
    <n v="0"/>
    <n v="162613"/>
    <d v="2016-02-07T00:00:00"/>
    <s v="CA"/>
    <m/>
    <s v="Upgrade 55"/>
    <d v="2016-02-25T00:00:00"/>
    <n v="-4704.4799999999996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6710"/>
    <n v="2"/>
    <n v="61191"/>
    <s v="BRISTOW &amp; SUTOR"/>
    <n v="0"/>
    <n v="162613"/>
    <d v="2016-02-07T00:00:00"/>
    <s v="CS"/>
    <m/>
    <s v="Upgrade 55"/>
    <d v="2016-02-25T00:00:00"/>
    <n v="4704.4799999999996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6710"/>
    <n v="1"/>
    <n v="61191"/>
    <s v="BRISTOW &amp; SUTOR"/>
    <n v="0"/>
    <n v="162613"/>
    <d v="2016-02-07T00:00:00"/>
    <s v="CS"/>
    <m/>
    <s v="Upgrade 55"/>
    <d v="2016-02-25T00:00:00"/>
    <n v="57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5"/>
    <n v="4"/>
    <m/>
    <m/>
    <n v="0"/>
    <s v="A1/73273"/>
    <d v="2016-02-15T00:00:00"/>
    <s v="A"/>
    <s v="CPAR A1/73273"/>
    <s v="TINA BEAUMONT"/>
    <d v="2016-02-15T00:00:00"/>
    <n v="-64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57"/>
    <n v="56"/>
    <m/>
    <m/>
    <n v="0"/>
    <s v="FIN/3600"/>
    <d v="2016-02-10T00:00:00"/>
    <s v="A"/>
    <s v="CPAR FIN/3600"/>
    <s v="ROB WATSON"/>
    <d v="2016-02-10T00:00:00"/>
    <n v="-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57"/>
    <n v="8"/>
    <m/>
    <m/>
    <n v="0"/>
    <s v="A1/73324"/>
    <d v="2016-02-23T00:00:00"/>
    <s v="A"/>
    <s v="CPAR A1/73324"/>
    <s v="ROB WATSON"/>
    <d v="2016-02-23T00:00:00"/>
    <n v="-435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0"/>
    <m/>
    <m/>
    <n v="0"/>
    <m/>
    <d v="2016-02-08T00:00:00"/>
    <s v="A"/>
    <s v="CANCELATION OF PCN TM02999624"/>
    <s v="RYAN HEAP"/>
    <d v="2016-02-0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2"/>
    <m/>
    <m/>
    <n v="0"/>
    <m/>
    <d v="2016-02-08T00:00:00"/>
    <s v="A"/>
    <s v="CANCELATION OF PCN TM02978486"/>
    <s v="RYAN HEAP"/>
    <d v="2016-02-08T00:00:00"/>
    <n v="-50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4"/>
    <m/>
    <m/>
    <n v="0"/>
    <m/>
    <d v="2016-02-08T00:00:00"/>
    <s v="A"/>
    <s v="CANCELATION OF PCN TM02927598"/>
    <s v="RYAN HEAP"/>
    <d v="2016-02-0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13"/>
    <m/>
    <m/>
    <n v="0"/>
    <m/>
    <d v="2016-02-08T00:00:00"/>
    <s v="A"/>
    <s v="CANCELATION OF PCN TM02984398"/>
    <s v="RYAN HEAP"/>
    <d v="2016-02-08T00:00:00"/>
    <n v="-25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8"/>
    <m/>
    <m/>
    <n v="0"/>
    <m/>
    <d v="2016-02-08T00:00:00"/>
    <s v="A"/>
    <s v="CANCELATION OF PCN TM02976221"/>
    <s v="RYAN HEAP"/>
    <d v="2016-02-0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10"/>
    <m/>
    <m/>
    <n v="0"/>
    <m/>
    <d v="2016-02-08T00:00:00"/>
    <s v="A"/>
    <s v="PASSES AT CRAVEN ST FOR  AGMA MEETING"/>
    <s v="RYAN HEAP"/>
    <d v="2016-02-08T00:00:00"/>
    <n v="-50"/>
    <x v="1"/>
    <x v="1"/>
    <x v="1"/>
    <x v="6"/>
  </r>
  <r>
    <s v="EXECPLACES"/>
    <s v="ENVSERVE"/>
    <s v="HIGHANDTRAN"/>
    <s v="CARPARKS"/>
    <x v="5"/>
    <x v="5"/>
    <s v="R9489"/>
    <x v="31"/>
    <m/>
    <n v="201611"/>
    <s v="JE"/>
    <n v="7010245"/>
    <n v="12"/>
    <m/>
    <m/>
    <n v="0"/>
    <m/>
    <d v="2016-02-08T00:00:00"/>
    <s v="A"/>
    <s v="CANCELATION OF PCN TM02993275"/>
    <s v="RYAN HEAP"/>
    <d v="2016-02-0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07"/>
    <n v="74"/>
    <m/>
    <m/>
    <n v="0"/>
    <s v="A1/73200"/>
    <d v="2016-02-05T00:00:00"/>
    <s v="A"/>
    <s v="CPAR A1/73200"/>
    <s v="TINA BEAUMONT"/>
    <d v="2016-02-05T00:00:00"/>
    <n v="-3370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7"/>
    <n v="0"/>
    <m/>
    <m/>
    <n v="0"/>
    <m/>
    <d v="2016-02-29T00:00:00"/>
    <n v="0"/>
    <s v="DECRIM Weekly Income 25th Jan - Car Parks"/>
    <s v="RYAN HEAP"/>
    <d v="2016-02-29T00:00:00"/>
    <n v="6393.89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7"/>
    <n v="2"/>
    <m/>
    <m/>
    <n v="0"/>
    <m/>
    <d v="2016-02-29T00:00:00"/>
    <n v="0"/>
    <s v="DECRIM Weekly Income 25th Jan - Bus Lane"/>
    <s v="RYAN HEAP"/>
    <d v="2016-02-29T00:00:00"/>
    <n v="23568.19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6"/>
    <n v="0"/>
    <m/>
    <m/>
    <n v="0"/>
    <m/>
    <d v="2016-02-29T00:00:00"/>
    <n v="0"/>
    <s v="DECRIM Weekly Income 18th Jan - Bus Lane"/>
    <s v="RYAN HEAP"/>
    <d v="2016-02-29T00:00:00"/>
    <n v="26791.83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62"/>
    <n v="2"/>
    <m/>
    <m/>
    <n v="0"/>
    <s v="A1/73166"/>
    <d v="2016-02-01T00:00:00"/>
    <s v="A"/>
    <s v="CPAR A1/73166"/>
    <s v="ROB WATSON"/>
    <d v="2016-02-01T00:00:00"/>
    <n v="-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18"/>
    <n v="38"/>
    <m/>
    <m/>
    <n v="0"/>
    <s v="COUNTER/302607"/>
    <d v="2016-02-17T00:00:00"/>
    <s v="A"/>
    <s v="CPAR COUNTER/302607"/>
    <s v="TINA BEAUMONT"/>
    <d v="2016-02-17T00:00:00"/>
    <n v="-51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02"/>
    <n v="3"/>
    <m/>
    <m/>
    <n v="0"/>
    <s v="A1/73198"/>
    <d v="2016-02-04T00:00:00"/>
    <s v="A"/>
    <s v="CPAR A1/73198"/>
    <s v="ROB WATSON"/>
    <d v="2016-02-04T00:00:00"/>
    <n v="-1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68"/>
    <n v="121"/>
    <m/>
    <m/>
    <n v="0"/>
    <s v="A1/73333"/>
    <d v="2016-02-24T00:00:00"/>
    <s v="A"/>
    <s v="CPAR A1/73333"/>
    <s v="ANITA ECKERSLEY"/>
    <d v="2016-02-24T00:00:00"/>
    <n v="-184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1"/>
    <n v="48"/>
    <m/>
    <m/>
    <n v="0"/>
    <s v="A1/73269"/>
    <d v="2016-02-15T00:00:00"/>
    <s v="A"/>
    <s v="CPAR A1/73269"/>
    <s v="TINA BEAUMONT"/>
    <d v="2016-02-15T00:00:00"/>
    <n v="-2547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8"/>
    <n v="0"/>
    <m/>
    <m/>
    <n v="0"/>
    <s v="A1/73300"/>
    <d v="2016-02-18T00:00:00"/>
    <s v="A"/>
    <s v="CPAR A1/73300"/>
    <s v="TINA BEAUMONT"/>
    <d v="2016-02-18T00:00:00"/>
    <n v="-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58"/>
    <n v="79"/>
    <m/>
    <m/>
    <n v="0"/>
    <s v="A1/73162"/>
    <d v="2016-02-01T00:00:00"/>
    <s v="A"/>
    <s v="CPAR A1/73162"/>
    <s v="ANITA ECKERSLEY"/>
    <d v="2016-02-01T00:00:00"/>
    <n v="-457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00"/>
    <n v="2"/>
    <m/>
    <m/>
    <n v="0"/>
    <s v="A1/73196"/>
    <d v="2016-02-04T00:00:00"/>
    <s v="A"/>
    <s v="CPAR A1/73196"/>
    <s v="ANITA ECKERSLEY"/>
    <d v="2016-02-04T00:00:00"/>
    <n v="-20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06"/>
    <n v="14"/>
    <m/>
    <m/>
    <n v="0"/>
    <s v="A1/73282"/>
    <d v="2016-02-16T00:00:00"/>
    <s v="A"/>
    <s v="CPAR A1/73282"/>
    <s v="TINA BEAUMONT"/>
    <d v="2016-02-16T00:00:00"/>
    <n v="-7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4"/>
    <n v="3"/>
    <m/>
    <m/>
    <n v="0"/>
    <s v="A1/73295"/>
    <d v="2016-02-18T00:00:00"/>
    <s v="A"/>
    <s v="CPAR A1/73295"/>
    <s v="ROB WATSON"/>
    <d v="2016-02-18T00:00:00"/>
    <n v="-11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59"/>
    <n v="25"/>
    <m/>
    <m/>
    <n v="0"/>
    <s v="A1/73163"/>
    <d v="2016-02-01T00:00:00"/>
    <s v="A"/>
    <s v="CPAR A1/73163"/>
    <s v="ANITA ECKERSLEY"/>
    <d v="2016-02-01T00:00:00"/>
    <n v="-20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39"/>
    <n v="3"/>
    <m/>
    <m/>
    <n v="0"/>
    <s v="A1/73307"/>
    <d v="2016-02-19T00:00:00"/>
    <s v="A"/>
    <s v="CPAR A1/73307"/>
    <s v="ROB WATSON"/>
    <d v="2016-02-19T00:00:00"/>
    <n v="-9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40"/>
    <n v="5"/>
    <m/>
    <m/>
    <n v="0"/>
    <s v="A1/73308"/>
    <d v="2016-02-19T00:00:00"/>
    <s v="A"/>
    <s v="CPAR A1/73308"/>
    <s v="ROB WATSON"/>
    <d v="2016-02-19T00:00:00"/>
    <n v="-30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33"/>
    <n v="120"/>
    <m/>
    <m/>
    <n v="0"/>
    <s v="A1/73222"/>
    <d v="2016-02-09T00:00:00"/>
    <s v="A"/>
    <s v="CPAR A1/73222"/>
    <s v="ANITA ECKERSLEY"/>
    <d v="2016-02-09T00:00:00"/>
    <n v="-31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84"/>
    <n v="3"/>
    <m/>
    <m/>
    <n v="0"/>
    <s v="A1/73350"/>
    <d v="2016-02-25T00:00:00"/>
    <s v="A"/>
    <s v="CPAR A1/73350"/>
    <s v="ROB WATSON"/>
    <d v="2016-02-25T00:00:00"/>
    <n v="-1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81"/>
    <n v="56"/>
    <m/>
    <m/>
    <n v="0"/>
    <s v="FIN/3610"/>
    <d v="2016-02-24T00:00:00"/>
    <s v="A"/>
    <s v="CPAR FIN/3610"/>
    <s v="ROB WATSON"/>
    <d v="2016-02-24T00:00:00"/>
    <n v="-1978.3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6"/>
    <n v="22"/>
    <m/>
    <m/>
    <n v="0"/>
    <s v="A1/73367"/>
    <d v="2016-02-29T00:00:00"/>
    <s v="A"/>
    <s v="CPAR A1/73367"/>
    <s v="ANITA ECKERSLEY"/>
    <d v="2016-02-29T00:00:00"/>
    <n v="-109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5"/>
    <n v="102"/>
    <m/>
    <m/>
    <n v="0"/>
    <s v="A1/73366"/>
    <d v="2016-02-29T00:00:00"/>
    <s v="A"/>
    <s v="CPAR A1/73366"/>
    <s v="ANITA ECKERSLEY"/>
    <d v="2016-02-29T00:00:00"/>
    <n v="-285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19"/>
    <n v="3"/>
    <m/>
    <m/>
    <n v="0"/>
    <s v="A1/73210"/>
    <d v="2016-02-08T00:00:00"/>
    <s v="A"/>
    <s v="CPAR A1/73210"/>
    <s v="TINA BEAUMONT"/>
    <d v="2016-02-08T00:00:00"/>
    <n v="-6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64"/>
    <n v="4"/>
    <m/>
    <m/>
    <n v="0"/>
    <s v="A1/73330"/>
    <d v="2016-02-23T00:00:00"/>
    <s v="A"/>
    <s v="CPAR A1/73330"/>
    <s v="ANITA ECKERSLEY"/>
    <d v="2016-02-23T00:00:00"/>
    <n v="-15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91"/>
    <n v="2"/>
    <m/>
    <m/>
    <n v="0"/>
    <s v="A1/73189"/>
    <d v="2016-02-03T00:00:00"/>
    <s v="A"/>
    <s v="CPAR A1/73189"/>
    <s v="ROB WATSON"/>
    <d v="2016-02-03T00:00:00"/>
    <n v="-211.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93"/>
    <n v="97"/>
    <m/>
    <m/>
    <n v="0"/>
    <s v="A1/73190"/>
    <d v="2016-02-04T00:00:00"/>
    <s v="A"/>
    <s v="CPAR A1/73190"/>
    <s v="ANITA ECKERSLEY"/>
    <d v="2016-02-04T00:00:00"/>
    <n v="-38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04"/>
    <n v="77"/>
    <m/>
    <m/>
    <n v="0"/>
    <s v="A1/73280"/>
    <d v="2016-02-16T00:00:00"/>
    <s v="A"/>
    <s v="CPAR A1/73280"/>
    <s v="TINA BEAUMONT"/>
    <d v="2016-02-16T00:00:00"/>
    <n v="-290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46"/>
    <n v="72"/>
    <m/>
    <m/>
    <n v="0"/>
    <s v="COUNTER/302601"/>
    <d v="2016-02-09T00:00:00"/>
    <s v="A"/>
    <s v="CPAR COUNTER/302601"/>
    <s v="TINA BEAUMONT"/>
    <d v="2016-02-09T00:00:00"/>
    <n v="-12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54"/>
    <n v="1"/>
    <m/>
    <m/>
    <n v="0"/>
    <s v="A1/73320"/>
    <d v="2016-02-23T00:00:00"/>
    <s v="A"/>
    <s v="CPAR A1/73320"/>
    <s v="ROB WATSON"/>
    <d v="2016-02-23T00:00:00"/>
    <n v="-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1"/>
    <n v="3"/>
    <m/>
    <m/>
    <n v="0"/>
    <s v="A1/73215"/>
    <d v="2016-02-08T00:00:00"/>
    <s v="A"/>
    <s v="CPAR A1/73215"/>
    <s v="ROB WATSON"/>
    <d v="2016-02-08T00:00:00"/>
    <n v="-5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43"/>
    <n v="2"/>
    <m/>
    <m/>
    <n v="0"/>
    <s v="A1/73232"/>
    <d v="2016-02-09T00:00:00"/>
    <s v="A"/>
    <s v="CPAR A1/73232"/>
    <s v="ANITA ECKERSLEY"/>
    <d v="2016-02-09T00:00:00"/>
    <n v="-1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60"/>
    <n v="56"/>
    <m/>
    <m/>
    <n v="0"/>
    <s v="A1/73164"/>
    <d v="2016-02-01T00:00:00"/>
    <s v="A"/>
    <s v="CPAR A1/73164"/>
    <s v="ANITA ECKERSLEY"/>
    <d v="2016-02-01T00:00:00"/>
    <n v="-179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32"/>
    <n v="24"/>
    <m/>
    <m/>
    <n v="0"/>
    <s v="COUNTER/302609"/>
    <d v="2016-02-18T00:00:00"/>
    <s v="A"/>
    <s v="CPAR COUNTER/302609"/>
    <s v="TINA BEAUMONT"/>
    <d v="2016-02-18T00:00:00"/>
    <n v="-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82"/>
    <n v="88"/>
    <m/>
    <m/>
    <n v="0"/>
    <s v="A1/73346"/>
    <d v="2016-02-25T00:00:00"/>
    <s v="A"/>
    <s v="CPAR A1/73346"/>
    <s v="ANITA ECKERSLEY"/>
    <d v="2016-02-25T00:00:00"/>
    <n v="-1878.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8"/>
    <n v="8"/>
    <m/>
    <m/>
    <n v="0"/>
    <s v="A1/73370"/>
    <d v="2016-02-29T00:00:00"/>
    <s v="A"/>
    <s v="CPAR A1/73370"/>
    <s v="TINA BEAUMONT"/>
    <d v="2016-02-29T00:00:00"/>
    <n v="-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80"/>
    <n v="3"/>
    <m/>
    <m/>
    <n v="0"/>
    <s v="A1/73260"/>
    <d v="2016-02-12T00:00:00"/>
    <s v="A"/>
    <s v="CPAR A1/73260"/>
    <s v="ANITA ECKERSLEY"/>
    <d v="2016-02-12T00:00:00"/>
    <n v="-6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70"/>
    <n v="4"/>
    <m/>
    <m/>
    <n v="0"/>
    <s v="A1/73335"/>
    <d v="2016-02-24T00:00:00"/>
    <s v="A"/>
    <s v="CPAR A1/73335"/>
    <s v="ROB WATSON"/>
    <d v="2016-02-24T00:00:00"/>
    <n v="-51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2"/>
    <n v="17"/>
    <m/>
    <m/>
    <n v="0"/>
    <s v="A1/73270"/>
    <d v="2016-02-15T00:00:00"/>
    <s v="A"/>
    <s v="CPAR A1/73270"/>
    <s v="TINA BEAUMONT"/>
    <d v="2016-02-15T00:00:00"/>
    <n v="-16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3"/>
    <n v="15"/>
    <m/>
    <m/>
    <n v="0"/>
    <s v="A1/73271"/>
    <d v="2016-02-15T00:00:00"/>
    <s v="A"/>
    <s v="CPAR A1/73271"/>
    <s v="TINA BEAUMONT"/>
    <d v="2016-02-15T00:00:00"/>
    <n v="-145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5"/>
    <n v="0"/>
    <m/>
    <m/>
    <n v="0"/>
    <s v="A1/73297"/>
    <d v="2016-02-18T00:00:00"/>
    <s v="A"/>
    <s v="CPAR A1/73297"/>
    <s v="TINA BEAUMONT"/>
    <d v="2016-02-18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87"/>
    <n v="6"/>
    <m/>
    <m/>
    <n v="0"/>
    <s v="A1/73351"/>
    <d v="2016-02-25T00:00:00"/>
    <s v="A"/>
    <s v="CPAR A1/73351"/>
    <s v="ROB WATSON"/>
    <d v="2016-02-25T00:00:00"/>
    <n v="-280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8"/>
    <n v="2"/>
    <n v="61191"/>
    <s v="BRISTOW &amp; SUTOR"/>
    <n v="0"/>
    <n v="155141"/>
    <d v="2015-07-26T00:00:00"/>
    <s v="CA"/>
    <m/>
    <s v="Upgrade 55"/>
    <d v="2016-02-18T00:00:00"/>
    <n v="-4198.3900000000003"/>
    <x v="1"/>
    <x v="1"/>
    <x v="1"/>
    <x v="6"/>
  </r>
  <r>
    <s v="EXECPLACES"/>
    <s v="ENVSERVE"/>
    <s v="HIGHANDTRAN"/>
    <s v="CARPARKS"/>
    <x v="5"/>
    <x v="5"/>
    <s v="R9489"/>
    <x v="31"/>
    <m/>
    <n v="201611"/>
    <s v="PI"/>
    <n v="5224538"/>
    <n v="1"/>
    <n v="61191"/>
    <s v="BRISTOW &amp; SUTOR"/>
    <n v="0"/>
    <n v="155141"/>
    <d v="2015-07-26T00:00:00"/>
    <s v="CS"/>
    <m/>
    <s v="Upgrade 55"/>
    <d v="2016-02-18T00:00:00"/>
    <n v="4198.3900000000003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97"/>
    <n v="4"/>
    <m/>
    <m/>
    <n v="0"/>
    <s v="A1/73358"/>
    <d v="2016-02-26T00:00:00"/>
    <s v="A"/>
    <s v="CPAR A1/73358"/>
    <s v="ANITA ECKERSLEY"/>
    <d v="2016-02-26T00:00:00"/>
    <n v="-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50"/>
    <n v="89"/>
    <m/>
    <m/>
    <n v="0"/>
    <s v="A1/73316"/>
    <d v="2016-02-23T00:00:00"/>
    <s v="A"/>
    <s v="CPAR A1/73316"/>
    <s v="ANITA ECKERSLEY"/>
    <d v="2016-02-23T00:00:00"/>
    <n v="-114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48"/>
    <n v="70"/>
    <m/>
    <m/>
    <n v="0"/>
    <s v="A1/73314"/>
    <d v="2016-02-23T00:00:00"/>
    <s v="A"/>
    <s v="CPAR A1/73314"/>
    <s v="ANITA ECKERSLEY"/>
    <d v="2016-02-23T00:00:00"/>
    <n v="-3512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51"/>
    <n v="2"/>
    <m/>
    <m/>
    <n v="0"/>
    <s v="A1/73317"/>
    <d v="2016-02-23T00:00:00"/>
    <s v="A"/>
    <s v="CPAR A1/73317"/>
    <s v="ANITA ECKERSLEY"/>
    <d v="2016-02-23T00:00:00"/>
    <n v="-3130.1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49"/>
    <n v="0"/>
    <m/>
    <m/>
    <n v="0"/>
    <s v="A1/73236"/>
    <d v="2016-02-10T00:00:00"/>
    <s v="A"/>
    <s v="CPAR A1/73236"/>
    <s v="TINA BEAUMONT"/>
    <d v="2016-02-10T00:00:00"/>
    <n v="-10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03"/>
    <n v="5"/>
    <m/>
    <m/>
    <n v="0"/>
    <s v="A1/73279"/>
    <d v="2016-02-16T00:00:00"/>
    <s v="A"/>
    <s v="CPAR A1/73279"/>
    <s v="ROB WATSON"/>
    <d v="2016-02-16T00:00:00"/>
    <n v="-9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63"/>
    <n v="3"/>
    <m/>
    <m/>
    <n v="0"/>
    <s v="A1/73168"/>
    <d v="2016-02-01T00:00:00"/>
    <s v="A"/>
    <s v="CPAR A1/73168"/>
    <s v="ROB WATSON"/>
    <d v="2016-02-01T00:00:00"/>
    <n v="-148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49"/>
    <n v="17"/>
    <m/>
    <m/>
    <n v="0"/>
    <s v="A1/73315"/>
    <d v="2016-02-23T00:00:00"/>
    <s v="A"/>
    <s v="CPAR A1/73315"/>
    <s v="ANITA ECKERSLEY"/>
    <d v="2016-02-23T00:00:00"/>
    <n v="-1747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13"/>
    <n v="2"/>
    <m/>
    <m/>
    <n v="0"/>
    <s v="A1/73288"/>
    <d v="2016-02-17T00:00:00"/>
    <s v="A"/>
    <s v="CPAR A1/73288"/>
    <s v="TINA BEAUMONT"/>
    <d v="2016-02-17T00:00:00"/>
    <n v="-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55"/>
    <n v="7"/>
    <m/>
    <m/>
    <n v="0"/>
    <s v="A1/73322"/>
    <d v="2016-02-23T00:00:00"/>
    <s v="A"/>
    <s v="CPAR A1/73322"/>
    <s v="ROB WATSON"/>
    <d v="2016-02-23T00:00:00"/>
    <n v="-74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8"/>
    <n v="46"/>
    <m/>
    <m/>
    <n v="0"/>
    <s v="COUNTER/302605"/>
    <d v="2016-02-15T00:00:00"/>
    <s v="A"/>
    <s v="CPAR COUNTER/302605"/>
    <s v="TINA BEAUMONT"/>
    <d v="2016-02-15T00:00:00"/>
    <n v="-2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48"/>
    <n v="97"/>
    <m/>
    <m/>
    <n v="0"/>
    <s v="A1/73235"/>
    <d v="2016-02-10T00:00:00"/>
    <s v="A"/>
    <s v="CPAR A1/73235"/>
    <s v="TINA BEAUMONT"/>
    <d v="2016-02-10T00:00:00"/>
    <n v="-367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2"/>
    <n v="47"/>
    <m/>
    <m/>
    <n v="0"/>
    <s v="FIN/3606"/>
    <d v="2016-02-17T00:00:00"/>
    <s v="A"/>
    <s v="CPAR FIN/3606"/>
    <s v="ROB WATSON"/>
    <d v="2016-02-17T00:00:00"/>
    <n v="-44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53"/>
    <n v="3"/>
    <m/>
    <m/>
    <n v="0"/>
    <s v="A1/73240"/>
    <d v="2016-02-10T00:00:00"/>
    <s v="A"/>
    <s v="CPAR A1/73240"/>
    <s v="ANITA ECKERSLEY"/>
    <d v="2016-02-10T00:00:00"/>
    <n v="-9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7"/>
    <n v="61"/>
    <m/>
    <m/>
    <n v="0"/>
    <s v="A1/73299"/>
    <d v="2016-02-18T00:00:00"/>
    <s v="A"/>
    <s v="CPAR A1/73299"/>
    <s v="TINA BEAUMONT"/>
    <d v="2016-02-18T00:00:00"/>
    <n v="-3575.1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7"/>
    <n v="2"/>
    <m/>
    <m/>
    <n v="0"/>
    <s v="A1/73219"/>
    <d v="2016-02-08T00:00:00"/>
    <s v="A"/>
    <s v="CPAR A1/73219"/>
    <s v="TINA BEAUMONT"/>
    <d v="2016-02-08T00:00:00"/>
    <n v="-5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86"/>
    <n v="4"/>
    <m/>
    <m/>
    <n v="0"/>
    <s v="A1/73349"/>
    <d v="2016-02-25T00:00:00"/>
    <s v="A"/>
    <s v="CPAR A1/73349"/>
    <s v="ANITA ECKERSLEY"/>
    <d v="2016-02-25T00:00:00"/>
    <n v="-4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4"/>
    <n v="27"/>
    <m/>
    <m/>
    <n v="0"/>
    <s v="A1/73213"/>
    <d v="2016-02-08T00:00:00"/>
    <s v="A"/>
    <s v="CPAR A1/73213"/>
    <s v="TINA BEAUMONT"/>
    <d v="2016-02-08T00:00:00"/>
    <n v="-104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29"/>
    <n v="4"/>
    <m/>
    <m/>
    <n v="0"/>
    <s v="A1/73301"/>
    <d v="2016-02-18T00:00:00"/>
    <s v="A"/>
    <s v="CPAR A1/73301"/>
    <s v="TINA BEAUMONT"/>
    <d v="2016-02-18T00:00:00"/>
    <n v="-26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9"/>
    <n v="10"/>
    <m/>
    <m/>
    <n v="0"/>
    <s v="A1/73371"/>
    <d v="2016-02-29T00:00:00"/>
    <s v="A"/>
    <s v="CPAR A1/73371"/>
    <s v="TINA BEAUMONT"/>
    <d v="2016-02-29T00:00:00"/>
    <n v="-59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2"/>
    <n v="88"/>
    <m/>
    <m/>
    <n v="0"/>
    <s v="A1/73211"/>
    <d v="2016-02-08T00:00:00"/>
    <s v="A"/>
    <s v="CPAR A1/73211"/>
    <s v="TINA BEAUMONT"/>
    <d v="2016-02-08T00:00:00"/>
    <n v="-3250.01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87"/>
    <n v="1"/>
    <m/>
    <m/>
    <n v="0"/>
    <s v="A1/73187"/>
    <d v="2016-02-03T00:00:00"/>
    <s v="A"/>
    <s v="CPAR A1/73187"/>
    <s v="ROB WATSON"/>
    <d v="2016-02-03T00:00:00"/>
    <n v="-31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3"/>
    <n v="19"/>
    <m/>
    <m/>
    <n v="0"/>
    <s v="A1/73212"/>
    <d v="2016-02-08T00:00:00"/>
    <s v="A"/>
    <s v="CPAR A1/73212"/>
    <s v="TINA BEAUMONT"/>
    <d v="2016-02-08T00:00:00"/>
    <n v="-1062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91"/>
    <n v="52"/>
    <m/>
    <m/>
    <n v="0"/>
    <s v="FIN/3611"/>
    <d v="2016-02-25T00:00:00"/>
    <s v="A"/>
    <s v="CPAR FIN/3611"/>
    <s v="ROB WATSON"/>
    <d v="2016-02-25T00:00:00"/>
    <n v="-42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67"/>
    <n v="95"/>
    <m/>
    <m/>
    <n v="0"/>
    <s v="FIN/3609"/>
    <d v="2016-02-23T00:00:00"/>
    <s v="A"/>
    <s v="CPAR FIN/3609"/>
    <s v="ROB WATSON"/>
    <d v="2016-02-23T00:00:00"/>
    <n v="-62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36"/>
    <n v="8"/>
    <m/>
    <m/>
    <n v="0"/>
    <s v="A1/73225"/>
    <d v="2016-02-09T00:00:00"/>
    <s v="A"/>
    <s v="CPAR A1/73225"/>
    <s v="TINA BEAUMONT"/>
    <d v="2016-02-09T00:00:00"/>
    <n v="-4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38"/>
    <n v="2"/>
    <m/>
    <m/>
    <n v="0"/>
    <s v="A1/73227"/>
    <d v="2016-02-09T00:00:00"/>
    <s v="A"/>
    <s v="CPAR A1/73227"/>
    <s v="ANITA ECKERSLEY"/>
    <d v="2016-02-09T00:00:00"/>
    <n v="-2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12"/>
    <n v="4"/>
    <m/>
    <m/>
    <n v="0"/>
    <s v="A1/73373"/>
    <d v="2016-02-29T00:00:00"/>
    <s v="A"/>
    <s v="CPAR A1/73373"/>
    <s v="ANITA ECKERSLEY"/>
    <d v="2016-02-29T00:00:00"/>
    <n v="-1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92"/>
    <n v="89"/>
    <m/>
    <m/>
    <n v="0"/>
    <s v="A1/73354"/>
    <d v="2016-02-26T00:00:00"/>
    <s v="A"/>
    <s v="CPAR A1/73354"/>
    <s v="ANITA ECKERSLEY"/>
    <d v="2016-02-26T00:00:00"/>
    <n v="-245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30"/>
    <n v="6"/>
    <m/>
    <m/>
    <n v="0"/>
    <s v="A1/73220"/>
    <d v="2016-02-08T00:00:00"/>
    <s v="A"/>
    <s v="CPAR A1/73220"/>
    <s v="TINA BEAUMONT"/>
    <d v="2016-02-08T00:00:00"/>
    <n v="-845"/>
    <x v="1"/>
    <x v="1"/>
    <x v="1"/>
    <x v="6"/>
  </r>
  <r>
    <s v="EXECPLACES"/>
    <s v="ENVSERVE"/>
    <s v="HIGHANDTRAN"/>
    <s v="CARPARKS"/>
    <x v="5"/>
    <x v="5"/>
    <s v="R9489"/>
    <x v="31"/>
    <m/>
    <n v="201611"/>
    <s v="JT"/>
    <n v="203679"/>
    <n v="2"/>
    <m/>
    <m/>
    <n v="0"/>
    <m/>
    <d v="2016-02-29T00:00:00"/>
    <n v="0"/>
    <s v="DECRIM Weekly Income 8th Feb - Bus Lane"/>
    <s v="RYAN HEAP"/>
    <d v="2016-02-29T00:00:00"/>
    <n v="15455.01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69"/>
    <n v="15"/>
    <m/>
    <m/>
    <n v="0"/>
    <s v="A1/73251"/>
    <d v="2016-02-11T00:00:00"/>
    <s v="A"/>
    <s v="CPAR A1/73251"/>
    <s v="ANITA ECKERSLEY"/>
    <d v="2016-02-11T00:00:00"/>
    <n v="-9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30007"/>
    <n v="64"/>
    <m/>
    <m/>
    <n v="0"/>
    <s v="A1/73368"/>
    <d v="2016-02-29T00:00:00"/>
    <s v="A"/>
    <s v="CPAR A1/73368"/>
    <s v="ANITA ECKERSLEY"/>
    <d v="2016-02-29T00:00:00"/>
    <n v="-149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54"/>
    <n v="33"/>
    <m/>
    <m/>
    <n v="0"/>
    <s v="COUNTER/302602"/>
    <d v="2016-02-10T00:00:00"/>
    <s v="A"/>
    <s v="CPAR COUNTER/302602"/>
    <s v="TINA BEAUMONT"/>
    <d v="2016-02-10T00:00:00"/>
    <n v="-11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94"/>
    <n v="1"/>
    <m/>
    <m/>
    <n v="0"/>
    <s v="A1/73272"/>
    <d v="2016-02-15T00:00:00"/>
    <s v="A"/>
    <s v="CPAR A1/73272"/>
    <s v="TINA BEAUMONT"/>
    <d v="2016-02-15T00:00:00"/>
    <n v="-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94"/>
    <n v="9"/>
    <m/>
    <m/>
    <n v="0"/>
    <s v="A1/73356"/>
    <d v="2016-02-26T00:00:00"/>
    <s v="A"/>
    <s v="CPAR A1/73356"/>
    <s v="ROB WATSON"/>
    <d v="2016-02-26T00:00:00"/>
    <n v="-41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826"/>
    <n v="6"/>
    <m/>
    <m/>
    <n v="0"/>
    <s v="A1/73218"/>
    <d v="2016-02-08T00:00:00"/>
    <s v="A"/>
    <s v="CPAR A1/73218"/>
    <s v="TINA BEAUMONT"/>
    <d v="2016-02-08T00:00:00"/>
    <n v="-43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72"/>
    <n v="4"/>
    <m/>
    <m/>
    <n v="0"/>
    <s v="A1/73338"/>
    <d v="2016-02-24T00:00:00"/>
    <s v="A"/>
    <s v="CPAR A1/73338"/>
    <s v="ROB WATSON"/>
    <d v="2016-02-24T00:00:00"/>
    <n v="-65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772"/>
    <n v="7"/>
    <m/>
    <m/>
    <n v="0"/>
    <s v="A1/73175"/>
    <d v="2016-02-02T00:00:00"/>
    <s v="A"/>
    <s v="CPAR A1/73175"/>
    <s v="TINA BEAUMONT"/>
    <d v="2016-02-02T00:00:00"/>
    <n v="-30"/>
    <x v="1"/>
    <x v="1"/>
    <x v="1"/>
    <x v="6"/>
  </r>
  <r>
    <s v="EXECPLACES"/>
    <s v="ENVSERVE"/>
    <s v="HIGHANDTRAN"/>
    <s v="CARPARKS"/>
    <x v="5"/>
    <x v="5"/>
    <s v="R9489"/>
    <x v="31"/>
    <m/>
    <n v="201611"/>
    <s v="CH"/>
    <n v="2029914"/>
    <n v="6"/>
    <m/>
    <m/>
    <n v="0"/>
    <s v="A1/73289"/>
    <d v="2016-02-17T00:00:00"/>
    <s v="A"/>
    <s v="CPAR A1/73289"/>
    <s v="TINA BEAUMONT"/>
    <d v="2016-02-17T00:00:00"/>
    <n v="-700"/>
    <x v="1"/>
    <x v="1"/>
    <x v="1"/>
    <x v="6"/>
  </r>
  <r>
    <s v="EXECPLACES"/>
    <s v="ENVSERVE"/>
    <s v="HIGHANDTRAN"/>
    <s v="CARPARKS"/>
    <x v="5"/>
    <x v="5"/>
    <s v="R9489"/>
    <x v="31"/>
    <m/>
    <n v="201612"/>
    <s v="CH"/>
    <n v="2030299"/>
    <n v="5"/>
    <m/>
    <m/>
    <n v="0"/>
    <s v="COUNTER/302636"/>
    <d v="2016-03-31T00:00:00"/>
    <s v="A"/>
    <s v="CPAR COUNTER/302636"/>
    <s v="TINA BEAUMONT"/>
    <d v="2016-03-31T00:00:00"/>
    <n v="-1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30"/>
    <n v="30"/>
    <m/>
    <m/>
    <n v="0"/>
    <s v="COUNTER/302630"/>
    <d v="2016-03-22T00:00:00"/>
    <s v="A"/>
    <s v="CPAR COUNTER/302630"/>
    <s v="TINA BEAUMONT"/>
    <d v="2016-03-22T00:00:00"/>
    <n v="-33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07"/>
    <n v="30"/>
    <m/>
    <m/>
    <n v="0"/>
    <s v="A1/73527"/>
    <d v="2016-03-21T00:00:00"/>
    <s v="A"/>
    <s v="CPAR A1/73527"/>
    <s v="TINA BEAUMONT"/>
    <d v="2016-03-21T00:00:00"/>
    <n v="-86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05"/>
    <n v="85"/>
    <m/>
    <m/>
    <n v="0"/>
    <s v="A1/73525"/>
    <d v="2016-03-21T00:00:00"/>
    <s v="A"/>
    <s v="CPAR A1/73525"/>
    <s v="TINA BEAUMONT"/>
    <d v="2016-03-21T00:00:00"/>
    <n v="-317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06"/>
    <n v="24"/>
    <m/>
    <m/>
    <n v="0"/>
    <s v="A1/73526"/>
    <d v="2016-03-21T00:00:00"/>
    <s v="A"/>
    <s v="CPAR A1/73526"/>
    <s v="TINA BEAUMONT"/>
    <d v="2016-03-21T00:00:00"/>
    <n v="-135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94"/>
    <n v="4"/>
    <m/>
    <m/>
    <n v="0"/>
    <s v="A1/73520"/>
    <d v="2016-03-18T00:00:00"/>
    <s v="A"/>
    <s v="CPAR A1/73520"/>
    <s v="TINA BEAUMONT"/>
    <d v="2016-03-18T00:00:00"/>
    <n v="-14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17"/>
    <n v="39"/>
    <m/>
    <m/>
    <n v="0"/>
    <s v="A1/73376"/>
    <d v="2016-03-01T00:00:00"/>
    <s v="A"/>
    <s v="CPAR A1/73376"/>
    <s v="ANITA ECKERSLEY"/>
    <d v="2016-03-01T00:00:00"/>
    <n v="-264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98"/>
    <n v="101"/>
    <m/>
    <m/>
    <n v="0"/>
    <s v="A1/73440"/>
    <d v="2016-03-09T00:00:00"/>
    <s v="A"/>
    <s v="CPAR A1/73440"/>
    <s v="ANITA ECKERSLEY"/>
    <d v="2016-03-09T00:00:00"/>
    <n v="-2127.94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87"/>
    <n v="51"/>
    <m/>
    <m/>
    <n v="0"/>
    <s v="FIN/3620"/>
    <d v="2016-03-07T00:00:00"/>
    <s v="A"/>
    <s v="CPAR FIN/3620"/>
    <s v="ROB WATSON"/>
    <d v="2016-03-07T00:00:00"/>
    <n v="10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88"/>
    <n v="2"/>
    <m/>
    <m/>
    <n v="0"/>
    <s v="A1/73432"/>
    <d v="2016-03-08T00:00:00"/>
    <s v="A"/>
    <s v="CPAR A1/73432"/>
    <s v="ANITA ECKERSLEY"/>
    <d v="2016-03-08T00:00:00"/>
    <n v="-2407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60"/>
    <n v="1"/>
    <m/>
    <m/>
    <n v="0"/>
    <s v="A1/73410"/>
    <d v="2016-03-04T00:00:00"/>
    <s v="A"/>
    <s v="CPAR A1/73410"/>
    <s v="TINA BEAUMONT"/>
    <d v="2016-03-04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9"/>
    <n v="5"/>
    <m/>
    <m/>
    <n v="0"/>
    <s v="A1/73483"/>
    <d v="2016-03-15T00:00:00"/>
    <s v="A"/>
    <s v="CPAR A1/73483"/>
    <s v="TINA BEAUMONT"/>
    <d v="2016-03-15T00:00:00"/>
    <n v="-6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93"/>
    <n v="6"/>
    <m/>
    <m/>
    <n v="0"/>
    <s v="A1/73435"/>
    <d v="2016-03-08T00:00:00"/>
    <s v="A"/>
    <s v="CPAR A1/73435"/>
    <s v="TINA BEAUMONT"/>
    <d v="2016-03-08T00:00:00"/>
    <n v="-3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92"/>
    <n v="3"/>
    <m/>
    <m/>
    <n v="0"/>
    <s v="A1/73437"/>
    <d v="2016-03-08T00:00:00"/>
    <s v="A"/>
    <s v="CPAR A1/73437"/>
    <s v="ANITA ECKERSLEY"/>
    <d v="2016-03-08T00:00:00"/>
    <n v="-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77"/>
    <n v="0"/>
    <m/>
    <m/>
    <n v="0"/>
    <s v="A1/73506"/>
    <d v="2016-03-17T00:00:00"/>
    <s v="A"/>
    <s v="CPAR A1/73506"/>
    <s v="TINA BEAUMONT"/>
    <d v="2016-03-17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40"/>
    <n v="5"/>
    <m/>
    <m/>
    <n v="0"/>
    <s v="A1/73395"/>
    <d v="2016-03-03T00:00:00"/>
    <s v="A"/>
    <s v="CPAR A1/73395"/>
    <s v="TINA BEAUMONT"/>
    <d v="2016-03-03T00:00:00"/>
    <n v="-5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31"/>
    <n v="2"/>
    <m/>
    <m/>
    <n v="0"/>
    <s v="A1/73387"/>
    <d v="2016-03-02T00:00:00"/>
    <s v="A"/>
    <s v="CPAR A1/73387"/>
    <s v="ANITA ECKERSLEY"/>
    <d v="2016-03-02T00:00:00"/>
    <n v="-130"/>
    <x v="1"/>
    <x v="8"/>
    <x v="1"/>
    <x v="6"/>
  </r>
  <r>
    <s v="EXECPLACES"/>
    <s v="ENVSERVE"/>
    <s v="HIGHANDTRAN"/>
    <s v="CARPARKS"/>
    <x v="5"/>
    <x v="5"/>
    <s v="R9489"/>
    <x v="31"/>
    <m/>
    <n v="201612"/>
    <s v="PI"/>
    <n v="5228285"/>
    <n v="2"/>
    <n v="61191"/>
    <s v="BRISTOW &amp; SUTOR"/>
    <n v="0"/>
    <n v="163195"/>
    <d v="2016-02-21T00:00:00"/>
    <s v="CA"/>
    <m/>
    <s v="Upgrade 55"/>
    <d v="2016-03-11T00:00:00"/>
    <n v="-4337.6099999999997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38"/>
    <n v="2"/>
    <m/>
    <m/>
    <n v="0"/>
    <s v="A1/73471"/>
    <d v="2016-03-14T00:00:00"/>
    <s v="A"/>
    <s v="CPAR A1/73471"/>
    <s v="ROB WATSON"/>
    <d v="2016-03-14T00:00:00"/>
    <n v="-2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65"/>
    <n v="25"/>
    <m/>
    <m/>
    <n v="0"/>
    <s v="A1/73495"/>
    <d v="2016-03-16T00:00:00"/>
    <s v="A"/>
    <s v="CPAR A1/73495"/>
    <s v="ANITA ECKERSLEY"/>
    <d v="2016-03-16T00:00:00"/>
    <n v="-286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37"/>
    <n v="78"/>
    <m/>
    <m/>
    <n v="0"/>
    <s v="A1/73391"/>
    <d v="2016-03-03T00:00:00"/>
    <s v="A"/>
    <s v="CPAR A1/73391"/>
    <s v="ANITA ECKERSLEY"/>
    <d v="2016-03-03T00:00:00"/>
    <n v="-307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39"/>
    <n v="3"/>
    <m/>
    <m/>
    <n v="0"/>
    <s v="A1/73394"/>
    <d v="2016-03-03T00:00:00"/>
    <s v="A"/>
    <s v="CPAR A1/73394"/>
    <s v="TINA BEAUMONT"/>
    <d v="2016-03-03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22"/>
    <n v="6"/>
    <m/>
    <m/>
    <n v="0"/>
    <s v="A1/73381"/>
    <d v="2016-03-01T00:00:00"/>
    <s v="A"/>
    <s v="CPAR A1/73381"/>
    <s v="ANITA ECKERSLEY"/>
    <d v="2016-03-01T00:00:00"/>
    <n v="-22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35"/>
    <n v="46"/>
    <m/>
    <m/>
    <n v="0"/>
    <s v="FIN/3615"/>
    <d v="2016-03-02T00:00:00"/>
    <s v="A"/>
    <s v="CPAR FIN/3615"/>
    <s v="ROB WATSON"/>
    <d v="2016-03-02T00:00:00"/>
    <n v="-2676.89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27"/>
    <n v="3"/>
    <m/>
    <m/>
    <n v="0"/>
    <s v="A1/73385"/>
    <d v="2016-03-02T00:00:00"/>
    <s v="A"/>
    <s v="CPAR A1/73385"/>
    <s v="TINA BEAUMONT"/>
    <d v="2016-03-02T00:00:00"/>
    <n v="-70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84"/>
    <n v="2"/>
    <m/>
    <m/>
    <n v="0"/>
    <s v="A1/73513"/>
    <d v="2016-03-17T00:00:00"/>
    <s v="A"/>
    <s v="CPAR A1/73513"/>
    <s v="ANITA ECKERSLEY"/>
    <d v="2016-03-17T00:00:00"/>
    <n v="-12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39"/>
    <n v="88"/>
    <m/>
    <m/>
    <n v="0"/>
    <s v="A1/73474"/>
    <d v="2016-03-14T00:00:00"/>
    <s v="A"/>
    <s v="CPAR A1/73474"/>
    <s v="TINA BEAUMONT"/>
    <d v="2016-03-14T00:00:00"/>
    <n v="-270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0"/>
    <n v="18"/>
    <m/>
    <m/>
    <n v="0"/>
    <s v="A1/73475"/>
    <d v="2016-03-14T00:00:00"/>
    <s v="A"/>
    <s v="CPAR A1/73475"/>
    <s v="TINA BEAUMONT"/>
    <d v="2016-03-14T00:00:00"/>
    <n v="-1962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1"/>
    <n v="40"/>
    <m/>
    <m/>
    <n v="0"/>
    <s v="A1/73476"/>
    <d v="2016-03-14T00:00:00"/>
    <s v="A"/>
    <s v="CPAR A1/73476"/>
    <s v="TINA BEAUMONT"/>
    <d v="2016-03-14T00:00:00"/>
    <n v="-9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51"/>
    <n v="9"/>
    <m/>
    <m/>
    <n v="0"/>
    <s v="A1/73484"/>
    <d v="2016-03-15T00:00:00"/>
    <s v="A"/>
    <s v="CPAR A1/73484"/>
    <s v="TINA BEAUMONT"/>
    <d v="2016-03-15T00:00:00"/>
    <n v="-50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18"/>
    <n v="5"/>
    <m/>
    <m/>
    <n v="0"/>
    <s v="A1/73457"/>
    <d v="2016-03-10T00:00:00"/>
    <s v="A"/>
    <s v="CPAR A1/73457"/>
    <s v="ANITA ECKERSLEY"/>
    <d v="2016-03-10T00:00:00"/>
    <n v="-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71"/>
    <n v="2"/>
    <m/>
    <m/>
    <n v="0"/>
    <s v="A1/73502"/>
    <d v="2016-03-16T00:00:00"/>
    <s v="A"/>
    <s v="CPAR A1/73502"/>
    <s v="ANITA ECKERSLEY"/>
    <d v="2016-03-16T00:00:00"/>
    <n v="-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79"/>
    <n v="4"/>
    <m/>
    <m/>
    <n v="0"/>
    <s v="A1/73508"/>
    <d v="2016-03-17T00:00:00"/>
    <s v="A"/>
    <s v="CPAR A1/73508"/>
    <s v="TINA BEAUMONT"/>
    <d v="2016-03-17T00:00:00"/>
    <n v="-67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71"/>
    <n v="60"/>
    <m/>
    <m/>
    <n v="0"/>
    <s v="A1/73418"/>
    <d v="2016-03-07T00:00:00"/>
    <s v="A"/>
    <s v="CPAR A1/73418"/>
    <s v="ANITA ECKERSLEY"/>
    <d v="2016-03-07T00:00:00"/>
    <n v="-20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06"/>
    <n v="61"/>
    <m/>
    <m/>
    <n v="0"/>
    <s v="COUNTER/302620"/>
    <d v="2016-03-09T00:00:00"/>
    <s v="A"/>
    <s v="CPAR COUNTER/302620"/>
    <s v="TINA BEAUMONT"/>
    <d v="2016-03-09T00:00:00"/>
    <n v="-22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70"/>
    <n v="11"/>
    <m/>
    <m/>
    <n v="0"/>
    <s v="A1/73421"/>
    <d v="2016-03-07T00:00:00"/>
    <s v="A"/>
    <s v="CPAR A1/73421"/>
    <s v="TINA BEAUMONT"/>
    <d v="2016-03-07T00:00:00"/>
    <n v="-22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75"/>
    <n v="76"/>
    <m/>
    <m/>
    <n v="0"/>
    <s v="A1/73504"/>
    <d v="2016-03-17T00:00:00"/>
    <s v="A"/>
    <s v="CPAR A1/73504"/>
    <s v="ANITA ECKERSLEY"/>
    <d v="2016-03-17T00:00:00"/>
    <n v="-3342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19"/>
    <n v="9"/>
    <m/>
    <m/>
    <n v="0"/>
    <s v="A1/73379"/>
    <d v="2016-03-01T00:00:00"/>
    <s v="A"/>
    <s v="CPAR A1/73379"/>
    <s v="TINA BEAUMONT"/>
    <d v="2016-03-01T00:00:00"/>
    <n v="-62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72"/>
    <n v="15"/>
    <m/>
    <m/>
    <n v="0"/>
    <s v="A1/73419"/>
    <d v="2016-03-07T00:00:00"/>
    <s v="A"/>
    <s v="CPAR A1/73419"/>
    <s v="ANITA ECKERSLEY"/>
    <d v="2016-03-07T00:00:00"/>
    <n v="-128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89"/>
    <n v="61"/>
    <m/>
    <m/>
    <n v="0"/>
    <s v="FIN/3628"/>
    <d v="2016-03-17T00:00:00"/>
    <s v="A"/>
    <s v="CPAR FIN/3628"/>
    <s v="ROB WATSON"/>
    <d v="2016-03-17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01"/>
    <n v="12"/>
    <m/>
    <m/>
    <n v="0"/>
    <s v="A1/73444"/>
    <d v="2016-03-09T00:00:00"/>
    <s v="A"/>
    <s v="CPAR A1/73444"/>
    <s v="TINA BEAUMONT"/>
    <d v="2016-03-09T00:00:00"/>
    <n v="-37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79"/>
    <n v="27"/>
    <m/>
    <m/>
    <n v="0"/>
    <s v="A1/73425"/>
    <d v="2016-03-07T00:00:00"/>
    <s v="A"/>
    <s v="CPAR A1/73425"/>
    <s v="ANITA ECKERSLEY"/>
    <d v="2016-03-07T00:00:00"/>
    <n v="-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56"/>
    <n v="92"/>
    <m/>
    <m/>
    <n v="0"/>
    <s v="A1/73406"/>
    <d v="2016-03-04T00:00:00"/>
    <s v="A"/>
    <s v="CPAR A1/73406"/>
    <s v="ROB WATSON"/>
    <d v="2016-03-04T00:00:00"/>
    <n v="-32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50"/>
    <n v="115"/>
    <m/>
    <m/>
    <n v="0"/>
    <s v="A1/73481"/>
    <d v="2016-03-15T00:00:00"/>
    <s v="A"/>
    <s v="CPAR A1/73481"/>
    <s v="ANITA ECKERSLEY"/>
    <d v="2016-03-15T00:00:00"/>
    <n v="-3032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59"/>
    <n v="2"/>
    <m/>
    <m/>
    <n v="0"/>
    <s v="A1/73409"/>
    <d v="2016-03-04T00:00:00"/>
    <s v="A"/>
    <s v="CPAR A1/73409"/>
    <s v="ROB WATSON"/>
    <d v="2016-03-04T00:00:00"/>
    <n v="-12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26"/>
    <n v="0"/>
    <m/>
    <m/>
    <n v="0"/>
    <s v="A1/73464"/>
    <d v="2016-03-11T00:00:00"/>
    <s v="A"/>
    <s v="CPAR A1/73464"/>
    <s v="TINA BEAUMONT"/>
    <d v="2016-03-11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96"/>
    <n v="40"/>
    <m/>
    <m/>
    <n v="0"/>
    <s v="FIN/3621"/>
    <d v="2016-03-08T00:00:00"/>
    <s v="A"/>
    <s v="CPAR FIN/3621"/>
    <s v="ROB WATSON"/>
    <d v="2016-03-08T00:00:00"/>
    <n v="-36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5"/>
    <n v="19"/>
    <m/>
    <m/>
    <n v="0"/>
    <s v="COUNTER/302623"/>
    <d v="2016-03-14T00:00:00"/>
    <s v="A"/>
    <s v="CPAR COUNTER/302623"/>
    <s v="TINA BEAUMONT"/>
    <d v="2016-03-14T00:00:00"/>
    <n v="-28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04"/>
    <n v="3"/>
    <m/>
    <m/>
    <n v="0"/>
    <s v="A1/73446"/>
    <d v="2016-03-09T00:00:00"/>
    <s v="A"/>
    <s v="CPAR A1/73446"/>
    <s v="ANITA ECKERSLEY"/>
    <d v="2016-03-09T00:00:00"/>
    <n v="-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61"/>
    <n v="4"/>
    <m/>
    <m/>
    <n v="0"/>
    <s v="A1/73411"/>
    <d v="2016-03-04T00:00:00"/>
    <s v="A"/>
    <s v="CPAR A1/73411"/>
    <s v="TINA BEAUMONT"/>
    <d v="2016-03-04T00:00:00"/>
    <n v="-4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54"/>
    <n v="28"/>
    <m/>
    <m/>
    <n v="0"/>
    <s v="A1/73487"/>
    <d v="2016-03-15T00:00:00"/>
    <s v="A"/>
    <s v="CPAR A1/73487"/>
    <s v="ANITA ECKERSLEY"/>
    <d v="2016-03-15T00:00:00"/>
    <n v="-1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84"/>
    <n v="77"/>
    <m/>
    <m/>
    <n v="0"/>
    <s v="COUNTER/302618"/>
    <d v="2016-03-07T00:00:00"/>
    <s v="A"/>
    <s v="CPAR COUNTER/302618"/>
    <s v="TINA BEAUMONT"/>
    <d v="2016-03-07T00:00:00"/>
    <n v="-41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55"/>
    <n v="23"/>
    <m/>
    <m/>
    <n v="0"/>
    <s v="COUNTER/302615"/>
    <d v="2016-03-03T00:00:00"/>
    <s v="A"/>
    <s v="CPAR COUNTER/302615"/>
    <s v="TINA BEAUMONT"/>
    <d v="2016-03-03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27"/>
    <n v="9"/>
    <m/>
    <m/>
    <n v="0"/>
    <s v="A1/73465"/>
    <d v="2016-03-11T00:00:00"/>
    <s v="A"/>
    <s v="CPAR A1/73465"/>
    <s v="TINA BEAUMONT"/>
    <d v="2016-03-11T00:00:00"/>
    <n v="-30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67"/>
    <n v="7"/>
    <m/>
    <m/>
    <n v="0"/>
    <s v="A1/73499"/>
    <d v="2016-03-16T00:00:00"/>
    <s v="A"/>
    <s v="CPAR A1/73499"/>
    <s v="TINA BEAUMONT"/>
    <d v="2016-03-16T00:00:00"/>
    <n v="-52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91"/>
    <n v="3"/>
    <m/>
    <m/>
    <n v="0"/>
    <s v="A1/73518"/>
    <d v="2016-03-18T00:00:00"/>
    <s v="A"/>
    <s v="CPAR A1/73518"/>
    <s v="TINA BEAUMONT"/>
    <d v="2016-03-18T00:00:00"/>
    <n v="-60"/>
    <x v="1"/>
    <x v="8"/>
    <x v="1"/>
    <x v="6"/>
  </r>
  <r>
    <s v="EXECPLACES"/>
    <s v="ENVSERVE"/>
    <s v="HIGHANDTRAN"/>
    <s v="CARPARKS"/>
    <x v="5"/>
    <x v="5"/>
    <s v="R9489"/>
    <x v="31"/>
    <m/>
    <n v="201612"/>
    <s v="PI"/>
    <n v="5230496"/>
    <n v="1"/>
    <n v="61191"/>
    <s v="BRISTOW &amp; SUTOR"/>
    <n v="0"/>
    <n v="163718"/>
    <d v="2016-03-06T00:00:00"/>
    <s v="CS"/>
    <m/>
    <s v="Upgrade 55"/>
    <d v="2016-03-30T00:00:00"/>
    <n v="2581.58"/>
    <x v="1"/>
    <x v="8"/>
    <x v="1"/>
    <x v="6"/>
  </r>
  <r>
    <s v="EXECPLACES"/>
    <s v="ENVSERVE"/>
    <s v="HIGHANDTRAN"/>
    <s v="CARPARKS"/>
    <x v="5"/>
    <x v="5"/>
    <s v="R9489"/>
    <x v="31"/>
    <m/>
    <n v="201612"/>
    <s v="PI"/>
    <n v="5230496"/>
    <n v="2"/>
    <n v="61191"/>
    <s v="BRISTOW &amp; SUTOR"/>
    <n v="0"/>
    <n v="163718"/>
    <d v="2016-03-06T00:00:00"/>
    <s v="CA"/>
    <m/>
    <s v="Upgrade 55"/>
    <d v="2016-03-30T00:00:00"/>
    <n v="-2581.58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8"/>
    <m/>
    <m/>
    <n v="0"/>
    <m/>
    <d v="2016-03-29T00:00:00"/>
    <n v="0"/>
    <s v="DECRIM Weekly Income 29th Feb - Car Parks"/>
    <s v="RYAN HEAP"/>
    <d v="2016-03-29T00:00:00"/>
    <n v="7496.72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10"/>
    <m/>
    <m/>
    <n v="0"/>
    <m/>
    <d v="2016-03-29T00:00:00"/>
    <n v="0"/>
    <s v="DECRIM Weekly Income 29th Feb - Bus Lanes"/>
    <s v="RYAN HEAP"/>
    <d v="2016-03-29T00:00:00"/>
    <n v="13956.14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14"/>
    <m/>
    <m/>
    <n v="0"/>
    <m/>
    <d v="2016-03-29T00:00:00"/>
    <n v="0"/>
    <s v="DECRIM Weekly Income 14th March - Bus Lanes"/>
    <s v="RYAN HEAP"/>
    <d v="2016-03-29T00:00:00"/>
    <n v="13302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18"/>
    <m/>
    <m/>
    <n v="0"/>
    <m/>
    <d v="2016-03-29T00:00:00"/>
    <n v="0"/>
    <s v="DECRIM Weekly Income 7th March - Bus Lanes"/>
    <s v="RYAN HEAP"/>
    <d v="2016-03-29T00:00:00"/>
    <n v="8960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16"/>
    <m/>
    <m/>
    <n v="0"/>
    <m/>
    <d v="2016-03-29T00:00:00"/>
    <n v="0"/>
    <s v="DECRIM Weekly Income 7th March - Car Parks"/>
    <s v="RYAN HEAP"/>
    <d v="2016-03-29T00:00:00"/>
    <n v="5232.9399999999996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12"/>
    <m/>
    <m/>
    <n v="0"/>
    <m/>
    <d v="2016-03-29T00:00:00"/>
    <n v="0"/>
    <s v="DECRIM Weekly Income 14th March - Car Parks"/>
    <s v="RYAN HEAP"/>
    <d v="2016-03-29T00:00:00"/>
    <n v="5564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0"/>
    <m/>
    <m/>
    <n v="0"/>
    <m/>
    <d v="2016-03-29T00:00:00"/>
    <n v="0"/>
    <s v="DECRIM Weekly Income 22nd Feb - Car Parks"/>
    <s v="RYAN HEAP"/>
    <d v="2016-03-29T00:00:00"/>
    <n v="5398.24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2"/>
    <m/>
    <m/>
    <n v="0"/>
    <m/>
    <d v="2016-03-29T00:00:00"/>
    <n v="0"/>
    <s v="DECRIM Weekly Income 22nd Feb - Bus Lanes"/>
    <s v="RYAN HEAP"/>
    <d v="2016-03-29T00:00:00"/>
    <n v="13256.76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4"/>
    <m/>
    <m/>
    <n v="0"/>
    <m/>
    <d v="2016-03-29T00:00:00"/>
    <n v="0"/>
    <s v="DECRIM Weekly Income 15th Feb - Car Parks"/>
    <s v="RYAN HEAP"/>
    <d v="2016-03-29T00:00:00"/>
    <n v="5429.51"/>
    <x v="1"/>
    <x v="8"/>
    <x v="1"/>
    <x v="6"/>
  </r>
  <r>
    <s v="EXECPLACES"/>
    <s v="ENVSERVE"/>
    <s v="HIGHANDTRAN"/>
    <s v="CARPARKS"/>
    <x v="5"/>
    <x v="5"/>
    <s v="R9489"/>
    <x v="31"/>
    <m/>
    <n v="201612"/>
    <s v="JE"/>
    <n v="7010335"/>
    <n v="6"/>
    <m/>
    <m/>
    <n v="0"/>
    <m/>
    <d v="2016-03-29T00:00:00"/>
    <n v="0"/>
    <s v="DECRIM Weekly Income 15th Feb - Bus Lanes"/>
    <s v="RYAN HEAP"/>
    <d v="2016-03-29T00:00:00"/>
    <n v="14642.1"/>
    <x v="1"/>
    <x v="8"/>
    <x v="1"/>
    <x v="6"/>
  </r>
  <r>
    <s v="EXECPLACES"/>
    <s v="ENVSERVE"/>
    <s v="HIGHANDTRAN"/>
    <s v="CARPARKS"/>
    <x v="5"/>
    <x v="5"/>
    <s v="R9489"/>
    <x v="31"/>
    <m/>
    <n v="201612"/>
    <s v="PI"/>
    <n v="5228285"/>
    <n v="1"/>
    <n v="61191"/>
    <s v="BRISTOW &amp; SUTOR"/>
    <n v="0"/>
    <n v="163195"/>
    <d v="2016-02-21T00:00:00"/>
    <s v="CS"/>
    <m/>
    <s v="Upgrade 55"/>
    <d v="2016-03-11T00:00:00"/>
    <n v="4337.6099999999997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3"/>
    <n v="6"/>
    <m/>
    <m/>
    <n v="0"/>
    <s v="A1/73478"/>
    <d v="2016-03-14T00:00:00"/>
    <s v="A"/>
    <s v="CPAR A1/73478"/>
    <s v="TINA BEAUMONT"/>
    <d v="2016-03-14T00:00:00"/>
    <n v="-6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24"/>
    <n v="75"/>
    <m/>
    <m/>
    <n v="0"/>
    <s v="A1/73461"/>
    <d v="2016-03-11T00:00:00"/>
    <s v="A"/>
    <s v="CPAR A1/73461"/>
    <s v="ANITA ECKERSLEY"/>
    <d v="2016-03-11T00:00:00"/>
    <n v="-26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30"/>
    <n v="3"/>
    <m/>
    <m/>
    <n v="0"/>
    <s v="A1/73467"/>
    <d v="2016-03-11T00:00:00"/>
    <s v="A"/>
    <s v="CPAR A1/73467"/>
    <s v="ANITA ECKERSLEY"/>
    <d v="2016-03-11T00:00:00"/>
    <n v="-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05"/>
    <n v="1"/>
    <m/>
    <m/>
    <n v="0"/>
    <s v="A1/73447"/>
    <d v="2016-03-09T00:00:00"/>
    <s v="A"/>
    <s v="CPAR A1/73447"/>
    <s v="ANITA ECKERSLEY"/>
    <d v="2016-03-09T00:00:00"/>
    <n v="-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65"/>
    <n v="14"/>
    <m/>
    <m/>
    <n v="0"/>
    <s v="COUNTER/302616"/>
    <d v="2016-03-04T00:00:00"/>
    <s v="A"/>
    <s v="CPAR COUNTER/302616"/>
    <s v="TINA BEAUMONT"/>
    <d v="2016-03-04T00:00:00"/>
    <n v="-1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12"/>
    <n v="71"/>
    <m/>
    <m/>
    <n v="0"/>
    <s v="A1/73450"/>
    <d v="2016-03-10T00:00:00"/>
    <s v="A"/>
    <s v="CPAR A1/73450"/>
    <s v="ANITA ECKERSLEY"/>
    <d v="2016-03-10T00:00:00"/>
    <n v="-24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18"/>
    <n v="47"/>
    <m/>
    <m/>
    <n v="0"/>
    <s v="COUNTER/302629"/>
    <d v="2016-03-21T00:00:00"/>
    <s v="A"/>
    <s v="CPAR COUNTER/302629"/>
    <s v="TINA BEAUMONT"/>
    <d v="2016-03-21T00:00:00"/>
    <n v="-539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86"/>
    <n v="82"/>
    <m/>
    <m/>
    <n v="0"/>
    <s v="A1/73593"/>
    <d v="2016-03-31T00:00:00"/>
    <s v="A"/>
    <s v="CPAR A1/73593"/>
    <s v="ANITA ECKERSLEY"/>
    <d v="2016-03-31T00:00:00"/>
    <n v="-2800.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0"/>
    <n v="2"/>
    <m/>
    <m/>
    <n v="0"/>
    <s v="A1/73564"/>
    <d v="2016-03-24T00:00:00"/>
    <s v="A"/>
    <s v="CPAR A1/73564"/>
    <s v="ANITA ECKERSLEY"/>
    <d v="2016-03-24T00:00:00"/>
    <n v="-7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8"/>
    <n v="16"/>
    <m/>
    <m/>
    <n v="0"/>
    <s v="A1/73571"/>
    <d v="2016-03-29T00:00:00"/>
    <s v="A"/>
    <s v="CPAR A1/73571"/>
    <s v="ANITA ECKERSLEY"/>
    <d v="2016-03-29T00:00:00"/>
    <n v="-113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60"/>
    <n v="5"/>
    <m/>
    <m/>
    <n v="0"/>
    <s v="A1/73573"/>
    <d v="2016-03-29T00:00:00"/>
    <s v="A"/>
    <s v="CPAR A1/73573"/>
    <s v="ANITA ECKERSLEY"/>
    <d v="2016-03-29T00:00:00"/>
    <n v="-54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9"/>
    <n v="20"/>
    <m/>
    <m/>
    <n v="0"/>
    <s v="A1/73572"/>
    <d v="2016-03-29T00:00:00"/>
    <s v="A"/>
    <s v="CPAR A1/73572"/>
    <s v="ANITA ECKERSLEY"/>
    <d v="2016-03-29T00:00:00"/>
    <n v="-87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64"/>
    <n v="13"/>
    <m/>
    <m/>
    <n v="0"/>
    <s v="A1/73576"/>
    <d v="2016-03-29T00:00:00"/>
    <s v="A"/>
    <s v="CPAR A1/73576"/>
    <s v="TINA BEAUMONT"/>
    <d v="2016-03-29T00:00:00"/>
    <n v="-5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90"/>
    <n v="12"/>
    <m/>
    <m/>
    <n v="0"/>
    <s v="A1/73516"/>
    <d v="2016-03-18T00:00:00"/>
    <s v="A"/>
    <s v="CPAR A1/73516"/>
    <s v="ANITA ECKERSLEY"/>
    <d v="2016-03-18T00:00:00"/>
    <n v="-265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1"/>
    <n v="5"/>
    <m/>
    <m/>
    <n v="0"/>
    <s v="A1/73566"/>
    <d v="2016-03-24T00:00:00"/>
    <s v="A"/>
    <s v="CPAR A1/73566"/>
    <s v="TINA BEAUMONT"/>
    <d v="2016-03-24T00:00:00"/>
    <n v="-31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84"/>
    <n v="3"/>
    <m/>
    <m/>
    <n v="0"/>
    <s v="A1/73594"/>
    <d v="2016-03-31T00:00:00"/>
    <s v="A"/>
    <s v="CPAR A1/73594"/>
    <s v="TINA BEAUMONT"/>
    <d v="2016-03-31T00:00:00"/>
    <n v="-1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73"/>
    <n v="134"/>
    <m/>
    <m/>
    <n v="0"/>
    <s v="A1/73583"/>
    <d v="2016-03-30T00:00:00"/>
    <s v="A"/>
    <s v="CPAR A1/73583"/>
    <s v="ANITA ECKERSLEY"/>
    <d v="2016-03-30T00:00:00"/>
    <n v="-2416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75"/>
    <n v="9"/>
    <m/>
    <m/>
    <n v="0"/>
    <s v="A1/73586"/>
    <d v="2016-03-30T00:00:00"/>
    <s v="A"/>
    <s v="CPAR A1/73586"/>
    <s v="TINA BEAUMONT"/>
    <d v="2016-03-30T00:00:00"/>
    <n v="-74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82"/>
    <n v="52"/>
    <m/>
    <m/>
    <n v="0"/>
    <s v="COUNTER/302634"/>
    <d v="2016-03-30T00:00:00"/>
    <s v="A"/>
    <s v="CPAR COUNTER/302634"/>
    <s v="TINA BEAUMONT"/>
    <d v="2016-03-30T00:00:00"/>
    <n v="-1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61"/>
    <n v="34"/>
    <m/>
    <m/>
    <n v="0"/>
    <s v="A1/73574"/>
    <d v="2016-03-29T00:00:00"/>
    <s v="A"/>
    <s v="CPAR A1/73574"/>
    <s v="ANITA ECKERSLEY"/>
    <d v="2016-03-29T00:00:00"/>
    <n v="-44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21"/>
    <n v="107"/>
    <m/>
    <m/>
    <n v="0"/>
    <s v="A1/73540"/>
    <d v="2016-03-22T00:00:00"/>
    <s v="A"/>
    <s v="CPAR A1/73540"/>
    <s v="ANITA ECKERSLEY"/>
    <d v="2016-03-22T00:00:00"/>
    <n v="-2940.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22"/>
    <n v="4"/>
    <m/>
    <m/>
    <n v="0"/>
    <s v="A1/73542"/>
    <d v="2016-03-22T00:00:00"/>
    <s v="A"/>
    <s v="CPAR A1/73542"/>
    <s v="ANITA ECKERSLEY"/>
    <d v="2016-03-22T00:00:00"/>
    <n v="-2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33"/>
    <n v="42"/>
    <m/>
    <m/>
    <n v="0"/>
    <s v="FIN/3632"/>
    <d v="2016-03-22T00:00:00"/>
    <s v="A"/>
    <s v="CPAR FIN/3632"/>
    <s v="ROB WATSON"/>
    <d v="2016-03-22T00:00:00"/>
    <n v="-920.47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88"/>
    <n v="1"/>
    <m/>
    <m/>
    <n v="0"/>
    <s v="A1/73597"/>
    <d v="2016-03-31T00:00:00"/>
    <s v="A"/>
    <s v="CPAR A1/73597"/>
    <s v="ANITA ECKERSLEY"/>
    <d v="2016-03-31T00:00:00"/>
    <n v="-5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28"/>
    <n v="4"/>
    <m/>
    <m/>
    <n v="0"/>
    <s v="A1/73548"/>
    <d v="2016-03-22T00:00:00"/>
    <s v="A"/>
    <s v="CPAR A1/73548"/>
    <s v="ANITA ECKERSLEY"/>
    <d v="2016-03-22T00:00:00"/>
    <n v="-34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98"/>
    <n v="2"/>
    <m/>
    <m/>
    <n v="0"/>
    <s v="A1/73522"/>
    <d v="2016-03-18T00:00:00"/>
    <s v="A"/>
    <s v="CPAR A1/73522"/>
    <s v="ANITA ECKERSLEY"/>
    <d v="2016-03-18T00:00:00"/>
    <n v="-14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37"/>
    <n v="8"/>
    <m/>
    <m/>
    <n v="0"/>
    <s v="A1/73555"/>
    <d v="2016-03-23T00:00:00"/>
    <s v="A"/>
    <s v="CPAR A1/73555"/>
    <s v="TINA BEAUMONT"/>
    <d v="2016-03-23T00:00:00"/>
    <n v="-492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02"/>
    <n v="20"/>
    <m/>
    <m/>
    <n v="0"/>
    <s v="COUNTER/302628"/>
    <d v="2016-03-18T00:00:00"/>
    <s v="A"/>
    <s v="CPAR COUNTER/302628"/>
    <s v="TINA BEAUMONT"/>
    <d v="2016-03-18T00:00:00"/>
    <n v="-38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09"/>
    <n v="8"/>
    <m/>
    <m/>
    <n v="0"/>
    <s v="A1/73531"/>
    <d v="2016-03-21T00:00:00"/>
    <s v="A"/>
    <s v="CPAR A1/73531"/>
    <s v="TINA BEAUMONT"/>
    <d v="2016-03-21T00:00:00"/>
    <n v="-7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4"/>
    <n v="28"/>
    <m/>
    <m/>
    <n v="0"/>
    <s v="COUNTER/302632"/>
    <d v="2016-03-24T00:00:00"/>
    <s v="A"/>
    <s v="CPAR COUNTER/302632"/>
    <s v="TINA BEAUMONT"/>
    <d v="2016-03-24T00:00:00"/>
    <n v="-20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78"/>
    <n v="6"/>
    <m/>
    <m/>
    <n v="0"/>
    <s v="A1/73588"/>
    <d v="2016-03-30T00:00:00"/>
    <s v="A"/>
    <s v="CPAR A1/73588"/>
    <s v="ANITA ECKERSLEY"/>
    <d v="2016-03-30T00:00:00"/>
    <n v="-2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40"/>
    <n v="2"/>
    <m/>
    <m/>
    <n v="0"/>
    <s v="A1/73558"/>
    <d v="2016-03-23T00:00:00"/>
    <s v="A"/>
    <s v="CPAR A1/73558"/>
    <s v="ANITA ECKERSLEY"/>
    <d v="2016-03-23T00:00:00"/>
    <n v="-9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88"/>
    <n v="14"/>
    <m/>
    <m/>
    <n v="0"/>
    <s v="COUNTER/302626"/>
    <d v="2016-03-17T00:00:00"/>
    <s v="A"/>
    <s v="CPAR COUNTER/302626"/>
    <s v="TINA BEAUMONT"/>
    <d v="2016-03-17T00:00:00"/>
    <n v="-29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73"/>
    <n v="43"/>
    <m/>
    <m/>
    <n v="0"/>
    <s v="A1/73420"/>
    <d v="2016-03-07T00:00:00"/>
    <s v="A"/>
    <s v="CPAR A1/73420"/>
    <s v="ANITA ECKERSLEY"/>
    <d v="2016-03-07T00:00:00"/>
    <n v="-100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32"/>
    <n v="56"/>
    <m/>
    <m/>
    <n v="0"/>
    <s v="COUNTER/302613"/>
    <d v="2016-03-02T00:00:00"/>
    <s v="A"/>
    <s v="CPAR COUNTER/302613"/>
    <s v="TINA BEAUMONT"/>
    <d v="2016-03-02T00:00:00"/>
    <n v="-2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045"/>
    <n v="107"/>
    <m/>
    <m/>
    <n v="0"/>
    <s v="A1/73397"/>
    <d v="2016-03-03T00:00:00"/>
    <s v="A"/>
    <s v="CPAR A1/73397"/>
    <s v="ANITA ECKERSLEY"/>
    <d v="2016-03-03T00:00:00"/>
    <n v="-366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42"/>
    <n v="1"/>
    <m/>
    <m/>
    <n v="0"/>
    <s v="A1/73477"/>
    <d v="2016-03-14T00:00:00"/>
    <s v="A"/>
    <s v="CPAR A1/73477"/>
    <s v="TINA BEAUMONT"/>
    <d v="2016-03-14T00:00:00"/>
    <n v="-3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59"/>
    <n v="14"/>
    <m/>
    <m/>
    <n v="0"/>
    <s v="COUNTER/302624"/>
    <d v="2016-03-15T00:00:00"/>
    <s v="A"/>
    <s v="CPAR COUNTER/302624"/>
    <s v="TINA BEAUMONT"/>
    <d v="2016-03-15T00:00:00"/>
    <n v="-18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114"/>
    <n v="4"/>
    <m/>
    <m/>
    <n v="0"/>
    <s v="A1/73455"/>
    <d v="2016-03-10T00:00:00"/>
    <s v="A"/>
    <s v="CPAR A1/73455"/>
    <s v="TINA BEAUMONT"/>
    <d v="2016-03-10T00:00:00"/>
    <n v="-22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302"/>
    <n v="59"/>
    <m/>
    <m/>
    <n v="0"/>
    <s v="FIN/3638"/>
    <d v="2016-03-31T00:00:00"/>
    <s v="A"/>
    <s v="CPAR FIN/3638"/>
    <s v="ROB WATSON"/>
    <d v="2016-03-31T00:00:00"/>
    <n v="-1534.93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23"/>
    <n v="6"/>
    <m/>
    <m/>
    <n v="0"/>
    <s v="A1/73543"/>
    <d v="2016-03-22T00:00:00"/>
    <s v="A"/>
    <s v="CPAR A1/73543"/>
    <s v="TINA BEAUMONT"/>
    <d v="2016-03-22T00:00:00"/>
    <n v="-31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46"/>
    <n v="89"/>
    <m/>
    <m/>
    <n v="0"/>
    <s v="A1/73561"/>
    <d v="2016-03-24T00:00:00"/>
    <s v="A"/>
    <s v="CPAR A1/73561"/>
    <s v="ANITA ECKERSLEY"/>
    <d v="2016-03-24T00:00:00"/>
    <n v="-2777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36"/>
    <n v="86"/>
    <m/>
    <m/>
    <n v="0"/>
    <s v="A1/73553"/>
    <d v="2016-03-23T00:00:00"/>
    <s v="A"/>
    <s v="CPAR A1/73553"/>
    <s v="ANITA ECKERSLEY"/>
    <d v="2016-03-23T00:00:00"/>
    <n v="-2860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7"/>
    <n v="85"/>
    <m/>
    <m/>
    <n v="0"/>
    <s v="A1/73570"/>
    <d v="2016-03-29T00:00:00"/>
    <s v="A"/>
    <s v="CPAR A1/73570"/>
    <s v="ANITA ECKERSLEY"/>
    <d v="2016-03-29T00:00:00"/>
    <n v="-2815.1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12"/>
    <n v="2"/>
    <m/>
    <m/>
    <n v="0"/>
    <s v="A1/73534"/>
    <d v="2016-03-21T00:00:00"/>
    <s v="A"/>
    <s v="CPAR A1/73534"/>
    <s v="ANITA ECKERSLEY"/>
    <d v="2016-03-21T00:00:00"/>
    <n v="-55"/>
    <x v="1"/>
    <x v="8"/>
    <x v="1"/>
    <x v="6"/>
  </r>
  <r>
    <s v="EXECPLACES"/>
    <s v="ENVSERVE"/>
    <s v="HIGHANDTRAN"/>
    <s v="CARPARKS"/>
    <x v="5"/>
    <x v="5"/>
    <s v="R9489"/>
    <x v="31"/>
    <m/>
    <n v="201612"/>
    <s v="CH"/>
    <n v="2030256"/>
    <n v="1"/>
    <m/>
    <m/>
    <n v="0"/>
    <s v="A1/73569"/>
    <d v="2016-03-29T00:00:00"/>
    <s v="A"/>
    <s v="CPAR A1/73569"/>
    <s v="ANITA ECKERSLEY"/>
    <d v="2016-03-29T00:00:00"/>
    <n v="-50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437"/>
    <n v="4"/>
    <m/>
    <m/>
    <n v="0"/>
    <m/>
    <d v="2016-04-19T00:00:00"/>
    <s v="A"/>
    <s v="DECRIM Weekly Income 19.03.16 - Car Parks"/>
    <s v="RYAN HEAP"/>
    <d v="2016-04-19T00:00:00"/>
    <n v="2400.7800000000002"/>
    <x v="1"/>
    <x v="8"/>
    <x v="1"/>
    <x v="6"/>
  </r>
  <r>
    <s v="EXECPLACES"/>
    <s v="ENVSERVE"/>
    <s v="HIGHANDTRAN"/>
    <s v="CARPARKS"/>
    <x v="5"/>
    <x v="5"/>
    <s v="R9489"/>
    <x v="31"/>
    <m/>
    <n v="201613"/>
    <s v="CH"/>
    <n v="2030339"/>
    <n v="1"/>
    <m/>
    <m/>
    <n v="0"/>
    <s v="FIN/3641"/>
    <d v="2016-04-05T00:00:00"/>
    <s v="A"/>
    <s v="CPAR FIN/3641"/>
    <s v="ROB WATSON"/>
    <d v="2016-04-05T00:00:00"/>
    <n v="-666.22"/>
    <x v="1"/>
    <x v="8"/>
    <x v="1"/>
    <x v="6"/>
  </r>
  <r>
    <s v="EXECPLACES"/>
    <s v="ENVSERVE"/>
    <s v="HIGHANDTRAN"/>
    <s v="CARPARKS"/>
    <x v="5"/>
    <x v="5"/>
    <s v="R9489"/>
    <x v="31"/>
    <m/>
    <n v="201613"/>
    <s v="CH"/>
    <n v="2030305"/>
    <n v="0"/>
    <m/>
    <m/>
    <n v="0"/>
    <s v="A1/73612"/>
    <d v="2016-04-01T00:00:00"/>
    <s v="A"/>
    <s v="CPAR A1/73612"/>
    <s v="TINA BEAUMONT"/>
    <d v="2016-04-01T00:00:00"/>
    <n v="-265"/>
    <x v="1"/>
    <x v="8"/>
    <x v="1"/>
    <x v="6"/>
  </r>
  <r>
    <s v="EXECPLACES"/>
    <s v="ENVSERVE"/>
    <s v="HIGHANDTRAN"/>
    <s v="CARPARKS"/>
    <x v="5"/>
    <x v="5"/>
    <s v="R9489"/>
    <x v="31"/>
    <m/>
    <n v="201613"/>
    <s v="CH"/>
    <n v="2030304"/>
    <n v="0"/>
    <m/>
    <m/>
    <n v="0"/>
    <s v="A1/73611"/>
    <d v="2016-04-01T00:00:00"/>
    <s v="A"/>
    <s v="CPAR A1/73611"/>
    <s v="TINA BEAUMONT"/>
    <d v="2016-04-01T00:00:00"/>
    <n v="-90"/>
    <x v="1"/>
    <x v="8"/>
    <x v="1"/>
    <x v="6"/>
  </r>
  <r>
    <s v="EXECPLACES"/>
    <s v="ENVSERVE"/>
    <s v="HIGHANDTRAN"/>
    <s v="CARPARKS"/>
    <x v="5"/>
    <x v="5"/>
    <s v="R9489"/>
    <x v="31"/>
    <m/>
    <n v="201613"/>
    <s v="CH"/>
    <n v="2030303"/>
    <n v="103"/>
    <m/>
    <m/>
    <n v="0"/>
    <s v="A1/73609"/>
    <d v="2016-04-01T00:00:00"/>
    <s v="A"/>
    <s v="CPAR A1/73609"/>
    <s v="ANITA ECKERSLEY"/>
    <d v="2016-04-01T00:00:00"/>
    <n v="-2618"/>
    <x v="1"/>
    <x v="8"/>
    <x v="1"/>
    <x v="6"/>
  </r>
  <r>
    <s v="EXECPLACES"/>
    <s v="ENVSERVE"/>
    <s v="HIGHANDTRAN"/>
    <s v="CARPARKS"/>
    <x v="5"/>
    <x v="5"/>
    <s v="R9489"/>
    <x v="31"/>
    <m/>
    <n v="201613"/>
    <s v="CH"/>
    <n v="2030307"/>
    <n v="6"/>
    <m/>
    <m/>
    <n v="0"/>
    <s v="A1/73613"/>
    <d v="2016-04-01T00:00:00"/>
    <s v="A"/>
    <s v="CPAR A1/73613"/>
    <s v="ANITA ECKERSLEY"/>
    <d v="2016-04-01T00:00:00"/>
    <n v="-250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2"/>
    <m/>
    <m/>
    <n v="0"/>
    <m/>
    <d v="2016-04-07T00:00:00"/>
    <n v="0"/>
    <s v="CANCELATION OF PCN TM03005942"/>
    <s v="RYAN HEAP"/>
    <d v="2016-04-07T00:00:00"/>
    <n v="-3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4"/>
    <m/>
    <m/>
    <n v="0"/>
    <m/>
    <d v="2016-04-07T00:00:00"/>
    <n v="0"/>
    <s v="CANCELATION OF PCN TM03017001"/>
    <s v="RYAN HEAP"/>
    <d v="2016-04-07T00:00:00"/>
    <n v="-2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6"/>
    <m/>
    <m/>
    <n v="0"/>
    <m/>
    <d v="2016-04-07T00:00:00"/>
    <n v="0"/>
    <s v="CANCELATION OF PCN TM03012904"/>
    <s v="RYAN HEAP"/>
    <d v="2016-04-07T00:00:00"/>
    <n v="-2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8"/>
    <m/>
    <m/>
    <n v="0"/>
    <m/>
    <d v="2016-04-07T00:00:00"/>
    <n v="0"/>
    <s v="CANCELATION OF PCN TM03022431"/>
    <s v="RYAN HEAP"/>
    <d v="2016-04-07T00:00:00"/>
    <n v="-2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10"/>
    <m/>
    <m/>
    <n v="0"/>
    <m/>
    <d v="2016-04-07T00:00:00"/>
    <n v="0"/>
    <s v="CANCELATION OF PCN TM03000836"/>
    <s v="RYAN HEAP"/>
    <d v="2016-04-07T00:00:00"/>
    <n v="-3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387"/>
    <n v="0"/>
    <m/>
    <m/>
    <n v="0"/>
    <m/>
    <d v="2016-04-07T00:00:00"/>
    <n v="0"/>
    <s v="CANCELATION OF PCN TM03005942"/>
    <s v="RYAN HEAP"/>
    <d v="2016-04-07T00:00:00"/>
    <n v="-25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437"/>
    <n v="0"/>
    <m/>
    <m/>
    <n v="0"/>
    <m/>
    <d v="2016-04-19T00:00:00"/>
    <s v="A"/>
    <s v="DECRIM Weekly Income 28.03.16 - Car Parks"/>
    <s v="RYAN HEAP"/>
    <d v="2016-04-19T00:00:00"/>
    <n v="6204.74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437"/>
    <n v="2"/>
    <m/>
    <m/>
    <n v="0"/>
    <m/>
    <d v="2016-04-19T00:00:00"/>
    <s v="A"/>
    <s v="DECRIM Weekly Income 28.03.16 - Bus Lane"/>
    <s v="RYAN HEAP"/>
    <d v="2016-04-19T00:00:00"/>
    <n v="9405.61"/>
    <x v="1"/>
    <x v="8"/>
    <x v="1"/>
    <x v="6"/>
  </r>
  <r>
    <s v="EXECPLACES"/>
    <s v="ENVSERVE"/>
    <s v="HIGHANDTRAN"/>
    <s v="CARPARKS"/>
    <x v="5"/>
    <x v="5"/>
    <s v="R9489"/>
    <x v="31"/>
    <m/>
    <n v="201613"/>
    <s v="JE"/>
    <n v="7010437"/>
    <n v="6"/>
    <m/>
    <m/>
    <n v="0"/>
    <m/>
    <d v="2016-04-19T00:00:00"/>
    <s v="A"/>
    <s v="DECRIM Weekly Income 19.03.16 - Bus Lane"/>
    <s v="RYAN HEAP"/>
    <d v="2016-04-19T00:00:00"/>
    <n v="10357.040000000001"/>
    <x v="1"/>
    <x v="8"/>
    <x v="1"/>
    <x v="6"/>
  </r>
  <r>
    <s v="EXECPLACES"/>
    <s v="ENVSERVE"/>
    <s v="HIGHANDTRAN"/>
    <s v="CARPARKS"/>
    <x v="5"/>
    <x v="5"/>
    <s v="R9489"/>
    <x v="31"/>
    <m/>
    <n v="201701"/>
    <s v="CH"/>
    <n v="2030343"/>
    <n v="64"/>
    <m/>
    <m/>
    <n v="0"/>
    <s v="A1/73642"/>
    <d v="2016-04-06T00:00:00"/>
    <s v="A"/>
    <s v="CPAR A1/73642"/>
    <s v="ANITA ECKERSLEY"/>
    <d v="2016-04-06T00:00:00"/>
    <n v="-324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0"/>
    <n v="2"/>
    <m/>
    <m/>
    <n v="0"/>
    <s v="A1/73764"/>
    <d v="2016-04-22T00:00:00"/>
    <s v="A"/>
    <s v="CPAR A1/73764"/>
    <s v="ROB WATSON"/>
    <d v="2016-04-22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51"/>
    <n v="2"/>
    <m/>
    <m/>
    <n v="0"/>
    <s v="A1/73732"/>
    <d v="2016-04-19T00:00:00"/>
    <s v="A"/>
    <s v="CPAR A1/73732"/>
    <s v="TINA BEAUMONT"/>
    <d v="2016-04-19T00:00:00"/>
    <n v="-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0"/>
    <n v="145"/>
    <m/>
    <m/>
    <n v="0"/>
    <s v="A1/73779"/>
    <d v="2016-04-26T00:00:00"/>
    <s v="A"/>
    <s v="CPAR A1/73779"/>
    <s v="ANITA ECKERSLEY"/>
    <d v="2016-04-26T00:00:00"/>
    <n v="-2636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61"/>
    <n v="4"/>
    <m/>
    <m/>
    <n v="0"/>
    <s v="FIN/3651"/>
    <d v="2016-04-19T00:00:00"/>
    <s v="A"/>
    <s v="CPAR FIN/3651"/>
    <s v="ROB WATSON"/>
    <d v="2016-04-19T00:00:00"/>
    <n v="-3323.6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32"/>
    <n v="3"/>
    <m/>
    <m/>
    <n v="0"/>
    <s v="A1/73798"/>
    <d v="2016-04-28T00:00:00"/>
    <s v="A"/>
    <s v="CPAR A1/73798"/>
    <s v="TINA BEAUMONT"/>
    <d v="2016-04-28T00:00:00"/>
    <n v="-24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73"/>
    <n v="65"/>
    <m/>
    <m/>
    <n v="0"/>
    <s v="A1/73667"/>
    <d v="2016-04-08T00:00:00"/>
    <s v="A"/>
    <s v="CPAR A1/73667"/>
    <s v="TINA BEAUMONT"/>
    <d v="2016-04-08T00:00:00"/>
    <n v="-235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26"/>
    <n v="54"/>
    <m/>
    <m/>
    <n v="0"/>
    <s v="A1/73627"/>
    <d v="2016-04-05T00:00:00"/>
    <s v="A"/>
    <s v="CPAR A1/73627"/>
    <s v="ANITA ECKERSLEY"/>
    <d v="2016-04-05T00:00:00"/>
    <n v="-187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9"/>
    <n v="97"/>
    <m/>
    <m/>
    <n v="0"/>
    <s v="A1/73787"/>
    <d v="2016-04-27T00:00:00"/>
    <s v="A"/>
    <s v="CPAR A1/73787"/>
    <s v="ANITA ECKERSLEY"/>
    <d v="2016-04-27T00:00:00"/>
    <n v="-249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74"/>
    <n v="2"/>
    <m/>
    <m/>
    <n v="0"/>
    <s v="A1/73668"/>
    <d v="2016-04-08T00:00:00"/>
    <s v="A"/>
    <s v="CPAR A1/73668"/>
    <s v="ROB WATSON"/>
    <d v="2016-04-08T00:00:00"/>
    <n v="-14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6"/>
    <n v="59"/>
    <m/>
    <m/>
    <n v="0"/>
    <s v="A1/73766"/>
    <d v="2016-04-25T00:00:00"/>
    <s v="A"/>
    <s v="CPAR A1/73766"/>
    <s v="ANITA ECKERSLEY"/>
    <d v="2016-04-25T00:00:00"/>
    <n v="-3414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8"/>
    <n v="75"/>
    <m/>
    <m/>
    <n v="0"/>
    <s v="A1/73768"/>
    <d v="2016-04-25T00:00:00"/>
    <s v="A"/>
    <s v="CPAR A1/73768"/>
    <s v="ANITA ECKERSLEY"/>
    <d v="2016-04-25T00:00:00"/>
    <n v="-108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2"/>
    <n v="10"/>
    <m/>
    <m/>
    <n v="0"/>
    <s v="A1/73782"/>
    <d v="2016-04-26T00:00:00"/>
    <s v="A"/>
    <s v="CPAR A1/73782"/>
    <s v="TINA BEAUMONT"/>
    <d v="2016-04-26T00:00:00"/>
    <n v="-45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97"/>
    <n v="2"/>
    <m/>
    <m/>
    <n v="0"/>
    <s v="A1/73688"/>
    <d v="2016-04-12T00:00:00"/>
    <s v="A"/>
    <s v="CPAR A1/73688"/>
    <s v="ANITA ECKERSLEY"/>
    <d v="2016-04-12T00:00:00"/>
    <n v="-2813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76"/>
    <n v="1"/>
    <m/>
    <m/>
    <n v="0"/>
    <s v="A1/73671"/>
    <d v="2016-04-08T00:00:00"/>
    <s v="A"/>
    <s v="CPAR A1/73671"/>
    <s v="TINA BEAUMONT"/>
    <d v="2016-04-08T00:00:00"/>
    <n v="-8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5"/>
    <n v="1"/>
    <m/>
    <m/>
    <n v="0"/>
    <s v="A1/73765"/>
    <d v="2016-04-25T00:00:00"/>
    <s v="A"/>
    <s v="CPAR A1/73765"/>
    <s v="ANITA ECKERSLEY"/>
    <d v="2016-04-25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7"/>
    <n v="20"/>
    <m/>
    <m/>
    <n v="0"/>
    <s v="A1/73767"/>
    <d v="2016-04-25T00:00:00"/>
    <s v="A"/>
    <s v="CPAR A1/73767"/>
    <s v="ANITA ECKERSLEY"/>
    <d v="2016-04-25T00:00:00"/>
    <n v="-119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28"/>
    <n v="0"/>
    <m/>
    <m/>
    <n v="0"/>
    <s v="A1/73714"/>
    <d v="2016-04-15T00:00:00"/>
    <s v="A"/>
    <s v="CPAR A1/73714"/>
    <s v="TINA BEAUMONT"/>
    <d v="2016-04-15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28"/>
    <n v="111"/>
    <m/>
    <m/>
    <n v="0"/>
    <s v="A1/73794"/>
    <d v="2016-04-28T00:00:00"/>
    <s v="A"/>
    <s v="CPAR A1/73794"/>
    <s v="ANITA ECKERSLEY"/>
    <d v="2016-04-28T00:00:00"/>
    <n v="-2207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35"/>
    <n v="3"/>
    <m/>
    <m/>
    <n v="0"/>
    <s v="A1/73636"/>
    <d v="2016-04-05T00:00:00"/>
    <s v="A"/>
    <s v="CPAR A1/73636"/>
    <s v="ANITA ECKERSLEY"/>
    <d v="2016-04-05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9"/>
    <n v="2"/>
    <m/>
    <m/>
    <n v="0"/>
    <s v="A1/73729"/>
    <d v="2016-04-19T00:00:00"/>
    <s v="A"/>
    <s v="CPAR A1/73729"/>
    <s v="ANITA ECKERSLEY"/>
    <d v="2016-04-19T00:00:00"/>
    <n v="-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20"/>
    <n v="7"/>
    <m/>
    <m/>
    <n v="0"/>
    <s v="A1/73625"/>
    <d v="2016-04-04T00:00:00"/>
    <s v="A"/>
    <s v="CPAR A1/73625"/>
    <s v="TINA BEAUMONT"/>
    <d v="2016-04-04T00:00:00"/>
    <n v="-20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31"/>
    <n v="5"/>
    <m/>
    <m/>
    <n v="0"/>
    <s v="A1/73797"/>
    <d v="2016-04-28T00:00:00"/>
    <s v="A"/>
    <s v="CPAR A1/73797"/>
    <s v="TINA BEAUMONT"/>
    <d v="2016-04-28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52"/>
    <n v="9"/>
    <m/>
    <m/>
    <n v="0"/>
    <s v="A1/73733"/>
    <d v="2016-04-19T00:00:00"/>
    <s v="A"/>
    <s v="CPAR A1/73733"/>
    <s v="TINA BEAUMONT"/>
    <d v="2016-04-19T00:00:00"/>
    <n v="-24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0"/>
    <n v="28"/>
    <m/>
    <m/>
    <n v="0"/>
    <s v="FIN/3652"/>
    <d v="2016-04-20T00:00:00"/>
    <s v="A"/>
    <s v="CPAR FIN/3652"/>
    <s v="ROB WATSON"/>
    <d v="2016-04-20T00:00:00"/>
    <n v="-39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63"/>
    <n v="68"/>
    <m/>
    <m/>
    <n v="0"/>
    <s v="A1/73659"/>
    <d v="2016-04-07T00:00:00"/>
    <s v="A"/>
    <s v="CPAR A1/73659"/>
    <s v="TINA BEAUMONT"/>
    <d v="2016-04-07T00:00:00"/>
    <n v="-24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54"/>
    <n v="2"/>
    <m/>
    <m/>
    <n v="0"/>
    <s v="A1/73734"/>
    <d v="2016-04-19T00:00:00"/>
    <s v="A"/>
    <s v="CPAR A1/73734"/>
    <s v="ANITA ECKERSLEY"/>
    <d v="2016-04-19T00:00:00"/>
    <n v="-10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02"/>
    <n v="3"/>
    <m/>
    <m/>
    <n v="0"/>
    <s v="A1/73774"/>
    <d v="2016-04-25T00:00:00"/>
    <s v="A"/>
    <s v="CPAR A1/73774"/>
    <s v="ANITA ECKERSLEY"/>
    <d v="2016-04-25T00:00:00"/>
    <n v="-11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7"/>
    <n v="29"/>
    <m/>
    <m/>
    <n v="0"/>
    <s v="A1/73677"/>
    <d v="2016-04-11T00:00:00"/>
    <s v="A"/>
    <s v="CPAR A1/73677"/>
    <s v="ANITA ECKERSLEY"/>
    <d v="2016-04-11T00:00:00"/>
    <n v="-9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00"/>
    <n v="6"/>
    <m/>
    <m/>
    <n v="0"/>
    <s v="A1/73772"/>
    <d v="2016-04-25T00:00:00"/>
    <s v="A"/>
    <s v="CPAR A1/73772"/>
    <s v="TINA BEAUMONT"/>
    <d v="2016-04-25T00:00:00"/>
    <n v="-607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48"/>
    <n v="6"/>
    <m/>
    <m/>
    <n v="0"/>
    <s v="A1/73811"/>
    <d v="2016-04-29T00:00:00"/>
    <s v="A"/>
    <s v="CPAR A1/73811"/>
    <s v="ANITA ECKERSLEY"/>
    <d v="2016-04-29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8"/>
    <n v="2"/>
    <m/>
    <m/>
    <n v="0"/>
    <s v="A1/73680"/>
    <d v="2016-04-11T00:00:00"/>
    <s v="A"/>
    <s v="CPAR A1/73680"/>
    <s v="TINA BEAUMONT"/>
    <d v="2016-04-11T00:00:00"/>
    <n v="-6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11"/>
    <n v="4"/>
    <m/>
    <m/>
    <n v="0"/>
    <s v="A1/73699"/>
    <d v="2016-04-13T00:00:00"/>
    <s v="A"/>
    <s v="CPAR A1/73699"/>
    <s v="ANITA ECKERSLEY"/>
    <d v="2016-04-13T00:00:00"/>
    <n v="-8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84"/>
    <n v="2"/>
    <m/>
    <m/>
    <n v="0"/>
    <s v="A1/73758"/>
    <d v="2016-04-22T00:00:00"/>
    <s v="A"/>
    <s v="CPAR A1/73758"/>
    <s v="TINA BEAUMONT"/>
    <d v="2016-04-22T00:00:00"/>
    <n v="-350"/>
    <x v="1"/>
    <x v="5"/>
    <x v="1"/>
    <x v="6"/>
  </r>
  <r>
    <s v="EXECPLACES"/>
    <s v="ENVSERVE"/>
    <s v="HIGHANDTRAN"/>
    <s v="CARPARKS"/>
    <x v="5"/>
    <x v="5"/>
    <s v="R9489"/>
    <x v="31"/>
    <m/>
    <n v="201701"/>
    <s v="PI"/>
    <n v="5231708"/>
    <n v="1"/>
    <n v="47400"/>
    <s v="JOHN WOOD"/>
    <n v="0"/>
    <s v="TM03036061"/>
    <d v="2016-04-11T00:00:00"/>
    <s v="CA"/>
    <m/>
    <s v="Upgrade 55"/>
    <d v="2016-04-14T00:00:00"/>
    <n v="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4"/>
    <n v="2"/>
    <m/>
    <m/>
    <n v="0"/>
    <s v="A1/73784"/>
    <d v="2016-04-26T00:00:00"/>
    <s v="A"/>
    <s v="CPAR A1/73784"/>
    <s v="ANITA ECKERSLEY"/>
    <d v="2016-04-26T00:00:00"/>
    <n v="-15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98"/>
    <n v="7"/>
    <m/>
    <m/>
    <n v="0"/>
    <s v="A1/73687"/>
    <d v="2016-04-12T00:00:00"/>
    <s v="A"/>
    <s v="CPAR A1/73687"/>
    <s v="TINA BEAUMONT"/>
    <d v="2016-04-12T00:00:00"/>
    <n v="-5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5"/>
    <n v="72"/>
    <m/>
    <m/>
    <n v="0"/>
    <s v="A1/73675"/>
    <d v="2016-04-11T00:00:00"/>
    <s v="A"/>
    <s v="CPAR A1/73675"/>
    <s v="ANITA ECKERSLEY"/>
    <d v="2016-04-11T00:00:00"/>
    <n v="-284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6"/>
    <n v="17"/>
    <m/>
    <m/>
    <n v="0"/>
    <s v="A1/73676"/>
    <d v="2016-04-11T00:00:00"/>
    <s v="A"/>
    <s v="CPAR A1/73676"/>
    <s v="ANITA ECKERSLEY"/>
    <d v="2016-04-11T00:00:00"/>
    <n v="-142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6"/>
    <n v="5"/>
    <m/>
    <m/>
    <n v="0"/>
    <s v="COUNTER/302655"/>
    <d v="2016-04-26T00:00:00"/>
    <s v="A"/>
    <s v="CPAR COUNTER/302655"/>
    <s v="TINA BEAUMONT"/>
    <d v="2016-04-26T00:00:00"/>
    <n v="-21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5"/>
    <n v="4"/>
    <m/>
    <m/>
    <n v="0"/>
    <s v="A1/73718"/>
    <d v="2016-04-15T00:00:00"/>
    <s v="A"/>
    <s v="CPAR A1/73718"/>
    <s v="ROB WATSON"/>
    <d v="2016-04-15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4"/>
    <n v="6"/>
    <m/>
    <m/>
    <n v="0"/>
    <s v="COUNTER/302648"/>
    <d v="2016-04-15T00:00:00"/>
    <s v="A"/>
    <s v="CPAR COUNTER/302648"/>
    <s v="TINA BEAUMONT"/>
    <d v="2016-04-15T00:00:00"/>
    <n v="-4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5"/>
    <n v="6"/>
    <m/>
    <m/>
    <n v="0"/>
    <s v="A1/73752"/>
    <d v="2016-04-21T00:00:00"/>
    <s v="A"/>
    <s v="CPAR A1/73752"/>
    <s v="TINA BEAUMONT"/>
    <d v="2016-04-21T00:00:00"/>
    <n v="-25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0"/>
    <n v="76"/>
    <m/>
    <m/>
    <n v="0"/>
    <s v="A1/73712"/>
    <d v="2016-04-15T00:00:00"/>
    <s v="A"/>
    <s v="CPAR A1/73712"/>
    <s v="ANITA ECKERSLEY"/>
    <d v="2016-04-15T00:00:00"/>
    <n v="-2697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52"/>
    <n v="2"/>
    <m/>
    <m/>
    <n v="0"/>
    <s v="A1/73651"/>
    <d v="2016-04-06T00:00:00"/>
    <s v="A"/>
    <s v="CPAR A1/73651"/>
    <s v="ANITA ECKERSLEY"/>
    <d v="2016-04-06T00:00:00"/>
    <n v="-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2"/>
    <n v="35"/>
    <m/>
    <m/>
    <n v="0"/>
    <s v="COUNTER/302643"/>
    <d v="2016-04-08T00:00:00"/>
    <s v="A"/>
    <s v="CPAR COUNTER/302643"/>
    <s v="TINA BEAUMONT"/>
    <d v="2016-04-08T00:00:00"/>
    <n v="-17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05"/>
    <n v="36"/>
    <m/>
    <m/>
    <n v="0"/>
    <s v="COUNTER/302645"/>
    <d v="2016-04-12T00:00:00"/>
    <s v="A"/>
    <s v="CPAR COUNTER/302645"/>
    <s v="TINA BEAUMONT"/>
    <d v="2016-04-12T00:00:00"/>
    <n v="-29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66"/>
    <n v="2"/>
    <m/>
    <m/>
    <n v="0"/>
    <s v="A1/73744"/>
    <d v="2016-04-20T00:00:00"/>
    <s v="A"/>
    <s v="CPAR A1/73744"/>
    <s v="TINA BEAUMONT"/>
    <d v="2016-04-20T00:00:00"/>
    <n v="-17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66"/>
    <n v="7"/>
    <m/>
    <m/>
    <n v="0"/>
    <s v="A1/73661"/>
    <d v="2016-04-07T00:00:00"/>
    <s v="A"/>
    <s v="CPAR A1/73661"/>
    <s v="TINA BEAUMONT"/>
    <d v="2016-04-07T00:00:00"/>
    <n v="-41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0"/>
    <n v="1"/>
    <m/>
    <m/>
    <n v="0"/>
    <s v="A1/73725"/>
    <d v="2016-04-18T00:00:00"/>
    <s v="A"/>
    <s v="CPAR A1/73725"/>
    <s v="TINA BEAUMONT"/>
    <d v="2016-04-18T00:00:00"/>
    <n v="-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1"/>
    <n v="2"/>
    <m/>
    <m/>
    <n v="0"/>
    <s v="COUNTER/302651"/>
    <d v="2016-04-20T00:00:00"/>
    <s v="A"/>
    <s v="CPAR COUNTER/302651"/>
    <s v="TINA BEAUMONT"/>
    <d v="2016-04-20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75"/>
    <n v="4"/>
    <m/>
    <m/>
    <n v="0"/>
    <s v="A1/73669"/>
    <d v="2016-04-08T00:00:00"/>
    <s v="A"/>
    <s v="CPAR A1/73669"/>
    <s v="TINA BEAUMONT"/>
    <d v="2016-04-08T00:00:00"/>
    <n v="-3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02"/>
    <n v="2"/>
    <m/>
    <m/>
    <n v="0"/>
    <s v="A1/73692"/>
    <d v="2016-04-12T00:00:00"/>
    <s v="A"/>
    <s v="CPAR A1/73692"/>
    <s v="ROB WATSON"/>
    <d v="2016-04-12T00:00:00"/>
    <n v="-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9"/>
    <n v="6"/>
    <m/>
    <m/>
    <n v="0"/>
    <s v="A1/73771"/>
    <d v="2016-04-25T00:00:00"/>
    <s v="A"/>
    <s v="CPAR A1/73771"/>
    <s v="TINA BEAUMONT"/>
    <d v="2016-04-25T00:00:00"/>
    <n v="-5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3"/>
    <n v="55"/>
    <m/>
    <m/>
    <n v="0"/>
    <s v="A1/73678"/>
    <d v="2016-04-11T00:00:00"/>
    <s v="A"/>
    <s v="CPAR A1/73678"/>
    <s v="TINA BEAUMONT"/>
    <d v="2016-04-11T00:00:00"/>
    <n v="-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22"/>
    <n v="2"/>
    <m/>
    <m/>
    <n v="0"/>
    <s v="A1/73790"/>
    <d v="2016-04-27T00:00:00"/>
    <s v="A"/>
    <s v="CPAR A1/73790"/>
    <s v="ANITA ECKERSLEY"/>
    <d v="2016-04-27T00:00:00"/>
    <n v="-11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95"/>
    <n v="24"/>
    <m/>
    <m/>
    <n v="0"/>
    <s v="COUNTER/302644"/>
    <d v="2016-04-11T00:00:00"/>
    <s v="A"/>
    <s v="CPAR COUNTER/302644"/>
    <s v="TINA BEAUMONT"/>
    <d v="2016-04-11T00:00:00"/>
    <n v="-45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45"/>
    <n v="5"/>
    <m/>
    <m/>
    <n v="0"/>
    <s v="A1/73808"/>
    <d v="2016-04-29T00:00:00"/>
    <s v="A"/>
    <s v="CPAR A1/73808"/>
    <s v="ROB WATSON"/>
    <d v="2016-04-29T00:00:00"/>
    <n v="-1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71"/>
    <n v="93"/>
    <m/>
    <m/>
    <n v="0"/>
    <s v="COUNTER/302642"/>
    <d v="2016-04-07T00:00:00"/>
    <s v="A"/>
    <s v="CPAR COUNTER/302642"/>
    <s v="TINA BEAUMONT"/>
    <d v="2016-04-07T00:00:00"/>
    <n v="-37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92"/>
    <n v="18"/>
    <m/>
    <m/>
    <n v="0"/>
    <s v="COUNTER/302653"/>
    <d v="2016-04-22T00:00:00"/>
    <s v="A"/>
    <s v="CPAR COUNTER/302653"/>
    <s v="TINA BEAUMONT"/>
    <d v="2016-04-22T00:00:00"/>
    <n v="-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1"/>
    <n v="4"/>
    <m/>
    <m/>
    <n v="0"/>
    <s v="A1/73715"/>
    <d v="2016-04-15T00:00:00"/>
    <s v="A"/>
    <s v="CPAR A1/73715"/>
    <s v="TINA BEAUMONT"/>
    <d v="2016-04-15T00:00:00"/>
    <n v="-387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59"/>
    <n v="4"/>
    <m/>
    <m/>
    <n v="0"/>
    <s v="A1/73739"/>
    <d v="2016-04-19T00:00:00"/>
    <s v="A"/>
    <s v="CPAR A1/73739"/>
    <s v="ROB WATSON"/>
    <d v="2016-04-19T00:00:00"/>
    <n v="-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07"/>
    <n v="5"/>
    <m/>
    <m/>
    <n v="0"/>
    <s v="A1/73695"/>
    <d v="2016-04-13T00:00:00"/>
    <s v="A"/>
    <s v="CPAR A1/73695"/>
    <s v="TINA BEAUMONT"/>
    <d v="2016-04-13T00:00:00"/>
    <n v="-56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44"/>
    <n v="83"/>
    <m/>
    <m/>
    <n v="0"/>
    <s v="A1/73806"/>
    <d v="2016-04-29T00:00:00"/>
    <s v="A"/>
    <s v="CPAR A1/73806"/>
    <s v="ANITA ECKERSLEY"/>
    <d v="2016-04-29T00:00:00"/>
    <n v="-194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32"/>
    <n v="6"/>
    <m/>
    <m/>
    <n v="0"/>
    <s v="A1/73632"/>
    <d v="2016-04-05T00:00:00"/>
    <s v="A"/>
    <s v="CPAR A1/73632"/>
    <s v="TINA BEAUMONT"/>
    <d v="2016-04-05T00:00:00"/>
    <n v="-8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59"/>
    <n v="11"/>
    <m/>
    <m/>
    <n v="0"/>
    <s v="COUNTER/302641"/>
    <d v="2016-04-06T00:00:00"/>
    <s v="A"/>
    <s v="CPAR COUNTER/302641"/>
    <s v="TINA BEAUMONT"/>
    <d v="2016-04-06T00:00:00"/>
    <n v="-9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1"/>
    <n v="79"/>
    <m/>
    <m/>
    <n v="0"/>
    <s v="A1/73722"/>
    <d v="2016-04-18T00:00:00"/>
    <s v="A"/>
    <s v="CPAR A1/73722"/>
    <s v="ANITA ECKERSLEY"/>
    <d v="2016-04-18T00:00:00"/>
    <n v="-2468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13"/>
    <n v="88"/>
    <m/>
    <m/>
    <n v="0"/>
    <s v="A1/73617"/>
    <d v="2016-04-04T00:00:00"/>
    <s v="A"/>
    <s v="CPAR A1/73617"/>
    <s v="ANITA ECKERSLEY"/>
    <d v="2016-04-04T00:00:00"/>
    <n v="-2327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9"/>
    <n v="34"/>
    <m/>
    <m/>
    <n v="0"/>
    <s v="FIN/3653"/>
    <d v="2016-04-21T00:00:00"/>
    <s v="A"/>
    <s v="CPAR FIN/3653"/>
    <s v="ROB WATSON"/>
    <d v="2016-04-21T00:00:00"/>
    <n v="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6"/>
    <n v="7"/>
    <m/>
    <m/>
    <n v="0"/>
    <s v="A1/73727"/>
    <d v="2016-04-18T00:00:00"/>
    <s v="A"/>
    <s v="CPAR A1/73727"/>
    <s v="ROB WATSON"/>
    <d v="2016-04-18T00:00:00"/>
    <n v="-36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83"/>
    <n v="10"/>
    <m/>
    <m/>
    <n v="0"/>
    <s v="A1/73756"/>
    <d v="2016-04-22T00:00:00"/>
    <s v="A"/>
    <s v="CPAR A1/73756"/>
    <s v="ANITA ECKERSLEY"/>
    <d v="2016-04-22T00:00:00"/>
    <n v="-3258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26"/>
    <n v="15"/>
    <m/>
    <m/>
    <n v="0"/>
    <s v="COUNTER/302647"/>
    <d v="2016-04-14T00:00:00"/>
    <s v="A"/>
    <s v="CPAR COUNTER/302647"/>
    <s v="TINA BEAUMONT"/>
    <d v="2016-04-14T00:00:00"/>
    <n v="-10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27"/>
    <n v="2"/>
    <m/>
    <m/>
    <n v="0"/>
    <s v="A1/73628"/>
    <d v="2016-04-05T00:00:00"/>
    <s v="A"/>
    <s v="CPAR A1/73628"/>
    <s v="ANITA ECKERSLEY"/>
    <d v="2016-04-05T00:00:00"/>
    <n v="-10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8"/>
    <n v="62"/>
    <m/>
    <m/>
    <n v="0"/>
    <s v="A1/73728"/>
    <d v="2016-04-19T00:00:00"/>
    <s v="A"/>
    <s v="CPAR A1/73728"/>
    <s v="ANITA ECKERSLEY"/>
    <d v="2016-04-19T00:00:00"/>
    <n v="-2603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7"/>
    <n v="27"/>
    <m/>
    <m/>
    <n v="0"/>
    <s v="FIN/3656"/>
    <d v="2016-04-26T00:00:00"/>
    <s v="A"/>
    <s v="CPAR FIN/3656"/>
    <s v="ROB WATSON"/>
    <d v="2016-04-26T00:00:00"/>
    <n v="-464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18"/>
    <n v="6"/>
    <m/>
    <m/>
    <n v="0"/>
    <s v="A1/73786"/>
    <d v="2016-04-27T00:00:00"/>
    <s v="A"/>
    <s v="CPAR A1/73786"/>
    <s v="TINA BEAUMONT"/>
    <d v="2016-04-27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20"/>
    <n v="2"/>
    <m/>
    <m/>
    <n v="0"/>
    <s v="A1/73788"/>
    <d v="2016-04-27T00:00:00"/>
    <s v="A"/>
    <s v="CPAR A1/73788"/>
    <s v="TINA BEAUMONT"/>
    <d v="2016-04-27T00:00:00"/>
    <n v="-29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86"/>
    <n v="2"/>
    <m/>
    <m/>
    <n v="0"/>
    <s v="A1/73760"/>
    <d v="2016-04-22T00:00:00"/>
    <s v="A"/>
    <s v="CPAR A1/73760"/>
    <s v="ANITA ECKERSLEY"/>
    <d v="2016-04-22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36"/>
    <n v="4"/>
    <m/>
    <m/>
    <n v="0"/>
    <s v="A1/73802"/>
    <d v="2016-04-28T00:00:00"/>
    <s v="A"/>
    <s v="CPAR A1/73802"/>
    <s v="ANITA ECKERSLEY"/>
    <d v="2016-04-28T00:00:00"/>
    <n v="-9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18"/>
    <n v="2"/>
    <m/>
    <m/>
    <n v="0"/>
    <s v="A1/73702"/>
    <d v="2016-04-14T00:00:00"/>
    <s v="A"/>
    <s v="CPAR A1/73702"/>
    <s v="ANITA ECKERSLEY"/>
    <d v="2016-04-14T00:00:00"/>
    <n v="-20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42"/>
    <n v="0"/>
    <m/>
    <m/>
    <n v="0"/>
    <s v="A1/73805"/>
    <d v="2016-04-29T00:00:00"/>
    <s v="A"/>
    <s v="CPAR A1/73805"/>
    <s v="ROB WATSON"/>
    <d v="2016-04-29T00:00:00"/>
    <n v="-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15"/>
    <n v="2"/>
    <m/>
    <m/>
    <n v="0"/>
    <s v="A1/73701"/>
    <d v="2016-04-14T00:00:00"/>
    <s v="A"/>
    <s v="CPAR A1/73701"/>
    <s v="ANITA ECKERSLEY"/>
    <d v="2016-04-14T00:00:00"/>
    <n v="-2288.1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62"/>
    <n v="16"/>
    <m/>
    <m/>
    <n v="0"/>
    <s v="COUNTER/302650"/>
    <d v="2016-04-19T00:00:00"/>
    <s v="A"/>
    <s v="CPAR COUNTER/302650"/>
    <s v="TINA BEAUMONT"/>
    <d v="2016-04-19T00:00:00"/>
    <n v="-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01"/>
    <n v="3"/>
    <m/>
    <m/>
    <n v="0"/>
    <s v="A1/73691"/>
    <d v="2016-04-12T00:00:00"/>
    <s v="A"/>
    <s v="CPAR A1/73691"/>
    <s v="ANITA ECKERSLEY"/>
    <d v="2016-04-12T00:00:00"/>
    <n v="-16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20"/>
    <n v="3"/>
    <m/>
    <m/>
    <n v="0"/>
    <s v="A1/73707"/>
    <d v="2016-04-14T00:00:00"/>
    <s v="A"/>
    <s v="CPAR A1/73707"/>
    <s v="TINA BEAUMONT"/>
    <d v="2016-04-14T00:00:00"/>
    <n v="-40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09"/>
    <n v="84"/>
    <m/>
    <m/>
    <n v="0"/>
    <s v="A1/73696"/>
    <d v="2016-04-13T00:00:00"/>
    <s v="A"/>
    <s v="CPAR A1/73696"/>
    <s v="ANITA ECKERSLEY"/>
    <d v="2016-04-13T00:00:00"/>
    <n v="-277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2"/>
    <n v="2"/>
    <m/>
    <m/>
    <n v="0"/>
    <s v="A1/73723"/>
    <d v="2016-04-18T00:00:00"/>
    <s v="A"/>
    <s v="CPAR A1/73723"/>
    <s v="ANITA ECKERSLEY"/>
    <d v="2016-04-18T00:00:00"/>
    <n v="-101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07"/>
    <n v="25"/>
    <m/>
    <m/>
    <n v="0"/>
    <s v="COUNTER/302654"/>
    <d v="2016-04-25T00:00:00"/>
    <s v="A"/>
    <s v="CPAR COUNTER/302654"/>
    <s v="TINA BEAUMONT"/>
    <d v="2016-04-25T00:00:00"/>
    <n v="-12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08"/>
    <n v="20"/>
    <m/>
    <m/>
    <n v="0"/>
    <s v="FIN/3655"/>
    <d v="2016-04-25T00:00:00"/>
    <s v="A"/>
    <s v="CPAR FIN/3655"/>
    <s v="ROB WATSON"/>
    <d v="2016-04-25T00:00:00"/>
    <n v="-3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65"/>
    <n v="93"/>
    <m/>
    <m/>
    <n v="0"/>
    <s v="A1/73741"/>
    <d v="2016-04-20T00:00:00"/>
    <s v="A"/>
    <s v="CPAR A1/73741"/>
    <s v="ANITA ECKERSLEY"/>
    <d v="2016-04-20T00:00:00"/>
    <n v="-225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11"/>
    <n v="29"/>
    <m/>
    <m/>
    <n v="0"/>
    <s v="COUNTER/302637"/>
    <d v="2016-04-01T00:00:00"/>
    <s v="A"/>
    <s v="CPAR COUNTER/302637"/>
    <s v="TINA BEAUMONT"/>
    <d v="2016-04-01T00:00:00"/>
    <n v="-18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9"/>
    <n v="4"/>
    <m/>
    <m/>
    <n v="0"/>
    <s v="A1/73721"/>
    <d v="2016-04-18T00:00:00"/>
    <s v="A"/>
    <s v="CPAR A1/73721"/>
    <s v="TINA BEAUMONT"/>
    <d v="2016-04-18T00:00:00"/>
    <n v="-65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68"/>
    <n v="4"/>
    <m/>
    <m/>
    <n v="0"/>
    <s v="A1/73746"/>
    <d v="2016-04-20T00:00:00"/>
    <s v="A"/>
    <s v="CPAR A1/73746"/>
    <s v="ANITA ECKERSLEY"/>
    <d v="2016-04-20T00:00:00"/>
    <n v="-6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43"/>
    <n v="44"/>
    <m/>
    <m/>
    <n v="0"/>
    <s v="A1/73724"/>
    <d v="2016-04-18T00:00:00"/>
    <s v="A"/>
    <s v="CPAR A1/73724"/>
    <s v="ANITA ECKERSLEY"/>
    <d v="2016-04-18T00:00:00"/>
    <n v="-109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82"/>
    <n v="3"/>
    <m/>
    <m/>
    <n v="0"/>
    <s v="A1/73757"/>
    <d v="2016-04-22T00:00:00"/>
    <s v="A"/>
    <s v="CPAR A1/73757"/>
    <s v="TINA BEAUMONT"/>
    <d v="2016-04-22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14"/>
    <n v="27"/>
    <m/>
    <m/>
    <n v="0"/>
    <s v="A1/73618"/>
    <d v="2016-04-04T00:00:00"/>
    <s v="A"/>
    <s v="CPAR A1/73618"/>
    <s v="ANITA ECKERSLEY"/>
    <d v="2016-04-04T00:00:00"/>
    <n v="-1102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15"/>
    <n v="24"/>
    <m/>
    <m/>
    <n v="0"/>
    <s v="A1/73619"/>
    <d v="2016-04-04T00:00:00"/>
    <s v="A"/>
    <s v="CPAR A1/73619"/>
    <s v="ANITA ECKERSLEY"/>
    <d v="2016-04-04T00:00:00"/>
    <n v="-72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80"/>
    <n v="19"/>
    <m/>
    <m/>
    <n v="0"/>
    <s v="COUNTER/302652"/>
    <d v="2016-04-21T00:00:00"/>
    <s v="A"/>
    <s v="CPAR COUNTER/302652"/>
    <s v="TINA BEAUMONT"/>
    <d v="2016-04-21T00:00:00"/>
    <n v="-469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45"/>
    <n v="7"/>
    <m/>
    <m/>
    <n v="0"/>
    <s v="A1/73643"/>
    <d v="2016-04-06T00:00:00"/>
    <s v="A"/>
    <s v="CPAR A1/73643"/>
    <s v="TINA BEAUMONT"/>
    <d v="2016-04-06T00:00:00"/>
    <n v="-29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99"/>
    <n v="3"/>
    <m/>
    <m/>
    <n v="0"/>
    <s v="A1/73689"/>
    <d v="2016-04-12T00:00:00"/>
    <s v="A"/>
    <s v="CPAR A1/73689"/>
    <s v="TINA BEAUMONT"/>
    <d v="2016-04-12T00:00:00"/>
    <n v="-3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91"/>
    <n v="2"/>
    <m/>
    <m/>
    <n v="0"/>
    <s v="A1/73683"/>
    <d v="2016-04-11T00:00:00"/>
    <s v="A"/>
    <s v="CPAR A1/73683"/>
    <s v="ANITA ECKERSLEY"/>
    <d v="2016-04-11T00:00:00"/>
    <n v="-135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19"/>
    <n v="2"/>
    <m/>
    <m/>
    <n v="0"/>
    <s v="A1/73623"/>
    <d v="2016-04-04T00:00:00"/>
    <s v="A"/>
    <s v="CPAR A1/73623"/>
    <s v="TINA BEAUMONT"/>
    <d v="2016-04-04T00:00:00"/>
    <n v="-7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2"/>
    <n v="100"/>
    <m/>
    <m/>
    <n v="0"/>
    <s v="A1/73748"/>
    <d v="2016-04-21T00:00:00"/>
    <s v="A"/>
    <s v="CPAR A1/73748"/>
    <s v="ANITA ECKERSLEY"/>
    <d v="2016-04-21T00:00:00"/>
    <n v="-2426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537"/>
    <n v="29"/>
    <m/>
    <m/>
    <n v="0"/>
    <s v="COUNTER/302657"/>
    <d v="2016-04-28T00:00:00"/>
    <s v="A"/>
    <s v="CPAR COUNTER/302657"/>
    <s v="TINA BEAUMONT"/>
    <d v="2016-04-28T00:00:00"/>
    <n v="-37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389"/>
    <n v="5"/>
    <m/>
    <m/>
    <n v="0"/>
    <s v="A1/73682"/>
    <d v="2016-04-11T00:00:00"/>
    <s v="A"/>
    <s v="CPAR A1/73682"/>
    <s v="TINA BEAUMONT"/>
    <d v="2016-04-11T00:00:00"/>
    <n v="-69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33"/>
    <n v="0"/>
    <m/>
    <m/>
    <n v="0"/>
    <s v="A1/73717"/>
    <d v="2016-04-15T00:00:00"/>
    <s v="A"/>
    <s v="CPAR A1/73717"/>
    <s v="ANITA ECKERSLEY"/>
    <d v="2016-04-15T00:00:00"/>
    <n v="-70"/>
    <x v="1"/>
    <x v="5"/>
    <x v="1"/>
    <x v="6"/>
  </r>
  <r>
    <s v="EXECPLACES"/>
    <s v="ENVSERVE"/>
    <s v="HIGHANDTRAN"/>
    <s v="CARPARKS"/>
    <x v="5"/>
    <x v="5"/>
    <s v="R9489"/>
    <x v="31"/>
    <m/>
    <n v="201701"/>
    <s v="CH"/>
    <n v="2030477"/>
    <n v="2"/>
    <m/>
    <m/>
    <n v="0"/>
    <s v="A1/73753"/>
    <d v="2016-04-21T00:00:00"/>
    <s v="A"/>
    <s v="CPAR A1/73753"/>
    <s v="ANITA ECKERSLEY"/>
    <d v="2016-04-21T00:00:00"/>
    <n v="-95"/>
    <x v="1"/>
    <x v="5"/>
    <x v="1"/>
    <x v="6"/>
  </r>
  <r>
    <s v="EXECPLACES"/>
    <s v="ENVSERVE"/>
    <s v="HIGHANDTRAN"/>
    <s v="CARPARKS"/>
    <x v="5"/>
    <x v="5"/>
    <s v="R9489"/>
    <x v="31"/>
    <m/>
    <n v="201702"/>
    <s v="CH"/>
    <n v="2030551"/>
    <n v="83"/>
    <m/>
    <m/>
    <n v="0"/>
    <s v="A1/73812"/>
    <d v="2016-05-03T00:00:00"/>
    <s v="A"/>
    <s v="CPAR A1/73812"/>
    <s v="ANITA ECKERSLEY"/>
    <d v="2016-05-03T00:00:00"/>
    <n v="-288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03"/>
    <n v="38"/>
    <m/>
    <m/>
    <n v="0"/>
    <s v="A1/73855"/>
    <d v="2016-05-09T00:00:00"/>
    <s v="A"/>
    <s v="CPAR A1/73855"/>
    <s v="ANITA ECKERSLEY"/>
    <d v="2016-05-09T00:00:00"/>
    <n v="-109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28"/>
    <n v="3"/>
    <m/>
    <m/>
    <n v="0"/>
    <s v="A1/73958"/>
    <d v="2016-05-23T00:00:00"/>
    <s v="A"/>
    <s v="CPAR A1/73958"/>
    <s v="TINA BEAUMONT"/>
    <d v="2016-05-23T00:00:00"/>
    <n v="-50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76"/>
    <n v="120"/>
    <m/>
    <m/>
    <n v="0"/>
    <s v="A1/73916"/>
    <d v="2016-05-17T00:00:00"/>
    <s v="A"/>
    <s v="CPAR A1/73916"/>
    <s v="ANITA ECKERSLEY"/>
    <d v="2016-05-17T00:00:00"/>
    <n v="-3561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62"/>
    <n v="2"/>
    <m/>
    <m/>
    <n v="0"/>
    <s v="A1/73989"/>
    <d v="2016-05-26T00:00:00"/>
    <s v="A"/>
    <s v="CPAR A1/73989"/>
    <s v="ANITA ECKERSLEY"/>
    <d v="2016-05-26T00:00:00"/>
    <n v="-10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8"/>
    <n v="6"/>
    <m/>
    <m/>
    <n v="0"/>
    <s v="COUNTER/302678"/>
    <d v="2016-05-31T00:00:00"/>
    <s v="A"/>
    <s v="CPAR COUNTER/302678"/>
    <s v="TINA BEAUMONT"/>
    <d v="2016-05-31T00:00:00"/>
    <n v="-977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6"/>
    <n v="2"/>
    <m/>
    <m/>
    <n v="0"/>
    <s v="A1/74009"/>
    <d v="2016-05-31T00:00:00"/>
    <s v="A"/>
    <s v="CPAR A1/74009"/>
    <s v="ANITA ECKERSLEY"/>
    <d v="2016-05-31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JC"/>
    <n v="4318485"/>
    <n v="8"/>
    <m/>
    <m/>
    <n v="0"/>
    <m/>
    <d v="2016-05-13T00:00:00"/>
    <s v="A"/>
    <s v="cancellation of tm03018820/tm02986575"/>
    <s v="RYAN HEAP"/>
    <d v="2016-05-13T00:00:00"/>
    <n v="-5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1"/>
    <n v="0"/>
    <m/>
    <m/>
    <n v="0"/>
    <s v="A1/73903"/>
    <d v="2016-05-13T00:00:00"/>
    <s v="A"/>
    <s v="CPAR A1/73903"/>
    <s v="TINA BEAUMONT"/>
    <d v="2016-05-13T00:00:00"/>
    <n v="-6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2"/>
    <n v="2"/>
    <m/>
    <m/>
    <n v="0"/>
    <s v="A1/73895"/>
    <d v="2016-05-13T00:00:00"/>
    <s v="A"/>
    <s v="CPAR A1/73895"/>
    <s v="ANITA ECKERSLEY"/>
    <d v="2016-05-13T00:00:00"/>
    <n v="-2086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9"/>
    <n v="3"/>
    <m/>
    <m/>
    <n v="0"/>
    <s v="A1/73911"/>
    <d v="2016-05-16T00:00:00"/>
    <s v="A"/>
    <s v="CPAR A1/73911"/>
    <s v="TINA BEAUMONT"/>
    <d v="2016-05-16T00:00:00"/>
    <n v="-97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9"/>
    <n v="26"/>
    <m/>
    <m/>
    <n v="0"/>
    <s v="COUNTER/302671"/>
    <d v="2016-05-19T00:00:00"/>
    <s v="A"/>
    <s v="CPAR COUNTER/302671"/>
    <s v="TINA BEAUMONT"/>
    <d v="2016-05-19T00:00:00"/>
    <n v="-58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70"/>
    <n v="4"/>
    <m/>
    <m/>
    <n v="0"/>
    <s v="COUNTER/302667"/>
    <d v="2016-05-16T00:00:00"/>
    <s v="A"/>
    <s v="CPAR COUNTER/302667"/>
    <s v="TINA BEAUMONT"/>
    <d v="2016-05-16T00:00:00"/>
    <n v="-20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25"/>
    <n v="2"/>
    <m/>
    <m/>
    <n v="0"/>
    <s v="A1/73957"/>
    <d v="2016-05-23T00:00:00"/>
    <s v="A"/>
    <s v="CPAR A1/73957"/>
    <s v="TINA BEAUMONT"/>
    <d v="2016-05-23T00:00:00"/>
    <n v="-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25"/>
    <n v="112"/>
    <m/>
    <m/>
    <n v="0"/>
    <s v="A1/73873"/>
    <d v="2016-05-11T00:00:00"/>
    <s v="A"/>
    <s v="CPAR A1/73873"/>
    <s v="ANITA ECKERSLEY"/>
    <d v="2016-05-11T00:00:00"/>
    <n v="-206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64"/>
    <n v="3"/>
    <m/>
    <m/>
    <n v="0"/>
    <s v="A1/73823"/>
    <d v="2016-05-04T00:00:00"/>
    <s v="A"/>
    <s v="CPAR A1/73823"/>
    <s v="ANITA ECKERSLEY"/>
    <d v="2016-05-04T00:00:00"/>
    <n v="-6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58"/>
    <n v="9"/>
    <m/>
    <m/>
    <n v="0"/>
    <s v="A1/73820"/>
    <d v="2016-05-03T00:00:00"/>
    <s v="A"/>
    <s v="CPAR A1/73820"/>
    <s v="TINA BEAUMONT"/>
    <d v="2016-05-03T00:00:00"/>
    <n v="-60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88"/>
    <n v="3"/>
    <m/>
    <m/>
    <n v="0"/>
    <s v="A1/73844"/>
    <d v="2016-05-05T00:00:00"/>
    <s v="A"/>
    <s v="CPAR A1/73844"/>
    <s v="ROB WATSON"/>
    <d v="2016-05-05T00:00:00"/>
    <n v="-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28"/>
    <n v="6"/>
    <m/>
    <m/>
    <n v="0"/>
    <s v="A1/73877"/>
    <d v="2016-05-11T00:00:00"/>
    <s v="A"/>
    <s v="CPAR A1/73877"/>
    <s v="TINA BEAUMONT"/>
    <d v="2016-05-11T00:00:00"/>
    <n v="-44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20"/>
    <n v="10"/>
    <m/>
    <m/>
    <n v="0"/>
    <s v="A1/73866"/>
    <d v="2016-05-10T00:00:00"/>
    <s v="A"/>
    <s v="CPAR A1/73866"/>
    <s v="ANITA ECKERSLEY"/>
    <d v="2016-05-10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21"/>
    <n v="4"/>
    <m/>
    <m/>
    <n v="0"/>
    <s v="A1/73870"/>
    <d v="2016-05-10T00:00:00"/>
    <s v="A"/>
    <s v="CPAR A1/73870"/>
    <s v="ANITA ECKERSLEY"/>
    <d v="2016-05-10T00:00:00"/>
    <n v="-1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92"/>
    <n v="0"/>
    <m/>
    <m/>
    <n v="0"/>
    <s v="A1/73846"/>
    <d v="2016-05-05T00:00:00"/>
    <s v="A"/>
    <s v="CPAR A1/73846"/>
    <s v="TINA BEAUMONT"/>
    <d v="2016-05-05T00:00:00"/>
    <n v="-12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91"/>
    <n v="2"/>
    <m/>
    <m/>
    <n v="0"/>
    <s v="COUNTER/302660"/>
    <d v="2016-05-05T00:00:00"/>
    <s v="A"/>
    <s v="CPAR COUNTER/302660"/>
    <s v="TINA BEAUMONT"/>
    <d v="2016-05-05T00:00:00"/>
    <n v="-15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56"/>
    <n v="60"/>
    <m/>
    <m/>
    <n v="0"/>
    <s v="A1/73815"/>
    <d v="2016-05-03T00:00:00"/>
    <s v="A"/>
    <s v="CPAR A1/73815"/>
    <s v="ANITA ECKERSLEY"/>
    <d v="2016-05-03T00:00:00"/>
    <n v="-91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01"/>
    <n v="93"/>
    <m/>
    <m/>
    <n v="0"/>
    <s v="A1/73853"/>
    <d v="2016-05-09T00:00:00"/>
    <s v="A"/>
    <s v="CPAR A1/73853"/>
    <s v="ANITA ECKERSLEY"/>
    <d v="2016-05-09T00:00:00"/>
    <n v="-2539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02"/>
    <n v="14"/>
    <m/>
    <m/>
    <n v="0"/>
    <s v="A1/73854"/>
    <d v="2016-05-09T00:00:00"/>
    <s v="A"/>
    <s v="CPAR A1/73854"/>
    <s v="ANITA ECKERSLEY"/>
    <d v="2016-05-09T00:00:00"/>
    <n v="-172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15"/>
    <n v="134"/>
    <m/>
    <m/>
    <n v="0"/>
    <s v="A1/73865"/>
    <d v="2016-05-10T00:00:00"/>
    <s v="A"/>
    <s v="CPAR A1/73865"/>
    <s v="ANITA ECKERSLEY"/>
    <d v="2016-05-10T00:00:00"/>
    <n v="-262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52"/>
    <n v="23"/>
    <m/>
    <m/>
    <n v="0"/>
    <s v="A1/73813"/>
    <d v="2016-05-03T00:00:00"/>
    <s v="A"/>
    <s v="CPAR A1/73813"/>
    <s v="ANITA ECKERSLEY"/>
    <d v="2016-05-03T00:00:00"/>
    <n v="-114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53"/>
    <n v="19"/>
    <m/>
    <m/>
    <n v="0"/>
    <s v="A1/73814"/>
    <d v="2016-05-03T00:00:00"/>
    <s v="A"/>
    <s v="CPAR A1/73814"/>
    <s v="ANITA ECKERSLEY"/>
    <d v="2016-05-03T00:00:00"/>
    <n v="-1090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9"/>
    <m/>
    <m/>
    <n v="0"/>
    <m/>
    <d v="2016-05-18T00:00:00"/>
    <s v="A"/>
    <s v="DECRIM Weekly Income 2nd May- Bus Lanes"/>
    <s v="JESSICA BHASEEN"/>
    <d v="2016-05-18T00:00:00"/>
    <n v="7894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5"/>
    <m/>
    <m/>
    <n v="0"/>
    <m/>
    <d v="2016-05-18T00:00:00"/>
    <s v="A"/>
    <s v="DECRIM Weekly Income 9th May- Car Parks"/>
    <s v="JESSICA BHASEEN"/>
    <d v="2016-05-18T00:00:00"/>
    <n v="5767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79"/>
    <n v="8"/>
    <m/>
    <m/>
    <n v="0"/>
    <s v="A1/73920"/>
    <d v="2016-05-17T00:00:00"/>
    <s v="A"/>
    <s v="CPAR A1/73920"/>
    <s v="TINA BEAUMONT"/>
    <d v="2016-05-17T00:00:00"/>
    <n v="-54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98"/>
    <n v="32"/>
    <m/>
    <m/>
    <n v="0"/>
    <s v="FIN/3672"/>
    <d v="2016-05-18T00:00:00"/>
    <s v="A"/>
    <s v="CPAR FIN/3672"/>
    <s v="ROB WATSON"/>
    <d v="2016-05-18T00:00:00"/>
    <n v="-4188.7700000000004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60"/>
    <n v="4"/>
    <m/>
    <m/>
    <n v="0"/>
    <s v="A1/73988"/>
    <d v="2016-05-26T00:00:00"/>
    <s v="A"/>
    <s v="CPAR A1/73988"/>
    <s v="TINA BEAUMONT"/>
    <d v="2016-05-26T00:00:00"/>
    <n v="-41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72"/>
    <n v="2"/>
    <m/>
    <m/>
    <n v="0"/>
    <s v="A1/73913"/>
    <d v="2016-05-16T00:00:00"/>
    <s v="A"/>
    <s v="CPAR A1/73913"/>
    <s v="ANITA ECKERSLEY"/>
    <d v="2016-05-16T00:00:00"/>
    <n v="-1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42"/>
    <n v="8"/>
    <m/>
    <m/>
    <n v="0"/>
    <s v="A1/73974"/>
    <d v="2016-05-24T00:00:00"/>
    <s v="A"/>
    <s v="CPAR A1/73974"/>
    <s v="TINA BEAUMONT"/>
    <d v="2016-05-24T00:00:00"/>
    <n v="-55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88"/>
    <n v="3"/>
    <m/>
    <m/>
    <n v="0"/>
    <s v="A1/73926"/>
    <d v="2016-05-18T00:00:00"/>
    <s v="A"/>
    <s v="CPAR A1/73926"/>
    <s v="TINA BEAUMONT"/>
    <d v="2016-05-18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33"/>
    <n v="2"/>
    <m/>
    <m/>
    <n v="0"/>
    <s v="A1/73966"/>
    <d v="2016-05-23T00:00:00"/>
    <s v="A"/>
    <s v="CPAR A1/73966"/>
    <s v="ANITA ECKERSLEY"/>
    <d v="2016-05-23T00:00:00"/>
    <n v="-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18"/>
    <n v="8"/>
    <m/>
    <m/>
    <n v="0"/>
    <s v="COUNTER/302672"/>
    <d v="2016-05-20T00:00:00"/>
    <s v="A"/>
    <s v="CPAR COUNTER/302672"/>
    <s v="TINA BEAUMONT"/>
    <d v="2016-05-20T00:00:00"/>
    <n v="-5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70"/>
    <n v="3"/>
    <m/>
    <m/>
    <n v="0"/>
    <s v="A1/73996"/>
    <d v="2016-05-27T00:00:00"/>
    <s v="A"/>
    <s v="CPAR A1/73996"/>
    <s v="TINA BEAUMONT"/>
    <d v="2016-05-27T00:00:00"/>
    <n v="-27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81"/>
    <n v="4"/>
    <m/>
    <m/>
    <n v="0"/>
    <s v="A1/73921"/>
    <d v="2016-05-17T00:00:00"/>
    <s v="A"/>
    <s v="CPAR A1/73921"/>
    <s v="ANITA ECKERSLEY"/>
    <d v="2016-05-17T00:00:00"/>
    <n v="-3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4"/>
    <n v="2"/>
    <m/>
    <m/>
    <n v="0"/>
    <s v="A1/73899"/>
    <d v="2016-05-13T00:00:00"/>
    <s v="A"/>
    <s v="CPAR A1/73899"/>
    <s v="ANITA ECKERSLEY"/>
    <d v="2016-05-13T00:00:00"/>
    <n v="-1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5"/>
    <n v="91"/>
    <m/>
    <m/>
    <n v="0"/>
    <s v="A1/73905"/>
    <d v="2016-05-16T00:00:00"/>
    <s v="A"/>
    <s v="CPAR A1/73905"/>
    <s v="ANITA ECKERSLEY"/>
    <d v="2016-05-16T00:00:00"/>
    <n v="-3587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44"/>
    <n v="0"/>
    <m/>
    <m/>
    <n v="0"/>
    <s v="A1/73975"/>
    <d v="2016-05-24T00:00:00"/>
    <s v="A"/>
    <s v="CPAR A1/73975"/>
    <s v="ANITA ECKERSLEY"/>
    <d v="2016-05-24T00:00:00"/>
    <n v="-20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4"/>
    <n v="1"/>
    <m/>
    <m/>
    <n v="0"/>
    <s v="A1/73904"/>
    <d v="2016-05-16T00:00:00"/>
    <s v="A"/>
    <s v="CPAR A1/73904"/>
    <s v="ANITA ECKERSLEY"/>
    <d v="2016-05-16T00:00:00"/>
    <n v="-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6"/>
    <n v="19"/>
    <m/>
    <m/>
    <n v="0"/>
    <s v="A1/73906"/>
    <d v="2016-05-16T00:00:00"/>
    <s v="A"/>
    <s v="CPAR A1/73906"/>
    <s v="ANITA ECKERSLEY"/>
    <d v="2016-05-16T00:00:00"/>
    <n v="-1217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8"/>
    <n v="2"/>
    <m/>
    <m/>
    <n v="0"/>
    <s v="A1/73910"/>
    <d v="2016-05-16T00:00:00"/>
    <s v="A"/>
    <s v="CPAR A1/73910"/>
    <s v="TINA BEAUMONT"/>
    <d v="2016-05-16T00:00:00"/>
    <n v="-6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35"/>
    <n v="27"/>
    <m/>
    <m/>
    <n v="0"/>
    <s v="COUNTER/302673"/>
    <d v="2016-05-23T00:00:00"/>
    <s v="A"/>
    <s v="CPAR COUNTER/302673"/>
    <s v="TINA BEAUMONT"/>
    <d v="2016-05-23T00:00:00"/>
    <n v="-434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86"/>
    <n v="89"/>
    <m/>
    <m/>
    <n v="0"/>
    <s v="A1/73924"/>
    <d v="2016-05-18T00:00:00"/>
    <s v="A"/>
    <s v="CPAR A1/73924"/>
    <s v="ANITA ECKERSLEY"/>
    <d v="2016-05-18T00:00:00"/>
    <n v="-269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67"/>
    <n v="36"/>
    <m/>
    <m/>
    <n v="0"/>
    <s v="A1/73907"/>
    <d v="2016-05-16T00:00:00"/>
    <s v="A"/>
    <s v="CPAR A1/73907"/>
    <s v="ANITA ECKERSLEY"/>
    <d v="2016-05-16T00:00:00"/>
    <n v="-79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5"/>
    <n v="21"/>
    <m/>
    <m/>
    <n v="0"/>
    <s v="A1/73940"/>
    <d v="2016-05-19T00:00:00"/>
    <s v="A"/>
    <s v="CPAR A1/73940"/>
    <s v="ANITA ECKERSLEY"/>
    <d v="2016-05-19T00:00:00"/>
    <n v="-3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21"/>
    <n v="23"/>
    <m/>
    <m/>
    <n v="0"/>
    <s v="A1/73953"/>
    <d v="2016-05-23T00:00:00"/>
    <s v="A"/>
    <s v="CPAR A1/73953"/>
    <s v="ANITA ECKERSLEY"/>
    <d v="2016-05-23T00:00:00"/>
    <n v="-108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99"/>
    <n v="43"/>
    <m/>
    <m/>
    <n v="0"/>
    <s v="COUNTER/302669"/>
    <d v="2016-05-18T00:00:00"/>
    <s v="A"/>
    <s v="CPAR COUNTER/302669"/>
    <s v="TINA BEAUMONT"/>
    <d v="2016-05-18T00:00:00"/>
    <n v="-43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22"/>
    <n v="9"/>
    <m/>
    <m/>
    <n v="0"/>
    <s v="A1/73954"/>
    <d v="2016-05-23T00:00:00"/>
    <s v="A"/>
    <s v="CPAR A1/73954"/>
    <s v="ANITA ECKERSLEY"/>
    <d v="2016-05-23T00:00:00"/>
    <n v="-61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57"/>
    <n v="3"/>
    <m/>
    <m/>
    <n v="0"/>
    <s v="A1/73984"/>
    <d v="2016-05-26T00:00:00"/>
    <s v="A"/>
    <s v="CPAR A1/73984"/>
    <s v="ANITA ECKERSLEY"/>
    <d v="2016-05-26T00:00:00"/>
    <n v="-2469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77"/>
    <n v="23"/>
    <m/>
    <m/>
    <n v="0"/>
    <s v="COUNTER/302677"/>
    <d v="2016-05-27T00:00:00"/>
    <s v="A"/>
    <s v="CPAR COUNTER/302677"/>
    <s v="TINA BEAUMONT"/>
    <d v="2016-05-27T00:00:00"/>
    <n v="-5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39"/>
    <n v="113"/>
    <m/>
    <m/>
    <n v="0"/>
    <s v="A1/73970"/>
    <d v="2016-05-24T00:00:00"/>
    <s v="A"/>
    <s v="CPAR A1/73970"/>
    <s v="ANITA ECKERSLEY"/>
    <d v="2016-05-24T00:00:00"/>
    <n v="-2279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3"/>
    <n v="2"/>
    <m/>
    <m/>
    <n v="0"/>
    <s v="A1/73897"/>
    <d v="2016-05-13T00:00:00"/>
    <s v="A"/>
    <s v="CPAR A1/73897"/>
    <s v="TINA BEAUMONT"/>
    <d v="2016-05-13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1"/>
    <m/>
    <m/>
    <n v="0"/>
    <m/>
    <d v="2016-05-18T00:00:00"/>
    <s v="A"/>
    <s v="DECRIM Weekly Income 9th May- Bus Lanes"/>
    <s v="JESSICA BHASEEN"/>
    <d v="2016-05-18T00:00:00"/>
    <n v="10749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3"/>
    <m/>
    <m/>
    <n v="0"/>
    <m/>
    <d v="2016-05-18T00:00:00"/>
    <s v="A"/>
    <s v="DECRIM Weekly Income 25th April- Car Parks"/>
    <s v="JESSICA BHASEEN"/>
    <d v="2016-05-18T00:00:00"/>
    <n v="5943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11"/>
    <m/>
    <m/>
    <n v="0"/>
    <m/>
    <d v="2016-05-18T00:00:00"/>
    <s v="A"/>
    <s v="DECRIM Weekly Income 25th April- Bus Lanes"/>
    <s v="JESSICA BHASEEN"/>
    <d v="2016-05-18T00:00:00"/>
    <n v="9580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27"/>
    <n v="7"/>
    <m/>
    <m/>
    <n v="0"/>
    <m/>
    <d v="2016-05-18T00:00:00"/>
    <s v="A"/>
    <s v="DECRIM Weekly Income 2nd May- Car Parks"/>
    <s v="JESSICA BHASEEN"/>
    <d v="2016-05-18T00:00:00"/>
    <n v="539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10"/>
    <n v="83"/>
    <m/>
    <m/>
    <n v="0"/>
    <s v="A1/73944"/>
    <d v="2016-05-20T00:00:00"/>
    <s v="A"/>
    <s v="CPAR A1/73944"/>
    <s v="ANITA ECKERSLEY"/>
    <d v="2016-05-20T00:00:00"/>
    <n v="-2807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3"/>
    <n v="3"/>
    <m/>
    <m/>
    <n v="0"/>
    <s v="A1/73941"/>
    <d v="2016-05-19T00:00:00"/>
    <s v="A"/>
    <s v="CPAR A1/73941"/>
    <s v="TINA BEAUMONT"/>
    <d v="2016-05-19T00:00:00"/>
    <n v="-30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4"/>
    <n v="0"/>
    <m/>
    <m/>
    <n v="0"/>
    <s v="COUNTER/302670"/>
    <d v="2016-05-19T00:00:00"/>
    <s v="A"/>
    <s v="CPAR COUNTER/302670"/>
    <s v="ROB WATSON"/>
    <d v="2016-05-19T00:00:00"/>
    <n v="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49"/>
    <n v="76"/>
    <m/>
    <m/>
    <n v="0"/>
    <s v="A1/73977"/>
    <d v="2016-05-25T00:00:00"/>
    <s v="A"/>
    <s v="CPAR A1/73977"/>
    <s v="ANITA ECKERSLEY"/>
    <d v="2016-05-25T00:00:00"/>
    <n v="-2299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6"/>
    <n v="5"/>
    <m/>
    <m/>
    <n v="0"/>
    <s v="A1/73898"/>
    <d v="2016-05-13T00:00:00"/>
    <s v="A"/>
    <s v="CPAR A1/73898"/>
    <s v="TINA BEAUMONT"/>
    <d v="2016-05-13T00:00:00"/>
    <n v="-36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20"/>
    <n v="40"/>
    <m/>
    <m/>
    <n v="0"/>
    <s v="A1/73952"/>
    <d v="2016-05-23T00:00:00"/>
    <s v="A"/>
    <s v="CPAR A1/73952"/>
    <s v="ANITA ECKERSLEY"/>
    <d v="2016-05-23T00:00:00"/>
    <n v="-223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53"/>
    <n v="5"/>
    <m/>
    <m/>
    <n v="0"/>
    <s v="A1/73982"/>
    <d v="2016-05-25T00:00:00"/>
    <s v="A"/>
    <s v="CPAR A1/73982"/>
    <s v="ANITA ECKERSLEY"/>
    <d v="2016-05-25T00:00:00"/>
    <n v="-37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2"/>
    <n v="2"/>
    <m/>
    <m/>
    <n v="0"/>
    <s v="A1/73939"/>
    <d v="2016-05-19T00:00:00"/>
    <s v="A"/>
    <s v="CPAR A1/73939"/>
    <s v="TINA BEAUMONT"/>
    <d v="2016-05-19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71"/>
    <n v="15"/>
    <m/>
    <m/>
    <n v="0"/>
    <s v="A1/73912"/>
    <d v="2016-05-16T00:00:00"/>
    <s v="A"/>
    <s v="CPAR A1/73912"/>
    <s v="ANITA ECKERSLEY"/>
    <d v="2016-05-16T00:00:00"/>
    <n v="-3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01"/>
    <n v="85"/>
    <m/>
    <m/>
    <n v="0"/>
    <s v="A1/73938"/>
    <d v="2016-05-19T00:00:00"/>
    <s v="A"/>
    <s v="CPAR A1/73938"/>
    <s v="ANITA ECKERSLEY"/>
    <d v="2016-05-19T00:00:00"/>
    <n v="-240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47"/>
    <n v="40"/>
    <m/>
    <m/>
    <n v="0"/>
    <s v="COUNTER/302674"/>
    <d v="2016-05-24T00:00:00"/>
    <s v="A"/>
    <s v="CPAR COUNTER/302674"/>
    <s v="TINA BEAUMONT"/>
    <d v="2016-05-24T00:00:00"/>
    <n v="-200"/>
    <x v="1"/>
    <x v="0"/>
    <x v="1"/>
    <x v="6"/>
  </r>
  <r>
    <s v="EXECPLACES"/>
    <s v="ENVSERVE"/>
    <s v="HIGHANDTRAN"/>
    <s v="CARPARKS"/>
    <x v="5"/>
    <x v="5"/>
    <s v="R9489"/>
    <x v="31"/>
    <m/>
    <n v="201702"/>
    <s v="PI"/>
    <n v="5235157"/>
    <n v="3"/>
    <n v="61191"/>
    <s v="BRISTOW &amp; SUTOR"/>
    <n v="0"/>
    <n v="164597"/>
    <d v="2016-03-27T00:00:00"/>
    <s v="CA"/>
    <m/>
    <s v="Upgrade 55"/>
    <d v="2016-05-23T00:00:00"/>
    <n v="-2000.48"/>
    <x v="1"/>
    <x v="0"/>
    <x v="1"/>
    <x v="6"/>
  </r>
  <r>
    <s v="EXECPLACES"/>
    <s v="ENVSERVE"/>
    <s v="HIGHANDTRAN"/>
    <s v="CARPARKS"/>
    <x v="5"/>
    <x v="5"/>
    <s v="R9489"/>
    <x v="31"/>
    <m/>
    <n v="201702"/>
    <s v="PI"/>
    <n v="5235157"/>
    <n v="2"/>
    <n v="61191"/>
    <s v="BRISTOW &amp; SUTOR"/>
    <n v="0"/>
    <n v="164597"/>
    <d v="2016-03-27T00:00:00"/>
    <s v="CS"/>
    <m/>
    <s v="Upgrade 55"/>
    <d v="2016-05-23T00:00:00"/>
    <n v="2000.48"/>
    <x v="1"/>
    <x v="0"/>
    <x v="1"/>
    <x v="6"/>
  </r>
  <r>
    <s v="EXECPLACES"/>
    <s v="ENVSERVE"/>
    <s v="HIGHANDTRAN"/>
    <s v="CARPARKS"/>
    <x v="5"/>
    <x v="5"/>
    <s v="R9489"/>
    <x v="31"/>
    <m/>
    <n v="201702"/>
    <s v="PI"/>
    <n v="5235157"/>
    <n v="1"/>
    <n v="61191"/>
    <s v="BRISTOW &amp; SUTOR"/>
    <n v="0"/>
    <n v="164597"/>
    <d v="2016-03-27T00:00:00"/>
    <s v="CS"/>
    <m/>
    <s v="Upgrade 55"/>
    <d v="2016-05-23T00:00:00"/>
    <n v="159.22999999999999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56"/>
    <n v="38"/>
    <m/>
    <m/>
    <n v="0"/>
    <s v="COUNTER/302675"/>
    <d v="2016-05-25T00:00:00"/>
    <s v="A"/>
    <s v="CPAR COUNTER/302675"/>
    <s v="TINA BEAUMONT"/>
    <d v="2016-05-25T00:00:00"/>
    <n v="-39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89"/>
    <n v="2"/>
    <m/>
    <m/>
    <n v="0"/>
    <s v="A1/73927"/>
    <d v="2016-05-18T00:00:00"/>
    <s v="A"/>
    <s v="CPAR A1/73927"/>
    <s v="ROB WATSON"/>
    <d v="2016-05-18T00:00:00"/>
    <n v="-1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90"/>
    <n v="6"/>
    <m/>
    <m/>
    <n v="0"/>
    <s v="A1/73929"/>
    <d v="2016-05-18T00:00:00"/>
    <s v="A"/>
    <s v="CPAR A1/73929"/>
    <s v="TINA BEAUMONT"/>
    <d v="2016-05-18T00:00:00"/>
    <n v="-40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3"/>
    <n v="19"/>
    <m/>
    <m/>
    <n v="0"/>
    <s v="A1/74006"/>
    <d v="2016-05-31T00:00:00"/>
    <s v="A"/>
    <s v="CPAR A1/74006"/>
    <s v="ANITA ECKERSLEY"/>
    <d v="2016-05-31T00:00:00"/>
    <n v="-1126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13"/>
    <n v="3"/>
    <m/>
    <m/>
    <n v="0"/>
    <s v="A1/73948"/>
    <d v="2016-05-20T00:00:00"/>
    <s v="A"/>
    <s v="CPAR A1/73948"/>
    <s v="TINA BEAUMONT"/>
    <d v="2016-05-20T00:00:00"/>
    <n v="-28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1"/>
    <n v="0"/>
    <m/>
    <m/>
    <n v="0"/>
    <s v="A1/73896"/>
    <d v="2016-05-13T00:00:00"/>
    <s v="A"/>
    <s v="CPAR A1/73896"/>
    <s v="TINA BEAUMONT"/>
    <d v="2016-05-13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51"/>
    <n v="5"/>
    <m/>
    <m/>
    <n v="0"/>
    <s v="A1/73981"/>
    <d v="2016-05-25T00:00:00"/>
    <s v="A"/>
    <s v="CPAR A1/73981"/>
    <s v="TINA BEAUMONT"/>
    <d v="2016-05-25T00:00:00"/>
    <n v="-295"/>
    <x v="1"/>
    <x v="0"/>
    <x v="1"/>
    <x v="6"/>
  </r>
  <r>
    <s v="EXECPLACES"/>
    <s v="ENVSERVE"/>
    <s v="HIGHANDTRAN"/>
    <s v="CARPARKS"/>
    <x v="5"/>
    <x v="5"/>
    <s v="R9489"/>
    <x v="31"/>
    <m/>
    <n v="201702"/>
    <s v="JC"/>
    <n v="4318485"/>
    <n v="2"/>
    <m/>
    <m/>
    <n v="0"/>
    <m/>
    <d v="2016-05-13T00:00:00"/>
    <s v="A"/>
    <s v="CANCELATION OF PCN TM03022533"/>
    <s v="RYAN HEAP"/>
    <d v="2016-05-13T00:00:00"/>
    <n v="-50"/>
    <x v="1"/>
    <x v="0"/>
    <x v="1"/>
    <x v="6"/>
  </r>
  <r>
    <s v="EXECPLACES"/>
    <s v="ENVSERVE"/>
    <s v="HIGHANDTRAN"/>
    <s v="CARPARKS"/>
    <x v="5"/>
    <x v="5"/>
    <s v="R9489"/>
    <x v="31"/>
    <m/>
    <n v="201702"/>
    <s v="JC"/>
    <n v="4318485"/>
    <n v="9"/>
    <m/>
    <m/>
    <n v="0"/>
    <m/>
    <d v="2016-05-13T00:00:00"/>
    <s v="A"/>
    <s v="CANCELATION OF PCN TM0305046a"/>
    <s v="RYAN HEAP"/>
    <d v="2016-05-13T00:00:00"/>
    <n v="-25"/>
    <x v="1"/>
    <x v="0"/>
    <x v="1"/>
    <x v="6"/>
  </r>
  <r>
    <s v="EXECPLACES"/>
    <s v="ENVSERVE"/>
    <s v="HIGHANDTRAN"/>
    <s v="CARPARKS"/>
    <x v="5"/>
    <x v="5"/>
    <s v="R9489"/>
    <x v="31"/>
    <m/>
    <n v="201702"/>
    <s v="JC"/>
    <n v="4318485"/>
    <n v="6"/>
    <m/>
    <m/>
    <n v="0"/>
    <m/>
    <d v="2016-05-13T00:00:00"/>
    <s v="A"/>
    <s v="CANCELATION OF PCN TM03037982"/>
    <s v="RYAN HEAP"/>
    <d v="2016-05-13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2"/>
    <n v="7"/>
    <m/>
    <m/>
    <n v="0"/>
    <s v="A1/74003"/>
    <d v="2016-05-31T00:00:00"/>
    <s v="A"/>
    <s v="CPAR A1/74003"/>
    <s v="ANITA ECKERSLEY"/>
    <d v="2016-05-31T00:00:00"/>
    <n v="-45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0"/>
    <n v="2"/>
    <m/>
    <m/>
    <n v="0"/>
    <s v="A1/74001"/>
    <d v="2016-05-31T00:00:00"/>
    <s v="A"/>
    <s v="CPAR A1/74001"/>
    <s v="ANITA ECKERSLEY"/>
    <d v="2016-05-31T00:00:00"/>
    <n v="-2896.1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81"/>
    <n v="4"/>
    <m/>
    <m/>
    <n v="0"/>
    <s v="A1/74002"/>
    <d v="2016-05-31T00:00:00"/>
    <s v="A"/>
    <s v="CPAR A1/74002"/>
    <s v="ANITA ECKERSLEY"/>
    <d v="2016-05-31T00:00:00"/>
    <n v="-92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766"/>
    <n v="86"/>
    <m/>
    <m/>
    <n v="0"/>
    <s v="A1/73991"/>
    <d v="2016-05-27T00:00:00"/>
    <s v="A"/>
    <s v="CPAR A1/73991"/>
    <s v="TINA BEAUMONT"/>
    <d v="2016-05-27T00:00:00"/>
    <n v="-194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67"/>
    <n v="2"/>
    <m/>
    <m/>
    <n v="0"/>
    <s v="A1/73826"/>
    <d v="2016-05-04T00:00:00"/>
    <s v="A"/>
    <s v="CPAR A1/73826"/>
    <s v="TINA BEAUMONT"/>
    <d v="2016-05-04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35"/>
    <n v="85"/>
    <m/>
    <m/>
    <n v="0"/>
    <s v="A1/73881"/>
    <d v="2016-05-12T00:00:00"/>
    <s v="A"/>
    <s v="CPAR A1/73881"/>
    <s v="ANITA ECKERSLEY"/>
    <d v="2016-05-12T00:00:00"/>
    <n v="-254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81"/>
    <n v="4"/>
    <m/>
    <m/>
    <n v="0"/>
    <s v="A1/73837"/>
    <d v="2016-05-05T00:00:00"/>
    <s v="A"/>
    <s v="CPAR A1/73837"/>
    <s v="TINA BEAUMONT"/>
    <d v="2016-05-05T00:00:00"/>
    <n v="-44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30"/>
    <n v="2"/>
    <m/>
    <m/>
    <n v="0"/>
    <s v="A1/73878"/>
    <d v="2016-05-11T00:00:00"/>
    <s v="A"/>
    <s v="CPAR A1/73878"/>
    <s v="ANITA ECKERSLEY"/>
    <d v="2016-05-11T00:00:00"/>
    <n v="-14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78"/>
    <n v="5"/>
    <m/>
    <m/>
    <n v="0"/>
    <s v="A1/73834"/>
    <d v="2016-05-05T00:00:00"/>
    <s v="A"/>
    <s v="CPAR A1/73834"/>
    <s v="TINA BEAUMONT"/>
    <d v="2016-05-05T00:00:00"/>
    <n v="-50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0"/>
    <m/>
    <m/>
    <n v="0"/>
    <m/>
    <d v="2016-05-10T00:00:00"/>
    <s v="A"/>
    <s v="DECRIM Weekly Income 18th April- Car Parks"/>
    <s v="JESSICA BHASEEN"/>
    <d v="2016-05-10T00:00:00"/>
    <n v="7337.99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2"/>
    <m/>
    <m/>
    <n v="0"/>
    <m/>
    <d v="2016-05-10T00:00:00"/>
    <s v="A"/>
    <s v="DECRIM Weekly Income 18th April- Bus Lanes"/>
    <s v="JESSICA BHASEEN"/>
    <d v="2016-05-10T00:00:00"/>
    <n v="10677.48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4"/>
    <m/>
    <m/>
    <n v="0"/>
    <m/>
    <d v="2016-05-10T00:00:00"/>
    <s v="A"/>
    <s v="DECRIM Weekly Income 4th April- Car Parks"/>
    <s v="JESSICA BHASEEN"/>
    <d v="2016-05-10T00:00:00"/>
    <n v="5891.41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6"/>
    <m/>
    <m/>
    <n v="0"/>
    <m/>
    <d v="2016-05-10T00:00:00"/>
    <s v="A"/>
    <s v="DECRIM Weekly Income 4th April- Bus Lanes"/>
    <s v="JESSICA BHASEEN"/>
    <d v="2016-05-10T00:00:00"/>
    <n v="8976.58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8"/>
    <m/>
    <m/>
    <n v="0"/>
    <m/>
    <d v="2016-05-10T00:00:00"/>
    <s v="A"/>
    <s v="DECRIM Weekly Income 11th April- Car Parks"/>
    <s v="JESSICA BHASEEN"/>
    <d v="2016-05-10T00:00:00"/>
    <n v="6575"/>
    <x v="1"/>
    <x v="0"/>
    <x v="1"/>
    <x v="6"/>
  </r>
  <r>
    <s v="EXECPLACES"/>
    <s v="ENVSERVE"/>
    <s v="HIGHANDTRAN"/>
    <s v="CARPARKS"/>
    <x v="5"/>
    <x v="5"/>
    <s v="R9489"/>
    <x v="31"/>
    <m/>
    <n v="201702"/>
    <s v="JE"/>
    <n v="7010514"/>
    <n v="10"/>
    <m/>
    <m/>
    <n v="0"/>
    <m/>
    <d v="2016-05-10T00:00:00"/>
    <s v="A"/>
    <s v="DECRIM Weekly Income 11th April- Bus Lanes"/>
    <s v="JESSICA BHASEEN"/>
    <d v="2016-05-10T00:00:00"/>
    <n v="10865.1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33"/>
    <n v="50"/>
    <m/>
    <m/>
    <n v="0"/>
    <s v="COUNTER/302664"/>
    <d v="2016-05-11T00:00:00"/>
    <s v="A"/>
    <s v="CPAR COUNTER/302664"/>
    <s v="TINA BEAUMONT"/>
    <d v="2016-05-11T00:00:00"/>
    <n v="-17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47"/>
    <n v="52"/>
    <m/>
    <m/>
    <n v="0"/>
    <s v="COUNTER/302665"/>
    <d v="2016-05-12T00:00:00"/>
    <s v="A"/>
    <s v="CPAR COUNTER/302665"/>
    <s v="TINA BEAUMONT"/>
    <d v="2016-05-12T00:00:00"/>
    <n v="-32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49"/>
    <n v="0"/>
    <m/>
    <m/>
    <n v="0"/>
    <s v="A1/73894"/>
    <d v="2016-05-12T00:00:00"/>
    <s v="A"/>
    <s v="CPAR A1/73894"/>
    <s v="TINA BEAUMONT"/>
    <d v="2016-05-12T00:00:00"/>
    <n v="-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34"/>
    <n v="0"/>
    <m/>
    <m/>
    <n v="0"/>
    <s v="A1/73880"/>
    <d v="2016-05-11T00:00:00"/>
    <s v="A"/>
    <s v="CPAR A1/73880"/>
    <s v="TINA BEAUMONT"/>
    <d v="2016-05-11T00:00:00"/>
    <n v="-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50"/>
    <n v="4"/>
    <m/>
    <m/>
    <n v="0"/>
    <s v="FIN/3668"/>
    <d v="2016-05-12T00:00:00"/>
    <s v="A"/>
    <s v="CPAR FIN/3668"/>
    <s v="ANITA ECKERSLEY"/>
    <d v="2016-05-12T00:00:00"/>
    <n v="-11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38"/>
    <n v="6"/>
    <m/>
    <m/>
    <n v="0"/>
    <s v="A1/73885"/>
    <d v="2016-05-12T00:00:00"/>
    <s v="A"/>
    <s v="CPAR A1/73885"/>
    <s v="TINA BEAUMONT"/>
    <d v="2016-05-12T00:00:00"/>
    <n v="-47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80"/>
    <n v="123"/>
    <m/>
    <m/>
    <n v="0"/>
    <s v="A1/73836"/>
    <d v="2016-05-05T00:00:00"/>
    <s v="A"/>
    <s v="CPAR A1/73836"/>
    <s v="ANITA ECKERSLEY"/>
    <d v="2016-05-05T00:00:00"/>
    <n v="-2254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83"/>
    <n v="3"/>
    <m/>
    <m/>
    <n v="0"/>
    <s v="A1/73839"/>
    <d v="2016-05-05T00:00:00"/>
    <s v="A"/>
    <s v="CPAR A1/73839"/>
    <s v="ANITA ECKERSLEY"/>
    <d v="2016-05-05T00:00:00"/>
    <n v="-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93"/>
    <n v="103"/>
    <m/>
    <m/>
    <n v="0"/>
    <s v="A1/73847"/>
    <d v="2016-05-06T00:00:00"/>
    <s v="A"/>
    <s v="CPAR A1/73847"/>
    <s v="ANITA ECKERSLEY"/>
    <d v="2016-05-06T00:00:00"/>
    <n v="-2172"/>
    <x v="1"/>
    <x v="0"/>
    <x v="1"/>
    <x v="6"/>
  </r>
  <r>
    <s v="EXECPLACES"/>
    <s v="ENVSERVE"/>
    <s v="HIGHANDTRAN"/>
    <s v="CARPARKS"/>
    <x v="5"/>
    <x v="5"/>
    <s v="R9489"/>
    <x v="31"/>
    <m/>
    <n v="201702"/>
    <s v="PI"/>
    <n v="5233689"/>
    <n v="2"/>
    <n v="61191"/>
    <s v="BRISTOW &amp; SUTOR"/>
    <n v="0"/>
    <n v="165170"/>
    <d v="2016-04-10T00:00:00"/>
    <s v="CA"/>
    <m/>
    <s v="Upgrade 55"/>
    <d v="2016-05-05T00:00:00"/>
    <n v="-11077.23"/>
    <x v="1"/>
    <x v="0"/>
    <x v="1"/>
    <x v="6"/>
  </r>
  <r>
    <s v="EXECPLACES"/>
    <s v="ENVSERVE"/>
    <s v="HIGHANDTRAN"/>
    <s v="CARPARKS"/>
    <x v="5"/>
    <x v="5"/>
    <s v="R9489"/>
    <x v="31"/>
    <m/>
    <n v="201702"/>
    <s v="PI"/>
    <n v="5233689"/>
    <n v="1"/>
    <n v="61191"/>
    <s v="BRISTOW &amp; SUTOR"/>
    <n v="0"/>
    <n v="165170"/>
    <d v="2016-04-10T00:00:00"/>
    <s v="CS"/>
    <m/>
    <s v="Upgrade 55"/>
    <d v="2016-05-05T00:00:00"/>
    <n v="11077.23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09"/>
    <n v="6"/>
    <m/>
    <m/>
    <n v="0"/>
    <s v="A1/73861"/>
    <d v="2016-05-09T00:00:00"/>
    <s v="A"/>
    <s v="CPAR A1/73861"/>
    <s v="ANITA ECKERSLEY"/>
    <d v="2016-05-09T00:00:00"/>
    <n v="-1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62"/>
    <n v="20"/>
    <m/>
    <m/>
    <n v="0"/>
    <s v="COUNTER/302658"/>
    <d v="2016-05-03T00:00:00"/>
    <s v="A"/>
    <s v="CPAR COUNTER/302658"/>
    <s v="TINA BEAUMONT"/>
    <d v="2016-05-03T00:00:00"/>
    <n v="-11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75"/>
    <n v="32"/>
    <m/>
    <m/>
    <n v="0"/>
    <s v="COUNTER/302659"/>
    <d v="2016-05-04T00:00:00"/>
    <s v="A"/>
    <s v="CPAR COUNTER/302659"/>
    <s v="TINA BEAUMONT"/>
    <d v="2016-05-04T00:00:00"/>
    <n v="-352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98"/>
    <n v="27"/>
    <m/>
    <m/>
    <n v="0"/>
    <s v="A1/73852"/>
    <d v="2016-05-06T00:00:00"/>
    <s v="A"/>
    <s v="CPAR A1/73852"/>
    <s v="ANITA ECKERSLEY"/>
    <d v="2016-05-06T00:00:00"/>
    <n v="-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96"/>
    <n v="6"/>
    <m/>
    <m/>
    <n v="0"/>
    <s v="A1/73851"/>
    <d v="2016-05-06T00:00:00"/>
    <s v="A"/>
    <s v="CPAR A1/73851"/>
    <s v="TINA BEAUMONT"/>
    <d v="2016-05-06T00:00:00"/>
    <n v="-32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12"/>
    <n v="50"/>
    <m/>
    <m/>
    <n v="0"/>
    <s v="COUNTER/302662"/>
    <d v="2016-05-09T00:00:00"/>
    <s v="A"/>
    <s v="CPAR COUNTER/302662"/>
    <s v="TINA BEAUMONT"/>
    <d v="2016-05-09T00:00:00"/>
    <n v="-32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77"/>
    <n v="3"/>
    <m/>
    <m/>
    <n v="0"/>
    <s v="A1/73832"/>
    <d v="2016-05-05T00:00:00"/>
    <s v="A"/>
    <s v="CPAR A1/73832"/>
    <s v="ANITA ECKERSLEY"/>
    <d v="2016-05-05T00:00:00"/>
    <n v="-19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18"/>
    <n v="9"/>
    <m/>
    <m/>
    <n v="0"/>
    <s v="A1/73869"/>
    <d v="2016-05-10T00:00:00"/>
    <s v="A"/>
    <s v="CPAR A1/73869"/>
    <s v="TINA BEAUMONT"/>
    <d v="2016-05-10T00:00:00"/>
    <n v="-25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69"/>
    <n v="11"/>
    <m/>
    <m/>
    <n v="0"/>
    <s v="A1/73828"/>
    <d v="2016-05-04T00:00:00"/>
    <s v="A"/>
    <s v="CPAR A1/73828"/>
    <s v="TINA BEAUMONT"/>
    <d v="2016-05-04T00:00:00"/>
    <n v="-40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57"/>
    <n v="2"/>
    <m/>
    <m/>
    <n v="0"/>
    <s v="A1/73818"/>
    <d v="2016-05-03T00:00:00"/>
    <s v="A"/>
    <s v="CPAR A1/73818"/>
    <s v="TINA BEAUMONT"/>
    <d v="2016-05-03T00:00:00"/>
    <n v="-2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07"/>
    <n v="4"/>
    <m/>
    <m/>
    <n v="0"/>
    <s v="A1/73860"/>
    <d v="2016-05-09T00:00:00"/>
    <s v="A"/>
    <s v="CPAR A1/73860"/>
    <s v="TINA BEAUMONT"/>
    <d v="2016-05-09T00:00:00"/>
    <n v="-45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19"/>
    <n v="15"/>
    <m/>
    <m/>
    <n v="0"/>
    <s v="COUNTER/302663"/>
    <d v="2016-05-10T00:00:00"/>
    <s v="A"/>
    <s v="CPAR COUNTER/302663"/>
    <s v="TINA BEAUMONT"/>
    <d v="2016-05-10T00:00:00"/>
    <n v="-35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623"/>
    <n v="28"/>
    <m/>
    <m/>
    <n v="0"/>
    <s v="FIN/3666"/>
    <d v="2016-05-10T00:00:00"/>
    <s v="A"/>
    <s v="CPAR FIN/3666"/>
    <s v="ANITA ECKERSLEY"/>
    <d v="2016-05-10T00:00:00"/>
    <n v="-340"/>
    <x v="1"/>
    <x v="0"/>
    <x v="1"/>
    <x v="6"/>
  </r>
  <r>
    <s v="EXECPLACES"/>
    <s v="ENVSERVE"/>
    <s v="HIGHANDTRAN"/>
    <s v="CARPARKS"/>
    <x v="5"/>
    <x v="5"/>
    <s v="R9489"/>
    <x v="31"/>
    <m/>
    <n v="201702"/>
    <s v="CH"/>
    <n v="2030565"/>
    <n v="162"/>
    <m/>
    <m/>
    <n v="0"/>
    <s v="A1/73824"/>
    <d v="2016-05-04T00:00:00"/>
    <s v="A"/>
    <s v="CPAR A1/73824"/>
    <s v="ANITA ECKERSLEY"/>
    <d v="2016-05-04T00:00:00"/>
    <n v="-2144"/>
    <x v="1"/>
    <x v="0"/>
    <x v="1"/>
    <x v="6"/>
  </r>
  <r>
    <s v="EXECPLACES"/>
    <s v="ENVSERVE"/>
    <s v="HIGHANDTRAN"/>
    <s v="CARPARKS"/>
    <x v="5"/>
    <x v="5"/>
    <s v="R9489"/>
    <x v="31"/>
    <m/>
    <n v="201703"/>
    <s v="CH"/>
    <n v="2030854"/>
    <n v="21"/>
    <m/>
    <m/>
    <n v="0"/>
    <s v="COUNTER/302684"/>
    <d v="2016-06-07T00:00:00"/>
    <s v="A"/>
    <s v="CPAR COUNTER/302684"/>
    <s v="TINA BEAUMONT"/>
    <d v="2016-06-07T00:00:00"/>
    <n v="-3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8"/>
    <n v="9"/>
    <m/>
    <m/>
    <n v="0"/>
    <s v="A1/74059"/>
    <d v="2016-06-07T00:00:00"/>
    <s v="A"/>
    <s v="CPAR A1/74059"/>
    <s v="ANITA ECKERSLEY"/>
    <d v="2016-06-07T00:00:00"/>
    <n v="-9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90"/>
    <n v="60"/>
    <m/>
    <m/>
    <n v="0"/>
    <s v="A1/74092"/>
    <d v="2016-06-13T00:00:00"/>
    <s v="A"/>
    <s v="CPAR A1/74092"/>
    <s v="TINA BEAUMONT"/>
    <d v="2016-06-13T00:00:00"/>
    <n v="-1799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96"/>
    <n v="4"/>
    <m/>
    <m/>
    <n v="0"/>
    <s v="A1/74098"/>
    <d v="2016-06-13T00:00:00"/>
    <s v="A"/>
    <s v="CPAR A1/74098"/>
    <s v="TINA BEAUMONT"/>
    <d v="2016-06-13T00:00:00"/>
    <n v="-32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77"/>
    <n v="12"/>
    <m/>
    <m/>
    <n v="0"/>
    <s v="COUNTER/302686"/>
    <d v="2016-06-09T00:00:00"/>
    <s v="A"/>
    <s v="CPAR COUNTER/302686"/>
    <s v="TINA BEAUMONT"/>
    <d v="2016-06-09T00:00:00"/>
    <n v="-40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02"/>
    <n v="10"/>
    <m/>
    <m/>
    <n v="0"/>
    <s v="A1/74020"/>
    <d v="2016-06-01T00:00:00"/>
    <s v="A"/>
    <s v="CPAR A1/74020"/>
    <s v="ROB WATSON"/>
    <d v="2016-06-01T00:00:00"/>
    <n v="-3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51"/>
    <n v="2"/>
    <m/>
    <m/>
    <n v="0"/>
    <s v="A1/74060"/>
    <d v="2016-06-07T00:00:00"/>
    <s v="A"/>
    <s v="CPAR A1/74060"/>
    <s v="ROB WATSON"/>
    <d v="2016-06-07T00:00:00"/>
    <n v="-1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91"/>
    <n v="12"/>
    <m/>
    <m/>
    <n v="0"/>
    <s v="A1/74093"/>
    <d v="2016-06-13T00:00:00"/>
    <s v="A"/>
    <s v="CPAR A1/74093"/>
    <s v="TINA BEAUMONT"/>
    <d v="2016-06-13T00:00:00"/>
    <n v="-77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92"/>
    <n v="66"/>
    <m/>
    <m/>
    <n v="0"/>
    <s v="A1/74094"/>
    <d v="2016-06-13T00:00:00"/>
    <s v="A"/>
    <s v="CPAR A1/74094"/>
    <s v="TINA BEAUMONT"/>
    <d v="2016-06-13T00:00:00"/>
    <n v="-6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09"/>
    <n v="81"/>
    <m/>
    <m/>
    <n v="0"/>
    <s v="A1/74189"/>
    <d v="2016-06-27T00:00:00"/>
    <s v="A"/>
    <s v="CPAR A1/74189"/>
    <s v="ANITA ECKERSLEY"/>
    <d v="2016-06-27T00:00:00"/>
    <n v="-2579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10"/>
    <n v="12"/>
    <m/>
    <m/>
    <n v="0"/>
    <s v="A1/74190"/>
    <d v="2016-06-27T00:00:00"/>
    <s v="A"/>
    <s v="CPAR A1/74190"/>
    <s v="ANITA ECKERSLEY"/>
    <d v="2016-06-27T00:00:00"/>
    <n v="-16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78"/>
    <n v="2"/>
    <m/>
    <m/>
    <n v="0"/>
    <s v="A1/74082"/>
    <d v="2016-06-10T00:00:00"/>
    <s v="A"/>
    <s v="CPAR A1/74082"/>
    <s v="ROB WATSON"/>
    <d v="2016-06-10T00:00:00"/>
    <n v="-1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08"/>
    <n v="0"/>
    <m/>
    <m/>
    <n v="0"/>
    <s v="A1/74188"/>
    <d v="2016-06-24T00:00:00"/>
    <s v="A"/>
    <s v="CPAR A1/74188"/>
    <s v="TINA BEAUMONT"/>
    <d v="2016-06-24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07"/>
    <n v="36"/>
    <m/>
    <m/>
    <n v="0"/>
    <s v="COUNTER/302698"/>
    <d v="2016-06-24T00:00:00"/>
    <s v="A"/>
    <s v="CPAR COUNTER/302698"/>
    <s v="TINA BEAUMONT"/>
    <d v="2016-06-24T00:00:00"/>
    <n v="-26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01"/>
    <n v="2"/>
    <m/>
    <m/>
    <n v="0"/>
    <s v="A1/74183"/>
    <d v="2016-06-24T00:00:00"/>
    <s v="A"/>
    <s v="CPAR A1/74183"/>
    <s v="ANITA ECKERSLEY"/>
    <d v="2016-06-24T00:00:00"/>
    <n v="-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1"/>
    <n v="1"/>
    <m/>
    <m/>
    <n v="0"/>
    <s v="A1/74199"/>
    <d v="2016-06-28T00:00:00"/>
    <s v="A"/>
    <s v="CPAR A1/74199"/>
    <s v="ANITA ECKERSLEY"/>
    <d v="2016-06-28T00:00:00"/>
    <n v="-2503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75"/>
    <n v="3"/>
    <m/>
    <m/>
    <n v="0"/>
    <s v="A1/74162"/>
    <d v="2016-06-22T00:00:00"/>
    <s v="A"/>
    <s v="CPAR A1/74162"/>
    <s v="TINA BEAUMONT"/>
    <d v="2016-06-22T00:00:00"/>
    <n v="-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46"/>
    <n v="6"/>
    <m/>
    <m/>
    <n v="0"/>
    <s v="A1/74220"/>
    <d v="2016-06-30T00:00:00"/>
    <s v="A"/>
    <s v="CPAR A1/74220"/>
    <s v="RHIAN CLARKE"/>
    <d v="2016-06-30T00:00:00"/>
    <n v="-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1"/>
    <n v="3"/>
    <m/>
    <m/>
    <n v="0"/>
    <s v="A1/74134"/>
    <d v="2016-06-17T00:00:00"/>
    <s v="A"/>
    <s v="CPAR A1/74134"/>
    <s v="TINA BEAUMONT"/>
    <d v="2016-06-17T00:00:00"/>
    <n v="-230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7217"/>
    <n v="2"/>
    <n v="61191"/>
    <s v="BRISTOW &amp; SUTOR"/>
    <n v="0"/>
    <n v="166700"/>
    <d v="2016-05-22T00:00:00"/>
    <s v="CA"/>
    <m/>
    <s v="Upgrade 55"/>
    <d v="2016-06-17T00:00:00"/>
    <n v="-4204.6400000000003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7217"/>
    <n v="1"/>
    <n v="61191"/>
    <s v="BRISTOW &amp; SUTOR"/>
    <n v="0"/>
    <n v="166700"/>
    <d v="2016-05-22T00:00:00"/>
    <s v="CS"/>
    <m/>
    <s v="Upgrade 55"/>
    <d v="2016-06-17T00:00:00"/>
    <n v="4204.6400000000003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8"/>
    <n v="3"/>
    <m/>
    <m/>
    <n v="0"/>
    <s v="A1/74040"/>
    <d v="2016-06-06T00:00:00"/>
    <s v="A"/>
    <s v="CPAR A1/74040"/>
    <s v="ROB WATSON"/>
    <d v="2016-06-06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51"/>
    <n v="4"/>
    <m/>
    <m/>
    <n v="0"/>
    <s v="A1/74141"/>
    <d v="2016-06-20T00:00:00"/>
    <s v="A"/>
    <s v="CPAR A1/74141"/>
    <s v="TINA BEAUMONT"/>
    <d v="2016-06-20T00:00:00"/>
    <n v="-32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45"/>
    <n v="6"/>
    <m/>
    <m/>
    <n v="0"/>
    <s v="A1/74219"/>
    <d v="2016-06-30T00:00:00"/>
    <s v="A"/>
    <s v="CPAR A1/74219"/>
    <s v="TINA BEAUMONT"/>
    <d v="2016-06-30T00:00:00"/>
    <n v="-2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38"/>
    <n v="11"/>
    <m/>
    <m/>
    <n v="0"/>
    <s v="A1/74214"/>
    <d v="2016-06-29T00:00:00"/>
    <s v="A"/>
    <s v="CPAR A1/74214"/>
    <s v="ANITA ECKERSLEY"/>
    <d v="2016-06-29T00:00:00"/>
    <n v="-25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8"/>
    <n v="75"/>
    <m/>
    <m/>
    <n v="0"/>
    <s v="A1/74136"/>
    <d v="2016-06-20T00:00:00"/>
    <s v="A"/>
    <s v="CPAR A1/74136"/>
    <s v="ANITA ECKERSLEY"/>
    <d v="2016-06-20T00:00:00"/>
    <n v="-249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83"/>
    <n v="48"/>
    <m/>
    <m/>
    <n v="0"/>
    <s v="COUNTER/302696"/>
    <d v="2016-06-22T00:00:00"/>
    <s v="A"/>
    <s v="CPAR COUNTER/302696"/>
    <s v="TINA BEAUMONT"/>
    <d v="2016-06-22T00:00:00"/>
    <n v="-18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33"/>
    <n v="99"/>
    <m/>
    <m/>
    <n v="0"/>
    <s v="A1/74209"/>
    <d v="2016-06-29T00:00:00"/>
    <s v="A"/>
    <s v="CPAR A1/74209"/>
    <s v="ANITA ECKERSLEY"/>
    <d v="2016-06-29T00:00:00"/>
    <n v="-224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71"/>
    <n v="4"/>
    <m/>
    <m/>
    <n v="0"/>
    <s v="A1/74077"/>
    <d v="2016-06-09T00:00:00"/>
    <s v="A"/>
    <s v="CPAR A1/74077"/>
    <s v="TINA BEAUMONT"/>
    <d v="2016-06-09T00:00:00"/>
    <n v="-4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84"/>
    <n v="0"/>
    <m/>
    <m/>
    <n v="0"/>
    <s v="A1/74168"/>
    <d v="2016-06-22T00:00:00"/>
    <s v="A"/>
    <s v="CPAR A1/74168"/>
    <s v="TINA BEAUMONT"/>
    <d v="2016-06-22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8402"/>
    <n v="1"/>
    <n v="61191"/>
    <s v="BRISTOW &amp; SUTOR"/>
    <n v="0"/>
    <n v="167246"/>
    <d v="2016-06-05T00:00:00"/>
    <s v="CS"/>
    <m/>
    <s v="Upgrade 55"/>
    <d v="2016-06-27T00:00:00"/>
    <n v="5278.22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8402"/>
    <n v="2"/>
    <n v="61191"/>
    <s v="BRISTOW &amp; SUTOR"/>
    <n v="0"/>
    <n v="167246"/>
    <d v="2016-06-05T00:00:00"/>
    <s v="CC"/>
    <m/>
    <s v="Upgrade 55"/>
    <d v="2016-06-27T00:00:00"/>
    <n v="-5278.22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12"/>
    <n v="15"/>
    <m/>
    <m/>
    <n v="0"/>
    <s v="COUNTER/302689"/>
    <d v="2016-06-14T00:00:00"/>
    <s v="A"/>
    <s v="CPAR COUNTER/302689"/>
    <s v="TINA BEAUMONT"/>
    <d v="2016-06-14T00:00:00"/>
    <n v="-5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8"/>
    <n v="2"/>
    <m/>
    <m/>
    <n v="0"/>
    <s v="A1/74122"/>
    <d v="2016-06-16T00:00:00"/>
    <s v="A"/>
    <s v="CPAR A1/74122"/>
    <s v="TINA BEAUMONT"/>
    <d v="2016-06-16T00:00:00"/>
    <n v="-1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02"/>
    <n v="3"/>
    <m/>
    <m/>
    <n v="0"/>
    <s v="A1/74102"/>
    <d v="2016-06-13T00:00:00"/>
    <s v="A"/>
    <s v="CPAR A1/74102"/>
    <s v="TINA BEAUMONT"/>
    <d v="2016-06-13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55"/>
    <n v="2"/>
    <m/>
    <m/>
    <n v="0"/>
    <s v="A1/74144"/>
    <d v="2016-06-20T00:00:00"/>
    <s v="A"/>
    <s v="CPAR A1/74144"/>
    <s v="ANITA ECKERSLEY"/>
    <d v="2016-06-20T00:00:00"/>
    <n v="-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16"/>
    <n v="4"/>
    <m/>
    <m/>
    <n v="0"/>
    <s v="A1/74114"/>
    <d v="2016-06-15T00:00:00"/>
    <s v="A"/>
    <s v="CPAR A1/74114"/>
    <s v="TINA BEAUMONT"/>
    <d v="2016-06-15T00:00:00"/>
    <n v="-3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59"/>
    <n v="8"/>
    <m/>
    <m/>
    <n v="0"/>
    <s v="A1/74067"/>
    <d v="2016-06-08T00:00:00"/>
    <s v="A"/>
    <s v="CPAR A1/74067"/>
    <s v="TINA BEAUMONT"/>
    <d v="2016-06-08T00:00:00"/>
    <n v="-69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0"/>
    <n v="2"/>
    <m/>
    <m/>
    <n v="0"/>
    <s v="A1/74132"/>
    <d v="2016-06-17T00:00:00"/>
    <s v="A"/>
    <s v="CPAR A1/74132"/>
    <s v="TINA BEAUMONT"/>
    <d v="2016-06-17T00:00:00"/>
    <n v="-5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3"/>
    <n v="2"/>
    <m/>
    <m/>
    <n v="0"/>
    <s v="A1/74135"/>
    <d v="2016-06-17T00:00:00"/>
    <s v="A"/>
    <s v="CPAR A1/74135"/>
    <s v="ANITA ECKERSLEY"/>
    <d v="2016-06-17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73"/>
    <n v="86"/>
    <m/>
    <m/>
    <n v="0"/>
    <s v="A1/74159"/>
    <d v="2016-06-22T00:00:00"/>
    <s v="A"/>
    <s v="CPAR A1/74159"/>
    <s v="ANITA ECKERSLEY"/>
    <d v="2016-06-22T00:00:00"/>
    <n v="-227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31"/>
    <n v="5"/>
    <m/>
    <m/>
    <n v="0"/>
    <s v="A1/74125"/>
    <d v="2016-06-16T00:00:00"/>
    <s v="A"/>
    <s v="CPAR A1/74125"/>
    <s v="ANITA ECKERSLEY"/>
    <d v="2016-06-16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4"/>
    <n v="8"/>
    <m/>
    <m/>
    <n v="0"/>
    <s v="A1/74203"/>
    <d v="2016-06-28T00:00:00"/>
    <s v="A"/>
    <s v="CPAR A1/74203"/>
    <s v="TINA BEAUMONT"/>
    <d v="2016-06-28T00:00:00"/>
    <n v="-46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3"/>
    <n v="12"/>
    <m/>
    <m/>
    <n v="0"/>
    <s v="A1/74070"/>
    <d v="2016-06-08T00:00:00"/>
    <s v="A"/>
    <s v="CPAR A1/74070"/>
    <s v="ROB WATSON"/>
    <d v="2016-06-08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797"/>
    <n v="4"/>
    <m/>
    <m/>
    <n v="0"/>
    <s v="A1/74016"/>
    <d v="2016-06-01T00:00:00"/>
    <s v="A"/>
    <s v="CPAR A1/74016"/>
    <s v="ANITA ECKERSLEY"/>
    <d v="2016-06-01T00:00:00"/>
    <n v="-24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4"/>
    <n v="8"/>
    <m/>
    <m/>
    <n v="0"/>
    <s v="COUNTER/302691"/>
    <d v="2016-06-15T00:00:00"/>
    <s v="A"/>
    <s v="CPAR COUNTER/302691"/>
    <s v="TINA BEAUMONT"/>
    <d v="2016-06-15T00:00:00"/>
    <n v="-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88"/>
    <n v="4"/>
    <m/>
    <m/>
    <n v="0"/>
    <s v="A1/74173"/>
    <d v="2016-06-23T00:00:00"/>
    <s v="A"/>
    <s v="CPAR A1/74173"/>
    <s v="TINA BEAUMONT"/>
    <d v="2016-06-23T00:00:00"/>
    <n v="-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799"/>
    <n v="10"/>
    <m/>
    <m/>
    <n v="0"/>
    <s v="A1/74018"/>
    <d v="2016-06-01T00:00:00"/>
    <s v="A"/>
    <s v="CPAR A1/74018"/>
    <s v="ROB WATSON"/>
    <d v="2016-06-01T00:00:00"/>
    <n v="-87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94"/>
    <n v="30"/>
    <m/>
    <m/>
    <n v="0"/>
    <s v="COUNTER/302697"/>
    <d v="2016-06-23T00:00:00"/>
    <s v="A"/>
    <s v="CPAR COUNTER/302697"/>
    <s v="TINA BEAUMONT"/>
    <d v="2016-06-23T00:00:00"/>
    <n v="-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95"/>
    <n v="0"/>
    <m/>
    <m/>
    <n v="0"/>
    <s v="A1/74177"/>
    <d v="2016-06-23T00:00:00"/>
    <s v="A"/>
    <s v="CPAR A1/74177"/>
    <s v="TINA BEAUMONT"/>
    <d v="2016-06-23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0"/>
    <n v="24"/>
    <m/>
    <m/>
    <n v="0"/>
    <s v="COUNTER/302699"/>
    <d v="2016-06-27T00:00:00"/>
    <s v="A"/>
    <s v="CPAR COUNTER/302699"/>
    <s v="TINA BEAUMONT"/>
    <d v="2016-06-27T00:00:00"/>
    <n v="-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60"/>
    <n v="160"/>
    <m/>
    <m/>
    <n v="0"/>
    <s v="A1/74148"/>
    <d v="2016-06-21T00:00:00"/>
    <s v="A"/>
    <s v="CPAR A1/74148"/>
    <s v="ANITA ECKERSLEY"/>
    <d v="2016-06-21T00:00:00"/>
    <n v="-207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36"/>
    <n v="18"/>
    <m/>
    <m/>
    <n v="0"/>
    <s v="COUNTER/302692"/>
    <d v="2016-06-16T00:00:00"/>
    <s v="A"/>
    <s v="CPAR COUNTER/302692"/>
    <s v="TINA BEAUMONT"/>
    <d v="2016-06-16T00:00:00"/>
    <n v="-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96"/>
    <n v="56"/>
    <m/>
    <m/>
    <n v="0"/>
    <s v="A1/74178"/>
    <d v="2016-06-24T00:00:00"/>
    <s v="A"/>
    <s v="CPAR A1/74178"/>
    <s v="ANITA ECKERSLEY"/>
    <d v="2016-06-24T00:00:00"/>
    <n v="-2581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795"/>
    <n v="4"/>
    <m/>
    <m/>
    <n v="0"/>
    <s v="COUNTER/302679"/>
    <d v="2016-06-01T00:00:00"/>
    <s v="A"/>
    <s v="CPAR COUNTER/302679"/>
    <s v="ROB WATSON"/>
    <d v="2016-06-01T00:00:00"/>
    <n v="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38"/>
    <n v="72"/>
    <m/>
    <m/>
    <n v="0"/>
    <s v="A1/74130"/>
    <d v="2016-06-17T00:00:00"/>
    <s v="A"/>
    <s v="CPAR A1/74130"/>
    <s v="ANITA ECKERSLEY"/>
    <d v="2016-06-17T00:00:00"/>
    <n v="-1797.1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37"/>
    <n v="1"/>
    <m/>
    <m/>
    <n v="0"/>
    <s v="A1/74129"/>
    <d v="2016-06-17T00:00:00"/>
    <s v="A"/>
    <s v="CPAR A1/74129"/>
    <s v="ANITA ECKERSLEY"/>
    <d v="2016-06-17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6"/>
    <n v="3"/>
    <m/>
    <m/>
    <n v="0"/>
    <s v="A1/74204"/>
    <d v="2016-06-28T00:00:00"/>
    <s v="A"/>
    <s v="CPAR A1/74204"/>
    <s v="ANITA ECKERSLEY"/>
    <d v="2016-06-28T00:00:00"/>
    <n v="-25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85"/>
    <n v="0"/>
    <m/>
    <m/>
    <n v="0"/>
    <s v="A1/74169"/>
    <d v="2016-06-23T00:00:00"/>
    <s v="A"/>
    <s v="CPAR A1/74169"/>
    <s v="ANITA ECKERSLEY"/>
    <d v="2016-06-23T00:00:00"/>
    <n v="-2197.5100000000002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793"/>
    <n v="1"/>
    <m/>
    <m/>
    <n v="0"/>
    <s v="A1/74014"/>
    <d v="2016-06-01T00:00:00"/>
    <s v="A"/>
    <s v="CPAR A1/74014"/>
    <s v="ANITA ECKERSLEY"/>
    <d v="2016-06-01T00:00:00"/>
    <n v="-3681.16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72"/>
    <n v="0"/>
    <m/>
    <m/>
    <n v="0"/>
    <m/>
    <d v="2016-06-28T00:00:00"/>
    <s v="A"/>
    <s v="DECRIM Weekly Income 30th May- Car Parks"/>
    <s v="JESSICA BHASEEN"/>
    <d v="2016-06-28T00:00:00"/>
    <n v="6101.12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72"/>
    <n v="2"/>
    <m/>
    <m/>
    <n v="0"/>
    <m/>
    <d v="2016-06-28T00:00:00"/>
    <s v="A"/>
    <s v="DECRIM Weekly Income 30th May- Bus Lanes"/>
    <s v="JESSICA BHASEEN"/>
    <d v="2016-06-28T00:00:00"/>
    <n v="8443.01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50"/>
    <n v="0"/>
    <m/>
    <m/>
    <n v="0"/>
    <m/>
    <d v="2016-06-03T00:00:00"/>
    <s v="A"/>
    <s v="DECRIM Weekly Income 16th May- Car Parks"/>
    <s v="JESSICA BHASEEN"/>
    <d v="2016-06-03T00:00:00"/>
    <n v="9303.6200000000008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50"/>
    <n v="2"/>
    <m/>
    <m/>
    <n v="0"/>
    <m/>
    <d v="2016-06-03T00:00:00"/>
    <s v="A"/>
    <s v="DECRIM Weekly Income 16th May- Bus Lanes"/>
    <s v="JESSICA BHASEEN"/>
    <d v="2016-06-03T00:00:00"/>
    <n v="13120.87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50"/>
    <n v="4"/>
    <m/>
    <m/>
    <n v="0"/>
    <m/>
    <d v="2016-06-03T00:00:00"/>
    <s v="A"/>
    <s v="DECRIM Weekly Income 23rd May- Car Parks"/>
    <s v="JESSICA BHASEEN"/>
    <d v="2016-06-03T00:00:00"/>
    <n v="6723"/>
    <x v="1"/>
    <x v="9"/>
    <x v="1"/>
    <x v="6"/>
  </r>
  <r>
    <s v="EXECPLACES"/>
    <s v="ENVSERVE"/>
    <s v="HIGHANDTRAN"/>
    <s v="CARPARKS"/>
    <x v="5"/>
    <x v="5"/>
    <s v="R9489"/>
    <x v="31"/>
    <m/>
    <n v="201703"/>
    <s v="JE"/>
    <n v="7010550"/>
    <n v="6"/>
    <m/>
    <m/>
    <n v="0"/>
    <m/>
    <d v="2016-06-03T00:00:00"/>
    <s v="A"/>
    <s v="DECRIM Weekly Income 23rd May- Bus Lanes"/>
    <s v="JESSICA BHASEEN"/>
    <d v="2016-06-03T00:00:00"/>
    <n v="78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11"/>
    <n v="44"/>
    <m/>
    <m/>
    <n v="0"/>
    <s v="A1/74191"/>
    <d v="2016-06-27T00:00:00"/>
    <s v="A"/>
    <s v="CPAR A1/74191"/>
    <s v="ANITA ECKERSLEY"/>
    <d v="2016-06-27T00:00:00"/>
    <n v="-9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78"/>
    <n v="6"/>
    <m/>
    <m/>
    <n v="0"/>
    <s v="A1/74164"/>
    <d v="2016-06-22T00:00:00"/>
    <s v="A"/>
    <s v="CPAR A1/74164"/>
    <s v="ANITA ECKERSLEY"/>
    <d v="2016-06-22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05"/>
    <n v="160"/>
    <m/>
    <m/>
    <n v="0"/>
    <s v="A1/74105"/>
    <d v="2016-06-14T00:00:00"/>
    <s v="A"/>
    <s v="CPAR A1/74105"/>
    <s v="TINA BEAUMONT"/>
    <d v="2016-06-14T00:00:00"/>
    <n v="-2868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798"/>
    <n v="3"/>
    <m/>
    <m/>
    <n v="0"/>
    <s v="A1/74017"/>
    <d v="2016-06-01T00:00:00"/>
    <s v="A"/>
    <s v="CPAR A1/74017"/>
    <s v="TINA BEAUMONT"/>
    <d v="2016-06-01T00:00:00"/>
    <n v="-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82"/>
    <n v="54"/>
    <m/>
    <m/>
    <n v="0"/>
    <s v="FIN/3699"/>
    <d v="2016-06-22T00:00:00"/>
    <s v="A"/>
    <s v="CPAR FIN/3699"/>
    <s v="ROB WATSON"/>
    <d v="2016-06-22T00:00:00"/>
    <n v="-1909.51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4"/>
    <n v="5"/>
    <m/>
    <m/>
    <n v="0"/>
    <s v="A1/74056"/>
    <d v="2016-06-07T00:00:00"/>
    <s v="A"/>
    <s v="CPAR A1/74056"/>
    <s v="TINA BEAUMONT"/>
    <d v="2016-06-07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2"/>
    <n v="0"/>
    <m/>
    <m/>
    <n v="0"/>
    <s v="A1/74069"/>
    <d v="2016-06-08T00:00:00"/>
    <s v="A"/>
    <s v="CPAR A1/74069"/>
    <s v="ANITA ECKERSLEY"/>
    <d v="2016-06-08T00:00:00"/>
    <n v="-1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05"/>
    <n v="74"/>
    <m/>
    <m/>
    <n v="0"/>
    <s v="A1/74022"/>
    <d v="2016-06-02T00:00:00"/>
    <s v="A"/>
    <s v="CPAR A1/74022"/>
    <s v="ANITA ECKERSLEY"/>
    <d v="2016-06-02T00:00:00"/>
    <n v="-2358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11"/>
    <n v="3"/>
    <m/>
    <m/>
    <n v="0"/>
    <s v="A1/74027"/>
    <d v="2016-06-02T00:00:00"/>
    <s v="A"/>
    <s v="CPAR A1/74027"/>
    <s v="ANITA ECKERSLEY"/>
    <d v="2016-06-02T00:00:00"/>
    <n v="-9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6"/>
    <n v="11"/>
    <m/>
    <m/>
    <n v="0"/>
    <s v="A1/74120"/>
    <d v="2016-06-16T00:00:00"/>
    <s v="A"/>
    <s v="CPAR A1/74120"/>
    <s v="ANITA ECKERSLEY"/>
    <d v="2016-06-16T00:00:00"/>
    <n v="-3088.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04"/>
    <n v="2"/>
    <m/>
    <m/>
    <n v="0"/>
    <s v="A1/74103"/>
    <d v="2016-06-14T00:00:00"/>
    <s v="A"/>
    <s v="CPAR A1/74103"/>
    <s v="ROB WATSON"/>
    <d v="2016-06-14T00:00:00"/>
    <n v="-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0"/>
    <n v="2"/>
    <m/>
    <m/>
    <n v="0"/>
    <s v="A1/74116"/>
    <d v="2016-06-15T00:00:00"/>
    <s v="A"/>
    <s v="CPAR A1/74116"/>
    <s v="ANITA ECKERSLEY"/>
    <d v="2016-06-15T00:00:00"/>
    <n v="-6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1"/>
    <n v="2"/>
    <m/>
    <m/>
    <n v="0"/>
    <s v="A1/74068"/>
    <d v="2016-06-08T00:00:00"/>
    <s v="A"/>
    <s v="CPAR A1/74068"/>
    <s v="ANITA ECKERSLEY"/>
    <d v="2016-06-08T00:00:00"/>
    <n v="-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18"/>
    <n v="71"/>
    <m/>
    <m/>
    <n v="0"/>
    <s v="A1/74032"/>
    <d v="2016-06-03T00:00:00"/>
    <s v="A"/>
    <s v="CPAR A1/74032"/>
    <s v="ANITA ECKERSLEY"/>
    <d v="2016-06-03T00:00:00"/>
    <n v="-235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39"/>
    <n v="0"/>
    <m/>
    <m/>
    <n v="0"/>
    <s v="A1/74051"/>
    <d v="2016-06-06T00:00:00"/>
    <s v="A"/>
    <s v="CPAR A1/74051"/>
    <s v="ROB WATSON"/>
    <d v="2016-06-06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17"/>
    <n v="2"/>
    <m/>
    <m/>
    <n v="0"/>
    <s v="A1/74031"/>
    <d v="2016-06-03T00:00:00"/>
    <s v="A"/>
    <s v="CPAR A1/74031"/>
    <s v="TINA BEAUMONT"/>
    <d v="2016-06-03T00:00:00"/>
    <n v="-24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31"/>
    <n v="3"/>
    <m/>
    <m/>
    <n v="0"/>
    <s v="A1/74044"/>
    <d v="2016-06-06T00:00:00"/>
    <s v="A"/>
    <s v="CPAR A1/74044"/>
    <s v="ROB WATSON"/>
    <d v="2016-06-06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8"/>
    <n v="47"/>
    <m/>
    <m/>
    <n v="0"/>
    <s v="A1/74074"/>
    <d v="2016-06-09T00:00:00"/>
    <s v="A"/>
    <s v="CPAR A1/74074"/>
    <s v="TINA BEAUMONT"/>
    <d v="2016-06-09T00:00:00"/>
    <n v="-2561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56"/>
    <n v="67"/>
    <m/>
    <m/>
    <n v="0"/>
    <s v="A1/74063"/>
    <d v="2016-06-08T00:00:00"/>
    <s v="A"/>
    <s v="CPAR A1/74063"/>
    <s v="ANITA ECKERSLEY"/>
    <d v="2016-06-08T00:00:00"/>
    <n v="-280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90"/>
    <n v="2"/>
    <m/>
    <m/>
    <n v="0"/>
    <s v="A1/74174"/>
    <d v="2016-06-23T00:00:00"/>
    <s v="A"/>
    <s v="CPAR A1/74174"/>
    <s v="ANITA ECKERSLEY"/>
    <d v="2016-06-23T00:00:00"/>
    <n v="-10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2"/>
    <n v="71"/>
    <m/>
    <m/>
    <n v="0"/>
    <s v="A1/74053"/>
    <d v="2016-06-07T00:00:00"/>
    <s v="A"/>
    <s v="CPAR A1/74053"/>
    <s v="ANITA ECKERSLEY"/>
    <d v="2016-06-07T00:00:00"/>
    <n v="-3198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76"/>
    <n v="3"/>
    <m/>
    <m/>
    <n v="0"/>
    <s v="A1/74163"/>
    <d v="2016-06-22T00:00:00"/>
    <s v="A"/>
    <s v="CPAR A1/74163"/>
    <s v="TINA BEAUMONT"/>
    <d v="2016-06-22T00:00:00"/>
    <n v="-20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14"/>
    <n v="2"/>
    <m/>
    <m/>
    <n v="0"/>
    <s v="A1/74195"/>
    <d v="2016-06-27T00:00:00"/>
    <s v="A"/>
    <s v="CPAR A1/74195"/>
    <s v="TINA BEAUMONT"/>
    <d v="2016-06-27T00:00:00"/>
    <n v="-58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7"/>
    <n v="2"/>
    <m/>
    <m/>
    <n v="0"/>
    <s v="A1/74058"/>
    <d v="2016-06-07T00:00:00"/>
    <s v="A"/>
    <s v="CPAR A1/74058"/>
    <s v="ANITA ECKERSLEY"/>
    <d v="2016-06-07T00:00:00"/>
    <n v="-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16"/>
    <n v="3"/>
    <m/>
    <m/>
    <n v="0"/>
    <s v="A1/74196"/>
    <d v="2016-06-27T00:00:00"/>
    <s v="A"/>
    <s v="CPAR A1/74196"/>
    <s v="ANITA ECKERSLEY"/>
    <d v="2016-06-27T00:00:00"/>
    <n v="-2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34"/>
    <n v="0"/>
    <m/>
    <m/>
    <n v="0"/>
    <s v="A1/74211"/>
    <d v="2016-06-29T00:00:00"/>
    <s v="A"/>
    <s v="CPAR A1/74211"/>
    <s v="TINA BEAUMONT"/>
    <d v="2016-06-29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08"/>
    <n v="7"/>
    <m/>
    <m/>
    <n v="0"/>
    <s v="A1/74108"/>
    <d v="2016-06-14T00:00:00"/>
    <s v="A"/>
    <s v="CPAR A1/74108"/>
    <s v="TINA BEAUMONT"/>
    <d v="2016-06-14T00:00:00"/>
    <n v="-38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08"/>
    <n v="5"/>
    <m/>
    <m/>
    <n v="0"/>
    <s v="A1/74026"/>
    <d v="2016-06-02T00:00:00"/>
    <s v="A"/>
    <s v="CPAR A1/74026"/>
    <s v="TINA BEAUMONT"/>
    <d v="2016-06-02T00:00:00"/>
    <n v="-2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5"/>
    <n v="8"/>
    <m/>
    <m/>
    <n v="0"/>
    <s v="A1/74057"/>
    <d v="2016-06-07T00:00:00"/>
    <s v="A"/>
    <s v="CPAR A1/74057"/>
    <s v="TINA BEAUMONT"/>
    <d v="2016-06-07T00:00:00"/>
    <n v="-5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41"/>
    <n v="51"/>
    <m/>
    <m/>
    <n v="0"/>
    <s v="FIN/3686"/>
    <d v="2016-06-06T00:00:00"/>
    <s v="A"/>
    <s v="CPAR FIN/3686"/>
    <s v="ROB WATSON"/>
    <d v="2016-06-06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50"/>
    <n v="35"/>
    <m/>
    <m/>
    <n v="0"/>
    <s v="A1/74138"/>
    <d v="2016-06-20T00:00:00"/>
    <s v="A"/>
    <s v="CPAR A1/74138"/>
    <s v="ANITA ECKERSLEY"/>
    <d v="2016-06-20T00:00:00"/>
    <n v="-1022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42"/>
    <n v="3"/>
    <m/>
    <m/>
    <n v="0"/>
    <s v="A1/74216"/>
    <d v="2016-06-30T00:00:00"/>
    <s v="A"/>
    <s v="CPAR A1/74216"/>
    <s v="TINA BEAUMONT"/>
    <d v="2016-06-30T00:00:00"/>
    <n v="-2306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8"/>
    <n v="81"/>
    <m/>
    <m/>
    <n v="0"/>
    <s v="COUNTER/302700"/>
    <d v="2016-06-28T00:00:00"/>
    <s v="A"/>
    <s v="CPAR COUNTER/302700"/>
    <s v="TINA BEAUMONT"/>
    <d v="2016-06-28T00:00:00"/>
    <n v="-84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29"/>
    <n v="0"/>
    <m/>
    <m/>
    <n v="0"/>
    <s v="FIN/3704"/>
    <d v="2016-06-28T00:00:00"/>
    <s v="A"/>
    <s v="CPAR FIN/3704"/>
    <s v="ANITA ECKERSLEY"/>
    <d v="2016-06-28T00:00:00"/>
    <n v="-1243.1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13"/>
    <n v="114"/>
    <m/>
    <m/>
    <n v="0"/>
    <s v="A1/74110"/>
    <d v="2016-06-15T00:00:00"/>
    <s v="A"/>
    <s v="CPAR A1/74110"/>
    <s v="ANITA ECKERSLEY"/>
    <d v="2016-06-15T00:00:00"/>
    <n v="-1927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9"/>
    <n v="16"/>
    <m/>
    <m/>
    <n v="0"/>
    <s v="A1/74137"/>
    <d v="2016-06-20T00:00:00"/>
    <s v="A"/>
    <s v="CPAR A1/74137"/>
    <s v="ANITA ECKERSLEY"/>
    <d v="2016-06-20T00:00:00"/>
    <n v="-15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44"/>
    <n v="23"/>
    <m/>
    <m/>
    <n v="0"/>
    <s v="COUNTER/302693"/>
    <d v="2016-06-17T00:00:00"/>
    <s v="A"/>
    <s v="CPAR COUNTER/302693"/>
    <s v="TINA BEAUMONT"/>
    <d v="2016-06-17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5"/>
    <n v="16"/>
    <m/>
    <m/>
    <n v="0"/>
    <s v="A1/74038"/>
    <d v="2016-06-06T00:00:00"/>
    <s v="A"/>
    <s v="CPAR A1/74038"/>
    <s v="ANITA ECKERSLEY"/>
    <d v="2016-06-06T00:00:00"/>
    <n v="-106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6"/>
    <n v="8"/>
    <m/>
    <m/>
    <n v="0"/>
    <s v="A1/74039"/>
    <d v="2016-06-06T00:00:00"/>
    <s v="A"/>
    <s v="CPAR A1/74039"/>
    <s v="ANITA ECKERSLEY"/>
    <d v="2016-06-06T00:00:00"/>
    <n v="-8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4"/>
    <n v="47"/>
    <m/>
    <m/>
    <n v="0"/>
    <s v="A1/74037"/>
    <d v="2016-06-06T00:00:00"/>
    <s v="A"/>
    <s v="CPAR A1/74037"/>
    <s v="ANITA ECKERSLEY"/>
    <d v="2016-06-06T00:00:00"/>
    <n v="-1912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7"/>
    <n v="3"/>
    <m/>
    <m/>
    <n v="0"/>
    <s v="A1/74072"/>
    <d v="2016-06-09T00:00:00"/>
    <s v="A"/>
    <s v="CPAR A1/74072"/>
    <s v="ROB WATSON"/>
    <d v="2016-06-09T00:00:00"/>
    <n v="-8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88"/>
    <n v="2"/>
    <m/>
    <m/>
    <n v="0"/>
    <s v="A1/74089"/>
    <d v="2016-06-13T00:00:00"/>
    <s v="A"/>
    <s v="CPAR A1/74089"/>
    <s v="ROB WATSON"/>
    <d v="2016-06-13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8846"/>
    <n v="1"/>
    <n v="47696"/>
    <s v="BUY AS YOU VIEW"/>
    <n v="0"/>
    <s v="REFUNDTM03073002"/>
    <d v="2016-06-27T00:00:00"/>
    <s v="CA"/>
    <m/>
    <s v="Upgrade 55"/>
    <d v="2016-06-30T00:00:00"/>
    <n v="3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64"/>
    <n v="13"/>
    <m/>
    <m/>
    <n v="0"/>
    <s v="A1/74153"/>
    <d v="2016-06-21T00:00:00"/>
    <s v="A"/>
    <s v="CPAR A1/74153"/>
    <s v="TINA BEAUMONT"/>
    <d v="2016-06-21T00:00:00"/>
    <n v="-34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65"/>
    <n v="78"/>
    <m/>
    <m/>
    <n v="0"/>
    <s v="FIN/3689"/>
    <d v="2016-06-08T00:00:00"/>
    <s v="A"/>
    <s v="CPAR FIN/3689"/>
    <s v="ROB WATSON"/>
    <d v="2016-06-08T00:00:00"/>
    <n v="-1671.29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66"/>
    <n v="2"/>
    <m/>
    <m/>
    <n v="0"/>
    <s v="A1/74154"/>
    <d v="2016-06-21T00:00:00"/>
    <s v="A"/>
    <s v="CPAR A1/74154"/>
    <s v="ANITA ECKERSLEY"/>
    <d v="2016-06-21T00:00:00"/>
    <n v="-312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58"/>
    <n v="5"/>
    <m/>
    <m/>
    <n v="0"/>
    <s v="A1/74066"/>
    <d v="2016-06-08T00:00:00"/>
    <s v="A"/>
    <s v="CPAR A1/74066"/>
    <s v="TINA BEAUMONT"/>
    <d v="2016-06-08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3"/>
    <n v="32"/>
    <m/>
    <m/>
    <n v="0"/>
    <s v="FIN/3685"/>
    <d v="2016-06-03T00:00:00"/>
    <s v="A"/>
    <s v="CPAR FIN/3685"/>
    <s v="ROB WATSON"/>
    <d v="2016-06-03T00:00:00"/>
    <n v="-19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36"/>
    <n v="6"/>
    <m/>
    <m/>
    <n v="0"/>
    <s v="A1/74213"/>
    <d v="2016-06-29T00:00:00"/>
    <s v="A"/>
    <s v="CPAR A1/74213"/>
    <s v="TINA BEAUMONT"/>
    <d v="2016-06-29T00:00:00"/>
    <n v="-25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04"/>
    <n v="7"/>
    <m/>
    <m/>
    <n v="0"/>
    <s v="COUNTER/302680"/>
    <d v="2016-06-01T00:00:00"/>
    <s v="A"/>
    <s v="CPAR COUNTER/302680"/>
    <s v="TINA BEAUMONT"/>
    <d v="2016-06-01T00:00:00"/>
    <n v="-227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645"/>
    <n v="3"/>
    <n v="61191"/>
    <s v="BRISTOW &amp; SUTOR"/>
    <n v="0"/>
    <n v="166219"/>
    <d v="2016-05-08T00:00:00"/>
    <s v="CA"/>
    <m/>
    <s v="Upgrade 55"/>
    <d v="2016-06-01T00:00:00"/>
    <n v="-7347.99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645"/>
    <n v="2"/>
    <n v="61191"/>
    <s v="BRISTOW &amp; SUTOR"/>
    <n v="0"/>
    <n v="166219"/>
    <d v="2016-05-08T00:00:00"/>
    <s v="CS"/>
    <m/>
    <s v="Upgrade 55"/>
    <d v="2016-06-01T00:00:00"/>
    <n v="7347.99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645"/>
    <n v="1"/>
    <n v="61191"/>
    <s v="BRISTOW &amp; SUTOR"/>
    <n v="0"/>
    <n v="166219"/>
    <d v="2016-05-08T00:00:00"/>
    <s v="CS"/>
    <m/>
    <s v="Upgrade 55"/>
    <d v="2016-06-01T00:00:00"/>
    <n v="75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155"/>
    <n v="3"/>
    <n v="61191"/>
    <s v="BRISTOW &amp; SUTOR"/>
    <n v="0"/>
    <n v="164293"/>
    <d v="2016-03-20T00:00:00"/>
    <s v="CA"/>
    <m/>
    <s v="Upgrade 55"/>
    <d v="2016-06-01T00:00:00"/>
    <n v="852.22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155"/>
    <n v="2"/>
    <n v="61191"/>
    <s v="BRISTOW &amp; SUTOR"/>
    <n v="0"/>
    <n v="164293"/>
    <d v="2016-03-20T00:00:00"/>
    <s v="CS"/>
    <m/>
    <s v="Upgrade 55"/>
    <d v="2016-06-01T00:00:00"/>
    <n v="-4261.1099999999997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155"/>
    <n v="1"/>
    <n v="61191"/>
    <s v="BRISTOW &amp; SUTOR"/>
    <n v="0"/>
    <n v="164293"/>
    <d v="2016-03-20T00:00:00"/>
    <s v="CA"/>
    <m/>
    <s v="Upgrade 55"/>
    <d v="2016-06-01T00:00:00"/>
    <n v="5113.33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99"/>
    <n v="3"/>
    <m/>
    <m/>
    <n v="0"/>
    <s v="A1/74182"/>
    <d v="2016-06-24T00:00:00"/>
    <s v="A"/>
    <s v="CPAR A1/74182"/>
    <s v="TINA BEAUMONT"/>
    <d v="2016-06-24T00:00:00"/>
    <n v="-395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033"/>
    <n v="2"/>
    <n v="61191"/>
    <s v="BRISTOW &amp; SUTOR"/>
    <n v="0"/>
    <n v="165971"/>
    <d v="2016-04-24T00:00:00"/>
    <s v="CA"/>
    <m/>
    <s v="Upgrade 55"/>
    <d v="2016-06-01T00:00:00"/>
    <n v="-4646.71"/>
    <x v="1"/>
    <x v="9"/>
    <x v="1"/>
    <x v="6"/>
  </r>
  <r>
    <s v="EXECPLACES"/>
    <s v="ENVSERVE"/>
    <s v="HIGHANDTRAN"/>
    <s v="CARPARKS"/>
    <x v="5"/>
    <x v="5"/>
    <s v="R9489"/>
    <x v="31"/>
    <m/>
    <n v="201703"/>
    <s v="PI"/>
    <n v="5235033"/>
    <n v="1"/>
    <n v="61191"/>
    <s v="BRISTOW &amp; SUTOR"/>
    <n v="0"/>
    <n v="165971"/>
    <d v="2016-04-24T00:00:00"/>
    <s v="CS"/>
    <m/>
    <s v="Upgrade 55"/>
    <d v="2016-06-01T00:00:00"/>
    <n v="4646.71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06"/>
    <n v="24"/>
    <m/>
    <m/>
    <n v="0"/>
    <s v="A1/74023"/>
    <d v="2016-06-02T00:00:00"/>
    <s v="A"/>
    <s v="CPAR A1/74023"/>
    <s v="TINA BEAUMONT"/>
    <d v="2016-06-02T00:00:00"/>
    <n v="-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15"/>
    <n v="1"/>
    <m/>
    <m/>
    <n v="0"/>
    <s v="A1/74113"/>
    <d v="2016-06-15T00:00:00"/>
    <s v="A"/>
    <s v="CPAR A1/74113"/>
    <s v="TINA BEAUMONT"/>
    <d v="2016-06-15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79"/>
    <n v="58"/>
    <m/>
    <m/>
    <n v="0"/>
    <s v="A1/74081"/>
    <d v="2016-06-10T00:00:00"/>
    <s v="A"/>
    <s v="CPAR A1/74081"/>
    <s v="TINA BEAUMONT"/>
    <d v="2016-06-10T00:00:00"/>
    <n v="-222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1039"/>
    <n v="36"/>
    <m/>
    <m/>
    <n v="0"/>
    <s v="COUNTER/302701"/>
    <d v="2016-06-29T00:00:00"/>
    <s v="A"/>
    <s v="CPAR COUNTER/302701"/>
    <s v="TINA BEAUMONT"/>
    <d v="2016-06-29T00:00:00"/>
    <n v="-9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9"/>
    <n v="3"/>
    <m/>
    <m/>
    <n v="0"/>
    <s v="A1/74123"/>
    <d v="2016-06-16T00:00:00"/>
    <s v="A"/>
    <s v="CPAR A1/74123"/>
    <s v="TINA BEAUMONT"/>
    <d v="2016-06-16T00:00:00"/>
    <n v="-31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72"/>
    <n v="22"/>
    <m/>
    <m/>
    <n v="0"/>
    <s v="COUNTER/302695"/>
    <d v="2016-06-21T00:00:00"/>
    <s v="A"/>
    <s v="CPAR COUNTER/302695"/>
    <s v="TINA BEAUMONT"/>
    <d v="2016-06-21T00:00:00"/>
    <n v="-7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7"/>
    <n v="3"/>
    <m/>
    <m/>
    <n v="0"/>
    <s v="A1/74036"/>
    <d v="2016-06-06T00:00:00"/>
    <s v="A"/>
    <s v="CPAR A1/74036"/>
    <s v="ROB WATSON"/>
    <d v="2016-06-06T00:00:00"/>
    <n v="-53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23"/>
    <n v="24"/>
    <m/>
    <m/>
    <n v="0"/>
    <s v="FIN/3694"/>
    <d v="2016-06-15T00:00:00"/>
    <s v="A"/>
    <s v="CPAR FIN/3694"/>
    <s v="ROB WATSON"/>
    <d v="2016-06-15T00:00:00"/>
    <n v="50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81"/>
    <n v="3"/>
    <m/>
    <m/>
    <n v="0"/>
    <s v="A1/74085"/>
    <d v="2016-06-10T00:00:00"/>
    <s v="A"/>
    <s v="CPAR A1/74085"/>
    <s v="TINA BEAUMONT"/>
    <d v="2016-06-10T00:00:00"/>
    <n v="-2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82"/>
    <n v="4"/>
    <m/>
    <m/>
    <n v="0"/>
    <s v="A1/74086"/>
    <d v="2016-06-10T00:00:00"/>
    <s v="A"/>
    <s v="CPAR A1/74086"/>
    <s v="TINA BEAUMONT"/>
    <d v="2016-06-10T00:00:00"/>
    <n v="-27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820"/>
    <n v="2"/>
    <m/>
    <m/>
    <n v="0"/>
    <s v="A1/74034"/>
    <d v="2016-06-03T00:00:00"/>
    <s v="A"/>
    <s v="CPAR A1/74034"/>
    <s v="ANITA ECKERSLEY"/>
    <d v="2016-06-03T00:00:00"/>
    <n v="-7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52"/>
    <n v="2"/>
    <m/>
    <m/>
    <n v="0"/>
    <s v="A1/74143"/>
    <d v="2016-06-20T00:00:00"/>
    <s v="A"/>
    <s v="CPAR A1/74143"/>
    <s v="TINA BEAUMONT"/>
    <d v="2016-06-20T00:00:00"/>
    <n v="-55"/>
    <x v="1"/>
    <x v="9"/>
    <x v="1"/>
    <x v="6"/>
  </r>
  <r>
    <s v="EXECPLACES"/>
    <s v="ENVSERVE"/>
    <s v="HIGHANDTRAN"/>
    <s v="CARPARKS"/>
    <x v="5"/>
    <x v="5"/>
    <s v="R9489"/>
    <x v="31"/>
    <m/>
    <n v="201703"/>
    <s v="CH"/>
    <n v="2030901"/>
    <n v="1"/>
    <m/>
    <m/>
    <n v="0"/>
    <s v="COUNTER/302688"/>
    <d v="2016-06-13T00:00:00"/>
    <s v="A"/>
    <s v="CPAR COUNTER/302688"/>
    <s v="ROB WATSON"/>
    <d v="2016-06-13T00:00:00"/>
    <n v="-60"/>
    <x v="1"/>
    <x v="9"/>
    <x v="1"/>
    <x v="6"/>
  </r>
  <r>
    <s v="EXECPLACES"/>
    <s v="ENVSERVE"/>
    <s v="HIGHANDTRAN"/>
    <s v="CARPARKS"/>
    <x v="5"/>
    <x v="5"/>
    <s v="R9489"/>
    <x v="31"/>
    <m/>
    <n v="201704"/>
    <s v="CH"/>
    <n v="2031305"/>
    <n v="14"/>
    <m/>
    <m/>
    <n v="0"/>
    <s v="COUNTER/302724"/>
    <d v="2016-07-28T00:00:00"/>
    <s v="A"/>
    <s v="CPAR COUNTER/302724"/>
    <s v="TINA BEAUMONT"/>
    <d v="2016-07-28T00:00:00"/>
    <n v="-25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06"/>
    <n v="0"/>
    <m/>
    <m/>
    <n v="0"/>
    <s v="A1/74419"/>
    <d v="2016-07-28T00:00:00"/>
    <s v="A"/>
    <s v="CPAR A1/74419"/>
    <s v="TINA BEAUMONT"/>
    <d v="2016-07-28T00:00:00"/>
    <n v="-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78"/>
    <n v="10"/>
    <m/>
    <m/>
    <n v="0"/>
    <s v="A1/74314"/>
    <d v="2016-07-14T00:00:00"/>
    <s v="A"/>
    <s v="CPAR A1/74314"/>
    <s v="TINA BEAUMONT"/>
    <d v="2016-07-14T00:00:00"/>
    <n v="-1354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93"/>
    <n v="6"/>
    <m/>
    <m/>
    <n v="0"/>
    <s v="A1/74327"/>
    <d v="2016-07-15T00:00:00"/>
    <s v="A"/>
    <s v="CPAR A1/74327"/>
    <s v="TINA BEAUMONT"/>
    <d v="2016-07-15T00:00:00"/>
    <n v="-24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53"/>
    <n v="3"/>
    <m/>
    <m/>
    <n v="0"/>
    <s v="A1/74376"/>
    <d v="2016-07-22T00:00:00"/>
    <s v="A"/>
    <s v="CPAR A1/74376"/>
    <s v="TINA BEAUMONT"/>
    <d v="2016-07-22T00:00:00"/>
    <n v="-38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88"/>
    <n v="51"/>
    <m/>
    <m/>
    <n v="0"/>
    <s v="COUNTER/302722"/>
    <d v="2016-07-26T00:00:00"/>
    <s v="A"/>
    <s v="CPAR COUNTER/302722"/>
    <s v="TINA BEAUMONT"/>
    <d v="2016-07-26T00:00:00"/>
    <n v="-18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02"/>
    <n v="7"/>
    <m/>
    <m/>
    <n v="0"/>
    <s v="A1/74417"/>
    <d v="2016-07-28T00:00:00"/>
    <s v="A"/>
    <s v="CPAR A1/74417"/>
    <s v="TINA BEAUMONT"/>
    <d v="2016-07-28T00:00:00"/>
    <n v="-38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12"/>
    <n v="1"/>
    <m/>
    <m/>
    <n v="0"/>
    <s v="A1/74260"/>
    <d v="2016-07-07T00:00:00"/>
    <s v="A"/>
    <s v="CPAR A1/74260"/>
    <s v="TINA BEAUMONT"/>
    <d v="2016-07-07T00:00:00"/>
    <n v="-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95"/>
    <n v="9"/>
    <m/>
    <m/>
    <n v="0"/>
    <s v="A1/74249"/>
    <d v="2016-07-06T00:00:00"/>
    <s v="A"/>
    <s v="CPAR A1/74249"/>
    <s v="ROB WATSON"/>
    <d v="2016-07-06T00:00:00"/>
    <n v="-9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85"/>
    <n v="8"/>
    <m/>
    <m/>
    <n v="0"/>
    <s v="A1/74246"/>
    <d v="2016-07-05T00:00:00"/>
    <s v="A"/>
    <s v="CPAR A1/74246"/>
    <s v="TINA BEAUMONT"/>
    <d v="2016-07-05T00:00:00"/>
    <n v="-4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25"/>
    <n v="2"/>
    <m/>
    <m/>
    <n v="0"/>
    <s v="A1/74270"/>
    <d v="2016-07-08T00:00:00"/>
    <s v="A"/>
    <s v="CPAR A1/74270"/>
    <s v="ROB WATSON"/>
    <d v="2016-07-08T00:00:00"/>
    <n v="-4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16"/>
    <n v="85"/>
    <m/>
    <m/>
    <n v="0"/>
    <s v="COUNTER/302707"/>
    <d v="2016-07-07T00:00:00"/>
    <s v="A"/>
    <s v="CPAR COUNTER/302707"/>
    <s v="TINA BEAUMONT"/>
    <d v="2016-07-07T00:00:00"/>
    <n v="-17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21"/>
    <n v="0"/>
    <m/>
    <m/>
    <n v="0"/>
    <s v="A1/74267"/>
    <d v="2016-07-08T00:00:00"/>
    <s v="A"/>
    <s v="CPAR A1/74267"/>
    <s v="TINA BEAUMONT"/>
    <d v="2016-07-08T00:00:00"/>
    <n v="-196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23"/>
    <n v="8"/>
    <m/>
    <m/>
    <n v="0"/>
    <s v="A1/74269"/>
    <d v="2016-07-08T00:00:00"/>
    <s v="A"/>
    <s v="CPAR A1/74269"/>
    <s v="TINA BEAUMONT"/>
    <d v="2016-07-08T00:00:00"/>
    <n v="-44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60"/>
    <n v="22"/>
    <m/>
    <m/>
    <n v="0"/>
    <s v="A1/74232"/>
    <d v="2016-07-04T00:00:00"/>
    <s v="A"/>
    <s v="CPAR A1/74232"/>
    <s v="TINA BEAUMONT"/>
    <d v="2016-07-04T00:00:00"/>
    <n v="-89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8"/>
    <n v="0"/>
    <m/>
    <m/>
    <n v="0"/>
    <s v="A1/74230"/>
    <d v="2016-07-04T00:00:00"/>
    <s v="A"/>
    <s v="CPAR A1/74230"/>
    <s v="TINA BEAUMONT"/>
    <d v="2016-07-04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03"/>
    <n v="3"/>
    <m/>
    <m/>
    <n v="0"/>
    <s v="A1/74254"/>
    <d v="2016-07-06T00:00:00"/>
    <s v="A"/>
    <s v="CPAR A1/74254"/>
    <s v="TINA BEAUMONT"/>
    <d v="2016-07-06T00:00:00"/>
    <n v="-30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15"/>
    <n v="2"/>
    <m/>
    <m/>
    <n v="0"/>
    <s v="A1/74262"/>
    <d v="2016-07-07T00:00:00"/>
    <s v="A"/>
    <s v="CPAR A1/74262"/>
    <s v="ROB WATSON"/>
    <d v="2016-07-07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0"/>
    <m/>
    <m/>
    <n v="0"/>
    <m/>
    <d v="2016-07-08T00:00:00"/>
    <s v="A"/>
    <s v="DECRIM Weekly Income 6th June- Car Parks"/>
    <s v="JESSICA BHASEEN"/>
    <d v="2016-07-08T00:00:00"/>
    <n v="8986.3700000000008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2"/>
    <m/>
    <m/>
    <n v="0"/>
    <m/>
    <d v="2016-07-08T00:00:00"/>
    <s v="A"/>
    <s v="DECRIM Weekly Income 6th June- Bus Lanes"/>
    <s v="JESSICA BHASEEN"/>
    <d v="2016-07-08T00:00:00"/>
    <n v="8206.1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4"/>
    <m/>
    <m/>
    <n v="0"/>
    <m/>
    <d v="2016-07-08T00:00:00"/>
    <s v="A"/>
    <s v="DECRIM Weekly Income 13th June- Car Parks"/>
    <s v="JESSICA BHASEEN"/>
    <d v="2016-07-08T00:00:00"/>
    <n v="6353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6"/>
    <m/>
    <m/>
    <n v="0"/>
    <m/>
    <d v="2016-07-08T00:00:00"/>
    <s v="A"/>
    <s v="DECRIM Weekly Income 13th June- Bus Lanes"/>
    <s v="JESSICA BHASEEN"/>
    <d v="2016-07-08T00:00:00"/>
    <n v="7059.6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8"/>
    <m/>
    <m/>
    <n v="0"/>
    <m/>
    <d v="2016-07-08T00:00:00"/>
    <s v="A"/>
    <s v="DECRIM Weekly Income 20th June- Car Parks"/>
    <s v="JESSICA BHASEEN"/>
    <d v="2016-07-08T00:00:00"/>
    <n v="7944.07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89"/>
    <n v="10"/>
    <m/>
    <m/>
    <n v="0"/>
    <m/>
    <d v="2016-07-08T00:00:00"/>
    <s v="A"/>
    <s v="DECRIM Weekly Income 20th June- Bus Lanes"/>
    <s v="JESSICA BHASEEN"/>
    <d v="2016-07-08T00:00:00"/>
    <n v="7743.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9"/>
    <n v="74"/>
    <m/>
    <m/>
    <n v="0"/>
    <s v="A1/74231"/>
    <d v="2016-07-04T00:00:00"/>
    <s v="A"/>
    <s v="CPAR A1/74231"/>
    <s v="TINA BEAUMONT"/>
    <d v="2016-07-04T00:00:00"/>
    <n v="-244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61"/>
    <n v="47"/>
    <m/>
    <m/>
    <n v="0"/>
    <s v="A1/74233"/>
    <d v="2016-07-04T00:00:00"/>
    <s v="A"/>
    <s v="CPAR A1/74233"/>
    <s v="TINA BEAUMONT"/>
    <d v="2016-07-04T00:00:00"/>
    <n v="-1029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13"/>
    <n v="0"/>
    <m/>
    <m/>
    <n v="0"/>
    <s v="A1/74261"/>
    <d v="2016-07-07T00:00:00"/>
    <s v="A"/>
    <s v="CPAR A1/74261"/>
    <s v="TINA BEAUMONT"/>
    <d v="2016-07-07T00:00:00"/>
    <n v="-170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17"/>
    <m/>
    <m/>
    <n v="0"/>
    <m/>
    <d v="2016-07-11T00:00:00"/>
    <s v="A"/>
    <s v="CANCELATION OF PCN TM03059158"/>
    <s v="JESSICA BHASEEN"/>
    <d v="2016-07-11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1"/>
    <m/>
    <m/>
    <n v="0"/>
    <m/>
    <d v="2016-07-11T00:00:00"/>
    <s v="A"/>
    <s v="CANCELATION OF PCN TM03059147"/>
    <s v="JESSICA BHASEEN"/>
    <d v="2016-07-11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92"/>
    <n v="3"/>
    <m/>
    <m/>
    <n v="0"/>
    <s v="A1/74326"/>
    <d v="2016-07-15T00:00:00"/>
    <s v="A"/>
    <s v="CPAR A1/74326"/>
    <s v="TINA BEAUMONT"/>
    <d v="2016-07-15T00:00:00"/>
    <n v="-4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37"/>
    <n v="37"/>
    <m/>
    <m/>
    <n v="0"/>
    <s v="COUNTER/302717"/>
    <d v="2016-07-20T00:00:00"/>
    <s v="A"/>
    <s v="CPAR COUNTER/302717"/>
    <s v="TINA BEAUMONT"/>
    <d v="2016-07-20T00:00:00"/>
    <n v="-15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38"/>
    <n v="6"/>
    <m/>
    <m/>
    <n v="0"/>
    <s v="A1/74363"/>
    <d v="2016-07-21T00:00:00"/>
    <s v="A"/>
    <s v="CPAR A1/74363"/>
    <s v="ROB WATSON"/>
    <d v="2016-07-21T00:00:00"/>
    <n v="-8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63"/>
    <n v="3"/>
    <m/>
    <m/>
    <n v="0"/>
    <s v="A1/74236"/>
    <d v="2016-07-04T00:00:00"/>
    <s v="A"/>
    <s v="CPAR A1/74236"/>
    <s v="TINA BEAUMONT"/>
    <d v="2016-07-04T00:00:00"/>
    <n v="-3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86"/>
    <n v="37"/>
    <m/>
    <m/>
    <n v="0"/>
    <s v="COUNTER/302713"/>
    <d v="2016-07-14T00:00:00"/>
    <s v="A"/>
    <s v="CPAR COUNTER/302713"/>
    <s v="TINA BEAUMONT"/>
    <d v="2016-07-14T00:00:00"/>
    <n v="-2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60"/>
    <n v="30"/>
    <m/>
    <m/>
    <n v="0"/>
    <s v="COUNTER/302710"/>
    <d v="2016-07-12T00:00:00"/>
    <s v="A"/>
    <s v="CPAR COUNTER/302710"/>
    <s v="TINA BEAUMONT"/>
    <d v="2016-07-12T00:00:00"/>
    <n v="-37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08"/>
    <n v="26"/>
    <m/>
    <m/>
    <n v="0"/>
    <s v="A1/74340"/>
    <d v="2016-07-18T00:00:00"/>
    <s v="A"/>
    <s v="CPAR A1/74340"/>
    <s v="TINA BEAUMONT"/>
    <d v="2016-07-18T00:00:00"/>
    <n v="-101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0"/>
    <n v="48"/>
    <m/>
    <m/>
    <n v="0"/>
    <s v="A1/74223"/>
    <d v="2016-07-01T00:00:00"/>
    <s v="A"/>
    <s v="CPAR A1/74223"/>
    <s v="TINA BEAUMONT"/>
    <d v="2016-07-01T00:00:00"/>
    <n v="-2373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01"/>
    <n v="7"/>
    <m/>
    <m/>
    <n v="0"/>
    <s v="COUNTER/302714"/>
    <d v="2016-07-15T00:00:00"/>
    <s v="A"/>
    <s v="CPAR COUNTER/302714"/>
    <s v="TINA BEAUMONT"/>
    <d v="2016-07-15T00:00:00"/>
    <n v="-9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06"/>
    <n v="83"/>
    <m/>
    <m/>
    <n v="0"/>
    <s v="A1/74338"/>
    <d v="2016-07-18T00:00:00"/>
    <s v="A"/>
    <s v="CPAR A1/74338"/>
    <s v="TINA BEAUMONT"/>
    <d v="2016-07-18T00:00:00"/>
    <n v="-194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20"/>
    <n v="18"/>
    <m/>
    <m/>
    <n v="0"/>
    <s v="A1/74349"/>
    <d v="2016-07-19T00:00:00"/>
    <s v="A"/>
    <s v="CPAR A1/74349"/>
    <s v="TINA BEAUMONT"/>
    <d v="2016-07-19T00:00:00"/>
    <n v="-1856.3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3"/>
    <n v="2"/>
    <m/>
    <m/>
    <n v="0"/>
    <s v="A1/74226"/>
    <d v="2016-07-01T00:00:00"/>
    <s v="A"/>
    <s v="CPAR A1/74226"/>
    <s v="TINA BEAUMONT"/>
    <d v="2016-07-01T00:00:00"/>
    <n v="-8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07"/>
    <n v="17"/>
    <m/>
    <m/>
    <n v="0"/>
    <s v="A1/74339"/>
    <d v="2016-07-18T00:00:00"/>
    <s v="A"/>
    <s v="CPAR A1/74339"/>
    <s v="TINA BEAUMONT"/>
    <d v="2016-07-18T00:00:00"/>
    <n v="-8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27"/>
    <n v="27"/>
    <m/>
    <m/>
    <n v="0"/>
    <s v="COUNTER/302716"/>
    <d v="2016-07-19T00:00:00"/>
    <s v="A"/>
    <s v="CPAR COUNTER/302716"/>
    <s v="TINA BEAUMONT"/>
    <d v="2016-07-19T00:00:00"/>
    <n v="-43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71"/>
    <n v="0"/>
    <m/>
    <m/>
    <n v="0"/>
    <s v="A1/74308"/>
    <d v="2016-07-13T00:00:00"/>
    <s v="A"/>
    <s v="CPAR A1/74308"/>
    <s v="ROB WATSON"/>
    <d v="2016-07-13T00:00:00"/>
    <n v="3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22"/>
    <n v="11"/>
    <m/>
    <m/>
    <n v="0"/>
    <s v="A1/74351"/>
    <d v="2016-07-19T00:00:00"/>
    <s v="A"/>
    <s v="CPAR A1/74351"/>
    <s v="TINA BEAUMONT"/>
    <d v="2016-07-19T00:00:00"/>
    <n v="-51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81"/>
    <n v="37"/>
    <m/>
    <m/>
    <n v="0"/>
    <s v="A1/74244"/>
    <d v="2016-07-05T00:00:00"/>
    <s v="A"/>
    <s v="CPAR A1/74244"/>
    <s v="TINA BEAUMONT"/>
    <d v="2016-07-05T00:00:00"/>
    <n v="-2349.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65"/>
    <n v="4"/>
    <m/>
    <m/>
    <n v="0"/>
    <s v="A1/74304"/>
    <d v="2016-07-13T00:00:00"/>
    <s v="A"/>
    <s v="CPAR A1/74304"/>
    <s v="TINA BEAUMONT"/>
    <d v="2016-07-13T00:00:00"/>
    <n v="-18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32"/>
    <n v="0"/>
    <m/>
    <m/>
    <n v="0"/>
    <s v="A1/74360"/>
    <d v="2016-07-20T00:00:00"/>
    <s v="A"/>
    <s v="CPAR A1/74360"/>
    <s v="TINA BEAUMONT"/>
    <d v="2016-07-20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66"/>
    <n v="17"/>
    <m/>
    <m/>
    <n v="0"/>
    <s v="A1/74305"/>
    <d v="2016-07-13T00:00:00"/>
    <s v="A"/>
    <s v="CPAR A1/74305"/>
    <s v="ROB WATSON"/>
    <d v="2016-07-13T00:00:00"/>
    <n v="-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51"/>
    <n v="76"/>
    <m/>
    <m/>
    <n v="0"/>
    <s v="A1/74374"/>
    <d v="2016-07-22T00:00:00"/>
    <s v="A"/>
    <s v="CPAR A1/74374"/>
    <s v="TINA BEAUMONT"/>
    <d v="2016-07-22T00:00:00"/>
    <n v="-2209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95"/>
    <n v="3"/>
    <m/>
    <m/>
    <n v="0"/>
    <s v="A1/74411"/>
    <d v="2016-07-27T00:00:00"/>
    <s v="A"/>
    <s v="CPAR A1/74411"/>
    <s v="ANITA ECKERSLEY"/>
    <d v="2016-07-27T00:00:00"/>
    <n v="-1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59"/>
    <n v="42"/>
    <m/>
    <m/>
    <n v="0"/>
    <s v="COUNTER/302720"/>
    <d v="2016-07-22T00:00:00"/>
    <s v="A"/>
    <s v="CPAR COUNTER/302720"/>
    <s v="ROB WATSON"/>
    <d v="2016-07-22T00:00:00"/>
    <n v="-17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82"/>
    <n v="6"/>
    <m/>
    <m/>
    <n v="0"/>
    <s v="A1/74400"/>
    <d v="2016-07-26T00:00:00"/>
    <s v="A"/>
    <s v="CPAR A1/74400"/>
    <s v="ROB WATSON"/>
    <d v="2016-07-26T00:00:00"/>
    <n v="-42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79"/>
    <n v="0"/>
    <m/>
    <m/>
    <n v="0"/>
    <s v="A1/74398"/>
    <d v="2016-07-26T00:00:00"/>
    <s v="A"/>
    <s v="CPAR A1/74398"/>
    <s v="TINA BEAUMONT"/>
    <d v="2016-07-26T00:00:00"/>
    <n v="-2536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80"/>
    <n v="13"/>
    <m/>
    <m/>
    <n v="0"/>
    <s v="A1/74399"/>
    <d v="2016-07-26T00:00:00"/>
    <s v="A"/>
    <s v="CPAR A1/74399"/>
    <s v="TINA BEAUMONT"/>
    <d v="2016-07-26T00:00:00"/>
    <n v="-18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89"/>
    <n v="0"/>
    <m/>
    <m/>
    <n v="0"/>
    <s v="A1/74405"/>
    <d v="2016-07-26T00:00:00"/>
    <s v="A"/>
    <s v="CPAR A1/74405"/>
    <s v="TINA BEAUMONT"/>
    <d v="2016-07-26T00:00:00"/>
    <n v="-6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46"/>
    <n v="2"/>
    <m/>
    <m/>
    <n v="0"/>
    <s v="A1/74370"/>
    <d v="2016-07-21T00:00:00"/>
    <s v="A"/>
    <s v="CPAR A1/74370"/>
    <s v="TINA BEAUMONT"/>
    <d v="2016-07-21T00:00:00"/>
    <n v="-37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99"/>
    <n v="94"/>
    <m/>
    <m/>
    <n v="0"/>
    <s v="A1/74413"/>
    <d v="2016-07-28T00:00:00"/>
    <s v="A"/>
    <s v="CPAR A1/74413"/>
    <s v="ANITA ECKERSLEY"/>
    <d v="2016-07-28T00:00:00"/>
    <n v="-2666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41"/>
    <n v="2"/>
    <m/>
    <m/>
    <n v="0"/>
    <s v="COUNTER/302718"/>
    <d v="2016-07-21T00:00:00"/>
    <s v="A"/>
    <s v="CPAR COUNTER/302718"/>
    <s v="ROB WATSON"/>
    <d v="2016-07-21T00:00:00"/>
    <n v="194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44"/>
    <n v="101"/>
    <m/>
    <m/>
    <n v="0"/>
    <s v="A1/74368"/>
    <d v="2016-07-21T00:00:00"/>
    <s v="A"/>
    <s v="CPAR A1/74368"/>
    <s v="TINA BEAUMONT"/>
    <d v="2016-07-21T00:00:00"/>
    <n v="-1832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41315"/>
    <n v="2"/>
    <n v="61191"/>
    <s v="BRISTOW &amp; SUTOR"/>
    <n v="0"/>
    <n v="168772"/>
    <d v="2016-07-17T00:00:00"/>
    <s v="CA"/>
    <m/>
    <s v="Upgrade 55"/>
    <d v="2016-07-27T00:00:00"/>
    <n v="-3476.22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41315"/>
    <n v="1"/>
    <n v="61191"/>
    <s v="BRISTOW &amp; SUTOR"/>
    <n v="0"/>
    <n v="168772"/>
    <d v="2016-07-17T00:00:00"/>
    <s v="CS"/>
    <m/>
    <s v="Upgrade 55"/>
    <d v="2016-07-27T00:00:00"/>
    <n v="3476.2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45"/>
    <n v="0"/>
    <m/>
    <m/>
    <n v="0"/>
    <s v="A1/74369"/>
    <d v="2016-07-21T00:00:00"/>
    <s v="A"/>
    <s v="CPAR A1/74369"/>
    <s v="TINA BEAUMONT"/>
    <d v="2016-07-21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56"/>
    <n v="4"/>
    <m/>
    <m/>
    <n v="0"/>
    <s v="A1/74378"/>
    <d v="2016-07-22T00:00:00"/>
    <s v="A"/>
    <s v="CPAR A1/74378"/>
    <s v="ROB WATSON"/>
    <d v="2016-07-22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40724"/>
    <n v="2"/>
    <n v="61191"/>
    <s v="BRISTOW &amp; SUTOR"/>
    <n v="0"/>
    <n v="168238"/>
    <d v="2016-07-03T00:00:00"/>
    <s v="CA"/>
    <m/>
    <s v="Upgrade 55"/>
    <d v="2016-07-25T00:00:00"/>
    <n v="-2747.55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40724"/>
    <n v="1"/>
    <n v="61191"/>
    <s v="BRISTOW &amp; SUTOR"/>
    <n v="0"/>
    <n v="168238"/>
    <d v="2016-07-03T00:00:00"/>
    <s v="CS"/>
    <m/>
    <s v="Upgrade 55"/>
    <d v="2016-07-25T00:00:00"/>
    <n v="2747.5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1"/>
    <n v="5"/>
    <m/>
    <m/>
    <n v="0"/>
    <s v="A1/74224"/>
    <d v="2016-07-01T00:00:00"/>
    <s v="A"/>
    <s v="CPAR A1/74224"/>
    <s v="TINA BEAUMONT"/>
    <d v="2016-07-01T00:00:00"/>
    <n v="-30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39036"/>
    <n v="1"/>
    <n v="61191"/>
    <s v="BRISTOW &amp; SUTOR"/>
    <n v="0"/>
    <n v="167740"/>
    <d v="2016-06-19T00:00:00"/>
    <s v="CS"/>
    <m/>
    <s v="Upgrade 55"/>
    <d v="2016-07-04T00:00:00"/>
    <n v="2617.1999999999998"/>
    <x v="1"/>
    <x v="3"/>
    <x v="1"/>
    <x v="6"/>
  </r>
  <r>
    <s v="EXECPLACES"/>
    <s v="ENVSERVE"/>
    <s v="HIGHANDTRAN"/>
    <s v="CARPARKS"/>
    <x v="5"/>
    <x v="5"/>
    <s v="R9489"/>
    <x v="31"/>
    <m/>
    <n v="201704"/>
    <s v="PI"/>
    <n v="5239036"/>
    <n v="2"/>
    <n v="61191"/>
    <s v="BRISTOW &amp; SUTOR"/>
    <n v="0"/>
    <n v="167740"/>
    <d v="2016-06-19T00:00:00"/>
    <s v="CA"/>
    <m/>
    <s v="Upgrade 55"/>
    <d v="2016-07-04T00:00:00"/>
    <n v="-2617.1999999999998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16"/>
    <n v="39"/>
    <m/>
    <m/>
    <n v="0"/>
    <s v="COUNTER/302715"/>
    <d v="2016-07-18T00:00:00"/>
    <s v="A"/>
    <s v="CPAR COUNTER/302715"/>
    <s v="TINA BEAUMONT"/>
    <d v="2016-07-18T00:00:00"/>
    <n v="-10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43"/>
    <n v="40"/>
    <m/>
    <m/>
    <n v="0"/>
    <s v="COUNTER/302709"/>
    <d v="2016-07-11T00:00:00"/>
    <s v="A"/>
    <s v="CPAR COUNTER/302709"/>
    <s v="TINA BEAUMONT"/>
    <d v="2016-07-11T00:00:00"/>
    <n v="-12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62"/>
    <n v="90"/>
    <m/>
    <m/>
    <n v="0"/>
    <s v="A1/74302"/>
    <d v="2016-07-13T00:00:00"/>
    <s v="A"/>
    <s v="CPAR A1/74302"/>
    <s v="TINA BEAUMONT"/>
    <d v="2016-07-13T00:00:00"/>
    <n v="-1894.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9"/>
    <m/>
    <m/>
    <n v="0"/>
    <m/>
    <d v="2016-07-11T00:00:00"/>
    <s v="A"/>
    <s v="CANCELATION OF PCN TM0306891a"/>
    <s v="JESSICA BHASEEN"/>
    <d v="2016-07-11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11"/>
    <m/>
    <m/>
    <n v="0"/>
    <m/>
    <d v="2016-07-11T00:00:00"/>
    <s v="A"/>
    <s v="CANCELATION OF PCN TM03069763"/>
    <s v="JESSICA BHASEEN"/>
    <d v="2016-07-11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5"/>
    <m/>
    <m/>
    <n v="0"/>
    <m/>
    <d v="2016-07-11T00:00:00"/>
    <s v="A"/>
    <s v="provision of school crossing june16"/>
    <s v="JESSICA BHASEEN"/>
    <d v="2016-07-11T00:00:00"/>
    <n v="-99.28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72"/>
    <n v="46"/>
    <m/>
    <m/>
    <n v="0"/>
    <s v="COUNTER/302712"/>
    <d v="2016-07-13T00:00:00"/>
    <s v="A"/>
    <s v="CPAR COUNTER/302712"/>
    <s v="TINA BEAUMONT"/>
    <d v="2016-07-13T00:00:00"/>
    <n v="-1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52"/>
    <n v="4"/>
    <m/>
    <m/>
    <n v="0"/>
    <s v="A1/74225"/>
    <d v="2016-07-01T00:00:00"/>
    <s v="A"/>
    <s v="CPAR A1/74225"/>
    <s v="TINA BEAUMONT"/>
    <d v="2016-07-01T00:00:00"/>
    <n v="-27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64"/>
    <n v="2"/>
    <m/>
    <m/>
    <n v="0"/>
    <s v="A1/74237"/>
    <d v="2016-07-04T00:00:00"/>
    <s v="A"/>
    <s v="CPAR A1/74237"/>
    <s v="TINA BEAUMONT"/>
    <d v="2016-07-04T00:00:00"/>
    <n v="-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03"/>
    <n v="0"/>
    <m/>
    <m/>
    <n v="0"/>
    <s v="A1/74335"/>
    <d v="2016-07-18T00:00:00"/>
    <s v="A"/>
    <s v="CPAR A1/74335"/>
    <s v="TINA BEAUMONT"/>
    <d v="2016-07-18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9"/>
    <n v="3"/>
    <m/>
    <m/>
    <n v="0"/>
    <s v="A1/74282"/>
    <d v="2016-07-11T00:00:00"/>
    <s v="A"/>
    <s v="CPAR A1/74282"/>
    <s v="ROB WATSON"/>
    <d v="2016-07-11T00:00:00"/>
    <n v="-6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46"/>
    <n v="99"/>
    <m/>
    <m/>
    <n v="0"/>
    <s v="A1/74288"/>
    <d v="2016-07-12T00:00:00"/>
    <s v="A"/>
    <s v="CPAR A1/74288"/>
    <s v="TINA BEAUMONT"/>
    <d v="2016-07-12T00:00:00"/>
    <n v="-1901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29"/>
    <n v="4"/>
    <m/>
    <m/>
    <n v="0"/>
    <s v="A1/74356"/>
    <d v="2016-07-20T00:00:00"/>
    <s v="A"/>
    <s v="CPAR A1/74356"/>
    <s v="ROB WATSON"/>
    <d v="2016-07-20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33"/>
    <n v="4"/>
    <m/>
    <m/>
    <n v="0"/>
    <s v="A1/74361"/>
    <d v="2016-07-20T00:00:00"/>
    <s v="A"/>
    <s v="CPAR A1/74361"/>
    <s v="TINA BEAUMONT"/>
    <d v="2016-07-20T00:00:00"/>
    <n v="-27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50"/>
    <n v="3"/>
    <m/>
    <m/>
    <n v="0"/>
    <s v="A1/74291"/>
    <d v="2016-07-12T00:00:00"/>
    <s v="A"/>
    <s v="CPAR A1/74291"/>
    <s v="ROB WATSON"/>
    <d v="2016-07-12T00:00:00"/>
    <n v="-24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91"/>
    <n v="26"/>
    <m/>
    <m/>
    <n v="0"/>
    <s v="A1/74325"/>
    <d v="2016-07-15T00:00:00"/>
    <s v="A"/>
    <s v="CPAR A1/74325"/>
    <s v="TINA BEAUMONT"/>
    <d v="2016-07-15T00:00:00"/>
    <n v="-140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17"/>
    <n v="3"/>
    <m/>
    <m/>
    <n v="0"/>
    <s v="A1/74346"/>
    <d v="2016-07-19T00:00:00"/>
    <s v="A"/>
    <s v="CPAR A1/74346"/>
    <s v="ROB WATSON"/>
    <d v="2016-07-19T00:00:00"/>
    <n v="-230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7"/>
    <m/>
    <m/>
    <n v="0"/>
    <m/>
    <d v="2016-07-11T00:00:00"/>
    <s v="A"/>
    <s v="provision of school crossing may16"/>
    <s v="JESSICA BHASEEN"/>
    <d v="2016-07-11T00:00:00"/>
    <n v="-96.36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13"/>
    <m/>
    <m/>
    <n v="0"/>
    <m/>
    <d v="2016-07-11T00:00:00"/>
    <s v="A"/>
    <s v="CANCELATION OF PCN TM02876293"/>
    <s v="JESSICA BHASEEN"/>
    <d v="2016-07-11T00:00:00"/>
    <n v="-82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592"/>
    <n v="15"/>
    <m/>
    <m/>
    <n v="0"/>
    <m/>
    <d v="2016-07-11T00:00:00"/>
    <s v="A"/>
    <s v="CANCELATION OF PCN TM03065627"/>
    <s v="JESSICA BHASEEN"/>
    <d v="2016-07-11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7"/>
    <n v="3"/>
    <m/>
    <m/>
    <n v="0"/>
    <s v="A1/74281"/>
    <d v="2016-07-11T00:00:00"/>
    <s v="A"/>
    <s v="CPAR A1/74281"/>
    <s v="TINA BEAUMONT"/>
    <d v="2016-07-11T00:00:00"/>
    <n v="-45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09"/>
    <n v="87"/>
    <m/>
    <m/>
    <n v="0"/>
    <s v="A1/74421"/>
    <d v="2016-07-29T00:00:00"/>
    <s v="A"/>
    <s v="CPAR A1/74421"/>
    <s v="ANITA ECKERSLEY"/>
    <d v="2016-07-29T00:00:00"/>
    <n v="-205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83"/>
    <n v="2"/>
    <m/>
    <m/>
    <n v="0"/>
    <s v="A1/74401"/>
    <d v="2016-07-26T00:00:00"/>
    <s v="A"/>
    <s v="CPAR A1/74401"/>
    <s v="TINA BEAUMONT"/>
    <d v="2016-07-26T00:00:00"/>
    <n v="-3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93"/>
    <n v="6"/>
    <m/>
    <m/>
    <n v="0"/>
    <s v="A1/74410"/>
    <d v="2016-07-27T00:00:00"/>
    <s v="A"/>
    <s v="CPAR A1/74410"/>
    <s v="TINA BEAUMONT"/>
    <d v="2016-07-27T00:00:00"/>
    <n v="-84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04"/>
    <n v="3"/>
    <m/>
    <m/>
    <n v="0"/>
    <s v="A1/74418"/>
    <d v="2016-07-28T00:00:00"/>
    <s v="A"/>
    <s v="CPAR A1/74418"/>
    <s v="ANITA ECKERSLEY"/>
    <d v="2016-07-28T00:00:00"/>
    <n v="-2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97"/>
    <n v="44"/>
    <m/>
    <m/>
    <n v="0"/>
    <s v="FIN/3724"/>
    <d v="2016-07-27T00:00:00"/>
    <s v="A"/>
    <s v="CPAR FIN/3724"/>
    <s v="ROB WATSON"/>
    <d v="2016-07-27T00:00:00"/>
    <n v="-3163.13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01"/>
    <n v="0"/>
    <m/>
    <m/>
    <n v="0"/>
    <s v="A1/74416"/>
    <d v="2016-07-28T00:00:00"/>
    <s v="A"/>
    <s v="CPAR A1/74416"/>
    <s v="TINA BEAUMONT"/>
    <d v="2016-07-28T00:00:00"/>
    <n v="-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70"/>
    <n v="7"/>
    <m/>
    <m/>
    <n v="0"/>
    <s v="A1/74388"/>
    <d v="2016-07-25T00:00:00"/>
    <s v="A"/>
    <s v="CPAR A1/74388"/>
    <s v="TINA BEAUMONT"/>
    <d v="2016-07-25T00:00:00"/>
    <n v="-49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63"/>
    <n v="37"/>
    <m/>
    <m/>
    <n v="0"/>
    <s v="A1/74384"/>
    <d v="2016-07-25T00:00:00"/>
    <s v="A"/>
    <s v="CPAR A1/74384"/>
    <s v="TINA BEAUMONT"/>
    <d v="2016-07-25T00:00:00"/>
    <n v="-148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16"/>
    <n v="3"/>
    <m/>
    <m/>
    <n v="0"/>
    <s v="A1/74427"/>
    <d v="2016-07-29T00:00:00"/>
    <s v="A"/>
    <s v="CPAR A1/74427"/>
    <s v="ROB WATSON"/>
    <d v="2016-07-29T00:00:00"/>
    <n v="-14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64"/>
    <n v="13"/>
    <m/>
    <m/>
    <n v="0"/>
    <s v="A1/74385"/>
    <d v="2016-07-25T00:00:00"/>
    <s v="A"/>
    <s v="CPAR A1/74385"/>
    <s v="TINA BEAUMONT"/>
    <d v="2016-07-25T00:00:00"/>
    <n v="-101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65"/>
    <n v="26"/>
    <m/>
    <m/>
    <n v="0"/>
    <s v="A1/74386"/>
    <d v="2016-07-25T00:00:00"/>
    <s v="A"/>
    <s v="CPAR A1/74386"/>
    <s v="TINA BEAUMONT"/>
    <d v="2016-07-25T00:00:00"/>
    <n v="-98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66"/>
    <n v="2"/>
    <m/>
    <m/>
    <n v="0"/>
    <s v="A1/74387"/>
    <d v="2016-07-25T00:00:00"/>
    <s v="A"/>
    <s v="CPAR A1/74387"/>
    <s v="TINA BEAUMONT"/>
    <d v="2016-07-25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49"/>
    <n v="27"/>
    <m/>
    <m/>
    <n v="0"/>
    <s v="COUNTER/302719"/>
    <d v="2016-07-21T00:00:00"/>
    <s v="A"/>
    <s v="CPAR COUNTER/302719"/>
    <s v="TINA BEAUMONT"/>
    <d v="2016-07-21T00:00:00"/>
    <n v="-14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91"/>
    <n v="85"/>
    <m/>
    <m/>
    <n v="0"/>
    <s v="A1/74408"/>
    <d v="2016-07-27T00:00:00"/>
    <s v="A"/>
    <s v="CPAR A1/74408"/>
    <s v="TINA BEAUMONT"/>
    <d v="2016-07-27T00:00:00"/>
    <n v="-2024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76"/>
    <n v="12"/>
    <m/>
    <m/>
    <n v="0"/>
    <s v="COUNTER/302721"/>
    <d v="2016-07-25T00:00:00"/>
    <s v="A"/>
    <s v="CPAR COUNTER/302721"/>
    <s v="TINA BEAUMONT"/>
    <d v="2016-07-25T00:00:00"/>
    <n v="-27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77"/>
    <n v="0"/>
    <m/>
    <m/>
    <n v="0"/>
    <s v="A1/74395"/>
    <d v="2016-07-25T00:00:00"/>
    <s v="A"/>
    <s v="CPAR A1/74395"/>
    <s v="TINA BEAUMONT"/>
    <d v="2016-07-25T00:00:00"/>
    <n v="-12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312"/>
    <n v="3"/>
    <m/>
    <m/>
    <n v="0"/>
    <s v="A1/74424"/>
    <d v="2016-07-29T00:00:00"/>
    <s v="A"/>
    <s v="CPAR A1/74424"/>
    <s v="TINA BEAUMONT"/>
    <d v="2016-07-29T00:00:00"/>
    <n v="-500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2"/>
    <m/>
    <m/>
    <n v="0"/>
    <m/>
    <d v="2016-07-27T00:00:00"/>
    <s v="A"/>
    <s v="DECRIM Weekly Income 27th June- Bus Lanes"/>
    <s v="JESSICA BHASEEN"/>
    <d v="2016-07-27T00:00:00"/>
    <n v="8372.2800000000007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4"/>
    <m/>
    <m/>
    <n v="0"/>
    <m/>
    <d v="2016-07-27T00:00:00"/>
    <s v="A"/>
    <s v="DECRIM Weekly Income 4th July- Car Parks"/>
    <s v="JESSICA BHASEEN"/>
    <d v="2016-07-27T00:00:00"/>
    <n v="7563.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6"/>
    <m/>
    <m/>
    <n v="0"/>
    <m/>
    <d v="2016-07-27T00:00:00"/>
    <s v="A"/>
    <s v="DECRIM Weekly Income 4th July- Bus Lanes"/>
    <s v="JESSICA BHASEEN"/>
    <d v="2016-07-27T00:00:00"/>
    <n v="7553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8"/>
    <m/>
    <m/>
    <n v="0"/>
    <m/>
    <d v="2016-07-27T00:00:00"/>
    <s v="A"/>
    <s v="DECRIM Weekly Income 11th July- Car Parks"/>
    <s v="JESSICA BHASEEN"/>
    <d v="2016-07-27T00:00:00"/>
    <n v="6528.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10"/>
    <m/>
    <m/>
    <n v="0"/>
    <m/>
    <d v="2016-07-27T00:00:00"/>
    <s v="A"/>
    <s v="DECRIM Weekly Income 11th July- Bus Lanes"/>
    <s v="JESSICA BHASEEN"/>
    <d v="2016-07-27T00:00:00"/>
    <n v="4670.5"/>
    <x v="1"/>
    <x v="3"/>
    <x v="1"/>
    <x v="6"/>
  </r>
  <r>
    <s v="EXECPLACES"/>
    <s v="ENVSERVE"/>
    <s v="HIGHANDTRAN"/>
    <s v="CARPARKS"/>
    <x v="5"/>
    <x v="5"/>
    <s v="R9489"/>
    <x v="31"/>
    <m/>
    <n v="201704"/>
    <s v="JE"/>
    <n v="7010612"/>
    <n v="0"/>
    <m/>
    <m/>
    <n v="0"/>
    <m/>
    <d v="2016-07-27T00:00:00"/>
    <s v="A"/>
    <s v="DECRIM Weekly Income 27th June- Car Parks"/>
    <s v="JESSICA BHASEEN"/>
    <d v="2016-07-27T00:00:00"/>
    <n v="8619.6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4"/>
    <n v="27"/>
    <m/>
    <m/>
    <n v="0"/>
    <s v="A1/74278"/>
    <d v="2016-07-11T00:00:00"/>
    <s v="A"/>
    <s v="CPAR A1/74278"/>
    <s v="TINA BEAUMONT"/>
    <d v="2016-07-11T00:00:00"/>
    <n v="-112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5"/>
    <n v="27"/>
    <m/>
    <m/>
    <n v="0"/>
    <s v="A1/74279"/>
    <d v="2016-07-11T00:00:00"/>
    <s v="A"/>
    <s v="CPAR A1/74279"/>
    <s v="TINA BEAUMONT"/>
    <d v="2016-07-11T00:00:00"/>
    <n v="-84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31"/>
    <n v="87"/>
    <m/>
    <m/>
    <n v="0"/>
    <s v="A1/74359"/>
    <d v="2016-07-20T00:00:00"/>
    <s v="A"/>
    <s v="CPAR A1/74359"/>
    <s v="TINA BEAUMONT"/>
    <d v="2016-07-20T00:00:00"/>
    <n v="-1994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81"/>
    <n v="4"/>
    <m/>
    <m/>
    <n v="0"/>
    <s v="A1/74316"/>
    <d v="2016-07-14T00:00:00"/>
    <s v="A"/>
    <s v="CPAR A1/74316"/>
    <s v="ROB WATSON"/>
    <d v="2016-07-14T00:00:00"/>
    <n v="-25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47"/>
    <n v="1"/>
    <m/>
    <m/>
    <n v="0"/>
    <s v="A1/74289"/>
    <d v="2016-07-12T00:00:00"/>
    <s v="A"/>
    <s v="CPAR A1/74289"/>
    <s v="TINA BEAUMONT"/>
    <d v="2016-07-12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3"/>
    <n v="61"/>
    <m/>
    <m/>
    <n v="0"/>
    <s v="A1/74277"/>
    <d v="2016-07-11T00:00:00"/>
    <s v="A"/>
    <s v="CPAR A1/74277"/>
    <s v="TINA BEAUMONT"/>
    <d v="2016-07-11T00:00:00"/>
    <n v="-2094.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10"/>
    <n v="22"/>
    <m/>
    <m/>
    <n v="0"/>
    <s v="A1/74342"/>
    <d v="2016-07-18T00:00:00"/>
    <s v="A"/>
    <s v="CPAR A1/74342"/>
    <s v="TINA BEAUMONT"/>
    <d v="2016-07-18T00:00:00"/>
    <n v="-42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88"/>
    <n v="18"/>
    <m/>
    <m/>
    <n v="0"/>
    <s v="A1/74321"/>
    <d v="2016-07-15T00:00:00"/>
    <s v="A"/>
    <s v="CPAR A1/74321"/>
    <s v="ROB WATSON"/>
    <d v="2016-07-15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212"/>
    <n v="5"/>
    <m/>
    <m/>
    <n v="0"/>
    <s v="A1/74343"/>
    <d v="2016-07-18T00:00:00"/>
    <s v="A"/>
    <s v="CPAR A1/74343"/>
    <s v="ROB WATSON"/>
    <d v="2016-07-18T00:00:00"/>
    <n v="-8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99"/>
    <n v="91"/>
    <m/>
    <m/>
    <n v="0"/>
    <s v="A1/74252"/>
    <d v="2016-07-06T00:00:00"/>
    <s v="A"/>
    <s v="CPAR A1/74252"/>
    <s v="TINA BEAUMONT"/>
    <d v="2016-07-06T00:00:00"/>
    <n v="-2449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65"/>
    <n v="35"/>
    <m/>
    <m/>
    <n v="0"/>
    <s v="COUNTER/302704"/>
    <d v="2016-07-04T00:00:00"/>
    <s v="A"/>
    <s v="CPAR COUNTER/302704"/>
    <s v="TINA BEAUMONT"/>
    <d v="2016-07-04T00:00:00"/>
    <n v="-519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27"/>
    <n v="77"/>
    <m/>
    <m/>
    <n v="0"/>
    <s v="COUNTER/302708"/>
    <d v="2016-07-08T00:00:00"/>
    <s v="A"/>
    <s v="CPAR COUNTER/302708"/>
    <s v="TINA BEAUMONT"/>
    <d v="2016-07-08T00:00:00"/>
    <n v="-210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071"/>
    <n v="8"/>
    <m/>
    <m/>
    <n v="0"/>
    <s v="A1/74239"/>
    <d v="2016-07-05T00:00:00"/>
    <s v="A"/>
    <s v="CPAR A1/74239"/>
    <s v="ROB WATSON"/>
    <d v="2016-07-05T00:00:00"/>
    <n v="-277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11"/>
    <n v="52"/>
    <m/>
    <m/>
    <n v="0"/>
    <s v="A1/74259"/>
    <d v="2016-07-07T00:00:00"/>
    <s v="A"/>
    <s v="CPAR A1/74259"/>
    <s v="TINA BEAUMONT"/>
    <d v="2016-07-07T00:00:00"/>
    <n v="-2292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36"/>
    <n v="5"/>
    <m/>
    <m/>
    <n v="0"/>
    <s v="A1/74280"/>
    <d v="2016-07-11T00:00:00"/>
    <s v="A"/>
    <s v="CPAR A1/74280"/>
    <s v="TINA BEAUMONT"/>
    <d v="2016-07-11T00:00:00"/>
    <n v="-3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49"/>
    <n v="9"/>
    <m/>
    <m/>
    <n v="0"/>
    <s v="A1/74290"/>
    <d v="2016-07-12T00:00:00"/>
    <s v="A"/>
    <s v="CPAR A1/74290"/>
    <s v="TINA BEAUMONT"/>
    <d v="2016-07-12T00:00:00"/>
    <n v="-105"/>
    <x v="1"/>
    <x v="3"/>
    <x v="1"/>
    <x v="6"/>
  </r>
  <r>
    <s v="EXECPLACES"/>
    <s v="ENVSERVE"/>
    <s v="HIGHANDTRAN"/>
    <s v="CARPARKS"/>
    <x v="5"/>
    <x v="5"/>
    <s v="R9489"/>
    <x v="31"/>
    <m/>
    <n v="201704"/>
    <s v="CH"/>
    <n v="2031108"/>
    <n v="44"/>
    <m/>
    <m/>
    <n v="0"/>
    <s v="COUNTER/302706"/>
    <d v="2016-07-06T00:00:00"/>
    <s v="A"/>
    <s v="CPAR COUNTER/302706"/>
    <s v="TINA BEAUMONT"/>
    <d v="2016-07-06T00:00:00"/>
    <n v="-150"/>
    <x v="1"/>
    <x v="3"/>
    <x v="1"/>
    <x v="6"/>
  </r>
  <r>
    <s v="EXECPLACES"/>
    <s v="ENVSERVE"/>
    <s v="HIGHANDTRAN"/>
    <s v="CARPARKS"/>
    <x v="5"/>
    <x v="5"/>
    <s v="R9489"/>
    <x v="31"/>
    <m/>
    <n v="201705"/>
    <s v="CH"/>
    <n v="2031335"/>
    <n v="95"/>
    <m/>
    <m/>
    <n v="0"/>
    <s v="A1/74442"/>
    <d v="2016-08-02T00:00:00"/>
    <s v="A"/>
    <s v="CPAR A1/74442"/>
    <s v="ANITA ECKERSLEY"/>
    <d v="2016-08-02T00:00:00"/>
    <n v="-254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78"/>
    <n v="8"/>
    <m/>
    <m/>
    <n v="0"/>
    <s v="A1/74559"/>
    <d v="2016-08-18T00:00:00"/>
    <s v="A"/>
    <s v="CPAR A1/74559"/>
    <s v="TINA BEAUMONT"/>
    <d v="2016-08-18T00:00:00"/>
    <n v="-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78"/>
    <n v="10"/>
    <m/>
    <m/>
    <n v="0"/>
    <s v="A1/74476"/>
    <d v="2016-08-08T00:00:00"/>
    <s v="A"/>
    <s v="CPAR A1/74476"/>
    <s v="TINA BEAUMONT"/>
    <d v="2016-08-08T00:00:00"/>
    <n v="-72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76"/>
    <n v="56"/>
    <m/>
    <m/>
    <n v="0"/>
    <s v="A1/74474"/>
    <d v="2016-08-08T00:00:00"/>
    <s v="A"/>
    <s v="CPAR A1/74474"/>
    <s v="TINA BEAUMONT"/>
    <d v="2016-08-08T00:00:00"/>
    <n v="-186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5"/>
    <n v="1"/>
    <m/>
    <m/>
    <n v="0"/>
    <s v="A1/74506"/>
    <d v="2016-08-11T00:00:00"/>
    <s v="A"/>
    <s v="CPAR A1/74506"/>
    <s v="JAIME BRIGGS"/>
    <d v="2016-08-11T00:00:00"/>
    <n v="-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1"/>
    <n v="19"/>
    <m/>
    <m/>
    <n v="0"/>
    <s v="A1/74528"/>
    <d v="2016-08-15T00:00:00"/>
    <s v="A"/>
    <s v="CPAR A1/74528"/>
    <s v="TINA BEAUMONT"/>
    <d v="2016-08-15T00:00:00"/>
    <n v="-97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16"/>
    <n v="11"/>
    <m/>
    <m/>
    <n v="0"/>
    <s v="COUNTER/302744"/>
    <d v="2016-08-23T00:00:00"/>
    <s v="A"/>
    <s v="CPAR COUNTER/302744"/>
    <s v="ANITA ECKERSLEY"/>
    <d v="2016-08-23T00:00:00"/>
    <n v="-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6"/>
    <n v="4"/>
    <m/>
    <m/>
    <n v="0"/>
    <s v="A1/74533"/>
    <d v="2016-08-15T00:00:00"/>
    <s v="A"/>
    <s v="CPAR A1/74533"/>
    <s v="TINA BEAUMONT"/>
    <d v="2016-08-15T00:00:00"/>
    <n v="-38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0"/>
    <n v="1"/>
    <m/>
    <m/>
    <n v="0"/>
    <s v="A1/74434"/>
    <d v="2016-08-01T00:00:00"/>
    <s v="A"/>
    <s v="CPAR A1/74434"/>
    <s v="TINA BEAUMONT"/>
    <d v="2016-08-01T00:00:00"/>
    <n v="-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6"/>
    <n v="76"/>
    <m/>
    <m/>
    <n v="0"/>
    <s v="A1/74507"/>
    <d v="2016-08-11T00:00:00"/>
    <s v="A"/>
    <s v="CPAR A1/74507"/>
    <s v="JAIME BRIGGS"/>
    <d v="2016-08-11T00:00:00"/>
    <n v="-1709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0"/>
    <n v="2"/>
    <m/>
    <m/>
    <n v="0"/>
    <s v="A1/74527"/>
    <d v="2016-08-15T00:00:00"/>
    <s v="A"/>
    <s v="CPAR A1/74527"/>
    <s v="TINA BEAUMONT"/>
    <d v="2016-08-15T00:00:00"/>
    <n v="-16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2"/>
    <n v="67"/>
    <m/>
    <m/>
    <n v="0"/>
    <s v="A1/74431"/>
    <d v="2016-08-01T00:00:00"/>
    <s v="A"/>
    <s v="CPAR A1/74431"/>
    <s v="ANITA ECKERSLEY"/>
    <d v="2016-08-01T00:00:00"/>
    <n v="-2553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89"/>
    <n v="5"/>
    <m/>
    <m/>
    <n v="0"/>
    <s v="A1/74567"/>
    <d v="2016-08-19T00:00:00"/>
    <s v="A"/>
    <s v="CPAR A1/74567"/>
    <s v="ROB WATSON"/>
    <d v="2016-08-19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3"/>
    <n v="18"/>
    <m/>
    <m/>
    <n v="0"/>
    <s v="A1/74432"/>
    <d v="2016-08-01T00:00:00"/>
    <s v="A"/>
    <s v="CPAR A1/74432"/>
    <s v="ANITA ECKERSLEY"/>
    <d v="2016-08-01T00:00:00"/>
    <n v="-84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4"/>
    <n v="12"/>
    <m/>
    <m/>
    <n v="0"/>
    <s v="A1/74433"/>
    <d v="2016-08-01T00:00:00"/>
    <s v="A"/>
    <s v="CPAR A1/74433"/>
    <s v="ANITA ECKERSLEY"/>
    <d v="2016-08-01T00:00:00"/>
    <n v="-84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2"/>
    <n v="12"/>
    <m/>
    <m/>
    <n v="0"/>
    <s v="A1/74529"/>
    <d v="2016-08-15T00:00:00"/>
    <s v="A"/>
    <s v="CPAR A1/74529"/>
    <s v="TINA BEAUMONT"/>
    <d v="2016-08-15T00:00:00"/>
    <n v="-65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50"/>
    <n v="5"/>
    <m/>
    <m/>
    <n v="0"/>
    <s v="A1/74617"/>
    <d v="2016-08-30T00:00:00"/>
    <s v="A"/>
    <s v="CPAR A1/74617"/>
    <s v="JAIME BRIGGS"/>
    <d v="2016-08-30T00:00:00"/>
    <n v="-1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06"/>
    <n v="47"/>
    <m/>
    <m/>
    <n v="0"/>
    <s v="A1/74499"/>
    <d v="2016-08-10T00:00:00"/>
    <s v="A"/>
    <s v="CPAR A1/74499"/>
    <s v="ANITA ECKERSLEY"/>
    <d v="2016-08-10T00:00:00"/>
    <n v="-2046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7"/>
    <n v="5"/>
    <m/>
    <m/>
    <n v="0"/>
    <s v="A1/74508"/>
    <d v="2016-08-11T00:00:00"/>
    <s v="A"/>
    <s v="CPAR A1/74508"/>
    <s v="JAIME BRIGGS"/>
    <d v="2016-08-11T00:00:00"/>
    <n v="-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46"/>
    <n v="6"/>
    <m/>
    <m/>
    <n v="0"/>
    <s v="A1/74450"/>
    <d v="2016-08-03T00:00:00"/>
    <s v="A"/>
    <s v="CPAR A1/74450"/>
    <s v="TINA BEAUMONT"/>
    <d v="2016-08-03T00:00:00"/>
    <n v="-31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0"/>
    <n v="3"/>
    <m/>
    <m/>
    <n v="0"/>
    <s v="A1/74610"/>
    <d v="2016-08-26T00:00:00"/>
    <s v="A"/>
    <s v="CPAR A1/74610"/>
    <s v="ANITA ECKERSLEY"/>
    <d v="2016-08-26T00:00:00"/>
    <n v="-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6"/>
    <n v="0"/>
    <m/>
    <m/>
    <n v="0"/>
    <s v="A1/74606"/>
    <d v="2016-08-26T00:00:00"/>
    <s v="A"/>
    <s v="CPAR A1/74606"/>
    <s v="ANITA ECKERSLEY"/>
    <d v="2016-08-26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7"/>
    <n v="18"/>
    <m/>
    <m/>
    <n v="0"/>
    <s v="A1/74616"/>
    <d v="2016-08-30T00:00:00"/>
    <s v="A"/>
    <s v="CPAR A1/74616"/>
    <s v="ANITA ECKERSLEY"/>
    <d v="2016-08-30T00:00:00"/>
    <n v="-740.1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88"/>
    <n v="4"/>
    <m/>
    <m/>
    <n v="0"/>
    <s v="A1/74565"/>
    <d v="2016-08-19T00:00:00"/>
    <s v="A"/>
    <s v="CPAR A1/74565"/>
    <s v="ROB WATSON"/>
    <d v="2016-08-19T00:00:00"/>
    <n v="-57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60"/>
    <n v="2"/>
    <m/>
    <m/>
    <n v="0"/>
    <s v="A1/74464"/>
    <d v="2016-08-04T00:00:00"/>
    <s v="A"/>
    <s v="CPAR A1/74464"/>
    <s v="TINA BEAUMONT"/>
    <d v="2016-08-04T00:00:00"/>
    <n v="-31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12"/>
    <n v="11"/>
    <m/>
    <m/>
    <n v="0"/>
    <s v="A1/74587"/>
    <d v="2016-08-23T00:00:00"/>
    <s v="A"/>
    <s v="CPAR A1/74587"/>
    <s v="TINA BEAUMONT"/>
    <d v="2016-08-23T00:00:00"/>
    <n v="-3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14"/>
    <n v="29"/>
    <m/>
    <m/>
    <n v="0"/>
    <s v="A1/74588"/>
    <d v="2016-08-23T00:00:00"/>
    <s v="A"/>
    <s v="CPAR A1/74588"/>
    <s v="ANITA ECKERSLEY"/>
    <d v="2016-08-23T00:00:00"/>
    <n v="-28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62"/>
    <n v="25"/>
    <m/>
    <m/>
    <n v="0"/>
    <s v="A1/74465"/>
    <d v="2016-08-04T00:00:00"/>
    <s v="A"/>
    <s v="CPAR A1/74465"/>
    <s v="ANITA ECKERSLEY"/>
    <d v="2016-08-04T00:00:00"/>
    <n v="-110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46"/>
    <n v="0"/>
    <m/>
    <m/>
    <n v="0"/>
    <m/>
    <d v="2016-08-05T00:00:00"/>
    <s v="A"/>
    <s v="DECRIM Weekly Income 18th July- Car Parks"/>
    <s v="JESSICA BHASEEN"/>
    <d v="2016-08-05T00:00:00"/>
    <n v="6514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46"/>
    <n v="2"/>
    <m/>
    <m/>
    <n v="0"/>
    <m/>
    <d v="2016-08-05T00:00:00"/>
    <s v="A"/>
    <s v="DECRIM Weekly Income 18th July- Bus Lanes"/>
    <s v="JESSICA BHASEEN"/>
    <d v="2016-08-05T00:00:00"/>
    <n v="5880.3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94"/>
    <n v="9"/>
    <m/>
    <m/>
    <n v="0"/>
    <s v="A1/74489"/>
    <d v="2016-08-09T00:00:00"/>
    <s v="A"/>
    <s v="CPAR A1/74489"/>
    <s v="TINA BEAUMONT"/>
    <d v="2016-08-09T00:00:00"/>
    <n v="-3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53"/>
    <n v="10"/>
    <m/>
    <m/>
    <n v="0"/>
    <s v="COUNTER/302738"/>
    <d v="2016-08-15T00:00:00"/>
    <s v="A"/>
    <s v="CPAR COUNTER/302738"/>
    <s v="TINA BEAUMONT"/>
    <d v="2016-08-15T00:00:00"/>
    <n v="-3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01"/>
    <n v="3"/>
    <m/>
    <m/>
    <n v="0"/>
    <s v="A1/74578"/>
    <d v="2016-08-22T00:00:00"/>
    <s v="A"/>
    <s v="CPAR A1/74578"/>
    <s v="TINA BEAUMONT"/>
    <d v="2016-08-22T00:00:00"/>
    <n v="-9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91"/>
    <n v="2"/>
    <m/>
    <m/>
    <n v="0"/>
    <s v="A1/74568"/>
    <d v="2016-08-19T00:00:00"/>
    <s v="A"/>
    <s v="CPAR A1/74568"/>
    <s v="ANITA ECKERSLEY"/>
    <d v="2016-08-19T00:00:00"/>
    <n v="-8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02"/>
    <n v="27"/>
    <m/>
    <m/>
    <n v="0"/>
    <s v="COUNTER/302734"/>
    <d v="2016-08-09T00:00:00"/>
    <s v="A"/>
    <s v="CPAR COUNTER/302734"/>
    <s v="TINA BEAUMONT"/>
    <d v="2016-08-09T00:00:00"/>
    <n v="-17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01"/>
    <n v="26"/>
    <m/>
    <m/>
    <n v="0"/>
    <s v="FIN/3733"/>
    <d v="2016-08-09T00:00:00"/>
    <s v="A"/>
    <s v="CPAR FIN/3733"/>
    <s v="ROB WATSON"/>
    <d v="2016-08-09T00:00:00"/>
    <n v="-2367.9499999999998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85"/>
    <n v="14"/>
    <m/>
    <m/>
    <n v="0"/>
    <s v="COUNTER/302742"/>
    <d v="2016-08-18T00:00:00"/>
    <s v="A"/>
    <s v="CPAR COUNTER/302742"/>
    <s v="TINA BEAUMONT"/>
    <d v="2016-08-18T00:00:00"/>
    <n v="-78.9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33"/>
    <n v="4"/>
    <m/>
    <m/>
    <n v="0"/>
    <s v="A1/74521"/>
    <d v="2016-08-12T00:00:00"/>
    <s v="A"/>
    <s v="CPAR A1/74521"/>
    <s v="ROB WATSON"/>
    <d v="2016-08-12T00:00:00"/>
    <n v="-12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5"/>
    <n v="0"/>
    <m/>
    <m/>
    <n v="0"/>
    <s v="A1/74614"/>
    <d v="2016-08-30T00:00:00"/>
    <s v="A"/>
    <s v="CPAR A1/74614"/>
    <s v="ANITA ECKERSLEY"/>
    <d v="2016-08-30T00:00:00"/>
    <n v="-140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67"/>
    <n v="49"/>
    <m/>
    <m/>
    <n v="0"/>
    <s v="A1/74467"/>
    <d v="2016-08-05T00:00:00"/>
    <s v="A"/>
    <s v="CPAR A1/74467"/>
    <s v="ANITA ECKERSLEY"/>
    <d v="2016-08-05T00:00:00"/>
    <n v="-1584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84"/>
    <n v="2"/>
    <m/>
    <m/>
    <n v="0"/>
    <s v="A1/74482"/>
    <d v="2016-08-08T00:00:00"/>
    <s v="A"/>
    <s v="CPAR A1/74482"/>
    <s v="ANITA ECKERSLEY"/>
    <d v="2016-08-08T00:00:00"/>
    <n v="-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96"/>
    <n v="16"/>
    <m/>
    <m/>
    <n v="0"/>
    <s v="A1/74572"/>
    <d v="2016-08-22T00:00:00"/>
    <s v="A"/>
    <s v="CPAR A1/74572"/>
    <s v="ANITA ECKERSLEY"/>
    <d v="2016-08-22T00:00:00"/>
    <n v="-155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95"/>
    <n v="61"/>
    <m/>
    <m/>
    <n v="0"/>
    <s v="A1/74571"/>
    <d v="2016-08-22T00:00:00"/>
    <s v="A"/>
    <s v="CPAR A1/74571"/>
    <s v="ANITA ECKERSLEY"/>
    <d v="2016-08-22T00:00:00"/>
    <n v="-298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97"/>
    <n v="17"/>
    <m/>
    <m/>
    <n v="0"/>
    <s v="A1/74573"/>
    <d v="2016-08-22T00:00:00"/>
    <s v="A"/>
    <s v="CPAR A1/74573"/>
    <s v="ANITA ECKERSLEY"/>
    <d v="2016-08-22T00:00:00"/>
    <n v="-6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00"/>
    <n v="2"/>
    <m/>
    <m/>
    <n v="0"/>
    <s v="A1/74577"/>
    <d v="2016-08-22T00:00:00"/>
    <s v="A"/>
    <s v="CPAR A1/74577"/>
    <s v="TINA BEAUMONT"/>
    <d v="2016-08-22T00:00:00"/>
    <n v="-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9"/>
    <n v="3"/>
    <m/>
    <m/>
    <n v="0"/>
    <s v="A1/74510"/>
    <d v="2016-08-11T00:00:00"/>
    <s v="A"/>
    <s v="CPAR A1/74510"/>
    <s v="JAIME BRIGGS"/>
    <d v="2016-08-11T00:00:00"/>
    <n v="-28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55"/>
    <n v="61"/>
    <m/>
    <m/>
    <n v="0"/>
    <s v="A1/74540"/>
    <d v="2016-08-16T00:00:00"/>
    <s v="A"/>
    <s v="CPAR A1/74540"/>
    <s v="TINA BEAUMONT"/>
    <d v="2016-08-16T00:00:00"/>
    <n v="-172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65"/>
    <n v="58"/>
    <m/>
    <m/>
    <n v="0"/>
    <s v="A1/74547"/>
    <d v="2016-08-17T00:00:00"/>
    <s v="A"/>
    <s v="CPAR A1/74547"/>
    <s v="ANITA ECKERSLEY"/>
    <d v="2016-08-17T00:00:00"/>
    <n v="-1406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1"/>
    <n v="25"/>
    <m/>
    <m/>
    <n v="0"/>
    <s v="COUNTER/302735"/>
    <d v="2016-08-10T00:00:00"/>
    <s v="A"/>
    <s v="CPAR COUNTER/302735"/>
    <s v="TINA BEAUMONT"/>
    <d v="2016-08-10T00:00:00"/>
    <n v="-17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2"/>
    <n v="0"/>
    <m/>
    <m/>
    <n v="0"/>
    <s v="A1/74504"/>
    <d v="2016-08-10T00:00:00"/>
    <s v="A"/>
    <s v="CPAR A1/74504"/>
    <s v="TINA BEAUMONT"/>
    <d v="2016-08-10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50"/>
    <n v="86"/>
    <m/>
    <m/>
    <n v="0"/>
    <s v="COUNTER/302728"/>
    <d v="2016-08-03T00:00:00"/>
    <s v="A"/>
    <s v="CPAR COUNTER/302728"/>
    <s v="TINA BEAUMONT"/>
    <d v="2016-08-03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42"/>
    <n v="2"/>
    <m/>
    <m/>
    <n v="0"/>
    <s v="COUNTER/302727"/>
    <d v="2016-08-02T00:00:00"/>
    <s v="A"/>
    <s v="CPAR COUNTER/302727"/>
    <s v="TINA BEAUMONT"/>
    <d v="2016-08-02T00:00:00"/>
    <n v="-884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31"/>
    <n v="27"/>
    <m/>
    <m/>
    <n v="0"/>
    <s v="A1/74520"/>
    <d v="2016-08-12T00:00:00"/>
    <s v="A"/>
    <s v="CPAR A1/74520"/>
    <s v="TINA BEAUMONT"/>
    <d v="2016-08-12T00:00:00"/>
    <n v="-110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61"/>
    <n v="0"/>
    <m/>
    <m/>
    <n v="0"/>
    <m/>
    <d v="2016-08-12T00:00:00"/>
    <s v="A"/>
    <s v="DECRIM Weekly Income 1st August- Car Parks"/>
    <s v="JESSICA BHASEEN"/>
    <d v="2016-08-12T00:00:00"/>
    <n v="8581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61"/>
    <n v="2"/>
    <m/>
    <m/>
    <n v="0"/>
    <m/>
    <d v="2016-08-12T00:00:00"/>
    <s v="A"/>
    <s v="DECRIM Weekly Income 1st August- Bus Lanes"/>
    <s v="JESSICA BHASEEN"/>
    <d v="2016-08-12T00:00:00"/>
    <n v="6252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61"/>
    <n v="4"/>
    <m/>
    <m/>
    <n v="0"/>
    <m/>
    <d v="2016-08-12T00:00:00"/>
    <s v="A"/>
    <s v="DECRIM Weekly Income 25th July- Car Parks"/>
    <s v="JESSICA BHASEEN"/>
    <d v="2016-08-12T00:00:00"/>
    <n v="7631.82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61"/>
    <n v="6"/>
    <m/>
    <m/>
    <n v="0"/>
    <m/>
    <d v="2016-08-12T00:00:00"/>
    <s v="A"/>
    <s v="DECRIM Weekly Income 25th July- Bus Lanes"/>
    <s v="JESSICA BHASEEN"/>
    <d v="2016-08-12T00:00:00"/>
    <n v="6463.0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5"/>
    <n v="2"/>
    <m/>
    <m/>
    <n v="0"/>
    <s v="A1/74435"/>
    <d v="2016-08-01T00:00:00"/>
    <s v="A"/>
    <s v="CPAR A1/74435"/>
    <s v="TINA BEAUMONT"/>
    <d v="2016-08-01T00:00:00"/>
    <n v="-5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70"/>
    <n v="2"/>
    <m/>
    <m/>
    <n v="0"/>
    <s v="A1/74552"/>
    <d v="2016-08-17T00:00:00"/>
    <s v="A"/>
    <s v="CPAR A1/74552"/>
    <s v="ANITA ECKERSLEY"/>
    <d v="2016-08-17T00:00:00"/>
    <n v="-1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26"/>
    <n v="100"/>
    <m/>
    <m/>
    <n v="0"/>
    <s v="FIN/3746"/>
    <d v="2016-08-24T00:00:00"/>
    <s v="A"/>
    <s v="CPAR FIN/3746"/>
    <s v="ANITA ECKERSLEY"/>
    <d v="2016-08-24T00:00:00"/>
    <n v="-5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54"/>
    <n v="0"/>
    <m/>
    <m/>
    <n v="0"/>
    <s v="A1/74538"/>
    <d v="2016-08-15T00:00:00"/>
    <s v="A"/>
    <s v="CPAR A1/74538"/>
    <s v="TINA BEAUMONT"/>
    <d v="2016-08-15T00:00:00"/>
    <n v="-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36"/>
    <n v="1"/>
    <m/>
    <m/>
    <n v="0"/>
    <s v="A1/74444"/>
    <d v="2016-08-02T00:00:00"/>
    <s v="A"/>
    <s v="CPAR A1/74444"/>
    <s v="ANITA ECKERSLEY"/>
    <d v="2016-08-02T00:00:00"/>
    <n v="-2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56"/>
    <n v="0"/>
    <m/>
    <m/>
    <n v="0"/>
    <s v="A1/74541"/>
    <d v="2016-08-16T00:00:00"/>
    <s v="A"/>
    <s v="CPAR A1/74541"/>
    <s v="TINA BEAUMONT"/>
    <d v="2016-08-16T00:00:00"/>
    <n v="-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04"/>
    <n v="1"/>
    <m/>
    <m/>
    <n v="0"/>
    <s v="A1/74497"/>
    <d v="2016-08-09T00:00:00"/>
    <s v="A"/>
    <s v="CPAR A1/74497"/>
    <s v="TINA BEAUMONT"/>
    <d v="2016-08-09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0"/>
    <n v="19"/>
    <m/>
    <m/>
    <n v="0"/>
    <s v="A1/74503"/>
    <d v="2016-08-10T00:00:00"/>
    <s v="A"/>
    <s v="CPAR A1/74503"/>
    <s v="ANITA ECKERSLEY"/>
    <d v="2016-08-10T00:00:00"/>
    <n v="-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2"/>
    <n v="0"/>
    <m/>
    <m/>
    <n v="0"/>
    <s v="A1/74603"/>
    <d v="2016-08-25T00:00:00"/>
    <s v="A"/>
    <s v="CPAR A1/74603"/>
    <s v="ANITA ECKERSLEY"/>
    <d v="2016-08-25T00:00:00"/>
    <n v="-7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63"/>
    <n v="84"/>
    <m/>
    <m/>
    <n v="0"/>
    <s v="FIN/3750"/>
    <d v="2016-08-31T00:00:00"/>
    <s v="A"/>
    <s v="CPAR FIN/3750"/>
    <s v="ANITA ECKERSLEY"/>
    <d v="2016-08-31T00:00:00"/>
    <n v="-30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94"/>
    <n v="9"/>
    <m/>
    <m/>
    <n v="0"/>
    <s v="FIN/3742"/>
    <d v="2016-08-19T00:00:00"/>
    <s v="A"/>
    <s v="CPAR FIN/3742"/>
    <s v="ROB WATSON"/>
    <d v="2016-08-19T00:00:00"/>
    <n v="-11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95"/>
    <n v="3"/>
    <m/>
    <m/>
    <n v="0"/>
    <s v="A1/74493"/>
    <d v="2016-08-09T00:00:00"/>
    <s v="A"/>
    <s v="CPAR A1/74493"/>
    <s v="TINA BEAUMONT"/>
    <d v="2016-08-09T00:00:00"/>
    <n v="-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3"/>
    <n v="1"/>
    <m/>
    <m/>
    <n v="0"/>
    <s v="FIN/3748"/>
    <d v="2016-08-26T00:00:00"/>
    <s v="A"/>
    <s v="CPAR FIN/3748"/>
    <s v="ANITA ECKERSLEY"/>
    <d v="2016-08-26T00:00:00"/>
    <n v="-4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70"/>
    <n v="6"/>
    <m/>
    <m/>
    <n v="0"/>
    <s v="A1/74471"/>
    <d v="2016-08-05T00:00:00"/>
    <s v="A"/>
    <s v="CPAR A1/74471"/>
    <s v="TINA BEAUMONT"/>
    <d v="2016-08-05T00:00:00"/>
    <n v="-22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19"/>
    <n v="45"/>
    <m/>
    <m/>
    <n v="0"/>
    <s v="A1/74591"/>
    <d v="2016-08-24T00:00:00"/>
    <s v="A"/>
    <s v="CPAR A1/74591"/>
    <s v="ANITA ECKERSLEY"/>
    <d v="2016-08-24T00:00:00"/>
    <n v="-224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27"/>
    <n v="7"/>
    <m/>
    <m/>
    <n v="0"/>
    <s v="A1/74437"/>
    <d v="2016-08-01T00:00:00"/>
    <s v="A"/>
    <s v="CPAR A1/74437"/>
    <s v="ANITA ECKERSLEY"/>
    <d v="2016-08-01T00:00:00"/>
    <n v="-6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76"/>
    <n v="31"/>
    <m/>
    <m/>
    <n v="0"/>
    <s v="A1/74557"/>
    <d v="2016-08-18T00:00:00"/>
    <s v="A"/>
    <s v="CPAR A1/74557"/>
    <s v="TINA BEAUMONT"/>
    <d v="2016-08-18T00:00:00"/>
    <n v="-18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09"/>
    <n v="71"/>
    <m/>
    <m/>
    <n v="0"/>
    <s v="A1/74583"/>
    <d v="2016-08-23T00:00:00"/>
    <s v="A"/>
    <s v="CPAR A1/74583"/>
    <s v="ANITA ECKERSLEY"/>
    <d v="2016-08-23T00:00:00"/>
    <n v="-211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18"/>
    <n v="1"/>
    <m/>
    <m/>
    <n v="0"/>
    <s v="A1/74511"/>
    <d v="2016-08-11T00:00:00"/>
    <s v="A"/>
    <s v="CPAR A1/74511"/>
    <s v="JAIME BRIGGS"/>
    <d v="2016-08-11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22"/>
    <n v="30"/>
    <m/>
    <m/>
    <n v="0"/>
    <s v="A1/74593"/>
    <d v="2016-08-24T00:00:00"/>
    <s v="A"/>
    <s v="CPAR A1/74593"/>
    <s v="RHIAN CLARKE"/>
    <d v="2016-08-24T00:00:00"/>
    <n v="-48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38"/>
    <n v="37"/>
    <m/>
    <m/>
    <n v="0"/>
    <s v="COUNTER/302737"/>
    <d v="2016-08-12T00:00:00"/>
    <s v="A"/>
    <s v="CPAR COUNTER/302737"/>
    <s v="TINA BEAUMONT"/>
    <d v="2016-08-12T00:00:00"/>
    <n v="-5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27"/>
    <n v="57"/>
    <m/>
    <m/>
    <n v="0"/>
    <s v="A1/74598"/>
    <d v="2016-08-25T00:00:00"/>
    <s v="A"/>
    <s v="CPAR A1/74598"/>
    <s v="ANITA ECKERSLEY"/>
    <d v="2016-08-25T00:00:00"/>
    <n v="-217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92"/>
    <n v="43"/>
    <m/>
    <m/>
    <n v="0"/>
    <s v="A1/74487"/>
    <d v="2016-08-09T00:00:00"/>
    <s v="A"/>
    <s v="CPAR A1/74487"/>
    <s v="ANITA ECKERSLEY"/>
    <d v="2016-08-09T00:00:00"/>
    <n v="-190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27"/>
    <n v="2"/>
    <m/>
    <m/>
    <n v="0"/>
    <s v="COUNTER/302736"/>
    <d v="2016-08-11T00:00:00"/>
    <s v="A"/>
    <s v="CPAR COUNTER/302736"/>
    <s v="TINA BEAUMONT"/>
    <d v="2016-08-11T00:00:00"/>
    <n v="-15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45"/>
    <n v="3"/>
    <m/>
    <m/>
    <n v="0"/>
    <s v="A1/74451"/>
    <d v="2016-08-03T00:00:00"/>
    <s v="A"/>
    <s v="CPAR A1/74451"/>
    <s v="ANITA ECKERSLEY"/>
    <d v="2016-08-03T00:00:00"/>
    <n v="-119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58"/>
    <n v="24"/>
    <m/>
    <m/>
    <n v="0"/>
    <s v="A1/74460"/>
    <d v="2016-08-04T00:00:00"/>
    <s v="A"/>
    <s v="CPAR A1/74460"/>
    <s v="ANITA ECKERSLEY"/>
    <d v="2016-08-04T00:00:00"/>
    <n v="-2328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77"/>
    <n v="14"/>
    <m/>
    <m/>
    <n v="0"/>
    <s v="A1/74475"/>
    <d v="2016-08-08T00:00:00"/>
    <s v="A"/>
    <s v="CPAR A1/74475"/>
    <s v="TINA BEAUMONT"/>
    <d v="2016-08-08T00:00:00"/>
    <n v="-7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56"/>
    <n v="81"/>
    <m/>
    <m/>
    <n v="0"/>
    <s v="A1/74624"/>
    <d v="2016-08-31T00:00:00"/>
    <s v="A"/>
    <s v="CPAR A1/74624"/>
    <s v="ANITA ECKERSLEY"/>
    <d v="2016-08-31T00:00:00"/>
    <n v="-277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4"/>
    <n v="3"/>
    <m/>
    <m/>
    <n v="0"/>
    <s v="FIN/3747"/>
    <d v="2016-08-25T00:00:00"/>
    <s v="A"/>
    <s v="CPAR FIN/3747"/>
    <s v="ANITA ECKERSLEY"/>
    <d v="2016-08-25T00:00:00"/>
    <n v="-5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37"/>
    <n v="12"/>
    <m/>
    <m/>
    <n v="0"/>
    <s v="A1/74445"/>
    <d v="2016-08-02T00:00:00"/>
    <s v="A"/>
    <s v="CPAR A1/74445"/>
    <s v="TINA BEAUMONT"/>
    <d v="2016-08-02T00:00:00"/>
    <n v="-25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58"/>
    <n v="11"/>
    <m/>
    <m/>
    <n v="0"/>
    <s v="A1/74543"/>
    <d v="2016-08-16T00:00:00"/>
    <s v="A"/>
    <s v="CPAR A1/74543"/>
    <s v="TINA BEAUMONT"/>
    <d v="2016-08-16T00:00:00"/>
    <n v="-205"/>
    <x v="1"/>
    <x v="2"/>
    <x v="1"/>
    <x v="6"/>
  </r>
  <r>
    <s v="EXECPLACES"/>
    <s v="ENVSERVE"/>
    <s v="HIGHANDTRAN"/>
    <s v="CARPARKS"/>
    <x v="5"/>
    <x v="5"/>
    <s v="R9489"/>
    <x v="31"/>
    <m/>
    <n v="201705"/>
    <s v="PI"/>
    <n v="5242959"/>
    <n v="2"/>
    <n v="61191"/>
    <s v="BRISTOW &amp; SUTOR"/>
    <n v="0"/>
    <n v="169272"/>
    <d v="2016-07-31T00:00:00"/>
    <s v="CA"/>
    <m/>
    <s v="Upgrade 55"/>
    <d v="2016-08-19T00:00:00"/>
    <n v="-7155.62"/>
    <x v="1"/>
    <x v="2"/>
    <x v="1"/>
    <x v="6"/>
  </r>
  <r>
    <s v="EXECPLACES"/>
    <s v="ENVSERVE"/>
    <s v="HIGHANDTRAN"/>
    <s v="CARPARKS"/>
    <x v="5"/>
    <x v="5"/>
    <s v="R9489"/>
    <x v="31"/>
    <m/>
    <n v="201705"/>
    <s v="PI"/>
    <n v="5242959"/>
    <n v="1"/>
    <n v="61191"/>
    <s v="BRISTOW &amp; SUTOR"/>
    <n v="0"/>
    <n v="169272"/>
    <d v="2016-07-31T00:00:00"/>
    <s v="CS"/>
    <m/>
    <s v="Upgrade 55"/>
    <d v="2016-08-19T00:00:00"/>
    <n v="7155.6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5"/>
    <n v="71"/>
    <m/>
    <m/>
    <n v="0"/>
    <s v="A1/74605"/>
    <d v="2016-08-26T00:00:00"/>
    <s v="A"/>
    <s v="CPAR A1/74605"/>
    <s v="ANITA ECKERSLEY"/>
    <d v="2016-08-26T00:00:00"/>
    <n v="-20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66"/>
    <n v="55"/>
    <m/>
    <m/>
    <n v="0"/>
    <s v="COUNTER/302730"/>
    <d v="2016-08-04T00:00:00"/>
    <s v="A"/>
    <s v="CPAR COUNTER/302730"/>
    <s v="TINA BEAUMONT"/>
    <d v="2016-08-04T00:00:00"/>
    <n v="-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24"/>
    <n v="0"/>
    <m/>
    <m/>
    <n v="0"/>
    <s v="A1/74596"/>
    <d v="2016-08-24T00:00:00"/>
    <s v="A"/>
    <s v="CPAR A1/74596"/>
    <s v="ANITA ECKERSLEY"/>
    <d v="2016-08-24T00:00:00"/>
    <n v="-10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03"/>
    <n v="7"/>
    <m/>
    <m/>
    <n v="0"/>
    <s v="A1/74579"/>
    <d v="2016-08-22T00:00:00"/>
    <s v="A"/>
    <s v="CPAR A1/74579"/>
    <s v="ANITA ECKERSLEY"/>
    <d v="2016-08-22T00:00:00"/>
    <n v="-111.5"/>
    <x v="1"/>
    <x v="2"/>
    <x v="1"/>
    <x v="6"/>
  </r>
  <r>
    <s v="EXECPLACES"/>
    <s v="ENVSERVE"/>
    <s v="HIGHANDTRAN"/>
    <s v="CARPARKS"/>
    <x v="5"/>
    <x v="5"/>
    <s v="R9489"/>
    <x v="31"/>
    <m/>
    <n v="201705"/>
    <s v="PI"/>
    <n v="5244115"/>
    <n v="1"/>
    <n v="47991"/>
    <s v="EJIKE ANYALEWECHI"/>
    <n v="0"/>
    <s v="TM03044569"/>
    <d v="2016-08-02T00:00:00"/>
    <s v="CA"/>
    <m/>
    <s v="Upgrade 55"/>
    <d v="2016-08-31T00:00:00"/>
    <n v="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61"/>
    <n v="7"/>
    <m/>
    <m/>
    <n v="0"/>
    <s v="A1/74629"/>
    <d v="2016-08-31T00:00:00"/>
    <s v="A"/>
    <s v="CPAR A1/74629"/>
    <s v="ANITA ECKERSLEY"/>
    <d v="2016-08-31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49"/>
    <n v="2"/>
    <m/>
    <m/>
    <n v="0"/>
    <s v="A1/74454"/>
    <d v="2016-08-03T00:00:00"/>
    <s v="A"/>
    <s v="CPAR A1/74454"/>
    <s v="ANITA ECKERSLEY"/>
    <d v="2016-08-03T00:00:00"/>
    <n v="-6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89"/>
    <n v="6"/>
    <m/>
    <m/>
    <n v="0"/>
    <s v="FIN/3732"/>
    <d v="2016-08-08T00:00:00"/>
    <s v="A"/>
    <s v="CPAR FIN/3732"/>
    <s v="ROB WATSON"/>
    <d v="2016-08-08T00:00:00"/>
    <n v="7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29"/>
    <n v="3"/>
    <m/>
    <m/>
    <n v="0"/>
    <s v="A1/74600"/>
    <d v="2016-08-25T00:00:00"/>
    <s v="A"/>
    <s v="CPAR A1/74600"/>
    <s v="RHIAN CLARKE"/>
    <d v="2016-08-25T00:00:00"/>
    <n v="-4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7"/>
    <n v="1"/>
    <m/>
    <m/>
    <n v="0"/>
    <s v="A1/74609"/>
    <d v="2016-08-26T00:00:00"/>
    <s v="A"/>
    <s v="CPAR A1/74609"/>
    <s v="RHIAN CLARKE"/>
    <d v="2016-08-26T00:00:00"/>
    <n v="-8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6"/>
    <n v="12"/>
    <m/>
    <m/>
    <n v="0"/>
    <s v="A1/74615"/>
    <d v="2016-08-30T00:00:00"/>
    <s v="A"/>
    <s v="CPAR A1/74615"/>
    <s v="ANITA ECKERSLEY"/>
    <d v="2016-08-30T00:00:00"/>
    <n v="-64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60"/>
    <n v="5"/>
    <m/>
    <m/>
    <n v="0"/>
    <s v="A1/74544"/>
    <d v="2016-08-16T00:00:00"/>
    <s v="A"/>
    <s v="CPAR A1/74544"/>
    <s v="ROB WATSON"/>
    <d v="2016-08-16T00:00:00"/>
    <n v="-27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44"/>
    <n v="32"/>
    <m/>
    <m/>
    <n v="0"/>
    <s v="A1/74613"/>
    <d v="2016-08-30T00:00:00"/>
    <s v="A"/>
    <s v="CPAR A1/74613"/>
    <s v="ANITA ECKERSLEY"/>
    <d v="2016-08-30T00:00:00"/>
    <n v="-2573.1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72"/>
    <n v="16"/>
    <m/>
    <m/>
    <n v="0"/>
    <s v="A1/74472"/>
    <d v="2016-08-05T00:00:00"/>
    <s v="A"/>
    <s v="CPAR A1/74472"/>
    <s v="ANITA ECKERSLEY"/>
    <d v="2016-08-05T00:00:00"/>
    <n v="-1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82"/>
    <n v="6"/>
    <m/>
    <m/>
    <n v="0"/>
    <s v="A1/74481"/>
    <d v="2016-08-08T00:00:00"/>
    <s v="A"/>
    <s v="CPAR A1/74481"/>
    <s v="TINA BEAUMONT"/>
    <d v="2016-08-08T00:00:00"/>
    <n v="-51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08"/>
    <n v="9"/>
    <m/>
    <m/>
    <n v="0"/>
    <s v="A1/74502"/>
    <d v="2016-08-10T00:00:00"/>
    <s v="A"/>
    <s v="CPAR A1/74502"/>
    <s v="TINA BEAUMONT"/>
    <d v="2016-08-10T00:00:00"/>
    <n v="-21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75"/>
    <n v="57"/>
    <m/>
    <m/>
    <n v="0"/>
    <s v="A1/74555"/>
    <d v="2016-08-18T00:00:00"/>
    <s v="A"/>
    <s v="CPAR A1/74555"/>
    <s v="ANITA ECKERSLEY"/>
    <d v="2016-08-18T00:00:00"/>
    <n v="-1074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77"/>
    <n v="0"/>
    <m/>
    <m/>
    <n v="0"/>
    <m/>
    <d v="2016-08-25T00:00:00"/>
    <s v="A"/>
    <s v="DECRIM Weekly Income 8th August- Car Parks"/>
    <s v="JESSICA BHASEEN"/>
    <d v="2016-08-25T00:00:00"/>
    <n v="8878.8700000000008"/>
    <x v="1"/>
    <x v="2"/>
    <x v="1"/>
    <x v="6"/>
  </r>
  <r>
    <s v="EXECPLACES"/>
    <s v="ENVSERVE"/>
    <s v="HIGHANDTRAN"/>
    <s v="CARPARKS"/>
    <x v="5"/>
    <x v="5"/>
    <s v="R9489"/>
    <x v="31"/>
    <m/>
    <n v="201705"/>
    <s v="JE"/>
    <n v="7010677"/>
    <n v="2"/>
    <m/>
    <m/>
    <n v="0"/>
    <m/>
    <d v="2016-08-25T00:00:00"/>
    <s v="A"/>
    <s v="DECRIM Weekly Income 8th August- Bus Lanes"/>
    <s v="JESSICA BHASEEN"/>
    <d v="2016-08-25T00:00:00"/>
    <n v="3566.09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18"/>
    <n v="6"/>
    <m/>
    <m/>
    <n v="0"/>
    <s v="FIN/3744"/>
    <d v="2016-08-23T00:00:00"/>
    <s v="A"/>
    <s v="CPAR FIN/3744"/>
    <s v="ANITA ECKERSLEY"/>
    <d v="2016-08-23T00:00:00"/>
    <n v="-2320.67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5"/>
    <n v="5"/>
    <m/>
    <m/>
    <n v="0"/>
    <s v="A1/74532"/>
    <d v="2016-08-15T00:00:00"/>
    <s v="A"/>
    <s v="CPAR A1/74532"/>
    <s v="TINA BEAUMONT"/>
    <d v="2016-08-15T00:00:00"/>
    <n v="-2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48"/>
    <n v="4"/>
    <m/>
    <m/>
    <n v="0"/>
    <s v="A1/74534"/>
    <d v="2016-08-15T00:00:00"/>
    <s v="A"/>
    <s v="CPAR A1/74534"/>
    <s v="ROB WATSON"/>
    <d v="2016-08-15T00:00:00"/>
    <n v="-3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43"/>
    <n v="0"/>
    <m/>
    <m/>
    <n v="0"/>
    <s v="A1/74448"/>
    <d v="2016-08-03T00:00:00"/>
    <s v="A"/>
    <s v="CPAR A1/74448"/>
    <s v="ANITA ECKERSLEY"/>
    <d v="2016-08-03T00:00:00"/>
    <n v="-24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87"/>
    <n v="58"/>
    <m/>
    <m/>
    <n v="0"/>
    <s v="A1/74564"/>
    <d v="2016-08-19T00:00:00"/>
    <s v="A"/>
    <s v="CPAR A1/74564"/>
    <s v="ANITA ECKERSLEY"/>
    <d v="2016-08-19T00:00:00"/>
    <n v="-340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34"/>
    <n v="1"/>
    <m/>
    <m/>
    <n v="0"/>
    <s v="A1/74443"/>
    <d v="2016-08-02T00:00:00"/>
    <s v="A"/>
    <s v="CPAR A1/74443"/>
    <s v="TINA BEAUMONT"/>
    <d v="2016-08-02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68"/>
    <n v="3"/>
    <m/>
    <m/>
    <n v="0"/>
    <s v="A1/74550"/>
    <d v="2016-08-17T00:00:00"/>
    <s v="A"/>
    <s v="CPAR A1/74550"/>
    <s v="TINA BEAUMONT"/>
    <d v="2016-08-17T00:00:00"/>
    <n v="-24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67"/>
    <n v="4"/>
    <m/>
    <m/>
    <n v="0"/>
    <s v="A1/74549"/>
    <d v="2016-08-17T00:00:00"/>
    <s v="A"/>
    <s v="CPAR A1/74549"/>
    <s v="TINA BEAUMONT"/>
    <d v="2016-08-17T00:00:00"/>
    <n v="-8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28"/>
    <n v="2"/>
    <m/>
    <m/>
    <n v="0"/>
    <s v="A1/74516"/>
    <d v="2016-08-12T00:00:00"/>
    <s v="A"/>
    <s v="CPAR A1/74516"/>
    <s v="TINA BEAUMONT"/>
    <d v="2016-08-12T00:00:00"/>
    <n v="-1626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93"/>
    <n v="2"/>
    <m/>
    <m/>
    <n v="0"/>
    <s v="A1/74490"/>
    <d v="2016-08-09T00:00:00"/>
    <s v="A"/>
    <s v="CPAR A1/74490"/>
    <s v="ANITA ECKERSLEY"/>
    <d v="2016-08-09T00:00:00"/>
    <n v="-1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38"/>
    <n v="2"/>
    <m/>
    <m/>
    <n v="0"/>
    <s v="A1/74608"/>
    <d v="2016-08-26T00:00:00"/>
    <s v="A"/>
    <s v="CPAR A1/74608"/>
    <s v="RHIAN CLARKE"/>
    <d v="2016-08-26T00:00:00"/>
    <n v="-41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52"/>
    <n v="10"/>
    <m/>
    <m/>
    <n v="0"/>
    <s v="A1/74622"/>
    <d v="2016-08-30T00:00:00"/>
    <s v="A"/>
    <s v="CPAR A1/74622"/>
    <s v="JAIME BRIGGS"/>
    <d v="2016-08-30T00:00:00"/>
    <n v="-49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32"/>
    <n v="21"/>
    <m/>
    <m/>
    <n v="0"/>
    <s v="COUNTER/302726"/>
    <d v="2016-08-01T00:00:00"/>
    <s v="A"/>
    <s v="CPAR COUNTER/302726"/>
    <s v="TINA BEAUMONT"/>
    <d v="2016-08-01T00:00:00"/>
    <n v="-112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333"/>
    <n v="1"/>
    <m/>
    <m/>
    <n v="0"/>
    <s v="A1/74441"/>
    <d v="2016-08-01T00:00:00"/>
    <s v="A"/>
    <s v="CPAR A1/74441"/>
    <s v="TINA BEAUMONT"/>
    <d v="2016-08-01T00:00:00"/>
    <n v="-30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480"/>
    <n v="2"/>
    <m/>
    <m/>
    <n v="0"/>
    <s v="A1/74560"/>
    <d v="2016-08-18T00:00:00"/>
    <s v="A"/>
    <s v="CPAR A1/74560"/>
    <s v="ANITA ECKERSLEY"/>
    <d v="2016-08-18T00:00:00"/>
    <n v="-115"/>
    <x v="1"/>
    <x v="2"/>
    <x v="1"/>
    <x v="6"/>
  </r>
  <r>
    <s v="EXECPLACES"/>
    <s v="ENVSERVE"/>
    <s v="HIGHANDTRAN"/>
    <s v="CARPARKS"/>
    <x v="5"/>
    <x v="5"/>
    <s v="R9489"/>
    <x v="31"/>
    <m/>
    <n v="201705"/>
    <s v="CH"/>
    <n v="2031559"/>
    <n v="4"/>
    <m/>
    <m/>
    <n v="0"/>
    <s v="A1/74627"/>
    <d v="2016-08-31T00:00:00"/>
    <s v="A"/>
    <s v="CPAR A1/74627"/>
    <s v="RHIAN CLARKE"/>
    <d v="2016-08-31T00:00:00"/>
    <n v="-365"/>
    <x v="1"/>
    <x v="2"/>
    <x v="1"/>
    <x v="6"/>
  </r>
  <r>
    <s v="EXECPLACES"/>
    <s v="ENVSERVE"/>
    <s v="HIGHANDTRAN"/>
    <s v="CARPARKS"/>
    <x v="5"/>
    <x v="5"/>
    <s v="R9489"/>
    <x v="31"/>
    <m/>
    <n v="201706"/>
    <s v="JT"/>
    <n v="204672"/>
    <n v="0"/>
    <m/>
    <m/>
    <n v="0"/>
    <m/>
    <d v="2016-09-23T00:00:00"/>
    <s v="A"/>
    <s v="CANCELLATION OF PCN TM03061513"/>
    <s v="JESSICA BHASEEN"/>
    <d v="2016-09-23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JT"/>
    <n v="204673"/>
    <n v="0"/>
    <m/>
    <m/>
    <n v="0"/>
    <m/>
    <d v="2016-09-23T00:00:00"/>
    <s v="A"/>
    <s v="Cancellation of PCN TM03074956"/>
    <s v="JESSICA BHASEEN"/>
    <d v="2016-09-23T00:00:00"/>
    <n v="-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37"/>
    <n v="26"/>
    <m/>
    <m/>
    <n v="0"/>
    <s v="A1/74772"/>
    <d v="2016-09-21T00:00:00"/>
    <s v="A"/>
    <s v="CPAR A1/74772"/>
    <s v="ANITA ECKERSLEY"/>
    <d v="2016-09-21T00:00:00"/>
    <n v="-2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60"/>
    <n v="4"/>
    <m/>
    <m/>
    <n v="0"/>
    <s v="A1/74791"/>
    <d v="2016-09-23T00:00:00"/>
    <s v="A"/>
    <s v="CPAR A1/74791"/>
    <s v="TINA BEAUMONT"/>
    <d v="2016-09-23T00:00:00"/>
    <n v="-1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71"/>
    <n v="16"/>
    <m/>
    <m/>
    <n v="0"/>
    <s v="A1/74798"/>
    <d v="2016-09-26T00:00:00"/>
    <s v="A"/>
    <s v="CPAR A1/74798"/>
    <s v="ANITA ECKERSLEY"/>
    <d v="2016-09-26T00:00:00"/>
    <n v="-128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70"/>
    <n v="55"/>
    <m/>
    <m/>
    <n v="0"/>
    <s v="A1/74797"/>
    <d v="2016-09-26T00:00:00"/>
    <s v="A"/>
    <s v="CPAR A1/74797"/>
    <s v="ANITA ECKERSLEY"/>
    <d v="2016-09-26T00:00:00"/>
    <n v="-167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30"/>
    <n v="82"/>
    <m/>
    <m/>
    <n v="0"/>
    <s v="A1/74846"/>
    <d v="2016-09-30T00:00:00"/>
    <s v="A"/>
    <s v="CPAR A1/74846"/>
    <s v="ANITA ECKERSLEY"/>
    <d v="2016-09-30T00:00:00"/>
    <n v="-2502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72"/>
    <n v="50"/>
    <m/>
    <m/>
    <n v="0"/>
    <s v="A1/74799"/>
    <d v="2016-09-26T00:00:00"/>
    <s v="A"/>
    <s v="CPAR A1/74799"/>
    <s v="ANITA ECKERSLEY"/>
    <d v="2016-09-26T00:00:00"/>
    <n v="-9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34"/>
    <n v="3"/>
    <m/>
    <m/>
    <n v="0"/>
    <s v="A1/74850"/>
    <d v="2016-09-30T00:00:00"/>
    <s v="A"/>
    <s v="CPAR A1/74850"/>
    <s v="ANITA ECKERSLEY"/>
    <d v="2016-09-30T00:00:00"/>
    <n v="-1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01"/>
    <n v="27"/>
    <m/>
    <m/>
    <n v="0"/>
    <s v="A1/74820"/>
    <d v="2016-09-28T00:00:00"/>
    <s v="A"/>
    <s v="CPAR A1/74820"/>
    <s v="TINA BEAUMONT"/>
    <d v="2016-09-28T00:00:00"/>
    <n v="-164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56"/>
    <n v="2"/>
    <m/>
    <m/>
    <n v="0"/>
    <s v="FIN/3769"/>
    <d v="2016-09-22T00:00:00"/>
    <s v="A"/>
    <s v="CPAR FIN/3769"/>
    <s v="ROB WATSON"/>
    <d v="2016-09-22T00:00:00"/>
    <n v="-45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05"/>
    <n v="2"/>
    <m/>
    <m/>
    <n v="0"/>
    <s v="A1/74826"/>
    <d v="2016-09-28T00:00:00"/>
    <s v="A"/>
    <s v="CPAR A1/74826"/>
    <s v="ANITA ECKERSLEY"/>
    <d v="2016-09-28T00:00:00"/>
    <n v="-9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17"/>
    <n v="4"/>
    <m/>
    <m/>
    <n v="0"/>
    <s v="FIN/3765"/>
    <d v="2016-09-19T00:00:00"/>
    <s v="A"/>
    <s v="CPAR FIN/3765"/>
    <s v="ANITA ECKERSLEY"/>
    <d v="2016-09-19T00:00:00"/>
    <n v="-912.4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35"/>
    <n v="6"/>
    <m/>
    <m/>
    <n v="0"/>
    <s v="A1/74770"/>
    <d v="2016-09-21T00:00:00"/>
    <s v="A"/>
    <s v="CPAR A1/74770"/>
    <s v="TINA BEAUMONT"/>
    <d v="2016-09-21T00:00:00"/>
    <n v="-408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63"/>
    <n v="2"/>
    <m/>
    <m/>
    <n v="0"/>
    <s v="A1/74793"/>
    <d v="2016-09-23T00:00:00"/>
    <s v="A"/>
    <s v="CPAR A1/74793"/>
    <s v="ANITA ECKERSLEY"/>
    <d v="2016-09-23T00:00:00"/>
    <n v="-4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79"/>
    <n v="3"/>
    <m/>
    <m/>
    <n v="0"/>
    <s v="A1/74806"/>
    <d v="2016-09-26T00:00:00"/>
    <s v="A"/>
    <s v="CPAR A1/74806"/>
    <s v="ANITA ECKERSLEY"/>
    <d v="2016-09-26T00:00:00"/>
    <n v="-4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38"/>
    <n v="6"/>
    <m/>
    <m/>
    <n v="0"/>
    <s v="COUNTER/302771"/>
    <d v="2016-09-30T00:00:00"/>
    <s v="A"/>
    <s v="CPAR COUNTER/302771"/>
    <s v="TINA BEAUMONT"/>
    <d v="2016-09-30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32"/>
    <n v="91"/>
    <m/>
    <m/>
    <n v="0"/>
    <s v="A1/74767"/>
    <d v="2016-09-21T00:00:00"/>
    <s v="A"/>
    <s v="CPAR A1/74767"/>
    <s v="ANITA ECKERSLEY"/>
    <d v="2016-09-21T00:00:00"/>
    <n v="-2554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13"/>
    <n v="2"/>
    <m/>
    <m/>
    <n v="0"/>
    <s v="A1/74753"/>
    <d v="2016-09-19T00:00:00"/>
    <s v="A"/>
    <s v="CPAR A1/74753"/>
    <s v="TINA BEAUMONT"/>
    <d v="2016-09-19T00:00:00"/>
    <n v="-465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08"/>
    <n v="0"/>
    <m/>
    <m/>
    <n v="0"/>
    <m/>
    <d v="2016-09-21T00:00:00"/>
    <s v="A"/>
    <s v="DECRIM Weekly Income 15th August- Car Parks"/>
    <s v="JESSICA BHASEEN"/>
    <d v="2016-09-21T00:00:00"/>
    <n v="9100.65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08"/>
    <n v="2"/>
    <m/>
    <m/>
    <n v="0"/>
    <m/>
    <d v="2016-09-21T00:00:00"/>
    <s v="A"/>
    <s v="DECRIM Weekly Income 15th August- Bus Lanes"/>
    <s v="JESSICA BHASEEN"/>
    <d v="2016-09-21T00:00:00"/>
    <n v="7113.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88"/>
    <n v="113"/>
    <m/>
    <m/>
    <n v="0"/>
    <s v="A1/74812"/>
    <d v="2016-09-27T00:00:00"/>
    <s v="A"/>
    <s v="CPAR A1/74812"/>
    <s v="ANITA ECKERSLEY"/>
    <d v="2016-09-27T00:00:00"/>
    <n v="-18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09"/>
    <n v="5"/>
    <m/>
    <m/>
    <n v="0"/>
    <s v="COUNTER/302768"/>
    <d v="2016-09-28T00:00:00"/>
    <s v="A"/>
    <s v="CPAR COUNTER/302768"/>
    <s v="TINA BEAUMONT"/>
    <d v="2016-09-28T00:00:00"/>
    <n v="-55"/>
    <x v="1"/>
    <x v="6"/>
    <x v="1"/>
    <x v="6"/>
  </r>
  <r>
    <s v="EXECPLACES"/>
    <s v="ENVSERVE"/>
    <s v="HIGHANDTRAN"/>
    <s v="CARPARKS"/>
    <x v="5"/>
    <x v="5"/>
    <s v="R9489"/>
    <x v="31"/>
    <m/>
    <n v="201706"/>
    <s v="JT"/>
    <n v="204671"/>
    <n v="0"/>
    <m/>
    <m/>
    <n v="0"/>
    <m/>
    <d v="2016-09-23T00:00:00"/>
    <s v="A"/>
    <s v="CANCELLATION OF PCN TM0310619A"/>
    <s v="JESSICA BHASEEN"/>
    <d v="2016-09-23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45"/>
    <n v="65"/>
    <m/>
    <m/>
    <n v="0"/>
    <s v="COUNTER/302762"/>
    <d v="2016-09-21T00:00:00"/>
    <s v="A"/>
    <s v="CPAR COUNTER/302762"/>
    <s v="TINA BEAUMONT"/>
    <d v="2016-09-21T00:00:00"/>
    <n v="-19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03"/>
    <n v="5"/>
    <m/>
    <m/>
    <n v="0"/>
    <s v="A1/74824"/>
    <d v="2016-09-28T00:00:00"/>
    <s v="A"/>
    <s v="CPAR A1/74824"/>
    <s v="TINA BEAUMONT"/>
    <d v="2016-09-28T00:00:00"/>
    <n v="-41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57"/>
    <n v="23"/>
    <m/>
    <m/>
    <n v="0"/>
    <s v="A1/74787"/>
    <d v="2016-09-23T00:00:00"/>
    <s v="A"/>
    <s v="CPAR A1/74787"/>
    <s v="ANITA ECKERSLEY"/>
    <d v="2016-09-23T00:00:00"/>
    <n v="-138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89"/>
    <n v="7"/>
    <m/>
    <m/>
    <n v="0"/>
    <s v="A1/74813"/>
    <d v="2016-09-27T00:00:00"/>
    <s v="A"/>
    <s v="CPAR A1/74813"/>
    <s v="ROB WATSON"/>
    <d v="2016-09-27T00:00:00"/>
    <n v="-35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16"/>
    <n v="4"/>
    <m/>
    <m/>
    <n v="0"/>
    <s v="A1/74835"/>
    <d v="2016-09-29T00:00:00"/>
    <s v="A"/>
    <s v="CPAR A1/74835"/>
    <s v="ROB WATSON"/>
    <d v="2016-09-29T00:00:00"/>
    <n v="-21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52"/>
    <n v="2"/>
    <m/>
    <m/>
    <n v="0"/>
    <s v="A1/74784"/>
    <d v="2016-09-22T00:00:00"/>
    <s v="A"/>
    <s v="CPAR A1/74784"/>
    <s v="ANITA ECKERSLEY"/>
    <d v="2016-09-22T00:00:00"/>
    <n v="-9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0"/>
    <n v="3"/>
    <m/>
    <m/>
    <n v="0"/>
    <s v="A1/74725"/>
    <d v="2016-09-14T00:00:00"/>
    <s v="A"/>
    <s v="CPAR A1/74725"/>
    <s v="TINA BEAUMONT"/>
    <d v="2016-09-14T00:00:00"/>
    <n v="-28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69"/>
    <n v="0"/>
    <m/>
    <m/>
    <n v="0"/>
    <s v="A1/74716"/>
    <d v="2016-09-13T00:00:00"/>
    <s v="A"/>
    <s v="CPAR A1/74716"/>
    <s v="TINA BEAUMONT"/>
    <d v="2016-09-13T00:00:00"/>
    <n v="-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72"/>
    <n v="2"/>
    <m/>
    <m/>
    <n v="0"/>
    <s v="A1/74718"/>
    <d v="2016-09-13T00:00:00"/>
    <s v="A"/>
    <s v="CPAR A1/74718"/>
    <s v="ANITA ECKERSLEY"/>
    <d v="2016-09-13T00:00:00"/>
    <n v="-15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5"/>
    <n v="40"/>
    <m/>
    <m/>
    <n v="0"/>
    <s v="FIN/3762"/>
    <d v="2016-09-14T00:00:00"/>
    <s v="A"/>
    <s v="CPAR FIN/3762"/>
    <s v="ROB WATSON"/>
    <d v="2016-09-14T00:00:00"/>
    <n v="-9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93"/>
    <n v="0"/>
    <m/>
    <m/>
    <n v="0"/>
    <s v="A1/74735"/>
    <d v="2016-09-15T00:00:00"/>
    <s v="A"/>
    <s v="CPAR A1/74735"/>
    <s v="ROB WATSON"/>
    <d v="2016-09-15T00:00:00"/>
    <n v="-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6"/>
    <n v="37"/>
    <m/>
    <m/>
    <n v="0"/>
    <s v="A1/74704"/>
    <d v="2016-09-12T00:00:00"/>
    <s v="A"/>
    <s v="CPAR A1/74704"/>
    <s v="ANITA ECKERSLEY"/>
    <d v="2016-09-12T00:00:00"/>
    <n v="-58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25"/>
    <n v="2"/>
    <m/>
    <m/>
    <n v="0"/>
    <s v="A1/74679"/>
    <d v="2016-09-08T00:00:00"/>
    <s v="A"/>
    <s v="CPAR A1/74679"/>
    <s v="ANITA ECKERSLEY"/>
    <d v="2016-09-08T00:00:00"/>
    <n v="-3111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78"/>
    <n v="65"/>
    <m/>
    <m/>
    <n v="0"/>
    <s v="A1/74644"/>
    <d v="2016-09-02T00:00:00"/>
    <s v="A"/>
    <s v="CPAR A1/74644"/>
    <s v="TINA BEAUMONT"/>
    <d v="2016-09-02T00:00:00"/>
    <n v="-200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1"/>
    <n v="16"/>
    <m/>
    <m/>
    <n v="0"/>
    <s v="A1/74723"/>
    <d v="2016-09-14T00:00:00"/>
    <s v="A"/>
    <s v="CPAR A1/74723"/>
    <s v="ANITA ECKERSLEY"/>
    <d v="2016-09-14T00:00:00"/>
    <n v="-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80"/>
    <n v="4"/>
    <m/>
    <m/>
    <n v="0"/>
    <s v="A1/74646"/>
    <d v="2016-09-02T00:00:00"/>
    <s v="A"/>
    <s v="CPAR A1/74646"/>
    <s v="TINA BEAUMONT"/>
    <d v="2016-09-02T00:00:00"/>
    <n v="-2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00"/>
    <n v="1"/>
    <m/>
    <m/>
    <n v="0"/>
    <s v="A1/74660"/>
    <d v="2016-09-06T00:00:00"/>
    <s v="A"/>
    <s v="CPAR A1/74660"/>
    <s v="ANITA ECKERSLEY"/>
    <d v="2016-09-06T00:00:00"/>
    <n v="-2041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5"/>
    <n v="17"/>
    <m/>
    <m/>
    <n v="0"/>
    <s v="A1/74703"/>
    <d v="2016-09-12T00:00:00"/>
    <s v="A"/>
    <s v="CPAR A1/74703"/>
    <s v="ANITA ECKERSLEY"/>
    <d v="2016-09-12T00:00:00"/>
    <n v="-9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43"/>
    <n v="110"/>
    <m/>
    <m/>
    <n v="0"/>
    <s v="A1/74693"/>
    <d v="2016-09-09T00:00:00"/>
    <s v="A"/>
    <s v="CPAR A1/74693"/>
    <s v="ANITA ECKERSLEY"/>
    <d v="2016-09-09T00:00:00"/>
    <n v="-2072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4"/>
    <n v="75"/>
    <m/>
    <m/>
    <n v="0"/>
    <s v="A1/74702"/>
    <d v="2016-09-12T00:00:00"/>
    <s v="A"/>
    <s v="CPAR A1/74702"/>
    <s v="ANITA ECKERSLEY"/>
    <d v="2016-09-12T00:00:00"/>
    <n v="-18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45"/>
    <n v="2"/>
    <m/>
    <m/>
    <n v="0"/>
    <s v="A1/74696"/>
    <d v="2016-09-09T00:00:00"/>
    <s v="A"/>
    <s v="CPAR A1/74696"/>
    <s v="TINA BEAUMONT"/>
    <d v="2016-09-09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91"/>
    <n v="7"/>
    <m/>
    <m/>
    <n v="0"/>
    <s v="A1/74733"/>
    <d v="2016-09-15T00:00:00"/>
    <s v="A"/>
    <s v="CPAR A1/74733"/>
    <s v="ROB WATSON"/>
    <d v="2016-09-15T00:00:00"/>
    <n v="-5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26"/>
    <n v="2"/>
    <m/>
    <m/>
    <n v="0"/>
    <s v="A1/74680"/>
    <d v="2016-09-08T00:00:00"/>
    <s v="A"/>
    <s v="CPAR A1/74680"/>
    <s v="ANITA ECKERSLEY"/>
    <d v="2016-09-08T00:00:00"/>
    <n v="-2427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17"/>
    <n v="2"/>
    <m/>
    <m/>
    <n v="0"/>
    <s v="A1/74675"/>
    <d v="2016-09-07T00:00:00"/>
    <s v="A"/>
    <s v="CPAR A1/74675"/>
    <s v="ANITA ECKERSLEY"/>
    <d v="2016-09-07T00:00:00"/>
    <n v="-7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30"/>
    <n v="1"/>
    <m/>
    <m/>
    <n v="0"/>
    <s v="COUNTER/302751"/>
    <d v="2016-09-08T00:00:00"/>
    <s v="A"/>
    <s v="CPAR COUNTER/302751"/>
    <s v="ROB WATSON"/>
    <d v="2016-09-08T00:00:00"/>
    <n v="18.97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62"/>
    <n v="2"/>
    <m/>
    <m/>
    <n v="0"/>
    <s v="A1/74710"/>
    <d v="2016-09-12T00:00:00"/>
    <s v="A"/>
    <s v="CPAR A1/74710"/>
    <s v="ANITA ECKERSLEY"/>
    <d v="2016-09-12T00:00:00"/>
    <n v="-9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75"/>
    <n v="14"/>
    <m/>
    <m/>
    <n v="0"/>
    <s v="COUNTER/302745"/>
    <d v="2016-09-01T00:00:00"/>
    <s v="A"/>
    <s v="CPAR COUNTER/302745"/>
    <s v="TINA BEAUMONT"/>
    <d v="2016-09-01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76"/>
    <n v="9"/>
    <m/>
    <m/>
    <n v="0"/>
    <s v="A1/74641"/>
    <d v="2016-09-02T00:00:00"/>
    <s v="A"/>
    <s v="CPAR A1/74641"/>
    <s v="ROB WATSON"/>
    <d v="2016-09-02T00:00:00"/>
    <n v="-2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64"/>
    <n v="30"/>
    <m/>
    <m/>
    <n v="0"/>
    <s v="COUNTER/302755"/>
    <d v="2016-09-12T00:00:00"/>
    <s v="A"/>
    <s v="CPAR COUNTER/302755"/>
    <s v="TINA BEAUMONT"/>
    <d v="2016-09-12T00:00:00"/>
    <n v="-95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0"/>
    <m/>
    <m/>
    <n v="0"/>
    <m/>
    <d v="2016-09-13T00:00:00"/>
    <s v="A"/>
    <s v="DECRIM Weekly Income 15th August- Car Parks"/>
    <s v="JESSICA BHASEEN"/>
    <d v="2016-09-13T00:00:00"/>
    <n v="5829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2"/>
    <m/>
    <m/>
    <n v="0"/>
    <m/>
    <d v="2016-09-13T00:00:00"/>
    <s v="A"/>
    <s v="DECRIM Weekly Income 15th August- Bus Lanes"/>
    <s v="JESSICA BHASEEN"/>
    <d v="2016-09-13T00:00:00"/>
    <n v="2233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4"/>
    <m/>
    <m/>
    <n v="0"/>
    <m/>
    <d v="2016-09-13T00:00:00"/>
    <s v="A"/>
    <s v="DECRIM Weekly Income 22nd August- Car Parks"/>
    <s v="JESSICA BHASEEN"/>
    <d v="2016-09-13T00:00:00"/>
    <n v="10098.39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6"/>
    <m/>
    <m/>
    <n v="0"/>
    <m/>
    <d v="2016-09-13T00:00:00"/>
    <s v="A"/>
    <s v="DECRIM Weekly Income 22nd August- Bus Lanes"/>
    <s v="JESSICA BHASEEN"/>
    <d v="2016-09-13T00:00:00"/>
    <n v="11208.92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8"/>
    <m/>
    <m/>
    <n v="0"/>
    <m/>
    <d v="2016-09-13T00:00:00"/>
    <s v="A"/>
    <s v="DECRIM Weekly Income 30th August- Car Parks"/>
    <s v="JESSICA BHASEEN"/>
    <d v="2016-09-13T00:00:00"/>
    <n v="6887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699"/>
    <n v="10"/>
    <m/>
    <m/>
    <n v="0"/>
    <m/>
    <d v="2016-09-13T00:00:00"/>
    <s v="A"/>
    <s v="DECRIM Weekly Income 30th August- Bus Lanes"/>
    <s v="JESSICA BHASEEN"/>
    <d v="2016-09-13T00:00:00"/>
    <n v="6904.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67"/>
    <n v="5"/>
    <m/>
    <m/>
    <n v="0"/>
    <s v="A1/74635"/>
    <d v="2016-09-01T00:00:00"/>
    <s v="A"/>
    <s v="CPAR A1/74635"/>
    <s v="TINA BEAUMONT"/>
    <d v="2016-09-01T00:00:00"/>
    <n v="-29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05"/>
    <n v="8"/>
    <m/>
    <m/>
    <n v="0"/>
    <s v="A1/74665"/>
    <d v="2016-09-06T00:00:00"/>
    <s v="A"/>
    <s v="CPAR A1/74665"/>
    <s v="ANITA ECKERSLEY"/>
    <d v="2016-09-06T00:00:00"/>
    <n v="-5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15"/>
    <n v="3"/>
    <m/>
    <m/>
    <n v="0"/>
    <s v="A1/74674"/>
    <d v="2016-09-07T00:00:00"/>
    <s v="A"/>
    <s v="CPAR A1/74674"/>
    <s v="TINA BEAUMONT"/>
    <d v="2016-09-07T00:00:00"/>
    <n v="-446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24"/>
    <n v="6"/>
    <m/>
    <m/>
    <n v="0"/>
    <s v="A1/74761"/>
    <d v="2016-09-20T00:00:00"/>
    <s v="A"/>
    <s v="CPAR A1/74761"/>
    <s v="TINA BEAUMONT"/>
    <d v="2016-09-20T00:00:00"/>
    <n v="-3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50"/>
    <n v="9"/>
    <m/>
    <m/>
    <n v="0"/>
    <s v="A1/74783"/>
    <d v="2016-09-22T00:00:00"/>
    <s v="A"/>
    <s v="CPAR A1/74783"/>
    <s v="TINA BEAUMONT"/>
    <d v="2016-09-22T00:00:00"/>
    <n v="-20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12"/>
    <n v="2"/>
    <m/>
    <m/>
    <n v="0"/>
    <s v="A1/74830"/>
    <d v="2016-09-29T00:00:00"/>
    <s v="A"/>
    <s v="CPAR A1/74830"/>
    <s v="ANITA ECKERSLEY"/>
    <d v="2016-09-29T00:00:00"/>
    <n v="-2158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34"/>
    <n v="5"/>
    <m/>
    <m/>
    <n v="0"/>
    <s v="A1/74769"/>
    <d v="2016-09-21T00:00:00"/>
    <s v="A"/>
    <s v="CPAR A1/74769"/>
    <s v="TINA BEAUMONT"/>
    <d v="2016-09-21T00:00:00"/>
    <n v="-25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30"/>
    <n v="0"/>
    <m/>
    <m/>
    <n v="0"/>
    <m/>
    <d v="2016-09-30T00:00:00"/>
    <s v="A"/>
    <s v="Decrim Weekly Income 19.09.2016 Car Parks"/>
    <s v="ELIZABETH DAVIES"/>
    <d v="2016-09-30T00:00:00"/>
    <n v="7291.8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30"/>
    <n v="2"/>
    <m/>
    <m/>
    <n v="0"/>
    <m/>
    <d v="2016-09-30T00:00:00"/>
    <s v="A"/>
    <s v="Decrim Weekly Income 19.09.2016 bus lane"/>
    <s v="ELIZABETH DAVIES"/>
    <d v="2016-09-30T00:00:00"/>
    <n v="6460.68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28"/>
    <n v="2"/>
    <m/>
    <m/>
    <n v="0"/>
    <s v="A1/74763"/>
    <d v="2016-09-20T00:00:00"/>
    <s v="A"/>
    <s v="CPAR A1/74763"/>
    <s v="ANITA ECKERSLEY"/>
    <d v="2016-09-20T00:00:00"/>
    <n v="-5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83"/>
    <n v="16"/>
    <m/>
    <m/>
    <n v="0"/>
    <s v="COUNTER/302765"/>
    <d v="2016-09-26T00:00:00"/>
    <s v="A"/>
    <s v="CPAR COUNTER/302765"/>
    <s v="TINA BEAUMONT"/>
    <d v="2016-09-26T00:00:00"/>
    <n v="-169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84"/>
    <n v="1"/>
    <m/>
    <m/>
    <n v="0"/>
    <s v="A1/74809"/>
    <d v="2016-09-26T00:00:00"/>
    <s v="A"/>
    <s v="CPAR A1/74809"/>
    <s v="TINA BEAUMONT"/>
    <d v="2016-09-26T00:00:00"/>
    <n v="-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59"/>
    <n v="2"/>
    <m/>
    <m/>
    <n v="0"/>
    <s v="A1/74790"/>
    <d v="2016-09-23T00:00:00"/>
    <s v="A"/>
    <s v="CPAR A1/74790"/>
    <s v="TINA BEAUMONT"/>
    <d v="2016-09-23T00:00:00"/>
    <n v="-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82"/>
    <n v="2"/>
    <m/>
    <m/>
    <n v="0"/>
    <s v="FIN/3772"/>
    <d v="2016-09-26T00:00:00"/>
    <s v="A"/>
    <s v="CPAR FIN/3772"/>
    <s v="ROB WATSON"/>
    <d v="2016-09-26T00:00:00"/>
    <n v="-9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25"/>
    <n v="2"/>
    <m/>
    <m/>
    <n v="0"/>
    <s v="COUNTER/302770"/>
    <d v="2016-09-29T00:00:00"/>
    <s v="A"/>
    <s v="CPAR COUNTER/302770"/>
    <s v="TINA BEAUMONT"/>
    <d v="2016-09-29T00:00:00"/>
    <n v="-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26"/>
    <n v="0"/>
    <m/>
    <m/>
    <n v="0"/>
    <s v="A1/74842"/>
    <d v="2016-09-29T00:00:00"/>
    <s v="A"/>
    <s v="CPAR A1/74842"/>
    <s v="TINA BEAUMONT"/>
    <d v="2016-09-29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96"/>
    <n v="29"/>
    <m/>
    <m/>
    <n v="0"/>
    <s v="COUNTER/302767"/>
    <d v="2016-09-27T00:00:00"/>
    <s v="A"/>
    <s v="CPAR COUNTER/302767"/>
    <s v="TINA BEAUMONT"/>
    <d v="2016-09-27T00:00:00"/>
    <n v="-18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6"/>
    <n v="76"/>
    <m/>
    <m/>
    <n v="0"/>
    <s v="A1/74745"/>
    <d v="2016-09-19T00:00:00"/>
    <s v="A"/>
    <s v="CPAR A1/74745"/>
    <s v="ANITA ECKERSLEY"/>
    <d v="2016-09-19T00:00:00"/>
    <n v="-178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46"/>
    <n v="2"/>
    <m/>
    <m/>
    <n v="0"/>
    <s v="A1/74777"/>
    <d v="2016-09-22T00:00:00"/>
    <s v="A"/>
    <s v="CPAR A1/74777"/>
    <s v="ANITA ECKERSLEY"/>
    <d v="2016-09-22T00:00:00"/>
    <n v="-2237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7"/>
    <n v="36"/>
    <m/>
    <m/>
    <n v="0"/>
    <s v="A1/74746"/>
    <d v="2016-09-19T00:00:00"/>
    <s v="A"/>
    <s v="CPAR A1/74746"/>
    <s v="ANITA ECKERSLEY"/>
    <d v="2016-09-19T00:00:00"/>
    <n v="-124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44"/>
    <n v="39"/>
    <m/>
    <m/>
    <n v="0"/>
    <s v="FIN/3768"/>
    <d v="2016-09-21T00:00:00"/>
    <s v="A"/>
    <s v="CPAR FIN/3768"/>
    <s v="ROB WATSON"/>
    <d v="2016-09-21T00:00:00"/>
    <n v="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8"/>
    <n v="48"/>
    <m/>
    <m/>
    <n v="0"/>
    <s v="A1/74747"/>
    <d v="2016-09-19T00:00:00"/>
    <s v="A"/>
    <s v="CPAR A1/74747"/>
    <s v="ANITA ECKERSLEY"/>
    <d v="2016-09-19T00:00:00"/>
    <n v="-6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9"/>
    <n v="1"/>
    <m/>
    <m/>
    <n v="0"/>
    <s v="A1/74749"/>
    <d v="2016-09-19T00:00:00"/>
    <s v="A"/>
    <s v="CPAR A1/74749"/>
    <s v="TINA BEAUMONT"/>
    <d v="2016-09-19T00:00:00"/>
    <n v="-4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91"/>
    <n v="5"/>
    <m/>
    <m/>
    <n v="0"/>
    <s v="A1/74816"/>
    <d v="2016-09-27T00:00:00"/>
    <s v="A"/>
    <s v="CPAR A1/74816"/>
    <s v="ROB WATSON"/>
    <d v="2016-09-27T00:00:00"/>
    <n v="-1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17"/>
    <n v="5"/>
    <m/>
    <m/>
    <n v="0"/>
    <s v="A1/74836"/>
    <d v="2016-09-29T00:00:00"/>
    <s v="A"/>
    <s v="CPAR A1/74836"/>
    <s v="TINA BEAUMONT"/>
    <d v="2016-09-29T00:00:00"/>
    <n v="-285"/>
    <x v="1"/>
    <x v="6"/>
    <x v="1"/>
    <x v="6"/>
  </r>
  <r>
    <s v="EXECPLACES"/>
    <s v="ENVSERVE"/>
    <s v="HIGHANDTRAN"/>
    <s v="CARPARKS"/>
    <x v="5"/>
    <x v="5"/>
    <s v="R9489"/>
    <x v="31"/>
    <m/>
    <n v="201706"/>
    <s v="PI"/>
    <n v="5244821"/>
    <n v="2"/>
    <n v="61191"/>
    <s v="BRISTOW &amp; SUTOR"/>
    <n v="0"/>
    <n v="170341"/>
    <d v="2016-08-28T00:00:00"/>
    <s v="CA"/>
    <m/>
    <s v="Upgrade 55"/>
    <d v="2016-09-21T00:00:00"/>
    <n v="-3613.62"/>
    <x v="1"/>
    <x v="6"/>
    <x v="1"/>
    <x v="6"/>
  </r>
  <r>
    <s v="EXECPLACES"/>
    <s v="ENVSERVE"/>
    <s v="HIGHANDTRAN"/>
    <s v="CARPARKS"/>
    <x v="5"/>
    <x v="5"/>
    <s v="R9489"/>
    <x v="31"/>
    <m/>
    <n v="201706"/>
    <s v="PI"/>
    <n v="5244821"/>
    <n v="1"/>
    <n v="61191"/>
    <s v="BRISTOW &amp; SUTOR"/>
    <n v="0"/>
    <n v="170341"/>
    <d v="2016-08-28T00:00:00"/>
    <s v="CS"/>
    <m/>
    <s v="Upgrade 55"/>
    <d v="2016-09-21T00:00:00"/>
    <n v="3613.62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77"/>
    <n v="5"/>
    <m/>
    <m/>
    <n v="0"/>
    <s v="A1/74804"/>
    <d v="2016-09-26T00:00:00"/>
    <s v="A"/>
    <s v="CPAR A1/74804"/>
    <s v="TINA BEAUMONT"/>
    <d v="2016-09-26T00:00:00"/>
    <n v="-4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32"/>
    <n v="11"/>
    <m/>
    <m/>
    <n v="0"/>
    <s v="A1/74848"/>
    <d v="2016-09-30T00:00:00"/>
    <s v="A"/>
    <s v="CPAR A1/74848"/>
    <s v="TINA BEAUMONT"/>
    <d v="2016-09-30T00:00:00"/>
    <n v="-28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831"/>
    <n v="0"/>
    <m/>
    <m/>
    <n v="0"/>
    <s v="A1/74847"/>
    <d v="2016-09-30T00:00:00"/>
    <s v="A"/>
    <s v="CPAR A1/74847"/>
    <s v="TINA BEAUMONT"/>
    <d v="2016-09-30T00:00:00"/>
    <n v="-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23"/>
    <n v="2"/>
    <m/>
    <m/>
    <n v="0"/>
    <s v="A1/74760"/>
    <d v="2016-09-20T00:00:00"/>
    <s v="A"/>
    <s v="CPAR A1/74760"/>
    <s v="TINA BEAUMONT"/>
    <d v="2016-09-20T00:00:00"/>
    <n v="-70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22"/>
    <n v="0"/>
    <m/>
    <m/>
    <n v="0"/>
    <m/>
    <d v="2016-09-28T00:00:00"/>
    <s v="A"/>
    <s v="Decrim weekly income 12.09.2016 Car Parks"/>
    <s v="ELIZABETH DAVIES"/>
    <d v="2016-09-28T00:00:00"/>
    <n v="6110"/>
    <x v="1"/>
    <x v="6"/>
    <x v="1"/>
    <x v="6"/>
  </r>
  <r>
    <s v="EXECPLACES"/>
    <s v="ENVSERVE"/>
    <s v="HIGHANDTRAN"/>
    <s v="CARPARKS"/>
    <x v="5"/>
    <x v="5"/>
    <s v="R9489"/>
    <x v="31"/>
    <m/>
    <n v="201706"/>
    <s v="JE"/>
    <n v="7010722"/>
    <n v="2"/>
    <m/>
    <m/>
    <n v="0"/>
    <m/>
    <d v="2016-09-28T00:00:00"/>
    <s v="A"/>
    <s v="Decrim weekly income 12.09.2016 Bus lanes"/>
    <s v="ELIZABETH DAVIES"/>
    <d v="2016-09-28T00:00:00"/>
    <n v="24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21"/>
    <n v="101"/>
    <m/>
    <m/>
    <n v="0"/>
    <s v="A1/74758"/>
    <d v="2016-09-20T00:00:00"/>
    <s v="A"/>
    <s v="CPAR A1/74758"/>
    <s v="ANITA ECKERSLEY"/>
    <d v="2016-09-20T00:00:00"/>
    <n v="-2586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69"/>
    <n v="13"/>
    <m/>
    <m/>
    <n v="0"/>
    <s v="COUNTER/302764"/>
    <d v="2016-09-23T00:00:00"/>
    <s v="A"/>
    <s v="CPAR COUNTER/302764"/>
    <s v="TINA BEAUMONT"/>
    <d v="2016-09-23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4"/>
    <n v="8"/>
    <m/>
    <m/>
    <n v="0"/>
    <s v="A1/74656"/>
    <d v="2016-09-05T00:00:00"/>
    <s v="A"/>
    <s v="CPAR A1/74656"/>
    <s v="ROB WATSON"/>
    <d v="2016-09-05T00:00:00"/>
    <n v="-1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36"/>
    <n v="2"/>
    <m/>
    <m/>
    <n v="0"/>
    <s v="A1/74689"/>
    <d v="2016-09-08T00:00:00"/>
    <s v="A"/>
    <s v="CPAR A1/74689"/>
    <s v="ANITA ECKERSLEY"/>
    <d v="2016-09-08T00:00:00"/>
    <n v="-4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22"/>
    <n v="12"/>
    <m/>
    <m/>
    <n v="0"/>
    <s v="COUNTER/302750"/>
    <d v="2016-09-07T00:00:00"/>
    <s v="A"/>
    <s v="CPAR COUNTER/302750"/>
    <s v="TINA BEAUMONT"/>
    <d v="2016-09-07T00:00:00"/>
    <n v="-30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39"/>
    <n v="2"/>
    <m/>
    <m/>
    <n v="0"/>
    <s v="COUNTER/302752"/>
    <d v="2016-09-08T00:00:00"/>
    <s v="A"/>
    <s v="CPAR COUNTER/302752"/>
    <s v="TINA BEAUMONT"/>
    <d v="2016-09-08T00:00:00"/>
    <n v="-288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60"/>
    <n v="6"/>
    <m/>
    <m/>
    <n v="0"/>
    <s v="A1/74709"/>
    <d v="2016-09-12T00:00:00"/>
    <s v="A"/>
    <s v="CPAR A1/74709"/>
    <s v="TINA BEAUMONT"/>
    <d v="2016-09-12T00:00:00"/>
    <n v="-5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41"/>
    <n v="3"/>
    <m/>
    <m/>
    <n v="0"/>
    <s v="A1/74692"/>
    <d v="2016-09-08T00:00:00"/>
    <s v="A"/>
    <s v="CPAR A1/74692"/>
    <s v="TINA BEAUMONT"/>
    <d v="2016-09-08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64"/>
    <n v="2"/>
    <m/>
    <m/>
    <n v="0"/>
    <s v="A1/74631"/>
    <d v="2016-09-01T00:00:00"/>
    <s v="A"/>
    <s v="CPAR A1/74631"/>
    <s v="TINA BEAUMONT"/>
    <d v="2016-09-01T00:00:00"/>
    <n v="-310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76"/>
    <n v="23"/>
    <m/>
    <m/>
    <n v="0"/>
    <s v="FIN/3761"/>
    <d v="2016-09-13T00:00:00"/>
    <s v="A"/>
    <s v="CPAR FIN/3761"/>
    <s v="ROB WATSON"/>
    <d v="2016-09-13T00:00:00"/>
    <n v="-12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9"/>
    <n v="1"/>
    <m/>
    <m/>
    <n v="0"/>
    <s v="A1/74659"/>
    <d v="2016-09-05T00:00:00"/>
    <s v="A"/>
    <s v="CPAR A1/74659"/>
    <s v="TINA BEAUMONT"/>
    <d v="2016-09-05T00:00:00"/>
    <n v="-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8"/>
    <n v="2"/>
    <m/>
    <m/>
    <n v="0"/>
    <s v="COUNTER/302747"/>
    <d v="2016-09-05T00:00:00"/>
    <s v="A"/>
    <s v="CPAR COUNTER/302747"/>
    <s v="TINA BEAUMONT"/>
    <d v="2016-09-05T00:00:00"/>
    <n v="-14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85"/>
    <n v="76"/>
    <m/>
    <m/>
    <n v="0"/>
    <s v="FIN/3753"/>
    <d v="2016-09-02T00:00:00"/>
    <s v="A"/>
    <s v="CPAR FIN/3753"/>
    <s v="ROB WATSON"/>
    <d v="2016-09-02T00:00:00"/>
    <n v="-61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9"/>
    <n v="1"/>
    <m/>
    <m/>
    <n v="0"/>
    <s v="A1/74708"/>
    <d v="2016-09-12T00:00:00"/>
    <s v="A"/>
    <s v="CPAR A1/74708"/>
    <s v="TINA BEAUMONT"/>
    <d v="2016-09-12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9"/>
    <n v="3"/>
    <m/>
    <m/>
    <n v="0"/>
    <s v="A1/74731"/>
    <d v="2016-09-15T00:00:00"/>
    <s v="A"/>
    <s v="CPAR A1/74731"/>
    <s v="ROB WATSON"/>
    <d v="2016-09-15T00:00:00"/>
    <n v="-30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89"/>
    <n v="2"/>
    <m/>
    <m/>
    <n v="0"/>
    <s v="A1/74655"/>
    <d v="2016-09-05T00:00:00"/>
    <s v="A"/>
    <s v="CPAR A1/74655"/>
    <s v="TINA BEAUMONT"/>
    <d v="2016-09-05T00:00:00"/>
    <n v="-27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8"/>
    <n v="88"/>
    <m/>
    <m/>
    <n v="0"/>
    <s v="A1/74730"/>
    <d v="2016-09-15T00:00:00"/>
    <s v="A"/>
    <s v="CPAR A1/74730"/>
    <s v="ANITA ECKERSLEY"/>
    <d v="2016-09-15T00:00:00"/>
    <n v="-186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33"/>
    <n v="1"/>
    <m/>
    <m/>
    <n v="0"/>
    <s v="A1/74687"/>
    <d v="2016-09-08T00:00:00"/>
    <s v="A"/>
    <s v="CPAR A1/74687"/>
    <s v="ROB WATSON"/>
    <d v="2016-09-08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29"/>
    <n v="4"/>
    <m/>
    <m/>
    <n v="0"/>
    <s v="A1/74683"/>
    <d v="2016-09-08T00:00:00"/>
    <s v="A"/>
    <s v="CPAR A1/74683"/>
    <s v="TINA BEAUMONT"/>
    <d v="2016-09-08T00:00:00"/>
    <n v="-37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2"/>
    <n v="36"/>
    <m/>
    <m/>
    <n v="0"/>
    <s v="A1/74726"/>
    <d v="2016-09-14T00:00:00"/>
    <s v="A"/>
    <s v="CPAR A1/74726"/>
    <s v="ANITA ECKERSLEY"/>
    <d v="2016-09-14T00:00:00"/>
    <n v="-11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46"/>
    <n v="4"/>
    <m/>
    <m/>
    <n v="0"/>
    <s v="A1/74697"/>
    <d v="2016-09-09T00:00:00"/>
    <s v="A"/>
    <s v="CPAR A1/74697"/>
    <s v="TINA BEAUMONT"/>
    <d v="2016-09-09T00:00:00"/>
    <n v="-5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83"/>
    <n v="0"/>
    <m/>
    <m/>
    <n v="0"/>
    <s v="A1/74647"/>
    <d v="2016-09-02T00:00:00"/>
    <s v="A"/>
    <s v="CPAR A1/74647"/>
    <s v="TINA BEAUMONT"/>
    <d v="2016-09-02T00:00:00"/>
    <n v="-12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73"/>
    <n v="28"/>
    <m/>
    <m/>
    <n v="0"/>
    <s v="COUNTER/302756"/>
    <d v="2016-09-13T00:00:00"/>
    <s v="A"/>
    <s v="CPAR COUNTER/302756"/>
    <s v="TINA BEAUMONT"/>
    <d v="2016-09-13T00:00:00"/>
    <n v="-26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8"/>
    <n v="0"/>
    <m/>
    <m/>
    <n v="0"/>
    <s v="A1/74707"/>
    <d v="2016-09-12T00:00:00"/>
    <s v="A"/>
    <s v="CPAR A1/74707"/>
    <s v="TINA BEAUMONT"/>
    <d v="2016-09-12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67"/>
    <n v="126"/>
    <m/>
    <m/>
    <n v="0"/>
    <s v="A1/74713"/>
    <d v="2016-09-13T00:00:00"/>
    <s v="A"/>
    <s v="CPAR A1/74713"/>
    <s v="ANITA ECKERSLEY"/>
    <d v="2016-09-13T00:00:00"/>
    <n v="-248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99"/>
    <n v="7"/>
    <m/>
    <m/>
    <n v="0"/>
    <s v="A1/74741"/>
    <d v="2016-09-16T00:00:00"/>
    <s v="A"/>
    <s v="CPAR A1/74741"/>
    <s v="TINA BEAUMONT"/>
    <d v="2016-09-16T00:00:00"/>
    <n v="-200"/>
    <x v="1"/>
    <x v="6"/>
    <x v="1"/>
    <x v="6"/>
  </r>
  <r>
    <s v="EXECPLACES"/>
    <s v="ENVSERVE"/>
    <s v="HIGHANDTRAN"/>
    <s v="CARPARKS"/>
    <x v="5"/>
    <x v="5"/>
    <s v="R9489"/>
    <x v="31"/>
    <m/>
    <n v="201706"/>
    <s v="PI"/>
    <n v="5244261"/>
    <n v="2"/>
    <n v="61191"/>
    <s v="BRISTOW &amp; SUTOR"/>
    <n v="0"/>
    <n v="169844"/>
    <d v="2016-08-14T00:00:00"/>
    <s v="CC"/>
    <m/>
    <s v="Upgrade 55"/>
    <d v="2016-09-02T00:00:00"/>
    <n v="-3174.9"/>
    <x v="1"/>
    <x v="6"/>
    <x v="1"/>
    <x v="6"/>
  </r>
  <r>
    <s v="EXECPLACES"/>
    <s v="ENVSERVE"/>
    <s v="HIGHANDTRAN"/>
    <s v="CARPARKS"/>
    <x v="5"/>
    <x v="5"/>
    <s v="R9489"/>
    <x v="31"/>
    <m/>
    <n v="201706"/>
    <s v="PI"/>
    <n v="5244261"/>
    <n v="1"/>
    <n v="61191"/>
    <s v="BRISTOW &amp; SUTOR"/>
    <n v="0"/>
    <n v="169844"/>
    <d v="2016-08-14T00:00:00"/>
    <s v="CS"/>
    <m/>
    <s v="Upgrade 55"/>
    <d v="2016-09-02T00:00:00"/>
    <n v="3174.9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77"/>
    <n v="90"/>
    <m/>
    <m/>
    <n v="0"/>
    <s v="A1/74721"/>
    <d v="2016-09-14T00:00:00"/>
    <s v="A"/>
    <s v="CPAR A1/74721"/>
    <s v="ANITA ECKERSLEY"/>
    <d v="2016-09-14T00:00:00"/>
    <n v="-188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09"/>
    <n v="2"/>
    <m/>
    <m/>
    <n v="0"/>
    <s v="COUNTER/302748"/>
    <d v="2016-09-06T00:00:00"/>
    <s v="A"/>
    <s v="CPAR COUNTER/302748"/>
    <s v="TINA BEAUMONT"/>
    <d v="2016-09-06T00:00:00"/>
    <n v="-12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02"/>
    <n v="3"/>
    <m/>
    <m/>
    <n v="0"/>
    <s v="A1/74663"/>
    <d v="2016-09-06T00:00:00"/>
    <s v="A"/>
    <s v="CPAR A1/74663"/>
    <s v="TINA BEAUMONT"/>
    <d v="2016-09-06T00:00:00"/>
    <n v="-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52"/>
    <n v="18"/>
    <m/>
    <m/>
    <n v="0"/>
    <s v="COUNTER/302754"/>
    <d v="2016-09-09T00:00:00"/>
    <s v="A"/>
    <s v="CPAR COUNTER/302754"/>
    <s v="TINA BEAUMONT"/>
    <d v="2016-09-09T00:00:00"/>
    <n v="-17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12"/>
    <n v="30"/>
    <m/>
    <m/>
    <n v="0"/>
    <s v="FIN/3755"/>
    <d v="2016-09-06T00:00:00"/>
    <s v="A"/>
    <s v="CPAR FIN/3755"/>
    <s v="ROB WATSON"/>
    <d v="2016-09-06T00:00:00"/>
    <n v="-1582.08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03"/>
    <n v="11"/>
    <m/>
    <m/>
    <n v="0"/>
    <s v="A1/74664"/>
    <d v="2016-09-06T00:00:00"/>
    <s v="A"/>
    <s v="CPAR A1/74664"/>
    <s v="TINA BEAUMONT"/>
    <d v="2016-09-06T00:00:00"/>
    <n v="-16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98"/>
    <n v="1"/>
    <m/>
    <m/>
    <n v="0"/>
    <s v="A1/74740"/>
    <d v="2016-09-16T00:00:00"/>
    <s v="A"/>
    <s v="CPAR A1/74740"/>
    <s v="TINA BEAUMONT"/>
    <d v="2016-09-16T00:00:00"/>
    <n v="-6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1"/>
    <n v="35"/>
    <m/>
    <m/>
    <n v="0"/>
    <s v="A1/74650"/>
    <d v="2016-09-05T00:00:00"/>
    <s v="A"/>
    <s v="CPAR A1/74650"/>
    <s v="TINA BEAUMONT"/>
    <d v="2016-09-05T00:00:00"/>
    <n v="-67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96"/>
    <n v="63"/>
    <m/>
    <m/>
    <n v="0"/>
    <s v="A1/74737"/>
    <d v="2016-09-16T00:00:00"/>
    <s v="A"/>
    <s v="CPAR A1/74737"/>
    <s v="ANITA ECKERSLEY"/>
    <d v="2016-09-16T00:00:00"/>
    <n v="-2276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70"/>
    <n v="12"/>
    <m/>
    <m/>
    <n v="0"/>
    <s v="A1/74717"/>
    <d v="2016-09-13T00:00:00"/>
    <s v="A"/>
    <s v="CPAR A1/74717"/>
    <s v="TINA BEAUMONT"/>
    <d v="2016-09-13T00:00:00"/>
    <n v="-42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2"/>
    <n v="41"/>
    <m/>
    <m/>
    <n v="0"/>
    <s v="A1/74651"/>
    <d v="2016-09-05T00:00:00"/>
    <s v="A"/>
    <s v="CPAR A1/74651"/>
    <s v="TINA BEAUMONT"/>
    <d v="2016-09-05T00:00:00"/>
    <n v="-61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1"/>
    <n v="3"/>
    <m/>
    <m/>
    <n v="0"/>
    <s v="A1/74742"/>
    <d v="2016-09-16T00:00:00"/>
    <s v="A"/>
    <s v="CPAR A1/74742"/>
    <s v="ANITA ECKERSLEY"/>
    <d v="2016-09-16T00:00:00"/>
    <n v="-4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705"/>
    <n v="28"/>
    <m/>
    <m/>
    <n v="0"/>
    <s v="COUNTER/302758"/>
    <d v="2016-09-16T00:00:00"/>
    <s v="A"/>
    <s v="CPAR COUNTER/302758"/>
    <s v="TINA BEAUMONT"/>
    <d v="2016-09-16T00:00:00"/>
    <n v="-28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90"/>
    <n v="70"/>
    <m/>
    <m/>
    <n v="0"/>
    <s v="A1/74649"/>
    <d v="2016-09-05T00:00:00"/>
    <s v="A"/>
    <s v="CPAR A1/74649"/>
    <s v="TINA BEAUMONT"/>
    <d v="2016-09-05T00:00:00"/>
    <n v="-2803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86"/>
    <n v="74"/>
    <m/>
    <m/>
    <n v="0"/>
    <s v="COUNTER/302757"/>
    <d v="2016-09-14T00:00:00"/>
    <s v="A"/>
    <s v="CPAR COUNTER/302757"/>
    <s v="TINA BEAUMONT"/>
    <d v="2016-09-14T00:00:00"/>
    <n v="-30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572"/>
    <n v="8"/>
    <m/>
    <m/>
    <n v="0"/>
    <s v="A1/74639"/>
    <d v="2016-09-01T00:00:00"/>
    <s v="A"/>
    <s v="CPAR A1/74639"/>
    <s v="ROB WATSON"/>
    <d v="2016-09-01T00:00:00"/>
    <n v="-135"/>
    <x v="1"/>
    <x v="6"/>
    <x v="1"/>
    <x v="6"/>
  </r>
  <r>
    <s v="EXECPLACES"/>
    <s v="ENVSERVE"/>
    <s v="HIGHANDTRAN"/>
    <s v="CARPARKS"/>
    <x v="5"/>
    <x v="5"/>
    <s v="R9489"/>
    <x v="31"/>
    <m/>
    <n v="201706"/>
    <s v="CH"/>
    <n v="2031648"/>
    <n v="2"/>
    <m/>
    <m/>
    <n v="0"/>
    <s v="A1/74698"/>
    <d v="2016-09-09T00:00:00"/>
    <s v="A"/>
    <s v="CPAR A1/74698"/>
    <s v="ANITA ECKERSLEY"/>
    <d v="2016-09-09T00:00:00"/>
    <n v="-165"/>
    <x v="1"/>
    <x v="6"/>
    <x v="1"/>
    <x v="6"/>
  </r>
  <r>
    <s v="EXECPLACES"/>
    <s v="ENVSERVE"/>
    <s v="HIGHANDTRAN"/>
    <s v="CARPARKS"/>
    <x v="5"/>
    <x v="5"/>
    <s v="R9489"/>
    <x v="31"/>
    <m/>
    <n v="201707"/>
    <s v="CH"/>
    <n v="2032083"/>
    <n v="49"/>
    <m/>
    <m/>
    <n v="0"/>
    <s v="FIN/3799"/>
    <d v="2016-10-31T00:00:00"/>
    <s v="A"/>
    <s v="CPAR FIN/3799"/>
    <s v="ROB WATSON"/>
    <d v="2016-10-31T00:00:00"/>
    <n v="-5682.88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68"/>
    <n v="4"/>
    <m/>
    <m/>
    <n v="0"/>
    <s v="A1/74957"/>
    <d v="2016-10-18T00:00:00"/>
    <s v="A"/>
    <s v="CPAR A1/74957"/>
    <s v="ROB WATSON"/>
    <d v="2016-10-18T00:00:00"/>
    <n v="-30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70"/>
    <n v="2"/>
    <m/>
    <m/>
    <n v="0"/>
    <s v="A1/74959"/>
    <d v="2016-10-18T00:00:00"/>
    <s v="A"/>
    <s v="CPAR A1/74959"/>
    <s v="ANITA ECKERSLEY"/>
    <d v="2016-10-18T00:00:00"/>
    <n v="-22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76"/>
    <n v="1"/>
    <m/>
    <m/>
    <n v="0"/>
    <s v="A1/74965"/>
    <d v="2016-10-19T00:00:00"/>
    <s v="A"/>
    <s v="CPAR A1/74965"/>
    <s v="TINA BEAUMONT"/>
    <d v="2016-10-19T00:00:00"/>
    <n v="-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59"/>
    <n v="2"/>
    <m/>
    <m/>
    <n v="0"/>
    <s v="A1/74870"/>
    <d v="2016-10-04T00:00:00"/>
    <s v="A"/>
    <s v="CPAR A1/74870"/>
    <s v="ANITA ECKERSLEY"/>
    <d v="2016-10-04T00:00:00"/>
    <n v="-10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75"/>
    <n v="3"/>
    <m/>
    <m/>
    <n v="0"/>
    <s v="COUNTER/302774"/>
    <d v="2016-10-05T00:00:00"/>
    <s v="A"/>
    <s v="CPAR COUNTER/302774"/>
    <s v="TINA BEAUMONT"/>
    <d v="2016-10-05T00:00:00"/>
    <n v="-11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0"/>
    <n v="4"/>
    <m/>
    <m/>
    <n v="0"/>
    <s v="A1/74888"/>
    <d v="2016-10-06T00:00:00"/>
    <s v="A"/>
    <s v="CPAR A1/74888"/>
    <s v="TINA BEAUMONT"/>
    <d v="2016-10-06T00:00:00"/>
    <n v="-28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56"/>
    <n v="8"/>
    <m/>
    <m/>
    <n v="0"/>
    <s v="A1/74869"/>
    <d v="2016-10-04T00:00:00"/>
    <s v="A"/>
    <s v="CPAR A1/74869"/>
    <s v="TINA BEAUMONT"/>
    <d v="2016-10-04T00:00:00"/>
    <n v="-21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62"/>
    <n v="29"/>
    <m/>
    <m/>
    <n v="0"/>
    <s v="COUNTER/302773"/>
    <d v="2016-10-04T00:00:00"/>
    <s v="A"/>
    <s v="CPAR COUNTER/302773"/>
    <s v="TINA BEAUMONT"/>
    <d v="2016-10-04T00:00:00"/>
    <n v="-8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7"/>
    <n v="64"/>
    <m/>
    <m/>
    <n v="0"/>
    <s v="A1/74891"/>
    <d v="2016-10-07T00:00:00"/>
    <s v="A"/>
    <s v="CPAR A1/74891"/>
    <s v="ANITA ECKERSLEY"/>
    <d v="2016-10-07T00:00:00"/>
    <n v="-138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11"/>
    <n v="2"/>
    <m/>
    <m/>
    <n v="0"/>
    <s v="A1/74913"/>
    <d v="2016-10-11T00:00:00"/>
    <s v="A"/>
    <s v="CPAR A1/74913"/>
    <s v="TINA BEAUMONT"/>
    <d v="2016-10-11T00:00:00"/>
    <n v="-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9"/>
    <n v="5"/>
    <m/>
    <m/>
    <n v="0"/>
    <s v="A1/74894"/>
    <d v="2016-10-07T00:00:00"/>
    <s v="A"/>
    <s v="CPAR A1/74894"/>
    <s v="TINA BEAUMONT"/>
    <d v="2016-10-07T00:00:00"/>
    <n v="-2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14"/>
    <n v="2"/>
    <m/>
    <m/>
    <n v="0"/>
    <s v="A1/74915"/>
    <d v="2016-10-11T00:00:00"/>
    <s v="A"/>
    <s v="CPAR A1/74915"/>
    <s v="ANITA ECKERSLEY"/>
    <d v="2016-10-11T00:00:00"/>
    <n v="-17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41"/>
    <n v="66"/>
    <m/>
    <m/>
    <n v="0"/>
    <s v="A1/74855"/>
    <d v="2016-10-03T00:00:00"/>
    <s v="A"/>
    <s v="CPAR A1/74855"/>
    <s v="ANITA ECKERSLEY"/>
    <d v="2016-10-03T00:00:00"/>
    <n v="-67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06"/>
    <n v="3"/>
    <m/>
    <m/>
    <n v="0"/>
    <s v="A1/74988"/>
    <d v="2016-10-24T00:00:00"/>
    <s v="A"/>
    <s v="CPAR A1/74988"/>
    <s v="ROB WATSON"/>
    <d v="2016-10-24T00:00:00"/>
    <n v="-75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6"/>
    <n v="0"/>
    <m/>
    <m/>
    <n v="0"/>
    <m/>
    <d v="2016-10-24T00:00:00"/>
    <s v="A"/>
    <s v="DECRIM weekly income 10.10.2016 Car park"/>
    <s v="ELIZABETH DAVIES"/>
    <d v="2016-10-24T00:00:00"/>
    <n v="8842.48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6"/>
    <n v="2"/>
    <m/>
    <m/>
    <n v="0"/>
    <m/>
    <d v="2016-10-24T00:00:00"/>
    <s v="A"/>
    <s v="DECRIM weekly income 10.10.2016 bus lane"/>
    <s v="ELIZABETH DAVIES"/>
    <d v="2016-10-24T00:00:00"/>
    <n v="11922.14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98"/>
    <n v="51"/>
    <m/>
    <m/>
    <n v="0"/>
    <s v="A1/74902"/>
    <d v="2016-10-10T00:00:00"/>
    <s v="A"/>
    <s v="CPAR A1/74902"/>
    <s v="TINA BEAUMONT"/>
    <d v="2016-10-10T00:00:00"/>
    <n v="-255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03"/>
    <n v="34"/>
    <m/>
    <m/>
    <n v="0"/>
    <s v="COUNTER/302786"/>
    <d v="2016-10-21T00:00:00"/>
    <s v="A"/>
    <s v="CPAR COUNTER/302786"/>
    <s v="ROB WATSON"/>
    <d v="2016-10-21T00:00:00"/>
    <n v="-1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68"/>
    <n v="7"/>
    <m/>
    <m/>
    <n v="0"/>
    <s v="A1/74877"/>
    <d v="2016-10-05T00:00:00"/>
    <s v="A"/>
    <s v="CPAR A1/74877"/>
    <s v="TINA BEAUMONT"/>
    <d v="2016-10-05T00:00:00"/>
    <n v="-22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99"/>
    <n v="19"/>
    <m/>
    <m/>
    <n v="0"/>
    <s v="A1/74903"/>
    <d v="2016-10-10T00:00:00"/>
    <s v="A"/>
    <s v="CPAR A1/74903"/>
    <s v="TINA BEAUMONT"/>
    <d v="2016-10-10T00:00:00"/>
    <n v="-80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0"/>
    <n v="4"/>
    <m/>
    <m/>
    <n v="0"/>
    <s v="A1/74904"/>
    <d v="2016-10-10T00:00:00"/>
    <s v="A"/>
    <s v="CPAR A1/74904"/>
    <s v="TINA BEAUMONT"/>
    <d v="2016-10-10T00:00:00"/>
    <n v="-88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99"/>
    <n v="1"/>
    <m/>
    <m/>
    <n v="0"/>
    <s v="A1/74984"/>
    <d v="2016-10-21T00:00:00"/>
    <s v="A"/>
    <s v="CPAR A1/74984"/>
    <s v="ROB WATSON"/>
    <d v="2016-10-21T00:00:00"/>
    <n v="-6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65"/>
    <n v="125"/>
    <m/>
    <m/>
    <n v="0"/>
    <s v="A1/74954"/>
    <d v="2016-10-18T00:00:00"/>
    <s v="A"/>
    <s v="CPAR A1/74954"/>
    <s v="ANITA ECKERSLEY"/>
    <d v="2016-10-18T00:00:00"/>
    <n v="-1999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13"/>
    <n v="7"/>
    <m/>
    <m/>
    <n v="0"/>
    <s v="A1/74996"/>
    <d v="2016-10-24T00:00:00"/>
    <s v="A"/>
    <s v="CPAR A1/74996"/>
    <s v="TINA BEAUMONT"/>
    <d v="2016-10-24T00:00:00"/>
    <n v="-30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24"/>
    <n v="2"/>
    <m/>
    <m/>
    <n v="0"/>
    <s v="A1/75004"/>
    <d v="2016-10-25T00:00:00"/>
    <s v="A"/>
    <s v="CPAR A1/75004"/>
    <s v="ROB WATSON"/>
    <d v="2016-10-25T00:00:00"/>
    <n v="-27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7"/>
    <n v="49"/>
    <m/>
    <m/>
    <n v="0"/>
    <s v="A1/74947"/>
    <d v="2016-10-17T00:00:00"/>
    <s v="A"/>
    <s v="CPAR A1/74947"/>
    <s v="ANITA ECKERSLEY"/>
    <d v="2016-10-17T00:00:00"/>
    <n v="-59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35"/>
    <n v="3"/>
    <m/>
    <m/>
    <n v="0"/>
    <s v="A1/75013"/>
    <d v="2016-10-26T00:00:00"/>
    <s v="A"/>
    <s v="CPAR A1/75013"/>
    <s v="ROB WATSON"/>
    <d v="2016-10-26T00:00:00"/>
    <n v="-1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9"/>
    <n v="4"/>
    <m/>
    <m/>
    <n v="0"/>
    <s v="A1/74950"/>
    <d v="2016-10-17T00:00:00"/>
    <s v="A"/>
    <s v="CPAR A1/74950"/>
    <s v="ROB WATSON"/>
    <d v="2016-10-17T00:00:00"/>
    <n v="-327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3"/>
    <n v="0"/>
    <m/>
    <m/>
    <n v="0"/>
    <s v="COUNTER/302775"/>
    <d v="2016-10-06T00:00:00"/>
    <s v="A"/>
    <s v="CPAR COUNTER/302775"/>
    <s v="TINA BEAUMONT"/>
    <d v="2016-10-06T00:00:00"/>
    <n v="-15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53"/>
    <n v="61"/>
    <m/>
    <m/>
    <n v="0"/>
    <s v="COUNTER/302790"/>
    <d v="2016-10-27T00:00:00"/>
    <s v="A"/>
    <s v="CPAR COUNTER/302790"/>
    <s v="TINA BEAUMONT"/>
    <d v="2016-10-27T00:00:00"/>
    <n v="-2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5"/>
    <n v="77"/>
    <m/>
    <m/>
    <n v="0"/>
    <s v="A1/74945"/>
    <d v="2016-10-17T00:00:00"/>
    <s v="A"/>
    <s v="CPAR A1/74945"/>
    <s v="ANITA ECKERSLEY"/>
    <d v="2016-10-17T00:00:00"/>
    <n v="-2568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6"/>
    <n v="16"/>
    <m/>
    <m/>
    <n v="0"/>
    <s v="A1/74946"/>
    <d v="2016-10-17T00:00:00"/>
    <s v="A"/>
    <s v="CPAR A1/74946"/>
    <s v="ANITA ECKERSLEY"/>
    <d v="2016-10-17T00:00:00"/>
    <n v="-7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30"/>
    <n v="19"/>
    <m/>
    <m/>
    <n v="0"/>
    <s v="COUNTER/302780"/>
    <d v="2016-10-12T00:00:00"/>
    <s v="A"/>
    <s v="CPAR COUNTER/302780"/>
    <s v="ROB WATSON"/>
    <d v="2016-10-12T00:00:00"/>
    <n v="-9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32"/>
    <n v="24"/>
    <m/>
    <m/>
    <n v="0"/>
    <s v="FIN/3786"/>
    <d v="2016-10-12T00:00:00"/>
    <s v="A"/>
    <s v="CPAR FIN/3786"/>
    <s v="ROB WATSON"/>
    <d v="2016-10-12T00:00:00"/>
    <n v="14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07"/>
    <n v="65"/>
    <m/>
    <m/>
    <n v="0"/>
    <s v="A1/74990"/>
    <d v="2016-10-24T00:00:00"/>
    <s v="A"/>
    <s v="CPAR A1/74990"/>
    <s v="TINA BEAUMONT"/>
    <d v="2016-10-24T00:00:00"/>
    <n v="-1429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33"/>
    <n v="5"/>
    <m/>
    <m/>
    <n v="0"/>
    <s v="A1/75012"/>
    <d v="2016-10-26T00:00:00"/>
    <s v="A"/>
    <s v="CPAR A1/75012"/>
    <s v="TINA BEAUMONT"/>
    <d v="2016-10-26T00:00:00"/>
    <n v="-29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66"/>
    <n v="59"/>
    <m/>
    <m/>
    <n v="0"/>
    <s v="FIN/3798"/>
    <d v="2016-10-28T00:00:00"/>
    <s v="A"/>
    <s v="CPAR FIN/3798"/>
    <s v="ROB WATSON"/>
    <d v="2016-10-28T00:00:00"/>
    <n v="60.17"/>
    <x v="1"/>
    <x v="10"/>
    <x v="1"/>
    <x v="6"/>
  </r>
  <r>
    <s v="EXECPLACES"/>
    <s v="ENVSERVE"/>
    <s v="HIGHANDTRAN"/>
    <s v="CARPARKS"/>
    <x v="5"/>
    <x v="5"/>
    <s v="R9489"/>
    <x v="31"/>
    <m/>
    <n v="201707"/>
    <s v="PI"/>
    <n v="5248322"/>
    <n v="1"/>
    <n v="48144"/>
    <s v="FW HUGHES"/>
    <n v="0"/>
    <s v="TM03128385"/>
    <d v="2016-10-17T00:00:00"/>
    <s v="CA"/>
    <m/>
    <s v="Upgrade 55"/>
    <d v="2016-10-21T00:00:00"/>
    <n v="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67"/>
    <n v="24"/>
    <m/>
    <m/>
    <n v="0"/>
    <s v="COUNTER/302791"/>
    <d v="2016-10-28T00:00:00"/>
    <s v="A"/>
    <s v="CPAR COUNTER/302791"/>
    <s v="TINA BEAUMONT"/>
    <d v="2016-10-28T00:00:00"/>
    <n v="-34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08"/>
    <n v="14"/>
    <m/>
    <m/>
    <n v="0"/>
    <s v="A1/74991"/>
    <d v="2016-10-24T00:00:00"/>
    <s v="A"/>
    <s v="CPAR A1/74991"/>
    <s v="TINA BEAUMONT"/>
    <d v="2016-10-24T00:00:00"/>
    <n v="-96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09"/>
    <n v="17"/>
    <m/>
    <m/>
    <n v="0"/>
    <s v="A1/74992"/>
    <d v="2016-10-24T00:00:00"/>
    <s v="A"/>
    <s v="CPAR A1/74992"/>
    <s v="TINA BEAUMONT"/>
    <d v="2016-10-24T00:00:00"/>
    <n v="-732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77"/>
    <n v="8"/>
    <m/>
    <m/>
    <n v="0"/>
    <s v="A1/74966"/>
    <d v="2016-10-19T00:00:00"/>
    <s v="A"/>
    <s v="CPAR A1/74966"/>
    <s v="TINA BEAUMONT"/>
    <d v="2016-10-19T00:00:00"/>
    <n v="-2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61"/>
    <n v="2"/>
    <m/>
    <m/>
    <n v="0"/>
    <s v="A1/74951"/>
    <d v="2016-10-17T00:00:00"/>
    <s v="A"/>
    <s v="CPAR A1/74951"/>
    <s v="ANITA ECKERSLEY"/>
    <d v="2016-10-17T00:00:00"/>
    <n v="-2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40"/>
    <n v="21"/>
    <m/>
    <m/>
    <n v="0"/>
    <s v="A1/74854"/>
    <d v="2016-10-03T00:00:00"/>
    <s v="A"/>
    <s v="CPAR A1/74854"/>
    <s v="ANITA ECKERSLEY"/>
    <d v="2016-10-03T00:00:00"/>
    <n v="-11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18"/>
    <n v="12"/>
    <m/>
    <m/>
    <n v="0"/>
    <s v="COUNTER/302787"/>
    <d v="2016-10-24T00:00:00"/>
    <s v="A"/>
    <s v="CPAR COUNTER/302787"/>
    <s v="TINA BEAUMONT"/>
    <d v="2016-10-24T00:00:00"/>
    <n v="-52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80"/>
    <n v="16"/>
    <m/>
    <m/>
    <n v="0"/>
    <s v="COUNTER/302793"/>
    <d v="2016-10-31T00:00:00"/>
    <s v="A"/>
    <s v="CPAR COUNTER/302793"/>
    <s v="TINA BEAUMONT"/>
    <d v="2016-10-31T00:00:00"/>
    <n v="-10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4"/>
    <n v="4"/>
    <m/>
    <m/>
    <n v="0"/>
    <s v="A1/75046"/>
    <d v="2016-10-31T00:00:00"/>
    <s v="A"/>
    <s v="CPAR A1/75046"/>
    <s v="TINA BEAUMONT"/>
    <d v="2016-10-31T00:00:00"/>
    <n v="-31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5"/>
    <n v="2"/>
    <m/>
    <m/>
    <n v="0"/>
    <s v="COUNTER/302792"/>
    <d v="2016-10-31T00:00:00"/>
    <s v="A"/>
    <s v="CPAR COUNTER/302792"/>
    <s v="ROB WATSON"/>
    <d v="2016-10-31T00:00:00"/>
    <n v="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41"/>
    <n v="71"/>
    <m/>
    <m/>
    <n v="0"/>
    <s v="A1/75018"/>
    <d v="2016-10-27T00:00:00"/>
    <s v="A"/>
    <s v="CPAR A1/75018"/>
    <s v="TINA BEAUMONT"/>
    <d v="2016-10-27T00:00:00"/>
    <n v="-15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39"/>
    <n v="104"/>
    <m/>
    <m/>
    <n v="0"/>
    <s v="A1/74853"/>
    <d v="2016-10-03T00:00:00"/>
    <s v="A"/>
    <s v="CPAR A1/74853"/>
    <s v="ANITA ECKERSLEY"/>
    <d v="2016-10-03T00:00:00"/>
    <n v="-2469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60"/>
    <n v="4"/>
    <m/>
    <m/>
    <n v="0"/>
    <s v="A1/75035"/>
    <d v="2016-10-28T00:00:00"/>
    <s v="A"/>
    <s v="CPAR A1/75035"/>
    <s v="TINA BEAUMONT"/>
    <d v="2016-10-28T00:00:00"/>
    <n v="-290.17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25"/>
    <n v="5"/>
    <m/>
    <m/>
    <n v="0"/>
    <s v="A1/74923"/>
    <d v="2016-10-12T00:00:00"/>
    <s v="A"/>
    <s v="CPAR A1/74923"/>
    <s v="TINA BEAUMONT"/>
    <d v="2016-10-12T00:00:00"/>
    <n v="-1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38"/>
    <n v="15"/>
    <m/>
    <m/>
    <n v="0"/>
    <s v="A1/74933"/>
    <d v="2016-10-13T00:00:00"/>
    <s v="A"/>
    <s v="CPAR A1/74933"/>
    <s v="ANITA ECKERSLEY"/>
    <d v="2016-10-13T00:00:00"/>
    <n v="-6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32"/>
    <n v="2"/>
    <m/>
    <m/>
    <n v="0"/>
    <s v="A1/75011"/>
    <d v="2016-10-26T00:00:00"/>
    <s v="A"/>
    <s v="CPAR A1/75011"/>
    <s v="TINA BEAUMONT"/>
    <d v="2016-10-26T00:00:00"/>
    <n v="-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46"/>
    <n v="17"/>
    <m/>
    <m/>
    <n v="0"/>
    <s v="A1/74937"/>
    <d v="2016-10-14T00:00:00"/>
    <s v="A"/>
    <s v="CPAR A1/74937"/>
    <s v="ANITA ECKERSLEY"/>
    <d v="2016-10-14T00:00:00"/>
    <n v="-6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8"/>
    <n v="2"/>
    <m/>
    <m/>
    <n v="0"/>
    <s v="A1/75049"/>
    <d v="2016-10-31T00:00:00"/>
    <s v="A"/>
    <s v="CPAR A1/75049"/>
    <s v="ANITA ECKERSLEY"/>
    <d v="2016-10-31T00:00:00"/>
    <n v="-6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19"/>
    <n v="37"/>
    <m/>
    <m/>
    <n v="0"/>
    <s v="COUNTER/302778"/>
    <d v="2016-10-11T00:00:00"/>
    <s v="A"/>
    <s v="CPAR COUNTER/302778"/>
    <s v="TINA BEAUMONT"/>
    <d v="2016-10-11T00:00:00"/>
    <n v="-19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20"/>
    <n v="1"/>
    <m/>
    <m/>
    <n v="0"/>
    <s v="A1/75001"/>
    <d v="2016-10-25T00:00:00"/>
    <s v="A"/>
    <s v="CPAR A1/75001"/>
    <s v="TINA BEAUMONT"/>
    <d v="2016-10-25T00:00:00"/>
    <n v="-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53"/>
    <n v="32"/>
    <m/>
    <m/>
    <n v="0"/>
    <s v="A1/74865"/>
    <d v="2016-10-04T00:00:00"/>
    <s v="A"/>
    <s v="CPAR A1/74865"/>
    <s v="ANITA ECKERSLEY"/>
    <d v="2016-10-04T00:00:00"/>
    <n v="-1786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47"/>
    <n v="3"/>
    <m/>
    <m/>
    <n v="0"/>
    <s v="A1/74940"/>
    <d v="2016-10-14T00:00:00"/>
    <s v="A"/>
    <s v="CPAR A1/74940"/>
    <s v="ANITA ECKERSLEY"/>
    <d v="2016-10-14T00:00:00"/>
    <n v="-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40"/>
    <n v="0"/>
    <m/>
    <m/>
    <n v="0"/>
    <s v="A1/75016"/>
    <d v="2016-10-26T00:00:00"/>
    <s v="A"/>
    <s v="CPAR A1/75016"/>
    <s v="TINA BEAUMONT"/>
    <d v="2016-10-26T00:00:00"/>
    <n v="-2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22"/>
    <n v="4"/>
    <m/>
    <m/>
    <n v="0"/>
    <s v="A1/75000"/>
    <d v="2016-10-25T00:00:00"/>
    <s v="A"/>
    <s v="CPAR A1/75000"/>
    <s v="ROB WATSON"/>
    <d v="2016-10-25T00:00:00"/>
    <n v="-37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55"/>
    <n v="2"/>
    <m/>
    <m/>
    <n v="0"/>
    <s v="A1/74868"/>
    <d v="2016-10-04T00:00:00"/>
    <s v="A"/>
    <s v="CPAR A1/74868"/>
    <s v="TINA BEAUMONT"/>
    <d v="2016-10-04T00:00:00"/>
    <n v="-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1"/>
    <n v="17"/>
    <m/>
    <m/>
    <n v="0"/>
    <s v="FIN/3788"/>
    <d v="2016-10-14T00:00:00"/>
    <s v="A"/>
    <s v="CPAR FIN/3788"/>
    <s v="ROB WATSON"/>
    <d v="2016-10-14T00:00:00"/>
    <n v="-8726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91"/>
    <n v="2"/>
    <m/>
    <m/>
    <n v="0"/>
    <s v="A1/74896"/>
    <d v="2016-10-07T00:00:00"/>
    <s v="A"/>
    <s v="CPAR A1/74896"/>
    <s v="ANITA ECKERSLEY"/>
    <d v="2016-10-07T00:00:00"/>
    <n v="-1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46"/>
    <n v="3"/>
    <m/>
    <m/>
    <n v="0"/>
    <s v="A1/75022"/>
    <d v="2016-10-27T00:00:00"/>
    <s v="A"/>
    <s v="CPAR A1/75022"/>
    <s v="ROB WATSON"/>
    <d v="2016-10-27T00:00:00"/>
    <n v="-12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27"/>
    <n v="30"/>
    <m/>
    <m/>
    <n v="0"/>
    <s v="COUNTER/302788"/>
    <d v="2016-10-25T00:00:00"/>
    <s v="A"/>
    <s v="CPAR COUNTER/302788"/>
    <s v="TINA BEAUMONT"/>
    <d v="2016-10-25T00:00:00"/>
    <n v="-4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98"/>
    <n v="4"/>
    <m/>
    <m/>
    <n v="0"/>
    <s v="A1/74982"/>
    <d v="2016-10-21T00:00:00"/>
    <s v="A"/>
    <s v="CPAR A1/74982"/>
    <s v="TINA BEAUMONT"/>
    <d v="2016-10-21T00:00:00"/>
    <n v="-49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8"/>
    <n v="4"/>
    <m/>
    <m/>
    <n v="0"/>
    <s v="A1/74949"/>
    <d v="2016-10-17T00:00:00"/>
    <s v="A"/>
    <s v="CPAR A1/74949"/>
    <s v="ROB WATSON"/>
    <d v="2016-10-17T00:00:00"/>
    <n v="-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7"/>
    <n v="27"/>
    <m/>
    <m/>
    <n v="0"/>
    <s v="COUNTER/302777"/>
    <d v="2016-10-10T00:00:00"/>
    <s v="A"/>
    <s v="CPAR COUNTER/302777"/>
    <s v="TINA BEAUMONT"/>
    <d v="2016-10-10T00:00:00"/>
    <n v="-9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8"/>
    <n v="0"/>
    <m/>
    <m/>
    <n v="0"/>
    <s v="A1/74909"/>
    <d v="2016-10-10T00:00:00"/>
    <s v="A"/>
    <s v="CPAR A1/74909"/>
    <s v="TINA BEAUMONT"/>
    <d v="2016-10-10T00:00:00"/>
    <n v="-377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27"/>
    <n v="4"/>
    <m/>
    <m/>
    <n v="0"/>
    <s v="A1/74924"/>
    <d v="2016-10-12T00:00:00"/>
    <s v="A"/>
    <s v="CPAR A1/74924"/>
    <s v="ANITA ECKERSLEY"/>
    <d v="2016-10-12T00:00:00"/>
    <n v="-25"/>
    <x v="1"/>
    <x v="10"/>
    <x v="1"/>
    <x v="6"/>
  </r>
  <r>
    <s v="EXECPLACES"/>
    <s v="ENVSERVE"/>
    <s v="HIGHANDTRAN"/>
    <s v="CARPARKS"/>
    <x v="5"/>
    <x v="5"/>
    <s v="R9489"/>
    <x v="31"/>
    <m/>
    <n v="201707"/>
    <s v="PI"/>
    <n v="5247505"/>
    <n v="1"/>
    <n v="61191"/>
    <s v="BRISTOW &amp; SUTOR"/>
    <n v="0"/>
    <n v="171386"/>
    <d v="2016-09-25T00:00:00"/>
    <s v="CS"/>
    <m/>
    <s v="Upgrade 55"/>
    <d v="2016-10-11T00:00:00"/>
    <n v="3868.98"/>
    <x v="1"/>
    <x v="10"/>
    <x v="1"/>
    <x v="6"/>
  </r>
  <r>
    <s v="EXECPLACES"/>
    <s v="ENVSERVE"/>
    <s v="HIGHANDTRAN"/>
    <s v="CARPARKS"/>
    <x v="5"/>
    <x v="5"/>
    <s v="R9489"/>
    <x v="31"/>
    <m/>
    <n v="201707"/>
    <s v="PI"/>
    <n v="5247505"/>
    <n v="2"/>
    <n v="61191"/>
    <s v="BRISTOW &amp; SUTOR"/>
    <n v="0"/>
    <n v="171386"/>
    <d v="2016-09-25T00:00:00"/>
    <s v="CA"/>
    <m/>
    <s v="Upgrade 55"/>
    <d v="2016-10-11T00:00:00"/>
    <n v="-3868.98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9"/>
    <n v="2"/>
    <m/>
    <m/>
    <n v="0"/>
    <s v="A1/74910"/>
    <d v="2016-10-11T00:00:00"/>
    <s v="A"/>
    <s v="CPAR A1/74910"/>
    <s v="ANITA ECKERSLEY"/>
    <d v="2016-10-11T00:00:00"/>
    <n v="-1874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5"/>
    <n v="0"/>
    <m/>
    <m/>
    <n v="0"/>
    <m/>
    <d v="2016-10-24T00:00:00"/>
    <s v="A"/>
    <s v="DECRIM weekly income 03.10.2016 Car park"/>
    <s v="ELIZABETH DAVIES"/>
    <d v="2016-10-24T00:00:00"/>
    <n v="7276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5"/>
    <n v="2"/>
    <m/>
    <m/>
    <n v="0"/>
    <m/>
    <d v="2016-10-24T00:00:00"/>
    <s v="A"/>
    <s v="DECRIM weekly income 03.10.2016 bus lane"/>
    <s v="ELIZABETH DAVIES"/>
    <d v="2016-10-24T00:00:00"/>
    <n v="48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12"/>
    <n v="2"/>
    <m/>
    <m/>
    <n v="0"/>
    <s v="A1/74995"/>
    <d v="2016-10-24T00:00:00"/>
    <s v="A"/>
    <s v="CPAR A1/74995"/>
    <s v="TINA BEAUMONT"/>
    <d v="2016-10-24T00:00:00"/>
    <n v="-1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83"/>
    <n v="31"/>
    <m/>
    <m/>
    <n v="0"/>
    <s v="COUNTER/302784"/>
    <d v="2016-10-19T00:00:00"/>
    <s v="A"/>
    <s v="CPAR COUNTER/302784"/>
    <s v="TINA BEAUMONT"/>
    <d v="2016-10-19T00:00:00"/>
    <n v="-39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49"/>
    <n v="0"/>
    <m/>
    <m/>
    <n v="0"/>
    <s v="A1/74862"/>
    <d v="2016-10-03T00:00:00"/>
    <s v="A"/>
    <s v="CPAR A1/74862"/>
    <s v="TINA BEAUMONT"/>
    <d v="2016-10-03T00:00:00"/>
    <n v="-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2"/>
    <n v="39"/>
    <m/>
    <m/>
    <n v="0"/>
    <s v="COUNTER/302783"/>
    <d v="2016-10-14T00:00:00"/>
    <s v="A"/>
    <s v="CPAR COUNTER/302783"/>
    <s v="TINA BEAUMONT"/>
    <d v="2016-10-14T00:00:00"/>
    <n v="-44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87"/>
    <n v="5"/>
    <m/>
    <m/>
    <n v="0"/>
    <s v="A1/74974"/>
    <d v="2016-10-20T00:00:00"/>
    <s v="A"/>
    <s v="CPAR A1/74974"/>
    <s v="TINA BEAUMONT"/>
    <d v="2016-10-20T00:00:00"/>
    <n v="-39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65"/>
    <n v="83"/>
    <m/>
    <m/>
    <n v="0"/>
    <s v="A1/74873"/>
    <d v="2016-10-05T00:00:00"/>
    <s v="A"/>
    <s v="CPAR A1/74873"/>
    <s v="ANITA ECKERSLEY"/>
    <d v="2016-10-05T00:00:00"/>
    <n v="-215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4"/>
    <n v="2"/>
    <m/>
    <m/>
    <n v="0"/>
    <s v="A1/74908"/>
    <d v="2016-10-10T00:00:00"/>
    <s v="A"/>
    <s v="CPAR A1/74908"/>
    <s v="TINA BEAUMONT"/>
    <d v="2016-10-10T00:00:00"/>
    <n v="-58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2"/>
    <n v="32"/>
    <m/>
    <m/>
    <n v="0"/>
    <s v="A1/75041"/>
    <d v="2016-10-31T00:00:00"/>
    <s v="A"/>
    <s v="CPAR A1/75041"/>
    <s v="ANITA ECKERSLEY"/>
    <d v="2016-10-31T00:00:00"/>
    <n v="-77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3"/>
    <n v="87"/>
    <m/>
    <m/>
    <n v="0"/>
    <s v="A1/75042"/>
    <d v="2016-10-31T00:00:00"/>
    <s v="A"/>
    <s v="CPAR A1/75042"/>
    <s v="ANITA ECKERSLEY"/>
    <d v="2016-10-31T00:00:00"/>
    <n v="-7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42"/>
    <n v="96"/>
    <m/>
    <m/>
    <n v="0"/>
    <s v="A1/74935"/>
    <d v="2016-10-14T00:00:00"/>
    <s v="A"/>
    <s v="CPAR A1/74935"/>
    <s v="ANITA ECKERSLEY"/>
    <d v="2016-10-14T00:00:00"/>
    <n v="-1611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77"/>
    <n v="90"/>
    <m/>
    <m/>
    <n v="0"/>
    <s v="A1/74884"/>
    <d v="2016-10-06T00:00:00"/>
    <s v="A"/>
    <s v="CPAR A1/74884"/>
    <s v="ANITA ECKERSLEY"/>
    <d v="2016-10-06T00:00:00"/>
    <n v="-1659"/>
    <x v="1"/>
    <x v="10"/>
    <x v="1"/>
    <x v="6"/>
  </r>
  <r>
    <s v="EXECPLACES"/>
    <s v="ENVSERVE"/>
    <s v="HIGHANDTRAN"/>
    <s v="CARPARKS"/>
    <x v="5"/>
    <x v="5"/>
    <s v="R9489"/>
    <x v="31"/>
    <m/>
    <n v="201707"/>
    <s v="PI"/>
    <n v="5246327"/>
    <n v="2"/>
    <n v="61191"/>
    <s v="BRISTOW &amp; SUTOR"/>
    <n v="0"/>
    <n v="170887"/>
    <d v="2016-09-11T00:00:00"/>
    <s v="CA"/>
    <m/>
    <s v="Upgrade 55"/>
    <d v="2016-10-05T00:00:00"/>
    <n v="-2091.17"/>
    <x v="1"/>
    <x v="10"/>
    <x v="1"/>
    <x v="6"/>
  </r>
  <r>
    <s v="EXECPLACES"/>
    <s v="ENVSERVE"/>
    <s v="HIGHANDTRAN"/>
    <s v="CARPARKS"/>
    <x v="5"/>
    <x v="5"/>
    <s v="R9489"/>
    <x v="31"/>
    <m/>
    <n v="201707"/>
    <s v="PI"/>
    <n v="5246327"/>
    <n v="1"/>
    <n v="61191"/>
    <s v="BRISTOW &amp; SUTOR"/>
    <n v="0"/>
    <n v="170887"/>
    <d v="2016-09-11T00:00:00"/>
    <s v="CS"/>
    <m/>
    <s v="Upgrade 55"/>
    <d v="2016-10-05T00:00:00"/>
    <n v="2091.17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71"/>
    <n v="79"/>
    <m/>
    <m/>
    <n v="0"/>
    <s v="A1/75040"/>
    <d v="2016-10-31T00:00:00"/>
    <s v="A"/>
    <s v="CPAR A1/75040"/>
    <s v="ANITA ECKERSLEY"/>
    <d v="2016-10-31T00:00:00"/>
    <n v="-209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84"/>
    <n v="4"/>
    <m/>
    <m/>
    <n v="0"/>
    <s v="A1/74970"/>
    <d v="2016-10-20T00:00:00"/>
    <s v="A"/>
    <s v="CPAR A1/74970"/>
    <s v="ANITA ECKERSLEY"/>
    <d v="2016-10-20T00:00:00"/>
    <n v="-2036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7"/>
    <n v="0"/>
    <m/>
    <m/>
    <n v="0"/>
    <m/>
    <d v="2016-10-24T00:00:00"/>
    <s v="A"/>
    <s v="DECRIM weekly income 26.09.2016 Car park"/>
    <s v="ELIZABETH DAVIES"/>
    <d v="2016-10-24T00:00:00"/>
    <n v="2727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57"/>
    <n v="2"/>
    <m/>
    <m/>
    <n v="0"/>
    <m/>
    <d v="2016-10-24T00:00:00"/>
    <s v="A"/>
    <s v="DECRIM weekly income 26.09.2016 bus lane"/>
    <s v="ELIZABETH DAVIES"/>
    <d v="2016-10-24T00:00:00"/>
    <n v="548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36"/>
    <n v="3"/>
    <m/>
    <m/>
    <n v="0"/>
    <s v="A1/74931"/>
    <d v="2016-10-13T00:00:00"/>
    <s v="A"/>
    <s v="CPAR A1/74931"/>
    <s v="TINA BEAUMONT"/>
    <d v="2016-10-13T00:00:00"/>
    <n v="-50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46"/>
    <n v="5"/>
    <m/>
    <m/>
    <n v="0"/>
    <s v="A1/74861"/>
    <d v="2016-10-03T00:00:00"/>
    <s v="A"/>
    <s v="CPAR A1/74861"/>
    <s v="TINA BEAUMONT"/>
    <d v="2016-10-03T00:00:00"/>
    <n v="-44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02"/>
    <n v="0"/>
    <m/>
    <m/>
    <n v="0"/>
    <s v="A1/74906"/>
    <d v="2016-10-10T00:00:00"/>
    <s v="A"/>
    <s v="CPAR A1/74906"/>
    <s v="TINA BEAUMONT"/>
    <d v="2016-10-10T00:00:00"/>
    <n v="-3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2"/>
    <n v="2"/>
    <m/>
    <m/>
    <n v="0"/>
    <s v="A1/74889"/>
    <d v="2016-10-06T00:00:00"/>
    <s v="A"/>
    <s v="CPAR A1/74889"/>
    <s v="ANITA ECKERSLEY"/>
    <d v="2016-10-06T00:00:00"/>
    <n v="-120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61"/>
    <n v="2"/>
    <m/>
    <m/>
    <n v="0"/>
    <m/>
    <d v="2016-10-26T00:00:00"/>
    <s v="A"/>
    <s v="DECRIM weekly income 17.10.2016 bus lanes"/>
    <s v="ELIZABETH DAVIES"/>
    <d v="2016-10-26T00:00:00"/>
    <n v="5786"/>
    <x v="1"/>
    <x v="10"/>
    <x v="1"/>
    <x v="6"/>
  </r>
  <r>
    <s v="EXECPLACES"/>
    <s v="ENVSERVE"/>
    <s v="HIGHANDTRAN"/>
    <s v="CARPARKS"/>
    <x v="5"/>
    <x v="5"/>
    <s v="R9489"/>
    <x v="31"/>
    <m/>
    <n v="201707"/>
    <s v="JE"/>
    <n v="7010761"/>
    <n v="0"/>
    <m/>
    <m/>
    <n v="0"/>
    <m/>
    <d v="2016-10-26T00:00:00"/>
    <s v="A"/>
    <s v="DECRIM Weekly income 17.10.2016 car park"/>
    <s v="ELIZABETH DAVIES"/>
    <d v="2016-10-26T00:00:00"/>
    <n v="6998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45"/>
    <n v="6"/>
    <m/>
    <m/>
    <n v="0"/>
    <s v="A1/74939"/>
    <d v="2016-10-14T00:00:00"/>
    <s v="A"/>
    <s v="CPAR A1/74939"/>
    <s v="TINA BEAUMONT"/>
    <d v="2016-10-14T00:00:00"/>
    <n v="-37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56"/>
    <n v="67"/>
    <m/>
    <m/>
    <n v="0"/>
    <s v="A1/75031"/>
    <d v="2016-10-28T00:00:00"/>
    <s v="A"/>
    <s v="CPAR A1/75031"/>
    <s v="TINA BEAUMONT"/>
    <d v="2016-10-28T00:00:00"/>
    <n v="-2131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33"/>
    <n v="113"/>
    <m/>
    <m/>
    <n v="0"/>
    <s v="A1/74928"/>
    <d v="2016-10-13T00:00:00"/>
    <s v="A"/>
    <s v="CPAR A1/74928"/>
    <s v="ANITA ECKERSLEY"/>
    <d v="2016-10-13T00:00:00"/>
    <n v="-1642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93"/>
    <n v="21"/>
    <m/>
    <m/>
    <n v="0"/>
    <s v="COUNTER/302785"/>
    <d v="2016-10-20T00:00:00"/>
    <s v="A"/>
    <s v="CPAR COUNTER/302785"/>
    <s v="TINA BEAUMONT"/>
    <d v="2016-10-20T00:00:00"/>
    <n v="-218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44"/>
    <n v="4"/>
    <m/>
    <m/>
    <n v="0"/>
    <s v="A1/75021"/>
    <d v="2016-10-27T00:00:00"/>
    <s v="A"/>
    <s v="CPAR A1/75021"/>
    <s v="TINA BEAUMONT"/>
    <d v="2016-10-27T00:00:00"/>
    <n v="-31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43"/>
    <n v="0"/>
    <m/>
    <m/>
    <n v="0"/>
    <s v="A1/75020"/>
    <d v="2016-10-27T00:00:00"/>
    <s v="A"/>
    <s v="CPAR A1/75020"/>
    <s v="TINA BEAUMONT"/>
    <d v="2016-10-27T00:00:00"/>
    <n v="-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30"/>
    <n v="88"/>
    <m/>
    <m/>
    <n v="0"/>
    <s v="A1/75009"/>
    <d v="2016-10-26T00:00:00"/>
    <s v="A"/>
    <s v="CPAR A1/75009"/>
    <s v="TINA BEAUMONT"/>
    <d v="2016-10-26T00:00:00"/>
    <n v="-185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54"/>
    <n v="0"/>
    <m/>
    <m/>
    <n v="0"/>
    <s v="A1/75028"/>
    <d v="2016-10-27T00:00:00"/>
    <s v="A"/>
    <s v="CPAR A1/75028"/>
    <s v="TINA BEAUMONT"/>
    <d v="2016-10-27T00:00:00"/>
    <n v="-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8"/>
    <n v="0"/>
    <m/>
    <m/>
    <n v="0"/>
    <s v="A1/74893"/>
    <d v="2016-10-07T00:00:00"/>
    <s v="A"/>
    <s v="CPAR A1/74893"/>
    <s v="TINA BEAUMONT"/>
    <d v="2016-10-07T00:00:00"/>
    <n v="-7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74"/>
    <n v="25"/>
    <m/>
    <m/>
    <n v="0"/>
    <s v="A1/74962"/>
    <d v="2016-10-19T00:00:00"/>
    <s v="A"/>
    <s v="CPAR A1/74962"/>
    <s v="ANITA ECKERSLEY"/>
    <d v="2016-10-19T00:00:00"/>
    <n v="-2524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12"/>
    <n v="12"/>
    <m/>
    <m/>
    <n v="0"/>
    <s v="A1/74914"/>
    <d v="2016-10-11T00:00:00"/>
    <s v="A"/>
    <s v="CPAR A1/74914"/>
    <s v="TINA BEAUMONT"/>
    <d v="2016-10-11T00:00:00"/>
    <n v="-71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70"/>
    <n v="6"/>
    <m/>
    <m/>
    <n v="0"/>
    <s v="A1/74878"/>
    <d v="2016-10-05T00:00:00"/>
    <s v="A"/>
    <s v="CPAR A1/74878"/>
    <s v="ANITA ECKERSLEY"/>
    <d v="2016-10-05T00:00:00"/>
    <n v="-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85"/>
    <n v="58"/>
    <m/>
    <m/>
    <n v="0"/>
    <s v="FIN/3781"/>
    <d v="2016-10-06T00:00:00"/>
    <s v="A"/>
    <s v="CPAR FIN/3781"/>
    <s v="ROB WATSON"/>
    <d v="2016-10-06T00:00:00"/>
    <n v="-1946.67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55"/>
    <n v="3"/>
    <m/>
    <m/>
    <n v="0"/>
    <s v="A1/75029"/>
    <d v="2016-10-28T00:00:00"/>
    <s v="A"/>
    <s v="CPAR A1/75029"/>
    <s v="ROB WATSON"/>
    <d v="2016-10-28T00:00:00"/>
    <n v="-7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96"/>
    <n v="75"/>
    <m/>
    <m/>
    <n v="0"/>
    <s v="A1/74978"/>
    <d v="2016-10-21T00:00:00"/>
    <s v="A"/>
    <s v="CPAR A1/74978"/>
    <s v="ANITA ECKERSLEY"/>
    <d v="2016-10-21T00:00:00"/>
    <n v="-153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897"/>
    <n v="10"/>
    <m/>
    <m/>
    <n v="0"/>
    <s v="A1/74900"/>
    <d v="2016-10-10T00:00:00"/>
    <s v="A"/>
    <s v="CPAR A1/74900"/>
    <s v="ROB WATSON"/>
    <d v="2016-10-10T00:00:00"/>
    <n v="-10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20"/>
    <n v="91"/>
    <m/>
    <m/>
    <n v="0"/>
    <s v="A1/74919"/>
    <d v="2016-10-12T00:00:00"/>
    <s v="A"/>
    <s v="CPAR A1/74919"/>
    <s v="ANITA ECKERSLEY"/>
    <d v="2016-10-12T00:00:00"/>
    <n v="-2503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23"/>
    <n v="0"/>
    <m/>
    <m/>
    <n v="0"/>
    <s v="COUNTER/302779"/>
    <d v="2016-10-12T00:00:00"/>
    <s v="A"/>
    <s v="CPAR COUNTER/302779"/>
    <s v="ROB WATSON"/>
    <d v="2016-10-12T00:00:00"/>
    <n v="25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1953"/>
    <n v="1"/>
    <m/>
    <m/>
    <n v="0"/>
    <s v="A1/74943"/>
    <d v="2016-10-17T00:00:00"/>
    <s v="A"/>
    <s v="CPAR A1/74943"/>
    <s v="ROB WATSON"/>
    <d v="2016-10-17T00:00:00"/>
    <n v="-60"/>
    <x v="1"/>
    <x v="10"/>
    <x v="1"/>
    <x v="6"/>
  </r>
  <r>
    <s v="EXECPLACES"/>
    <s v="ENVSERVE"/>
    <s v="HIGHANDTRAN"/>
    <s v="CARPARKS"/>
    <x v="5"/>
    <x v="5"/>
    <s v="R9489"/>
    <x v="31"/>
    <m/>
    <n v="201707"/>
    <s v="CH"/>
    <n v="2032021"/>
    <n v="95"/>
    <m/>
    <m/>
    <n v="0"/>
    <s v="A1/75002"/>
    <d v="2016-10-25T00:00:00"/>
    <s v="A"/>
    <s v="CPAR A1/75002"/>
    <s v="TINA BEAUMONT"/>
    <d v="2016-10-25T00:00:00"/>
    <n v="-1753"/>
    <x v="1"/>
    <x v="10"/>
    <x v="1"/>
    <x v="6"/>
  </r>
  <r>
    <s v="EXECPLACES"/>
    <s v="ENVSERVE"/>
    <s v="HIGHANDTRAN"/>
    <s v="CARPARKS"/>
    <x v="5"/>
    <x v="5"/>
    <s v="R9489"/>
    <x v="31"/>
    <m/>
    <n v="201708"/>
    <s v="PI"/>
    <n v="5250616"/>
    <n v="2"/>
    <n v="61191"/>
    <s v="BRISTOW &amp; SUTOR"/>
    <n v="0"/>
    <n v="172565"/>
    <d v="2016-10-23T00:00:00"/>
    <s v="CA"/>
    <m/>
    <s v="Upgrade 55"/>
    <d v="2016-11-16T00:00:00"/>
    <n v="-15171.5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4"/>
    <n v="4"/>
    <m/>
    <m/>
    <n v="0"/>
    <s v="A1/75175"/>
    <d v="2016-11-18T00:00:00"/>
    <s v="A"/>
    <s v="CPAR A1/75175"/>
    <s v="ROB WATSON"/>
    <d v="2016-11-18T00:00:00"/>
    <n v="-29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7"/>
    <n v="130"/>
    <m/>
    <m/>
    <n v="0"/>
    <s v="A1/75105"/>
    <d v="2016-11-08T00:00:00"/>
    <s v="A"/>
    <s v="CPAR A1/75105"/>
    <s v="ANITA ECKERSLEY"/>
    <d v="2016-11-08T00:00:00"/>
    <n v="-1048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3"/>
    <n v="6"/>
    <m/>
    <m/>
    <n v="0"/>
    <s v="COUNTER/302795"/>
    <d v="2016-11-02T00:00:00"/>
    <s v="A"/>
    <s v="CPAR COUNTER/302795"/>
    <s v="TINA BEAUMONT"/>
    <d v="2016-11-02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1"/>
    <n v="5"/>
    <m/>
    <m/>
    <n v="0"/>
    <s v="A1/75067"/>
    <d v="2016-11-02T00:00:00"/>
    <s v="A"/>
    <s v="CPAR A1/75067"/>
    <s v="ANITA ECKERSLEY"/>
    <d v="2016-11-02T00:00:00"/>
    <n v="-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55"/>
    <n v="7"/>
    <m/>
    <m/>
    <n v="0"/>
    <s v="A1/75112"/>
    <d v="2016-11-09T00:00:00"/>
    <s v="A"/>
    <s v="CPAR A1/75112"/>
    <s v="TINA BEAUMONT"/>
    <d v="2016-11-09T00:00:00"/>
    <n v="-40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63"/>
    <n v="2"/>
    <m/>
    <m/>
    <n v="0"/>
    <s v="A1/75117"/>
    <d v="2016-11-10T00:00:00"/>
    <s v="A"/>
    <s v="CPAR A1/75117"/>
    <s v="ANITA ECKERSLEY"/>
    <d v="2016-11-10T00:00:00"/>
    <n v="-1756.1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99"/>
    <n v="126"/>
    <m/>
    <m/>
    <n v="0"/>
    <s v="A1/75147"/>
    <d v="2016-11-15T00:00:00"/>
    <s v="A"/>
    <s v="CPAR A1/75147"/>
    <s v="ANITA ECKERSLEY"/>
    <d v="2016-11-15T00:00:00"/>
    <n v="-1928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20"/>
    <n v="2"/>
    <m/>
    <m/>
    <n v="0"/>
    <s v="A1/75082"/>
    <d v="2016-11-04T00:00:00"/>
    <s v="A"/>
    <s v="CPAR A1/75082"/>
    <s v="ANITA ECKERSLEY"/>
    <d v="2016-11-04T00:00:00"/>
    <n v="-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3"/>
    <n v="61"/>
    <m/>
    <m/>
    <n v="0"/>
    <s v="A1/75133"/>
    <d v="2016-11-14T00:00:00"/>
    <s v="A"/>
    <s v="CPAR A1/75133"/>
    <s v="ANITA ECKERSLEY"/>
    <d v="2016-11-14T00:00:00"/>
    <n v="-134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8"/>
    <n v="1"/>
    <m/>
    <m/>
    <n v="0"/>
    <s v="A1/75138"/>
    <d v="2016-11-14T00:00:00"/>
    <s v="A"/>
    <s v="CPAR A1/75138"/>
    <s v="TINA BEAUMONT"/>
    <d v="2016-11-14T00:00:00"/>
    <n v="-6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34"/>
    <n v="24"/>
    <m/>
    <m/>
    <n v="0"/>
    <s v="A1/75094"/>
    <d v="2016-11-07T00:00:00"/>
    <s v="A"/>
    <s v="CPAR A1/75094"/>
    <s v="ROB WATSON"/>
    <d v="2016-11-07T00:00:00"/>
    <n v="-38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35"/>
    <n v="3"/>
    <m/>
    <m/>
    <n v="0"/>
    <s v="A1/75095"/>
    <d v="2016-11-07T00:00:00"/>
    <s v="A"/>
    <s v="CPAR A1/75095"/>
    <s v="ROB WATSON"/>
    <d v="2016-11-07T00:00:00"/>
    <n v="-1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88"/>
    <n v="6"/>
    <m/>
    <m/>
    <n v="0"/>
    <s v="A1/75057"/>
    <d v="2016-11-01T00:00:00"/>
    <s v="A"/>
    <s v="CPAR A1/75057"/>
    <s v="TINA BEAUMONT"/>
    <d v="2016-11-01T00:00:00"/>
    <n v="-20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90"/>
    <n v="2"/>
    <m/>
    <m/>
    <n v="0"/>
    <s v="A1/75059"/>
    <d v="2016-11-01T00:00:00"/>
    <s v="A"/>
    <s v="CPAR A1/75059"/>
    <s v="ANITA ECKERSLEY"/>
    <d v="2016-11-01T00:00:00"/>
    <n v="-19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18"/>
    <n v="5"/>
    <m/>
    <m/>
    <n v="0"/>
    <s v="A1/75081"/>
    <d v="2016-11-04T00:00:00"/>
    <s v="A"/>
    <s v="CPAR A1/75081"/>
    <s v="TINA BEAUMONT"/>
    <d v="2016-11-04T00:00:00"/>
    <n v="-1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95"/>
    <n v="47"/>
    <m/>
    <m/>
    <n v="0"/>
    <s v="A1/75062"/>
    <d v="2016-11-02T00:00:00"/>
    <s v="A"/>
    <s v="CPAR A1/75062"/>
    <s v="ANITA ECKERSLEY"/>
    <d v="2016-11-02T00:00:00"/>
    <n v="-1577.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4"/>
    <n v="20"/>
    <m/>
    <m/>
    <n v="0"/>
    <s v="A1/75068"/>
    <d v="2016-11-03T00:00:00"/>
    <s v="A"/>
    <s v="CPAR A1/75068"/>
    <s v="ANITA ECKERSLEY"/>
    <d v="2016-11-03T00:00:00"/>
    <n v="-1201.4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2"/>
    <n v="83"/>
    <m/>
    <m/>
    <n v="0"/>
    <s v="A1/75173"/>
    <d v="2016-11-18T00:00:00"/>
    <s v="A"/>
    <s v="CPAR A1/75173"/>
    <s v="ROB WATSON"/>
    <d v="2016-11-18T00:00:00"/>
    <n v="-1508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8"/>
    <n v="43"/>
    <m/>
    <m/>
    <n v="0"/>
    <s v="A1/75106"/>
    <d v="2016-11-08T00:00:00"/>
    <s v="A"/>
    <s v="CPAR A1/75106"/>
    <s v="ANITA ECKERSLEY"/>
    <d v="2016-11-08T00:00:00"/>
    <n v="-448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70"/>
    <n v="1"/>
    <m/>
    <m/>
    <n v="0"/>
    <s v="COUNTER/302809"/>
    <d v="2016-11-23T00:00:00"/>
    <s v="A"/>
    <s v="CPAR COUNTER/302809"/>
    <s v="TINA BEAUMONT"/>
    <d v="2016-11-23T00:00:00"/>
    <n v="-54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75"/>
    <n v="4"/>
    <m/>
    <m/>
    <n v="0"/>
    <s v="A1/75208"/>
    <d v="2016-11-24T00:00:00"/>
    <s v="A"/>
    <s v="CPAR A1/75208"/>
    <s v="TINA BEAUMONT"/>
    <d v="2016-11-24T00:00:00"/>
    <n v="-1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89"/>
    <n v="2"/>
    <m/>
    <m/>
    <n v="0"/>
    <s v="A1/75220"/>
    <d v="2016-11-25T00:00:00"/>
    <s v="A"/>
    <s v="CPAR A1/75220"/>
    <s v="TINA BEAUMONT"/>
    <d v="2016-11-25T00:00:00"/>
    <n v="-15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78"/>
    <n v="3"/>
    <m/>
    <m/>
    <n v="0"/>
    <s v="A1/75211"/>
    <d v="2016-11-24T00:00:00"/>
    <s v="A"/>
    <s v="CPAR A1/75211"/>
    <s v="ANITA ECKERSLEY"/>
    <d v="2016-11-24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15"/>
    <n v="9"/>
    <m/>
    <m/>
    <n v="0"/>
    <s v="A1/75240"/>
    <d v="2016-11-29T00:00:00"/>
    <s v="A"/>
    <s v="CPAR A1/75240"/>
    <s v="TINA BEAUMONT"/>
    <d v="2016-11-29T00:00:00"/>
    <n v="-34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04"/>
    <n v="0"/>
    <m/>
    <m/>
    <n v="0"/>
    <s v="A1/75232"/>
    <d v="2016-11-28T00:00:00"/>
    <s v="A"/>
    <s v="CPAR A1/75232"/>
    <s v="TINA BEAUMONT"/>
    <d v="2016-11-28T00:00:00"/>
    <n v="-4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24"/>
    <n v="7"/>
    <m/>
    <m/>
    <n v="0"/>
    <s v="A1/75248"/>
    <d v="2016-11-30T00:00:00"/>
    <s v="A"/>
    <s v="CPAR A1/75248"/>
    <s v="TINA BEAUMONT"/>
    <d v="2016-11-30T00:00:00"/>
    <n v="-30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71"/>
    <n v="55"/>
    <m/>
    <m/>
    <n v="0"/>
    <s v="A1/75204"/>
    <d v="2016-11-24T00:00:00"/>
    <s v="A"/>
    <s v="CPAR A1/75204"/>
    <s v="ANITA ECKERSLEY"/>
    <d v="2016-11-24T00:00:00"/>
    <n v="-13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21"/>
    <n v="120"/>
    <m/>
    <m/>
    <n v="0"/>
    <s v="A1/75244"/>
    <d v="2016-11-30T00:00:00"/>
    <s v="A"/>
    <s v="CPAR A1/75244"/>
    <s v="ANITA ECKERSLEY"/>
    <d v="2016-11-30T00:00:00"/>
    <n v="-2388.1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99"/>
    <n v="28"/>
    <m/>
    <m/>
    <n v="0"/>
    <s v="A1/75226"/>
    <d v="2016-11-28T00:00:00"/>
    <s v="A"/>
    <s v="CPAR A1/75226"/>
    <s v="ROB WATSON"/>
    <d v="2016-11-28T00:00:00"/>
    <n v="-70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98"/>
    <n v="117"/>
    <m/>
    <m/>
    <n v="0"/>
    <s v="A1/75225"/>
    <d v="2016-11-28T00:00:00"/>
    <s v="A"/>
    <s v="CPAR A1/75225"/>
    <s v="ROB WATSON"/>
    <d v="2016-11-28T00:00:00"/>
    <n v="-145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00"/>
    <n v="53"/>
    <m/>
    <m/>
    <n v="0"/>
    <s v="A1/75227"/>
    <d v="2016-11-28T00:00:00"/>
    <s v="A"/>
    <s v="CPAR A1/75227"/>
    <s v="ROB WATSON"/>
    <d v="2016-11-28T00:00:00"/>
    <n v="-95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67"/>
    <n v="2"/>
    <m/>
    <m/>
    <n v="0"/>
    <s v="A1/75202"/>
    <d v="2016-11-23T00:00:00"/>
    <s v="A"/>
    <s v="CPAR A1/75202"/>
    <s v="ANITA ECKERSLEY"/>
    <d v="2016-11-23T00:00:00"/>
    <n v="-1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23"/>
    <n v="3"/>
    <m/>
    <m/>
    <n v="0"/>
    <s v="A1/75247"/>
    <d v="2016-11-30T00:00:00"/>
    <s v="A"/>
    <s v="CPAR A1/75247"/>
    <s v="TINA BEAUMONT"/>
    <d v="2016-11-30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01"/>
    <n v="3"/>
    <m/>
    <m/>
    <n v="0"/>
    <s v="A1/75228"/>
    <d v="2016-11-28T00:00:00"/>
    <s v="A"/>
    <s v="CPAR A1/75228"/>
    <s v="ROB WATSON"/>
    <d v="2016-11-28T00:00:00"/>
    <n v="-8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24"/>
    <n v="14"/>
    <m/>
    <m/>
    <n v="0"/>
    <s v="COUNTER/302797"/>
    <d v="2016-11-04T00:00:00"/>
    <s v="A"/>
    <s v="CPAR COUNTER/302797"/>
    <s v="TINA BEAUMONT"/>
    <d v="2016-11-04T00:00:00"/>
    <n v="-112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15"/>
    <n v="4"/>
    <m/>
    <m/>
    <n v="0"/>
    <s v="A1/75161"/>
    <d v="2016-11-16T00:00:00"/>
    <s v="A"/>
    <s v="CPAR A1/75161"/>
    <s v="TINA BEAUMONT"/>
    <d v="2016-11-16T00:00:00"/>
    <n v="-42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5"/>
    <n v="10"/>
    <m/>
    <m/>
    <n v="0"/>
    <s v="A1/75192"/>
    <d v="2016-11-22T00:00:00"/>
    <s v="A"/>
    <s v="CPAR A1/75192"/>
    <s v="ROB WATSON"/>
    <d v="2016-11-22T00:00:00"/>
    <n v="-32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65"/>
    <n v="7"/>
    <m/>
    <m/>
    <n v="0"/>
    <s v="A1/75201"/>
    <d v="2016-11-23T00:00:00"/>
    <s v="A"/>
    <s v="CPAR A1/75201"/>
    <s v="TINA BEAUMONT"/>
    <d v="2016-11-23T00:00:00"/>
    <n v="-1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9"/>
    <n v="16"/>
    <m/>
    <m/>
    <n v="0"/>
    <s v="A1/75179"/>
    <d v="2016-11-21T00:00:00"/>
    <s v="A"/>
    <s v="CPAR A1/75179"/>
    <s v="ANITA ECKERSLEY"/>
    <d v="2016-11-21T00:00:00"/>
    <n v="-112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47"/>
    <n v="3"/>
    <m/>
    <m/>
    <n v="0"/>
    <s v="A1/75186"/>
    <d v="2016-11-21T00:00:00"/>
    <s v="A"/>
    <s v="CPAR A1/75186"/>
    <s v="ANITA ECKERSLEY"/>
    <d v="2016-11-21T00:00:00"/>
    <n v="-14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6"/>
    <n v="3"/>
    <m/>
    <m/>
    <n v="0"/>
    <s v="A1/75104"/>
    <d v="2016-11-08T00:00:00"/>
    <s v="A"/>
    <s v="CPAR A1/75104"/>
    <s v="ANITA ECKERSLEY"/>
    <d v="2016-11-08T00:00:00"/>
    <n v="-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84"/>
    <n v="95"/>
    <m/>
    <m/>
    <n v="0"/>
    <s v="A1/75053"/>
    <d v="2016-11-01T00:00:00"/>
    <s v="A"/>
    <s v="CPAR A1/75053"/>
    <s v="ANITA ECKERSLEY"/>
    <d v="2016-11-01T00:00:00"/>
    <n v="-215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8"/>
    <n v="43"/>
    <m/>
    <m/>
    <n v="0"/>
    <s v="A1/75178"/>
    <d v="2016-11-21T00:00:00"/>
    <s v="A"/>
    <s v="CPAR A1/75178"/>
    <s v="ANITA ECKERSLEY"/>
    <d v="2016-11-21T00:00:00"/>
    <n v="-220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40"/>
    <n v="18"/>
    <m/>
    <m/>
    <n v="0"/>
    <s v="A1/75180"/>
    <d v="2016-11-21T00:00:00"/>
    <s v="A"/>
    <s v="CPAR A1/75180"/>
    <s v="ANITA ECKERSLEY"/>
    <d v="2016-11-21T00:00:00"/>
    <n v="-82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61"/>
    <n v="2"/>
    <m/>
    <m/>
    <n v="0"/>
    <s v="A1/75195"/>
    <d v="2016-11-23T00:00:00"/>
    <s v="A"/>
    <s v="CPAR A1/75195"/>
    <s v="ANITA ECKERSLEY"/>
    <d v="2016-11-23T00:00:00"/>
    <n v="-172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7"/>
    <n v="57"/>
    <m/>
    <m/>
    <n v="0"/>
    <s v="FIN/3813"/>
    <d v="2016-11-18T00:00:00"/>
    <s v="A"/>
    <s v="CPAR FIN/3813"/>
    <s v="ROB WATSON"/>
    <d v="2016-11-18T00:00:00"/>
    <n v="-30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3"/>
    <n v="0"/>
    <m/>
    <m/>
    <n v="0"/>
    <s v="A1/75191"/>
    <d v="2016-11-22T00:00:00"/>
    <s v="A"/>
    <s v="CPAR A1/75191"/>
    <s v="TINA BEAUMONT"/>
    <d v="2016-11-22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2"/>
    <n v="7"/>
    <m/>
    <m/>
    <n v="0"/>
    <s v="A1/75189"/>
    <d v="2016-11-22T00:00:00"/>
    <s v="A"/>
    <s v="CPAR A1/75189"/>
    <s v="ROB WATSON"/>
    <d v="2016-11-22T00:00:00"/>
    <n v="-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97"/>
    <n v="0"/>
    <m/>
    <m/>
    <n v="0"/>
    <s v="A1/75065"/>
    <d v="2016-11-02T00:00:00"/>
    <s v="A"/>
    <s v="CPAR A1/75065"/>
    <s v="TINA BEAUMONT"/>
    <d v="2016-11-02T00:00:00"/>
    <n v="-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91"/>
    <n v="3"/>
    <m/>
    <m/>
    <n v="0"/>
    <s v="A1/75141"/>
    <d v="2016-11-14T00:00:00"/>
    <s v="A"/>
    <s v="CPAR A1/75141"/>
    <s v="ANITA ECKERSLEY"/>
    <d v="2016-11-14T00:00:00"/>
    <n v="-1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03"/>
    <n v="2"/>
    <m/>
    <m/>
    <n v="0"/>
    <s v="COUNTER/302804"/>
    <d v="2016-11-15T00:00:00"/>
    <s v="A"/>
    <s v="CPAR COUNTER/302804"/>
    <s v="ROB WATSON"/>
    <d v="2016-11-15T00:00:00"/>
    <n v="112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5"/>
    <n v="25"/>
    <m/>
    <m/>
    <n v="0"/>
    <s v="A1/75070"/>
    <d v="2016-11-03T00:00:00"/>
    <s v="A"/>
    <s v="CPAR A1/75070"/>
    <s v="TINA BEAUMONT"/>
    <d v="2016-11-03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98"/>
    <n v="6"/>
    <m/>
    <m/>
    <n v="0"/>
    <s v="A1/75066"/>
    <d v="2016-11-02T00:00:00"/>
    <s v="A"/>
    <s v="CPAR A1/75066"/>
    <s v="TINA BEAUMONT"/>
    <d v="2016-11-02T00:00:00"/>
    <n v="-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94"/>
    <n v="0"/>
    <m/>
    <m/>
    <n v="0"/>
    <s v="A1/75143"/>
    <d v="2016-11-14T00:00:00"/>
    <s v="A"/>
    <s v="CPAR A1/75143"/>
    <s v="TINA BEAUMONT"/>
    <d v="2016-11-14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1"/>
    <n v="33"/>
    <m/>
    <m/>
    <n v="0"/>
    <s v="FIN/3815"/>
    <d v="2016-11-21T00:00:00"/>
    <s v="A"/>
    <s v="CPAR FIN/3815"/>
    <s v="ROB WATSON"/>
    <d v="2016-11-21T00:00:00"/>
    <n v="30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17"/>
    <m/>
    <m/>
    <n v="0"/>
    <m/>
    <d v="2016-11-18T00:00:00"/>
    <s v="A"/>
    <s v="CANCELATION OF PCN TM03112727"/>
    <s v="JESSICA BHASEEN"/>
    <d v="2016-11-18T00:00:00"/>
    <n v="-2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19"/>
    <m/>
    <m/>
    <n v="0"/>
    <m/>
    <d v="2016-11-18T00:00:00"/>
    <s v="A"/>
    <s v="CANCELATION OF PCN TM03104820"/>
    <s v="JESSICA BHASEEN"/>
    <d v="2016-11-18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21"/>
    <m/>
    <m/>
    <n v="0"/>
    <m/>
    <d v="2016-11-18T00:00:00"/>
    <s v="A"/>
    <s v="CANCELATION OF PCN TM0314388"/>
    <s v="JESSICA BHASEEN"/>
    <d v="2016-11-18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5"/>
    <n v="3"/>
    <m/>
    <m/>
    <n v="0"/>
    <s v="A1/75177"/>
    <d v="2016-11-18T00:00:00"/>
    <s v="A"/>
    <s v="CPAR A1/75177"/>
    <s v="ROB WATSON"/>
    <d v="2016-11-18T00:00:00"/>
    <n v="-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9"/>
    <n v="24"/>
    <m/>
    <m/>
    <n v="0"/>
    <s v="COUNTER/302808"/>
    <d v="2016-11-22T00:00:00"/>
    <s v="A"/>
    <s v="CPAR COUNTER/302808"/>
    <s v="TINA BEAUMONT"/>
    <d v="2016-11-22T00:00:00"/>
    <n v="-18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7"/>
    <n v="5"/>
    <m/>
    <m/>
    <n v="0"/>
    <s v="A1/75194"/>
    <d v="2016-11-22T00:00:00"/>
    <s v="A"/>
    <s v="CPAR A1/75194"/>
    <s v="ANITA ECKERSLEY"/>
    <d v="2016-11-22T00:00:00"/>
    <n v="-25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33"/>
    <n v="1"/>
    <m/>
    <m/>
    <n v="0"/>
    <s v="A1/75093"/>
    <d v="2016-11-07T00:00:00"/>
    <s v="A"/>
    <s v="CPAR A1/75093"/>
    <s v="TINA BEAUMONT"/>
    <d v="2016-11-07T00:00:00"/>
    <n v="-6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9"/>
    <n v="6"/>
    <m/>
    <m/>
    <n v="0"/>
    <s v="A1/75139"/>
    <d v="2016-11-14T00:00:00"/>
    <s v="A"/>
    <s v="CPAR A1/75139"/>
    <s v="TINA BEAUMONT"/>
    <d v="2016-11-14T00:00:00"/>
    <n v="-537.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24"/>
    <n v="92"/>
    <m/>
    <m/>
    <n v="0"/>
    <s v="A1/75166"/>
    <d v="2016-11-17T00:00:00"/>
    <s v="A"/>
    <s v="CPAR A1/75166"/>
    <s v="ANITA ECKERSLEY"/>
    <d v="2016-11-17T00:00:00"/>
    <n v="-194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9"/>
    <n v="3"/>
    <m/>
    <m/>
    <n v="0"/>
    <s v="A1/75073"/>
    <d v="2016-11-03T00:00:00"/>
    <s v="A"/>
    <s v="CPAR A1/75073"/>
    <s v="ANITA ECKERSLEY"/>
    <d v="2016-11-03T00:00:00"/>
    <n v="-11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781"/>
    <n v="0"/>
    <m/>
    <m/>
    <n v="0"/>
    <m/>
    <d v="2016-11-04T00:00:00"/>
    <s v="A"/>
    <s v="DECRIM Weekly Income 24th October- Car Park"/>
    <s v="ELIZABETH DAVIES"/>
    <d v="2016-11-04T00:00:00"/>
    <n v="7087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781"/>
    <n v="2"/>
    <m/>
    <m/>
    <n v="0"/>
    <m/>
    <d v="2016-11-04T00:00:00"/>
    <s v="A"/>
    <s v="DECRIM Weekly Income 24th October- bus lane"/>
    <s v="ELIZABETH DAVIES"/>
    <d v="2016-11-04T00:00:00"/>
    <n v="5299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4"/>
    <n v="8"/>
    <m/>
    <m/>
    <n v="0"/>
    <s v="A1/75103"/>
    <d v="2016-11-08T00:00:00"/>
    <s v="A"/>
    <s v="CPAR A1/75103"/>
    <s v="ROB WATSON"/>
    <d v="2016-11-08T00:00:00"/>
    <n v="-1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4"/>
    <n v="21"/>
    <m/>
    <m/>
    <n v="0"/>
    <s v="A1/75134"/>
    <d v="2016-11-14T00:00:00"/>
    <s v="A"/>
    <s v="CPAR A1/75134"/>
    <s v="ANITA ECKERSLEY"/>
    <d v="2016-11-14T00:00:00"/>
    <n v="-1199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68"/>
    <n v="4"/>
    <m/>
    <m/>
    <n v="0"/>
    <s v="A1/75122"/>
    <d v="2016-11-10T00:00:00"/>
    <s v="A"/>
    <s v="CPAR A1/75122"/>
    <s v="ANITA ECKERSLEY"/>
    <d v="2016-11-10T00:00:00"/>
    <n v="-11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2"/>
    <n v="2"/>
    <m/>
    <m/>
    <n v="0"/>
    <m/>
    <d v="2016-11-16T00:00:00"/>
    <s v="A"/>
    <s v="DECRIM weekly income 31st October- Bus Lane"/>
    <s v="ELIZABETH DAVIES"/>
    <d v="2016-11-16T00:00:00"/>
    <n v="7307.79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2"/>
    <n v="0"/>
    <m/>
    <m/>
    <n v="0"/>
    <m/>
    <d v="2016-11-16T00:00:00"/>
    <s v="A"/>
    <s v="DECRIM weeky income 31st October - Car Park"/>
    <s v="ELIZABETH DAVIES"/>
    <d v="2016-11-16T00:00:00"/>
    <n v="7642.01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71"/>
    <n v="53"/>
    <m/>
    <m/>
    <n v="0"/>
    <s v="FIN/3807"/>
    <d v="2016-11-10T00:00:00"/>
    <s v="A"/>
    <s v="CPAR FIN/3807"/>
    <s v="ROB WATSON"/>
    <d v="2016-11-10T00:00:00"/>
    <n v="-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094"/>
    <n v="32"/>
    <m/>
    <m/>
    <n v="0"/>
    <s v="COUNTER/302794"/>
    <d v="2016-11-01T00:00:00"/>
    <s v="A"/>
    <s v="CPAR COUNTER/302794"/>
    <s v="TINA BEAUMONT"/>
    <d v="2016-11-01T00:00:00"/>
    <n v="-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12"/>
    <n v="128"/>
    <m/>
    <m/>
    <n v="0"/>
    <s v="A1/75157"/>
    <d v="2016-11-16T00:00:00"/>
    <s v="A"/>
    <s v="CPAR A1/75157"/>
    <s v="ANITA ECKERSLEY"/>
    <d v="2016-11-16T00:00:00"/>
    <n v="-3047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44"/>
    <n v="5"/>
    <m/>
    <m/>
    <n v="0"/>
    <s v="A1/75185"/>
    <d v="2016-11-21T00:00:00"/>
    <s v="A"/>
    <s v="CPAR A1/75185"/>
    <s v="TINA BEAUMONT"/>
    <d v="2016-11-21T00:00:00"/>
    <n v="-50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52"/>
    <n v="65"/>
    <m/>
    <m/>
    <n v="0"/>
    <s v="A1/75108"/>
    <d v="2016-11-09T00:00:00"/>
    <s v="A"/>
    <s v="CPAR A1/75108"/>
    <s v="ANITA ECKERSLEY"/>
    <d v="2016-11-09T00:00:00"/>
    <n v="-1652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6"/>
    <n v="20"/>
    <m/>
    <m/>
    <n v="0"/>
    <s v="A1/75176"/>
    <d v="2016-11-18T00:00:00"/>
    <s v="A"/>
    <s v="CPAR A1/75176"/>
    <s v="ANITA ECKERSLEY"/>
    <d v="2016-11-18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1"/>
    <n v="38"/>
    <m/>
    <m/>
    <n v="0"/>
    <s v="COUNTER/302802"/>
    <d v="2016-11-11T00:00:00"/>
    <s v="A"/>
    <s v="CPAR COUNTER/302802"/>
    <s v="ROB WATSON"/>
    <d v="2016-11-11T00:00:00"/>
    <n v="-2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66"/>
    <n v="2"/>
    <m/>
    <m/>
    <n v="0"/>
    <s v="A1/75121"/>
    <d v="2016-11-10T00:00:00"/>
    <s v="A"/>
    <s v="CPAR A1/75121"/>
    <s v="TINA BEAUMONT"/>
    <d v="2016-11-10T00:00:00"/>
    <n v="-15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85"/>
    <n v="59"/>
    <m/>
    <m/>
    <n v="0"/>
    <s v="A1/75135"/>
    <d v="2016-11-14T00:00:00"/>
    <s v="A"/>
    <s v="CPAR A1/75135"/>
    <s v="ANITA ECKERSLEY"/>
    <d v="2016-11-14T00:00:00"/>
    <n v="-133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30"/>
    <n v="19"/>
    <m/>
    <m/>
    <n v="0"/>
    <s v="COUNTER/302817"/>
    <d v="2016-11-30T00:00:00"/>
    <s v="A"/>
    <s v="CPAR COUNTER/302817"/>
    <s v="TINA BEAUMONT"/>
    <d v="2016-11-30T00:00:00"/>
    <n v="-1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17"/>
    <n v="3"/>
    <m/>
    <m/>
    <n v="0"/>
    <s v="A1/75242"/>
    <d v="2016-11-29T00:00:00"/>
    <s v="A"/>
    <s v="CPAR A1/75242"/>
    <s v="ANITA ECKERSLEY"/>
    <d v="2016-11-29T00:00:00"/>
    <n v="-29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19"/>
    <n v="23"/>
    <m/>
    <m/>
    <n v="0"/>
    <s v="COUNTER/302815"/>
    <d v="2016-11-29T00:00:00"/>
    <s v="A"/>
    <s v="CPAR COUNTER/302815"/>
    <s v="TINA BEAUMONT"/>
    <d v="2016-11-29T00:00:00"/>
    <n v="-12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85"/>
    <n v="85"/>
    <m/>
    <m/>
    <n v="0"/>
    <s v="A1/75215"/>
    <d v="2016-11-25T00:00:00"/>
    <s v="A"/>
    <s v="CPAR A1/75215"/>
    <s v="ROB WATSON"/>
    <d v="2016-11-25T00:00:00"/>
    <n v="-10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94"/>
    <n v="19"/>
    <m/>
    <m/>
    <n v="0"/>
    <s v="COUNTER/302812"/>
    <d v="2016-11-25T00:00:00"/>
    <s v="A"/>
    <s v="CPAR COUNTER/302812"/>
    <s v="TINA BEAUMONT"/>
    <d v="2016-11-25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95"/>
    <n v="0"/>
    <m/>
    <m/>
    <n v="0"/>
    <s v="A1/75223"/>
    <d v="2016-11-25T00:00:00"/>
    <s v="A"/>
    <s v="CPAR A1/75223"/>
    <s v="TINA BEAUMONT"/>
    <d v="2016-11-25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05"/>
    <n v="4"/>
    <m/>
    <m/>
    <n v="0"/>
    <s v="A1/75233"/>
    <d v="2016-11-28T00:00:00"/>
    <s v="A"/>
    <s v="CPAR A1/75233"/>
    <s v="TINA BEAUMONT"/>
    <d v="2016-11-28T00:00:00"/>
    <n v="-14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26"/>
    <n v="22"/>
    <m/>
    <m/>
    <n v="0"/>
    <s v="A1/75249"/>
    <d v="2016-11-30T00:00:00"/>
    <s v="A"/>
    <s v="CPAR A1/75249"/>
    <s v="ANITA ECKERSLEY"/>
    <d v="2016-11-30T00:00:00"/>
    <n v="-9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81"/>
    <n v="30"/>
    <m/>
    <m/>
    <n v="0"/>
    <s v="COUNTER/302810"/>
    <d v="2016-11-24T00:00:00"/>
    <s v="A"/>
    <s v="CPAR COUNTER/302810"/>
    <s v="TINA BEAUMONT"/>
    <d v="2016-11-24T00:00:00"/>
    <n v="-27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313"/>
    <n v="2"/>
    <m/>
    <m/>
    <n v="0"/>
    <s v="A1/75237"/>
    <d v="2016-11-29T00:00:00"/>
    <s v="A"/>
    <s v="CPAR A1/75237"/>
    <s v="ANITA ECKERSLEY"/>
    <d v="2016-11-29T00:00:00"/>
    <n v="-148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25"/>
    <n v="4"/>
    <m/>
    <m/>
    <n v="0"/>
    <s v="A1/75167"/>
    <d v="2016-11-17T00:00:00"/>
    <s v="A"/>
    <s v="CPAR A1/75167"/>
    <s v="ROB WATSON"/>
    <d v="2016-11-17T00:00:00"/>
    <n v="-47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13"/>
    <n v="20"/>
    <m/>
    <m/>
    <n v="0"/>
    <s v="COUNTER/302796"/>
    <d v="2016-11-03T00:00:00"/>
    <s v="A"/>
    <s v="CPAR COUNTER/302796"/>
    <s v="TINA BEAUMONT"/>
    <d v="2016-11-03T00:00:00"/>
    <n v="-10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57"/>
    <n v="3"/>
    <m/>
    <m/>
    <n v="0"/>
    <s v="A1/75113"/>
    <d v="2016-11-09T00:00:00"/>
    <s v="A"/>
    <s v="CPAR A1/75113"/>
    <s v="ANITA ECKERSLEY"/>
    <d v="2016-11-09T00:00:00"/>
    <n v="-11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28"/>
    <n v="85"/>
    <m/>
    <m/>
    <n v="0"/>
    <s v="A1/75088"/>
    <d v="2016-11-07T00:00:00"/>
    <s v="A"/>
    <s v="CPAR A1/75088"/>
    <s v="TINA BEAUMONT"/>
    <d v="2016-11-07T00:00:00"/>
    <n v="-1691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0"/>
    <n v="2"/>
    <m/>
    <m/>
    <n v="0"/>
    <s v="COUNTER/302798"/>
    <d v="2016-11-07T00:00:00"/>
    <s v="A"/>
    <s v="CPAR COUNTER/302798"/>
    <s v="ROB WATSON"/>
    <d v="2016-11-07T00:00:00"/>
    <n v="-3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15"/>
    <n v="87"/>
    <m/>
    <m/>
    <n v="0"/>
    <s v="A1/75077"/>
    <d v="2016-11-04T00:00:00"/>
    <s v="A"/>
    <s v="CPAR A1/75077"/>
    <s v="ANITA ECKERSLEY"/>
    <d v="2016-11-04T00:00:00"/>
    <n v="-142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4"/>
    <n v="108"/>
    <m/>
    <m/>
    <n v="0"/>
    <s v="A1/75190"/>
    <d v="2016-11-22T00:00:00"/>
    <s v="A"/>
    <s v="CPAR A1/75190"/>
    <s v="ANITA ECKERSLEY"/>
    <d v="2016-11-22T00:00:00"/>
    <n v="-2348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76"/>
    <n v="6"/>
    <m/>
    <m/>
    <n v="0"/>
    <s v="A1/75129"/>
    <d v="2016-11-11T00:00:00"/>
    <s v="A"/>
    <s v="CPAR A1/75129"/>
    <s v="TINA BEAUMONT"/>
    <d v="2016-11-11T00:00:00"/>
    <n v="-3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30"/>
    <n v="54"/>
    <m/>
    <m/>
    <n v="0"/>
    <s v="A1/75090"/>
    <d v="2016-11-07T00:00:00"/>
    <s v="A"/>
    <s v="CPAR A1/75090"/>
    <s v="TINA BEAUMONT"/>
    <d v="2016-11-07T00:00:00"/>
    <n v="-69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29"/>
    <n v="16"/>
    <m/>
    <m/>
    <n v="0"/>
    <s v="A1/75089"/>
    <d v="2016-11-07T00:00:00"/>
    <s v="A"/>
    <s v="CPAR A1/75089"/>
    <s v="TINA BEAUMONT"/>
    <d v="2016-11-07T00:00:00"/>
    <n v="-88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41"/>
    <n v="57"/>
    <m/>
    <m/>
    <n v="0"/>
    <s v="FIN/3804"/>
    <d v="2016-11-07T00:00:00"/>
    <s v="A"/>
    <s v="CPAR FIN/3804"/>
    <s v="ROB WATSON"/>
    <d v="2016-11-07T00:00:00"/>
    <n v="-14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30"/>
    <n v="9"/>
    <m/>
    <m/>
    <n v="0"/>
    <s v="FIN/3812"/>
    <d v="2016-11-17T00:00:00"/>
    <s v="A"/>
    <s v="CPAR FIN/3812"/>
    <s v="ROB WATSON"/>
    <d v="2016-11-17T00:00:00"/>
    <n v="-17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62"/>
    <n v="35"/>
    <m/>
    <m/>
    <n v="0"/>
    <s v="FIN/3806"/>
    <d v="2016-11-09T00:00:00"/>
    <s v="A"/>
    <s v="CPAR FIN/3806"/>
    <s v="ROB WATSON"/>
    <d v="2016-11-09T00:00:00"/>
    <n v="-22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1"/>
    <m/>
    <m/>
    <n v="0"/>
    <m/>
    <d v="2016-11-18T00:00:00"/>
    <s v="A"/>
    <s v="CANCELATION OF PCN TM0308657a"/>
    <s v="JESSICA BHASEEN"/>
    <d v="2016-11-18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72"/>
    <n v="104"/>
    <m/>
    <m/>
    <n v="0"/>
    <s v="A1/75124"/>
    <d v="2016-11-11T00:00:00"/>
    <s v="A"/>
    <s v="CPAR A1/75124"/>
    <s v="ANITA ECKERSLEY"/>
    <d v="2016-11-11T00:00:00"/>
    <n v="-2028.01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07"/>
    <n v="3"/>
    <m/>
    <m/>
    <n v="0"/>
    <s v="A1/75072"/>
    <d v="2016-11-03T00:00:00"/>
    <s v="A"/>
    <s v="CPAR A1/75072"/>
    <s v="TINA BEAUMONT"/>
    <d v="2016-11-03T00:00:00"/>
    <n v="-20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26"/>
    <n v="0"/>
    <m/>
    <m/>
    <n v="0"/>
    <s v="A1/75086"/>
    <d v="2016-11-04T00:00:00"/>
    <s v="A"/>
    <s v="CPAR A1/75086"/>
    <s v="TINA BEAUMONT"/>
    <d v="2016-11-04T00:00:00"/>
    <n v="-6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73"/>
    <n v="2"/>
    <m/>
    <m/>
    <n v="0"/>
    <s v="A1/75126"/>
    <d v="2016-11-11T00:00:00"/>
    <s v="A"/>
    <s v="CPAR A1/75126"/>
    <s v="ROB WATSON"/>
    <d v="2016-11-11T00:00:00"/>
    <n v="-173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21"/>
    <n v="6"/>
    <m/>
    <m/>
    <n v="0"/>
    <s v="FIN/3811"/>
    <d v="2016-11-16T00:00:00"/>
    <s v="A"/>
    <s v="CPAR FIN/3811"/>
    <s v="ROB WATSON"/>
    <d v="2016-11-16T00:00:00"/>
    <n v="-6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58"/>
    <n v="15"/>
    <m/>
    <m/>
    <n v="0"/>
    <s v="FIN/3816"/>
    <d v="2016-11-22T00:00:00"/>
    <s v="A"/>
    <s v="CPAR FIN/3816"/>
    <s v="ROB WATSON"/>
    <d v="2016-11-22T00:00:00"/>
    <n v="-200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43"/>
    <n v="4"/>
    <m/>
    <m/>
    <n v="0"/>
    <s v="A1/75184"/>
    <d v="2016-11-21T00:00:00"/>
    <s v="A"/>
    <s v="CPAR A1/75184"/>
    <s v="TINA BEAUMONT"/>
    <d v="2016-11-21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PI"/>
    <n v="5251296"/>
    <n v="2"/>
    <n v="61191"/>
    <s v="BRISTOW &amp; SUTOR"/>
    <n v="0"/>
    <n v="173138"/>
    <d v="2016-11-06T00:00:00"/>
    <s v="CC"/>
    <m/>
    <s v="Upgrade 55"/>
    <d v="2016-11-23T00:00:00"/>
    <n v="-14158.61"/>
    <x v="1"/>
    <x v="4"/>
    <x v="1"/>
    <x v="6"/>
  </r>
  <r>
    <s v="EXECPLACES"/>
    <s v="ENVSERVE"/>
    <s v="HIGHANDTRAN"/>
    <s v="CARPARKS"/>
    <x v="5"/>
    <x v="5"/>
    <s v="R9489"/>
    <x v="31"/>
    <m/>
    <n v="201708"/>
    <s v="PI"/>
    <n v="5251296"/>
    <n v="1"/>
    <n v="61191"/>
    <s v="BRISTOW &amp; SUTOR"/>
    <n v="0"/>
    <n v="173138"/>
    <d v="2016-11-06T00:00:00"/>
    <s v="CS"/>
    <m/>
    <s v="Upgrade 55"/>
    <d v="2016-11-23T00:00:00"/>
    <n v="14158.61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198"/>
    <n v="12"/>
    <m/>
    <m/>
    <n v="0"/>
    <s v="FIN/3809"/>
    <d v="2016-11-14T00:00:00"/>
    <s v="A"/>
    <s v="CPAR FIN/3809"/>
    <s v="ROB WATSON"/>
    <d v="2016-11-14T00:00:00"/>
    <n v="-4421.79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6"/>
    <m/>
    <m/>
    <n v="0"/>
    <m/>
    <d v="2016-11-18T00:00:00"/>
    <s v="A"/>
    <s v="CANCELATION OF PCN TM0302874a"/>
    <s v="JESSICA BHASEEN"/>
    <d v="2016-11-18T00:00:00"/>
    <n v="-35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8"/>
    <m/>
    <m/>
    <n v="0"/>
    <m/>
    <d v="2016-11-18T00:00:00"/>
    <s v="A"/>
    <s v="Provision of school crossing September 16"/>
    <s v="JESSICA BHASEEN"/>
    <d v="2016-11-18T00:00:00"/>
    <n v="-110.96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13"/>
    <m/>
    <m/>
    <n v="0"/>
    <m/>
    <d v="2016-11-18T00:00:00"/>
    <s v="A"/>
    <s v="Provision of school crossing October 16"/>
    <s v="JESSICA BHASEEN"/>
    <d v="2016-11-18T00:00:00"/>
    <n v="-90.52"/>
    <x v="1"/>
    <x v="4"/>
    <x v="1"/>
    <x v="6"/>
  </r>
  <r>
    <s v="EXECPLACES"/>
    <s v="ENVSERVE"/>
    <s v="HIGHANDTRAN"/>
    <s v="CARPARKS"/>
    <x v="5"/>
    <x v="5"/>
    <s v="R9489"/>
    <x v="31"/>
    <m/>
    <n v="201708"/>
    <s v="JE"/>
    <n v="7010805"/>
    <n v="15"/>
    <m/>
    <m/>
    <n v="0"/>
    <m/>
    <d v="2016-11-18T00:00:00"/>
    <s v="A"/>
    <s v="CANCELATION OF PCN TM03122538"/>
    <s v="JESSICA BHASEEN"/>
    <d v="2016-11-18T00:00:00"/>
    <n v="-25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02"/>
    <n v="8"/>
    <m/>
    <m/>
    <n v="0"/>
    <s v="A1/75150"/>
    <d v="2016-11-15T00:00:00"/>
    <s v="A"/>
    <s v="CPAR A1/75150"/>
    <s v="TINA BEAUMONT"/>
    <d v="2016-11-15T00:00:00"/>
    <n v="-556"/>
    <x v="1"/>
    <x v="4"/>
    <x v="1"/>
    <x v="6"/>
  </r>
  <r>
    <s v="EXECPLACES"/>
    <s v="ENVSERVE"/>
    <s v="HIGHANDTRAN"/>
    <s v="CARPARKS"/>
    <x v="5"/>
    <x v="5"/>
    <s v="R9489"/>
    <x v="31"/>
    <m/>
    <n v="201708"/>
    <s v="CH"/>
    <n v="2032206"/>
    <n v="2"/>
    <m/>
    <m/>
    <n v="0"/>
    <s v="A1/75153"/>
    <d v="2016-11-15T00:00:00"/>
    <s v="A"/>
    <s v="CPAR A1/75153"/>
    <s v="ANITA ECKERSLEY"/>
    <d v="2016-11-15T00:00:00"/>
    <n v="-180"/>
    <x v="1"/>
    <x v="4"/>
    <x v="1"/>
    <x v="6"/>
  </r>
  <r>
    <s v="EXECPLACES"/>
    <s v="ENVSERVE"/>
    <s v="HIGHANDTRAN"/>
    <s v="CARPARKS"/>
    <x v="5"/>
    <x v="5"/>
    <s v="R9489"/>
    <x v="31"/>
    <m/>
    <n v="201708"/>
    <s v="PI"/>
    <n v="5250616"/>
    <n v="1"/>
    <n v="61191"/>
    <s v="BRISTOW &amp; SUTOR"/>
    <n v="0"/>
    <n v="172565"/>
    <d v="2016-10-23T00:00:00"/>
    <s v="CS"/>
    <m/>
    <s v="Upgrade 55"/>
    <d v="2016-11-16T00:00:00"/>
    <n v="15171.53"/>
    <x v="1"/>
    <x v="4"/>
    <x v="1"/>
    <x v="6"/>
  </r>
  <r>
    <s v="EXECPLACES"/>
    <s v="ENVSERVE"/>
    <s v="HIGHANDTRAN"/>
    <s v="CARPARKS"/>
    <x v="5"/>
    <x v="5"/>
    <s v="R9489"/>
    <x v="31"/>
    <m/>
    <n v="201709"/>
    <s v="CH"/>
    <n v="2032423"/>
    <n v="116"/>
    <m/>
    <m/>
    <n v="0"/>
    <s v="A1/75325"/>
    <d v="2016-12-13T00:00:00"/>
    <s v="A"/>
    <s v="CPAR A1/75325"/>
    <s v="ANITA ECKERSLEY"/>
    <d v="2016-12-13T00:00:00"/>
    <n v="-130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57"/>
    <n v="2"/>
    <m/>
    <m/>
    <n v="0"/>
    <s v="A1/75353"/>
    <d v="2016-12-16T00:00:00"/>
    <s v="A"/>
    <s v="CPAR A1/75353"/>
    <s v="ANITA ECKERSLEY"/>
    <d v="2016-12-16T00:00:00"/>
    <n v="-3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2"/>
    <n v="99"/>
    <m/>
    <m/>
    <n v="0"/>
    <s v="A1/75340"/>
    <d v="2016-12-15T00:00:00"/>
    <s v="A"/>
    <s v="CPAR A1/75340"/>
    <s v="ANITA ECKERSLEY"/>
    <d v="2016-12-15T00:00:00"/>
    <n v="-1590"/>
    <x v="1"/>
    <x v="11"/>
    <x v="1"/>
    <x v="6"/>
  </r>
  <r>
    <s v="EXECPLACES"/>
    <s v="ENVSERVE"/>
    <s v="HIGHANDTRAN"/>
    <s v="CARPARKS"/>
    <x v="5"/>
    <x v="5"/>
    <s v="R9489"/>
    <x v="31"/>
    <m/>
    <n v="201709"/>
    <s v="JE"/>
    <n v="7010850"/>
    <n v="2"/>
    <m/>
    <m/>
    <n v="0"/>
    <m/>
    <d v="2016-12-07T00:00:00"/>
    <s v="A"/>
    <s v="DECRIM Weekly Income  7th November - bus lane"/>
    <s v="ELIZABETH DAVIES"/>
    <d v="2016-12-07T00:00:00"/>
    <n v="6346"/>
    <x v="1"/>
    <x v="11"/>
    <x v="1"/>
    <x v="6"/>
  </r>
  <r>
    <s v="EXECPLACES"/>
    <s v="ENVSERVE"/>
    <s v="HIGHANDTRAN"/>
    <s v="CARPARKS"/>
    <x v="5"/>
    <x v="5"/>
    <s v="R9489"/>
    <x v="31"/>
    <m/>
    <n v="201709"/>
    <s v="JE"/>
    <n v="7010850"/>
    <n v="0"/>
    <m/>
    <m/>
    <n v="0"/>
    <m/>
    <d v="2016-12-07T00:00:00"/>
    <s v="A"/>
    <s v="DECRIM Weekly Income  7th November - car park"/>
    <s v="ELIZABETH DAVIES"/>
    <d v="2016-12-07T00:00:00"/>
    <n v="4440.01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38"/>
    <n v="3"/>
    <m/>
    <m/>
    <n v="0"/>
    <s v="A1/75258"/>
    <d v="2016-12-01T00:00:00"/>
    <s v="A"/>
    <s v="CPAR A1/75258"/>
    <s v="ANITA ECKERSLEY"/>
    <d v="2016-12-01T00:00:00"/>
    <n v="-1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0"/>
    <n v="6"/>
    <m/>
    <m/>
    <n v="0"/>
    <s v="A1/75373"/>
    <d v="2016-12-20T00:00:00"/>
    <s v="A"/>
    <s v="CPAR A1/75373"/>
    <s v="ROB WATSON"/>
    <d v="2016-12-20T00:00:00"/>
    <n v="-25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33"/>
    <n v="2"/>
    <m/>
    <m/>
    <n v="0"/>
    <s v="A1/75333"/>
    <d v="2016-12-14T00:00:00"/>
    <s v="A"/>
    <s v="CPAR A1/75333"/>
    <s v="ANITA ECKERSLEY"/>
    <d v="2016-12-14T00:00:00"/>
    <n v="-160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1"/>
    <n v="59"/>
    <m/>
    <m/>
    <n v="0"/>
    <s v="FIN/3835"/>
    <d v="2016-12-14T00:00:00"/>
    <s v="A"/>
    <s v="CPAR FIN/3835"/>
    <s v="ROB WATSON"/>
    <d v="2016-12-14T00:00:00"/>
    <n v="-25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01"/>
    <n v="2"/>
    <m/>
    <m/>
    <n v="0"/>
    <s v="FIN/3831"/>
    <d v="2016-12-08T00:00:00"/>
    <s v="A"/>
    <s v="CPAR FIN/3831"/>
    <s v="ROB WATSON"/>
    <d v="2016-12-08T00:00:00"/>
    <n v="-19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06"/>
    <n v="8"/>
    <m/>
    <m/>
    <n v="0"/>
    <s v="A1/75312"/>
    <d v="2016-12-09T00:00:00"/>
    <s v="A"/>
    <s v="CPAR A1/75312"/>
    <s v="TINA BEAUMONT"/>
    <d v="2016-12-09T00:00:00"/>
    <n v="-385"/>
    <x v="1"/>
    <x v="11"/>
    <x v="1"/>
    <x v="6"/>
  </r>
  <r>
    <s v="EXECPLACES"/>
    <s v="ENVSERVE"/>
    <s v="HIGHANDTRAN"/>
    <s v="CARPARKS"/>
    <x v="5"/>
    <x v="5"/>
    <s v="R9489"/>
    <x v="31"/>
    <m/>
    <n v="201709"/>
    <s v="JE"/>
    <n v="7010845"/>
    <n v="2"/>
    <m/>
    <m/>
    <n v="0"/>
    <m/>
    <d v="2016-12-05T00:00:00"/>
    <s v="A"/>
    <s v="Decrim Weekly cash income 21st November - bus lane"/>
    <s v="ELIZABETH DAVIES"/>
    <d v="2016-12-05T00:00:00"/>
    <n v="5051"/>
    <x v="1"/>
    <x v="11"/>
    <x v="1"/>
    <x v="6"/>
  </r>
  <r>
    <s v="EXECPLACES"/>
    <s v="ENVSERVE"/>
    <s v="HIGHANDTRAN"/>
    <s v="CARPARKS"/>
    <x v="5"/>
    <x v="5"/>
    <s v="R9489"/>
    <x v="31"/>
    <m/>
    <n v="201709"/>
    <s v="JE"/>
    <n v="7010845"/>
    <n v="0"/>
    <m/>
    <m/>
    <n v="0"/>
    <m/>
    <d v="2016-12-05T00:00:00"/>
    <s v="A"/>
    <s v="Decrim Weekly cash income 21st November - Car park"/>
    <s v="ELIZABETH DAVIES"/>
    <d v="2016-12-05T00:00:00"/>
    <n v="642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14"/>
    <n v="3"/>
    <m/>
    <m/>
    <n v="0"/>
    <s v="A1/75317"/>
    <d v="2016-12-12T00:00:00"/>
    <s v="A"/>
    <s v="CPAR A1/75317"/>
    <s v="ROB WATSON"/>
    <d v="2016-12-12T00:00:00"/>
    <n v="-24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3"/>
    <n v="50"/>
    <m/>
    <m/>
    <n v="0"/>
    <s v="FIN/3829"/>
    <d v="2016-12-06T00:00:00"/>
    <s v="A"/>
    <s v="CPAR FIN/3829"/>
    <s v="ROB WATSON"/>
    <d v="2016-12-06T00:00:00"/>
    <n v="-3343.38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6"/>
    <n v="6"/>
    <m/>
    <m/>
    <n v="0"/>
    <s v="A1/75294"/>
    <d v="2016-12-07T00:00:00"/>
    <s v="A"/>
    <s v="CPAR A1/75294"/>
    <s v="TINA BEAUMONT"/>
    <d v="2016-12-07T00:00:00"/>
    <n v="-3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56"/>
    <n v="5"/>
    <m/>
    <m/>
    <n v="0"/>
    <s v="A1/75352"/>
    <d v="2016-12-16T00:00:00"/>
    <s v="A"/>
    <s v="CPAR A1/75352"/>
    <s v="TINA BEAUMONT"/>
    <d v="2016-12-16T00:00:00"/>
    <n v="-9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69"/>
    <n v="33"/>
    <m/>
    <m/>
    <n v="0"/>
    <s v="COUNTER/302821"/>
    <d v="2016-12-05T00:00:00"/>
    <s v="A"/>
    <s v="CPAR COUNTER/302821"/>
    <s v="ROB WATSON"/>
    <d v="2016-12-05T00:00:00"/>
    <n v="-20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22"/>
    <n v="13"/>
    <m/>
    <m/>
    <n v="0"/>
    <s v="FIN/3833"/>
    <d v="2016-12-12T00:00:00"/>
    <s v="A"/>
    <s v="CPAR FIN/3833"/>
    <s v="ROB WATSON"/>
    <d v="2016-12-12T00:00:00"/>
    <n v="-6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6"/>
    <n v="78"/>
    <m/>
    <m/>
    <n v="0"/>
    <s v="FIN/3839"/>
    <d v="2016-12-20T00:00:00"/>
    <s v="A"/>
    <s v="CPAR FIN/3839"/>
    <s v="ROB WATSON"/>
    <d v="2016-12-20T00:00:00"/>
    <n v="-7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33"/>
    <n v="0"/>
    <m/>
    <m/>
    <n v="0"/>
    <s v="A1/75255"/>
    <d v="2016-12-01T00:00:00"/>
    <s v="A"/>
    <s v="CPAR A1/75255"/>
    <s v="TINA BEAUMONT"/>
    <d v="2016-12-01T00:00:00"/>
    <n v="-3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5"/>
    <n v="3"/>
    <m/>
    <m/>
    <n v="0"/>
    <s v="A1/75344"/>
    <d v="2016-12-15T00:00:00"/>
    <s v="A"/>
    <s v="CPAR A1/75344"/>
    <s v="TINA BEAUMONT"/>
    <d v="2016-12-15T00:00:00"/>
    <n v="-2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03"/>
    <n v="5"/>
    <m/>
    <m/>
    <n v="0"/>
    <s v="A1/75394"/>
    <d v="2016-12-22T00:00:00"/>
    <s v="A"/>
    <s v="CPAR A1/75394"/>
    <s v="ROB WATSON"/>
    <d v="2016-12-22T00:00:00"/>
    <n v="-7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76"/>
    <n v="5"/>
    <m/>
    <m/>
    <n v="0"/>
    <s v="A1/75286"/>
    <d v="2016-12-06T00:00:00"/>
    <s v="A"/>
    <s v="CPAR A1/75286"/>
    <s v="TINA BEAUMONT"/>
    <d v="2016-12-06T00:00:00"/>
    <n v="-35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0"/>
    <n v="3"/>
    <m/>
    <m/>
    <n v="0"/>
    <s v="A1/75290"/>
    <d v="2016-12-06T00:00:00"/>
    <s v="A"/>
    <s v="CPAR A1/75290"/>
    <s v="ANITA ECKERSLEY"/>
    <d v="2016-12-06T00:00:00"/>
    <n v="-17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59"/>
    <n v="48"/>
    <m/>
    <m/>
    <n v="0"/>
    <s v="A1/75272"/>
    <d v="2016-12-05T00:00:00"/>
    <s v="A"/>
    <s v="CPAR A1/75272"/>
    <s v="TINA BEAUMONT"/>
    <d v="2016-12-05T00:00:00"/>
    <n v="-56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57"/>
    <n v="94"/>
    <m/>
    <m/>
    <n v="0"/>
    <s v="A1/75270"/>
    <d v="2016-12-05T00:00:00"/>
    <s v="A"/>
    <s v="CPAR A1/75270"/>
    <s v="TINA BEAUMONT"/>
    <d v="2016-12-05T00:00:00"/>
    <n v="-126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58"/>
    <n v="24"/>
    <m/>
    <m/>
    <n v="0"/>
    <s v="A1/75271"/>
    <d v="2016-12-05T00:00:00"/>
    <s v="A"/>
    <s v="CPAR A1/75271"/>
    <s v="TINA BEAUMONT"/>
    <d v="2016-12-05T00:00:00"/>
    <n v="-408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65"/>
    <n v="1"/>
    <m/>
    <m/>
    <n v="0"/>
    <s v="A1/75279"/>
    <d v="2016-12-05T00:00:00"/>
    <s v="A"/>
    <s v="CPAR A1/75279"/>
    <s v="ROB WATSON"/>
    <d v="2016-12-05T00:00:00"/>
    <n v="-5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38"/>
    <n v="2"/>
    <m/>
    <m/>
    <n v="0"/>
    <s v="A1/75338"/>
    <d v="2016-12-14T00:00:00"/>
    <s v="A"/>
    <s v="CPAR A1/75338"/>
    <s v="ANITA ECKERSLEY"/>
    <d v="2016-12-14T00:00:00"/>
    <n v="-3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31"/>
    <n v="23"/>
    <m/>
    <m/>
    <n v="0"/>
    <s v="FIN/3834"/>
    <d v="2016-12-13T00:00:00"/>
    <s v="A"/>
    <s v="CPAR FIN/3834"/>
    <s v="ROB WATSON"/>
    <d v="2016-12-13T00:00:00"/>
    <n v="-4506.33"/>
    <x v="1"/>
    <x v="11"/>
    <x v="1"/>
    <x v="6"/>
  </r>
  <r>
    <s v="EXECPLACES"/>
    <s v="ENVSERVE"/>
    <s v="HIGHANDTRAN"/>
    <s v="CARPARKS"/>
    <x v="5"/>
    <x v="5"/>
    <s v="R9489"/>
    <x v="31"/>
    <m/>
    <n v="201709"/>
    <s v="JC"/>
    <n v="4318869"/>
    <n v="0"/>
    <m/>
    <m/>
    <n v="0"/>
    <m/>
    <d v="2016-12-21T00:00:00"/>
    <s v="A"/>
    <s v="DECRIM weekly income 5th December- Car Park"/>
    <s v="ELIZABETH DAVIES"/>
    <d v="2016-12-21T00:00:00"/>
    <n v="6823.93"/>
    <x v="1"/>
    <x v="11"/>
    <x v="1"/>
    <x v="6"/>
  </r>
  <r>
    <s v="EXECPLACES"/>
    <s v="ENVSERVE"/>
    <s v="HIGHANDTRAN"/>
    <s v="CARPARKS"/>
    <x v="5"/>
    <x v="5"/>
    <s v="R9489"/>
    <x v="31"/>
    <m/>
    <n v="201709"/>
    <s v="JC"/>
    <n v="4318869"/>
    <n v="2"/>
    <m/>
    <m/>
    <n v="0"/>
    <m/>
    <d v="2016-12-21T00:00:00"/>
    <s v="A"/>
    <s v="DECRIM weekly income 5th December- Bus lane"/>
    <s v="ELIZABETH DAVIES"/>
    <d v="2016-12-21T00:00:00"/>
    <n v="4083.33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91"/>
    <n v="75"/>
    <m/>
    <m/>
    <n v="0"/>
    <s v="A1/75381"/>
    <d v="2016-12-21T00:00:00"/>
    <s v="A"/>
    <s v="CPAR A1/75381"/>
    <s v="ANITA ECKERSLEY"/>
    <d v="2016-12-21T00:00:00"/>
    <n v="-2491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96"/>
    <n v="7"/>
    <m/>
    <m/>
    <n v="0"/>
    <s v="A1/75303"/>
    <d v="2016-12-08T00:00:00"/>
    <s v="A"/>
    <s v="CPAR A1/75303"/>
    <s v="TINA BEAUMONT"/>
    <d v="2016-12-08T00:00:00"/>
    <n v="-10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9"/>
    <n v="2"/>
    <m/>
    <m/>
    <n v="0"/>
    <s v="A1/75383"/>
    <d v="2016-12-21T00:00:00"/>
    <s v="A"/>
    <s v="CPAR A1/75383"/>
    <s v="ROB WATSON"/>
    <d v="2016-12-21T00:00:00"/>
    <n v="-60"/>
    <x v="1"/>
    <x v="11"/>
    <x v="1"/>
    <x v="6"/>
  </r>
  <r>
    <s v="EXECPLACES"/>
    <s v="ENVSERVE"/>
    <s v="HIGHANDTRAN"/>
    <s v="CARPARKS"/>
    <x v="5"/>
    <x v="5"/>
    <s v="R9489"/>
    <x v="31"/>
    <m/>
    <n v="201709"/>
    <s v="JC"/>
    <n v="4318850"/>
    <n v="0"/>
    <m/>
    <m/>
    <n v="0"/>
    <m/>
    <d v="2016-12-05T00:00:00"/>
    <s v="A"/>
    <s v="DECRIM weekly cash income 14th November - Car park"/>
    <s v="ELIZABETH DAVIES"/>
    <d v="2016-12-05T00:00:00"/>
    <n v="6418.14"/>
    <x v="1"/>
    <x v="11"/>
    <x v="1"/>
    <x v="6"/>
  </r>
  <r>
    <s v="EXECPLACES"/>
    <s v="ENVSERVE"/>
    <s v="HIGHANDTRAN"/>
    <s v="CARPARKS"/>
    <x v="5"/>
    <x v="5"/>
    <s v="R9489"/>
    <x v="31"/>
    <m/>
    <n v="201709"/>
    <s v="JC"/>
    <n v="4318850"/>
    <n v="2"/>
    <m/>
    <m/>
    <n v="0"/>
    <m/>
    <d v="2016-12-05T00:00:00"/>
    <s v="A"/>
    <s v="DECRIM weekly cash income 14th November- Bus lanes"/>
    <s v="ELIZABETH DAVIES"/>
    <d v="2016-12-05T00:00:00"/>
    <n v="10257.93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9"/>
    <n v="2"/>
    <m/>
    <m/>
    <n v="0"/>
    <s v="A1/75297"/>
    <d v="2016-12-07T00:00:00"/>
    <s v="A"/>
    <s v="CPAR A1/75297"/>
    <s v="ANITA ECKERSLEY"/>
    <d v="2016-12-07T00:00:00"/>
    <n v="-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7"/>
    <n v="3"/>
    <m/>
    <m/>
    <n v="0"/>
    <s v="A1/75345"/>
    <d v="2016-12-15T00:00:00"/>
    <s v="A"/>
    <s v="CPAR A1/75345"/>
    <s v="ANITA ECKERSLEY"/>
    <d v="2016-12-15T00:00:00"/>
    <n v="-7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11"/>
    <n v="18"/>
    <m/>
    <m/>
    <n v="0"/>
    <s v="COUNTER/302826"/>
    <d v="2016-12-09T00:00:00"/>
    <s v="A"/>
    <s v="CPAR COUNTER/302826"/>
    <s v="TINA BEAUMONT"/>
    <d v="2016-12-09T00:00:00"/>
    <n v="-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17"/>
    <n v="20"/>
    <m/>
    <m/>
    <n v="0"/>
    <s v="A1/75319"/>
    <d v="2016-12-12T00:00:00"/>
    <s v="A"/>
    <s v="CPAR A1/75319"/>
    <s v="ANITA ECKERSLEY"/>
    <d v="2016-12-12T00:00:00"/>
    <n v="-84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71"/>
    <n v="149"/>
    <m/>
    <m/>
    <n v="0"/>
    <s v="A1/75282"/>
    <d v="2016-12-06T00:00:00"/>
    <s v="A"/>
    <s v="CPAR A1/75282"/>
    <s v="ANITA ECKERSLEY"/>
    <d v="2016-12-06T00:00:00"/>
    <n v="-156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18"/>
    <n v="47"/>
    <m/>
    <m/>
    <n v="0"/>
    <s v="A1/75320"/>
    <d v="2016-12-12T00:00:00"/>
    <s v="A"/>
    <s v="CPAR A1/75320"/>
    <s v="ANITA ECKERSLEY"/>
    <d v="2016-12-12T00:00:00"/>
    <n v="-87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16"/>
    <n v="80"/>
    <m/>
    <m/>
    <n v="0"/>
    <s v="A1/75318"/>
    <d v="2016-12-12T00:00:00"/>
    <s v="A"/>
    <s v="CPAR A1/75318"/>
    <s v="ANITA ECKERSLEY"/>
    <d v="2016-12-12T00:00:00"/>
    <n v="-1782"/>
    <x v="1"/>
    <x v="11"/>
    <x v="1"/>
    <x v="6"/>
  </r>
  <r>
    <s v="EXECPLACES"/>
    <s v="ENVSERVE"/>
    <s v="HIGHANDTRAN"/>
    <s v="CARPARKS"/>
    <x v="5"/>
    <x v="5"/>
    <s v="R9489"/>
    <x v="31"/>
    <m/>
    <n v="201709"/>
    <s v="PI"/>
    <n v="5253698"/>
    <n v="1"/>
    <n v="61191"/>
    <s v="BRISTOW &amp; SUTOR"/>
    <n v="0"/>
    <n v="173636"/>
    <d v="2016-11-20T00:00:00"/>
    <s v="CS"/>
    <m/>
    <s v="Upgrade 55"/>
    <d v="2016-12-21T00:00:00"/>
    <n v="10641.37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76"/>
    <n v="53"/>
    <m/>
    <m/>
    <n v="0"/>
    <s v="FIN/3838"/>
    <d v="2016-12-19T00:00:00"/>
    <s v="A"/>
    <s v="CPAR FIN/3838"/>
    <s v="ROB WATSON"/>
    <d v="2016-12-19T00:00:00"/>
    <n v="-3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32"/>
    <n v="29"/>
    <m/>
    <m/>
    <n v="0"/>
    <s v="COUNTER/302827"/>
    <d v="2016-12-13T00:00:00"/>
    <s v="A"/>
    <s v="CPAR COUNTER/302827"/>
    <s v="TINA BEAUMONT"/>
    <d v="2016-12-13T00:00:00"/>
    <n v="-18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70"/>
    <n v="3"/>
    <m/>
    <m/>
    <n v="0"/>
    <s v="A1/75365"/>
    <d v="2016-12-19T00:00:00"/>
    <s v="A"/>
    <s v="CPAR A1/75365"/>
    <s v="ROB WATSON"/>
    <d v="2016-12-19T00:00:00"/>
    <n v="-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42"/>
    <n v="1"/>
    <m/>
    <m/>
    <n v="0"/>
    <s v="A1/75262"/>
    <d v="2016-12-02T00:00:00"/>
    <s v="A"/>
    <s v="CPAR A1/75262"/>
    <s v="ROB WATSON"/>
    <d v="2016-12-02T00:00:00"/>
    <n v="-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68"/>
    <n v="6"/>
    <m/>
    <m/>
    <n v="0"/>
    <s v="A1/75362"/>
    <d v="2016-12-19T00:00:00"/>
    <s v="A"/>
    <s v="CPAR A1/75362"/>
    <s v="ROB WATSON"/>
    <d v="2016-12-19T00:00:00"/>
    <n v="-14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90"/>
    <n v="30"/>
    <m/>
    <m/>
    <n v="0"/>
    <s v="FIN/3830"/>
    <d v="2016-12-07T00:00:00"/>
    <s v="A"/>
    <s v="CPAR FIN/3830"/>
    <s v="ROB WATSON"/>
    <d v="2016-12-07T00:00:00"/>
    <n v="-10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91"/>
    <n v="52"/>
    <m/>
    <m/>
    <n v="0"/>
    <s v="COUNTER/302824"/>
    <d v="2016-12-07T00:00:00"/>
    <s v="A"/>
    <s v="CPAR COUNTER/302824"/>
    <s v="TINA BEAUMONT"/>
    <d v="2016-12-07T00:00:00"/>
    <n v="-12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09"/>
    <n v="48"/>
    <m/>
    <m/>
    <n v="0"/>
    <s v="A1/75399"/>
    <d v="2016-12-23T00:00:00"/>
    <s v="A"/>
    <s v="CPAR A1/75399"/>
    <s v="ANITA ECKERSLEY"/>
    <d v="2016-12-23T00:00:00"/>
    <n v="-2278.9499999999998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10"/>
    <n v="3"/>
    <m/>
    <m/>
    <n v="0"/>
    <s v="A1/75400"/>
    <d v="2016-12-23T00:00:00"/>
    <s v="A"/>
    <s v="CPAR A1/75400"/>
    <s v="ROB WATSON"/>
    <d v="2016-12-23T00:00:00"/>
    <n v="-16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66"/>
    <n v="0"/>
    <m/>
    <m/>
    <n v="0"/>
    <s v="A1/75360"/>
    <d v="2016-12-19T00:00:00"/>
    <s v="A"/>
    <s v="CPAR A1/75360"/>
    <s v="ANITA ECKERSLEY"/>
    <d v="2016-12-19T00:00:00"/>
    <n v="-62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69"/>
    <n v="1"/>
    <m/>
    <m/>
    <n v="0"/>
    <s v="A1/75364"/>
    <d v="2016-12-19T00:00:00"/>
    <s v="A"/>
    <s v="CPAR A1/75364"/>
    <s v="ROB WATSON"/>
    <d v="2016-12-19T00:00:00"/>
    <n v="-1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79"/>
    <n v="8"/>
    <m/>
    <m/>
    <n v="0"/>
    <s v="A1/75372"/>
    <d v="2016-12-20T00:00:00"/>
    <s v="A"/>
    <s v="CPAR A1/75372"/>
    <s v="ANITA ECKERSLEY"/>
    <d v="2016-12-20T00:00:00"/>
    <n v="-1351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28"/>
    <n v="2"/>
    <m/>
    <m/>
    <n v="0"/>
    <s v="A1/75330"/>
    <d v="2016-12-13T00:00:00"/>
    <s v="A"/>
    <s v="CPAR A1/75330"/>
    <s v="ANITA ECKERSLEY"/>
    <d v="2016-12-13T00:00:00"/>
    <n v="-14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56"/>
    <n v="0"/>
    <m/>
    <m/>
    <n v="0"/>
    <s v="A1/75273"/>
    <d v="2016-12-05T00:00:00"/>
    <s v="A"/>
    <s v="CPAR A1/75273"/>
    <s v="ROB WATSON"/>
    <d v="2016-12-05T00:00:00"/>
    <n v="-1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63"/>
    <n v="5"/>
    <m/>
    <m/>
    <n v="0"/>
    <s v="A1/75278"/>
    <d v="2016-12-05T00:00:00"/>
    <s v="A"/>
    <s v="CPAR A1/75278"/>
    <s v="TINA BEAUMONT"/>
    <d v="2016-12-05T00:00:00"/>
    <n v="-31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47"/>
    <n v="4"/>
    <m/>
    <m/>
    <n v="0"/>
    <s v="A1/75266"/>
    <d v="2016-12-02T00:00:00"/>
    <s v="A"/>
    <s v="CPAR A1/75266"/>
    <s v="TINA BEAUMONT"/>
    <d v="2016-12-02T00:00:00"/>
    <n v="-16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65"/>
    <n v="60"/>
    <m/>
    <m/>
    <n v="0"/>
    <s v="A1/75359"/>
    <d v="2016-12-19T00:00:00"/>
    <s v="A"/>
    <s v="CPAR A1/75359"/>
    <s v="ANITA ECKERSLEY"/>
    <d v="2016-12-19T00:00:00"/>
    <n v="-95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67"/>
    <n v="7"/>
    <m/>
    <m/>
    <n v="0"/>
    <s v="A1/75361"/>
    <d v="2016-12-19T00:00:00"/>
    <s v="A"/>
    <s v="CPAR A1/75361"/>
    <s v="ANITA ECKERSLEY"/>
    <d v="2016-12-19T00:00:00"/>
    <n v="-47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93"/>
    <n v="89"/>
    <m/>
    <m/>
    <n v="0"/>
    <s v="A1/75299"/>
    <d v="2016-12-08T00:00:00"/>
    <s v="A"/>
    <s v="CPAR A1/75299"/>
    <s v="ANITA ECKERSLEY"/>
    <d v="2016-12-08T00:00:00"/>
    <n v="-1633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98"/>
    <n v="4"/>
    <m/>
    <m/>
    <n v="0"/>
    <s v="A1/75305"/>
    <d v="2016-12-08T00:00:00"/>
    <s v="A"/>
    <s v="CPAR A1/75305"/>
    <s v="ANITA ECKERSLEY"/>
    <d v="2016-12-08T00:00:00"/>
    <n v="-7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4"/>
    <n v="94"/>
    <m/>
    <m/>
    <n v="0"/>
    <s v="A1/75292"/>
    <d v="2016-12-07T00:00:00"/>
    <s v="A"/>
    <s v="CPAR A1/75292"/>
    <s v="ANITA ECKERSLEY"/>
    <d v="2016-12-07T00:00:00"/>
    <n v="-1528.1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53"/>
    <n v="85"/>
    <m/>
    <m/>
    <n v="0"/>
    <s v="A1/75349"/>
    <d v="2016-12-16T00:00:00"/>
    <s v="A"/>
    <s v="CPAR A1/75349"/>
    <s v="ANITA ECKERSLEY"/>
    <d v="2016-12-16T00:00:00"/>
    <n v="-1260.0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43"/>
    <n v="95"/>
    <m/>
    <m/>
    <n v="0"/>
    <s v="A1/75261"/>
    <d v="2016-12-02T00:00:00"/>
    <s v="A"/>
    <s v="CPAR A1/75261"/>
    <s v="ANITA ECKERSLEY"/>
    <d v="2016-12-02T00:00:00"/>
    <n v="-168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02"/>
    <n v="71"/>
    <m/>
    <m/>
    <n v="0"/>
    <s v="A1/75307"/>
    <d v="2016-12-09T00:00:00"/>
    <s v="A"/>
    <s v="CPAR A1/75307"/>
    <s v="ROB WATSON"/>
    <d v="2016-12-09T00:00:00"/>
    <n v="-90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07"/>
    <n v="70"/>
    <m/>
    <m/>
    <n v="0"/>
    <s v="FIN/3841"/>
    <d v="2016-12-22T00:00:00"/>
    <s v="A"/>
    <s v="CPAR FIN/3841"/>
    <s v="ROB WATSON"/>
    <d v="2016-12-22T00:00:00"/>
    <n v="-5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11"/>
    <n v="5"/>
    <m/>
    <m/>
    <n v="0"/>
    <s v="A1/75401"/>
    <d v="2016-12-23T00:00:00"/>
    <s v="A"/>
    <s v="CPAR A1/75401"/>
    <s v="ROB WATSON"/>
    <d v="2016-12-23T00:00:00"/>
    <n v="-14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26"/>
    <n v="9"/>
    <m/>
    <m/>
    <n v="0"/>
    <s v="A1/75329"/>
    <d v="2016-12-13T00:00:00"/>
    <s v="A"/>
    <s v="CPAR A1/75329"/>
    <s v="TINA BEAUMONT"/>
    <d v="2016-12-13T00:00:00"/>
    <n v="-19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87"/>
    <n v="4"/>
    <m/>
    <m/>
    <n v="0"/>
    <s v="A1/75296"/>
    <d v="2016-12-07T00:00:00"/>
    <s v="A"/>
    <s v="CPAR A1/75296"/>
    <s v="TINA BEAUMONT"/>
    <d v="2016-12-07T00:00:00"/>
    <n v="-19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8"/>
    <n v="3"/>
    <m/>
    <m/>
    <n v="0"/>
    <s v="COUNTER/302829"/>
    <d v="2016-12-15T00:00:00"/>
    <s v="A"/>
    <s v="CPAR COUNTER/302829"/>
    <s v="TINA BEAUMONT"/>
    <d v="2016-12-15T00:00:00"/>
    <n v="-22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1"/>
    <n v="1"/>
    <m/>
    <m/>
    <n v="0"/>
    <s v="A1/75375"/>
    <d v="2016-12-20T00:00:00"/>
    <s v="A"/>
    <s v="CPAR A1/75375"/>
    <s v="ROB WATSON"/>
    <d v="2016-12-20T00:00:00"/>
    <n v="-2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49"/>
    <n v="0"/>
    <m/>
    <m/>
    <n v="0"/>
    <s v="A1/75346"/>
    <d v="2016-12-15T00:00:00"/>
    <s v="A"/>
    <s v="CPAR A1/75346"/>
    <s v="TINA BEAUMONT"/>
    <d v="2016-12-15T00:00:00"/>
    <n v="-3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3"/>
    <n v="3"/>
    <m/>
    <m/>
    <n v="0"/>
    <s v="A1/75376"/>
    <d v="2016-12-20T00:00:00"/>
    <s v="A"/>
    <s v="CPAR A1/75376"/>
    <s v="ANITA ECKERSLEY"/>
    <d v="2016-12-20T00:00:00"/>
    <n v="-14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20"/>
    <n v="2"/>
    <m/>
    <m/>
    <n v="0"/>
    <s v="A1/75323"/>
    <d v="2016-12-12T00:00:00"/>
    <s v="A"/>
    <s v="CPAR A1/75323"/>
    <s v="ANITA ECKERSLEY"/>
    <d v="2016-12-12T00:00:00"/>
    <n v="-10"/>
    <x v="1"/>
    <x v="11"/>
    <x v="1"/>
    <x v="6"/>
  </r>
  <r>
    <s v="EXECPLACES"/>
    <s v="ENVSERVE"/>
    <s v="HIGHANDTRAN"/>
    <s v="CARPARKS"/>
    <x v="5"/>
    <x v="5"/>
    <s v="R9489"/>
    <x v="31"/>
    <m/>
    <n v="201709"/>
    <s v="JR"/>
    <n v="9404506"/>
    <n v="2"/>
    <m/>
    <m/>
    <n v="0"/>
    <m/>
    <d v="2016-12-12T00:00:00"/>
    <s v="A"/>
    <s v="DECRIM weekly income 28th November - Bus Lane"/>
    <s v="ELIZABETH DAVIES"/>
    <d v="2016-12-12T00:00:00"/>
    <n v="4526"/>
    <x v="1"/>
    <x v="11"/>
    <x v="1"/>
    <x v="6"/>
  </r>
  <r>
    <s v="EXECPLACES"/>
    <s v="ENVSERVE"/>
    <s v="HIGHANDTRAN"/>
    <s v="CARPARKS"/>
    <x v="5"/>
    <x v="5"/>
    <s v="R9489"/>
    <x v="31"/>
    <m/>
    <n v="201709"/>
    <s v="JR"/>
    <n v="9404506"/>
    <n v="0"/>
    <m/>
    <m/>
    <n v="0"/>
    <m/>
    <d v="2016-12-12T00:00:00"/>
    <s v="A"/>
    <s v="DECRIM weekly income 28th November - Car park"/>
    <s v="ELIZABETH DAVIES"/>
    <d v="2016-12-12T00:00:00"/>
    <n v="577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93"/>
    <n v="6"/>
    <m/>
    <m/>
    <n v="0"/>
    <s v="A1/75386"/>
    <d v="2016-12-21T00:00:00"/>
    <s v="A"/>
    <s v="CPAR A1/75386"/>
    <s v="ROB WATSON"/>
    <d v="2016-12-21T00:00:00"/>
    <n v="-5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34"/>
    <n v="4"/>
    <m/>
    <m/>
    <n v="0"/>
    <s v="A1/75256"/>
    <d v="2016-12-01T00:00:00"/>
    <s v="A"/>
    <s v="CPAR A1/75256"/>
    <s v="TINA BEAUMONT"/>
    <d v="2016-12-01T00:00:00"/>
    <n v="-28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331"/>
    <n v="54"/>
    <m/>
    <m/>
    <n v="0"/>
    <s v="A1/75253"/>
    <d v="2016-12-01T00:00:00"/>
    <s v="A"/>
    <s v="CPAR A1/75253"/>
    <s v="ANITA ECKERSLEY"/>
    <d v="2016-12-01T00:00:00"/>
    <n v="-168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88"/>
    <n v="7"/>
    <m/>
    <m/>
    <n v="0"/>
    <s v="A1/75382"/>
    <d v="2016-12-21T00:00:00"/>
    <s v="A"/>
    <s v="CPAR A1/75382"/>
    <s v="ROB WATSON"/>
    <d v="2016-12-21T00:00:00"/>
    <n v="-245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00"/>
    <n v="54"/>
    <m/>
    <m/>
    <n v="0"/>
    <s v="A1/75391"/>
    <d v="2016-12-22T00:00:00"/>
    <s v="A"/>
    <s v="CPAR A1/75391"/>
    <s v="ANITA ECKERSLEY"/>
    <d v="2016-12-22T00:00:00"/>
    <n v="-1610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501"/>
    <n v="5"/>
    <m/>
    <m/>
    <n v="0"/>
    <s v="A1/75392"/>
    <d v="2016-12-22T00:00:00"/>
    <s v="A"/>
    <s v="CPAR A1/75392"/>
    <s v="ANITA ECKERSLEY"/>
    <d v="2016-12-22T00:00:00"/>
    <n v="-130"/>
    <x v="1"/>
    <x v="11"/>
    <x v="1"/>
    <x v="6"/>
  </r>
  <r>
    <s v="EXECPLACES"/>
    <s v="ENVSERVE"/>
    <s v="HIGHANDTRAN"/>
    <s v="CARPARKS"/>
    <x v="5"/>
    <x v="5"/>
    <s v="R9489"/>
    <x v="31"/>
    <m/>
    <n v="201709"/>
    <s v="PI"/>
    <n v="5253698"/>
    <n v="2"/>
    <n v="61191"/>
    <s v="BRISTOW &amp; SUTOR"/>
    <n v="0"/>
    <n v="173636"/>
    <d v="2016-11-20T00:00:00"/>
    <s v="CC"/>
    <m/>
    <s v="Upgrade 55"/>
    <d v="2016-12-21T00:00:00"/>
    <n v="-10641.37"/>
    <x v="1"/>
    <x v="11"/>
    <x v="1"/>
    <x v="6"/>
  </r>
  <r>
    <s v="EXECPLACES"/>
    <s v="ENVSERVE"/>
    <s v="HIGHANDTRAN"/>
    <s v="CARPARKS"/>
    <x v="5"/>
    <x v="5"/>
    <s v="R9489"/>
    <x v="31"/>
    <m/>
    <n v="201709"/>
    <s v="CH"/>
    <n v="2032436"/>
    <n v="3"/>
    <m/>
    <m/>
    <n v="0"/>
    <s v="A1/75337"/>
    <d v="2016-12-14T00:00:00"/>
    <s v="A"/>
    <s v="CPAR A1/75337"/>
    <s v="TINA BEAUMONT"/>
    <d v="2016-12-14T00:00:00"/>
    <n v="-285"/>
    <x v="1"/>
    <x v="11"/>
    <x v="1"/>
    <x v="6"/>
  </r>
  <r>
    <s v="EXECPLACES"/>
    <s v="ENVSERVE"/>
    <s v="HIGHANDTRAN"/>
    <s v="CARPARKS"/>
    <x v="5"/>
    <x v="5"/>
    <s v="R9498"/>
    <x v="35"/>
    <m/>
    <n v="201611"/>
    <s v="JE"/>
    <n v="7010361"/>
    <n v="4"/>
    <m/>
    <m/>
    <n v="0"/>
    <m/>
    <d v="2016-03-31T00:00:00"/>
    <s v="A"/>
    <s v="orig Trans-2030284-2 Moved from R9999 YY888888"/>
    <s v="GEORGE HOLLAND"/>
    <d v="2016-03-31T00:00:00"/>
    <n v="-60"/>
    <x v="1"/>
    <x v="1"/>
    <x v="1"/>
    <x v="9"/>
  </r>
  <r>
    <s v="EXECPLACES"/>
    <s v="ENVSERVE"/>
    <s v="HIGHANDTRAN"/>
    <s v="CARPARKS"/>
    <x v="5"/>
    <x v="5"/>
    <s v="R9498"/>
    <x v="35"/>
    <m/>
    <n v="201611"/>
    <s v="JE"/>
    <n v="7010361"/>
    <n v="3"/>
    <m/>
    <m/>
    <n v="0"/>
    <m/>
    <d v="2016-03-31T00:00:00"/>
    <s v="A"/>
    <s v="orig Trans-2030264-12 Moved from R9999 YY888888"/>
    <s v="GEORGE HOLLAND"/>
    <d v="2016-03-31T00:00:00"/>
    <n v="-90"/>
    <x v="1"/>
    <x v="1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4"/>
    <m/>
    <m/>
    <n v="0"/>
    <m/>
    <d v="2016-03-29T00:00:00"/>
    <s v="A"/>
    <s v="orig Trans-2030143-5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9"/>
    <m/>
    <m/>
    <n v="0"/>
    <m/>
    <d v="2016-03-29T00:00:00"/>
    <s v="A"/>
    <s v="orig Trans-2029830-5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"/>
    <m/>
    <m/>
    <n v="0"/>
    <m/>
    <d v="2016-03-29T00:00:00"/>
    <s v="A"/>
    <s v="orig Trans-2029602-6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3"/>
    <m/>
    <m/>
    <n v="0"/>
    <m/>
    <d v="2016-03-29T00:00:00"/>
    <s v="A"/>
    <s v="orig Trans-2029929-3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5"/>
    <m/>
    <m/>
    <n v="0"/>
    <m/>
    <d v="2016-03-29T00:00:00"/>
    <s v="A"/>
    <s v="orig Trans-2030130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6"/>
    <m/>
    <m/>
    <n v="0"/>
    <m/>
    <d v="2016-03-29T00:00:00"/>
    <s v="A"/>
    <s v="orig Trans-2030092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"/>
    <m/>
    <m/>
    <n v="0"/>
    <m/>
    <d v="2016-03-29T00:00:00"/>
    <s v="A"/>
    <s v="orig Trans-2030040-4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7"/>
    <m/>
    <m/>
    <n v="0"/>
    <m/>
    <d v="2016-03-29T00:00:00"/>
    <s v="A"/>
    <s v="orig Trans-2029994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8"/>
    <m/>
    <m/>
    <n v="0"/>
    <m/>
    <d v="2016-03-29T00:00:00"/>
    <s v="A"/>
    <s v="orig Trans-2029826-5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9"/>
    <m/>
    <m/>
    <n v="0"/>
    <m/>
    <d v="2016-03-29T00:00:00"/>
    <s v="A"/>
    <s v="orig Trans-2029964-3 Moved from R9999 YY888888"/>
    <s v="GEORGE HOLLAND"/>
    <d v="2016-03-29T00:00:00"/>
    <n v="-9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90"/>
    <m/>
    <m/>
    <n v="0"/>
    <m/>
    <d v="2016-03-29T00:00:00"/>
    <s v="A"/>
    <s v="orig Trans-2030251-4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2"/>
    <m/>
    <m/>
    <n v="0"/>
    <m/>
    <d v="2016-03-29T00:00:00"/>
    <s v="A"/>
    <s v="orig Trans-2029631-5 Moved from R9999 YY888888"/>
    <s v="GEORGE HOLLAND"/>
    <d v="2016-03-29T00:00:00"/>
    <n v="-15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69"/>
    <m/>
    <m/>
    <n v="0"/>
    <m/>
    <d v="2016-03-29T00:00:00"/>
    <s v="A"/>
    <s v="orig Trans-2029733-24 Moved from R9999 YY888888"/>
    <s v="GEORGE HOLLAND"/>
    <d v="2016-03-29T00:00:00"/>
    <n v="-12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0"/>
    <m/>
    <m/>
    <n v="0"/>
    <m/>
    <d v="2016-03-29T00:00:00"/>
    <s v="A"/>
    <s v="orig Trans-2029633-2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1"/>
    <m/>
    <m/>
    <n v="0"/>
    <m/>
    <d v="2016-03-29T00:00:00"/>
    <s v="A"/>
    <s v="orig Trans-2029914-5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3"/>
    <m/>
    <m/>
    <n v="0"/>
    <m/>
    <d v="2016-03-29T00:00:00"/>
    <s v="A"/>
    <s v="orig Trans-2029786-10 Moved from R9999 YY888888"/>
    <s v="GEORGE HOLLAND"/>
    <d v="2016-03-29T00:00:00"/>
    <n v="-9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4"/>
    <m/>
    <m/>
    <n v="0"/>
    <m/>
    <d v="2016-03-29T00:00:00"/>
    <s v="A"/>
    <s v="orig Trans-2029796-4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5"/>
    <m/>
    <m/>
    <n v="0"/>
    <m/>
    <d v="2016-03-29T00:00:00"/>
    <s v="A"/>
    <s v="orig Trans-2029810-4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6"/>
    <m/>
    <m/>
    <n v="0"/>
    <m/>
    <d v="2016-03-29T00:00:00"/>
    <s v="A"/>
    <s v="orig Trans-2029779-6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7"/>
    <m/>
    <m/>
    <n v="0"/>
    <m/>
    <d v="2016-03-29T00:00:00"/>
    <s v="A"/>
    <s v="orig Trans-2029957-7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79"/>
    <m/>
    <m/>
    <n v="0"/>
    <m/>
    <d v="2016-03-29T00:00:00"/>
    <s v="A"/>
    <s v="orig Trans-2029906-13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0"/>
    <m/>
    <m/>
    <n v="0"/>
    <m/>
    <d v="2016-03-29T00:00:00"/>
    <s v="A"/>
    <s v="orig Trans-2029939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1"/>
    <m/>
    <m/>
    <n v="0"/>
    <m/>
    <d v="2016-03-29T00:00:00"/>
    <s v="A"/>
    <s v="orig Trans-2029955-6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2"/>
    <m/>
    <m/>
    <n v="0"/>
    <m/>
    <d v="2016-03-29T00:00:00"/>
    <s v="A"/>
    <s v="orig Trans-2029853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3"/>
    <m/>
    <m/>
    <n v="0"/>
    <m/>
    <d v="2016-03-29T00:00:00"/>
    <s v="A"/>
    <s v="orig Trans-2030009-9 Moved from R9999 YY888888"/>
    <s v="GEORGE HOLLAND"/>
    <d v="2016-03-29T00:00:00"/>
    <n v="-9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4"/>
    <m/>
    <m/>
    <n v="0"/>
    <m/>
    <d v="2016-03-29T00:00:00"/>
    <s v="A"/>
    <s v="orig Trans-2029836-7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5"/>
    <m/>
    <m/>
    <n v="0"/>
    <m/>
    <d v="2016-03-29T00:00:00"/>
    <s v="A"/>
    <s v="orig Trans-2029890-2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86"/>
    <m/>
    <m/>
    <n v="0"/>
    <m/>
    <d v="2016-03-29T00:00:00"/>
    <s v="A"/>
    <s v="orig Trans-2029877-5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6"/>
    <m/>
    <m/>
    <n v="0"/>
    <m/>
    <d v="2016-03-29T00:00:00"/>
    <s v="A"/>
    <s v="orig Trans-2029895-3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91"/>
    <m/>
    <m/>
    <n v="0"/>
    <m/>
    <d v="2016-03-29T00:00:00"/>
    <s v="A"/>
    <s v="orig Trans-2030228-3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92"/>
    <m/>
    <m/>
    <n v="0"/>
    <m/>
    <d v="2016-03-29T00:00:00"/>
    <s v="A"/>
    <s v="orig Trans-2030237-7 Moved from R9999 YY888888"/>
    <s v="GEORGE HOLLAND"/>
    <d v="2016-03-29T00:00:00"/>
    <n v="-12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93"/>
    <m/>
    <m/>
    <n v="0"/>
    <m/>
    <d v="2016-03-29T00:00:00"/>
    <s v="A"/>
    <s v="orig Trans-2030209-7 Moved from R9999 YY888888"/>
    <s v="GEORGE HOLLAND"/>
    <d v="2016-03-29T00:00:00"/>
    <n v="-9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9"/>
    <m/>
    <m/>
    <n v="0"/>
    <m/>
    <d v="2016-03-29T00:00:00"/>
    <s v="A"/>
    <s v="orig Trans-2030027-2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0"/>
    <m/>
    <m/>
    <n v="0"/>
    <m/>
    <d v="2016-03-29T00:00:00"/>
    <s v="A"/>
    <s v="orig Trans-2030019-8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1"/>
    <m/>
    <m/>
    <n v="0"/>
    <m/>
    <d v="2016-03-29T00:00:00"/>
    <s v="A"/>
    <s v="orig Trans-2030101-7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2"/>
    <m/>
    <m/>
    <n v="0"/>
    <m/>
    <d v="2016-03-29T00:00:00"/>
    <s v="A"/>
    <s v="orig Trans-2030127-8 Moved from R9999 YY888888"/>
    <s v="GEORGE HOLLAND"/>
    <d v="2016-03-29T00:00:00"/>
    <n v="-30"/>
    <x v="1"/>
    <x v="8"/>
    <x v="1"/>
    <x v="9"/>
  </r>
  <r>
    <s v="EXECPLACES"/>
    <s v="ENVSERVE"/>
    <s v="HIGHANDTRAN"/>
    <s v="CARPARKS"/>
    <x v="5"/>
    <x v="5"/>
    <s v="R9498"/>
    <x v="35"/>
    <m/>
    <n v="201612"/>
    <s v="JM"/>
    <n v="33010137"/>
    <n v="13"/>
    <m/>
    <m/>
    <n v="0"/>
    <m/>
    <d v="2016-03-29T00:00:00"/>
    <s v="A"/>
    <s v="orig Trans-2030167-6 Moved from R9999 YY888888"/>
    <s v="GEORGE HOLLAND"/>
    <d v="2016-03-29T00:00:00"/>
    <n v="-60"/>
    <x v="1"/>
    <x v="8"/>
    <x v="1"/>
    <x v="9"/>
  </r>
  <r>
    <s v="EXECPLACES"/>
    <s v="ENVSERVE"/>
    <s v="HIGHANDTRAN"/>
    <s v="CARPARKS"/>
    <x v="6"/>
    <x v="6"/>
    <s v="R4076"/>
    <x v="18"/>
    <n v="2289616"/>
    <n v="201611"/>
    <s v="EJ"/>
    <n v="420468"/>
    <n v="53"/>
    <m/>
    <m/>
    <n v="0"/>
    <m/>
    <d v="2016-02-24T00:00:00"/>
    <s v="A"/>
    <s v="RECHARGE ON ORDER 02289616"/>
    <s v="SAMANTHA.CLARKE"/>
    <d v="2016-02-25T00:00:00"/>
    <n v="76.819999999999993"/>
    <x v="0"/>
    <x v="1"/>
    <x v="0"/>
    <x v="0"/>
  </r>
  <r>
    <s v="EXECPLACES"/>
    <s v="ENVSERVE"/>
    <s v="HIGHANDTRAN"/>
    <s v="CARPARKS"/>
    <x v="6"/>
    <x v="6"/>
    <s v="R9414"/>
    <x v="7"/>
    <m/>
    <n v="201610"/>
    <s v="JE"/>
    <n v="7010188"/>
    <n v="11"/>
    <m/>
    <m/>
    <n v="0"/>
    <m/>
    <d v="2016-01-28T00:00:00"/>
    <s v="S"/>
    <s v="BOX No.D27  - 16/12/15"/>
    <s v="RYAN HEAP"/>
    <d v="2016-01-28T00:00:00"/>
    <n v="-202.17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192"/>
    <n v="22"/>
    <m/>
    <m/>
    <n v="0"/>
    <m/>
    <d v="2016-01-28T00:00:00"/>
    <s v="S"/>
    <s v="BOX No.D27  - 25/11/15"/>
    <s v="RYAN HEAP"/>
    <d v="2016-01-28T00:00:00"/>
    <n v="-151.33000000000001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229"/>
    <n v="9"/>
    <m/>
    <m/>
    <n v="0"/>
    <m/>
    <d v="2016-01-29T00:00:00"/>
    <s v="S"/>
    <s v="BOX No.D27  - 21/11/15"/>
    <s v="RYAN HEAP"/>
    <d v="2016-01-29T00:00:00"/>
    <n v="-188.67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186"/>
    <n v="12"/>
    <m/>
    <m/>
    <n v="0"/>
    <m/>
    <d v="2016-01-28T00:00:00"/>
    <s v="S"/>
    <s v="BOX No.D27  - 09/12/2015"/>
    <s v="RYAN HEAP"/>
    <d v="2016-01-28T00:00:00"/>
    <n v="-164.25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195"/>
    <n v="9"/>
    <m/>
    <m/>
    <n v="0"/>
    <m/>
    <d v="2016-01-28T00:00:00"/>
    <s v="S"/>
    <s v="BOX No.D27  - 28/11/15"/>
    <s v="RYAN HEAP"/>
    <d v="2016-01-28T00:00:00"/>
    <n v="-180.5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196"/>
    <n v="9"/>
    <m/>
    <m/>
    <n v="0"/>
    <m/>
    <d v="2016-01-28T00:00:00"/>
    <s v="S"/>
    <s v="BOX No.D27  - 19/12/15"/>
    <s v="RYAN HEAP"/>
    <d v="2016-01-28T00:00:00"/>
    <n v="-252.5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226"/>
    <n v="8"/>
    <m/>
    <m/>
    <n v="0"/>
    <m/>
    <d v="2016-01-29T00:00:00"/>
    <s v="S"/>
    <s v="BOX No.D27  - 11/11/15"/>
    <s v="RYAN HEAP"/>
    <d v="2016-01-29T00:00:00"/>
    <n v="-128.33000000000001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204"/>
    <n v="10"/>
    <m/>
    <m/>
    <n v="0"/>
    <m/>
    <d v="2016-01-28T00:00:00"/>
    <s v="S"/>
    <s v="BOX No.D27  - 30/12/15"/>
    <s v="RYAN HEAP"/>
    <d v="2016-01-28T00:00:00"/>
    <n v="-411.83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203"/>
    <n v="7"/>
    <m/>
    <m/>
    <n v="0"/>
    <m/>
    <d v="2016-01-28T00:00:00"/>
    <s v="S"/>
    <s v="BOX No.D27  - 12/12/15"/>
    <s v="RYAN HEAP"/>
    <d v="2016-01-28T00:00:00"/>
    <n v="-207.17"/>
    <x v="1"/>
    <x v="7"/>
    <x v="0"/>
    <x v="2"/>
  </r>
  <r>
    <s v="EXECPLACES"/>
    <s v="ENVSERVE"/>
    <s v="HIGHANDTRAN"/>
    <s v="CARPARKS"/>
    <x v="6"/>
    <x v="6"/>
    <s v="R9414"/>
    <x v="7"/>
    <m/>
    <n v="201610"/>
    <s v="JE"/>
    <n v="7010208"/>
    <n v="12"/>
    <m/>
    <m/>
    <n v="0"/>
    <m/>
    <d v="2016-01-28T00:00:00"/>
    <s v="S"/>
    <s v="BOX No.D27  - 23/12/15"/>
    <s v="RYAN HEAP"/>
    <d v="2016-01-28T00:00:00"/>
    <n v="-265.08"/>
    <x v="1"/>
    <x v="7"/>
    <x v="0"/>
    <x v="2"/>
  </r>
  <r>
    <s v="EXECPLACES"/>
    <s v="ENVSERVE"/>
    <s v="HIGHANDTRAN"/>
    <s v="CARPARKS"/>
    <x v="6"/>
    <x v="6"/>
    <s v="R9414"/>
    <x v="7"/>
    <m/>
    <n v="201611"/>
    <s v="JC"/>
    <n v="4318375"/>
    <n v="10"/>
    <m/>
    <m/>
    <n v="0"/>
    <m/>
    <d v="2016-02-26T00:00:00"/>
    <s v="S"/>
    <s v="BOX No.D27 - 30/01/16"/>
    <s v="RYAN HEAP"/>
    <d v="2016-02-26T00:00:00"/>
    <n v="-150.5"/>
    <x v="1"/>
    <x v="1"/>
    <x v="0"/>
    <x v="2"/>
  </r>
  <r>
    <s v="EXECPLACES"/>
    <s v="ENVSERVE"/>
    <s v="HIGHANDTRAN"/>
    <s v="CARPARKS"/>
    <x v="6"/>
    <x v="6"/>
    <s v="R9414"/>
    <x v="7"/>
    <m/>
    <n v="201612"/>
    <s v="JR"/>
    <n v="9404286"/>
    <n v="14"/>
    <m/>
    <m/>
    <n v="0"/>
    <m/>
    <d v="2016-03-09T00:00:00"/>
    <s v="S"/>
    <s v="BOX No.D27 - 06/01/16"/>
    <s v="RYAN HEAP"/>
    <d v="2016-03-09T00:00:00"/>
    <n v="-146.33000000000001"/>
    <x v="1"/>
    <x v="8"/>
    <x v="0"/>
    <x v="2"/>
  </r>
  <r>
    <s v="EXECPLACES"/>
    <s v="ENVSERVE"/>
    <s v="HIGHANDTRAN"/>
    <s v="CARPARKS"/>
    <x v="6"/>
    <x v="6"/>
    <s v="R9414"/>
    <x v="7"/>
    <m/>
    <n v="201612"/>
    <s v="JC"/>
    <n v="4318393"/>
    <n v="8"/>
    <m/>
    <m/>
    <n v="0"/>
    <m/>
    <d v="2016-03-09T00:00:00"/>
    <s v="S"/>
    <s v="BOX No.D27 - 25/03/15"/>
    <s v="RYAN HEAP"/>
    <d v="2016-03-09T00:00:00"/>
    <n v="-116.92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38"/>
    <n v="7"/>
    <m/>
    <m/>
    <n v="0"/>
    <m/>
    <d v="2016-04-07T00:00:00"/>
    <s v="S"/>
    <s v="BOX No.D27  23/01/2016"/>
    <s v="RYAN HEAP"/>
    <d v="2016-04-07T00:00:00"/>
    <n v="-139.25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78"/>
    <n v="28"/>
    <m/>
    <m/>
    <n v="0"/>
    <m/>
    <d v="2016-05-10T00:00:00"/>
    <n v="0"/>
    <s v="Reversal Trans No-4318393"/>
    <s v="RYAN HEAP"/>
    <d v="2016-05-10T00:00:00"/>
    <n v="116.92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31"/>
    <n v="4"/>
    <m/>
    <m/>
    <n v="0"/>
    <m/>
    <d v="2016-04-06T00:00:00"/>
    <s v="S"/>
    <s v="BOX No.D27  16/03/2016"/>
    <s v="RYAN HEAP"/>
    <d v="2016-04-06T00:00:00"/>
    <n v="-599.08000000000004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30"/>
    <n v="11"/>
    <m/>
    <m/>
    <n v="0"/>
    <m/>
    <d v="2016-04-06T00:00:00"/>
    <s v="S"/>
    <s v="BOX No.D27  13/01/2016"/>
    <s v="RYAN HEAP"/>
    <d v="2016-04-06T00:00:00"/>
    <n v="-147.91999999999999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37"/>
    <n v="9"/>
    <m/>
    <m/>
    <n v="0"/>
    <m/>
    <d v="2016-04-07T00:00:00"/>
    <s v="S"/>
    <s v="BOX No.D27  16/01/2016"/>
    <s v="RYAN HEAP"/>
    <d v="2016-04-07T00:00:00"/>
    <n v="-160.91999999999999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44"/>
    <n v="12"/>
    <m/>
    <m/>
    <n v="0"/>
    <m/>
    <d v="2016-04-07T00:00:00"/>
    <s v="S"/>
    <s v="BOX No.D27  27/01/2016"/>
    <s v="RYAN HEAP"/>
    <d v="2016-04-07T00:00:00"/>
    <n v="-158.75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23"/>
    <n v="14"/>
    <m/>
    <m/>
    <n v="0"/>
    <m/>
    <d v="2016-04-06T00:00:00"/>
    <s v="S"/>
    <s v="BOX No.D27  20/01/2016"/>
    <s v="RYAN HEAP"/>
    <d v="2016-04-06T00:00:00"/>
    <n v="-132.66999999999999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28"/>
    <n v="1"/>
    <m/>
    <m/>
    <n v="0"/>
    <m/>
    <d v="2016-04-06T00:00:00"/>
    <s v="S"/>
    <s v="BOX No.D27 42378"/>
    <s v="RYAN HEAP"/>
    <d v="2016-04-06T00:00:00"/>
    <n v="-150.58000000000001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53"/>
    <n v="3"/>
    <m/>
    <m/>
    <n v="0"/>
    <m/>
    <d v="2016-04-07T00:00:00"/>
    <s v="S"/>
    <s v="BOX No.D27  02/03/2016"/>
    <s v="RYAN HEAP"/>
    <d v="2016-04-07T00:00:00"/>
    <n v="-583.54"/>
    <x v="1"/>
    <x v="8"/>
    <x v="0"/>
    <x v="2"/>
  </r>
  <r>
    <s v="EXECPLACES"/>
    <s v="ENVSERVE"/>
    <s v="HIGHANDTRAN"/>
    <s v="CARPARKS"/>
    <x v="6"/>
    <x v="6"/>
    <s v="R9414"/>
    <x v="7"/>
    <m/>
    <n v="201613"/>
    <s v="JC"/>
    <n v="4318448"/>
    <n v="3"/>
    <m/>
    <m/>
    <n v="0"/>
    <m/>
    <d v="2016-04-07T00:00:00"/>
    <s v="S"/>
    <s v="BOX No.D27  03/02/2016"/>
    <s v="RYAN HEAP"/>
    <d v="2016-04-07T00:00:00"/>
    <n v="-104.67"/>
    <x v="1"/>
    <x v="8"/>
    <x v="0"/>
    <x v="2"/>
  </r>
  <r>
    <s v="EXECPLACES"/>
    <s v="ENVSERVE"/>
    <s v="HIGHANDTRAN"/>
    <s v="CARPARKS"/>
    <x v="6"/>
    <x v="6"/>
    <s v="R9414"/>
    <x v="7"/>
    <m/>
    <n v="201702"/>
    <s v="JC"/>
    <n v="4318482"/>
    <n v="9"/>
    <m/>
    <m/>
    <n v="0"/>
    <m/>
    <d v="2016-05-12T00:00:00"/>
    <s v="A"/>
    <s v="BOX No.D27- 06/04/2016"/>
    <s v="JESSICA BHASEEN"/>
    <d v="2016-05-12T00:00:00"/>
    <n v="-787.75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493"/>
    <n v="0"/>
    <m/>
    <m/>
    <n v="0"/>
    <m/>
    <d v="2016-05-16T00:00:00"/>
    <s v="A"/>
    <s v="BOX No.D27- 18/04/2016"/>
    <s v="JESSICA BHASEEN"/>
    <d v="2016-05-16T00:00:00"/>
    <n v="-800.29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12"/>
    <n v="2"/>
    <m/>
    <m/>
    <n v="0"/>
    <m/>
    <d v="2016-05-18T00:00:00"/>
    <s v="A"/>
    <s v="BOX No.D27- 28/04/2016"/>
    <s v="JESSICA BHASEEN"/>
    <d v="2016-05-18T00:00:00"/>
    <n v="-626.91999999999996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496"/>
    <n v="9"/>
    <m/>
    <m/>
    <n v="0"/>
    <m/>
    <d v="2016-05-16T00:00:00"/>
    <s v="A"/>
    <s v="BOX No.D27- 21/04/2016"/>
    <s v="JESSICA BHASEEN"/>
    <d v="2016-05-16T00:00:00"/>
    <n v="-600.46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08"/>
    <n v="9"/>
    <m/>
    <m/>
    <n v="0"/>
    <m/>
    <d v="2016-05-18T00:00:00"/>
    <s v="A"/>
    <s v="BOX No.D27- 05/05/2016"/>
    <s v="JESSICA BHASEEN"/>
    <d v="2016-05-18T00:00:00"/>
    <n v="-1248.58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19"/>
    <n v="5"/>
    <m/>
    <m/>
    <n v="0"/>
    <m/>
    <d v="2016-05-26T00:00:00"/>
    <s v="A"/>
    <s v="BOX No.D27- 09/05/2016"/>
    <s v="JESSICA BHASEEN"/>
    <d v="2016-05-26T00:00:00"/>
    <n v="-842.83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491"/>
    <n v="0"/>
    <m/>
    <m/>
    <n v="0"/>
    <m/>
    <d v="2016-05-16T00:00:00"/>
    <s v="A"/>
    <s v="BOX No.D27- 14/04/2016"/>
    <s v="JESSICA BHASEEN"/>
    <d v="2016-05-16T00:00:00"/>
    <n v="-603.5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22"/>
    <n v="3"/>
    <m/>
    <m/>
    <n v="0"/>
    <m/>
    <d v="2016-05-26T00:00:00"/>
    <s v="A"/>
    <s v="BOX No.D27- 12/05/2016"/>
    <s v="JESSICA BHASEEN"/>
    <d v="2016-05-26T00:00:00"/>
    <n v="-546.91999999999996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09"/>
    <n v="9"/>
    <m/>
    <m/>
    <n v="0"/>
    <m/>
    <d v="2016-05-18T00:00:00"/>
    <s v="A"/>
    <s v="Reversal of trans number 4318508"/>
    <s v="JESSICA BHASEEN"/>
    <d v="2016-05-18T00:00:00"/>
    <n v="1248.58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498"/>
    <n v="5"/>
    <m/>
    <m/>
    <n v="0"/>
    <m/>
    <d v="2016-05-16T00:00:00"/>
    <s v="A"/>
    <s v="BOX No.D27- 25/04/2016"/>
    <s v="JESSICA BHASEEN"/>
    <d v="2016-05-16T00:00:00"/>
    <n v="-792.75"/>
    <x v="1"/>
    <x v="0"/>
    <x v="0"/>
    <x v="2"/>
  </r>
  <r>
    <s v="EXECPLACES"/>
    <s v="ENVSERVE"/>
    <s v="HIGHANDTRAN"/>
    <s v="CARPARKS"/>
    <x v="6"/>
    <x v="6"/>
    <s v="R9414"/>
    <x v="7"/>
    <m/>
    <n v="201702"/>
    <s v="JC"/>
    <n v="4318510"/>
    <n v="4"/>
    <m/>
    <m/>
    <n v="0"/>
    <m/>
    <d v="2016-05-18T00:00:00"/>
    <s v="A"/>
    <s v="BOX No.D27- 05/05/2016"/>
    <s v="JESSICA BHASEEN"/>
    <d v="2016-05-18T00:00:00"/>
    <n v="-1248.58"/>
    <x v="1"/>
    <x v="0"/>
    <x v="0"/>
    <x v="2"/>
  </r>
  <r>
    <s v="EXECPLACES"/>
    <s v="ENVSERVE"/>
    <s v="HIGHANDTRAN"/>
    <s v="CARPARKS"/>
    <x v="6"/>
    <x v="6"/>
    <s v="R9414"/>
    <x v="7"/>
    <m/>
    <n v="201703"/>
    <s v="JC"/>
    <n v="4318564"/>
    <n v="3"/>
    <m/>
    <m/>
    <n v="0"/>
    <m/>
    <d v="2016-06-28T00:00:00"/>
    <s v="A"/>
    <s v="BOX No.D27- 13/06/2016"/>
    <s v="JESSICA BHASEEN"/>
    <d v="2016-06-28T00:00:00"/>
    <n v="-767.5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58"/>
    <n v="3"/>
    <m/>
    <m/>
    <n v="0"/>
    <m/>
    <d v="2016-06-28T00:00:00"/>
    <s v="A"/>
    <s v="BOX No.D27- 26/05/2016"/>
    <s v="JESSICA BHASEEN"/>
    <d v="2016-06-28T00:00:00"/>
    <n v="-640.16999999999996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61"/>
    <n v="5"/>
    <m/>
    <m/>
    <n v="0"/>
    <m/>
    <d v="2016-06-28T00:00:00"/>
    <s v="A"/>
    <s v="BOX No.D27- 06/06/2016"/>
    <s v="JESSICA BHASEEN"/>
    <d v="2016-06-28T00:00:00"/>
    <n v="-819.08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62"/>
    <n v="2"/>
    <m/>
    <m/>
    <n v="0"/>
    <m/>
    <d v="2016-06-28T00:00:00"/>
    <s v="A"/>
    <s v="BOX No.D27- 02/06/2016"/>
    <s v="JESSICA BHASEEN"/>
    <d v="2016-06-28T00:00:00"/>
    <n v="-1392.17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53"/>
    <n v="9"/>
    <m/>
    <m/>
    <n v="0"/>
    <m/>
    <d v="2016-06-28T00:00:00"/>
    <s v="A"/>
    <s v="BOX No.D27- 19/05/2016"/>
    <s v="JESSICA BHASEEN"/>
    <d v="2016-06-28T00:00:00"/>
    <n v="-600.58000000000004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82"/>
    <n v="5"/>
    <m/>
    <m/>
    <n v="0"/>
    <m/>
    <d v="2016-06-30T00:00:00"/>
    <s v="A"/>
    <s v="BOX No.D27- 20/06/2016"/>
    <s v="JESSICA BHASEEN"/>
    <d v="2016-06-30T00:00:00"/>
    <n v="-768.67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67"/>
    <n v="3"/>
    <m/>
    <m/>
    <n v="0"/>
    <m/>
    <d v="2016-06-28T00:00:00"/>
    <s v="A"/>
    <s v="BOX No.D27- 09/06/2016"/>
    <s v="JESSICA BHASEEN"/>
    <d v="2016-06-28T00:00:00"/>
    <n v="-583.88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80"/>
    <n v="9"/>
    <m/>
    <m/>
    <n v="0"/>
    <m/>
    <d v="2016-06-30T00:00:00"/>
    <s v="A"/>
    <s v="BOX No.D27- 16/06/2016"/>
    <s v="JESSICA BHASEEN"/>
    <d v="2016-06-30T00:00:00"/>
    <n v="-556.75"/>
    <x v="1"/>
    <x v="9"/>
    <x v="0"/>
    <x v="2"/>
  </r>
  <r>
    <s v="EXECPLACES"/>
    <s v="ENVSERVE"/>
    <s v="HIGHANDTRAN"/>
    <s v="CARPARKS"/>
    <x v="6"/>
    <x v="6"/>
    <s v="R9414"/>
    <x v="7"/>
    <m/>
    <n v="201703"/>
    <s v="JC"/>
    <n v="4318540"/>
    <n v="5"/>
    <m/>
    <m/>
    <n v="0"/>
    <m/>
    <d v="2016-06-03T00:00:00"/>
    <s v="A"/>
    <s v="BOX No.D27- 23/05/2016"/>
    <s v="JESSICA BHASEEN"/>
    <d v="2016-06-03T00:00:00"/>
    <n v="-792.46"/>
    <x v="1"/>
    <x v="9"/>
    <x v="0"/>
    <x v="2"/>
  </r>
  <r>
    <s v="EXECPLACES"/>
    <s v="ENVSERVE"/>
    <s v="HIGHANDTRAN"/>
    <s v="CARPARKS"/>
    <x v="6"/>
    <x v="6"/>
    <s v="R9414"/>
    <x v="7"/>
    <m/>
    <n v="201704"/>
    <s v="JC"/>
    <n v="4318601"/>
    <n v="5"/>
    <m/>
    <m/>
    <n v="0"/>
    <m/>
    <d v="2016-07-12T00:00:00"/>
    <s v="A"/>
    <s v="BOX No.D27- 30/06/2016"/>
    <s v="JESSICA BHASEEN"/>
    <d v="2016-07-12T00:00:00"/>
    <n v="-583.83000000000004"/>
    <x v="1"/>
    <x v="3"/>
    <x v="0"/>
    <x v="2"/>
  </r>
  <r>
    <s v="EXECPLACES"/>
    <s v="ENVSERVE"/>
    <s v="HIGHANDTRAN"/>
    <s v="CARPARKS"/>
    <x v="6"/>
    <x v="6"/>
    <s v="R9414"/>
    <x v="7"/>
    <m/>
    <n v="201704"/>
    <s v="JC"/>
    <n v="4318598"/>
    <n v="3"/>
    <m/>
    <m/>
    <n v="0"/>
    <m/>
    <d v="2016-07-12T00:00:00"/>
    <s v="A"/>
    <s v="BOX No.D27- 27/06/2016"/>
    <s v="JESSICA BHASEEN"/>
    <d v="2016-07-12T00:00:00"/>
    <n v="-728.5"/>
    <x v="1"/>
    <x v="3"/>
    <x v="0"/>
    <x v="2"/>
  </r>
  <r>
    <s v="EXECPLACES"/>
    <s v="ENVSERVE"/>
    <s v="HIGHANDTRAN"/>
    <s v="CARPARKS"/>
    <x v="6"/>
    <x v="6"/>
    <s v="R9414"/>
    <x v="7"/>
    <m/>
    <n v="201704"/>
    <s v="JC"/>
    <n v="4318596"/>
    <n v="3"/>
    <m/>
    <m/>
    <n v="0"/>
    <m/>
    <d v="2016-07-12T00:00:00"/>
    <s v="A"/>
    <s v="BOX No.D27- 23/06/2016"/>
    <s v="JESSICA BHASEEN"/>
    <d v="2016-07-12T00:00:00"/>
    <n v="-597.88"/>
    <x v="1"/>
    <x v="3"/>
    <x v="0"/>
    <x v="2"/>
  </r>
  <r>
    <s v="EXECPLACES"/>
    <s v="ENVSERVE"/>
    <s v="HIGHANDTRAN"/>
    <s v="CARPARKS"/>
    <x v="6"/>
    <x v="6"/>
    <s v="R9414"/>
    <x v="7"/>
    <m/>
    <n v="201704"/>
    <s v="JC"/>
    <n v="4318607"/>
    <n v="6"/>
    <m/>
    <m/>
    <n v="0"/>
    <m/>
    <d v="2016-07-27T00:00:00"/>
    <s v="A"/>
    <s v="BOX No.D27- 13/07/2016"/>
    <s v="JESSICA BHASEEN"/>
    <d v="2016-07-27T00:00:00"/>
    <n v="-623.83000000000004"/>
    <x v="1"/>
    <x v="3"/>
    <x v="0"/>
    <x v="2"/>
  </r>
  <r>
    <s v="EXECPLACES"/>
    <s v="ENVSERVE"/>
    <s v="HIGHANDTRAN"/>
    <s v="CARPARKS"/>
    <x v="6"/>
    <x v="6"/>
    <s v="R9414"/>
    <x v="7"/>
    <m/>
    <n v="201705"/>
    <s v="JC"/>
    <n v="4318677"/>
    <n v="9"/>
    <m/>
    <m/>
    <n v="0"/>
    <m/>
    <d v="2016-08-31T00:00:00"/>
    <s v="A"/>
    <s v="BOX No.D27- 24/08/2016"/>
    <s v="JESSICA BHASEEN"/>
    <d v="2016-08-31T00:00:00"/>
    <n v="-547.41999999999996"/>
    <x v="1"/>
    <x v="2"/>
    <x v="0"/>
    <x v="2"/>
  </r>
  <r>
    <s v="EXECPLACES"/>
    <s v="ENVSERVE"/>
    <s v="HIGHANDTRAN"/>
    <s v="CARPARKS"/>
    <x v="6"/>
    <x v="6"/>
    <s v="R9414"/>
    <x v="7"/>
    <m/>
    <n v="201705"/>
    <s v="JC"/>
    <n v="4318649"/>
    <n v="9"/>
    <m/>
    <m/>
    <n v="0"/>
    <m/>
    <d v="2016-08-18T00:00:00"/>
    <s v="A"/>
    <s v="BOX No.D27- 27/07/2016"/>
    <s v="JESSICA BHASEEN"/>
    <d v="2016-08-18T00:00:00"/>
    <n v="-595.08000000000004"/>
    <x v="1"/>
    <x v="2"/>
    <x v="0"/>
    <x v="2"/>
  </r>
  <r>
    <s v="EXECPLACES"/>
    <s v="ENVSERVE"/>
    <s v="HIGHANDTRAN"/>
    <s v="CARPARKS"/>
    <x v="6"/>
    <x v="6"/>
    <s v="R9414"/>
    <x v="7"/>
    <m/>
    <n v="201705"/>
    <s v="JC"/>
    <n v="4318667"/>
    <n v="5"/>
    <m/>
    <m/>
    <n v="0"/>
    <m/>
    <d v="2016-08-31T00:00:00"/>
    <s v="A"/>
    <s v="BOX No.D27- 10/08/2016"/>
    <s v="JESSICA BHASEEN"/>
    <d v="2016-08-31T00:00:00"/>
    <n v="-578.54"/>
    <x v="1"/>
    <x v="2"/>
    <x v="0"/>
    <x v="2"/>
  </r>
  <r>
    <s v="EXECPLACES"/>
    <s v="ENVSERVE"/>
    <s v="HIGHANDTRAN"/>
    <s v="CARPARKS"/>
    <x v="6"/>
    <x v="6"/>
    <s v="R9414"/>
    <x v="7"/>
    <m/>
    <n v="201706"/>
    <s v="JC"/>
    <n v="4318723"/>
    <n v="4"/>
    <m/>
    <m/>
    <n v="0"/>
    <m/>
    <d v="2016-09-29T00:00:00"/>
    <s v="A"/>
    <s v="BOX No.D27- 22/09/2016"/>
    <s v="ELIZABETH DAVIES"/>
    <d v="2016-09-29T00:00:00"/>
    <n v="-601.71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718"/>
    <n v="3"/>
    <m/>
    <m/>
    <n v="0"/>
    <m/>
    <d v="2016-09-28T00:00:00"/>
    <s v="A"/>
    <s v="BOX No.D27- 19/09/2016"/>
    <s v="ELIZABETH DAVIES"/>
    <d v="2016-09-28T00:00:00"/>
    <n v="-788.5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710"/>
    <n v="2"/>
    <m/>
    <m/>
    <n v="0"/>
    <m/>
    <d v="2016-09-22T00:00:00"/>
    <s v="A"/>
    <s v="BOX No.D27- 15/09/2016"/>
    <s v="ELIZABETH DAVIES"/>
    <d v="2016-09-22T00:00:00"/>
    <n v="-574.5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703"/>
    <n v="4"/>
    <m/>
    <m/>
    <n v="0"/>
    <m/>
    <d v="2016-09-21T00:00:00"/>
    <s v="A"/>
    <s v="BOX No.D27- 08/09/2016"/>
    <s v="ELIZABETH DAVIES"/>
    <d v="2016-09-21T00:00:00"/>
    <n v="-630.33000000000004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692"/>
    <n v="4"/>
    <m/>
    <m/>
    <n v="0"/>
    <m/>
    <d v="2016-09-16T00:00:00"/>
    <s v="A"/>
    <s v="BOX No.D27- 05/09/2016"/>
    <s v="JESSICA BHASEEN"/>
    <d v="2016-09-16T00:00:00"/>
    <n v="-784.58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690"/>
    <n v="2"/>
    <m/>
    <m/>
    <n v="0"/>
    <m/>
    <d v="2016-09-16T00:00:00"/>
    <s v="A"/>
    <s v="BOX No.D27- 01/09/2016"/>
    <s v="JESSICA BHASEEN"/>
    <d v="2016-09-16T00:00:00"/>
    <n v="-451"/>
    <x v="1"/>
    <x v="6"/>
    <x v="0"/>
    <x v="2"/>
  </r>
  <r>
    <s v="EXECPLACES"/>
    <s v="ENVSERVE"/>
    <s v="HIGHANDTRAN"/>
    <s v="CARPARKS"/>
    <x v="6"/>
    <x v="6"/>
    <s v="R9414"/>
    <x v="7"/>
    <m/>
    <n v="201706"/>
    <s v="JC"/>
    <n v="4318705"/>
    <n v="6"/>
    <m/>
    <m/>
    <n v="0"/>
    <m/>
    <d v="2016-09-21T00:00:00"/>
    <s v="A"/>
    <s v="BOX No.D27-  12/09/2016"/>
    <s v="ELIZABETH DAVIES"/>
    <d v="2016-09-21T00:00:00"/>
    <n v="-786.67"/>
    <x v="1"/>
    <x v="6"/>
    <x v="0"/>
    <x v="2"/>
  </r>
  <r>
    <s v="EXECPLACES"/>
    <s v="ENVSERVE"/>
    <s v="HIGHANDTRAN"/>
    <s v="CARPARKS"/>
    <x v="6"/>
    <x v="6"/>
    <s v="R9414"/>
    <x v="7"/>
    <m/>
    <n v="201707"/>
    <s v="JC"/>
    <n v="4318754"/>
    <n v="3"/>
    <m/>
    <m/>
    <n v="0"/>
    <m/>
    <d v="2016-10-17T00:00:00"/>
    <s v="A"/>
    <s v="BOX No.D27-  10.10.2016"/>
    <s v="ELIZABETH DAVIES"/>
    <d v="2016-10-17T00:00:00"/>
    <n v="-793.25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58"/>
    <n v="3"/>
    <m/>
    <m/>
    <n v="0"/>
    <m/>
    <d v="2016-10-19T00:00:00"/>
    <s v="A"/>
    <s v="BOX No.D27-  13.10.2016"/>
    <s v="ELIZABETH DAVIES"/>
    <d v="2016-10-19T00:00:00"/>
    <n v="-938.33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48"/>
    <n v="3"/>
    <m/>
    <m/>
    <n v="0"/>
    <m/>
    <d v="2016-10-12T00:00:00"/>
    <s v="A"/>
    <s v="BOX No.D27- 29/09/2016"/>
    <s v="ELIZABETH DAVIES"/>
    <d v="2016-10-12T00:00:00"/>
    <n v="-586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67"/>
    <n v="9"/>
    <m/>
    <m/>
    <n v="0"/>
    <m/>
    <d v="2016-10-26T00:00:00"/>
    <s v="A"/>
    <s v="BOX No.D27- 06/10/2016"/>
    <s v="ELIZABETH DAVIES"/>
    <d v="2016-10-26T00:00:00"/>
    <n v="-649.83000000000004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36"/>
    <n v="5"/>
    <m/>
    <m/>
    <n v="0"/>
    <m/>
    <d v="2016-10-05T00:00:00"/>
    <s v="A"/>
    <s v="BOX No.D27"/>
    <s v="ELIZABETH DAVIES"/>
    <d v="2016-10-05T00:00:00"/>
    <n v="-835.42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70"/>
    <n v="5"/>
    <m/>
    <m/>
    <n v="0"/>
    <m/>
    <d v="2016-10-26T00:00:00"/>
    <s v="A"/>
    <s v="BOX No.D27- 20/10/2016"/>
    <s v="ELIZABETH DAVIES"/>
    <d v="2016-10-26T00:00:00"/>
    <n v="-651.16999999999996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68"/>
    <n v="5"/>
    <m/>
    <m/>
    <n v="0"/>
    <m/>
    <d v="2016-10-26T00:00:00"/>
    <s v="A"/>
    <s v="BOX No.D27- 17/10/2016"/>
    <s v="ELIZABETH DAVIES"/>
    <d v="2016-10-26T00:00:00"/>
    <n v="-773.08"/>
    <x v="1"/>
    <x v="10"/>
    <x v="0"/>
    <x v="2"/>
  </r>
  <r>
    <s v="EXECPLACES"/>
    <s v="ENVSERVE"/>
    <s v="HIGHANDTRAN"/>
    <s v="CARPARKS"/>
    <x v="6"/>
    <x v="6"/>
    <s v="R9414"/>
    <x v="7"/>
    <m/>
    <n v="201707"/>
    <s v="JC"/>
    <n v="4318746"/>
    <n v="4"/>
    <m/>
    <m/>
    <n v="0"/>
    <m/>
    <d v="2016-10-12T00:00:00"/>
    <s v="A"/>
    <s v="BOX No.D27-  03/10/2016"/>
    <s v="ELIZABETH DAVIES"/>
    <d v="2016-10-12T00:00:00"/>
    <n v="-781"/>
    <x v="1"/>
    <x v="10"/>
    <x v="0"/>
    <x v="2"/>
  </r>
  <r>
    <s v="EXECPLACES"/>
    <s v="ENVSERVE"/>
    <s v="HIGHANDTRAN"/>
    <s v="CARPARKS"/>
    <x v="6"/>
    <x v="6"/>
    <s v="R9414"/>
    <x v="7"/>
    <m/>
    <n v="201708"/>
    <s v="JC"/>
    <n v="4318823"/>
    <n v="9"/>
    <m/>
    <m/>
    <n v="0"/>
    <m/>
    <d v="2016-11-24T00:00:00"/>
    <s v="A"/>
    <s v="BOX No.D27- 16/11/2016"/>
    <s v="ELIZABETH DAVIES"/>
    <d v="2016-11-24T00:00:00"/>
    <n v="-595.08000000000004"/>
    <x v="1"/>
    <x v="4"/>
    <x v="0"/>
    <x v="2"/>
  </r>
  <r>
    <s v="EXECPLACES"/>
    <s v="ENVSERVE"/>
    <s v="HIGHANDTRAN"/>
    <s v="CARPARKS"/>
    <x v="6"/>
    <x v="6"/>
    <s v="R9414"/>
    <x v="7"/>
    <m/>
    <n v="201708"/>
    <s v="JC"/>
    <n v="4318798"/>
    <n v="11"/>
    <m/>
    <m/>
    <n v="0"/>
    <m/>
    <d v="2016-11-07T00:00:00"/>
    <s v="A"/>
    <s v="BOX No.D27-  28/10/2016"/>
    <s v="ELIZABETH DAVIES"/>
    <d v="2016-11-07T00:00:00"/>
    <n v="-888.25"/>
    <x v="1"/>
    <x v="4"/>
    <x v="0"/>
    <x v="2"/>
  </r>
  <r>
    <s v="EXECPLACES"/>
    <s v="ENVSERVE"/>
    <s v="HIGHANDTRAN"/>
    <s v="CARPARKS"/>
    <x v="6"/>
    <x v="6"/>
    <s v="R9414"/>
    <x v="7"/>
    <m/>
    <n v="201708"/>
    <s v="JC"/>
    <n v="4318802"/>
    <n v="9"/>
    <m/>
    <m/>
    <n v="0"/>
    <m/>
    <d v="2016-11-09T00:00:00"/>
    <s v="A"/>
    <s v="BOX No.D27-  02/11/2016"/>
    <s v="ELIZABETH DAVIES"/>
    <d v="2016-11-09T00:00:00"/>
    <n v="-554.75"/>
    <x v="1"/>
    <x v="4"/>
    <x v="0"/>
    <x v="2"/>
  </r>
  <r>
    <s v="EXECPLACES"/>
    <s v="ENVSERVE"/>
    <s v="HIGHANDTRAN"/>
    <s v="CARPARKS"/>
    <x v="6"/>
    <x v="6"/>
    <s v="R9414"/>
    <x v="7"/>
    <m/>
    <n v="201708"/>
    <s v="JC"/>
    <n v="4318806"/>
    <n v="11"/>
    <m/>
    <m/>
    <n v="0"/>
    <m/>
    <d v="2016-11-11T00:00:00"/>
    <s v="A"/>
    <s v="BOX No.D27-26/09/2016"/>
    <s v="ELIZABETH DAVIES"/>
    <d v="2016-11-11T00:00:00"/>
    <n v="-835.42"/>
    <x v="1"/>
    <x v="4"/>
    <x v="0"/>
    <x v="2"/>
  </r>
  <r>
    <s v="EXECPLACES"/>
    <s v="ENVSERVE"/>
    <s v="HIGHANDTRAN"/>
    <s v="CARPARKS"/>
    <x v="6"/>
    <x v="6"/>
    <s v="R9414"/>
    <x v="7"/>
    <m/>
    <n v="201708"/>
    <s v="JC"/>
    <n v="4318806"/>
    <n v="5"/>
    <m/>
    <m/>
    <n v="0"/>
    <m/>
    <d v="2016-11-11T00:00:00"/>
    <s v="A"/>
    <s v="cancelled-201707-4318736-5"/>
    <s v="ELIZABETH DAVIES"/>
    <d v="2016-11-11T00:00:00"/>
    <n v="835.42"/>
    <x v="1"/>
    <x v="4"/>
    <x v="0"/>
    <x v="2"/>
  </r>
  <r>
    <s v="EXECPLACES"/>
    <s v="ENVSERVE"/>
    <s v="HIGHANDTRAN"/>
    <s v="CARPARKS"/>
    <x v="6"/>
    <x v="6"/>
    <s v="R9414"/>
    <x v="7"/>
    <m/>
    <n v="201708"/>
    <s v="JC"/>
    <n v="4318793"/>
    <n v="8"/>
    <m/>
    <m/>
    <n v="0"/>
    <m/>
    <d v="2016-11-02T00:00:00"/>
    <s v="A"/>
    <s v="BOX No.D27-  24/10/16"/>
    <s v="ELIZABETH DAVIES"/>
    <d v="2016-11-02T00:00:00"/>
    <n v="-828.58"/>
    <x v="1"/>
    <x v="4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0"/>
    <m/>
    <m/>
    <n v="0"/>
    <m/>
    <d v="2016-12-20T00:00:00"/>
    <s v="A"/>
    <s v="Cancelled 201707-4318770-5-BOX No.D27- 20/10/2016"/>
    <s v="KIRSTY WALSH"/>
    <d v="2016-12-20T00:00:00"/>
    <n v="651.1699999999999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1"/>
    <m/>
    <m/>
    <n v="0"/>
    <m/>
    <d v="2016-12-20T00:00:00"/>
    <s v="A"/>
    <s v="Cancelled 201707-4318768-5-BOX No.D27- 17/10/2016"/>
    <s v="KIRSTY WALSH"/>
    <d v="2016-12-20T00:00:00"/>
    <n v="773.0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2"/>
    <m/>
    <m/>
    <n v="0"/>
    <m/>
    <d v="2016-12-20T00:00:00"/>
    <s v="A"/>
    <s v="Cancelled 201708-4318793-8-BOX No.D27-  24/10/16"/>
    <s v="KIRSTY WALSH"/>
    <d v="2016-12-20T00:00:00"/>
    <n v="828.5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3"/>
    <m/>
    <m/>
    <n v="0"/>
    <m/>
    <d v="2016-12-20T00:00:00"/>
    <s v="A"/>
    <s v="Cancelled 201708-4318798-11-BOX No.D27-  28/10/2016"/>
    <s v="KIRSTY WALSH"/>
    <d v="2016-12-20T00:00:00"/>
    <n v="888.2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4"/>
    <m/>
    <m/>
    <n v="0"/>
    <m/>
    <d v="2016-12-20T00:00:00"/>
    <s v="A"/>
    <s v="Cancelled 201708-4318802-9-BOX No.D27-  02/11/2016"/>
    <s v="KIRSTY WALSH"/>
    <d v="2016-12-20T00:00:00"/>
    <n v="554.7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5"/>
    <m/>
    <m/>
    <n v="0"/>
    <m/>
    <d v="2016-12-20T00:00:00"/>
    <s v="A"/>
    <s v="Cancelled 201709-4318854-2-BOX No.D27-  24/11/2016"/>
    <s v="KIRSTY WALSH"/>
    <d v="2016-12-20T00:00:00"/>
    <n v="788.92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6"/>
    <m/>
    <m/>
    <n v="0"/>
    <m/>
    <d v="2016-12-20T00:00:00"/>
    <s v="A"/>
    <s v="Cancelled 201709-4318852-3-BOX No.D27-  28/11/2016"/>
    <s v="KIRSTY WALSH"/>
    <d v="2016-12-20T00:00:00"/>
    <n v="1020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7"/>
    <m/>
    <m/>
    <n v="0"/>
    <m/>
    <d v="2016-12-20T00:00:00"/>
    <s v="A"/>
    <s v="Trans 4318495-9 Moved from NT300200-BOX No. 19- 20/04/2016"/>
    <s v="KIRSTY WALSH"/>
    <d v="2016-12-20T00:00:00"/>
    <n v="-506.7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8"/>
    <m/>
    <m/>
    <n v="0"/>
    <m/>
    <d v="2016-12-20T00:00:00"/>
    <s v="A"/>
    <s v="Trans 4318532-9 Moved from NT300200-BOX No. 19- 18/05/2016"/>
    <s v="KIRSTY WALSH"/>
    <d v="2016-12-20T00:00:00"/>
    <n v="-588.83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39"/>
    <m/>
    <m/>
    <n v="0"/>
    <m/>
    <d v="2016-12-20T00:00:00"/>
    <s v="A"/>
    <s v="Trans 4318556-3 Moved from NT300200-BOX No. 19- 01/06/2016"/>
    <s v="KIRSTY WALSH"/>
    <d v="2016-12-20T00:00:00"/>
    <n v="-488.5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0"/>
    <m/>
    <m/>
    <n v="0"/>
    <m/>
    <d v="2016-12-20T00:00:00"/>
    <s v="A"/>
    <s v="Trans 4318579-9 Moved from NT300200-BOX No. 19- 15/06/2016"/>
    <s v="KIRSTY WALSH"/>
    <d v="2016-12-20T00:00:00"/>
    <n v="-570.63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1"/>
    <m/>
    <m/>
    <n v="0"/>
    <m/>
    <d v="2016-12-20T00:00:00"/>
    <s v="A"/>
    <s v="Trans 4318600-3 Moved from NT300200-BOX No. 19- 29/06/2016"/>
    <s v="KIRSTY WALSH"/>
    <d v="2016-12-20T00:00:00"/>
    <n v="-658.5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2"/>
    <m/>
    <m/>
    <n v="0"/>
    <m/>
    <d v="2016-12-20T00:00:00"/>
    <s v="A"/>
    <s v="Trans 4318697-9 Moved from NT300200-BOX No. 19- 07/09/2016"/>
    <s v="KIRSTY WALSH"/>
    <d v="2016-12-20T00:00:00"/>
    <n v="-589.83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3"/>
    <m/>
    <m/>
    <n v="0"/>
    <m/>
    <d v="2016-12-20T00:00:00"/>
    <s v="A"/>
    <s v="Trans 4318724-4 Moved from NT300200-BOX No. 19- 21/09/2016"/>
    <s v="KIRSTY WALSH"/>
    <d v="2016-12-20T00:00:00"/>
    <n v="-552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4"/>
    <m/>
    <m/>
    <n v="0"/>
    <m/>
    <d v="2016-12-20T00:00:00"/>
    <s v="A"/>
    <s v="Trans 4318751-9 Moved from NT300200-BOX No. 19-  05/10/2016"/>
    <s v="KIRSTY WALSH"/>
    <d v="2016-12-20T00:00:00"/>
    <n v="-685.71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45"/>
    <m/>
    <m/>
    <n v="0"/>
    <m/>
    <d v="2016-12-20T00:00:00"/>
    <s v="A"/>
    <s v="Trans 4318772-7 Moved from NT300200-BOX No. 19-  19/10/2016"/>
    <s v="KIRSTY WALSH"/>
    <d v="2016-12-20T00:00:00"/>
    <n v="-585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4"/>
    <m/>
    <m/>
    <n v="0"/>
    <m/>
    <d v="2016-12-20T00:00:00"/>
    <s v="A"/>
    <s v="Cancelled 201703-4318567-3-BOX No.D27- 09/06/2016"/>
    <s v="KIRSTY WALSH"/>
    <d v="2016-12-20T00:00:00"/>
    <n v="583.8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5"/>
    <m/>
    <m/>
    <n v="0"/>
    <m/>
    <d v="2016-12-20T00:00:00"/>
    <s v="A"/>
    <s v="Cancelled 201703-4318582-5-BOX No.D27- 20/06/2016"/>
    <s v="KIRSTY WALSH"/>
    <d v="2016-12-20T00:00:00"/>
    <n v="768.67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6"/>
    <m/>
    <m/>
    <n v="0"/>
    <m/>
    <d v="2016-12-20T00:00:00"/>
    <s v="A"/>
    <s v="Cancelled 201703-4318580-9-BOX No.D27- 16/06/2016"/>
    <s v="KIRSTY WALSH"/>
    <d v="2016-12-20T00:00:00"/>
    <n v="556.7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7"/>
    <m/>
    <m/>
    <n v="0"/>
    <m/>
    <d v="2016-12-20T00:00:00"/>
    <s v="A"/>
    <s v="Cancelled 201704-4318598-3-BOX No.D27- 27/06/2016"/>
    <s v="KIRSTY WALSH"/>
    <d v="2016-12-20T00:00:00"/>
    <n v="728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8"/>
    <m/>
    <m/>
    <n v="0"/>
    <m/>
    <d v="2016-12-20T00:00:00"/>
    <s v="A"/>
    <s v="Cancelled 201704-4318601-5-BOX No.D27- 30/06/2016"/>
    <s v="KIRSTY WALSH"/>
    <d v="2016-12-20T00:00:00"/>
    <n v="583.83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9"/>
    <m/>
    <m/>
    <n v="0"/>
    <m/>
    <d v="2016-12-20T00:00:00"/>
    <s v="A"/>
    <s v="Cancelled 201706-4318690-2-BOX No.D27- 01/09/2016"/>
    <s v="KIRSTY WALSH"/>
    <d v="2016-12-20T00:00:00"/>
    <n v="451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0"/>
    <m/>
    <m/>
    <n v="0"/>
    <m/>
    <d v="2016-12-20T00:00:00"/>
    <s v="A"/>
    <s v="Cancelled 201706-4318692-4-BOX No.D27- 05/09/2016"/>
    <s v="KIRSTY WALSH"/>
    <d v="2016-12-20T00:00:00"/>
    <n v="784.5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1"/>
    <m/>
    <m/>
    <n v="0"/>
    <m/>
    <d v="2016-12-20T00:00:00"/>
    <s v="A"/>
    <s v="Cancelled 201706-4318703-4-BOX No.D27- 08/09/2016"/>
    <s v="KIRSTY WALSH"/>
    <d v="2016-12-20T00:00:00"/>
    <n v="630.33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2"/>
    <m/>
    <m/>
    <n v="0"/>
    <m/>
    <d v="2016-12-20T00:00:00"/>
    <s v="A"/>
    <s v="Cancelled 201706-4318705-6-BOX No.D27-  12/09/2016"/>
    <s v="KIRSTY WALSH"/>
    <d v="2016-12-20T00:00:00"/>
    <n v="786.67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3"/>
    <m/>
    <m/>
    <n v="0"/>
    <m/>
    <d v="2016-12-20T00:00:00"/>
    <s v="A"/>
    <s v="Cancelled 201706-4318710-2-BOX No.D27- 15/09/2016"/>
    <s v="KIRSTY WALSH"/>
    <d v="2016-12-20T00:00:00"/>
    <n v="574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4"/>
    <m/>
    <m/>
    <n v="0"/>
    <m/>
    <d v="2016-12-20T00:00:00"/>
    <s v="A"/>
    <s v="Cancelled 201706-4318718-3-BOX No.D27- 19/09/2016"/>
    <s v="KIRSTY WALSH"/>
    <d v="2016-12-20T00:00:00"/>
    <n v="788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5"/>
    <m/>
    <m/>
    <n v="0"/>
    <m/>
    <d v="2016-12-20T00:00:00"/>
    <s v="A"/>
    <s v="Cancelled 201707-4318748-3-BOX No.D27- 29/09/2016"/>
    <s v="KIRSTY WALSH"/>
    <d v="2016-12-20T00:00:00"/>
    <n v="58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6"/>
    <m/>
    <m/>
    <n v="0"/>
    <m/>
    <d v="2016-12-20T00:00:00"/>
    <s v="A"/>
    <s v="Cancelled 201707-4318746-4-BOX No.D27-  03/10/2016"/>
    <s v="KIRSTY WALSH"/>
    <d v="2016-12-20T00:00:00"/>
    <n v="781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7"/>
    <m/>
    <m/>
    <n v="0"/>
    <m/>
    <d v="2016-12-20T00:00:00"/>
    <s v="A"/>
    <s v="Cancelled 201707-4318754-3-BOX No.D27-  10.10.2016"/>
    <s v="KIRSTY WALSH"/>
    <d v="2016-12-20T00:00:00"/>
    <n v="793.2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821"/>
    <m/>
    <m/>
    <n v="0"/>
    <m/>
    <d v="2016-12-20T00:00:00"/>
    <s v="A"/>
    <s v="Cancelled 201703-4318561-5-BOX No.D27- 06/06/2016"/>
    <s v="KIRSTY WALSH"/>
    <d v="2016-12-20T00:00:00"/>
    <n v="819.0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0"/>
    <m/>
    <m/>
    <n v="0"/>
    <m/>
    <d v="2016-12-20T00:00:00"/>
    <s v="A"/>
    <s v="Cancelled 201703-4318562-2-BOX No.D27- 02/06/2016"/>
    <s v="KIRSTY WALSH"/>
    <d v="2016-12-20T00:00:00"/>
    <n v="1392.17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1"/>
    <m/>
    <m/>
    <n v="0"/>
    <m/>
    <d v="2016-12-20T00:00:00"/>
    <s v="A"/>
    <s v="Cancelled 201703-4318553-9-BOX No.D27- 19/05/2016"/>
    <s v="KIRSTY WALSH"/>
    <d v="2016-12-20T00:00:00"/>
    <n v="600.58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2"/>
    <m/>
    <m/>
    <n v="0"/>
    <m/>
    <d v="2016-12-20T00:00:00"/>
    <s v="A"/>
    <s v="Cancelled 201703-4318558-3-BOX No.D27- 26/05/2016"/>
    <s v="KIRSTY WALSH"/>
    <d v="2016-12-20T00:00:00"/>
    <n v="640.1699999999999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13"/>
    <m/>
    <m/>
    <n v="0"/>
    <m/>
    <d v="2016-12-20T00:00:00"/>
    <s v="A"/>
    <s v="Cancelled 201703-4318564-3-BOX No.D27- 13/06/2016"/>
    <s v="KIRSTY WALSH"/>
    <d v="2016-12-20T00:00:00"/>
    <n v="767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2"/>
    <m/>
    <m/>
    <n v="0"/>
    <m/>
    <d v="2016-12-20T00:00:00"/>
    <s v="A"/>
    <s v="Cancelled 201702-4318491-0-BOX No.D27- 14/04/2016"/>
    <s v="KIRSTY WALSH"/>
    <d v="2016-12-20T00:00:00"/>
    <n v="603.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3"/>
    <m/>
    <m/>
    <n v="0"/>
    <m/>
    <d v="2016-12-20T00:00:00"/>
    <s v="A"/>
    <s v="Cancelled 201702-4318496-9-BOX No.D27- 21/04/2016"/>
    <s v="KIRSTY WALSH"/>
    <d v="2016-12-20T00:00:00"/>
    <n v="600.4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4"/>
    <m/>
    <m/>
    <n v="0"/>
    <m/>
    <d v="2016-12-20T00:00:00"/>
    <s v="A"/>
    <s v="Cancelled 201702-4318493-0-BOX No.D27- 18/04/2016"/>
    <s v="KIRSTY WALSH"/>
    <d v="2016-12-20T00:00:00"/>
    <n v="800.29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5"/>
    <m/>
    <m/>
    <n v="0"/>
    <m/>
    <d v="2016-12-20T00:00:00"/>
    <s v="A"/>
    <s v="Cancelled 201702-4318510-4-BOX No.D27- 05/05/2016"/>
    <s v="KIRSTY WALSH"/>
    <d v="2016-12-20T00:00:00"/>
    <n v="1248.5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6"/>
    <m/>
    <m/>
    <n v="0"/>
    <m/>
    <d v="2016-12-20T00:00:00"/>
    <s v="A"/>
    <s v="Cancelled 201702-4318512-2-BOX No.D27- 28/04/2016"/>
    <s v="KIRSTY WALSH"/>
    <d v="2016-12-20T00:00:00"/>
    <n v="626.9199999999999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7"/>
    <m/>
    <m/>
    <n v="0"/>
    <m/>
    <d v="2016-12-20T00:00:00"/>
    <s v="A"/>
    <s v="Cancelled 201702-4318522-3-BOX No.D27- 12/05/2016"/>
    <s v="KIRSTY WALSH"/>
    <d v="2016-12-20T00:00:00"/>
    <n v="546.9199999999999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8"/>
    <m/>
    <m/>
    <n v="0"/>
    <m/>
    <d v="2016-12-20T00:00:00"/>
    <s v="A"/>
    <s v="Cancelled 201702-4318519-5-BOX No.D27- 09/05/2016"/>
    <s v="KIRSTY WALSH"/>
    <d v="2016-12-20T00:00:00"/>
    <n v="842.83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09"/>
    <m/>
    <m/>
    <n v="0"/>
    <m/>
    <d v="2016-12-20T00:00:00"/>
    <s v="A"/>
    <s v="Cancelled 201703-4318540-5-BOX No.D27- 23/05/2016"/>
    <s v="KIRSTY WALSH"/>
    <d v="2016-12-20T00:00:00"/>
    <n v="792.46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757"/>
    <m/>
    <m/>
    <n v="0"/>
    <m/>
    <d v="2016-12-20T00:00:00"/>
    <s v="A"/>
    <s v="Cancelled 201704-4318596-3-BOX No.D27- 23/06/2016"/>
    <s v="KIRSTY WALSH"/>
    <d v="2016-12-20T00:00:00"/>
    <n v="597.88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788"/>
    <m/>
    <m/>
    <n v="0"/>
    <m/>
    <d v="2016-12-20T00:00:00"/>
    <s v="A"/>
    <s v="Cancelled 201702-4318498-5-BOX No.D27- 25/04/2016"/>
    <s v="KIRSTY WALSH"/>
    <d v="2016-12-20T00:00:00"/>
    <n v="792.75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789"/>
    <m/>
    <m/>
    <n v="0"/>
    <m/>
    <d v="2016-12-20T00:00:00"/>
    <s v="A"/>
    <s v="Cancelled 201706-4318723-4-BOX No.D27- 22/09/2016"/>
    <s v="KIRSTY WALSH"/>
    <d v="2016-12-20T00:00:00"/>
    <n v="601.71"/>
    <x v="1"/>
    <x v="11"/>
    <x v="0"/>
    <x v="2"/>
  </r>
  <r>
    <s v="EXECPLACES"/>
    <s v="ENVSERVE"/>
    <s v="HIGHANDTRAN"/>
    <s v="CARPARKS"/>
    <x v="6"/>
    <x v="6"/>
    <s v="R9414"/>
    <x v="7"/>
    <m/>
    <n v="201709"/>
    <s v="JC"/>
    <n v="4318852"/>
    <n v="3"/>
    <m/>
    <m/>
    <n v="0"/>
    <m/>
    <d v="2016-12-07T00:00:00"/>
    <s v="A"/>
    <s v="BOX No.D27-  28/11/2016"/>
    <s v="ELIZABETH DAVIES"/>
    <d v="2016-12-07T00:00:00"/>
    <n v="-1020"/>
    <x v="1"/>
    <x v="11"/>
    <x v="0"/>
    <x v="2"/>
  </r>
  <r>
    <s v="EXECPLACES"/>
    <s v="ENVSERVE"/>
    <s v="HIGHANDTRAN"/>
    <s v="CARPARKS"/>
    <x v="6"/>
    <x v="6"/>
    <s v="R9414"/>
    <x v="7"/>
    <m/>
    <n v="201709"/>
    <s v="JC"/>
    <n v="4318854"/>
    <n v="2"/>
    <m/>
    <m/>
    <n v="0"/>
    <m/>
    <d v="2016-12-07T00:00:00"/>
    <s v="A"/>
    <s v="BOX No.D27-  24/11/2016"/>
    <s v="ELIZABETH DAVIES"/>
    <d v="2016-12-07T00:00:00"/>
    <n v="-788.92"/>
    <x v="1"/>
    <x v="11"/>
    <x v="0"/>
    <x v="2"/>
  </r>
  <r>
    <s v="EXECPLACES"/>
    <s v="ENVSERVE"/>
    <s v="HIGHANDTRAN"/>
    <s v="CARPARKS"/>
    <x v="6"/>
    <x v="6"/>
    <s v="R9414"/>
    <x v="7"/>
    <m/>
    <n v="201709"/>
    <s v="JC"/>
    <n v="4318870"/>
    <n v="3"/>
    <m/>
    <m/>
    <n v="0"/>
    <m/>
    <d v="2016-12-21T00:00:00"/>
    <s v="S"/>
    <s v="BOX No.D27- 30/11/2016"/>
    <s v="ELIZABETH DAVIES"/>
    <d v="2016-12-21T00:00:00"/>
    <n v="-662.33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804"/>
    <m/>
    <m/>
    <n v="0"/>
    <m/>
    <d v="2016-12-20T00:00:00"/>
    <s v="A"/>
    <s v="Trans 4318507-3 Moved from NT300200-BOX No. 19- 04/05/2016"/>
    <s v="KIRSTY WALSH"/>
    <d v="2016-12-20T00:00:00"/>
    <n v="-610.08000000000004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8"/>
    <m/>
    <m/>
    <n v="0"/>
    <m/>
    <d v="2016-12-20T00:00:00"/>
    <s v="A"/>
    <s v="Cancelled 201707-4318758-3-BOX No.D27-  13.10.2016"/>
    <s v="KIRSTY WALSH"/>
    <d v="2016-12-20T00:00:00"/>
    <n v="938.33"/>
    <x v="1"/>
    <x v="11"/>
    <x v="0"/>
    <x v="2"/>
  </r>
  <r>
    <s v="EXECPLACES"/>
    <s v="ENVSERVE"/>
    <s v="HIGHANDTRAN"/>
    <s v="CARPARKS"/>
    <x v="6"/>
    <x v="6"/>
    <s v="R9414"/>
    <x v="7"/>
    <m/>
    <n v="201709"/>
    <s v="JE"/>
    <n v="7010872"/>
    <n v="429"/>
    <m/>
    <m/>
    <n v="0"/>
    <m/>
    <d v="2016-12-20T00:00:00"/>
    <s v="A"/>
    <s v="Cancelled 201707-4318767-9-BOX No.D27- 06/10/2016"/>
    <s v="KIRSTY WALSH"/>
    <d v="2016-12-20T00:00:00"/>
    <n v="649.83000000000004"/>
    <x v="1"/>
    <x v="11"/>
    <x v="0"/>
    <x v="2"/>
  </r>
  <r>
    <s v="EXECPLACES"/>
    <s v="ENVSERVE"/>
    <s v="HIGHANDTRAN"/>
    <s v="CARPARKS"/>
    <x v="6"/>
    <x v="6"/>
    <s v="R9460"/>
    <x v="9"/>
    <m/>
    <n v="201610"/>
    <s v="CH"/>
    <n v="2029729"/>
    <n v="16"/>
    <m/>
    <m/>
    <n v="0"/>
    <s v="COUNTER/3218544"/>
    <d v="2016-01-27T00:00:00"/>
    <s v="S"/>
    <s v="90106008 COUNTER/3218544 CP234062"/>
    <s v="TINA BEAUMONT"/>
    <d v="2016-01-27T00:00:00"/>
    <n v="-166.67"/>
    <x v="1"/>
    <x v="7"/>
    <x v="0"/>
    <x v="3"/>
  </r>
  <r>
    <s v="EXECPLACES"/>
    <s v="ENVSERVE"/>
    <s v="HIGHANDTRAN"/>
    <s v="CARPARKS"/>
    <x v="7"/>
    <x v="7"/>
    <s v="R2301"/>
    <x v="2"/>
    <m/>
    <n v="201611"/>
    <s v="CH"/>
    <n v="2029806"/>
    <n v="1"/>
    <m/>
    <m/>
    <n v="0"/>
    <s v="FIN/36701"/>
    <d v="2016-02-04T00:00:00"/>
    <s v="A"/>
    <s v="90106008 FIN/36701 F/S PER TRACEY JOHNSON"/>
    <s v="ROB WATSON"/>
    <d v="2016-02-04T00:00:00"/>
    <n v="2410"/>
    <x v="0"/>
    <x v="1"/>
    <x v="0"/>
    <x v="0"/>
  </r>
  <r>
    <s v="EXECPLACES"/>
    <s v="ENVSERVE"/>
    <s v="HIGHANDTRAN"/>
    <s v="CARPARKS"/>
    <x v="7"/>
    <x v="7"/>
    <s v="R2301"/>
    <x v="2"/>
    <m/>
    <n v="201611"/>
    <s v="CH"/>
    <n v="2029806"/>
    <n v="0"/>
    <m/>
    <m/>
    <n v="0"/>
    <s v="FIN/36702"/>
    <d v="2016-02-04T00:00:00"/>
    <s v="A"/>
    <s v="90106008 FIN/36702 F/S PER TRACEY JOHNSON"/>
    <s v="ROB WATSON"/>
    <d v="2016-02-04T00:00:00"/>
    <n v="251.76"/>
    <x v="0"/>
    <x v="1"/>
    <x v="0"/>
    <x v="0"/>
  </r>
  <r>
    <s v="EXECPLACES"/>
    <s v="ENVSERVE"/>
    <s v="HIGHANDTRAN"/>
    <s v="CARPARKS"/>
    <x v="7"/>
    <x v="7"/>
    <s v="R2301"/>
    <x v="2"/>
    <m/>
    <n v="201611"/>
    <s v="CH"/>
    <n v="2029806"/>
    <n v="3"/>
    <m/>
    <m/>
    <n v="0"/>
    <s v="FIN/36703"/>
    <d v="2016-02-04T00:00:00"/>
    <s v="A"/>
    <s v="90106008 FIN/36703 F/S PER TRACEY JOHNSON"/>
    <s v="ROB WATSON"/>
    <d v="2016-02-04T00:00:00"/>
    <n v="2465"/>
    <x v="0"/>
    <x v="1"/>
    <x v="0"/>
    <x v="0"/>
  </r>
  <r>
    <s v="EXECPLACES"/>
    <s v="ENVSERVE"/>
    <s v="HIGHANDTRAN"/>
    <s v="CARPARKS"/>
    <x v="7"/>
    <x v="7"/>
    <s v="R2301"/>
    <x v="2"/>
    <m/>
    <n v="201611"/>
    <s v="CH"/>
    <n v="2029806"/>
    <n v="2"/>
    <m/>
    <m/>
    <n v="0"/>
    <s v="FIN/36700"/>
    <d v="2016-02-04T00:00:00"/>
    <s v="A"/>
    <s v="90106008 FIN/36700 F/S PER TRACEY JOHNSON"/>
    <s v="ROB WATSON"/>
    <d v="2016-02-04T00:00:00"/>
    <n v="1878.95"/>
    <x v="0"/>
    <x v="1"/>
    <x v="0"/>
    <x v="0"/>
  </r>
  <r>
    <s v="EXECPLACES"/>
    <s v="ENVSERVE"/>
    <s v="HIGHANDTRAN"/>
    <s v="CARPARKS"/>
    <x v="7"/>
    <x v="7"/>
    <s v="R2301"/>
    <x v="2"/>
    <m/>
    <n v="201705"/>
    <s v="CH"/>
    <n v="2031426"/>
    <n v="20"/>
    <m/>
    <m/>
    <n v="0"/>
    <s v="FIN/39461"/>
    <d v="2016-08-11T00:00:00"/>
    <s v="A"/>
    <s v="90106008 FIN/39461 F/SWITCH AS PER RYAN HEAP"/>
    <s v="ROB WATSON"/>
    <d v="2016-08-11T00:00:00"/>
    <n v="16028.25"/>
    <x v="0"/>
    <x v="2"/>
    <x v="0"/>
    <x v="0"/>
  </r>
  <r>
    <s v="EXECPLACES"/>
    <s v="ENVSERVE"/>
    <s v="HIGHANDTRAN"/>
    <s v="CARPARKS"/>
    <x v="7"/>
    <x v="7"/>
    <s v="R4006"/>
    <x v="8"/>
    <s v="CLEANSING"/>
    <n v="201612"/>
    <s v="JE"/>
    <n v="7010312"/>
    <n v="7"/>
    <m/>
    <m/>
    <n v="0"/>
    <m/>
    <d v="2016-03-09T00:00:00"/>
    <s v="A"/>
    <s v="2015-16 Cleansing Chg - Henrietta Street"/>
    <s v="NEHAL ZAMAN"/>
    <d v="2016-03-09T00:00:00"/>
    <n v="9000"/>
    <x v="0"/>
    <x v="8"/>
    <x v="0"/>
    <x v="0"/>
  </r>
  <r>
    <s v="EXECPLACES"/>
    <s v="ENVSERVE"/>
    <s v="HIGHANDTRAN"/>
    <s v="CARPARKS"/>
    <x v="7"/>
    <x v="7"/>
    <s v="R9414"/>
    <x v="7"/>
    <m/>
    <n v="201610"/>
    <s v="JE"/>
    <n v="7010207"/>
    <n v="0"/>
    <m/>
    <m/>
    <n v="0"/>
    <m/>
    <d v="2016-01-28T00:00:00"/>
    <s v="S"/>
    <s v="BOX No. 1  - 22/12/15"/>
    <s v="RYAN HEAP"/>
    <d v="2016-01-28T00:00:00"/>
    <n v="-293.4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13"/>
    <n v="0"/>
    <m/>
    <m/>
    <n v="0"/>
    <m/>
    <d v="2016-01-28T00:00:00"/>
    <s v="S"/>
    <s v="BOX No. 1  - 20/11/15"/>
    <s v="RYAN HEAP"/>
    <d v="2016-01-28T00:00:00"/>
    <n v="-236.04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3"/>
    <n v="0"/>
    <m/>
    <m/>
    <n v="0"/>
    <m/>
    <d v="2016-01-28T00:00:00"/>
    <s v="S"/>
    <s v="BOX No. 1  - 24/11/15"/>
    <s v="RYAN HEAP"/>
    <d v="2016-01-28T00:00:00"/>
    <n v="-234.58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2"/>
    <n v="0"/>
    <m/>
    <m/>
    <n v="0"/>
    <m/>
    <d v="2016-01-28T00:00:00"/>
    <s v="S"/>
    <s v="BOX No. 1  - 25/11/15"/>
    <s v="RYAN HEAP"/>
    <d v="2016-01-28T00:00:00"/>
    <n v="-207.58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12"/>
    <n v="4"/>
    <m/>
    <m/>
    <n v="0"/>
    <m/>
    <d v="2016-01-28T00:00:00"/>
    <s v="S"/>
    <s v="Reversal - Transaction 201610-7010187-0"/>
    <s v="RYAN HEAP"/>
    <d v="2016-01-28T00:00:00"/>
    <n v="283.2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87"/>
    <n v="0"/>
    <m/>
    <m/>
    <n v="0"/>
    <m/>
    <d v="2016-01-28T00:00:00"/>
    <s v="S"/>
    <s v="BOX No. 1  - 20/11/2015"/>
    <s v="RYAN HEAP"/>
    <d v="2016-01-28T00:00:00"/>
    <n v="-283.2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29"/>
    <n v="0"/>
    <m/>
    <m/>
    <n v="0"/>
    <m/>
    <d v="2016-01-29T00:00:00"/>
    <s v="S"/>
    <s v="BOX No. 1  - 21/11/15"/>
    <s v="RYAN HEAP"/>
    <d v="2016-01-29T00:00:00"/>
    <n v="-285.33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28"/>
    <n v="0"/>
    <m/>
    <m/>
    <n v="0"/>
    <m/>
    <d v="2016-01-29T00:00:00"/>
    <s v="S"/>
    <s v="BOX No. 1  - 07/01/16"/>
    <s v="RYAN HEAP"/>
    <d v="2016-01-29T00:00:00"/>
    <n v="-210.7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6"/>
    <n v="19"/>
    <m/>
    <m/>
    <n v="0"/>
    <m/>
    <d v="2016-01-28T00:00:00"/>
    <s v="S"/>
    <s v="BOX No. 1  - 31/12/15"/>
    <s v="RYAN HEAP"/>
    <d v="2016-01-28T00:00:00"/>
    <n v="-247.6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4"/>
    <n v="0"/>
    <m/>
    <m/>
    <n v="0"/>
    <m/>
    <d v="2016-01-28T00:00:00"/>
    <s v="S"/>
    <s v="BOX No. 1  - 26/11/15"/>
    <s v="RYAN HEAP"/>
    <d v="2016-01-28T00:00:00"/>
    <n v="-254.6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86"/>
    <n v="0"/>
    <m/>
    <m/>
    <n v="0"/>
    <m/>
    <d v="2016-01-28T00:00:00"/>
    <s v="S"/>
    <s v="BOX No. 1  - 09/12/2015"/>
    <s v="RYAN HEAP"/>
    <d v="2016-01-28T00:00:00"/>
    <n v="-233.1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5"/>
    <n v="0"/>
    <m/>
    <m/>
    <n v="0"/>
    <m/>
    <d v="2016-01-28T00:00:00"/>
    <s v="S"/>
    <s v="BOX No. 1  - 28/11/15"/>
    <s v="RYAN HEAP"/>
    <d v="2016-01-28T00:00:00"/>
    <n v="-302.4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6"/>
    <n v="0"/>
    <m/>
    <m/>
    <n v="0"/>
    <m/>
    <d v="2016-01-28T00:00:00"/>
    <s v="S"/>
    <s v="BOX No. 1  - 19/12/15"/>
    <s v="RYAN HEAP"/>
    <d v="2016-01-28T00:00:00"/>
    <n v="-385.7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26"/>
    <n v="12"/>
    <m/>
    <m/>
    <n v="0"/>
    <m/>
    <d v="2016-01-29T00:00:00"/>
    <s v="S"/>
    <s v="BOX No. 1  - 11/11/15"/>
    <s v="RYAN HEAP"/>
    <d v="2016-01-29T00:00:00"/>
    <n v="-209.08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25"/>
    <n v="5"/>
    <m/>
    <m/>
    <n v="0"/>
    <m/>
    <d v="2016-01-29T00:00:00"/>
    <s v="S"/>
    <s v="BOX No. 1  - 08/01/2016"/>
    <s v="RYAN HEAP"/>
    <d v="2016-01-29T00:00:00"/>
    <n v="-236.7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0"/>
    <n v="0"/>
    <m/>
    <m/>
    <n v="0"/>
    <m/>
    <d v="2016-01-28T00:00:00"/>
    <s v="S"/>
    <s v="BOX No. 1  - 17/12/2015"/>
    <s v="RYAN HEAP"/>
    <d v="2016-01-28T00:00:00"/>
    <n v="-277.5400000000000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10"/>
    <n v="0"/>
    <m/>
    <m/>
    <n v="0"/>
    <m/>
    <d v="2016-01-28T00:00:00"/>
    <s v="S"/>
    <s v="BOX No. 1  - 21/12/2015"/>
    <s v="RYAN HEAP"/>
    <d v="2016-01-28T00:00:00"/>
    <n v="-600.2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4"/>
    <n v="0"/>
    <m/>
    <m/>
    <n v="0"/>
    <m/>
    <d v="2016-01-28T00:00:00"/>
    <s v="S"/>
    <s v="BOX No. 1  - 30/12/15"/>
    <s v="RYAN HEAP"/>
    <d v="2016-01-28T00:00:00"/>
    <n v="-234.63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27"/>
    <n v="1"/>
    <m/>
    <m/>
    <n v="0"/>
    <m/>
    <d v="2016-01-29T00:00:00"/>
    <s v="S"/>
    <s v="BOX No. 1  - 05/01/16"/>
    <s v="RYAN HEAP"/>
    <d v="2016-01-29T00:00:00"/>
    <n v="-240.6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8"/>
    <n v="0"/>
    <m/>
    <m/>
    <n v="0"/>
    <m/>
    <d v="2016-01-28T00:00:00"/>
    <s v="S"/>
    <s v="BOX No. 1  - 21/11/15"/>
    <s v="RYAN HEAP"/>
    <d v="2016-01-28T00:00:00"/>
    <n v="-455.08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9"/>
    <n v="0"/>
    <m/>
    <m/>
    <n v="0"/>
    <m/>
    <d v="2016-01-28T00:00:00"/>
    <s v="S"/>
    <s v="BOX No. 1  - 18/12/15"/>
    <s v="RYAN HEAP"/>
    <d v="2016-01-28T00:00:00"/>
    <n v="-266.7900000000000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0"/>
    <n v="0"/>
    <m/>
    <m/>
    <n v="0"/>
    <m/>
    <d v="2016-01-28T00:00:00"/>
    <s v="S"/>
    <s v="BOX No. 1  - 10/12/15"/>
    <s v="RYAN HEAP"/>
    <d v="2016-01-28T00:00:00"/>
    <n v="-297.4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1"/>
    <n v="0"/>
    <m/>
    <m/>
    <n v="0"/>
    <m/>
    <d v="2016-01-28T00:00:00"/>
    <s v="S"/>
    <s v="BOX No. 1  - 8/12/15"/>
    <s v="RYAN HEAP"/>
    <d v="2016-01-28T00:00:00"/>
    <n v="-283.75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2"/>
    <n v="0"/>
    <m/>
    <m/>
    <n v="0"/>
    <m/>
    <d v="2016-01-28T00:00:00"/>
    <s v="S"/>
    <s v="BOX No. 1  - 15/12/15"/>
    <s v="RYAN HEAP"/>
    <d v="2016-01-28T00:00:00"/>
    <n v="-287.1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3"/>
    <n v="0"/>
    <m/>
    <m/>
    <n v="0"/>
    <m/>
    <d v="2016-01-28T00:00:00"/>
    <s v="S"/>
    <s v="BOX No. 1  - 12/12/15"/>
    <s v="RYAN HEAP"/>
    <d v="2016-01-28T00:00:00"/>
    <n v="-368.71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8"/>
    <n v="0"/>
    <m/>
    <m/>
    <n v="0"/>
    <m/>
    <d v="2016-01-28T00:00:00"/>
    <s v="S"/>
    <s v="BOX No. 1  - 23/12/15"/>
    <s v="RYAN HEAP"/>
    <d v="2016-01-28T00:00:00"/>
    <n v="-309.9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5"/>
    <n v="0"/>
    <m/>
    <m/>
    <n v="0"/>
    <m/>
    <d v="2016-01-28T00:00:00"/>
    <s v="S"/>
    <s v="BOX No. 1  - 29/12/15"/>
    <s v="RYAN HEAP"/>
    <d v="2016-01-28T00:00:00"/>
    <n v="-704.1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09"/>
    <n v="0"/>
    <m/>
    <m/>
    <n v="0"/>
    <m/>
    <d v="2016-01-28T00:00:00"/>
    <s v="S"/>
    <s v="BOX No. 1  - 24/12/15"/>
    <s v="RYAN HEAP"/>
    <d v="2016-01-28T00:00:00"/>
    <n v="-353.17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88"/>
    <n v="0"/>
    <m/>
    <m/>
    <n v="0"/>
    <m/>
    <d v="2016-01-28T00:00:00"/>
    <s v="S"/>
    <s v="BOX No. 1  - 16/12/15"/>
    <s v="RYAN HEAP"/>
    <d v="2016-01-28T00:00:00"/>
    <n v="-264.58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89"/>
    <n v="3"/>
    <m/>
    <m/>
    <n v="0"/>
    <m/>
    <d v="2016-01-28T00:00:00"/>
    <s v="S"/>
    <s v="BOX No. 1  - 11/12/15"/>
    <s v="RYAN HEAP"/>
    <d v="2016-01-28T00:00:00"/>
    <n v="-235.83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191"/>
    <n v="0"/>
    <m/>
    <m/>
    <n v="0"/>
    <m/>
    <d v="2016-01-28T00:00:00"/>
    <s v="S"/>
    <s v="BOX No. 1  - 14/12/15"/>
    <s v="RYAN HEAP"/>
    <d v="2016-01-28T00:00:00"/>
    <n v="-506.83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31"/>
    <n v="12"/>
    <m/>
    <m/>
    <n v="0"/>
    <m/>
    <d v="2016-01-29T00:00:00"/>
    <s v="S"/>
    <s v="BOX No. 1  - 18/01.16"/>
    <s v="RYAN HEAP"/>
    <d v="2016-01-29T00:00:00"/>
    <n v="-363.63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30"/>
    <n v="0"/>
    <m/>
    <m/>
    <n v="0"/>
    <m/>
    <d v="2016-01-29T00:00:00"/>
    <s v="S"/>
    <s v="BOX No. 1  - 14/01/16"/>
    <s v="RYAN HEAP"/>
    <d v="2016-01-29T00:00:00"/>
    <n v="-259.42"/>
    <x v="1"/>
    <x v="7"/>
    <x v="0"/>
    <x v="2"/>
  </r>
  <r>
    <s v="EXECPLACES"/>
    <s v="ENVSERVE"/>
    <s v="HIGHANDTRAN"/>
    <s v="CARPARKS"/>
    <x v="7"/>
    <x v="7"/>
    <s v="R9414"/>
    <x v="7"/>
    <m/>
    <n v="201610"/>
    <s v="JE"/>
    <n v="7010233"/>
    <n v="0"/>
    <m/>
    <m/>
    <n v="0"/>
    <m/>
    <d v="2016-01-29T00:00:00"/>
    <s v="S"/>
    <s v="BOX No. 1  - 27/11/5"/>
    <s v="RYAN HEAP"/>
    <d v="2016-01-29T00:00:00"/>
    <n v="-235.04"/>
    <x v="1"/>
    <x v="7"/>
    <x v="0"/>
    <x v="2"/>
  </r>
  <r>
    <s v="EXECPLACES"/>
    <s v="ENVSERVE"/>
    <s v="HIGHANDTRAN"/>
    <s v="CARPARKS"/>
    <x v="7"/>
    <x v="7"/>
    <s v="R9414"/>
    <x v="7"/>
    <m/>
    <n v="201611"/>
    <s v="JC"/>
    <n v="4318371"/>
    <n v="0"/>
    <m/>
    <m/>
    <n v="0"/>
    <m/>
    <d v="2016-02-26T00:00:00"/>
    <s v="S"/>
    <s v="BOX No. 1 - 04/02/16"/>
    <s v="RYAN HEAP"/>
    <d v="2016-02-26T00:00:00"/>
    <n v="-699.83"/>
    <x v="1"/>
    <x v="1"/>
    <x v="0"/>
    <x v="2"/>
  </r>
  <r>
    <s v="EXECPLACES"/>
    <s v="ENVSERVE"/>
    <s v="HIGHANDTRAN"/>
    <s v="CARPARKS"/>
    <x v="7"/>
    <x v="7"/>
    <s v="R9414"/>
    <x v="7"/>
    <m/>
    <n v="201611"/>
    <s v="JC"/>
    <n v="4318370"/>
    <n v="3"/>
    <m/>
    <m/>
    <n v="0"/>
    <m/>
    <d v="2016-02-26T00:00:00"/>
    <s v="S"/>
    <s v="BOX No. 1 - 08/02/16"/>
    <s v="RYAN HEAP"/>
    <d v="2016-02-26T00:00:00"/>
    <n v="-950.5"/>
    <x v="1"/>
    <x v="1"/>
    <x v="0"/>
    <x v="2"/>
  </r>
  <r>
    <s v="EXECPLACES"/>
    <s v="ENVSERVE"/>
    <s v="HIGHANDTRAN"/>
    <s v="CARPARKS"/>
    <x v="7"/>
    <x v="7"/>
    <s v="R9414"/>
    <x v="7"/>
    <m/>
    <n v="201611"/>
    <s v="JC"/>
    <n v="4318374"/>
    <n v="0"/>
    <m/>
    <m/>
    <n v="0"/>
    <m/>
    <d v="2016-02-26T00:00:00"/>
    <s v="S"/>
    <s v="BOX No. 1- 28/01/16"/>
    <s v="RYAN HEAP"/>
    <d v="2016-02-26T00:00:00"/>
    <n v="-228.75"/>
    <x v="1"/>
    <x v="1"/>
    <x v="0"/>
    <x v="2"/>
  </r>
  <r>
    <s v="EXECPLACES"/>
    <s v="ENVSERVE"/>
    <s v="HIGHANDTRAN"/>
    <s v="CARPARKS"/>
    <x v="7"/>
    <x v="7"/>
    <s v="R9414"/>
    <x v="7"/>
    <m/>
    <n v="201611"/>
    <s v="JC"/>
    <n v="4318381"/>
    <n v="0"/>
    <m/>
    <m/>
    <n v="0"/>
    <m/>
    <d v="2016-02-26T00:00:00"/>
    <s v="S"/>
    <s v="BOX No. 1 - 11/02/2016"/>
    <s v="RYAN HEAP"/>
    <d v="2016-02-26T00:00:00"/>
    <n v="-673.79"/>
    <x v="1"/>
    <x v="1"/>
    <x v="0"/>
    <x v="2"/>
  </r>
  <r>
    <s v="EXECPLACES"/>
    <s v="ENVSERVE"/>
    <s v="HIGHANDTRAN"/>
    <s v="CARPARKS"/>
    <x v="7"/>
    <x v="7"/>
    <s v="R9414"/>
    <x v="7"/>
    <m/>
    <n v="201611"/>
    <s v="JC"/>
    <n v="4318377"/>
    <n v="6"/>
    <m/>
    <m/>
    <n v="0"/>
    <m/>
    <d v="2016-02-26T00:00:00"/>
    <s v="S"/>
    <s v="BOX No. 1 - 28/01/16"/>
    <s v="RYAN HEAP"/>
    <d v="2016-02-26T00:00:00"/>
    <n v="-237.67"/>
    <x v="1"/>
    <x v="1"/>
    <x v="0"/>
    <x v="2"/>
  </r>
  <r>
    <s v="EXECPLACES"/>
    <s v="ENVSERVE"/>
    <s v="HIGHANDTRAN"/>
    <s v="CARPARKS"/>
    <x v="7"/>
    <x v="7"/>
    <s v="R9414"/>
    <x v="7"/>
    <m/>
    <n v="201611"/>
    <s v="JC"/>
    <n v="4318375"/>
    <n v="0"/>
    <m/>
    <m/>
    <n v="0"/>
    <m/>
    <d v="2016-02-26T00:00:00"/>
    <s v="S"/>
    <s v="BOX No. 1 - 30/01/16"/>
    <s v="RYAN HEAP"/>
    <d v="2016-02-26T00:00:00"/>
    <n v="-308.08"/>
    <x v="1"/>
    <x v="1"/>
    <x v="0"/>
    <x v="2"/>
  </r>
  <r>
    <s v="EXECPLACES"/>
    <s v="ENVSERVE"/>
    <s v="HIGHANDTRAN"/>
    <s v="CARPARKS"/>
    <x v="7"/>
    <x v="7"/>
    <s v="R9414"/>
    <x v="7"/>
    <m/>
    <n v="201612"/>
    <s v="JR"/>
    <n v="9404286"/>
    <n v="21"/>
    <m/>
    <m/>
    <n v="0"/>
    <m/>
    <d v="2016-03-09T00:00:00"/>
    <s v="S"/>
    <s v="BOX No. 1 - 06/01/16"/>
    <s v="RYAN HEAP"/>
    <d v="2016-03-09T00:00:00"/>
    <n v="-240.88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394"/>
    <n v="2"/>
    <m/>
    <m/>
    <n v="0"/>
    <m/>
    <d v="2016-03-09T00:00:00"/>
    <s v="S"/>
    <s v="BOX No. 1 - 26/03/15"/>
    <s v="RYAN HEAP"/>
    <d v="2016-03-09T00:00:00"/>
    <n v="-253.88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393"/>
    <n v="13"/>
    <m/>
    <m/>
    <n v="0"/>
    <m/>
    <d v="2016-03-09T00:00:00"/>
    <s v="S"/>
    <s v="BOX No. 1 - 25/03/15"/>
    <s v="RYAN HEAP"/>
    <d v="2016-03-09T00:00:00"/>
    <n v="-244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401"/>
    <n v="0"/>
    <m/>
    <m/>
    <n v="0"/>
    <m/>
    <d v="2016-03-30T00:00:00"/>
    <s v="S"/>
    <s v="BOX No. 1  03/03/16"/>
    <s v="RYAN HEAP"/>
    <d v="2016-03-30T00:00:00"/>
    <n v="-701.75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402"/>
    <n v="0"/>
    <m/>
    <m/>
    <n v="0"/>
    <m/>
    <d v="2016-03-30T00:00:00"/>
    <s v="S"/>
    <s v="BOX No. 1  29/02/2016"/>
    <s v="RYAN HEAP"/>
    <d v="2016-03-30T00:00:00"/>
    <n v="-1070.42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409"/>
    <n v="0"/>
    <m/>
    <m/>
    <n v="0"/>
    <m/>
    <d v="2016-03-30T00:00:00"/>
    <s v="S"/>
    <s v="BOX No. 1  21/03/2016"/>
    <s v="RYAN HEAP"/>
    <d v="2016-03-30T00:00:00"/>
    <n v="-1028.25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413"/>
    <n v="0"/>
    <m/>
    <m/>
    <n v="0"/>
    <m/>
    <d v="2016-03-30T00:00:00"/>
    <s v="S"/>
    <s v="BOX No. 1  14/03/2016"/>
    <s v="RYAN HEAP"/>
    <d v="2016-03-30T00:00:00"/>
    <n v="-1026.58"/>
    <x v="1"/>
    <x v="8"/>
    <x v="0"/>
    <x v="2"/>
  </r>
  <r>
    <s v="EXECPLACES"/>
    <s v="ENVSERVE"/>
    <s v="HIGHANDTRAN"/>
    <s v="CARPARKS"/>
    <x v="7"/>
    <x v="7"/>
    <s v="R9414"/>
    <x v="7"/>
    <m/>
    <n v="201612"/>
    <s v="JC"/>
    <n v="4318410"/>
    <n v="0"/>
    <m/>
    <m/>
    <n v="0"/>
    <m/>
    <d v="2016-03-30T00:00:00"/>
    <s v="S"/>
    <s v="BOX No. 1  25/02/2016"/>
    <s v="RYAN HEAP"/>
    <d v="2016-03-30T00:00:00"/>
    <n v="-650.83000000000004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7"/>
    <n v="0"/>
    <m/>
    <m/>
    <n v="0"/>
    <m/>
    <d v="2016-04-07T00:00:00"/>
    <s v="S"/>
    <s v="BOX No. 1  16/01/2016"/>
    <s v="RYAN HEAP"/>
    <d v="2016-04-07T00:00:00"/>
    <n v="-318.2099999999999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46"/>
    <n v="0"/>
    <m/>
    <m/>
    <n v="0"/>
    <m/>
    <d v="2016-04-07T00:00:00"/>
    <s v="S"/>
    <s v="BOX No. 1  25/01/2016"/>
    <s v="RYAN HEAP"/>
    <d v="2016-04-07T00:00:00"/>
    <n v="-454.29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61"/>
    <n v="0"/>
    <m/>
    <m/>
    <n v="0"/>
    <m/>
    <d v="2016-04-13T00:00:00"/>
    <s v="S"/>
    <s v="BOX No. 1  29/03/2016"/>
    <s v="RYAN HEAP"/>
    <d v="2016-04-13T00:00:00"/>
    <n v="-0.75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44"/>
    <n v="0"/>
    <m/>
    <m/>
    <n v="0"/>
    <m/>
    <d v="2016-04-07T00:00:00"/>
    <s v="S"/>
    <s v="BOX No. 1  27/01/2016"/>
    <s v="RYAN HEAP"/>
    <d v="2016-04-07T00:00:00"/>
    <n v="-229.04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8"/>
    <n v="20"/>
    <m/>
    <m/>
    <n v="0"/>
    <m/>
    <d v="2016-04-06T00:00:00"/>
    <s v="S"/>
    <s v="BOX No. 1 42378"/>
    <s v="RYAN HEAP"/>
    <d v="2016-04-06T00:00:00"/>
    <n v="-297.92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3"/>
    <n v="0"/>
    <m/>
    <m/>
    <n v="0"/>
    <m/>
    <d v="2016-04-06T00:00:00"/>
    <s v="S"/>
    <s v="BOX No. 1  20/01/2016"/>
    <s v="RYAN HEAP"/>
    <d v="2016-04-06T00:00:00"/>
    <n v="-226.5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0"/>
    <n v="0"/>
    <m/>
    <m/>
    <n v="0"/>
    <m/>
    <d v="2016-04-06T00:00:00"/>
    <s v="S"/>
    <s v="BOX No. 1  13/01/2016"/>
    <s v="RYAN HEAP"/>
    <d v="2016-04-06T00:00:00"/>
    <n v="-231.33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4"/>
    <n v="0"/>
    <m/>
    <m/>
    <n v="0"/>
    <m/>
    <d v="2016-04-06T00:00:00"/>
    <s v="S"/>
    <s v="BOX No. 1  19/01/2016"/>
    <s v="RYAN HEAP"/>
    <d v="2016-04-06T00:00:00"/>
    <n v="-245.0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18"/>
    <n v="0"/>
    <m/>
    <m/>
    <n v="0"/>
    <m/>
    <d v="2016-04-06T00:00:00"/>
    <s v="S"/>
    <s v="BOX No. 1  26/01/2016"/>
    <s v="RYAN HEAP"/>
    <d v="2016-04-06T00:00:00"/>
    <n v="-241.21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59"/>
    <n v="0"/>
    <m/>
    <m/>
    <n v="0"/>
    <m/>
    <d v="2016-04-13T00:00:00"/>
    <s v="S"/>
    <s v="BOX No. 1  29/03/2016"/>
    <s v="RYAN HEAP"/>
    <d v="2016-04-13T00:00:00"/>
    <n v="-715.13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57"/>
    <n v="18"/>
    <m/>
    <m/>
    <n v="0"/>
    <m/>
    <d v="2016-04-13T00:00:00"/>
    <s v="S"/>
    <s v="BOX No. 1  15/01/2016"/>
    <s v="RYAN HEAP"/>
    <d v="2016-04-13T00:00:00"/>
    <n v="-255.17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9"/>
    <n v="0"/>
    <m/>
    <m/>
    <n v="0"/>
    <m/>
    <d v="2016-04-07T00:00:00"/>
    <s v="S"/>
    <s v="BOX No. 1  15/02/2016"/>
    <s v="RYAN HEAP"/>
    <d v="2016-04-07T00:00:00"/>
    <n v="-999.79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8"/>
    <n v="11"/>
    <m/>
    <m/>
    <n v="0"/>
    <m/>
    <d v="2016-04-07T00:00:00"/>
    <s v="S"/>
    <s v="BOX No. 1  23/01/2016"/>
    <s v="RYAN HEAP"/>
    <d v="2016-04-07T00:00:00"/>
    <n v="-296.92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45"/>
    <n v="18"/>
    <m/>
    <m/>
    <n v="0"/>
    <m/>
    <d v="2016-04-07T00:00:00"/>
    <s v="S"/>
    <s v="BOX No. 1  22/01/2016"/>
    <s v="RYAN HEAP"/>
    <d v="2016-04-07T00:00:00"/>
    <n v="-233.0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9"/>
    <n v="0"/>
    <m/>
    <m/>
    <n v="0"/>
    <m/>
    <d v="2016-04-06T00:00:00"/>
    <s v="S"/>
    <s v="BOX No. 1 42381"/>
    <s v="RYAN HEAP"/>
    <d v="2016-04-06T00:00:00"/>
    <n v="-225"/>
    <x v="1"/>
    <x v="8"/>
    <x v="0"/>
    <x v="2"/>
  </r>
  <r>
    <s v="EXECPLACES"/>
    <s v="ENVSERVE"/>
    <s v="HIGHANDTRAN"/>
    <s v="CARPARKS"/>
    <x v="7"/>
    <x v="7"/>
    <s v="R9414"/>
    <x v="7"/>
    <m/>
    <n v="201613"/>
    <s v="JE"/>
    <n v="7010385"/>
    <n v="0"/>
    <m/>
    <m/>
    <n v="0"/>
    <m/>
    <d v="2016-04-07T00:00:00"/>
    <s v="S"/>
    <s v="BOX No. 1  10/03/2016"/>
    <s v="RYAN HEAP"/>
    <d v="2016-04-07T00:00:00"/>
    <n v="-765.92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1"/>
    <n v="0"/>
    <m/>
    <m/>
    <n v="0"/>
    <m/>
    <d v="2016-04-06T00:00:00"/>
    <s v="S"/>
    <s v="BOX No. 1  07/03/2016"/>
    <s v="RYAN HEAP"/>
    <d v="2016-04-06T00:00:00"/>
    <n v="-883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43"/>
    <n v="2"/>
    <m/>
    <m/>
    <n v="0"/>
    <m/>
    <d v="2016-04-07T00:00:00"/>
    <s v="S"/>
    <s v="BOX No. 1  17/03/2016"/>
    <s v="RYAN HEAP"/>
    <d v="2016-04-07T00:00:00"/>
    <n v="-719.17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17"/>
    <n v="23"/>
    <m/>
    <m/>
    <n v="0"/>
    <m/>
    <d v="2016-04-06T00:00:00"/>
    <s v="S"/>
    <s v="BOX No. 1  21/01/2016"/>
    <s v="RYAN HEAP"/>
    <d v="2016-04-06T00:00:00"/>
    <n v="-249.83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7"/>
    <n v="0"/>
    <m/>
    <m/>
    <n v="0"/>
    <m/>
    <d v="2016-04-06T00:00:00"/>
    <s v="S"/>
    <s v="BOX No. 1  11/01/2016"/>
    <s v="RYAN HEAP"/>
    <d v="2016-04-06T00:00:00"/>
    <n v="-417.0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47"/>
    <n v="0"/>
    <m/>
    <m/>
    <n v="0"/>
    <m/>
    <d v="2016-04-07T00:00:00"/>
    <s v="S"/>
    <s v="BOX No. 1  01/02/2016"/>
    <s v="RYAN HEAP"/>
    <d v="2016-04-07T00:00:00"/>
    <n v="-309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4"/>
    <n v="0"/>
    <m/>
    <m/>
    <n v="0"/>
    <m/>
    <d v="2016-04-06T00:00:00"/>
    <s v="S"/>
    <s v="BOX No. 1  05/01/2016"/>
    <s v="RYAN HEAP"/>
    <d v="2016-04-06T00:00:00"/>
    <n v="-240.67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78"/>
    <n v="12"/>
    <m/>
    <m/>
    <n v="0"/>
    <m/>
    <d v="2016-05-10T00:00:00"/>
    <n v="0"/>
    <s v="Reversal Trans No-4318394"/>
    <s v="RYAN HEAP"/>
    <d v="2016-05-10T00:00:00"/>
    <n v="253.8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33"/>
    <n v="22"/>
    <m/>
    <m/>
    <n v="0"/>
    <m/>
    <d v="2016-04-06T00:00:00"/>
    <s v="S"/>
    <s v="BOX No. 1  04/01/2016"/>
    <s v="RYAN HEAP"/>
    <d v="2016-04-06T00:00:00"/>
    <n v="-362.58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78"/>
    <n v="33"/>
    <m/>
    <m/>
    <n v="0"/>
    <m/>
    <d v="2016-05-10T00:00:00"/>
    <n v="0"/>
    <s v="Reversal Trans No-4318393"/>
    <s v="RYAN HEAP"/>
    <d v="2016-05-10T00:00:00"/>
    <n v="244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60"/>
    <n v="0"/>
    <m/>
    <m/>
    <n v="0"/>
    <m/>
    <d v="2016-04-13T00:00:00"/>
    <s v="S"/>
    <s v="BOX No. 1  29/03/2016"/>
    <s v="RYAN HEAP"/>
    <d v="2016-04-13T00:00:00"/>
    <n v="-1024.75"/>
    <x v="1"/>
    <x v="8"/>
    <x v="0"/>
    <x v="2"/>
  </r>
  <r>
    <s v="EXECPLACES"/>
    <s v="ENVSERVE"/>
    <s v="HIGHANDTRAN"/>
    <s v="CARPARKS"/>
    <x v="7"/>
    <x v="7"/>
    <s v="R9414"/>
    <x v="7"/>
    <m/>
    <n v="201613"/>
    <s v="JC"/>
    <n v="4318420"/>
    <n v="0"/>
    <m/>
    <m/>
    <n v="0"/>
    <m/>
    <d v="2016-04-06T00:00:00"/>
    <s v="S"/>
    <s v="BOX No. 1  18/02/2016"/>
    <s v="RYAN HEAP"/>
    <d v="2016-04-06T00:00:00"/>
    <n v="-658.33"/>
    <x v="1"/>
    <x v="8"/>
    <x v="0"/>
    <x v="2"/>
  </r>
  <r>
    <s v="EXECPLACES"/>
    <s v="ENVSERVE"/>
    <s v="HIGHANDTRAN"/>
    <s v="CARPARKS"/>
    <x v="7"/>
    <x v="7"/>
    <s v="R9414"/>
    <x v="7"/>
    <m/>
    <n v="201702"/>
    <s v="JC"/>
    <n v="4318483"/>
    <n v="0"/>
    <m/>
    <m/>
    <n v="0"/>
    <m/>
    <d v="2016-05-12T00:00:00"/>
    <s v="A"/>
    <s v="BOX No. 1- 07/04/2016"/>
    <s v="JESSICA BHASEEN"/>
    <d v="2016-05-12T00:00:00"/>
    <n v="-655.96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93"/>
    <n v="1"/>
    <m/>
    <m/>
    <n v="0"/>
    <m/>
    <d v="2016-05-16T00:00:00"/>
    <s v="A"/>
    <s v="BOX No. 1- 18/04/2016"/>
    <s v="JESSICA BHASEEN"/>
    <d v="2016-05-16T00:00:00"/>
    <n v="-992.33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99"/>
    <n v="0"/>
    <m/>
    <m/>
    <n v="0"/>
    <m/>
    <d v="2016-05-16T00:00:00"/>
    <s v="A"/>
    <s v="BOX No. 1- 31/03/2016"/>
    <s v="JESSICA BHASEEN"/>
    <d v="2016-05-16T00:00:00"/>
    <n v="-1544.92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98"/>
    <n v="0"/>
    <m/>
    <m/>
    <n v="0"/>
    <m/>
    <d v="2016-05-16T00:00:00"/>
    <s v="A"/>
    <s v="BOX No. 1- 25/04/2016"/>
    <s v="JESSICA BHASEEN"/>
    <d v="2016-05-16T00:00:00"/>
    <n v="-1035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09"/>
    <n v="0"/>
    <m/>
    <m/>
    <n v="0"/>
    <m/>
    <d v="2016-05-18T00:00:00"/>
    <s v="A"/>
    <s v="Reversal of trans number 4318508"/>
    <s v="JESSICA BHASEEN"/>
    <d v="2016-05-18T00:00:00"/>
    <n v="1270.17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88"/>
    <n v="1"/>
    <m/>
    <m/>
    <n v="0"/>
    <m/>
    <d v="2016-05-16T00:00:00"/>
    <s v="A"/>
    <s v="BOX No. 1- 11/04/2016"/>
    <s v="JESSICA BHASEEN"/>
    <d v="2016-05-16T00:00:00"/>
    <n v="-952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22"/>
    <n v="0"/>
    <m/>
    <m/>
    <n v="0"/>
    <m/>
    <d v="2016-05-26T00:00:00"/>
    <s v="A"/>
    <s v="BOX No. 1- 12/05/2016"/>
    <s v="JESSICA BHASEEN"/>
    <d v="2016-05-26T00:00:00"/>
    <n v="-593.33000000000004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19"/>
    <n v="0"/>
    <m/>
    <m/>
    <n v="0"/>
    <m/>
    <d v="2016-05-26T00:00:00"/>
    <s v="A"/>
    <s v="BOX No. 1- 09/05/2016"/>
    <s v="JESSICA BHASEEN"/>
    <d v="2016-05-26T00:00:00"/>
    <n v="-1046.83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18"/>
    <n v="0"/>
    <m/>
    <m/>
    <n v="0"/>
    <m/>
    <d v="2016-05-26T00:00:00"/>
    <s v="A"/>
    <s v="BOX No. 1- 16/05/2016"/>
    <s v="JESSICA BHASEEN"/>
    <d v="2016-05-26T00:00:00"/>
    <n v="-969.25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12"/>
    <n v="0"/>
    <m/>
    <m/>
    <n v="0"/>
    <m/>
    <d v="2016-05-18T00:00:00"/>
    <s v="A"/>
    <s v="BOX No. 1- 28/04/2016"/>
    <s v="JESSICA BHASEEN"/>
    <d v="2016-05-18T00:00:00"/>
    <n v="-703.25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96"/>
    <n v="0"/>
    <m/>
    <m/>
    <n v="0"/>
    <m/>
    <d v="2016-05-16T00:00:00"/>
    <s v="A"/>
    <s v="BOX No. 1- 21/04/2016"/>
    <s v="JESSICA BHASEEN"/>
    <d v="2016-05-16T00:00:00"/>
    <n v="-719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08"/>
    <n v="0"/>
    <m/>
    <m/>
    <n v="0"/>
    <m/>
    <d v="2016-05-18T00:00:00"/>
    <s v="A"/>
    <s v="BOX No. 1- 05/05/2016"/>
    <s v="JESSICA BHASEEN"/>
    <d v="2016-05-18T00:00:00"/>
    <n v="-1270.17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81"/>
    <n v="0"/>
    <m/>
    <m/>
    <n v="0"/>
    <m/>
    <d v="2016-05-12T00:00:00"/>
    <s v="A"/>
    <s v="BOX No. 1- 04/04/2016"/>
    <s v="JESSICA BHASEEN"/>
    <d v="2016-05-12T00:00:00"/>
    <n v="-966.25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491"/>
    <n v="1"/>
    <m/>
    <m/>
    <n v="0"/>
    <m/>
    <d v="2016-05-16T00:00:00"/>
    <s v="A"/>
    <s v="BOX No. 1- 14/04/2016"/>
    <s v="JESSICA BHASEEN"/>
    <d v="2016-05-16T00:00:00"/>
    <n v="-685.79"/>
    <x v="1"/>
    <x v="0"/>
    <x v="0"/>
    <x v="2"/>
  </r>
  <r>
    <s v="EXECPLACES"/>
    <s v="ENVSERVE"/>
    <s v="HIGHANDTRAN"/>
    <s v="CARPARKS"/>
    <x v="7"/>
    <x v="7"/>
    <s v="R9414"/>
    <x v="7"/>
    <m/>
    <n v="201702"/>
    <s v="JC"/>
    <n v="4318510"/>
    <n v="0"/>
    <m/>
    <m/>
    <n v="0"/>
    <m/>
    <d v="2016-05-18T00:00:00"/>
    <s v="A"/>
    <s v="BOX No. 1- 05/05/2016"/>
    <s v="JESSICA BHASEEN"/>
    <d v="2016-05-18T00:00:00"/>
    <n v="-1270.17"/>
    <x v="1"/>
    <x v="0"/>
    <x v="0"/>
    <x v="2"/>
  </r>
  <r>
    <s v="EXECPLACES"/>
    <s v="ENVSERVE"/>
    <s v="HIGHANDTRAN"/>
    <s v="CARPARKS"/>
    <x v="7"/>
    <x v="7"/>
    <s v="R9414"/>
    <x v="7"/>
    <m/>
    <n v="201703"/>
    <s v="JC"/>
    <n v="4318564"/>
    <n v="0"/>
    <m/>
    <m/>
    <n v="0"/>
    <m/>
    <d v="2016-06-28T00:00:00"/>
    <s v="A"/>
    <s v="BOX No. 1- 13/06/2016"/>
    <s v="JESSICA BHASEEN"/>
    <d v="2016-06-28T00:00:00"/>
    <n v="-973.92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67"/>
    <n v="0"/>
    <m/>
    <m/>
    <n v="0"/>
    <m/>
    <d v="2016-06-28T00:00:00"/>
    <s v="A"/>
    <s v="BOX No. 1- 09/06/2016"/>
    <s v="JESSICA BHASEEN"/>
    <d v="2016-06-28T00:00:00"/>
    <n v="-622.08000000000004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40"/>
    <n v="0"/>
    <m/>
    <m/>
    <n v="0"/>
    <m/>
    <d v="2016-06-03T00:00:00"/>
    <s v="A"/>
    <s v="BOX No. 1- 23/05/2016"/>
    <s v="JESSICA BHASEEN"/>
    <d v="2016-06-03T00:00:00"/>
    <n v="-998.21"/>
    <x v="1"/>
    <x v="9"/>
    <x v="0"/>
    <x v="2"/>
  </r>
  <r>
    <s v="EXECPLACES"/>
    <s v="ENVSERVE"/>
    <s v="HIGHANDTRAN"/>
    <s v="CARPARKS"/>
    <x v="7"/>
    <x v="7"/>
    <s v="R9414"/>
    <x v="7"/>
    <m/>
    <n v="201703"/>
    <s v="JE"/>
    <n v="7010571"/>
    <n v="0"/>
    <m/>
    <m/>
    <n v="0"/>
    <m/>
    <d v="2016-06-28T00:00:00"/>
    <s v="A"/>
    <s v="BOX No. 1- 26/05/2016"/>
    <s v="JESSICA BHASEEN"/>
    <d v="2016-06-28T00:00:00"/>
    <n v="-676.08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80"/>
    <n v="0"/>
    <m/>
    <m/>
    <n v="0"/>
    <m/>
    <d v="2016-06-30T00:00:00"/>
    <s v="A"/>
    <s v="BOX No. 1- 16/06/2016"/>
    <s v="JESSICA BHASEEN"/>
    <d v="2016-06-30T00:00:00"/>
    <n v="-628.41999999999996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82"/>
    <n v="0"/>
    <m/>
    <m/>
    <n v="0"/>
    <m/>
    <d v="2016-06-30T00:00:00"/>
    <s v="A"/>
    <s v="BOX No. 1- 20/06/2016"/>
    <s v="JESSICA BHASEEN"/>
    <d v="2016-06-30T00:00:00"/>
    <n v="-978.08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53"/>
    <n v="0"/>
    <m/>
    <m/>
    <n v="0"/>
    <m/>
    <d v="2016-06-28T00:00:00"/>
    <s v="A"/>
    <s v="BOX No. 1- 19/05/2016"/>
    <s v="JESSICA BHASEEN"/>
    <d v="2016-06-28T00:00:00"/>
    <n v="-639.88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62"/>
    <n v="3"/>
    <m/>
    <m/>
    <n v="0"/>
    <m/>
    <d v="2016-06-28T00:00:00"/>
    <s v="A"/>
    <s v="BOX No. 1- 02/06/2016"/>
    <s v="JESSICA BHASEEN"/>
    <d v="2016-06-28T00:00:00"/>
    <n v="-1584.75"/>
    <x v="1"/>
    <x v="9"/>
    <x v="0"/>
    <x v="2"/>
  </r>
  <r>
    <s v="EXECPLACES"/>
    <s v="ENVSERVE"/>
    <s v="HIGHANDTRAN"/>
    <s v="CARPARKS"/>
    <x v="7"/>
    <x v="7"/>
    <s v="R9414"/>
    <x v="7"/>
    <m/>
    <n v="201703"/>
    <s v="JC"/>
    <n v="4318561"/>
    <n v="0"/>
    <m/>
    <m/>
    <n v="0"/>
    <m/>
    <d v="2016-06-28T00:00:00"/>
    <s v="A"/>
    <s v="BOX No. 1- 06/06/2016"/>
    <s v="JESSICA BHASEEN"/>
    <d v="2016-06-28T00:00:00"/>
    <n v="-950.54"/>
    <x v="1"/>
    <x v="9"/>
    <x v="0"/>
    <x v="2"/>
  </r>
  <r>
    <s v="EXECPLACES"/>
    <s v="ENVSERVE"/>
    <s v="HIGHANDTRAN"/>
    <s v="CARPARKS"/>
    <x v="7"/>
    <x v="7"/>
    <s v="R9414"/>
    <x v="7"/>
    <m/>
    <n v="201704"/>
    <s v="JC"/>
    <n v="4318616"/>
    <n v="0"/>
    <m/>
    <m/>
    <n v="0"/>
    <m/>
    <d v="2016-07-27T00:00:00"/>
    <s v="A"/>
    <s v="BOX No. 1- 21/07/2016"/>
    <s v="JESSICA BHASEEN"/>
    <d v="2016-07-27T00:00:00"/>
    <n v="-624.46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612"/>
    <n v="0"/>
    <m/>
    <m/>
    <n v="0"/>
    <m/>
    <d v="2016-07-27T00:00:00"/>
    <s v="A"/>
    <s v="BOX No. 1- 14/07/2016"/>
    <s v="JESSICA BHASEEN"/>
    <d v="2016-07-27T00:00:00"/>
    <n v="-611.13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606"/>
    <n v="0"/>
    <m/>
    <m/>
    <n v="0"/>
    <m/>
    <d v="2016-07-27T00:00:00"/>
    <s v="A"/>
    <s v="BOX No. 1- 18/07/2016"/>
    <s v="JESSICA BHASEEN"/>
    <d v="2016-07-27T00:00:00"/>
    <n v="-912.29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610"/>
    <n v="0"/>
    <m/>
    <m/>
    <n v="0"/>
    <m/>
    <d v="2016-07-27T00:00:00"/>
    <s v="A"/>
    <s v="BOX No. 1- 11/07/2016"/>
    <s v="JESSICA BHASEEN"/>
    <d v="2016-07-27T00:00:00"/>
    <n v="-925.08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598"/>
    <n v="0"/>
    <m/>
    <m/>
    <n v="0"/>
    <m/>
    <d v="2016-07-12T00:00:00"/>
    <s v="A"/>
    <s v="BOX No. 1- 27/06/2016"/>
    <s v="JESSICA BHASEEN"/>
    <d v="2016-07-12T00:00:00"/>
    <n v="-935.42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596"/>
    <n v="0"/>
    <m/>
    <m/>
    <n v="0"/>
    <m/>
    <d v="2016-07-12T00:00:00"/>
    <s v="A"/>
    <s v="BOX No. 1- 23/06/2016"/>
    <s v="JESSICA BHASEEN"/>
    <d v="2016-07-12T00:00:00"/>
    <n v="-668.08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593"/>
    <n v="0"/>
    <m/>
    <m/>
    <n v="0"/>
    <m/>
    <d v="2016-07-12T00:00:00"/>
    <s v="A"/>
    <s v="BOX No. 1- 04/07/2016"/>
    <s v="JESSICA BHASEEN"/>
    <d v="2016-07-12T00:00:00"/>
    <n v="-946.71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601"/>
    <n v="6"/>
    <m/>
    <m/>
    <n v="0"/>
    <m/>
    <d v="2016-07-12T00:00:00"/>
    <s v="A"/>
    <s v="BOX No. 1- 30/06/2016"/>
    <s v="JESSICA BHASEEN"/>
    <d v="2016-07-12T00:00:00"/>
    <n v="-611.91999999999996"/>
    <x v="1"/>
    <x v="3"/>
    <x v="0"/>
    <x v="2"/>
  </r>
  <r>
    <s v="EXECPLACES"/>
    <s v="ENVSERVE"/>
    <s v="HIGHANDTRAN"/>
    <s v="CARPARKS"/>
    <x v="7"/>
    <x v="7"/>
    <s v="R9414"/>
    <x v="7"/>
    <m/>
    <n v="201704"/>
    <s v="JC"/>
    <n v="4318608"/>
    <n v="0"/>
    <m/>
    <m/>
    <n v="0"/>
    <m/>
    <d v="2016-07-27T00:00:00"/>
    <s v="A"/>
    <s v="BOX No. 1- 07/07/2016"/>
    <s v="JESSICA BHASEEN"/>
    <d v="2016-07-27T00:00:00"/>
    <n v="-640.83000000000004"/>
    <x v="1"/>
    <x v="3"/>
    <x v="0"/>
    <x v="2"/>
  </r>
  <r>
    <s v="EXECPLACES"/>
    <s v="ENVSERVE"/>
    <s v="HIGHANDTRAN"/>
    <s v="CARPARKS"/>
    <x v="7"/>
    <x v="7"/>
    <s v="R9414"/>
    <x v="7"/>
    <m/>
    <n v="201705"/>
    <s v="JC"/>
    <n v="4318674"/>
    <n v="0"/>
    <m/>
    <m/>
    <n v="0"/>
    <m/>
    <d v="2016-08-31T00:00:00"/>
    <s v="A"/>
    <s v="BOX No. 1- 18/08/2016"/>
    <s v="JESSICA BHASEEN"/>
    <d v="2016-08-31T00:00:00"/>
    <n v="-687.21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42"/>
    <n v="1"/>
    <m/>
    <m/>
    <n v="0"/>
    <m/>
    <d v="2016-08-10T00:00:00"/>
    <s v="A"/>
    <s v="BOX No. 1- 04/08/2016"/>
    <s v="JESSICA BHASEEN"/>
    <d v="2016-08-10T00:00:00"/>
    <n v="-696.33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41"/>
    <n v="0"/>
    <m/>
    <m/>
    <n v="0"/>
    <m/>
    <d v="2016-08-10T00:00:00"/>
    <s v="A"/>
    <s v="BOX No. 1- 01/08/2016"/>
    <s v="JESSICA BHASEEN"/>
    <d v="2016-08-10T00:00:00"/>
    <n v="-963.17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76"/>
    <n v="0"/>
    <m/>
    <m/>
    <n v="0"/>
    <m/>
    <d v="2016-08-31T00:00:00"/>
    <s v="A"/>
    <s v="BOX No. 1- 22/08/2016"/>
    <s v="JESSICA BHASEEN"/>
    <d v="2016-08-31T00:00:00"/>
    <n v="-935.67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70"/>
    <n v="0"/>
    <m/>
    <m/>
    <n v="0"/>
    <m/>
    <d v="2016-08-31T00:00:00"/>
    <s v="A"/>
    <s v="BOX No. 1- 15/08/2016"/>
    <s v="JESSICA BHASEEN"/>
    <d v="2016-08-31T00:00:00"/>
    <n v="-868.33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47"/>
    <n v="0"/>
    <m/>
    <m/>
    <n v="0"/>
    <m/>
    <d v="2016-08-18T00:00:00"/>
    <s v="A"/>
    <s v="BOX No. 1- 28/07/2016"/>
    <s v="JESSICA BHASEEN"/>
    <d v="2016-08-18T00:00:00"/>
    <n v="-677.25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40"/>
    <n v="2"/>
    <m/>
    <m/>
    <n v="0"/>
    <m/>
    <d v="2016-08-10T00:00:00"/>
    <s v="A"/>
    <s v="BOX No. 1- 25/07/2016"/>
    <s v="JESSICA BHASEEN"/>
    <d v="2016-08-10T00:00:00"/>
    <n v="-941.42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65"/>
    <n v="8"/>
    <m/>
    <m/>
    <n v="0"/>
    <m/>
    <d v="2016-08-31T00:00:00"/>
    <s v="A"/>
    <s v="BOX No. 1- 08/08/2016"/>
    <s v="JESSICA BHASEEN"/>
    <d v="2016-08-31T00:00:00"/>
    <n v="-920.83"/>
    <x v="1"/>
    <x v="2"/>
    <x v="0"/>
    <x v="2"/>
  </r>
  <r>
    <s v="EXECPLACES"/>
    <s v="ENVSERVE"/>
    <s v="HIGHANDTRAN"/>
    <s v="CARPARKS"/>
    <x v="7"/>
    <x v="7"/>
    <s v="R9414"/>
    <x v="7"/>
    <m/>
    <n v="201705"/>
    <s v="JC"/>
    <n v="4318672"/>
    <n v="0"/>
    <m/>
    <m/>
    <n v="0"/>
    <m/>
    <d v="2016-08-31T00:00:00"/>
    <s v="A"/>
    <s v="BOX No. 1- 11/08/2016"/>
    <s v="JESSICA BHASEEN"/>
    <d v="2016-08-31T00:00:00"/>
    <n v="-653.66999999999996"/>
    <x v="1"/>
    <x v="2"/>
    <x v="0"/>
    <x v="2"/>
  </r>
  <r>
    <s v="EXECPLACES"/>
    <s v="ENVSERVE"/>
    <s v="HIGHANDTRAN"/>
    <s v="CARPARKS"/>
    <x v="7"/>
    <x v="7"/>
    <s v="R9414"/>
    <x v="7"/>
    <m/>
    <n v="201706"/>
    <s v="JC"/>
    <n v="4318723"/>
    <n v="0"/>
    <m/>
    <m/>
    <n v="0"/>
    <m/>
    <d v="2016-09-29T00:00:00"/>
    <s v="A"/>
    <s v="BOX No. 1- 22/09/2016"/>
    <s v="ELIZABETH DAVIES"/>
    <d v="2016-09-29T00:00:00"/>
    <n v="-645.58000000000004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705"/>
    <n v="0"/>
    <m/>
    <m/>
    <n v="0"/>
    <m/>
    <d v="2016-09-21T00:00:00"/>
    <s v="A"/>
    <s v="BOX No. 1-  12/09/2016"/>
    <s v="ELIZABETH DAVIES"/>
    <d v="2016-09-21T00:00:00"/>
    <n v="-905.79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690"/>
    <n v="0"/>
    <m/>
    <m/>
    <n v="0"/>
    <m/>
    <d v="2016-09-16T00:00:00"/>
    <s v="A"/>
    <s v="BOX No. 1- 01/09/2016"/>
    <s v="JESSICA BHASEEN"/>
    <d v="2016-09-16T00:00:00"/>
    <n v="-1681.29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707"/>
    <n v="7"/>
    <m/>
    <m/>
    <n v="0"/>
    <m/>
    <d v="2016-09-21T00:00:00"/>
    <s v="A"/>
    <s v="BOX No. 1-  25/08/2016"/>
    <s v="ELIZABETH DAVIES"/>
    <d v="2016-09-21T00:00:00"/>
    <n v="-630.83000000000004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718"/>
    <n v="0"/>
    <m/>
    <m/>
    <n v="0"/>
    <m/>
    <d v="2016-09-28T00:00:00"/>
    <s v="A"/>
    <s v="BOX No. 1- 19/09/2016"/>
    <s v="ELIZABETH DAVIES"/>
    <d v="2016-09-28T00:00:00"/>
    <n v="-914.29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710"/>
    <n v="0"/>
    <m/>
    <m/>
    <n v="0"/>
    <m/>
    <d v="2016-09-22T00:00:00"/>
    <s v="A"/>
    <s v="BOX No. 1- 15/09/2016"/>
    <s v="ELIZABETH DAVIES"/>
    <d v="2016-09-22T00:00:00"/>
    <n v="-629.58000000000004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692"/>
    <n v="0"/>
    <m/>
    <m/>
    <n v="0"/>
    <m/>
    <d v="2016-09-16T00:00:00"/>
    <s v="A"/>
    <s v="BOX No. 1- 05/09/2016"/>
    <s v="JESSICA BHASEEN"/>
    <d v="2016-09-16T00:00:00"/>
    <n v="-891.08"/>
    <x v="1"/>
    <x v="6"/>
    <x v="0"/>
    <x v="2"/>
  </r>
  <r>
    <s v="EXECPLACES"/>
    <s v="ENVSERVE"/>
    <s v="HIGHANDTRAN"/>
    <s v="CARPARKS"/>
    <x v="7"/>
    <x v="7"/>
    <s v="R9414"/>
    <x v="7"/>
    <m/>
    <n v="201706"/>
    <s v="JC"/>
    <n v="4318703"/>
    <n v="5"/>
    <m/>
    <m/>
    <n v="0"/>
    <m/>
    <d v="2016-09-21T00:00:00"/>
    <s v="A"/>
    <s v="BOX No. 1- 08/09/2016"/>
    <s v="ELIZABETH DAVIES"/>
    <d v="2016-09-21T00:00:00"/>
    <n v="-666.04"/>
    <x v="1"/>
    <x v="6"/>
    <x v="0"/>
    <x v="2"/>
  </r>
  <r>
    <s v="EXECPLACES"/>
    <s v="ENVSERVE"/>
    <s v="HIGHANDTRAN"/>
    <s v="CARPARKS"/>
    <x v="7"/>
    <x v="7"/>
    <s v="R9414"/>
    <x v="7"/>
    <m/>
    <n v="201707"/>
    <s v="JC"/>
    <n v="4318754"/>
    <n v="0"/>
    <m/>
    <m/>
    <n v="0"/>
    <m/>
    <d v="2016-10-17T00:00:00"/>
    <s v="A"/>
    <s v="BOX No. 1-  10.10.2016"/>
    <s v="ELIZABETH DAVIES"/>
    <d v="2016-10-17T00:00:00"/>
    <n v="-971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46"/>
    <n v="0"/>
    <m/>
    <m/>
    <n v="0"/>
    <m/>
    <d v="2016-10-12T00:00:00"/>
    <s v="A"/>
    <s v="BOX No. 1-  03/10/2016"/>
    <s v="ELIZABETH DAVIES"/>
    <d v="2016-10-12T00:00:00"/>
    <n v="-908.67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68"/>
    <n v="8"/>
    <m/>
    <m/>
    <n v="0"/>
    <m/>
    <d v="2016-10-26T00:00:00"/>
    <s v="A"/>
    <s v="BOX No. 1- 17/10/2016"/>
    <s v="ELIZABETH DAVIES"/>
    <d v="2016-10-26T00:00:00"/>
    <n v="-918.5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70"/>
    <n v="6"/>
    <m/>
    <m/>
    <n v="0"/>
    <m/>
    <d v="2016-10-26T00:00:00"/>
    <s v="A"/>
    <s v="BOX No. 1- 20/10/2016"/>
    <s v="ELIZABETH DAVIES"/>
    <d v="2016-10-26T00:00:00"/>
    <n v="-660.29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58"/>
    <n v="0"/>
    <m/>
    <m/>
    <n v="0"/>
    <m/>
    <d v="2016-10-19T00:00:00"/>
    <s v="A"/>
    <s v="BOX No. 1-  13.10.2016"/>
    <s v="ELIZABETH DAVIES"/>
    <d v="2016-10-19T00:00:00"/>
    <n v="-724.04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67"/>
    <n v="0"/>
    <m/>
    <m/>
    <n v="0"/>
    <m/>
    <d v="2016-10-26T00:00:00"/>
    <s v="A"/>
    <s v="BOX No. 1- 06/10/2016"/>
    <s v="ELIZABETH DAVIES"/>
    <d v="2016-10-26T00:00:00"/>
    <n v="-654.08000000000004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36"/>
    <n v="4"/>
    <m/>
    <m/>
    <n v="0"/>
    <m/>
    <d v="2016-10-05T00:00:00"/>
    <s v="A"/>
    <s v="BOX No. 1"/>
    <s v="ELIZABETH DAVIES"/>
    <d v="2016-10-05T00:00:00"/>
    <n v="-986.13"/>
    <x v="1"/>
    <x v="10"/>
    <x v="0"/>
    <x v="2"/>
  </r>
  <r>
    <s v="EXECPLACES"/>
    <s v="ENVSERVE"/>
    <s v="HIGHANDTRAN"/>
    <s v="CARPARKS"/>
    <x v="7"/>
    <x v="7"/>
    <s v="R9414"/>
    <x v="7"/>
    <m/>
    <n v="201707"/>
    <s v="JC"/>
    <n v="4318748"/>
    <n v="0"/>
    <m/>
    <m/>
    <n v="0"/>
    <m/>
    <d v="2016-10-12T00:00:00"/>
    <s v="A"/>
    <s v="BOX No. 1- 29/09/2016"/>
    <s v="ELIZABETH DAVIES"/>
    <d v="2016-10-12T00:00:00"/>
    <n v="-606.54"/>
    <x v="1"/>
    <x v="10"/>
    <x v="0"/>
    <x v="2"/>
  </r>
  <r>
    <s v="EXECPLACES"/>
    <s v="ENVSERVE"/>
    <s v="HIGHANDTRAN"/>
    <s v="CARPARKS"/>
    <x v="7"/>
    <x v="7"/>
    <s v="R9414"/>
    <x v="7"/>
    <m/>
    <n v="201708"/>
    <s v="JC"/>
    <n v="4318806"/>
    <n v="3"/>
    <m/>
    <m/>
    <n v="0"/>
    <m/>
    <d v="2016-11-11T00:00:00"/>
    <s v="A"/>
    <s v="cancelled-201707-4318736-4"/>
    <s v="ELIZABETH DAVIES"/>
    <d v="2016-11-11T00:00:00"/>
    <n v="986.13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06"/>
    <n v="9"/>
    <m/>
    <m/>
    <n v="0"/>
    <m/>
    <d v="2016-11-11T00:00:00"/>
    <s v="A"/>
    <s v="BOX No. 1-26/09/2016"/>
    <s v="ELIZABETH DAVIES"/>
    <d v="2016-11-11T00:00:00"/>
    <n v="-986.13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15"/>
    <n v="0"/>
    <m/>
    <m/>
    <n v="0"/>
    <m/>
    <d v="2016-11-17T00:00:00"/>
    <s v="A"/>
    <s v="BOX No. 1-  10/11/2016"/>
    <s v="ELIZABETH DAVIES"/>
    <d v="2016-11-17T00:00:00"/>
    <n v="-668.5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26"/>
    <n v="3"/>
    <m/>
    <m/>
    <n v="0"/>
    <m/>
    <d v="2016-11-24T00:00:00"/>
    <s v="A"/>
    <s v="BOX No. 1-  17/11/2016"/>
    <s v="ELIZABETH DAVIES"/>
    <d v="2016-11-24T00:00:00"/>
    <n v="-656.25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28"/>
    <n v="0"/>
    <m/>
    <m/>
    <n v="0"/>
    <m/>
    <d v="2016-11-24T00:00:00"/>
    <s v="A"/>
    <s v="BOX No. 1-  21/11/2016"/>
    <s v="ELIZABETH DAVIES"/>
    <d v="2016-11-24T00:00:00"/>
    <n v="-907.33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22"/>
    <n v="0"/>
    <m/>
    <m/>
    <n v="0"/>
    <m/>
    <d v="2016-11-24T00:00:00"/>
    <s v="A"/>
    <s v="BOX No. 1- 14/11/2016"/>
    <s v="ELIZABETH DAVIES"/>
    <d v="2016-11-24T00:00:00"/>
    <n v="-1029.3800000000001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11"/>
    <n v="0"/>
    <m/>
    <m/>
    <n v="0"/>
    <m/>
    <d v="2016-11-11T00:00:00"/>
    <s v="A"/>
    <s v="BOX No. 1-  27/10/2016"/>
    <s v="ELIZABETH DAVIES"/>
    <d v="2016-11-11T00:00:00"/>
    <n v="-687.83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799"/>
    <n v="0"/>
    <m/>
    <m/>
    <n v="0"/>
    <m/>
    <d v="2016-11-07T00:00:00"/>
    <s v="A"/>
    <s v="BOX No. 1- 31/10/2016"/>
    <s v="ELIZABETH DAVIES"/>
    <d v="2016-11-07T00:00:00"/>
    <n v="-1016.13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03"/>
    <n v="0"/>
    <m/>
    <m/>
    <n v="0"/>
    <m/>
    <d v="2016-11-09T00:00:00"/>
    <s v="A"/>
    <s v="BOX No. 1-  03/11/2016"/>
    <s v="ELIZABETH DAVIES"/>
    <d v="2016-11-09T00:00:00"/>
    <n v="-732.5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793"/>
    <n v="0"/>
    <m/>
    <m/>
    <n v="0"/>
    <m/>
    <d v="2016-11-02T00:00:00"/>
    <s v="A"/>
    <s v="BOX No. 1-  24/10/16"/>
    <s v="ELIZABETH DAVIES"/>
    <d v="2016-11-02T00:00:00"/>
    <n v="-862.42"/>
    <x v="1"/>
    <x v="4"/>
    <x v="0"/>
    <x v="2"/>
  </r>
  <r>
    <s v="EXECPLACES"/>
    <s v="ENVSERVE"/>
    <s v="HIGHANDTRAN"/>
    <s v="CARPARKS"/>
    <x v="7"/>
    <x v="7"/>
    <s v="R9414"/>
    <x v="7"/>
    <m/>
    <n v="201708"/>
    <s v="JC"/>
    <n v="4318812"/>
    <n v="0"/>
    <m/>
    <m/>
    <n v="0"/>
    <m/>
    <d v="2016-11-11T00:00:00"/>
    <s v="A"/>
    <s v="BOX No. 1-  07/11/2016"/>
    <s v="ELIZABETH DAVIES"/>
    <d v="2016-11-11T00:00:00"/>
    <n v="-973.92"/>
    <x v="1"/>
    <x v="4"/>
    <x v="0"/>
    <x v="2"/>
  </r>
  <r>
    <s v="EXECPLACES"/>
    <s v="ENVSERVE"/>
    <s v="HIGHANDTRAN"/>
    <s v="CARPARKS"/>
    <x v="7"/>
    <x v="7"/>
    <s v="R9414"/>
    <x v="7"/>
    <m/>
    <n v="201709"/>
    <s v="JC"/>
    <n v="4318863"/>
    <n v="0"/>
    <m/>
    <m/>
    <n v="0"/>
    <m/>
    <d v="2016-12-16T00:00:00"/>
    <s v="A"/>
    <s v="BOX No. 1- 05/12/2016"/>
    <s v="ELIZABETH DAVIES"/>
    <d v="2016-12-16T00:00:00"/>
    <n v="-1040.17"/>
    <x v="1"/>
    <x v="11"/>
    <x v="0"/>
    <x v="2"/>
  </r>
  <r>
    <s v="EXECPLACES"/>
    <s v="ENVSERVE"/>
    <s v="HIGHANDTRAN"/>
    <s v="CARPARKS"/>
    <x v="7"/>
    <x v="7"/>
    <s v="R9414"/>
    <x v="7"/>
    <m/>
    <n v="201709"/>
    <s v="JC"/>
    <n v="4318887"/>
    <n v="3"/>
    <m/>
    <m/>
    <n v="0"/>
    <m/>
    <d v="2017-01-12T00:00:00"/>
    <s v="S"/>
    <s v="BOX No. 1- 08/12/2016"/>
    <s v="ELIZABETH DAVIES"/>
    <d v="2017-01-12T00:00:00"/>
    <n v="-723.13"/>
    <x v="1"/>
    <x v="11"/>
    <x v="0"/>
    <x v="2"/>
  </r>
  <r>
    <s v="EXECPLACES"/>
    <s v="ENVSERVE"/>
    <s v="HIGHANDTRAN"/>
    <s v="CARPARKS"/>
    <x v="7"/>
    <x v="7"/>
    <s v="R9414"/>
    <x v="7"/>
    <m/>
    <n v="201709"/>
    <s v="JC"/>
    <n v="4318864"/>
    <n v="0"/>
    <m/>
    <m/>
    <n v="0"/>
    <m/>
    <d v="2016-12-16T00:00:00"/>
    <s v="S"/>
    <s v="BOX No. 1- 01/12/2016"/>
    <s v="ELIZABETH DAVIES"/>
    <d v="2016-12-16T00:00:00"/>
    <n v="-644.66999999999996"/>
    <x v="1"/>
    <x v="11"/>
    <x v="0"/>
    <x v="2"/>
  </r>
  <r>
    <s v="EXECPLACES"/>
    <s v="ENVSERVE"/>
    <s v="HIGHANDTRAN"/>
    <s v="CARPARKS"/>
    <x v="7"/>
    <x v="7"/>
    <s v="R9460"/>
    <x v="9"/>
    <m/>
    <n v="201610"/>
    <s v="CH"/>
    <n v="2029757"/>
    <n v="21"/>
    <m/>
    <m/>
    <n v="0"/>
    <s v="FIN/36490"/>
    <d v="2016-01-29T00:00:00"/>
    <s v="S"/>
    <s v="90106008 FIN/36490"/>
    <s v="ROB WATSON"/>
    <d v="2016-01-29T00:00:00"/>
    <n v="-291.67"/>
    <x v="1"/>
    <x v="7"/>
    <x v="0"/>
    <x v="3"/>
  </r>
  <r>
    <s v="EXECPLACES"/>
    <s v="ENVSERVE"/>
    <s v="HIGHANDTRAN"/>
    <s v="CARPARKS"/>
    <x v="7"/>
    <x v="7"/>
    <s v="R9460"/>
    <x v="9"/>
    <m/>
    <n v="201611"/>
    <s v="JC"/>
    <n v="4318361"/>
    <n v="18"/>
    <m/>
    <m/>
    <n v="0"/>
    <m/>
    <d v="2016-02-04T00:00:00"/>
    <s v="S"/>
    <s v="90106008 A1/7819900 90106008"/>
    <s v="RYAN HEAP"/>
    <d v="2016-02-04T00:00:00"/>
    <n v="-402"/>
    <x v="1"/>
    <x v="1"/>
    <x v="0"/>
    <x v="3"/>
  </r>
  <r>
    <s v="EXECPLACES"/>
    <s v="ENVSERVE"/>
    <s v="HIGHANDTRAN"/>
    <s v="CARPARKS"/>
    <x v="7"/>
    <x v="7"/>
    <s v="R9460"/>
    <x v="9"/>
    <m/>
    <n v="201611"/>
    <s v="JC"/>
    <n v="4318368"/>
    <n v="37"/>
    <m/>
    <m/>
    <n v="0"/>
    <m/>
    <d v="2016-02-23T00:00:00"/>
    <s v="A"/>
    <s v="Car Park Passes Income"/>
    <s v="RYAN HEAP"/>
    <d v="2016-02-23T00:00:00"/>
    <n v="-190"/>
    <x v="1"/>
    <x v="1"/>
    <x v="0"/>
    <x v="3"/>
  </r>
  <r>
    <s v="EXECPLACES"/>
    <s v="ENVSERVE"/>
    <s v="HIGHANDTRAN"/>
    <s v="CARPARKS"/>
    <x v="7"/>
    <x v="7"/>
    <s v="R9460"/>
    <x v="9"/>
    <m/>
    <n v="201611"/>
    <s v="CH"/>
    <n v="2029922"/>
    <n v="3"/>
    <m/>
    <m/>
    <n v="0"/>
    <s v="FIN/37034"/>
    <d v="2016-02-17T00:00:00"/>
    <s v="S"/>
    <s v="90106008 FIN/37034 COUNTRYWIDE"/>
    <s v="ROB WATSON"/>
    <d v="2016-02-17T00:00:00"/>
    <n v="-1005"/>
    <x v="1"/>
    <x v="1"/>
    <x v="0"/>
    <x v="3"/>
  </r>
  <r>
    <s v="EXECPLACES"/>
    <s v="ENVSERVE"/>
    <s v="HIGHANDTRAN"/>
    <s v="CARPARKS"/>
    <x v="7"/>
    <x v="7"/>
    <s v="R9460"/>
    <x v="9"/>
    <m/>
    <n v="201706"/>
    <s v="JT"/>
    <n v="204670"/>
    <n v="0"/>
    <m/>
    <m/>
    <n v="0"/>
    <m/>
    <d v="2016-09-23T00:00:00"/>
    <s v="A"/>
    <s v="IT  VAN CAR PARK PASS"/>
    <s v="JESSICA BHASEEN"/>
    <d v="2016-09-23T00:00:00"/>
    <n v="-350"/>
    <x v="1"/>
    <x v="6"/>
    <x v="0"/>
    <x v="3"/>
  </r>
  <r>
    <s v="EXECPLACES"/>
    <s v="ENVSERVE"/>
    <s v="HIGHANDTRAN"/>
    <s v="CARPARKS"/>
    <x v="8"/>
    <x v="8"/>
    <s v="R2021"/>
    <x v="14"/>
    <m/>
    <n v="201701"/>
    <s v="CN"/>
    <n v="6246659"/>
    <n v="2"/>
    <n v="4013171"/>
    <s v="THE NORTHERN GROUP"/>
    <n v="0"/>
    <n v="62466598"/>
    <d v="2016-04-21T00:00:00"/>
    <s v="DS"/>
    <s v="INVOICE 60714886 CANCELLED AS CHARGES IN RESPECT OF CAR PARK AT CHURCH STREET, ASHTON TO BE WAIVED"/>
    <s v="SCHEDULE USER"/>
    <d v="2016-04-21T00:00:00"/>
    <n v="1667.34"/>
    <x v="0"/>
    <x v="5"/>
    <x v="0"/>
    <x v="0"/>
  </r>
  <r>
    <s v="EXECPLACES"/>
    <s v="ENVSERVE"/>
    <s v="HIGHANDTRAN"/>
    <s v="CARPARKS"/>
    <x v="8"/>
    <x v="8"/>
    <s v="R2301"/>
    <x v="2"/>
    <m/>
    <n v="201705"/>
    <s v="CH"/>
    <n v="2031426"/>
    <n v="17"/>
    <m/>
    <m/>
    <n v="0"/>
    <s v="FIN/39471/2/1"/>
    <d v="2016-08-11T00:00:00"/>
    <s v="A"/>
    <s v="90106008 FIN/39471 F/SWITCH AS PER RYAN HEAP"/>
    <s v="ROB WATSON"/>
    <d v="2016-08-11T00:00:00"/>
    <n v="10561.25"/>
    <x v="0"/>
    <x v="2"/>
    <x v="0"/>
    <x v="0"/>
  </r>
  <r>
    <s v="EXECPLACES"/>
    <s v="ENVSERVE"/>
    <s v="HIGHANDTRAN"/>
    <s v="CARPARKS"/>
    <x v="8"/>
    <x v="8"/>
    <s v="R9414"/>
    <x v="7"/>
    <m/>
    <n v="201610"/>
    <s v="JE"/>
    <n v="7010196"/>
    <n v="2"/>
    <m/>
    <m/>
    <n v="0"/>
    <m/>
    <d v="2016-01-28T00:00:00"/>
    <s v="S"/>
    <s v="BOX No. 3  - 19/12/15"/>
    <s v="RYAN HEAP"/>
    <d v="2016-01-28T00:00:00"/>
    <n v="-211.83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26"/>
    <n v="14"/>
    <m/>
    <m/>
    <n v="0"/>
    <m/>
    <d v="2016-01-29T00:00:00"/>
    <s v="S"/>
    <s v="BOX No. 3  - 11/11/15"/>
    <s v="RYAN HEAP"/>
    <d v="2016-01-29T00:00:00"/>
    <n v="-126.2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25"/>
    <n v="8"/>
    <m/>
    <m/>
    <n v="0"/>
    <m/>
    <d v="2016-01-29T00:00:00"/>
    <s v="S"/>
    <s v="BOX No. 3  - 08/01/2016"/>
    <s v="RYAN HEAP"/>
    <d v="2016-01-29T00:00:00"/>
    <n v="-133.33000000000001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27"/>
    <n v="7"/>
    <m/>
    <m/>
    <n v="0"/>
    <m/>
    <d v="2016-01-29T00:00:00"/>
    <s v="S"/>
    <s v="BOX No. 3  - 05/01/16"/>
    <s v="RYAN HEAP"/>
    <d v="2016-01-29T00:00:00"/>
    <n v="-130.91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0"/>
    <n v="3"/>
    <m/>
    <m/>
    <n v="0"/>
    <m/>
    <d v="2016-01-28T00:00:00"/>
    <s v="S"/>
    <s v="BOX No. 3  - 17/12/2015"/>
    <s v="RYAN HEAP"/>
    <d v="2016-01-28T00:00:00"/>
    <n v="-171.83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10"/>
    <n v="3"/>
    <m/>
    <m/>
    <n v="0"/>
    <m/>
    <d v="2016-01-28T00:00:00"/>
    <s v="S"/>
    <s v="BOX No. 3  - 21/12/2015"/>
    <s v="RYAN HEAP"/>
    <d v="2016-01-28T00:00:00"/>
    <n v="-271.2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4"/>
    <n v="19"/>
    <m/>
    <m/>
    <n v="0"/>
    <m/>
    <d v="2016-01-28T00:00:00"/>
    <s v="S"/>
    <s v="BOX No. 3  - 30/12/15"/>
    <s v="RYAN HEAP"/>
    <d v="2016-01-28T00:00:00"/>
    <n v="-84.67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8"/>
    <n v="2"/>
    <m/>
    <m/>
    <n v="0"/>
    <m/>
    <d v="2016-01-28T00:00:00"/>
    <s v="S"/>
    <s v="BOX No. 3  - 21/11/15"/>
    <s v="RYAN HEAP"/>
    <d v="2016-01-28T00:00:00"/>
    <n v="-160.66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9"/>
    <n v="2"/>
    <m/>
    <m/>
    <n v="0"/>
    <m/>
    <d v="2016-01-28T00:00:00"/>
    <s v="S"/>
    <s v="BOX No. 3  - 18/12/15"/>
    <s v="RYAN HEAP"/>
    <d v="2016-01-28T00:00:00"/>
    <n v="-168.42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0"/>
    <n v="2"/>
    <m/>
    <m/>
    <n v="0"/>
    <m/>
    <d v="2016-01-28T00:00:00"/>
    <s v="S"/>
    <s v="BOX No. 3  - 10/12/15"/>
    <s v="RYAN HEAP"/>
    <d v="2016-01-28T00:00:00"/>
    <n v="-150.41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1"/>
    <n v="2"/>
    <m/>
    <m/>
    <n v="0"/>
    <m/>
    <d v="2016-01-28T00:00:00"/>
    <s v="S"/>
    <s v="BOX No. 3  - 8/12/15"/>
    <s v="RYAN HEAP"/>
    <d v="2016-01-28T00:00:00"/>
    <n v="-147.16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2"/>
    <n v="2"/>
    <m/>
    <m/>
    <n v="0"/>
    <m/>
    <d v="2016-01-28T00:00:00"/>
    <s v="S"/>
    <s v="BOX No. 3  - 15/12/15"/>
    <s v="RYAN HEAP"/>
    <d v="2016-01-28T00:00:00"/>
    <n v="-152.08000000000001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3"/>
    <n v="2"/>
    <m/>
    <m/>
    <n v="0"/>
    <m/>
    <d v="2016-01-28T00:00:00"/>
    <s v="S"/>
    <s v="BOX No. 3  - 12/12/15"/>
    <s v="RYAN HEAP"/>
    <d v="2016-01-28T00:00:00"/>
    <n v="-193.7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8"/>
    <n v="2"/>
    <m/>
    <m/>
    <n v="0"/>
    <m/>
    <d v="2016-01-28T00:00:00"/>
    <s v="S"/>
    <s v="BOX No. 3  - 23/12/15"/>
    <s v="RYAN HEAP"/>
    <d v="2016-01-28T00:00:00"/>
    <n v="-189.67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5"/>
    <n v="2"/>
    <m/>
    <m/>
    <n v="0"/>
    <m/>
    <d v="2016-01-28T00:00:00"/>
    <s v="S"/>
    <s v="BOX No. 3  - 29/12/15"/>
    <s v="RYAN HEAP"/>
    <d v="2016-01-28T00:00:00"/>
    <n v="-158.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9"/>
    <n v="2"/>
    <m/>
    <m/>
    <n v="0"/>
    <m/>
    <d v="2016-01-28T00:00:00"/>
    <s v="S"/>
    <s v="BOX No. 3  - 24/12/15"/>
    <s v="RYAN HEAP"/>
    <d v="2016-01-28T00:00:00"/>
    <n v="-204.7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88"/>
    <n v="2"/>
    <m/>
    <m/>
    <n v="0"/>
    <m/>
    <d v="2016-01-28T00:00:00"/>
    <s v="S"/>
    <s v="BOX No. 3  - 16/12/15"/>
    <s v="RYAN HEAP"/>
    <d v="2016-01-28T00:00:00"/>
    <n v="-149.7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89"/>
    <n v="9"/>
    <m/>
    <m/>
    <n v="0"/>
    <m/>
    <d v="2016-01-28T00:00:00"/>
    <s v="S"/>
    <s v="BOX No. 3  - 11/12/15"/>
    <s v="RYAN HEAP"/>
    <d v="2016-01-28T00:00:00"/>
    <n v="-164.83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1"/>
    <n v="2"/>
    <m/>
    <m/>
    <n v="0"/>
    <m/>
    <d v="2016-01-28T00:00:00"/>
    <s v="S"/>
    <s v="BOX No. 3  - 14/12/15"/>
    <s v="RYAN HEAP"/>
    <d v="2016-01-28T00:00:00"/>
    <n v="-233.04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31"/>
    <n v="14"/>
    <m/>
    <m/>
    <n v="0"/>
    <m/>
    <d v="2016-01-29T00:00:00"/>
    <s v="S"/>
    <s v="BOX No. 3  - 18/01.16"/>
    <s v="RYAN HEAP"/>
    <d v="2016-01-29T00:00:00"/>
    <n v="-122.08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30"/>
    <n v="2"/>
    <m/>
    <m/>
    <n v="0"/>
    <m/>
    <d v="2016-01-29T00:00:00"/>
    <s v="S"/>
    <s v="BOX No. 3  - 14/01/16"/>
    <s v="RYAN HEAP"/>
    <d v="2016-01-29T00:00:00"/>
    <n v="-131.66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7"/>
    <n v="2"/>
    <m/>
    <m/>
    <n v="0"/>
    <m/>
    <d v="2016-01-28T00:00:00"/>
    <s v="S"/>
    <s v="BOX No. 3  - 22/12/15"/>
    <s v="RYAN HEAP"/>
    <d v="2016-01-28T00:00:00"/>
    <n v="-182.08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13"/>
    <n v="2"/>
    <m/>
    <m/>
    <n v="0"/>
    <m/>
    <d v="2016-01-28T00:00:00"/>
    <s v="S"/>
    <s v="BOX No. 3  - 20/11/15"/>
    <s v="RYAN HEAP"/>
    <d v="2016-01-28T00:00:00"/>
    <n v="-133.41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87"/>
    <n v="2"/>
    <m/>
    <m/>
    <n v="0"/>
    <m/>
    <d v="2016-01-28T00:00:00"/>
    <s v="S"/>
    <s v="BOX No. 3 - 20/11/2015"/>
    <s v="RYAN HEAP"/>
    <d v="2016-01-28T00:00:00"/>
    <n v="-133.41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33"/>
    <n v="2"/>
    <m/>
    <m/>
    <n v="0"/>
    <m/>
    <d v="2016-01-29T00:00:00"/>
    <s v="S"/>
    <s v="BOX No. 3  - 27/11/5"/>
    <s v="RYAN HEAP"/>
    <d v="2016-01-29T00:00:00"/>
    <n v="-152.2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3"/>
    <n v="2"/>
    <m/>
    <m/>
    <n v="0"/>
    <m/>
    <d v="2016-01-28T00:00:00"/>
    <s v="S"/>
    <s v="BOX No. 3  - 24/11/15"/>
    <s v="RYAN HEAP"/>
    <d v="2016-01-28T00:00:00"/>
    <n v="-140.33000000000001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2"/>
    <n v="4"/>
    <m/>
    <m/>
    <n v="0"/>
    <m/>
    <d v="2016-01-28T00:00:00"/>
    <s v="S"/>
    <s v="BOX No. 3  - 25/11/15"/>
    <s v="RYAN HEAP"/>
    <d v="2016-01-28T00:00:00"/>
    <n v="-112.67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12"/>
    <n v="12"/>
    <m/>
    <m/>
    <n v="0"/>
    <m/>
    <d v="2016-01-28T00:00:00"/>
    <s v="S"/>
    <s v="Reversal - Transaction 201610-7010187-2"/>
    <s v="RYAN HEAP"/>
    <d v="2016-01-28T00:00:00"/>
    <n v="133.41999999999999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29"/>
    <n v="2"/>
    <m/>
    <m/>
    <n v="0"/>
    <m/>
    <d v="2016-01-29T00:00:00"/>
    <s v="S"/>
    <s v="BOX No. 3  - 21/11/15"/>
    <s v="RYAN HEAP"/>
    <d v="2016-01-29T00:00:00"/>
    <n v="-162.13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28"/>
    <n v="2"/>
    <m/>
    <m/>
    <n v="0"/>
    <m/>
    <d v="2016-01-29T00:00:00"/>
    <s v="S"/>
    <s v="BOX No. 3  - 07/01/16"/>
    <s v="RYAN HEAP"/>
    <d v="2016-01-29T00:00:00"/>
    <n v="-112.46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206"/>
    <n v="21"/>
    <m/>
    <m/>
    <n v="0"/>
    <m/>
    <d v="2016-01-28T00:00:00"/>
    <s v="S"/>
    <s v="BOX No. 3  - 31/12/15"/>
    <s v="RYAN HEAP"/>
    <d v="2016-01-28T00:00:00"/>
    <n v="-94.17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4"/>
    <n v="2"/>
    <m/>
    <m/>
    <n v="0"/>
    <m/>
    <d v="2016-01-28T00:00:00"/>
    <s v="S"/>
    <s v="BOX No. 3  - 26/11/15"/>
    <s v="RYAN HEAP"/>
    <d v="2016-01-28T00:00:00"/>
    <n v="-140.83000000000001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86"/>
    <n v="3"/>
    <m/>
    <m/>
    <n v="0"/>
    <m/>
    <d v="2016-01-28T00:00:00"/>
    <s v="S"/>
    <s v="BOX No. 3  - 09/12/2015"/>
    <s v="RYAN HEAP"/>
    <d v="2016-01-28T00:00:00"/>
    <n v="-126.25"/>
    <x v="1"/>
    <x v="7"/>
    <x v="0"/>
    <x v="2"/>
  </r>
  <r>
    <s v="EXECPLACES"/>
    <s v="ENVSERVE"/>
    <s v="HIGHANDTRAN"/>
    <s v="CARPARKS"/>
    <x v="8"/>
    <x v="8"/>
    <s v="R9414"/>
    <x v="7"/>
    <m/>
    <n v="201610"/>
    <s v="JE"/>
    <n v="7010195"/>
    <n v="2"/>
    <m/>
    <m/>
    <n v="0"/>
    <m/>
    <d v="2016-01-28T00:00:00"/>
    <s v="S"/>
    <s v="BOX No. 3  - 28/11/15"/>
    <s v="RYAN HEAP"/>
    <d v="2016-01-28T00:00:00"/>
    <n v="-155.5"/>
    <x v="1"/>
    <x v="7"/>
    <x v="0"/>
    <x v="2"/>
  </r>
  <r>
    <s v="EXECPLACES"/>
    <s v="ENVSERVE"/>
    <s v="HIGHANDTRAN"/>
    <s v="CARPARKS"/>
    <x v="8"/>
    <x v="8"/>
    <s v="R9414"/>
    <x v="7"/>
    <m/>
    <n v="201611"/>
    <s v="JC"/>
    <n v="4318375"/>
    <n v="2"/>
    <m/>
    <m/>
    <n v="0"/>
    <m/>
    <d v="2016-02-26T00:00:00"/>
    <s v="S"/>
    <s v="BOX No. 3 - 30/01/16"/>
    <s v="RYAN HEAP"/>
    <d v="2016-02-26T00:00:00"/>
    <n v="-183.83"/>
    <x v="1"/>
    <x v="1"/>
    <x v="0"/>
    <x v="2"/>
  </r>
  <r>
    <s v="EXECPLACES"/>
    <s v="ENVSERVE"/>
    <s v="HIGHANDTRAN"/>
    <s v="CARPARKS"/>
    <x v="8"/>
    <x v="8"/>
    <s v="R9414"/>
    <x v="7"/>
    <m/>
    <n v="201611"/>
    <s v="JC"/>
    <n v="4318370"/>
    <n v="5"/>
    <m/>
    <m/>
    <n v="0"/>
    <m/>
    <d v="2016-02-26T00:00:00"/>
    <s v="S"/>
    <s v="BOX No. 3 - 08/02/16"/>
    <s v="RYAN HEAP"/>
    <d v="2016-02-26T00:00:00"/>
    <n v="-502.08"/>
    <x v="1"/>
    <x v="1"/>
    <x v="0"/>
    <x v="2"/>
  </r>
  <r>
    <s v="EXECPLACES"/>
    <s v="ENVSERVE"/>
    <s v="HIGHANDTRAN"/>
    <s v="CARPARKS"/>
    <x v="8"/>
    <x v="8"/>
    <s v="R9414"/>
    <x v="7"/>
    <m/>
    <n v="201611"/>
    <s v="JC"/>
    <n v="4318374"/>
    <n v="3"/>
    <m/>
    <m/>
    <n v="0"/>
    <m/>
    <d v="2016-02-26T00:00:00"/>
    <s v="S"/>
    <s v="BOX No. 3- 28/01/16"/>
    <s v="RYAN HEAP"/>
    <d v="2016-02-26T00:00:00"/>
    <n v="-148.41999999999999"/>
    <x v="1"/>
    <x v="1"/>
    <x v="0"/>
    <x v="2"/>
  </r>
  <r>
    <s v="EXECPLACES"/>
    <s v="ENVSERVE"/>
    <s v="HIGHANDTRAN"/>
    <s v="CARPARKS"/>
    <x v="8"/>
    <x v="8"/>
    <s v="R9414"/>
    <x v="7"/>
    <m/>
    <n v="201611"/>
    <s v="JC"/>
    <n v="4318377"/>
    <n v="23"/>
    <m/>
    <m/>
    <n v="0"/>
    <m/>
    <d v="2016-02-26T00:00:00"/>
    <s v="S"/>
    <s v="BOX No. 3 - 28/01/16"/>
    <s v="RYAN HEAP"/>
    <d v="2016-02-26T00:00:00"/>
    <n v="-129.66999999999999"/>
    <x v="1"/>
    <x v="1"/>
    <x v="0"/>
    <x v="2"/>
  </r>
  <r>
    <s v="EXECPLACES"/>
    <s v="ENVSERVE"/>
    <s v="HIGHANDTRAN"/>
    <s v="CARPARKS"/>
    <x v="8"/>
    <x v="8"/>
    <s v="R9414"/>
    <x v="7"/>
    <m/>
    <n v="201612"/>
    <s v="JC"/>
    <n v="4318394"/>
    <n v="4"/>
    <m/>
    <m/>
    <n v="0"/>
    <m/>
    <d v="2016-03-09T00:00:00"/>
    <s v="S"/>
    <s v="BOX No. 3 - 26/03/15"/>
    <s v="RYAN HEAP"/>
    <d v="2016-03-09T00:00:00"/>
    <n v="-70.42"/>
    <x v="1"/>
    <x v="8"/>
    <x v="0"/>
    <x v="2"/>
  </r>
  <r>
    <s v="EXECPLACES"/>
    <s v="ENVSERVE"/>
    <s v="HIGHANDTRAN"/>
    <s v="CARPARKS"/>
    <x v="8"/>
    <x v="8"/>
    <s v="R9414"/>
    <x v="7"/>
    <m/>
    <n v="201612"/>
    <s v="JC"/>
    <n v="4318412"/>
    <n v="1"/>
    <m/>
    <m/>
    <n v="0"/>
    <m/>
    <d v="2016-03-30T00:00:00"/>
    <s v="S"/>
    <s v="BOX No. 3  26/02/2016"/>
    <s v="RYAN HEAP"/>
    <d v="2016-03-30T00:00:00"/>
    <n v="-417.92"/>
    <x v="1"/>
    <x v="8"/>
    <x v="0"/>
    <x v="2"/>
  </r>
  <r>
    <s v="EXECPLACES"/>
    <s v="ENVSERVE"/>
    <s v="HIGHANDTRAN"/>
    <s v="CARPARKS"/>
    <x v="8"/>
    <x v="8"/>
    <s v="R9414"/>
    <x v="7"/>
    <m/>
    <n v="201612"/>
    <s v="JC"/>
    <n v="4318409"/>
    <n v="1"/>
    <m/>
    <m/>
    <n v="0"/>
    <m/>
    <d v="2016-03-30T00:00:00"/>
    <s v="S"/>
    <s v="BOX No. 3  21/03/2016"/>
    <s v="RYAN HEAP"/>
    <d v="2016-03-30T00:00:00"/>
    <n v="-532.79"/>
    <x v="1"/>
    <x v="8"/>
    <x v="0"/>
    <x v="2"/>
  </r>
  <r>
    <s v="EXECPLACES"/>
    <s v="ENVSERVE"/>
    <s v="HIGHANDTRAN"/>
    <s v="CARPARKS"/>
    <x v="8"/>
    <x v="8"/>
    <s v="R9414"/>
    <x v="7"/>
    <m/>
    <n v="201612"/>
    <s v="JR"/>
    <n v="9404286"/>
    <n v="3"/>
    <m/>
    <m/>
    <n v="0"/>
    <m/>
    <d v="2016-03-09T00:00:00"/>
    <s v="S"/>
    <s v="BOX No. 3 - 06/01/16"/>
    <s v="RYAN HEAP"/>
    <d v="2016-03-09T00:00:00"/>
    <n v="-110.83"/>
    <x v="1"/>
    <x v="8"/>
    <x v="0"/>
    <x v="2"/>
  </r>
  <r>
    <s v="EXECPLACES"/>
    <s v="ENVSERVE"/>
    <s v="HIGHANDTRAN"/>
    <s v="CARPARKS"/>
    <x v="8"/>
    <x v="8"/>
    <s v="R9414"/>
    <x v="7"/>
    <m/>
    <n v="201612"/>
    <s v="JC"/>
    <n v="4318393"/>
    <n v="15"/>
    <m/>
    <m/>
    <n v="0"/>
    <m/>
    <d v="2016-03-09T00:00:00"/>
    <s v="S"/>
    <s v="BOX No. 3 - 25/03/15"/>
    <s v="RYAN HEAP"/>
    <d v="2016-03-09T00:00:00"/>
    <n v="-71.2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60"/>
    <n v="1"/>
    <m/>
    <m/>
    <n v="0"/>
    <m/>
    <d v="2016-04-13T00:00:00"/>
    <s v="S"/>
    <s v="BOX No. 3  29/03/2016"/>
    <s v="RYAN HEAP"/>
    <d v="2016-04-13T00:00:00"/>
    <n v="-518.33000000000004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46"/>
    <n v="23"/>
    <m/>
    <m/>
    <n v="0"/>
    <m/>
    <d v="2016-04-07T00:00:00"/>
    <s v="S"/>
    <s v="BOX No. 3  25/01/2016"/>
    <s v="RYAN HEAP"/>
    <d v="2016-04-07T00:00:00"/>
    <n v="-133.08000000000001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45"/>
    <n v="3"/>
    <m/>
    <m/>
    <n v="0"/>
    <m/>
    <d v="2016-04-07T00:00:00"/>
    <s v="S"/>
    <s v="BOX No. 3  22/01/2016"/>
    <s v="RYAN HEAP"/>
    <d v="2016-04-07T00:00:00"/>
    <n v="-122.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8"/>
    <n v="0"/>
    <m/>
    <m/>
    <n v="0"/>
    <m/>
    <d v="2016-04-07T00:00:00"/>
    <s v="S"/>
    <s v="BOX No. 3  23/01/2016"/>
    <s v="RYAN HEAP"/>
    <d v="2016-04-07T00:00:00"/>
    <n v="-135.83000000000001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53"/>
    <n v="0"/>
    <m/>
    <m/>
    <n v="0"/>
    <m/>
    <d v="2016-04-07T00:00:00"/>
    <s v="S"/>
    <s v="BOX No. 3  02/03/2016"/>
    <s v="RYAN HEAP"/>
    <d v="2016-04-07T00:00:00"/>
    <n v="-532.7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57"/>
    <n v="3"/>
    <m/>
    <m/>
    <n v="0"/>
    <m/>
    <d v="2016-04-13T00:00:00"/>
    <s v="S"/>
    <s v="BOX No. 3  15/01/2016"/>
    <s v="RYAN HEAP"/>
    <d v="2016-04-13T00:00:00"/>
    <n v="-12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18"/>
    <n v="2"/>
    <m/>
    <m/>
    <n v="0"/>
    <m/>
    <d v="2016-04-06T00:00:00"/>
    <s v="S"/>
    <s v="BOX No. 3  26/01/2016"/>
    <s v="RYAN HEAP"/>
    <d v="2016-04-06T00:00:00"/>
    <n v="-105.83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3"/>
    <n v="2"/>
    <m/>
    <m/>
    <n v="0"/>
    <m/>
    <d v="2016-04-06T00:00:00"/>
    <s v="S"/>
    <s v="BOX No. 3  20/01/2016"/>
    <s v="RYAN HEAP"/>
    <d v="2016-04-06T00:00:00"/>
    <n v="-106.7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78"/>
    <n v="35"/>
    <m/>
    <m/>
    <n v="0"/>
    <m/>
    <d v="2016-05-10T00:00:00"/>
    <n v="0"/>
    <s v="Reversal Trans No-4318393"/>
    <s v="RYAN HEAP"/>
    <d v="2016-05-10T00:00:00"/>
    <n v="71.2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78"/>
    <n v="14"/>
    <m/>
    <m/>
    <n v="0"/>
    <m/>
    <d v="2016-05-10T00:00:00"/>
    <n v="0"/>
    <s v="Reversal Trans No-4318394"/>
    <s v="RYAN HEAP"/>
    <d v="2016-05-10T00:00:00"/>
    <n v="70.42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3"/>
    <n v="3"/>
    <m/>
    <m/>
    <n v="0"/>
    <m/>
    <d v="2016-04-06T00:00:00"/>
    <s v="S"/>
    <s v="BOX No. 3  04/01/2016"/>
    <s v="RYAN HEAP"/>
    <d v="2016-04-06T00:00:00"/>
    <n v="-122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4"/>
    <n v="2"/>
    <m/>
    <m/>
    <n v="0"/>
    <m/>
    <d v="2016-04-06T00:00:00"/>
    <s v="S"/>
    <s v="BOX No. 3  05/01/2016"/>
    <s v="RYAN HEAP"/>
    <d v="2016-04-06T00:00:00"/>
    <n v="-130.91999999999999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48"/>
    <n v="0"/>
    <m/>
    <m/>
    <n v="0"/>
    <m/>
    <d v="2016-04-07T00:00:00"/>
    <s v="S"/>
    <s v="BOX No. 3  03/02/2016"/>
    <s v="RYAN HEAP"/>
    <d v="2016-04-07T00:00:00"/>
    <n v="-257.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5"/>
    <n v="1"/>
    <m/>
    <m/>
    <n v="0"/>
    <m/>
    <d v="2016-04-06T00:00:00"/>
    <s v="S"/>
    <s v="BOX No. 3  11/03/2016"/>
    <s v="RYAN HEAP"/>
    <d v="2016-04-06T00:00:00"/>
    <n v="-485.67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7"/>
    <n v="2"/>
    <m/>
    <m/>
    <n v="0"/>
    <m/>
    <d v="2016-04-06T00:00:00"/>
    <s v="S"/>
    <s v="BOX No. 3  11/01/2016"/>
    <s v="RYAN HEAP"/>
    <d v="2016-04-06T00:00:00"/>
    <n v="-159.16999999999999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17"/>
    <n v="3"/>
    <m/>
    <m/>
    <n v="0"/>
    <m/>
    <d v="2016-04-06T00:00:00"/>
    <s v="S"/>
    <s v="BOX No. 3"/>
    <s v="RYAN HEAP"/>
    <d v="2016-04-06T00:00:00"/>
    <n v="-142.91999999999999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1"/>
    <n v="1"/>
    <m/>
    <m/>
    <n v="0"/>
    <m/>
    <d v="2016-04-06T00:00:00"/>
    <s v="S"/>
    <s v="BOX No. 3  07/03/2016"/>
    <s v="RYAN HEAP"/>
    <d v="2016-04-06T00:00:00"/>
    <n v="-441.67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4"/>
    <n v="2"/>
    <m/>
    <m/>
    <n v="0"/>
    <m/>
    <d v="2016-04-06T00:00:00"/>
    <s v="S"/>
    <s v="BOX No. 3  19/01/2016"/>
    <s v="RYAN HEAP"/>
    <d v="2016-04-06T00:00:00"/>
    <n v="-123.7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1"/>
    <n v="0"/>
    <m/>
    <m/>
    <n v="0"/>
    <m/>
    <d v="2016-04-06T00:00:00"/>
    <s v="S"/>
    <s v="BOX No. 3  16/03/2016"/>
    <s v="RYAN HEAP"/>
    <d v="2016-04-06T00:00:00"/>
    <n v="-501.08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0"/>
    <n v="2"/>
    <m/>
    <m/>
    <n v="0"/>
    <m/>
    <d v="2016-04-06T00:00:00"/>
    <s v="S"/>
    <s v="BOX No. 3  13/01/2016"/>
    <s v="RYAN HEAP"/>
    <d v="2016-04-06T00:00:00"/>
    <n v="-87.17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37"/>
    <n v="2"/>
    <m/>
    <m/>
    <n v="0"/>
    <m/>
    <d v="2016-04-07T00:00:00"/>
    <s v="S"/>
    <s v="BOX No. 3  16/01/2016"/>
    <s v="RYAN HEAP"/>
    <d v="2016-04-07T00:00:00"/>
    <n v="-144.29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9"/>
    <n v="5"/>
    <m/>
    <m/>
    <n v="0"/>
    <m/>
    <d v="2016-04-06T00:00:00"/>
    <s v="S"/>
    <s v="BOX No. 3 42381"/>
    <s v="RYAN HEAP"/>
    <d v="2016-04-06T00:00:00"/>
    <n v="-115.83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54"/>
    <n v="1"/>
    <m/>
    <m/>
    <n v="0"/>
    <m/>
    <d v="2016-04-07T00:00:00"/>
    <n v="0"/>
    <s v="Rounding Error Correction Car Parks Income 02/03/16"/>
    <s v="RYAN HEAP"/>
    <d v="2016-04-07T00:00:00"/>
    <n v="0.0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19"/>
    <n v="1"/>
    <m/>
    <m/>
    <n v="0"/>
    <m/>
    <d v="2016-04-06T00:00:00"/>
    <s v="S"/>
    <s v="BOX No. 3  12/02/2016"/>
    <s v="RYAN HEAP"/>
    <d v="2016-04-06T00:00:00"/>
    <n v="-483.25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44"/>
    <n v="2"/>
    <m/>
    <m/>
    <n v="0"/>
    <m/>
    <d v="2016-04-07T00:00:00"/>
    <s v="S"/>
    <s v="BOX No. 3  27/01/2016"/>
    <s v="RYAN HEAP"/>
    <d v="2016-04-07T00:00:00"/>
    <n v="-89.58"/>
    <x v="1"/>
    <x v="8"/>
    <x v="0"/>
    <x v="2"/>
  </r>
  <r>
    <s v="EXECPLACES"/>
    <s v="ENVSERVE"/>
    <s v="HIGHANDTRAN"/>
    <s v="CARPARKS"/>
    <x v="8"/>
    <x v="8"/>
    <s v="R9414"/>
    <x v="7"/>
    <m/>
    <n v="201613"/>
    <s v="JC"/>
    <n v="4318428"/>
    <n v="4"/>
    <m/>
    <m/>
    <n v="0"/>
    <m/>
    <d v="2016-04-06T00:00:00"/>
    <s v="S"/>
    <s v="BOX No. 3 42378"/>
    <s v="RYAN HEAP"/>
    <d v="2016-04-06T00:00:00"/>
    <n v="-162.5"/>
    <x v="1"/>
    <x v="8"/>
    <x v="0"/>
    <x v="2"/>
  </r>
  <r>
    <s v="EXECPLACES"/>
    <s v="ENVSERVE"/>
    <s v="HIGHANDTRAN"/>
    <s v="CARPARKS"/>
    <x v="8"/>
    <x v="8"/>
    <s v="R9414"/>
    <x v="7"/>
    <m/>
    <n v="201702"/>
    <s v="JC"/>
    <n v="4318480"/>
    <n v="5"/>
    <m/>
    <m/>
    <n v="0"/>
    <m/>
    <d v="2016-05-12T00:00:00"/>
    <s v="A"/>
    <s v="BOX No. 3- 05/04/2016"/>
    <s v="JESSICA BHASEEN"/>
    <d v="2016-05-12T00:00:00"/>
    <n v="-1164.08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482"/>
    <n v="1"/>
    <m/>
    <m/>
    <n v="0"/>
    <m/>
    <d v="2016-05-12T00:00:00"/>
    <s v="A"/>
    <s v="BOX No. 3- 06/04/2016"/>
    <s v="JESSICA BHASEEN"/>
    <d v="2016-05-12T00:00:00"/>
    <n v="-528.66999999999996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519"/>
    <n v="2"/>
    <m/>
    <m/>
    <n v="0"/>
    <m/>
    <d v="2016-05-26T00:00:00"/>
    <s v="A"/>
    <s v="BOX No. 3- 09/05/2016"/>
    <s v="JESSICA BHASEEN"/>
    <d v="2016-05-26T00:00:00"/>
    <n v="-599.13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495"/>
    <n v="1"/>
    <m/>
    <m/>
    <n v="0"/>
    <m/>
    <d v="2016-05-16T00:00:00"/>
    <s v="A"/>
    <s v="BOX No. 3- 20/04/2016"/>
    <s v="JESSICA BHASEEN"/>
    <d v="2016-05-16T00:00:00"/>
    <n v="-557.5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523"/>
    <n v="2"/>
    <m/>
    <m/>
    <n v="0"/>
    <m/>
    <d v="2016-05-26T00:00:00"/>
    <s v="A"/>
    <s v="BOX No. 3- 13/05/2016"/>
    <s v="JESSICA BHASEEN"/>
    <d v="2016-05-26T00:00:00"/>
    <n v="-455.67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504"/>
    <n v="3"/>
    <m/>
    <m/>
    <n v="0"/>
    <m/>
    <d v="2016-05-18T00:00:00"/>
    <s v="A"/>
    <s v="BOX No. 3- 29/04/2016"/>
    <s v="JESSICA BHASEEN"/>
    <d v="2016-05-18T00:00:00"/>
    <n v="-533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507"/>
    <n v="1"/>
    <m/>
    <m/>
    <n v="0"/>
    <m/>
    <d v="2016-05-18T00:00:00"/>
    <s v="A"/>
    <s v="BOX No. 3- 04/05/2016"/>
    <s v="JESSICA BHASEEN"/>
    <d v="2016-05-18T00:00:00"/>
    <n v="-472.42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488"/>
    <n v="9"/>
    <m/>
    <m/>
    <n v="0"/>
    <m/>
    <d v="2016-05-16T00:00:00"/>
    <s v="A"/>
    <s v="BOX No. 3- 11/04/2016"/>
    <s v="JESSICA BHASEEN"/>
    <d v="2016-05-16T00:00:00"/>
    <n v="-558.16999999999996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498"/>
    <n v="2"/>
    <m/>
    <m/>
    <n v="0"/>
    <m/>
    <d v="2016-05-16T00:00:00"/>
    <s v="A"/>
    <s v="BOX No. 3- 25/04/2016"/>
    <s v="JESSICA BHASEEN"/>
    <d v="2016-05-16T00:00:00"/>
    <n v="-552.16999999999996"/>
    <x v="1"/>
    <x v="0"/>
    <x v="0"/>
    <x v="2"/>
  </r>
  <r>
    <s v="EXECPLACES"/>
    <s v="ENVSERVE"/>
    <s v="HIGHANDTRAN"/>
    <s v="CARPARKS"/>
    <x v="8"/>
    <x v="8"/>
    <s v="R9414"/>
    <x v="7"/>
    <m/>
    <n v="201702"/>
    <s v="JC"/>
    <n v="4318492"/>
    <n v="4"/>
    <m/>
    <m/>
    <n v="0"/>
    <m/>
    <d v="2016-05-16T00:00:00"/>
    <s v="A"/>
    <s v="BOX No. 3- 15/04/2016"/>
    <s v="JESSICA BHASEEN"/>
    <d v="2016-05-16T00:00:00"/>
    <n v="-450.08"/>
    <x v="1"/>
    <x v="0"/>
    <x v="0"/>
    <x v="2"/>
  </r>
  <r>
    <s v="EXECPLACES"/>
    <s v="ENVSERVE"/>
    <s v="HIGHANDTRAN"/>
    <s v="CARPARKS"/>
    <x v="8"/>
    <x v="8"/>
    <s v="R9414"/>
    <x v="7"/>
    <m/>
    <n v="201703"/>
    <s v="JC"/>
    <n v="4318556"/>
    <n v="1"/>
    <m/>
    <m/>
    <n v="0"/>
    <m/>
    <d v="2016-06-28T00:00:00"/>
    <s v="A"/>
    <s v="BOX No. 3- 01/06/2016"/>
    <s v="JESSICA BHASEEN"/>
    <d v="2016-06-28T00:00:00"/>
    <n v="-480.83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32"/>
    <n v="1"/>
    <m/>
    <m/>
    <n v="0"/>
    <m/>
    <d v="2016-06-03T00:00:00"/>
    <s v="A"/>
    <s v="BOX No. 3- 18/05/2016"/>
    <s v="JESSICA BHASEEN"/>
    <d v="2016-06-03T00:00:00"/>
    <n v="-569.16999999999996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82"/>
    <n v="2"/>
    <m/>
    <m/>
    <n v="0"/>
    <m/>
    <d v="2016-06-30T00:00:00"/>
    <s v="A"/>
    <s v="BOX No. 3- 20/06/2016"/>
    <s v="JESSICA BHASEEN"/>
    <d v="2016-06-30T00:00:00"/>
    <n v="-549.58000000000004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61"/>
    <n v="2"/>
    <m/>
    <m/>
    <n v="0"/>
    <m/>
    <d v="2016-06-28T00:00:00"/>
    <s v="A"/>
    <s v="BOX No. 3- 06/06/2016"/>
    <s v="JESSICA BHASEEN"/>
    <d v="2016-06-28T00:00:00"/>
    <n v="-587.41999999999996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59"/>
    <n v="3"/>
    <m/>
    <m/>
    <n v="0"/>
    <m/>
    <d v="2016-06-28T00:00:00"/>
    <s v="A"/>
    <s v="BOX No. 3- 27/05/2016"/>
    <s v="JESSICA BHASEEN"/>
    <d v="2016-06-28T00:00:00"/>
    <n v="-488.83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68"/>
    <n v="10"/>
    <m/>
    <m/>
    <n v="0"/>
    <m/>
    <d v="2016-06-28T00:00:00"/>
    <s v="A"/>
    <s v="BOX No. 3- 10/06/2016"/>
    <s v="JESSICA BHASEEN"/>
    <d v="2016-06-28T00:00:00"/>
    <n v="-486.67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40"/>
    <n v="2"/>
    <m/>
    <m/>
    <n v="0"/>
    <m/>
    <d v="2016-06-03T00:00:00"/>
    <s v="A"/>
    <s v="BOX No. 3- 23/05/2016"/>
    <s v="JESSICA BHASEEN"/>
    <d v="2016-06-03T00:00:00"/>
    <n v="-585.16999999999996"/>
    <x v="1"/>
    <x v="9"/>
    <x v="0"/>
    <x v="2"/>
  </r>
  <r>
    <s v="EXECPLACES"/>
    <s v="ENVSERVE"/>
    <s v="HIGHANDTRAN"/>
    <s v="CARPARKS"/>
    <x v="8"/>
    <x v="8"/>
    <s v="R9414"/>
    <x v="7"/>
    <m/>
    <n v="201703"/>
    <s v="JC"/>
    <n v="4318579"/>
    <n v="1"/>
    <m/>
    <m/>
    <n v="0"/>
    <m/>
    <d v="2016-06-30T00:00:00"/>
    <s v="A"/>
    <s v="BOX No. 3- 15/06/2016"/>
    <s v="JESSICA BHASEEN"/>
    <d v="2016-06-30T00:00:00"/>
    <n v="-521.66999999999996"/>
    <x v="1"/>
    <x v="9"/>
    <x v="0"/>
    <x v="2"/>
  </r>
  <r>
    <s v="EXECPLACES"/>
    <s v="ENVSERVE"/>
    <s v="HIGHANDTRAN"/>
    <s v="CARPARKS"/>
    <x v="8"/>
    <x v="8"/>
    <s v="R9414"/>
    <x v="7"/>
    <m/>
    <n v="201704"/>
    <s v="JC"/>
    <n v="4318606"/>
    <n v="2"/>
    <m/>
    <m/>
    <n v="0"/>
    <m/>
    <d v="2016-07-27T00:00:00"/>
    <s v="A"/>
    <s v="BOX No. 3- 18/07/2016"/>
    <s v="JESSICA BHASEEN"/>
    <d v="2016-07-27T00:00:00"/>
    <n v="-555.04"/>
    <x v="1"/>
    <x v="3"/>
    <x v="0"/>
    <x v="2"/>
  </r>
  <r>
    <s v="EXECPLACES"/>
    <s v="ENVSERVE"/>
    <s v="HIGHANDTRAN"/>
    <s v="CARPARKS"/>
    <x v="8"/>
    <x v="8"/>
    <s v="R9414"/>
    <x v="7"/>
    <m/>
    <n v="201704"/>
    <s v="JC"/>
    <n v="4318607"/>
    <n v="1"/>
    <m/>
    <m/>
    <n v="0"/>
    <m/>
    <d v="2016-07-27T00:00:00"/>
    <s v="A"/>
    <s v="BOX No. 3- 13/07/2016"/>
    <s v="JESSICA BHASEEN"/>
    <d v="2016-07-27T00:00:00"/>
    <n v="-553.08000000000004"/>
    <x v="1"/>
    <x v="3"/>
    <x v="0"/>
    <x v="2"/>
  </r>
  <r>
    <s v="EXECPLACES"/>
    <s v="ENVSERVE"/>
    <s v="HIGHANDTRAN"/>
    <s v="CARPARKS"/>
    <x v="8"/>
    <x v="8"/>
    <s v="R9414"/>
    <x v="7"/>
    <m/>
    <n v="201704"/>
    <s v="JC"/>
    <n v="4318609"/>
    <n v="6"/>
    <m/>
    <m/>
    <n v="0"/>
    <m/>
    <d v="2016-07-27T00:00:00"/>
    <s v="A"/>
    <s v="BOX No. 3- 08/07/2016"/>
    <s v="JESSICA BHASEEN"/>
    <d v="2016-07-27T00:00:00"/>
    <n v="-552.08000000000004"/>
    <x v="1"/>
    <x v="3"/>
    <x v="0"/>
    <x v="2"/>
  </r>
  <r>
    <s v="EXECPLACES"/>
    <s v="ENVSERVE"/>
    <s v="HIGHANDTRAN"/>
    <s v="CARPARKS"/>
    <x v="8"/>
    <x v="8"/>
    <s v="R9414"/>
    <x v="7"/>
    <m/>
    <n v="201704"/>
    <s v="JC"/>
    <n v="4318597"/>
    <n v="8"/>
    <m/>
    <m/>
    <n v="0"/>
    <m/>
    <d v="2016-07-12T00:00:00"/>
    <s v="A"/>
    <s v="BOX No. 3- 24/06/2016"/>
    <s v="JESSICA BHASEEN"/>
    <d v="2016-07-12T00:00:00"/>
    <n v="-462.5"/>
    <x v="1"/>
    <x v="3"/>
    <x v="0"/>
    <x v="2"/>
  </r>
  <r>
    <s v="EXECPLACES"/>
    <s v="ENVSERVE"/>
    <s v="HIGHANDTRAN"/>
    <s v="CARPARKS"/>
    <x v="8"/>
    <x v="8"/>
    <s v="R9414"/>
    <x v="7"/>
    <m/>
    <n v="201704"/>
    <s v="JC"/>
    <n v="4318593"/>
    <n v="2"/>
    <m/>
    <m/>
    <n v="0"/>
    <m/>
    <d v="2016-07-12T00:00:00"/>
    <s v="A"/>
    <s v="BOX No. 3- 04/07/2016"/>
    <s v="JESSICA BHASEEN"/>
    <d v="2016-07-12T00:00:00"/>
    <n v="-581"/>
    <x v="1"/>
    <x v="3"/>
    <x v="0"/>
    <x v="2"/>
  </r>
  <r>
    <s v="EXECPLACES"/>
    <s v="ENVSERVE"/>
    <s v="HIGHANDTRAN"/>
    <s v="CARPARKS"/>
    <x v="8"/>
    <x v="8"/>
    <s v="R9414"/>
    <x v="7"/>
    <m/>
    <n v="201705"/>
    <s v="JC"/>
    <n v="4318620"/>
    <n v="2"/>
    <m/>
    <m/>
    <n v="0"/>
    <m/>
    <d v="2016-08-01T00:00:00"/>
    <s v="A"/>
    <s v="BOX No. 3- 22/07/2016"/>
    <s v="JESSICA BHASEEN"/>
    <d v="2016-08-01T00:00:00"/>
    <n v="-497.29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70"/>
    <n v="2"/>
    <m/>
    <m/>
    <n v="0"/>
    <m/>
    <d v="2016-08-31T00:00:00"/>
    <s v="A"/>
    <s v="BOX No. 3- 15/08/2016"/>
    <s v="JESSICA BHASEEN"/>
    <d v="2016-08-31T00:00:00"/>
    <n v="-539.83000000000004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75"/>
    <n v="2"/>
    <m/>
    <m/>
    <n v="0"/>
    <m/>
    <d v="2016-08-31T00:00:00"/>
    <s v="A"/>
    <s v="BOX No. 3- 19/08/2016"/>
    <s v="JESSICA BHASEEN"/>
    <d v="2016-08-31T00:00:00"/>
    <n v="-534.88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67"/>
    <n v="1"/>
    <m/>
    <m/>
    <n v="0"/>
    <m/>
    <d v="2016-08-31T00:00:00"/>
    <s v="A"/>
    <s v="BOX No. 3- 10/08/2016"/>
    <s v="JESSICA BHASEEN"/>
    <d v="2016-08-31T00:00:00"/>
    <n v="-550.91999999999996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51"/>
    <n v="2"/>
    <m/>
    <m/>
    <n v="0"/>
    <m/>
    <d v="2016-08-18T00:00:00"/>
    <s v="A"/>
    <s v="BOX No. 3- 05/08/2016"/>
    <s v="JESSICA BHASEEN"/>
    <d v="2016-08-18T00:00:00"/>
    <n v="-487.92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41"/>
    <n v="2"/>
    <m/>
    <m/>
    <n v="0"/>
    <m/>
    <d v="2016-08-10T00:00:00"/>
    <s v="A"/>
    <s v="BOX No. 3- 01/08/2016"/>
    <s v="JESSICA BHASEEN"/>
    <d v="2016-08-10T00:00:00"/>
    <n v="-546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49"/>
    <n v="1"/>
    <m/>
    <m/>
    <n v="0"/>
    <m/>
    <d v="2016-08-18T00:00:00"/>
    <s v="A"/>
    <s v="BOX No. 3- 27/07/2016"/>
    <s v="JESSICA BHASEEN"/>
    <d v="2016-08-18T00:00:00"/>
    <n v="-579"/>
    <x v="1"/>
    <x v="2"/>
    <x v="0"/>
    <x v="2"/>
  </r>
  <r>
    <s v="EXECPLACES"/>
    <s v="ENVSERVE"/>
    <s v="HIGHANDTRAN"/>
    <s v="CARPARKS"/>
    <x v="8"/>
    <x v="8"/>
    <s v="R9414"/>
    <x v="7"/>
    <m/>
    <n v="201705"/>
    <s v="JC"/>
    <n v="4318677"/>
    <n v="1"/>
    <m/>
    <m/>
    <n v="0"/>
    <m/>
    <d v="2016-08-31T00:00:00"/>
    <s v="A"/>
    <s v="BOX No. 3- 24/08/2016"/>
    <s v="JESSICA BHASEEN"/>
    <d v="2016-08-31T00:00:00"/>
    <n v="-462.83"/>
    <x v="1"/>
    <x v="2"/>
    <x v="0"/>
    <x v="2"/>
  </r>
  <r>
    <s v="EXECPLACES"/>
    <s v="ENVSERVE"/>
    <s v="HIGHANDTRAN"/>
    <s v="CARPARKS"/>
    <x v="8"/>
    <x v="8"/>
    <s v="R9414"/>
    <x v="7"/>
    <m/>
    <n v="201706"/>
    <s v="JC"/>
    <n v="4318691"/>
    <n v="2"/>
    <m/>
    <m/>
    <n v="0"/>
    <m/>
    <d v="2016-09-16T00:00:00"/>
    <s v="A"/>
    <s v="BOX No. 3- 02/09/2016"/>
    <s v="JESSICA BHASEEN"/>
    <d v="2016-09-16T00:00:00"/>
    <n v="-997.17"/>
    <x v="1"/>
    <x v="6"/>
    <x v="0"/>
    <x v="2"/>
  </r>
  <r>
    <s v="EXECPLACES"/>
    <s v="ENVSERVE"/>
    <s v="HIGHANDTRAN"/>
    <s v="CARPARKS"/>
    <x v="8"/>
    <x v="8"/>
    <s v="R9414"/>
    <x v="7"/>
    <m/>
    <n v="201706"/>
    <s v="JC"/>
    <n v="4318697"/>
    <n v="2"/>
    <m/>
    <m/>
    <n v="0"/>
    <m/>
    <d v="2016-09-19T00:00:00"/>
    <s v="A"/>
    <s v="BOX No. 3- 07/09/2016"/>
    <s v="JESSICA BHASEEN"/>
    <d v="2016-09-19T00:00:00"/>
    <n v="-584.33000000000004"/>
    <x v="1"/>
    <x v="6"/>
    <x v="0"/>
    <x v="2"/>
  </r>
  <r>
    <s v="EXECPLACES"/>
    <s v="ENVSERVE"/>
    <s v="HIGHANDTRAN"/>
    <s v="CARPARKS"/>
    <x v="8"/>
    <x v="8"/>
    <s v="R9414"/>
    <x v="7"/>
    <m/>
    <n v="201706"/>
    <s v="JC"/>
    <n v="4318705"/>
    <n v="2"/>
    <m/>
    <m/>
    <n v="0"/>
    <m/>
    <d v="2016-09-21T00:00:00"/>
    <s v="A"/>
    <s v="BOX No. 3-  12/09/2016"/>
    <s v="ELIZABETH DAVIES"/>
    <d v="2016-09-21T00:00:00"/>
    <n v="-567.5"/>
    <x v="1"/>
    <x v="6"/>
    <x v="0"/>
    <x v="2"/>
  </r>
  <r>
    <s v="EXECPLACES"/>
    <s v="ENVSERVE"/>
    <s v="HIGHANDTRAN"/>
    <s v="CARPARKS"/>
    <x v="8"/>
    <x v="8"/>
    <s v="R9414"/>
    <x v="7"/>
    <m/>
    <n v="201706"/>
    <s v="JC"/>
    <n v="4318709"/>
    <n v="2"/>
    <m/>
    <m/>
    <n v="0"/>
    <m/>
    <d v="2016-09-22T00:00:00"/>
    <s v="A"/>
    <s v="BOX No. 3- 16/09/2016"/>
    <s v="ELIZABETH DAVIES"/>
    <d v="2016-09-22T00:00:00"/>
    <n v="-483.5"/>
    <x v="1"/>
    <x v="6"/>
    <x v="0"/>
    <x v="2"/>
  </r>
  <r>
    <s v="EXECPLACES"/>
    <s v="ENVSERVE"/>
    <s v="HIGHANDTRAN"/>
    <s v="CARPARKS"/>
    <x v="8"/>
    <x v="8"/>
    <s v="R9414"/>
    <x v="7"/>
    <m/>
    <n v="201706"/>
    <s v="JC"/>
    <n v="4318724"/>
    <n v="1"/>
    <m/>
    <m/>
    <n v="0"/>
    <m/>
    <d v="2016-09-29T00:00:00"/>
    <s v="A"/>
    <s v="BOX No. 3- 21/09/2016"/>
    <s v="ELIZABETH DAVIES"/>
    <d v="2016-09-29T00:00:00"/>
    <n v="-507.17"/>
    <x v="1"/>
    <x v="6"/>
    <x v="0"/>
    <x v="2"/>
  </r>
  <r>
    <s v="EXECPLACES"/>
    <s v="ENVSERVE"/>
    <s v="HIGHANDTRAN"/>
    <s v="CARPARKS"/>
    <x v="8"/>
    <x v="8"/>
    <s v="R9414"/>
    <x v="7"/>
    <m/>
    <n v="201707"/>
    <s v="JC"/>
    <n v="4318754"/>
    <n v="9"/>
    <m/>
    <m/>
    <n v="0"/>
    <m/>
    <d v="2016-10-17T00:00:00"/>
    <s v="A"/>
    <s v="BOX No. 3-  10.10.2016"/>
    <s v="ELIZABETH DAVIES"/>
    <d v="2016-10-17T00:00:00"/>
    <n v="-509.67"/>
    <x v="1"/>
    <x v="10"/>
    <x v="0"/>
    <x v="2"/>
  </r>
  <r>
    <s v="EXECPLACES"/>
    <s v="ENVSERVE"/>
    <s v="HIGHANDTRAN"/>
    <s v="CARPARKS"/>
    <x v="8"/>
    <x v="8"/>
    <s v="R9414"/>
    <x v="7"/>
    <m/>
    <n v="201707"/>
    <s v="JC"/>
    <n v="4318736"/>
    <n v="1"/>
    <m/>
    <m/>
    <n v="0"/>
    <m/>
    <d v="2016-10-05T00:00:00"/>
    <s v="A"/>
    <s v="BOX No. 3"/>
    <s v="ELIZABETH DAVIES"/>
    <d v="2016-10-05T00:00:00"/>
    <n v="-568.13"/>
    <x v="1"/>
    <x v="10"/>
    <x v="0"/>
    <x v="2"/>
  </r>
  <r>
    <s v="EXECPLACES"/>
    <s v="ENVSERVE"/>
    <s v="HIGHANDTRAN"/>
    <s v="CARPARKS"/>
    <x v="8"/>
    <x v="8"/>
    <s v="R9414"/>
    <x v="7"/>
    <m/>
    <n v="201707"/>
    <s v="JC"/>
    <n v="4318759"/>
    <n v="2"/>
    <m/>
    <m/>
    <n v="0"/>
    <m/>
    <d v="2016-10-19T00:00:00"/>
    <s v="A"/>
    <s v="BOX No. 3-  14.10.2016"/>
    <s v="ELIZABETH DAVIES"/>
    <d v="2016-10-19T00:00:00"/>
    <n v="-518.83000000000004"/>
    <x v="1"/>
    <x v="10"/>
    <x v="0"/>
    <x v="2"/>
  </r>
  <r>
    <s v="EXECPLACES"/>
    <s v="ENVSERVE"/>
    <s v="HIGHANDTRAN"/>
    <s v="CARPARKS"/>
    <x v="8"/>
    <x v="8"/>
    <s v="R9414"/>
    <x v="7"/>
    <m/>
    <n v="201707"/>
    <s v="JC"/>
    <n v="4318772"/>
    <n v="5"/>
    <m/>
    <m/>
    <n v="0"/>
    <m/>
    <d v="2016-10-27T00:00:00"/>
    <s v="A"/>
    <s v="BOX No. 3-  19/10/2016"/>
    <s v="ELIZABETH DAVIES"/>
    <d v="2016-10-27T00:00:00"/>
    <n v="-572.16999999999996"/>
    <x v="1"/>
    <x v="10"/>
    <x v="0"/>
    <x v="2"/>
  </r>
  <r>
    <s v="EXECPLACES"/>
    <s v="ENVSERVE"/>
    <s v="HIGHANDTRAN"/>
    <s v="CARPARKS"/>
    <x v="8"/>
    <x v="8"/>
    <s v="R9414"/>
    <x v="7"/>
    <m/>
    <n v="201707"/>
    <s v="JC"/>
    <n v="4318751"/>
    <n v="1"/>
    <m/>
    <m/>
    <n v="0"/>
    <m/>
    <d v="2016-10-13T00:00:00"/>
    <s v="A"/>
    <s v="BOX No. 3-  05/10/2016"/>
    <s v="ELIZABETH DAVIES"/>
    <d v="2016-10-13T00:00:00"/>
    <n v="-553.54"/>
    <x v="1"/>
    <x v="10"/>
    <x v="0"/>
    <x v="2"/>
  </r>
  <r>
    <s v="EXECPLACES"/>
    <s v="ENVSERVE"/>
    <s v="HIGHANDTRAN"/>
    <s v="CARPARKS"/>
    <x v="8"/>
    <x v="8"/>
    <s v="R9414"/>
    <x v="7"/>
    <m/>
    <n v="201707"/>
    <s v="JC"/>
    <n v="4318749"/>
    <n v="4"/>
    <m/>
    <m/>
    <n v="0"/>
    <m/>
    <d v="2016-10-12T00:00:00"/>
    <s v="A"/>
    <s v="BOX No. 3- 30.09.2016"/>
    <s v="ELIZABETH DAVIES"/>
    <d v="2016-10-12T00:00:00"/>
    <n v="-488.08"/>
    <x v="1"/>
    <x v="10"/>
    <x v="0"/>
    <x v="2"/>
  </r>
  <r>
    <s v="EXECPLACES"/>
    <s v="ENVSERVE"/>
    <s v="HIGHANDTRAN"/>
    <s v="CARPARKS"/>
    <x v="8"/>
    <x v="8"/>
    <s v="R9414"/>
    <x v="7"/>
    <m/>
    <n v="201708"/>
    <s v="JC"/>
    <n v="4318816"/>
    <n v="2"/>
    <m/>
    <m/>
    <n v="0"/>
    <m/>
    <d v="2016-11-17T00:00:00"/>
    <s v="A"/>
    <s v="BOX No. 3-  11/11/2016"/>
    <s v="ELIZABETH DAVIES"/>
    <d v="2016-11-17T00:00:00"/>
    <n v="-539.41999999999996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12"/>
    <n v="2"/>
    <m/>
    <m/>
    <n v="0"/>
    <m/>
    <d v="2016-11-11T00:00:00"/>
    <s v="A"/>
    <s v="BOX No. 3-  07/11/2016"/>
    <s v="ELIZABETH DAVIES"/>
    <d v="2016-11-11T00:00:00"/>
    <n v="-563.58000000000004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793"/>
    <n v="1"/>
    <m/>
    <m/>
    <n v="0"/>
    <m/>
    <d v="2016-11-02T00:00:00"/>
    <s v="A"/>
    <s v="BOX No. 3-  24/10/16"/>
    <s v="ELIZABETH DAVIES"/>
    <d v="2016-11-02T00:00:00"/>
    <n v="-558.04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06"/>
    <n v="6"/>
    <m/>
    <m/>
    <n v="0"/>
    <m/>
    <d v="2016-11-11T00:00:00"/>
    <s v="A"/>
    <s v="BOX No. 3-26/09/2016"/>
    <s v="ELIZABETH DAVIES"/>
    <d v="2016-11-11T00:00:00"/>
    <n v="-568.13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06"/>
    <n v="0"/>
    <m/>
    <m/>
    <n v="0"/>
    <m/>
    <d v="2016-11-11T00:00:00"/>
    <s v="A"/>
    <s v="cancelled-201707-4318736-1"/>
    <s v="ELIZABETH DAVIES"/>
    <d v="2016-11-11T00:00:00"/>
    <n v="568.13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28"/>
    <n v="2"/>
    <m/>
    <m/>
    <n v="0"/>
    <m/>
    <d v="2016-11-24T00:00:00"/>
    <s v="A"/>
    <s v="BOX No. 3-  21/11/2016"/>
    <s v="ELIZABETH DAVIES"/>
    <d v="2016-11-24T00:00:00"/>
    <n v="-541.25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23"/>
    <n v="1"/>
    <m/>
    <m/>
    <n v="0"/>
    <m/>
    <d v="2016-11-24T00:00:00"/>
    <s v="A"/>
    <s v="BOX No. 3- 16/11/2016"/>
    <s v="ELIZABETH DAVIES"/>
    <d v="2016-11-24T00:00:00"/>
    <n v="-670.75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798"/>
    <n v="2"/>
    <m/>
    <m/>
    <n v="0"/>
    <m/>
    <d v="2016-11-07T00:00:00"/>
    <s v="A"/>
    <s v="BOX No. 3-  28/10/2016"/>
    <s v="ELIZABETH DAVIES"/>
    <d v="2016-11-07T00:00:00"/>
    <n v="-516.5"/>
    <x v="1"/>
    <x v="4"/>
    <x v="0"/>
    <x v="2"/>
  </r>
  <r>
    <s v="EXECPLACES"/>
    <s v="ENVSERVE"/>
    <s v="HIGHANDTRAN"/>
    <s v="CARPARKS"/>
    <x v="8"/>
    <x v="8"/>
    <s v="R9414"/>
    <x v="7"/>
    <m/>
    <n v="201708"/>
    <s v="JC"/>
    <n v="4318802"/>
    <n v="1"/>
    <m/>
    <m/>
    <n v="0"/>
    <m/>
    <d v="2016-11-09T00:00:00"/>
    <s v="A"/>
    <s v="BOX No. 3-  02/11/2016"/>
    <s v="ELIZABETH DAVIES"/>
    <d v="2016-11-09T00:00:00"/>
    <n v="-559.66999999999996"/>
    <x v="1"/>
    <x v="4"/>
    <x v="0"/>
    <x v="2"/>
  </r>
  <r>
    <s v="EXECPLACES"/>
    <s v="ENVSERVE"/>
    <s v="HIGHANDTRAN"/>
    <s v="CARPARKS"/>
    <x v="8"/>
    <x v="8"/>
    <s v="R9414"/>
    <x v="7"/>
    <m/>
    <n v="201709"/>
    <s v="JC"/>
    <n v="4318870"/>
    <n v="10"/>
    <m/>
    <m/>
    <n v="0"/>
    <m/>
    <d v="2016-12-21T00:00:00"/>
    <s v="S"/>
    <s v="BOX No. 3- 30/11/2016"/>
    <s v="ELIZABETH DAVIES"/>
    <d v="2016-12-21T00:00:00"/>
    <n v="-618.41999999999996"/>
    <x v="1"/>
    <x v="11"/>
    <x v="0"/>
    <x v="2"/>
  </r>
  <r>
    <s v="EXECPLACES"/>
    <s v="ENVSERVE"/>
    <s v="HIGHANDTRAN"/>
    <s v="CARPARKS"/>
    <x v="8"/>
    <x v="8"/>
    <s v="R9414"/>
    <x v="7"/>
    <m/>
    <n v="201709"/>
    <s v="JC"/>
    <n v="4318863"/>
    <n v="2"/>
    <m/>
    <m/>
    <n v="0"/>
    <m/>
    <d v="2016-12-16T00:00:00"/>
    <s v="A"/>
    <s v="BOX No. 3- 05/12/2016"/>
    <s v="ELIZABETH DAVIES"/>
    <d v="2016-12-16T00:00:00"/>
    <n v="-668.21"/>
    <x v="1"/>
    <x v="11"/>
    <x v="0"/>
    <x v="2"/>
  </r>
  <r>
    <s v="EXECPLACES"/>
    <s v="ENVSERVE"/>
    <s v="HIGHANDTRAN"/>
    <s v="CARPARKS"/>
    <x v="8"/>
    <x v="8"/>
    <s v="R9414"/>
    <x v="7"/>
    <m/>
    <n v="201709"/>
    <s v="JC"/>
    <n v="4318853"/>
    <n v="1"/>
    <m/>
    <m/>
    <n v="0"/>
    <m/>
    <d v="2016-12-07T00:00:00"/>
    <s v="A"/>
    <s v="BOX No. 3-  25/11/2016"/>
    <s v="ELIZABETH DAVIES"/>
    <d v="2016-12-07T00:00:00"/>
    <n v="-563.16999999999996"/>
    <x v="1"/>
    <x v="11"/>
    <x v="0"/>
    <x v="2"/>
  </r>
  <r>
    <s v="EXECPLACES"/>
    <s v="ENVSERVE"/>
    <s v="HIGHANDTRAN"/>
    <s v="CARPARKS"/>
    <x v="8"/>
    <x v="8"/>
    <s v="R9460"/>
    <x v="9"/>
    <m/>
    <n v="201610"/>
    <s v="CH"/>
    <n v="2029729"/>
    <n v="18"/>
    <m/>
    <m/>
    <n v="0"/>
    <s v="COUNTER/3218543"/>
    <d v="2016-01-27T00:00:00"/>
    <s v="A"/>
    <s v="90106008 COUNTER/3218543 CP234I 15"/>
    <s v="TINA BEAUMONT"/>
    <d v="2016-01-27T00:00:00"/>
    <n v="-210"/>
    <x v="1"/>
    <x v="7"/>
    <x v="0"/>
    <x v="3"/>
  </r>
  <r>
    <s v="EXECPLACES"/>
    <s v="ENVSERVE"/>
    <s v="HIGHANDTRAN"/>
    <s v="CARPARKS"/>
    <x v="8"/>
    <x v="8"/>
    <s v="R9460"/>
    <x v="9"/>
    <m/>
    <n v="201612"/>
    <s v="JC"/>
    <n v="4318390"/>
    <n v="54"/>
    <m/>
    <m/>
    <n v="0"/>
    <m/>
    <d v="2016-03-03T00:00:00"/>
    <s v="A"/>
    <s v="Car Park Pemit Payment 8319748"/>
    <s v="RYAN HEAP"/>
    <d v="2016-03-03T00:00:00"/>
    <n v="-350"/>
    <x v="1"/>
    <x v="8"/>
    <x v="0"/>
    <x v="3"/>
  </r>
  <r>
    <s v="EXECPLACES"/>
    <s v="ENVSERVE"/>
    <s v="HIGHANDTRAN"/>
    <s v="CARPARKS"/>
    <x v="8"/>
    <x v="8"/>
    <s v="R9460"/>
    <x v="9"/>
    <m/>
    <n v="201702"/>
    <s v="JC"/>
    <n v="4318529"/>
    <n v="49"/>
    <m/>
    <m/>
    <n v="0"/>
    <m/>
    <d v="2016-05-27T00:00:00"/>
    <s v="A"/>
    <s v="90106008 A1/8044902 90106008"/>
    <s v="RYAN HEAP"/>
    <d v="2016-05-27T00:00:00"/>
    <n v="-350"/>
    <x v="1"/>
    <x v="0"/>
    <x v="0"/>
    <x v="3"/>
  </r>
  <r>
    <s v="EXECPLACES"/>
    <s v="ENVSERVE"/>
    <s v="HIGHANDTRAN"/>
    <s v="CARPARKS"/>
    <x v="8"/>
    <x v="8"/>
    <s v="R9460"/>
    <x v="9"/>
    <m/>
    <n v="201702"/>
    <s v="JC"/>
    <n v="4318501"/>
    <n v="44"/>
    <m/>
    <m/>
    <n v="0"/>
    <m/>
    <d v="2016-05-17T00:00:00"/>
    <s v="A"/>
    <s v="90106008 A1/7974583 90106008"/>
    <s v="RYAN HEAP"/>
    <d v="2016-05-17T00:00:00"/>
    <n v="-428"/>
    <x v="1"/>
    <x v="0"/>
    <x v="0"/>
    <x v="3"/>
  </r>
  <r>
    <s v="EXECPLACES"/>
    <s v="ENVSERVE"/>
    <s v="HIGHANDTRAN"/>
    <s v="CARPARKS"/>
    <x v="8"/>
    <x v="8"/>
    <s v="R9460"/>
    <x v="9"/>
    <m/>
    <n v="201702"/>
    <s v="JC"/>
    <n v="4318529"/>
    <n v="41"/>
    <m/>
    <m/>
    <n v="0"/>
    <m/>
    <d v="2016-05-27T00:00:00"/>
    <s v="A"/>
    <s v="90106008 A1/8030120 90106008"/>
    <s v="RYAN HEAP"/>
    <d v="2016-05-27T00:00:00"/>
    <n v="-642"/>
    <x v="1"/>
    <x v="0"/>
    <x v="0"/>
    <x v="3"/>
  </r>
  <r>
    <s v="EXECPLACES"/>
    <s v="ENVSERVE"/>
    <s v="HIGHANDTRAN"/>
    <s v="CARPARKS"/>
    <x v="8"/>
    <x v="8"/>
    <s v="R9460"/>
    <x v="9"/>
    <m/>
    <n v="201706"/>
    <s v="JC"/>
    <n v="4318719"/>
    <n v="12"/>
    <m/>
    <m/>
    <n v="0"/>
    <m/>
    <d v="2016-09-28T00:00:00"/>
    <s v="A"/>
    <s v="90106008 A1/8207551 90106008"/>
    <s v="ELIZABETH DAVIES"/>
    <d v="2016-09-28T00:00:00"/>
    <n v="-350"/>
    <x v="1"/>
    <x v="6"/>
    <x v="0"/>
    <x v="3"/>
  </r>
  <r>
    <s v="EXECPLACES"/>
    <s v="ENVSERVE"/>
    <s v="HIGHANDTRAN"/>
    <s v="CARPARKS"/>
    <x v="8"/>
    <x v="8"/>
    <s v="R9460"/>
    <x v="9"/>
    <m/>
    <n v="201706"/>
    <s v="CH"/>
    <n v="2031686"/>
    <n v="3"/>
    <m/>
    <m/>
    <n v="0"/>
    <s v="COUNTER/3228080"/>
    <d v="2016-09-14T00:00:00"/>
    <s v="S"/>
    <s v="90106008 COUNTER/3228080 K GARG SEPT 16"/>
    <s v="TINA BEAUMONT"/>
    <d v="2016-09-14T00:00:00"/>
    <n v="-24.3"/>
    <x v="1"/>
    <x v="6"/>
    <x v="0"/>
    <x v="3"/>
  </r>
  <r>
    <s v="EXECPLACES"/>
    <s v="ENVSERVE"/>
    <s v="HIGHANDTRAN"/>
    <s v="CARPARKS"/>
    <x v="8"/>
    <x v="8"/>
    <s v="R9460"/>
    <x v="9"/>
    <m/>
    <n v="201708"/>
    <s v="CH"/>
    <n v="2032169"/>
    <n v="3"/>
    <m/>
    <m/>
    <n v="0"/>
    <s v="COUNTER/3230219"/>
    <d v="2016-11-10T00:00:00"/>
    <s v="A"/>
    <s v="90106008 COUNTER/3230219"/>
    <s v="TINA BEAUMONT"/>
    <d v="2016-11-10T00:00:00"/>
    <n v="-53"/>
    <x v="1"/>
    <x v="4"/>
    <x v="0"/>
    <x v="3"/>
  </r>
  <r>
    <s v="EXECPLACES"/>
    <s v="ENVSERVE"/>
    <s v="HIGHANDTRAN"/>
    <s v="CARPARKS"/>
    <x v="8"/>
    <x v="8"/>
    <s v="R9460"/>
    <x v="9"/>
    <m/>
    <n v="201708"/>
    <s v="JC"/>
    <n v="4318843"/>
    <n v="50"/>
    <m/>
    <m/>
    <n v="0"/>
    <m/>
    <d v="2016-11-30T00:00:00"/>
    <s v="A"/>
    <s v="90106008 A1/8390557 90106008"/>
    <s v="ELIZABETH DAVIES"/>
    <d v="2016-11-30T00:00:00"/>
    <n v="-190"/>
    <x v="1"/>
    <x v="4"/>
    <x v="0"/>
    <x v="3"/>
  </r>
  <r>
    <s v="EXECPLACES"/>
    <s v="ENVSERVE"/>
    <s v="HIGHANDTRAN"/>
    <s v="CARPARKS"/>
    <x v="8"/>
    <x v="8"/>
    <s v="R9460"/>
    <x v="9"/>
    <m/>
    <n v="201708"/>
    <s v="JC"/>
    <n v="4318843"/>
    <n v="43"/>
    <m/>
    <m/>
    <n v="0"/>
    <m/>
    <d v="2016-11-30T00:00:00"/>
    <s v="A"/>
    <s v="90106008 A1/8383048 90106008"/>
    <s v="ELIZABETH DAVIES"/>
    <d v="2016-11-30T00:00:00"/>
    <n v="-350"/>
    <x v="1"/>
    <x v="4"/>
    <x v="0"/>
    <x v="3"/>
  </r>
  <r>
    <s v="EXECPLACES"/>
    <s v="ENVSERVE"/>
    <s v="HIGHANDTRAN"/>
    <s v="CARPARKS"/>
    <x v="9"/>
    <x v="9"/>
    <s v="R2301"/>
    <x v="2"/>
    <m/>
    <n v="201705"/>
    <s v="CH"/>
    <n v="2031426"/>
    <n v="6"/>
    <m/>
    <m/>
    <n v="0"/>
    <s v="FIN/39470/2/1"/>
    <d v="2016-08-11T00:00:00"/>
    <s v="A"/>
    <s v="90106008 FIN/39470 F/SWITCH AS PER RYAN HEAP"/>
    <s v="ROB WATSON"/>
    <d v="2016-08-11T00:00:00"/>
    <n v="10934"/>
    <x v="0"/>
    <x v="2"/>
    <x v="0"/>
    <x v="0"/>
  </r>
  <r>
    <s v="EXECPLACES"/>
    <s v="ENVSERVE"/>
    <s v="HIGHANDTRAN"/>
    <s v="CARPARKS"/>
    <x v="9"/>
    <x v="9"/>
    <s v="R4006"/>
    <x v="8"/>
    <s v="CLEANSING"/>
    <n v="201612"/>
    <s v="JE"/>
    <n v="7010312"/>
    <n v="15"/>
    <m/>
    <m/>
    <n v="0"/>
    <m/>
    <d v="2016-03-09T00:00:00"/>
    <s v="A"/>
    <s v="2015-16 Cleansing Chg - Church Street"/>
    <s v="NEHAL ZAMAN"/>
    <d v="2016-03-09T00:00:00"/>
    <n v="1500"/>
    <x v="0"/>
    <x v="8"/>
    <x v="0"/>
    <x v="0"/>
  </r>
  <r>
    <s v="EXECPLACES"/>
    <s v="ENVSERVE"/>
    <s v="HIGHANDTRAN"/>
    <s v="CARPARKS"/>
    <x v="9"/>
    <x v="9"/>
    <s v="R9414"/>
    <x v="7"/>
    <m/>
    <n v="201610"/>
    <s v="JE"/>
    <n v="7010228"/>
    <n v="3"/>
    <m/>
    <m/>
    <n v="0"/>
    <m/>
    <d v="2016-01-29T00:00:00"/>
    <s v="S"/>
    <s v="BOX No. 4  - 07/01/16"/>
    <s v="RYAN HEAP"/>
    <d v="2016-01-29T00:00:00"/>
    <n v="-113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29"/>
    <n v="3"/>
    <m/>
    <m/>
    <n v="0"/>
    <m/>
    <d v="2016-01-29T00:00:00"/>
    <s v="S"/>
    <s v="BOX No. 4  - 21/11/15"/>
    <s v="RYAN HEAP"/>
    <d v="2016-01-29T00:00:00"/>
    <n v="-138.38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6"/>
    <n v="1"/>
    <m/>
    <m/>
    <n v="0"/>
    <m/>
    <d v="2016-01-28T00:00:00"/>
    <s v="S"/>
    <s v="BOX No. 4  - 31/12/15"/>
    <s v="RYAN HEAP"/>
    <d v="2016-01-28T00:00:00"/>
    <n v="-109.08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4"/>
    <n v="3"/>
    <m/>
    <m/>
    <n v="0"/>
    <m/>
    <d v="2016-01-28T00:00:00"/>
    <s v="S"/>
    <s v="BOX No. 4  - 26/11/15"/>
    <s v="RYAN HEAP"/>
    <d v="2016-01-28T00:00:00"/>
    <n v="-122.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86"/>
    <n v="20"/>
    <m/>
    <m/>
    <n v="0"/>
    <m/>
    <d v="2016-01-28T00:00:00"/>
    <s v="S"/>
    <s v="BOX No. 4  - 09/12/2015"/>
    <s v="RYAN HEAP"/>
    <d v="2016-01-28T00:00:00"/>
    <n v="-123.7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5"/>
    <n v="3"/>
    <m/>
    <m/>
    <n v="0"/>
    <m/>
    <d v="2016-01-28T00:00:00"/>
    <s v="S"/>
    <s v="BOX No. 4  - 28/11/15"/>
    <s v="RYAN HEAP"/>
    <d v="2016-01-28T00:00:00"/>
    <n v="-147.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6"/>
    <n v="3"/>
    <m/>
    <m/>
    <n v="0"/>
    <m/>
    <d v="2016-01-28T00:00:00"/>
    <s v="S"/>
    <s v="BOX No. 4  - 19/12/15"/>
    <s v="RYAN HEAP"/>
    <d v="2016-01-28T00:00:00"/>
    <n v="-196.46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26"/>
    <n v="15"/>
    <m/>
    <m/>
    <n v="0"/>
    <m/>
    <d v="2016-01-29T00:00:00"/>
    <s v="S"/>
    <s v="BOX No. 4  - 11/11/15"/>
    <s v="RYAN HEAP"/>
    <d v="2016-01-29T00:00:00"/>
    <n v="-114.58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25"/>
    <n v="4"/>
    <m/>
    <m/>
    <n v="0"/>
    <m/>
    <d v="2016-01-29T00:00:00"/>
    <s v="S"/>
    <s v="BOX No. 4  - 08/01/2016"/>
    <s v="RYAN HEAP"/>
    <d v="2016-01-29T00:00:00"/>
    <n v="-111.33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27"/>
    <n v="8"/>
    <m/>
    <m/>
    <n v="0"/>
    <m/>
    <d v="2016-01-29T00:00:00"/>
    <s v="S"/>
    <s v="BOX No. 4  - 05/01/16"/>
    <s v="RYAN HEAP"/>
    <d v="2016-01-29T00:00:00"/>
    <n v="-125.13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0"/>
    <n v="17"/>
    <m/>
    <m/>
    <n v="0"/>
    <m/>
    <d v="2016-01-28T00:00:00"/>
    <s v="S"/>
    <s v="BOX No. 4  - 17/12/2015"/>
    <s v="RYAN HEAP"/>
    <d v="2016-01-28T00:00:00"/>
    <n v="-15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10"/>
    <n v="16"/>
    <m/>
    <m/>
    <n v="0"/>
    <m/>
    <d v="2016-01-28T00:00:00"/>
    <s v="S"/>
    <s v="BOX No. 4  - 21/12/2015"/>
    <s v="RYAN HEAP"/>
    <d v="2016-01-28T00:00:00"/>
    <n v="-237.96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4"/>
    <n v="2"/>
    <m/>
    <m/>
    <n v="0"/>
    <m/>
    <d v="2016-01-28T00:00:00"/>
    <s v="S"/>
    <s v="BOX No. 4  - 30/12/15"/>
    <s v="RYAN HEAP"/>
    <d v="2016-01-28T00:00:00"/>
    <n v="-90.4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8"/>
    <n v="3"/>
    <m/>
    <m/>
    <n v="0"/>
    <m/>
    <d v="2016-01-28T00:00:00"/>
    <s v="S"/>
    <s v="BOX No. 4  - 21/11/15"/>
    <s v="RYAN HEAP"/>
    <d v="2016-01-28T00:00:00"/>
    <n v="-159.16999999999999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9"/>
    <n v="3"/>
    <m/>
    <m/>
    <n v="0"/>
    <m/>
    <d v="2016-01-28T00:00:00"/>
    <s v="S"/>
    <s v="BOX No. 4  - 18/12/15"/>
    <s v="RYAN HEAP"/>
    <d v="2016-01-28T00:00:00"/>
    <n v="-146.66999999999999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0"/>
    <n v="3"/>
    <m/>
    <m/>
    <n v="0"/>
    <m/>
    <d v="2016-01-28T00:00:00"/>
    <s v="S"/>
    <s v="BOX No. 4  - 10/12/15"/>
    <s v="RYAN HEAP"/>
    <d v="2016-01-28T00:00:00"/>
    <n v="-140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1"/>
    <n v="3"/>
    <m/>
    <m/>
    <n v="0"/>
    <m/>
    <d v="2016-01-28T00:00:00"/>
    <s v="S"/>
    <s v="BOX No. 4  - 8/12/15"/>
    <s v="RYAN HEAP"/>
    <d v="2016-01-28T00:00:00"/>
    <n v="-145.91999999999999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2"/>
    <n v="3"/>
    <m/>
    <m/>
    <n v="0"/>
    <m/>
    <d v="2016-01-28T00:00:00"/>
    <s v="S"/>
    <s v="BOX No. 4  - 15/12/15"/>
    <s v="RYAN HEAP"/>
    <d v="2016-01-28T00:00:00"/>
    <n v="-137.08000000000001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3"/>
    <n v="3"/>
    <m/>
    <m/>
    <n v="0"/>
    <m/>
    <d v="2016-01-28T00:00:00"/>
    <s v="S"/>
    <s v="BOX No. 4  - 12/12/15"/>
    <s v="RYAN HEAP"/>
    <d v="2016-01-28T00:00:00"/>
    <n v="-142.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8"/>
    <n v="3"/>
    <m/>
    <m/>
    <n v="0"/>
    <m/>
    <d v="2016-01-28T00:00:00"/>
    <s v="S"/>
    <s v="BOX No. 4  - 23/12/15"/>
    <s v="RYAN HEAP"/>
    <d v="2016-01-28T00:00:00"/>
    <n v="-157.66999999999999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9"/>
    <n v="3"/>
    <m/>
    <m/>
    <n v="0"/>
    <m/>
    <d v="2016-01-28T00:00:00"/>
    <s v="S"/>
    <s v="BOX No. 4  - 24/12/15"/>
    <s v="RYAN HEAP"/>
    <d v="2016-01-28T00:00:00"/>
    <n v="-203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88"/>
    <n v="3"/>
    <m/>
    <m/>
    <n v="0"/>
    <m/>
    <d v="2016-01-28T00:00:00"/>
    <s v="S"/>
    <s v="BOX No. 4  - 16/12/15"/>
    <s v="RYAN HEAP"/>
    <d v="2016-01-28T00:00:00"/>
    <n v="-126.9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89"/>
    <n v="10"/>
    <m/>
    <m/>
    <n v="0"/>
    <m/>
    <d v="2016-01-28T00:00:00"/>
    <s v="S"/>
    <s v="BOX No. 4  - 11/12/15"/>
    <s v="RYAN HEAP"/>
    <d v="2016-01-28T00:00:00"/>
    <n v="-15.83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1"/>
    <n v="3"/>
    <m/>
    <m/>
    <n v="0"/>
    <m/>
    <d v="2016-01-28T00:00:00"/>
    <s v="S"/>
    <s v="BOX No. 4  - 14/12/15"/>
    <s v="RYAN HEAP"/>
    <d v="2016-01-28T00:00:00"/>
    <n v="-156.83000000000001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31"/>
    <n v="15"/>
    <m/>
    <m/>
    <n v="0"/>
    <m/>
    <d v="2016-01-29T00:00:00"/>
    <s v="S"/>
    <s v="BOX No. 4  - 18/01.16"/>
    <s v="RYAN HEAP"/>
    <d v="2016-01-29T00:00:00"/>
    <n v="-122.08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30"/>
    <n v="3"/>
    <m/>
    <m/>
    <n v="0"/>
    <m/>
    <d v="2016-01-29T00:00:00"/>
    <s v="S"/>
    <s v="BOX No. 4  - 14/01/16"/>
    <s v="RYAN HEAP"/>
    <d v="2016-01-29T00:00:00"/>
    <n v="-108.9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7"/>
    <n v="3"/>
    <m/>
    <m/>
    <n v="0"/>
    <m/>
    <d v="2016-01-28T00:00:00"/>
    <s v="S"/>
    <s v="BOX No. 4  - 22/12/15"/>
    <s v="RYAN HEAP"/>
    <d v="2016-01-28T00:00:00"/>
    <n v="-159.2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13"/>
    <n v="3"/>
    <m/>
    <m/>
    <n v="0"/>
    <m/>
    <d v="2016-01-28T00:00:00"/>
    <s v="S"/>
    <s v="BOX No. 4  - 20/11/15"/>
    <s v="RYAN HEAP"/>
    <d v="2016-01-28T00:00:00"/>
    <n v="-109.9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3"/>
    <n v="3"/>
    <m/>
    <m/>
    <n v="0"/>
    <m/>
    <d v="2016-01-28T00:00:00"/>
    <s v="S"/>
    <s v="BOX No. 4  - 24/11/15"/>
    <s v="RYAN HEAP"/>
    <d v="2016-01-28T00:00:00"/>
    <n v="-114.21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92"/>
    <n v="7"/>
    <m/>
    <m/>
    <n v="0"/>
    <m/>
    <d v="2016-01-28T00:00:00"/>
    <s v="S"/>
    <s v="BOX No. 4  - 25/11/15"/>
    <s v="RYAN HEAP"/>
    <d v="2016-01-28T00:00:00"/>
    <n v="-112.08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187"/>
    <n v="3"/>
    <m/>
    <m/>
    <n v="0"/>
    <m/>
    <d v="2016-01-28T00:00:00"/>
    <s v="S"/>
    <s v="BOX No. 4 - 20/11/2015"/>
    <s v="RYAN HEAP"/>
    <d v="2016-01-28T00:00:00"/>
    <n v="-109.9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12"/>
    <n v="13"/>
    <m/>
    <m/>
    <n v="0"/>
    <m/>
    <d v="2016-01-28T00:00:00"/>
    <s v="S"/>
    <s v="Reversal - Transaction 201610-7010187-3"/>
    <s v="RYAN HEAP"/>
    <d v="2016-01-28T00:00:00"/>
    <n v="109.92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33"/>
    <n v="3"/>
    <m/>
    <m/>
    <n v="0"/>
    <m/>
    <d v="2016-01-29T00:00:00"/>
    <s v="S"/>
    <s v="BOX No. 4  - 27/11/5"/>
    <s v="RYAN HEAP"/>
    <d v="2016-01-29T00:00:00"/>
    <n v="-115"/>
    <x v="1"/>
    <x v="7"/>
    <x v="0"/>
    <x v="2"/>
  </r>
  <r>
    <s v="EXECPLACES"/>
    <s v="ENVSERVE"/>
    <s v="HIGHANDTRAN"/>
    <s v="CARPARKS"/>
    <x v="9"/>
    <x v="9"/>
    <s v="R9414"/>
    <x v="7"/>
    <m/>
    <n v="201610"/>
    <s v="JE"/>
    <n v="7010205"/>
    <n v="3"/>
    <m/>
    <m/>
    <n v="0"/>
    <m/>
    <d v="2016-01-28T00:00:00"/>
    <s v="S"/>
    <s v="BOX No. 4  - 29/12/15"/>
    <s v="RYAN HEAP"/>
    <d v="2016-01-28T00:00:00"/>
    <n v="-183.67"/>
    <x v="1"/>
    <x v="7"/>
    <x v="0"/>
    <x v="2"/>
  </r>
  <r>
    <s v="EXECPLACES"/>
    <s v="ENVSERVE"/>
    <s v="HIGHANDTRAN"/>
    <s v="CARPARKS"/>
    <x v="9"/>
    <x v="9"/>
    <s v="R9414"/>
    <x v="7"/>
    <m/>
    <n v="201611"/>
    <s v="JC"/>
    <n v="4318372"/>
    <n v="1"/>
    <m/>
    <m/>
    <n v="0"/>
    <m/>
    <d v="2016-02-26T00:00:00"/>
    <s v="S"/>
    <s v="BOX No. 4 - 02/02/16"/>
    <s v="RYAN HEAP"/>
    <d v="2016-02-26T00:00:00"/>
    <n v="-186"/>
    <x v="1"/>
    <x v="1"/>
    <x v="0"/>
    <x v="2"/>
  </r>
  <r>
    <s v="EXECPLACES"/>
    <s v="ENVSERVE"/>
    <s v="HIGHANDTRAN"/>
    <s v="CARPARKS"/>
    <x v="9"/>
    <x v="9"/>
    <s v="R9414"/>
    <x v="7"/>
    <m/>
    <n v="201611"/>
    <s v="JC"/>
    <n v="4318374"/>
    <n v="16"/>
    <m/>
    <m/>
    <n v="0"/>
    <m/>
    <d v="2016-02-26T00:00:00"/>
    <s v="S"/>
    <s v="BOX No. 4- 28/01/16"/>
    <s v="RYAN HEAP"/>
    <d v="2016-02-26T00:00:00"/>
    <n v="-112.08"/>
    <x v="1"/>
    <x v="1"/>
    <x v="0"/>
    <x v="2"/>
  </r>
  <r>
    <s v="EXECPLACES"/>
    <s v="ENVSERVE"/>
    <s v="HIGHANDTRAN"/>
    <s v="CARPARKS"/>
    <x v="9"/>
    <x v="9"/>
    <s v="R9414"/>
    <x v="7"/>
    <m/>
    <n v="201611"/>
    <s v="JC"/>
    <n v="4318377"/>
    <n v="2"/>
    <m/>
    <m/>
    <n v="0"/>
    <m/>
    <d v="2016-02-26T00:00:00"/>
    <s v="S"/>
    <s v="BOX No. 4 - 28/01/16"/>
    <s v="RYAN HEAP"/>
    <d v="2016-02-26T00:00:00"/>
    <n v="-117.75"/>
    <x v="1"/>
    <x v="1"/>
    <x v="0"/>
    <x v="2"/>
  </r>
  <r>
    <s v="EXECPLACES"/>
    <s v="ENVSERVE"/>
    <s v="HIGHANDTRAN"/>
    <s v="CARPARKS"/>
    <x v="9"/>
    <x v="9"/>
    <s v="R9414"/>
    <x v="7"/>
    <m/>
    <n v="201611"/>
    <s v="JC"/>
    <n v="4318375"/>
    <n v="3"/>
    <m/>
    <m/>
    <n v="0"/>
    <m/>
    <d v="2016-02-26T00:00:00"/>
    <s v="S"/>
    <s v="BOX No. 4 - 30/01/16"/>
    <s v="RYAN HEAP"/>
    <d v="2016-02-26T00:00:00"/>
    <n v="-141.33000000000001"/>
    <x v="1"/>
    <x v="1"/>
    <x v="0"/>
    <x v="2"/>
  </r>
  <r>
    <s v="EXECPLACES"/>
    <s v="ENVSERVE"/>
    <s v="HIGHANDTRAN"/>
    <s v="CARPARKS"/>
    <x v="9"/>
    <x v="9"/>
    <s v="R9414"/>
    <x v="7"/>
    <m/>
    <n v="201611"/>
    <s v="JC"/>
    <n v="4318378"/>
    <n v="1"/>
    <m/>
    <m/>
    <n v="0"/>
    <m/>
    <d v="2016-02-26T00:00:00"/>
    <s v="S"/>
    <s v="BOX No. 4 - 09/02/2016"/>
    <s v="RYAN HEAP"/>
    <d v="2016-02-26T00:00:00"/>
    <n v="-724.67"/>
    <x v="1"/>
    <x v="1"/>
    <x v="0"/>
    <x v="2"/>
  </r>
  <r>
    <s v="EXECPLACES"/>
    <s v="ENVSERVE"/>
    <s v="HIGHANDTRAN"/>
    <s v="CARPARKS"/>
    <x v="9"/>
    <x v="9"/>
    <s v="R9414"/>
    <x v="7"/>
    <m/>
    <n v="201612"/>
    <s v="JC"/>
    <n v="4318408"/>
    <n v="2"/>
    <m/>
    <m/>
    <n v="0"/>
    <m/>
    <d v="2016-03-30T00:00:00"/>
    <s v="S"/>
    <s v="BOX No. 4 1 5/03/2016"/>
    <s v="RYAN HEAP"/>
    <d v="2016-03-30T00:00:00"/>
    <n v="-812.04"/>
    <x v="1"/>
    <x v="8"/>
    <x v="0"/>
    <x v="2"/>
  </r>
  <r>
    <s v="EXECPLACES"/>
    <s v="ENVSERVE"/>
    <s v="HIGHANDTRAN"/>
    <s v="CARPARKS"/>
    <x v="9"/>
    <x v="9"/>
    <s v="R9414"/>
    <x v="7"/>
    <m/>
    <n v="201612"/>
    <s v="JC"/>
    <n v="4318394"/>
    <n v="5"/>
    <m/>
    <m/>
    <n v="0"/>
    <m/>
    <d v="2016-03-09T00:00:00"/>
    <s v="S"/>
    <s v="BOX No. 4 - 26/03/15"/>
    <s v="RYAN HEAP"/>
    <d v="2016-03-09T00:00:00"/>
    <n v="-95.42"/>
    <x v="1"/>
    <x v="8"/>
    <x v="0"/>
    <x v="2"/>
  </r>
  <r>
    <s v="EXECPLACES"/>
    <s v="ENVSERVE"/>
    <s v="HIGHANDTRAN"/>
    <s v="CARPARKS"/>
    <x v="9"/>
    <x v="9"/>
    <s v="R9414"/>
    <x v="7"/>
    <m/>
    <n v="201612"/>
    <s v="JC"/>
    <n v="4318393"/>
    <n v="16"/>
    <m/>
    <m/>
    <n v="0"/>
    <m/>
    <d v="2016-03-09T00:00:00"/>
    <s v="S"/>
    <s v="BOX No. 4 - 25/03/15"/>
    <s v="RYAN HEAP"/>
    <d v="2016-03-09T00:00:00"/>
    <n v="-105"/>
    <x v="1"/>
    <x v="8"/>
    <x v="0"/>
    <x v="2"/>
  </r>
  <r>
    <s v="EXECPLACES"/>
    <s v="ENVSERVE"/>
    <s v="HIGHANDTRAN"/>
    <s v="CARPARKS"/>
    <x v="9"/>
    <x v="9"/>
    <s v="R9414"/>
    <x v="7"/>
    <m/>
    <n v="201612"/>
    <s v="JR"/>
    <n v="9404286"/>
    <n v="4"/>
    <m/>
    <m/>
    <n v="0"/>
    <m/>
    <d v="2016-03-09T00:00:00"/>
    <s v="S"/>
    <s v="BOX No. 4 - 06/01/16"/>
    <s v="RYAN HEAP"/>
    <d v="2016-03-09T00:00:00"/>
    <n v="-119.67"/>
    <x v="1"/>
    <x v="8"/>
    <x v="0"/>
    <x v="2"/>
  </r>
  <r>
    <s v="EXECPLACES"/>
    <s v="ENVSERVE"/>
    <s v="HIGHANDTRAN"/>
    <s v="CARPARKS"/>
    <x v="9"/>
    <x v="9"/>
    <s v="R9414"/>
    <x v="7"/>
    <m/>
    <n v="201612"/>
    <s v="JC"/>
    <n v="4318403"/>
    <n v="7"/>
    <m/>
    <m/>
    <n v="0"/>
    <m/>
    <d v="2016-03-30T00:00:00"/>
    <s v="S"/>
    <s v="BOX No. 4  08/03/16"/>
    <s v="RYAN HEAP"/>
    <d v="2016-03-30T00:00:00"/>
    <n v="-617.71"/>
    <x v="1"/>
    <x v="8"/>
    <x v="0"/>
    <x v="2"/>
  </r>
  <r>
    <s v="EXECPLACES"/>
    <s v="ENVSERVE"/>
    <s v="HIGHANDTRAN"/>
    <s v="CARPARKS"/>
    <x v="9"/>
    <x v="9"/>
    <s v="R9414"/>
    <x v="7"/>
    <m/>
    <n v="201612"/>
    <s v="JC"/>
    <n v="4318411"/>
    <n v="1"/>
    <m/>
    <m/>
    <n v="0"/>
    <m/>
    <d v="2016-03-30T00:00:00"/>
    <s v="S"/>
    <s v="BOX No. 4  23/02/2016"/>
    <s v="RYAN HEAP"/>
    <d v="2016-03-30T00:00:00"/>
    <n v="-742.58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78"/>
    <n v="15"/>
    <m/>
    <m/>
    <n v="0"/>
    <m/>
    <d v="2016-05-10T00:00:00"/>
    <n v="0"/>
    <s v="Reversal Trans No-4318394"/>
    <s v="RYAN HEAP"/>
    <d v="2016-05-10T00:00:00"/>
    <n v="95.42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78"/>
    <n v="36"/>
    <m/>
    <m/>
    <n v="0"/>
    <m/>
    <d v="2016-05-10T00:00:00"/>
    <n v="0"/>
    <s v="Reversal Trans No-4318393"/>
    <s v="RYAN HEAP"/>
    <d v="2016-05-10T00:00:00"/>
    <n v="105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46"/>
    <n v="2"/>
    <m/>
    <m/>
    <n v="0"/>
    <m/>
    <d v="2016-04-07T00:00:00"/>
    <s v="S"/>
    <s v="BOX No. 4  25/01/2016"/>
    <s v="RYAN HEAP"/>
    <d v="2016-04-07T00:00:00"/>
    <n v="-138.41999999999999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45"/>
    <n v="4"/>
    <m/>
    <m/>
    <n v="0"/>
    <m/>
    <d v="2016-04-07T00:00:00"/>
    <s v="S"/>
    <s v="BOX No. 4  22/01/2016"/>
    <s v="RYAN HEAP"/>
    <d v="2016-04-07T00:00:00"/>
    <n v="-113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38"/>
    <n v="19"/>
    <m/>
    <m/>
    <n v="0"/>
    <m/>
    <d v="2016-04-07T00:00:00"/>
    <s v="S"/>
    <s v="BOX No. 4  23/01/2016"/>
    <s v="RYAN HEAP"/>
    <d v="2016-04-07T00:00:00"/>
    <n v="-120.88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51"/>
    <n v="1"/>
    <m/>
    <m/>
    <n v="0"/>
    <m/>
    <d v="2016-04-07T00:00:00"/>
    <s v="S"/>
    <s v="BOX No. 4  22/03/2016"/>
    <s v="RYAN HEAP"/>
    <d v="2016-04-07T00:00:00"/>
    <n v="-757.5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57"/>
    <n v="4"/>
    <m/>
    <m/>
    <n v="0"/>
    <m/>
    <d v="2016-04-13T00:00:00"/>
    <s v="S"/>
    <s v="BOX No. 4  15/01/2016"/>
    <s v="RYAN HEAP"/>
    <d v="2016-04-13T00:00:00"/>
    <n v="-118.46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33"/>
    <n v="4"/>
    <m/>
    <m/>
    <n v="0"/>
    <m/>
    <d v="2016-04-06T00:00:00"/>
    <s v="S"/>
    <s v="BOX No. 4  04/01/2016"/>
    <s v="RYAN HEAP"/>
    <d v="2016-04-06T00:00:00"/>
    <n v="-130.41999999999999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34"/>
    <n v="3"/>
    <m/>
    <m/>
    <n v="0"/>
    <m/>
    <d v="2016-04-06T00:00:00"/>
    <s v="S"/>
    <s v="BOX No. 4  05/01/2016"/>
    <s v="RYAN HEAP"/>
    <d v="2016-04-06T00:00:00"/>
    <n v="-125.13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40"/>
    <n v="3"/>
    <m/>
    <m/>
    <n v="0"/>
    <m/>
    <d v="2016-04-07T00:00:00"/>
    <s v="S"/>
    <s v="BOX No. 4  16/02/2016"/>
    <s v="RYAN HEAP"/>
    <d v="2016-04-07T00:00:00"/>
    <n v="-791.79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27"/>
    <n v="3"/>
    <m/>
    <m/>
    <n v="0"/>
    <m/>
    <d v="2016-04-06T00:00:00"/>
    <s v="S"/>
    <s v="BOX No. 4  11/01/2016"/>
    <s v="RYAN HEAP"/>
    <d v="2016-04-06T00:00:00"/>
    <n v="-150.91999999999999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17"/>
    <n v="4"/>
    <m/>
    <m/>
    <n v="0"/>
    <m/>
    <d v="2016-04-06T00:00:00"/>
    <s v="S"/>
    <s v="BOX No. 4"/>
    <s v="RYAN HEAP"/>
    <d v="2016-04-06T00:00:00"/>
    <n v="-111.42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42"/>
    <n v="1"/>
    <m/>
    <m/>
    <n v="0"/>
    <m/>
    <d v="2016-04-07T00:00:00"/>
    <s v="S"/>
    <s v="BOX No. 4  01/03/2016"/>
    <s v="RYAN HEAP"/>
    <d v="2016-04-07T00:00:00"/>
    <n v="-819.92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58"/>
    <n v="1"/>
    <m/>
    <m/>
    <n v="0"/>
    <m/>
    <d v="2016-04-13T00:00:00"/>
    <s v="S"/>
    <s v="BOX No. 4  29/03/2016"/>
    <s v="RYAN HEAP"/>
    <d v="2016-04-13T00:00:00"/>
    <n v="-578.08000000000004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30"/>
    <n v="3"/>
    <m/>
    <m/>
    <n v="0"/>
    <m/>
    <d v="2016-04-06T00:00:00"/>
    <s v="S"/>
    <s v="BOX No. 4  13/01/2016"/>
    <s v="RYAN HEAP"/>
    <d v="2016-04-06T00:00:00"/>
    <n v="-109.21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37"/>
    <n v="3"/>
    <m/>
    <m/>
    <n v="0"/>
    <m/>
    <d v="2016-04-07T00:00:00"/>
    <s v="S"/>
    <s v="BOX No. 4  16/01/2016"/>
    <s v="RYAN HEAP"/>
    <d v="2016-04-07T00:00:00"/>
    <n v="-127.58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29"/>
    <n v="6"/>
    <m/>
    <m/>
    <n v="0"/>
    <m/>
    <d v="2016-04-06T00:00:00"/>
    <s v="S"/>
    <s v="BOX No. 4 42381"/>
    <s v="RYAN HEAP"/>
    <d v="2016-04-06T00:00:00"/>
    <n v="-137.54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44"/>
    <n v="3"/>
    <m/>
    <m/>
    <n v="0"/>
    <m/>
    <d v="2016-04-07T00:00:00"/>
    <s v="S"/>
    <s v="BOX No. 4  27/01/2016"/>
    <s v="RYAN HEAP"/>
    <d v="2016-04-07T00:00:00"/>
    <n v="-113.83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28"/>
    <n v="5"/>
    <m/>
    <m/>
    <n v="0"/>
    <m/>
    <d v="2016-04-06T00:00:00"/>
    <s v="S"/>
    <s v="BOX No. 4 42378"/>
    <s v="RYAN HEAP"/>
    <d v="2016-04-06T00:00:00"/>
    <n v="-132.16999999999999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24"/>
    <n v="3"/>
    <m/>
    <m/>
    <n v="0"/>
    <m/>
    <d v="2016-04-06T00:00:00"/>
    <s v="S"/>
    <s v="BOX No. 4  19/01/2016"/>
    <s v="RYAN HEAP"/>
    <d v="2016-04-06T00:00:00"/>
    <n v="-114.75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23"/>
    <n v="3"/>
    <m/>
    <m/>
    <n v="0"/>
    <m/>
    <d v="2016-04-06T00:00:00"/>
    <s v="S"/>
    <s v="BOX No. 4  20/01/2016"/>
    <s v="RYAN HEAP"/>
    <d v="2016-04-06T00:00:00"/>
    <n v="-108.5"/>
    <x v="1"/>
    <x v="8"/>
    <x v="0"/>
    <x v="2"/>
  </r>
  <r>
    <s v="EXECPLACES"/>
    <s v="ENVSERVE"/>
    <s v="HIGHANDTRAN"/>
    <s v="CARPARKS"/>
    <x v="9"/>
    <x v="9"/>
    <s v="R9414"/>
    <x v="7"/>
    <m/>
    <n v="201613"/>
    <s v="JC"/>
    <n v="4318418"/>
    <n v="3"/>
    <m/>
    <m/>
    <n v="0"/>
    <m/>
    <d v="2016-04-06T00:00:00"/>
    <s v="S"/>
    <s v="BOX No. 4  26/01/2016"/>
    <s v="RYAN HEAP"/>
    <d v="2016-04-06T00:00:00"/>
    <n v="-115.63"/>
    <x v="1"/>
    <x v="8"/>
    <x v="0"/>
    <x v="2"/>
  </r>
  <r>
    <s v="EXECPLACES"/>
    <s v="ENVSERVE"/>
    <s v="HIGHANDTRAN"/>
    <s v="CARPARKS"/>
    <x v="9"/>
    <x v="9"/>
    <s v="R9414"/>
    <x v="7"/>
    <m/>
    <n v="201702"/>
    <s v="JC"/>
    <n v="4318506"/>
    <n v="5"/>
    <m/>
    <m/>
    <n v="0"/>
    <m/>
    <d v="2016-05-18T00:00:00"/>
    <s v="A"/>
    <s v="BOX No. 4- 03/05/2016"/>
    <s v="JESSICA BHASEEN"/>
    <d v="2016-05-18T00:00:00"/>
    <n v="-711.92"/>
    <x v="1"/>
    <x v="0"/>
    <x v="0"/>
    <x v="2"/>
  </r>
  <r>
    <s v="EXECPLACES"/>
    <s v="ENVSERVE"/>
    <s v="HIGHANDTRAN"/>
    <s v="CARPARKS"/>
    <x v="9"/>
    <x v="9"/>
    <s v="R9414"/>
    <x v="7"/>
    <m/>
    <n v="201702"/>
    <s v="JC"/>
    <n v="4318520"/>
    <n v="4"/>
    <m/>
    <m/>
    <n v="0"/>
    <m/>
    <d v="2016-05-26T00:00:00"/>
    <s v="A"/>
    <s v="BOX No. 4- 10/05/2016"/>
    <s v="JESSICA BHASEEN"/>
    <d v="2016-05-26T00:00:00"/>
    <n v="-942"/>
    <x v="1"/>
    <x v="0"/>
    <x v="0"/>
    <x v="2"/>
  </r>
  <r>
    <s v="EXECPLACES"/>
    <s v="ENVSERVE"/>
    <s v="HIGHANDTRAN"/>
    <s v="CARPARKS"/>
    <x v="9"/>
    <x v="9"/>
    <s v="R9414"/>
    <x v="7"/>
    <m/>
    <n v="201702"/>
    <s v="JC"/>
    <n v="4318503"/>
    <n v="7"/>
    <m/>
    <m/>
    <n v="0"/>
    <m/>
    <d v="2016-05-18T00:00:00"/>
    <s v="A"/>
    <s v="BOX No. 4- 26/04/2016"/>
    <s v="JESSICA BHASEEN"/>
    <d v="2016-05-18T00:00:00"/>
    <n v="-820.42"/>
    <x v="1"/>
    <x v="0"/>
    <x v="0"/>
    <x v="2"/>
  </r>
  <r>
    <s v="EXECPLACES"/>
    <s v="ENVSERVE"/>
    <s v="HIGHANDTRAN"/>
    <s v="CARPARKS"/>
    <x v="9"/>
    <x v="9"/>
    <s v="R9414"/>
    <x v="7"/>
    <m/>
    <n v="201702"/>
    <s v="JC"/>
    <n v="4318494"/>
    <n v="4"/>
    <m/>
    <m/>
    <n v="0"/>
    <m/>
    <d v="2016-05-16T00:00:00"/>
    <s v="A"/>
    <s v="BOX No. 4- 19/04/2016"/>
    <s v="JESSICA BHASEEN"/>
    <d v="2016-05-16T00:00:00"/>
    <n v="-794.21"/>
    <x v="1"/>
    <x v="0"/>
    <x v="0"/>
    <x v="2"/>
  </r>
  <r>
    <s v="EXECPLACES"/>
    <s v="ENVSERVE"/>
    <s v="HIGHANDTRAN"/>
    <s v="CARPARKS"/>
    <x v="9"/>
    <x v="9"/>
    <s v="R9414"/>
    <x v="7"/>
    <m/>
    <n v="201702"/>
    <s v="JC"/>
    <n v="4318479"/>
    <n v="7"/>
    <m/>
    <m/>
    <n v="0"/>
    <m/>
    <d v="2016-05-12T00:00:00"/>
    <s v="A"/>
    <s v="BOX No. 4- 05/04/2016"/>
    <s v="JESSICA BHASEEN"/>
    <d v="2016-05-12T00:00:00"/>
    <n v="-883.42"/>
    <x v="1"/>
    <x v="0"/>
    <x v="0"/>
    <x v="2"/>
  </r>
  <r>
    <s v="EXECPLACES"/>
    <s v="ENVSERVE"/>
    <s v="HIGHANDTRAN"/>
    <s v="CARPARKS"/>
    <x v="9"/>
    <x v="9"/>
    <s v="R9414"/>
    <x v="7"/>
    <m/>
    <n v="201702"/>
    <s v="JC"/>
    <n v="4318489"/>
    <n v="3"/>
    <m/>
    <m/>
    <n v="0"/>
    <m/>
    <d v="2016-05-16T00:00:00"/>
    <s v="A"/>
    <s v="BOX No. 4- 12/04/2016"/>
    <s v="JESSICA BHASEEN"/>
    <d v="2016-05-16T00:00:00"/>
    <n v="-778.04"/>
    <x v="1"/>
    <x v="0"/>
    <x v="0"/>
    <x v="2"/>
  </r>
  <r>
    <s v="EXECPLACES"/>
    <s v="ENVSERVE"/>
    <s v="HIGHANDTRAN"/>
    <s v="CARPARKS"/>
    <x v="9"/>
    <x v="9"/>
    <s v="R9414"/>
    <x v="7"/>
    <m/>
    <n v="201703"/>
    <s v="JC"/>
    <n v="4318565"/>
    <n v="7"/>
    <m/>
    <m/>
    <n v="0"/>
    <m/>
    <d v="2016-06-28T00:00:00"/>
    <s v="A"/>
    <s v="BOX No. 4- 07/06/2016"/>
    <s v="JESSICA BHASEEN"/>
    <d v="2016-06-28T00:00:00"/>
    <n v="-825.92"/>
    <x v="1"/>
    <x v="9"/>
    <x v="0"/>
    <x v="2"/>
  </r>
  <r>
    <s v="EXECPLACES"/>
    <s v="ENVSERVE"/>
    <s v="HIGHANDTRAN"/>
    <s v="CARPARKS"/>
    <x v="9"/>
    <x v="9"/>
    <s v="R9414"/>
    <x v="7"/>
    <m/>
    <n v="201703"/>
    <s v="JC"/>
    <n v="4318584"/>
    <n v="4"/>
    <m/>
    <m/>
    <n v="0"/>
    <m/>
    <d v="2016-06-30T00:00:00"/>
    <s v="A"/>
    <s v="BOX No. 4- 21/06/2016"/>
    <s v="JESSICA BHASEEN"/>
    <d v="2016-06-30T00:00:00"/>
    <n v="-801.46"/>
    <x v="1"/>
    <x v="9"/>
    <x v="0"/>
    <x v="2"/>
  </r>
  <r>
    <s v="EXECPLACES"/>
    <s v="ENVSERVE"/>
    <s v="HIGHANDTRAN"/>
    <s v="CARPARKS"/>
    <x v="9"/>
    <x v="9"/>
    <s v="R9414"/>
    <x v="7"/>
    <m/>
    <n v="201703"/>
    <s v="JC"/>
    <n v="4318541"/>
    <n v="3"/>
    <m/>
    <m/>
    <n v="0"/>
    <m/>
    <d v="2016-06-03T00:00:00"/>
    <s v="A"/>
    <s v="BOX No. 4- 24/05/2016"/>
    <s v="JESSICA BHASEEN"/>
    <d v="2016-06-03T00:00:00"/>
    <n v="-813.71"/>
    <x v="1"/>
    <x v="9"/>
    <x v="0"/>
    <x v="2"/>
  </r>
  <r>
    <s v="EXECPLACES"/>
    <s v="ENVSERVE"/>
    <s v="HIGHANDTRAN"/>
    <s v="CARPARKS"/>
    <x v="9"/>
    <x v="9"/>
    <s v="R9414"/>
    <x v="7"/>
    <m/>
    <n v="201703"/>
    <s v="JC"/>
    <n v="4318554"/>
    <n v="5"/>
    <m/>
    <m/>
    <n v="0"/>
    <m/>
    <d v="2016-06-28T00:00:00"/>
    <s v="A"/>
    <s v="BOX No. 4- 31/05/2016"/>
    <s v="JESSICA BHASEEN"/>
    <d v="2016-06-28T00:00:00"/>
    <n v="-743.33"/>
    <x v="1"/>
    <x v="9"/>
    <x v="0"/>
    <x v="2"/>
  </r>
  <r>
    <s v="EXECPLACES"/>
    <s v="ENVSERVE"/>
    <s v="HIGHANDTRAN"/>
    <s v="CARPARKS"/>
    <x v="9"/>
    <x v="9"/>
    <s v="R9414"/>
    <x v="7"/>
    <m/>
    <n v="201703"/>
    <s v="JC"/>
    <n v="4318563"/>
    <n v="5"/>
    <m/>
    <m/>
    <n v="0"/>
    <m/>
    <d v="2016-06-28T00:00:00"/>
    <s v="A"/>
    <s v="BOX No. 4- 14/06/2016"/>
    <s v="JESSICA BHASEEN"/>
    <d v="2016-06-28T00:00:00"/>
    <n v="-755.83"/>
    <x v="1"/>
    <x v="9"/>
    <x v="0"/>
    <x v="2"/>
  </r>
  <r>
    <s v="EXECPLACES"/>
    <s v="ENVSERVE"/>
    <s v="HIGHANDTRAN"/>
    <s v="CARPARKS"/>
    <x v="9"/>
    <x v="9"/>
    <s v="R9414"/>
    <x v="7"/>
    <m/>
    <n v="201703"/>
    <s v="JC"/>
    <n v="4318533"/>
    <n v="4"/>
    <m/>
    <m/>
    <n v="0"/>
    <m/>
    <d v="2016-06-03T00:00:00"/>
    <s v="A"/>
    <s v="BOX No. 4- 17/05/2016"/>
    <s v="JESSICA BHASEEN"/>
    <d v="2016-06-03T00:00:00"/>
    <n v="-789.42"/>
    <x v="1"/>
    <x v="9"/>
    <x v="0"/>
    <x v="2"/>
  </r>
  <r>
    <s v="EXECPLACES"/>
    <s v="ENVSERVE"/>
    <s v="HIGHANDTRAN"/>
    <s v="CARPARKS"/>
    <x v="9"/>
    <x v="9"/>
    <s v="R9414"/>
    <x v="7"/>
    <m/>
    <n v="201704"/>
    <s v="JC"/>
    <n v="4318594"/>
    <n v="7"/>
    <m/>
    <m/>
    <n v="0"/>
    <m/>
    <d v="2016-07-12T00:00:00"/>
    <s v="A"/>
    <s v="BOX No. 4- 05/07/2016"/>
    <s v="JESSICA BHASEEN"/>
    <d v="2016-07-12T00:00:00"/>
    <n v="-845.04"/>
    <x v="1"/>
    <x v="3"/>
    <x v="0"/>
    <x v="2"/>
  </r>
  <r>
    <s v="EXECPLACES"/>
    <s v="ENVSERVE"/>
    <s v="HIGHANDTRAN"/>
    <s v="CARPARKS"/>
    <x v="9"/>
    <x v="9"/>
    <s v="R9414"/>
    <x v="7"/>
    <m/>
    <n v="201704"/>
    <s v="JC"/>
    <n v="4318599"/>
    <n v="5"/>
    <m/>
    <m/>
    <n v="0"/>
    <m/>
    <d v="2016-07-12T00:00:00"/>
    <s v="A"/>
    <s v="BOX No. 4- 28/06/2016"/>
    <s v="JESSICA BHASEEN"/>
    <d v="2016-07-12T00:00:00"/>
    <n v="-855.75"/>
    <x v="1"/>
    <x v="3"/>
    <x v="0"/>
    <x v="2"/>
  </r>
  <r>
    <s v="EXECPLACES"/>
    <s v="ENVSERVE"/>
    <s v="HIGHANDTRAN"/>
    <s v="CARPARKS"/>
    <x v="9"/>
    <x v="9"/>
    <s v="R9414"/>
    <x v="7"/>
    <m/>
    <n v="201704"/>
    <s v="JC"/>
    <n v="4318614"/>
    <n v="4"/>
    <m/>
    <m/>
    <n v="0"/>
    <m/>
    <d v="2016-07-27T00:00:00"/>
    <s v="A"/>
    <s v="BOX No. 4- 19/07/2016"/>
    <s v="JESSICA BHASEEN"/>
    <d v="2016-07-27T00:00:00"/>
    <n v="-809.79"/>
    <x v="1"/>
    <x v="3"/>
    <x v="0"/>
    <x v="2"/>
  </r>
  <r>
    <s v="EXECPLACES"/>
    <s v="ENVSERVE"/>
    <s v="HIGHANDTRAN"/>
    <s v="CARPARKS"/>
    <x v="9"/>
    <x v="9"/>
    <s v="R9414"/>
    <x v="7"/>
    <m/>
    <n v="201704"/>
    <s v="JC"/>
    <n v="4318611"/>
    <n v="8"/>
    <m/>
    <m/>
    <n v="0"/>
    <m/>
    <d v="2016-07-27T00:00:00"/>
    <s v="A"/>
    <s v="BOX No. 4- 12/07/2016"/>
    <s v="JESSICA BHASEEN"/>
    <d v="2016-07-27T00:00:00"/>
    <n v="-903.58"/>
    <x v="1"/>
    <x v="3"/>
    <x v="0"/>
    <x v="2"/>
  </r>
  <r>
    <s v="EXECPLACES"/>
    <s v="ENVSERVE"/>
    <s v="HIGHANDTRAN"/>
    <s v="CARPARKS"/>
    <x v="9"/>
    <x v="9"/>
    <s v="R9414"/>
    <x v="7"/>
    <m/>
    <n v="201705"/>
    <s v="JC"/>
    <n v="4318678"/>
    <n v="5"/>
    <m/>
    <m/>
    <n v="0"/>
    <m/>
    <d v="2016-08-31T00:00:00"/>
    <s v="A"/>
    <s v="BOX No. 4- 23/08/2016"/>
    <s v="JESSICA BHASEEN"/>
    <d v="2016-08-31T00:00:00"/>
    <n v="-810.58"/>
    <x v="1"/>
    <x v="2"/>
    <x v="0"/>
    <x v="2"/>
  </r>
  <r>
    <s v="EXECPLACES"/>
    <s v="ENVSERVE"/>
    <s v="HIGHANDTRAN"/>
    <s v="CARPARKS"/>
    <x v="9"/>
    <x v="9"/>
    <s v="R9414"/>
    <x v="7"/>
    <m/>
    <n v="201705"/>
    <s v="JC"/>
    <n v="4318650"/>
    <n v="3"/>
    <m/>
    <m/>
    <n v="0"/>
    <m/>
    <d v="2016-08-18T00:00:00"/>
    <s v="A"/>
    <s v="BOX No. 4- 02/08/2016"/>
    <s v="JESSICA BHASEEN"/>
    <d v="2016-08-18T00:00:00"/>
    <n v="-871.54"/>
    <x v="1"/>
    <x v="2"/>
    <x v="0"/>
    <x v="2"/>
  </r>
  <r>
    <s v="EXECPLACES"/>
    <s v="ENVSERVE"/>
    <s v="HIGHANDTRAN"/>
    <s v="CARPARKS"/>
    <x v="9"/>
    <x v="9"/>
    <s v="R9414"/>
    <x v="7"/>
    <m/>
    <n v="201705"/>
    <s v="JC"/>
    <n v="4318638"/>
    <n v="1"/>
    <m/>
    <m/>
    <n v="0"/>
    <m/>
    <d v="2016-08-10T00:00:00"/>
    <s v="A"/>
    <s v="BOX No. 4- 26/7/16"/>
    <s v="JESSICA BHASEEN"/>
    <d v="2016-08-10T00:00:00"/>
    <n v="-758.42"/>
    <x v="1"/>
    <x v="2"/>
    <x v="0"/>
    <x v="2"/>
  </r>
  <r>
    <s v="EXECPLACES"/>
    <s v="ENVSERVE"/>
    <s v="HIGHANDTRAN"/>
    <s v="CARPARKS"/>
    <x v="9"/>
    <x v="9"/>
    <s v="R9414"/>
    <x v="7"/>
    <m/>
    <n v="201705"/>
    <s v="JC"/>
    <n v="4318669"/>
    <n v="4"/>
    <m/>
    <m/>
    <n v="0"/>
    <m/>
    <d v="2016-08-31T00:00:00"/>
    <s v="A"/>
    <s v="BOX No. 4- 09/08/2016"/>
    <s v="JESSICA BHASEEN"/>
    <d v="2016-08-31T00:00:00"/>
    <n v="-808"/>
    <x v="1"/>
    <x v="2"/>
    <x v="0"/>
    <x v="2"/>
  </r>
  <r>
    <s v="EXECPLACES"/>
    <s v="ENVSERVE"/>
    <s v="HIGHANDTRAN"/>
    <s v="CARPARKS"/>
    <x v="9"/>
    <x v="9"/>
    <s v="R9414"/>
    <x v="7"/>
    <m/>
    <n v="201705"/>
    <s v="JC"/>
    <n v="4318668"/>
    <n v="6"/>
    <m/>
    <m/>
    <n v="0"/>
    <m/>
    <d v="2016-08-31T00:00:00"/>
    <s v="A"/>
    <s v="BOX No. 4- 16/08/2016"/>
    <s v="JESSICA BHASEEN"/>
    <d v="2016-08-31T00:00:00"/>
    <n v="-822.67"/>
    <x v="1"/>
    <x v="2"/>
    <x v="0"/>
    <x v="2"/>
  </r>
  <r>
    <s v="EXECPLACES"/>
    <s v="ENVSERVE"/>
    <s v="HIGHANDTRAN"/>
    <s v="CARPARKS"/>
    <x v="9"/>
    <x v="9"/>
    <s v="R9414"/>
    <x v="7"/>
    <m/>
    <n v="201706"/>
    <s v="JC"/>
    <n v="4318693"/>
    <n v="2"/>
    <m/>
    <m/>
    <n v="0"/>
    <m/>
    <d v="2016-09-16T00:00:00"/>
    <s v="A"/>
    <s v="BOX No. 4- 06/09/2016"/>
    <s v="JESSICA BHASEEN"/>
    <d v="2016-09-16T00:00:00"/>
    <n v="-895"/>
    <x v="1"/>
    <x v="6"/>
    <x v="0"/>
    <x v="2"/>
  </r>
  <r>
    <s v="EXECPLACES"/>
    <s v="ENVSERVE"/>
    <s v="HIGHANDTRAN"/>
    <s v="CARPARKS"/>
    <x v="9"/>
    <x v="9"/>
    <s v="R9414"/>
    <x v="7"/>
    <m/>
    <n v="201706"/>
    <s v="JC"/>
    <n v="4318706"/>
    <n v="8"/>
    <m/>
    <m/>
    <n v="0"/>
    <m/>
    <d v="2016-09-21T00:00:00"/>
    <s v="A"/>
    <s v="BOX No. 4-  13/09/2016"/>
    <s v="ELIZABETH DAVIES"/>
    <d v="2016-09-21T00:00:00"/>
    <n v="-818"/>
    <x v="1"/>
    <x v="6"/>
    <x v="0"/>
    <x v="2"/>
  </r>
  <r>
    <s v="EXECPLACES"/>
    <s v="ENVSERVE"/>
    <s v="HIGHANDTRAN"/>
    <s v="CARPARKS"/>
    <x v="9"/>
    <x v="9"/>
    <s v="R9414"/>
    <x v="7"/>
    <m/>
    <n v="201706"/>
    <s v="JC"/>
    <n v="4318699"/>
    <n v="3"/>
    <m/>
    <m/>
    <n v="0"/>
    <m/>
    <d v="2016-09-19T00:00:00"/>
    <s v="A"/>
    <s v="BOX No. 4- 30/08/2016"/>
    <s v="JESSICA BHASEEN"/>
    <d v="2016-09-19T00:00:00"/>
    <n v="-721.79"/>
    <x v="1"/>
    <x v="6"/>
    <x v="0"/>
    <x v="2"/>
  </r>
  <r>
    <s v="EXECPLACES"/>
    <s v="ENVSERVE"/>
    <s v="HIGHANDTRAN"/>
    <s v="CARPARKS"/>
    <x v="9"/>
    <x v="9"/>
    <s v="R9414"/>
    <x v="7"/>
    <m/>
    <n v="201706"/>
    <s v="JC"/>
    <n v="4318722"/>
    <n v="2"/>
    <m/>
    <m/>
    <n v="0"/>
    <m/>
    <d v="2016-09-29T00:00:00"/>
    <s v="A"/>
    <s v="BOX No. 4- 20.09.2016"/>
    <s v="ELIZABETH DAVIES"/>
    <d v="2016-09-29T00:00:00"/>
    <n v="-813.04"/>
    <x v="1"/>
    <x v="6"/>
    <x v="0"/>
    <x v="2"/>
  </r>
  <r>
    <s v="EXECPLACES"/>
    <s v="ENVSERVE"/>
    <s v="HIGHANDTRAN"/>
    <s v="CARPARKS"/>
    <x v="9"/>
    <x v="9"/>
    <s v="R9414"/>
    <x v="7"/>
    <m/>
    <n v="201707"/>
    <s v="JC"/>
    <n v="4318756"/>
    <n v="2"/>
    <m/>
    <m/>
    <n v="0"/>
    <m/>
    <d v="2016-10-19T00:00:00"/>
    <s v="A"/>
    <s v="BOX No. 4-  11.10.2016"/>
    <s v="ELIZABETH DAVIES"/>
    <d v="2016-10-19T00:00:00"/>
    <n v="-833.96"/>
    <x v="1"/>
    <x v="10"/>
    <x v="0"/>
    <x v="2"/>
  </r>
  <r>
    <s v="EXECPLACES"/>
    <s v="ENVSERVE"/>
    <s v="HIGHANDTRAN"/>
    <s v="CARPARKS"/>
    <x v="9"/>
    <x v="9"/>
    <s v="R9414"/>
    <x v="7"/>
    <m/>
    <n v="201707"/>
    <s v="JC"/>
    <n v="4318769"/>
    <n v="2"/>
    <m/>
    <m/>
    <n v="0"/>
    <m/>
    <d v="2016-10-26T00:00:00"/>
    <s v="A"/>
    <s v="BOX No. 4- 18/10/2016"/>
    <s v="ELIZABETH DAVIES"/>
    <d v="2016-10-26T00:00:00"/>
    <n v="-823.42"/>
    <x v="1"/>
    <x v="10"/>
    <x v="0"/>
    <x v="2"/>
  </r>
  <r>
    <s v="EXECPLACES"/>
    <s v="ENVSERVE"/>
    <s v="HIGHANDTRAN"/>
    <s v="CARPARKS"/>
    <x v="9"/>
    <x v="9"/>
    <s v="R9414"/>
    <x v="7"/>
    <m/>
    <n v="201707"/>
    <s v="JC"/>
    <n v="4318747"/>
    <n v="9"/>
    <m/>
    <m/>
    <n v="0"/>
    <m/>
    <d v="2016-10-12T00:00:00"/>
    <s v="A"/>
    <s v="BOX No. 4-  04.10.2016"/>
    <s v="ELIZABETH DAVIES"/>
    <d v="2016-10-12T00:00:00"/>
    <n v="-856.63"/>
    <x v="1"/>
    <x v="10"/>
    <x v="0"/>
    <x v="2"/>
  </r>
  <r>
    <s v="EXECPLACES"/>
    <s v="ENVSERVE"/>
    <s v="HIGHANDTRAN"/>
    <s v="CARPARKS"/>
    <x v="9"/>
    <x v="9"/>
    <s v="R9414"/>
    <x v="7"/>
    <m/>
    <n v="201707"/>
    <s v="JC"/>
    <n v="4318737"/>
    <n v="2"/>
    <m/>
    <m/>
    <n v="0"/>
    <m/>
    <d v="2016-10-06T00:00:00"/>
    <s v="A"/>
    <s v="BOX No. 4-  27.09.2016"/>
    <s v="ELIZABETH DAVIES"/>
    <d v="2016-10-06T00:00:00"/>
    <n v="-889.58"/>
    <x v="1"/>
    <x v="10"/>
    <x v="0"/>
    <x v="2"/>
  </r>
  <r>
    <s v="EXECPLACES"/>
    <s v="ENVSERVE"/>
    <s v="HIGHANDTRAN"/>
    <s v="CARPARKS"/>
    <x v="9"/>
    <x v="9"/>
    <s v="R9414"/>
    <x v="7"/>
    <m/>
    <n v="201708"/>
    <s v="JC"/>
    <n v="4318825"/>
    <n v="6"/>
    <m/>
    <m/>
    <n v="0"/>
    <m/>
    <d v="2016-11-24T00:00:00"/>
    <s v="A"/>
    <s v="BOX No. 4- 15/11/2016"/>
    <s v="ELIZABETH DAVIES"/>
    <d v="2016-11-24T00:00:00"/>
    <n v="-873.63"/>
    <x v="1"/>
    <x v="4"/>
    <x v="0"/>
    <x v="2"/>
  </r>
  <r>
    <s v="EXECPLACES"/>
    <s v="ENVSERVE"/>
    <s v="HIGHANDTRAN"/>
    <s v="CARPARKS"/>
    <x v="9"/>
    <x v="9"/>
    <s v="R9414"/>
    <x v="7"/>
    <m/>
    <n v="201708"/>
    <s v="JC"/>
    <n v="4318808"/>
    <n v="2"/>
    <m/>
    <m/>
    <n v="0"/>
    <m/>
    <d v="2016-11-11T00:00:00"/>
    <s v="A"/>
    <s v="BOX No. 4-  08/11/2016"/>
    <s v="ELIZABETH DAVIES"/>
    <d v="2016-11-11T00:00:00"/>
    <n v="-889.71"/>
    <x v="1"/>
    <x v="4"/>
    <x v="0"/>
    <x v="2"/>
  </r>
  <r>
    <s v="EXECPLACES"/>
    <s v="ENVSERVE"/>
    <s v="HIGHANDTRAN"/>
    <s v="CARPARKS"/>
    <x v="9"/>
    <x v="9"/>
    <s v="R9414"/>
    <x v="7"/>
    <m/>
    <n v="201708"/>
    <s v="JC"/>
    <n v="4318809"/>
    <n v="2"/>
    <m/>
    <m/>
    <n v="0"/>
    <m/>
    <d v="2016-11-11T00:00:00"/>
    <s v="A"/>
    <s v="BOX No. 4-  25/10/2016"/>
    <s v="ELIZABETH DAVIES"/>
    <d v="2016-11-11T00:00:00"/>
    <n v="-835.42"/>
    <x v="1"/>
    <x v="4"/>
    <x v="0"/>
    <x v="2"/>
  </r>
  <r>
    <s v="EXECPLACES"/>
    <s v="ENVSERVE"/>
    <s v="HIGHANDTRAN"/>
    <s v="CARPARKS"/>
    <x v="9"/>
    <x v="9"/>
    <s v="R9414"/>
    <x v="7"/>
    <m/>
    <n v="201708"/>
    <s v="JC"/>
    <n v="4318804"/>
    <n v="2"/>
    <m/>
    <m/>
    <n v="0"/>
    <m/>
    <d v="2016-11-09T00:00:00"/>
    <s v="A"/>
    <s v="BOX No. 4-  01/11/2016"/>
    <s v="ELIZABETH DAVIES"/>
    <d v="2016-11-09T00:00:00"/>
    <n v="-891.67"/>
    <x v="1"/>
    <x v="4"/>
    <x v="0"/>
    <x v="2"/>
  </r>
  <r>
    <s v="EXECPLACES"/>
    <s v="ENVSERVE"/>
    <s v="HIGHANDTRAN"/>
    <s v="CARPARKS"/>
    <x v="9"/>
    <x v="9"/>
    <s v="R9414"/>
    <x v="7"/>
    <m/>
    <n v="201709"/>
    <s v="JC"/>
    <n v="4318896"/>
    <n v="3"/>
    <m/>
    <m/>
    <n v="0"/>
    <m/>
    <d v="2017-01-12T00:00:00"/>
    <s v="S"/>
    <s v="BOX No. 4- 03/01/2017"/>
    <s v="ELIZABETH DAVIES"/>
    <d v="2017-01-12T00:00:00"/>
    <n v="-1452"/>
    <x v="1"/>
    <x v="11"/>
    <x v="0"/>
    <x v="2"/>
  </r>
  <r>
    <s v="EXECPLACES"/>
    <s v="ENVSERVE"/>
    <s v="HIGHANDTRAN"/>
    <s v="CARPARKS"/>
    <x v="9"/>
    <x v="9"/>
    <s v="R9414"/>
    <x v="7"/>
    <m/>
    <n v="201709"/>
    <s v="JC"/>
    <n v="4318855"/>
    <n v="2"/>
    <m/>
    <m/>
    <n v="0"/>
    <m/>
    <d v="2016-12-07T00:00:00"/>
    <s v="A"/>
    <s v="BOX No. 4-  22/11/2016"/>
    <s v="ELIZABETH DAVIES"/>
    <d v="2016-12-07T00:00:00"/>
    <n v="-910.67"/>
    <x v="1"/>
    <x v="11"/>
    <x v="0"/>
    <x v="2"/>
  </r>
  <r>
    <s v="EXECPLACES"/>
    <s v="ENVSERVE"/>
    <s v="HIGHANDTRAN"/>
    <s v="CARPARKS"/>
    <x v="9"/>
    <x v="9"/>
    <s v="R9414"/>
    <x v="7"/>
    <m/>
    <n v="201709"/>
    <s v="JC"/>
    <n v="4318851"/>
    <n v="2"/>
    <m/>
    <m/>
    <n v="0"/>
    <m/>
    <d v="2016-12-07T00:00:00"/>
    <s v="A"/>
    <s v="BOX No. 4-  29/11/2016"/>
    <s v="ELIZABETH DAVIES"/>
    <d v="2016-12-07T00:00:00"/>
    <n v="-979.92"/>
    <x v="1"/>
    <x v="11"/>
    <x v="0"/>
    <x v="2"/>
  </r>
  <r>
    <s v="EXECPLACES"/>
    <s v="ENVSERVE"/>
    <s v="HIGHANDTRAN"/>
    <s v="CARPARKS"/>
    <x v="9"/>
    <x v="9"/>
    <s v="R9414"/>
    <x v="7"/>
    <m/>
    <n v="201709"/>
    <s v="JC"/>
    <n v="4318862"/>
    <n v="2"/>
    <m/>
    <m/>
    <n v="0"/>
    <m/>
    <d v="2016-12-14T00:00:00"/>
    <s v="A"/>
    <s v="BOX No. 4- 06/12/2016"/>
    <s v="ELIZABETH DAVIES"/>
    <d v="2016-12-14T00:00:00"/>
    <n v="-983.17"/>
    <x v="1"/>
    <x v="11"/>
    <x v="0"/>
    <x v="2"/>
  </r>
  <r>
    <s v="EXECPLACES"/>
    <s v="ENVSERVE"/>
    <s v="HIGHANDTRAN"/>
    <s v="CARPARKS"/>
    <x v="9"/>
    <x v="9"/>
    <s v="R9460"/>
    <x v="9"/>
    <m/>
    <n v="201610"/>
    <s v="CH"/>
    <n v="2029729"/>
    <n v="19"/>
    <m/>
    <m/>
    <n v="0"/>
    <s v="COUNTER/3218547"/>
    <d v="2016-01-27T00:00:00"/>
    <s v="S"/>
    <s v="90106008 COUNTER/3218547 TCPI659"/>
    <s v="TINA BEAUMONT"/>
    <d v="2016-01-27T00:00:00"/>
    <n v="-335"/>
    <x v="1"/>
    <x v="7"/>
    <x v="0"/>
    <x v="3"/>
  </r>
  <r>
    <s v="EXECPLACES"/>
    <s v="ENVSERVE"/>
    <s v="HIGHANDTRAN"/>
    <s v="CARPARKS"/>
    <x v="10"/>
    <x v="10"/>
    <s v="R2301"/>
    <x v="2"/>
    <m/>
    <n v="201705"/>
    <s v="CH"/>
    <n v="2031426"/>
    <n v="13"/>
    <m/>
    <m/>
    <n v="0"/>
    <s v="FIN/39475/2/1"/>
    <d v="2016-08-11T00:00:00"/>
    <s v="A"/>
    <s v="90106008 FIN/39475 F/SWITCH AS PER RYAN HEAP"/>
    <s v="ROB WATSON"/>
    <d v="2016-08-11T00:00:00"/>
    <n v="271.04000000000002"/>
    <x v="0"/>
    <x v="2"/>
    <x v="0"/>
    <x v="0"/>
  </r>
  <r>
    <s v="EXECPLACES"/>
    <s v="ENVSERVE"/>
    <s v="HIGHANDTRAN"/>
    <s v="CARPARKS"/>
    <x v="10"/>
    <x v="10"/>
    <s v="R4006"/>
    <x v="8"/>
    <s v="CLEANSING"/>
    <n v="201612"/>
    <s v="JE"/>
    <n v="7010312"/>
    <n v="18"/>
    <m/>
    <m/>
    <n v="0"/>
    <m/>
    <d v="2016-03-09T00:00:00"/>
    <s v="A"/>
    <s v="2015-16 Cleansing Chg - Fleet Street"/>
    <s v="NEHAL ZAMAN"/>
    <d v="2016-03-09T00:00:00"/>
    <n v="1500"/>
    <x v="0"/>
    <x v="8"/>
    <x v="0"/>
    <x v="0"/>
  </r>
  <r>
    <s v="EXECPLACES"/>
    <s v="ENVSERVE"/>
    <s v="HIGHANDTRAN"/>
    <s v="CARPARKS"/>
    <x v="10"/>
    <x v="10"/>
    <s v="R9414"/>
    <x v="7"/>
    <m/>
    <n v="201610"/>
    <s v="JE"/>
    <n v="7010203"/>
    <n v="4"/>
    <m/>
    <m/>
    <n v="0"/>
    <m/>
    <d v="2016-01-28T00:00:00"/>
    <s v="S"/>
    <s v="BOX No. 6  - 12/12/15"/>
    <s v="RYAN HEAP"/>
    <d v="2016-01-28T00:00:00"/>
    <n v="-72.58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196"/>
    <n v="4"/>
    <m/>
    <m/>
    <n v="0"/>
    <m/>
    <d v="2016-01-28T00:00:00"/>
    <s v="S"/>
    <s v="BOX No. 6  - 19/12/15"/>
    <s v="RYAN HEAP"/>
    <d v="2016-01-28T00:00:00"/>
    <n v="-69.58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226"/>
    <n v="0"/>
    <m/>
    <m/>
    <n v="0"/>
    <m/>
    <d v="2016-01-29T00:00:00"/>
    <s v="S"/>
    <s v="BOX No. 6  - 11/11/15"/>
    <s v="RYAN HEAP"/>
    <d v="2016-01-29T00:00:00"/>
    <n v="-56.25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188"/>
    <n v="4"/>
    <m/>
    <m/>
    <n v="0"/>
    <m/>
    <d v="2016-01-28T00:00:00"/>
    <s v="S"/>
    <s v="BOX No. 6  - 16/12/15"/>
    <s v="RYAN HEAP"/>
    <d v="2016-01-28T00:00:00"/>
    <n v="-83.42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229"/>
    <n v="4"/>
    <m/>
    <m/>
    <n v="0"/>
    <m/>
    <d v="2016-01-29T00:00:00"/>
    <s v="S"/>
    <s v="BOX No. 6  - 21/11/15"/>
    <s v="RYAN HEAP"/>
    <d v="2016-01-29T00:00:00"/>
    <n v="-40.08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186"/>
    <n v="4"/>
    <m/>
    <m/>
    <n v="0"/>
    <m/>
    <d v="2016-01-28T00:00:00"/>
    <s v="S"/>
    <s v="BOX No. 6  - 09/12/2015"/>
    <s v="RYAN HEAP"/>
    <d v="2016-01-28T00:00:00"/>
    <n v="-73.75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195"/>
    <n v="4"/>
    <m/>
    <m/>
    <n v="0"/>
    <m/>
    <d v="2016-01-28T00:00:00"/>
    <s v="S"/>
    <s v="BOX No. 6  - 28/11/15"/>
    <s v="RYAN HEAP"/>
    <d v="2016-01-28T00:00:00"/>
    <n v="-47.08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208"/>
    <n v="4"/>
    <m/>
    <m/>
    <n v="0"/>
    <m/>
    <d v="2016-01-28T00:00:00"/>
    <s v="S"/>
    <s v="BOX No. 6  - 23/12/15"/>
    <s v="RYAN HEAP"/>
    <d v="2016-01-28T00:00:00"/>
    <n v="-56.67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192"/>
    <n v="8"/>
    <m/>
    <m/>
    <n v="0"/>
    <m/>
    <d v="2016-01-28T00:00:00"/>
    <s v="S"/>
    <s v="BOX No. 6  - 25/11/15"/>
    <s v="RYAN HEAP"/>
    <d v="2016-01-28T00:00:00"/>
    <n v="-70.88"/>
    <x v="1"/>
    <x v="7"/>
    <x v="0"/>
    <x v="2"/>
  </r>
  <r>
    <s v="EXECPLACES"/>
    <s v="ENVSERVE"/>
    <s v="HIGHANDTRAN"/>
    <s v="CARPARKS"/>
    <x v="10"/>
    <x v="10"/>
    <s v="R9414"/>
    <x v="7"/>
    <m/>
    <n v="201610"/>
    <s v="JE"/>
    <n v="7010204"/>
    <n v="3"/>
    <m/>
    <m/>
    <n v="0"/>
    <m/>
    <d v="2016-01-28T00:00:00"/>
    <s v="S"/>
    <s v="BOX No. 6  - 30/12/15"/>
    <s v="RYAN HEAP"/>
    <d v="2016-01-28T00:00:00"/>
    <n v="-36.25"/>
    <x v="1"/>
    <x v="7"/>
    <x v="0"/>
    <x v="2"/>
  </r>
  <r>
    <s v="EXECPLACES"/>
    <s v="ENVSERVE"/>
    <s v="HIGHANDTRAN"/>
    <s v="CARPARKS"/>
    <x v="10"/>
    <x v="10"/>
    <s v="R9414"/>
    <x v="7"/>
    <m/>
    <n v="201611"/>
    <s v="JC"/>
    <n v="4318375"/>
    <n v="4"/>
    <m/>
    <m/>
    <n v="0"/>
    <m/>
    <d v="2016-02-26T00:00:00"/>
    <s v="S"/>
    <s v="BOX No. 6 - 30/01/16"/>
    <s v="RYAN HEAP"/>
    <d v="2016-02-26T00:00:00"/>
    <n v="-42.08"/>
    <x v="1"/>
    <x v="1"/>
    <x v="0"/>
    <x v="2"/>
  </r>
  <r>
    <s v="EXECPLACES"/>
    <s v="ENVSERVE"/>
    <s v="HIGHANDTRAN"/>
    <s v="CARPARKS"/>
    <x v="10"/>
    <x v="10"/>
    <s v="R9414"/>
    <x v="7"/>
    <m/>
    <n v="201612"/>
    <s v="JC"/>
    <n v="4318393"/>
    <n v="17"/>
    <m/>
    <m/>
    <n v="0"/>
    <m/>
    <d v="2016-03-09T00:00:00"/>
    <s v="S"/>
    <s v="BOX No. 6 - 25/03/15"/>
    <s v="RYAN HEAP"/>
    <d v="2016-03-09T00:00:00"/>
    <n v="-23.83"/>
    <x v="1"/>
    <x v="8"/>
    <x v="0"/>
    <x v="2"/>
  </r>
  <r>
    <s v="EXECPLACES"/>
    <s v="ENVSERVE"/>
    <s v="HIGHANDTRAN"/>
    <s v="CARPARKS"/>
    <x v="10"/>
    <x v="10"/>
    <s v="R9414"/>
    <x v="7"/>
    <m/>
    <n v="201612"/>
    <s v="JR"/>
    <n v="9404286"/>
    <n v="5"/>
    <m/>
    <m/>
    <n v="0"/>
    <m/>
    <d v="2016-03-09T00:00:00"/>
    <s v="S"/>
    <s v="BOX No. 6 - 06/01/16"/>
    <s v="RYAN HEAP"/>
    <d v="2016-03-09T00:00:00"/>
    <n v="-50.42"/>
    <x v="1"/>
    <x v="8"/>
    <x v="0"/>
    <x v="2"/>
  </r>
  <r>
    <s v="EXECPLACES"/>
    <s v="ENVSERVE"/>
    <s v="HIGHANDTRAN"/>
    <s v="CARPARKS"/>
    <x v="10"/>
    <x v="10"/>
    <s v="R9414"/>
    <x v="7"/>
    <m/>
    <n v="201612"/>
    <s v="JC"/>
    <n v="4318412"/>
    <n v="2"/>
    <m/>
    <m/>
    <n v="0"/>
    <m/>
    <d v="2016-03-30T00:00:00"/>
    <s v="S"/>
    <s v="BOX No. 6  26/02/2016"/>
    <s v="RYAN HEAP"/>
    <d v="2016-03-30T00:00:00"/>
    <n v="-259.75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28"/>
    <n v="6"/>
    <m/>
    <m/>
    <n v="0"/>
    <m/>
    <d v="2016-04-06T00:00:00"/>
    <s v="S"/>
    <s v="BOX No. 6 42378"/>
    <s v="RYAN HEAP"/>
    <d v="2016-04-06T00:00:00"/>
    <n v="-44.58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30"/>
    <n v="4"/>
    <m/>
    <m/>
    <n v="0"/>
    <m/>
    <d v="2016-04-06T00:00:00"/>
    <s v="S"/>
    <s v="BOX No. 6  13/01/2016"/>
    <s v="RYAN HEAP"/>
    <d v="2016-04-06T00:00:00"/>
    <n v="-75.42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37"/>
    <n v="4"/>
    <m/>
    <m/>
    <n v="0"/>
    <m/>
    <d v="2016-04-07T00:00:00"/>
    <s v="S"/>
    <s v="BOX No. 6  16/01/2016"/>
    <s v="RYAN HEAP"/>
    <d v="2016-04-07T00:00:00"/>
    <n v="-56.25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44"/>
    <n v="4"/>
    <m/>
    <m/>
    <n v="0"/>
    <m/>
    <d v="2016-04-07T00:00:00"/>
    <s v="S"/>
    <s v="BOX No. 6  27/01/2016"/>
    <s v="RYAN HEAP"/>
    <d v="2016-04-07T00:00:00"/>
    <n v="-62.92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78"/>
    <n v="37"/>
    <m/>
    <m/>
    <n v="0"/>
    <m/>
    <d v="2016-05-10T00:00:00"/>
    <n v="0"/>
    <s v="Reversal Trans No-4318393"/>
    <s v="RYAN HEAP"/>
    <d v="2016-05-10T00:00:00"/>
    <n v="23.83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38"/>
    <n v="2"/>
    <m/>
    <m/>
    <n v="0"/>
    <m/>
    <d v="2016-04-07T00:00:00"/>
    <s v="S"/>
    <s v="BOX No. 6  23/01/2016"/>
    <s v="RYAN HEAP"/>
    <d v="2016-04-07T00:00:00"/>
    <n v="-43.83"/>
    <x v="1"/>
    <x v="8"/>
    <x v="0"/>
    <x v="2"/>
  </r>
  <r>
    <s v="EXECPLACES"/>
    <s v="ENVSERVE"/>
    <s v="HIGHANDTRAN"/>
    <s v="CARPARKS"/>
    <x v="10"/>
    <x v="10"/>
    <s v="R9414"/>
    <x v="7"/>
    <m/>
    <n v="201613"/>
    <s v="JC"/>
    <n v="4318423"/>
    <n v="4"/>
    <m/>
    <m/>
    <n v="0"/>
    <m/>
    <d v="2016-04-06T00:00:00"/>
    <s v="S"/>
    <s v="BOX No. 6  20/01/2016"/>
    <s v="RYAN HEAP"/>
    <d v="2016-04-06T00:00:00"/>
    <n v="-52.58"/>
    <x v="1"/>
    <x v="8"/>
    <x v="0"/>
    <x v="2"/>
  </r>
  <r>
    <s v="EXECPLACES"/>
    <s v="ENVSERVE"/>
    <s v="HIGHANDTRAN"/>
    <s v="CARPARKS"/>
    <x v="10"/>
    <x v="10"/>
    <s v="R9414"/>
    <x v="7"/>
    <m/>
    <n v="201702"/>
    <s v="JC"/>
    <n v="4318504"/>
    <n v="11"/>
    <m/>
    <m/>
    <n v="0"/>
    <m/>
    <d v="2016-05-18T00:00:00"/>
    <s v="A"/>
    <s v="BOX No. 6- 29/04/2016"/>
    <s v="JESSICA BHASEEN"/>
    <d v="2016-05-18T00:00:00"/>
    <n v="-357.67"/>
    <x v="1"/>
    <x v="0"/>
    <x v="0"/>
    <x v="2"/>
  </r>
  <r>
    <s v="EXECPLACES"/>
    <s v="ENVSERVE"/>
    <s v="HIGHANDTRAN"/>
    <s v="CARPARKS"/>
    <x v="10"/>
    <x v="10"/>
    <s v="R9414"/>
    <x v="7"/>
    <m/>
    <n v="201702"/>
    <s v="JC"/>
    <n v="4318480"/>
    <n v="7"/>
    <m/>
    <m/>
    <n v="0"/>
    <m/>
    <d v="2016-05-12T00:00:00"/>
    <s v="A"/>
    <s v="BOX No. 6- 05/04/2016"/>
    <s v="JESSICA BHASEEN"/>
    <d v="2016-05-12T00:00:00"/>
    <n v="-422.92"/>
    <x v="1"/>
    <x v="0"/>
    <x v="0"/>
    <x v="2"/>
  </r>
  <r>
    <s v="EXECPLACES"/>
    <s v="ENVSERVE"/>
    <s v="HIGHANDTRAN"/>
    <s v="CARPARKS"/>
    <x v="10"/>
    <x v="10"/>
    <s v="R9414"/>
    <x v="7"/>
    <m/>
    <n v="201703"/>
    <s v="JC"/>
    <n v="4318559"/>
    <n v="11"/>
    <m/>
    <m/>
    <n v="0"/>
    <m/>
    <d v="2016-06-28T00:00:00"/>
    <s v="A"/>
    <s v="BOX No. 6- 27/05/2016"/>
    <s v="JESSICA BHASEEN"/>
    <d v="2016-06-28T00:00:00"/>
    <n v="-394.75"/>
    <x v="1"/>
    <x v="9"/>
    <x v="0"/>
    <x v="2"/>
  </r>
  <r>
    <s v="EXECPLACES"/>
    <s v="ENVSERVE"/>
    <s v="HIGHANDTRAN"/>
    <s v="CARPARKS"/>
    <x v="10"/>
    <x v="10"/>
    <s v="R9414"/>
    <x v="7"/>
    <m/>
    <n v="201704"/>
    <s v="JC"/>
    <n v="4318597"/>
    <n v="10"/>
    <m/>
    <m/>
    <n v="0"/>
    <m/>
    <d v="2016-07-12T00:00:00"/>
    <s v="A"/>
    <s v="BOX No. 6- 24/06/2016"/>
    <s v="JESSICA BHASEEN"/>
    <d v="2016-07-12T00:00:00"/>
    <n v="-389.42"/>
    <x v="1"/>
    <x v="3"/>
    <x v="0"/>
    <x v="2"/>
  </r>
  <r>
    <s v="EXECPLACES"/>
    <s v="ENVSERVE"/>
    <s v="HIGHANDTRAN"/>
    <s v="CARPARKS"/>
    <x v="10"/>
    <x v="10"/>
    <s v="R9414"/>
    <x v="7"/>
    <m/>
    <n v="201705"/>
    <s v="JC"/>
    <n v="4318620"/>
    <n v="4"/>
    <m/>
    <m/>
    <n v="0"/>
    <m/>
    <d v="2016-08-01T00:00:00"/>
    <s v="A"/>
    <s v="BOX No. 6- 22/07/2016"/>
    <s v="JESSICA BHASEEN"/>
    <d v="2016-08-01T00:00:00"/>
    <n v="-405.58"/>
    <x v="1"/>
    <x v="2"/>
    <x v="0"/>
    <x v="2"/>
  </r>
  <r>
    <s v="EXECPLACES"/>
    <s v="ENVSERVE"/>
    <s v="HIGHANDTRAN"/>
    <s v="CARPARKS"/>
    <x v="10"/>
    <x v="10"/>
    <s v="R9414"/>
    <x v="7"/>
    <m/>
    <n v="201705"/>
    <s v="JC"/>
    <n v="4318675"/>
    <n v="4"/>
    <m/>
    <m/>
    <n v="0"/>
    <m/>
    <d v="2016-08-31T00:00:00"/>
    <s v="A"/>
    <s v="BOX No. 6- 19/08/2016"/>
    <s v="JESSICA BHASEEN"/>
    <d v="2016-08-31T00:00:00"/>
    <n v="-382.21"/>
    <x v="1"/>
    <x v="2"/>
    <x v="0"/>
    <x v="2"/>
  </r>
  <r>
    <s v="EXECPLACES"/>
    <s v="ENVSERVE"/>
    <s v="HIGHANDTRAN"/>
    <s v="CARPARKS"/>
    <x v="10"/>
    <x v="10"/>
    <s v="R9414"/>
    <x v="7"/>
    <m/>
    <n v="201706"/>
    <s v="JC"/>
    <n v="4318709"/>
    <n v="4"/>
    <m/>
    <m/>
    <n v="0"/>
    <m/>
    <d v="2016-09-22T00:00:00"/>
    <s v="A"/>
    <s v="BOX No. 6- 16/09/2016"/>
    <s v="ELIZABETH DAVIES"/>
    <d v="2016-09-22T00:00:00"/>
    <n v="-368.92"/>
    <x v="1"/>
    <x v="6"/>
    <x v="0"/>
    <x v="2"/>
  </r>
  <r>
    <s v="EXECPLACES"/>
    <s v="ENVSERVE"/>
    <s v="HIGHANDTRAN"/>
    <s v="CARPARKS"/>
    <x v="10"/>
    <x v="10"/>
    <s v="R9414"/>
    <x v="7"/>
    <m/>
    <n v="201707"/>
    <s v="JC"/>
    <n v="4318759"/>
    <n v="4"/>
    <m/>
    <m/>
    <n v="0"/>
    <m/>
    <d v="2016-10-19T00:00:00"/>
    <s v="A"/>
    <s v="BOX No. 6-  14.10.2016"/>
    <s v="ELIZABETH DAVIES"/>
    <d v="2016-10-19T00:00:00"/>
    <n v="-448.33"/>
    <x v="1"/>
    <x v="10"/>
    <x v="0"/>
    <x v="2"/>
  </r>
  <r>
    <s v="EXECPLACES"/>
    <s v="ENVSERVE"/>
    <s v="HIGHANDTRAN"/>
    <s v="CARPARKS"/>
    <x v="10"/>
    <x v="10"/>
    <s v="R9414"/>
    <x v="7"/>
    <m/>
    <n v="201708"/>
    <s v="JC"/>
    <n v="4318816"/>
    <n v="4"/>
    <m/>
    <m/>
    <n v="0"/>
    <m/>
    <d v="2016-11-17T00:00:00"/>
    <s v="A"/>
    <s v="BOX No. 6-  11/11/2016"/>
    <s v="ELIZABETH DAVIES"/>
    <d v="2016-11-17T00:00:00"/>
    <n v="-483.33"/>
    <x v="1"/>
    <x v="4"/>
    <x v="0"/>
    <x v="2"/>
  </r>
  <r>
    <s v="EXECPLACES"/>
    <s v="ENVSERVE"/>
    <s v="HIGHANDTRAN"/>
    <s v="CARPARKS"/>
    <x v="10"/>
    <x v="10"/>
    <s v="R9460"/>
    <x v="9"/>
    <m/>
    <n v="201611"/>
    <s v="JC"/>
    <n v="4318368"/>
    <n v="33"/>
    <m/>
    <m/>
    <n v="0"/>
    <m/>
    <d v="2016-02-23T00:00:00"/>
    <s v="A"/>
    <s v="Car Park Passes Income"/>
    <s v="RYAN HEAP"/>
    <d v="2016-02-23T00:00:00"/>
    <n v="-140"/>
    <x v="1"/>
    <x v="1"/>
    <x v="0"/>
    <x v="3"/>
  </r>
  <r>
    <s v="EXECPLACES"/>
    <s v="ENVSERVE"/>
    <s v="HIGHANDTRAN"/>
    <s v="CARPARKS"/>
    <x v="10"/>
    <x v="10"/>
    <s v="R9460"/>
    <x v="9"/>
    <m/>
    <n v="201702"/>
    <s v="JC"/>
    <n v="4318529"/>
    <n v="32"/>
    <m/>
    <m/>
    <n v="0"/>
    <m/>
    <d v="2016-05-27T00:00:00"/>
    <s v="A"/>
    <s v="90106008 A1/8004306 90106008"/>
    <s v="RYAN HEAP"/>
    <d v="2016-05-27T00:00:00"/>
    <n v="-140"/>
    <x v="1"/>
    <x v="0"/>
    <x v="0"/>
    <x v="3"/>
  </r>
  <r>
    <s v="EXECPLACES"/>
    <s v="ENVSERVE"/>
    <s v="HIGHANDTRAN"/>
    <s v="CARPARKS"/>
    <x v="10"/>
    <x v="10"/>
    <s v="R9460"/>
    <x v="9"/>
    <m/>
    <n v="201702"/>
    <s v="JC"/>
    <n v="4318529"/>
    <n v="33"/>
    <m/>
    <m/>
    <n v="0"/>
    <m/>
    <d v="2016-05-27T00:00:00"/>
    <s v="A"/>
    <s v="90106008 A1/8007346 90106008"/>
    <s v="RYAN HEAP"/>
    <d v="2016-05-27T00:00:00"/>
    <n v="-140"/>
    <x v="1"/>
    <x v="0"/>
    <x v="0"/>
    <x v="3"/>
  </r>
  <r>
    <s v="EXECPLACES"/>
    <s v="ENVSERVE"/>
    <s v="HIGHANDTRAN"/>
    <s v="CARPARKS"/>
    <x v="11"/>
    <x v="11"/>
    <s v="R4006"/>
    <x v="8"/>
    <s v="CLEANSING"/>
    <n v="201612"/>
    <s v="JE"/>
    <n v="7010312"/>
    <n v="6"/>
    <m/>
    <m/>
    <n v="0"/>
    <m/>
    <d v="2016-03-09T00:00:00"/>
    <s v="A"/>
    <s v="2015-16 Cleansing Chg - Camp Street"/>
    <s v="NEHAL ZAMAN"/>
    <d v="2016-03-09T00:00:00"/>
    <n v="9000"/>
    <x v="0"/>
    <x v="8"/>
    <x v="0"/>
    <x v="0"/>
  </r>
  <r>
    <s v="EXECPLACES"/>
    <s v="ENVSERVE"/>
    <s v="HIGHANDTRAN"/>
    <s v="CARPARKS"/>
    <x v="11"/>
    <x v="11"/>
    <s v="R4006"/>
    <x v="8"/>
    <s v="ESTATES"/>
    <n v="201706"/>
    <s v="JR"/>
    <n v="9404441"/>
    <n v="210"/>
    <m/>
    <m/>
    <n v="0"/>
    <m/>
    <d v="2016-09-14T00:00:00"/>
    <s v="A"/>
    <s v="Estates Recharge June 16 - Clarendon Sixth Form College, Camp Street car park, Ashton (File 5402) - New licence"/>
    <s v="KIRSTY WALSH"/>
    <d v="2016-09-14T00:00:00"/>
    <n v="314.31"/>
    <x v="0"/>
    <x v="6"/>
    <x v="0"/>
    <x v="0"/>
  </r>
  <r>
    <s v="EXECPLACES"/>
    <s v="ENVSERVE"/>
    <s v="HIGHANDTRAN"/>
    <s v="CARPARKS"/>
    <x v="11"/>
    <x v="11"/>
    <s v="R9414"/>
    <x v="7"/>
    <m/>
    <n v="201702"/>
    <s v="JC"/>
    <n v="4318511"/>
    <n v="2"/>
    <m/>
    <m/>
    <n v="0"/>
    <m/>
    <d v="2016-05-18T00:00:00"/>
    <s v="A"/>
    <s v="BOX No. 7- 06/05/2016"/>
    <s v="JESSICA BHASEEN"/>
    <d v="2016-05-18T00:00:00"/>
    <n v="-1061.96"/>
    <x v="1"/>
    <x v="0"/>
    <x v="0"/>
    <x v="2"/>
  </r>
  <r>
    <s v="EXECPLACES"/>
    <s v="ENVSERVE"/>
    <s v="HIGHANDTRAN"/>
    <s v="CARPARKS"/>
    <x v="11"/>
    <x v="11"/>
    <s v="R9414"/>
    <x v="7"/>
    <m/>
    <n v="201702"/>
    <s v="JC"/>
    <n v="4318490"/>
    <n v="1"/>
    <m/>
    <m/>
    <n v="0"/>
    <m/>
    <d v="2016-05-16T00:00:00"/>
    <s v="A"/>
    <s v="BOX No. 7- 13/04/2016"/>
    <s v="JESSICA BHASEEN"/>
    <d v="2016-05-16T00:00:00"/>
    <n v="-917.92"/>
    <x v="1"/>
    <x v="0"/>
    <x v="0"/>
    <x v="2"/>
  </r>
  <r>
    <s v="EXECPLACES"/>
    <s v="ENVSERVE"/>
    <s v="HIGHANDTRAN"/>
    <s v="CARPARKS"/>
    <x v="11"/>
    <x v="11"/>
    <s v="R9414"/>
    <x v="7"/>
    <m/>
    <n v="201703"/>
    <s v="JC"/>
    <n v="4318562"/>
    <n v="5"/>
    <m/>
    <m/>
    <n v="0"/>
    <m/>
    <d v="2016-06-28T00:00:00"/>
    <s v="A"/>
    <s v="BOX No. 7- 02/06/2016"/>
    <s v="JESSICA BHASEEN"/>
    <d v="2016-06-28T00:00:00"/>
    <n v="-1187.6300000000001"/>
    <x v="1"/>
    <x v="9"/>
    <x v="0"/>
    <x v="2"/>
  </r>
  <r>
    <s v="EXECPLACES"/>
    <s v="ENVSERVE"/>
    <s v="HIGHANDTRAN"/>
    <s v="CARPARKS"/>
    <x v="11"/>
    <x v="11"/>
    <s v="R9414"/>
    <x v="7"/>
    <m/>
    <n v="201703"/>
    <s v="JC"/>
    <n v="4318563"/>
    <n v="0"/>
    <m/>
    <m/>
    <n v="0"/>
    <m/>
    <d v="2016-06-28T00:00:00"/>
    <s v="A"/>
    <s v="BOX No. 7- 14/06/2016"/>
    <s v="JESSICA BHASEEN"/>
    <d v="2016-06-28T00:00:00"/>
    <n v="-478.42"/>
    <x v="1"/>
    <x v="9"/>
    <x v="0"/>
    <x v="2"/>
  </r>
  <r>
    <s v="EXECPLACES"/>
    <s v="ENVSERVE"/>
    <s v="HIGHANDTRAN"/>
    <s v="CARPARKS"/>
    <x v="11"/>
    <x v="11"/>
    <s v="R9414"/>
    <x v="7"/>
    <m/>
    <n v="201704"/>
    <s v="JC"/>
    <n v="4318607"/>
    <n v="2"/>
    <m/>
    <m/>
    <n v="0"/>
    <m/>
    <d v="2016-07-27T00:00:00"/>
    <s v="A"/>
    <s v="BOX No. 7- 13/07/2016"/>
    <s v="JESSICA BHASEEN"/>
    <d v="2016-07-27T00:00:00"/>
    <n v="-679.63"/>
    <x v="1"/>
    <x v="3"/>
    <x v="0"/>
    <x v="2"/>
  </r>
  <r>
    <s v="EXECPLACES"/>
    <s v="ENVSERVE"/>
    <s v="HIGHANDTRAN"/>
    <s v="CARPARKS"/>
    <x v="11"/>
    <x v="11"/>
    <s v="R9414"/>
    <x v="7"/>
    <m/>
    <n v="201704"/>
    <s v="JC"/>
    <n v="4318599"/>
    <n v="4"/>
    <m/>
    <m/>
    <n v="0"/>
    <m/>
    <d v="2016-07-12T00:00:00"/>
    <s v="A"/>
    <s v="BOX No. 7- 28/06/2016"/>
    <s v="JESSICA BHASEEN"/>
    <d v="2016-07-12T00:00:00"/>
    <n v="-711.46"/>
    <x v="1"/>
    <x v="3"/>
    <x v="0"/>
    <x v="2"/>
  </r>
  <r>
    <s v="EXECPLACES"/>
    <s v="ENVSERVE"/>
    <s v="HIGHANDTRAN"/>
    <s v="CARPARKS"/>
    <x v="11"/>
    <x v="11"/>
    <s v="R9414"/>
    <x v="7"/>
    <m/>
    <n v="201705"/>
    <s v="JC"/>
    <n v="4318672"/>
    <n v="2"/>
    <m/>
    <m/>
    <n v="0"/>
    <m/>
    <d v="2016-08-31T00:00:00"/>
    <s v="A"/>
    <s v="BOX No. 7- 11/08/2016"/>
    <s v="JESSICA BHASEEN"/>
    <d v="2016-08-31T00:00:00"/>
    <n v="-641.5"/>
    <x v="1"/>
    <x v="2"/>
    <x v="0"/>
    <x v="2"/>
  </r>
  <r>
    <s v="EXECPLACES"/>
    <s v="ENVSERVE"/>
    <s v="HIGHANDTRAN"/>
    <s v="CARPARKS"/>
    <x v="11"/>
    <x v="11"/>
    <s v="R9414"/>
    <x v="7"/>
    <m/>
    <n v="201705"/>
    <s v="JC"/>
    <n v="4318647"/>
    <n v="2"/>
    <m/>
    <m/>
    <n v="0"/>
    <m/>
    <d v="2016-08-18T00:00:00"/>
    <s v="A"/>
    <s v="BOX No. 7- 28/07/2016"/>
    <s v="JESSICA BHASEEN"/>
    <d v="2016-08-18T00:00:00"/>
    <n v="-646.66999999999996"/>
    <x v="1"/>
    <x v="2"/>
    <x v="0"/>
    <x v="2"/>
  </r>
  <r>
    <s v="EXECPLACES"/>
    <s v="ENVSERVE"/>
    <s v="HIGHANDTRAN"/>
    <s v="CARPARKS"/>
    <x v="11"/>
    <x v="11"/>
    <s v="R9414"/>
    <x v="7"/>
    <m/>
    <n v="201706"/>
    <s v="JC"/>
    <n v="4318707"/>
    <n v="6"/>
    <m/>
    <m/>
    <n v="0"/>
    <m/>
    <d v="2016-09-21T00:00:00"/>
    <s v="A"/>
    <s v="BOX No. 7-  25/08/2016"/>
    <s v="ELIZABETH DAVIES"/>
    <d v="2016-09-21T00:00:00"/>
    <n v="-763.96"/>
    <x v="1"/>
    <x v="6"/>
    <x v="0"/>
    <x v="2"/>
  </r>
  <r>
    <s v="EXECPLACES"/>
    <s v="ENVSERVE"/>
    <s v="HIGHANDTRAN"/>
    <s v="CARPARKS"/>
    <x v="11"/>
    <x v="11"/>
    <s v="R9414"/>
    <x v="7"/>
    <m/>
    <n v="201706"/>
    <s v="JC"/>
    <n v="4318723"/>
    <n v="2"/>
    <m/>
    <m/>
    <n v="0"/>
    <m/>
    <d v="2016-09-29T00:00:00"/>
    <s v="A"/>
    <s v="BOX No. 7- 22/09/2016"/>
    <s v="ELIZABETH DAVIES"/>
    <d v="2016-09-29T00:00:00"/>
    <n v="-1544.67"/>
    <x v="1"/>
    <x v="6"/>
    <x v="0"/>
    <x v="2"/>
  </r>
  <r>
    <s v="EXECPLACES"/>
    <s v="ENVSERVE"/>
    <s v="HIGHANDTRAN"/>
    <s v="CARPARKS"/>
    <x v="11"/>
    <x v="11"/>
    <s v="R9414"/>
    <x v="7"/>
    <m/>
    <n v="201707"/>
    <s v="JC"/>
    <n v="4318770"/>
    <n v="8"/>
    <m/>
    <m/>
    <n v="0"/>
    <m/>
    <d v="2016-10-26T00:00:00"/>
    <s v="A"/>
    <s v="BOX No. 7- 20/10/2016"/>
    <s v="ELIZABETH DAVIES"/>
    <d v="2016-10-26T00:00:00"/>
    <n v="-1646.92"/>
    <x v="1"/>
    <x v="10"/>
    <x v="0"/>
    <x v="2"/>
  </r>
  <r>
    <s v="EXECPLACES"/>
    <s v="ENVSERVE"/>
    <s v="HIGHANDTRAN"/>
    <s v="CARPARKS"/>
    <x v="11"/>
    <x v="11"/>
    <s v="R9414"/>
    <x v="7"/>
    <m/>
    <n v="201708"/>
    <s v="JC"/>
    <n v="4318826"/>
    <n v="5"/>
    <m/>
    <m/>
    <n v="0"/>
    <m/>
    <d v="2016-11-24T00:00:00"/>
    <s v="A"/>
    <s v="BOX No. 7-  17/11/2016"/>
    <s v="ELIZABETH DAVIES"/>
    <d v="2016-11-24T00:00:00"/>
    <n v="-1604.92"/>
    <x v="1"/>
    <x v="4"/>
    <x v="0"/>
    <x v="2"/>
  </r>
  <r>
    <s v="EXECPLACES"/>
    <s v="ENVSERVE"/>
    <s v="HIGHANDTRAN"/>
    <s v="CARPARKS"/>
    <x v="11"/>
    <x v="11"/>
    <s v="R9414"/>
    <x v="7"/>
    <m/>
    <n v="201709"/>
    <s v="JC"/>
    <n v="4318864"/>
    <n v="2"/>
    <m/>
    <m/>
    <n v="0"/>
    <m/>
    <d v="2016-12-16T00:00:00"/>
    <s v="S"/>
    <s v="BOX No. 7- 01/12/2016"/>
    <s v="ELIZABETH DAVIES"/>
    <d v="2016-12-16T00:00:00"/>
    <n v="-930.17"/>
    <x v="1"/>
    <x v="11"/>
    <x v="0"/>
    <x v="2"/>
  </r>
  <r>
    <s v="EXECPLACES"/>
    <s v="ENVSERVE"/>
    <s v="HIGHANDTRAN"/>
    <s v="CARPARKS"/>
    <x v="12"/>
    <x v="12"/>
    <s v="R2202"/>
    <x v="0"/>
    <m/>
    <n v="201702"/>
    <s v="PI"/>
    <n v="5233000"/>
    <n v="1"/>
    <n v="2993"/>
    <s v="MORGOED ESTATES LTD"/>
    <n v="0"/>
    <s v="MR20956MAR16"/>
    <d v="2016-03-11T00:00:00"/>
    <s v="CA"/>
    <m/>
    <s v="Upgrade 55"/>
    <d v="2016-05-05T00:00:00"/>
    <n v="7"/>
    <x v="0"/>
    <x v="0"/>
    <x v="0"/>
    <x v="0"/>
  </r>
  <r>
    <s v="EXECPLACES"/>
    <s v="ENVSERVE"/>
    <s v="HIGHANDTRAN"/>
    <s v="CARPARKS"/>
    <x v="12"/>
    <x v="12"/>
    <s v="R2301"/>
    <x v="2"/>
    <m/>
    <n v="201702"/>
    <s v="CH"/>
    <n v="2030659"/>
    <n v="1"/>
    <m/>
    <m/>
    <n v="0"/>
    <s v="COUNTER/3223152"/>
    <d v="2016-05-13T00:00:00"/>
    <s v="A"/>
    <s v="90106008 COUNTER/3223152 F/SWITCH - JANE RAVENSCROFT"/>
    <s v="TINA BEAUMONT"/>
    <d v="2016-05-13T00:00:00"/>
    <n v="15189.75"/>
    <x v="0"/>
    <x v="0"/>
    <x v="0"/>
    <x v="0"/>
  </r>
  <r>
    <s v="EXECPLACES"/>
    <s v="ENVSERVE"/>
    <s v="HIGHANDTRAN"/>
    <s v="CARPARKS"/>
    <x v="12"/>
    <x v="12"/>
    <s v="R2301"/>
    <x v="2"/>
    <m/>
    <n v="201705"/>
    <s v="CH"/>
    <n v="2031426"/>
    <n v="16"/>
    <m/>
    <m/>
    <n v="0"/>
    <s v="FIN/39472/2/1"/>
    <d v="2016-08-11T00:00:00"/>
    <s v="A"/>
    <s v="90106008 FIN/39472 F/SWITCH AS PER RYAN HEAP"/>
    <s v="ROB WATSON"/>
    <d v="2016-08-11T00:00:00"/>
    <n v="43239"/>
    <x v="0"/>
    <x v="2"/>
    <x v="0"/>
    <x v="0"/>
  </r>
  <r>
    <s v="EXECPLACES"/>
    <s v="ENVSERVE"/>
    <s v="HIGHANDTRAN"/>
    <s v="CARPARKS"/>
    <x v="12"/>
    <x v="12"/>
    <s v="R2802"/>
    <x v="5"/>
    <s v="ENERGY"/>
    <n v="201708"/>
    <s v="JR"/>
    <n v="9404493"/>
    <n v="87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12"/>
    <x v="12"/>
    <s v="R4006"/>
    <x v="8"/>
    <s v="CLEANSING"/>
    <n v="201612"/>
    <s v="JE"/>
    <n v="7010312"/>
    <n v="1"/>
    <m/>
    <m/>
    <n v="0"/>
    <m/>
    <d v="2016-03-09T00:00:00"/>
    <s v="A"/>
    <s v="2015-16 Cleansing Chg - Union Street"/>
    <s v="NEHAL ZAMAN"/>
    <d v="2016-03-09T00:00:00"/>
    <n v="3060"/>
    <x v="0"/>
    <x v="8"/>
    <x v="0"/>
    <x v="0"/>
  </r>
  <r>
    <s v="EXECPLACES"/>
    <s v="ENVSERVE"/>
    <s v="HIGHANDTRAN"/>
    <s v="CARPARKS"/>
    <x v="12"/>
    <x v="12"/>
    <s v="R4933"/>
    <x v="36"/>
    <m/>
    <n v="201708"/>
    <s v="PI"/>
    <n v="5249796"/>
    <n v="1"/>
    <n v="9388"/>
    <s v="MACMILLAN CANCER SUPPORT"/>
    <n v="0"/>
    <s v="CHARITYMCS"/>
    <d v="2016-11-08T00:00:00"/>
    <s v="CA"/>
    <s v="BTD CALL TRACEY JOHNSON ON X 3093"/>
    <s v="Upgrade 55"/>
    <d v="2016-11-11T00:00:00"/>
    <n v="12500"/>
    <x v="0"/>
    <x v="4"/>
    <x v="0"/>
    <x v="0"/>
  </r>
  <r>
    <s v="EXECPLACES"/>
    <s v="ENVSERVE"/>
    <s v="HIGHANDTRAN"/>
    <s v="CARPARKS"/>
    <x v="12"/>
    <x v="12"/>
    <s v="R9414"/>
    <x v="7"/>
    <m/>
    <n v="201610"/>
    <s v="JE"/>
    <n v="7010189"/>
    <n v="0"/>
    <m/>
    <m/>
    <n v="0"/>
    <m/>
    <d v="2016-01-28T00:00:00"/>
    <s v="S"/>
    <s v="BOX No. 9  - 11/12/15"/>
    <s v="RYAN HEAP"/>
    <d v="2016-01-28T00:00:00"/>
    <n v="-194.83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10"/>
    <n v="4"/>
    <m/>
    <m/>
    <n v="0"/>
    <m/>
    <d v="2016-01-28T00:00:00"/>
    <s v="S"/>
    <s v="BOX No. 9  - 21/12/2015"/>
    <s v="RYAN HEAP"/>
    <d v="2016-01-28T00:00:00"/>
    <n v="-152.58000000000001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199"/>
    <n v="4"/>
    <m/>
    <m/>
    <n v="0"/>
    <m/>
    <d v="2016-01-28T00:00:00"/>
    <s v="S"/>
    <s v="BOX No. 9  - 18/12/15"/>
    <s v="RYAN HEAP"/>
    <d v="2016-01-28T00:00:00"/>
    <n v="-182.17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198"/>
    <n v="4"/>
    <m/>
    <m/>
    <n v="0"/>
    <m/>
    <d v="2016-01-28T00:00:00"/>
    <s v="S"/>
    <s v="BOX No. 9  - 21/11/15"/>
    <s v="RYAN HEAP"/>
    <d v="2016-01-28T00:00:00"/>
    <n v="-80.83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25"/>
    <n v="10"/>
    <m/>
    <m/>
    <n v="0"/>
    <m/>
    <d v="2016-01-29T00:00:00"/>
    <s v="S"/>
    <s v="BOX No. 9  - 08/01/2016"/>
    <s v="RYAN HEAP"/>
    <d v="2016-01-29T00:00:00"/>
    <n v="-110.42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187"/>
    <n v="5"/>
    <m/>
    <m/>
    <n v="0"/>
    <m/>
    <d v="2016-01-28T00:00:00"/>
    <s v="S"/>
    <s v="BOX No. 9 - 20/11/2015"/>
    <s v="RYAN HEAP"/>
    <d v="2016-01-28T00:00:00"/>
    <n v="-102.08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13"/>
    <n v="4"/>
    <m/>
    <m/>
    <n v="0"/>
    <m/>
    <d v="2016-01-28T00:00:00"/>
    <s v="S"/>
    <s v="BOX No. 9  - 20/11/15"/>
    <s v="RYAN HEAP"/>
    <d v="2016-01-28T00:00:00"/>
    <n v="-102.08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33"/>
    <n v="1"/>
    <m/>
    <m/>
    <n v="0"/>
    <m/>
    <d v="2016-01-29T00:00:00"/>
    <s v="S"/>
    <s v="BOX No. 9  - 27/11/5"/>
    <s v="RYAN HEAP"/>
    <d v="2016-01-29T00:00:00"/>
    <n v="-133.83000000000001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31"/>
    <n v="16"/>
    <m/>
    <m/>
    <n v="0"/>
    <m/>
    <d v="2016-01-29T00:00:00"/>
    <s v="S"/>
    <s v="BOX No. 9  - 18/01.16"/>
    <s v="RYAN HEAP"/>
    <d v="2016-01-29T00:00:00"/>
    <n v="-70.25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191"/>
    <n v="4"/>
    <m/>
    <m/>
    <n v="0"/>
    <m/>
    <d v="2016-01-28T00:00:00"/>
    <s v="S"/>
    <s v="BOX No. 9  - 14/12/15"/>
    <s v="RYAN HEAP"/>
    <d v="2016-01-28T00:00:00"/>
    <n v="-154.88"/>
    <x v="1"/>
    <x v="7"/>
    <x v="0"/>
    <x v="2"/>
  </r>
  <r>
    <s v="EXECPLACES"/>
    <s v="ENVSERVE"/>
    <s v="HIGHANDTRAN"/>
    <s v="CARPARKS"/>
    <x v="12"/>
    <x v="12"/>
    <s v="R9414"/>
    <x v="7"/>
    <m/>
    <n v="201610"/>
    <s v="JE"/>
    <n v="7010212"/>
    <n v="14"/>
    <m/>
    <m/>
    <n v="0"/>
    <m/>
    <d v="2016-01-28T00:00:00"/>
    <s v="S"/>
    <s v="Reversal - Transaction 201610-7010187-5"/>
    <s v="RYAN HEAP"/>
    <d v="2016-01-28T00:00:00"/>
    <n v="102.08"/>
    <x v="1"/>
    <x v="7"/>
    <x v="0"/>
    <x v="2"/>
  </r>
  <r>
    <s v="EXECPLACES"/>
    <s v="ENVSERVE"/>
    <s v="HIGHANDTRAN"/>
    <s v="CARPARKS"/>
    <x v="12"/>
    <x v="12"/>
    <s v="R9414"/>
    <x v="7"/>
    <m/>
    <n v="201611"/>
    <s v="JC"/>
    <n v="4318372"/>
    <n v="5"/>
    <m/>
    <m/>
    <n v="0"/>
    <m/>
    <d v="2016-02-26T00:00:00"/>
    <s v="S"/>
    <s v="BOX No. 9 - 02/02/16"/>
    <s v="RYAN HEAP"/>
    <d v="2016-02-26T00:00:00"/>
    <n v="-85.83"/>
    <x v="1"/>
    <x v="1"/>
    <x v="0"/>
    <x v="2"/>
  </r>
  <r>
    <s v="EXECPLACES"/>
    <s v="ENVSERVE"/>
    <s v="HIGHANDTRAN"/>
    <s v="CARPARKS"/>
    <x v="12"/>
    <x v="12"/>
    <s v="R9414"/>
    <x v="7"/>
    <m/>
    <n v="201611"/>
    <s v="JC"/>
    <n v="4318374"/>
    <n v="5"/>
    <m/>
    <m/>
    <n v="0"/>
    <m/>
    <d v="2016-02-26T00:00:00"/>
    <s v="S"/>
    <s v="BOX No. 9- 28/01/16"/>
    <s v="RYAN HEAP"/>
    <d v="2016-02-26T00:00:00"/>
    <n v="-78"/>
    <x v="1"/>
    <x v="1"/>
    <x v="0"/>
    <x v="2"/>
  </r>
  <r>
    <s v="EXECPLACES"/>
    <s v="ENVSERVE"/>
    <s v="HIGHANDTRAN"/>
    <s v="CARPARKS"/>
    <x v="12"/>
    <x v="12"/>
    <s v="R9414"/>
    <x v="7"/>
    <m/>
    <n v="201612"/>
    <s v="JC"/>
    <n v="4318411"/>
    <n v="2"/>
    <m/>
    <m/>
    <n v="0"/>
    <m/>
    <d v="2016-03-30T00:00:00"/>
    <s v="S"/>
    <s v="BOX No. 9  23/02/2016"/>
    <s v="RYAN HEAP"/>
    <d v="2016-03-30T00:00:00"/>
    <n v="-173.88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57"/>
    <n v="5"/>
    <m/>
    <m/>
    <n v="0"/>
    <m/>
    <d v="2016-04-13T00:00:00"/>
    <s v="S"/>
    <s v="BOX No. 9  15/01/2016"/>
    <s v="RYAN HEAP"/>
    <d v="2016-04-13T00:00:00"/>
    <n v="-110.83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58"/>
    <n v="2"/>
    <m/>
    <m/>
    <n v="0"/>
    <m/>
    <d v="2016-04-13T00:00:00"/>
    <s v="S"/>
    <s v="BOX No. 9  29/03/2016"/>
    <s v="RYAN HEAP"/>
    <d v="2016-04-13T00:00:00"/>
    <n v="-149.19999999999999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19"/>
    <n v="2"/>
    <m/>
    <m/>
    <n v="0"/>
    <m/>
    <d v="2016-04-06T00:00:00"/>
    <s v="S"/>
    <s v="BOX No. 9  12/02/2016"/>
    <s v="RYAN HEAP"/>
    <d v="2016-04-06T00:00:00"/>
    <n v="-248.04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51"/>
    <n v="2"/>
    <m/>
    <m/>
    <n v="0"/>
    <m/>
    <d v="2016-04-07T00:00:00"/>
    <s v="S"/>
    <s v="BOX No. 9  22/03/2016"/>
    <s v="RYAN HEAP"/>
    <d v="2016-04-07T00:00:00"/>
    <n v="-302.70999999999998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45"/>
    <n v="5"/>
    <m/>
    <m/>
    <n v="0"/>
    <m/>
    <d v="2016-04-07T00:00:00"/>
    <s v="S"/>
    <s v="BOX No. 9  22/01/2016"/>
    <s v="RYAN HEAP"/>
    <d v="2016-04-07T00:00:00"/>
    <n v="-111.67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27"/>
    <n v="4"/>
    <m/>
    <m/>
    <n v="0"/>
    <m/>
    <d v="2016-04-06T00:00:00"/>
    <s v="S"/>
    <s v="BOX No. 9  11/01/2016"/>
    <s v="RYAN HEAP"/>
    <d v="2016-04-06T00:00:00"/>
    <n v="-76.42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42"/>
    <n v="2"/>
    <m/>
    <m/>
    <n v="0"/>
    <m/>
    <d v="2016-04-07T00:00:00"/>
    <s v="S"/>
    <s v="BOX No. 9  01/03/2016"/>
    <s v="RYAN HEAP"/>
    <d v="2016-04-07T00:00:00"/>
    <n v="-183.5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46"/>
    <n v="3"/>
    <m/>
    <m/>
    <n v="0"/>
    <m/>
    <d v="2016-04-07T00:00:00"/>
    <s v="S"/>
    <s v="BOX No. 9  25/01/2016"/>
    <s v="RYAN HEAP"/>
    <d v="2016-04-07T00:00:00"/>
    <n v="-96.33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33"/>
    <n v="5"/>
    <m/>
    <m/>
    <n v="0"/>
    <m/>
    <d v="2016-04-06T00:00:00"/>
    <s v="S"/>
    <s v="BOX No. 9  04/01/2016"/>
    <s v="RYAN HEAP"/>
    <d v="2016-04-06T00:00:00"/>
    <n v="-303.42"/>
    <x v="1"/>
    <x v="8"/>
    <x v="0"/>
    <x v="2"/>
  </r>
  <r>
    <s v="EXECPLACES"/>
    <s v="ENVSERVE"/>
    <s v="HIGHANDTRAN"/>
    <s v="CARPARKS"/>
    <x v="12"/>
    <x v="12"/>
    <s v="R9414"/>
    <x v="7"/>
    <m/>
    <n v="201613"/>
    <s v="JC"/>
    <n v="4318425"/>
    <n v="2"/>
    <m/>
    <m/>
    <n v="0"/>
    <m/>
    <d v="2016-04-06T00:00:00"/>
    <s v="S"/>
    <s v="BOX No. 9  11/03/2016"/>
    <s v="RYAN HEAP"/>
    <d v="2016-04-06T00:00:00"/>
    <n v="-207.42"/>
    <x v="1"/>
    <x v="8"/>
    <x v="0"/>
    <x v="2"/>
  </r>
  <r>
    <s v="EXECPLACES"/>
    <s v="ENVSERVE"/>
    <s v="HIGHANDTRAN"/>
    <s v="CARPARKS"/>
    <x v="12"/>
    <x v="12"/>
    <s v="R9414"/>
    <x v="7"/>
    <m/>
    <n v="201702"/>
    <s v="JC"/>
    <n v="4318479"/>
    <n v="0"/>
    <m/>
    <m/>
    <n v="0"/>
    <m/>
    <d v="2016-05-12T00:00:00"/>
    <s v="A"/>
    <s v="BOX No. 9- 05/04/2016"/>
    <s v="JESSICA BHASEEN"/>
    <d v="2016-05-12T00:00:00"/>
    <n v="-145.58000000000001"/>
    <x v="1"/>
    <x v="0"/>
    <x v="0"/>
    <x v="2"/>
  </r>
  <r>
    <s v="EXECPLACES"/>
    <s v="ENVSERVE"/>
    <s v="HIGHANDTRAN"/>
    <s v="CARPARKS"/>
    <x v="12"/>
    <x v="12"/>
    <s v="R9414"/>
    <x v="7"/>
    <m/>
    <n v="201702"/>
    <s v="JC"/>
    <n v="4318506"/>
    <n v="3"/>
    <m/>
    <m/>
    <n v="0"/>
    <m/>
    <d v="2016-05-18T00:00:00"/>
    <s v="A"/>
    <s v="BOX No. 9- 03/05/2016"/>
    <s v="JESSICA BHASEEN"/>
    <d v="2016-05-18T00:00:00"/>
    <n v="-155.08000000000001"/>
    <x v="1"/>
    <x v="0"/>
    <x v="0"/>
    <x v="2"/>
  </r>
  <r>
    <s v="EXECPLACES"/>
    <s v="ENVSERVE"/>
    <s v="HIGHANDTRAN"/>
    <s v="CARPARKS"/>
    <x v="12"/>
    <x v="12"/>
    <s v="R9414"/>
    <x v="7"/>
    <m/>
    <n v="201702"/>
    <s v="JC"/>
    <n v="4318492"/>
    <n v="0"/>
    <m/>
    <m/>
    <n v="0"/>
    <m/>
    <d v="2016-05-16T00:00:00"/>
    <s v="A"/>
    <s v="BOX No. 9- 15/04/2016"/>
    <s v="JESSICA BHASEEN"/>
    <d v="2016-05-16T00:00:00"/>
    <n v="-226.67"/>
    <x v="1"/>
    <x v="0"/>
    <x v="0"/>
    <x v="2"/>
  </r>
  <r>
    <s v="EXECPLACES"/>
    <s v="ENVSERVE"/>
    <s v="HIGHANDTRAN"/>
    <s v="CARPARKS"/>
    <x v="12"/>
    <x v="12"/>
    <s v="R9414"/>
    <x v="7"/>
    <m/>
    <n v="201702"/>
    <s v="JC"/>
    <n v="4318503"/>
    <n v="2"/>
    <m/>
    <m/>
    <n v="0"/>
    <m/>
    <d v="2016-05-18T00:00:00"/>
    <s v="A"/>
    <s v="BOX No. 9- 26/04/2016"/>
    <s v="JESSICA BHASEEN"/>
    <d v="2016-05-18T00:00:00"/>
    <n v="-288.95999999999998"/>
    <x v="1"/>
    <x v="0"/>
    <x v="0"/>
    <x v="2"/>
  </r>
  <r>
    <s v="EXECPLACES"/>
    <s v="ENVSERVE"/>
    <s v="HIGHANDTRAN"/>
    <s v="CARPARKS"/>
    <x v="12"/>
    <x v="12"/>
    <s v="R9414"/>
    <x v="7"/>
    <m/>
    <n v="201702"/>
    <s v="JC"/>
    <n v="4318523"/>
    <n v="3"/>
    <m/>
    <m/>
    <n v="0"/>
    <m/>
    <d v="2016-05-26T00:00:00"/>
    <s v="A"/>
    <s v="BOX No. 9- 13/05/2016"/>
    <s v="JESSICA BHASEEN"/>
    <d v="2016-05-26T00:00:00"/>
    <n v="-204.25"/>
    <x v="1"/>
    <x v="0"/>
    <x v="0"/>
    <x v="2"/>
  </r>
  <r>
    <s v="EXECPLACES"/>
    <s v="ENVSERVE"/>
    <s v="HIGHANDTRAN"/>
    <s v="CARPARKS"/>
    <x v="12"/>
    <x v="12"/>
    <s v="R9414"/>
    <x v="7"/>
    <m/>
    <n v="201703"/>
    <s v="JC"/>
    <n v="4318554"/>
    <n v="2"/>
    <m/>
    <m/>
    <n v="0"/>
    <m/>
    <d v="2016-06-28T00:00:00"/>
    <s v="A"/>
    <s v="BOX No. 9- 31/05/2016"/>
    <s v="JESSICA BHASEEN"/>
    <d v="2016-06-28T00:00:00"/>
    <n v="-133.88"/>
    <x v="1"/>
    <x v="9"/>
    <x v="0"/>
    <x v="2"/>
  </r>
  <r>
    <s v="EXECPLACES"/>
    <s v="ENVSERVE"/>
    <s v="HIGHANDTRAN"/>
    <s v="CARPARKS"/>
    <x v="12"/>
    <x v="12"/>
    <s v="R9414"/>
    <x v="7"/>
    <m/>
    <n v="201703"/>
    <s v="JC"/>
    <n v="4318541"/>
    <n v="8"/>
    <m/>
    <m/>
    <n v="0"/>
    <m/>
    <d v="2016-06-03T00:00:00"/>
    <s v="A"/>
    <s v="BOX No. 9- 24/05/2016"/>
    <s v="JESSICA BHASEEN"/>
    <d v="2016-06-03T00:00:00"/>
    <n v="-250.42"/>
    <x v="1"/>
    <x v="9"/>
    <x v="0"/>
    <x v="2"/>
  </r>
  <r>
    <s v="EXECPLACES"/>
    <s v="ENVSERVE"/>
    <s v="HIGHANDTRAN"/>
    <s v="CARPARKS"/>
    <x v="12"/>
    <x v="12"/>
    <s v="R9414"/>
    <x v="7"/>
    <m/>
    <n v="201703"/>
    <s v="JC"/>
    <n v="4318568"/>
    <n v="11"/>
    <m/>
    <m/>
    <n v="0"/>
    <m/>
    <d v="2016-06-28T00:00:00"/>
    <s v="A"/>
    <s v="BOX No. 9- 10/06/2016"/>
    <s v="JESSICA BHASEEN"/>
    <d v="2016-06-28T00:00:00"/>
    <n v="-248.71"/>
    <x v="1"/>
    <x v="9"/>
    <x v="0"/>
    <x v="2"/>
  </r>
  <r>
    <s v="EXECPLACES"/>
    <s v="ENVSERVE"/>
    <s v="HIGHANDTRAN"/>
    <s v="CARPARKS"/>
    <x v="12"/>
    <x v="12"/>
    <s v="R9414"/>
    <x v="7"/>
    <m/>
    <n v="201703"/>
    <s v="JC"/>
    <n v="4318584"/>
    <n v="2"/>
    <m/>
    <m/>
    <n v="0"/>
    <m/>
    <d v="2016-06-30T00:00:00"/>
    <s v="A"/>
    <s v="BOX No. 9- 21/06/2016"/>
    <s v="JESSICA BHASEEN"/>
    <d v="2016-06-30T00:00:00"/>
    <n v="-237.83"/>
    <x v="1"/>
    <x v="9"/>
    <x v="0"/>
    <x v="2"/>
  </r>
  <r>
    <s v="EXECPLACES"/>
    <s v="ENVSERVE"/>
    <s v="HIGHANDTRAN"/>
    <s v="CARPARKS"/>
    <x v="12"/>
    <x v="12"/>
    <s v="R9414"/>
    <x v="7"/>
    <m/>
    <n v="201704"/>
    <s v="JC"/>
    <n v="4318599"/>
    <n v="11"/>
    <m/>
    <m/>
    <n v="0"/>
    <m/>
    <d v="2016-07-12T00:00:00"/>
    <s v="A"/>
    <s v="BOX No. 9- 28/06/2016"/>
    <s v="JESSICA BHASEEN"/>
    <d v="2016-07-12T00:00:00"/>
    <n v="-150.83000000000001"/>
    <x v="1"/>
    <x v="3"/>
    <x v="0"/>
    <x v="2"/>
  </r>
  <r>
    <s v="EXECPLACES"/>
    <s v="ENVSERVE"/>
    <s v="HIGHANDTRAN"/>
    <s v="CARPARKS"/>
    <x v="12"/>
    <x v="12"/>
    <s v="R9414"/>
    <x v="7"/>
    <m/>
    <n v="201704"/>
    <s v="JC"/>
    <n v="4318614"/>
    <n v="2"/>
    <m/>
    <m/>
    <n v="0"/>
    <m/>
    <d v="2016-07-27T00:00:00"/>
    <s v="A"/>
    <s v="BOX No. 9- 19/07/2016"/>
    <s v="JESSICA BHASEEN"/>
    <d v="2016-07-27T00:00:00"/>
    <n v="-189.88"/>
    <x v="1"/>
    <x v="3"/>
    <x v="0"/>
    <x v="2"/>
  </r>
  <r>
    <s v="EXECPLACES"/>
    <s v="ENVSERVE"/>
    <s v="HIGHANDTRAN"/>
    <s v="CARPARKS"/>
    <x v="12"/>
    <x v="12"/>
    <s v="R9414"/>
    <x v="7"/>
    <m/>
    <n v="201704"/>
    <s v="JC"/>
    <n v="4318609"/>
    <n v="7"/>
    <m/>
    <m/>
    <n v="0"/>
    <m/>
    <d v="2016-07-27T00:00:00"/>
    <s v="A"/>
    <s v="BOX No. 9- 08/07/2016"/>
    <s v="JESSICA BHASEEN"/>
    <d v="2016-07-27T00:00:00"/>
    <n v="-217.83"/>
    <x v="1"/>
    <x v="3"/>
    <x v="0"/>
    <x v="2"/>
  </r>
  <r>
    <s v="EXECPLACES"/>
    <s v="ENVSERVE"/>
    <s v="HIGHANDTRAN"/>
    <s v="CARPARKS"/>
    <x v="12"/>
    <x v="12"/>
    <s v="R9414"/>
    <x v="7"/>
    <m/>
    <n v="201705"/>
    <s v="JC"/>
    <n v="4318668"/>
    <n v="2"/>
    <m/>
    <m/>
    <n v="0"/>
    <m/>
    <d v="2016-08-31T00:00:00"/>
    <s v="A"/>
    <s v="BOX No. 9- 16/08/2016"/>
    <s v="JESSICA BHASEEN"/>
    <d v="2016-08-31T00:00:00"/>
    <n v="-143.41999999999999"/>
    <x v="1"/>
    <x v="2"/>
    <x v="0"/>
    <x v="2"/>
  </r>
  <r>
    <s v="EXECPLACES"/>
    <s v="ENVSERVE"/>
    <s v="HIGHANDTRAN"/>
    <s v="CARPARKS"/>
    <x v="12"/>
    <x v="12"/>
    <s v="R9414"/>
    <x v="7"/>
    <m/>
    <n v="201705"/>
    <s v="JC"/>
    <n v="4318651"/>
    <n v="3"/>
    <m/>
    <m/>
    <n v="0"/>
    <m/>
    <d v="2016-08-18T00:00:00"/>
    <s v="A"/>
    <s v="BOX No. 9- 05/08/2016"/>
    <s v="JESSICA BHASEEN"/>
    <d v="2016-08-18T00:00:00"/>
    <n v="-172.54"/>
    <x v="1"/>
    <x v="2"/>
    <x v="0"/>
    <x v="2"/>
  </r>
  <r>
    <s v="EXECPLACES"/>
    <s v="ENVSERVE"/>
    <s v="HIGHANDTRAN"/>
    <s v="CARPARKS"/>
    <x v="12"/>
    <x v="12"/>
    <s v="R9414"/>
    <x v="7"/>
    <m/>
    <n v="201705"/>
    <s v="JC"/>
    <n v="4318638"/>
    <n v="5"/>
    <m/>
    <m/>
    <n v="0"/>
    <m/>
    <d v="2016-08-10T00:00:00"/>
    <s v="A"/>
    <s v="BOX No. 9- 26/7/16"/>
    <s v="JESSICA BHASEEN"/>
    <d v="2016-08-10T00:00:00"/>
    <n v="-138.83000000000001"/>
    <x v="1"/>
    <x v="2"/>
    <x v="0"/>
    <x v="2"/>
  </r>
  <r>
    <s v="EXECPLACES"/>
    <s v="ENVSERVE"/>
    <s v="HIGHANDTRAN"/>
    <s v="CARPARKS"/>
    <x v="12"/>
    <x v="12"/>
    <s v="R9414"/>
    <x v="7"/>
    <m/>
    <n v="201705"/>
    <s v="JC"/>
    <n v="4318678"/>
    <n v="4"/>
    <m/>
    <m/>
    <n v="0"/>
    <m/>
    <d v="2016-08-31T00:00:00"/>
    <s v="A"/>
    <s v="BOX No. 9- 23/08/2016"/>
    <s v="JESSICA BHASEEN"/>
    <d v="2016-08-31T00:00:00"/>
    <n v="-143.33000000000001"/>
    <x v="1"/>
    <x v="2"/>
    <x v="0"/>
    <x v="2"/>
  </r>
  <r>
    <s v="EXECPLACES"/>
    <s v="ENVSERVE"/>
    <s v="HIGHANDTRAN"/>
    <s v="CARPARKS"/>
    <x v="12"/>
    <x v="12"/>
    <s v="R9414"/>
    <x v="7"/>
    <m/>
    <n v="201706"/>
    <s v="JC"/>
    <n v="4318691"/>
    <n v="3"/>
    <m/>
    <m/>
    <n v="0"/>
    <m/>
    <d v="2016-09-16T00:00:00"/>
    <s v="A"/>
    <s v="BOX No. 9- 02/09/2016"/>
    <s v="JESSICA BHASEEN"/>
    <d v="2016-09-16T00:00:00"/>
    <n v="-223.13"/>
    <x v="1"/>
    <x v="6"/>
    <x v="0"/>
    <x v="2"/>
  </r>
  <r>
    <s v="EXECPLACES"/>
    <s v="ENVSERVE"/>
    <s v="HIGHANDTRAN"/>
    <s v="CARPARKS"/>
    <x v="12"/>
    <x v="12"/>
    <s v="R9414"/>
    <x v="7"/>
    <m/>
    <n v="201706"/>
    <s v="JC"/>
    <n v="4318706"/>
    <n v="4"/>
    <m/>
    <m/>
    <n v="0"/>
    <m/>
    <d v="2016-09-21T00:00:00"/>
    <s v="A"/>
    <s v="BOX No. 9-  13/09/2016"/>
    <s v="ELIZABETH DAVIES"/>
    <d v="2016-09-21T00:00:00"/>
    <n v="-245.5"/>
    <x v="1"/>
    <x v="6"/>
    <x v="0"/>
    <x v="2"/>
  </r>
  <r>
    <s v="EXECPLACES"/>
    <s v="ENVSERVE"/>
    <s v="HIGHANDTRAN"/>
    <s v="CARPARKS"/>
    <x v="12"/>
    <x v="12"/>
    <s v="R9414"/>
    <x v="7"/>
    <m/>
    <n v="201706"/>
    <s v="JC"/>
    <n v="4318722"/>
    <n v="3"/>
    <m/>
    <m/>
    <n v="0"/>
    <m/>
    <d v="2016-09-29T00:00:00"/>
    <s v="A"/>
    <s v="BOX No. 9- 20.09.2016"/>
    <s v="ELIZABETH DAVIES"/>
    <d v="2016-09-29T00:00:00"/>
    <n v="-137.66999999999999"/>
    <x v="1"/>
    <x v="6"/>
    <x v="0"/>
    <x v="2"/>
  </r>
  <r>
    <s v="EXECPLACES"/>
    <s v="ENVSERVE"/>
    <s v="HIGHANDTRAN"/>
    <s v="CARPARKS"/>
    <x v="12"/>
    <x v="12"/>
    <s v="R9414"/>
    <x v="7"/>
    <m/>
    <n v="201707"/>
    <s v="JC"/>
    <n v="4318756"/>
    <n v="9"/>
    <m/>
    <m/>
    <n v="0"/>
    <m/>
    <d v="2016-10-19T00:00:00"/>
    <s v="A"/>
    <s v="BOX No. 9-  11.10.2016"/>
    <s v="ELIZABETH DAVIES"/>
    <d v="2016-10-19T00:00:00"/>
    <n v="-280.42"/>
    <x v="1"/>
    <x v="10"/>
    <x v="0"/>
    <x v="2"/>
  </r>
  <r>
    <s v="EXECPLACES"/>
    <s v="ENVSERVE"/>
    <s v="HIGHANDTRAN"/>
    <s v="CARPARKS"/>
    <x v="12"/>
    <x v="12"/>
    <s v="R9414"/>
    <x v="7"/>
    <m/>
    <n v="201707"/>
    <s v="JC"/>
    <n v="4318769"/>
    <n v="3"/>
    <m/>
    <m/>
    <n v="0"/>
    <m/>
    <d v="2016-10-26T00:00:00"/>
    <s v="A"/>
    <s v="BOX No. 9- 18/10/2016"/>
    <s v="ELIZABETH DAVIES"/>
    <d v="2016-10-26T00:00:00"/>
    <n v="-170.54"/>
    <x v="1"/>
    <x v="10"/>
    <x v="0"/>
    <x v="2"/>
  </r>
  <r>
    <s v="EXECPLACES"/>
    <s v="ENVSERVE"/>
    <s v="HIGHANDTRAN"/>
    <s v="CARPARKS"/>
    <x v="12"/>
    <x v="12"/>
    <s v="R9414"/>
    <x v="7"/>
    <m/>
    <n v="201707"/>
    <s v="JC"/>
    <n v="4318749"/>
    <n v="11"/>
    <m/>
    <m/>
    <n v="0"/>
    <m/>
    <d v="2016-10-12T00:00:00"/>
    <s v="A"/>
    <s v="BOX No. 9- 30.09.2016"/>
    <s v="ELIZABETH DAVIES"/>
    <d v="2016-10-12T00:00:00"/>
    <n v="-243.25"/>
    <x v="1"/>
    <x v="10"/>
    <x v="0"/>
    <x v="2"/>
  </r>
  <r>
    <s v="EXECPLACES"/>
    <s v="ENVSERVE"/>
    <s v="HIGHANDTRAN"/>
    <s v="CARPARKS"/>
    <x v="12"/>
    <x v="12"/>
    <s v="R9414"/>
    <x v="7"/>
    <m/>
    <n v="201708"/>
    <s v="JC"/>
    <n v="4318798"/>
    <n v="3"/>
    <m/>
    <m/>
    <n v="0"/>
    <m/>
    <d v="2016-11-07T00:00:00"/>
    <s v="A"/>
    <s v="BOX No. 9-  28/10/2016"/>
    <s v="ELIZABETH DAVIES"/>
    <d v="2016-11-07T00:00:00"/>
    <n v="-226.29"/>
    <x v="1"/>
    <x v="4"/>
    <x v="0"/>
    <x v="2"/>
  </r>
  <r>
    <s v="EXECPLACES"/>
    <s v="ENVSERVE"/>
    <s v="HIGHANDTRAN"/>
    <s v="CARPARKS"/>
    <x v="12"/>
    <x v="12"/>
    <s v="R9414"/>
    <x v="7"/>
    <m/>
    <n v="201708"/>
    <s v="JC"/>
    <n v="4318808"/>
    <n v="3"/>
    <m/>
    <m/>
    <n v="0"/>
    <m/>
    <d v="2016-11-11T00:00:00"/>
    <s v="A"/>
    <s v="BOX No. 9-  08/11/2016"/>
    <s v="ELIZABETH DAVIES"/>
    <d v="2016-11-11T00:00:00"/>
    <n v="-267.75"/>
    <x v="1"/>
    <x v="4"/>
    <x v="0"/>
    <x v="2"/>
  </r>
  <r>
    <s v="EXECPLACES"/>
    <s v="ENVSERVE"/>
    <s v="HIGHANDTRAN"/>
    <s v="CARPARKS"/>
    <x v="12"/>
    <x v="12"/>
    <s v="R9414"/>
    <x v="7"/>
    <m/>
    <n v="201708"/>
    <s v="JC"/>
    <n v="4318825"/>
    <n v="7"/>
    <m/>
    <m/>
    <n v="0"/>
    <m/>
    <d v="2016-11-24T00:00:00"/>
    <s v="A"/>
    <s v="BOX No. 9- 15/11/2016"/>
    <s v="ELIZABETH DAVIES"/>
    <d v="2016-11-24T00:00:00"/>
    <n v="-180.83"/>
    <x v="1"/>
    <x v="4"/>
    <x v="0"/>
    <x v="2"/>
  </r>
  <r>
    <s v="EXECPLACES"/>
    <s v="ENVSERVE"/>
    <s v="HIGHANDTRAN"/>
    <s v="CARPARKS"/>
    <x v="12"/>
    <x v="12"/>
    <s v="R9414"/>
    <x v="7"/>
    <m/>
    <n v="201709"/>
    <s v="JC"/>
    <n v="4318896"/>
    <n v="8"/>
    <m/>
    <m/>
    <n v="0"/>
    <m/>
    <d v="2017-01-12T00:00:00"/>
    <s v="S"/>
    <s v="BOX No. 9- 03/01/2017"/>
    <s v="ELIZABETH DAVIES"/>
    <d v="2017-01-12T00:00:00"/>
    <n v="-186.75"/>
    <x v="1"/>
    <x v="11"/>
    <x v="0"/>
    <x v="2"/>
  </r>
  <r>
    <s v="EXECPLACES"/>
    <s v="ENVSERVE"/>
    <s v="HIGHANDTRAN"/>
    <s v="CARPARKS"/>
    <x v="12"/>
    <x v="12"/>
    <s v="R9414"/>
    <x v="7"/>
    <m/>
    <n v="201709"/>
    <s v="JC"/>
    <n v="4318862"/>
    <n v="6"/>
    <m/>
    <m/>
    <n v="0"/>
    <m/>
    <d v="2016-12-14T00:00:00"/>
    <s v="A"/>
    <s v="BOX No. 9- 06/12/2016"/>
    <s v="ELIZABETH DAVIES"/>
    <d v="2016-12-14T00:00:00"/>
    <n v="-343.71"/>
    <x v="1"/>
    <x v="11"/>
    <x v="0"/>
    <x v="2"/>
  </r>
  <r>
    <s v="EXECPLACES"/>
    <s v="ENVSERVE"/>
    <s v="HIGHANDTRAN"/>
    <s v="CARPARKS"/>
    <x v="12"/>
    <x v="12"/>
    <s v="R9414"/>
    <x v="7"/>
    <m/>
    <n v="201709"/>
    <s v="JC"/>
    <n v="4318853"/>
    <n v="2"/>
    <m/>
    <m/>
    <n v="0"/>
    <m/>
    <d v="2016-12-07T00:00:00"/>
    <s v="A"/>
    <s v="BOX No. 9-  25/11/2016"/>
    <s v="ELIZABETH DAVIES"/>
    <d v="2016-12-07T00:00:00"/>
    <n v="-230.13"/>
    <x v="1"/>
    <x v="11"/>
    <x v="0"/>
    <x v="2"/>
  </r>
  <r>
    <s v="EXECPLACES"/>
    <s v="ENVSERVE"/>
    <s v="HIGHANDTRAN"/>
    <s v="CARPARKS"/>
    <x v="12"/>
    <x v="12"/>
    <s v="R9460"/>
    <x v="9"/>
    <m/>
    <n v="201610"/>
    <s v="SO"/>
    <n v="6089559"/>
    <n v="12"/>
    <n v="4017050"/>
    <s v="ALISON BAKER"/>
    <n v="6873066"/>
    <n v="60895598"/>
    <d v="2016-01-20T00:00:00"/>
    <s v="DS"/>
    <s v="CAR PARK PASS TO BE DEDUCTED FROM SALARY"/>
    <s v="Upgrade 55"/>
    <d v="2016-01-20T00:00:00"/>
    <n v="-200"/>
    <x v="1"/>
    <x v="7"/>
    <x v="0"/>
    <x v="3"/>
  </r>
  <r>
    <s v="EXECPLACES"/>
    <s v="ENVSERVE"/>
    <s v="HIGHANDTRAN"/>
    <s v="CARPARKS"/>
    <x v="12"/>
    <x v="12"/>
    <s v="R9460"/>
    <x v="9"/>
    <m/>
    <n v="201610"/>
    <s v="CH"/>
    <n v="2029757"/>
    <n v="23"/>
    <m/>
    <m/>
    <n v="0"/>
    <s v="FIN/36490/2/1"/>
    <d v="2016-01-29T00:00:00"/>
    <s v="S"/>
    <s v="90106008 FIN/36490"/>
    <s v="ROB WATSON"/>
    <d v="2016-01-29T00:00:00"/>
    <n v="-208.33"/>
    <x v="1"/>
    <x v="7"/>
    <x v="0"/>
    <x v="3"/>
  </r>
  <r>
    <s v="EXECPLACES"/>
    <s v="ENVSERVE"/>
    <s v="HIGHANDTRAN"/>
    <s v="CARPARKS"/>
    <x v="12"/>
    <x v="12"/>
    <s v="R9460"/>
    <x v="9"/>
    <m/>
    <n v="201610"/>
    <s v="CH"/>
    <n v="2029578"/>
    <n v="17"/>
    <m/>
    <m/>
    <n v="0"/>
    <s v="COUNTER/3217982"/>
    <d v="2016-01-12T00:00:00"/>
    <s v="S"/>
    <s v="90106008 COUNTER/3217982 2 PARKING PERMITS BROMLEYS SOLICITORS"/>
    <s v="TINA BEAUMONT"/>
    <d v="2016-01-12T00:00:00"/>
    <n v="-325"/>
    <x v="1"/>
    <x v="7"/>
    <x v="0"/>
    <x v="3"/>
  </r>
  <r>
    <s v="EXECPLACES"/>
    <s v="ENVSERVE"/>
    <s v="HIGHANDTRAN"/>
    <s v="CARPARKS"/>
    <x v="12"/>
    <x v="12"/>
    <s v="R9460"/>
    <x v="9"/>
    <m/>
    <n v="201610"/>
    <s v="JE"/>
    <n v="7010215"/>
    <n v="8"/>
    <m/>
    <m/>
    <n v="0"/>
    <m/>
    <d v="2016-01-29T00:00:00"/>
    <s v="A"/>
    <s v="CAR PAR PASS J ETCHELLS"/>
    <s v="RYAN HEAP"/>
    <d v="2016-01-29T00:00:00"/>
    <n v="-62.5"/>
    <x v="1"/>
    <x v="7"/>
    <x v="0"/>
    <x v="3"/>
  </r>
  <r>
    <s v="EXECPLACES"/>
    <s v="ENVSERVE"/>
    <s v="HIGHANDTRAN"/>
    <s v="CARPARKS"/>
    <x v="12"/>
    <x v="12"/>
    <s v="R9460"/>
    <x v="9"/>
    <m/>
    <n v="201611"/>
    <s v="JC"/>
    <n v="4318368"/>
    <n v="6"/>
    <m/>
    <m/>
    <n v="0"/>
    <m/>
    <d v="2016-02-23T00:00:00"/>
    <s v="A"/>
    <s v="Car Park Passes Income"/>
    <s v="RYAN HEAP"/>
    <d v="2016-02-23T00:00:00"/>
    <n v="-250"/>
    <x v="1"/>
    <x v="1"/>
    <x v="0"/>
    <x v="3"/>
  </r>
  <r>
    <s v="EXECPLACES"/>
    <s v="ENVSERVE"/>
    <s v="HIGHANDTRAN"/>
    <s v="CARPARKS"/>
    <x v="12"/>
    <x v="12"/>
    <s v="R9460"/>
    <x v="9"/>
    <m/>
    <n v="201611"/>
    <s v="JC"/>
    <n v="4318368"/>
    <n v="23"/>
    <m/>
    <m/>
    <n v="0"/>
    <m/>
    <d v="2016-02-23T00:00:00"/>
    <s v="A"/>
    <s v="Car Park Passes Income"/>
    <s v="RYAN HEAP"/>
    <d v="2016-02-23T00:00:00"/>
    <n v="-166"/>
    <x v="1"/>
    <x v="1"/>
    <x v="0"/>
    <x v="3"/>
  </r>
  <r>
    <s v="EXECPLACES"/>
    <s v="ENVSERVE"/>
    <s v="HIGHANDTRAN"/>
    <s v="CARPARKS"/>
    <x v="12"/>
    <x v="12"/>
    <s v="R9460"/>
    <x v="9"/>
    <m/>
    <n v="201611"/>
    <s v="JC"/>
    <n v="4318368"/>
    <n v="25"/>
    <m/>
    <m/>
    <n v="0"/>
    <m/>
    <d v="2016-02-23T00:00:00"/>
    <s v="A"/>
    <s v="Car Park Passes Income"/>
    <s v="RYAN HEAP"/>
    <d v="2016-02-23T00:00:00"/>
    <n v="-166"/>
    <x v="1"/>
    <x v="1"/>
    <x v="0"/>
    <x v="3"/>
  </r>
  <r>
    <s v="EXECPLACES"/>
    <s v="ENVSERVE"/>
    <s v="HIGHANDTRAN"/>
    <s v="CARPARKS"/>
    <x v="12"/>
    <x v="12"/>
    <s v="R9460"/>
    <x v="9"/>
    <m/>
    <n v="201611"/>
    <s v="JC"/>
    <n v="4318361"/>
    <n v="14"/>
    <m/>
    <m/>
    <n v="0"/>
    <m/>
    <d v="2016-02-04T00:00:00"/>
    <s v="S"/>
    <s v="90106008 A1/7797936 90106008"/>
    <s v="RYAN HEAP"/>
    <d v="2016-02-04T00:00:00"/>
    <n v="-250"/>
    <x v="1"/>
    <x v="1"/>
    <x v="0"/>
    <x v="3"/>
  </r>
  <r>
    <s v="EXECPLACES"/>
    <s v="ENVSERVE"/>
    <s v="HIGHANDTRAN"/>
    <s v="CARPARKS"/>
    <x v="12"/>
    <x v="12"/>
    <s v="R9460"/>
    <x v="9"/>
    <m/>
    <n v="201611"/>
    <s v="PI"/>
    <n v="5224030"/>
    <n v="1"/>
    <n v="47065"/>
    <s v="GEMMA PATRICK"/>
    <n v="0"/>
    <s v="CTCP05913"/>
    <d v="2016-01-27T00:00:00"/>
    <s v="CA"/>
    <m/>
    <s v="Upgrade 55"/>
    <d v="2016-02-03T00:00:00"/>
    <n v="91.67"/>
    <x v="1"/>
    <x v="1"/>
    <x v="0"/>
    <x v="3"/>
  </r>
  <r>
    <s v="EXECPLACES"/>
    <s v="ENVSERVE"/>
    <s v="HIGHANDTRAN"/>
    <s v="CARPARKS"/>
    <x v="12"/>
    <x v="12"/>
    <s v="R9460"/>
    <x v="9"/>
    <m/>
    <n v="201611"/>
    <s v="CH"/>
    <n v="2029898"/>
    <n v="2"/>
    <m/>
    <m/>
    <n v="0"/>
    <s v="COUNTER/3219003"/>
    <d v="2016-02-15T00:00:00"/>
    <s v="A"/>
    <s v="90106008 COUNTER/3219003 TCPO5946"/>
    <s v="TINA BEAUMONT"/>
    <d v="2016-02-15T00:00:00"/>
    <n v="-250"/>
    <x v="1"/>
    <x v="1"/>
    <x v="0"/>
    <x v="3"/>
  </r>
  <r>
    <s v="EXECPLACES"/>
    <s v="ENVSERVE"/>
    <s v="HIGHANDTRAN"/>
    <s v="CARPARKS"/>
    <x v="12"/>
    <x v="12"/>
    <s v="R9460"/>
    <x v="9"/>
    <m/>
    <n v="201612"/>
    <s v="SO"/>
    <n v="6094482"/>
    <n v="7"/>
    <n v="734169"/>
    <s v="MANCHESTER FIRE &amp; RESCUE SERVICE"/>
    <n v="6874518"/>
    <n v="60944821"/>
    <d v="2016-03-14T00:00:00"/>
    <s v="DS"/>
    <s v="FAO CAITLIN ALCOCK. 3 NO CAR PARK PASSES TAMESIDE CAR PARKS"/>
    <s v="Upgrade 55"/>
    <d v="2016-03-14T00:00:00"/>
    <n v="-625"/>
    <x v="1"/>
    <x v="8"/>
    <x v="0"/>
    <x v="3"/>
  </r>
  <r>
    <s v="EXECPLACES"/>
    <s v="ENVSERVE"/>
    <s v="HIGHANDTRAN"/>
    <s v="CARPARKS"/>
    <x v="12"/>
    <x v="12"/>
    <s v="R9460"/>
    <x v="9"/>
    <m/>
    <n v="201612"/>
    <s v="CH"/>
    <n v="2030084"/>
    <n v="2"/>
    <m/>
    <m/>
    <n v="0"/>
    <s v="COUNTER/3219536"/>
    <d v="2016-03-07T00:00:00"/>
    <s v="S"/>
    <s v="90106008 COUNTER/3219536 TCP05962"/>
    <s v="TINA BEAUMONT"/>
    <d v="2016-03-07T00:00:00"/>
    <n v="-208.33"/>
    <x v="1"/>
    <x v="8"/>
    <x v="0"/>
    <x v="3"/>
  </r>
  <r>
    <s v="EXECPLACES"/>
    <s v="ENVSERVE"/>
    <s v="HIGHANDTRAN"/>
    <s v="CARPARKS"/>
    <x v="12"/>
    <x v="12"/>
    <s v="R9460"/>
    <x v="9"/>
    <m/>
    <n v="201612"/>
    <s v="CH"/>
    <n v="2030282"/>
    <n v="9"/>
    <m/>
    <m/>
    <n v="0"/>
    <s v="COUNTER/3220572"/>
    <d v="2016-03-30T00:00:00"/>
    <s v="S"/>
    <s v="90106008 COUNTER/3220572 2 NO CONTRACT PASSES"/>
    <s v="TINA BEAUMONT"/>
    <d v="2016-03-30T00:00:00"/>
    <n v="-416.67"/>
    <x v="1"/>
    <x v="8"/>
    <x v="0"/>
    <x v="3"/>
  </r>
  <r>
    <s v="EXECPLACES"/>
    <s v="ENVSERVE"/>
    <s v="HIGHANDTRAN"/>
    <s v="CARPARKS"/>
    <x v="12"/>
    <x v="12"/>
    <s v="R9460"/>
    <x v="9"/>
    <m/>
    <n v="201702"/>
    <s v="CH"/>
    <n v="2030633"/>
    <n v="11"/>
    <m/>
    <m/>
    <n v="0"/>
    <s v="COUNTER/3222952"/>
    <d v="2016-05-11T00:00:00"/>
    <s v="S"/>
    <s v="90106008 COUNTER/3222952 TCP05990, TCP05989 &amp; TCP05991"/>
    <s v="TINA BEAUMONT"/>
    <d v="2016-05-11T00:00:00"/>
    <n v="-625"/>
    <x v="1"/>
    <x v="0"/>
    <x v="0"/>
    <x v="3"/>
  </r>
  <r>
    <s v="EXECPLACES"/>
    <s v="ENVSERVE"/>
    <s v="HIGHANDTRAN"/>
    <s v="CARPARKS"/>
    <x v="12"/>
    <x v="12"/>
    <s v="R9460"/>
    <x v="9"/>
    <m/>
    <n v="201702"/>
    <s v="SO"/>
    <n v="6103224"/>
    <n v="10"/>
    <n v="4017273"/>
    <s v="NSL LTD"/>
    <n v="6875862"/>
    <n v="61032240"/>
    <d v="2016-05-05T00:00:00"/>
    <s v="DS"/>
    <s v="FAO ACCOUNTS PAYABLE. CAR PARK PERMITS FOR DEPLOYMENT VEHICLES X 3 PURCHASE ORDER 124147-1"/>
    <s v="Upgrade 55"/>
    <d v="2016-05-05T00:00:00"/>
    <n v="-226.5"/>
    <x v="1"/>
    <x v="0"/>
    <x v="0"/>
    <x v="3"/>
  </r>
  <r>
    <s v="EXECPLACES"/>
    <s v="ENVSERVE"/>
    <s v="HIGHANDTRAN"/>
    <s v="CARPARKS"/>
    <x v="12"/>
    <x v="12"/>
    <s v="R9460"/>
    <x v="9"/>
    <m/>
    <n v="201702"/>
    <s v="JC"/>
    <n v="4318501"/>
    <n v="35"/>
    <m/>
    <m/>
    <n v="0"/>
    <m/>
    <d v="2016-05-17T00:00:00"/>
    <s v="A"/>
    <s v="90106008 A1/7958555 90106008"/>
    <s v="RYAN HEAP"/>
    <d v="2016-05-17T00:00:00"/>
    <n v="-140"/>
    <x v="1"/>
    <x v="0"/>
    <x v="0"/>
    <x v="3"/>
  </r>
  <r>
    <s v="EXECPLACES"/>
    <s v="ENVSERVE"/>
    <s v="HIGHANDTRAN"/>
    <s v="CARPARKS"/>
    <x v="12"/>
    <x v="12"/>
    <s v="R9460"/>
    <x v="9"/>
    <m/>
    <n v="201703"/>
    <s v="CH"/>
    <n v="2031007"/>
    <n v="1"/>
    <m/>
    <m/>
    <n v="0"/>
    <s v="COUNTER/3225020"/>
    <d v="2016-06-24T00:00:00"/>
    <s v="S"/>
    <s v="90106008 COUNTER/3225020 BROMLEYS -CAR PARK PASSES"/>
    <s v="TINA BEAUMONT"/>
    <d v="2016-06-24T00:00:00"/>
    <n v="-416.67"/>
    <x v="1"/>
    <x v="9"/>
    <x v="0"/>
    <x v="3"/>
  </r>
  <r>
    <s v="EXECPLACES"/>
    <s v="ENVSERVE"/>
    <s v="HIGHANDTRAN"/>
    <s v="CARPARKS"/>
    <x v="12"/>
    <x v="12"/>
    <s v="R9460"/>
    <x v="9"/>
    <m/>
    <n v="201704"/>
    <s v="JE"/>
    <n v="7010592"/>
    <n v="3"/>
    <m/>
    <m/>
    <n v="0"/>
    <m/>
    <d v="2016-07-11T00:00:00"/>
    <s v="A"/>
    <s v="Car Park Permit IT Van"/>
    <s v="JESSICA BHASEEN"/>
    <d v="2016-07-11T00:00:00"/>
    <n v="-62.5"/>
    <x v="1"/>
    <x v="3"/>
    <x v="0"/>
    <x v="3"/>
  </r>
  <r>
    <s v="EXECPLACES"/>
    <s v="ENVSERVE"/>
    <s v="HIGHANDTRAN"/>
    <s v="CARPARKS"/>
    <x v="12"/>
    <x v="12"/>
    <s v="R9460"/>
    <x v="9"/>
    <m/>
    <n v="201705"/>
    <s v="SO"/>
    <n v="6110727"/>
    <n v="15"/>
    <n v="4010405"/>
    <s v="MR JOHN MCKENNA"/>
    <n v="6877497"/>
    <n v="61107272"/>
    <d v="2016-08-04T00:00:00"/>
    <s v="DS"/>
    <s v="SUPPLY OF CONTRACT CAR PARK PASS FOR RESIDENTS OF JOHN GRUNDY HOUSE"/>
    <s v="Upgrade 55"/>
    <d v="2016-08-04T00:00:00"/>
    <n v="-208.33"/>
    <x v="1"/>
    <x v="2"/>
    <x v="0"/>
    <x v="3"/>
  </r>
  <r>
    <s v="EXECPLACES"/>
    <s v="ENVSERVE"/>
    <s v="HIGHANDTRAN"/>
    <s v="CARPARKS"/>
    <x v="12"/>
    <x v="12"/>
    <s v="R9460"/>
    <x v="9"/>
    <m/>
    <n v="201706"/>
    <s v="JC"/>
    <n v="4318719"/>
    <n v="11"/>
    <m/>
    <m/>
    <n v="0"/>
    <m/>
    <d v="2016-09-28T00:00:00"/>
    <s v="A"/>
    <s v="90106008 A1/8199731 90106008"/>
    <s v="ELIZABETH DAVIES"/>
    <d v="2016-09-28T00:00:00"/>
    <n v="-250"/>
    <x v="1"/>
    <x v="6"/>
    <x v="0"/>
    <x v="3"/>
  </r>
  <r>
    <s v="EXECPLACES"/>
    <s v="ENVSERVE"/>
    <s v="HIGHANDTRAN"/>
    <s v="CARPARKS"/>
    <x v="12"/>
    <x v="12"/>
    <s v="R9460"/>
    <x v="9"/>
    <m/>
    <n v="201706"/>
    <s v="JC"/>
    <n v="4318727"/>
    <n v="7"/>
    <m/>
    <m/>
    <n v="0"/>
    <m/>
    <d v="2016-09-30T00:00:00"/>
    <s v="A"/>
    <s v="90106008 A1/8310107 90106008"/>
    <s v="ELIZABETH DAVIES"/>
    <d v="2016-09-30T00:00:00"/>
    <n v="-250"/>
    <x v="1"/>
    <x v="6"/>
    <x v="0"/>
    <x v="3"/>
  </r>
  <r>
    <s v="EXECPLACES"/>
    <s v="ENVSERVE"/>
    <s v="HIGHANDTRAN"/>
    <s v="CARPARKS"/>
    <x v="12"/>
    <x v="12"/>
    <s v="R9460"/>
    <x v="9"/>
    <m/>
    <n v="201706"/>
    <s v="CH"/>
    <n v="2031686"/>
    <n v="2"/>
    <m/>
    <m/>
    <n v="0"/>
    <s v="COUNTER/3228078"/>
    <d v="2016-09-14T00:00:00"/>
    <s v="S"/>
    <s v="90106008 COUNTER/3228078 TCP 06184"/>
    <s v="TINA BEAUMONT"/>
    <d v="2016-09-14T00:00:00"/>
    <n v="-251.67"/>
    <x v="1"/>
    <x v="6"/>
    <x v="0"/>
    <x v="3"/>
  </r>
  <r>
    <s v="EXECPLACES"/>
    <s v="ENVSERVE"/>
    <s v="HIGHANDTRAN"/>
    <s v="CARPARKS"/>
    <x v="12"/>
    <x v="12"/>
    <s v="R9460"/>
    <x v="9"/>
    <m/>
    <n v="201706"/>
    <s v="CH"/>
    <n v="2031585"/>
    <n v="3"/>
    <m/>
    <m/>
    <n v="0"/>
    <s v="FIN/40206"/>
    <d v="2016-09-02T00:00:00"/>
    <s v="S"/>
    <s v="90106008 FIN/40206 BROMLEYS SOLICITORS"/>
    <s v="ROB WATSON"/>
    <d v="2016-09-02T00:00:00"/>
    <n v="-20.83"/>
    <x v="1"/>
    <x v="6"/>
    <x v="0"/>
    <x v="3"/>
  </r>
  <r>
    <s v="EXECPLACES"/>
    <s v="ENVSERVE"/>
    <s v="HIGHANDTRAN"/>
    <s v="CARPARKS"/>
    <x v="12"/>
    <x v="12"/>
    <s v="R9460"/>
    <x v="9"/>
    <m/>
    <n v="201707"/>
    <s v="CH"/>
    <n v="2031907"/>
    <n v="7"/>
    <m/>
    <m/>
    <n v="0"/>
    <s v="COUNTER/3228965"/>
    <d v="2016-10-10T00:00:00"/>
    <s v="S"/>
    <s v="90106008 COUNTER/3228965 TCP06188"/>
    <s v="TINA BEAUMONT"/>
    <d v="2016-10-10T00:00:00"/>
    <n v="-251.67"/>
    <x v="1"/>
    <x v="10"/>
    <x v="0"/>
    <x v="3"/>
  </r>
  <r>
    <s v="EXECPLACES"/>
    <s v="ENVSERVE"/>
    <s v="HIGHANDTRAN"/>
    <s v="CARPARKS"/>
    <x v="12"/>
    <x v="12"/>
    <s v="R9460"/>
    <x v="9"/>
    <m/>
    <n v="201707"/>
    <s v="SO"/>
    <n v="6119861"/>
    <n v="2"/>
    <n v="4019464"/>
    <s v="LINDSAY CAMPBELL"/>
    <n v="6879426"/>
    <n v="61198618"/>
    <d v="2016-10-20T00:00:00"/>
    <s v="DS"/>
    <s v="FAO LINDSEY CAMPBELL CAR PARK PASS - PLEASE PASS TO PAYROLL FOR MONTHLY DEDUCTIONS FROM SALARY"/>
    <s v="Upgrade 55"/>
    <d v="2016-10-20T00:00:00"/>
    <n v="-200"/>
    <x v="1"/>
    <x v="10"/>
    <x v="0"/>
    <x v="3"/>
  </r>
  <r>
    <s v="EXECPLACES"/>
    <s v="ENVSERVE"/>
    <s v="HIGHANDTRAN"/>
    <s v="CARPARKS"/>
    <x v="12"/>
    <x v="12"/>
    <s v="R9460"/>
    <x v="9"/>
    <m/>
    <n v="201707"/>
    <s v="SU"/>
    <n v="6119580"/>
    <n v="34"/>
    <n v="4016043"/>
    <s v="CHRISTINE BRYAN"/>
    <n v="6043797"/>
    <n v="61195802"/>
    <d v="2016-10-14T00:00:00"/>
    <s v="DS"/>
    <s v="CAR PARK PASS"/>
    <s v="ALASTAIR SMITH"/>
    <d v="2016-10-14T00:00:00"/>
    <n v="-125"/>
    <x v="1"/>
    <x v="10"/>
    <x v="0"/>
    <x v="3"/>
  </r>
  <r>
    <s v="EXECPLACES"/>
    <s v="ENVSERVE"/>
    <s v="HIGHANDTRAN"/>
    <s v="CARPARKS"/>
    <x v="12"/>
    <x v="12"/>
    <s v="R9460"/>
    <x v="9"/>
    <m/>
    <n v="201707"/>
    <s v="SO"/>
    <n v="6119856"/>
    <n v="1"/>
    <n v="4007688"/>
    <s v="MS AMANDA HYDE"/>
    <n v="6879421"/>
    <n v="61198566"/>
    <d v="2016-10-20T00:00:00"/>
    <s v="DS"/>
    <s v="FAO AMANDA HYDE - CAR PARK PASS - PLEASE PASS TO PAYROLL FOR MONTHLY SALARY DEDUCTIONS"/>
    <s v="Upgrade 55"/>
    <d v="2016-10-20T00:00:00"/>
    <n v="-208.33"/>
    <x v="1"/>
    <x v="10"/>
    <x v="0"/>
    <x v="3"/>
  </r>
  <r>
    <s v="EXECPLACES"/>
    <s v="ENVSERVE"/>
    <s v="HIGHANDTRAN"/>
    <s v="CARPARKS"/>
    <x v="12"/>
    <x v="12"/>
    <s v="R9460"/>
    <x v="9"/>
    <m/>
    <n v="201707"/>
    <s v="SU"/>
    <n v="6119579"/>
    <n v="20"/>
    <n v="4017050"/>
    <s v="ALISON BAKER"/>
    <n v="6043796"/>
    <n v="61195792"/>
    <d v="2016-10-14T00:00:00"/>
    <s v="DS"/>
    <s v="CAR PARK PASS"/>
    <s v="ALASTAIR SMITH"/>
    <d v="2016-10-14T00:00:00"/>
    <n v="-200"/>
    <x v="1"/>
    <x v="10"/>
    <x v="0"/>
    <x v="3"/>
  </r>
  <r>
    <s v="EXECPLACES"/>
    <s v="ENVSERVE"/>
    <s v="HIGHANDTRAN"/>
    <s v="CARPARKS"/>
    <x v="12"/>
    <x v="12"/>
    <s v="R9460"/>
    <x v="9"/>
    <m/>
    <n v="201707"/>
    <s v="SO"/>
    <n v="6119866"/>
    <n v="5"/>
    <n v="4002056"/>
    <s v="MS JANICE DALY"/>
    <n v="6879431"/>
    <n v="61198663"/>
    <d v="2016-10-20T00:00:00"/>
    <s v="DS"/>
    <s v="FAO JANICE DALY - CAR PARK PASS PLEASE PASS TO PAYROLL FOR MONTHLY DEDUCTIONS FROM SALARY"/>
    <s v="Upgrade 55"/>
    <d v="2016-10-20T00:00:00"/>
    <n v="-160"/>
    <x v="1"/>
    <x v="10"/>
    <x v="0"/>
    <x v="3"/>
  </r>
  <r>
    <s v="EXECPLACES"/>
    <s v="ENVSERVE"/>
    <s v="HIGHANDTRAN"/>
    <s v="CARPARKS"/>
    <x v="12"/>
    <x v="12"/>
    <s v="R9460"/>
    <x v="9"/>
    <m/>
    <n v="201708"/>
    <s v="JE"/>
    <n v="7010805"/>
    <n v="10"/>
    <m/>
    <m/>
    <n v="0"/>
    <m/>
    <d v="2016-11-18T00:00:00"/>
    <s v="A"/>
    <s v="Provision of temp car park pass"/>
    <s v="JESSICA BHASEEN"/>
    <d v="2016-11-18T00:00:00"/>
    <n v="-155"/>
    <x v="1"/>
    <x v="4"/>
    <x v="0"/>
    <x v="3"/>
  </r>
  <r>
    <s v="EXECPLACES"/>
    <s v="ENVSERVE"/>
    <s v="HIGHANDTRAN"/>
    <s v="CARPARKS"/>
    <x v="12"/>
    <x v="12"/>
    <s v="R9460"/>
    <x v="9"/>
    <m/>
    <n v="201708"/>
    <s v="JE"/>
    <n v="7010805"/>
    <n v="4"/>
    <m/>
    <m/>
    <n v="0"/>
    <m/>
    <d v="2016-11-18T00:00:00"/>
    <s v="A"/>
    <s v="PROVISION OF 6NO CAR PARK PASSES"/>
    <s v="JESSICA BHASEEN"/>
    <d v="2016-11-18T00:00:00"/>
    <n v="-1812"/>
    <x v="1"/>
    <x v="4"/>
    <x v="0"/>
    <x v="3"/>
  </r>
  <r>
    <s v="EXECPLACES"/>
    <s v="ENVSERVE"/>
    <s v="HIGHANDTRAN"/>
    <s v="CARPARKS"/>
    <x v="12"/>
    <x v="12"/>
    <s v="R9460"/>
    <x v="9"/>
    <m/>
    <n v="201708"/>
    <s v="CH"/>
    <n v="2032162"/>
    <n v="39"/>
    <m/>
    <m/>
    <n v="0"/>
    <s v="FIN/41131"/>
    <d v="2016-11-09T00:00:00"/>
    <s v="S"/>
    <s v="90106008 FIN/41131 BROMLEYS"/>
    <s v="ROB WATSON"/>
    <d v="2016-11-09T00:00:00"/>
    <n v="-625"/>
    <x v="1"/>
    <x v="4"/>
    <x v="0"/>
    <x v="3"/>
  </r>
  <r>
    <s v="EXECPLACES"/>
    <s v="ENVSERVE"/>
    <s v="HIGHANDTRAN"/>
    <s v="CARPARKS"/>
    <x v="12"/>
    <x v="12"/>
    <s v="R9460"/>
    <x v="9"/>
    <m/>
    <n v="201709"/>
    <s v="CH"/>
    <n v="2032441"/>
    <n v="0"/>
    <m/>
    <m/>
    <n v="0"/>
    <s v="FIN/41981"/>
    <d v="2016-12-14T00:00:00"/>
    <s v="A"/>
    <s v="90106008 FIN/41981 BROMLEYS /50 WELLINGTON"/>
    <s v="ROB WATSON"/>
    <d v="2016-12-14T00:00:00"/>
    <n v="-250"/>
    <x v="1"/>
    <x v="11"/>
    <x v="0"/>
    <x v="3"/>
  </r>
  <r>
    <s v="EXECPLACES"/>
    <s v="ENVSERVE"/>
    <s v="HIGHANDTRAN"/>
    <s v="CARPARKS"/>
    <x v="13"/>
    <x v="13"/>
    <s v="R2301"/>
    <x v="2"/>
    <m/>
    <n v="201705"/>
    <s v="CH"/>
    <n v="2031426"/>
    <n v="15"/>
    <m/>
    <m/>
    <n v="0"/>
    <s v="FIN/39473/2/1"/>
    <d v="2016-08-11T00:00:00"/>
    <s v="A"/>
    <s v="90106008 FIN/39473 F/SWITCH AS PER RYAN HEAP"/>
    <s v="ROB WATSON"/>
    <d v="2016-08-11T00:00:00"/>
    <n v="14288.75"/>
    <x v="0"/>
    <x v="2"/>
    <x v="0"/>
    <x v="0"/>
  </r>
  <r>
    <s v="EXECPLACES"/>
    <s v="ENVSERVE"/>
    <s v="HIGHANDTRAN"/>
    <s v="CARPARKS"/>
    <x v="13"/>
    <x v="13"/>
    <s v="R2401"/>
    <x v="3"/>
    <m/>
    <n v="201702"/>
    <s v="PI"/>
    <n v="5232851"/>
    <n v="1"/>
    <n v="79022"/>
    <s v="UNITED UTILITIES WATER PLC"/>
    <n v="0"/>
    <s v="UU-INV00945207"/>
    <d v="2015-10-15T00:00:00"/>
    <s v="CA"/>
    <s v="1 APRIL 15 TO 31 MARCH 16"/>
    <s v="Upgrade 55"/>
    <d v="2016-05-05T00:00:00"/>
    <n v="233.7"/>
    <x v="0"/>
    <x v="0"/>
    <x v="0"/>
    <x v="0"/>
  </r>
  <r>
    <s v="EXECPLACES"/>
    <s v="ENVSERVE"/>
    <s v="HIGHANDTRAN"/>
    <s v="CARPARKS"/>
    <x v="13"/>
    <x v="13"/>
    <s v="R2802"/>
    <x v="5"/>
    <s v="ENERGY"/>
    <n v="201708"/>
    <s v="JR"/>
    <n v="9404493"/>
    <n v="105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13"/>
    <x v="13"/>
    <s v="R4006"/>
    <x v="8"/>
    <s v="CLEANSING"/>
    <n v="201612"/>
    <s v="JE"/>
    <n v="7010312"/>
    <n v="16"/>
    <m/>
    <m/>
    <n v="0"/>
    <m/>
    <d v="2016-03-09T00:00:00"/>
    <s v="A"/>
    <s v="2015-16 Cleansing Chg - Ashton Pool"/>
    <s v="NEHAL ZAMAN"/>
    <d v="2016-03-09T00:00:00"/>
    <n v="1500"/>
    <x v="0"/>
    <x v="8"/>
    <x v="0"/>
    <x v="0"/>
  </r>
  <r>
    <s v="EXECPLACES"/>
    <s v="ENVSERVE"/>
    <s v="HIGHANDTRAN"/>
    <s v="CARPARKS"/>
    <x v="13"/>
    <x v="13"/>
    <s v="R9414"/>
    <x v="7"/>
    <m/>
    <n v="201610"/>
    <s v="JE"/>
    <n v="7010195"/>
    <n v="5"/>
    <m/>
    <m/>
    <n v="0"/>
    <m/>
    <d v="2016-01-28T00:00:00"/>
    <s v="S"/>
    <s v="BOX No. 11  - 28/11/15"/>
    <s v="RYAN HEAP"/>
    <d v="2016-01-28T00:00:00"/>
    <n v="-313.4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6"/>
    <n v="5"/>
    <m/>
    <m/>
    <n v="0"/>
    <m/>
    <d v="2016-01-28T00:00:00"/>
    <s v="S"/>
    <s v="BOX No. 11  - 19/12/15"/>
    <s v="RYAN HEAP"/>
    <d v="2016-01-28T00:00:00"/>
    <n v="-346.9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26"/>
    <n v="24"/>
    <m/>
    <m/>
    <n v="0"/>
    <m/>
    <d v="2016-01-29T00:00:00"/>
    <s v="S"/>
    <s v="BOX No. 11  - 11/11/15"/>
    <s v="RYAN HEAP"/>
    <d v="2016-01-29T00:00:00"/>
    <n v="-291.3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25"/>
    <n v="11"/>
    <m/>
    <m/>
    <n v="0"/>
    <m/>
    <d v="2016-01-29T00:00:00"/>
    <s v="S"/>
    <s v="BOX No. 11  - 08/01/2016"/>
    <s v="RYAN HEAP"/>
    <d v="2016-01-29T00:00:00"/>
    <n v="-300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27"/>
    <n v="9"/>
    <m/>
    <m/>
    <n v="0"/>
    <m/>
    <d v="2016-01-29T00:00:00"/>
    <s v="S"/>
    <s v="BOX No. 11  - 05/01/16"/>
    <s v="RYAN HEAP"/>
    <d v="2016-01-29T00:00:00"/>
    <n v="-311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0"/>
    <n v="4"/>
    <m/>
    <m/>
    <n v="0"/>
    <m/>
    <d v="2016-01-28T00:00:00"/>
    <s v="S"/>
    <s v="BOX No. 11  - 17/12/2015"/>
    <s v="RYAN HEAP"/>
    <d v="2016-01-28T00:00:00"/>
    <n v="-330.67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4"/>
    <n v="4"/>
    <m/>
    <m/>
    <n v="0"/>
    <m/>
    <d v="2016-01-28T00:00:00"/>
    <s v="S"/>
    <s v="BOX No. 11  - 30/12/15"/>
    <s v="RYAN HEAP"/>
    <d v="2016-01-28T00:00:00"/>
    <n v="-217.9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10"/>
    <n v="5"/>
    <m/>
    <m/>
    <n v="0"/>
    <m/>
    <d v="2016-01-28T00:00:00"/>
    <s v="S"/>
    <s v="BOX No. 11  - 21/12/2015"/>
    <s v="RYAN HEAP"/>
    <d v="2016-01-28T00:00:00"/>
    <n v="-48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86"/>
    <n v="5"/>
    <m/>
    <m/>
    <n v="0"/>
    <m/>
    <d v="2016-01-28T00:00:00"/>
    <s v="S"/>
    <s v="BOX No. 11  - 09/12/2015"/>
    <s v="RYAN HEAP"/>
    <d v="2016-01-28T00:00:00"/>
    <n v="-301.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4"/>
    <n v="4"/>
    <m/>
    <m/>
    <n v="0"/>
    <m/>
    <d v="2016-01-28T00:00:00"/>
    <s v="S"/>
    <s v="BOX No. 11  - 26/11/15"/>
    <s v="RYAN HEAP"/>
    <d v="2016-01-28T00:00:00"/>
    <n v="-283.5400000000000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6"/>
    <n v="14"/>
    <m/>
    <m/>
    <n v="0"/>
    <m/>
    <d v="2016-01-28T00:00:00"/>
    <s v="S"/>
    <s v="BOX No. 11  - 31/12/15"/>
    <s v="RYAN HEAP"/>
    <d v="2016-01-28T00:00:00"/>
    <n v="-228.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28"/>
    <n v="4"/>
    <m/>
    <m/>
    <n v="0"/>
    <m/>
    <d v="2016-01-29T00:00:00"/>
    <s v="S"/>
    <s v="BOX No. 11  - 07/01/16"/>
    <s v="RYAN HEAP"/>
    <d v="2016-01-29T00:00:00"/>
    <n v="-273.2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29"/>
    <n v="5"/>
    <m/>
    <m/>
    <n v="0"/>
    <m/>
    <d v="2016-01-29T00:00:00"/>
    <s v="S"/>
    <s v="BOX No. 11  - 21/11/15"/>
    <s v="RYAN HEAP"/>
    <d v="2016-01-29T00:00:00"/>
    <n v="-309.2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12"/>
    <n v="6"/>
    <m/>
    <m/>
    <n v="0"/>
    <m/>
    <d v="2016-01-28T00:00:00"/>
    <s v="S"/>
    <s v="Reversal - Transaction 201610-7010187-6"/>
    <s v="RYAN HEAP"/>
    <d v="2016-01-28T00:00:00"/>
    <n v="269.9599999999999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87"/>
    <n v="6"/>
    <m/>
    <m/>
    <n v="0"/>
    <m/>
    <d v="2016-01-28T00:00:00"/>
    <s v="S"/>
    <s v="BOX No. 11 - 20/11/2015"/>
    <s v="RYAN HEAP"/>
    <d v="2016-01-28T00:00:00"/>
    <n v="-269.9599999999999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2"/>
    <n v="9"/>
    <m/>
    <m/>
    <n v="0"/>
    <m/>
    <d v="2016-01-28T00:00:00"/>
    <s v="S"/>
    <s v="BOX No. 11  - 25/11/15"/>
    <s v="RYAN HEAP"/>
    <d v="2016-01-28T00:00:00"/>
    <n v="-287.17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3"/>
    <n v="4"/>
    <m/>
    <m/>
    <n v="0"/>
    <m/>
    <d v="2016-01-28T00:00:00"/>
    <s v="S"/>
    <s v="BOX No. 11  - 24/11/15"/>
    <s v="RYAN HEAP"/>
    <d v="2016-01-28T00:00:00"/>
    <n v="-272.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13"/>
    <n v="5"/>
    <m/>
    <m/>
    <n v="0"/>
    <m/>
    <d v="2016-01-28T00:00:00"/>
    <s v="S"/>
    <s v="BOX No. 11  - 20/11/15"/>
    <s v="RYAN HEAP"/>
    <d v="2016-01-28T00:00:00"/>
    <n v="-269.9599999999999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7"/>
    <n v="4"/>
    <m/>
    <m/>
    <n v="0"/>
    <m/>
    <d v="2016-01-28T00:00:00"/>
    <s v="S"/>
    <s v="BOX No. 11  - 22/12/15"/>
    <s v="RYAN HEAP"/>
    <d v="2016-01-28T00:00:00"/>
    <n v="-292.2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33"/>
    <n v="4"/>
    <m/>
    <m/>
    <n v="0"/>
    <m/>
    <d v="2016-01-29T00:00:00"/>
    <s v="S"/>
    <s v="BOX No. 11  - 27/11/5"/>
    <s v="RYAN HEAP"/>
    <d v="2016-01-29T00:00:00"/>
    <n v="-303.17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30"/>
    <n v="4"/>
    <m/>
    <m/>
    <n v="0"/>
    <m/>
    <d v="2016-01-29T00:00:00"/>
    <s v="S"/>
    <s v="BOX No. 11  - 14/01/16"/>
    <s v="RYAN HEAP"/>
    <d v="2016-01-29T00:00:00"/>
    <n v="-289.7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31"/>
    <n v="17"/>
    <m/>
    <m/>
    <n v="0"/>
    <m/>
    <d v="2016-01-29T00:00:00"/>
    <s v="S"/>
    <s v="BOX No. 11  - 18/01.16"/>
    <s v="RYAN HEAP"/>
    <d v="2016-01-29T00:00:00"/>
    <n v="-304.0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1"/>
    <n v="5"/>
    <m/>
    <m/>
    <n v="0"/>
    <m/>
    <d v="2016-01-28T00:00:00"/>
    <s v="S"/>
    <s v="BOX No. 11  - 14/12/15"/>
    <s v="RYAN HEAP"/>
    <d v="2016-01-28T00:00:00"/>
    <n v="-413.9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89"/>
    <n v="17"/>
    <m/>
    <m/>
    <n v="0"/>
    <m/>
    <d v="2016-01-28T00:00:00"/>
    <s v="S"/>
    <s v="BOX No. 11  - 11/12/15"/>
    <s v="RYAN HEAP"/>
    <d v="2016-01-28T00:00:00"/>
    <n v="-291.33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88"/>
    <n v="5"/>
    <m/>
    <m/>
    <n v="0"/>
    <m/>
    <d v="2016-01-28T00:00:00"/>
    <s v="S"/>
    <s v="BOX No. 11  - 16/12/15"/>
    <s v="RYAN HEAP"/>
    <d v="2016-01-28T00:00:00"/>
    <n v="-307.67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9"/>
    <n v="4"/>
    <m/>
    <m/>
    <n v="0"/>
    <m/>
    <d v="2016-01-28T00:00:00"/>
    <s v="S"/>
    <s v="BOX No. 11  - 24/12/15"/>
    <s v="RYAN HEAP"/>
    <d v="2016-01-28T00:00:00"/>
    <n v="-304.7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8"/>
    <n v="5"/>
    <m/>
    <m/>
    <n v="0"/>
    <m/>
    <d v="2016-01-28T00:00:00"/>
    <s v="S"/>
    <s v="BOX No. 11  - 21/11/15"/>
    <s v="RYAN HEAP"/>
    <d v="2016-01-28T00:00:00"/>
    <n v="-377.46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199"/>
    <n v="5"/>
    <m/>
    <m/>
    <n v="0"/>
    <m/>
    <d v="2016-01-28T00:00:00"/>
    <s v="S"/>
    <s v="BOX No. 11  - 18/12/15"/>
    <s v="RYAN HEAP"/>
    <d v="2016-01-28T00:00:00"/>
    <n v="-291.9599999999999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0"/>
    <n v="4"/>
    <m/>
    <m/>
    <n v="0"/>
    <m/>
    <d v="2016-01-28T00:00:00"/>
    <s v="S"/>
    <s v="BOX No. 11  - 10/12/15"/>
    <s v="RYAN HEAP"/>
    <d v="2016-01-28T00:00:00"/>
    <n v="-311.7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1"/>
    <n v="4"/>
    <m/>
    <m/>
    <n v="0"/>
    <m/>
    <d v="2016-01-28T00:00:00"/>
    <s v="S"/>
    <s v="BOX No. 11  - 8/12/15"/>
    <s v="RYAN HEAP"/>
    <d v="2016-01-28T00:00:00"/>
    <n v="-293.4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2"/>
    <n v="4"/>
    <m/>
    <m/>
    <n v="0"/>
    <m/>
    <d v="2016-01-28T00:00:00"/>
    <s v="S"/>
    <s v="BOX No. 11  - 15/12/15"/>
    <s v="RYAN HEAP"/>
    <d v="2016-01-28T00:00:00"/>
    <n v="-331.92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3"/>
    <n v="5"/>
    <m/>
    <m/>
    <n v="0"/>
    <m/>
    <d v="2016-01-28T00:00:00"/>
    <s v="S"/>
    <s v="BOX No. 11  - 12/12/15"/>
    <s v="RYAN HEAP"/>
    <d v="2016-01-28T00:00:00"/>
    <n v="-336.58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8"/>
    <n v="5"/>
    <m/>
    <m/>
    <n v="0"/>
    <m/>
    <d v="2016-01-28T00:00:00"/>
    <s v="S"/>
    <s v="BOX No. 11  - 23/12/15"/>
    <s v="RYAN HEAP"/>
    <d v="2016-01-28T00:00:00"/>
    <n v="-315.25"/>
    <x v="1"/>
    <x v="7"/>
    <x v="0"/>
    <x v="2"/>
  </r>
  <r>
    <s v="EXECPLACES"/>
    <s v="ENVSERVE"/>
    <s v="HIGHANDTRAN"/>
    <s v="CARPARKS"/>
    <x v="13"/>
    <x v="13"/>
    <s v="R9414"/>
    <x v="7"/>
    <m/>
    <n v="201610"/>
    <s v="JE"/>
    <n v="7010205"/>
    <n v="4"/>
    <m/>
    <m/>
    <n v="0"/>
    <m/>
    <d v="2016-01-28T00:00:00"/>
    <s v="S"/>
    <s v="BOX No. 11  - 29/12/15"/>
    <s v="RYAN HEAP"/>
    <d v="2016-01-28T00:00:00"/>
    <n v="-731.54"/>
    <x v="1"/>
    <x v="7"/>
    <x v="0"/>
    <x v="2"/>
  </r>
  <r>
    <s v="EXECPLACES"/>
    <s v="ENVSERVE"/>
    <s v="HIGHANDTRAN"/>
    <s v="CARPARKS"/>
    <x v="13"/>
    <x v="13"/>
    <s v="R9414"/>
    <x v="7"/>
    <m/>
    <n v="201611"/>
    <s v="JC"/>
    <n v="4318374"/>
    <n v="6"/>
    <m/>
    <m/>
    <n v="0"/>
    <m/>
    <d v="2016-02-26T00:00:00"/>
    <s v="S"/>
    <s v="BOX No. 11- 28/01/16"/>
    <s v="RYAN HEAP"/>
    <d v="2016-02-26T00:00:00"/>
    <n v="-301.92"/>
    <x v="1"/>
    <x v="1"/>
    <x v="0"/>
    <x v="2"/>
  </r>
  <r>
    <s v="EXECPLACES"/>
    <s v="ENVSERVE"/>
    <s v="HIGHANDTRAN"/>
    <s v="CARPARKS"/>
    <x v="13"/>
    <x v="13"/>
    <s v="R9414"/>
    <x v="7"/>
    <m/>
    <n v="201611"/>
    <s v="JC"/>
    <n v="4318375"/>
    <n v="5"/>
    <m/>
    <m/>
    <n v="0"/>
    <m/>
    <d v="2016-02-26T00:00:00"/>
    <s v="S"/>
    <s v="BOX No. 11 - 30/01/16"/>
    <s v="RYAN HEAP"/>
    <d v="2016-02-26T00:00:00"/>
    <n v="-337.42"/>
    <x v="1"/>
    <x v="1"/>
    <x v="0"/>
    <x v="2"/>
  </r>
  <r>
    <s v="EXECPLACES"/>
    <s v="ENVSERVE"/>
    <s v="HIGHANDTRAN"/>
    <s v="CARPARKS"/>
    <x v="13"/>
    <x v="13"/>
    <s v="R9414"/>
    <x v="7"/>
    <m/>
    <n v="201611"/>
    <s v="JC"/>
    <n v="4318377"/>
    <n v="3"/>
    <m/>
    <m/>
    <n v="0"/>
    <m/>
    <d v="2016-02-26T00:00:00"/>
    <s v="S"/>
    <s v="BOX No. 11 - 28/01/16"/>
    <s v="RYAN HEAP"/>
    <d v="2016-02-26T00:00:00"/>
    <n v="-308.42"/>
    <x v="1"/>
    <x v="1"/>
    <x v="0"/>
    <x v="2"/>
  </r>
  <r>
    <s v="EXECPLACES"/>
    <s v="ENVSERVE"/>
    <s v="HIGHANDTRAN"/>
    <s v="CARPARKS"/>
    <x v="13"/>
    <x v="13"/>
    <s v="R9414"/>
    <x v="7"/>
    <m/>
    <n v="201611"/>
    <s v="JC"/>
    <n v="4318381"/>
    <n v="1"/>
    <m/>
    <m/>
    <n v="0"/>
    <m/>
    <d v="2016-02-26T00:00:00"/>
    <s v="S"/>
    <s v="BOX No. 11 - 11/02/2016"/>
    <s v="RYAN HEAP"/>
    <d v="2016-02-26T00:00:00"/>
    <n v="-890.5"/>
    <x v="1"/>
    <x v="1"/>
    <x v="0"/>
    <x v="2"/>
  </r>
  <r>
    <s v="EXECPLACES"/>
    <s v="ENVSERVE"/>
    <s v="HIGHANDTRAN"/>
    <s v="CARPARKS"/>
    <x v="13"/>
    <x v="13"/>
    <s v="R9414"/>
    <x v="7"/>
    <m/>
    <n v="201611"/>
    <s v="JC"/>
    <n v="4318371"/>
    <n v="2"/>
    <m/>
    <m/>
    <n v="0"/>
    <m/>
    <d v="2016-02-26T00:00:00"/>
    <s v="S"/>
    <s v="BOX No. 11 - 04/02/16"/>
    <s v="RYAN HEAP"/>
    <d v="2016-02-26T00:00:00"/>
    <n v="-920.08"/>
    <x v="1"/>
    <x v="1"/>
    <x v="0"/>
    <x v="2"/>
  </r>
  <r>
    <s v="EXECPLACES"/>
    <s v="ENVSERVE"/>
    <s v="HIGHANDTRAN"/>
    <s v="CARPARKS"/>
    <x v="13"/>
    <x v="13"/>
    <s v="R9414"/>
    <x v="7"/>
    <m/>
    <n v="201611"/>
    <s v="JC"/>
    <n v="4318370"/>
    <n v="6"/>
    <m/>
    <m/>
    <n v="0"/>
    <m/>
    <d v="2016-02-26T00:00:00"/>
    <s v="S"/>
    <s v="BOX No. 11 - 08/02/16"/>
    <s v="RYAN HEAP"/>
    <d v="2016-02-26T00:00:00"/>
    <n v="-791.17"/>
    <x v="1"/>
    <x v="1"/>
    <x v="0"/>
    <x v="2"/>
  </r>
  <r>
    <s v="EXECPLACES"/>
    <s v="ENVSERVE"/>
    <s v="HIGHANDTRAN"/>
    <s v="CARPARKS"/>
    <x v="13"/>
    <x v="13"/>
    <s v="R9414"/>
    <x v="7"/>
    <m/>
    <n v="201612"/>
    <s v="JC"/>
    <n v="4318402"/>
    <n v="1"/>
    <m/>
    <m/>
    <n v="0"/>
    <m/>
    <d v="2016-03-30T00:00:00"/>
    <s v="S"/>
    <s v="BOX No. 11  29/02/2016"/>
    <s v="RYAN HEAP"/>
    <d v="2016-03-30T00:00:00"/>
    <n v="-954.5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401"/>
    <n v="3"/>
    <m/>
    <m/>
    <n v="0"/>
    <m/>
    <d v="2016-03-30T00:00:00"/>
    <s v="S"/>
    <s v="BOX No. 11  03/03/16"/>
    <s v="RYAN HEAP"/>
    <d v="2016-03-30T00:00:00"/>
    <n v="-883.25"/>
    <x v="1"/>
    <x v="8"/>
    <x v="0"/>
    <x v="2"/>
  </r>
  <r>
    <s v="EXECPLACES"/>
    <s v="ENVSERVE"/>
    <s v="HIGHANDTRAN"/>
    <s v="CARPARKS"/>
    <x v="13"/>
    <x v="13"/>
    <s v="R9414"/>
    <x v="7"/>
    <m/>
    <n v="201612"/>
    <s v="JR"/>
    <n v="9404286"/>
    <n v="6"/>
    <m/>
    <m/>
    <n v="0"/>
    <m/>
    <d v="2016-03-09T00:00:00"/>
    <s v="S"/>
    <s v="BOX No. 11 - 06/01/16"/>
    <s v="RYAN HEAP"/>
    <d v="2016-03-09T00:00:00"/>
    <n v="-309.83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393"/>
    <n v="18"/>
    <m/>
    <m/>
    <n v="0"/>
    <m/>
    <d v="2016-03-09T00:00:00"/>
    <s v="S"/>
    <s v="BOX No. 11 - 25/03/15"/>
    <s v="RYAN HEAP"/>
    <d v="2016-03-09T00:00:00"/>
    <n v="-296.5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394"/>
    <n v="6"/>
    <m/>
    <m/>
    <n v="0"/>
    <m/>
    <d v="2016-03-09T00:00:00"/>
    <s v="S"/>
    <s v="BOX No. 11 - 26/03/15"/>
    <s v="RYAN HEAP"/>
    <d v="2016-03-09T00:00:00"/>
    <n v="-328.92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413"/>
    <n v="1"/>
    <m/>
    <m/>
    <n v="0"/>
    <m/>
    <d v="2016-03-30T00:00:00"/>
    <s v="S"/>
    <s v="BOX No. 11  14/03/2016"/>
    <s v="RYAN HEAP"/>
    <d v="2016-03-30T00:00:00"/>
    <n v="-1029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409"/>
    <n v="2"/>
    <m/>
    <m/>
    <n v="0"/>
    <m/>
    <d v="2016-03-30T00:00:00"/>
    <s v="S"/>
    <s v="BOX No. 11  21/03/2016"/>
    <s v="RYAN HEAP"/>
    <d v="2016-03-30T00:00:00"/>
    <n v="-1055.5"/>
    <x v="1"/>
    <x v="8"/>
    <x v="0"/>
    <x v="2"/>
  </r>
  <r>
    <s v="EXECPLACES"/>
    <s v="ENVSERVE"/>
    <s v="HIGHANDTRAN"/>
    <s v="CARPARKS"/>
    <x v="13"/>
    <x v="13"/>
    <s v="R9414"/>
    <x v="7"/>
    <m/>
    <n v="201612"/>
    <s v="JC"/>
    <n v="4318410"/>
    <n v="1"/>
    <m/>
    <m/>
    <n v="0"/>
    <m/>
    <d v="2016-03-30T00:00:00"/>
    <s v="S"/>
    <s v="BOX No. 11  25/02/2016"/>
    <s v="RYAN HEAP"/>
    <d v="2016-03-30T00:00:00"/>
    <n v="-912.42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8"/>
    <n v="3"/>
    <m/>
    <m/>
    <n v="0"/>
    <m/>
    <d v="2016-04-07T00:00:00"/>
    <s v="S"/>
    <s v="BOX No. 11  23/01/2016"/>
    <s v="RYAN HEAP"/>
    <d v="2016-04-07T00:00:00"/>
    <n v="-313.8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57"/>
    <n v="6"/>
    <m/>
    <m/>
    <n v="0"/>
    <m/>
    <d v="2016-04-13T00:00:00"/>
    <s v="S"/>
    <s v="BOX No. 11  15/01/2016"/>
    <s v="RYAN HEAP"/>
    <d v="2016-04-13T00:00:00"/>
    <n v="-269.8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59"/>
    <n v="1"/>
    <m/>
    <m/>
    <n v="0"/>
    <m/>
    <d v="2016-04-13T00:00:00"/>
    <s v="S"/>
    <s v="BOX No. 11  29/03/2016"/>
    <s v="RYAN HEAP"/>
    <d v="2016-04-13T00:00:00"/>
    <n v="-893.7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1"/>
    <n v="2"/>
    <m/>
    <m/>
    <n v="0"/>
    <m/>
    <d v="2016-04-06T00:00:00"/>
    <s v="S"/>
    <s v="BOX No. 11  07/03/2016"/>
    <s v="RYAN HEAP"/>
    <d v="2016-04-06T00:00:00"/>
    <n v="-912.3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43"/>
    <n v="0"/>
    <m/>
    <m/>
    <n v="0"/>
    <m/>
    <d v="2016-04-07T00:00:00"/>
    <s v="S"/>
    <s v="BOX No. 11  17/03/2016"/>
    <s v="RYAN HEAP"/>
    <d v="2016-04-07T00:00:00"/>
    <n v="-913.21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17"/>
    <n v="5"/>
    <m/>
    <m/>
    <n v="0"/>
    <m/>
    <d v="2016-04-06T00:00:00"/>
    <s v="S"/>
    <s v="BOX No. 11"/>
    <s v="RYAN HEAP"/>
    <d v="2016-04-06T00:00:00"/>
    <n v="-306.17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7"/>
    <n v="5"/>
    <m/>
    <m/>
    <n v="0"/>
    <m/>
    <d v="2016-04-06T00:00:00"/>
    <s v="S"/>
    <s v="BOX No. 11  11/01/2016"/>
    <s v="RYAN HEAP"/>
    <d v="2016-04-06T00:00:00"/>
    <n v="-385.42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47"/>
    <n v="2"/>
    <m/>
    <m/>
    <n v="0"/>
    <m/>
    <d v="2016-04-07T00:00:00"/>
    <s v="S"/>
    <s v="BOX No. 11  01/02/2016"/>
    <s v="RYAN HEAP"/>
    <d v="2016-04-07T00:00:00"/>
    <n v="-275.3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4"/>
    <n v="4"/>
    <m/>
    <m/>
    <n v="0"/>
    <m/>
    <d v="2016-04-06T00:00:00"/>
    <s v="S"/>
    <s v="BOX No. 11  05/01/2016"/>
    <s v="RYAN HEAP"/>
    <d v="2016-04-06T00:00:00"/>
    <n v="-264.54000000000002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3"/>
    <n v="6"/>
    <m/>
    <m/>
    <n v="0"/>
    <m/>
    <d v="2016-04-06T00:00:00"/>
    <s v="S"/>
    <s v="BOX No. 11  04/01/2016"/>
    <s v="RYAN HEAP"/>
    <d v="2016-04-06T00:00:00"/>
    <n v="-329.7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78"/>
    <n v="16"/>
    <m/>
    <m/>
    <n v="0"/>
    <m/>
    <d v="2016-05-10T00:00:00"/>
    <n v="0"/>
    <s v="Reversal Trans No-4318394"/>
    <s v="RYAN HEAP"/>
    <d v="2016-05-10T00:00:00"/>
    <n v="328.92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78"/>
    <n v="38"/>
    <m/>
    <m/>
    <n v="0"/>
    <m/>
    <d v="2016-05-10T00:00:00"/>
    <n v="0"/>
    <s v="Reversal Trans No-4318393"/>
    <s v="RYAN HEAP"/>
    <d v="2016-05-10T00:00:00"/>
    <n v="296.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60"/>
    <n v="2"/>
    <m/>
    <m/>
    <n v="0"/>
    <m/>
    <d v="2016-04-13T00:00:00"/>
    <s v="S"/>
    <s v="BOX No. 11  29/03/2016"/>
    <s v="RYAN HEAP"/>
    <d v="2016-04-13T00:00:00"/>
    <n v="-998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46"/>
    <n v="4"/>
    <m/>
    <m/>
    <n v="0"/>
    <m/>
    <d v="2016-04-07T00:00:00"/>
    <s v="S"/>
    <s v="BOX No. 11  25/01/2016"/>
    <s v="RYAN HEAP"/>
    <d v="2016-04-07T00:00:00"/>
    <n v="-407.7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45"/>
    <n v="6"/>
    <m/>
    <m/>
    <n v="0"/>
    <m/>
    <d v="2016-04-07T00:00:00"/>
    <s v="S"/>
    <s v="BOX No. 11  22/01/2016"/>
    <s v="RYAN HEAP"/>
    <d v="2016-04-07T00:00:00"/>
    <n v="-258.17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9"/>
    <n v="1"/>
    <m/>
    <m/>
    <n v="0"/>
    <m/>
    <d v="2016-04-07T00:00:00"/>
    <s v="S"/>
    <s v="BOX No. 11  15/02/2016"/>
    <s v="RYAN HEAP"/>
    <d v="2016-04-07T00:00:00"/>
    <n v="-1062.2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18"/>
    <n v="4"/>
    <m/>
    <m/>
    <n v="0"/>
    <m/>
    <d v="2016-04-06T00:00:00"/>
    <s v="S"/>
    <s v="BOX No. 11  26/01/2016"/>
    <s v="RYAN HEAP"/>
    <d v="2016-04-06T00:00:00"/>
    <n v="-297.08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3"/>
    <n v="5"/>
    <m/>
    <m/>
    <n v="0"/>
    <m/>
    <d v="2016-04-06T00:00:00"/>
    <s v="S"/>
    <s v="BOX No. 11  20/01/2016"/>
    <s v="RYAN HEAP"/>
    <d v="2016-04-06T00:00:00"/>
    <n v="-313.92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4"/>
    <n v="4"/>
    <m/>
    <m/>
    <n v="0"/>
    <m/>
    <d v="2016-04-06T00:00:00"/>
    <s v="S"/>
    <s v="BOX No. 11  19/01/2016"/>
    <s v="RYAN HEAP"/>
    <d v="2016-04-06T00:00:00"/>
    <n v="-285.8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8"/>
    <n v="7"/>
    <m/>
    <m/>
    <n v="0"/>
    <m/>
    <d v="2016-04-06T00:00:00"/>
    <s v="S"/>
    <s v="BOX No. 11 42378"/>
    <s v="RYAN HEAP"/>
    <d v="2016-04-06T00:00:00"/>
    <n v="-321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44"/>
    <n v="5"/>
    <m/>
    <m/>
    <n v="0"/>
    <m/>
    <d v="2016-04-07T00:00:00"/>
    <s v="S"/>
    <s v="BOX No. 11  27/01/2016"/>
    <s v="RYAN HEAP"/>
    <d v="2016-04-07T00:00:00"/>
    <n v="-287.3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0"/>
    <n v="1"/>
    <m/>
    <m/>
    <n v="0"/>
    <m/>
    <d v="2016-04-06T00:00:00"/>
    <s v="S"/>
    <s v="BOX No. 11  18/02/2016"/>
    <s v="RYAN HEAP"/>
    <d v="2016-04-06T00:00:00"/>
    <n v="-867.58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29"/>
    <n v="7"/>
    <m/>
    <m/>
    <n v="0"/>
    <m/>
    <d v="2016-04-06T00:00:00"/>
    <s v="S"/>
    <s v="BOX No. 11 42381"/>
    <s v="RYAN HEAP"/>
    <d v="2016-04-06T00:00:00"/>
    <n v="-306.17"/>
    <x v="1"/>
    <x v="8"/>
    <x v="0"/>
    <x v="2"/>
  </r>
  <r>
    <s v="EXECPLACES"/>
    <s v="ENVSERVE"/>
    <s v="HIGHANDTRAN"/>
    <s v="CARPARKS"/>
    <x v="13"/>
    <x v="13"/>
    <s v="R9414"/>
    <x v="7"/>
    <m/>
    <n v="201613"/>
    <s v="JE"/>
    <n v="7010385"/>
    <n v="1"/>
    <m/>
    <m/>
    <n v="0"/>
    <m/>
    <d v="2016-04-07T00:00:00"/>
    <s v="S"/>
    <s v="BOX No. 11  10/03/2016"/>
    <s v="RYAN HEAP"/>
    <d v="2016-04-07T00:00:00"/>
    <n v="-832.63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7"/>
    <n v="5"/>
    <m/>
    <m/>
    <n v="0"/>
    <m/>
    <d v="2016-04-07T00:00:00"/>
    <s v="S"/>
    <s v="BOX No. 11  16/01/2016"/>
    <s v="RYAN HEAP"/>
    <d v="2016-04-07T00:00:00"/>
    <n v="-255.25"/>
    <x v="1"/>
    <x v="8"/>
    <x v="0"/>
    <x v="2"/>
  </r>
  <r>
    <s v="EXECPLACES"/>
    <s v="ENVSERVE"/>
    <s v="HIGHANDTRAN"/>
    <s v="CARPARKS"/>
    <x v="13"/>
    <x v="13"/>
    <s v="R9414"/>
    <x v="7"/>
    <m/>
    <n v="201613"/>
    <s v="JC"/>
    <n v="4318430"/>
    <n v="5"/>
    <m/>
    <m/>
    <n v="0"/>
    <m/>
    <d v="2016-04-06T00:00:00"/>
    <s v="S"/>
    <s v="BOX No. 11  13/01/2016"/>
    <s v="RYAN HEAP"/>
    <d v="2016-04-06T00:00:00"/>
    <n v="-288.38"/>
    <x v="1"/>
    <x v="8"/>
    <x v="0"/>
    <x v="2"/>
  </r>
  <r>
    <s v="EXECPLACES"/>
    <s v="ENVSERVE"/>
    <s v="HIGHANDTRAN"/>
    <s v="CARPARKS"/>
    <x v="13"/>
    <x v="13"/>
    <s v="R9414"/>
    <x v="7"/>
    <m/>
    <n v="201702"/>
    <s v="JC"/>
    <n v="4318481"/>
    <n v="2"/>
    <m/>
    <m/>
    <n v="0"/>
    <m/>
    <d v="2016-05-12T00:00:00"/>
    <s v="A"/>
    <s v="BOX No. 11- 04/04/2016"/>
    <s v="JESSICA BHASEEN"/>
    <d v="2016-05-12T00:00:00"/>
    <n v="-1030.46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83"/>
    <n v="2"/>
    <m/>
    <m/>
    <n v="0"/>
    <m/>
    <d v="2016-05-12T00:00:00"/>
    <s v="A"/>
    <s v="BOX No. 11- 07/04/2016"/>
    <s v="JESSICA BHASEEN"/>
    <d v="2016-05-12T00:00:00"/>
    <n v="-878.34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93"/>
    <n v="3"/>
    <m/>
    <m/>
    <n v="0"/>
    <m/>
    <d v="2016-05-16T00:00:00"/>
    <s v="A"/>
    <s v="BOX No. 11- 18/04/2016"/>
    <s v="JESSICA BHASEEN"/>
    <d v="2016-05-16T00:00:00"/>
    <n v="-1076.42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99"/>
    <n v="2"/>
    <m/>
    <m/>
    <n v="0"/>
    <m/>
    <d v="2016-05-16T00:00:00"/>
    <s v="A"/>
    <s v="BOX No. 11- 31/03/2016"/>
    <s v="JESSICA BHASEEN"/>
    <d v="2016-05-16T00:00:00"/>
    <n v="-1624.67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98"/>
    <n v="3"/>
    <m/>
    <m/>
    <n v="0"/>
    <m/>
    <d v="2016-05-16T00:00:00"/>
    <s v="A"/>
    <s v="BOX No. 11- 25/04/2016"/>
    <s v="JESSICA BHASEEN"/>
    <d v="2016-05-16T00:00:00"/>
    <n v="-658.58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09"/>
    <n v="2"/>
    <m/>
    <m/>
    <n v="0"/>
    <m/>
    <d v="2016-05-18T00:00:00"/>
    <s v="A"/>
    <s v="Reversal of trans number 4318508"/>
    <s v="JESSICA BHASEEN"/>
    <d v="2016-05-18T00:00:00"/>
    <n v="1787.33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19"/>
    <n v="3"/>
    <m/>
    <m/>
    <n v="0"/>
    <m/>
    <d v="2016-05-26T00:00:00"/>
    <s v="A"/>
    <s v="BOX No. 11- 09/05/2016"/>
    <s v="JESSICA BHASEEN"/>
    <d v="2016-05-26T00:00:00"/>
    <n v="-1022.63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22"/>
    <n v="2"/>
    <m/>
    <m/>
    <n v="0"/>
    <m/>
    <d v="2016-05-26T00:00:00"/>
    <s v="A"/>
    <s v="BOX No. 11- 12/05/2016"/>
    <s v="JESSICA BHASEEN"/>
    <d v="2016-05-26T00:00:00"/>
    <n v="-867.5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91"/>
    <n v="3"/>
    <m/>
    <m/>
    <n v="0"/>
    <m/>
    <d v="2016-05-16T00:00:00"/>
    <s v="A"/>
    <s v="BOX No. 11- 14/04/2016"/>
    <s v="JESSICA BHASEEN"/>
    <d v="2016-05-16T00:00:00"/>
    <n v="-816.75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10"/>
    <n v="2"/>
    <m/>
    <m/>
    <n v="0"/>
    <m/>
    <d v="2016-05-18T00:00:00"/>
    <s v="A"/>
    <s v="BOX No. 11- 05/05/2016"/>
    <s v="JESSICA BHASEEN"/>
    <d v="2016-05-18T00:00:00"/>
    <n v="-1787.33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08"/>
    <n v="2"/>
    <m/>
    <m/>
    <n v="0"/>
    <m/>
    <d v="2016-05-18T00:00:00"/>
    <s v="A"/>
    <s v="BOX No. 11- 05/05/2016"/>
    <s v="JESSICA BHASEEN"/>
    <d v="2016-05-18T00:00:00"/>
    <n v="-1787.33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96"/>
    <n v="2"/>
    <m/>
    <m/>
    <n v="0"/>
    <m/>
    <d v="2016-05-16T00:00:00"/>
    <s v="A"/>
    <s v="BOX No. 11- 21/04/2016"/>
    <s v="JESSICA BHASEEN"/>
    <d v="2016-05-16T00:00:00"/>
    <n v="-872.54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518"/>
    <n v="2"/>
    <m/>
    <m/>
    <n v="0"/>
    <m/>
    <d v="2016-05-26T00:00:00"/>
    <s v="A"/>
    <s v="BOX No. 11- 16/05/2016"/>
    <s v="JESSICA BHASEEN"/>
    <d v="2016-05-26T00:00:00"/>
    <n v="-1013.58"/>
    <x v="1"/>
    <x v="0"/>
    <x v="0"/>
    <x v="2"/>
  </r>
  <r>
    <s v="EXECPLACES"/>
    <s v="ENVSERVE"/>
    <s v="HIGHANDTRAN"/>
    <s v="CARPARKS"/>
    <x v="13"/>
    <x v="13"/>
    <s v="R9414"/>
    <x v="7"/>
    <m/>
    <n v="201702"/>
    <s v="JC"/>
    <n v="4318488"/>
    <n v="5"/>
    <m/>
    <m/>
    <n v="0"/>
    <m/>
    <d v="2016-05-16T00:00:00"/>
    <s v="A"/>
    <s v="BOX No. 11- 11/04/2016"/>
    <s v="JESSICA BHASEEN"/>
    <d v="2016-05-16T00:00:00"/>
    <n v="-1056.46"/>
    <x v="1"/>
    <x v="0"/>
    <x v="0"/>
    <x v="2"/>
  </r>
  <r>
    <s v="EXECPLACES"/>
    <s v="ENVSERVE"/>
    <s v="HIGHANDTRAN"/>
    <s v="CARPARKS"/>
    <x v="13"/>
    <x v="13"/>
    <s v="R9414"/>
    <x v="7"/>
    <m/>
    <n v="201703"/>
    <s v="JC"/>
    <n v="4318582"/>
    <n v="3"/>
    <m/>
    <m/>
    <n v="0"/>
    <m/>
    <d v="2016-06-30T00:00:00"/>
    <s v="A"/>
    <s v="BOX No. 11- 20/06/2016"/>
    <s v="JESSICA BHASEEN"/>
    <d v="2016-06-30T00:00:00"/>
    <n v="-1080.08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53"/>
    <n v="2"/>
    <m/>
    <m/>
    <n v="0"/>
    <m/>
    <d v="2016-06-28T00:00:00"/>
    <s v="A"/>
    <s v="BOX No. 11- 19/05/2016"/>
    <s v="JESSICA BHASEEN"/>
    <d v="2016-06-28T00:00:00"/>
    <n v="-843.71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62"/>
    <n v="12"/>
    <m/>
    <m/>
    <n v="0"/>
    <m/>
    <d v="2016-06-28T00:00:00"/>
    <s v="A"/>
    <s v="BOX No. 11- 02/06/2016"/>
    <s v="JESSICA BHASEEN"/>
    <d v="2016-06-28T00:00:00"/>
    <n v="-1806.08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61"/>
    <n v="3"/>
    <m/>
    <m/>
    <n v="0"/>
    <m/>
    <d v="2016-06-28T00:00:00"/>
    <s v="A"/>
    <s v="BOX No. 11- 06/06/2016"/>
    <s v="JESSICA BHASEEN"/>
    <d v="2016-06-28T00:00:00"/>
    <n v="-973.38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58"/>
    <n v="2"/>
    <m/>
    <m/>
    <n v="0"/>
    <m/>
    <d v="2016-06-28T00:00:00"/>
    <s v="A"/>
    <s v="BOX No. 11- 26/05/2016"/>
    <s v="JESSICA BHASEEN"/>
    <d v="2016-06-28T00:00:00"/>
    <n v="-978.58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64"/>
    <n v="2"/>
    <m/>
    <m/>
    <n v="0"/>
    <m/>
    <d v="2016-06-28T00:00:00"/>
    <s v="A"/>
    <s v="BOX No. 11- 13/06/2016"/>
    <s v="JESSICA BHASEEN"/>
    <d v="2016-06-28T00:00:00"/>
    <n v="-1021.71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67"/>
    <n v="2"/>
    <m/>
    <m/>
    <n v="0"/>
    <m/>
    <d v="2016-06-28T00:00:00"/>
    <s v="A"/>
    <s v="BOX No. 11- 09/06/2016"/>
    <s v="JESSICA BHASEEN"/>
    <d v="2016-06-28T00:00:00"/>
    <n v="-815.17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40"/>
    <n v="3"/>
    <m/>
    <m/>
    <n v="0"/>
    <m/>
    <d v="2016-06-03T00:00:00"/>
    <s v="A"/>
    <s v="BOX No. 11- 23/05/2016"/>
    <s v="JESSICA BHASEEN"/>
    <d v="2016-06-03T00:00:00"/>
    <n v="-1081.96"/>
    <x v="1"/>
    <x v="9"/>
    <x v="0"/>
    <x v="2"/>
  </r>
  <r>
    <s v="EXECPLACES"/>
    <s v="ENVSERVE"/>
    <s v="HIGHANDTRAN"/>
    <s v="CARPARKS"/>
    <x v="13"/>
    <x v="13"/>
    <s v="R9414"/>
    <x v="7"/>
    <m/>
    <n v="201703"/>
    <s v="JC"/>
    <n v="4318580"/>
    <n v="2"/>
    <m/>
    <m/>
    <n v="0"/>
    <m/>
    <d v="2016-06-30T00:00:00"/>
    <s v="A"/>
    <s v="BOX No. 11- 16/06/2016"/>
    <s v="JESSICA BHASEEN"/>
    <d v="2016-06-30T00:00:00"/>
    <n v="-926.5"/>
    <x v="1"/>
    <x v="9"/>
    <x v="0"/>
    <x v="2"/>
  </r>
  <r>
    <s v="EXECPLACES"/>
    <s v="ENVSERVE"/>
    <s v="HIGHANDTRAN"/>
    <s v="CARPARKS"/>
    <x v="13"/>
    <x v="13"/>
    <s v="R9414"/>
    <x v="7"/>
    <m/>
    <n v="201704"/>
    <s v="JC"/>
    <n v="4318612"/>
    <n v="2"/>
    <m/>
    <m/>
    <n v="0"/>
    <m/>
    <d v="2016-07-27T00:00:00"/>
    <s v="A"/>
    <s v="BOX No. 11- 14/07/2016"/>
    <s v="JESSICA BHASEEN"/>
    <d v="2016-07-27T00:00:00"/>
    <n v="-926.79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593"/>
    <n v="3"/>
    <m/>
    <m/>
    <n v="0"/>
    <m/>
    <d v="2016-07-12T00:00:00"/>
    <s v="A"/>
    <s v="BOX No. 11- 04/07/2016"/>
    <s v="JESSICA BHASEEN"/>
    <d v="2016-07-12T00:00:00"/>
    <n v="-1083.58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596"/>
    <n v="2"/>
    <m/>
    <m/>
    <n v="0"/>
    <m/>
    <d v="2016-07-12T00:00:00"/>
    <s v="A"/>
    <s v="BOX No. 11- 23/06/2016"/>
    <s v="JESSICA BHASEEN"/>
    <d v="2016-07-12T00:00:00"/>
    <n v="-980.83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608"/>
    <n v="2"/>
    <m/>
    <m/>
    <n v="0"/>
    <m/>
    <d v="2016-07-27T00:00:00"/>
    <s v="A"/>
    <s v="BOX No. 11- 07/07/2016"/>
    <s v="JESSICA BHASEEN"/>
    <d v="2016-07-27T00:00:00"/>
    <n v="-941.17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610"/>
    <n v="2"/>
    <m/>
    <m/>
    <n v="0"/>
    <m/>
    <d v="2016-07-27T00:00:00"/>
    <s v="A"/>
    <s v="BOX No. 11- 11/07/2016"/>
    <s v="JESSICA BHASEEN"/>
    <d v="2016-07-27T00:00:00"/>
    <n v="-1020.42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606"/>
    <n v="3"/>
    <m/>
    <m/>
    <n v="0"/>
    <m/>
    <d v="2016-07-27T00:00:00"/>
    <s v="A"/>
    <s v="BOX No. 11- 18/07/2016"/>
    <s v="JESSICA BHASEEN"/>
    <d v="2016-07-27T00:00:00"/>
    <n v="-1066.21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616"/>
    <n v="2"/>
    <m/>
    <m/>
    <n v="0"/>
    <m/>
    <d v="2016-07-27T00:00:00"/>
    <s v="A"/>
    <s v="BOX No. 11- 21/07/2016"/>
    <s v="JESSICA BHASEEN"/>
    <d v="2016-07-27T00:00:00"/>
    <n v="-856.5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601"/>
    <n v="8"/>
    <m/>
    <m/>
    <n v="0"/>
    <m/>
    <d v="2016-07-12T00:00:00"/>
    <s v="A"/>
    <s v="BOX No. 11- 30/06/2016"/>
    <s v="JESSICA BHASEEN"/>
    <d v="2016-07-12T00:00:00"/>
    <n v="-930.21"/>
    <x v="1"/>
    <x v="3"/>
    <x v="0"/>
    <x v="2"/>
  </r>
  <r>
    <s v="EXECPLACES"/>
    <s v="ENVSERVE"/>
    <s v="HIGHANDTRAN"/>
    <s v="CARPARKS"/>
    <x v="13"/>
    <x v="13"/>
    <s v="R9414"/>
    <x v="7"/>
    <m/>
    <n v="201704"/>
    <s v="JC"/>
    <n v="4318598"/>
    <n v="2"/>
    <m/>
    <m/>
    <n v="0"/>
    <m/>
    <d v="2016-07-12T00:00:00"/>
    <s v="A"/>
    <s v="BOX No. 11- 27/06/2016"/>
    <s v="JESSICA BHASEEN"/>
    <d v="2016-07-12T00:00:00"/>
    <n v="-1052.6300000000001"/>
    <x v="1"/>
    <x v="3"/>
    <x v="0"/>
    <x v="2"/>
  </r>
  <r>
    <s v="EXECPLACES"/>
    <s v="ENVSERVE"/>
    <s v="HIGHANDTRAN"/>
    <s v="CARPARKS"/>
    <x v="13"/>
    <x v="13"/>
    <s v="R9414"/>
    <x v="7"/>
    <m/>
    <n v="201705"/>
    <s v="JC"/>
    <n v="4318641"/>
    <n v="3"/>
    <m/>
    <m/>
    <n v="0"/>
    <m/>
    <d v="2016-08-10T00:00:00"/>
    <s v="A"/>
    <s v="BOX No. 11- 01/08/2016"/>
    <s v="JESSICA BHASEEN"/>
    <d v="2016-08-10T00:00:00"/>
    <n v="-1055.17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70"/>
    <n v="3"/>
    <m/>
    <m/>
    <n v="0"/>
    <m/>
    <d v="2016-08-31T00:00:00"/>
    <s v="A"/>
    <s v="BOX No. 11- 15/08/2016"/>
    <s v="JESSICA BHASEEN"/>
    <d v="2016-08-31T00:00:00"/>
    <n v="-966.08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42"/>
    <n v="0"/>
    <m/>
    <m/>
    <n v="0"/>
    <m/>
    <d v="2016-08-10T00:00:00"/>
    <s v="A"/>
    <s v="BOX No. 11- 04/08/2016"/>
    <s v="JESSICA BHASEEN"/>
    <d v="2016-08-10T00:00:00"/>
    <n v="-935.54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74"/>
    <n v="2"/>
    <m/>
    <m/>
    <n v="0"/>
    <m/>
    <d v="2016-08-31T00:00:00"/>
    <s v="A"/>
    <s v="BOX No. 11- 18/08/2016"/>
    <s v="JESSICA BHASEEN"/>
    <d v="2016-08-31T00:00:00"/>
    <n v="-872.5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76"/>
    <n v="2"/>
    <m/>
    <m/>
    <n v="0"/>
    <m/>
    <d v="2016-08-31T00:00:00"/>
    <s v="A"/>
    <s v="BOX No. 11- 22/08/2016"/>
    <s v="JESSICA BHASEEN"/>
    <d v="2016-08-31T00:00:00"/>
    <n v="-978.71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65"/>
    <n v="10"/>
    <m/>
    <m/>
    <n v="0"/>
    <m/>
    <d v="2016-08-31T00:00:00"/>
    <s v="A"/>
    <s v="BOX No. 11- 08/08/2016"/>
    <s v="JESSICA BHASEEN"/>
    <d v="2016-08-31T00:00:00"/>
    <n v="-1016.25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40"/>
    <n v="1"/>
    <m/>
    <m/>
    <n v="0"/>
    <m/>
    <d v="2016-08-10T00:00:00"/>
    <s v="A"/>
    <s v="BOX No. 11- 25/07/2016"/>
    <s v="JESSICA BHASEEN"/>
    <d v="2016-08-10T00:00:00"/>
    <n v="-1063.96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47"/>
    <n v="3"/>
    <m/>
    <m/>
    <n v="0"/>
    <m/>
    <d v="2016-08-18T00:00:00"/>
    <s v="A"/>
    <s v="BOX No. 11- 28/07/2016"/>
    <s v="JESSICA BHASEEN"/>
    <d v="2016-08-18T00:00:00"/>
    <n v="-906.29"/>
    <x v="1"/>
    <x v="2"/>
    <x v="0"/>
    <x v="2"/>
  </r>
  <r>
    <s v="EXECPLACES"/>
    <s v="ENVSERVE"/>
    <s v="HIGHANDTRAN"/>
    <s v="CARPARKS"/>
    <x v="13"/>
    <x v="13"/>
    <s v="R9414"/>
    <x v="7"/>
    <m/>
    <n v="201705"/>
    <s v="JC"/>
    <n v="4318672"/>
    <n v="3"/>
    <m/>
    <m/>
    <n v="0"/>
    <m/>
    <d v="2016-08-31T00:00:00"/>
    <s v="A"/>
    <s v="BOX No. 11- 11/08/2016"/>
    <s v="JESSICA BHASEEN"/>
    <d v="2016-08-31T00:00:00"/>
    <n v="-861.21"/>
    <x v="1"/>
    <x v="2"/>
    <x v="0"/>
    <x v="2"/>
  </r>
  <r>
    <s v="EXECPLACES"/>
    <s v="ENVSERVE"/>
    <s v="HIGHANDTRAN"/>
    <s v="CARPARKS"/>
    <x v="13"/>
    <x v="13"/>
    <s v="R9414"/>
    <x v="7"/>
    <m/>
    <n v="201706"/>
    <s v="JC"/>
    <n v="4318707"/>
    <n v="9"/>
    <m/>
    <m/>
    <n v="0"/>
    <m/>
    <d v="2016-09-21T00:00:00"/>
    <s v="A"/>
    <s v="BOX No. 11-  25/08/2016"/>
    <s v="ELIZABETH DAVIES"/>
    <d v="2016-09-21T00:00:00"/>
    <n v="-767.13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723"/>
    <n v="7"/>
    <m/>
    <m/>
    <n v="0"/>
    <m/>
    <d v="2016-09-29T00:00:00"/>
    <s v="A"/>
    <s v="BOX No. 11- 22/09/2016"/>
    <s v="ELIZABETH DAVIES"/>
    <d v="2016-09-29T00:00:00"/>
    <n v="-928.79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699"/>
    <n v="4"/>
    <m/>
    <m/>
    <n v="0"/>
    <m/>
    <d v="2016-09-19T00:00:00"/>
    <s v="A"/>
    <s v="BOX No. 11- 30/08/2016"/>
    <s v="JESSICA BHASEEN"/>
    <d v="2016-09-19T00:00:00"/>
    <n v="-927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705"/>
    <n v="3"/>
    <m/>
    <m/>
    <n v="0"/>
    <m/>
    <d v="2016-09-21T00:00:00"/>
    <s v="A"/>
    <s v="BOX No. 11-  12/09/2016"/>
    <s v="ELIZABETH DAVIES"/>
    <d v="2016-09-21T00:00:00"/>
    <n v="-1073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690"/>
    <n v="3"/>
    <m/>
    <m/>
    <n v="0"/>
    <m/>
    <d v="2016-09-16T00:00:00"/>
    <s v="A"/>
    <s v="BOX No. 11- 01/09/2016"/>
    <s v="JESSICA BHASEEN"/>
    <d v="2016-09-16T00:00:00"/>
    <n v="-606.66999999999996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710"/>
    <n v="3"/>
    <m/>
    <m/>
    <n v="0"/>
    <m/>
    <d v="2016-09-22T00:00:00"/>
    <s v="A"/>
    <s v="BOX No. 11- 15/09/2016"/>
    <s v="ELIZABETH DAVIES"/>
    <d v="2016-09-22T00:00:00"/>
    <n v="-860.25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703"/>
    <n v="7"/>
    <m/>
    <m/>
    <n v="0"/>
    <m/>
    <d v="2016-09-21T00:00:00"/>
    <s v="A"/>
    <s v="BOX No. 11- 08/09/2016"/>
    <s v="ELIZABETH DAVIES"/>
    <d v="2016-09-21T00:00:00"/>
    <n v="-868.25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692"/>
    <n v="2"/>
    <m/>
    <m/>
    <n v="0"/>
    <m/>
    <d v="2016-09-16T00:00:00"/>
    <s v="A"/>
    <s v="BOX No. 11- 05/09/2016"/>
    <s v="JESSICA BHASEEN"/>
    <d v="2016-09-16T00:00:00"/>
    <n v="-1011.63"/>
    <x v="1"/>
    <x v="6"/>
    <x v="0"/>
    <x v="2"/>
  </r>
  <r>
    <s v="EXECPLACES"/>
    <s v="ENVSERVE"/>
    <s v="HIGHANDTRAN"/>
    <s v="CARPARKS"/>
    <x v="13"/>
    <x v="13"/>
    <s v="R9414"/>
    <x v="7"/>
    <m/>
    <n v="201706"/>
    <s v="JC"/>
    <n v="4318718"/>
    <n v="2"/>
    <m/>
    <m/>
    <n v="0"/>
    <m/>
    <d v="2016-09-28T00:00:00"/>
    <s v="A"/>
    <s v="BOX No. 11- 19/09/2016"/>
    <s v="ELIZABETH DAVIES"/>
    <d v="2016-09-28T00:00:00"/>
    <n v="-1053.29"/>
    <x v="1"/>
    <x v="6"/>
    <x v="0"/>
    <x v="2"/>
  </r>
  <r>
    <s v="EXECPLACES"/>
    <s v="ENVSERVE"/>
    <s v="HIGHANDTRAN"/>
    <s v="CARPARKS"/>
    <x v="13"/>
    <x v="13"/>
    <s v="R9414"/>
    <x v="7"/>
    <m/>
    <n v="201707"/>
    <s v="JC"/>
    <n v="4318758"/>
    <n v="2"/>
    <m/>
    <m/>
    <n v="0"/>
    <m/>
    <d v="2016-10-19T00:00:00"/>
    <s v="A"/>
    <s v="BOX No. 11-  13.10.2016"/>
    <s v="ELIZABETH DAVIES"/>
    <d v="2016-10-19T00:00:00"/>
    <n v="-843.71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54"/>
    <n v="5"/>
    <m/>
    <m/>
    <n v="0"/>
    <m/>
    <d v="2016-10-17T00:00:00"/>
    <s v="A"/>
    <s v="BOX No. 11-  10.10.2016"/>
    <s v="ELIZABETH DAVIES"/>
    <d v="2016-10-17T00:00:00"/>
    <n v="-1107.1300000000001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48"/>
    <n v="2"/>
    <m/>
    <m/>
    <n v="0"/>
    <m/>
    <d v="2016-10-12T00:00:00"/>
    <s v="A"/>
    <s v="BOX No. 11- 29/09/2016"/>
    <s v="ELIZABETH DAVIES"/>
    <d v="2016-10-12T00:00:00"/>
    <n v="-865.75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46"/>
    <n v="2"/>
    <m/>
    <m/>
    <n v="0"/>
    <m/>
    <d v="2016-10-12T00:00:00"/>
    <s v="A"/>
    <s v="BOX No. 11-  03/10/2016"/>
    <s v="ELIZABETH DAVIES"/>
    <d v="2016-10-12T00:00:00"/>
    <n v="-1015.79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68"/>
    <n v="10"/>
    <m/>
    <m/>
    <n v="0"/>
    <m/>
    <d v="2016-10-26T00:00:00"/>
    <s v="A"/>
    <s v="BOX No. 11- 17/10/2016"/>
    <s v="ELIZABETH DAVIES"/>
    <d v="2016-10-26T00:00:00"/>
    <n v="-1054.5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70"/>
    <n v="9"/>
    <m/>
    <m/>
    <n v="0"/>
    <m/>
    <d v="2016-10-26T00:00:00"/>
    <s v="A"/>
    <s v="BOX No. 11- 20/10/2016"/>
    <s v="ELIZABETH DAVIES"/>
    <d v="2016-10-26T00:00:00"/>
    <n v="-938.88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36"/>
    <n v="2"/>
    <m/>
    <m/>
    <n v="0"/>
    <m/>
    <d v="2016-10-05T00:00:00"/>
    <s v="A"/>
    <s v="BOX No. 11"/>
    <s v="ELIZABETH DAVIES"/>
    <d v="2016-10-05T00:00:00"/>
    <n v="-1140.92"/>
    <x v="1"/>
    <x v="10"/>
    <x v="0"/>
    <x v="2"/>
  </r>
  <r>
    <s v="EXECPLACES"/>
    <s v="ENVSERVE"/>
    <s v="HIGHANDTRAN"/>
    <s v="CARPARKS"/>
    <x v="13"/>
    <x v="13"/>
    <s v="R9414"/>
    <x v="7"/>
    <m/>
    <n v="201707"/>
    <s v="JC"/>
    <n v="4318767"/>
    <n v="2"/>
    <m/>
    <m/>
    <n v="0"/>
    <m/>
    <d v="2016-10-26T00:00:00"/>
    <s v="A"/>
    <s v="BOX No. 11- 06/10/2016"/>
    <s v="ELIZABETH DAVIES"/>
    <d v="2016-10-26T00:00:00"/>
    <n v="-950.63"/>
    <x v="1"/>
    <x v="10"/>
    <x v="0"/>
    <x v="2"/>
  </r>
  <r>
    <s v="EXECPLACES"/>
    <s v="ENVSERVE"/>
    <s v="HIGHANDTRAN"/>
    <s v="CARPARKS"/>
    <x v="13"/>
    <x v="13"/>
    <s v="R9414"/>
    <x v="7"/>
    <m/>
    <n v="201708"/>
    <s v="JC"/>
    <n v="4318826"/>
    <n v="0"/>
    <m/>
    <m/>
    <n v="0"/>
    <m/>
    <d v="2016-11-24T00:00:00"/>
    <s v="A"/>
    <s v="BOX No. 11-  17/11/2016"/>
    <s v="ELIZABETH DAVIES"/>
    <d v="2016-11-24T00:00:00"/>
    <n v="-861.75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28"/>
    <n v="3"/>
    <m/>
    <m/>
    <n v="0"/>
    <m/>
    <d v="2016-11-24T00:00:00"/>
    <s v="A"/>
    <s v="BOX No. 11-  21/11/2016"/>
    <s v="ELIZABETH DAVIES"/>
    <d v="2016-11-24T00:00:00"/>
    <n v="-782.63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03"/>
    <n v="2"/>
    <m/>
    <m/>
    <n v="0"/>
    <m/>
    <d v="2016-11-09T00:00:00"/>
    <s v="A"/>
    <s v="BOX No. 11-  03/11/2016"/>
    <s v="ELIZABETH DAVIES"/>
    <d v="2016-11-09T00:00:00"/>
    <n v="-872.5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12"/>
    <n v="9"/>
    <m/>
    <m/>
    <n v="0"/>
    <m/>
    <d v="2016-11-11T00:00:00"/>
    <s v="A"/>
    <s v="BOX No. 11-  07/11/2016"/>
    <s v="ELIZABETH DAVIES"/>
    <d v="2016-11-11T00:00:00"/>
    <n v="-1039.58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793"/>
    <n v="2"/>
    <m/>
    <m/>
    <n v="0"/>
    <m/>
    <d v="2016-11-02T00:00:00"/>
    <s v="A"/>
    <s v="BOX No. 11-  24/10/16"/>
    <s v="ELIZABETH DAVIES"/>
    <d v="2016-11-02T00:00:00"/>
    <n v="-1053.54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06"/>
    <n v="8"/>
    <m/>
    <m/>
    <n v="0"/>
    <m/>
    <d v="2016-11-11T00:00:00"/>
    <s v="A"/>
    <s v="BOX No. 11-26/09/2016"/>
    <s v="ELIZABETH DAVIES"/>
    <d v="2016-11-11T00:00:00"/>
    <n v="-1140.92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22"/>
    <n v="2"/>
    <m/>
    <m/>
    <n v="0"/>
    <m/>
    <d v="2016-11-24T00:00:00"/>
    <s v="A"/>
    <s v="BOX No. 11- 14/11/2016"/>
    <s v="ELIZABETH DAVIES"/>
    <d v="2016-11-24T00:00:00"/>
    <n v="-526.33000000000004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11"/>
    <n v="2"/>
    <m/>
    <m/>
    <n v="0"/>
    <m/>
    <d v="2016-11-11T00:00:00"/>
    <s v="A"/>
    <s v="BOX No. 11-  27/10/2016"/>
    <s v="ELIZABETH DAVIES"/>
    <d v="2016-11-11T00:00:00"/>
    <n v="-859.42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799"/>
    <n v="2"/>
    <m/>
    <m/>
    <n v="0"/>
    <m/>
    <d v="2016-11-07T00:00:00"/>
    <s v="A"/>
    <s v="BOX No. 11- 31/10/2016"/>
    <s v="ELIZABETH DAVIES"/>
    <d v="2016-11-07T00:00:00"/>
    <n v="-1080.42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15"/>
    <n v="2"/>
    <m/>
    <m/>
    <n v="0"/>
    <m/>
    <d v="2016-11-17T00:00:00"/>
    <s v="A"/>
    <s v="BOX No. 11-  10/11/2016"/>
    <s v="ELIZABETH DAVIES"/>
    <d v="2016-11-17T00:00:00"/>
    <n v="-935.58"/>
    <x v="1"/>
    <x v="4"/>
    <x v="0"/>
    <x v="2"/>
  </r>
  <r>
    <s v="EXECPLACES"/>
    <s v="ENVSERVE"/>
    <s v="HIGHANDTRAN"/>
    <s v="CARPARKS"/>
    <x v="13"/>
    <x v="13"/>
    <s v="R9414"/>
    <x v="7"/>
    <m/>
    <n v="201708"/>
    <s v="JC"/>
    <n v="4318806"/>
    <n v="2"/>
    <m/>
    <m/>
    <n v="0"/>
    <m/>
    <d v="2016-11-11T00:00:00"/>
    <s v="A"/>
    <s v="cancelled-201707-4318736-2"/>
    <s v="ELIZABETH DAVIES"/>
    <d v="2016-11-11T00:00:00"/>
    <n v="1140.92"/>
    <x v="1"/>
    <x v="4"/>
    <x v="0"/>
    <x v="2"/>
  </r>
  <r>
    <s v="EXECPLACES"/>
    <s v="ENVSERVE"/>
    <s v="HIGHANDTRAN"/>
    <s v="CARPARKS"/>
    <x v="13"/>
    <x v="13"/>
    <s v="R9414"/>
    <x v="7"/>
    <m/>
    <n v="201709"/>
    <s v="JC"/>
    <n v="4318852"/>
    <n v="1"/>
    <m/>
    <m/>
    <n v="0"/>
    <m/>
    <d v="2016-12-07T00:00:00"/>
    <s v="A"/>
    <s v="BOX No. 11-  28/11/2016"/>
    <s v="ELIZABETH DAVIES"/>
    <d v="2016-12-07T00:00:00"/>
    <n v="-1010.88"/>
    <x v="1"/>
    <x v="11"/>
    <x v="0"/>
    <x v="2"/>
  </r>
  <r>
    <s v="EXECPLACES"/>
    <s v="ENVSERVE"/>
    <s v="HIGHANDTRAN"/>
    <s v="CARPARKS"/>
    <x v="13"/>
    <x v="13"/>
    <s v="R9414"/>
    <x v="7"/>
    <m/>
    <n v="201709"/>
    <s v="JC"/>
    <n v="4318863"/>
    <n v="3"/>
    <m/>
    <m/>
    <n v="0"/>
    <m/>
    <d v="2016-12-16T00:00:00"/>
    <s v="A"/>
    <s v="BOX No. 11- 05/12/2016"/>
    <s v="ELIZABETH DAVIES"/>
    <d v="2016-12-16T00:00:00"/>
    <n v="-1099.5"/>
    <x v="1"/>
    <x v="11"/>
    <x v="0"/>
    <x v="2"/>
  </r>
  <r>
    <s v="EXECPLACES"/>
    <s v="ENVSERVE"/>
    <s v="HIGHANDTRAN"/>
    <s v="CARPARKS"/>
    <x v="13"/>
    <x v="13"/>
    <s v="R9414"/>
    <x v="7"/>
    <m/>
    <n v="201709"/>
    <s v="JC"/>
    <n v="4318864"/>
    <n v="3"/>
    <m/>
    <m/>
    <n v="0"/>
    <m/>
    <d v="2016-12-16T00:00:00"/>
    <s v="S"/>
    <s v="BOX No. 11- 01/12/2016"/>
    <s v="ELIZABETH DAVIES"/>
    <d v="2016-12-16T00:00:00"/>
    <n v="-844.17"/>
    <x v="1"/>
    <x v="11"/>
    <x v="0"/>
    <x v="2"/>
  </r>
  <r>
    <s v="EXECPLACES"/>
    <s v="ENVSERVE"/>
    <s v="HIGHANDTRAN"/>
    <s v="CARPARKS"/>
    <x v="13"/>
    <x v="13"/>
    <s v="R9414"/>
    <x v="7"/>
    <m/>
    <n v="201709"/>
    <s v="JC"/>
    <n v="4318887"/>
    <n v="1"/>
    <m/>
    <m/>
    <n v="0"/>
    <m/>
    <d v="2017-01-12T00:00:00"/>
    <s v="S"/>
    <s v="BOX No. 11- 08/12/2016"/>
    <s v="ELIZABETH DAVIES"/>
    <d v="2017-01-12T00:00:00"/>
    <n v="-875.5"/>
    <x v="1"/>
    <x v="11"/>
    <x v="0"/>
    <x v="2"/>
  </r>
  <r>
    <s v="EXECPLACES"/>
    <s v="ENVSERVE"/>
    <s v="HIGHANDTRAN"/>
    <s v="CARPARKS"/>
    <x v="13"/>
    <x v="13"/>
    <s v="R9414"/>
    <x v="7"/>
    <m/>
    <n v="201709"/>
    <s v="JC"/>
    <n v="4318854"/>
    <n v="1"/>
    <m/>
    <m/>
    <n v="0"/>
    <m/>
    <d v="2016-12-07T00:00:00"/>
    <s v="A"/>
    <s v="BOX No. 11-  24/11/2016"/>
    <s v="ELIZABETH DAVIES"/>
    <d v="2016-12-07T00:00:00"/>
    <n v="-857.67"/>
    <x v="1"/>
    <x v="11"/>
    <x v="0"/>
    <x v="2"/>
  </r>
  <r>
    <s v="EXECPLACES"/>
    <s v="ENVSERVE"/>
    <s v="HIGHANDTRAN"/>
    <s v="CARPARKS"/>
    <x v="14"/>
    <x v="14"/>
    <s v="R4006"/>
    <x v="8"/>
    <s v="CLEANSING"/>
    <n v="201612"/>
    <s v="JE"/>
    <n v="7010312"/>
    <n v="17"/>
    <m/>
    <m/>
    <n v="0"/>
    <m/>
    <d v="2016-03-09T00:00:00"/>
    <s v="A"/>
    <s v="2015-16 Cleansing Chg - Moss Street East"/>
    <s v="NEHAL ZAMAN"/>
    <d v="2016-03-09T00:00:00"/>
    <n v="1500"/>
    <x v="0"/>
    <x v="8"/>
    <x v="0"/>
    <x v="0"/>
  </r>
  <r>
    <s v="EXECPLACES"/>
    <s v="ENVSERVE"/>
    <s v="HIGHANDTRAN"/>
    <s v="CARPARKS"/>
    <x v="14"/>
    <x v="14"/>
    <s v="R9414"/>
    <x v="7"/>
    <m/>
    <n v="201709"/>
    <s v="JE"/>
    <n v="7010872"/>
    <n v="366"/>
    <m/>
    <m/>
    <n v="0"/>
    <m/>
    <d v="2016-12-20T00:00:00"/>
    <s v="A"/>
    <s v="Trans 4318521-1 Moved from NT312700-BOX No. 13- 11/05/2016"/>
    <s v="KIRSTY WALSH"/>
    <d v="2016-12-20T00:00:00"/>
    <n v="-438.92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808"/>
    <m/>
    <m/>
    <n v="0"/>
    <m/>
    <d v="2016-12-20T00:00:00"/>
    <s v="A"/>
    <s v="Trans 4318700-9 Moved from NT312700-BOX No. 13- 31/08/2016"/>
    <s v="KIRSTY WALSH"/>
    <d v="2016-12-20T00:00:00"/>
    <n v="-314.25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368"/>
    <m/>
    <m/>
    <n v="0"/>
    <m/>
    <d v="2016-12-20T00:00:00"/>
    <s v="A"/>
    <s v="Trans 4318595-1 Moved from NT312700-BOX No. 13- 06/07/2016"/>
    <s v="KIRSTY WALSH"/>
    <d v="2016-12-20T00:00:00"/>
    <n v="-361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369"/>
    <m/>
    <m/>
    <n v="0"/>
    <m/>
    <d v="2016-12-20T00:00:00"/>
    <s v="A"/>
    <s v="Trans 4318639-1 Moved from NT312700-BOX No. 13- 03/08/2016"/>
    <s v="KIRSTY WALSH"/>
    <d v="2016-12-20T00:00:00"/>
    <n v="-516.91999999999996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370"/>
    <m/>
    <m/>
    <n v="0"/>
    <m/>
    <d v="2016-12-20T00:00:00"/>
    <s v="A"/>
    <s v="Trans 4318740-10 Moved from NT312700-BOX No. 13-  28/09/2016"/>
    <s v="KIRSTY WALSH"/>
    <d v="2016-12-20T00:00:00"/>
    <n v="-393.67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365"/>
    <m/>
    <m/>
    <n v="0"/>
    <m/>
    <d v="2016-12-20T00:00:00"/>
    <s v="A"/>
    <s v="Trans 4318490-2 Moved from NT312700-BOX No. 13- 13/04/2016"/>
    <s v="KIRSTY WALSH"/>
    <d v="2016-12-20T00:00:00"/>
    <n v="-883.17"/>
    <x v="1"/>
    <x v="11"/>
    <x v="0"/>
    <x v="2"/>
  </r>
  <r>
    <s v="EXECPLACES"/>
    <s v="ENVSERVE"/>
    <s v="HIGHANDTRAN"/>
    <s v="CARPARKS"/>
    <x v="14"/>
    <x v="14"/>
    <s v="R9414"/>
    <x v="7"/>
    <m/>
    <n v="201709"/>
    <s v="JE"/>
    <n v="7010872"/>
    <n v="367"/>
    <m/>
    <m/>
    <n v="0"/>
    <m/>
    <d v="2016-12-20T00:00:00"/>
    <s v="A"/>
    <s v="Trans 4318566-1 Moved from NT312700-BOX No. 13- 08/06/2016"/>
    <s v="KIRSTY WALSH"/>
    <d v="2016-12-20T00:00:00"/>
    <n v="-421.83"/>
    <x v="1"/>
    <x v="11"/>
    <x v="0"/>
    <x v="2"/>
  </r>
  <r>
    <s v="EXECPLACES"/>
    <s v="ENVSERVE"/>
    <s v="HIGHANDTRAN"/>
    <s v="CARPARKS"/>
    <x v="15"/>
    <x v="15"/>
    <s v="R2301"/>
    <x v="2"/>
    <m/>
    <n v="201705"/>
    <s v="CH"/>
    <n v="2031426"/>
    <n v="8"/>
    <m/>
    <m/>
    <n v="0"/>
    <s v="FIN/39476/2/1"/>
    <d v="2016-08-11T00:00:00"/>
    <s v="A"/>
    <s v="90106008 FIN/39476 F/SWITCH AS PER RYAN HEAP"/>
    <s v="ROB WATSON"/>
    <d v="2016-08-11T00:00:00"/>
    <n v="22116.5"/>
    <x v="0"/>
    <x v="2"/>
    <x v="0"/>
    <x v="0"/>
  </r>
  <r>
    <s v="EXECPLACES"/>
    <s v="ENVSERVE"/>
    <s v="HIGHANDTRAN"/>
    <s v="CARPARKS"/>
    <x v="15"/>
    <x v="15"/>
    <s v="R2401"/>
    <x v="3"/>
    <m/>
    <n v="201702"/>
    <s v="PI"/>
    <n v="5232537"/>
    <n v="1"/>
    <n v="79022"/>
    <s v="UNITED UTILITIES WATER PLC"/>
    <n v="0"/>
    <s v="UU-INV01362881"/>
    <d v="2016-03-23T00:00:00"/>
    <s v="CC"/>
    <m/>
    <s v="Upgrade 55"/>
    <d v="2016-05-05T00:00:00"/>
    <n v="-656.53"/>
    <x v="0"/>
    <x v="0"/>
    <x v="0"/>
    <x v="0"/>
  </r>
  <r>
    <s v="EXECPLACES"/>
    <s v="ENVSERVE"/>
    <s v="HIGHANDTRAN"/>
    <s v="CARPARKS"/>
    <x v="15"/>
    <x v="15"/>
    <s v="R2802"/>
    <x v="5"/>
    <s v="ENERGY"/>
    <n v="201708"/>
    <s v="JR"/>
    <n v="9404493"/>
    <n v="88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15"/>
    <x v="15"/>
    <s v="R4131"/>
    <x v="10"/>
    <m/>
    <n v="201706"/>
    <s v="PI"/>
    <n v="5244447"/>
    <n v="1"/>
    <n v="61448"/>
    <s v="METRIC GROUP LTD"/>
    <n v="40054114"/>
    <n v="143184"/>
    <d v="2016-08-23T00:00:00"/>
    <s v="CS"/>
    <m/>
    <s v="Upgrade 55"/>
    <d v="2016-09-28T00:00:00"/>
    <n v="564.38"/>
    <x v="0"/>
    <x v="6"/>
    <x v="0"/>
    <x v="0"/>
  </r>
  <r>
    <s v="EXECPLACES"/>
    <s v="ENVSERVE"/>
    <s v="HIGHANDTRAN"/>
    <s v="CARPARKS"/>
    <x v="15"/>
    <x v="15"/>
    <s v="R9414"/>
    <x v="7"/>
    <m/>
    <n v="201610"/>
    <s v="JE"/>
    <n v="7010205"/>
    <n v="7"/>
    <m/>
    <m/>
    <n v="0"/>
    <m/>
    <d v="2016-01-28T00:00:00"/>
    <s v="S"/>
    <s v="BOX No. 30  - 29/12/15"/>
    <s v="RYAN HEAP"/>
    <d v="2016-01-28T00:00:00"/>
    <n v="-360.2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5"/>
    <n v="8"/>
    <m/>
    <m/>
    <n v="0"/>
    <m/>
    <d v="2016-01-28T00:00:00"/>
    <s v="S"/>
    <s v="BOX No. 31  - 29/12/15"/>
    <s v="RYAN HEAP"/>
    <d v="2016-01-28T00:00:00"/>
    <n v="-501.4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9"/>
    <n v="8"/>
    <m/>
    <m/>
    <n v="0"/>
    <m/>
    <d v="2016-01-28T00:00:00"/>
    <s v="S"/>
    <s v="BOX No. 30  - 24/12/15"/>
    <s v="RYAN HEAP"/>
    <d v="2016-01-28T00:00:00"/>
    <n v="-264.17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9"/>
    <n v="9"/>
    <m/>
    <m/>
    <n v="0"/>
    <m/>
    <d v="2016-01-28T00:00:00"/>
    <s v="S"/>
    <s v="BOX No. 31  - 24/12/15"/>
    <s v="RYAN HEAP"/>
    <d v="2016-01-28T00:00:00"/>
    <n v="-318.4599999999999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8"/>
    <n v="9"/>
    <m/>
    <m/>
    <n v="0"/>
    <m/>
    <d v="2016-01-28T00:00:00"/>
    <s v="S"/>
    <s v="BOX No. 30  - 16/12/15"/>
    <s v="RYAN HEAP"/>
    <d v="2016-01-28T00:00:00"/>
    <n v="-758.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8"/>
    <n v="10"/>
    <m/>
    <m/>
    <n v="0"/>
    <m/>
    <d v="2016-01-28T00:00:00"/>
    <s v="S"/>
    <s v="BOX No. 31  - 16/12/15"/>
    <s v="RYAN HEAP"/>
    <d v="2016-01-28T00:00:00"/>
    <n v="-1095.2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9"/>
    <n v="6"/>
    <m/>
    <m/>
    <n v="0"/>
    <m/>
    <d v="2016-01-28T00:00:00"/>
    <s v="S"/>
    <s v="BOX No. 30  - 11/12/15"/>
    <s v="RYAN HEAP"/>
    <d v="2016-01-28T00:00:00"/>
    <n v="-237.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9"/>
    <n v="7"/>
    <m/>
    <m/>
    <n v="0"/>
    <m/>
    <d v="2016-01-28T00:00:00"/>
    <s v="S"/>
    <s v="BOX No. 31  - 11/12/15"/>
    <s v="RYAN HEAP"/>
    <d v="2016-01-28T00:00:00"/>
    <n v="-315.67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31"/>
    <n v="21"/>
    <m/>
    <m/>
    <n v="0"/>
    <m/>
    <d v="2016-01-29T00:00:00"/>
    <s v="S"/>
    <s v="BOX No. 30  - 18/01.16"/>
    <s v="RYAN HEAP"/>
    <d v="2016-01-29T00:00:00"/>
    <n v="-407.0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31"/>
    <n v="22"/>
    <m/>
    <m/>
    <n v="0"/>
    <m/>
    <d v="2016-01-29T00:00:00"/>
    <s v="S"/>
    <s v="BOX No. 31  - 18/01.16"/>
    <s v="RYAN HEAP"/>
    <d v="2016-01-29T00:00:00"/>
    <n v="-504.8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33"/>
    <n v="9"/>
    <m/>
    <m/>
    <n v="0"/>
    <m/>
    <d v="2016-01-29T00:00:00"/>
    <s v="S"/>
    <s v="BOX No. 30  - 27/11/5"/>
    <s v="RYAN HEAP"/>
    <d v="2016-01-29T00:00:00"/>
    <n v="-368.96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33"/>
    <n v="10"/>
    <m/>
    <m/>
    <n v="0"/>
    <m/>
    <d v="2016-01-29T00:00:00"/>
    <s v="S"/>
    <s v="BOX No. 31  - 27/11/5"/>
    <s v="RYAN HEAP"/>
    <d v="2016-01-29T00:00:00"/>
    <n v="-475.8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3"/>
    <n v="10"/>
    <m/>
    <m/>
    <n v="0"/>
    <m/>
    <d v="2016-01-28T00:00:00"/>
    <s v="S"/>
    <s v="BOX No. 30  - 20/11/15"/>
    <s v="RYAN HEAP"/>
    <d v="2016-01-28T00:00:00"/>
    <n v="-353.9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3"/>
    <n v="11"/>
    <m/>
    <m/>
    <n v="0"/>
    <m/>
    <d v="2016-01-28T00:00:00"/>
    <s v="S"/>
    <s v="BOX No. 31  - 20/11/15"/>
    <s v="RYAN HEAP"/>
    <d v="2016-01-28T00:00:00"/>
    <n v="-449.5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2"/>
    <n v="14"/>
    <m/>
    <m/>
    <n v="0"/>
    <m/>
    <d v="2016-01-28T00:00:00"/>
    <s v="S"/>
    <s v="BOX No. 30  - 25/11/15"/>
    <s v="RYAN HEAP"/>
    <d v="2016-01-28T00:00:00"/>
    <n v="-367.5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2"/>
    <n v="15"/>
    <m/>
    <m/>
    <n v="0"/>
    <m/>
    <d v="2016-01-28T00:00:00"/>
    <s v="S"/>
    <s v="BOX No. 31  - 25/11/15"/>
    <s v="RYAN HEAP"/>
    <d v="2016-01-28T00:00:00"/>
    <n v="-435.0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6"/>
    <n v="18"/>
    <m/>
    <m/>
    <n v="0"/>
    <m/>
    <d v="2016-01-28T00:00:00"/>
    <s v="S"/>
    <s v="BOX No. 31  - 31/12/15"/>
    <s v="RYAN HEAP"/>
    <d v="2016-01-28T00:00:00"/>
    <n v="-212.2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7"/>
    <n v="12"/>
    <m/>
    <m/>
    <n v="0"/>
    <m/>
    <d v="2016-01-28T00:00:00"/>
    <s v="S"/>
    <s v="BOX No. 31 - 20/11/2015"/>
    <s v="RYAN HEAP"/>
    <d v="2016-01-28T00:00:00"/>
    <n v="-449.5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2"/>
    <n v="0"/>
    <m/>
    <m/>
    <n v="0"/>
    <m/>
    <d v="2016-01-28T00:00:00"/>
    <s v="S"/>
    <s v="Reversal - Transaction 201610-7010187-11"/>
    <s v="RYAN HEAP"/>
    <d v="2016-01-28T00:00:00"/>
    <n v="353.9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2"/>
    <n v="5"/>
    <m/>
    <m/>
    <n v="0"/>
    <m/>
    <d v="2016-01-28T00:00:00"/>
    <s v="S"/>
    <s v="Reversal - Transaction 201610-7010187-12"/>
    <s v="RYAN HEAP"/>
    <d v="2016-01-28T00:00:00"/>
    <n v="449.5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8"/>
    <n v="11"/>
    <m/>
    <m/>
    <n v="0"/>
    <m/>
    <d v="2016-01-28T00:00:00"/>
    <s v="S"/>
    <s v="BOX No. 31  - 23/12/15"/>
    <s v="RYAN HEAP"/>
    <d v="2016-01-28T00:00:00"/>
    <n v="-618.6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8"/>
    <n v="10"/>
    <m/>
    <m/>
    <n v="0"/>
    <m/>
    <d v="2016-01-28T00:00:00"/>
    <s v="S"/>
    <s v="BOX No. 30  - 23/12/15"/>
    <s v="RYAN HEAP"/>
    <d v="2016-01-28T00:00:00"/>
    <n v="-462.2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9"/>
    <n v="10"/>
    <m/>
    <m/>
    <n v="0"/>
    <m/>
    <d v="2016-01-28T00:00:00"/>
    <s v="S"/>
    <s v="BOX No. 31  - 18/12/15"/>
    <s v="RYAN HEAP"/>
    <d v="2016-01-28T00:00:00"/>
    <n v="-591.79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9"/>
    <n v="9"/>
    <m/>
    <m/>
    <n v="0"/>
    <m/>
    <d v="2016-01-28T00:00:00"/>
    <s v="S"/>
    <s v="BOX No. 30  - 18/12/15"/>
    <s v="RYAN HEAP"/>
    <d v="2016-01-28T00:00:00"/>
    <n v="-411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7"/>
    <n v="11"/>
    <m/>
    <m/>
    <n v="0"/>
    <m/>
    <d v="2016-01-28T00:00:00"/>
    <s v="S"/>
    <s v="BOX No. 30 - 20/11/2015"/>
    <s v="RYAN HEAP"/>
    <d v="2016-01-28T00:00:00"/>
    <n v="-353.9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6"/>
    <n v="17"/>
    <m/>
    <m/>
    <n v="0"/>
    <m/>
    <d v="2016-01-28T00:00:00"/>
    <s v="S"/>
    <s v="BOX No. 30  - 31/12/15"/>
    <s v="RYAN HEAP"/>
    <d v="2016-01-28T00:00:00"/>
    <n v="-153.3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8"/>
    <n v="10"/>
    <m/>
    <m/>
    <n v="0"/>
    <m/>
    <d v="2016-01-28T00:00:00"/>
    <s v="S"/>
    <s v="BOX No. 31  - 21/11/15"/>
    <s v="RYAN HEAP"/>
    <d v="2016-01-28T00:00:00"/>
    <n v="-580.2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98"/>
    <n v="9"/>
    <m/>
    <m/>
    <n v="0"/>
    <m/>
    <d v="2016-01-28T00:00:00"/>
    <s v="S"/>
    <s v="BOX No. 30  - 21/11/15"/>
    <s v="RYAN HEAP"/>
    <d v="2016-01-28T00:00:00"/>
    <n v="-435.8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4"/>
    <n v="9"/>
    <m/>
    <m/>
    <n v="0"/>
    <m/>
    <d v="2016-01-28T00:00:00"/>
    <s v="S"/>
    <s v="BOX No. 31  - 30/12/15"/>
    <s v="RYAN HEAP"/>
    <d v="2016-01-28T00:00:00"/>
    <n v="-213.38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04"/>
    <n v="8"/>
    <m/>
    <m/>
    <n v="0"/>
    <m/>
    <d v="2016-01-28T00:00:00"/>
    <s v="S"/>
    <s v="BOX No. 30  - 30/12/15"/>
    <s v="RYAN HEAP"/>
    <d v="2016-01-28T00:00:00"/>
    <n v="-175.4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0"/>
    <n v="15"/>
    <m/>
    <m/>
    <n v="0"/>
    <m/>
    <d v="2016-01-28T00:00:00"/>
    <s v="S"/>
    <s v="BOX No. 31  - 21/12/2015"/>
    <s v="RYAN HEAP"/>
    <d v="2016-01-28T00:00:00"/>
    <n v="-844.67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10"/>
    <n v="9"/>
    <m/>
    <m/>
    <n v="0"/>
    <m/>
    <d v="2016-01-28T00:00:00"/>
    <s v="S"/>
    <s v="BOX No. 30  - 21/12/2015"/>
    <s v="RYAN HEAP"/>
    <d v="2016-01-28T00:00:00"/>
    <n v="-670.96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6"/>
    <n v="11"/>
    <m/>
    <m/>
    <n v="0"/>
    <m/>
    <d v="2016-01-28T00:00:00"/>
    <s v="S"/>
    <s v="BOX No. 30  - 09/12/2015"/>
    <s v="RYAN HEAP"/>
    <d v="2016-01-28T00:00:00"/>
    <n v="-369.8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186"/>
    <n v="18"/>
    <m/>
    <m/>
    <n v="0"/>
    <m/>
    <d v="2016-01-28T00:00:00"/>
    <s v="S"/>
    <s v="BOX No. 31  - 09/12/2015"/>
    <s v="RYAN HEAP"/>
    <d v="2016-01-28T00:00:00"/>
    <n v="-492.3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25"/>
    <n v="16"/>
    <m/>
    <m/>
    <n v="0"/>
    <m/>
    <d v="2016-01-29T00:00:00"/>
    <s v="S"/>
    <s v="BOX No. 30  - 08/01/2016"/>
    <s v="RYAN HEAP"/>
    <d v="2016-01-29T00:00:00"/>
    <n v="-353.5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26"/>
    <n v="6"/>
    <m/>
    <m/>
    <n v="0"/>
    <m/>
    <d v="2016-01-29T00:00:00"/>
    <s v="S"/>
    <s v="BOX No. 30  - 11/11/15"/>
    <s v="RYAN HEAP"/>
    <d v="2016-01-29T00:00:00"/>
    <n v="-334.42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26"/>
    <n v="7"/>
    <m/>
    <m/>
    <n v="0"/>
    <m/>
    <d v="2016-01-29T00:00:00"/>
    <s v="S"/>
    <s v="BOX No. 31  - 11/11/15"/>
    <s v="RYAN HEAP"/>
    <d v="2016-01-29T00:00:00"/>
    <n v="-456.83"/>
    <x v="1"/>
    <x v="7"/>
    <x v="0"/>
    <x v="2"/>
  </r>
  <r>
    <s v="EXECPLACES"/>
    <s v="ENVSERVE"/>
    <s v="HIGHANDTRAN"/>
    <s v="CARPARKS"/>
    <x v="15"/>
    <x v="15"/>
    <s v="R9414"/>
    <x v="7"/>
    <m/>
    <n v="201610"/>
    <s v="JE"/>
    <n v="7010225"/>
    <n v="3"/>
    <m/>
    <m/>
    <n v="0"/>
    <m/>
    <d v="2016-01-29T00:00:00"/>
    <s v="S"/>
    <s v="BOX No. 31  - 08/01/2016"/>
    <s v="RYAN HEAP"/>
    <d v="2016-01-29T00:00:00"/>
    <n v="-404.25"/>
    <x v="1"/>
    <x v="7"/>
    <x v="0"/>
    <x v="2"/>
  </r>
  <r>
    <s v="EXECPLACES"/>
    <s v="ENVSERVE"/>
    <s v="HIGHANDTRAN"/>
    <s v="CARPARKS"/>
    <x v="15"/>
    <x v="15"/>
    <s v="R9414"/>
    <x v="7"/>
    <m/>
    <n v="201611"/>
    <s v="JC"/>
    <n v="4318381"/>
    <n v="2"/>
    <m/>
    <m/>
    <n v="0"/>
    <m/>
    <d v="2016-02-26T00:00:00"/>
    <s v="S"/>
    <s v="BOX No. 31 - 11/02/2016"/>
    <s v="RYAN HEAP"/>
    <d v="2016-02-26T00:00:00"/>
    <n v="-602.25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4"/>
    <n v="12"/>
    <m/>
    <m/>
    <n v="0"/>
    <m/>
    <d v="2016-02-26T00:00:00"/>
    <s v="S"/>
    <s v="BOX No. 31- 28/01/16"/>
    <s v="RYAN HEAP"/>
    <d v="2016-02-26T00:00:00"/>
    <n v="-443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4"/>
    <n v="11"/>
    <m/>
    <m/>
    <n v="0"/>
    <m/>
    <d v="2016-02-26T00:00:00"/>
    <s v="S"/>
    <s v="BOX No. 30- 28/01/16"/>
    <s v="RYAN HEAP"/>
    <d v="2016-02-26T00:00:00"/>
    <n v="-340.5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2"/>
    <n v="4"/>
    <m/>
    <m/>
    <n v="0"/>
    <m/>
    <d v="2016-02-26T00:00:00"/>
    <s v="S"/>
    <s v="BOX No. 30 - 02/02/16"/>
    <s v="RYAN HEAP"/>
    <d v="2016-02-26T00:00:00"/>
    <n v="-493.46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0"/>
    <n v="2"/>
    <m/>
    <m/>
    <n v="0"/>
    <m/>
    <d v="2016-02-26T00:00:00"/>
    <s v="S"/>
    <s v="BOX No. 31 - 08/02/16"/>
    <s v="RYAN HEAP"/>
    <d v="2016-02-26T00:00:00"/>
    <n v="-758.38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0"/>
    <n v="1"/>
    <m/>
    <m/>
    <n v="0"/>
    <m/>
    <d v="2016-02-26T00:00:00"/>
    <s v="S"/>
    <s v="BOX No. 30 - 08/02/16"/>
    <s v="RYAN HEAP"/>
    <d v="2016-02-26T00:00:00"/>
    <n v="-436.33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71"/>
    <n v="4"/>
    <m/>
    <m/>
    <n v="0"/>
    <m/>
    <d v="2016-02-26T00:00:00"/>
    <s v="S"/>
    <s v="BOX No. 31 - 04/02/16"/>
    <s v="RYAN HEAP"/>
    <d v="2016-02-26T00:00:00"/>
    <n v="-628.54"/>
    <x v="1"/>
    <x v="1"/>
    <x v="0"/>
    <x v="2"/>
  </r>
  <r>
    <s v="EXECPLACES"/>
    <s v="ENVSERVE"/>
    <s v="HIGHANDTRAN"/>
    <s v="CARPARKS"/>
    <x v="15"/>
    <x v="15"/>
    <s v="R9414"/>
    <x v="7"/>
    <m/>
    <n v="201611"/>
    <s v="JC"/>
    <n v="4318380"/>
    <n v="1"/>
    <m/>
    <m/>
    <n v="0"/>
    <m/>
    <d v="2016-02-26T00:00:00"/>
    <s v="S"/>
    <s v="BOX No. 30 - 05/02/2016"/>
    <s v="RYAN HEAP"/>
    <d v="2016-02-26T00:00:00"/>
    <n v="-521.83000000000004"/>
    <x v="1"/>
    <x v="1"/>
    <x v="0"/>
    <x v="2"/>
  </r>
  <r>
    <s v="EXECPLACES"/>
    <s v="ENVSERVE"/>
    <s v="HIGHANDTRAN"/>
    <s v="CARPARKS"/>
    <x v="15"/>
    <x v="15"/>
    <s v="R9414"/>
    <x v="7"/>
    <m/>
    <n v="201612"/>
    <s v="JC"/>
    <n v="4318410"/>
    <n v="2"/>
    <m/>
    <m/>
    <n v="0"/>
    <m/>
    <d v="2016-03-30T00:00:00"/>
    <s v="S"/>
    <s v="BOX No. 31  25/02/2016"/>
    <s v="RYAN HEAP"/>
    <d v="2016-03-30T00:00:00"/>
    <n v="-612.5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12"/>
    <n v="4"/>
    <m/>
    <m/>
    <n v="0"/>
    <m/>
    <d v="2016-03-30T00:00:00"/>
    <s v="S"/>
    <s v="BOX No. 30  26/02/2016"/>
    <s v="RYAN HEAP"/>
    <d v="2016-03-30T00:00:00"/>
    <n v="-682.04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13"/>
    <n v="2"/>
    <m/>
    <m/>
    <n v="0"/>
    <m/>
    <d v="2016-03-30T00:00:00"/>
    <s v="S"/>
    <s v="BOX No. 30  14/03/2016"/>
    <s v="RYAN HEAP"/>
    <d v="2016-03-30T00:00:00"/>
    <n v="-485.67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13"/>
    <n v="3"/>
    <m/>
    <m/>
    <n v="0"/>
    <m/>
    <d v="2016-03-30T00:00:00"/>
    <s v="S"/>
    <s v="BOX No. 31  14/03/2016"/>
    <s v="RYAN HEAP"/>
    <d v="2016-03-30T00:00:00"/>
    <n v="-823.42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09"/>
    <n v="9"/>
    <m/>
    <m/>
    <n v="0"/>
    <m/>
    <d v="2016-03-30T00:00:00"/>
    <s v="S"/>
    <s v="BOX No. 30  21/03/2016"/>
    <s v="RYAN HEAP"/>
    <d v="2016-03-30T00:00:00"/>
    <n v="-455.5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09"/>
    <n v="5"/>
    <m/>
    <m/>
    <n v="0"/>
    <m/>
    <d v="2016-03-30T00:00:00"/>
    <s v="S"/>
    <s v="BOX No. 31  21/03/2016"/>
    <s v="RYAN HEAP"/>
    <d v="2016-03-30T00:00:00"/>
    <n v="-803.08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02"/>
    <n v="2"/>
    <m/>
    <m/>
    <n v="0"/>
    <m/>
    <d v="2016-03-30T00:00:00"/>
    <s v="S"/>
    <s v="BOX No. 31  29/02/2016"/>
    <s v="RYAN HEAP"/>
    <d v="2016-03-30T00:00:00"/>
    <n v="-831.58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07"/>
    <n v="1"/>
    <m/>
    <m/>
    <n v="0"/>
    <m/>
    <d v="2016-03-30T00:00:00"/>
    <s v="S"/>
    <s v="BOX No. 30  18/03/2016"/>
    <s v="RYAN HEAP"/>
    <d v="2016-03-30T00:00:00"/>
    <n v="-670.92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401"/>
    <n v="11"/>
    <m/>
    <m/>
    <n v="0"/>
    <m/>
    <d v="2016-03-30T00:00:00"/>
    <s v="S"/>
    <s v="BOX No. 31  03/03/16"/>
    <s v="RYAN HEAP"/>
    <d v="2016-03-30T00:00:00"/>
    <n v="-591.16999999999996"/>
    <x v="1"/>
    <x v="8"/>
    <x v="0"/>
    <x v="2"/>
  </r>
  <r>
    <s v="EXECPLACES"/>
    <s v="ENVSERVE"/>
    <s v="HIGHANDTRAN"/>
    <s v="CARPARKS"/>
    <x v="15"/>
    <x v="15"/>
    <s v="R9414"/>
    <x v="7"/>
    <m/>
    <n v="201612"/>
    <s v="JR"/>
    <n v="9404286"/>
    <n v="12"/>
    <m/>
    <m/>
    <n v="0"/>
    <m/>
    <d v="2016-03-09T00:00:00"/>
    <s v="S"/>
    <s v="BOX No. 30 - 06/01/16"/>
    <s v="RYAN HEAP"/>
    <d v="2016-03-09T00:00:00"/>
    <n v="-336.08"/>
    <x v="1"/>
    <x v="8"/>
    <x v="0"/>
    <x v="2"/>
  </r>
  <r>
    <s v="EXECPLACES"/>
    <s v="ENVSERVE"/>
    <s v="HIGHANDTRAN"/>
    <s v="CARPARKS"/>
    <x v="15"/>
    <x v="15"/>
    <s v="R9414"/>
    <x v="7"/>
    <m/>
    <n v="201612"/>
    <s v="JR"/>
    <n v="9404286"/>
    <n v="13"/>
    <m/>
    <m/>
    <n v="0"/>
    <m/>
    <d v="2016-03-09T00:00:00"/>
    <s v="S"/>
    <s v="BOX No. 31 - 06/01/16"/>
    <s v="RYAN HEAP"/>
    <d v="2016-03-09T00:00:00"/>
    <n v="-441.58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393"/>
    <n v="6"/>
    <m/>
    <m/>
    <n v="0"/>
    <m/>
    <d v="2016-03-09T00:00:00"/>
    <s v="S"/>
    <s v="BOX No. 30 - 25/03/15"/>
    <s v="RYAN HEAP"/>
    <d v="2016-03-09T00:00:00"/>
    <n v="-321.13"/>
    <x v="1"/>
    <x v="8"/>
    <x v="0"/>
    <x v="2"/>
  </r>
  <r>
    <s v="EXECPLACES"/>
    <s v="ENVSERVE"/>
    <s v="HIGHANDTRAN"/>
    <s v="CARPARKS"/>
    <x v="15"/>
    <x v="15"/>
    <s v="R9414"/>
    <x v="7"/>
    <m/>
    <n v="201612"/>
    <s v="JC"/>
    <n v="4318393"/>
    <n v="7"/>
    <m/>
    <m/>
    <n v="0"/>
    <m/>
    <d v="2016-03-09T00:00:00"/>
    <s v="S"/>
    <s v="BOX No. 31 - 25/03/15"/>
    <s v="RYAN HEAP"/>
    <d v="2016-03-09T00:00:00"/>
    <n v="-440.58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5"/>
    <n v="4"/>
    <m/>
    <m/>
    <n v="0"/>
    <m/>
    <d v="2016-04-06T00:00:00"/>
    <s v="S"/>
    <s v="BOX No. 30  11/03/2016"/>
    <s v="RYAN HEAP"/>
    <d v="2016-04-06T00:00:00"/>
    <n v="-671.58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7"/>
    <n v="3"/>
    <m/>
    <m/>
    <n v="0"/>
    <m/>
    <d v="2016-04-07T00:00:00"/>
    <s v="S"/>
    <s v="BOX No. 31  01/02/2016"/>
    <s v="RYAN HEAP"/>
    <d v="2016-04-07T00:00:00"/>
    <n v="-399.67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3"/>
    <n v="9"/>
    <m/>
    <m/>
    <n v="0"/>
    <m/>
    <d v="2016-04-06T00:00:00"/>
    <s v="S"/>
    <s v="BOX No. 30  04/01/2016"/>
    <s v="RYAN HEAP"/>
    <d v="2016-04-06T00:00:00"/>
    <n v="-478.17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3"/>
    <n v="10"/>
    <m/>
    <m/>
    <n v="0"/>
    <m/>
    <d v="2016-04-06T00:00:00"/>
    <s v="S"/>
    <s v="BOX No. 31  04/01/2016"/>
    <s v="RYAN HEAP"/>
    <d v="2016-04-06T00:00:00"/>
    <n v="-526.83000000000004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78"/>
    <n v="26"/>
    <m/>
    <m/>
    <n v="0"/>
    <m/>
    <d v="2016-05-10T00:00:00"/>
    <n v="0"/>
    <s v="Reversal Trans No-4318393"/>
    <s v="RYAN HEAP"/>
    <d v="2016-05-10T00:00:00"/>
    <n v="321.1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78"/>
    <n v="27"/>
    <m/>
    <m/>
    <n v="0"/>
    <m/>
    <d v="2016-05-10T00:00:00"/>
    <n v="0"/>
    <s v="Reversal Trans No-4318393"/>
    <s v="RYAN HEAP"/>
    <d v="2016-05-10T00:00:00"/>
    <n v="440.58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60"/>
    <n v="9"/>
    <m/>
    <m/>
    <n v="0"/>
    <m/>
    <d v="2016-04-13T00:00:00"/>
    <s v="S"/>
    <s v="BOX No. 30  29/03/2016"/>
    <s v="RYAN HEAP"/>
    <d v="2016-04-13T00:00:00"/>
    <n v="-467.17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60"/>
    <n v="5"/>
    <m/>
    <m/>
    <n v="0"/>
    <m/>
    <d v="2016-04-13T00:00:00"/>
    <s v="S"/>
    <s v="BOX No. 31  29/03/2016"/>
    <s v="RYAN HEAP"/>
    <d v="2016-04-13T00:00:00"/>
    <n v="-771.04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6"/>
    <n v="7"/>
    <m/>
    <m/>
    <n v="0"/>
    <m/>
    <d v="2016-04-07T00:00:00"/>
    <s v="S"/>
    <s v="BOX No. 30  25/01/2016"/>
    <s v="RYAN HEAP"/>
    <d v="2016-04-07T00:00:00"/>
    <n v="-449.29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6"/>
    <n v="8"/>
    <m/>
    <m/>
    <n v="0"/>
    <m/>
    <d v="2016-04-07T00:00:00"/>
    <s v="S"/>
    <s v="BOX No. 31  25/01/2016"/>
    <s v="RYAN HEAP"/>
    <d v="2016-04-07T00:00:00"/>
    <n v="-567.25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5"/>
    <n v="11"/>
    <m/>
    <m/>
    <n v="0"/>
    <m/>
    <d v="2016-04-07T00:00:00"/>
    <s v="S"/>
    <s v="BOX No. 30  22/01/2016"/>
    <s v="RYAN HEAP"/>
    <d v="2016-04-07T00:00:00"/>
    <n v="-331.8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5"/>
    <n v="12"/>
    <m/>
    <m/>
    <n v="0"/>
    <m/>
    <d v="2016-04-07T00:00:00"/>
    <s v="S"/>
    <s v="BOX No. 31  22/01/2016"/>
    <s v="RYAN HEAP"/>
    <d v="2016-04-07T00:00:00"/>
    <n v="-418.5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9"/>
    <n v="2"/>
    <m/>
    <m/>
    <n v="0"/>
    <m/>
    <d v="2016-04-07T00:00:00"/>
    <s v="S"/>
    <s v="BOX No. 30  15/02/2016"/>
    <s v="RYAN HEAP"/>
    <d v="2016-04-07T00:00:00"/>
    <n v="-475.17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9"/>
    <n v="3"/>
    <m/>
    <m/>
    <n v="0"/>
    <m/>
    <d v="2016-04-07T00:00:00"/>
    <s v="S"/>
    <s v="BOX No. 31  15/02/2016"/>
    <s v="RYAN HEAP"/>
    <d v="2016-04-07T00:00:00"/>
    <n v="-838.3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57"/>
    <n v="11"/>
    <m/>
    <m/>
    <n v="0"/>
    <m/>
    <d v="2016-04-13T00:00:00"/>
    <s v="S"/>
    <s v="BOX No. 30  15/01/2016"/>
    <s v="RYAN HEAP"/>
    <d v="2016-04-13T00:00:00"/>
    <n v="-338.42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57"/>
    <n v="12"/>
    <m/>
    <m/>
    <n v="0"/>
    <m/>
    <d v="2016-04-13T00:00:00"/>
    <s v="S"/>
    <s v="BOX No. 31  15/01/2016"/>
    <s v="RYAN HEAP"/>
    <d v="2016-04-13T00:00:00"/>
    <n v="-446.4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59"/>
    <n v="2"/>
    <m/>
    <m/>
    <n v="0"/>
    <m/>
    <d v="2016-04-13T00:00:00"/>
    <s v="S"/>
    <s v="BOX No. 31  29/03/2016"/>
    <s v="RYAN HEAP"/>
    <d v="2016-04-13T00:00:00"/>
    <n v="-639.58000000000004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3"/>
    <n v="10"/>
    <m/>
    <m/>
    <n v="0"/>
    <m/>
    <d v="2016-04-06T00:00:00"/>
    <s v="S"/>
    <s v="BOX No. 30  20/01/2016"/>
    <s v="RYAN HEAP"/>
    <d v="2016-04-06T00:00:00"/>
    <n v="-315.6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3"/>
    <n v="11"/>
    <m/>
    <m/>
    <n v="0"/>
    <m/>
    <d v="2016-04-06T00:00:00"/>
    <s v="S"/>
    <s v="BOX No. 31  20/01/2016"/>
    <s v="RYAN HEAP"/>
    <d v="2016-04-06T00:00:00"/>
    <n v="-435.6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4"/>
    <n v="10"/>
    <m/>
    <m/>
    <n v="0"/>
    <m/>
    <d v="2016-04-07T00:00:00"/>
    <s v="S"/>
    <s v="BOX No. 30  27/01/2016"/>
    <s v="RYAN HEAP"/>
    <d v="2016-04-07T00:00:00"/>
    <n v="-315.17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4"/>
    <n v="11"/>
    <m/>
    <m/>
    <n v="0"/>
    <m/>
    <d v="2016-04-07T00:00:00"/>
    <s v="S"/>
    <s v="BOX No. 31  27/01/2016"/>
    <s v="RYAN HEAP"/>
    <d v="2016-04-07T00:00:00"/>
    <n v="-403.8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0"/>
    <n v="2"/>
    <m/>
    <m/>
    <n v="0"/>
    <m/>
    <d v="2016-04-06T00:00:00"/>
    <s v="S"/>
    <s v="BOX No. 31  18/02/2016"/>
    <s v="RYAN HEAP"/>
    <d v="2016-04-06T00:00:00"/>
    <n v="-631.29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19"/>
    <n v="4"/>
    <m/>
    <m/>
    <n v="0"/>
    <m/>
    <d v="2016-04-06T00:00:00"/>
    <s v="S"/>
    <s v="BOX No. 30  12/02/2016"/>
    <s v="RYAN HEAP"/>
    <d v="2016-04-06T00:00:00"/>
    <n v="-686.42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2"/>
    <n v="1"/>
    <m/>
    <m/>
    <n v="0"/>
    <m/>
    <d v="2016-04-06T00:00:00"/>
    <s v="S"/>
    <s v="BOX No. 30  04/03/2016"/>
    <s v="RYAN HEAP"/>
    <d v="2016-04-06T00:00:00"/>
    <n v="-534.88"/>
    <x v="1"/>
    <x v="8"/>
    <x v="0"/>
    <x v="2"/>
  </r>
  <r>
    <s v="EXECPLACES"/>
    <s v="ENVSERVE"/>
    <s v="HIGHANDTRAN"/>
    <s v="CARPARKS"/>
    <x v="15"/>
    <x v="15"/>
    <s v="R9414"/>
    <x v="7"/>
    <m/>
    <n v="201613"/>
    <s v="JE"/>
    <n v="7010385"/>
    <n v="2"/>
    <m/>
    <m/>
    <n v="0"/>
    <m/>
    <d v="2016-04-07T00:00:00"/>
    <s v="S"/>
    <s v="BOX No. 31  10/03/2016"/>
    <s v="RYAN HEAP"/>
    <d v="2016-04-07T00:00:00"/>
    <n v="-603.66999999999996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0"/>
    <n v="9"/>
    <m/>
    <m/>
    <n v="0"/>
    <m/>
    <d v="2016-04-06T00:00:00"/>
    <s v="S"/>
    <s v="BOX No. 30  13/01/2016"/>
    <s v="RYAN HEAP"/>
    <d v="2016-04-06T00:00:00"/>
    <n v="-282.92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30"/>
    <n v="10"/>
    <m/>
    <m/>
    <n v="0"/>
    <m/>
    <d v="2016-04-06T00:00:00"/>
    <s v="S"/>
    <s v="BOX No. 31  13/01/2016"/>
    <s v="RYAN HEAP"/>
    <d v="2016-04-06T00:00:00"/>
    <n v="-449.25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1"/>
    <n v="9"/>
    <m/>
    <m/>
    <n v="0"/>
    <m/>
    <d v="2016-04-06T00:00:00"/>
    <s v="S"/>
    <s v="BOX No. 30  07/03/2016"/>
    <s v="RYAN HEAP"/>
    <d v="2016-04-06T00:00:00"/>
    <n v="-351.71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1"/>
    <n v="5"/>
    <m/>
    <m/>
    <n v="0"/>
    <m/>
    <d v="2016-04-06T00:00:00"/>
    <s v="S"/>
    <s v="BOX No. 31  07/03/2016"/>
    <s v="RYAN HEAP"/>
    <d v="2016-04-06T00:00:00"/>
    <n v="-625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3"/>
    <n v="1"/>
    <m/>
    <m/>
    <n v="0"/>
    <m/>
    <d v="2016-04-07T00:00:00"/>
    <s v="S"/>
    <s v="BOX No. 31  17/03/2016"/>
    <s v="RYAN HEAP"/>
    <d v="2016-04-07T00:00:00"/>
    <n v="-609.25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42"/>
    <n v="10"/>
    <m/>
    <m/>
    <n v="0"/>
    <m/>
    <d v="2016-04-07T00:00:00"/>
    <s v="S"/>
    <s v="BOX No. 30  01/03/2016"/>
    <s v="RYAN HEAP"/>
    <d v="2016-04-07T00:00:00"/>
    <n v="-688.33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7"/>
    <n v="8"/>
    <m/>
    <m/>
    <n v="0"/>
    <m/>
    <d v="2016-04-06T00:00:00"/>
    <s v="S"/>
    <s v="BOX No. 30  11/01/2016"/>
    <s v="RYAN HEAP"/>
    <d v="2016-04-06T00:00:00"/>
    <n v="-426.71"/>
    <x v="1"/>
    <x v="8"/>
    <x v="0"/>
    <x v="2"/>
  </r>
  <r>
    <s v="EXECPLACES"/>
    <s v="ENVSERVE"/>
    <s v="HIGHANDTRAN"/>
    <s v="CARPARKS"/>
    <x v="15"/>
    <x v="15"/>
    <s v="R9414"/>
    <x v="7"/>
    <m/>
    <n v="201613"/>
    <s v="JC"/>
    <n v="4318427"/>
    <n v="9"/>
    <m/>
    <m/>
    <n v="0"/>
    <m/>
    <d v="2016-04-06T00:00:00"/>
    <s v="S"/>
    <s v="BOX No. 31  11/01/2016"/>
    <s v="RYAN HEAP"/>
    <d v="2016-04-06T00:00:00"/>
    <n v="-571.46"/>
    <x v="1"/>
    <x v="8"/>
    <x v="0"/>
    <x v="2"/>
  </r>
  <r>
    <s v="EXECPLACES"/>
    <s v="ENVSERVE"/>
    <s v="HIGHANDTRAN"/>
    <s v="CARPARKS"/>
    <x v="15"/>
    <x v="15"/>
    <s v="R9414"/>
    <x v="7"/>
    <m/>
    <n v="201702"/>
    <s v="JC"/>
    <n v="4318504"/>
    <n v="10"/>
    <m/>
    <m/>
    <n v="0"/>
    <m/>
    <d v="2016-05-18T00:00:00"/>
    <s v="A"/>
    <s v="BOX No. 31- 29/04/2016"/>
    <s v="JESSICA BHASEEN"/>
    <d v="2016-05-18T00:00:00"/>
    <n v="-679.83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03"/>
    <n v="3"/>
    <m/>
    <m/>
    <n v="0"/>
    <m/>
    <d v="2016-05-18T00:00:00"/>
    <s v="A"/>
    <s v="BOX No. 30- 26/04/2016"/>
    <s v="JESSICA BHASEEN"/>
    <d v="2016-05-18T00:00:00"/>
    <n v="-916.88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23"/>
    <n v="10"/>
    <m/>
    <m/>
    <n v="0"/>
    <m/>
    <d v="2016-05-26T00:00:00"/>
    <s v="A"/>
    <s v="BOX No. 31- 13/05/2016"/>
    <s v="JESSICA BHASEEN"/>
    <d v="2016-05-26T00:00:00"/>
    <n v="-610.66999999999996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19"/>
    <n v="4"/>
    <m/>
    <m/>
    <n v="0"/>
    <m/>
    <d v="2016-05-26T00:00:00"/>
    <s v="A"/>
    <s v="BOX No. 31- 09/05/2016"/>
    <s v="JESSICA BHASEEN"/>
    <d v="2016-05-26T00:00:00"/>
    <n v="-543.96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18"/>
    <n v="3"/>
    <m/>
    <m/>
    <n v="0"/>
    <m/>
    <d v="2016-05-26T00:00:00"/>
    <s v="A"/>
    <s v="BOX No. 30- 16/05/2016"/>
    <s v="JESSICA BHASEEN"/>
    <d v="2016-05-26T00:00:00"/>
    <n v="-476.42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18"/>
    <n v="5"/>
    <m/>
    <m/>
    <n v="0"/>
    <m/>
    <d v="2016-05-26T00:00:00"/>
    <s v="A"/>
    <s v="BOX No. 31- 16/05/2016"/>
    <s v="JESSICA BHASEEN"/>
    <d v="2016-05-26T00:00:00"/>
    <n v="-894.5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1"/>
    <n v="8"/>
    <m/>
    <m/>
    <n v="0"/>
    <m/>
    <d v="2016-05-12T00:00:00"/>
    <s v="A"/>
    <s v="BOX No. 31- 04/04/2016"/>
    <s v="JESSICA BHASEEN"/>
    <d v="2016-05-12T00:00:00"/>
    <n v="-723.42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0"/>
    <n v="9"/>
    <m/>
    <m/>
    <n v="0"/>
    <m/>
    <d v="2016-05-12T00:00:00"/>
    <s v="A"/>
    <s v="BOX No. 30- 05/04/2016"/>
    <s v="JESSICA BHASEEN"/>
    <d v="2016-05-12T00:00:00"/>
    <n v="-1645.04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79"/>
    <n v="3"/>
    <m/>
    <m/>
    <n v="0"/>
    <m/>
    <d v="2016-05-12T00:00:00"/>
    <s v="A"/>
    <s v="BOX No. 30- 05/04/2016"/>
    <s v="JESSICA BHASEEN"/>
    <d v="2016-05-12T00:00:00"/>
    <n v="-672.42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3"/>
    <n v="5"/>
    <m/>
    <m/>
    <n v="0"/>
    <m/>
    <d v="2016-05-12T00:00:00"/>
    <s v="A"/>
    <s v="BOX No. 31- 07/04/2016"/>
    <s v="JESSICA BHASEEN"/>
    <d v="2016-05-12T00:00:00"/>
    <n v="-632.04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4"/>
    <n v="3"/>
    <m/>
    <m/>
    <n v="0"/>
    <m/>
    <d v="2016-05-12T00:00:00"/>
    <s v="A"/>
    <s v="BOX No. 30- 08/04/2016"/>
    <s v="JESSICA BHASEEN"/>
    <d v="2016-05-12T00:00:00"/>
    <n v="-505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4"/>
    <n v="1"/>
    <m/>
    <m/>
    <n v="0"/>
    <m/>
    <d v="2016-05-16T00:00:00"/>
    <s v="A"/>
    <s v="BOX No. 30- 19/04/2016"/>
    <s v="JESSICA BHASEEN"/>
    <d v="2016-05-16T00:00:00"/>
    <n v="-937.25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3"/>
    <n v="5"/>
    <m/>
    <m/>
    <n v="0"/>
    <m/>
    <d v="2016-05-16T00:00:00"/>
    <s v="A"/>
    <s v="BOX No. 31- 18/04/2016"/>
    <s v="JESSICA BHASEEN"/>
    <d v="2016-05-16T00:00:00"/>
    <n v="-470.08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2"/>
    <n v="9"/>
    <m/>
    <m/>
    <n v="0"/>
    <m/>
    <d v="2016-05-16T00:00:00"/>
    <s v="A"/>
    <s v="BOX No. 31- 15/04/2016"/>
    <s v="JESSICA BHASEEN"/>
    <d v="2016-05-16T00:00:00"/>
    <n v="-734.83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7"/>
    <n v="9"/>
    <m/>
    <m/>
    <n v="0"/>
    <m/>
    <d v="2016-05-16T00:00:00"/>
    <s v="A"/>
    <s v="BOX No. 31- 22/04/2016"/>
    <s v="JESSICA BHASEEN"/>
    <d v="2016-05-16T00:00:00"/>
    <n v="-651.04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9"/>
    <n v="8"/>
    <m/>
    <m/>
    <n v="0"/>
    <m/>
    <d v="2016-05-16T00:00:00"/>
    <s v="A"/>
    <s v="BOX No. 31- 31/03/2016"/>
    <s v="JESSICA BHASEEN"/>
    <d v="2016-05-16T00:00:00"/>
    <n v="-1151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98"/>
    <n v="4"/>
    <m/>
    <m/>
    <n v="0"/>
    <m/>
    <d v="2016-05-16T00:00:00"/>
    <s v="A"/>
    <s v="BOX No. 31- 25/04/2016"/>
    <s v="JESSICA BHASEEN"/>
    <d v="2016-05-16T00:00:00"/>
    <n v="-460.08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9"/>
    <n v="1"/>
    <m/>
    <m/>
    <n v="0"/>
    <m/>
    <d v="2016-05-16T00:00:00"/>
    <s v="A"/>
    <s v="BOX No. 30- 12/04/2016"/>
    <s v="JESSICA BHASEEN"/>
    <d v="2016-05-16T00:00:00"/>
    <n v="-989.04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8"/>
    <n v="3"/>
    <m/>
    <m/>
    <n v="0"/>
    <m/>
    <d v="2016-05-16T00:00:00"/>
    <s v="A"/>
    <s v="BOX No. 30- 11/04/2016"/>
    <s v="JESSICA BHASEEN"/>
    <d v="2016-05-16T00:00:00"/>
    <n v="-502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488"/>
    <n v="6"/>
    <m/>
    <m/>
    <n v="0"/>
    <m/>
    <d v="2016-05-16T00:00:00"/>
    <s v="A"/>
    <s v="BOX No. 31- 11/04/2016"/>
    <s v="JESSICA BHASEEN"/>
    <d v="2016-05-16T00:00:00"/>
    <n v="-779.83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06"/>
    <n v="10"/>
    <m/>
    <m/>
    <n v="0"/>
    <m/>
    <d v="2016-05-18T00:00:00"/>
    <s v="A"/>
    <s v="BOX No. 30- 03/05/2016"/>
    <s v="JESSICA BHASEEN"/>
    <d v="2016-05-18T00:00:00"/>
    <n v="-831.92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06"/>
    <n v="8"/>
    <m/>
    <m/>
    <n v="0"/>
    <m/>
    <d v="2016-05-18T00:00:00"/>
    <s v="A"/>
    <s v="BOX No. 31- 03/05/2016"/>
    <s v="JESSICA BHASEEN"/>
    <d v="2016-05-18T00:00:00"/>
    <n v="-495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11"/>
    <n v="9"/>
    <m/>
    <m/>
    <n v="0"/>
    <m/>
    <d v="2016-05-18T00:00:00"/>
    <s v="A"/>
    <s v="BOX No. 31- 06/05/2016"/>
    <s v="JESSICA BHASEEN"/>
    <d v="2016-05-18T00:00:00"/>
    <n v="-556.46"/>
    <x v="1"/>
    <x v="0"/>
    <x v="0"/>
    <x v="2"/>
  </r>
  <r>
    <s v="EXECPLACES"/>
    <s v="ENVSERVE"/>
    <s v="HIGHANDTRAN"/>
    <s v="CARPARKS"/>
    <x v="15"/>
    <x v="15"/>
    <s v="R9414"/>
    <x v="7"/>
    <m/>
    <n v="201702"/>
    <s v="JC"/>
    <n v="4318520"/>
    <n v="2"/>
    <m/>
    <m/>
    <n v="0"/>
    <m/>
    <d v="2016-05-26T00:00:00"/>
    <s v="A"/>
    <s v="BOX No. 30- 10/05/2016"/>
    <s v="JESSICA BHASEEN"/>
    <d v="2016-05-26T00:00:00"/>
    <n v="-1066.5"/>
    <x v="1"/>
    <x v="0"/>
    <x v="0"/>
    <x v="2"/>
  </r>
  <r>
    <s v="EXECPLACES"/>
    <s v="ENVSERVE"/>
    <s v="HIGHANDTRAN"/>
    <s v="CARPARKS"/>
    <x v="15"/>
    <x v="15"/>
    <s v="R9414"/>
    <x v="7"/>
    <m/>
    <n v="201703"/>
    <s v="JC"/>
    <n v="4318565"/>
    <n v="0"/>
    <m/>
    <m/>
    <n v="0"/>
    <m/>
    <d v="2016-06-28T00:00:00"/>
    <s v="A"/>
    <s v="BOX No. 30- 07/06/2016"/>
    <s v="JESSICA BHASEEN"/>
    <d v="2016-06-28T00:00:00"/>
    <n v="-951.38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84"/>
    <n v="3"/>
    <m/>
    <m/>
    <n v="0"/>
    <m/>
    <d v="2016-06-30T00:00:00"/>
    <s v="A"/>
    <s v="BOX No. 30- 21/06/2016"/>
    <s v="JESSICA BHASEEN"/>
    <d v="2016-06-30T00:00:00"/>
    <n v="-960.92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5"/>
    <n v="9"/>
    <m/>
    <m/>
    <n v="0"/>
    <m/>
    <d v="2016-06-03T00:00:00"/>
    <s v="A"/>
    <s v="BOX No. 31- 20/05/2016"/>
    <s v="JESSICA BHASEEN"/>
    <d v="2016-06-03T00:00:00"/>
    <n v="-646.71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3"/>
    <n v="2"/>
    <m/>
    <m/>
    <n v="0"/>
    <m/>
    <d v="2016-06-03T00:00:00"/>
    <s v="A"/>
    <s v="BOX No. 30- 17/05/2016"/>
    <s v="JESSICA BHASEEN"/>
    <d v="2016-06-03T00:00:00"/>
    <n v="-949.08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81"/>
    <n v="8"/>
    <m/>
    <m/>
    <n v="0"/>
    <m/>
    <d v="2016-06-30T00:00:00"/>
    <s v="A"/>
    <s v="BOX No. 31- 17/06/2016"/>
    <s v="JESSICA BHASEEN"/>
    <d v="2016-06-30T00:00:00"/>
    <n v="-671.58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82"/>
    <n v="4"/>
    <m/>
    <m/>
    <n v="0"/>
    <m/>
    <d v="2016-06-30T00:00:00"/>
    <s v="A"/>
    <s v="BOX No. 31- 20/06/2016"/>
    <s v="JESSICA BHASEEN"/>
    <d v="2016-06-30T00:00:00"/>
    <n v="-496.25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54"/>
    <n v="8"/>
    <m/>
    <m/>
    <n v="0"/>
    <m/>
    <d v="2016-06-28T00:00:00"/>
    <s v="A"/>
    <s v="BOX No. 31- 31/05/2016"/>
    <s v="JESSICA BHASEEN"/>
    <d v="2016-06-28T00:00:00"/>
    <n v="-545.46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54"/>
    <n v="4"/>
    <m/>
    <m/>
    <n v="0"/>
    <m/>
    <d v="2016-06-28T00:00:00"/>
    <s v="A"/>
    <s v="BOX No. 30- 31/05/2016"/>
    <s v="JESSICA BHASEEN"/>
    <d v="2016-06-28T00:00:00"/>
    <n v="-828.38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6"/>
    <n v="10"/>
    <m/>
    <m/>
    <n v="0"/>
    <m/>
    <d v="2016-06-03T00:00:00"/>
    <s v="A"/>
    <s v="BOX No. 31- 20/05/2016"/>
    <s v="RYAN HEAP"/>
    <d v="2016-06-03T00:00:00"/>
    <n v="-646.71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60"/>
    <n v="4"/>
    <m/>
    <m/>
    <n v="0"/>
    <m/>
    <d v="2016-06-28T00:00:00"/>
    <s v="A"/>
    <s v="BOX No. 31- 03/06/2016"/>
    <s v="JESSICA BHASEEN"/>
    <d v="2016-06-28T00:00:00"/>
    <n v="-549.16999999999996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61"/>
    <n v="8"/>
    <m/>
    <m/>
    <n v="0"/>
    <m/>
    <d v="2016-06-28T00:00:00"/>
    <s v="A"/>
    <s v="BOX No. 31- 06/06/2016"/>
    <s v="JESSICA BHASEEN"/>
    <d v="2016-06-28T00:00:00"/>
    <n v="-435.58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7"/>
    <n v="0"/>
    <m/>
    <m/>
    <n v="0"/>
    <m/>
    <d v="2016-06-03T00:00:00"/>
    <s v="A"/>
    <s v="Car Parks Income Reversal 4318534"/>
    <s v="JESSICA BHASEEN"/>
    <d v="2016-06-03T00:00:00"/>
    <n v="646.71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68"/>
    <n v="3"/>
    <m/>
    <m/>
    <n v="0"/>
    <m/>
    <d v="2016-06-28T00:00:00"/>
    <s v="A"/>
    <s v="BOX No. 31- 10/06/2016"/>
    <s v="JESSICA BHASEEN"/>
    <d v="2016-06-28T00:00:00"/>
    <n v="-684.17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8"/>
    <n v="6"/>
    <m/>
    <m/>
    <n v="0"/>
    <m/>
    <d v="2016-06-03T00:00:00"/>
    <s v="A"/>
    <s v="Car Parks Income Reversal 4318535"/>
    <s v="JESSICA BHASEEN"/>
    <d v="2016-06-03T00:00:00"/>
    <n v="646.71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41"/>
    <n v="4"/>
    <m/>
    <m/>
    <n v="0"/>
    <m/>
    <d v="2016-06-03T00:00:00"/>
    <s v="A"/>
    <s v="BOX No. 30- 24/05/2016"/>
    <s v="JESSICA BHASEEN"/>
    <d v="2016-06-03T00:00:00"/>
    <n v="-903.46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40"/>
    <n v="7"/>
    <m/>
    <m/>
    <n v="0"/>
    <m/>
    <d v="2016-06-03T00:00:00"/>
    <s v="A"/>
    <s v="BOX No. 31- 23/05/2016"/>
    <s v="JESSICA BHASEEN"/>
    <d v="2016-06-03T00:00:00"/>
    <n v="-431.83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34"/>
    <n v="9"/>
    <m/>
    <m/>
    <n v="0"/>
    <m/>
    <d v="2016-06-03T00:00:00"/>
    <s v="A"/>
    <s v="BOX No. 31- 20/05/2016"/>
    <s v="JESSICA BHASEEN"/>
    <d v="2016-06-03T00:00:00"/>
    <n v="-646.71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59"/>
    <n v="10"/>
    <m/>
    <m/>
    <n v="0"/>
    <m/>
    <d v="2016-06-28T00:00:00"/>
    <s v="A"/>
    <s v="BOX No. 31- 27/05/2016"/>
    <s v="JESSICA BHASEEN"/>
    <d v="2016-06-28T00:00:00"/>
    <n v="-687.63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64"/>
    <n v="5"/>
    <m/>
    <m/>
    <n v="0"/>
    <m/>
    <d v="2016-06-28T00:00:00"/>
    <s v="A"/>
    <s v="BOX No. 31- 13/06/2016"/>
    <s v="JESSICA BHASEEN"/>
    <d v="2016-06-28T00:00:00"/>
    <n v="-409.22"/>
    <x v="1"/>
    <x v="9"/>
    <x v="0"/>
    <x v="2"/>
  </r>
  <r>
    <s v="EXECPLACES"/>
    <s v="ENVSERVE"/>
    <s v="HIGHANDTRAN"/>
    <s v="CARPARKS"/>
    <x v="15"/>
    <x v="15"/>
    <s v="R9414"/>
    <x v="7"/>
    <m/>
    <n v="201703"/>
    <s v="JC"/>
    <n v="4318563"/>
    <n v="1"/>
    <m/>
    <m/>
    <n v="0"/>
    <m/>
    <d v="2016-06-28T00:00:00"/>
    <s v="A"/>
    <s v="BOX No. 30- 14/06/2016"/>
    <s v="JESSICA BHASEEN"/>
    <d v="2016-06-28T00:00:00"/>
    <n v="-875.46"/>
    <x v="1"/>
    <x v="9"/>
    <x v="0"/>
    <x v="2"/>
  </r>
  <r>
    <s v="EXECPLACES"/>
    <s v="ENVSERVE"/>
    <s v="HIGHANDTRAN"/>
    <s v="CARPARKS"/>
    <x v="15"/>
    <x v="15"/>
    <s v="R9414"/>
    <x v="7"/>
    <m/>
    <n v="201704"/>
    <s v="JC"/>
    <n v="4318612"/>
    <n v="5"/>
    <m/>
    <m/>
    <n v="0"/>
    <m/>
    <d v="2016-07-27T00:00:00"/>
    <s v="A"/>
    <s v="BOX No. 31- 14/07/2016"/>
    <s v="JESSICA BHASEEN"/>
    <d v="2016-07-27T00:00:00"/>
    <n v="-588.83000000000004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13"/>
    <n v="1"/>
    <m/>
    <m/>
    <n v="0"/>
    <m/>
    <d v="2016-07-27T00:00:00"/>
    <s v="A"/>
    <s v="BOX No. 30- 15/07/2016"/>
    <s v="JESSICA BHASEEN"/>
    <d v="2016-07-27T00:00:00"/>
    <n v="-646.5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16"/>
    <n v="8"/>
    <m/>
    <m/>
    <n v="0"/>
    <m/>
    <d v="2016-07-27T00:00:00"/>
    <s v="A"/>
    <s v="BOX No. 31- 21/07/2016"/>
    <s v="JESSICA BHASEEN"/>
    <d v="2016-07-27T00:00:00"/>
    <n v="-612.91999999999996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06"/>
    <n v="5"/>
    <m/>
    <m/>
    <n v="0"/>
    <m/>
    <d v="2016-07-27T00:00:00"/>
    <s v="A"/>
    <s v="BOX No. 30- 18/07/2016"/>
    <s v="JESSICA BHASEEN"/>
    <d v="2016-07-27T00:00:00"/>
    <n v="-468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06"/>
    <n v="8"/>
    <m/>
    <m/>
    <n v="0"/>
    <m/>
    <d v="2016-07-27T00:00:00"/>
    <s v="A"/>
    <s v="BOX No. 31- 18/07/2016"/>
    <s v="JESSICA BHASEEN"/>
    <d v="2016-07-27T00:00:00"/>
    <n v="-782.08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10"/>
    <n v="3"/>
    <m/>
    <m/>
    <n v="0"/>
    <m/>
    <d v="2016-07-27T00:00:00"/>
    <s v="A"/>
    <s v="BOX No. 30- 11/07/2016"/>
    <s v="JESSICA BHASEEN"/>
    <d v="2016-07-27T00:00:00"/>
    <n v="-418.17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10"/>
    <n v="8"/>
    <m/>
    <m/>
    <n v="0"/>
    <m/>
    <d v="2016-07-27T00:00:00"/>
    <s v="A"/>
    <s v="BOX No. 31- 11/07/2016"/>
    <s v="JESSICA BHASEEN"/>
    <d v="2016-07-27T00:00:00"/>
    <n v="-768.33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09"/>
    <n v="9"/>
    <m/>
    <m/>
    <n v="0"/>
    <m/>
    <d v="2016-07-27T00:00:00"/>
    <s v="A"/>
    <s v="BOX No. 30- 08/07/2016"/>
    <s v="JESSICA BHASEEN"/>
    <d v="2016-07-27T00:00:00"/>
    <n v="-678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608"/>
    <n v="4"/>
    <m/>
    <m/>
    <n v="0"/>
    <m/>
    <d v="2016-07-27T00:00:00"/>
    <s v="A"/>
    <s v="BOX No. 31- 07/07/2016"/>
    <s v="JESSICA BHASEEN"/>
    <d v="2016-07-27T00:00:00"/>
    <n v="-606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7"/>
    <n v="2"/>
    <m/>
    <m/>
    <n v="0"/>
    <m/>
    <d v="2016-07-12T00:00:00"/>
    <s v="A"/>
    <s v="BOX No. 31- 24/06/2016"/>
    <s v="JESSICA BHASEEN"/>
    <d v="2016-07-12T00:00:00"/>
    <n v="-639.58000000000004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2"/>
    <n v="3"/>
    <m/>
    <m/>
    <n v="0"/>
    <m/>
    <d v="2016-07-12T00:00:00"/>
    <s v="A"/>
    <s v="BOX No. 30- 01/07/2016"/>
    <s v="JESSICA BHASEEN"/>
    <d v="2016-07-12T00:00:00"/>
    <n v="-491.5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3"/>
    <n v="5"/>
    <m/>
    <m/>
    <n v="0"/>
    <m/>
    <d v="2016-07-12T00:00:00"/>
    <s v="A"/>
    <s v="BOX No. 30- 04/07/2016"/>
    <s v="JESSICA BHASEEN"/>
    <d v="2016-07-12T00:00:00"/>
    <n v="-448.25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3"/>
    <n v="4"/>
    <m/>
    <m/>
    <n v="0"/>
    <m/>
    <d v="2016-07-12T00:00:00"/>
    <s v="A"/>
    <s v="BOX No. 31- 04/07/2016"/>
    <s v="JESSICA BHASEEN"/>
    <d v="2016-07-12T00:00:00"/>
    <n v="-786.38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4"/>
    <n v="2"/>
    <m/>
    <m/>
    <n v="0"/>
    <m/>
    <d v="2016-07-12T00:00:00"/>
    <s v="A"/>
    <s v="BOX No. 30- 05/07/2016"/>
    <s v="JESSICA BHASEEN"/>
    <d v="2016-07-12T00:00:00"/>
    <n v="-874.33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9"/>
    <n v="2"/>
    <m/>
    <m/>
    <n v="0"/>
    <m/>
    <d v="2016-07-12T00:00:00"/>
    <s v="A"/>
    <s v="BOX No. 30- 28/06/2016"/>
    <s v="JESSICA BHASEEN"/>
    <d v="2016-07-12T00:00:00"/>
    <n v="-847.92"/>
    <x v="1"/>
    <x v="3"/>
    <x v="0"/>
    <x v="2"/>
  </r>
  <r>
    <s v="EXECPLACES"/>
    <s v="ENVSERVE"/>
    <s v="HIGHANDTRAN"/>
    <s v="CARPARKS"/>
    <x v="15"/>
    <x v="15"/>
    <s v="R9414"/>
    <x v="7"/>
    <m/>
    <n v="201704"/>
    <s v="JC"/>
    <n v="4318599"/>
    <n v="9"/>
    <m/>
    <m/>
    <n v="0"/>
    <m/>
    <d v="2016-07-12T00:00:00"/>
    <s v="A"/>
    <s v="BOX No. 31- 28/06/2016"/>
    <s v="JESSICA BHASEEN"/>
    <d v="2016-07-12T00:00:00"/>
    <n v="-622.96"/>
    <x v="1"/>
    <x v="3"/>
    <x v="0"/>
    <x v="2"/>
  </r>
  <r>
    <s v="EXECPLACES"/>
    <s v="ENVSERVE"/>
    <s v="HIGHANDTRAN"/>
    <s v="CARPARKS"/>
    <x v="15"/>
    <x v="15"/>
    <s v="R9414"/>
    <x v="7"/>
    <m/>
    <n v="201705"/>
    <s v="JC"/>
    <n v="4318678"/>
    <n v="0"/>
    <m/>
    <m/>
    <n v="0"/>
    <m/>
    <d v="2016-08-31T00:00:00"/>
    <s v="A"/>
    <s v="BOX No. 30- 23/08/2016"/>
    <s v="JESSICA BHASEEN"/>
    <d v="2016-08-31T00:00:00"/>
    <n v="-535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1"/>
    <n v="11"/>
    <m/>
    <m/>
    <n v="0"/>
    <m/>
    <d v="2016-08-31T00:00:00"/>
    <s v="A"/>
    <s v="BOX No. 30- 12/08/2016"/>
    <s v="JESSICA BHASEEN"/>
    <d v="2016-08-31T00:00:00"/>
    <n v="-668.17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2"/>
    <n v="5"/>
    <m/>
    <m/>
    <n v="0"/>
    <m/>
    <d v="2016-08-31T00:00:00"/>
    <s v="A"/>
    <s v="BOX No. 31- 11/08/2016"/>
    <s v="JESSICA BHASEEN"/>
    <d v="2016-08-31T00:00:00"/>
    <n v="-635.66999999999996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20"/>
    <n v="6"/>
    <m/>
    <m/>
    <n v="0"/>
    <m/>
    <d v="2016-08-01T00:00:00"/>
    <s v="A"/>
    <s v="BOX No. 30- 22/07/2016"/>
    <s v="JESSICA BHASEEN"/>
    <d v="2016-08-01T00:00:00"/>
    <n v="-634.63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38"/>
    <n v="4"/>
    <m/>
    <m/>
    <n v="0"/>
    <m/>
    <d v="2016-08-10T00:00:00"/>
    <s v="A"/>
    <s v="BOX No. 30- 26/7/16"/>
    <s v="JESSICA BHASEEN"/>
    <d v="2016-08-10T00:00:00"/>
    <n v="-608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7"/>
    <n v="5"/>
    <m/>
    <m/>
    <n v="0"/>
    <m/>
    <d v="2016-08-18T00:00:00"/>
    <s v="A"/>
    <s v="BOX No. 31- 28/07/2016"/>
    <s v="JESSICA BHASEEN"/>
    <d v="2016-08-18T00:00:00"/>
    <n v="-614.66999999999996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8"/>
    <n v="2"/>
    <m/>
    <m/>
    <n v="0"/>
    <m/>
    <d v="2016-08-18T00:00:00"/>
    <s v="A"/>
    <s v="BOX No. 30- 29/07/2016"/>
    <s v="JESSICA BHASEEN"/>
    <d v="2016-08-18T00:00:00"/>
    <n v="-539.75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0"/>
    <n v="5"/>
    <m/>
    <m/>
    <n v="0"/>
    <m/>
    <d v="2016-08-10T00:00:00"/>
    <s v="A"/>
    <s v="BOX No. 31- 25/07/2016"/>
    <s v="JESSICA BHASEEN"/>
    <d v="2016-08-10T00:00:00"/>
    <n v="-738.79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65"/>
    <n v="4"/>
    <m/>
    <m/>
    <n v="0"/>
    <m/>
    <d v="2016-08-31T00:00:00"/>
    <s v="A"/>
    <s v="BOX No. 31- 08/08/2016"/>
    <s v="JESSICA BHASEEN"/>
    <d v="2016-08-31T00:00:00"/>
    <n v="-762.38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65"/>
    <n v="5"/>
    <m/>
    <m/>
    <n v="0"/>
    <m/>
    <d v="2016-08-31T00:00:00"/>
    <s v="A"/>
    <s v="BOX No. 30- 08/08/2016"/>
    <s v="JESSICA BHASEEN"/>
    <d v="2016-08-31T00:00:00"/>
    <n v="-446.33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0"/>
    <n v="6"/>
    <m/>
    <m/>
    <n v="0"/>
    <m/>
    <d v="2016-08-31T00:00:00"/>
    <s v="A"/>
    <s v="BOX No. 31- 15/08/2016"/>
    <s v="JESSICA BHASEEN"/>
    <d v="2016-08-31T00:00:00"/>
    <n v="-715.92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0"/>
    <n v="5"/>
    <m/>
    <m/>
    <n v="0"/>
    <m/>
    <d v="2016-08-31T00:00:00"/>
    <s v="A"/>
    <s v="BOX No. 30- 15/08/2016"/>
    <s v="JESSICA BHASEEN"/>
    <d v="2016-08-31T00:00:00"/>
    <n v="-435.04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6"/>
    <n v="8"/>
    <m/>
    <m/>
    <n v="0"/>
    <m/>
    <d v="2016-08-31T00:00:00"/>
    <s v="A"/>
    <s v="BOX No. 31- 22/08/2016"/>
    <s v="JESSICA BHASEEN"/>
    <d v="2016-08-31T00:00:00"/>
    <n v="-767.33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1"/>
    <n v="5"/>
    <m/>
    <m/>
    <n v="0"/>
    <m/>
    <d v="2016-08-10T00:00:00"/>
    <s v="A"/>
    <s v="BOX No. 30- 01/08/2016"/>
    <s v="JESSICA BHASEEN"/>
    <d v="2016-08-10T00:00:00"/>
    <n v="-478.92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1"/>
    <n v="4"/>
    <m/>
    <m/>
    <n v="0"/>
    <m/>
    <d v="2016-08-10T00:00:00"/>
    <s v="A"/>
    <s v="BOX No. 31- 01/08/2016"/>
    <s v="JESSICA BHASEEN"/>
    <d v="2016-08-10T00:00:00"/>
    <n v="-825.08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51"/>
    <n v="11"/>
    <m/>
    <m/>
    <n v="0"/>
    <m/>
    <d v="2016-08-18T00:00:00"/>
    <s v="A"/>
    <s v="BOX No. 30- 05/08/2016"/>
    <s v="JESSICA BHASEEN"/>
    <d v="2016-08-18T00:00:00"/>
    <n v="-713.33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42"/>
    <n v="4"/>
    <m/>
    <m/>
    <n v="0"/>
    <m/>
    <d v="2016-08-10T00:00:00"/>
    <s v="A"/>
    <s v="BOX No. 31- 04/08/2016"/>
    <s v="JESSICA BHASEEN"/>
    <d v="2016-08-10T00:00:00"/>
    <n v="-668.88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4"/>
    <n v="8"/>
    <m/>
    <m/>
    <n v="0"/>
    <m/>
    <d v="2016-08-31T00:00:00"/>
    <s v="A"/>
    <s v="BOX No. 31- 18/08/2016"/>
    <s v="JESSICA BHASEEN"/>
    <d v="2016-08-31T00:00:00"/>
    <n v="-642.66999999999996"/>
    <x v="1"/>
    <x v="2"/>
    <x v="0"/>
    <x v="2"/>
  </r>
  <r>
    <s v="EXECPLACES"/>
    <s v="ENVSERVE"/>
    <s v="HIGHANDTRAN"/>
    <s v="CARPARKS"/>
    <x v="15"/>
    <x v="15"/>
    <s v="R9414"/>
    <x v="7"/>
    <m/>
    <n v="201705"/>
    <s v="JC"/>
    <n v="4318675"/>
    <n v="7"/>
    <m/>
    <m/>
    <n v="0"/>
    <m/>
    <d v="2016-08-31T00:00:00"/>
    <s v="A"/>
    <s v="BOX No. 30- 19/08/2016"/>
    <s v="JESSICA BHASEEN"/>
    <d v="2016-08-31T00:00:00"/>
    <n v="-716.96"/>
    <x v="1"/>
    <x v="2"/>
    <x v="0"/>
    <x v="2"/>
  </r>
  <r>
    <s v="EXECPLACES"/>
    <s v="ENVSERVE"/>
    <s v="HIGHANDTRAN"/>
    <s v="CARPARKS"/>
    <x v="15"/>
    <x v="15"/>
    <s v="R9414"/>
    <x v="7"/>
    <m/>
    <n v="201706"/>
    <s v="JC"/>
    <n v="4318692"/>
    <n v="3"/>
    <m/>
    <m/>
    <n v="0"/>
    <m/>
    <d v="2016-09-16T00:00:00"/>
    <s v="A"/>
    <s v="BOX No. 31- 05/09/2016"/>
    <s v="JESSICA BHASEEN"/>
    <d v="2016-09-16T00:00:00"/>
    <n v="-460.83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693"/>
    <n v="3"/>
    <m/>
    <m/>
    <n v="0"/>
    <m/>
    <d v="2016-09-16T00:00:00"/>
    <s v="A"/>
    <s v="BOX No. 30- 06/09/2016"/>
    <s v="JESSICA BHASEEN"/>
    <d v="2016-09-16T00:00:00"/>
    <n v="-904.83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691"/>
    <n v="11"/>
    <m/>
    <m/>
    <n v="0"/>
    <m/>
    <d v="2016-09-16T00:00:00"/>
    <s v="A"/>
    <s v="BOX No. 31- 02/09/2016"/>
    <s v="JESSICA BHASEEN"/>
    <d v="2016-09-16T00:00:00"/>
    <n v="-576.54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04"/>
    <n v="2"/>
    <m/>
    <m/>
    <n v="0"/>
    <m/>
    <d v="2016-09-21T00:00:00"/>
    <s v="A"/>
    <s v="BOX No. 31- 09/09/2016"/>
    <s v="ELIZABETH DAVIES"/>
    <d v="2016-09-21T00:00:00"/>
    <n v="-697.42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06"/>
    <n v="9"/>
    <m/>
    <m/>
    <n v="0"/>
    <m/>
    <d v="2016-09-21T00:00:00"/>
    <s v="A"/>
    <s v="BOX No. 30-  13/09/2016"/>
    <s v="ELIZABETH DAVIES"/>
    <d v="2016-09-21T00:00:00"/>
    <n v="-828.79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07"/>
    <n v="5"/>
    <m/>
    <m/>
    <n v="0"/>
    <m/>
    <d v="2016-09-21T00:00:00"/>
    <s v="A"/>
    <s v="BOX No. 31-  25/08/2016"/>
    <s v="ELIZABETH DAVIES"/>
    <d v="2016-09-21T00:00:00"/>
    <n v="-624.75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699"/>
    <n v="11"/>
    <m/>
    <m/>
    <n v="0"/>
    <m/>
    <d v="2016-09-19T00:00:00"/>
    <s v="A"/>
    <s v="BOX No. 30- 30/08/2016"/>
    <s v="JESSICA BHASEEN"/>
    <d v="2016-09-19T00:00:00"/>
    <n v="-564.08000000000004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699"/>
    <n v="6"/>
    <m/>
    <m/>
    <n v="0"/>
    <m/>
    <d v="2016-09-19T00:00:00"/>
    <s v="A"/>
    <s v="BOX No. 31- 30/08/2016"/>
    <s v="JESSICA BHASEEN"/>
    <d v="2016-09-19T00:00:00"/>
    <n v="-855.71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25"/>
    <n v="2"/>
    <m/>
    <m/>
    <n v="0"/>
    <m/>
    <d v="2016-09-29T00:00:00"/>
    <s v="A"/>
    <s v="BOX No. 31- 23/09/2016"/>
    <s v="ELIZABETH DAVIES"/>
    <d v="2016-09-29T00:00:00"/>
    <n v="-508.75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698"/>
    <n v="1"/>
    <m/>
    <m/>
    <n v="0"/>
    <m/>
    <d v="2016-09-19T00:00:00"/>
    <s v="A"/>
    <s v="BOX No. 30- 26/08/2016"/>
    <s v="JESSICA BHASEEN"/>
    <d v="2016-09-19T00:00:00"/>
    <n v="-587.5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05"/>
    <n v="5"/>
    <m/>
    <m/>
    <n v="0"/>
    <m/>
    <d v="2016-09-21T00:00:00"/>
    <s v="A"/>
    <s v="BOX No. 31-  12/09/2016"/>
    <s v="ELIZABETH DAVIES"/>
    <d v="2016-09-21T00:00:00"/>
    <n v="-428.42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09"/>
    <n v="6"/>
    <m/>
    <m/>
    <n v="0"/>
    <m/>
    <d v="2016-09-22T00:00:00"/>
    <s v="A"/>
    <s v="BOX No. 31- 16/09/2016"/>
    <s v="ELIZABETH DAVIES"/>
    <d v="2016-09-22T00:00:00"/>
    <n v="-645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22"/>
    <n v="10"/>
    <m/>
    <m/>
    <n v="0"/>
    <m/>
    <d v="2016-09-29T00:00:00"/>
    <s v="A"/>
    <s v="BOX No. 30- 20.09.2016"/>
    <s v="ELIZABETH DAVIES"/>
    <d v="2016-09-29T00:00:00"/>
    <n v="-826.08"/>
    <x v="1"/>
    <x v="6"/>
    <x v="0"/>
    <x v="2"/>
  </r>
  <r>
    <s v="EXECPLACES"/>
    <s v="ENVSERVE"/>
    <s v="HIGHANDTRAN"/>
    <s v="CARPARKS"/>
    <x v="15"/>
    <x v="15"/>
    <s v="R9414"/>
    <x v="7"/>
    <m/>
    <n v="201706"/>
    <s v="JC"/>
    <n v="4318722"/>
    <n v="6"/>
    <m/>
    <m/>
    <n v="0"/>
    <m/>
    <d v="2016-09-29T00:00:00"/>
    <s v="A"/>
    <s v="BOX No. 31- 20.09.2016"/>
    <s v="ELIZABETH DAVIES"/>
    <d v="2016-09-29T00:00:00"/>
    <n v="-576.08000000000004"/>
    <x v="1"/>
    <x v="6"/>
    <x v="0"/>
    <x v="2"/>
  </r>
  <r>
    <s v="EXECPLACES"/>
    <s v="ENVSERVE"/>
    <s v="HIGHANDTRAN"/>
    <s v="CARPARKS"/>
    <x v="15"/>
    <x v="15"/>
    <s v="R9414"/>
    <x v="7"/>
    <m/>
    <n v="201707"/>
    <s v="JC"/>
    <n v="4318756"/>
    <n v="4"/>
    <m/>
    <m/>
    <n v="0"/>
    <m/>
    <d v="2016-10-19T00:00:00"/>
    <s v="A"/>
    <s v="BOX No. 30-  11.10.2016"/>
    <s v="ELIZABETH DAVIES"/>
    <d v="2016-10-19T00:00:00"/>
    <n v="-921.21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54"/>
    <n v="2"/>
    <m/>
    <m/>
    <n v="0"/>
    <m/>
    <d v="2016-10-17T00:00:00"/>
    <s v="A"/>
    <s v="BOX No. 31-  10.10.2016"/>
    <s v="ELIZABETH DAVIES"/>
    <d v="2016-10-17T00:00:00"/>
    <n v="-457.17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36"/>
    <n v="9"/>
    <m/>
    <m/>
    <n v="0"/>
    <m/>
    <d v="2016-10-05T00:00:00"/>
    <s v="A"/>
    <s v="BOX No. 31"/>
    <s v="ELIZABETH DAVIES"/>
    <d v="2016-10-05T00:00:00"/>
    <n v="-511.06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62"/>
    <n v="4"/>
    <m/>
    <m/>
    <n v="0"/>
    <m/>
    <d v="2016-10-21T00:00:00"/>
    <s v="A"/>
    <s v="BOX No. 31-  07.10.2016"/>
    <s v="ELIZABETH DAVIES"/>
    <d v="2016-10-21T00:00:00"/>
    <n v="-647.21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69"/>
    <n v="10"/>
    <m/>
    <m/>
    <n v="0"/>
    <m/>
    <d v="2016-10-26T00:00:00"/>
    <s v="A"/>
    <s v="BOX No. 30- 18/10/2016"/>
    <s v="ELIZABETH DAVIES"/>
    <d v="2016-10-26T00:00:00"/>
    <n v="-1020.5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69"/>
    <n v="6"/>
    <m/>
    <m/>
    <n v="0"/>
    <m/>
    <d v="2016-10-26T00:00:00"/>
    <s v="A"/>
    <s v="BOX No. 31- 18/10/2016"/>
    <s v="ELIZABETH DAVIES"/>
    <d v="2016-10-26T00:00:00"/>
    <n v="-585.88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46"/>
    <n v="3"/>
    <m/>
    <m/>
    <n v="0"/>
    <m/>
    <d v="2016-10-12T00:00:00"/>
    <s v="A"/>
    <s v="BOX No. 31-  03/10/2016"/>
    <s v="ELIZABETH DAVIES"/>
    <d v="2016-10-12T00:00:00"/>
    <n v="-417.67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47"/>
    <n v="4"/>
    <m/>
    <m/>
    <n v="0"/>
    <m/>
    <d v="2016-10-12T00:00:00"/>
    <s v="A"/>
    <s v="BOX No. 30-  04.10.2016"/>
    <s v="ELIZABETH DAVIES"/>
    <d v="2016-10-12T00:00:00"/>
    <n v="-1018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49"/>
    <n v="0"/>
    <m/>
    <m/>
    <n v="0"/>
    <m/>
    <d v="2016-10-12T00:00:00"/>
    <s v="A"/>
    <s v="BOX No. 31- 30.09.2016"/>
    <s v="ELIZABETH DAVIES"/>
    <d v="2016-10-12T00:00:00"/>
    <n v="-629.66999999999996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71"/>
    <n v="7"/>
    <m/>
    <m/>
    <n v="0"/>
    <m/>
    <d v="2016-10-26T00:00:00"/>
    <s v="A"/>
    <s v="BOX No. 31-  21.10.2016"/>
    <s v="ELIZABETH DAVIES"/>
    <d v="2016-10-26T00:00:00"/>
    <n v="-529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37"/>
    <n v="7"/>
    <m/>
    <m/>
    <n v="0"/>
    <m/>
    <d v="2016-10-06T00:00:00"/>
    <s v="A"/>
    <s v="BOX No. 30-  27.09.2016"/>
    <s v="ELIZABETH DAVIES"/>
    <d v="2016-10-06T00:00:00"/>
    <n v="-999.54"/>
    <x v="1"/>
    <x v="10"/>
    <x v="0"/>
    <x v="2"/>
  </r>
  <r>
    <s v="EXECPLACES"/>
    <s v="ENVSERVE"/>
    <s v="HIGHANDTRAN"/>
    <s v="CARPARKS"/>
    <x v="15"/>
    <x v="15"/>
    <s v="R9414"/>
    <x v="7"/>
    <m/>
    <n v="201707"/>
    <s v="JC"/>
    <n v="4318759"/>
    <n v="7"/>
    <m/>
    <m/>
    <n v="0"/>
    <m/>
    <d v="2016-10-19T00:00:00"/>
    <s v="A"/>
    <s v="BOX No. 31-  14.10.2016"/>
    <s v="ELIZABETH DAVIES"/>
    <d v="2016-10-19T00:00:00"/>
    <n v="-357.01"/>
    <x v="1"/>
    <x v="10"/>
    <x v="0"/>
    <x v="2"/>
  </r>
  <r>
    <s v="EXECPLACES"/>
    <s v="ENVSERVE"/>
    <s v="HIGHANDTRAN"/>
    <s v="CARPARKS"/>
    <x v="15"/>
    <x v="15"/>
    <s v="R9414"/>
    <x v="7"/>
    <m/>
    <n v="201708"/>
    <s v="JC"/>
    <n v="4318826"/>
    <n v="2"/>
    <m/>
    <m/>
    <n v="0"/>
    <m/>
    <d v="2016-11-24T00:00:00"/>
    <s v="A"/>
    <s v="BOX No. 31-  17/11/2016"/>
    <s v="ELIZABETH DAVIES"/>
    <d v="2016-11-24T00:00:00"/>
    <n v="-788.92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24"/>
    <n v="2"/>
    <m/>
    <m/>
    <n v="0"/>
    <m/>
    <d v="2016-11-24T00:00:00"/>
    <s v="A"/>
    <s v="BOX No. 30- 18/11/2016"/>
    <s v="ELIZABETH DAVIES"/>
    <d v="2016-11-24T00:00:00"/>
    <n v="-37.5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28"/>
    <n v="9"/>
    <m/>
    <m/>
    <n v="0"/>
    <m/>
    <d v="2016-11-24T00:00:00"/>
    <s v="A"/>
    <s v="BOX No. 31-  21/11/2016"/>
    <s v="ELIZABETH DAVIES"/>
    <d v="2016-11-24T00:00:00"/>
    <n v="-867.63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28"/>
    <n v="8"/>
    <m/>
    <m/>
    <n v="0"/>
    <m/>
    <d v="2016-11-24T00:00:00"/>
    <s v="A"/>
    <s v="BOX No. 30-  21/11/2016"/>
    <s v="ELIZABETH DAVIES"/>
    <d v="2016-11-24T00:00:00"/>
    <n v="-362.42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22"/>
    <n v="3"/>
    <m/>
    <m/>
    <n v="0"/>
    <m/>
    <d v="2016-11-24T00:00:00"/>
    <s v="A"/>
    <s v="BOX No. 31- 14/11/2016"/>
    <s v="ELIZABETH DAVIES"/>
    <d v="2016-11-24T00:00:00"/>
    <n v="-582.33000000000004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25"/>
    <n v="3"/>
    <m/>
    <m/>
    <n v="0"/>
    <m/>
    <d v="2016-11-24T00:00:00"/>
    <s v="A"/>
    <s v="BOX No. 31- 15/11/2016"/>
    <s v="ELIZABETH DAVIES"/>
    <d v="2016-11-24T00:00:00"/>
    <n v="-324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11"/>
    <n v="4"/>
    <m/>
    <m/>
    <n v="0"/>
    <m/>
    <d v="2016-11-11T00:00:00"/>
    <s v="A"/>
    <s v="BOX No. 30-  27/10/2016"/>
    <s v="ELIZABETH DAVIES"/>
    <d v="2016-11-11T00:00:00"/>
    <n v="-532.75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799"/>
    <n v="3"/>
    <m/>
    <m/>
    <n v="0"/>
    <m/>
    <d v="2016-11-07T00:00:00"/>
    <s v="A"/>
    <s v="BOX No. 30- 31/10/2016"/>
    <s v="ELIZABETH DAVIES"/>
    <d v="2016-11-07T00:00:00"/>
    <n v="-677.92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799"/>
    <n v="4"/>
    <m/>
    <m/>
    <n v="0"/>
    <m/>
    <d v="2016-11-07T00:00:00"/>
    <s v="A"/>
    <s v="BOX No. 31- 31/10/2016"/>
    <s v="ELIZABETH DAVIES"/>
    <d v="2016-11-07T00:00:00"/>
    <n v="-640.58000000000004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15"/>
    <n v="3"/>
    <m/>
    <m/>
    <n v="0"/>
    <m/>
    <d v="2016-11-17T00:00:00"/>
    <s v="A"/>
    <s v="BOX No. 31-  10/11/2016"/>
    <s v="ELIZABETH DAVIES"/>
    <d v="2016-11-17T00:00:00"/>
    <n v="-1124.42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06"/>
    <n v="4"/>
    <m/>
    <m/>
    <n v="0"/>
    <m/>
    <d v="2016-11-11T00:00:00"/>
    <s v="A"/>
    <s v="cancelled-201707-4318736-9"/>
    <s v="ELIZABETH DAVIES"/>
    <d v="2016-11-11T00:00:00"/>
    <n v="511.06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06"/>
    <n v="10"/>
    <m/>
    <m/>
    <n v="0"/>
    <m/>
    <d v="2016-11-11T00:00:00"/>
    <s v="A"/>
    <s v="BOX No. 31-26/09/2016"/>
    <s v="ELIZABETH DAVIES"/>
    <d v="2016-11-11T00:00:00"/>
    <n v="-511.06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09"/>
    <n v="7"/>
    <m/>
    <m/>
    <n v="0"/>
    <m/>
    <d v="2016-11-11T00:00:00"/>
    <s v="A"/>
    <s v="BOX No. 30-  25/10/2016"/>
    <s v="ELIZABETH DAVIES"/>
    <d v="2016-11-11T00:00:00"/>
    <n v="-910.17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05"/>
    <n v="10"/>
    <m/>
    <m/>
    <n v="0"/>
    <m/>
    <d v="2016-11-09T00:00:00"/>
    <s v="A"/>
    <s v="BOX No. 30-  04/11/2016"/>
    <s v="ELIZABETH DAVIES"/>
    <d v="2016-11-09T00:00:00"/>
    <n v="-674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793"/>
    <n v="3"/>
    <m/>
    <m/>
    <n v="0"/>
    <m/>
    <d v="2016-11-02T00:00:00"/>
    <s v="A"/>
    <s v="BOX No. 31-  24/10/16"/>
    <s v="ELIZABETH DAVIES"/>
    <d v="2016-11-02T00:00:00"/>
    <n v="-444.25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12"/>
    <n v="3"/>
    <m/>
    <m/>
    <n v="0"/>
    <m/>
    <d v="2016-11-11T00:00:00"/>
    <s v="A"/>
    <s v="BOX No. 31-  07/11/2016"/>
    <s v="ELIZABETH DAVIES"/>
    <d v="2016-11-11T00:00:00"/>
    <n v="-805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12"/>
    <n v="8"/>
    <m/>
    <m/>
    <n v="0"/>
    <m/>
    <d v="2016-11-11T00:00:00"/>
    <s v="A"/>
    <s v="BOX No. 30-  07/11/2016"/>
    <s v="ELIZABETH DAVIES"/>
    <d v="2016-11-11T00:00:00"/>
    <n v="-423.17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03"/>
    <n v="9"/>
    <m/>
    <m/>
    <n v="0"/>
    <m/>
    <d v="2016-11-09T00:00:00"/>
    <s v="A"/>
    <s v="BOX No. 31-  03/11/2016"/>
    <s v="ELIZABETH DAVIES"/>
    <d v="2016-11-09T00:00:00"/>
    <n v="-632.91999999999996"/>
    <x v="1"/>
    <x v="4"/>
    <x v="0"/>
    <x v="2"/>
  </r>
  <r>
    <s v="EXECPLACES"/>
    <s v="ENVSERVE"/>
    <s v="HIGHANDTRAN"/>
    <s v="CARPARKS"/>
    <x v="15"/>
    <x v="15"/>
    <s v="R9414"/>
    <x v="7"/>
    <m/>
    <n v="201708"/>
    <s v="JC"/>
    <n v="4318816"/>
    <n v="11"/>
    <m/>
    <m/>
    <n v="0"/>
    <m/>
    <d v="2016-11-17T00:00:00"/>
    <s v="A"/>
    <s v="BOX No. 31-  11/11/2016"/>
    <s v="ELIZABETH DAVIES"/>
    <d v="2016-11-17T00:00:00"/>
    <n v="-397.33"/>
    <x v="1"/>
    <x v="4"/>
    <x v="0"/>
    <x v="2"/>
  </r>
  <r>
    <s v="EXECPLACES"/>
    <s v="ENVSERVE"/>
    <s v="HIGHANDTRAN"/>
    <s v="CARPARKS"/>
    <x v="15"/>
    <x v="15"/>
    <s v="R9414"/>
    <x v="7"/>
    <m/>
    <n v="201709"/>
    <s v="JC"/>
    <n v="4318863"/>
    <n v="5"/>
    <m/>
    <m/>
    <n v="0"/>
    <m/>
    <d v="2016-12-16T00:00:00"/>
    <s v="A"/>
    <s v="BOX No. 30- 05/12/2016"/>
    <s v="ELIZABETH DAVIES"/>
    <d v="2016-12-16T00:00:00"/>
    <n v="-548.66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63"/>
    <n v="6"/>
    <m/>
    <m/>
    <n v="0"/>
    <m/>
    <d v="2016-12-16T00:00:00"/>
    <s v="A"/>
    <s v="BOX No. 31- 05/12/2016"/>
    <s v="ELIZABETH DAVIES"/>
    <d v="2016-12-16T00:00:00"/>
    <n v="-1151.67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64"/>
    <n v="11"/>
    <m/>
    <m/>
    <n v="0"/>
    <m/>
    <d v="2016-12-16T00:00:00"/>
    <s v="S"/>
    <s v="BOX No. 31- 01/12/2016"/>
    <s v="ELIZABETH DAVIES"/>
    <d v="2016-12-16T00:00:00"/>
    <n v="-861.17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87"/>
    <n v="2"/>
    <m/>
    <m/>
    <n v="0"/>
    <m/>
    <d v="2017-01-12T00:00:00"/>
    <s v="S"/>
    <s v="BOX No. 31- 08/12/2016"/>
    <s v="ELIZABETH DAVIES"/>
    <d v="2017-01-12T00:00:00"/>
    <n v="-909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59"/>
    <m/>
    <m/>
    <n v="0"/>
    <m/>
    <d v="2016-12-20T00:00:00"/>
    <s v="A"/>
    <s v="Cancelled 201703-4318541-4-BOX No. 30- 24/05/2016"/>
    <s v="KIRSTY WALSH"/>
    <d v="2016-12-20T00:00:00"/>
    <n v="903.4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0"/>
    <m/>
    <m/>
    <n v="0"/>
    <m/>
    <d v="2016-12-20T00:00:00"/>
    <s v="A"/>
    <s v="Cancelled 201703-4318554-4-BOX No. 30- 31/05/2016"/>
    <s v="KIRSTY WALSH"/>
    <d v="2016-12-20T00:00:00"/>
    <n v="828.3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1"/>
    <m/>
    <m/>
    <n v="0"/>
    <m/>
    <d v="2016-12-20T00:00:00"/>
    <s v="A"/>
    <s v="Cancelled 201703-4318563-1-BOX No. 30- 14/06/2016"/>
    <s v="KIRSTY WALSH"/>
    <d v="2016-12-20T00:00:00"/>
    <n v="875.4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2"/>
    <m/>
    <m/>
    <n v="0"/>
    <m/>
    <d v="2016-12-20T00:00:00"/>
    <s v="A"/>
    <s v="Cancelled 201703-4318565-0-BOX No. 30- 07/06/2016"/>
    <s v="KIRSTY WALSH"/>
    <d v="2016-12-20T00:00:00"/>
    <n v="951.3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3"/>
    <m/>
    <m/>
    <n v="0"/>
    <m/>
    <d v="2016-12-20T00:00:00"/>
    <s v="A"/>
    <s v="Cancelled 201703-4318584-3-BOX No. 30- 21/06/2016"/>
    <s v="KIRSTY WALSH"/>
    <d v="2016-12-20T00:00:00"/>
    <n v="960.92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4"/>
    <m/>
    <m/>
    <n v="0"/>
    <m/>
    <d v="2016-12-20T00:00:00"/>
    <s v="A"/>
    <s v="Cancelled 201704-4318594-2-BOX No. 30- 05/07/2016"/>
    <s v="KIRSTY WALSH"/>
    <d v="2016-12-20T00:00:00"/>
    <n v="874.33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65"/>
    <m/>
    <m/>
    <n v="0"/>
    <m/>
    <d v="2016-12-20T00:00:00"/>
    <s v="A"/>
    <s v="Cancelled 201706-4318693-3-BOX No. 30- 06/09/2016"/>
    <s v="KIRSTY WALSH"/>
    <d v="2016-12-20T00:00:00"/>
    <n v="904.83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0"/>
    <m/>
    <m/>
    <n v="0"/>
    <m/>
    <d v="2016-12-20T00:00:00"/>
    <s v="A"/>
    <s v="Trans 4318596-3 Moved from NT312900-BOX No.D27- 23/06/2016"/>
    <s v="KIRSTY WALSH"/>
    <d v="2016-12-20T00:00:00"/>
    <n v="-597.8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1"/>
    <m/>
    <m/>
    <n v="0"/>
    <m/>
    <d v="2016-12-20T00:00:00"/>
    <s v="A"/>
    <s v="Trans 4318598-3 Moved from NT312900-BOX No.D27- 27/06/2016"/>
    <s v="KIRSTY WALSH"/>
    <d v="2016-12-20T00:00:00"/>
    <n v="-728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2"/>
    <m/>
    <m/>
    <n v="0"/>
    <m/>
    <d v="2016-12-20T00:00:00"/>
    <s v="A"/>
    <s v="Trans 4318601-5 Moved from NT312900-BOX No.D27- 30/06/2016"/>
    <s v="KIRSTY WALSH"/>
    <d v="2016-12-20T00:00:00"/>
    <n v="-583.8300000000000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3"/>
    <m/>
    <m/>
    <n v="0"/>
    <m/>
    <d v="2016-12-20T00:00:00"/>
    <s v="A"/>
    <s v="Trans 4318690-2 Moved from NT312900-BOX No.D27- 01/09/2016"/>
    <s v="KIRSTY WALSH"/>
    <d v="2016-12-20T00:00:00"/>
    <n v="-451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4"/>
    <m/>
    <m/>
    <n v="0"/>
    <m/>
    <d v="2016-12-20T00:00:00"/>
    <s v="A"/>
    <s v="Trans 4318692-4 Moved from NT312900-BOX No.D27- 05/09/2016"/>
    <s v="KIRSTY WALSH"/>
    <d v="2016-12-20T00:00:00"/>
    <n v="-784.5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5"/>
    <m/>
    <m/>
    <n v="0"/>
    <m/>
    <d v="2016-12-20T00:00:00"/>
    <s v="A"/>
    <s v="Trans 4318703-4 Moved from NT312900-BOX No.D27- 08/09/2016"/>
    <s v="KIRSTY WALSH"/>
    <d v="2016-12-20T00:00:00"/>
    <n v="-630.3300000000000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6"/>
    <m/>
    <m/>
    <n v="0"/>
    <m/>
    <d v="2016-12-20T00:00:00"/>
    <s v="A"/>
    <s v="Trans 4318705-6 Moved from NT312900-BOX No.D27-  12/09/2016"/>
    <s v="KIRSTY WALSH"/>
    <d v="2016-12-20T00:00:00"/>
    <n v="-786.67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7"/>
    <m/>
    <m/>
    <n v="0"/>
    <m/>
    <d v="2016-12-20T00:00:00"/>
    <s v="A"/>
    <s v="Trans 4318710-2 Moved from NT312900-BOX No.D27- 15/09/2016"/>
    <s v="KIRSTY WALSH"/>
    <d v="2016-12-20T00:00:00"/>
    <n v="-574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8"/>
    <m/>
    <m/>
    <n v="0"/>
    <m/>
    <d v="2016-12-20T00:00:00"/>
    <s v="A"/>
    <s v="Trans 4318718-3 Moved from NT312900-BOX No.D27- 19/09/2016"/>
    <s v="KIRSTY WALSH"/>
    <d v="2016-12-20T00:00:00"/>
    <n v="-788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29"/>
    <m/>
    <m/>
    <n v="0"/>
    <m/>
    <d v="2016-12-20T00:00:00"/>
    <s v="A"/>
    <s v="Trans 4318723-4 Moved from NT312900-BOX No.D27- 22/09/2016"/>
    <s v="KIRSTY WALSH"/>
    <d v="2016-12-20T00:00:00"/>
    <n v="-601.71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0"/>
    <m/>
    <m/>
    <n v="0"/>
    <m/>
    <d v="2016-12-20T00:00:00"/>
    <s v="A"/>
    <s v="Trans 4318748-3 Moved from NT312900-BOX No.D27- 29/09/2016"/>
    <s v="KIRSTY WALSH"/>
    <d v="2016-12-20T00:00:00"/>
    <n v="-58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55"/>
    <m/>
    <m/>
    <n v="0"/>
    <m/>
    <d v="2016-12-20T00:00:00"/>
    <s v="A"/>
    <s v="Cancelled 201702-4318494-1-BOX No. 30- 19/04/2016"/>
    <s v="KIRSTY WALSH"/>
    <d v="2016-12-20T00:00:00"/>
    <n v="937.2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56"/>
    <m/>
    <m/>
    <n v="0"/>
    <m/>
    <d v="2016-12-20T00:00:00"/>
    <s v="A"/>
    <s v="Cancelled 201702-4318489-1-BOX No. 30- 12/04/2016"/>
    <s v="KIRSTY WALSH"/>
    <d v="2016-12-20T00:00:00"/>
    <n v="989.0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57"/>
    <m/>
    <m/>
    <n v="0"/>
    <m/>
    <d v="2016-12-20T00:00:00"/>
    <s v="A"/>
    <s v="Cancelled 201702-4318506-10-BOX No. 30- 03/05/2016"/>
    <s v="KIRSTY WALSH"/>
    <d v="2016-12-20T00:00:00"/>
    <n v="831.92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58"/>
    <m/>
    <m/>
    <n v="0"/>
    <m/>
    <d v="2016-12-20T00:00:00"/>
    <s v="A"/>
    <s v="Cancelled 201702-4318503-3-BOX No. 30- 26/04/2016"/>
    <s v="KIRSTY WALSH"/>
    <d v="2016-12-20T00:00:00"/>
    <n v="916.8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6"/>
    <m/>
    <m/>
    <n v="0"/>
    <m/>
    <d v="2016-12-20T00:00:00"/>
    <s v="A"/>
    <s v="Trans 4318564-3 Moved from NT312900-BOX No.D27- 13/06/2016"/>
    <s v="KIRSTY WALSH"/>
    <d v="2016-12-20T00:00:00"/>
    <n v="-767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7"/>
    <m/>
    <m/>
    <n v="0"/>
    <m/>
    <d v="2016-12-20T00:00:00"/>
    <s v="A"/>
    <s v="Trans 4318567-3 Moved from NT312900-BOX No.D27- 09/06/2016"/>
    <s v="KIRSTY WALSH"/>
    <d v="2016-12-20T00:00:00"/>
    <n v="-583.8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8"/>
    <m/>
    <m/>
    <n v="0"/>
    <m/>
    <d v="2016-12-20T00:00:00"/>
    <s v="A"/>
    <s v="Trans 4318582-5 Moved from NT312900-BOX No.D27- 20/06/2016"/>
    <s v="KIRSTY WALSH"/>
    <d v="2016-12-20T00:00:00"/>
    <n v="-768.67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9"/>
    <m/>
    <m/>
    <n v="0"/>
    <m/>
    <d v="2016-12-20T00:00:00"/>
    <s v="A"/>
    <s v="Trans 4318580-9 Moved from NT312900-BOX No.D27- 16/06/2016"/>
    <s v="KIRSTY WALSH"/>
    <d v="2016-12-20T00:00:00"/>
    <n v="-556.7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1"/>
    <m/>
    <m/>
    <n v="0"/>
    <m/>
    <d v="2016-12-20T00:00:00"/>
    <s v="A"/>
    <s v="Trans 4318746-4 Moved from NT312900-BOX No.D27-  03/10/2016"/>
    <s v="KIRSTY WALSH"/>
    <d v="2016-12-20T00:00:00"/>
    <n v="-781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2"/>
    <m/>
    <m/>
    <n v="0"/>
    <m/>
    <d v="2016-12-20T00:00:00"/>
    <s v="A"/>
    <s v="Trans 4318754-3 Moved from NT312900-BOX No.D27-  10.10.2016"/>
    <s v="KIRSTY WALSH"/>
    <d v="2016-12-20T00:00:00"/>
    <n v="-793.2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3"/>
    <m/>
    <m/>
    <n v="0"/>
    <m/>
    <d v="2016-12-20T00:00:00"/>
    <s v="A"/>
    <s v="Trans 4318758-3 Moved from NT312900-BOX No.D27-  13.10.2016"/>
    <s v="KIRSTY WALSH"/>
    <d v="2016-12-20T00:00:00"/>
    <n v="-938.33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820"/>
    <m/>
    <m/>
    <n v="0"/>
    <m/>
    <d v="2016-12-20T00:00:00"/>
    <s v="A"/>
    <s v="Cancelled 201702-4318520-2-BOX No. 30- 10/05/2016"/>
    <s v="KIRSTY WALSH"/>
    <d v="2016-12-20T00:00:00"/>
    <n v="1066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05"/>
    <m/>
    <m/>
    <n v="0"/>
    <m/>
    <d v="2016-12-20T00:00:00"/>
    <s v="A"/>
    <s v="Trans 4318498-5 Moved from NT312900-BOX No.D27- 25/04/2016"/>
    <s v="KIRSTY WALSH"/>
    <d v="2016-12-20T00:00:00"/>
    <n v="-792.7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06"/>
    <m/>
    <m/>
    <n v="0"/>
    <m/>
    <d v="2016-12-20T00:00:00"/>
    <s v="A"/>
    <s v="Trans 4318491-0 Moved from NT312900-BOX No.D27- 14/04/2016"/>
    <s v="KIRSTY WALSH"/>
    <d v="2016-12-20T00:00:00"/>
    <n v="-603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07"/>
    <m/>
    <m/>
    <n v="0"/>
    <m/>
    <d v="2016-12-20T00:00:00"/>
    <s v="A"/>
    <s v="Trans 4318496-9 Moved from NT312900-BOX No.D27- 21/04/2016"/>
    <s v="KIRSTY WALSH"/>
    <d v="2016-12-20T00:00:00"/>
    <n v="-600.4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08"/>
    <m/>
    <m/>
    <n v="0"/>
    <m/>
    <d v="2016-12-20T00:00:00"/>
    <s v="A"/>
    <s v="Trans 4318493-0 Moved from NT312900-BOX No.D27- 18/04/2016"/>
    <s v="KIRSTY WALSH"/>
    <d v="2016-12-20T00:00:00"/>
    <n v="-800.29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09"/>
    <m/>
    <m/>
    <n v="0"/>
    <m/>
    <d v="2016-12-20T00:00:00"/>
    <s v="A"/>
    <s v="Trans 4318510-4 Moved from NT312900-BOX No.D27- 05/05/2016"/>
    <s v="KIRSTY WALSH"/>
    <d v="2016-12-20T00:00:00"/>
    <n v="-1248.5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0"/>
    <m/>
    <m/>
    <n v="0"/>
    <m/>
    <d v="2016-12-20T00:00:00"/>
    <s v="A"/>
    <s v="Trans 4318512-2 Moved from NT312900-BOX No.D27- 28/04/2016"/>
    <s v="KIRSTY WALSH"/>
    <d v="2016-12-20T00:00:00"/>
    <n v="-626.91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1"/>
    <m/>
    <m/>
    <n v="0"/>
    <m/>
    <d v="2016-12-20T00:00:00"/>
    <s v="A"/>
    <s v="Trans 4318522-3 Moved from NT312900-BOX No.D27- 12/05/2016"/>
    <s v="KIRSTY WALSH"/>
    <d v="2016-12-20T00:00:00"/>
    <n v="-546.91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2"/>
    <m/>
    <m/>
    <n v="0"/>
    <m/>
    <d v="2016-12-20T00:00:00"/>
    <s v="A"/>
    <s v="Trans 4318519-5 Moved from NT312900-BOX No.D27- 09/05/2016"/>
    <s v="KIRSTY WALSH"/>
    <d v="2016-12-20T00:00:00"/>
    <n v="-842.83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3"/>
    <m/>
    <m/>
    <n v="0"/>
    <m/>
    <d v="2016-12-20T00:00:00"/>
    <s v="A"/>
    <s v="Trans 4318553-9 Moved from NT312900-BOX No.D27- 19/05/2016"/>
    <s v="KIRSTY WALSH"/>
    <d v="2016-12-20T00:00:00"/>
    <n v="-600.5800000000000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4"/>
    <m/>
    <m/>
    <n v="0"/>
    <m/>
    <d v="2016-12-20T00:00:00"/>
    <s v="A"/>
    <s v="Trans 4318561-5 Moved from NT312900-BOX No.D27- 06/06/2016"/>
    <s v="KIRSTY WALSH"/>
    <d v="2016-12-20T00:00:00"/>
    <n v="-819.0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15"/>
    <m/>
    <m/>
    <n v="0"/>
    <m/>
    <d v="2016-12-20T00:00:00"/>
    <s v="A"/>
    <s v="Trans 4318558-3 Moved from NT312900-BOX No.D27- 26/05/2016"/>
    <s v="KIRSTY WALSH"/>
    <d v="2016-12-20T00:00:00"/>
    <n v="-640.16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73"/>
    <m/>
    <m/>
    <n v="0"/>
    <m/>
    <d v="2016-12-20T00:00:00"/>
    <s v="A"/>
    <s v="Trans 4318540-5 Moved from NT312900-BOX No.D27- 23/05/2016"/>
    <s v="KIRSTY WALSH"/>
    <d v="2016-12-20T00:00:00"/>
    <n v="-792.4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837"/>
    <m/>
    <m/>
    <n v="0"/>
    <m/>
    <d v="2016-12-20T00:00:00"/>
    <s v="A"/>
    <s v="Trans 4318562-2 Moved from NT312900-BOX No.D27- 02/06/2016"/>
    <s v="KIRSTY WALSH"/>
    <d v="2016-12-20T00:00:00"/>
    <n v="-1392.17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396"/>
    <m/>
    <m/>
    <n v="0"/>
    <m/>
    <d v="2016-12-20T00:00:00"/>
    <s v="A"/>
    <s v="Cancelled 201706-4318706-9-BOX No. 30-  13/09/2016"/>
    <s v="KIRSTY WALSH"/>
    <d v="2016-12-20T00:00:00"/>
    <n v="828.79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397"/>
    <m/>
    <m/>
    <n v="0"/>
    <m/>
    <d v="2016-12-20T00:00:00"/>
    <s v="A"/>
    <s v="Cancelled 201707-4318737-7-BOX No. 30-  27.09.2016"/>
    <s v="KIRSTY WALSH"/>
    <d v="2016-12-20T00:00:00"/>
    <n v="999.5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398"/>
    <m/>
    <m/>
    <n v="0"/>
    <m/>
    <d v="2016-12-20T00:00:00"/>
    <s v="A"/>
    <s v="Cancelled 201707-4318747-4-BOX No. 30-  04.10.2016"/>
    <s v="KIRSTY WALSH"/>
    <d v="2016-12-20T00:00:00"/>
    <n v="101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399"/>
    <m/>
    <m/>
    <n v="0"/>
    <m/>
    <d v="2016-12-20T00:00:00"/>
    <s v="A"/>
    <s v="Cancelled 201707-4318756-4-BOX No. 30-  11.10.2016"/>
    <s v="KIRSTY WALSH"/>
    <d v="2016-12-20T00:00:00"/>
    <n v="921.21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400"/>
    <m/>
    <m/>
    <n v="0"/>
    <m/>
    <d v="2016-12-20T00:00:00"/>
    <s v="A"/>
    <s v="Cancelled 201707-4318769-10-BOX No. 30- 18/10/2016"/>
    <s v="KIRSTY WALSH"/>
    <d v="2016-12-20T00:00:00"/>
    <n v="1020.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401"/>
    <m/>
    <m/>
    <n v="0"/>
    <m/>
    <d v="2016-12-20T00:00:00"/>
    <s v="A"/>
    <s v="Cancelled 201708-4318809-7-BOX No. 30-  25/10/2016"/>
    <s v="KIRSTY WALSH"/>
    <d v="2016-12-20T00:00:00"/>
    <n v="910.17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4"/>
    <m/>
    <m/>
    <n v="0"/>
    <m/>
    <d v="2016-12-20T00:00:00"/>
    <s v="A"/>
    <s v="Trans 4318767-9 Moved from NT312900-BOX No.D27- 06/10/2016"/>
    <s v="KIRSTY WALSH"/>
    <d v="2016-12-20T00:00:00"/>
    <n v="-649.83000000000004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5"/>
    <m/>
    <m/>
    <n v="0"/>
    <m/>
    <d v="2016-12-20T00:00:00"/>
    <s v="A"/>
    <s v="Trans 4318770-5 Moved from NT312900-BOX No.D27- 20/10/2016"/>
    <s v="KIRSTY WALSH"/>
    <d v="2016-12-20T00:00:00"/>
    <n v="-651.16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6"/>
    <m/>
    <m/>
    <n v="0"/>
    <m/>
    <d v="2016-12-20T00:00:00"/>
    <s v="A"/>
    <s v="Trans 4318768-5 Moved from NT312900-BOX No.D27- 17/10/2016"/>
    <s v="KIRSTY WALSH"/>
    <d v="2016-12-20T00:00:00"/>
    <n v="-773.0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7"/>
    <m/>
    <m/>
    <n v="0"/>
    <m/>
    <d v="2016-12-20T00:00:00"/>
    <s v="A"/>
    <s v="Trans 4318793-8 Moved from NT312900-BOX No.D27-  24/10/16"/>
    <s v="KIRSTY WALSH"/>
    <d v="2016-12-20T00:00:00"/>
    <n v="-828.58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8"/>
    <m/>
    <m/>
    <n v="0"/>
    <m/>
    <d v="2016-12-20T00:00:00"/>
    <s v="A"/>
    <s v="Trans 4318798-11 Moved from NT312900-BOX No.D27-  28/10/2016"/>
    <s v="KIRSTY WALSH"/>
    <d v="2016-12-20T00:00:00"/>
    <n v="-888.2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39"/>
    <m/>
    <m/>
    <n v="0"/>
    <m/>
    <d v="2016-12-20T00:00:00"/>
    <s v="A"/>
    <s v="Trans 4318802-9 Moved from NT312900-BOX No.D27-  02/11/2016"/>
    <s v="KIRSTY WALSH"/>
    <d v="2016-12-20T00:00:00"/>
    <n v="-554.75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40"/>
    <m/>
    <m/>
    <n v="0"/>
    <m/>
    <d v="2016-12-20T00:00:00"/>
    <s v="A"/>
    <s v="Trans 4318854-2 Moved from NT312900-BOX No.D27-  24/11/2016"/>
    <s v="KIRSTY WALSH"/>
    <d v="2016-12-20T00:00:00"/>
    <n v="-788.92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41"/>
    <m/>
    <m/>
    <n v="0"/>
    <m/>
    <d v="2016-12-20T00:00:00"/>
    <s v="A"/>
    <s v="Trans 4318852-3 Moved from NT312900-BOX No.D27-  28/11/2016"/>
    <s v="KIRSTY WALSH"/>
    <d v="2016-12-20T00:00:00"/>
    <n v="-1020"/>
    <x v="1"/>
    <x v="11"/>
    <x v="0"/>
    <x v="2"/>
  </r>
  <r>
    <s v="EXECPLACES"/>
    <s v="ENVSERVE"/>
    <s v="HIGHANDTRAN"/>
    <s v="CARPARKS"/>
    <x v="15"/>
    <x v="15"/>
    <s v="R9414"/>
    <x v="7"/>
    <m/>
    <n v="201709"/>
    <s v="JE"/>
    <n v="7010872"/>
    <n v="756"/>
    <m/>
    <m/>
    <n v="0"/>
    <m/>
    <d v="2016-12-20T00:00:00"/>
    <s v="A"/>
    <s v="Cancelled 201704-4318599-2-BOX No. 30- 28/06/2016"/>
    <s v="KIRSTY WALSH"/>
    <d v="2016-12-20T00:00:00"/>
    <n v="847.92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71"/>
    <n v="7"/>
    <m/>
    <m/>
    <n v="0"/>
    <m/>
    <d v="2016-12-21T00:00:00"/>
    <s v="S"/>
    <s v="BOX No. 30- 02/12/2016"/>
    <s v="ELIZABETH DAVIES"/>
    <d v="2016-12-21T00:00:00"/>
    <n v="-793.79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902"/>
    <n v="2"/>
    <m/>
    <m/>
    <n v="0"/>
    <m/>
    <d v="2017-01-12T00:00:00"/>
    <s v="S"/>
    <s v="BOX No. 30- 16/12/2016"/>
    <s v="ELIZABETH DAVIES"/>
    <d v="2017-01-12T00:00:00"/>
    <n v="-591.25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53"/>
    <n v="4"/>
    <m/>
    <m/>
    <n v="0"/>
    <m/>
    <d v="2016-12-07T00:00:00"/>
    <s v="A"/>
    <s v="BOX No. 31-  25/11/2016"/>
    <s v="ELIZABETH DAVIES"/>
    <d v="2016-12-07T00:00:00"/>
    <n v="-647.16999999999996"/>
    <x v="1"/>
    <x v="11"/>
    <x v="0"/>
    <x v="2"/>
  </r>
  <r>
    <s v="EXECPLACES"/>
    <s v="ENVSERVE"/>
    <s v="HIGHANDTRAN"/>
    <s v="CARPARKS"/>
    <x v="15"/>
    <x v="15"/>
    <s v="R9414"/>
    <x v="7"/>
    <m/>
    <n v="201709"/>
    <s v="JC"/>
    <n v="4318852"/>
    <n v="2"/>
    <m/>
    <m/>
    <n v="0"/>
    <m/>
    <d v="2016-12-07T00:00:00"/>
    <s v="A"/>
    <s v="BOX No. 31-  28/11/2016"/>
    <s v="ELIZABETH DAVIES"/>
    <d v="2016-12-07T00:00:00"/>
    <n v="-604.88"/>
    <x v="1"/>
    <x v="11"/>
    <x v="0"/>
    <x v="2"/>
  </r>
  <r>
    <s v="EXECPLACES"/>
    <s v="ENVSERVE"/>
    <s v="HIGHANDTRAN"/>
    <s v="CARPARKS"/>
    <x v="15"/>
    <x v="15"/>
    <s v="R9460"/>
    <x v="9"/>
    <m/>
    <n v="201611"/>
    <s v="CH"/>
    <n v="2029922"/>
    <n v="4"/>
    <m/>
    <m/>
    <n v="0"/>
    <s v="FIN/37036"/>
    <d v="2016-02-17T00:00:00"/>
    <s v="S"/>
    <s v="90106008 FIN/37036 ALBION MEDICAL PRACTICE"/>
    <s v="ROB WATSON"/>
    <d v="2016-02-17T00:00:00"/>
    <n v="-291.67"/>
    <x v="1"/>
    <x v="1"/>
    <x v="0"/>
    <x v="3"/>
  </r>
  <r>
    <s v="EXECPLACES"/>
    <s v="ENVSERVE"/>
    <s v="HIGHANDTRAN"/>
    <s v="CARPARKS"/>
    <x v="15"/>
    <x v="15"/>
    <s v="R9460"/>
    <x v="9"/>
    <m/>
    <n v="201611"/>
    <s v="CH"/>
    <n v="2029922"/>
    <n v="5"/>
    <m/>
    <m/>
    <n v="0"/>
    <s v="FIN/37035"/>
    <d v="2016-02-17T00:00:00"/>
    <s v="S"/>
    <s v="90106008 FIN/37035 ALBION MEDICAL PRACTICE"/>
    <s v="ROB WATSON"/>
    <d v="2016-02-17T00:00:00"/>
    <n v="-291.67"/>
    <x v="1"/>
    <x v="1"/>
    <x v="0"/>
    <x v="3"/>
  </r>
  <r>
    <s v="EXECPLACES"/>
    <s v="ENVSERVE"/>
    <s v="HIGHANDTRAN"/>
    <s v="CARPARKS"/>
    <x v="15"/>
    <x v="15"/>
    <s v="R9460"/>
    <x v="9"/>
    <m/>
    <n v="201611"/>
    <s v="CH"/>
    <n v="2029898"/>
    <n v="1"/>
    <m/>
    <m/>
    <n v="0"/>
    <s v="COUNTER/3219004"/>
    <d v="2016-02-15T00:00:00"/>
    <s v="S"/>
    <s v="90106008 COUNTER/3219004 TCPI662"/>
    <s v="TINA BEAUMONT"/>
    <d v="2016-02-15T00:00:00"/>
    <n v="-335"/>
    <x v="1"/>
    <x v="1"/>
    <x v="0"/>
    <x v="3"/>
  </r>
  <r>
    <s v="EXECPLACES"/>
    <s v="ENVSERVE"/>
    <s v="HIGHANDTRAN"/>
    <s v="CARPARKS"/>
    <x v="15"/>
    <x v="15"/>
    <s v="R9460"/>
    <x v="9"/>
    <m/>
    <n v="201611"/>
    <s v="JC"/>
    <n v="4318361"/>
    <n v="20"/>
    <m/>
    <m/>
    <n v="0"/>
    <m/>
    <d v="2016-02-04T00:00:00"/>
    <s v="S"/>
    <s v="90106008 A1/7819907 90106008"/>
    <s v="RYAN HEAP"/>
    <d v="2016-02-04T00:00:00"/>
    <n v="-402"/>
    <x v="1"/>
    <x v="1"/>
    <x v="0"/>
    <x v="3"/>
  </r>
  <r>
    <s v="EXECPLACES"/>
    <s v="ENVSERVE"/>
    <s v="HIGHANDTRAN"/>
    <s v="CARPARKS"/>
    <x v="15"/>
    <x v="15"/>
    <s v="R9460"/>
    <x v="9"/>
    <m/>
    <n v="201611"/>
    <s v="JC"/>
    <n v="4318361"/>
    <n v="16"/>
    <m/>
    <m/>
    <n v="0"/>
    <m/>
    <d v="2016-02-04T00:00:00"/>
    <s v="S"/>
    <s v="90106008 A1/7787971 90106008"/>
    <s v="RYAN HEAP"/>
    <d v="2016-02-04T00:00:00"/>
    <n v="-190"/>
    <x v="1"/>
    <x v="1"/>
    <x v="0"/>
    <x v="3"/>
  </r>
  <r>
    <s v="EXECPLACES"/>
    <s v="ENVSERVE"/>
    <s v="HIGHANDTRAN"/>
    <s v="CARPARKS"/>
    <x v="15"/>
    <x v="15"/>
    <s v="R9460"/>
    <x v="9"/>
    <m/>
    <n v="201611"/>
    <s v="JC"/>
    <n v="4318385"/>
    <n v="24"/>
    <m/>
    <m/>
    <n v="0"/>
    <m/>
    <d v="2016-02-29T00:00:00"/>
    <s v="A"/>
    <s v="90106008 A1/7871433 90106008"/>
    <s v="RYAN HEAP"/>
    <d v="2016-02-29T00:00:00"/>
    <n v="-402"/>
    <x v="1"/>
    <x v="1"/>
    <x v="0"/>
    <x v="3"/>
  </r>
  <r>
    <s v="EXECPLACES"/>
    <s v="ENVSERVE"/>
    <s v="HIGHANDTRAN"/>
    <s v="CARPARKS"/>
    <x v="15"/>
    <x v="15"/>
    <s v="R9460"/>
    <x v="9"/>
    <m/>
    <n v="201611"/>
    <s v="JC"/>
    <n v="4318384"/>
    <n v="1"/>
    <m/>
    <m/>
    <n v="0"/>
    <m/>
    <d v="2016-02-29T00:00:00"/>
    <s v="A"/>
    <s v="90106008 A1/7871433 90106008"/>
    <s v="RYAN HEAP"/>
    <d v="2016-02-29T00:00:00"/>
    <n v="0"/>
    <x v="1"/>
    <x v="1"/>
    <x v="0"/>
    <x v="3"/>
  </r>
  <r>
    <s v="EXECPLACES"/>
    <s v="ENVSERVE"/>
    <s v="HIGHANDTRAN"/>
    <s v="CARPARKS"/>
    <x v="15"/>
    <x v="15"/>
    <s v="R9460"/>
    <x v="9"/>
    <m/>
    <n v="201612"/>
    <s v="JC"/>
    <n v="4318400"/>
    <n v="14"/>
    <m/>
    <m/>
    <n v="0"/>
    <m/>
    <d v="2016-03-30T00:00:00"/>
    <s v="A"/>
    <s v="90106008 A1/7914448 90106008"/>
    <s v="RYAN HEAP"/>
    <d v="2016-03-30T00:00:00"/>
    <n v="-229"/>
    <x v="1"/>
    <x v="8"/>
    <x v="0"/>
    <x v="3"/>
  </r>
  <r>
    <s v="EXECPLACES"/>
    <s v="ENVSERVE"/>
    <s v="HIGHANDTRAN"/>
    <s v="CARPARKS"/>
    <x v="15"/>
    <x v="15"/>
    <s v="R9460"/>
    <x v="9"/>
    <m/>
    <n v="201612"/>
    <s v="JC"/>
    <n v="4318390"/>
    <n v="93"/>
    <m/>
    <m/>
    <n v="0"/>
    <m/>
    <d v="2016-03-03T00:00:00"/>
    <s v="A"/>
    <s v="Car Park Pemit Payment 8514891"/>
    <s v="RYAN HEAP"/>
    <d v="2016-03-03T00:00:00"/>
    <n v="-350"/>
    <x v="1"/>
    <x v="8"/>
    <x v="0"/>
    <x v="3"/>
  </r>
  <r>
    <s v="EXECPLACES"/>
    <s v="ENVSERVE"/>
    <s v="HIGHANDTRAN"/>
    <s v="CARPARKS"/>
    <x v="15"/>
    <x v="15"/>
    <s v="R9460"/>
    <x v="9"/>
    <m/>
    <n v="201612"/>
    <s v="JC"/>
    <n v="4318415"/>
    <n v="9"/>
    <m/>
    <m/>
    <n v="0"/>
    <m/>
    <d v="2016-03-31T00:00:00"/>
    <s v="A"/>
    <s v="90106008 A1/7781739 90106008"/>
    <s v="RYAN HEAP"/>
    <d v="2016-03-31T00:00:00"/>
    <n v="-350"/>
    <x v="1"/>
    <x v="8"/>
    <x v="0"/>
    <x v="3"/>
  </r>
  <r>
    <s v="EXECPLACES"/>
    <s v="ENVSERVE"/>
    <s v="HIGHANDTRAN"/>
    <s v="CARPARKS"/>
    <x v="15"/>
    <x v="15"/>
    <s v="R9460"/>
    <x v="9"/>
    <m/>
    <n v="201612"/>
    <s v="JC"/>
    <n v="4318415"/>
    <n v="5"/>
    <m/>
    <m/>
    <n v="0"/>
    <m/>
    <d v="2016-03-31T00:00:00"/>
    <s v="A"/>
    <s v="90106008 A1/7781744 90106008"/>
    <s v="RYAN HEAP"/>
    <d v="2016-03-31T00:00:00"/>
    <n v="-350"/>
    <x v="1"/>
    <x v="8"/>
    <x v="0"/>
    <x v="3"/>
  </r>
  <r>
    <s v="EXECPLACES"/>
    <s v="ENVSERVE"/>
    <s v="HIGHANDTRAN"/>
    <s v="CARPARKS"/>
    <x v="15"/>
    <x v="15"/>
    <s v="R9460"/>
    <x v="9"/>
    <m/>
    <n v="201702"/>
    <s v="JC"/>
    <n v="4318529"/>
    <n v="62"/>
    <m/>
    <m/>
    <n v="0"/>
    <m/>
    <d v="2016-05-27T00:00:00"/>
    <s v="A"/>
    <s v="90106008 A1/8007484 90106008"/>
    <s v="RYAN HEAP"/>
    <d v="2016-05-27T00:00:00"/>
    <n v="-350"/>
    <x v="1"/>
    <x v="0"/>
    <x v="0"/>
    <x v="3"/>
  </r>
  <r>
    <s v="EXECPLACES"/>
    <s v="ENVSERVE"/>
    <s v="HIGHANDTRAN"/>
    <s v="CARPARKS"/>
    <x v="15"/>
    <x v="15"/>
    <s v="R9460"/>
    <x v="9"/>
    <m/>
    <n v="201702"/>
    <s v="JC"/>
    <n v="4318501"/>
    <n v="28"/>
    <m/>
    <m/>
    <n v="0"/>
    <m/>
    <d v="2016-05-17T00:00:00"/>
    <s v="A"/>
    <s v="90106008 A1/7931853 90106008"/>
    <s v="RYAN HEAP"/>
    <d v="2016-05-17T00:00:00"/>
    <n v="-190"/>
    <x v="1"/>
    <x v="0"/>
    <x v="0"/>
    <x v="3"/>
  </r>
  <r>
    <s v="EXECPLACES"/>
    <s v="ENVSERVE"/>
    <s v="HIGHANDTRAN"/>
    <s v="CARPARKS"/>
    <x v="15"/>
    <x v="15"/>
    <s v="R9460"/>
    <x v="9"/>
    <m/>
    <n v="201703"/>
    <s v="JC"/>
    <n v="4318575"/>
    <n v="38"/>
    <m/>
    <m/>
    <n v="0"/>
    <m/>
    <d v="2016-06-30T00:00:00"/>
    <s v="A"/>
    <s v="90106008 A1/8085888 90106008"/>
    <s v="RYAN HEAP"/>
    <d v="2016-06-30T00:00:00"/>
    <n v="-190"/>
    <x v="1"/>
    <x v="9"/>
    <x v="0"/>
    <x v="3"/>
  </r>
  <r>
    <s v="EXECPLACES"/>
    <s v="ENVSERVE"/>
    <s v="HIGHANDTRAN"/>
    <s v="CARPARKS"/>
    <x v="15"/>
    <x v="15"/>
    <s v="R9460"/>
    <x v="9"/>
    <m/>
    <n v="201703"/>
    <s v="PI"/>
    <n v="5236373"/>
    <n v="1"/>
    <n v="17294"/>
    <s v="RYDER &amp; DUTTON"/>
    <n v="0"/>
    <s v="TOP1660"/>
    <d v="2016-06-06T00:00:00"/>
    <s v="CA"/>
    <m/>
    <s v="Upgrade 55"/>
    <d v="2016-06-08T00:00:00"/>
    <n v="243"/>
    <x v="1"/>
    <x v="9"/>
    <x v="0"/>
    <x v="3"/>
  </r>
  <r>
    <s v="EXECPLACES"/>
    <s v="ENVSERVE"/>
    <s v="HIGHANDTRAN"/>
    <s v="CARPARKS"/>
    <x v="15"/>
    <x v="15"/>
    <s v="R9460"/>
    <x v="9"/>
    <m/>
    <n v="201705"/>
    <s v="JC"/>
    <n v="4318634"/>
    <n v="0"/>
    <m/>
    <m/>
    <n v="0"/>
    <m/>
    <d v="2016-08-08T00:00:00"/>
    <s v="A"/>
    <s v="90106008 A1/8122556 90106008"/>
    <s v="RYAN HEAP"/>
    <d v="2016-08-08T00:00:00"/>
    <n v="-350"/>
    <x v="1"/>
    <x v="2"/>
    <x v="0"/>
    <x v="3"/>
  </r>
  <r>
    <s v="EXECPLACES"/>
    <s v="ENVSERVE"/>
    <s v="HIGHANDTRAN"/>
    <s v="CARPARKS"/>
    <x v="15"/>
    <x v="15"/>
    <s v="R9460"/>
    <x v="9"/>
    <m/>
    <n v="201706"/>
    <s v="JC"/>
    <n v="4318719"/>
    <n v="181"/>
    <m/>
    <m/>
    <n v="0"/>
    <m/>
    <d v="2016-09-28T00:00:00"/>
    <s v="A"/>
    <s v="90106008 A1/8122873 90106008"/>
    <s v="ELIZABETH DAVIES"/>
    <d v="2016-09-28T00:00:00"/>
    <n v="-402"/>
    <x v="1"/>
    <x v="6"/>
    <x v="0"/>
    <x v="3"/>
  </r>
  <r>
    <s v="EXECPLACES"/>
    <s v="ENVSERVE"/>
    <s v="HIGHANDTRAN"/>
    <s v="CARPARKS"/>
    <x v="15"/>
    <x v="15"/>
    <s v="R9460"/>
    <x v="9"/>
    <m/>
    <n v="201706"/>
    <s v="JC"/>
    <n v="4318719"/>
    <n v="17"/>
    <m/>
    <m/>
    <n v="0"/>
    <m/>
    <d v="2016-09-28T00:00:00"/>
    <s v="A"/>
    <s v="90106008 A1/8217927 90106008"/>
    <s v="ELIZABETH DAVIES"/>
    <d v="2016-09-28T00:00:00"/>
    <n v="-402"/>
    <x v="1"/>
    <x v="6"/>
    <x v="0"/>
    <x v="3"/>
  </r>
  <r>
    <s v="EXECPLACES"/>
    <s v="ENVSERVE"/>
    <s v="HIGHANDTRAN"/>
    <s v="CARPARKS"/>
    <x v="15"/>
    <x v="15"/>
    <s v="R9460"/>
    <x v="9"/>
    <m/>
    <n v="201706"/>
    <s v="JC"/>
    <n v="4318719"/>
    <n v="7"/>
    <m/>
    <m/>
    <n v="0"/>
    <m/>
    <d v="2016-09-28T00:00:00"/>
    <s v="A"/>
    <s v="90106008 A1/8170870 90106008"/>
    <s v="ELIZABETH DAVIES"/>
    <d v="2016-09-28T00:00:00"/>
    <n v="-402"/>
    <x v="1"/>
    <x v="6"/>
    <x v="0"/>
    <x v="3"/>
  </r>
  <r>
    <s v="EXECPLACES"/>
    <s v="ENVSERVE"/>
    <s v="HIGHANDTRAN"/>
    <s v="CARPARKS"/>
    <x v="15"/>
    <x v="15"/>
    <s v="R9460"/>
    <x v="9"/>
    <m/>
    <n v="201706"/>
    <s v="JC"/>
    <n v="4318719"/>
    <n v="6"/>
    <m/>
    <m/>
    <n v="0"/>
    <m/>
    <d v="2016-09-28T00:00:00"/>
    <s v="A"/>
    <s v="90106008 A1/8170862 90106008"/>
    <s v="ELIZABETH DAVIES"/>
    <d v="2016-09-28T00:00:00"/>
    <n v="-402"/>
    <x v="1"/>
    <x v="6"/>
    <x v="0"/>
    <x v="3"/>
  </r>
  <r>
    <s v="EXECPLACES"/>
    <s v="ENVSERVE"/>
    <s v="HIGHANDTRAN"/>
    <s v="CARPARKS"/>
    <x v="15"/>
    <x v="15"/>
    <s v="R9460"/>
    <x v="9"/>
    <m/>
    <n v="201706"/>
    <s v="JC"/>
    <n v="4318727"/>
    <n v="4"/>
    <m/>
    <m/>
    <n v="0"/>
    <m/>
    <d v="2016-09-30T00:00:00"/>
    <s v="A"/>
    <s v="90106008 A1/8310120 90106008"/>
    <s v="ELIZABETH DAVIES"/>
    <d v="2016-09-30T00:00:00"/>
    <n v="-190"/>
    <x v="1"/>
    <x v="6"/>
    <x v="0"/>
    <x v="3"/>
  </r>
  <r>
    <s v="EXECPLACES"/>
    <s v="ENVSERVE"/>
    <s v="HIGHANDTRAN"/>
    <s v="CARPARKS"/>
    <x v="15"/>
    <x v="15"/>
    <s v="R9460"/>
    <x v="9"/>
    <m/>
    <n v="201706"/>
    <s v="JC"/>
    <n v="4318727"/>
    <n v="8"/>
    <m/>
    <m/>
    <n v="0"/>
    <m/>
    <d v="2016-09-30T00:00:00"/>
    <s v="A"/>
    <s v="90106008 A1/8310132 90106008"/>
    <s v="ELIZABETH DAVIES"/>
    <d v="2016-09-30T00:00:00"/>
    <n v="-190"/>
    <x v="1"/>
    <x v="6"/>
    <x v="0"/>
    <x v="3"/>
  </r>
  <r>
    <s v="EXECPLACES"/>
    <s v="ENVSERVE"/>
    <s v="HIGHANDTRAN"/>
    <s v="CARPARKS"/>
    <x v="15"/>
    <x v="15"/>
    <s v="R9460"/>
    <x v="9"/>
    <m/>
    <n v="201708"/>
    <s v="JE"/>
    <n v="7010805"/>
    <n v="2"/>
    <m/>
    <m/>
    <n v="0"/>
    <m/>
    <d v="2016-11-18T00:00:00"/>
    <s v="A"/>
    <s v="PROVISION OF 6NO CAR PARK PASSES"/>
    <s v="JESSICA BHASEEN"/>
    <d v="2016-11-18T00:00:00"/>
    <n v="-15"/>
    <x v="1"/>
    <x v="4"/>
    <x v="0"/>
    <x v="3"/>
  </r>
  <r>
    <s v="EXECPLACES"/>
    <s v="ENVSERVE"/>
    <s v="HIGHANDTRAN"/>
    <s v="CARPARKS"/>
    <x v="16"/>
    <x v="16"/>
    <s v="R4006"/>
    <x v="8"/>
    <s v="CLEANSING"/>
    <n v="201612"/>
    <s v="JE"/>
    <n v="7010312"/>
    <n v="13"/>
    <m/>
    <m/>
    <n v="0"/>
    <m/>
    <d v="2016-03-09T00:00:00"/>
    <s v="A"/>
    <s v="2015-16 Cleansing Chg - Wimpole Street"/>
    <s v="NEHAL ZAMAN"/>
    <d v="2016-03-09T00:00:00"/>
    <n v="1290"/>
    <x v="0"/>
    <x v="8"/>
    <x v="0"/>
    <x v="0"/>
  </r>
  <r>
    <s v="EXECPLACES"/>
    <s v="ENVSERVE"/>
    <s v="HIGHANDTRAN"/>
    <s v="CARPARKS"/>
    <x v="16"/>
    <x v="16"/>
    <s v="R9414"/>
    <x v="7"/>
    <m/>
    <n v="201610"/>
    <s v="JE"/>
    <n v="7010202"/>
    <n v="6"/>
    <m/>
    <m/>
    <n v="0"/>
    <m/>
    <d v="2016-01-28T00:00:00"/>
    <s v="S"/>
    <s v="BOX No. 32  - 15/12/15"/>
    <s v="RYAN HEAP"/>
    <d v="2016-01-28T00:00:00"/>
    <n v="-346.25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187"/>
    <n v="9"/>
    <m/>
    <m/>
    <n v="0"/>
    <m/>
    <d v="2016-01-28T00:00:00"/>
    <s v="S"/>
    <s v="BOX No. 32 - 20/11/2015"/>
    <s v="RYAN HEAP"/>
    <d v="2016-01-28T00:00:00"/>
    <n v="-133.91999999999999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193"/>
    <n v="8"/>
    <m/>
    <m/>
    <n v="0"/>
    <m/>
    <d v="2016-01-28T00:00:00"/>
    <s v="S"/>
    <s v="BOX No. 32  - 24/11/15"/>
    <s v="RYAN HEAP"/>
    <d v="2016-01-28T00:00:00"/>
    <n v="-152.75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13"/>
    <n v="8"/>
    <m/>
    <m/>
    <n v="0"/>
    <m/>
    <d v="2016-01-28T00:00:00"/>
    <s v="S"/>
    <s v="BOX No. 32  - 20/11/15"/>
    <s v="RYAN HEAP"/>
    <d v="2016-01-28T00:00:00"/>
    <n v="-133.91999999999999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07"/>
    <n v="6"/>
    <m/>
    <m/>
    <n v="0"/>
    <m/>
    <d v="2016-01-28T00:00:00"/>
    <s v="S"/>
    <s v="BOX No. 32  - 22/12/15"/>
    <s v="RYAN HEAP"/>
    <d v="2016-01-28T00:00:00"/>
    <n v="-330.17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33"/>
    <n v="7"/>
    <m/>
    <m/>
    <n v="0"/>
    <m/>
    <d v="2016-01-29T00:00:00"/>
    <s v="S"/>
    <s v="BOX No. 32  - 27/11/5"/>
    <s v="RYAN HEAP"/>
    <d v="2016-01-29T00:00:00"/>
    <n v="-137.5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189"/>
    <n v="4"/>
    <m/>
    <m/>
    <n v="0"/>
    <m/>
    <d v="2016-01-28T00:00:00"/>
    <s v="S"/>
    <s v="BOX No. 32  - 11/12/15"/>
    <s v="RYAN HEAP"/>
    <d v="2016-01-28T00:00:00"/>
    <n v="-222.46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05"/>
    <n v="5"/>
    <m/>
    <m/>
    <n v="0"/>
    <m/>
    <d v="2016-01-28T00:00:00"/>
    <s v="S"/>
    <s v="BOX No. 32  - 29/12/15"/>
    <s v="RYAN HEAP"/>
    <d v="2016-01-28T00:00:00"/>
    <n v="-276.08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12"/>
    <n v="11"/>
    <m/>
    <m/>
    <n v="0"/>
    <m/>
    <d v="2016-01-28T00:00:00"/>
    <s v="S"/>
    <s v="Reversal - Transaction 201610-7010187-9"/>
    <s v="RYAN HEAP"/>
    <d v="2016-01-28T00:00:00"/>
    <n v="133.91999999999999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25"/>
    <n v="14"/>
    <m/>
    <m/>
    <n v="0"/>
    <m/>
    <d v="2016-01-29T00:00:00"/>
    <s v="S"/>
    <s v="BOX No. 32  - 08/01/2016"/>
    <s v="RYAN HEAP"/>
    <d v="2016-01-29T00:00:00"/>
    <n v="-134.16999999999999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27"/>
    <n v="10"/>
    <m/>
    <m/>
    <n v="0"/>
    <m/>
    <d v="2016-01-29T00:00:00"/>
    <s v="S"/>
    <s v="BOX No. 32  - 05/01/16"/>
    <s v="RYAN HEAP"/>
    <d v="2016-01-29T00:00:00"/>
    <n v="-196.67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201"/>
    <n v="6"/>
    <m/>
    <m/>
    <n v="0"/>
    <m/>
    <d v="2016-01-28T00:00:00"/>
    <s v="S"/>
    <s v="BOX No. 32  - 8/12/15"/>
    <s v="RYAN HEAP"/>
    <d v="2016-01-28T00:00:00"/>
    <n v="-227.17"/>
    <x v="1"/>
    <x v="7"/>
    <x v="0"/>
    <x v="2"/>
  </r>
  <r>
    <s v="EXECPLACES"/>
    <s v="ENVSERVE"/>
    <s v="HIGHANDTRAN"/>
    <s v="CARPARKS"/>
    <x v="16"/>
    <x v="16"/>
    <s v="R9414"/>
    <x v="7"/>
    <m/>
    <n v="201610"/>
    <s v="JE"/>
    <n v="7010199"/>
    <n v="7"/>
    <m/>
    <m/>
    <n v="0"/>
    <m/>
    <d v="2016-01-28T00:00:00"/>
    <s v="S"/>
    <s v="BOX No. 32  - 18/12/15"/>
    <s v="RYAN HEAP"/>
    <d v="2016-01-28T00:00:00"/>
    <n v="-227.67"/>
    <x v="1"/>
    <x v="7"/>
    <x v="0"/>
    <x v="2"/>
  </r>
  <r>
    <s v="EXECPLACES"/>
    <s v="ENVSERVE"/>
    <s v="HIGHANDTRAN"/>
    <s v="CARPARKS"/>
    <x v="16"/>
    <x v="16"/>
    <s v="R9414"/>
    <x v="7"/>
    <m/>
    <n v="201611"/>
    <s v="JC"/>
    <n v="4318379"/>
    <n v="1"/>
    <m/>
    <m/>
    <n v="0"/>
    <m/>
    <d v="2016-02-26T00:00:00"/>
    <s v="S"/>
    <s v="BOX No. 32 - 10/02/2016"/>
    <s v="RYAN HEAP"/>
    <d v="2016-02-26T00:00:00"/>
    <n v="-313.75"/>
    <x v="1"/>
    <x v="1"/>
    <x v="0"/>
    <x v="2"/>
  </r>
  <r>
    <s v="EXECPLACES"/>
    <s v="ENVSERVE"/>
    <s v="HIGHANDTRAN"/>
    <s v="CARPARKS"/>
    <x v="16"/>
    <x v="16"/>
    <s v="R9414"/>
    <x v="7"/>
    <m/>
    <n v="201611"/>
    <s v="JC"/>
    <n v="4318374"/>
    <n v="10"/>
    <m/>
    <m/>
    <n v="0"/>
    <m/>
    <d v="2016-02-26T00:00:00"/>
    <s v="S"/>
    <s v="BOX No. 32- 28/01/16"/>
    <s v="RYAN HEAP"/>
    <d v="2016-02-26T00:00:00"/>
    <n v="-120"/>
    <x v="1"/>
    <x v="1"/>
    <x v="0"/>
    <x v="2"/>
  </r>
  <r>
    <s v="EXECPLACES"/>
    <s v="ENVSERVE"/>
    <s v="HIGHANDTRAN"/>
    <s v="CARPARKS"/>
    <x v="16"/>
    <x v="16"/>
    <s v="R9414"/>
    <x v="7"/>
    <m/>
    <n v="201613"/>
    <s v="JC"/>
    <n v="4318431"/>
    <n v="3"/>
    <m/>
    <m/>
    <n v="0"/>
    <m/>
    <d v="2016-04-06T00:00:00"/>
    <s v="S"/>
    <s v="BOX No. 32  16/03/2016"/>
    <s v="RYAN HEAP"/>
    <d v="2016-04-06T00:00:00"/>
    <n v="-317.08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29"/>
    <n v="8"/>
    <m/>
    <m/>
    <n v="0"/>
    <m/>
    <d v="2016-04-06T00:00:00"/>
    <s v="S"/>
    <s v="BOX No. 32 42381"/>
    <s v="RYAN HEAP"/>
    <d v="2016-04-06T00:00:00"/>
    <n v="-162.91999999999999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50"/>
    <n v="0"/>
    <m/>
    <m/>
    <n v="0"/>
    <m/>
    <d v="2016-04-07T00:00:00"/>
    <s v="S"/>
    <s v="BOX No. 32  24/02/2016"/>
    <s v="RYAN HEAP"/>
    <d v="2016-04-07T00:00:00"/>
    <n v="-299.54000000000002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24"/>
    <n v="6"/>
    <m/>
    <m/>
    <n v="0"/>
    <m/>
    <d v="2016-04-06T00:00:00"/>
    <s v="S"/>
    <s v="BOX No. 32  19/01/2016"/>
    <s v="RYAN HEAP"/>
    <d v="2016-04-06T00:00:00"/>
    <n v="-170.5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18"/>
    <n v="5"/>
    <m/>
    <m/>
    <n v="0"/>
    <m/>
    <d v="2016-04-06T00:00:00"/>
    <s v="S"/>
    <s v="BOX No. 32  26/01/2016"/>
    <s v="RYAN HEAP"/>
    <d v="2016-04-06T00:00:00"/>
    <n v="-160.83000000000001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52"/>
    <n v="0"/>
    <m/>
    <m/>
    <n v="0"/>
    <m/>
    <d v="2016-04-07T00:00:00"/>
    <s v="S"/>
    <s v="BOX No. 32  23/03/2016"/>
    <s v="RYAN HEAP"/>
    <d v="2016-04-07T00:00:00"/>
    <n v="-287.04000000000002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45"/>
    <n v="9"/>
    <m/>
    <m/>
    <n v="0"/>
    <m/>
    <d v="2016-04-07T00:00:00"/>
    <s v="S"/>
    <s v="BOX No. 32  22/01/2016"/>
    <s v="RYAN HEAP"/>
    <d v="2016-04-07T00:00:00"/>
    <n v="-135.75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34"/>
    <n v="5"/>
    <m/>
    <m/>
    <n v="0"/>
    <m/>
    <d v="2016-04-06T00:00:00"/>
    <s v="S"/>
    <s v="BOX No. 32  05/01/2016"/>
    <s v="RYAN HEAP"/>
    <d v="2016-04-06T00:00:00"/>
    <n v="-196.67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48"/>
    <n v="2"/>
    <m/>
    <m/>
    <n v="0"/>
    <m/>
    <d v="2016-04-07T00:00:00"/>
    <s v="S"/>
    <s v="BOX No. 32  03/02/2016"/>
    <s v="RYAN HEAP"/>
    <d v="2016-04-07T00:00:00"/>
    <n v="-188.33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26"/>
    <n v="2"/>
    <m/>
    <m/>
    <n v="0"/>
    <m/>
    <d v="2016-04-06T00:00:00"/>
    <s v="S"/>
    <s v="BOX No. 32  08/03/2016"/>
    <s v="RYAN HEAP"/>
    <d v="2016-04-06T00:00:00"/>
    <n v="-315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53"/>
    <n v="2"/>
    <m/>
    <m/>
    <n v="0"/>
    <m/>
    <d v="2016-04-07T00:00:00"/>
    <s v="S"/>
    <s v="BOX No. 32  02/03/2016"/>
    <s v="RYAN HEAP"/>
    <d v="2016-04-07T00:00:00"/>
    <n v="-323.92"/>
    <x v="1"/>
    <x v="8"/>
    <x v="0"/>
    <x v="2"/>
  </r>
  <r>
    <s v="EXECPLACES"/>
    <s v="ENVSERVE"/>
    <s v="HIGHANDTRAN"/>
    <s v="CARPARKS"/>
    <x v="16"/>
    <x v="16"/>
    <s v="R9414"/>
    <x v="7"/>
    <m/>
    <n v="201613"/>
    <s v="JC"/>
    <n v="4318457"/>
    <n v="9"/>
    <m/>
    <m/>
    <n v="0"/>
    <m/>
    <d v="2016-04-13T00:00:00"/>
    <s v="S"/>
    <s v="BOX No. 32  15/01/2016"/>
    <s v="RYAN HEAP"/>
    <d v="2016-04-13T00:00:00"/>
    <n v="-124.67"/>
    <x v="1"/>
    <x v="8"/>
    <x v="0"/>
    <x v="2"/>
  </r>
  <r>
    <s v="EXECPLACES"/>
    <s v="ENVSERVE"/>
    <s v="HIGHANDTRAN"/>
    <s v="CARPARKS"/>
    <x v="16"/>
    <x v="16"/>
    <s v="R9414"/>
    <x v="7"/>
    <m/>
    <n v="201702"/>
    <s v="JC"/>
    <n v="4318506"/>
    <n v="4"/>
    <m/>
    <m/>
    <n v="0"/>
    <m/>
    <d v="2016-05-18T00:00:00"/>
    <s v="A"/>
    <s v="BOX No. 32- 03/05/2016"/>
    <s v="JESSICA BHASEEN"/>
    <d v="2016-05-18T00:00:00"/>
    <n v="-327.58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504"/>
    <n v="0"/>
    <m/>
    <m/>
    <n v="0"/>
    <m/>
    <d v="2016-05-18T00:00:00"/>
    <s v="A"/>
    <s v="BOX No. 32- 29/04/2016"/>
    <s v="JESSICA BHASEEN"/>
    <d v="2016-05-18T00:00:00"/>
    <n v="-607.91999999999996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523"/>
    <n v="4"/>
    <m/>
    <m/>
    <n v="0"/>
    <m/>
    <d v="2016-05-26T00:00:00"/>
    <s v="A"/>
    <s v="BOX No. 32- 13/05/2016"/>
    <s v="JESSICA BHASEEN"/>
    <d v="2016-05-26T00:00:00"/>
    <n v="-572.88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495"/>
    <n v="2"/>
    <m/>
    <m/>
    <n v="0"/>
    <m/>
    <d v="2016-05-16T00:00:00"/>
    <s v="A"/>
    <s v="BOX No. 32- 20/04/2016"/>
    <s v="JESSICA BHASEEN"/>
    <d v="2016-05-16T00:00:00"/>
    <n v="-564.54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492"/>
    <n v="1"/>
    <m/>
    <m/>
    <n v="0"/>
    <m/>
    <d v="2016-05-16T00:00:00"/>
    <s v="A"/>
    <s v="BOX No. 32- 15/04/2016"/>
    <s v="JESSICA BHASEEN"/>
    <d v="2016-05-16T00:00:00"/>
    <n v="-603.46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477"/>
    <n v="1"/>
    <m/>
    <m/>
    <n v="0"/>
    <m/>
    <d v="2016-05-10T00:00:00"/>
    <s v="S"/>
    <s v="BOX No. 32- 30/03/2016"/>
    <s v="JESSICA BHASEEN"/>
    <d v="2016-05-10T00:00:00"/>
    <n v="-253.83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482"/>
    <n v="3"/>
    <m/>
    <m/>
    <n v="0"/>
    <m/>
    <d v="2016-05-12T00:00:00"/>
    <s v="A"/>
    <s v="BOX No. 32- 06/04/2016"/>
    <s v="JESSICA BHASEEN"/>
    <d v="2016-05-12T00:00:00"/>
    <n v="-293.17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498"/>
    <n v="9"/>
    <m/>
    <m/>
    <n v="0"/>
    <m/>
    <d v="2016-05-16T00:00:00"/>
    <s v="A"/>
    <s v="BOX No. 32- 25/04/2016"/>
    <s v="JESSICA BHASEEN"/>
    <d v="2016-05-16T00:00:00"/>
    <n v="-573.25"/>
    <x v="1"/>
    <x v="0"/>
    <x v="0"/>
    <x v="2"/>
  </r>
  <r>
    <s v="EXECPLACES"/>
    <s v="ENVSERVE"/>
    <s v="HIGHANDTRAN"/>
    <s v="CARPARKS"/>
    <x v="16"/>
    <x v="16"/>
    <s v="R9414"/>
    <x v="7"/>
    <m/>
    <n v="201702"/>
    <s v="JC"/>
    <n v="4318519"/>
    <n v="9"/>
    <m/>
    <m/>
    <n v="0"/>
    <m/>
    <d v="2016-05-26T00:00:00"/>
    <s v="A"/>
    <s v="BOX No. 32- 09/05/2016"/>
    <s v="JESSICA BHASEEN"/>
    <d v="2016-05-26T00:00:00"/>
    <n v="-776.29"/>
    <x v="1"/>
    <x v="0"/>
    <x v="0"/>
    <x v="2"/>
  </r>
  <r>
    <s v="EXECPLACES"/>
    <s v="ENVSERVE"/>
    <s v="HIGHANDTRAN"/>
    <s v="CARPARKS"/>
    <x v="16"/>
    <x v="16"/>
    <s v="R9414"/>
    <x v="7"/>
    <m/>
    <n v="201703"/>
    <s v="JC"/>
    <n v="4318532"/>
    <n v="2"/>
    <m/>
    <m/>
    <n v="0"/>
    <m/>
    <d v="2016-06-03T00:00:00"/>
    <s v="A"/>
    <s v="BOX No. 32- 18/05/2016"/>
    <s v="JESSICA BHASEEN"/>
    <d v="2016-06-03T00:00:00"/>
    <n v="-554.16999999999996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82"/>
    <n v="9"/>
    <m/>
    <m/>
    <n v="0"/>
    <m/>
    <d v="2016-06-30T00:00:00"/>
    <s v="A"/>
    <s v="BOX No. 32- 20/06/2016"/>
    <s v="JESSICA BHASEEN"/>
    <d v="2016-06-30T00:00:00"/>
    <n v="-524.13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54"/>
    <n v="3"/>
    <m/>
    <m/>
    <n v="0"/>
    <m/>
    <d v="2016-06-28T00:00:00"/>
    <s v="A"/>
    <s v="BOX No. 32- 31/05/2016"/>
    <s v="JESSICA BHASEEN"/>
    <d v="2016-06-28T00:00:00"/>
    <n v="-382.92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61"/>
    <n v="9"/>
    <m/>
    <m/>
    <n v="0"/>
    <m/>
    <d v="2016-06-28T00:00:00"/>
    <s v="A"/>
    <s v="BOX No. 32- 06/06/2016"/>
    <s v="JESSICA BHASEEN"/>
    <d v="2016-06-28T00:00:00"/>
    <n v="-726.33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59"/>
    <n v="0"/>
    <m/>
    <m/>
    <n v="0"/>
    <m/>
    <d v="2016-06-28T00:00:00"/>
    <s v="A"/>
    <s v="BOX No. 32- 27/05/2016"/>
    <s v="JESSICA BHASEEN"/>
    <d v="2016-06-28T00:00:00"/>
    <n v="-561.08000000000004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68"/>
    <n v="6"/>
    <m/>
    <m/>
    <n v="0"/>
    <m/>
    <d v="2016-06-28T00:00:00"/>
    <s v="A"/>
    <s v="BOX No. 32- 10/06/2016"/>
    <s v="JESSICA BHASEEN"/>
    <d v="2016-06-28T00:00:00"/>
    <n v="-577.88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40"/>
    <n v="9"/>
    <m/>
    <m/>
    <n v="0"/>
    <m/>
    <d v="2016-06-03T00:00:00"/>
    <s v="A"/>
    <s v="BOX No. 32- 23/05/2016"/>
    <s v="JESSICA BHASEEN"/>
    <d v="2016-06-03T00:00:00"/>
    <n v="-567.54"/>
    <x v="1"/>
    <x v="9"/>
    <x v="0"/>
    <x v="2"/>
  </r>
  <r>
    <s v="EXECPLACES"/>
    <s v="ENVSERVE"/>
    <s v="HIGHANDTRAN"/>
    <s v="CARPARKS"/>
    <x v="16"/>
    <x v="16"/>
    <s v="R9414"/>
    <x v="7"/>
    <m/>
    <n v="201703"/>
    <s v="JC"/>
    <n v="4318579"/>
    <n v="2"/>
    <m/>
    <m/>
    <n v="0"/>
    <m/>
    <d v="2016-06-30T00:00:00"/>
    <s v="A"/>
    <s v="BOX No. 32- 15/06/2016"/>
    <s v="JESSICA BHASEEN"/>
    <d v="2016-06-30T00:00:00"/>
    <n v="-530.83000000000004"/>
    <x v="1"/>
    <x v="9"/>
    <x v="0"/>
    <x v="2"/>
  </r>
  <r>
    <s v="EXECPLACES"/>
    <s v="ENVSERVE"/>
    <s v="HIGHANDTRAN"/>
    <s v="CARPARKS"/>
    <x v="16"/>
    <x v="16"/>
    <s v="R9414"/>
    <x v="7"/>
    <m/>
    <n v="201704"/>
    <s v="JC"/>
    <n v="4318597"/>
    <n v="5"/>
    <m/>
    <m/>
    <n v="0"/>
    <m/>
    <d v="2016-07-12T00:00:00"/>
    <s v="A"/>
    <s v="BOX No. 32- 24/06/2016"/>
    <s v="JESSICA BHASEEN"/>
    <d v="2016-07-12T00:00:00"/>
    <n v="-600.33000000000004"/>
    <x v="1"/>
    <x v="3"/>
    <x v="0"/>
    <x v="2"/>
  </r>
  <r>
    <s v="EXECPLACES"/>
    <s v="ENVSERVE"/>
    <s v="HIGHANDTRAN"/>
    <s v="CARPARKS"/>
    <x v="16"/>
    <x v="16"/>
    <s v="R9414"/>
    <x v="7"/>
    <m/>
    <n v="201704"/>
    <s v="JC"/>
    <n v="4318615"/>
    <n v="1"/>
    <m/>
    <m/>
    <n v="0"/>
    <m/>
    <d v="2016-07-27T00:00:00"/>
    <s v="A"/>
    <s v="BOX No. 32- 20/07/2016"/>
    <s v="JESSICA BHASEEN"/>
    <d v="2016-07-27T00:00:00"/>
    <n v="-206.75"/>
    <x v="1"/>
    <x v="3"/>
    <x v="0"/>
    <x v="2"/>
  </r>
  <r>
    <s v="EXECPLACES"/>
    <s v="ENVSERVE"/>
    <s v="HIGHANDTRAN"/>
    <s v="CARPARKS"/>
    <x v="16"/>
    <x v="16"/>
    <s v="R9414"/>
    <x v="7"/>
    <m/>
    <n v="201704"/>
    <s v="JC"/>
    <n v="4318599"/>
    <n v="6"/>
    <m/>
    <m/>
    <n v="0"/>
    <m/>
    <d v="2016-07-12T00:00:00"/>
    <s v="A"/>
    <s v="BOX No. 32- 28/06/2016"/>
    <s v="JESSICA BHASEEN"/>
    <d v="2016-07-12T00:00:00"/>
    <n v="-372.67"/>
    <x v="1"/>
    <x v="3"/>
    <x v="0"/>
    <x v="2"/>
  </r>
  <r>
    <s v="EXECPLACES"/>
    <s v="ENVSERVE"/>
    <s v="HIGHANDTRAN"/>
    <s v="CARPARKS"/>
    <x v="16"/>
    <x v="16"/>
    <s v="R9414"/>
    <x v="7"/>
    <m/>
    <n v="201704"/>
    <s v="JC"/>
    <n v="4318607"/>
    <n v="10"/>
    <m/>
    <m/>
    <n v="0"/>
    <m/>
    <d v="2016-07-27T00:00:00"/>
    <s v="A"/>
    <s v="BOX No. 32- 13/07/2016"/>
    <s v="JESSICA BHASEEN"/>
    <d v="2016-07-27T00:00:00"/>
    <n v="-192.21"/>
    <x v="1"/>
    <x v="3"/>
    <x v="0"/>
    <x v="2"/>
  </r>
  <r>
    <s v="EXECPLACES"/>
    <s v="ENVSERVE"/>
    <s v="HIGHANDTRAN"/>
    <s v="CARPARKS"/>
    <x v="16"/>
    <x v="16"/>
    <s v="R9414"/>
    <x v="7"/>
    <m/>
    <n v="201705"/>
    <s v="JC"/>
    <n v="4318673"/>
    <n v="1"/>
    <m/>
    <m/>
    <n v="0"/>
    <m/>
    <d v="2016-08-31T00:00:00"/>
    <s v="A"/>
    <s v="BOX No. 32- 17/08/2016"/>
    <s v="JESSICA BHASEEN"/>
    <d v="2016-08-31T00:00:00"/>
    <n v="-223.75"/>
    <x v="1"/>
    <x v="2"/>
    <x v="0"/>
    <x v="2"/>
  </r>
  <r>
    <s v="EXECPLACES"/>
    <s v="ENVSERVE"/>
    <s v="HIGHANDTRAN"/>
    <s v="CARPARKS"/>
    <x v="16"/>
    <x v="16"/>
    <s v="R9414"/>
    <x v="7"/>
    <m/>
    <n v="201705"/>
    <s v="JC"/>
    <n v="4318677"/>
    <n v="3"/>
    <m/>
    <m/>
    <n v="0"/>
    <m/>
    <d v="2016-08-31T00:00:00"/>
    <s v="A"/>
    <s v="BOX No. 32- 24/08/2016"/>
    <s v="JESSICA BHASEEN"/>
    <d v="2016-08-31T00:00:00"/>
    <n v="-273.75"/>
    <x v="1"/>
    <x v="2"/>
    <x v="0"/>
    <x v="2"/>
  </r>
  <r>
    <s v="EXECPLACES"/>
    <s v="ENVSERVE"/>
    <s v="HIGHANDTRAN"/>
    <s v="CARPARKS"/>
    <x v="16"/>
    <x v="16"/>
    <s v="R9414"/>
    <x v="7"/>
    <m/>
    <n v="201705"/>
    <s v="JC"/>
    <n v="4318649"/>
    <n v="3"/>
    <m/>
    <m/>
    <n v="0"/>
    <m/>
    <d v="2016-08-18T00:00:00"/>
    <s v="A"/>
    <s v="BOX No. 32- 27/07/2016"/>
    <s v="JESSICA BHASEEN"/>
    <d v="2016-08-18T00:00:00"/>
    <n v="-277.33"/>
    <x v="1"/>
    <x v="2"/>
    <x v="0"/>
    <x v="2"/>
  </r>
  <r>
    <s v="EXECPLACES"/>
    <s v="ENVSERVE"/>
    <s v="HIGHANDTRAN"/>
    <s v="CARPARKS"/>
    <x v="16"/>
    <x v="16"/>
    <s v="R9414"/>
    <x v="7"/>
    <m/>
    <n v="201705"/>
    <s v="JC"/>
    <n v="4318639"/>
    <n v="2"/>
    <m/>
    <m/>
    <n v="0"/>
    <m/>
    <d v="2016-08-10T00:00:00"/>
    <s v="A"/>
    <s v="BOX No. 32- 03/08/2016"/>
    <s v="JESSICA BHASEEN"/>
    <d v="2016-08-10T00:00:00"/>
    <n v="-248.58"/>
    <x v="1"/>
    <x v="2"/>
    <x v="0"/>
    <x v="2"/>
  </r>
  <r>
    <s v="EXECPLACES"/>
    <s v="ENVSERVE"/>
    <s v="HIGHANDTRAN"/>
    <s v="CARPARKS"/>
    <x v="16"/>
    <x v="16"/>
    <s v="R9414"/>
    <x v="7"/>
    <m/>
    <n v="201705"/>
    <s v="JC"/>
    <n v="4318667"/>
    <n v="9"/>
    <m/>
    <m/>
    <n v="0"/>
    <m/>
    <d v="2016-08-31T00:00:00"/>
    <s v="A"/>
    <s v="BOX No. 32- 10/08/2016"/>
    <s v="JESSICA BHASEEN"/>
    <d v="2016-08-31T00:00:00"/>
    <n v="-234.67"/>
    <x v="1"/>
    <x v="2"/>
    <x v="0"/>
    <x v="2"/>
  </r>
  <r>
    <s v="EXECPLACES"/>
    <s v="ENVSERVE"/>
    <s v="HIGHANDTRAN"/>
    <s v="CARPARKS"/>
    <x v="16"/>
    <x v="16"/>
    <s v="R9414"/>
    <x v="7"/>
    <m/>
    <n v="201706"/>
    <s v="JC"/>
    <n v="4318697"/>
    <n v="3"/>
    <m/>
    <m/>
    <n v="0"/>
    <m/>
    <d v="2016-09-19T00:00:00"/>
    <s v="A"/>
    <s v="BOX No. 32- 07/09/2016"/>
    <s v="JESSICA BHASEEN"/>
    <d v="2016-09-19T00:00:00"/>
    <n v="-571.79"/>
    <x v="1"/>
    <x v="6"/>
    <x v="0"/>
    <x v="2"/>
  </r>
  <r>
    <s v="EXECPLACES"/>
    <s v="ENVSERVE"/>
    <s v="HIGHANDTRAN"/>
    <s v="CARPARKS"/>
    <x v="16"/>
    <x v="16"/>
    <s v="R9414"/>
    <x v="7"/>
    <m/>
    <n v="201706"/>
    <s v="JC"/>
    <n v="4318705"/>
    <n v="9"/>
    <m/>
    <m/>
    <n v="0"/>
    <m/>
    <d v="2016-09-21T00:00:00"/>
    <s v="A"/>
    <s v="BOX No. 32-  12/09/2016"/>
    <s v="ELIZABETH DAVIES"/>
    <d v="2016-09-21T00:00:00"/>
    <n v="-548.58000000000004"/>
    <x v="1"/>
    <x v="6"/>
    <x v="0"/>
    <x v="2"/>
  </r>
  <r>
    <s v="EXECPLACES"/>
    <s v="ENVSERVE"/>
    <s v="HIGHANDTRAN"/>
    <s v="CARPARKS"/>
    <x v="16"/>
    <x v="16"/>
    <s v="R9414"/>
    <x v="7"/>
    <m/>
    <n v="201706"/>
    <s v="JC"/>
    <n v="4318709"/>
    <n v="11"/>
    <m/>
    <m/>
    <n v="0"/>
    <m/>
    <d v="2016-09-22T00:00:00"/>
    <s v="A"/>
    <s v="BOX No. 32- 16/09/2016"/>
    <s v="ELIZABETH DAVIES"/>
    <d v="2016-09-22T00:00:00"/>
    <n v="-614.83000000000004"/>
    <x v="1"/>
    <x v="6"/>
    <x v="0"/>
    <x v="2"/>
  </r>
  <r>
    <s v="EXECPLACES"/>
    <s v="ENVSERVE"/>
    <s v="HIGHANDTRAN"/>
    <s v="CARPARKS"/>
    <x v="16"/>
    <x v="16"/>
    <s v="R9414"/>
    <x v="7"/>
    <m/>
    <n v="201706"/>
    <s v="JC"/>
    <n v="4318722"/>
    <n v="4"/>
    <m/>
    <m/>
    <n v="0"/>
    <m/>
    <d v="2016-09-29T00:00:00"/>
    <s v="A"/>
    <s v="BOX No. 32- 20.09.2016"/>
    <s v="ELIZABETH DAVIES"/>
    <d v="2016-09-29T00:00:00"/>
    <n v="-405.92"/>
    <x v="1"/>
    <x v="6"/>
    <x v="0"/>
    <x v="2"/>
  </r>
  <r>
    <s v="EXECPLACES"/>
    <s v="ENVSERVE"/>
    <s v="HIGHANDTRAN"/>
    <s v="CARPARKS"/>
    <x v="16"/>
    <x v="16"/>
    <s v="R9414"/>
    <x v="7"/>
    <m/>
    <n v="201706"/>
    <s v="JC"/>
    <n v="4318691"/>
    <n v="4"/>
    <m/>
    <m/>
    <n v="0"/>
    <m/>
    <d v="2016-09-16T00:00:00"/>
    <s v="A"/>
    <s v="BOX No. 32- 02/09/2016"/>
    <s v="JESSICA BHASEEN"/>
    <d v="2016-09-16T00:00:00"/>
    <n v="-1229.21"/>
    <x v="1"/>
    <x v="6"/>
    <x v="0"/>
    <x v="2"/>
  </r>
  <r>
    <s v="EXECPLACES"/>
    <s v="ENVSERVE"/>
    <s v="HIGHANDTRAN"/>
    <s v="CARPARKS"/>
    <x v="16"/>
    <x v="16"/>
    <s v="R9414"/>
    <x v="7"/>
    <m/>
    <n v="201707"/>
    <s v="JC"/>
    <n v="4318751"/>
    <n v="2"/>
    <m/>
    <m/>
    <n v="0"/>
    <m/>
    <d v="2016-10-13T00:00:00"/>
    <s v="A"/>
    <s v="BOX No. 32-  05/10/2016"/>
    <s v="ELIZABETH DAVIES"/>
    <d v="2016-10-13T00:00:00"/>
    <n v="-665"/>
    <x v="1"/>
    <x v="10"/>
    <x v="0"/>
    <x v="2"/>
  </r>
  <r>
    <s v="EXECPLACES"/>
    <s v="ENVSERVE"/>
    <s v="HIGHANDTRAN"/>
    <s v="CARPARKS"/>
    <x v="16"/>
    <x v="16"/>
    <s v="R9414"/>
    <x v="7"/>
    <m/>
    <n v="201707"/>
    <s v="JC"/>
    <n v="4318749"/>
    <n v="6"/>
    <m/>
    <m/>
    <n v="0"/>
    <m/>
    <d v="2016-10-12T00:00:00"/>
    <s v="A"/>
    <s v="BOX No. 32- 30.09.2016"/>
    <s v="ELIZABETH DAVIES"/>
    <d v="2016-10-12T00:00:00"/>
    <n v="-679.08"/>
    <x v="1"/>
    <x v="10"/>
    <x v="0"/>
    <x v="2"/>
  </r>
  <r>
    <s v="EXECPLACES"/>
    <s v="ENVSERVE"/>
    <s v="HIGHANDTRAN"/>
    <s v="CARPARKS"/>
    <x v="16"/>
    <x v="16"/>
    <s v="R9414"/>
    <x v="7"/>
    <m/>
    <n v="201707"/>
    <s v="JC"/>
    <n v="4318759"/>
    <n v="6"/>
    <m/>
    <m/>
    <n v="0"/>
    <m/>
    <d v="2016-10-19T00:00:00"/>
    <s v="A"/>
    <s v="BOX No. 32-  14.10.2016"/>
    <s v="ELIZABETH DAVIES"/>
    <d v="2016-10-19T00:00:00"/>
    <n v="-764"/>
    <x v="1"/>
    <x v="10"/>
    <x v="0"/>
    <x v="2"/>
  </r>
  <r>
    <s v="EXECPLACES"/>
    <s v="ENVSERVE"/>
    <s v="HIGHANDTRAN"/>
    <s v="CARPARKS"/>
    <x v="16"/>
    <x v="16"/>
    <s v="R9414"/>
    <x v="7"/>
    <m/>
    <n v="201707"/>
    <s v="JC"/>
    <n v="4318769"/>
    <n v="4"/>
    <m/>
    <m/>
    <n v="0"/>
    <m/>
    <d v="2016-10-26T00:00:00"/>
    <s v="A"/>
    <s v="BOX No. 32- 18/10/2016"/>
    <s v="ELIZABETH DAVIES"/>
    <d v="2016-10-26T00:00:00"/>
    <n v="-443.42"/>
    <x v="1"/>
    <x v="10"/>
    <x v="0"/>
    <x v="2"/>
  </r>
  <r>
    <s v="EXECPLACES"/>
    <s v="ENVSERVE"/>
    <s v="HIGHANDTRAN"/>
    <s v="CARPARKS"/>
    <x v="16"/>
    <x v="16"/>
    <s v="R9414"/>
    <x v="7"/>
    <m/>
    <n v="201707"/>
    <s v="JC"/>
    <n v="4318736"/>
    <n v="3"/>
    <m/>
    <m/>
    <n v="0"/>
    <m/>
    <d v="2016-10-05T00:00:00"/>
    <s v="A"/>
    <s v="BOX No. 32"/>
    <s v="ELIZABETH DAVIES"/>
    <d v="2016-10-05T00:00:00"/>
    <n v="-802.46"/>
    <x v="1"/>
    <x v="10"/>
    <x v="0"/>
    <x v="2"/>
  </r>
  <r>
    <s v="EXECPLACES"/>
    <s v="ENVSERVE"/>
    <s v="HIGHANDTRAN"/>
    <s v="CARPARKS"/>
    <x v="16"/>
    <x v="16"/>
    <s v="R9414"/>
    <x v="7"/>
    <m/>
    <n v="201707"/>
    <s v="JC"/>
    <n v="4318754"/>
    <n v="6"/>
    <m/>
    <m/>
    <n v="0"/>
    <m/>
    <d v="2016-10-17T00:00:00"/>
    <s v="A"/>
    <s v="BOX No. 32-  10.10.2016"/>
    <s v="ELIZABETH DAVIES"/>
    <d v="2016-10-17T00:00:00"/>
    <n v="-563.63"/>
    <x v="1"/>
    <x v="10"/>
    <x v="0"/>
    <x v="2"/>
  </r>
  <r>
    <s v="EXECPLACES"/>
    <s v="ENVSERVE"/>
    <s v="HIGHANDTRAN"/>
    <s v="CARPARKS"/>
    <x v="16"/>
    <x v="16"/>
    <s v="R9414"/>
    <x v="7"/>
    <m/>
    <n v="201708"/>
    <s v="JC"/>
    <n v="4318798"/>
    <n v="4"/>
    <m/>
    <m/>
    <n v="0"/>
    <m/>
    <d v="2016-11-07T00:00:00"/>
    <s v="A"/>
    <s v="BOX No. 32-  28/10/2016"/>
    <s v="ELIZABETH DAVIES"/>
    <d v="2016-11-07T00:00:00"/>
    <n v="-724.79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802"/>
    <n v="3"/>
    <m/>
    <m/>
    <n v="0"/>
    <m/>
    <d v="2016-11-09T00:00:00"/>
    <s v="A"/>
    <s v="BOX No. 32-  02/11/2016"/>
    <s v="ELIZABETH DAVIES"/>
    <d v="2016-11-09T00:00:00"/>
    <n v="-332.13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806"/>
    <n v="12"/>
    <m/>
    <m/>
    <n v="0"/>
    <m/>
    <d v="2016-11-11T00:00:00"/>
    <s v="A"/>
    <s v="BOX No. 32-26/09/2016"/>
    <s v="ELIZABETH DAVIES"/>
    <d v="2016-11-11T00:00:00"/>
    <n v="-802.46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806"/>
    <n v="14"/>
    <m/>
    <m/>
    <n v="0"/>
    <m/>
    <d v="2016-11-11T00:00:00"/>
    <s v="A"/>
    <s v="cancelled-201707-4318736-3"/>
    <s v="ELIZABETH DAVIES"/>
    <d v="2016-11-11T00:00:00"/>
    <n v="802.46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814"/>
    <n v="1"/>
    <m/>
    <m/>
    <n v="0"/>
    <m/>
    <d v="2016-11-16T00:00:00"/>
    <s v="A"/>
    <s v="BOX No. 32-  09/11/2016"/>
    <s v="ELIZABETH DAVIES"/>
    <d v="2016-11-16T00:00:00"/>
    <n v="-348.67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793"/>
    <n v="7"/>
    <m/>
    <m/>
    <n v="0"/>
    <m/>
    <d v="2016-11-02T00:00:00"/>
    <s v="A"/>
    <s v="BOX No. 32-  24/10/16"/>
    <s v="ELIZABETH DAVIES"/>
    <d v="2016-11-02T00:00:00"/>
    <n v="-820.08"/>
    <x v="1"/>
    <x v="4"/>
    <x v="0"/>
    <x v="2"/>
  </r>
  <r>
    <s v="EXECPLACES"/>
    <s v="ENVSERVE"/>
    <s v="HIGHANDTRAN"/>
    <s v="CARPARKS"/>
    <x v="16"/>
    <x v="16"/>
    <s v="R9414"/>
    <x v="7"/>
    <m/>
    <n v="201708"/>
    <s v="JC"/>
    <n v="4318823"/>
    <n v="3"/>
    <m/>
    <m/>
    <n v="0"/>
    <m/>
    <d v="2016-11-24T00:00:00"/>
    <s v="A"/>
    <s v="BOX No. 32- 16/11/2016"/>
    <s v="ELIZABETH DAVIES"/>
    <d v="2016-11-24T00:00:00"/>
    <n v="-462.67"/>
    <x v="1"/>
    <x v="4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4"/>
    <m/>
    <m/>
    <n v="0"/>
    <m/>
    <d v="2016-12-20T00:00:00"/>
    <s v="A"/>
    <s v="Cancelled 201702-4318519-9-BOX No. 32- 09/05/2016"/>
    <s v="KIRSTY WALSH"/>
    <d v="2016-12-20T00:00:00"/>
    <n v="776.29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5"/>
    <m/>
    <m/>
    <n v="0"/>
    <m/>
    <d v="2016-12-20T00:00:00"/>
    <s v="A"/>
    <s v="Cancelled 201703-4318532-2-BOX No. 32- 18/05/2016"/>
    <s v="KIRSTY WALSH"/>
    <d v="2016-12-20T00:00:00"/>
    <n v="554.16999999999996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6"/>
    <m/>
    <m/>
    <n v="0"/>
    <m/>
    <d v="2016-12-20T00:00:00"/>
    <s v="A"/>
    <s v="Cancelled 201703-4318554-3-BOX No. 32- 31/05/2016"/>
    <s v="KIRSTY WALSH"/>
    <d v="2016-12-20T00:00:00"/>
    <n v="382.9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7"/>
    <m/>
    <m/>
    <n v="0"/>
    <m/>
    <d v="2016-12-20T00:00:00"/>
    <s v="A"/>
    <s v="Cancelled 201703-4318561-9-BOX No. 32- 06/06/2016"/>
    <s v="KIRSTY WALSH"/>
    <d v="2016-12-20T00:00:00"/>
    <n v="726.3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8"/>
    <m/>
    <m/>
    <n v="0"/>
    <m/>
    <d v="2016-12-20T00:00:00"/>
    <s v="A"/>
    <s v="Cancelled 201703-4318559-0-BOX No. 32- 27/05/2016"/>
    <s v="KIRSTY WALSH"/>
    <d v="2016-12-20T00:00:00"/>
    <n v="561.0800000000000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9"/>
    <m/>
    <m/>
    <n v="0"/>
    <m/>
    <d v="2016-12-20T00:00:00"/>
    <s v="A"/>
    <s v="Cancelled 201703-4318568-6-BOX No. 32- 10/06/2016"/>
    <s v="KIRSTY WALSH"/>
    <d v="2016-12-20T00:00:00"/>
    <n v="577.8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9"/>
    <m/>
    <m/>
    <n v="0"/>
    <m/>
    <d v="2016-12-20T00:00:00"/>
    <s v="A"/>
    <s v="Cancelled 201708-4318798-4-BOX No. 32-  28/10/2016"/>
    <s v="KIRSTY WALSH"/>
    <d v="2016-12-20T00:00:00"/>
    <n v="724.79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0"/>
    <m/>
    <m/>
    <n v="0"/>
    <m/>
    <d v="2016-12-20T00:00:00"/>
    <s v="A"/>
    <s v="Cancelled 201703-4318582-9-BOX No. 32- 20/06/2016"/>
    <s v="KIRSTY WALSH"/>
    <d v="2016-12-20T00:00:00"/>
    <n v="524.1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1"/>
    <m/>
    <m/>
    <n v="0"/>
    <m/>
    <d v="2016-12-20T00:00:00"/>
    <s v="A"/>
    <s v="Cancelled 201703-4318579-2-BOX No. 32- 15/06/2016"/>
    <s v="KIRSTY WALSH"/>
    <d v="2016-12-20T00:00:00"/>
    <n v="530.8300000000000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18"/>
    <m/>
    <m/>
    <n v="0"/>
    <m/>
    <d v="2016-12-20T00:00:00"/>
    <s v="A"/>
    <s v="Cancelled 201702-4318492-1-BOX No. 32- 15/04/2016"/>
    <s v="KIRSTY WALSH"/>
    <d v="2016-12-20T00:00:00"/>
    <n v="603.46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19"/>
    <m/>
    <m/>
    <n v="0"/>
    <m/>
    <d v="2016-12-20T00:00:00"/>
    <s v="A"/>
    <s v="Cancelled 201702-4318498-9-BOX No. 32- 25/04/2016"/>
    <s v="KIRSTY WALSH"/>
    <d v="2016-12-20T00:00:00"/>
    <n v="573.2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0"/>
    <m/>
    <m/>
    <n v="0"/>
    <m/>
    <d v="2016-12-20T00:00:00"/>
    <s v="A"/>
    <s v="Cancelled 201702-4318495-2-BOX No. 32- 20/04/2016"/>
    <s v="KIRSTY WALSH"/>
    <d v="2016-12-20T00:00:00"/>
    <n v="564.5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4"/>
    <m/>
    <m/>
    <n v="0"/>
    <m/>
    <d v="2016-12-20T00:00:00"/>
    <s v="A"/>
    <s v="Trans 4318495-3 Moved from NT316000-Box No 33- 20/04/2016"/>
    <s v="KIRSTY WALSH"/>
    <d v="2016-12-20T00:00:00"/>
    <n v="-287.3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5"/>
    <m/>
    <m/>
    <n v="0"/>
    <m/>
    <d v="2016-12-20T00:00:00"/>
    <s v="A"/>
    <s v="Trans 4318490-4 Moved from NT316000-Box No 33- 13/04/2016"/>
    <s v="KIRSTY WALSH"/>
    <d v="2016-12-20T00:00:00"/>
    <n v="-272.9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6"/>
    <m/>
    <m/>
    <n v="0"/>
    <m/>
    <d v="2016-12-20T00:00:00"/>
    <s v="A"/>
    <s v="Trans 4318502-1 Moved from NT316000-Box No 33- 27/04/2016"/>
    <s v="KIRSTY WALSH"/>
    <d v="2016-12-20T00:00:00"/>
    <n v="-289.3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7"/>
    <m/>
    <m/>
    <n v="0"/>
    <m/>
    <d v="2016-12-20T00:00:00"/>
    <s v="A"/>
    <s v="Trans 4318507-2 Moved from NT316000-Box No 33- 04/05/2016"/>
    <s v="KIRSTY WALSH"/>
    <d v="2016-12-20T00:00:00"/>
    <n v="-233.46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8"/>
    <m/>
    <m/>
    <n v="0"/>
    <m/>
    <d v="2016-12-20T00:00:00"/>
    <s v="A"/>
    <s v="Trans 4318521-3 Moved from NT316000-Box No 33- 11/05/2016"/>
    <s v="KIRSTY WALSH"/>
    <d v="2016-12-20T00:00:00"/>
    <n v="-326.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9"/>
    <m/>
    <m/>
    <n v="0"/>
    <m/>
    <d v="2016-12-20T00:00:00"/>
    <s v="A"/>
    <s v="Trans 4318542-1 Moved from NT316000-Box No 33- 25/05/2016"/>
    <s v="KIRSTY WALSH"/>
    <d v="2016-12-20T00:00:00"/>
    <n v="-32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0"/>
    <m/>
    <m/>
    <n v="0"/>
    <m/>
    <d v="2016-12-20T00:00:00"/>
    <s v="A"/>
    <s v="Trans 4318562-1 Moved from NT316000-Box No 33- 02/06/2016"/>
    <s v="KIRSTY WALSH"/>
    <d v="2016-12-20T00:00:00"/>
    <n v="-0.8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1"/>
    <m/>
    <m/>
    <n v="0"/>
    <m/>
    <d v="2016-12-20T00:00:00"/>
    <s v="A"/>
    <s v="Trans 4318556-2 Moved from NT316000-Box No 33- 01/06/2016"/>
    <s v="KIRSTY WALSH"/>
    <d v="2016-12-20T00:00:00"/>
    <n v="-299.6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2"/>
    <m/>
    <m/>
    <n v="0"/>
    <m/>
    <d v="2016-12-20T00:00:00"/>
    <s v="A"/>
    <s v="Trans 4318566-3 Moved from NT316000-Box No 33- 08/06/2016"/>
    <s v="KIRSTY WALSH"/>
    <d v="2016-12-20T00:00:00"/>
    <n v="-276.7099999999999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3"/>
    <m/>
    <m/>
    <n v="0"/>
    <m/>
    <d v="2016-12-20T00:00:00"/>
    <s v="A"/>
    <s v="Trans 4318579-3 Moved from NT316000-Box No 33- 15/06/2016"/>
    <s v="KIRSTY WALSH"/>
    <d v="2016-12-20T00:00:00"/>
    <n v="-277.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4"/>
    <m/>
    <m/>
    <n v="0"/>
    <m/>
    <d v="2016-12-20T00:00:00"/>
    <s v="A"/>
    <s v="Trans 4318583-1 Moved from NT316000-Box No 33- 22/06/2016"/>
    <s v="KIRSTY WALSH"/>
    <d v="2016-12-20T00:00:00"/>
    <n v="-329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2"/>
    <m/>
    <m/>
    <n v="0"/>
    <m/>
    <d v="2016-12-20T00:00:00"/>
    <s v="A"/>
    <s v="Cancelled 201704-4318597-5-BOX No. 32- 24/06/2016"/>
    <s v="KIRSTY WALSH"/>
    <d v="2016-12-20T00:00:00"/>
    <n v="600.3300000000000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3"/>
    <m/>
    <m/>
    <n v="0"/>
    <m/>
    <d v="2016-12-20T00:00:00"/>
    <s v="A"/>
    <s v="Cancelled 201704-4318599-6-BOX No. 32- 28/06/2016"/>
    <s v="KIRSTY WALSH"/>
    <d v="2016-12-20T00:00:00"/>
    <n v="372.6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4"/>
    <m/>
    <m/>
    <n v="0"/>
    <m/>
    <d v="2016-12-20T00:00:00"/>
    <s v="A"/>
    <s v="Cancelled 201704-4318615-1-BOX No. 32- 20/07/2016"/>
    <s v="KIRSTY WALSH"/>
    <d v="2016-12-20T00:00:00"/>
    <n v="206.7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"/>
    <m/>
    <m/>
    <n v="0"/>
    <m/>
    <d v="2016-12-20T00:00:00"/>
    <s v="A"/>
    <s v="Cancelled 201705-4318639-2-BOX No. 32- 03/08/2016"/>
    <s v="KIRSTY WALSH"/>
    <d v="2016-12-20T00:00:00"/>
    <n v="248.5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755"/>
    <m/>
    <m/>
    <n v="0"/>
    <m/>
    <d v="2016-12-20T00:00:00"/>
    <s v="A"/>
    <s v="Cancelled 201706-4318691-4-BOX No. 32- 02/09/2016"/>
    <s v="KIRSTY WALSH"/>
    <d v="2016-12-20T00:00:00"/>
    <n v="1229.21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769"/>
    <m/>
    <m/>
    <n v="0"/>
    <m/>
    <d v="2016-12-20T00:00:00"/>
    <s v="A"/>
    <s v="Trans 4318751-3 Moved from NT316000-Box No 33-  05/10/2016"/>
    <s v="KIRSTY WALSH"/>
    <d v="2016-12-20T00:00:00"/>
    <n v="-285.58"/>
    <x v="1"/>
    <x v="11"/>
    <x v="0"/>
    <x v="2"/>
  </r>
  <r>
    <s v="EXECPLACES"/>
    <s v="ENVSERVE"/>
    <s v="HIGHANDTRAN"/>
    <s v="CARPARKS"/>
    <x v="16"/>
    <x v="16"/>
    <s v="R9414"/>
    <x v="7"/>
    <m/>
    <n v="201709"/>
    <s v="JC"/>
    <n v="4318853"/>
    <n v="3"/>
    <m/>
    <m/>
    <n v="0"/>
    <m/>
    <d v="2016-12-07T00:00:00"/>
    <s v="A"/>
    <s v="BOX No. 32-  25/11/2016"/>
    <s v="ELIZABETH DAVIES"/>
    <d v="2016-12-07T00:00:00"/>
    <n v="-680.79"/>
    <x v="1"/>
    <x v="11"/>
    <x v="0"/>
    <x v="2"/>
  </r>
  <r>
    <s v="EXECPLACES"/>
    <s v="ENVSERVE"/>
    <s v="HIGHANDTRAN"/>
    <s v="CARPARKS"/>
    <x v="16"/>
    <x v="16"/>
    <s v="R9414"/>
    <x v="7"/>
    <m/>
    <n v="201709"/>
    <s v="JC"/>
    <n v="4318861"/>
    <n v="1"/>
    <m/>
    <m/>
    <n v="0"/>
    <m/>
    <d v="2016-12-14T00:00:00"/>
    <s v="A"/>
    <s v="BOX No. 32- 23/11/2016"/>
    <s v="ELIZABETH DAVIES"/>
    <d v="2016-12-14T00:00:00"/>
    <n v="-293.92"/>
    <x v="1"/>
    <x v="11"/>
    <x v="0"/>
    <x v="2"/>
  </r>
  <r>
    <s v="EXECPLACES"/>
    <s v="ENVSERVE"/>
    <s v="HIGHANDTRAN"/>
    <s v="CARPARKS"/>
    <x v="16"/>
    <x v="16"/>
    <s v="R9414"/>
    <x v="7"/>
    <m/>
    <n v="201709"/>
    <s v="JC"/>
    <n v="4318870"/>
    <n v="2"/>
    <m/>
    <m/>
    <n v="0"/>
    <m/>
    <d v="2016-12-21T00:00:00"/>
    <s v="S"/>
    <s v="BOX No. 32- 30/11/2016"/>
    <s v="ELIZABETH DAVIES"/>
    <d v="2016-12-21T00:00:00"/>
    <n v="-430.0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"/>
    <m/>
    <m/>
    <n v="0"/>
    <m/>
    <d v="2016-12-20T00:00:00"/>
    <s v="A"/>
    <s v="Cancelled 201705-4318649-3-BOX No. 32- 27/07/2016"/>
    <s v="KIRSTY WALSH"/>
    <d v="2016-12-20T00:00:00"/>
    <n v="277.3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7"/>
    <m/>
    <m/>
    <n v="0"/>
    <m/>
    <d v="2016-12-20T00:00:00"/>
    <s v="A"/>
    <s v="Cancelled 201705-4318677-3-BOX No. 32- 24/08/2016"/>
    <s v="KIRSTY WALSH"/>
    <d v="2016-12-20T00:00:00"/>
    <n v="273.7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8"/>
    <m/>
    <m/>
    <n v="0"/>
    <m/>
    <d v="2016-12-20T00:00:00"/>
    <s v="A"/>
    <s v="Cancelled 201705-4318667-9-BOX No. 32- 10/08/2016"/>
    <s v="KIRSTY WALSH"/>
    <d v="2016-12-20T00:00:00"/>
    <n v="234.6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9"/>
    <m/>
    <m/>
    <n v="0"/>
    <m/>
    <d v="2016-12-20T00:00:00"/>
    <s v="A"/>
    <s v="Cancelled 201705-4318673-1-BOX No. 32- 17/08/2016"/>
    <s v="KIRSTY WALSH"/>
    <d v="2016-12-20T00:00:00"/>
    <n v="223.7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0"/>
    <m/>
    <m/>
    <n v="0"/>
    <m/>
    <d v="2016-12-20T00:00:00"/>
    <s v="A"/>
    <s v="Cancelled 201706-4318697-3-BOX No. 32- 07/09/2016"/>
    <s v="KIRSTY WALSH"/>
    <d v="2016-12-20T00:00:00"/>
    <n v="571.79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1"/>
    <m/>
    <m/>
    <n v="0"/>
    <m/>
    <d v="2016-12-20T00:00:00"/>
    <s v="A"/>
    <s v="Cancelled 201706-4318705-9-BOX No. 32-  12/09/2016"/>
    <s v="KIRSTY WALSH"/>
    <d v="2016-12-20T00:00:00"/>
    <n v="548.5800000000000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2"/>
    <m/>
    <m/>
    <n v="0"/>
    <m/>
    <d v="2016-12-20T00:00:00"/>
    <s v="A"/>
    <s v="Cancelled 201706-4318709-11-BOX No. 32- 16/09/2016"/>
    <s v="KIRSTY WALSH"/>
    <d v="2016-12-20T00:00:00"/>
    <n v="614.8300000000000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3"/>
    <m/>
    <m/>
    <n v="0"/>
    <m/>
    <d v="2016-12-20T00:00:00"/>
    <s v="A"/>
    <s v="Cancelled 201706-4318722-4-BOX No. 32- 20.09.2016"/>
    <s v="KIRSTY WALSH"/>
    <d v="2016-12-20T00:00:00"/>
    <n v="405.9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4"/>
    <m/>
    <m/>
    <n v="0"/>
    <m/>
    <d v="2016-12-20T00:00:00"/>
    <s v="A"/>
    <s v="Cancelled 201707-4318749-6-BOX No. 32- 30.09.2016"/>
    <s v="KIRSTY WALSH"/>
    <d v="2016-12-20T00:00:00"/>
    <n v="679.0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5"/>
    <m/>
    <m/>
    <n v="0"/>
    <m/>
    <d v="2016-12-20T00:00:00"/>
    <s v="A"/>
    <s v="Cancelled 201707-4318751-2-BOX No. 32-  05/10/2016"/>
    <s v="KIRSTY WALSH"/>
    <d v="2016-12-20T00:00:00"/>
    <n v="66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6"/>
    <m/>
    <m/>
    <n v="0"/>
    <m/>
    <d v="2016-12-20T00:00:00"/>
    <s v="A"/>
    <s v="Cancelled 201707-4318754-6-BOX No. 32-  10.10.2016"/>
    <s v="KIRSTY WALSH"/>
    <d v="2016-12-20T00:00:00"/>
    <n v="563.6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7"/>
    <m/>
    <m/>
    <n v="0"/>
    <m/>
    <d v="2016-12-20T00:00:00"/>
    <s v="A"/>
    <s v="Cancelled 201707-4318759-6-BOX No. 32-  14.10.2016"/>
    <s v="KIRSTY WALSH"/>
    <d v="2016-12-20T00:00:00"/>
    <n v="76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48"/>
    <m/>
    <m/>
    <n v="0"/>
    <m/>
    <d v="2016-12-20T00:00:00"/>
    <s v="A"/>
    <s v="Cancelled 201708-4318793-7-BOX No. 32-  24/10/16"/>
    <s v="KIRSTY WALSH"/>
    <d v="2016-12-20T00:00:00"/>
    <n v="820.0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5"/>
    <m/>
    <m/>
    <n v="0"/>
    <m/>
    <d v="2016-12-20T00:00:00"/>
    <s v="A"/>
    <s v="Trans 4318600-2 Moved from NT316000-Box No 33- 29/06/2016"/>
    <s v="KIRSTY WALSH"/>
    <d v="2016-12-20T00:00:00"/>
    <n v="-222.1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54"/>
    <m/>
    <m/>
    <n v="0"/>
    <m/>
    <d v="2016-12-20T00:00:00"/>
    <s v="A"/>
    <s v="Cancelled 201709-4318853-3-BOX No. 32-  25/11/2016"/>
    <s v="KIRSTY WALSH"/>
    <d v="2016-12-20T00:00:00"/>
    <n v="680.79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833"/>
    <m/>
    <m/>
    <n v="0"/>
    <m/>
    <d v="2016-12-20T00:00:00"/>
    <s v="A"/>
    <s v="Trans 4318757-7 Moved from NT316000-Box No 33-  12.10.2016"/>
    <s v="KIRSTY WALSH"/>
    <d v="2016-12-20T00:00:00"/>
    <n v="-293.1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50"/>
    <m/>
    <m/>
    <n v="0"/>
    <m/>
    <d v="2016-12-20T00:00:00"/>
    <s v="A"/>
    <s v="Cancelled 201708-4318802-3-BOX No. 32-  02/11/2016"/>
    <s v="KIRSTY WALSH"/>
    <d v="2016-12-20T00:00:00"/>
    <n v="332.1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51"/>
    <m/>
    <m/>
    <n v="0"/>
    <m/>
    <d v="2016-12-20T00:00:00"/>
    <s v="A"/>
    <s v="Cancelled 201708-4318806-12-BOX No. 32-26/09/2016"/>
    <s v="KIRSTY WALSH"/>
    <d v="2016-12-20T00:00:00"/>
    <n v="802.46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52"/>
    <m/>
    <m/>
    <n v="0"/>
    <m/>
    <d v="2016-12-20T00:00:00"/>
    <s v="A"/>
    <s v="Cancelled 201708-4318814-1-BOX No. 32-  09/11/2016"/>
    <s v="KIRSTY WALSH"/>
    <d v="2016-12-20T00:00:00"/>
    <n v="348.6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53"/>
    <m/>
    <m/>
    <n v="0"/>
    <m/>
    <d v="2016-12-20T00:00:00"/>
    <s v="A"/>
    <s v="Cancelled 201708-4318823-3-BOX No. 32- 16/11/2016"/>
    <s v="KIRSTY WALSH"/>
    <d v="2016-12-20T00:00:00"/>
    <n v="462.6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8"/>
    <m/>
    <m/>
    <n v="0"/>
    <m/>
    <d v="2016-12-20T00:00:00"/>
    <s v="A"/>
    <s v="Trans 4318700-3 Moved from NT316000-Box No 33- 31/08/2016"/>
    <s v="KIRSTY WALSH"/>
    <d v="2016-12-20T00:00:00"/>
    <n v="-308.7900000000000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9"/>
    <m/>
    <m/>
    <n v="0"/>
    <m/>
    <d v="2016-12-20T00:00:00"/>
    <s v="A"/>
    <s v="Trans 4318697-4 Moved from NT316000-Box No 33- 07/09/2016"/>
    <s v="KIRSTY WALSH"/>
    <d v="2016-12-20T00:00:00"/>
    <n v="-336.4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6"/>
    <m/>
    <m/>
    <n v="0"/>
    <m/>
    <d v="2016-12-20T00:00:00"/>
    <s v="A"/>
    <s v="Trans 4318595-3 Moved from NT316000-Box No 33- 06/07/2016"/>
    <s v="KIRSTY WALSH"/>
    <d v="2016-12-20T00:00:00"/>
    <n v="-246.9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57"/>
    <m/>
    <m/>
    <n v="0"/>
    <m/>
    <d v="2016-12-20T00:00:00"/>
    <s v="A"/>
    <s v="Trans 4318639-3 Moved from NT316000-Box No 33- 03/08/2016"/>
    <s v="KIRSTY WALSH"/>
    <d v="2016-12-20T00:00:00"/>
    <n v="-376.4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0"/>
    <m/>
    <m/>
    <n v="0"/>
    <m/>
    <d v="2016-12-20T00:00:00"/>
    <s v="A"/>
    <s v="Trans 4318708-1 Moved from NT316000-Box No 33-  14/09/2016"/>
    <s v="KIRSTY WALSH"/>
    <d v="2016-12-20T00:00:00"/>
    <n v="-306.7900000000000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1"/>
    <m/>
    <m/>
    <n v="0"/>
    <m/>
    <d v="2016-12-20T00:00:00"/>
    <s v="A"/>
    <s v="Trans 4318724-2 Moved from NT316000-Box No 33- 21/09/2016"/>
    <s v="KIRSTY WALSH"/>
    <d v="2016-12-20T00:00:00"/>
    <n v="-291.7900000000000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2"/>
    <m/>
    <m/>
    <n v="0"/>
    <m/>
    <d v="2016-12-20T00:00:00"/>
    <s v="A"/>
    <s v="Trans 4318740-7 Moved from NT316000-Box No 33-  28/09/2016"/>
    <s v="KIRSTY WALSH"/>
    <d v="2016-12-20T00:00:00"/>
    <n v="-285.5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3"/>
    <m/>
    <m/>
    <n v="0"/>
    <m/>
    <d v="2016-12-20T00:00:00"/>
    <s v="A"/>
    <s v="Trans 4318772-6 Moved from NT316000-Box No 33-  19/10/2016"/>
    <s v="KIRSTY WALSH"/>
    <d v="2016-12-20T00:00:00"/>
    <n v="-285.2099999999999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364"/>
    <m/>
    <m/>
    <n v="0"/>
    <m/>
    <d v="2016-12-20T00:00:00"/>
    <s v="A"/>
    <s v="Trans 4318810-2 Moved from NT316000-Box No 33-  26/10/2016"/>
    <s v="KIRSTY WALSH"/>
    <d v="2016-12-20T00:00:00"/>
    <n v="-360.67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819"/>
    <m/>
    <m/>
    <n v="0"/>
    <m/>
    <d v="2016-12-20T00:00:00"/>
    <s v="A"/>
    <s v="Cancelled 201704-4318607-10-BOX No. 32- 13/07/2016"/>
    <s v="KIRSTY WALSH"/>
    <d v="2016-12-20T00:00:00"/>
    <n v="192.21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807"/>
    <m/>
    <m/>
    <n v="0"/>
    <m/>
    <d v="2016-12-20T00:00:00"/>
    <s v="A"/>
    <s v="Trans 4318532-3 Moved from NT316000-Box No 33- 18/05/2016"/>
    <s v="KIRSTY WALSH"/>
    <d v="2016-12-20T00:00:00"/>
    <n v="-342.83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786"/>
    <m/>
    <m/>
    <n v="0"/>
    <m/>
    <d v="2016-12-20T00:00:00"/>
    <s v="A"/>
    <s v="Cancelled 201703-4318540-9-BOX No. 32- 23/05/2016"/>
    <s v="KIRSTY WALSH"/>
    <d v="2016-12-20T00:00:00"/>
    <n v="567.54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787"/>
    <m/>
    <m/>
    <n v="0"/>
    <m/>
    <d v="2016-12-20T00:00:00"/>
    <s v="A"/>
    <s v="Cancelled 201707-4318769-4-BOX No. 32- 18/10/2016"/>
    <s v="KIRSTY WALSH"/>
    <d v="2016-12-20T00:00:00"/>
    <n v="443.42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1"/>
    <m/>
    <m/>
    <n v="0"/>
    <m/>
    <d v="2016-12-20T00:00:00"/>
    <s v="A"/>
    <s v="Cancelled 201702-4318506-4-BOX No. 32- 03/05/2016"/>
    <s v="KIRSTY WALSH"/>
    <d v="2016-12-20T00:00:00"/>
    <n v="327.58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2"/>
    <m/>
    <m/>
    <n v="0"/>
    <m/>
    <d v="2016-12-20T00:00:00"/>
    <s v="A"/>
    <s v="Cancelled 201702-4318504-0-BOX No. 32- 29/04/2016"/>
    <s v="KIRSTY WALSH"/>
    <d v="2016-12-20T00:00:00"/>
    <n v="607.91999999999996"/>
    <x v="1"/>
    <x v="11"/>
    <x v="0"/>
    <x v="2"/>
  </r>
  <r>
    <s v="EXECPLACES"/>
    <s v="ENVSERVE"/>
    <s v="HIGHANDTRAN"/>
    <s v="CARPARKS"/>
    <x v="16"/>
    <x v="16"/>
    <s v="R9414"/>
    <x v="7"/>
    <m/>
    <n v="201709"/>
    <s v="JE"/>
    <n v="7010872"/>
    <n v="23"/>
    <m/>
    <m/>
    <n v="0"/>
    <m/>
    <d v="2016-12-20T00:00:00"/>
    <s v="A"/>
    <s v="Cancelled 201702-4318523-4-BOX No. 32- 13/05/2016"/>
    <s v="KIRSTY WALSH"/>
    <d v="2016-12-20T00:00:00"/>
    <n v="572.88"/>
    <x v="1"/>
    <x v="11"/>
    <x v="0"/>
    <x v="2"/>
  </r>
  <r>
    <s v="EXECPLACES"/>
    <s v="ENVSERVE"/>
    <s v="HIGHANDTRAN"/>
    <s v="CARPARKS"/>
    <x v="16"/>
    <x v="16"/>
    <s v="R9460"/>
    <x v="9"/>
    <m/>
    <n v="201611"/>
    <s v="CH"/>
    <n v="2029867"/>
    <n v="0"/>
    <m/>
    <m/>
    <n v="0"/>
    <s v="A1/7847509"/>
    <d v="2016-02-11T00:00:00"/>
    <s v="A"/>
    <s v="90106008 A1/7847509 REALLOCATION 7787226/1 BANK 08/01/16, STOCKPORT NHS FT"/>
    <s v="ROB WATSON"/>
    <d v="2016-02-11T00:00:00"/>
    <n v="-380"/>
    <x v="1"/>
    <x v="1"/>
    <x v="0"/>
    <x v="3"/>
  </r>
  <r>
    <s v="EXECPLACES"/>
    <s v="ENVSERVE"/>
    <s v="HIGHANDTRAN"/>
    <s v="CARPARKS"/>
    <x v="16"/>
    <x v="16"/>
    <s v="R9460"/>
    <x v="9"/>
    <m/>
    <n v="201611"/>
    <s v="CH"/>
    <n v="2029867"/>
    <n v="21"/>
    <m/>
    <m/>
    <n v="0"/>
    <s v="A1/7847507"/>
    <d v="2016-02-11T00:00:00"/>
    <s v="A"/>
    <s v="90106008 A1/7847507 REALLOCATION 7787226/1 BANK 08/01/16, STOCKPORT NHS FT"/>
    <s v="ROB WATSON"/>
    <d v="2016-02-11T00:00:00"/>
    <n v="-380"/>
    <x v="1"/>
    <x v="1"/>
    <x v="0"/>
    <x v="3"/>
  </r>
  <r>
    <s v="EXECPLACES"/>
    <s v="ENVSERVE"/>
    <s v="HIGHANDTRAN"/>
    <s v="CARPARKS"/>
    <x v="16"/>
    <x v="16"/>
    <s v="R9460"/>
    <x v="9"/>
    <m/>
    <n v="201611"/>
    <s v="CH"/>
    <n v="2029867"/>
    <n v="2"/>
    <m/>
    <m/>
    <n v="0"/>
    <s v="A1/7847508"/>
    <d v="2016-02-11T00:00:00"/>
    <s v="A"/>
    <s v="90106008 A1/7847508 REALLOCATION 7787226/1 BANK 08/01/16, STOCKPORT NHS FT"/>
    <s v="ROB WATSON"/>
    <d v="2016-02-11T00:00:00"/>
    <n v="-380"/>
    <x v="1"/>
    <x v="1"/>
    <x v="0"/>
    <x v="3"/>
  </r>
  <r>
    <s v="EXECPLACES"/>
    <s v="ENVSERVE"/>
    <s v="HIGHANDTRAN"/>
    <s v="CARPARKS"/>
    <x v="16"/>
    <x v="16"/>
    <s v="R9460"/>
    <x v="9"/>
    <m/>
    <n v="201611"/>
    <s v="CH"/>
    <n v="2029867"/>
    <n v="15"/>
    <m/>
    <m/>
    <n v="0"/>
    <s v="A1/7847500"/>
    <d v="2016-02-11T00:00:00"/>
    <s v="A"/>
    <s v="90106008 A1/7847500 REALLOCATION 7839642/1 BANK 05/02/16, STOCKPORT NHS FT"/>
    <s v="ROB WATSON"/>
    <d v="2016-02-11T00:00:00"/>
    <n v="-380"/>
    <x v="1"/>
    <x v="1"/>
    <x v="0"/>
    <x v="3"/>
  </r>
  <r>
    <s v="EXECPLACES"/>
    <s v="ENVSERVE"/>
    <s v="HIGHANDTRAN"/>
    <s v="CARPARKS"/>
    <x v="16"/>
    <x v="16"/>
    <s v="R9460"/>
    <x v="9"/>
    <m/>
    <n v="201611"/>
    <s v="JC"/>
    <n v="4318361"/>
    <n v="10"/>
    <m/>
    <m/>
    <n v="0"/>
    <m/>
    <d v="2016-02-04T00:00:00"/>
    <s v="S"/>
    <s v="90106008 A1/7814172 90106008"/>
    <s v="RYAN HEAP"/>
    <d v="2016-02-04T00:00:00"/>
    <n v="-166"/>
    <x v="1"/>
    <x v="1"/>
    <x v="0"/>
    <x v="3"/>
  </r>
  <r>
    <s v="EXECPLACES"/>
    <s v="ENVSERVE"/>
    <s v="HIGHANDTRAN"/>
    <s v="CARPARKS"/>
    <x v="16"/>
    <x v="16"/>
    <s v="R9460"/>
    <x v="9"/>
    <m/>
    <n v="201706"/>
    <s v="JC"/>
    <n v="4318719"/>
    <n v="14"/>
    <m/>
    <m/>
    <n v="0"/>
    <m/>
    <d v="2016-09-28T00:00:00"/>
    <s v="A"/>
    <s v="90106008 A1/8216411 90106008"/>
    <s v="ELIZABETH DAVIES"/>
    <d v="2016-09-28T00:00:00"/>
    <n v="-302"/>
    <x v="1"/>
    <x v="6"/>
    <x v="0"/>
    <x v="3"/>
  </r>
  <r>
    <s v="EXECPLACES"/>
    <s v="ENVSERVE"/>
    <s v="HIGHANDTRAN"/>
    <s v="CARPARKS"/>
    <x v="16"/>
    <x v="16"/>
    <s v="R9460"/>
    <x v="9"/>
    <m/>
    <n v="201706"/>
    <s v="JC"/>
    <n v="4318719"/>
    <n v="15"/>
    <m/>
    <m/>
    <n v="0"/>
    <m/>
    <d v="2016-09-28T00:00:00"/>
    <s v="A"/>
    <s v="90106008 A1/8216414 90106008"/>
    <s v="ELIZABETH DAVIES"/>
    <d v="2016-09-28T00:00:00"/>
    <n v="-302"/>
    <x v="1"/>
    <x v="6"/>
    <x v="0"/>
    <x v="3"/>
  </r>
  <r>
    <s v="EXECPLACES"/>
    <s v="ENVSERVE"/>
    <s v="HIGHANDTRAN"/>
    <s v="CARPARKS"/>
    <x v="16"/>
    <x v="16"/>
    <s v="R9460"/>
    <x v="9"/>
    <m/>
    <n v="201706"/>
    <s v="JC"/>
    <n v="4318719"/>
    <n v="16"/>
    <m/>
    <m/>
    <n v="0"/>
    <m/>
    <d v="2016-09-28T00:00:00"/>
    <s v="A"/>
    <s v="90106008 A1/8217957 90106008"/>
    <s v="ELIZABETH DAVIES"/>
    <d v="2016-09-28T00:00:00"/>
    <n v="302"/>
    <x v="1"/>
    <x v="6"/>
    <x v="0"/>
    <x v="3"/>
  </r>
  <r>
    <s v="EXECPLACES"/>
    <s v="ENVSERVE"/>
    <s v="HIGHANDTRAN"/>
    <s v="CARPARKS"/>
    <x v="17"/>
    <x v="17"/>
    <s v="R2301"/>
    <x v="2"/>
    <m/>
    <n v="201705"/>
    <s v="CH"/>
    <n v="2031426"/>
    <n v="21"/>
    <m/>
    <m/>
    <n v="0"/>
    <s v="FIN/39462"/>
    <d v="2016-08-11T00:00:00"/>
    <s v="A"/>
    <s v="90106008 FIN/39462 F/SWITCH AS PER RYAN HEAP"/>
    <s v="ROB WATSON"/>
    <d v="2016-08-11T00:00:00"/>
    <n v="5687"/>
    <x v="0"/>
    <x v="2"/>
    <x v="0"/>
    <x v="0"/>
  </r>
  <r>
    <s v="EXECPLACES"/>
    <s v="ENVSERVE"/>
    <s v="HIGHANDTRAN"/>
    <s v="CARPARKS"/>
    <x v="17"/>
    <x v="17"/>
    <s v="R2301"/>
    <x v="2"/>
    <m/>
    <n v="201705"/>
    <s v="CH"/>
    <n v="2031426"/>
    <n v="22"/>
    <m/>
    <m/>
    <n v="0"/>
    <s v="FIN/39463/2/1"/>
    <d v="2016-08-11T00:00:00"/>
    <s v="A"/>
    <s v="90106008 FIN/39463 F/SWITCH AS PER RYAN HEAP"/>
    <s v="ROB WATSON"/>
    <d v="2016-08-11T00:00:00"/>
    <n v="5203"/>
    <x v="0"/>
    <x v="2"/>
    <x v="0"/>
    <x v="0"/>
  </r>
  <r>
    <s v="EXECPLACES"/>
    <s v="ENVSERVE"/>
    <s v="HIGHANDTRAN"/>
    <s v="CARPARKS"/>
    <x v="17"/>
    <x v="17"/>
    <s v="R2401"/>
    <x v="3"/>
    <m/>
    <n v="201611"/>
    <s v="PI"/>
    <n v="5197118"/>
    <n v="1"/>
    <n v="79022"/>
    <s v="UNITED UTILITIES WATER PLC"/>
    <n v="0"/>
    <s v="UU-INV00443326"/>
    <d v="2015-03-18T00:00:00"/>
    <s v="CC"/>
    <m/>
    <s v="Upgrade 55"/>
    <d v="2016-02-18T00:00:00"/>
    <n v="277.33999999999997"/>
    <x v="0"/>
    <x v="1"/>
    <x v="0"/>
    <x v="0"/>
  </r>
  <r>
    <s v="EXECPLACES"/>
    <s v="ENVSERVE"/>
    <s v="HIGHANDTRAN"/>
    <s v="CARPARKS"/>
    <x v="17"/>
    <x v="17"/>
    <s v="R2401"/>
    <x v="3"/>
    <m/>
    <n v="201702"/>
    <s v="PI"/>
    <n v="5232634"/>
    <n v="1"/>
    <n v="79022"/>
    <s v="UNITED UTILITIES WATER PLC"/>
    <n v="0"/>
    <s v="UU-INV01387667"/>
    <d v="2016-04-01T00:00:00"/>
    <s v="CC"/>
    <m/>
    <s v="Upgrade 55"/>
    <d v="2016-05-05T00:00:00"/>
    <n v="269"/>
    <x v="0"/>
    <x v="0"/>
    <x v="0"/>
    <x v="0"/>
  </r>
  <r>
    <s v="EXECPLACES"/>
    <s v="ENVSERVE"/>
    <s v="HIGHANDTRAN"/>
    <s v="CARPARKS"/>
    <x v="17"/>
    <x v="17"/>
    <s v="R2401"/>
    <x v="3"/>
    <m/>
    <n v="201702"/>
    <s v="PI"/>
    <n v="5232651"/>
    <n v="1"/>
    <n v="79022"/>
    <s v="UNITED UTILITIES WATER PLC"/>
    <n v="0"/>
    <s v="UU-INV01387713"/>
    <d v="2016-04-01T00:00:00"/>
    <s v="CC"/>
    <m/>
    <s v="Upgrade 55"/>
    <d v="2016-05-05T00:00:00"/>
    <n v="291.20999999999998"/>
    <x v="0"/>
    <x v="0"/>
    <x v="0"/>
    <x v="0"/>
  </r>
  <r>
    <s v="EXECPLACES"/>
    <s v="ENVSERVE"/>
    <s v="HIGHANDTRAN"/>
    <s v="CARPARKS"/>
    <x v="17"/>
    <x v="17"/>
    <s v="R2802"/>
    <x v="5"/>
    <s v="ENERGY"/>
    <n v="201708"/>
    <s v="JR"/>
    <n v="9404493"/>
    <n v="89"/>
    <m/>
    <m/>
    <n v="0"/>
    <m/>
    <d v="2016-11-28T00:00:00"/>
    <s v="A"/>
    <s v="Energy Recharges 16/17"/>
    <s v="KIRSTY WALSH"/>
    <d v="2016-11-28T00:00:00"/>
    <n v="306.76"/>
    <x v="0"/>
    <x v="4"/>
    <x v="0"/>
    <x v="0"/>
  </r>
  <r>
    <s v="EXECPLACES"/>
    <s v="ENVSERVE"/>
    <s v="HIGHANDTRAN"/>
    <s v="CARPARKS"/>
    <x v="17"/>
    <x v="17"/>
    <s v="R9414"/>
    <x v="7"/>
    <m/>
    <n v="201610"/>
    <s v="JE"/>
    <n v="7010208"/>
    <n v="9"/>
    <m/>
    <m/>
    <n v="0"/>
    <m/>
    <d v="2016-01-28T00:00:00"/>
    <s v="S"/>
    <s v="BOX No. 34  - 23/12/15"/>
    <s v="RYAN HEAP"/>
    <d v="2016-01-28T00:00:00"/>
    <n v="-207.17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5"/>
    <n v="6"/>
    <m/>
    <m/>
    <n v="0"/>
    <m/>
    <d v="2016-01-28T00:00:00"/>
    <s v="S"/>
    <s v="BOX No. 34  - 29/12/15"/>
    <s v="RYAN HEAP"/>
    <d v="2016-01-28T00:00:00"/>
    <n v="-146.41999999999999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9"/>
    <n v="7"/>
    <m/>
    <m/>
    <n v="0"/>
    <m/>
    <d v="2016-01-28T00:00:00"/>
    <s v="S"/>
    <s v="BOX No. 34  - 24/12/15"/>
    <s v="RYAN HEAP"/>
    <d v="2016-01-28T00:00:00"/>
    <n v="-185.92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88"/>
    <n v="8"/>
    <m/>
    <m/>
    <n v="0"/>
    <m/>
    <d v="2016-01-28T00:00:00"/>
    <s v="S"/>
    <s v="BOX No. 34  - 16/12/15"/>
    <s v="RYAN HEAP"/>
    <d v="2016-01-28T00:00:00"/>
    <n v="-163.29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89"/>
    <n v="5"/>
    <m/>
    <m/>
    <n v="0"/>
    <m/>
    <d v="2016-01-28T00:00:00"/>
    <s v="S"/>
    <s v="BOX No. 34  - 11/12/15"/>
    <s v="RYAN HEAP"/>
    <d v="2016-01-28T00:00:00"/>
    <n v="-200.83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1"/>
    <n v="8"/>
    <m/>
    <m/>
    <n v="0"/>
    <m/>
    <d v="2016-01-28T00:00:00"/>
    <s v="S"/>
    <s v="BOX No. 34  - 14/12/15"/>
    <s v="RYAN HEAP"/>
    <d v="2016-01-28T00:00:00"/>
    <n v="-123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31"/>
    <n v="20"/>
    <m/>
    <m/>
    <n v="0"/>
    <m/>
    <d v="2016-01-29T00:00:00"/>
    <s v="S"/>
    <s v="BOX No. 34  - 18/01.16"/>
    <s v="RYAN HEAP"/>
    <d v="2016-01-29T00:00:00"/>
    <n v="-140.08000000000001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30"/>
    <n v="7"/>
    <m/>
    <m/>
    <n v="0"/>
    <m/>
    <d v="2016-01-29T00:00:00"/>
    <s v="S"/>
    <s v="BOX No. 34  - 14/01/16"/>
    <s v="RYAN HEAP"/>
    <d v="2016-01-29T00:00:00"/>
    <n v="-180.5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33"/>
    <n v="8"/>
    <m/>
    <m/>
    <n v="0"/>
    <m/>
    <d v="2016-01-29T00:00:00"/>
    <s v="S"/>
    <s v="BOX No. 34  - 27/11/5"/>
    <s v="RYAN HEAP"/>
    <d v="2016-01-29T00:00:00"/>
    <n v="-151.7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7"/>
    <n v="7"/>
    <m/>
    <m/>
    <n v="0"/>
    <m/>
    <d v="2016-01-28T00:00:00"/>
    <s v="S"/>
    <s v="BOX No. 34  - 22/12/15"/>
    <s v="RYAN HEAP"/>
    <d v="2016-01-28T00:00:00"/>
    <n v="-200.0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13"/>
    <n v="9"/>
    <m/>
    <m/>
    <n v="0"/>
    <m/>
    <d v="2016-01-28T00:00:00"/>
    <s v="S"/>
    <s v="BOX No. 34  - 20/11/15"/>
    <s v="RYAN HEAP"/>
    <d v="2016-01-28T00:00:00"/>
    <n v="-154.58000000000001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3"/>
    <n v="9"/>
    <m/>
    <m/>
    <n v="0"/>
    <m/>
    <d v="2016-01-28T00:00:00"/>
    <s v="S"/>
    <s v="BOX No. 34  - 24/11/15"/>
    <s v="RYAN HEAP"/>
    <d v="2016-01-28T00:00:00"/>
    <n v="-165.0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2"/>
    <n v="13"/>
    <m/>
    <m/>
    <n v="0"/>
    <m/>
    <d v="2016-01-28T00:00:00"/>
    <s v="S"/>
    <s v="BOX No. 34  - 25/11/15"/>
    <s v="RYAN HEAP"/>
    <d v="2016-01-28T00:00:00"/>
    <n v="-189.17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3"/>
    <n v="6"/>
    <m/>
    <m/>
    <n v="0"/>
    <m/>
    <d v="2016-01-28T00:00:00"/>
    <s v="S"/>
    <s v="BOX No. 34  - 12/12/15"/>
    <s v="RYAN HEAP"/>
    <d v="2016-01-28T00:00:00"/>
    <n v="-193.5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2"/>
    <n v="7"/>
    <m/>
    <m/>
    <n v="0"/>
    <m/>
    <d v="2016-01-28T00:00:00"/>
    <s v="S"/>
    <s v="BOX No. 34  - 15/12/15"/>
    <s v="RYAN HEAP"/>
    <d v="2016-01-28T00:00:00"/>
    <n v="-202.7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1"/>
    <n v="7"/>
    <m/>
    <m/>
    <n v="0"/>
    <m/>
    <d v="2016-01-28T00:00:00"/>
    <s v="S"/>
    <s v="BOX No. 34  - 8/12/15"/>
    <s v="RYAN HEAP"/>
    <d v="2016-01-28T00:00:00"/>
    <n v="-222.2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0"/>
    <n v="7"/>
    <m/>
    <m/>
    <n v="0"/>
    <m/>
    <d v="2016-01-28T00:00:00"/>
    <s v="S"/>
    <s v="BOX No. 34  - 10/12/15"/>
    <s v="RYAN HEAP"/>
    <d v="2016-01-28T00:00:00"/>
    <n v="-196.33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9"/>
    <n v="8"/>
    <m/>
    <m/>
    <n v="0"/>
    <m/>
    <d v="2016-01-28T00:00:00"/>
    <s v="S"/>
    <s v="BOX No. 34  - 18/12/15"/>
    <s v="RYAN HEAP"/>
    <d v="2016-01-28T00:00:00"/>
    <n v="-204.33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87"/>
    <n v="10"/>
    <m/>
    <m/>
    <n v="0"/>
    <m/>
    <d v="2016-01-28T00:00:00"/>
    <s v="S"/>
    <s v="BOX No. 34 - 20/11/2015"/>
    <s v="RYAN HEAP"/>
    <d v="2016-01-28T00:00:00"/>
    <n v="-154.58000000000001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12"/>
    <n v="9"/>
    <m/>
    <m/>
    <n v="0"/>
    <m/>
    <d v="2016-01-28T00:00:00"/>
    <s v="S"/>
    <s v="Reversal - Transaction 201610-7010187-10"/>
    <s v="RYAN HEAP"/>
    <d v="2016-01-28T00:00:00"/>
    <n v="154.58000000000001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8"/>
    <n v="8"/>
    <m/>
    <m/>
    <n v="0"/>
    <m/>
    <d v="2016-01-28T00:00:00"/>
    <s v="S"/>
    <s v="BOX No. 34  - 21/11/15"/>
    <s v="RYAN HEAP"/>
    <d v="2016-01-28T00:00:00"/>
    <n v="-116.2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4"/>
    <n v="7"/>
    <m/>
    <m/>
    <n v="0"/>
    <m/>
    <d v="2016-01-28T00:00:00"/>
    <s v="S"/>
    <s v="BOX No. 34  - 30/12/15"/>
    <s v="RYAN HEAP"/>
    <d v="2016-01-28T00:00:00"/>
    <n v="-122.17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10"/>
    <n v="8"/>
    <m/>
    <m/>
    <n v="0"/>
    <m/>
    <d v="2016-01-28T00:00:00"/>
    <s v="S"/>
    <s v="BOX No. 34  - 21/12/2015"/>
    <s v="RYAN HEAP"/>
    <d v="2016-01-28T00:00:00"/>
    <n v="-189.17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0"/>
    <n v="6"/>
    <m/>
    <m/>
    <n v="0"/>
    <m/>
    <d v="2016-01-28T00:00:00"/>
    <s v="S"/>
    <s v="BOX No. 34  - 17/12/2015"/>
    <s v="RYAN HEAP"/>
    <d v="2016-01-28T00:00:00"/>
    <n v="-205.92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27"/>
    <n v="11"/>
    <m/>
    <m/>
    <n v="0"/>
    <m/>
    <d v="2016-01-29T00:00:00"/>
    <s v="S"/>
    <s v="BOX No. 34  - 05/01/16"/>
    <s v="RYAN HEAP"/>
    <d v="2016-01-29T00:00:00"/>
    <n v="-198.42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26"/>
    <n v="5"/>
    <m/>
    <m/>
    <n v="0"/>
    <m/>
    <d v="2016-01-29T00:00:00"/>
    <s v="S"/>
    <s v="BOX No. 34  - 11/11/15"/>
    <s v="RYAN HEAP"/>
    <d v="2016-01-29T00:00:00"/>
    <n v="-177.04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25"/>
    <n v="15"/>
    <m/>
    <m/>
    <n v="0"/>
    <m/>
    <d v="2016-01-29T00:00:00"/>
    <s v="S"/>
    <s v="BOX No. 34  - 08/01/2016"/>
    <s v="RYAN HEAP"/>
    <d v="2016-01-29T00:00:00"/>
    <n v="-186.83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6"/>
    <n v="8"/>
    <m/>
    <m/>
    <n v="0"/>
    <m/>
    <d v="2016-01-28T00:00:00"/>
    <s v="S"/>
    <s v="BOX No. 34  - 19/12/15"/>
    <s v="RYAN HEAP"/>
    <d v="2016-01-28T00:00:00"/>
    <n v="-171.0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5"/>
    <n v="8"/>
    <m/>
    <m/>
    <n v="0"/>
    <m/>
    <d v="2016-01-28T00:00:00"/>
    <s v="S"/>
    <s v="BOX No. 34  - 28/11/15"/>
    <s v="RYAN HEAP"/>
    <d v="2016-01-28T00:00:00"/>
    <n v="-10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86"/>
    <n v="10"/>
    <m/>
    <m/>
    <n v="0"/>
    <m/>
    <d v="2016-01-28T00:00:00"/>
    <s v="S"/>
    <s v="BOX No. 34  - 09/12/2015"/>
    <s v="RYAN HEAP"/>
    <d v="2016-01-28T00:00:00"/>
    <n v="-197.2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28"/>
    <n v="7"/>
    <m/>
    <m/>
    <n v="0"/>
    <m/>
    <d v="2016-01-29T00:00:00"/>
    <s v="S"/>
    <s v="BOX No. 34  - 07/01/16"/>
    <s v="RYAN HEAP"/>
    <d v="2016-01-29T00:00:00"/>
    <n v="-188.7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29"/>
    <n v="8"/>
    <m/>
    <m/>
    <n v="0"/>
    <m/>
    <d v="2016-01-29T00:00:00"/>
    <s v="S"/>
    <s v="BOX No. 34  - 21/11/15"/>
    <s v="RYAN HEAP"/>
    <d v="2016-01-29T00:00:00"/>
    <n v="-115.08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206"/>
    <n v="16"/>
    <m/>
    <m/>
    <n v="0"/>
    <m/>
    <d v="2016-01-28T00:00:00"/>
    <s v="S"/>
    <s v="BOX No. 34  - 31/12/15"/>
    <s v="RYAN HEAP"/>
    <d v="2016-01-28T00:00:00"/>
    <n v="-113.75"/>
    <x v="1"/>
    <x v="7"/>
    <x v="0"/>
    <x v="2"/>
  </r>
  <r>
    <s v="EXECPLACES"/>
    <s v="ENVSERVE"/>
    <s v="HIGHANDTRAN"/>
    <s v="CARPARKS"/>
    <x v="17"/>
    <x v="17"/>
    <s v="R9414"/>
    <x v="7"/>
    <m/>
    <n v="201610"/>
    <s v="JE"/>
    <n v="7010194"/>
    <n v="7"/>
    <m/>
    <m/>
    <n v="0"/>
    <m/>
    <d v="2016-01-28T00:00:00"/>
    <s v="S"/>
    <s v="BOX No. 34  - 26/11/15"/>
    <s v="RYAN HEAP"/>
    <d v="2016-01-28T00:00:00"/>
    <n v="-193.67"/>
    <x v="1"/>
    <x v="7"/>
    <x v="0"/>
    <x v="2"/>
  </r>
  <r>
    <s v="EXECPLACES"/>
    <s v="ENVSERVE"/>
    <s v="HIGHANDTRAN"/>
    <s v="CARPARKS"/>
    <x v="17"/>
    <x v="17"/>
    <s v="R9414"/>
    <x v="7"/>
    <m/>
    <n v="201611"/>
    <s v="JC"/>
    <n v="4318378"/>
    <n v="2"/>
    <m/>
    <m/>
    <n v="0"/>
    <m/>
    <d v="2016-02-26T00:00:00"/>
    <s v="S"/>
    <s v="BOX No. 34 - 09/02/2016"/>
    <s v="RYAN HEAP"/>
    <d v="2016-02-26T00:00:00"/>
    <n v="-952.04"/>
    <x v="1"/>
    <x v="1"/>
    <x v="0"/>
    <x v="2"/>
  </r>
  <r>
    <s v="EXECPLACES"/>
    <s v="ENVSERVE"/>
    <s v="HIGHANDTRAN"/>
    <s v="CARPARKS"/>
    <x v="17"/>
    <x v="17"/>
    <s v="R9414"/>
    <x v="7"/>
    <m/>
    <n v="201611"/>
    <s v="JC"/>
    <n v="4318372"/>
    <n v="3"/>
    <m/>
    <m/>
    <n v="0"/>
    <m/>
    <d v="2016-02-26T00:00:00"/>
    <s v="S"/>
    <s v="BOX No. 34 - 02/02/16"/>
    <s v="RYAN HEAP"/>
    <d v="2016-02-26T00:00:00"/>
    <n v="-215"/>
    <x v="1"/>
    <x v="1"/>
    <x v="0"/>
    <x v="2"/>
  </r>
  <r>
    <s v="EXECPLACES"/>
    <s v="ENVSERVE"/>
    <s v="HIGHANDTRAN"/>
    <s v="CARPARKS"/>
    <x v="17"/>
    <x v="17"/>
    <s v="R9414"/>
    <x v="7"/>
    <m/>
    <n v="201611"/>
    <s v="JC"/>
    <n v="4318375"/>
    <n v="9"/>
    <m/>
    <m/>
    <n v="0"/>
    <m/>
    <d v="2016-02-26T00:00:00"/>
    <s v="S"/>
    <s v="BOX No. 34 - 30/01/16"/>
    <s v="RYAN HEAP"/>
    <d v="2016-02-26T00:00:00"/>
    <n v="-121.25"/>
    <x v="1"/>
    <x v="1"/>
    <x v="0"/>
    <x v="2"/>
  </r>
  <r>
    <s v="EXECPLACES"/>
    <s v="ENVSERVE"/>
    <s v="HIGHANDTRAN"/>
    <s v="CARPARKS"/>
    <x v="17"/>
    <x v="17"/>
    <s v="R9414"/>
    <x v="7"/>
    <m/>
    <n v="201611"/>
    <s v="JC"/>
    <n v="4318377"/>
    <n v="5"/>
    <m/>
    <m/>
    <n v="0"/>
    <m/>
    <d v="2016-02-26T00:00:00"/>
    <s v="S"/>
    <s v="BOX No. 34 - 28/01/16"/>
    <s v="RYAN HEAP"/>
    <d v="2016-02-26T00:00:00"/>
    <n v="-184.33"/>
    <x v="1"/>
    <x v="1"/>
    <x v="0"/>
    <x v="2"/>
  </r>
  <r>
    <s v="EXECPLACES"/>
    <s v="ENVSERVE"/>
    <s v="HIGHANDTRAN"/>
    <s v="CARPARKS"/>
    <x v="17"/>
    <x v="17"/>
    <s v="R9414"/>
    <x v="7"/>
    <m/>
    <n v="201611"/>
    <s v="JC"/>
    <n v="4318374"/>
    <n v="1"/>
    <m/>
    <m/>
    <n v="0"/>
    <m/>
    <d v="2016-02-26T00:00:00"/>
    <s v="S"/>
    <s v="BOX No. 34- 28/01/16"/>
    <s v="RYAN HEAP"/>
    <d v="2016-02-26T00:00:00"/>
    <n v="-181.5"/>
    <x v="1"/>
    <x v="1"/>
    <x v="0"/>
    <x v="2"/>
  </r>
  <r>
    <s v="EXECPLACES"/>
    <s v="ENVSERVE"/>
    <s v="HIGHANDTRAN"/>
    <s v="CARPARKS"/>
    <x v="17"/>
    <x v="17"/>
    <s v="R9414"/>
    <x v="7"/>
    <m/>
    <n v="201612"/>
    <s v="JC"/>
    <n v="4318408"/>
    <n v="3"/>
    <m/>
    <m/>
    <n v="0"/>
    <m/>
    <d v="2016-03-30T00:00:00"/>
    <s v="S"/>
    <s v="BOX No. 34 1 5/03/2016"/>
    <s v="RYAN HEAP"/>
    <d v="2016-03-30T00:00:00"/>
    <n v="-1007.96"/>
    <x v="1"/>
    <x v="8"/>
    <x v="0"/>
    <x v="2"/>
  </r>
  <r>
    <s v="EXECPLACES"/>
    <s v="ENVSERVE"/>
    <s v="HIGHANDTRAN"/>
    <s v="CARPARKS"/>
    <x v="17"/>
    <x v="17"/>
    <s v="R9414"/>
    <x v="7"/>
    <m/>
    <n v="201612"/>
    <s v="JC"/>
    <n v="4318394"/>
    <n v="23"/>
    <m/>
    <m/>
    <n v="0"/>
    <m/>
    <d v="2016-03-09T00:00:00"/>
    <s v="S"/>
    <s v="BOX No. 34 - 26/03/15"/>
    <s v="RYAN HEAP"/>
    <d v="2016-03-09T00:00:00"/>
    <n v="-189.58"/>
    <x v="1"/>
    <x v="8"/>
    <x v="0"/>
    <x v="2"/>
  </r>
  <r>
    <s v="EXECPLACES"/>
    <s v="ENVSERVE"/>
    <s v="HIGHANDTRAN"/>
    <s v="CARPARKS"/>
    <x v="17"/>
    <x v="17"/>
    <s v="R9414"/>
    <x v="7"/>
    <m/>
    <n v="201612"/>
    <s v="JC"/>
    <n v="4318403"/>
    <n v="4"/>
    <m/>
    <m/>
    <n v="0"/>
    <m/>
    <d v="2016-03-30T00:00:00"/>
    <s v="S"/>
    <s v="BOX No. 34  08/03/16"/>
    <s v="RYAN HEAP"/>
    <d v="2016-03-30T00:00:00"/>
    <n v="-915.42"/>
    <x v="1"/>
    <x v="8"/>
    <x v="0"/>
    <x v="2"/>
  </r>
  <r>
    <s v="EXECPLACES"/>
    <s v="ENVSERVE"/>
    <s v="HIGHANDTRAN"/>
    <s v="CARPARKS"/>
    <x v="17"/>
    <x v="17"/>
    <s v="R9414"/>
    <x v="7"/>
    <m/>
    <n v="201612"/>
    <s v="JR"/>
    <n v="9404286"/>
    <n v="11"/>
    <m/>
    <m/>
    <n v="0"/>
    <m/>
    <d v="2016-03-09T00:00:00"/>
    <s v="S"/>
    <s v="BOX No. 34 - 06/01/16"/>
    <s v="RYAN HEAP"/>
    <d v="2016-03-09T00:00:00"/>
    <n v="-182.33"/>
    <x v="1"/>
    <x v="8"/>
    <x v="0"/>
    <x v="2"/>
  </r>
  <r>
    <s v="EXECPLACES"/>
    <s v="ENVSERVE"/>
    <s v="HIGHANDTRAN"/>
    <s v="CARPARKS"/>
    <x v="17"/>
    <x v="17"/>
    <s v="R9414"/>
    <x v="7"/>
    <m/>
    <n v="201612"/>
    <s v="JC"/>
    <n v="4318393"/>
    <n v="5"/>
    <m/>
    <m/>
    <n v="0"/>
    <m/>
    <d v="2016-03-09T00:00:00"/>
    <s v="S"/>
    <s v="BOX No. 34 - 25/03/15"/>
    <s v="RYAN HEAP"/>
    <d v="2016-03-09T00:00:00"/>
    <n v="-165.5"/>
    <x v="1"/>
    <x v="8"/>
    <x v="0"/>
    <x v="2"/>
  </r>
  <r>
    <s v="EXECPLACES"/>
    <s v="ENVSERVE"/>
    <s v="HIGHANDTRAN"/>
    <s v="CARPARKS"/>
    <x v="17"/>
    <x v="17"/>
    <s v="R9414"/>
    <x v="7"/>
    <m/>
    <n v="201612"/>
    <s v="JC"/>
    <n v="4318411"/>
    <n v="3"/>
    <m/>
    <m/>
    <n v="0"/>
    <m/>
    <d v="2016-03-30T00:00:00"/>
    <s v="S"/>
    <s v="BOX No. 34  23/02/2016"/>
    <s v="RYAN HEAP"/>
    <d v="2016-03-30T00:00:00"/>
    <n v="-992.79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62"/>
    <n v="2"/>
    <m/>
    <m/>
    <n v="0"/>
    <m/>
    <d v="2016-04-14T00:00:00"/>
    <s v="S"/>
    <s v="BOX No. 34  19/02/2016"/>
    <s v="RYAN HEAP"/>
    <d v="2016-04-14T00:00:00"/>
    <n v="-701.3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29"/>
    <n v="9"/>
    <m/>
    <m/>
    <n v="0"/>
    <m/>
    <d v="2016-04-06T00:00:00"/>
    <s v="S"/>
    <s v="BOX No. 34 42381"/>
    <s v="RYAN HEAP"/>
    <d v="2016-04-06T00:00:00"/>
    <n v="-177.04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7"/>
    <n v="8"/>
    <m/>
    <m/>
    <n v="0"/>
    <m/>
    <d v="2016-04-07T00:00:00"/>
    <s v="S"/>
    <s v="BOX No. 34  16/01/2016"/>
    <s v="RYAN HEAP"/>
    <d v="2016-04-07T00:00:00"/>
    <n v="-101.67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0"/>
    <n v="8"/>
    <m/>
    <m/>
    <n v="0"/>
    <m/>
    <d v="2016-04-06T00:00:00"/>
    <s v="S"/>
    <s v="BOX No. 34  13/01/2016"/>
    <s v="RYAN HEAP"/>
    <d v="2016-04-06T00:00:00"/>
    <n v="-175.92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2"/>
    <n v="2"/>
    <m/>
    <m/>
    <n v="0"/>
    <m/>
    <d v="2016-04-06T00:00:00"/>
    <s v="S"/>
    <s v="BOX No. 34  19/03/2016"/>
    <s v="RYAN HEAP"/>
    <d v="2016-04-06T00:00:00"/>
    <n v="-701.3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42"/>
    <n v="4"/>
    <m/>
    <m/>
    <n v="0"/>
    <m/>
    <d v="2016-04-07T00:00:00"/>
    <s v="S"/>
    <s v="BOX No. 34  01/03/2016"/>
    <s v="RYAN HEAP"/>
    <d v="2016-04-07T00:00:00"/>
    <n v="-1031.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17"/>
    <n v="8"/>
    <m/>
    <m/>
    <n v="0"/>
    <m/>
    <d v="2016-04-06T00:00:00"/>
    <s v="S"/>
    <s v="BOX No. 34"/>
    <s v="RYAN HEAP"/>
    <d v="2016-04-06T00:00:00"/>
    <n v="-193.7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27"/>
    <n v="7"/>
    <m/>
    <m/>
    <n v="0"/>
    <m/>
    <d v="2016-04-06T00:00:00"/>
    <s v="S"/>
    <s v="BOX No. 34  11/01/2016"/>
    <s v="RYAN HEAP"/>
    <d v="2016-04-06T00:00:00"/>
    <n v="-147.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40"/>
    <n v="9"/>
    <m/>
    <m/>
    <n v="0"/>
    <m/>
    <d v="2016-04-07T00:00:00"/>
    <s v="S"/>
    <s v="BOX No. 34  16/02/2016"/>
    <s v="RYAN HEAP"/>
    <d v="2016-04-07T00:00:00"/>
    <n v="-1039.96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4"/>
    <n v="6"/>
    <m/>
    <m/>
    <n v="0"/>
    <m/>
    <d v="2016-04-06T00:00:00"/>
    <s v="S"/>
    <s v="BOX No. 34  05/01/2016"/>
    <s v="RYAN HEAP"/>
    <d v="2016-04-06T00:00:00"/>
    <n v="-198.42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3"/>
    <n v="8"/>
    <m/>
    <m/>
    <n v="0"/>
    <m/>
    <d v="2016-04-06T00:00:00"/>
    <s v="S"/>
    <s v="BOX No. 34  04/01/2016"/>
    <s v="RYAN HEAP"/>
    <d v="2016-04-06T00:00:00"/>
    <n v="-105.0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78"/>
    <n v="7"/>
    <m/>
    <m/>
    <n v="0"/>
    <m/>
    <d v="2016-05-10T00:00:00"/>
    <n v="0"/>
    <s v="Reversal Trans No-4318394"/>
    <s v="RYAN HEAP"/>
    <d v="2016-05-10T00:00:00"/>
    <n v="189.5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78"/>
    <n v="25"/>
    <m/>
    <m/>
    <n v="0"/>
    <m/>
    <d v="2016-05-10T00:00:00"/>
    <n v="0"/>
    <s v="Reversal Trans No-4318393"/>
    <s v="RYAN HEAP"/>
    <d v="2016-05-10T00:00:00"/>
    <n v="165.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46"/>
    <n v="6"/>
    <m/>
    <m/>
    <n v="0"/>
    <m/>
    <d v="2016-04-07T00:00:00"/>
    <s v="S"/>
    <s v="BOX No. 34  25/01/2016"/>
    <s v="RYAN HEAP"/>
    <d v="2016-04-07T00:00:00"/>
    <n v="-126.7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45"/>
    <n v="10"/>
    <m/>
    <m/>
    <n v="0"/>
    <m/>
    <d v="2016-04-07T00:00:00"/>
    <s v="S"/>
    <s v="BOX No. 34  22/01/2016"/>
    <s v="RYAN HEAP"/>
    <d v="2016-04-07T00:00:00"/>
    <n v="-160.08000000000001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38"/>
    <n v="6"/>
    <m/>
    <m/>
    <n v="0"/>
    <m/>
    <d v="2016-04-07T00:00:00"/>
    <s v="S"/>
    <s v="BOX No. 34  23/01/2016"/>
    <s v="RYAN HEAP"/>
    <d v="2016-04-07T00:00:00"/>
    <n v="-108.0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51"/>
    <n v="3"/>
    <m/>
    <m/>
    <n v="0"/>
    <m/>
    <d v="2016-04-07T00:00:00"/>
    <s v="S"/>
    <s v="BOX No. 34  22/03/2016"/>
    <s v="RYAN HEAP"/>
    <d v="2016-04-07T00:00:00"/>
    <n v="-975.5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57"/>
    <n v="10"/>
    <m/>
    <m/>
    <n v="0"/>
    <m/>
    <d v="2016-04-13T00:00:00"/>
    <s v="S"/>
    <s v="BOX No. 34  15/01/2016"/>
    <s v="RYAN HEAP"/>
    <d v="2016-04-13T00:00:00"/>
    <n v="-186.33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58"/>
    <n v="3"/>
    <m/>
    <m/>
    <n v="0"/>
    <m/>
    <d v="2016-04-13T00:00:00"/>
    <s v="S"/>
    <s v="BOX No. 34  29/03/2016"/>
    <s v="RYAN HEAP"/>
    <d v="2016-04-13T00:00:00"/>
    <n v="-644.71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18"/>
    <n v="6"/>
    <m/>
    <m/>
    <n v="0"/>
    <m/>
    <d v="2016-04-06T00:00:00"/>
    <s v="S"/>
    <s v="BOX No. 34  26/01/2016"/>
    <s v="RYAN HEAP"/>
    <d v="2016-04-06T00:00:00"/>
    <n v="-179.58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23"/>
    <n v="9"/>
    <m/>
    <m/>
    <n v="0"/>
    <m/>
    <d v="2016-04-06T00:00:00"/>
    <s v="S"/>
    <s v="BOX No. 34  20/01/2016"/>
    <s v="RYAN HEAP"/>
    <d v="2016-04-06T00:00:00"/>
    <n v="-188.75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24"/>
    <n v="7"/>
    <m/>
    <m/>
    <n v="0"/>
    <m/>
    <d v="2016-04-06T00:00:00"/>
    <s v="S"/>
    <s v="BOX No. 34  19/01/2016"/>
    <s v="RYAN HEAP"/>
    <d v="2016-04-06T00:00:00"/>
    <n v="-213.42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28"/>
    <n v="10"/>
    <m/>
    <m/>
    <n v="0"/>
    <m/>
    <d v="2016-04-06T00:00:00"/>
    <s v="S"/>
    <s v="BOX No. 34 42378"/>
    <s v="RYAN HEAP"/>
    <d v="2016-04-06T00:00:00"/>
    <n v="-135.71"/>
    <x v="1"/>
    <x v="8"/>
    <x v="0"/>
    <x v="2"/>
  </r>
  <r>
    <s v="EXECPLACES"/>
    <s v="ENVSERVE"/>
    <s v="HIGHANDTRAN"/>
    <s v="CARPARKS"/>
    <x v="17"/>
    <x v="17"/>
    <s v="R9414"/>
    <x v="7"/>
    <m/>
    <n v="201613"/>
    <s v="JC"/>
    <n v="4318444"/>
    <n v="9"/>
    <m/>
    <m/>
    <n v="0"/>
    <m/>
    <d v="2016-04-07T00:00:00"/>
    <s v="S"/>
    <s v="BOX No. 34  27/01/2016"/>
    <s v="RYAN HEAP"/>
    <d v="2016-04-07T00:00:00"/>
    <n v="-188"/>
    <x v="1"/>
    <x v="8"/>
    <x v="0"/>
    <x v="2"/>
  </r>
  <r>
    <s v="EXECPLACES"/>
    <s v="ENVSERVE"/>
    <s v="HIGHANDTRAN"/>
    <s v="CARPARKS"/>
    <x v="17"/>
    <x v="17"/>
    <s v="R9414"/>
    <x v="7"/>
    <m/>
    <n v="201702"/>
    <s v="JC"/>
    <n v="4318479"/>
    <n v="2"/>
    <m/>
    <m/>
    <n v="0"/>
    <m/>
    <d v="2016-05-12T00:00:00"/>
    <s v="A"/>
    <s v="BOX No. 34- 05/04/2016"/>
    <s v="JESSICA BHASEEN"/>
    <d v="2016-05-12T00:00:00"/>
    <n v="-1050.58"/>
    <x v="1"/>
    <x v="0"/>
    <x v="0"/>
    <x v="2"/>
  </r>
  <r>
    <s v="EXECPLACES"/>
    <s v="ENVSERVE"/>
    <s v="HIGHANDTRAN"/>
    <s v="CARPARKS"/>
    <x v="17"/>
    <x v="17"/>
    <s v="R9414"/>
    <x v="7"/>
    <m/>
    <n v="201702"/>
    <s v="JC"/>
    <n v="4318521"/>
    <n v="4"/>
    <m/>
    <m/>
    <n v="0"/>
    <m/>
    <d v="2016-05-26T00:00:00"/>
    <s v="A"/>
    <s v="BOX No. 34- 11/05/2016"/>
    <s v="JESSICA BHASEEN"/>
    <d v="2016-05-26T00:00:00"/>
    <n v="-443.67"/>
    <x v="1"/>
    <x v="0"/>
    <x v="0"/>
    <x v="2"/>
  </r>
  <r>
    <s v="EXECPLACES"/>
    <s v="ENVSERVE"/>
    <s v="HIGHANDTRAN"/>
    <s v="CARPARKS"/>
    <x v="17"/>
    <x v="17"/>
    <s v="R9414"/>
    <x v="7"/>
    <m/>
    <n v="201702"/>
    <s v="JC"/>
    <n v="4318490"/>
    <n v="11"/>
    <m/>
    <m/>
    <n v="0"/>
    <m/>
    <d v="2016-05-16T00:00:00"/>
    <s v="A"/>
    <s v="BOX No. 34- 13/04/2016"/>
    <s v="JESSICA BHASEEN"/>
    <d v="2016-05-16T00:00:00"/>
    <n v="-490.33"/>
    <x v="1"/>
    <x v="0"/>
    <x v="0"/>
    <x v="2"/>
  </r>
  <r>
    <s v="EXECPLACES"/>
    <s v="ENVSERVE"/>
    <s v="HIGHANDTRAN"/>
    <s v="CARPARKS"/>
    <x v="17"/>
    <x v="17"/>
    <s v="R9414"/>
    <x v="7"/>
    <m/>
    <n v="201703"/>
    <s v="JC"/>
    <n v="4318566"/>
    <n v="4"/>
    <m/>
    <m/>
    <n v="0"/>
    <m/>
    <d v="2016-06-28T00:00:00"/>
    <s v="A"/>
    <s v="BOX No. 34- 08/06/2016"/>
    <s v="JESSICA BHASEEN"/>
    <d v="2016-06-28T00:00:00"/>
    <n v="-426.17"/>
    <x v="1"/>
    <x v="9"/>
    <x v="0"/>
    <x v="2"/>
  </r>
  <r>
    <s v="EXECPLACES"/>
    <s v="ENVSERVE"/>
    <s v="HIGHANDTRAN"/>
    <s v="CARPARKS"/>
    <x v="17"/>
    <x v="17"/>
    <s v="R9414"/>
    <x v="7"/>
    <m/>
    <n v="201704"/>
    <s v="JC"/>
    <n v="4318614"/>
    <n v="3"/>
    <m/>
    <m/>
    <n v="0"/>
    <m/>
    <d v="2016-07-27T00:00:00"/>
    <s v="A"/>
    <s v="BOX No. 34- 19/07/2016"/>
    <s v="JESSICA BHASEEN"/>
    <d v="2016-07-27T00:00:00"/>
    <n v="-855.63"/>
    <x v="1"/>
    <x v="3"/>
    <x v="0"/>
    <x v="2"/>
  </r>
  <r>
    <s v="EXECPLACES"/>
    <s v="ENVSERVE"/>
    <s v="HIGHANDTRAN"/>
    <s v="CARPARKS"/>
    <x v="17"/>
    <x v="17"/>
    <s v="R9414"/>
    <x v="7"/>
    <m/>
    <n v="201704"/>
    <s v="JC"/>
    <n v="4318611"/>
    <n v="2"/>
    <m/>
    <m/>
    <n v="0"/>
    <m/>
    <d v="2016-07-27T00:00:00"/>
    <s v="A"/>
    <s v="BOX No. 34- 12/07/2016"/>
    <s v="JESSICA BHASEEN"/>
    <d v="2016-07-27T00:00:00"/>
    <n v="-893.96"/>
    <x v="1"/>
    <x v="3"/>
    <x v="0"/>
    <x v="2"/>
  </r>
  <r>
    <s v="EXECPLACES"/>
    <s v="ENVSERVE"/>
    <s v="HIGHANDTRAN"/>
    <s v="CARPARKS"/>
    <x v="17"/>
    <x v="17"/>
    <s v="R9414"/>
    <x v="7"/>
    <m/>
    <n v="201704"/>
    <s v="JC"/>
    <n v="4318595"/>
    <n v="4"/>
    <m/>
    <m/>
    <n v="0"/>
    <m/>
    <d v="2016-07-12T00:00:00"/>
    <s v="A"/>
    <s v="BOX No. 34- 06/07/2016"/>
    <s v="JESSICA BHASEEN"/>
    <d v="2016-07-12T00:00:00"/>
    <n v="-379"/>
    <x v="1"/>
    <x v="3"/>
    <x v="0"/>
    <x v="2"/>
  </r>
  <r>
    <s v="EXECPLACES"/>
    <s v="ENVSERVE"/>
    <s v="HIGHANDTRAN"/>
    <s v="CARPARKS"/>
    <x v="17"/>
    <x v="17"/>
    <s v="R9414"/>
    <x v="7"/>
    <m/>
    <n v="201705"/>
    <s v="JC"/>
    <n v="4318668"/>
    <n v="3"/>
    <m/>
    <m/>
    <n v="0"/>
    <m/>
    <d v="2016-08-31T00:00:00"/>
    <s v="A"/>
    <s v="BOX No. 34- 16/08/2016"/>
    <s v="JESSICA BHASEEN"/>
    <d v="2016-08-31T00:00:00"/>
    <n v="-871.83"/>
    <x v="1"/>
    <x v="2"/>
    <x v="0"/>
    <x v="2"/>
  </r>
  <r>
    <s v="EXECPLACES"/>
    <s v="ENVSERVE"/>
    <s v="HIGHANDTRAN"/>
    <s v="CARPARKS"/>
    <x v="17"/>
    <x v="17"/>
    <s v="R9414"/>
    <x v="7"/>
    <m/>
    <n v="201705"/>
    <s v="JC"/>
    <n v="4318669"/>
    <n v="2"/>
    <m/>
    <m/>
    <n v="0"/>
    <m/>
    <d v="2016-08-31T00:00:00"/>
    <s v="A"/>
    <s v="BOX No. 34- 09/08/2016"/>
    <s v="JESSICA BHASEEN"/>
    <d v="2016-08-31T00:00:00"/>
    <n v="-864.58"/>
    <x v="1"/>
    <x v="2"/>
    <x v="0"/>
    <x v="2"/>
  </r>
  <r>
    <s v="EXECPLACES"/>
    <s v="ENVSERVE"/>
    <s v="HIGHANDTRAN"/>
    <s v="CARPARKS"/>
    <x v="17"/>
    <x v="17"/>
    <s v="R9414"/>
    <x v="7"/>
    <m/>
    <n v="201705"/>
    <s v="JC"/>
    <n v="4318678"/>
    <n v="6"/>
    <m/>
    <m/>
    <n v="0"/>
    <m/>
    <d v="2016-08-31T00:00:00"/>
    <s v="A"/>
    <s v="BOX No. 34- 23/08/2016"/>
    <s v="JESSICA BHASEEN"/>
    <d v="2016-08-31T00:00:00"/>
    <n v="-756.75"/>
    <x v="1"/>
    <x v="2"/>
    <x v="0"/>
    <x v="2"/>
  </r>
  <r>
    <s v="EXECPLACES"/>
    <s v="ENVSERVE"/>
    <s v="HIGHANDTRAN"/>
    <s v="CARPARKS"/>
    <x v="17"/>
    <x v="17"/>
    <s v="R9414"/>
    <x v="7"/>
    <m/>
    <n v="201705"/>
    <s v="JC"/>
    <n v="4318650"/>
    <n v="6"/>
    <m/>
    <m/>
    <n v="0"/>
    <m/>
    <d v="2016-08-18T00:00:00"/>
    <s v="A"/>
    <s v="BOX No. 34- 02/08/2016"/>
    <s v="JESSICA BHASEEN"/>
    <d v="2016-08-18T00:00:00"/>
    <n v="-962.38"/>
    <x v="1"/>
    <x v="2"/>
    <x v="0"/>
    <x v="2"/>
  </r>
  <r>
    <s v="EXECPLACES"/>
    <s v="ENVSERVE"/>
    <s v="HIGHANDTRAN"/>
    <s v="CARPARKS"/>
    <x v="17"/>
    <x v="17"/>
    <s v="R9414"/>
    <x v="7"/>
    <m/>
    <n v="201705"/>
    <s v="JC"/>
    <n v="4318638"/>
    <n v="3"/>
    <m/>
    <m/>
    <n v="0"/>
    <m/>
    <d v="2016-08-10T00:00:00"/>
    <s v="A"/>
    <s v="BOX No. 34- 26/7/16"/>
    <s v="JESSICA BHASEEN"/>
    <d v="2016-08-10T00:00:00"/>
    <n v="-841.83"/>
    <x v="1"/>
    <x v="2"/>
    <x v="0"/>
    <x v="2"/>
  </r>
  <r>
    <s v="EXECPLACES"/>
    <s v="ENVSERVE"/>
    <s v="HIGHANDTRAN"/>
    <s v="CARPARKS"/>
    <x v="17"/>
    <x v="17"/>
    <s v="R9414"/>
    <x v="7"/>
    <m/>
    <n v="201706"/>
    <s v="JC"/>
    <n v="4318700"/>
    <n v="5"/>
    <m/>
    <m/>
    <n v="0"/>
    <m/>
    <d v="2016-09-19T00:00:00"/>
    <s v="A"/>
    <s v="BOX No. 34- 31/08/2016"/>
    <s v="JESSICA BHASEEN"/>
    <d v="2016-09-19T00:00:00"/>
    <n v="-358.08"/>
    <x v="1"/>
    <x v="6"/>
    <x v="0"/>
    <x v="2"/>
  </r>
  <r>
    <s v="EXECPLACES"/>
    <s v="ENVSERVE"/>
    <s v="HIGHANDTRAN"/>
    <s v="CARPARKS"/>
    <x v="17"/>
    <x v="17"/>
    <s v="R9414"/>
    <x v="7"/>
    <m/>
    <n v="201706"/>
    <s v="JC"/>
    <n v="4318699"/>
    <n v="10"/>
    <m/>
    <m/>
    <n v="0"/>
    <m/>
    <d v="2016-09-19T00:00:00"/>
    <s v="A"/>
    <s v="BOX No. 34- 30/08/2016"/>
    <s v="JESSICA BHASEEN"/>
    <d v="2016-09-19T00:00:00"/>
    <n v="-742.33"/>
    <x v="1"/>
    <x v="6"/>
    <x v="0"/>
    <x v="2"/>
  </r>
  <r>
    <s v="EXECPLACES"/>
    <s v="ENVSERVE"/>
    <s v="HIGHANDTRAN"/>
    <s v="CARPARKS"/>
    <x v="17"/>
    <x v="17"/>
    <s v="R9414"/>
    <x v="7"/>
    <m/>
    <n v="201707"/>
    <s v="JC"/>
    <n v="4318740"/>
    <n v="8"/>
    <m/>
    <m/>
    <n v="0"/>
    <m/>
    <d v="2016-10-06T00:00:00"/>
    <s v="A"/>
    <s v="BOX No. 34-  28/09/2016"/>
    <s v="ELIZABETH DAVIES"/>
    <d v="2016-10-06T00:00:00"/>
    <n v="-439.04"/>
    <x v="1"/>
    <x v="10"/>
    <x v="0"/>
    <x v="2"/>
  </r>
  <r>
    <s v="EXECPLACES"/>
    <s v="ENVSERVE"/>
    <s v="HIGHANDTRAN"/>
    <s v="CARPARKS"/>
    <x v="17"/>
    <x v="17"/>
    <s v="R9414"/>
    <x v="7"/>
    <m/>
    <n v="201708"/>
    <s v="JC"/>
    <n v="4318810"/>
    <n v="3"/>
    <m/>
    <m/>
    <n v="0"/>
    <m/>
    <d v="2016-11-11T00:00:00"/>
    <s v="A"/>
    <s v="BOX No. 34-  26/10/2016"/>
    <s v="ELIZABETH DAVIES"/>
    <d v="2016-11-11T00:00:00"/>
    <n v="-436.58"/>
    <x v="1"/>
    <x v="4"/>
    <x v="0"/>
    <x v="2"/>
  </r>
  <r>
    <s v="EXECPLACES"/>
    <s v="ENVSERVE"/>
    <s v="HIGHANDTRAN"/>
    <s v="CARPARKS"/>
    <x v="17"/>
    <x v="17"/>
    <s v="R9414"/>
    <x v="7"/>
    <m/>
    <n v="201708"/>
    <s v="JC"/>
    <n v="4318808"/>
    <n v="9"/>
    <m/>
    <m/>
    <n v="0"/>
    <m/>
    <d v="2016-11-11T00:00:00"/>
    <s v="A"/>
    <s v="BOX No. 34-  08/11/2016"/>
    <s v="ELIZABETH DAVIES"/>
    <d v="2016-11-11T00:00:00"/>
    <n v="-863"/>
    <x v="1"/>
    <x v="4"/>
    <x v="0"/>
    <x v="2"/>
  </r>
  <r>
    <s v="EXECPLACES"/>
    <s v="ENVSERVE"/>
    <s v="HIGHANDTRAN"/>
    <s v="CARPARKS"/>
    <x v="17"/>
    <x v="17"/>
    <s v="R9414"/>
    <x v="7"/>
    <m/>
    <n v="201708"/>
    <s v="JC"/>
    <n v="4318825"/>
    <n v="5"/>
    <m/>
    <m/>
    <n v="0"/>
    <m/>
    <d v="2016-11-24T00:00:00"/>
    <s v="A"/>
    <s v="BOX No. 34- 15/11/2016"/>
    <s v="ELIZABETH DAVIES"/>
    <d v="2016-11-24T00:00:00"/>
    <n v="-1024.75"/>
    <x v="1"/>
    <x v="4"/>
    <x v="0"/>
    <x v="2"/>
  </r>
  <r>
    <s v="EXECPLACES"/>
    <s v="ENVSERVE"/>
    <s v="HIGHANDTRAN"/>
    <s v="CARPARKS"/>
    <x v="17"/>
    <x v="17"/>
    <s v="R9414"/>
    <x v="7"/>
    <m/>
    <n v="201708"/>
    <s v="JC"/>
    <n v="4318804"/>
    <n v="3"/>
    <m/>
    <m/>
    <n v="0"/>
    <m/>
    <d v="2016-11-09T00:00:00"/>
    <s v="A"/>
    <s v="BOX No. 34-  01/11/2016"/>
    <s v="ELIZABETH DAVIES"/>
    <d v="2016-11-09T00:00:00"/>
    <n v="-1016.54"/>
    <x v="1"/>
    <x v="4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4"/>
    <m/>
    <m/>
    <n v="0"/>
    <m/>
    <d v="2016-12-20T00:00:00"/>
    <s v="A"/>
    <s v="Cancelled 201704-4318595-4-BOX No. 34- 06/07/2016"/>
    <s v="KIRSTY WALSH"/>
    <d v="2016-12-20T00:00:00"/>
    <n v="379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5"/>
    <m/>
    <m/>
    <n v="0"/>
    <m/>
    <d v="2016-12-20T00:00:00"/>
    <s v="A"/>
    <s v="Cancelled 201704-4318611-2-BOX No. 34- 12/07/2016"/>
    <s v="KIRSTY WALSH"/>
    <d v="2016-12-20T00:00:00"/>
    <n v="893.96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"/>
    <m/>
    <m/>
    <n v="0"/>
    <m/>
    <d v="2016-12-20T00:00:00"/>
    <s v="A"/>
    <s v="Cancelled 201704-4318614-3-BOX No. 34- 19/07/2016"/>
    <s v="KIRSTY WALSH"/>
    <d v="2016-12-20T00:00:00"/>
    <n v="855.6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"/>
    <m/>
    <m/>
    <n v="0"/>
    <m/>
    <d v="2016-12-20T00:00:00"/>
    <s v="A"/>
    <s v="Cancelled 201705-4318638-3-BOX No. 34- 26/7/16"/>
    <s v="KIRSTY WALSH"/>
    <d v="2016-12-20T00:00:00"/>
    <n v="841.8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8"/>
    <m/>
    <m/>
    <n v="0"/>
    <m/>
    <d v="2016-12-20T00:00:00"/>
    <s v="A"/>
    <s v="Cancelled 201705-4318650-6-BOX No. 34- 02/08/2016"/>
    <s v="KIRSTY WALSH"/>
    <d v="2016-12-20T00:00:00"/>
    <n v="962.3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9"/>
    <m/>
    <m/>
    <n v="0"/>
    <m/>
    <d v="2016-12-20T00:00:00"/>
    <s v="A"/>
    <s v="Cancelled 201705-4318668-3-BOX No. 34- 16/08/2016"/>
    <s v="KIRSTY WALSH"/>
    <d v="2016-12-20T00:00:00"/>
    <n v="871.8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0"/>
    <m/>
    <m/>
    <n v="0"/>
    <m/>
    <d v="2016-12-20T00:00:00"/>
    <s v="A"/>
    <s v="Cancelled 201705-4318669-2-BOX No. 34- 09/08/2016"/>
    <s v="KIRSTY WALSH"/>
    <d v="2016-12-20T00:00:00"/>
    <n v="864.5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1"/>
    <m/>
    <m/>
    <n v="0"/>
    <m/>
    <d v="2016-12-20T00:00:00"/>
    <s v="A"/>
    <s v="Cancelled 201705-4318678-6-BOX No. 34- 23/08/2016"/>
    <s v="KIRSTY WALSH"/>
    <d v="2016-12-20T00:00:00"/>
    <n v="756.75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2"/>
    <m/>
    <m/>
    <n v="0"/>
    <m/>
    <d v="2016-12-20T00:00:00"/>
    <s v="A"/>
    <s v="Cancelled 201706-4318700-5-BOX No. 34- 31/08/2016"/>
    <s v="KIRSTY WALSH"/>
    <d v="2016-12-20T00:00:00"/>
    <n v="358.0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3"/>
    <m/>
    <m/>
    <n v="0"/>
    <m/>
    <d v="2016-12-20T00:00:00"/>
    <s v="A"/>
    <s v="Cancelled 201707-4318740-8-BOX No. 34-  28/09/2016"/>
    <s v="KIRSTY WALSH"/>
    <d v="2016-12-20T00:00:00"/>
    <n v="439.04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8"/>
    <m/>
    <m/>
    <n v="0"/>
    <m/>
    <d v="2016-12-20T00:00:00"/>
    <s v="A"/>
    <s v="Trans 4318594-2 Moved from NT316200-BOX No. 30- 05/07/2016"/>
    <s v="KIRSTY WALSH"/>
    <d v="2016-12-20T00:00:00"/>
    <n v="-874.3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00"/>
    <m/>
    <m/>
    <n v="0"/>
    <m/>
    <d v="2016-12-20T00:00:00"/>
    <s v="A"/>
    <s v="Trans 4318737-7 Moved from NT316200-BOX No. 30-  27.09.2016"/>
    <s v="KIRSTY WALSH"/>
    <d v="2016-12-20T00:00:00"/>
    <n v="-999.54"/>
    <x v="1"/>
    <x v="11"/>
    <x v="0"/>
    <x v="2"/>
  </r>
  <r>
    <s v="EXECPLACES"/>
    <s v="ENVSERVE"/>
    <s v="HIGHANDTRAN"/>
    <s v="CARPARKS"/>
    <x v="17"/>
    <x v="17"/>
    <s v="R9414"/>
    <x v="7"/>
    <m/>
    <n v="201709"/>
    <s v="JC"/>
    <n v="4318855"/>
    <n v="3"/>
    <m/>
    <m/>
    <n v="0"/>
    <m/>
    <d v="2016-12-07T00:00:00"/>
    <s v="A"/>
    <s v="BOX No. 34-  22/11/2016"/>
    <s v="ELIZABETH DAVIES"/>
    <d v="2016-12-07T00:00:00"/>
    <n v="-916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01"/>
    <m/>
    <m/>
    <n v="0"/>
    <m/>
    <d v="2016-12-20T00:00:00"/>
    <s v="A"/>
    <s v="Trans 4318747-4 Moved from NT316200-BOX No. 30-  04.10.2016"/>
    <s v="KIRSTY WALSH"/>
    <d v="2016-12-20T00:00:00"/>
    <n v="-101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818"/>
    <m/>
    <m/>
    <n v="0"/>
    <m/>
    <d v="2016-12-20T00:00:00"/>
    <s v="A"/>
    <s v="Cancelled 201706-4318699-10-BOX No. 34- 30/08/2016"/>
    <s v="KIRSTY WALSH"/>
    <d v="2016-12-20T00:00:00"/>
    <n v="742.3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03"/>
    <m/>
    <m/>
    <n v="0"/>
    <m/>
    <d v="2016-12-20T00:00:00"/>
    <s v="A"/>
    <s v="Trans 4318769-10 Moved from NT316200-BOX No. 30- 18/10/2016"/>
    <s v="KIRSTY WALSH"/>
    <d v="2016-12-20T00:00:00"/>
    <n v="-1020.5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04"/>
    <m/>
    <m/>
    <n v="0"/>
    <m/>
    <d v="2016-12-20T00:00:00"/>
    <s v="A"/>
    <s v="Trans 4318809-7 Moved from NT316200-BOX No. 30-  25/10/2016"/>
    <s v="KIRSTY WALSH"/>
    <d v="2016-12-20T00:00:00"/>
    <n v="-910.17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811"/>
    <m/>
    <m/>
    <n v="0"/>
    <m/>
    <d v="2016-12-20T00:00:00"/>
    <s v="A"/>
    <s v="Trans 4318706-9 Moved from NT316200-BOX No. 30-  13/09/2016"/>
    <s v="KIRSTY WALSH"/>
    <d v="2016-12-20T00:00:00"/>
    <n v="-828.79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85"/>
    <m/>
    <m/>
    <n v="0"/>
    <m/>
    <d v="2016-12-20T00:00:00"/>
    <s v="A"/>
    <s v="Cancelled 201703-4318566-4-BOX No. 34- 08/06/2016"/>
    <s v="KIRSTY WALSH"/>
    <d v="2016-12-20T00:00:00"/>
    <n v="426.17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02"/>
    <m/>
    <m/>
    <n v="0"/>
    <m/>
    <d v="2016-12-20T00:00:00"/>
    <s v="A"/>
    <s v="Trans 4318756-4 Moved from NT316200-BOX No. 30-  11.10.2016"/>
    <s v="KIRSTY WALSH"/>
    <d v="2016-12-20T00:00:00"/>
    <n v="-921.21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836"/>
    <m/>
    <m/>
    <n v="0"/>
    <m/>
    <d v="2016-12-20T00:00:00"/>
    <s v="A"/>
    <s v="Trans 4318503-3 Moved from NT316200-BOX No. 30- 26/04/2016"/>
    <s v="KIRSTY WALSH"/>
    <d v="2016-12-20T00:00:00"/>
    <n v="-916.8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89"/>
    <m/>
    <m/>
    <n v="0"/>
    <m/>
    <d v="2016-12-20T00:00:00"/>
    <s v="A"/>
    <s v="Trans 4318494-1 Moved from NT316200-BOX No. 30- 19/04/2016"/>
    <s v="KIRSTY WALSH"/>
    <d v="2016-12-20T00:00:00"/>
    <n v="-937.25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0"/>
    <m/>
    <m/>
    <n v="0"/>
    <m/>
    <d v="2016-12-20T00:00:00"/>
    <s v="A"/>
    <s v="Trans 4318489-1 Moved from NT316200-BOX No. 30- 12/04/2016"/>
    <s v="KIRSTY WALSH"/>
    <d v="2016-12-20T00:00:00"/>
    <n v="-989.04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1"/>
    <m/>
    <m/>
    <n v="0"/>
    <m/>
    <d v="2016-12-20T00:00:00"/>
    <s v="A"/>
    <s v="Trans 4318520-2 Moved from NT316200-BOX No. 30- 10/05/2016"/>
    <s v="KIRSTY WALSH"/>
    <d v="2016-12-20T00:00:00"/>
    <n v="-1066.5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2"/>
    <m/>
    <m/>
    <n v="0"/>
    <m/>
    <d v="2016-12-20T00:00:00"/>
    <s v="A"/>
    <s v="Trans 4318541-4 Moved from NT316200-BOX No. 30- 24/05/2016"/>
    <s v="KIRSTY WALSH"/>
    <d v="2016-12-20T00:00:00"/>
    <n v="-903.46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3"/>
    <m/>
    <m/>
    <n v="0"/>
    <m/>
    <d v="2016-12-20T00:00:00"/>
    <s v="A"/>
    <s v="Trans 4318554-4 Moved from NT316200-BOX No. 30- 31/05/2016"/>
    <s v="KIRSTY WALSH"/>
    <d v="2016-12-20T00:00:00"/>
    <n v="-828.3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4"/>
    <m/>
    <m/>
    <n v="0"/>
    <m/>
    <d v="2016-12-20T00:00:00"/>
    <s v="A"/>
    <s v="Trans 4318563-1 Moved from NT316200-BOX No. 30- 14/06/2016"/>
    <s v="KIRSTY WALSH"/>
    <d v="2016-12-20T00:00:00"/>
    <n v="-875.46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5"/>
    <m/>
    <m/>
    <n v="0"/>
    <m/>
    <d v="2016-12-20T00:00:00"/>
    <s v="A"/>
    <s v="Trans 4318565-0 Moved from NT316200-BOX No. 30- 07/06/2016"/>
    <s v="KIRSTY WALSH"/>
    <d v="2016-12-20T00:00:00"/>
    <n v="-951.3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6"/>
    <m/>
    <m/>
    <n v="0"/>
    <m/>
    <d v="2016-12-20T00:00:00"/>
    <s v="A"/>
    <s v="Trans 4318584-3 Moved from NT316200-BOX No. 30- 21/06/2016"/>
    <s v="KIRSTY WALSH"/>
    <d v="2016-12-20T00:00:00"/>
    <n v="-960.92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7"/>
    <m/>
    <m/>
    <n v="0"/>
    <m/>
    <d v="2016-12-20T00:00:00"/>
    <s v="A"/>
    <s v="Trans 4318599-2 Moved from NT316200-BOX No. 30- 28/06/2016"/>
    <s v="KIRSTY WALSH"/>
    <d v="2016-12-20T00:00:00"/>
    <n v="-847.92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54"/>
    <m/>
    <m/>
    <n v="0"/>
    <m/>
    <d v="2016-12-20T00:00:00"/>
    <s v="A"/>
    <s v="Cancelled 201709-4318855-3-BOX No. 34-  22/11/2016"/>
    <s v="KIRSTY WALSH"/>
    <d v="2016-12-20T00:00:00"/>
    <n v="916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3"/>
    <m/>
    <m/>
    <n v="0"/>
    <m/>
    <d v="2016-12-20T00:00:00"/>
    <s v="A"/>
    <s v="Cancelled 201702-4318521-4-BOX No. 34- 11/05/2016"/>
    <s v="KIRSTY WALSH"/>
    <d v="2016-12-20T00:00:00"/>
    <n v="443.67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2"/>
    <m/>
    <m/>
    <n v="0"/>
    <m/>
    <d v="2016-12-20T00:00:00"/>
    <s v="A"/>
    <s v="Cancelled 201702-4318490-11-BOX No. 34- 13/04/2016"/>
    <s v="KIRSTY WALSH"/>
    <d v="2016-12-20T00:00:00"/>
    <n v="490.3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7"/>
    <m/>
    <m/>
    <n v="0"/>
    <m/>
    <d v="2016-12-20T00:00:00"/>
    <s v="A"/>
    <s v="Cancelled 201708-4318825-5-BOX No. 34- 15/11/2016"/>
    <s v="KIRSTY WALSH"/>
    <d v="2016-12-20T00:00:00"/>
    <n v="1024.75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6"/>
    <m/>
    <m/>
    <n v="0"/>
    <m/>
    <d v="2016-12-20T00:00:00"/>
    <s v="A"/>
    <s v="Cancelled 201708-4318808-9-BOX No. 34-  08/11/2016"/>
    <s v="KIRSTY WALSH"/>
    <d v="2016-12-20T00:00:00"/>
    <n v="863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5"/>
    <m/>
    <m/>
    <n v="0"/>
    <m/>
    <d v="2016-12-20T00:00:00"/>
    <s v="A"/>
    <s v="Cancelled 201708-4318810-3-BOX No. 34-  26/10/2016"/>
    <s v="KIRSTY WALSH"/>
    <d v="2016-12-20T00:00:00"/>
    <n v="436.58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14"/>
    <m/>
    <m/>
    <n v="0"/>
    <m/>
    <d v="2016-12-20T00:00:00"/>
    <s v="A"/>
    <s v="Cancelled 201708-4318804-3-BOX No. 34-  01/11/2016"/>
    <s v="KIRSTY WALSH"/>
    <d v="2016-12-20T00:00:00"/>
    <n v="1016.54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772"/>
    <m/>
    <m/>
    <n v="0"/>
    <m/>
    <d v="2016-12-20T00:00:00"/>
    <s v="A"/>
    <s v="Trans 4318506-10 Moved from NT316200-BOX No. 30- 03/05/2016"/>
    <s v="KIRSTY WALSH"/>
    <d v="2016-12-20T00:00:00"/>
    <n v="-831.92"/>
    <x v="1"/>
    <x v="11"/>
    <x v="0"/>
    <x v="2"/>
  </r>
  <r>
    <s v="EXECPLACES"/>
    <s v="ENVSERVE"/>
    <s v="HIGHANDTRAN"/>
    <s v="CARPARKS"/>
    <x v="17"/>
    <x v="17"/>
    <s v="R9414"/>
    <x v="7"/>
    <m/>
    <n v="201709"/>
    <s v="JE"/>
    <n v="7010872"/>
    <n v="699"/>
    <m/>
    <m/>
    <n v="0"/>
    <m/>
    <d v="2016-12-20T00:00:00"/>
    <s v="A"/>
    <s v="Trans 4318693-3 Moved from NT316200-BOX No. 30- 06/09/2016"/>
    <s v="KIRSTY WALSH"/>
    <d v="2016-12-20T00:00:00"/>
    <n v="-904.83"/>
    <x v="1"/>
    <x v="11"/>
    <x v="0"/>
    <x v="2"/>
  </r>
  <r>
    <s v="EXECPLACES"/>
    <s v="ENVSERVE"/>
    <s v="HIGHANDTRAN"/>
    <s v="CARPARKS"/>
    <x v="17"/>
    <x v="17"/>
    <s v="R9460"/>
    <x v="9"/>
    <m/>
    <n v="201706"/>
    <s v="JC"/>
    <n v="4318719"/>
    <n v="13"/>
    <m/>
    <m/>
    <n v="0"/>
    <m/>
    <d v="2016-09-28T00:00:00"/>
    <s v="A"/>
    <s v="90106008 A1/8214220 90106008"/>
    <s v="ELIZABETH DAVIES"/>
    <d v="2016-09-28T00:00:00"/>
    <n v="-350"/>
    <x v="1"/>
    <x v="6"/>
    <x v="0"/>
    <x v="3"/>
  </r>
  <r>
    <s v="EXECPLACES"/>
    <s v="ENVSERVE"/>
    <s v="HIGHANDTRAN"/>
    <s v="CARPARKS"/>
    <x v="17"/>
    <x v="17"/>
    <s v="R9460"/>
    <x v="9"/>
    <m/>
    <n v="201707"/>
    <s v="JC"/>
    <n v="4318786"/>
    <n v="37"/>
    <m/>
    <m/>
    <n v="0"/>
    <m/>
    <d v="2016-10-31T00:00:00"/>
    <s v="A"/>
    <s v="90106008 A1/8317417 90106008"/>
    <s v="ELIZABETH DAVIES"/>
    <d v="2016-10-31T00:00:00"/>
    <n v="-190"/>
    <x v="1"/>
    <x v="10"/>
    <x v="0"/>
    <x v="3"/>
  </r>
  <r>
    <s v="EXECPLACES"/>
    <s v="ENVSERVE"/>
    <s v="HIGHANDTRAN"/>
    <s v="CARPARKS"/>
    <x v="17"/>
    <x v="17"/>
    <s v="R9460"/>
    <x v="9"/>
    <m/>
    <n v="201708"/>
    <s v="JC"/>
    <n v="4318843"/>
    <n v="57"/>
    <m/>
    <m/>
    <n v="0"/>
    <m/>
    <d v="2016-11-30T00:00:00"/>
    <s v="A"/>
    <s v="90106008 A1/8399729 90106008"/>
    <s v="ELIZABETH DAVIES"/>
    <d v="2016-11-30T00:00:00"/>
    <n v="-190"/>
    <x v="1"/>
    <x v="4"/>
    <x v="0"/>
    <x v="3"/>
  </r>
  <r>
    <s v="EXECPLACES"/>
    <s v="ENVSERVE"/>
    <s v="HIGHANDTRAN"/>
    <s v="CARPARKS"/>
    <x v="18"/>
    <x v="18"/>
    <s v="R2301"/>
    <x v="2"/>
    <m/>
    <n v="201705"/>
    <s v="CH"/>
    <n v="2031426"/>
    <n v="27"/>
    <m/>
    <m/>
    <n v="0"/>
    <s v="FIN/39478/2/1"/>
    <d v="2016-08-11T00:00:00"/>
    <s v="A"/>
    <s v="90106008 FIN/39478 F/SWITCH AS PER RYAN HEAP"/>
    <s v="ROB WATSON"/>
    <d v="2016-08-11T00:00:00"/>
    <n v="12412.75"/>
    <x v="0"/>
    <x v="2"/>
    <x v="0"/>
    <x v="0"/>
  </r>
  <r>
    <s v="EXECPLACES"/>
    <s v="ENVSERVE"/>
    <s v="HIGHANDTRAN"/>
    <s v="CARPARKS"/>
    <x v="18"/>
    <x v="18"/>
    <s v="R2802"/>
    <x v="5"/>
    <s v="ENERGY"/>
    <n v="201708"/>
    <s v="JR"/>
    <n v="9404493"/>
    <n v="90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18"/>
    <x v="18"/>
    <s v="R4006"/>
    <x v="8"/>
    <s v="CLEANSING"/>
    <n v="201612"/>
    <s v="JE"/>
    <n v="7010312"/>
    <n v="19"/>
    <m/>
    <m/>
    <n v="0"/>
    <m/>
    <d v="2016-03-09T00:00:00"/>
    <s v="A"/>
    <s v="2015-16 Cleansing Chg - Burlington Street"/>
    <s v="NEHAL ZAMAN"/>
    <d v="2016-03-09T00:00:00"/>
    <n v="1500"/>
    <x v="0"/>
    <x v="8"/>
    <x v="0"/>
    <x v="0"/>
  </r>
  <r>
    <s v="EXECPLACES"/>
    <s v="ENVSERVE"/>
    <s v="HIGHANDTRAN"/>
    <s v="CARPARKS"/>
    <x v="18"/>
    <x v="18"/>
    <s v="R9414"/>
    <x v="7"/>
    <m/>
    <n v="201610"/>
    <s v="JE"/>
    <n v="7010192"/>
    <n v="10"/>
    <m/>
    <m/>
    <n v="0"/>
    <m/>
    <d v="2016-01-28T00:00:00"/>
    <s v="S"/>
    <s v="BOX No. 13  - 25/11/15"/>
    <s v="RYAN HEAP"/>
    <d v="2016-01-28T00:00:00"/>
    <n v="-42.5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12"/>
    <n v="17"/>
    <m/>
    <m/>
    <n v="0"/>
    <m/>
    <d v="2016-01-28T00:00:00"/>
    <s v="S"/>
    <s v="Reversal - Transaction 201610-7010187-7"/>
    <s v="RYAN HEAP"/>
    <d v="2016-01-28T00:00:00"/>
    <n v="35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87"/>
    <n v="7"/>
    <m/>
    <m/>
    <n v="0"/>
    <m/>
    <d v="2016-01-28T00:00:00"/>
    <s v="S"/>
    <s v="BOX No. 13 - 20/11/2015"/>
    <s v="RYAN HEAP"/>
    <d v="2016-01-28T00:00:00"/>
    <n v="-35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13"/>
    <n v="6"/>
    <m/>
    <m/>
    <n v="0"/>
    <m/>
    <d v="2016-01-28T00:00:00"/>
    <s v="S"/>
    <s v="BOX No. 13  - 20/11/15"/>
    <s v="RYAN HEAP"/>
    <d v="2016-01-28T00:00:00"/>
    <n v="-35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33"/>
    <n v="5"/>
    <m/>
    <m/>
    <n v="0"/>
    <m/>
    <d v="2016-01-29T00:00:00"/>
    <s v="S"/>
    <s v="BOX No. 13  - 27/11/5"/>
    <s v="RYAN HEAP"/>
    <d v="2016-01-29T00:00:00"/>
    <n v="-50.42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31"/>
    <n v="18"/>
    <m/>
    <m/>
    <n v="0"/>
    <m/>
    <d v="2016-01-29T00:00:00"/>
    <s v="S"/>
    <s v="BOX No. 13  - 18/01.16"/>
    <s v="RYAN HEAP"/>
    <d v="2016-01-29T00:00:00"/>
    <n v="-45.17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91"/>
    <n v="6"/>
    <m/>
    <m/>
    <n v="0"/>
    <m/>
    <d v="2016-01-28T00:00:00"/>
    <s v="S"/>
    <s v="BOX No. 13  - 14/12/15"/>
    <s v="RYAN HEAP"/>
    <d v="2016-01-28T00:00:00"/>
    <n v="-62.5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89"/>
    <n v="2"/>
    <m/>
    <m/>
    <n v="0"/>
    <m/>
    <d v="2016-01-28T00:00:00"/>
    <s v="S"/>
    <s v="BOX No. 13  - 11/12/15"/>
    <s v="RYAN HEAP"/>
    <d v="2016-01-28T00:00:00"/>
    <n v="-42.33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88"/>
    <n v="6"/>
    <m/>
    <m/>
    <n v="0"/>
    <m/>
    <d v="2016-01-28T00:00:00"/>
    <s v="S"/>
    <s v="BOX No. 13  - 16/12/15"/>
    <s v="RYAN HEAP"/>
    <d v="2016-01-28T00:00:00"/>
    <n v="-55.04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08"/>
    <n v="6"/>
    <m/>
    <m/>
    <n v="0"/>
    <m/>
    <d v="2016-01-28T00:00:00"/>
    <s v="S"/>
    <s v="BOX No. 13  - 23/12/15"/>
    <s v="RYAN HEAP"/>
    <d v="2016-01-28T00:00:00"/>
    <n v="-67.58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99"/>
    <n v="6"/>
    <m/>
    <m/>
    <n v="0"/>
    <m/>
    <d v="2016-01-28T00:00:00"/>
    <s v="S"/>
    <s v="BOX No. 13  - 18/12/15"/>
    <s v="RYAN HEAP"/>
    <d v="2016-01-28T00:00:00"/>
    <n v="-57.08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98"/>
    <n v="6"/>
    <m/>
    <m/>
    <n v="0"/>
    <m/>
    <d v="2016-01-28T00:00:00"/>
    <s v="S"/>
    <s v="BOX No. 13  - 21/11/15"/>
    <s v="RYAN HEAP"/>
    <d v="2016-01-28T00:00:00"/>
    <n v="-52.92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10"/>
    <n v="6"/>
    <m/>
    <m/>
    <n v="0"/>
    <m/>
    <d v="2016-01-28T00:00:00"/>
    <s v="S"/>
    <s v="BOX No. 13  - 21/12/2015"/>
    <s v="RYAN HEAP"/>
    <d v="2016-01-28T00:00:00"/>
    <n v="-75.83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04"/>
    <n v="5"/>
    <m/>
    <m/>
    <n v="0"/>
    <m/>
    <d v="2016-01-28T00:00:00"/>
    <s v="S"/>
    <s v="BOX No. 13  - 30/12/15"/>
    <s v="RYAN HEAP"/>
    <d v="2016-01-28T00:00:00"/>
    <n v="-104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25"/>
    <n v="12"/>
    <m/>
    <m/>
    <n v="0"/>
    <m/>
    <d v="2016-01-29T00:00:00"/>
    <s v="S"/>
    <s v="BOX No. 13  - 08/01/2016"/>
    <s v="RYAN HEAP"/>
    <d v="2016-01-29T00:00:00"/>
    <n v="-34.17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226"/>
    <n v="2"/>
    <m/>
    <m/>
    <n v="0"/>
    <m/>
    <d v="2016-01-29T00:00:00"/>
    <s v="S"/>
    <s v="BOX No. 13  - 11/11/15"/>
    <s v="RYAN HEAP"/>
    <d v="2016-01-29T00:00:00"/>
    <n v="-43.33"/>
    <x v="1"/>
    <x v="7"/>
    <x v="0"/>
    <x v="2"/>
  </r>
  <r>
    <s v="EXECPLACES"/>
    <s v="ENVSERVE"/>
    <s v="HIGHANDTRAN"/>
    <s v="CARPARKS"/>
    <x v="18"/>
    <x v="18"/>
    <s v="R9414"/>
    <x v="7"/>
    <m/>
    <n v="201610"/>
    <s v="JE"/>
    <n v="7010186"/>
    <n v="6"/>
    <m/>
    <m/>
    <n v="0"/>
    <m/>
    <d v="2016-01-28T00:00:00"/>
    <s v="S"/>
    <s v="BOX No. 13  - 09/12/2015"/>
    <s v="RYAN HEAP"/>
    <d v="2016-01-28T00:00:00"/>
    <n v="-50.46"/>
    <x v="1"/>
    <x v="7"/>
    <x v="0"/>
    <x v="2"/>
  </r>
  <r>
    <s v="EXECPLACES"/>
    <s v="ENVSERVE"/>
    <s v="HIGHANDTRAN"/>
    <s v="CARPARKS"/>
    <x v="18"/>
    <x v="18"/>
    <s v="R9414"/>
    <x v="7"/>
    <m/>
    <n v="201611"/>
    <s v="JC"/>
    <n v="4318379"/>
    <n v="0"/>
    <m/>
    <m/>
    <n v="0"/>
    <m/>
    <d v="2016-02-26T00:00:00"/>
    <s v="S"/>
    <s v="BOX No. 13 - 10/02/2016"/>
    <s v="RYAN HEAP"/>
    <d v="2016-02-26T00:00:00"/>
    <n v="-219.58"/>
    <x v="1"/>
    <x v="1"/>
    <x v="0"/>
    <x v="2"/>
  </r>
  <r>
    <s v="EXECPLACES"/>
    <s v="ENVSERVE"/>
    <s v="HIGHANDTRAN"/>
    <s v="CARPARKS"/>
    <x v="18"/>
    <x v="18"/>
    <s v="R9414"/>
    <x v="7"/>
    <m/>
    <n v="201611"/>
    <s v="JC"/>
    <n v="4318374"/>
    <n v="17"/>
    <m/>
    <m/>
    <n v="0"/>
    <m/>
    <d v="2016-02-26T00:00:00"/>
    <s v="S"/>
    <s v="BOX No. 13- 28/01/16"/>
    <s v="RYAN HEAP"/>
    <d v="2016-02-26T00:00:00"/>
    <n v="-30.83"/>
    <x v="1"/>
    <x v="1"/>
    <x v="0"/>
    <x v="2"/>
  </r>
  <r>
    <s v="EXECPLACES"/>
    <s v="ENVSERVE"/>
    <s v="HIGHANDTRAN"/>
    <s v="CARPARKS"/>
    <x v="18"/>
    <x v="18"/>
    <s v="R9414"/>
    <x v="7"/>
    <m/>
    <n v="201612"/>
    <s v="SO"/>
    <n v="6099858"/>
    <n v="10"/>
    <n v="4017724"/>
    <s v="SUGARFREE TV"/>
    <n v="6874984"/>
    <n v="60998589"/>
    <d v="2016-03-24T00:00:00"/>
    <s v="DA"/>
    <s v="FAO EMMA HUGHES. USE OF BURLINGTON STREET CAR PARK ASHTON WHILST FILMING"/>
    <s v="Upgrade 55"/>
    <d v="2016-03-24T00:00:00"/>
    <n v="-75"/>
    <x v="1"/>
    <x v="8"/>
    <x v="0"/>
    <x v="2"/>
  </r>
  <r>
    <s v="EXECPLACES"/>
    <s v="ENVSERVE"/>
    <s v="HIGHANDTRAN"/>
    <s v="CARPARKS"/>
    <x v="18"/>
    <x v="18"/>
    <s v="R9414"/>
    <x v="7"/>
    <m/>
    <n v="201612"/>
    <s v="JC"/>
    <n v="4318393"/>
    <n v="19"/>
    <m/>
    <m/>
    <n v="0"/>
    <m/>
    <d v="2016-03-09T00:00:00"/>
    <s v="S"/>
    <s v="BOX No. 13 - 25/03/15"/>
    <s v="RYAN HEAP"/>
    <d v="2016-03-09T00:00:00"/>
    <n v="-23.83"/>
    <x v="1"/>
    <x v="8"/>
    <x v="0"/>
    <x v="2"/>
  </r>
  <r>
    <s v="EXECPLACES"/>
    <s v="ENVSERVE"/>
    <s v="HIGHANDTRAN"/>
    <s v="CARPARKS"/>
    <x v="18"/>
    <x v="18"/>
    <s v="R9414"/>
    <x v="7"/>
    <m/>
    <n v="201612"/>
    <s v="JR"/>
    <n v="9404286"/>
    <n v="7"/>
    <m/>
    <m/>
    <n v="0"/>
    <m/>
    <d v="2016-03-09T00:00:00"/>
    <s v="S"/>
    <s v="BOX No. 13 - 06/01/16"/>
    <s v="RYAN HEAP"/>
    <d v="2016-03-09T00:00:00"/>
    <n v="-42.5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45"/>
    <n v="7"/>
    <m/>
    <m/>
    <n v="0"/>
    <m/>
    <d v="2016-04-07T00:00:00"/>
    <s v="S"/>
    <s v="BOX No. 13  22/01/2016"/>
    <s v="RYAN HEAP"/>
    <d v="2016-04-07T00:00:00"/>
    <n v="-33.21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23"/>
    <n v="6"/>
    <m/>
    <m/>
    <n v="0"/>
    <m/>
    <d v="2016-04-06T00:00:00"/>
    <s v="S"/>
    <s v="BOX No. 13  20/01/2016"/>
    <s v="RYAN HEAP"/>
    <d v="2016-04-06T00:00:00"/>
    <n v="-45.83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44"/>
    <n v="6"/>
    <m/>
    <m/>
    <n v="0"/>
    <m/>
    <d v="2016-04-07T00:00:00"/>
    <s v="S"/>
    <s v="BOX No. 13  27/01/2016"/>
    <s v="RYAN HEAP"/>
    <d v="2016-04-07T00:00:00"/>
    <n v="-37.5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30"/>
    <n v="6"/>
    <m/>
    <m/>
    <n v="0"/>
    <m/>
    <d v="2016-04-06T00:00:00"/>
    <s v="S"/>
    <s v="BOX No. 13  13/01/2016"/>
    <s v="RYAN HEAP"/>
    <d v="2016-04-06T00:00:00"/>
    <n v="-44.58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33"/>
    <n v="7"/>
    <m/>
    <m/>
    <n v="0"/>
    <m/>
    <d v="2016-04-06T00:00:00"/>
    <s v="S"/>
    <s v="BOX No. 13  04/01/2016"/>
    <s v="RYAN HEAP"/>
    <d v="2016-04-06T00:00:00"/>
    <n v="-65.25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57"/>
    <n v="7"/>
    <m/>
    <m/>
    <n v="0"/>
    <m/>
    <d v="2016-04-13T00:00:00"/>
    <s v="S"/>
    <s v="BOX No. 13  15/01/2016"/>
    <s v="RYAN HEAP"/>
    <d v="2016-04-13T00:00:00"/>
    <n v="-44.67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78"/>
    <n v="39"/>
    <m/>
    <m/>
    <n v="0"/>
    <m/>
    <d v="2016-05-10T00:00:00"/>
    <n v="0"/>
    <s v="Reversal Trans No-4318393"/>
    <s v="RYAN HEAP"/>
    <d v="2016-05-10T00:00:00"/>
    <n v="23.83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27"/>
    <n v="6"/>
    <m/>
    <m/>
    <n v="0"/>
    <m/>
    <d v="2016-04-06T00:00:00"/>
    <s v="S"/>
    <s v="BOX No. 13  11/01/2016"/>
    <s v="RYAN HEAP"/>
    <d v="2016-04-06T00:00:00"/>
    <n v="-73.17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26"/>
    <n v="1"/>
    <m/>
    <m/>
    <n v="0"/>
    <m/>
    <d v="2016-04-06T00:00:00"/>
    <s v="S"/>
    <s v="BOX No. 13  08/03/2016"/>
    <s v="RYAN HEAP"/>
    <d v="2016-04-06T00:00:00"/>
    <n v="-517.04"/>
    <x v="1"/>
    <x v="8"/>
    <x v="0"/>
    <x v="2"/>
  </r>
  <r>
    <s v="EXECPLACES"/>
    <s v="ENVSERVE"/>
    <s v="HIGHANDTRAN"/>
    <s v="CARPARKS"/>
    <x v="18"/>
    <x v="18"/>
    <s v="R9414"/>
    <x v="7"/>
    <m/>
    <n v="201613"/>
    <s v="JC"/>
    <n v="4318446"/>
    <n v="5"/>
    <m/>
    <m/>
    <n v="0"/>
    <m/>
    <d v="2016-04-07T00:00:00"/>
    <s v="S"/>
    <s v="BOX No. 13  25/01/2016"/>
    <s v="RYAN HEAP"/>
    <d v="2016-04-07T00:00:00"/>
    <n v="-53.33"/>
    <x v="1"/>
    <x v="8"/>
    <x v="0"/>
    <x v="2"/>
  </r>
  <r>
    <s v="EXECPLACES"/>
    <s v="ENVSERVE"/>
    <s v="HIGHANDTRAN"/>
    <s v="CARPARKS"/>
    <x v="18"/>
    <x v="18"/>
    <s v="R9414"/>
    <x v="7"/>
    <m/>
    <n v="201702"/>
    <s v="JC"/>
    <n v="4318490"/>
    <n v="2"/>
    <m/>
    <m/>
    <n v="0"/>
    <m/>
    <d v="2016-05-16T00:00:00"/>
    <s v="A"/>
    <s v="BOX No. 13- 13/04/2016"/>
    <s v="JESSICA BHASEEN"/>
    <d v="2016-05-16T00:00:00"/>
    <n v="-883.17"/>
    <x v="1"/>
    <x v="0"/>
    <x v="0"/>
    <x v="2"/>
  </r>
  <r>
    <s v="EXECPLACES"/>
    <s v="ENVSERVE"/>
    <s v="HIGHANDTRAN"/>
    <s v="CARPARKS"/>
    <x v="18"/>
    <x v="18"/>
    <s v="R9414"/>
    <x v="7"/>
    <m/>
    <n v="201702"/>
    <s v="JC"/>
    <n v="4318521"/>
    <n v="1"/>
    <m/>
    <m/>
    <n v="0"/>
    <m/>
    <d v="2016-05-26T00:00:00"/>
    <s v="A"/>
    <s v="BOX No. 13- 11/05/2016"/>
    <s v="JESSICA BHASEEN"/>
    <d v="2016-05-26T00:00:00"/>
    <n v="-438.92"/>
    <x v="1"/>
    <x v="0"/>
    <x v="0"/>
    <x v="2"/>
  </r>
  <r>
    <s v="EXECPLACES"/>
    <s v="ENVSERVE"/>
    <s v="HIGHANDTRAN"/>
    <s v="CARPARKS"/>
    <x v="18"/>
    <x v="18"/>
    <s v="R9414"/>
    <x v="7"/>
    <m/>
    <n v="201703"/>
    <s v="JC"/>
    <n v="4318566"/>
    <n v="1"/>
    <m/>
    <m/>
    <n v="0"/>
    <m/>
    <d v="2016-06-28T00:00:00"/>
    <s v="A"/>
    <s v="BOX No. 13- 08/06/2016"/>
    <s v="JESSICA BHASEEN"/>
    <d v="2016-06-28T00:00:00"/>
    <n v="-421.83"/>
    <x v="1"/>
    <x v="9"/>
    <x v="0"/>
    <x v="2"/>
  </r>
  <r>
    <s v="EXECPLACES"/>
    <s v="ENVSERVE"/>
    <s v="HIGHANDTRAN"/>
    <s v="CARPARKS"/>
    <x v="18"/>
    <x v="18"/>
    <s v="R9414"/>
    <x v="7"/>
    <m/>
    <n v="201704"/>
    <s v="JC"/>
    <n v="4318595"/>
    <n v="1"/>
    <m/>
    <m/>
    <n v="0"/>
    <m/>
    <d v="2016-07-12T00:00:00"/>
    <s v="A"/>
    <s v="BOX No. 13- 06/07/2016"/>
    <s v="JESSICA BHASEEN"/>
    <d v="2016-07-12T00:00:00"/>
    <n v="-361"/>
    <x v="1"/>
    <x v="3"/>
    <x v="0"/>
    <x v="2"/>
  </r>
  <r>
    <s v="EXECPLACES"/>
    <s v="ENVSERVE"/>
    <s v="HIGHANDTRAN"/>
    <s v="CARPARKS"/>
    <x v="18"/>
    <x v="18"/>
    <s v="R9414"/>
    <x v="7"/>
    <m/>
    <n v="201705"/>
    <s v="JC"/>
    <n v="4318639"/>
    <n v="1"/>
    <m/>
    <m/>
    <n v="0"/>
    <m/>
    <d v="2016-08-10T00:00:00"/>
    <s v="A"/>
    <s v="BOX No. 13- 03/08/2016"/>
    <s v="JESSICA BHASEEN"/>
    <d v="2016-08-10T00:00:00"/>
    <n v="-516.91999999999996"/>
    <x v="1"/>
    <x v="2"/>
    <x v="0"/>
    <x v="2"/>
  </r>
  <r>
    <s v="EXECPLACES"/>
    <s v="ENVSERVE"/>
    <s v="HIGHANDTRAN"/>
    <s v="CARPARKS"/>
    <x v="18"/>
    <x v="18"/>
    <s v="R9414"/>
    <x v="7"/>
    <m/>
    <n v="201706"/>
    <s v="JC"/>
    <n v="4318700"/>
    <n v="9"/>
    <m/>
    <m/>
    <n v="0"/>
    <m/>
    <d v="2016-09-19T00:00:00"/>
    <s v="A"/>
    <s v="BOX No. 13- 31/08/2016"/>
    <s v="JESSICA BHASEEN"/>
    <d v="2016-09-19T00:00:00"/>
    <n v="-314.25"/>
    <x v="1"/>
    <x v="6"/>
    <x v="0"/>
    <x v="2"/>
  </r>
  <r>
    <s v="EXECPLACES"/>
    <s v="ENVSERVE"/>
    <s v="HIGHANDTRAN"/>
    <s v="CARPARKS"/>
    <x v="18"/>
    <x v="18"/>
    <s v="R9414"/>
    <x v="7"/>
    <m/>
    <n v="201707"/>
    <s v="JC"/>
    <n v="4318740"/>
    <n v="10"/>
    <m/>
    <m/>
    <n v="0"/>
    <m/>
    <d v="2016-10-06T00:00:00"/>
    <s v="A"/>
    <s v="BOX No. 13-  28/09/2016"/>
    <s v="ELIZABETH DAVIES"/>
    <d v="2016-10-06T00:00:00"/>
    <n v="-393.67"/>
    <x v="1"/>
    <x v="10"/>
    <x v="0"/>
    <x v="2"/>
  </r>
  <r>
    <s v="EXECPLACES"/>
    <s v="ENVSERVE"/>
    <s v="HIGHANDTRAN"/>
    <s v="CARPARKS"/>
    <x v="18"/>
    <x v="18"/>
    <s v="R9414"/>
    <x v="7"/>
    <m/>
    <n v="201709"/>
    <s v="JE"/>
    <n v="7010865"/>
    <n v="1"/>
    <m/>
    <m/>
    <n v="0"/>
    <m/>
    <d v="2016-12-15T00:00:00"/>
    <s v="A"/>
    <s v="Correction-201709-4318861- BOX No. 12a-23/11/2016"/>
    <s v="ELIZABETH DAVIES"/>
    <d v="2016-12-15T00:00:00"/>
    <n v="-1107.1300000000001"/>
    <x v="1"/>
    <x v="11"/>
    <x v="0"/>
    <x v="2"/>
  </r>
  <r>
    <s v="EXECPLACES"/>
    <s v="ENVSERVE"/>
    <s v="HIGHANDTRAN"/>
    <s v="CARPARKS"/>
    <x v="18"/>
    <x v="18"/>
    <s v="R9414"/>
    <x v="7"/>
    <m/>
    <n v="201709"/>
    <s v="JC"/>
    <n v="4318861"/>
    <n v="4"/>
    <m/>
    <m/>
    <n v="0"/>
    <m/>
    <d v="2016-12-14T00:00:00"/>
    <s v="A"/>
    <s v="BOX No. 13- 23/11/2016"/>
    <s v="ELIZABETH DAVIES"/>
    <d v="2016-12-14T00:00:00"/>
    <n v="-604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753"/>
    <m/>
    <m/>
    <n v="0"/>
    <m/>
    <d v="2016-12-20T00:00:00"/>
    <s v="A"/>
    <s v="Cancelled 201702-4318490-2-BOX No. 13- 13/04/2016"/>
    <s v="KIRSTY WALSH"/>
    <d v="2016-12-20T00:00:00"/>
    <n v="883.17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329"/>
    <m/>
    <m/>
    <n v="0"/>
    <m/>
    <d v="2016-12-20T00:00:00"/>
    <s v="A"/>
    <s v="Cancelled 201705-4318639-1-BOX No. 13- 03/08/2016"/>
    <s v="KIRSTY WALSH"/>
    <d v="2016-12-20T00:00:00"/>
    <n v="516.91999999999996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328"/>
    <m/>
    <m/>
    <n v="0"/>
    <m/>
    <d v="2016-12-20T00:00:00"/>
    <s v="A"/>
    <s v="Cancelled 201704-4318595-1-BOX No. 13- 06/07/2016"/>
    <s v="KIRSTY WALSH"/>
    <d v="2016-12-20T00:00:00"/>
    <n v="361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327"/>
    <m/>
    <m/>
    <n v="0"/>
    <m/>
    <d v="2016-12-20T00:00:00"/>
    <s v="A"/>
    <s v="Cancelled 201703-4318566-1-BOX No. 13- 08/06/2016"/>
    <s v="KIRSTY WALSH"/>
    <d v="2016-12-20T00:00:00"/>
    <n v="421.83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1"/>
    <m/>
    <m/>
    <n v="0"/>
    <m/>
    <d v="2016-12-20T00:00:00"/>
    <s v="A"/>
    <s v="Cancelled 201707-4318740-10-BOX No. 13-  28/09/2016"/>
    <s v="KIRSTY WALSH"/>
    <d v="2016-12-20T00:00:00"/>
    <n v="393.67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0"/>
    <m/>
    <m/>
    <n v="0"/>
    <m/>
    <d v="2016-12-20T00:00:00"/>
    <s v="A"/>
    <s v="Cancelled 201706-4318700-9-BOX No. 13- 31/08/2016"/>
    <s v="KIRSTY WALSH"/>
    <d v="2016-12-20T00:00:00"/>
    <n v="314.25"/>
    <x v="1"/>
    <x v="11"/>
    <x v="0"/>
    <x v="2"/>
  </r>
  <r>
    <s v="EXECPLACES"/>
    <s v="ENVSERVE"/>
    <s v="HIGHANDTRAN"/>
    <s v="CARPARKS"/>
    <x v="18"/>
    <x v="18"/>
    <s v="R9414"/>
    <x v="7"/>
    <m/>
    <n v="201709"/>
    <s v="JE"/>
    <n v="7010872"/>
    <n v="326"/>
    <m/>
    <m/>
    <n v="0"/>
    <m/>
    <d v="2016-12-20T00:00:00"/>
    <s v="A"/>
    <s v="Cancelled 201702-4318521-1-BOX No. 13- 11/05/2016"/>
    <s v="KIRSTY WALSH"/>
    <d v="2016-12-20T00:00:00"/>
    <n v="438.92"/>
    <x v="1"/>
    <x v="11"/>
    <x v="0"/>
    <x v="2"/>
  </r>
  <r>
    <s v="EXECPLACES"/>
    <s v="ENVSERVE"/>
    <s v="HIGHANDTRAN"/>
    <s v="CARPARKS"/>
    <x v="18"/>
    <x v="18"/>
    <s v="R9460"/>
    <x v="9"/>
    <m/>
    <n v="201705"/>
    <s v="JC"/>
    <n v="4318666"/>
    <n v="20"/>
    <m/>
    <m/>
    <n v="0"/>
    <m/>
    <d v="2016-08-31T00:00:00"/>
    <s v="A"/>
    <s v="90106008 A1/8239543 90106008"/>
    <s v="RYAN HEAP"/>
    <d v="2016-08-31T00:00:00"/>
    <n v="-250"/>
    <x v="1"/>
    <x v="2"/>
    <x v="0"/>
    <x v="3"/>
  </r>
  <r>
    <s v="EXECPLACES"/>
    <s v="ENVSERVE"/>
    <s v="HIGHANDTRAN"/>
    <s v="CARPARKS"/>
    <x v="19"/>
    <x v="19"/>
    <s v="R9414"/>
    <x v="7"/>
    <m/>
    <n v="201610"/>
    <s v="JE"/>
    <n v="7010230"/>
    <n v="6"/>
    <m/>
    <m/>
    <n v="0"/>
    <m/>
    <d v="2016-01-29T00:00:00"/>
    <s v="S"/>
    <s v="Box No 33  - 14/01/16"/>
    <s v="RYAN HEAP"/>
    <d v="2016-01-29T00:00:00"/>
    <n v="-129.75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200"/>
    <n v="6"/>
    <m/>
    <m/>
    <n v="0"/>
    <m/>
    <d v="2016-01-28T00:00:00"/>
    <s v="S"/>
    <s v="Box No 33  - 10/12/15"/>
    <s v="RYAN HEAP"/>
    <d v="2016-01-28T00:00:00"/>
    <n v="-120.21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194"/>
    <n v="6"/>
    <m/>
    <m/>
    <n v="0"/>
    <m/>
    <d v="2016-01-28T00:00:00"/>
    <s v="S"/>
    <s v="Box No 33  - 26/11/15"/>
    <s v="RYAN HEAP"/>
    <d v="2016-01-28T00:00:00"/>
    <n v="-113.67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190"/>
    <n v="5"/>
    <m/>
    <m/>
    <n v="0"/>
    <m/>
    <d v="2016-01-28T00:00:00"/>
    <s v="S"/>
    <s v="Box No 33  - 17/12/2015"/>
    <s v="RYAN HEAP"/>
    <d v="2016-01-28T00:00:00"/>
    <n v="-159.66999999999999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206"/>
    <n v="15"/>
    <m/>
    <m/>
    <n v="0"/>
    <m/>
    <d v="2016-01-28T00:00:00"/>
    <s v="S"/>
    <s v="Box No 33  - 31/12/15"/>
    <s v="RYAN HEAP"/>
    <d v="2016-01-28T00:00:00"/>
    <n v="-47.08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228"/>
    <n v="6"/>
    <m/>
    <m/>
    <n v="0"/>
    <m/>
    <d v="2016-01-29T00:00:00"/>
    <s v="S"/>
    <s v="Box No 33  - 07/01/16"/>
    <s v="RYAN HEAP"/>
    <d v="2016-01-29T00:00:00"/>
    <n v="-81.42"/>
    <x v="1"/>
    <x v="7"/>
    <x v="0"/>
    <x v="2"/>
  </r>
  <r>
    <s v="EXECPLACES"/>
    <s v="ENVSERVE"/>
    <s v="HIGHANDTRAN"/>
    <s v="CARPARKS"/>
    <x v="19"/>
    <x v="19"/>
    <s v="R9414"/>
    <x v="7"/>
    <m/>
    <n v="201610"/>
    <s v="JE"/>
    <n v="7010209"/>
    <n v="6"/>
    <m/>
    <m/>
    <n v="0"/>
    <m/>
    <d v="2016-01-28T00:00:00"/>
    <s v="S"/>
    <s v="Box No 33  - 24/12/15"/>
    <s v="RYAN HEAP"/>
    <d v="2016-01-28T00:00:00"/>
    <n v="-158.75"/>
    <x v="1"/>
    <x v="7"/>
    <x v="0"/>
    <x v="2"/>
  </r>
  <r>
    <s v="EXECPLACES"/>
    <s v="ENVSERVE"/>
    <s v="HIGHANDTRAN"/>
    <s v="CARPARKS"/>
    <x v="19"/>
    <x v="19"/>
    <s v="R9414"/>
    <x v="7"/>
    <m/>
    <n v="201611"/>
    <s v="JC"/>
    <n v="4318379"/>
    <n v="2"/>
    <m/>
    <m/>
    <n v="0"/>
    <m/>
    <d v="2016-02-26T00:00:00"/>
    <s v="S"/>
    <s v="Box No 33 - 10/02/2016"/>
    <s v="RYAN HEAP"/>
    <d v="2016-02-26T00:00:00"/>
    <n v="-236.54"/>
    <x v="1"/>
    <x v="1"/>
    <x v="0"/>
    <x v="2"/>
  </r>
  <r>
    <s v="EXECPLACES"/>
    <s v="ENVSERVE"/>
    <s v="HIGHANDTRAN"/>
    <s v="CARPARKS"/>
    <x v="19"/>
    <x v="19"/>
    <s v="R9414"/>
    <x v="7"/>
    <m/>
    <n v="201611"/>
    <s v="JC"/>
    <n v="4318377"/>
    <n v="12"/>
    <m/>
    <m/>
    <n v="0"/>
    <m/>
    <d v="2016-02-26T00:00:00"/>
    <s v="S"/>
    <s v="Box No 33 - 28/01/16"/>
    <s v="RYAN HEAP"/>
    <d v="2016-02-26T00:00:00"/>
    <n v="-109.33"/>
    <x v="1"/>
    <x v="1"/>
    <x v="0"/>
    <x v="2"/>
  </r>
  <r>
    <s v="EXECPLACES"/>
    <s v="ENVSERVE"/>
    <s v="HIGHANDTRAN"/>
    <s v="CARPARKS"/>
    <x v="19"/>
    <x v="19"/>
    <s v="R9414"/>
    <x v="7"/>
    <m/>
    <n v="201612"/>
    <s v="JC"/>
    <n v="4318394"/>
    <n v="1"/>
    <m/>
    <m/>
    <n v="0"/>
    <m/>
    <d v="2016-03-09T00:00:00"/>
    <s v="S"/>
    <s v="Box No 33 - 26/03/15"/>
    <s v="RYAN HEAP"/>
    <d v="2016-03-09T00:00:00"/>
    <n v="-132.46"/>
    <x v="1"/>
    <x v="8"/>
    <x v="0"/>
    <x v="2"/>
  </r>
  <r>
    <s v="EXECPLACES"/>
    <s v="ENVSERVE"/>
    <s v="HIGHANDTRAN"/>
    <s v="CARPARKS"/>
    <x v="19"/>
    <x v="19"/>
    <s v="R9414"/>
    <x v="7"/>
    <m/>
    <n v="201613"/>
    <s v="JC"/>
    <n v="4318478"/>
    <n v="1"/>
    <m/>
    <m/>
    <n v="0"/>
    <m/>
    <d v="2016-05-10T00:00:00"/>
    <n v="0"/>
    <s v="Reversal Trans No-4318394"/>
    <s v="RYAN HEAP"/>
    <d v="2016-05-10T00:00:00"/>
    <n v="132.46"/>
    <x v="1"/>
    <x v="8"/>
    <x v="0"/>
    <x v="2"/>
  </r>
  <r>
    <s v="EXECPLACES"/>
    <s v="ENVSERVE"/>
    <s v="HIGHANDTRAN"/>
    <s v="CARPARKS"/>
    <x v="19"/>
    <x v="19"/>
    <s v="R9414"/>
    <x v="7"/>
    <m/>
    <n v="201613"/>
    <s v="JC"/>
    <n v="4318417"/>
    <n v="7"/>
    <m/>
    <m/>
    <n v="0"/>
    <m/>
    <d v="2016-04-06T00:00:00"/>
    <s v="S"/>
    <s v="Box No 33"/>
    <s v="RYAN HEAP"/>
    <d v="2016-04-06T00:00:00"/>
    <n v="-127.58"/>
    <x v="1"/>
    <x v="8"/>
    <x v="0"/>
    <x v="2"/>
  </r>
  <r>
    <s v="EXECPLACES"/>
    <s v="ENVSERVE"/>
    <s v="HIGHANDTRAN"/>
    <s v="CARPARKS"/>
    <x v="19"/>
    <x v="19"/>
    <s v="R9414"/>
    <x v="7"/>
    <m/>
    <n v="201613"/>
    <s v="JC"/>
    <n v="4318426"/>
    <n v="3"/>
    <m/>
    <m/>
    <n v="0"/>
    <m/>
    <d v="2016-04-06T00:00:00"/>
    <s v="S"/>
    <s v="Box No 33  08/03/2016"/>
    <s v="RYAN HEAP"/>
    <d v="2016-04-06T00:00:00"/>
    <n v="-335.17"/>
    <x v="1"/>
    <x v="8"/>
    <x v="0"/>
    <x v="2"/>
  </r>
  <r>
    <s v="EXECPLACES"/>
    <s v="ENVSERVE"/>
    <s v="HIGHANDTRAN"/>
    <s v="CARPARKS"/>
    <x v="19"/>
    <x v="19"/>
    <s v="R9414"/>
    <x v="7"/>
    <m/>
    <n v="201702"/>
    <s v="JC"/>
    <n v="4318495"/>
    <n v="3"/>
    <m/>
    <m/>
    <n v="0"/>
    <m/>
    <d v="2016-05-16T00:00:00"/>
    <s v="A"/>
    <s v="Box No 33- 20/04/2016"/>
    <s v="JESSICA BHASEEN"/>
    <d v="2016-05-16T00:00:00"/>
    <n v="-287.33"/>
    <x v="1"/>
    <x v="0"/>
    <x v="0"/>
    <x v="2"/>
  </r>
  <r>
    <s v="EXECPLACES"/>
    <s v="ENVSERVE"/>
    <s v="HIGHANDTRAN"/>
    <s v="CARPARKS"/>
    <x v="19"/>
    <x v="19"/>
    <s v="R9414"/>
    <x v="7"/>
    <m/>
    <n v="201702"/>
    <s v="JC"/>
    <n v="4318502"/>
    <n v="1"/>
    <m/>
    <m/>
    <n v="0"/>
    <m/>
    <d v="2016-05-18T00:00:00"/>
    <s v="A"/>
    <s v="Box No 33- 27/04/2016"/>
    <s v="JESSICA BHASEEN"/>
    <d v="2016-05-18T00:00:00"/>
    <n v="-289.33"/>
    <x v="1"/>
    <x v="0"/>
    <x v="0"/>
    <x v="2"/>
  </r>
  <r>
    <s v="EXECPLACES"/>
    <s v="ENVSERVE"/>
    <s v="HIGHANDTRAN"/>
    <s v="CARPARKS"/>
    <x v="19"/>
    <x v="19"/>
    <s v="R9414"/>
    <x v="7"/>
    <m/>
    <n v="201702"/>
    <s v="JC"/>
    <n v="4318521"/>
    <n v="3"/>
    <m/>
    <m/>
    <n v="0"/>
    <m/>
    <d v="2016-05-26T00:00:00"/>
    <s v="A"/>
    <s v="Box No 33- 11/05/2016"/>
    <s v="JESSICA BHASEEN"/>
    <d v="2016-05-26T00:00:00"/>
    <n v="-326.5"/>
    <x v="1"/>
    <x v="0"/>
    <x v="0"/>
    <x v="2"/>
  </r>
  <r>
    <s v="EXECPLACES"/>
    <s v="ENVSERVE"/>
    <s v="HIGHANDTRAN"/>
    <s v="CARPARKS"/>
    <x v="19"/>
    <x v="19"/>
    <s v="R9414"/>
    <x v="7"/>
    <m/>
    <n v="201702"/>
    <s v="JC"/>
    <n v="4318507"/>
    <n v="2"/>
    <m/>
    <m/>
    <n v="0"/>
    <m/>
    <d v="2016-05-18T00:00:00"/>
    <s v="A"/>
    <s v="Box No 33- 04/05/2016"/>
    <s v="JESSICA BHASEEN"/>
    <d v="2016-05-18T00:00:00"/>
    <n v="-233.46"/>
    <x v="1"/>
    <x v="0"/>
    <x v="0"/>
    <x v="2"/>
  </r>
  <r>
    <s v="EXECPLACES"/>
    <s v="ENVSERVE"/>
    <s v="HIGHANDTRAN"/>
    <s v="CARPARKS"/>
    <x v="19"/>
    <x v="19"/>
    <s v="R9414"/>
    <x v="7"/>
    <m/>
    <n v="201702"/>
    <s v="JC"/>
    <n v="4318490"/>
    <n v="4"/>
    <m/>
    <m/>
    <n v="0"/>
    <m/>
    <d v="2016-05-16T00:00:00"/>
    <s v="A"/>
    <s v="Box No 33- 13/04/2016"/>
    <s v="JESSICA BHASEEN"/>
    <d v="2016-05-16T00:00:00"/>
    <n v="-272.92"/>
    <x v="1"/>
    <x v="0"/>
    <x v="0"/>
    <x v="2"/>
  </r>
  <r>
    <s v="EXECPLACES"/>
    <s v="ENVSERVE"/>
    <s v="HIGHANDTRAN"/>
    <s v="CARPARKS"/>
    <x v="19"/>
    <x v="19"/>
    <s v="R9414"/>
    <x v="7"/>
    <m/>
    <n v="201703"/>
    <s v="JC"/>
    <n v="4318542"/>
    <n v="1"/>
    <m/>
    <m/>
    <n v="0"/>
    <m/>
    <d v="2016-06-03T00:00:00"/>
    <s v="A"/>
    <s v="Box No 33- 25/05/2016"/>
    <s v="JESSICA BHASEEN"/>
    <d v="2016-06-03T00:00:00"/>
    <n v="-325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79"/>
    <n v="3"/>
    <m/>
    <m/>
    <n v="0"/>
    <m/>
    <d v="2016-06-30T00:00:00"/>
    <s v="A"/>
    <s v="Box No 33- 15/06/2016"/>
    <s v="JESSICA BHASEEN"/>
    <d v="2016-06-30T00:00:00"/>
    <n v="-277.5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32"/>
    <n v="3"/>
    <m/>
    <m/>
    <n v="0"/>
    <m/>
    <d v="2016-06-03T00:00:00"/>
    <s v="A"/>
    <s v="Box No 33- 18/05/2016"/>
    <s v="JESSICA BHASEEN"/>
    <d v="2016-06-03T00:00:00"/>
    <n v="-342.83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56"/>
    <n v="2"/>
    <m/>
    <m/>
    <n v="0"/>
    <m/>
    <d v="2016-06-28T00:00:00"/>
    <s v="A"/>
    <s v="Box No 33- 01/06/2016"/>
    <s v="JESSICA BHASEEN"/>
    <d v="2016-06-28T00:00:00"/>
    <n v="-299.63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83"/>
    <n v="1"/>
    <m/>
    <m/>
    <n v="0"/>
    <m/>
    <d v="2016-06-30T00:00:00"/>
    <s v="A"/>
    <s v="Box No 33- 22/06/2016"/>
    <s v="JESSICA BHASEEN"/>
    <d v="2016-06-30T00:00:00"/>
    <n v="-329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66"/>
    <n v="3"/>
    <m/>
    <m/>
    <n v="0"/>
    <m/>
    <d v="2016-06-28T00:00:00"/>
    <s v="A"/>
    <s v="Box No 33- 08/06/2016"/>
    <s v="JESSICA BHASEEN"/>
    <d v="2016-06-28T00:00:00"/>
    <n v="-276.70999999999998"/>
    <x v="1"/>
    <x v="9"/>
    <x v="0"/>
    <x v="2"/>
  </r>
  <r>
    <s v="EXECPLACES"/>
    <s v="ENVSERVE"/>
    <s v="HIGHANDTRAN"/>
    <s v="CARPARKS"/>
    <x v="19"/>
    <x v="19"/>
    <s v="R9414"/>
    <x v="7"/>
    <m/>
    <n v="201703"/>
    <s v="JC"/>
    <n v="4318562"/>
    <n v="1"/>
    <m/>
    <m/>
    <n v="0"/>
    <m/>
    <d v="2016-06-28T00:00:00"/>
    <s v="A"/>
    <s v="Box No 33- 02/06/2016"/>
    <s v="JESSICA BHASEEN"/>
    <d v="2016-06-28T00:00:00"/>
    <n v="-0.83"/>
    <x v="1"/>
    <x v="9"/>
    <x v="0"/>
    <x v="2"/>
  </r>
  <r>
    <s v="EXECPLACES"/>
    <s v="ENVSERVE"/>
    <s v="HIGHANDTRAN"/>
    <s v="CARPARKS"/>
    <x v="19"/>
    <x v="19"/>
    <s v="R9414"/>
    <x v="7"/>
    <m/>
    <n v="201704"/>
    <s v="JC"/>
    <n v="4318600"/>
    <n v="2"/>
    <m/>
    <m/>
    <n v="0"/>
    <m/>
    <d v="2016-07-12T00:00:00"/>
    <s v="A"/>
    <s v="Box No 33- 29/06/2016"/>
    <s v="JESSICA BHASEEN"/>
    <d v="2016-07-12T00:00:00"/>
    <n v="-222.17"/>
    <x v="1"/>
    <x v="3"/>
    <x v="0"/>
    <x v="2"/>
  </r>
  <r>
    <s v="EXECPLACES"/>
    <s v="ENVSERVE"/>
    <s v="HIGHANDTRAN"/>
    <s v="CARPARKS"/>
    <x v="19"/>
    <x v="19"/>
    <s v="R9414"/>
    <x v="7"/>
    <m/>
    <n v="201704"/>
    <s v="JC"/>
    <n v="4318595"/>
    <n v="3"/>
    <m/>
    <m/>
    <n v="0"/>
    <m/>
    <d v="2016-07-12T00:00:00"/>
    <s v="A"/>
    <s v="Box No 33- 06/07/2016"/>
    <s v="JESSICA BHASEEN"/>
    <d v="2016-07-12T00:00:00"/>
    <n v="-246.92"/>
    <x v="1"/>
    <x v="3"/>
    <x v="0"/>
    <x v="2"/>
  </r>
  <r>
    <s v="EXECPLACES"/>
    <s v="ENVSERVE"/>
    <s v="HIGHANDTRAN"/>
    <s v="CARPARKS"/>
    <x v="19"/>
    <x v="19"/>
    <s v="R9414"/>
    <x v="7"/>
    <m/>
    <n v="201705"/>
    <s v="JC"/>
    <n v="4318639"/>
    <n v="3"/>
    <m/>
    <m/>
    <n v="0"/>
    <m/>
    <d v="2016-08-10T00:00:00"/>
    <s v="A"/>
    <s v="Box No 33- 03/08/2016"/>
    <s v="JESSICA BHASEEN"/>
    <d v="2016-08-10T00:00:00"/>
    <n v="-376.42"/>
    <x v="1"/>
    <x v="2"/>
    <x v="0"/>
    <x v="2"/>
  </r>
  <r>
    <s v="EXECPLACES"/>
    <s v="ENVSERVE"/>
    <s v="HIGHANDTRAN"/>
    <s v="CARPARKS"/>
    <x v="19"/>
    <x v="19"/>
    <s v="R9414"/>
    <x v="7"/>
    <m/>
    <n v="201706"/>
    <s v="JC"/>
    <n v="4318697"/>
    <n v="4"/>
    <m/>
    <m/>
    <n v="0"/>
    <m/>
    <d v="2016-09-19T00:00:00"/>
    <s v="A"/>
    <s v="Box No 33- 07/09/2016"/>
    <s v="JESSICA BHASEEN"/>
    <d v="2016-09-19T00:00:00"/>
    <n v="-336.42"/>
    <x v="1"/>
    <x v="6"/>
    <x v="0"/>
    <x v="2"/>
  </r>
  <r>
    <s v="EXECPLACES"/>
    <s v="ENVSERVE"/>
    <s v="HIGHANDTRAN"/>
    <s v="CARPARKS"/>
    <x v="19"/>
    <x v="19"/>
    <s v="R9414"/>
    <x v="7"/>
    <m/>
    <n v="201706"/>
    <s v="JC"/>
    <n v="4318708"/>
    <n v="1"/>
    <m/>
    <m/>
    <n v="0"/>
    <m/>
    <d v="2016-09-22T00:00:00"/>
    <s v="A"/>
    <s v="Box No 33-  14/09/2016"/>
    <s v="ELIZABETH DAVIES"/>
    <d v="2016-09-22T00:00:00"/>
    <n v="-306.79000000000002"/>
    <x v="1"/>
    <x v="6"/>
    <x v="0"/>
    <x v="2"/>
  </r>
  <r>
    <s v="EXECPLACES"/>
    <s v="ENVSERVE"/>
    <s v="HIGHANDTRAN"/>
    <s v="CARPARKS"/>
    <x v="19"/>
    <x v="19"/>
    <s v="R9414"/>
    <x v="7"/>
    <m/>
    <n v="201706"/>
    <s v="JC"/>
    <n v="4318724"/>
    <n v="2"/>
    <m/>
    <m/>
    <n v="0"/>
    <m/>
    <d v="2016-09-29T00:00:00"/>
    <s v="A"/>
    <s v="Box No 33- 21/09/2016"/>
    <s v="ELIZABETH DAVIES"/>
    <d v="2016-09-29T00:00:00"/>
    <n v="-291.79000000000002"/>
    <x v="1"/>
    <x v="6"/>
    <x v="0"/>
    <x v="2"/>
  </r>
  <r>
    <s v="EXECPLACES"/>
    <s v="ENVSERVE"/>
    <s v="HIGHANDTRAN"/>
    <s v="CARPARKS"/>
    <x v="19"/>
    <x v="19"/>
    <s v="R9414"/>
    <x v="7"/>
    <m/>
    <n v="201706"/>
    <s v="JC"/>
    <n v="4318700"/>
    <n v="3"/>
    <m/>
    <m/>
    <n v="0"/>
    <m/>
    <d v="2016-09-19T00:00:00"/>
    <s v="A"/>
    <s v="Box No 33- 31/08/2016"/>
    <s v="JESSICA BHASEEN"/>
    <d v="2016-09-19T00:00:00"/>
    <n v="-308.79000000000002"/>
    <x v="1"/>
    <x v="6"/>
    <x v="0"/>
    <x v="2"/>
  </r>
  <r>
    <s v="EXECPLACES"/>
    <s v="ENVSERVE"/>
    <s v="HIGHANDTRAN"/>
    <s v="CARPARKS"/>
    <x v="19"/>
    <x v="19"/>
    <s v="R9414"/>
    <x v="7"/>
    <m/>
    <n v="201707"/>
    <s v="JC"/>
    <n v="4318772"/>
    <n v="6"/>
    <m/>
    <m/>
    <n v="0"/>
    <m/>
    <d v="2016-10-27T00:00:00"/>
    <s v="A"/>
    <s v="Box No 33-  19/10/2016"/>
    <s v="ELIZABETH DAVIES"/>
    <d v="2016-10-27T00:00:00"/>
    <n v="-285.20999999999998"/>
    <x v="1"/>
    <x v="10"/>
    <x v="0"/>
    <x v="2"/>
  </r>
  <r>
    <s v="EXECPLACES"/>
    <s v="ENVSERVE"/>
    <s v="HIGHANDTRAN"/>
    <s v="CARPARKS"/>
    <x v="19"/>
    <x v="19"/>
    <s v="R9414"/>
    <x v="7"/>
    <m/>
    <n v="201707"/>
    <s v="JC"/>
    <n v="4318740"/>
    <n v="7"/>
    <m/>
    <m/>
    <n v="0"/>
    <m/>
    <d v="2016-10-06T00:00:00"/>
    <s v="A"/>
    <s v="Box No 33-  28/09/2016"/>
    <s v="ELIZABETH DAVIES"/>
    <d v="2016-10-06T00:00:00"/>
    <n v="-285.5"/>
    <x v="1"/>
    <x v="10"/>
    <x v="0"/>
    <x v="2"/>
  </r>
  <r>
    <s v="EXECPLACES"/>
    <s v="ENVSERVE"/>
    <s v="HIGHANDTRAN"/>
    <s v="CARPARKS"/>
    <x v="19"/>
    <x v="19"/>
    <s v="R9414"/>
    <x v="7"/>
    <m/>
    <n v="201707"/>
    <s v="JC"/>
    <n v="4318757"/>
    <n v="7"/>
    <m/>
    <m/>
    <n v="0"/>
    <m/>
    <d v="2016-10-19T00:00:00"/>
    <s v="A"/>
    <s v="Box No 33-  12.10.2016"/>
    <s v="ELIZABETH DAVIES"/>
    <d v="2016-10-19T00:00:00"/>
    <n v="-293.13"/>
    <x v="1"/>
    <x v="10"/>
    <x v="0"/>
    <x v="2"/>
  </r>
  <r>
    <s v="EXECPLACES"/>
    <s v="ENVSERVE"/>
    <s v="HIGHANDTRAN"/>
    <s v="CARPARKS"/>
    <x v="19"/>
    <x v="19"/>
    <s v="R9414"/>
    <x v="7"/>
    <m/>
    <n v="201707"/>
    <s v="JC"/>
    <n v="4318751"/>
    <n v="3"/>
    <m/>
    <m/>
    <n v="0"/>
    <m/>
    <d v="2016-10-13T00:00:00"/>
    <s v="A"/>
    <s v="Box No 33-  05/10/2016"/>
    <s v="ELIZABETH DAVIES"/>
    <d v="2016-10-13T00:00:00"/>
    <n v="-285.58"/>
    <x v="1"/>
    <x v="10"/>
    <x v="0"/>
    <x v="2"/>
  </r>
  <r>
    <s v="EXECPLACES"/>
    <s v="ENVSERVE"/>
    <s v="HIGHANDTRAN"/>
    <s v="CARPARKS"/>
    <x v="19"/>
    <x v="19"/>
    <s v="R9414"/>
    <x v="7"/>
    <m/>
    <n v="201708"/>
    <s v="JC"/>
    <n v="4318810"/>
    <n v="2"/>
    <m/>
    <m/>
    <n v="0"/>
    <m/>
    <d v="2016-11-11T00:00:00"/>
    <s v="A"/>
    <s v="Box No 33-  26/10/2016"/>
    <s v="ELIZABETH DAVIES"/>
    <d v="2016-11-11T00:00:00"/>
    <n v="-360.67"/>
    <x v="1"/>
    <x v="4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5"/>
    <m/>
    <m/>
    <n v="0"/>
    <m/>
    <d v="2016-12-20T00:00:00"/>
    <s v="A"/>
    <s v="Cancelled 201702-4318490-4-Box No 33- 13/04/2016"/>
    <s v="KIRSTY WALSH"/>
    <d v="2016-12-20T00:00:00"/>
    <n v="272.9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2"/>
    <m/>
    <m/>
    <n v="0"/>
    <m/>
    <d v="2016-12-20T00:00:00"/>
    <s v="A"/>
    <s v="Cancelled 201707-4318751-3-Box No 33-  05/10/2016"/>
    <s v="KIRSTY WALSH"/>
    <d v="2016-12-20T00:00:00"/>
    <n v="285.5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3"/>
    <m/>
    <m/>
    <n v="0"/>
    <m/>
    <d v="2016-12-20T00:00:00"/>
    <s v="A"/>
    <s v="Cancelled 201707-4318757-7-Box No 33-  12.10.2016"/>
    <s v="KIRSTY WALSH"/>
    <d v="2016-12-20T00:00:00"/>
    <n v="293.1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6"/>
    <m/>
    <m/>
    <n v="0"/>
    <m/>
    <d v="2016-12-20T00:00:00"/>
    <s v="A"/>
    <s v="Cancelled 201702-4318502-1-Box No 33- 27/04/2016"/>
    <s v="KIRSTY WALSH"/>
    <d v="2016-12-20T00:00:00"/>
    <n v="289.3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7"/>
    <m/>
    <m/>
    <n v="0"/>
    <m/>
    <d v="2016-12-20T00:00:00"/>
    <s v="A"/>
    <s v="Cancelled 201702-4318507-2-Box No 33- 04/05/2016"/>
    <s v="KIRSTY WALSH"/>
    <d v="2016-12-20T00:00:00"/>
    <n v="233.46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8"/>
    <m/>
    <m/>
    <n v="0"/>
    <m/>
    <d v="2016-12-20T00:00:00"/>
    <s v="A"/>
    <s v="Cancelled 201702-4318521-3-Box No 33- 11/05/2016"/>
    <s v="KIRSTY WALSH"/>
    <d v="2016-12-20T00:00:00"/>
    <n v="326.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9"/>
    <m/>
    <m/>
    <n v="0"/>
    <m/>
    <d v="2016-12-20T00:00:00"/>
    <s v="A"/>
    <s v="Cancelled 201703-4318542-1-Box No 33- 25/05/2016"/>
    <s v="KIRSTY WALSH"/>
    <d v="2016-12-20T00:00:00"/>
    <n v="32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0"/>
    <m/>
    <m/>
    <n v="0"/>
    <m/>
    <d v="2016-12-20T00:00:00"/>
    <s v="A"/>
    <s v="Cancelled 201703-4318532-3-Box No 33- 18/05/2016"/>
    <s v="KIRSTY WALSH"/>
    <d v="2016-12-20T00:00:00"/>
    <n v="342.8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1"/>
    <m/>
    <m/>
    <n v="0"/>
    <m/>
    <d v="2016-12-20T00:00:00"/>
    <s v="A"/>
    <s v="Cancelled 201703-4318556-2-Box No 33- 01/06/2016"/>
    <s v="KIRSTY WALSH"/>
    <d v="2016-12-20T00:00:00"/>
    <n v="299.6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2"/>
    <m/>
    <m/>
    <n v="0"/>
    <m/>
    <d v="2016-12-20T00:00:00"/>
    <s v="A"/>
    <s v="Cancelled 201703-4318566-3-Box No 33- 08/06/2016"/>
    <s v="KIRSTY WALSH"/>
    <d v="2016-12-20T00:00:00"/>
    <n v="276.7099999999999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3"/>
    <m/>
    <m/>
    <n v="0"/>
    <m/>
    <d v="2016-12-20T00:00:00"/>
    <s v="A"/>
    <s v="Cancelled 201703-4318579-3-Box No 33- 15/06/2016"/>
    <s v="KIRSTY WALSH"/>
    <d v="2016-12-20T00:00:00"/>
    <n v="277.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4"/>
    <m/>
    <m/>
    <n v="0"/>
    <m/>
    <d v="2016-12-20T00:00:00"/>
    <s v="A"/>
    <s v="Cancelled 201703-4318583-1-Box No 33- 22/06/2016"/>
    <s v="KIRSTY WALSH"/>
    <d v="2016-12-20T00:00:00"/>
    <n v="329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5"/>
    <m/>
    <m/>
    <n v="0"/>
    <m/>
    <d v="2016-12-20T00:00:00"/>
    <s v="A"/>
    <s v="Cancelled 201704-4318600-2-Box No 33- 29/06/2016"/>
    <s v="KIRSTY WALSH"/>
    <d v="2016-12-20T00:00:00"/>
    <n v="222.17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6"/>
    <m/>
    <m/>
    <n v="0"/>
    <m/>
    <d v="2016-12-20T00:00:00"/>
    <s v="A"/>
    <s v="Cancelled 201704-4318595-3-Box No 33- 06/07/2016"/>
    <s v="KIRSTY WALSH"/>
    <d v="2016-12-20T00:00:00"/>
    <n v="246.9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7"/>
    <m/>
    <m/>
    <n v="0"/>
    <m/>
    <d v="2016-12-20T00:00:00"/>
    <s v="A"/>
    <s v="Cancelled 201705-4318639-3-Box No 33- 03/08/2016"/>
    <s v="KIRSTY WALSH"/>
    <d v="2016-12-20T00:00:00"/>
    <n v="376.4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8"/>
    <m/>
    <m/>
    <n v="0"/>
    <m/>
    <d v="2016-12-20T00:00:00"/>
    <s v="A"/>
    <s v="Cancelled 201706-4318700-3-Box No 33- 31/08/2016"/>
    <s v="KIRSTY WALSH"/>
    <d v="2016-12-20T00:00:00"/>
    <n v="308.7900000000000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19"/>
    <m/>
    <m/>
    <n v="0"/>
    <m/>
    <d v="2016-12-20T00:00:00"/>
    <s v="A"/>
    <s v="Cancelled 201706-4318697-4-Box No 33- 07/09/2016"/>
    <s v="KIRSTY WALSH"/>
    <d v="2016-12-20T00:00:00"/>
    <n v="336.42"/>
    <x v="1"/>
    <x v="11"/>
    <x v="0"/>
    <x v="2"/>
  </r>
  <r>
    <s v="EXECPLACES"/>
    <s v="ENVSERVE"/>
    <s v="HIGHANDTRAN"/>
    <s v="CARPARKS"/>
    <x v="19"/>
    <x v="19"/>
    <s v="R9414"/>
    <x v="7"/>
    <m/>
    <n v="201709"/>
    <s v="JC"/>
    <n v="4318861"/>
    <n v="2"/>
    <m/>
    <m/>
    <n v="0"/>
    <m/>
    <d v="2016-12-14T00:00:00"/>
    <s v="A"/>
    <s v="Box No 33- 23/11/2016"/>
    <s v="ELIZABETH DAVIES"/>
    <d v="2016-12-14T00:00:00"/>
    <n v="-530.7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784"/>
    <m/>
    <m/>
    <n v="0"/>
    <m/>
    <d v="2016-12-20T00:00:00"/>
    <s v="A"/>
    <s v="Cancelled 201703-4318562-1-Box No 33- 02/06/2016"/>
    <s v="KIRSTY WALSH"/>
    <d v="2016-12-20T00:00:00"/>
    <n v="0.8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4"/>
    <m/>
    <m/>
    <n v="0"/>
    <m/>
    <d v="2016-12-20T00:00:00"/>
    <s v="A"/>
    <s v="Cancelled 201707-4318772-6-Box No 33-  19/10/2016"/>
    <s v="KIRSTY WALSH"/>
    <d v="2016-12-20T00:00:00"/>
    <n v="285.2099999999999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4"/>
    <m/>
    <m/>
    <n v="0"/>
    <m/>
    <d v="2016-12-20T00:00:00"/>
    <s v="A"/>
    <s v="Trans 4318810-3 Moved from NT316500-BOX No. 34-  26/10/2016"/>
    <s v="KIRSTY WALSH"/>
    <d v="2016-12-20T00:00:00"/>
    <n v="-436.5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5"/>
    <m/>
    <m/>
    <n v="0"/>
    <m/>
    <d v="2016-12-20T00:00:00"/>
    <s v="A"/>
    <s v="Trans 4318808-9 Moved from NT316500-BOX No. 34-  08/11/2016"/>
    <s v="KIRSTY WALSH"/>
    <d v="2016-12-20T00:00:00"/>
    <n v="-86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6"/>
    <m/>
    <m/>
    <n v="0"/>
    <m/>
    <d v="2016-12-20T00:00:00"/>
    <s v="A"/>
    <s v="Trans 4318825-5 Moved from NT316500-BOX No. 34- 15/11/2016"/>
    <s v="KIRSTY WALSH"/>
    <d v="2016-12-20T00:00:00"/>
    <n v="-1024.7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7"/>
    <m/>
    <m/>
    <n v="0"/>
    <m/>
    <d v="2016-12-20T00:00:00"/>
    <s v="A"/>
    <s v="Trans 4318855-3 Moved from NT316500-BOX No. 34-  22/11/2016"/>
    <s v="KIRSTY WALSH"/>
    <d v="2016-12-20T00:00:00"/>
    <n v="-916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770"/>
    <m/>
    <m/>
    <n v="0"/>
    <m/>
    <d v="2016-12-20T00:00:00"/>
    <s v="A"/>
    <s v="Trans 4318699-10 Moved from NT316500-BOX No. 34- 30/08/2016"/>
    <s v="KIRSTY WALSH"/>
    <d v="2016-12-20T00:00:00"/>
    <n v="-742.3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8"/>
    <m/>
    <m/>
    <n v="0"/>
    <m/>
    <d v="2016-12-20T00:00:00"/>
    <s v="A"/>
    <s v="Trans 4318650-6 Moved from NT316500-BOX No. 34- 02/08/2016"/>
    <s v="KIRSTY WALSH"/>
    <d v="2016-12-20T00:00:00"/>
    <n v="-962.3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9"/>
    <m/>
    <m/>
    <n v="0"/>
    <m/>
    <d v="2016-12-20T00:00:00"/>
    <s v="A"/>
    <s v="Trans 4318668-3 Moved from NT316500-BOX No. 34- 16/08/2016"/>
    <s v="KIRSTY WALSH"/>
    <d v="2016-12-20T00:00:00"/>
    <n v="-871.8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0"/>
    <m/>
    <m/>
    <n v="0"/>
    <m/>
    <d v="2016-12-20T00:00:00"/>
    <s v="A"/>
    <s v="Trans 4318669-2 Moved from NT316500-BOX No. 34- 09/08/2016"/>
    <s v="KIRSTY WALSH"/>
    <d v="2016-12-20T00:00:00"/>
    <n v="-864.5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1"/>
    <m/>
    <m/>
    <n v="0"/>
    <m/>
    <d v="2016-12-20T00:00:00"/>
    <s v="A"/>
    <s v="Trans 4318678-6 Moved from NT316500-BOX No. 34- 23/08/2016"/>
    <s v="KIRSTY WALSH"/>
    <d v="2016-12-20T00:00:00"/>
    <n v="-756.7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2"/>
    <m/>
    <m/>
    <n v="0"/>
    <m/>
    <d v="2016-12-20T00:00:00"/>
    <s v="A"/>
    <s v="Trans 4318700-5 Moved from NT316500-BOX No. 34- 31/08/2016"/>
    <s v="KIRSTY WALSH"/>
    <d v="2016-12-20T00:00:00"/>
    <n v="-358.08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83"/>
    <m/>
    <m/>
    <n v="0"/>
    <m/>
    <d v="2016-12-20T00:00:00"/>
    <s v="A"/>
    <s v="Trans 4318804-3 Moved from NT316500-BOX No. 34-  01/11/2016"/>
    <s v="KIRSTY WALSH"/>
    <d v="2016-12-20T00:00:00"/>
    <n v="-1016.54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1"/>
    <m/>
    <m/>
    <n v="0"/>
    <m/>
    <d v="2016-12-20T00:00:00"/>
    <s v="A"/>
    <s v="Trans 4318490-11 Moved from NT316500-BOX No. 34- 13/04/2016"/>
    <s v="KIRSTY WALSH"/>
    <d v="2016-12-20T00:00:00"/>
    <n v="-490.3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2"/>
    <m/>
    <m/>
    <n v="0"/>
    <m/>
    <d v="2016-12-20T00:00:00"/>
    <s v="A"/>
    <s v="Trans 4318521-4 Moved from NT316500-BOX No. 34- 11/05/2016"/>
    <s v="KIRSTY WALSH"/>
    <d v="2016-12-20T00:00:00"/>
    <n v="-443.67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3"/>
    <m/>
    <m/>
    <n v="0"/>
    <m/>
    <d v="2016-12-20T00:00:00"/>
    <s v="A"/>
    <s v="Trans 4318566-4 Moved from NT316500-BOX No. 34- 08/06/2016"/>
    <s v="KIRSTY WALSH"/>
    <d v="2016-12-20T00:00:00"/>
    <n v="-426.17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817"/>
    <m/>
    <m/>
    <n v="0"/>
    <m/>
    <d v="2016-12-20T00:00:00"/>
    <s v="A"/>
    <s v="Cancelled 201706-4318724-2-Box No 33- 21/09/2016"/>
    <s v="KIRSTY WALSH"/>
    <d v="2016-12-20T00:00:00"/>
    <n v="291.7900000000000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4"/>
    <m/>
    <m/>
    <n v="0"/>
    <m/>
    <d v="2016-12-20T00:00:00"/>
    <s v="A"/>
    <s v="Trans 4318595-4 Moved from NT316500-BOX No. 34- 06/07/2016"/>
    <s v="KIRSTY WALSH"/>
    <d v="2016-12-20T00:00:00"/>
    <n v="-379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834"/>
    <m/>
    <m/>
    <n v="0"/>
    <m/>
    <d v="2016-12-20T00:00:00"/>
    <s v="A"/>
    <s v="Trans 4318740-8 Moved from NT316500-BOX No. 34-  28/09/2016"/>
    <s v="KIRSTY WALSH"/>
    <d v="2016-12-20T00:00:00"/>
    <n v="-439.04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5"/>
    <m/>
    <m/>
    <n v="0"/>
    <m/>
    <d v="2016-12-20T00:00:00"/>
    <s v="A"/>
    <s v="Trans 4318611-2 Moved from NT316500-BOX No. 34- 12/07/2016"/>
    <s v="KIRSTY WALSH"/>
    <d v="2016-12-20T00:00:00"/>
    <n v="-893.96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6"/>
    <m/>
    <m/>
    <n v="0"/>
    <m/>
    <d v="2016-12-20T00:00:00"/>
    <s v="A"/>
    <s v="Trans 4318614-3 Moved from NT316500-BOX No. 34- 19/07/2016"/>
    <s v="KIRSTY WALSH"/>
    <d v="2016-12-20T00:00:00"/>
    <n v="-855.6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77"/>
    <m/>
    <m/>
    <n v="0"/>
    <m/>
    <d v="2016-12-20T00:00:00"/>
    <s v="A"/>
    <s v="Trans 4318638-3 Moved from NT316500-BOX No. 34- 26/7/16"/>
    <s v="KIRSTY WALSH"/>
    <d v="2016-12-20T00:00:00"/>
    <n v="-841.83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5"/>
    <m/>
    <m/>
    <n v="0"/>
    <m/>
    <d v="2016-12-20T00:00:00"/>
    <s v="A"/>
    <s v="Cancelled 201708-4318810-2-Box No 33-  26/10/2016"/>
    <s v="KIRSTY WALSH"/>
    <d v="2016-12-20T00:00:00"/>
    <n v="360.67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0"/>
    <m/>
    <m/>
    <n v="0"/>
    <m/>
    <d v="2016-12-20T00:00:00"/>
    <s v="A"/>
    <s v="Cancelled 201706-4318708-1-Box No 33-  14/09/2016"/>
    <s v="KIRSTY WALSH"/>
    <d v="2016-12-20T00:00:00"/>
    <n v="306.79000000000002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21"/>
    <m/>
    <m/>
    <n v="0"/>
    <m/>
    <d v="2016-12-20T00:00:00"/>
    <s v="A"/>
    <s v="Cancelled 201707-4318740-7-Box No 33-  28/09/2016"/>
    <s v="KIRSTY WALSH"/>
    <d v="2016-12-20T00:00:00"/>
    <n v="285.5"/>
    <x v="1"/>
    <x v="11"/>
    <x v="0"/>
    <x v="2"/>
  </r>
  <r>
    <s v="EXECPLACES"/>
    <s v="ENVSERVE"/>
    <s v="HIGHANDTRAN"/>
    <s v="CARPARKS"/>
    <x v="19"/>
    <x v="19"/>
    <s v="R9414"/>
    <x v="7"/>
    <m/>
    <n v="201709"/>
    <s v="JE"/>
    <n v="7010872"/>
    <n v="304"/>
    <m/>
    <m/>
    <n v="0"/>
    <m/>
    <d v="2016-12-20T00:00:00"/>
    <s v="A"/>
    <s v="Cancelled 201702-4318495-3-Box No 33- 20/04/2016"/>
    <s v="KIRSTY WALSH"/>
    <d v="2016-12-20T00:00:00"/>
    <n v="287.33"/>
    <x v="1"/>
    <x v="11"/>
    <x v="0"/>
    <x v="2"/>
  </r>
  <r>
    <s v="EXECPLACES"/>
    <s v="ENVSERVE"/>
    <s v="HIGHANDTRAN"/>
    <s v="CARPARKS"/>
    <x v="19"/>
    <x v="19"/>
    <s v="R9460"/>
    <x v="9"/>
    <m/>
    <n v="201611"/>
    <s v="SO"/>
    <n v="6090762"/>
    <n v="2"/>
    <n v="4017273"/>
    <s v="NSL LTD"/>
    <n v="6873760"/>
    <n v="60907622"/>
    <d v="2016-02-11T00:00:00"/>
    <s v="DS"/>
    <s v="FAO: ACCOUNTS PAYABLE. 2 NO CAR PARK PASSES FOR SONYA MAY AND LESLEY LAWTON"/>
    <s v="KATIE WHITEMAN"/>
    <d v="2016-02-11T00:00:00"/>
    <n v="-291.67"/>
    <x v="1"/>
    <x v="1"/>
    <x v="0"/>
    <x v="3"/>
  </r>
  <r>
    <s v="EXECPLACES"/>
    <s v="ENVSERVE"/>
    <s v="HIGHANDTRAN"/>
    <s v="CARPARKS"/>
    <x v="20"/>
    <x v="20"/>
    <s v="R2301"/>
    <x v="2"/>
    <m/>
    <n v="201705"/>
    <s v="CH"/>
    <n v="2031426"/>
    <n v="18"/>
    <m/>
    <m/>
    <n v="0"/>
    <s v="FIN/39469/2/1"/>
    <d v="2016-08-11T00:00:00"/>
    <s v="A"/>
    <s v="90106008 FIN/39469 F/SWITCH AS PER RYAN HEAP"/>
    <s v="ROB WATSON"/>
    <d v="2016-08-11T00:00:00"/>
    <n v="10188.5"/>
    <x v="0"/>
    <x v="2"/>
    <x v="0"/>
    <x v="0"/>
  </r>
  <r>
    <s v="EXECPLACES"/>
    <s v="ENVSERVE"/>
    <s v="HIGHANDTRAN"/>
    <s v="CARPARKS"/>
    <x v="20"/>
    <x v="20"/>
    <s v="R4006"/>
    <x v="8"/>
    <s v="CLEANSING"/>
    <n v="201612"/>
    <s v="JE"/>
    <n v="7010312"/>
    <n v="14"/>
    <m/>
    <m/>
    <n v="0"/>
    <m/>
    <d v="2016-03-09T00:00:00"/>
    <s v="A"/>
    <s v="2015-16 Cleansing Chg - Crown Street"/>
    <s v="NEHAL ZAMAN"/>
    <d v="2016-03-09T00:00:00"/>
    <n v="1500"/>
    <x v="0"/>
    <x v="8"/>
    <x v="0"/>
    <x v="0"/>
  </r>
  <r>
    <s v="EXECPLACES"/>
    <s v="ENVSERVE"/>
    <s v="HIGHANDTRAN"/>
    <s v="CARPARKS"/>
    <x v="20"/>
    <x v="20"/>
    <s v="R9414"/>
    <x v="7"/>
    <m/>
    <n v="201610"/>
    <s v="JE"/>
    <n v="7010233"/>
    <n v="17"/>
    <m/>
    <m/>
    <n v="0"/>
    <m/>
    <d v="2016-01-29T00:00:00"/>
    <s v="S"/>
    <s v="BOX No. 5  - 27/11/5"/>
    <s v="RYAN HEAP"/>
    <d v="2016-01-29T00:00:00"/>
    <n v="-52.25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189"/>
    <n v="1"/>
    <m/>
    <m/>
    <n v="0"/>
    <m/>
    <d v="2016-01-28T00:00:00"/>
    <s v="S"/>
    <s v="BOX No. 5  - 11/12/15"/>
    <s v="RYAN HEAP"/>
    <d v="2016-01-28T00:00:00"/>
    <n v="-42.08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199"/>
    <n v="1"/>
    <m/>
    <m/>
    <n v="0"/>
    <m/>
    <d v="2016-01-28T00:00:00"/>
    <s v="S"/>
    <s v="BOX No. 5  - 18/12/15"/>
    <s v="RYAN HEAP"/>
    <d v="2016-01-28T00:00:00"/>
    <n v="-42.08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212"/>
    <n v="16"/>
    <m/>
    <m/>
    <n v="0"/>
    <m/>
    <d v="2016-01-28T00:00:00"/>
    <s v="S"/>
    <s v="Reversal - Transaction 201610-7010187-4"/>
    <s v="RYAN HEAP"/>
    <d v="2016-01-28T00:00:00"/>
    <n v="42.17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187"/>
    <n v="4"/>
    <m/>
    <m/>
    <n v="0"/>
    <m/>
    <d v="2016-01-28T00:00:00"/>
    <s v="S"/>
    <s v="BOX No. 5 - 20/11/2015"/>
    <s v="RYAN HEAP"/>
    <d v="2016-01-28T00:00:00"/>
    <n v="-42.17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225"/>
    <n v="9"/>
    <m/>
    <m/>
    <n v="0"/>
    <m/>
    <d v="2016-01-29T00:00:00"/>
    <s v="S"/>
    <s v="BOX No. 5  - 08/01/2016"/>
    <s v="RYAN HEAP"/>
    <d v="2016-01-29T00:00:00"/>
    <n v="-107.92"/>
    <x v="1"/>
    <x v="7"/>
    <x v="0"/>
    <x v="2"/>
  </r>
  <r>
    <s v="EXECPLACES"/>
    <s v="ENVSERVE"/>
    <s v="HIGHANDTRAN"/>
    <s v="CARPARKS"/>
    <x v="20"/>
    <x v="20"/>
    <s v="R9414"/>
    <x v="7"/>
    <m/>
    <n v="201610"/>
    <s v="JE"/>
    <n v="7010213"/>
    <n v="17"/>
    <m/>
    <m/>
    <n v="0"/>
    <m/>
    <d v="2016-01-28T00:00:00"/>
    <s v="S"/>
    <s v="BOX No. 5  - 20/11/15"/>
    <s v="RYAN HEAP"/>
    <d v="2016-01-28T00:00:00"/>
    <n v="-42.17"/>
    <x v="1"/>
    <x v="7"/>
    <x v="0"/>
    <x v="2"/>
  </r>
  <r>
    <s v="EXECPLACES"/>
    <s v="ENVSERVE"/>
    <s v="HIGHANDTRAN"/>
    <s v="CARPARKS"/>
    <x v="20"/>
    <x v="20"/>
    <s v="R9414"/>
    <x v="7"/>
    <m/>
    <n v="201611"/>
    <s v="JC"/>
    <n v="4318374"/>
    <n v="4"/>
    <m/>
    <m/>
    <n v="0"/>
    <m/>
    <d v="2016-02-26T00:00:00"/>
    <s v="S"/>
    <s v="BOX No. 5- 28/01/16"/>
    <s v="RYAN HEAP"/>
    <d v="2016-02-26T00:00:00"/>
    <n v="-40.92"/>
    <x v="1"/>
    <x v="1"/>
    <x v="0"/>
    <x v="2"/>
  </r>
  <r>
    <s v="EXECPLACES"/>
    <s v="ENVSERVE"/>
    <s v="HIGHANDTRAN"/>
    <s v="CARPARKS"/>
    <x v="20"/>
    <x v="20"/>
    <s v="R9414"/>
    <x v="7"/>
    <m/>
    <n v="201612"/>
    <s v="JC"/>
    <n v="4318412"/>
    <n v="11"/>
    <m/>
    <m/>
    <n v="0"/>
    <m/>
    <d v="2016-03-30T00:00:00"/>
    <s v="S"/>
    <s v="BOX No. 5  26/02/2016"/>
    <s v="RYAN HEAP"/>
    <d v="2016-03-30T00:00:00"/>
    <n v="-178.13"/>
    <x v="1"/>
    <x v="8"/>
    <x v="0"/>
    <x v="2"/>
  </r>
  <r>
    <s v="EXECPLACES"/>
    <s v="ENVSERVE"/>
    <s v="HIGHANDTRAN"/>
    <s v="CARPARKS"/>
    <x v="20"/>
    <x v="20"/>
    <s v="R9414"/>
    <x v="7"/>
    <m/>
    <n v="201613"/>
    <s v="JC"/>
    <n v="4318445"/>
    <n v="16"/>
    <m/>
    <m/>
    <n v="0"/>
    <m/>
    <d v="2016-04-07T00:00:00"/>
    <s v="S"/>
    <s v="BOX No. 5  22/01/2016"/>
    <s v="RYAN HEAP"/>
    <d v="2016-04-07T00:00:00"/>
    <n v="-33"/>
    <x v="1"/>
    <x v="8"/>
    <x v="0"/>
    <x v="2"/>
  </r>
  <r>
    <s v="EXECPLACES"/>
    <s v="ENVSERVE"/>
    <s v="HIGHANDTRAN"/>
    <s v="CARPARKS"/>
    <x v="20"/>
    <x v="20"/>
    <s v="R9414"/>
    <x v="7"/>
    <m/>
    <n v="201613"/>
    <s v="JC"/>
    <n v="4318457"/>
    <n v="16"/>
    <m/>
    <m/>
    <n v="0"/>
    <m/>
    <d v="2016-04-13T00:00:00"/>
    <s v="S"/>
    <s v="BOX No. 5  15/01/2016"/>
    <s v="RYAN HEAP"/>
    <d v="2016-04-13T00:00:00"/>
    <n v="-50.83"/>
    <x v="1"/>
    <x v="8"/>
    <x v="0"/>
    <x v="2"/>
  </r>
  <r>
    <s v="EXECPLACES"/>
    <s v="ENVSERVE"/>
    <s v="HIGHANDTRAN"/>
    <s v="CARPARKS"/>
    <x v="20"/>
    <x v="20"/>
    <s v="R9414"/>
    <x v="7"/>
    <m/>
    <n v="201702"/>
    <s v="JC"/>
    <n v="4318504"/>
    <n v="4"/>
    <m/>
    <m/>
    <n v="0"/>
    <m/>
    <d v="2016-05-18T00:00:00"/>
    <s v="A"/>
    <s v="BOX No. 5- 29/04/2016"/>
    <s v="JESSICA BHASEEN"/>
    <d v="2016-05-18T00:00:00"/>
    <n v="-186.25"/>
    <x v="1"/>
    <x v="0"/>
    <x v="0"/>
    <x v="2"/>
  </r>
  <r>
    <s v="EXECPLACES"/>
    <s v="ENVSERVE"/>
    <s v="HIGHANDTRAN"/>
    <s v="CARPARKS"/>
    <x v="20"/>
    <x v="20"/>
    <s v="R9414"/>
    <x v="7"/>
    <m/>
    <n v="201702"/>
    <s v="JC"/>
    <n v="4318480"/>
    <n v="12"/>
    <m/>
    <m/>
    <n v="0"/>
    <m/>
    <d v="2016-05-12T00:00:00"/>
    <s v="A"/>
    <s v="BOX No. 5- 05/04/2016"/>
    <s v="JESSICA BHASEEN"/>
    <d v="2016-05-12T00:00:00"/>
    <n v="-164.58"/>
    <x v="1"/>
    <x v="0"/>
    <x v="0"/>
    <x v="2"/>
  </r>
  <r>
    <s v="EXECPLACES"/>
    <s v="ENVSERVE"/>
    <s v="HIGHANDTRAN"/>
    <s v="CARPARKS"/>
    <x v="20"/>
    <x v="20"/>
    <s v="R9414"/>
    <x v="7"/>
    <m/>
    <n v="201703"/>
    <s v="JC"/>
    <n v="4318559"/>
    <n v="4"/>
    <m/>
    <m/>
    <n v="0"/>
    <m/>
    <d v="2016-06-28T00:00:00"/>
    <s v="A"/>
    <s v="BOX No. 5- 27/05/2016"/>
    <s v="JESSICA BHASEEN"/>
    <d v="2016-06-28T00:00:00"/>
    <n v="-142.5"/>
    <x v="1"/>
    <x v="9"/>
    <x v="0"/>
    <x v="2"/>
  </r>
  <r>
    <s v="EXECPLACES"/>
    <s v="ENVSERVE"/>
    <s v="HIGHANDTRAN"/>
    <s v="CARPARKS"/>
    <x v="20"/>
    <x v="20"/>
    <s v="R9414"/>
    <x v="7"/>
    <m/>
    <n v="201704"/>
    <s v="JC"/>
    <n v="4318597"/>
    <n v="9"/>
    <m/>
    <m/>
    <n v="0"/>
    <m/>
    <d v="2016-07-12T00:00:00"/>
    <s v="A"/>
    <s v="BOX No. 5- 24/06/2016"/>
    <s v="JESSICA BHASEEN"/>
    <d v="2016-07-12T00:00:00"/>
    <n v="-214.25"/>
    <x v="1"/>
    <x v="3"/>
    <x v="0"/>
    <x v="2"/>
  </r>
  <r>
    <s v="EXECPLACES"/>
    <s v="ENVSERVE"/>
    <s v="HIGHANDTRAN"/>
    <s v="CARPARKS"/>
    <x v="20"/>
    <x v="20"/>
    <s v="R9414"/>
    <x v="7"/>
    <m/>
    <n v="201705"/>
    <s v="JC"/>
    <n v="4318620"/>
    <n v="3"/>
    <m/>
    <m/>
    <n v="0"/>
    <m/>
    <d v="2016-08-01T00:00:00"/>
    <s v="A"/>
    <s v="BOX No. 5- 22/07/2016"/>
    <s v="JESSICA BHASEEN"/>
    <d v="2016-08-01T00:00:00"/>
    <n v="-192.17"/>
    <x v="1"/>
    <x v="2"/>
    <x v="0"/>
    <x v="2"/>
  </r>
  <r>
    <s v="EXECPLACES"/>
    <s v="ENVSERVE"/>
    <s v="HIGHANDTRAN"/>
    <s v="CARPARKS"/>
    <x v="20"/>
    <x v="20"/>
    <s v="R9414"/>
    <x v="7"/>
    <m/>
    <n v="201705"/>
    <s v="JC"/>
    <n v="4318675"/>
    <n v="3"/>
    <m/>
    <m/>
    <n v="0"/>
    <m/>
    <d v="2016-08-31T00:00:00"/>
    <s v="A"/>
    <s v="BOX No. 5- 19/08/2016"/>
    <s v="JESSICA BHASEEN"/>
    <d v="2016-08-31T00:00:00"/>
    <n v="-165.25"/>
    <x v="1"/>
    <x v="2"/>
    <x v="0"/>
    <x v="2"/>
  </r>
  <r>
    <s v="EXECPLACES"/>
    <s v="ENVSERVE"/>
    <s v="HIGHANDTRAN"/>
    <s v="CARPARKS"/>
    <x v="20"/>
    <x v="20"/>
    <s v="R9414"/>
    <x v="7"/>
    <m/>
    <n v="201706"/>
    <s v="JC"/>
    <n v="4318709"/>
    <n v="3"/>
    <m/>
    <m/>
    <n v="0"/>
    <m/>
    <d v="2016-09-22T00:00:00"/>
    <s v="A"/>
    <s v="BOX No. 5- 16/09/2016"/>
    <s v="ELIZABETH DAVIES"/>
    <d v="2016-09-22T00:00:00"/>
    <n v="-155.41999999999999"/>
    <x v="1"/>
    <x v="6"/>
    <x v="0"/>
    <x v="2"/>
  </r>
  <r>
    <s v="EXECPLACES"/>
    <s v="ENVSERVE"/>
    <s v="HIGHANDTRAN"/>
    <s v="CARPARKS"/>
    <x v="20"/>
    <x v="20"/>
    <s v="R9414"/>
    <x v="7"/>
    <m/>
    <n v="201707"/>
    <s v="JC"/>
    <n v="4318759"/>
    <n v="3"/>
    <m/>
    <m/>
    <n v="0"/>
    <m/>
    <d v="2016-10-19T00:00:00"/>
    <s v="A"/>
    <s v="BOX No. 5-  14.10.2016"/>
    <s v="ELIZABETH DAVIES"/>
    <d v="2016-10-19T00:00:00"/>
    <n v="-153.41999999999999"/>
    <x v="1"/>
    <x v="10"/>
    <x v="0"/>
    <x v="2"/>
  </r>
  <r>
    <s v="EXECPLACES"/>
    <s v="ENVSERVE"/>
    <s v="HIGHANDTRAN"/>
    <s v="CARPARKS"/>
    <x v="20"/>
    <x v="20"/>
    <s v="R9414"/>
    <x v="7"/>
    <m/>
    <n v="201708"/>
    <s v="JC"/>
    <n v="4318816"/>
    <n v="3"/>
    <m/>
    <m/>
    <n v="0"/>
    <m/>
    <d v="2016-11-17T00:00:00"/>
    <s v="A"/>
    <s v="BOX No. 5-  11/11/2016"/>
    <s v="ELIZABETH DAVIES"/>
    <d v="2016-11-17T00:00:00"/>
    <n v="-158.75"/>
    <x v="1"/>
    <x v="4"/>
    <x v="0"/>
    <x v="2"/>
  </r>
  <r>
    <s v="EXECPLACES"/>
    <s v="ENVSERVE"/>
    <s v="HIGHANDTRAN"/>
    <s v="CARPARKS"/>
    <x v="20"/>
    <x v="20"/>
    <s v="R9460"/>
    <x v="9"/>
    <m/>
    <n v="201611"/>
    <s v="JC"/>
    <n v="4318385"/>
    <n v="17"/>
    <m/>
    <m/>
    <n v="0"/>
    <m/>
    <d v="2016-02-29T00:00:00"/>
    <s v="A"/>
    <s v="90106008 A1/7848072 90106008"/>
    <s v="RYAN HEAP"/>
    <d v="2016-02-29T00:00:00"/>
    <n v="-14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85"/>
    <n v="16"/>
    <m/>
    <m/>
    <n v="0"/>
    <m/>
    <d v="2016-02-29T00:00:00"/>
    <s v="A"/>
    <s v="90106008 A1/7846725 90106008"/>
    <s v="RYAN HEAP"/>
    <d v="2016-02-29T00:00:00"/>
    <n v="-14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85"/>
    <n v="13"/>
    <m/>
    <m/>
    <n v="0"/>
    <m/>
    <d v="2016-02-29T00:00:00"/>
    <s v="A"/>
    <s v="90106008 A1/7845113 90106008"/>
    <s v="RYAN HEAP"/>
    <d v="2016-02-29T00:00:00"/>
    <n v="-14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84"/>
    <n v="9"/>
    <m/>
    <m/>
    <n v="0"/>
    <m/>
    <d v="2016-02-29T00:00:00"/>
    <s v="A"/>
    <s v="90106008 A1/7848072 90106008"/>
    <s v="RYAN HEAP"/>
    <d v="2016-02-29T00:00:00"/>
    <n v="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84"/>
    <n v="5"/>
    <m/>
    <m/>
    <n v="0"/>
    <m/>
    <d v="2016-02-29T00:00:00"/>
    <s v="A"/>
    <s v="90106008 A1/7845113 90106008"/>
    <s v="RYAN HEAP"/>
    <d v="2016-02-29T00:00:00"/>
    <n v="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68"/>
    <n v="3"/>
    <m/>
    <m/>
    <n v="0"/>
    <m/>
    <d v="2016-02-23T00:00:00"/>
    <s v="A"/>
    <s v="Car Park Passes Income"/>
    <s v="RYAN HEAP"/>
    <d v="2016-02-23T00:00:00"/>
    <n v="-166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84"/>
    <n v="8"/>
    <m/>
    <m/>
    <n v="0"/>
    <m/>
    <d v="2016-02-29T00:00:00"/>
    <s v="A"/>
    <s v="90106008 A1/7846725 90106008"/>
    <s v="RYAN HEAP"/>
    <d v="2016-02-29T00:00:00"/>
    <n v="0"/>
    <x v="1"/>
    <x v="1"/>
    <x v="0"/>
    <x v="3"/>
  </r>
  <r>
    <s v="EXECPLACES"/>
    <s v="ENVSERVE"/>
    <s v="HIGHANDTRAN"/>
    <s v="CARPARKS"/>
    <x v="20"/>
    <x v="20"/>
    <s v="R9460"/>
    <x v="9"/>
    <m/>
    <n v="201611"/>
    <s v="JC"/>
    <n v="4318368"/>
    <n v="17"/>
    <m/>
    <m/>
    <n v="0"/>
    <m/>
    <d v="2016-02-23T00:00:00"/>
    <s v="A"/>
    <s v="Car Park Passes Income"/>
    <s v="RYAN HEAP"/>
    <d v="2016-02-23T00:00:00"/>
    <n v="-302"/>
    <x v="1"/>
    <x v="1"/>
    <x v="0"/>
    <x v="3"/>
  </r>
  <r>
    <s v="EXECPLACES"/>
    <s v="ENVSERVE"/>
    <s v="HIGHANDTRAN"/>
    <s v="CARPARKS"/>
    <x v="20"/>
    <x v="20"/>
    <s v="R9460"/>
    <x v="9"/>
    <m/>
    <n v="201702"/>
    <s v="JC"/>
    <n v="4318529"/>
    <n v="46"/>
    <m/>
    <m/>
    <n v="0"/>
    <m/>
    <d v="2016-05-27T00:00:00"/>
    <s v="A"/>
    <s v="90106008 A1/8036941 90106008"/>
    <s v="RYAN HEAP"/>
    <d v="2016-05-27T00:00:00"/>
    <n v="-140"/>
    <x v="1"/>
    <x v="0"/>
    <x v="0"/>
    <x v="3"/>
  </r>
  <r>
    <s v="EXECPLACES"/>
    <s v="ENVSERVE"/>
    <s v="HIGHANDTRAN"/>
    <s v="CARPARKS"/>
    <x v="20"/>
    <x v="20"/>
    <s v="R9460"/>
    <x v="9"/>
    <m/>
    <n v="201702"/>
    <s v="JC"/>
    <n v="4318529"/>
    <n v="34"/>
    <m/>
    <m/>
    <n v="0"/>
    <m/>
    <d v="2016-05-27T00:00:00"/>
    <s v="A"/>
    <s v="90106008 A1/8007644 90106008"/>
    <s v="RYAN HEAP"/>
    <d v="2016-05-27T00:00:00"/>
    <n v="-250"/>
    <x v="1"/>
    <x v="0"/>
    <x v="0"/>
    <x v="3"/>
  </r>
  <r>
    <s v="EXECPLACES"/>
    <s v="ENVSERVE"/>
    <s v="HIGHANDTRAN"/>
    <s v="CARPARKS"/>
    <x v="20"/>
    <x v="20"/>
    <s v="R9460"/>
    <x v="9"/>
    <m/>
    <n v="201703"/>
    <s v="JC"/>
    <n v="4318575"/>
    <n v="41"/>
    <m/>
    <m/>
    <n v="0"/>
    <m/>
    <d v="2016-06-30T00:00:00"/>
    <s v="A"/>
    <s v="90106008 A1/8088321 90106008"/>
    <s v="RYAN HEAP"/>
    <d v="2016-06-30T00:00:00"/>
    <n v="-140"/>
    <x v="1"/>
    <x v="9"/>
    <x v="0"/>
    <x v="3"/>
  </r>
  <r>
    <s v="EXECPLACES"/>
    <s v="ENVSERVE"/>
    <s v="HIGHANDTRAN"/>
    <s v="CARPARKS"/>
    <x v="20"/>
    <x v="20"/>
    <s v="R9460"/>
    <x v="9"/>
    <m/>
    <n v="201703"/>
    <s v="JC"/>
    <n v="4318575"/>
    <n v="40"/>
    <m/>
    <m/>
    <n v="0"/>
    <m/>
    <d v="2016-06-30T00:00:00"/>
    <s v="A"/>
    <s v="90106008 A1/8085556 90106008"/>
    <s v="RYAN HEAP"/>
    <d v="2016-06-30T00:00:00"/>
    <n v="-140"/>
    <x v="1"/>
    <x v="9"/>
    <x v="0"/>
    <x v="3"/>
  </r>
  <r>
    <s v="EXECPLACES"/>
    <s v="ENVSERVE"/>
    <s v="HIGHANDTRAN"/>
    <s v="CARPARKS"/>
    <x v="20"/>
    <x v="20"/>
    <s v="R9460"/>
    <x v="9"/>
    <m/>
    <n v="201703"/>
    <s v="JC"/>
    <n v="4318575"/>
    <n v="33"/>
    <m/>
    <m/>
    <n v="0"/>
    <m/>
    <d v="2016-06-30T00:00:00"/>
    <s v="A"/>
    <s v="90106008 A1/8072335 90106008"/>
    <s v="RYAN HEAP"/>
    <d v="2016-06-30T00:00:00"/>
    <n v="-140"/>
    <x v="1"/>
    <x v="9"/>
    <x v="0"/>
    <x v="3"/>
  </r>
  <r>
    <s v="EXECPLACES"/>
    <s v="ENVSERVE"/>
    <s v="HIGHANDTRAN"/>
    <s v="CARPARKS"/>
    <x v="20"/>
    <x v="20"/>
    <s v="R9460"/>
    <x v="9"/>
    <m/>
    <n v="201703"/>
    <s v="JC"/>
    <n v="4318575"/>
    <n v="55"/>
    <m/>
    <m/>
    <n v="0"/>
    <m/>
    <d v="2016-06-30T00:00:00"/>
    <s v="A"/>
    <s v="90106008 A1/8116952 90106008"/>
    <s v="RYAN HEAP"/>
    <d v="2016-06-30T00:00:00"/>
    <n v="-140"/>
    <x v="1"/>
    <x v="9"/>
    <x v="0"/>
    <x v="3"/>
  </r>
  <r>
    <s v="EXECPLACES"/>
    <s v="ENVSERVE"/>
    <s v="HIGHANDTRAN"/>
    <s v="CARPARKS"/>
    <x v="20"/>
    <x v="20"/>
    <s v="R9460"/>
    <x v="9"/>
    <m/>
    <n v="201707"/>
    <s v="JC"/>
    <n v="4318786"/>
    <n v="44"/>
    <m/>
    <m/>
    <n v="0"/>
    <m/>
    <d v="2016-10-31T00:00:00"/>
    <s v="A"/>
    <s v="90106008 A1/8330967 90106008"/>
    <s v="ELIZABETH DAVIES"/>
    <d v="2016-10-31T00:00:00"/>
    <n v="-140"/>
    <x v="1"/>
    <x v="10"/>
    <x v="0"/>
    <x v="3"/>
  </r>
  <r>
    <s v="EXECPLACES"/>
    <s v="ENVSERVE"/>
    <s v="HIGHANDTRAN"/>
    <s v="CARPARKS"/>
    <x v="21"/>
    <x v="21"/>
    <s v="R2802"/>
    <x v="5"/>
    <s v="ENERGY"/>
    <n v="201708"/>
    <s v="JR"/>
    <n v="9404493"/>
    <n v="129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22"/>
    <x v="22"/>
    <s v="R4006"/>
    <x v="8"/>
    <s v="CLEANSING"/>
    <n v="201612"/>
    <s v="JE"/>
    <n v="7010312"/>
    <n v="27"/>
    <m/>
    <m/>
    <n v="0"/>
    <m/>
    <d v="2016-03-09T00:00:00"/>
    <s v="A"/>
    <s v="2015-16 Cleansing Chg - Darnton Road"/>
    <s v="NEHAL ZAMAN"/>
    <d v="2016-03-09T00:00:00"/>
    <n v="1500"/>
    <x v="0"/>
    <x v="8"/>
    <x v="0"/>
    <x v="0"/>
  </r>
  <r>
    <s v="EXECPLACES"/>
    <s v="ENVSERVE"/>
    <s v="HIGHANDTRAN"/>
    <s v="CARPARKS"/>
    <x v="22"/>
    <x v="22"/>
    <s v="R9414"/>
    <x v="7"/>
    <m/>
    <n v="201610"/>
    <s v="JE"/>
    <n v="7010203"/>
    <n v="18"/>
    <m/>
    <m/>
    <n v="0"/>
    <m/>
    <d v="2016-01-28T00:00:00"/>
    <s v="S"/>
    <s v="BOX No. 2AB  - 12/12/15"/>
    <s v="RYAN HEAP"/>
    <d v="2016-01-28T00:00:00"/>
    <n v="-59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3"/>
    <n v="16"/>
    <m/>
    <m/>
    <n v="0"/>
    <m/>
    <d v="2016-01-28T00:00:00"/>
    <s v="S"/>
    <s v="BOX No. 2  - 12/12/15"/>
    <s v="RYAN HEAP"/>
    <d v="2016-01-28T00:00:00"/>
    <n v="-376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8"/>
    <n v="21"/>
    <m/>
    <m/>
    <n v="0"/>
    <m/>
    <d v="2016-01-28T00:00:00"/>
    <s v="S"/>
    <s v="BOX No. 2AB  - 23/12/15"/>
    <s v="RYAN HEAP"/>
    <d v="2016-01-28T00:00:00"/>
    <n v="-101.79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8"/>
    <n v="19"/>
    <m/>
    <m/>
    <n v="0"/>
    <m/>
    <d v="2016-01-28T00:00:00"/>
    <s v="S"/>
    <s v="BOX No. 2  - 23/12/15"/>
    <s v="RYAN HEAP"/>
    <d v="2016-01-28T00:00:00"/>
    <n v="-637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5"/>
    <n v="17"/>
    <m/>
    <m/>
    <n v="0"/>
    <m/>
    <d v="2016-01-28T00:00:00"/>
    <s v="S"/>
    <s v="BOX No. 2  - 29/12/15"/>
    <s v="RYAN HEAP"/>
    <d v="2016-01-28T00:00:00"/>
    <n v="-1349.21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5"/>
    <n v="18"/>
    <m/>
    <m/>
    <n v="0"/>
    <m/>
    <d v="2016-01-28T00:00:00"/>
    <s v="S"/>
    <s v="BOX No. 2AB  - 29/12/15"/>
    <s v="RYAN HEAP"/>
    <d v="2016-01-28T00:00:00"/>
    <n v="-1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9"/>
    <n v="24"/>
    <m/>
    <m/>
    <n v="0"/>
    <m/>
    <d v="2016-01-28T00:00:00"/>
    <s v="S"/>
    <s v="BOX No. 2AB  - 24/12/15"/>
    <s v="RYAN HEAP"/>
    <d v="2016-01-28T00:00:00"/>
    <n v="-45.8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9"/>
    <n v="1"/>
    <m/>
    <m/>
    <n v="0"/>
    <m/>
    <d v="2016-01-28T00:00:00"/>
    <s v="S"/>
    <s v="BOX No. 2  - 24/12/15"/>
    <s v="RYAN HEAP"/>
    <d v="2016-01-28T00:00:00"/>
    <n v="-557.9199999999999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8"/>
    <n v="21"/>
    <m/>
    <m/>
    <n v="0"/>
    <m/>
    <d v="2016-01-28T00:00:00"/>
    <s v="S"/>
    <s v="BOX No. 2AB  - 16/12/15"/>
    <s v="RYAN HEAP"/>
    <d v="2016-01-28T00:00:00"/>
    <n v="-235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8"/>
    <n v="18"/>
    <m/>
    <m/>
    <n v="0"/>
    <m/>
    <d v="2016-01-28T00:00:00"/>
    <s v="S"/>
    <s v="BOX No. 2  - 16/12/15"/>
    <s v="RYAN HEAP"/>
    <d v="2016-01-28T00:00:00"/>
    <n v="-626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9"/>
    <n v="8"/>
    <m/>
    <m/>
    <n v="0"/>
    <m/>
    <d v="2016-01-28T00:00:00"/>
    <s v="S"/>
    <s v="BOX No. 2AB  - 11/12/15"/>
    <s v="RYAN HEAP"/>
    <d v="2016-01-28T00:00:00"/>
    <n v="-232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9"/>
    <n v="16"/>
    <m/>
    <m/>
    <n v="0"/>
    <m/>
    <d v="2016-01-28T00:00:00"/>
    <s v="S"/>
    <s v="BOX No. 2  - 11/12/15"/>
    <s v="RYAN HEAP"/>
    <d v="2016-01-28T00:00:00"/>
    <n v="-617.79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1"/>
    <n v="16"/>
    <m/>
    <m/>
    <n v="0"/>
    <m/>
    <d v="2016-01-28T00:00:00"/>
    <s v="S"/>
    <s v="BOX No. 2  - 14/12/15"/>
    <s v="RYAN HEAP"/>
    <d v="2016-01-28T00:00:00"/>
    <n v="-813.8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1"/>
    <n v="23"/>
    <m/>
    <m/>
    <n v="0"/>
    <m/>
    <d v="2016-01-28T00:00:00"/>
    <s v="S"/>
    <s v="BOX No. 2AB  - 14/12/15"/>
    <s v="RYAN HEAP"/>
    <d v="2016-01-28T00:00:00"/>
    <n v="-178.6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1"/>
    <n v="13"/>
    <m/>
    <m/>
    <n v="0"/>
    <m/>
    <d v="2016-01-29T00:00:00"/>
    <s v="S"/>
    <s v="BOX No. 2AB  - 18/01.16"/>
    <s v="RYAN HEAP"/>
    <d v="2016-01-29T00:00:00"/>
    <n v="-152.58000000000001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0"/>
    <n v="1"/>
    <m/>
    <m/>
    <n v="0"/>
    <m/>
    <d v="2016-01-29T00:00:00"/>
    <s v="S"/>
    <s v="BOX No. 2  - 14/01/16"/>
    <s v="RYAN HEAP"/>
    <d v="2016-01-29T00:00:00"/>
    <n v="-739.29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1"/>
    <n v="3"/>
    <m/>
    <m/>
    <n v="0"/>
    <m/>
    <d v="2016-01-29T00:00:00"/>
    <s v="S"/>
    <s v="BOX No. 2  - 18/01.16"/>
    <s v="RYAN HEAP"/>
    <d v="2016-01-29T00:00:00"/>
    <n v="-815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0"/>
    <n v="23"/>
    <m/>
    <m/>
    <n v="0"/>
    <m/>
    <d v="2016-01-29T00:00:00"/>
    <s v="S"/>
    <s v="BOX No. 2AB  - 14/01/16"/>
    <s v="RYAN HEAP"/>
    <d v="2016-01-29T00:00:00"/>
    <n v="-136.9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3"/>
    <n v="16"/>
    <m/>
    <m/>
    <n v="0"/>
    <m/>
    <d v="2016-01-29T00:00:00"/>
    <s v="S"/>
    <s v="BOX No. 2AB  - 27/11/5"/>
    <s v="RYAN HEAP"/>
    <d v="2016-01-29T00:00:00"/>
    <n v="-16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7"/>
    <n v="1"/>
    <m/>
    <m/>
    <n v="0"/>
    <m/>
    <d v="2016-01-28T00:00:00"/>
    <s v="S"/>
    <s v="BOX No. 2  - 22/12/15"/>
    <s v="RYAN HEAP"/>
    <d v="2016-01-28T00:00:00"/>
    <n v="-595.1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7"/>
    <n v="17"/>
    <m/>
    <m/>
    <n v="0"/>
    <m/>
    <d v="2016-01-28T00:00:00"/>
    <s v="S"/>
    <s v="BOX No. 2AB  - 22/12/15"/>
    <s v="RYAN HEAP"/>
    <d v="2016-01-28T00:00:00"/>
    <n v="-122.9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33"/>
    <n v="18"/>
    <m/>
    <m/>
    <n v="0"/>
    <m/>
    <d v="2016-01-29T00:00:00"/>
    <s v="S"/>
    <s v="BOX No. 2  - 27/11/5"/>
    <s v="RYAN HEAP"/>
    <d v="2016-01-29T00:00:00"/>
    <n v="-545.7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3"/>
    <n v="19"/>
    <m/>
    <m/>
    <n v="0"/>
    <m/>
    <d v="2016-01-28T00:00:00"/>
    <s v="S"/>
    <s v="BOX No. 2AB  - 20/11/15"/>
    <s v="RYAN HEAP"/>
    <d v="2016-01-28T00:00:00"/>
    <n v="-181.8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3"/>
    <n v="16"/>
    <m/>
    <m/>
    <n v="0"/>
    <m/>
    <d v="2016-01-28T00:00:00"/>
    <s v="S"/>
    <s v="BOX No. 2  - 20/11/15"/>
    <s v="RYAN HEAP"/>
    <d v="2016-01-28T00:00:00"/>
    <n v="-613.1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3"/>
    <n v="18"/>
    <m/>
    <m/>
    <n v="0"/>
    <m/>
    <d v="2016-01-28T00:00:00"/>
    <s v="S"/>
    <s v="BOX No. 2AB  - 24/11/15"/>
    <s v="RYAN HEAP"/>
    <d v="2016-01-28T00:00:00"/>
    <n v="-247.4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3"/>
    <n v="1"/>
    <m/>
    <m/>
    <n v="0"/>
    <m/>
    <d v="2016-01-28T00:00:00"/>
    <s v="S"/>
    <s v="BOX No. 2  - 24/11/15"/>
    <s v="RYAN HEAP"/>
    <d v="2016-01-28T00:00:00"/>
    <n v="-689.71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2"/>
    <n v="17"/>
    <m/>
    <m/>
    <n v="0"/>
    <m/>
    <d v="2016-01-28T00:00:00"/>
    <s v="S"/>
    <s v="BOX No. 2  - 25/11/15"/>
    <s v="RYAN HEAP"/>
    <d v="2016-01-28T00:00:00"/>
    <n v="-565.58000000000004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2"/>
    <n v="3"/>
    <m/>
    <m/>
    <n v="0"/>
    <m/>
    <d v="2016-01-28T00:00:00"/>
    <s v="S"/>
    <s v="BOX No. 2AB  - 25/11/15"/>
    <s v="RYAN HEAP"/>
    <d v="2016-01-28T00:00:00"/>
    <n v="-223.9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7"/>
    <n v="1"/>
    <m/>
    <m/>
    <n v="0"/>
    <m/>
    <d v="2016-01-28T00:00:00"/>
    <s v="S"/>
    <s v="BOX No. 2 - 20/11/2015"/>
    <s v="RYAN HEAP"/>
    <d v="2016-01-28T00:00:00"/>
    <n v="-613.1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7"/>
    <n v="19"/>
    <m/>
    <m/>
    <n v="0"/>
    <m/>
    <d v="2016-01-28T00:00:00"/>
    <s v="S"/>
    <s v="BOX No. 2AB - 20/11/2015"/>
    <s v="RYAN HEAP"/>
    <d v="2016-01-28T00:00:00"/>
    <n v="-181.8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2"/>
    <n v="3"/>
    <m/>
    <m/>
    <n v="0"/>
    <m/>
    <d v="2016-01-28T00:00:00"/>
    <s v="S"/>
    <s v="Reversal - Transaction 201610-7010187-1"/>
    <s v="RYAN HEAP"/>
    <d v="2016-01-28T00:00:00"/>
    <n v="613.1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2"/>
    <n v="8"/>
    <m/>
    <m/>
    <n v="0"/>
    <m/>
    <d v="2016-01-28T00:00:00"/>
    <s v="S"/>
    <s v="Reversal - Transaction 201610-7010187-19"/>
    <s v="RYAN HEAP"/>
    <d v="2016-01-28T00:00:00"/>
    <n v="181.8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8"/>
    <n v="19"/>
    <m/>
    <m/>
    <n v="0"/>
    <m/>
    <d v="2016-01-29T00:00:00"/>
    <s v="S"/>
    <s v="BOX No. 2  - 07/01/16"/>
    <s v="RYAN HEAP"/>
    <d v="2016-01-29T00:00:00"/>
    <n v="-581.08000000000004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9"/>
    <n v="20"/>
    <m/>
    <m/>
    <n v="0"/>
    <m/>
    <d v="2016-01-29T00:00:00"/>
    <s v="S"/>
    <s v="BOX No. 2AB  - 21/11/15"/>
    <s v="RYAN HEAP"/>
    <d v="2016-01-29T00:00:00"/>
    <n v="-55.4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9"/>
    <n v="19"/>
    <m/>
    <m/>
    <n v="0"/>
    <m/>
    <d v="2016-01-29T00:00:00"/>
    <s v="S"/>
    <s v="BOX No. 2  - 21/11/15"/>
    <s v="RYAN HEAP"/>
    <d v="2016-01-29T00:00:00"/>
    <n v="-373.58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8"/>
    <n v="22"/>
    <m/>
    <m/>
    <n v="0"/>
    <m/>
    <d v="2016-01-29T00:00:00"/>
    <s v="S"/>
    <s v="BOX No. 2AB  - 07/01/16"/>
    <s v="RYAN HEAP"/>
    <d v="2016-01-29T00:00:00"/>
    <n v="-297.7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6"/>
    <n v="13"/>
    <m/>
    <m/>
    <n v="0"/>
    <m/>
    <d v="2016-01-28T00:00:00"/>
    <s v="S"/>
    <s v="BOX No. 2  - 31/12/15"/>
    <s v="RYAN HEAP"/>
    <d v="2016-01-28T00:00:00"/>
    <n v="-644.6699999999999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4"/>
    <n v="22"/>
    <m/>
    <m/>
    <n v="0"/>
    <m/>
    <d v="2016-01-28T00:00:00"/>
    <s v="S"/>
    <s v="BOX No. 2AB  - 26/11/15"/>
    <s v="RYAN HEAP"/>
    <d v="2016-01-28T00:00:00"/>
    <n v="-37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4"/>
    <n v="21"/>
    <m/>
    <m/>
    <n v="0"/>
    <m/>
    <d v="2016-01-28T00:00:00"/>
    <s v="S"/>
    <s v="BOX No. 2  - 26/11/15"/>
    <s v="RYAN HEAP"/>
    <d v="2016-01-28T00:00:00"/>
    <n v="-486.17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6"/>
    <n v="22"/>
    <m/>
    <m/>
    <n v="0"/>
    <m/>
    <d v="2016-01-28T00:00:00"/>
    <s v="S"/>
    <s v="BOX No. 2  - 09/12/2015"/>
    <s v="RYAN HEAP"/>
    <d v="2016-01-28T00:00:00"/>
    <n v="-633.54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86"/>
    <n v="2"/>
    <m/>
    <m/>
    <n v="0"/>
    <m/>
    <d v="2016-01-28T00:00:00"/>
    <s v="S"/>
    <s v="BOX No. 2AB  - 09/12/2015"/>
    <s v="RYAN HEAP"/>
    <d v="2016-01-28T00:00:00"/>
    <n v="-296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5"/>
    <n v="19"/>
    <m/>
    <m/>
    <n v="0"/>
    <m/>
    <d v="2016-01-28T00:00:00"/>
    <s v="S"/>
    <s v="BOX No. 2AB  - 28/11/15"/>
    <s v="RYAN HEAP"/>
    <d v="2016-01-28T00:00:00"/>
    <n v="-21.9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5"/>
    <n v="18"/>
    <m/>
    <m/>
    <n v="0"/>
    <m/>
    <d v="2016-01-28T00:00:00"/>
    <s v="S"/>
    <s v="BOX No. 2  - 28/11/15"/>
    <s v="RYAN HEAP"/>
    <d v="2016-01-28T00:00:00"/>
    <n v="-327.9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6"/>
    <n v="18"/>
    <m/>
    <m/>
    <n v="0"/>
    <m/>
    <d v="2016-01-28T00:00:00"/>
    <s v="S"/>
    <s v="BOX No. 2  - 19/12/15"/>
    <s v="RYAN HEAP"/>
    <d v="2016-01-28T00:00:00"/>
    <n v="-318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6"/>
    <n v="20"/>
    <m/>
    <m/>
    <n v="0"/>
    <m/>
    <d v="2016-01-28T00:00:00"/>
    <s v="S"/>
    <s v="BOX No. 2AB  - 19/12/15"/>
    <s v="RYAN HEAP"/>
    <d v="2016-01-28T00:00:00"/>
    <n v="-79.04000000000000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6"/>
    <n v="13"/>
    <m/>
    <m/>
    <n v="0"/>
    <m/>
    <d v="2016-01-29T00:00:00"/>
    <s v="S"/>
    <s v="BOX No. 2AB  - 11/11/15"/>
    <s v="RYAN HEAP"/>
    <d v="2016-01-29T00:00:00"/>
    <n v="-250.3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6"/>
    <n v="18"/>
    <m/>
    <m/>
    <n v="0"/>
    <m/>
    <d v="2016-01-29T00:00:00"/>
    <s v="S"/>
    <s v="BOX No. 2  - 11/11/15"/>
    <s v="RYAN HEAP"/>
    <d v="2016-01-29T00:00:00"/>
    <n v="-639.83000000000004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5"/>
    <n v="6"/>
    <m/>
    <m/>
    <n v="0"/>
    <m/>
    <d v="2016-01-29T00:00:00"/>
    <s v="S"/>
    <s v="BOX No. 2  - 08/01/2016"/>
    <s v="RYAN HEAP"/>
    <d v="2016-01-29T00:00:00"/>
    <n v="-591.6699999999999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5"/>
    <n v="7"/>
    <m/>
    <m/>
    <n v="0"/>
    <m/>
    <d v="2016-01-29T00:00:00"/>
    <s v="S"/>
    <s v="BOX No. 2AB  - 08/01/2016"/>
    <s v="RYAN HEAP"/>
    <d v="2016-01-29T00:00:00"/>
    <n v="-187.08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7"/>
    <n v="4"/>
    <m/>
    <m/>
    <n v="0"/>
    <m/>
    <d v="2016-01-29T00:00:00"/>
    <s v="S"/>
    <s v="BOX No. 2  - 05/01/16"/>
    <s v="RYAN HEAP"/>
    <d v="2016-01-29T00:00:00"/>
    <n v="-695.3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27"/>
    <n v="6"/>
    <m/>
    <m/>
    <n v="0"/>
    <m/>
    <d v="2016-01-29T00:00:00"/>
    <s v="S"/>
    <s v="BOX No. 2AB  - 05/01/16"/>
    <s v="RYAN HEAP"/>
    <d v="2016-01-29T00:00:00"/>
    <n v="-115.08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0"/>
    <n v="21"/>
    <m/>
    <m/>
    <n v="0"/>
    <m/>
    <d v="2016-01-28T00:00:00"/>
    <s v="S"/>
    <s v="BOX No. 2  - 17/12/2015"/>
    <s v="RYAN HEAP"/>
    <d v="2016-01-28T00:00:00"/>
    <n v="-649.58000000000004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0"/>
    <n v="2"/>
    <m/>
    <m/>
    <n v="0"/>
    <m/>
    <d v="2016-01-28T00:00:00"/>
    <s v="S"/>
    <s v="BOX No. 2AB  - 17/12/2015"/>
    <s v="RYAN HEAP"/>
    <d v="2016-01-28T00:00:00"/>
    <n v="-297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0"/>
    <n v="24"/>
    <m/>
    <m/>
    <n v="0"/>
    <m/>
    <d v="2016-01-28T00:00:00"/>
    <s v="S"/>
    <s v="BOX No. 2  - 21/12/2015"/>
    <s v="RYAN HEAP"/>
    <d v="2016-01-28T00:00:00"/>
    <n v="-811.46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10"/>
    <n v="2"/>
    <m/>
    <m/>
    <n v="0"/>
    <m/>
    <d v="2016-01-28T00:00:00"/>
    <s v="S"/>
    <s v="BOX No. 2AB  - 21/12/2015"/>
    <s v="RYAN HEAP"/>
    <d v="2016-01-28T00:00:00"/>
    <n v="-20.079999999999998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4"/>
    <n v="18"/>
    <m/>
    <m/>
    <n v="0"/>
    <m/>
    <d v="2016-01-28T00:00:00"/>
    <s v="S"/>
    <s v="BOX No. 2  - 30/12/15"/>
    <s v="RYAN HEAP"/>
    <d v="2016-01-28T00:00:00"/>
    <n v="-656.33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8"/>
    <n v="25"/>
    <m/>
    <m/>
    <n v="0"/>
    <m/>
    <d v="2016-01-28T00:00:00"/>
    <s v="S"/>
    <s v="BOX No. 2AB  - 21/11/15"/>
    <s v="RYAN HEAP"/>
    <d v="2016-01-28T00:00:00"/>
    <n v="-112.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8"/>
    <n v="20"/>
    <m/>
    <m/>
    <n v="0"/>
    <m/>
    <d v="2016-01-28T00:00:00"/>
    <s v="S"/>
    <s v="BOX No. 2  - 21/11/15"/>
    <s v="RYAN HEAP"/>
    <d v="2016-01-28T00:00:00"/>
    <n v="-819.4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9"/>
    <n v="15"/>
    <m/>
    <m/>
    <n v="0"/>
    <m/>
    <d v="2016-01-28T00:00:00"/>
    <s v="S"/>
    <s v="BOX No. 2  - 18/12/15"/>
    <s v="RYAN HEAP"/>
    <d v="2016-01-28T00:00:00"/>
    <n v="-736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199"/>
    <n v="16"/>
    <m/>
    <m/>
    <n v="0"/>
    <m/>
    <d v="2016-01-28T00:00:00"/>
    <s v="S"/>
    <s v="BOX No. 2AB  - 18/12/15"/>
    <s v="RYAN HEAP"/>
    <d v="2016-01-28T00:00:00"/>
    <n v="-81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0"/>
    <n v="22"/>
    <m/>
    <m/>
    <n v="0"/>
    <m/>
    <d v="2016-01-28T00:00:00"/>
    <s v="S"/>
    <s v="BOX No. 2AB  - 10/12/15"/>
    <s v="RYAN HEAP"/>
    <d v="2016-01-28T00:00:00"/>
    <n v="-230.67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0"/>
    <n v="1"/>
    <m/>
    <m/>
    <n v="0"/>
    <m/>
    <d v="2016-01-28T00:00:00"/>
    <s v="S"/>
    <s v="BOX No. 2  - 10/12/15"/>
    <s v="RYAN HEAP"/>
    <d v="2016-01-28T00:00:00"/>
    <n v="-647.79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1"/>
    <n v="18"/>
    <m/>
    <m/>
    <n v="0"/>
    <m/>
    <d v="2016-01-28T00:00:00"/>
    <s v="S"/>
    <s v="BOX No. 2  - 8/12/15"/>
    <s v="RYAN HEAP"/>
    <d v="2016-01-28T00:00:00"/>
    <n v="-647.25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1"/>
    <n v="16"/>
    <m/>
    <m/>
    <n v="0"/>
    <m/>
    <d v="2016-01-28T00:00:00"/>
    <s v="S"/>
    <s v="BOX No. 2AB  - 8/12/15"/>
    <s v="RYAN HEAP"/>
    <d v="2016-01-28T00:00:00"/>
    <n v="-254.4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2"/>
    <n v="18"/>
    <m/>
    <m/>
    <n v="0"/>
    <m/>
    <d v="2016-01-28T00:00:00"/>
    <s v="S"/>
    <s v="BOX No. 2AB  - 15/12/15"/>
    <s v="RYAN HEAP"/>
    <d v="2016-01-28T00:00:00"/>
    <n v="-261.92"/>
    <x v="1"/>
    <x v="7"/>
    <x v="0"/>
    <x v="2"/>
  </r>
  <r>
    <s v="EXECPLACES"/>
    <s v="ENVSERVE"/>
    <s v="HIGHANDTRAN"/>
    <s v="CARPARKS"/>
    <x v="22"/>
    <x v="22"/>
    <s v="R9414"/>
    <x v="7"/>
    <m/>
    <n v="201610"/>
    <s v="JE"/>
    <n v="7010202"/>
    <n v="16"/>
    <m/>
    <m/>
    <n v="0"/>
    <m/>
    <d v="2016-01-28T00:00:00"/>
    <s v="S"/>
    <s v="BOX No. 2  - 15/12/15"/>
    <s v="RYAN HEAP"/>
    <d v="2016-01-28T00:00:00"/>
    <n v="-574.58000000000004"/>
    <x v="1"/>
    <x v="7"/>
    <x v="0"/>
    <x v="2"/>
  </r>
  <r>
    <s v="EXECPLACES"/>
    <s v="ENVSERVE"/>
    <s v="HIGHANDTRAN"/>
    <s v="CARPARKS"/>
    <x v="22"/>
    <x v="22"/>
    <s v="R9414"/>
    <x v="7"/>
    <m/>
    <n v="201611"/>
    <s v="JC"/>
    <n v="4318378"/>
    <n v="7"/>
    <m/>
    <m/>
    <n v="0"/>
    <m/>
    <d v="2016-02-26T00:00:00"/>
    <s v="S"/>
    <s v="BOX No. 2 - 09/02/2016"/>
    <s v="RYAN HEAP"/>
    <d v="2016-02-26T00:00:00"/>
    <n v="-937.83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1"/>
    <n v="1"/>
    <m/>
    <m/>
    <n v="0"/>
    <m/>
    <d v="2016-02-26T00:00:00"/>
    <s v="S"/>
    <s v="BOX No. 2 - 04/02/16"/>
    <s v="RYAN HEAP"/>
    <d v="2016-02-26T00:00:00"/>
    <n v="-564.91999999999996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80"/>
    <n v="0"/>
    <m/>
    <m/>
    <n v="0"/>
    <m/>
    <d v="2016-02-26T00:00:00"/>
    <s v="S"/>
    <s v="BOX No. 2AB - 05/02/2016"/>
    <s v="RYAN HEAP"/>
    <d v="2016-02-26T00:00:00"/>
    <n v="-265.42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80"/>
    <n v="8"/>
    <m/>
    <m/>
    <n v="0"/>
    <m/>
    <d v="2016-02-26T00:00:00"/>
    <s v="S"/>
    <s v="BOX No. 2 - 05/02/2016"/>
    <s v="RYAN HEAP"/>
    <d v="2016-02-26T00:00:00"/>
    <n v="-924.58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6"/>
    <n v="0"/>
    <m/>
    <m/>
    <n v="0"/>
    <m/>
    <d v="2016-02-26T00:00:00"/>
    <s v="S"/>
    <s v="BOX No. 2 - 13/02/16"/>
    <s v="RYAN HEAP"/>
    <d v="2016-02-26T00:00:00"/>
    <n v="-656.88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9"/>
    <n v="4"/>
    <m/>
    <m/>
    <n v="0"/>
    <m/>
    <d v="2016-02-26T00:00:00"/>
    <s v="S"/>
    <s v="BOX No. 2 - 10/02/2016"/>
    <s v="RYAN HEAP"/>
    <d v="2016-02-26T00:00:00"/>
    <n v="-829.42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5"/>
    <n v="20"/>
    <m/>
    <m/>
    <n v="0"/>
    <m/>
    <d v="2016-02-26T00:00:00"/>
    <s v="S"/>
    <s v="BOX No. 2 - 30/01/16"/>
    <s v="RYAN HEAP"/>
    <d v="2016-02-26T00:00:00"/>
    <n v="-396.5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5"/>
    <n v="1"/>
    <m/>
    <m/>
    <n v="0"/>
    <m/>
    <d v="2016-02-26T00:00:00"/>
    <s v="S"/>
    <s v="BOX No. 2AB - 30/01/16"/>
    <s v="RYAN HEAP"/>
    <d v="2016-02-26T00:00:00"/>
    <n v="-35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7"/>
    <n v="11"/>
    <m/>
    <m/>
    <n v="0"/>
    <m/>
    <d v="2016-02-26T00:00:00"/>
    <s v="S"/>
    <s v="BOX No. 2AB - 28/01/16"/>
    <s v="RYAN HEAP"/>
    <d v="2016-02-26T00:00:00"/>
    <n v="-148.29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7"/>
    <n v="0"/>
    <m/>
    <m/>
    <n v="0"/>
    <m/>
    <d v="2016-02-26T00:00:00"/>
    <s v="S"/>
    <s v="BOX No. 2 - 28/01/16"/>
    <s v="RYAN HEAP"/>
    <d v="2016-02-26T00:00:00"/>
    <n v="-828.71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3"/>
    <n v="0"/>
    <m/>
    <m/>
    <n v="0"/>
    <m/>
    <d v="2016-02-26T00:00:00"/>
    <s v="S"/>
    <s v="BOX No. 2 - 06/02/16"/>
    <s v="RYAN HEAP"/>
    <d v="2016-02-26T00:00:00"/>
    <n v="-651.33000000000004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81"/>
    <n v="6"/>
    <m/>
    <m/>
    <n v="0"/>
    <m/>
    <d v="2016-02-26T00:00:00"/>
    <s v="S"/>
    <s v="BOX No. 2 - 11/02/2016"/>
    <s v="RYAN HEAP"/>
    <d v="2016-02-26T00:00:00"/>
    <n v="-515.08000000000004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4"/>
    <n v="2"/>
    <m/>
    <m/>
    <n v="0"/>
    <m/>
    <d v="2016-02-26T00:00:00"/>
    <s v="S"/>
    <s v="BOX No. 2AB- 28/01/16"/>
    <s v="RYAN HEAP"/>
    <d v="2016-02-26T00:00:00"/>
    <n v="-222.17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4"/>
    <n v="18"/>
    <m/>
    <m/>
    <n v="0"/>
    <m/>
    <d v="2016-02-26T00:00:00"/>
    <s v="S"/>
    <s v="BOX No. 2- 28/01/16"/>
    <s v="RYAN HEAP"/>
    <d v="2016-02-26T00:00:00"/>
    <n v="-620.16999999999996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2"/>
    <n v="9"/>
    <m/>
    <m/>
    <n v="0"/>
    <m/>
    <d v="2016-02-26T00:00:00"/>
    <s v="S"/>
    <s v="BOX No. 2AB - 02/02/16"/>
    <s v="RYAN HEAP"/>
    <d v="2016-02-26T00:00:00"/>
    <n v="-220.67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2"/>
    <n v="0"/>
    <m/>
    <m/>
    <n v="0"/>
    <m/>
    <d v="2016-02-26T00:00:00"/>
    <s v="S"/>
    <s v="BOX No. 2 - 02/02/16"/>
    <s v="RYAN HEAP"/>
    <d v="2016-02-26T00:00:00"/>
    <n v="-700.79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0"/>
    <n v="9"/>
    <m/>
    <m/>
    <n v="0"/>
    <m/>
    <d v="2016-02-26T00:00:00"/>
    <s v="S"/>
    <s v="BOX No. 2 - 08/02/16"/>
    <s v="RYAN HEAP"/>
    <d v="2016-02-26T00:00:00"/>
    <n v="-470.04"/>
    <x v="1"/>
    <x v="1"/>
    <x v="0"/>
    <x v="2"/>
  </r>
  <r>
    <s v="EXECPLACES"/>
    <s v="ENVSERVE"/>
    <s v="HIGHANDTRAN"/>
    <s v="CARPARKS"/>
    <x v="22"/>
    <x v="22"/>
    <s v="R9414"/>
    <x v="7"/>
    <m/>
    <n v="201611"/>
    <s v="JC"/>
    <n v="4318378"/>
    <n v="0"/>
    <m/>
    <m/>
    <n v="0"/>
    <m/>
    <d v="2016-02-26T00:00:00"/>
    <s v="S"/>
    <s v="BOX No. 2AB - 09/02/2016"/>
    <s v="RYAN HEAP"/>
    <d v="2016-02-26T00:00:00"/>
    <n v="-183.5"/>
    <x v="1"/>
    <x v="1"/>
    <x v="0"/>
    <x v="2"/>
  </r>
  <r>
    <s v="EXECPLACES"/>
    <s v="ENVSERVE"/>
    <s v="HIGHANDTRAN"/>
    <s v="CARPARKS"/>
    <x v="22"/>
    <x v="22"/>
    <s v="R9414"/>
    <x v="7"/>
    <m/>
    <n v="201612"/>
    <s v="JC"/>
    <n v="4318393"/>
    <n v="4"/>
    <m/>
    <m/>
    <n v="0"/>
    <m/>
    <d v="2016-03-09T00:00:00"/>
    <s v="S"/>
    <s v="BOX No. 2AB - 25/03/15"/>
    <s v="RYAN HEAP"/>
    <d v="2016-03-09T00:00:00"/>
    <n v="-247.17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393"/>
    <n v="14"/>
    <m/>
    <m/>
    <n v="0"/>
    <m/>
    <d v="2016-03-09T00:00:00"/>
    <s v="S"/>
    <s v="BOX No. 2 - 25/03/15"/>
    <s v="RYAN HEAP"/>
    <d v="2016-03-09T00:00:00"/>
    <n v="-630.16999999999996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394"/>
    <n v="3"/>
    <m/>
    <m/>
    <n v="0"/>
    <m/>
    <d v="2016-03-09T00:00:00"/>
    <s v="S"/>
    <s v="BOX No. 2 - 26/03/15"/>
    <s v="RYAN HEAP"/>
    <d v="2016-03-09T00:00:00"/>
    <n v="-658.75"/>
    <x v="1"/>
    <x v="8"/>
    <x v="0"/>
    <x v="2"/>
  </r>
  <r>
    <s v="EXECPLACES"/>
    <s v="ENVSERVE"/>
    <s v="HIGHANDTRAN"/>
    <s v="CARPARKS"/>
    <x v="22"/>
    <x v="22"/>
    <s v="R9414"/>
    <x v="7"/>
    <m/>
    <n v="201612"/>
    <s v="JR"/>
    <n v="9404286"/>
    <n v="1"/>
    <m/>
    <m/>
    <n v="0"/>
    <m/>
    <d v="2016-03-09T00:00:00"/>
    <s v="S"/>
    <s v="BOX No. 2AB - 06/01/16"/>
    <s v="RYAN HEAP"/>
    <d v="2016-03-09T00:00:00"/>
    <n v="-351.08"/>
    <x v="1"/>
    <x v="8"/>
    <x v="0"/>
    <x v="2"/>
  </r>
  <r>
    <s v="EXECPLACES"/>
    <s v="ENVSERVE"/>
    <s v="HIGHANDTRAN"/>
    <s v="CARPARKS"/>
    <x v="22"/>
    <x v="22"/>
    <s v="R9414"/>
    <x v="7"/>
    <m/>
    <n v="201612"/>
    <s v="JR"/>
    <n v="9404286"/>
    <n v="2"/>
    <m/>
    <m/>
    <n v="0"/>
    <m/>
    <d v="2016-03-09T00:00:00"/>
    <s v="S"/>
    <s v="BOX No. 2 - 06/01/16"/>
    <s v="RYAN HEAP"/>
    <d v="2016-03-09T00:00:00"/>
    <n v="-755.92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1"/>
    <n v="2"/>
    <m/>
    <m/>
    <n v="0"/>
    <m/>
    <d v="2016-03-30T00:00:00"/>
    <s v="S"/>
    <s v="BOX No. 2AB  03/03/16"/>
    <s v="RYAN HEAP"/>
    <d v="2016-03-30T00:00:00"/>
    <n v="-444.79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1"/>
    <n v="1"/>
    <m/>
    <m/>
    <n v="0"/>
    <m/>
    <d v="2016-03-30T00:00:00"/>
    <s v="S"/>
    <s v="BOX No. 2  03/03/16"/>
    <s v="RYAN HEAP"/>
    <d v="2016-03-30T00:00:00"/>
    <n v="-665.25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7"/>
    <n v="5"/>
    <m/>
    <m/>
    <n v="0"/>
    <m/>
    <d v="2016-03-30T00:00:00"/>
    <s v="S"/>
    <s v="BOX No. 2  18/03/2016"/>
    <s v="RYAN HEAP"/>
    <d v="2016-03-30T00:00:00"/>
    <n v="-624.79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7"/>
    <n v="0"/>
    <m/>
    <m/>
    <n v="0"/>
    <m/>
    <d v="2016-03-30T00:00:00"/>
    <s v="S"/>
    <s v="BOX No. 2AB  18/03/2016"/>
    <s v="RYAN HEAP"/>
    <d v="2016-03-30T00:00:00"/>
    <n v="-931.17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2"/>
    <n v="5"/>
    <m/>
    <m/>
    <n v="0"/>
    <m/>
    <d v="2016-03-30T00:00:00"/>
    <s v="S"/>
    <s v="BOX No. 2  29/02/2016"/>
    <s v="RYAN HEAP"/>
    <d v="2016-03-30T00:00:00"/>
    <n v="-1179.71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3"/>
    <n v="1"/>
    <m/>
    <m/>
    <n v="0"/>
    <m/>
    <d v="2016-03-30T00:00:00"/>
    <s v="S"/>
    <s v="BOX No. 2AB  08/03/16"/>
    <s v="RYAN HEAP"/>
    <d v="2016-03-30T00:00:00"/>
    <n v="-362.75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3"/>
    <n v="0"/>
    <m/>
    <m/>
    <n v="0"/>
    <m/>
    <d v="2016-03-30T00:00:00"/>
    <s v="S"/>
    <s v="BOX No. 2  08/03/16"/>
    <s v="RYAN HEAP"/>
    <d v="2016-03-30T00:00:00"/>
    <n v="-789.75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1"/>
    <n v="0"/>
    <m/>
    <m/>
    <n v="0"/>
    <m/>
    <d v="2016-03-30T00:00:00"/>
    <s v="S"/>
    <s v="BOX No. 2AB  23/02/2016"/>
    <s v="RYAN HEAP"/>
    <d v="2016-03-30T00:00:00"/>
    <n v="-122.25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1"/>
    <n v="4"/>
    <m/>
    <m/>
    <n v="0"/>
    <m/>
    <d v="2016-03-30T00:00:00"/>
    <s v="S"/>
    <s v="BOX No. 2  23/02/2016"/>
    <s v="RYAN HEAP"/>
    <d v="2016-03-30T00:00:00"/>
    <n v="-933.67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9"/>
    <n v="8"/>
    <m/>
    <m/>
    <n v="0"/>
    <m/>
    <d v="2016-03-30T00:00:00"/>
    <s v="S"/>
    <s v="BOX No. 2  21/03/2016"/>
    <s v="RYAN HEAP"/>
    <d v="2016-03-30T00:00:00"/>
    <n v="-1121.83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3"/>
    <n v="8"/>
    <m/>
    <m/>
    <n v="0"/>
    <m/>
    <d v="2016-03-30T00:00:00"/>
    <s v="S"/>
    <s v="BOX No. 2  14/03/2016"/>
    <s v="RYAN HEAP"/>
    <d v="2016-03-30T00:00:00"/>
    <n v="-1177.79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2"/>
    <n v="0"/>
    <m/>
    <m/>
    <n v="0"/>
    <m/>
    <d v="2016-03-30T00:00:00"/>
    <s v="S"/>
    <s v="BOX No. 2AB  26/02/2016"/>
    <s v="RYAN HEAP"/>
    <d v="2016-03-30T00:00:00"/>
    <n v="-685.08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2"/>
    <n v="10"/>
    <m/>
    <m/>
    <n v="0"/>
    <m/>
    <d v="2016-03-30T00:00:00"/>
    <s v="S"/>
    <s v="BOX No. 2  26/02/2016"/>
    <s v="RYAN HEAP"/>
    <d v="2016-03-30T00:00:00"/>
    <n v="-983.83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394"/>
    <n v="22"/>
    <m/>
    <m/>
    <n v="0"/>
    <m/>
    <d v="2016-03-09T00:00:00"/>
    <s v="S"/>
    <s v="BOX No. 2AB - 26/03/15"/>
    <s v="RYAN HEAP"/>
    <d v="2016-03-09T00:00:00"/>
    <n v="-236.5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8"/>
    <n v="4"/>
    <m/>
    <m/>
    <n v="0"/>
    <m/>
    <d v="2016-03-30T00:00:00"/>
    <s v="S"/>
    <s v="BOX No. 2 1 5/03/2016"/>
    <s v="RYAN HEAP"/>
    <d v="2016-03-30T00:00:00"/>
    <n v="-765.92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08"/>
    <n v="1"/>
    <m/>
    <m/>
    <n v="0"/>
    <m/>
    <d v="2016-03-30T00:00:00"/>
    <s v="S"/>
    <s v="BOX No. 2AB 1 5/03/2016"/>
    <s v="RYAN HEAP"/>
    <d v="2016-03-30T00:00:00"/>
    <n v="-402"/>
    <x v="1"/>
    <x v="8"/>
    <x v="0"/>
    <x v="2"/>
  </r>
  <r>
    <s v="EXECPLACES"/>
    <s v="ENVSERVE"/>
    <s v="HIGHANDTRAN"/>
    <s v="CARPARKS"/>
    <x v="22"/>
    <x v="22"/>
    <s v="R9414"/>
    <x v="7"/>
    <m/>
    <n v="201612"/>
    <s v="JC"/>
    <n v="4318410"/>
    <n v="8"/>
    <m/>
    <m/>
    <n v="0"/>
    <m/>
    <d v="2016-03-30T00:00:00"/>
    <s v="S"/>
    <s v="BOX No. 2  25/02/2016"/>
    <s v="RYAN HEAP"/>
    <d v="2016-03-30T00:00:00"/>
    <n v="-618.2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1"/>
    <n v="8"/>
    <m/>
    <m/>
    <n v="0"/>
    <m/>
    <d v="2016-04-06T00:00:00"/>
    <s v="S"/>
    <s v="BOX No. 2  07/03/2016"/>
    <s v="RYAN HEAP"/>
    <d v="2016-04-06T00:00:00"/>
    <n v="-840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3"/>
    <n v="8"/>
    <m/>
    <m/>
    <n v="0"/>
    <m/>
    <d v="2016-04-07T00:00:00"/>
    <s v="S"/>
    <s v="BOX No. 2  17/03/2016"/>
    <s v="RYAN HEAP"/>
    <d v="2016-04-07T00:00:00"/>
    <n v="-295.6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8"/>
    <n v="4"/>
    <m/>
    <m/>
    <n v="0"/>
    <m/>
    <d v="2016-04-13T00:00:00"/>
    <s v="S"/>
    <s v="BOX No. 2  29/03/2016"/>
    <s v="RYAN HEAP"/>
    <d v="2016-04-13T00:00:00"/>
    <n v="-1772.3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9"/>
    <n v="8"/>
    <m/>
    <m/>
    <n v="0"/>
    <m/>
    <d v="2016-04-13T00:00:00"/>
    <s v="S"/>
    <s v="BOX No. 2  29/03/2016"/>
    <s v="RYAN HEAP"/>
    <d v="2016-04-13T00:00:00"/>
    <n v="-695.2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8"/>
    <n v="0"/>
    <m/>
    <m/>
    <n v="0"/>
    <m/>
    <d v="2016-04-13T00:00:00"/>
    <s v="S"/>
    <s v="BOX No. 2AB  29/03/2016"/>
    <s v="RYAN HEAP"/>
    <d v="2016-04-13T00:00:00"/>
    <n v="-535.7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8"/>
    <n v="17"/>
    <m/>
    <m/>
    <n v="0"/>
    <m/>
    <d v="2016-04-06T00:00:00"/>
    <s v="S"/>
    <s v="BOX No. 2AB  26/01/2016"/>
    <s v="RYAN HEAP"/>
    <d v="2016-04-06T00:00:00"/>
    <n v="-97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8"/>
    <n v="15"/>
    <m/>
    <m/>
    <n v="0"/>
    <m/>
    <d v="2016-04-06T00:00:00"/>
    <s v="S"/>
    <s v="BOX No. 2  26/01/2016"/>
    <s v="RYAN HEAP"/>
    <d v="2016-04-06T00:00:00"/>
    <n v="-819.42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3"/>
    <n v="22"/>
    <m/>
    <m/>
    <n v="0"/>
    <m/>
    <d v="2016-04-06T00:00:00"/>
    <s v="S"/>
    <s v="BOX No. 2AB  20/01/2016"/>
    <s v="RYAN HEAP"/>
    <d v="2016-04-06T00:00:00"/>
    <n v="-187.42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4"/>
    <n v="1"/>
    <m/>
    <m/>
    <n v="0"/>
    <m/>
    <d v="2016-04-06T00:00:00"/>
    <s v="S"/>
    <s v="BOX No. 2  19/01/2016"/>
    <s v="RYAN HEAP"/>
    <d v="2016-04-06T00:00:00"/>
    <n v="-69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3"/>
    <n v="21"/>
    <m/>
    <m/>
    <n v="0"/>
    <m/>
    <d v="2016-04-06T00:00:00"/>
    <s v="S"/>
    <s v="BOX No. 2  20/01/2016"/>
    <s v="RYAN HEAP"/>
    <d v="2016-04-06T00:00:00"/>
    <n v="-627.3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4"/>
    <n v="18"/>
    <m/>
    <m/>
    <n v="0"/>
    <m/>
    <d v="2016-04-06T00:00:00"/>
    <s v="S"/>
    <s v="BOX No. 2AB  19/01/2016"/>
    <s v="RYAN HEAP"/>
    <d v="2016-04-06T00:00:00"/>
    <n v="-131.83000000000001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8"/>
    <n v="2"/>
    <m/>
    <m/>
    <n v="0"/>
    <m/>
    <d v="2016-04-06T00:00:00"/>
    <s v="S"/>
    <s v="BOX No. 2 42378"/>
    <s v="RYAN HEAP"/>
    <d v="2016-04-06T00:00:00"/>
    <n v="-389.42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8"/>
    <n v="3"/>
    <m/>
    <m/>
    <n v="0"/>
    <m/>
    <d v="2016-04-06T00:00:00"/>
    <s v="S"/>
    <s v="BOX No. 2AB 42378"/>
    <s v="RYAN HEAP"/>
    <d v="2016-04-06T00:00:00"/>
    <n v="-36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4"/>
    <n v="22"/>
    <m/>
    <m/>
    <n v="0"/>
    <m/>
    <d v="2016-04-07T00:00:00"/>
    <s v="S"/>
    <s v="BOX No. 2AB  27/01/2016"/>
    <s v="RYAN HEAP"/>
    <d v="2016-04-07T00:00:00"/>
    <n v="-109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4"/>
    <n v="21"/>
    <m/>
    <m/>
    <n v="0"/>
    <m/>
    <d v="2016-04-07T00:00:00"/>
    <s v="S"/>
    <s v="BOX No. 2  27/01/2016"/>
    <s v="RYAN HEAP"/>
    <d v="2016-04-07T00:00:00"/>
    <n v="-864.96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9"/>
    <n v="0"/>
    <m/>
    <m/>
    <n v="0"/>
    <m/>
    <d v="2016-04-06T00:00:00"/>
    <s v="S"/>
    <s v="BOX No. 2AB  12/02/2016"/>
    <s v="RYAN HEAP"/>
    <d v="2016-04-06T00:00:00"/>
    <n v="-711.3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9"/>
    <n v="5"/>
    <m/>
    <m/>
    <n v="0"/>
    <m/>
    <d v="2016-04-06T00:00:00"/>
    <s v="S"/>
    <s v="BOX No. 2  12/02/2016"/>
    <s v="RYAN HEAP"/>
    <d v="2016-04-06T00:00:00"/>
    <n v="-670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0"/>
    <n v="8"/>
    <m/>
    <m/>
    <n v="0"/>
    <m/>
    <d v="2016-04-06T00:00:00"/>
    <s v="S"/>
    <s v="BOX No. 2  18/02/2016"/>
    <s v="RYAN HEAP"/>
    <d v="2016-04-06T00:00:00"/>
    <n v="-453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62"/>
    <n v="7"/>
    <m/>
    <m/>
    <n v="0"/>
    <m/>
    <d v="2016-04-14T00:00:00"/>
    <s v="S"/>
    <s v="BOX No. 2  19/02/2016"/>
    <s v="RYAN HEAP"/>
    <d v="2016-04-14T00:00:00"/>
    <n v="-731.21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62"/>
    <n v="0"/>
    <m/>
    <m/>
    <n v="0"/>
    <m/>
    <d v="2016-04-14T00:00:00"/>
    <s v="S"/>
    <s v="BOX No. 2AB  19/02/2016"/>
    <s v="RYAN HEAP"/>
    <d v="2016-04-14T00:00:00"/>
    <n v="-698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0"/>
    <n v="6"/>
    <m/>
    <m/>
    <n v="0"/>
    <m/>
    <d v="2016-04-07T00:00:00"/>
    <s v="S"/>
    <s v="BOX No. 2  24/02/2016"/>
    <s v="RYAN HEAP"/>
    <d v="2016-04-07T00:00:00"/>
    <n v="-597.83000000000004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2"/>
    <n v="4"/>
    <m/>
    <m/>
    <n v="0"/>
    <m/>
    <d v="2016-04-06T00:00:00"/>
    <s v="S"/>
    <s v="BOX No. 2  04/03/2016"/>
    <s v="RYAN HEAP"/>
    <d v="2016-04-06T00:00:00"/>
    <n v="-774.3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9"/>
    <n v="17"/>
    <m/>
    <m/>
    <n v="0"/>
    <m/>
    <d v="2016-04-06T00:00:00"/>
    <s v="S"/>
    <s v="BOX No. 2 42381"/>
    <s v="RYAN HEAP"/>
    <d v="2016-04-06T00:00:00"/>
    <n v="-600.08000000000004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9"/>
    <n v="2"/>
    <m/>
    <m/>
    <n v="0"/>
    <m/>
    <d v="2016-04-06T00:00:00"/>
    <s v="S"/>
    <s v="BOX No. 2AB 42381"/>
    <s v="RYAN HEAP"/>
    <d v="2016-04-06T00:00:00"/>
    <n v="-248.83"/>
    <x v="1"/>
    <x v="8"/>
    <x v="0"/>
    <x v="2"/>
  </r>
  <r>
    <s v="EXECPLACES"/>
    <s v="ENVSERVE"/>
    <s v="HIGHANDTRAN"/>
    <s v="CARPARKS"/>
    <x v="22"/>
    <x v="22"/>
    <s v="R9414"/>
    <x v="7"/>
    <m/>
    <n v="201613"/>
    <s v="JE"/>
    <n v="7010385"/>
    <n v="4"/>
    <m/>
    <m/>
    <n v="0"/>
    <m/>
    <d v="2016-04-07T00:00:00"/>
    <s v="S"/>
    <s v="BOX No. 2  10/03/2016"/>
    <s v="RYAN HEAP"/>
    <d v="2016-04-07T00:00:00"/>
    <n v="-657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7"/>
    <n v="20"/>
    <m/>
    <m/>
    <n v="0"/>
    <m/>
    <d v="2016-04-07T00:00:00"/>
    <s v="S"/>
    <s v="BOX No. 2AB  16/01/2016"/>
    <s v="RYAN HEAP"/>
    <d v="2016-04-07T00:00:00"/>
    <n v="-38.3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7"/>
    <n v="19"/>
    <m/>
    <m/>
    <n v="0"/>
    <m/>
    <d v="2016-04-07T00:00:00"/>
    <s v="S"/>
    <s v="BOX No. 2  16/01/2016"/>
    <s v="RYAN HEAP"/>
    <d v="2016-04-07T00:00:00"/>
    <n v="-347.21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0"/>
    <n v="19"/>
    <m/>
    <m/>
    <n v="0"/>
    <m/>
    <d v="2016-04-06T00:00:00"/>
    <s v="S"/>
    <s v="BOX No. 2  13/01/2016"/>
    <s v="RYAN HEAP"/>
    <d v="2016-04-06T00:00:00"/>
    <n v="-705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0"/>
    <n v="22"/>
    <m/>
    <m/>
    <n v="0"/>
    <m/>
    <d v="2016-04-06T00:00:00"/>
    <s v="S"/>
    <s v="BOX No. 2AB  13/01/2016"/>
    <s v="RYAN HEAP"/>
    <d v="2016-04-06T00:00:00"/>
    <n v="-183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2"/>
    <n v="5"/>
    <m/>
    <m/>
    <n v="0"/>
    <m/>
    <d v="2016-04-06T00:00:00"/>
    <s v="S"/>
    <s v="BOX No. 2  19/03/2016"/>
    <s v="RYAN HEAP"/>
    <d v="2016-04-06T00:00:00"/>
    <n v="-800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2"/>
    <n v="0"/>
    <m/>
    <m/>
    <n v="0"/>
    <m/>
    <d v="2016-04-06T00:00:00"/>
    <s v="S"/>
    <s v="BOX No. 2AB  19/03/2016"/>
    <s v="RYAN HEAP"/>
    <d v="2016-04-06T00:00:00"/>
    <n v="-698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1"/>
    <n v="8"/>
    <m/>
    <m/>
    <n v="0"/>
    <m/>
    <d v="2016-04-06T00:00:00"/>
    <s v="S"/>
    <s v="BOX No. 2  16/03/2016"/>
    <s v="RYAN HEAP"/>
    <d v="2016-04-06T00:00:00"/>
    <n v="-688.21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2"/>
    <n v="0"/>
    <m/>
    <m/>
    <n v="0"/>
    <m/>
    <d v="2016-04-07T00:00:00"/>
    <s v="S"/>
    <s v="BOX No. 2AB  01/03/2016"/>
    <s v="RYAN HEAP"/>
    <d v="2016-04-07T00:00:00"/>
    <n v="-210.8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2"/>
    <n v="5"/>
    <m/>
    <m/>
    <n v="0"/>
    <m/>
    <d v="2016-04-07T00:00:00"/>
    <s v="S"/>
    <s v="BOX No. 2  01/03/2016"/>
    <s v="RYAN HEAP"/>
    <d v="2016-04-07T00:00:00"/>
    <n v="-799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7"/>
    <n v="2"/>
    <m/>
    <m/>
    <n v="0"/>
    <m/>
    <d v="2016-04-06T00:00:00"/>
    <s v="S"/>
    <s v="BOX No. 2AB"/>
    <s v="RYAN HEAP"/>
    <d v="2016-04-06T00:00:00"/>
    <n v="-285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17"/>
    <n v="1"/>
    <m/>
    <m/>
    <n v="0"/>
    <m/>
    <d v="2016-04-06T00:00:00"/>
    <s v="S"/>
    <s v="BOX No. 2"/>
    <s v="RYAN HEAP"/>
    <d v="2016-04-06T00:00:00"/>
    <n v="-678.5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7"/>
    <n v="24"/>
    <m/>
    <m/>
    <n v="0"/>
    <m/>
    <d v="2016-04-06T00:00:00"/>
    <s v="S"/>
    <s v="BOX No. 2AB  11/01/2016"/>
    <s v="RYAN HEAP"/>
    <d v="2016-04-06T00:00:00"/>
    <n v="-176.3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7"/>
    <n v="1"/>
    <m/>
    <m/>
    <n v="0"/>
    <m/>
    <d v="2016-04-06T00:00:00"/>
    <s v="S"/>
    <s v="BOX No. 2  11/01/2016"/>
    <s v="RYAN HEAP"/>
    <d v="2016-04-06T00:00:00"/>
    <n v="-823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6"/>
    <n v="6"/>
    <m/>
    <m/>
    <n v="0"/>
    <m/>
    <d v="2016-04-06T00:00:00"/>
    <s v="S"/>
    <s v="BOX No. 2  08/03/2016"/>
    <s v="RYAN HEAP"/>
    <d v="2016-04-06T00:00:00"/>
    <n v="-695.2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5"/>
    <n v="10"/>
    <m/>
    <m/>
    <n v="0"/>
    <m/>
    <d v="2016-04-06T00:00:00"/>
    <s v="S"/>
    <s v="BOX No. 2  11/03/2016"/>
    <s v="RYAN HEAP"/>
    <d v="2016-04-06T00:00:00"/>
    <n v="-737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25"/>
    <n v="0"/>
    <m/>
    <m/>
    <n v="0"/>
    <m/>
    <d v="2016-04-06T00:00:00"/>
    <s v="S"/>
    <s v="BOX No. 2AB  11/03/2016"/>
    <s v="RYAN HEAP"/>
    <d v="2016-04-06T00:00:00"/>
    <n v="-686.7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0"/>
    <n v="4"/>
    <m/>
    <m/>
    <n v="0"/>
    <m/>
    <d v="2016-04-07T00:00:00"/>
    <s v="S"/>
    <s v="BOX No. 2  16/02/2016"/>
    <s v="RYAN HEAP"/>
    <d v="2016-04-07T00:00:00"/>
    <n v="-642.46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0"/>
    <n v="0"/>
    <m/>
    <m/>
    <n v="0"/>
    <m/>
    <d v="2016-04-07T00:00:00"/>
    <s v="S"/>
    <s v="BOX No. 2AB  16/02/2016"/>
    <s v="RYAN HEAP"/>
    <d v="2016-04-07T00:00:00"/>
    <n v="-385.2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8"/>
    <n v="6"/>
    <m/>
    <m/>
    <n v="0"/>
    <m/>
    <d v="2016-04-07T00:00:00"/>
    <s v="S"/>
    <s v="BOX No. 2  03/02/2016"/>
    <s v="RYAN HEAP"/>
    <d v="2016-04-07T00:00:00"/>
    <n v="-1150.79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7"/>
    <n v="5"/>
    <m/>
    <m/>
    <n v="0"/>
    <m/>
    <d v="2016-04-07T00:00:00"/>
    <s v="S"/>
    <s v="BOX No. 2  01/02/2016"/>
    <s v="RYAN HEAP"/>
    <d v="2016-04-07T00:00:00"/>
    <n v="-402.8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4"/>
    <n v="16"/>
    <m/>
    <m/>
    <n v="0"/>
    <m/>
    <d v="2016-04-06T00:00:00"/>
    <s v="S"/>
    <s v="BOX No. 2AB  05/01/2016"/>
    <s v="RYAN HEAP"/>
    <d v="2016-04-06T00:00:00"/>
    <n v="-115.0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4"/>
    <n v="1"/>
    <m/>
    <m/>
    <n v="0"/>
    <m/>
    <d v="2016-04-06T00:00:00"/>
    <s v="S"/>
    <s v="BOX No. 2  05/01/2016"/>
    <s v="RYAN HEAP"/>
    <d v="2016-04-06T00:00:00"/>
    <n v="-695.3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78"/>
    <n v="6"/>
    <m/>
    <m/>
    <n v="0"/>
    <m/>
    <d v="2016-05-10T00:00:00"/>
    <n v="0"/>
    <s v="Reversal Trans No-4318394"/>
    <s v="RYAN HEAP"/>
    <d v="2016-05-10T00:00:00"/>
    <n v="236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78"/>
    <n v="13"/>
    <m/>
    <m/>
    <n v="0"/>
    <m/>
    <d v="2016-05-10T00:00:00"/>
    <n v="0"/>
    <s v="Reversal Trans No-4318394"/>
    <s v="RYAN HEAP"/>
    <d v="2016-05-10T00:00:00"/>
    <n v="658.7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3"/>
    <n v="2"/>
    <m/>
    <m/>
    <n v="0"/>
    <m/>
    <d v="2016-04-06T00:00:00"/>
    <s v="S"/>
    <s v="BOX No. 2AB  04/01/2016"/>
    <s v="RYAN HEAP"/>
    <d v="2016-04-06T00:00:00"/>
    <n v="-154.41999999999999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3"/>
    <n v="1"/>
    <m/>
    <m/>
    <n v="0"/>
    <m/>
    <d v="2016-04-06T00:00:00"/>
    <s v="S"/>
    <s v="BOX No. 2  04/01/2016"/>
    <s v="RYAN HEAP"/>
    <d v="2016-04-06T00:00:00"/>
    <n v="-696.8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78"/>
    <n v="24"/>
    <m/>
    <m/>
    <n v="0"/>
    <m/>
    <d v="2016-05-10T00:00:00"/>
    <n v="0"/>
    <s v="Reversal Trans No-4318393"/>
    <s v="RYAN HEAP"/>
    <d v="2016-05-10T00:00:00"/>
    <n v="247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78"/>
    <n v="34"/>
    <m/>
    <m/>
    <n v="0"/>
    <m/>
    <d v="2016-05-10T00:00:00"/>
    <n v="0"/>
    <s v="Reversal Trans No-4318393"/>
    <s v="RYAN HEAP"/>
    <d v="2016-05-10T00:00:00"/>
    <n v="630.16999999999996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60"/>
    <n v="4"/>
    <m/>
    <m/>
    <n v="0"/>
    <m/>
    <d v="2016-04-13T00:00:00"/>
    <s v="S"/>
    <s v="BOX No. 2  29/03/2016"/>
    <s v="RYAN HEAP"/>
    <d v="2016-04-13T00:00:00"/>
    <n v="-457.54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6"/>
    <n v="19"/>
    <m/>
    <m/>
    <n v="0"/>
    <m/>
    <d v="2016-04-07T00:00:00"/>
    <s v="S"/>
    <s v="BOX No. 2  25/01/2016"/>
    <s v="RYAN HEAP"/>
    <d v="2016-04-07T00:00:00"/>
    <n v="-1017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5"/>
    <n v="2"/>
    <m/>
    <m/>
    <n v="0"/>
    <m/>
    <d v="2016-04-07T00:00:00"/>
    <s v="S"/>
    <s v="BOX No. 2AB  22/01/2016"/>
    <s v="RYAN HEAP"/>
    <d v="2016-04-07T00:00:00"/>
    <n v="-58.33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5"/>
    <n v="15"/>
    <m/>
    <m/>
    <n v="0"/>
    <m/>
    <d v="2016-04-07T00:00:00"/>
    <s v="S"/>
    <s v="BOX No. 2  22/01/2016"/>
    <s v="RYAN HEAP"/>
    <d v="2016-04-07T00:00:00"/>
    <n v="-754.1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49"/>
    <n v="1"/>
    <m/>
    <m/>
    <n v="0"/>
    <m/>
    <d v="2016-04-07T00:00:00"/>
    <s v="S"/>
    <s v="BOX No. 2  20/02/2016"/>
    <s v="RYAN HEAP"/>
    <d v="2016-04-07T00:00:00"/>
    <n v="-575.96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9"/>
    <n v="5"/>
    <m/>
    <m/>
    <n v="0"/>
    <m/>
    <d v="2016-04-07T00:00:00"/>
    <s v="S"/>
    <s v="BOX No. 2  15/02/2016"/>
    <s v="RYAN HEAP"/>
    <d v="2016-04-07T00:00:00"/>
    <n v="-537.7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38"/>
    <n v="18"/>
    <m/>
    <m/>
    <n v="0"/>
    <m/>
    <d v="2016-04-07T00:00:00"/>
    <s v="S"/>
    <s v="BOX No. 2  23/01/2016"/>
    <s v="RYAN HEAP"/>
    <d v="2016-04-07T00:00:00"/>
    <n v="-395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2"/>
    <n v="5"/>
    <m/>
    <m/>
    <n v="0"/>
    <m/>
    <d v="2016-04-07T00:00:00"/>
    <s v="S"/>
    <s v="BOX No. 2  23/03/2016"/>
    <s v="RYAN HEAP"/>
    <d v="2016-04-07T00:00:00"/>
    <n v="-628.29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1"/>
    <n v="0"/>
    <m/>
    <m/>
    <n v="0"/>
    <m/>
    <d v="2016-04-07T00:00:00"/>
    <s v="S"/>
    <s v="BOX No. 2AB  22/03/2016"/>
    <s v="RYAN HEAP"/>
    <d v="2016-04-07T00:00:00"/>
    <n v="-545.88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1"/>
    <n v="4"/>
    <m/>
    <m/>
    <n v="0"/>
    <m/>
    <d v="2016-04-07T00:00:00"/>
    <s v="S"/>
    <s v="BOX No. 2  22/03/2016"/>
    <s v="RYAN HEAP"/>
    <d v="2016-04-07T00:00:00"/>
    <n v="-713.67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3"/>
    <n v="8"/>
    <m/>
    <m/>
    <n v="0"/>
    <m/>
    <d v="2016-04-07T00:00:00"/>
    <s v="S"/>
    <s v="BOX No. 2  02/03/2016"/>
    <s v="RYAN HEAP"/>
    <d v="2016-04-07T00:00:00"/>
    <n v="-778.29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7"/>
    <n v="15"/>
    <m/>
    <m/>
    <n v="0"/>
    <m/>
    <d v="2016-04-13T00:00:00"/>
    <s v="S"/>
    <s v="BOX No. 2  15/01/2016"/>
    <s v="RYAN HEAP"/>
    <d v="2016-04-13T00:00:00"/>
    <n v="-730.5"/>
    <x v="1"/>
    <x v="8"/>
    <x v="0"/>
    <x v="2"/>
  </r>
  <r>
    <s v="EXECPLACES"/>
    <s v="ENVSERVE"/>
    <s v="HIGHANDTRAN"/>
    <s v="CARPARKS"/>
    <x v="22"/>
    <x v="22"/>
    <s v="R9414"/>
    <x v="7"/>
    <m/>
    <n v="201613"/>
    <s v="JC"/>
    <n v="4318457"/>
    <n v="2"/>
    <m/>
    <m/>
    <n v="0"/>
    <m/>
    <d v="2016-04-13T00:00:00"/>
    <s v="S"/>
    <s v="BOX No. 2AB  15/01/2016"/>
    <s v="RYAN HEAP"/>
    <d v="2016-04-13T00:00:00"/>
    <n v="-94.25"/>
    <x v="1"/>
    <x v="8"/>
    <x v="0"/>
    <x v="2"/>
  </r>
  <r>
    <s v="EXECPLACES"/>
    <s v="ENVSERVE"/>
    <s v="HIGHANDTRAN"/>
    <s v="CARPARKS"/>
    <x v="22"/>
    <x v="22"/>
    <s v="R9414"/>
    <x v="7"/>
    <m/>
    <n v="201702"/>
    <s v="JC"/>
    <n v="4318494"/>
    <n v="0"/>
    <m/>
    <m/>
    <n v="0"/>
    <m/>
    <d v="2016-05-16T00:00:00"/>
    <s v="A"/>
    <s v="BOX No. 2- 19/04/2016"/>
    <s v="JESSICA BHASEEN"/>
    <d v="2016-05-16T00:00:00"/>
    <n v="-1037.3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77"/>
    <n v="0"/>
    <m/>
    <m/>
    <n v="0"/>
    <m/>
    <d v="2016-05-10T00:00:00"/>
    <s v="S"/>
    <s v="BOX No. 2- 30/03/2016"/>
    <s v="JESSICA BHASEEN"/>
    <d v="2016-05-10T00:00:00"/>
    <n v="-606.08000000000004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2"/>
    <n v="3"/>
    <m/>
    <m/>
    <n v="0"/>
    <m/>
    <d v="2016-05-16T00:00:00"/>
    <s v="A"/>
    <s v="BOX No. 2- 15/04/2016"/>
    <s v="JESSICA BHASEEN"/>
    <d v="2016-05-16T00:00:00"/>
    <n v="-882.04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9"/>
    <n v="1"/>
    <m/>
    <m/>
    <n v="0"/>
    <m/>
    <d v="2016-05-16T00:00:00"/>
    <s v="A"/>
    <s v="BOX No. 2- 31/03/2016"/>
    <s v="JESSICA BHASEEN"/>
    <d v="2016-05-16T00:00:00"/>
    <n v="-578.2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8"/>
    <n v="1"/>
    <m/>
    <m/>
    <n v="0"/>
    <m/>
    <d v="2016-05-16T00:00:00"/>
    <s v="A"/>
    <s v="BOX No. 2- 25/04/2016"/>
    <s v="JESSICA BHASEEN"/>
    <d v="2016-05-16T00:00:00"/>
    <n v="-1138.46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7"/>
    <n v="0"/>
    <m/>
    <m/>
    <n v="0"/>
    <m/>
    <d v="2016-05-16T00:00:00"/>
    <s v="A"/>
    <s v="BOX No. 2- 22/04/2016"/>
    <s v="JESSICA BHASEEN"/>
    <d v="2016-05-16T00:00:00"/>
    <n v="-787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7"/>
    <n v="1"/>
    <m/>
    <m/>
    <n v="0"/>
    <m/>
    <d v="2016-05-16T00:00:00"/>
    <s v="A"/>
    <s v="BOX No. 2AB- 22/04/2016"/>
    <s v="JESSICA BHASEEN"/>
    <d v="2016-05-16T00:00:00"/>
    <n v="-1221.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9"/>
    <n v="1"/>
    <m/>
    <m/>
    <n v="0"/>
    <m/>
    <d v="2016-05-18T00:00:00"/>
    <s v="A"/>
    <s v="Reversal of trans number 4318508"/>
    <s v="JESSICA BHASEEN"/>
    <d v="2016-05-18T00:00:00"/>
    <n v="512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9"/>
    <n v="0"/>
    <m/>
    <m/>
    <n v="0"/>
    <m/>
    <d v="2016-05-16T00:00:00"/>
    <s v="A"/>
    <s v="BOX No. 2- 12/04/2016"/>
    <s v="JESSICA BHASEEN"/>
    <d v="2016-05-16T00:00:00"/>
    <n v="-914.71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8"/>
    <n v="2"/>
    <m/>
    <m/>
    <n v="0"/>
    <m/>
    <d v="2016-05-16T00:00:00"/>
    <s v="A"/>
    <s v="BOX No. 2- 11/04/2016"/>
    <s v="JESSICA BHASEEN"/>
    <d v="2016-05-16T00:00:00"/>
    <n v="-1313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6"/>
    <n v="1"/>
    <m/>
    <m/>
    <n v="0"/>
    <m/>
    <d v="2016-05-18T00:00:00"/>
    <s v="A"/>
    <s v="BOX No. 2- 03/05/2016"/>
    <s v="JESSICA BHASEEN"/>
    <d v="2016-05-18T00:00:00"/>
    <n v="-799.42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6"/>
    <n v="2"/>
    <m/>
    <m/>
    <n v="0"/>
    <m/>
    <d v="2016-05-18T00:00:00"/>
    <s v="A"/>
    <s v="BOX No. 2AB- 03/05/2016"/>
    <s v="JESSICA BHASEEN"/>
    <d v="2016-05-18T00:00:00"/>
    <n v="-206.7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7"/>
    <n v="0"/>
    <m/>
    <m/>
    <n v="0"/>
    <m/>
    <d v="2016-05-18T00:00:00"/>
    <s v="A"/>
    <s v="BOX No. 2- 04/05/2016"/>
    <s v="JESSICA BHASEEN"/>
    <d v="2016-05-18T00:00:00"/>
    <n v="-704.21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1"/>
    <n v="0"/>
    <m/>
    <m/>
    <n v="0"/>
    <m/>
    <d v="2016-05-18T00:00:00"/>
    <s v="A"/>
    <s v="BOX No. 2- 06/05/2016"/>
    <s v="JESSICA BHASEEN"/>
    <d v="2016-05-18T00:00:00"/>
    <n v="-703.2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1"/>
    <n v="1"/>
    <m/>
    <m/>
    <n v="0"/>
    <m/>
    <d v="2016-05-18T00:00:00"/>
    <s v="A"/>
    <s v="BOX No. 2AB- 06/05/2016"/>
    <s v="JESSICA BHASEEN"/>
    <d v="2016-05-18T00:00:00"/>
    <n v="-1062.5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2"/>
    <n v="1"/>
    <m/>
    <m/>
    <n v="0"/>
    <m/>
    <d v="2016-05-26T00:00:00"/>
    <s v="A"/>
    <s v="BOX No. 2- 12/05/2016"/>
    <s v="JESSICA BHASEEN"/>
    <d v="2016-05-26T00:00:00"/>
    <n v="-516.29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0"/>
    <n v="0"/>
    <m/>
    <m/>
    <n v="0"/>
    <m/>
    <d v="2016-05-26T00:00:00"/>
    <s v="A"/>
    <s v="BOX No. 2- 10/05/2016"/>
    <s v="JESSICA BHASEEN"/>
    <d v="2016-05-26T00:00:00"/>
    <n v="-585.8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0"/>
    <n v="1"/>
    <m/>
    <m/>
    <n v="0"/>
    <m/>
    <d v="2016-05-26T00:00:00"/>
    <s v="A"/>
    <s v="BOX No. 2AB- 10/05/2016"/>
    <s v="JESSICA BHASEEN"/>
    <d v="2016-05-26T00:00:00"/>
    <n v="-799.67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1"/>
    <n v="0"/>
    <m/>
    <m/>
    <n v="0"/>
    <m/>
    <d v="2016-05-26T00:00:00"/>
    <s v="A"/>
    <s v="BOX No. 2- 11/05/2016"/>
    <s v="JESSICA BHASEEN"/>
    <d v="2016-05-26T00:00:00"/>
    <n v="-554.66999999999996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2"/>
    <n v="0"/>
    <m/>
    <m/>
    <n v="0"/>
    <m/>
    <d v="2016-05-18T00:00:00"/>
    <s v="A"/>
    <s v="BOX No. 2- 27/04/2016"/>
    <s v="JESSICA BHASEEN"/>
    <d v="2016-05-18T00:00:00"/>
    <n v="-595.83000000000004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1"/>
    <n v="2"/>
    <m/>
    <m/>
    <n v="0"/>
    <m/>
    <d v="2016-05-16T00:00:00"/>
    <s v="A"/>
    <s v="BOX No. 2- 14/04/2016"/>
    <s v="JESSICA BHASEEN"/>
    <d v="2016-05-16T00:00:00"/>
    <n v="-825.21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0"/>
    <n v="0"/>
    <m/>
    <m/>
    <n v="0"/>
    <m/>
    <d v="2016-05-16T00:00:00"/>
    <s v="A"/>
    <s v="BOX No. 2- 13/04/2016"/>
    <s v="JESSICA BHASEEN"/>
    <d v="2016-05-16T00:00:00"/>
    <n v="-927.29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0"/>
    <n v="1"/>
    <m/>
    <m/>
    <n v="0"/>
    <m/>
    <d v="2016-05-18T00:00:00"/>
    <s v="A"/>
    <s v="BOX No. 2- 05/05/2016"/>
    <s v="JESSICA BHASEEN"/>
    <d v="2016-05-18T00:00:00"/>
    <n v="-512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4"/>
    <n v="2"/>
    <m/>
    <m/>
    <n v="0"/>
    <m/>
    <d v="2016-05-18T00:00:00"/>
    <s v="A"/>
    <s v="BOX No. 2AB- 29/04/2016"/>
    <s v="JESSICA BHASEEN"/>
    <d v="2016-05-18T00:00:00"/>
    <n v="-712.42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3"/>
    <n v="0"/>
    <m/>
    <m/>
    <n v="0"/>
    <m/>
    <d v="2016-05-18T00:00:00"/>
    <s v="A"/>
    <s v="BOX No. 2- 26/04/2016"/>
    <s v="JESSICA BHASEEN"/>
    <d v="2016-05-18T00:00:00"/>
    <n v="-726.67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3"/>
    <n v="1"/>
    <m/>
    <m/>
    <n v="0"/>
    <m/>
    <d v="2016-05-18T00:00:00"/>
    <s v="A"/>
    <s v="BOX No. 2AB- 26/04/2016"/>
    <s v="JESSICA BHASEEN"/>
    <d v="2016-05-18T00:00:00"/>
    <n v="-450.8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4"/>
    <n v="1"/>
    <m/>
    <m/>
    <n v="0"/>
    <m/>
    <d v="2016-05-18T00:00:00"/>
    <s v="A"/>
    <s v="BOX No. 2- 29/04/2016"/>
    <s v="JESSICA BHASEEN"/>
    <d v="2016-05-18T00:00:00"/>
    <n v="-714.3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5"/>
    <n v="0"/>
    <m/>
    <m/>
    <n v="0"/>
    <m/>
    <d v="2016-05-18T00:00:00"/>
    <s v="A"/>
    <s v="BOX No. 2- 30/04/2016"/>
    <s v="JESSICA BHASEEN"/>
    <d v="2016-05-18T00:00:00"/>
    <n v="-446.7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3"/>
    <n v="1"/>
    <m/>
    <m/>
    <n v="0"/>
    <m/>
    <d v="2016-05-26T00:00:00"/>
    <s v="A"/>
    <s v="BOX No. 2AB- 13/05/2016"/>
    <s v="JESSICA BHASEEN"/>
    <d v="2016-05-26T00:00:00"/>
    <n v="-885.0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23"/>
    <n v="0"/>
    <m/>
    <m/>
    <n v="0"/>
    <m/>
    <d v="2016-05-26T00:00:00"/>
    <s v="A"/>
    <s v="BOX No. 2- 13/05/2016"/>
    <s v="JESSICA BHASEEN"/>
    <d v="2016-05-26T00:00:00"/>
    <n v="-725.17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08"/>
    <n v="1"/>
    <m/>
    <m/>
    <n v="0"/>
    <m/>
    <d v="2016-05-18T00:00:00"/>
    <s v="A"/>
    <s v="BOX No. 2- 05/05/2016"/>
    <s v="JESSICA BHASEEN"/>
    <d v="2016-05-18T00:00:00"/>
    <n v="-512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5"/>
    <n v="0"/>
    <m/>
    <m/>
    <n v="0"/>
    <m/>
    <d v="2016-05-16T00:00:00"/>
    <s v="A"/>
    <s v="BOX No. 2- 20/04/2016"/>
    <s v="JESSICA BHASEEN"/>
    <d v="2016-05-16T00:00:00"/>
    <n v="-840.8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6"/>
    <n v="1"/>
    <m/>
    <m/>
    <n v="0"/>
    <m/>
    <d v="2016-05-16T00:00:00"/>
    <s v="A"/>
    <s v="BOX No. 2- 21/04/2016"/>
    <s v="JESSICA BHASEEN"/>
    <d v="2016-05-16T00:00:00"/>
    <n v="-582.96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2"/>
    <n v="1"/>
    <m/>
    <m/>
    <n v="0"/>
    <m/>
    <d v="2016-05-18T00:00:00"/>
    <s v="A"/>
    <s v="BOX No. 2AB- 28/04/2016"/>
    <s v="JESSICA BHASEEN"/>
    <d v="2016-05-18T00:00:00"/>
    <n v="-525.6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8"/>
    <n v="1"/>
    <m/>
    <m/>
    <n v="0"/>
    <m/>
    <d v="2016-05-26T00:00:00"/>
    <s v="A"/>
    <s v="BOX No. 2- 16/05/2016"/>
    <s v="JESSICA BHASEEN"/>
    <d v="2016-05-26T00:00:00"/>
    <n v="-1173.0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519"/>
    <n v="1"/>
    <m/>
    <m/>
    <n v="0"/>
    <m/>
    <d v="2016-05-26T00:00:00"/>
    <s v="A"/>
    <s v="BOX No. 2- 09/05/2016"/>
    <s v="JESSICA BHASEEN"/>
    <d v="2016-05-26T00:00:00"/>
    <n v="-1625.46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1"/>
    <n v="1"/>
    <m/>
    <m/>
    <n v="0"/>
    <m/>
    <d v="2016-05-12T00:00:00"/>
    <s v="A"/>
    <s v="BOX No. 2- 04/04/2016"/>
    <s v="JESSICA BHASEEN"/>
    <d v="2016-05-12T00:00:00"/>
    <n v="-1131.33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79"/>
    <n v="10"/>
    <m/>
    <m/>
    <n v="0"/>
    <m/>
    <d v="2016-05-12T00:00:00"/>
    <s v="A"/>
    <s v="BOX No. 2- 05/04/2016"/>
    <s v="JESSICA BHASEEN"/>
    <d v="2016-05-12T00:00:00"/>
    <n v="-629.41999999999996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79"/>
    <n v="6"/>
    <m/>
    <m/>
    <n v="0"/>
    <m/>
    <d v="2016-05-12T00:00:00"/>
    <s v="A"/>
    <s v="BOX No. 2AB- 05/04/2016"/>
    <s v="JESSICA BHASEEN"/>
    <d v="2016-05-12T00:00:00"/>
    <n v="-434.71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0"/>
    <n v="3"/>
    <m/>
    <m/>
    <n v="0"/>
    <m/>
    <d v="2016-05-12T00:00:00"/>
    <s v="A"/>
    <s v="BOX No. 2- 05/04/2016"/>
    <s v="JESSICA BHASEEN"/>
    <d v="2016-05-12T00:00:00"/>
    <n v="-704.54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0"/>
    <n v="4"/>
    <m/>
    <m/>
    <n v="0"/>
    <m/>
    <d v="2016-05-12T00:00:00"/>
    <s v="A"/>
    <s v="BOX No. 2AB- 05/04/2016"/>
    <s v="JESSICA BHASEEN"/>
    <d v="2016-05-12T00:00:00"/>
    <n v="-706.67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2"/>
    <n v="0"/>
    <m/>
    <m/>
    <n v="0"/>
    <m/>
    <d v="2016-05-12T00:00:00"/>
    <s v="A"/>
    <s v="BOX No. 2- 06/04/2016"/>
    <s v="JESSICA BHASEEN"/>
    <d v="2016-05-12T00:00:00"/>
    <n v="-660.08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3"/>
    <n v="1"/>
    <m/>
    <m/>
    <n v="0"/>
    <m/>
    <d v="2016-05-12T00:00:00"/>
    <s v="A"/>
    <s v="BOX No. 2- 07/04/2016"/>
    <s v="JESSICA BHASEEN"/>
    <d v="2016-05-12T00:00:00"/>
    <n v="-524.04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84"/>
    <n v="0"/>
    <m/>
    <m/>
    <n v="0"/>
    <m/>
    <d v="2016-05-12T00:00:00"/>
    <s v="A"/>
    <s v="BOX No. 2- 08/04/2016"/>
    <s v="JESSICA BHASEEN"/>
    <d v="2016-05-12T00:00:00"/>
    <n v="-857.25"/>
    <x v="1"/>
    <x v="0"/>
    <x v="0"/>
    <x v="2"/>
  </r>
  <r>
    <s v="EXECPLACES"/>
    <s v="ENVSERVE"/>
    <s v="HIGHANDTRAN"/>
    <s v="CARPARKS"/>
    <x v="22"/>
    <x v="22"/>
    <s v="R9414"/>
    <x v="7"/>
    <m/>
    <n v="201702"/>
    <s v="JC"/>
    <n v="4318493"/>
    <n v="2"/>
    <m/>
    <m/>
    <n v="0"/>
    <m/>
    <d v="2016-05-16T00:00:00"/>
    <s v="A"/>
    <s v="BOX No. 2- 18/04/2016"/>
    <s v="JESSICA BHASEEN"/>
    <d v="2016-05-16T00:00:00"/>
    <n v="-1478.92"/>
    <x v="1"/>
    <x v="0"/>
    <x v="0"/>
    <x v="2"/>
  </r>
  <r>
    <s v="EXECPLACES"/>
    <s v="ENVSERVE"/>
    <s v="HIGHANDTRAN"/>
    <s v="CARPARKS"/>
    <x v="22"/>
    <x v="22"/>
    <s v="R9414"/>
    <x v="7"/>
    <m/>
    <n v="201703"/>
    <s v="JC"/>
    <n v="4318541"/>
    <n v="7"/>
    <m/>
    <m/>
    <n v="0"/>
    <m/>
    <d v="2016-06-03T00:00:00"/>
    <s v="A"/>
    <s v="BOX No. 2AB- 24/05/2016"/>
    <s v="JESSICA BHASEEN"/>
    <d v="2016-06-03T00:00:00"/>
    <n v="-456.7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40"/>
    <n v="1"/>
    <m/>
    <m/>
    <n v="0"/>
    <m/>
    <d v="2016-06-03T00:00:00"/>
    <s v="A"/>
    <s v="BOX No. 2- 23/05/2016"/>
    <s v="JESSICA BHASEEN"/>
    <d v="2016-06-03T00:00:00"/>
    <n v="-1035.4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4"/>
    <n v="0"/>
    <m/>
    <m/>
    <n v="0"/>
    <m/>
    <d v="2016-06-03T00:00:00"/>
    <s v="A"/>
    <s v="BOX No. 2- 20/05/2016"/>
    <s v="JESSICA BHASEEN"/>
    <d v="2016-06-03T00:00:00"/>
    <n v="-639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4"/>
    <n v="1"/>
    <m/>
    <m/>
    <n v="0"/>
    <m/>
    <d v="2016-06-03T00:00:00"/>
    <s v="A"/>
    <s v="BOX No. 2AB- 20/05/2016"/>
    <s v="JESSICA BHASEEN"/>
    <d v="2016-06-03T00:00:00"/>
    <n v="-855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0"/>
    <n v="1"/>
    <m/>
    <m/>
    <n v="0"/>
    <m/>
    <d v="2016-06-30T00:00:00"/>
    <s v="A"/>
    <s v="BOX No. 2- 16/06/2016"/>
    <s v="JESSICA BHASEEN"/>
    <d v="2016-06-30T00:00:00"/>
    <n v="-609.169999999999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79"/>
    <n v="0"/>
    <m/>
    <m/>
    <n v="0"/>
    <m/>
    <d v="2016-06-30T00:00:00"/>
    <s v="A"/>
    <s v="BOX No. 2- 15/06/2016"/>
    <s v="JESSICA BHASEEN"/>
    <d v="2016-06-30T00:00:00"/>
    <n v="-591.83000000000004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6"/>
    <n v="0"/>
    <m/>
    <m/>
    <n v="0"/>
    <m/>
    <d v="2016-06-28T00:00:00"/>
    <s v="A"/>
    <s v="BOX No. 2- 08/06/2016"/>
    <s v="JESSICA BHASEEN"/>
    <d v="2016-06-28T00:00:00"/>
    <n v="-683.04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5"/>
    <n v="2"/>
    <m/>
    <m/>
    <n v="0"/>
    <m/>
    <d v="2016-06-28T00:00:00"/>
    <s v="A"/>
    <s v="BOX No. 2- 07/06/2016"/>
    <s v="JESSICA BHASEEN"/>
    <d v="2016-06-28T00:00:00"/>
    <n v="-662.67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5"/>
    <n v="3"/>
    <m/>
    <m/>
    <n v="0"/>
    <m/>
    <d v="2016-06-28T00:00:00"/>
    <s v="A"/>
    <s v="BOX No. 2AB- 07/06/2016"/>
    <s v="JESSICA BHASEEN"/>
    <d v="2016-06-28T00:00:00"/>
    <n v="-819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3"/>
    <n v="0"/>
    <m/>
    <m/>
    <n v="0"/>
    <m/>
    <d v="2016-06-30T00:00:00"/>
    <s v="A"/>
    <s v="BOX No. 2- 22/06/2016"/>
    <s v="JESSICA BHASEEN"/>
    <d v="2016-06-30T00:00:00"/>
    <n v="-519.169999999999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4"/>
    <n v="0"/>
    <m/>
    <m/>
    <n v="0"/>
    <m/>
    <d v="2016-06-30T00:00:00"/>
    <s v="A"/>
    <s v="BOX No. 2- 21/06/2016"/>
    <s v="JESSICA BHASEEN"/>
    <d v="2016-06-30T00:00:00"/>
    <n v="-607.919999999999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4"/>
    <n v="1"/>
    <m/>
    <m/>
    <n v="0"/>
    <m/>
    <d v="2016-06-30T00:00:00"/>
    <s v="A"/>
    <s v="BOX No. 2AB- 21/06/2016"/>
    <s v="JESSICA BHASEEN"/>
    <d v="2016-06-30T00:00:00"/>
    <n v="-491.33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5"/>
    <n v="0"/>
    <m/>
    <m/>
    <n v="0"/>
    <m/>
    <d v="2016-06-03T00:00:00"/>
    <s v="A"/>
    <s v="BOX No. 2- 20/05/2016"/>
    <s v="JESSICA BHASEEN"/>
    <d v="2016-06-03T00:00:00"/>
    <n v="-639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5"/>
    <n v="2"/>
    <m/>
    <m/>
    <n v="0"/>
    <m/>
    <d v="2016-06-03T00:00:00"/>
    <s v="A"/>
    <s v="BOX No. 2AB- 20/05/2016"/>
    <s v="JESSICA BHASEEN"/>
    <d v="2016-06-03T00:00:00"/>
    <n v="-855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5"/>
    <n v="0"/>
    <m/>
    <m/>
    <n v="0"/>
    <m/>
    <d v="2016-06-28T00:00:00"/>
    <s v="A"/>
    <s v="BOX No. 2- 28/05/2016"/>
    <s v="JESSICA BHASEEN"/>
    <d v="2016-06-28T00:00:00"/>
    <n v="-748.83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6"/>
    <n v="0"/>
    <m/>
    <m/>
    <n v="0"/>
    <m/>
    <d v="2016-06-28T00:00:00"/>
    <s v="A"/>
    <s v="BOX No. 2- 01/06/2016"/>
    <s v="JESSICA BHASEEN"/>
    <d v="2016-06-28T00:00:00"/>
    <n v="-704.08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2"/>
    <n v="0"/>
    <m/>
    <m/>
    <n v="0"/>
    <m/>
    <d v="2016-06-03T00:00:00"/>
    <s v="A"/>
    <s v="BOX No. 2- 18/05/2016"/>
    <s v="JESSICA BHASEEN"/>
    <d v="2016-06-03T00:00:00"/>
    <n v="-696.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3"/>
    <n v="0"/>
    <m/>
    <m/>
    <n v="0"/>
    <m/>
    <d v="2016-06-03T00:00:00"/>
    <s v="A"/>
    <s v="BOX No. 2- 17/05/2016"/>
    <s v="JESSICA BHASEEN"/>
    <d v="2016-06-03T00:00:00"/>
    <n v="-727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3"/>
    <n v="1"/>
    <m/>
    <m/>
    <n v="0"/>
    <m/>
    <d v="2016-06-03T00:00:00"/>
    <s v="A"/>
    <s v="BOX No. 2AB- 17/05/2016"/>
    <s v="JESSICA BHASEEN"/>
    <d v="2016-06-03T00:00:00"/>
    <n v="-518.169999999999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2"/>
    <n v="1"/>
    <m/>
    <m/>
    <n v="0"/>
    <m/>
    <d v="2016-06-30T00:00:00"/>
    <s v="A"/>
    <s v="BOX No. 2- 20/06/2016"/>
    <s v="JESSICA BHASEEN"/>
    <d v="2016-06-30T00:00:00"/>
    <n v="-1169.6300000000001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1"/>
    <n v="0"/>
    <m/>
    <m/>
    <n v="0"/>
    <m/>
    <d v="2016-06-30T00:00:00"/>
    <s v="A"/>
    <s v="BOX No. 2- 17/06/2016"/>
    <s v="JESSICA BHASEEN"/>
    <d v="2016-06-30T00:00:00"/>
    <n v="-636.38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81"/>
    <n v="1"/>
    <m/>
    <m/>
    <n v="0"/>
    <m/>
    <d v="2016-06-30T00:00:00"/>
    <s v="A"/>
    <s v="BOX No. 2AB- 17/06/2016"/>
    <s v="JESSICA BHASEEN"/>
    <d v="2016-06-30T00:00:00"/>
    <n v="-962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7"/>
    <n v="0"/>
    <m/>
    <m/>
    <n v="0"/>
    <m/>
    <d v="2016-06-28T00:00:00"/>
    <s v="A"/>
    <s v="BOX No. 2- 01/06/2016"/>
    <s v="JESSICA BHASEEN"/>
    <d v="2016-06-28T00:00:00"/>
    <n v="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3"/>
    <n v="1"/>
    <m/>
    <m/>
    <n v="0"/>
    <m/>
    <d v="2016-06-28T00:00:00"/>
    <s v="A"/>
    <s v="BOX No. 2- 19/05/2016"/>
    <s v="JESSICA BHASEEN"/>
    <d v="2016-06-28T00:00:00"/>
    <n v="-544.21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4"/>
    <n v="0"/>
    <m/>
    <m/>
    <n v="0"/>
    <m/>
    <d v="2016-06-28T00:00:00"/>
    <s v="A"/>
    <s v="BOX No. 2- 31/05/2016"/>
    <s v="JESSICA BHASEEN"/>
    <d v="2016-06-28T00:00:00"/>
    <n v="-1080.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4"/>
    <n v="1"/>
    <m/>
    <m/>
    <n v="0"/>
    <m/>
    <d v="2016-06-28T00:00:00"/>
    <s v="A"/>
    <s v="BOX No. 2AB- 31/05/2016"/>
    <s v="JESSICA BHASEEN"/>
    <d v="2016-06-28T00:00:00"/>
    <n v="-453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6"/>
    <n v="1"/>
    <m/>
    <m/>
    <n v="0"/>
    <m/>
    <d v="2016-06-03T00:00:00"/>
    <s v="A"/>
    <s v="BOX No. 2- 20/05/2016"/>
    <s v="RYAN HEAP"/>
    <d v="2016-06-03T00:00:00"/>
    <n v="-639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6"/>
    <n v="2"/>
    <m/>
    <m/>
    <n v="0"/>
    <m/>
    <d v="2016-06-03T00:00:00"/>
    <s v="A"/>
    <s v="BOX No. 2AB- 20/05/2016"/>
    <s v="RYAN HEAP"/>
    <d v="2016-06-03T00:00:00"/>
    <n v="-854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0"/>
    <n v="9"/>
    <m/>
    <m/>
    <n v="0"/>
    <m/>
    <d v="2016-06-28T00:00:00"/>
    <s v="A"/>
    <s v="BOX No. 2- 03/06/2016"/>
    <s v="JESSICA BHASEEN"/>
    <d v="2016-06-28T00:00:00"/>
    <n v="-695.71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0"/>
    <n v="10"/>
    <m/>
    <m/>
    <n v="0"/>
    <m/>
    <d v="2016-06-28T00:00:00"/>
    <s v="A"/>
    <s v="BOX No. 2AB- 03/06/2016"/>
    <s v="JESSICA BHASEEN"/>
    <d v="2016-06-28T00:00:00"/>
    <n v="-926.4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2"/>
    <n v="4"/>
    <m/>
    <m/>
    <n v="0"/>
    <m/>
    <d v="2016-06-28T00:00:00"/>
    <s v="A"/>
    <s v="BOX No. 2- 02/06/2016"/>
    <s v="JESSICA BHASEEN"/>
    <d v="2016-06-28T00:00:00"/>
    <n v="-504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1"/>
    <n v="1"/>
    <m/>
    <m/>
    <n v="0"/>
    <m/>
    <d v="2016-06-28T00:00:00"/>
    <s v="A"/>
    <s v="BOX No. 2- 06/06/2016"/>
    <s v="JESSICA BHASEEN"/>
    <d v="2016-06-28T00:00:00"/>
    <n v="-1403.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7"/>
    <n v="3"/>
    <m/>
    <m/>
    <n v="0"/>
    <m/>
    <d v="2016-06-03T00:00:00"/>
    <s v="A"/>
    <s v="Car Parks Income Reversal 4318534"/>
    <s v="JESSICA BHASEEN"/>
    <d v="2016-06-03T00:00:00"/>
    <n v="639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7"/>
    <n v="4"/>
    <m/>
    <m/>
    <n v="0"/>
    <m/>
    <d v="2016-06-03T00:00:00"/>
    <s v="A"/>
    <s v="Car Parks Income Reversal 4318534"/>
    <s v="JESSICA BHASEEN"/>
    <d v="2016-06-03T00:00:00"/>
    <n v="855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8"/>
    <n v="1"/>
    <m/>
    <m/>
    <n v="0"/>
    <m/>
    <d v="2016-06-28T00:00:00"/>
    <s v="A"/>
    <s v="BOX No. 2- 26/05/2016"/>
    <s v="JESSICA BHASEEN"/>
    <d v="2016-06-28T00:00:00"/>
    <n v="-546.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9"/>
    <n v="1"/>
    <m/>
    <m/>
    <n v="0"/>
    <m/>
    <d v="2016-06-28T00:00:00"/>
    <s v="A"/>
    <s v="BOX No. 2- 27/05/2016"/>
    <s v="JESSICA BHASEEN"/>
    <d v="2016-06-28T00:00:00"/>
    <n v="-602.7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59"/>
    <n v="2"/>
    <m/>
    <m/>
    <n v="0"/>
    <m/>
    <d v="2016-06-28T00:00:00"/>
    <s v="A"/>
    <s v="BOX No. 2AB- 27/05/2016"/>
    <s v="JESSICA BHASEEN"/>
    <d v="2016-06-28T00:00:00"/>
    <n v="-936.7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3"/>
    <n v="2"/>
    <m/>
    <m/>
    <n v="0"/>
    <m/>
    <d v="2016-06-28T00:00:00"/>
    <s v="A"/>
    <s v="BOX No. 2- 14/06/2016"/>
    <s v="JESSICA BHASEEN"/>
    <d v="2016-06-28T00:00:00"/>
    <n v="-687.67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3"/>
    <n v="3"/>
    <m/>
    <m/>
    <n v="0"/>
    <m/>
    <d v="2016-06-28T00:00:00"/>
    <s v="A"/>
    <s v="BOX No. 2AB- 14/06/2016"/>
    <s v="JESSICA BHASEEN"/>
    <d v="2016-06-28T00:00:00"/>
    <n v="-525.66999999999996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4"/>
    <n v="1"/>
    <m/>
    <m/>
    <n v="0"/>
    <m/>
    <d v="2016-06-28T00:00:00"/>
    <s v="A"/>
    <s v="BOX No. 2- 13/06/2016"/>
    <s v="JESSICA BHASEEN"/>
    <d v="2016-06-28T00:00:00"/>
    <n v="-1048.4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8"/>
    <n v="8"/>
    <m/>
    <m/>
    <n v="0"/>
    <m/>
    <d v="2016-06-28T00:00:00"/>
    <s v="A"/>
    <s v="BOX No. 2- 10/06/2016"/>
    <s v="JESSICA BHASEEN"/>
    <d v="2016-06-28T00:00:00"/>
    <n v="-672.08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8"/>
    <n v="9"/>
    <m/>
    <m/>
    <n v="0"/>
    <m/>
    <d v="2016-06-28T00:00:00"/>
    <s v="A"/>
    <s v="BOX No. 2AB- 10/06/2016"/>
    <s v="JESSICA BHASEEN"/>
    <d v="2016-06-28T00:00:00"/>
    <n v="-892.2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67"/>
    <n v="1"/>
    <m/>
    <m/>
    <n v="0"/>
    <m/>
    <d v="2016-06-28T00:00:00"/>
    <s v="A"/>
    <s v="BOX No. 2- 09/06/2016"/>
    <s v="JESSICA BHASEEN"/>
    <d v="2016-06-28T00:00:00"/>
    <n v="-513.7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8"/>
    <n v="9"/>
    <m/>
    <m/>
    <n v="0"/>
    <m/>
    <d v="2016-06-03T00:00:00"/>
    <s v="A"/>
    <s v="Car Parks Income Reversal 4318535"/>
    <s v="JESSICA BHASEEN"/>
    <d v="2016-06-03T00:00:00"/>
    <n v="639.79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8"/>
    <n v="10"/>
    <m/>
    <m/>
    <n v="0"/>
    <m/>
    <d v="2016-06-03T00:00:00"/>
    <s v="A"/>
    <s v="Car Parks Income Reversal 4318535"/>
    <s v="JESSICA BHASEEN"/>
    <d v="2016-06-03T00:00:00"/>
    <n v="855.92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39"/>
    <n v="1"/>
    <m/>
    <m/>
    <n v="0"/>
    <m/>
    <d v="2016-06-03T00:00:00"/>
    <s v="A"/>
    <s v="Car Park rounding journal"/>
    <s v="JESSICA BHASEEN"/>
    <d v="2016-06-03T00:00:00"/>
    <n v="-0.45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41"/>
    <n v="6"/>
    <m/>
    <m/>
    <n v="0"/>
    <m/>
    <d v="2016-06-03T00:00:00"/>
    <s v="A"/>
    <s v="BOX No. 2- 24/05/2016"/>
    <s v="JESSICA BHASEEN"/>
    <d v="2016-06-03T00:00:00"/>
    <n v="-743.63"/>
    <x v="1"/>
    <x v="9"/>
    <x v="0"/>
    <x v="2"/>
  </r>
  <r>
    <s v="EXECPLACES"/>
    <s v="ENVSERVE"/>
    <s v="HIGHANDTRAN"/>
    <s v="CARPARKS"/>
    <x v="22"/>
    <x v="22"/>
    <s v="R9414"/>
    <x v="7"/>
    <m/>
    <n v="201703"/>
    <s v="JC"/>
    <n v="4318542"/>
    <n v="0"/>
    <m/>
    <m/>
    <n v="0"/>
    <m/>
    <d v="2016-06-03T00:00:00"/>
    <s v="A"/>
    <s v="BOX No. 2- 25/05/2016"/>
    <s v="JESSICA BHASEEN"/>
    <d v="2016-06-03T00:00:00"/>
    <n v="-609.38"/>
    <x v="1"/>
    <x v="9"/>
    <x v="0"/>
    <x v="2"/>
  </r>
  <r>
    <s v="EXECPLACES"/>
    <s v="ENVSERVE"/>
    <s v="HIGHANDTRAN"/>
    <s v="CARPARKS"/>
    <x v="22"/>
    <x v="22"/>
    <s v="R9414"/>
    <x v="7"/>
    <m/>
    <n v="201704"/>
    <s v="JC"/>
    <n v="4318600"/>
    <n v="1"/>
    <m/>
    <m/>
    <n v="0"/>
    <m/>
    <d v="2016-07-12T00:00:00"/>
    <s v="A"/>
    <s v="BOX No. 2AB- 29/06/2016"/>
    <s v="JESSICA BHASEEN"/>
    <d v="2016-07-12T00:00:00"/>
    <n v="-624.88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8"/>
    <n v="1"/>
    <m/>
    <m/>
    <n v="0"/>
    <m/>
    <d v="2016-07-12T00:00:00"/>
    <s v="A"/>
    <s v="BOX No. 2- 27/06/2016"/>
    <s v="JESSICA BHASEEN"/>
    <d v="2016-07-12T00:00:00"/>
    <n v="-1100.42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0"/>
    <n v="0"/>
    <m/>
    <m/>
    <n v="0"/>
    <m/>
    <d v="2016-07-12T00:00:00"/>
    <s v="A"/>
    <s v="BOX No. 2- 29/06/2016"/>
    <s v="JESSICA BHASEEN"/>
    <d v="2016-07-12T00:00:00"/>
    <n v="-602.21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9"/>
    <n v="0"/>
    <m/>
    <m/>
    <n v="0"/>
    <m/>
    <d v="2016-07-12T00:00:00"/>
    <s v="A"/>
    <s v="BOX No. 2- 28/06/2016"/>
    <s v="JESSICA BHASEEN"/>
    <d v="2016-07-12T00:00:00"/>
    <n v="-631.54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9"/>
    <n v="1"/>
    <m/>
    <m/>
    <n v="0"/>
    <m/>
    <d v="2016-07-12T00:00:00"/>
    <s v="A"/>
    <s v="BOX No. 2AB- 28/06/2016"/>
    <s v="JESSICA BHASEEN"/>
    <d v="2016-07-12T00:00:00"/>
    <n v="-415.58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1"/>
    <n v="7"/>
    <m/>
    <m/>
    <n v="0"/>
    <m/>
    <d v="2016-07-12T00:00:00"/>
    <s v="A"/>
    <s v="BOX No. 2- 30/06/2016"/>
    <s v="JESSICA BHASEEN"/>
    <d v="2016-07-12T00:00:00"/>
    <n v="-525.7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2"/>
    <n v="1"/>
    <m/>
    <m/>
    <n v="0"/>
    <m/>
    <d v="2016-07-27T00:00:00"/>
    <s v="A"/>
    <s v="BOX No. 2- 14/07/2016"/>
    <s v="JESSICA BHASEEN"/>
    <d v="2016-07-27T00:00:00"/>
    <n v="-555.2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3"/>
    <n v="0"/>
    <m/>
    <m/>
    <n v="0"/>
    <m/>
    <d v="2016-07-27T00:00:00"/>
    <s v="A"/>
    <s v="BOX No. 2- 15/07/2016"/>
    <s v="JESSICA BHASEEN"/>
    <d v="2016-07-27T00:00:00"/>
    <n v="-641.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3"/>
    <n v="2"/>
    <m/>
    <m/>
    <n v="0"/>
    <m/>
    <d v="2016-07-27T00:00:00"/>
    <s v="A"/>
    <s v="BOX No. 2AB- 15/07/2016"/>
    <s v="JESSICA BHASEEN"/>
    <d v="2016-07-27T00:00:00"/>
    <n v="-961.33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6"/>
    <n v="1"/>
    <m/>
    <m/>
    <n v="0"/>
    <m/>
    <d v="2016-07-27T00:00:00"/>
    <s v="A"/>
    <s v="BOX No. 2- 21/07/2016"/>
    <s v="JESSICA BHASEEN"/>
    <d v="2016-07-27T00:00:00"/>
    <n v="-586.58000000000004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6"/>
    <n v="1"/>
    <m/>
    <m/>
    <n v="0"/>
    <m/>
    <d v="2016-07-27T00:00:00"/>
    <s v="A"/>
    <s v="BOX No. 2- 18/07/2016"/>
    <s v="JESSICA BHASEEN"/>
    <d v="2016-07-27T00:00:00"/>
    <n v="-1336.2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5"/>
    <n v="0"/>
    <m/>
    <m/>
    <n v="0"/>
    <m/>
    <d v="2016-07-27T00:00:00"/>
    <s v="A"/>
    <s v="BOX No. 2- 20/07/2016"/>
    <s v="JESSICA BHASEEN"/>
    <d v="2016-07-27T00:00:00"/>
    <n v="-674.58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4"/>
    <n v="0"/>
    <m/>
    <m/>
    <n v="0"/>
    <m/>
    <d v="2016-07-27T00:00:00"/>
    <s v="A"/>
    <s v="BOX No. 2- 19/07/2016"/>
    <s v="JESSICA BHASEEN"/>
    <d v="2016-07-27T00:00:00"/>
    <n v="-602.7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4"/>
    <n v="1"/>
    <m/>
    <m/>
    <n v="0"/>
    <m/>
    <d v="2016-07-27T00:00:00"/>
    <s v="A"/>
    <s v="BOX No. 2AB- 19/07/2016"/>
    <s v="JESSICA BHASEEN"/>
    <d v="2016-07-27T00:00:00"/>
    <n v="-531.2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7"/>
    <n v="0"/>
    <m/>
    <m/>
    <n v="0"/>
    <m/>
    <d v="2016-07-27T00:00:00"/>
    <s v="A"/>
    <s v="BOX No. 2- 13/07/2016"/>
    <s v="JESSICA BHASEEN"/>
    <d v="2016-07-27T00:00:00"/>
    <n v="-559.83000000000004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1"/>
    <n v="0"/>
    <m/>
    <m/>
    <n v="0"/>
    <m/>
    <d v="2016-07-27T00:00:00"/>
    <s v="A"/>
    <s v="BOX No. 2- 12/07/2016"/>
    <s v="JESSICA BHASEEN"/>
    <d v="2016-07-27T00:00:00"/>
    <n v="-673.08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1"/>
    <n v="1"/>
    <m/>
    <m/>
    <n v="0"/>
    <m/>
    <d v="2016-07-27T00:00:00"/>
    <s v="A"/>
    <s v="BOX No. 2AB- 12/07/2016"/>
    <s v="JESSICA BHASEEN"/>
    <d v="2016-07-27T00:00:00"/>
    <n v="-469.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10"/>
    <n v="1"/>
    <m/>
    <m/>
    <n v="0"/>
    <m/>
    <d v="2016-07-27T00:00:00"/>
    <s v="A"/>
    <s v="BOX No. 2- 11/07/2016"/>
    <s v="JESSICA BHASEEN"/>
    <d v="2016-07-27T00:00:00"/>
    <n v="-1076.2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9"/>
    <n v="4"/>
    <m/>
    <m/>
    <n v="0"/>
    <m/>
    <d v="2016-07-27T00:00:00"/>
    <s v="A"/>
    <s v="BOX No. 2- 08/07/2016"/>
    <s v="JESSICA BHASEEN"/>
    <d v="2016-07-27T00:00:00"/>
    <n v="-602.71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9"/>
    <n v="11"/>
    <m/>
    <m/>
    <n v="0"/>
    <m/>
    <d v="2016-07-27T00:00:00"/>
    <s v="A"/>
    <s v="BOX No. 2AB- 08/07/2016"/>
    <s v="JESSICA BHASEEN"/>
    <d v="2016-07-27T00:00:00"/>
    <n v="-755.42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608"/>
    <n v="1"/>
    <m/>
    <m/>
    <n v="0"/>
    <m/>
    <d v="2016-07-27T00:00:00"/>
    <s v="A"/>
    <s v="BOX No. 2- 07/07/2016"/>
    <s v="JESSICA BHASEEN"/>
    <d v="2016-07-27T00:00:00"/>
    <n v="-468.83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6"/>
    <n v="1"/>
    <m/>
    <m/>
    <n v="0"/>
    <m/>
    <d v="2016-07-12T00:00:00"/>
    <s v="A"/>
    <s v="BOX No. 2- 23/06/2016"/>
    <s v="JESSICA BHASEEN"/>
    <d v="2016-07-12T00:00:00"/>
    <n v="-603.33000000000004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7"/>
    <n v="6"/>
    <m/>
    <m/>
    <n v="0"/>
    <m/>
    <d v="2016-07-12T00:00:00"/>
    <s v="A"/>
    <s v="BOX No. 2- 24/06/2016"/>
    <s v="JESSICA BHASEEN"/>
    <d v="2016-07-12T00:00:00"/>
    <n v="-623.71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7"/>
    <n v="7"/>
    <m/>
    <m/>
    <n v="0"/>
    <m/>
    <d v="2016-07-12T00:00:00"/>
    <s v="A"/>
    <s v="BOX No. 2AB- 24/06/2016"/>
    <s v="JESSICA BHASEEN"/>
    <d v="2016-07-12T00:00:00"/>
    <n v="-758.54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2"/>
    <n v="1"/>
    <m/>
    <m/>
    <n v="0"/>
    <m/>
    <d v="2016-07-12T00:00:00"/>
    <s v="A"/>
    <s v="BOX No. 2- 01/07/2016"/>
    <s v="JESSICA BHASEEN"/>
    <d v="2016-07-12T00:00:00"/>
    <n v="-607.46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2"/>
    <n v="2"/>
    <m/>
    <m/>
    <n v="0"/>
    <m/>
    <d v="2016-07-12T00:00:00"/>
    <s v="A"/>
    <s v="BOX No. 2AB- 01/07/2016"/>
    <s v="JESSICA BHASEEN"/>
    <d v="2016-07-12T00:00:00"/>
    <n v="-877.92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3"/>
    <n v="1"/>
    <m/>
    <m/>
    <n v="0"/>
    <m/>
    <d v="2016-07-12T00:00:00"/>
    <s v="A"/>
    <s v="BOX No. 2- 04/07/2016"/>
    <s v="JESSICA BHASEEN"/>
    <d v="2016-07-12T00:00:00"/>
    <n v="-1046.5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4"/>
    <n v="0"/>
    <m/>
    <m/>
    <n v="0"/>
    <m/>
    <d v="2016-07-12T00:00:00"/>
    <s v="A"/>
    <s v="BOX No. 2- 05/07/2016"/>
    <s v="JESSICA BHASEEN"/>
    <d v="2016-07-12T00:00:00"/>
    <n v="-667.83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4"/>
    <n v="1"/>
    <m/>
    <m/>
    <n v="0"/>
    <m/>
    <d v="2016-07-12T00:00:00"/>
    <s v="A"/>
    <s v="BOX No. 2AB- 05/07/2016"/>
    <s v="JESSICA BHASEEN"/>
    <d v="2016-07-12T00:00:00"/>
    <n v="-386.42"/>
    <x v="1"/>
    <x v="3"/>
    <x v="0"/>
    <x v="2"/>
  </r>
  <r>
    <s v="EXECPLACES"/>
    <s v="ENVSERVE"/>
    <s v="HIGHANDTRAN"/>
    <s v="CARPARKS"/>
    <x v="22"/>
    <x v="22"/>
    <s v="R9414"/>
    <x v="7"/>
    <m/>
    <n v="201704"/>
    <s v="JC"/>
    <n v="4318595"/>
    <n v="0"/>
    <m/>
    <m/>
    <n v="0"/>
    <m/>
    <d v="2016-07-12T00:00:00"/>
    <s v="A"/>
    <s v="BOX No. 2- 06/07/2016"/>
    <s v="JESSICA BHASEEN"/>
    <d v="2016-07-12T00:00:00"/>
    <n v="-658.75"/>
    <x v="1"/>
    <x v="3"/>
    <x v="0"/>
    <x v="2"/>
  </r>
  <r>
    <s v="EXECPLACES"/>
    <s v="ENVSERVE"/>
    <s v="HIGHANDTRAN"/>
    <s v="CARPARKS"/>
    <x v="22"/>
    <x v="22"/>
    <s v="R9414"/>
    <x v="7"/>
    <m/>
    <n v="201705"/>
    <s v="JC"/>
    <n v="4318678"/>
    <n v="1"/>
    <m/>
    <m/>
    <n v="0"/>
    <m/>
    <d v="2016-08-31T00:00:00"/>
    <s v="A"/>
    <s v="BOX No. 2- 23/08/2016"/>
    <s v="JESSICA BHASEEN"/>
    <d v="2016-08-31T00:00:00"/>
    <n v="-499.63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8"/>
    <n v="2"/>
    <m/>
    <m/>
    <n v="0"/>
    <m/>
    <d v="2016-08-31T00:00:00"/>
    <s v="A"/>
    <s v="BOX No. 2AB- 23/08/2016"/>
    <s v="JESSICA BHASEEN"/>
    <d v="2016-08-31T00:00:00"/>
    <n v="-310.42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50"/>
    <n v="8"/>
    <m/>
    <m/>
    <n v="0"/>
    <m/>
    <d v="2016-08-18T00:00:00"/>
    <s v="A"/>
    <s v="BOX No. 2- 02/08/2016"/>
    <s v="JESSICA BHASEEN"/>
    <d v="2016-08-18T00:00:00"/>
    <n v="-593.83000000000004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50"/>
    <n v="5"/>
    <m/>
    <m/>
    <n v="0"/>
    <m/>
    <d v="2016-08-18T00:00:00"/>
    <s v="A"/>
    <s v="BOX No. 2AB- 02/08/2016"/>
    <s v="JESSICA BHASEEN"/>
    <d v="2016-08-18T00:00:00"/>
    <n v="-344.2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1"/>
    <n v="3"/>
    <m/>
    <m/>
    <n v="0"/>
    <m/>
    <d v="2016-08-31T00:00:00"/>
    <s v="A"/>
    <s v="BOX No. 2- 12/08/2016"/>
    <s v="JESSICA BHASEEN"/>
    <d v="2016-08-31T00:00:00"/>
    <n v="-663.88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1"/>
    <n v="4"/>
    <m/>
    <m/>
    <n v="0"/>
    <m/>
    <d v="2016-08-31T00:00:00"/>
    <s v="A"/>
    <s v="BOX No. 2AB- 12/08/2016"/>
    <s v="JESSICA BHASEEN"/>
    <d v="2016-08-31T00:00:00"/>
    <n v="-732.08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2"/>
    <n v="1"/>
    <m/>
    <m/>
    <n v="0"/>
    <m/>
    <d v="2016-08-31T00:00:00"/>
    <s v="A"/>
    <s v="BOX No. 2- 11/08/2016"/>
    <s v="JESSICA BHASEEN"/>
    <d v="2016-08-31T00:00:00"/>
    <n v="-55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20"/>
    <n v="0"/>
    <m/>
    <m/>
    <n v="0"/>
    <m/>
    <d v="2016-08-01T00:00:00"/>
    <s v="A"/>
    <s v="BOX No. 2- 22/07/2016"/>
    <s v="JESSICA BHASEEN"/>
    <d v="2016-08-01T00:00:00"/>
    <n v="-638.669999999999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20"/>
    <n v="1"/>
    <m/>
    <m/>
    <n v="0"/>
    <m/>
    <d v="2016-08-01T00:00:00"/>
    <s v="A"/>
    <s v="BOX No. 2AB- 22/07/2016"/>
    <s v="JESSICA BHASEEN"/>
    <d v="2016-08-01T00:00:00"/>
    <n v="-796.17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9"/>
    <n v="0"/>
    <m/>
    <m/>
    <n v="0"/>
    <m/>
    <d v="2016-08-18T00:00:00"/>
    <s v="A"/>
    <s v="BOX No. 2- 27/07/2016"/>
    <s v="JESSICA BHASEEN"/>
    <d v="2016-08-18T00:00:00"/>
    <n v="-647.74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8"/>
    <n v="0"/>
    <m/>
    <m/>
    <n v="0"/>
    <m/>
    <d v="2016-08-18T00:00:00"/>
    <s v="A"/>
    <s v="BOX No. 2- 29/07/2016"/>
    <s v="JESSICA BHASEEN"/>
    <d v="2016-08-18T00:00:00"/>
    <n v="-635.71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8"/>
    <n v="1"/>
    <m/>
    <m/>
    <n v="0"/>
    <m/>
    <d v="2016-08-18T00:00:00"/>
    <s v="A"/>
    <s v="BOX No. 2AB- 29/07/2016"/>
    <s v="JESSICA BHASEEN"/>
    <d v="2016-08-18T00:00:00"/>
    <n v="-761.92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39"/>
    <n v="0"/>
    <m/>
    <m/>
    <n v="0"/>
    <m/>
    <d v="2016-08-10T00:00:00"/>
    <s v="A"/>
    <s v="BOX No. 2- 03/08/2016"/>
    <s v="JESSICA BHASEEN"/>
    <d v="2016-08-10T00:00:00"/>
    <n v="-605.58000000000004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0"/>
    <n v="0"/>
    <m/>
    <m/>
    <n v="0"/>
    <m/>
    <d v="2016-08-10T00:00:00"/>
    <s v="A"/>
    <s v="BOX No. 2- 25/07/2016"/>
    <s v="JESSICA BHASEEN"/>
    <d v="2016-08-10T00:00:00"/>
    <n v="-1204.17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5"/>
    <n v="9"/>
    <m/>
    <m/>
    <n v="0"/>
    <m/>
    <d v="2016-08-31T00:00:00"/>
    <s v="A"/>
    <s v="BOX No. 2- 08/08/2016"/>
    <s v="JESSICA BHASEEN"/>
    <d v="2016-08-31T00:00:00"/>
    <n v="-1314.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9"/>
    <n v="0"/>
    <m/>
    <m/>
    <n v="0"/>
    <m/>
    <d v="2016-08-31T00:00:00"/>
    <s v="A"/>
    <s v="BOX No. 2- 09/08/2016"/>
    <s v="JESSICA BHASEEN"/>
    <d v="2016-08-31T00:00:00"/>
    <n v="-542.7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9"/>
    <n v="1"/>
    <m/>
    <m/>
    <n v="0"/>
    <m/>
    <d v="2016-08-31T00:00:00"/>
    <s v="A"/>
    <s v="BOX No. 2AB- 09/08/2016"/>
    <s v="JESSICA BHASEEN"/>
    <d v="2016-08-31T00:00:00"/>
    <n v="-556.169999999999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0"/>
    <n v="1"/>
    <m/>
    <m/>
    <n v="0"/>
    <m/>
    <d v="2016-08-31T00:00:00"/>
    <s v="A"/>
    <s v="BOX No. 2- 15/08/2016"/>
    <s v="JESSICA BHASEEN"/>
    <d v="2016-08-31T00:00:00"/>
    <n v="-1136.2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6"/>
    <n v="1"/>
    <m/>
    <m/>
    <n v="0"/>
    <m/>
    <d v="2016-08-31T00:00:00"/>
    <s v="A"/>
    <s v="BOX No. 2- 22/08/2016"/>
    <s v="JESSICA BHASEEN"/>
    <d v="2016-08-31T00:00:00"/>
    <n v="-1097.7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7"/>
    <n v="0"/>
    <m/>
    <m/>
    <n v="0"/>
    <m/>
    <d v="2016-08-31T00:00:00"/>
    <s v="A"/>
    <s v="BOX No. 2- 24/08/2016"/>
    <s v="JESSICA BHASEEN"/>
    <d v="2016-08-31T00:00:00"/>
    <n v="-667.38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1"/>
    <n v="1"/>
    <m/>
    <m/>
    <n v="0"/>
    <m/>
    <d v="2016-08-10T00:00:00"/>
    <s v="A"/>
    <s v="BOX No. 2- 01/08/2016"/>
    <s v="JESSICA BHASEEN"/>
    <d v="2016-08-10T00:00:00"/>
    <n v="-985.79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51"/>
    <n v="0"/>
    <m/>
    <m/>
    <n v="0"/>
    <m/>
    <d v="2016-08-18T00:00:00"/>
    <s v="A"/>
    <s v="BOX No. 2- 05/08/2016"/>
    <s v="JESSICA BHASEEN"/>
    <d v="2016-08-18T00:00:00"/>
    <n v="-619.419999999999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51"/>
    <n v="1"/>
    <m/>
    <m/>
    <n v="0"/>
    <m/>
    <d v="2016-08-18T00:00:00"/>
    <s v="A"/>
    <s v="BOX No. 2AB- 05/08/2016"/>
    <s v="JESSICA BHASEEN"/>
    <d v="2016-08-18T00:00:00"/>
    <n v="-728.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2"/>
    <n v="2"/>
    <m/>
    <m/>
    <n v="0"/>
    <m/>
    <d v="2016-08-10T00:00:00"/>
    <s v="A"/>
    <s v="BOX No. 2- 04/08/2016"/>
    <s v="JESSICA BHASEEN"/>
    <d v="2016-08-10T00:00:00"/>
    <n v="-609.71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4"/>
    <n v="1"/>
    <m/>
    <m/>
    <n v="0"/>
    <m/>
    <d v="2016-08-31T00:00:00"/>
    <s v="A"/>
    <s v="BOX No. 2- 18/08/2016"/>
    <s v="JESSICA BHASEEN"/>
    <d v="2016-08-31T00:00:00"/>
    <n v="-587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8"/>
    <n v="0"/>
    <m/>
    <m/>
    <n v="0"/>
    <m/>
    <d v="2016-08-31T00:00:00"/>
    <s v="A"/>
    <s v="BOX No. 2- 16/08/2016"/>
    <s v="JESSICA BHASEEN"/>
    <d v="2016-08-31T00:00:00"/>
    <n v="-569.91999999999996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8"/>
    <n v="1"/>
    <m/>
    <m/>
    <n v="0"/>
    <m/>
    <d v="2016-08-31T00:00:00"/>
    <s v="A"/>
    <s v="BOX No. 2AB- 16/08/2016"/>
    <s v="JESSICA BHASEEN"/>
    <d v="2016-08-31T00:00:00"/>
    <n v="-518.58000000000004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67"/>
    <n v="0"/>
    <m/>
    <m/>
    <n v="0"/>
    <m/>
    <d v="2016-08-31T00:00:00"/>
    <s v="A"/>
    <s v="BOX No. 2- 10/08/2016"/>
    <s v="JESSICA BHASEEN"/>
    <d v="2016-08-31T00:00:00"/>
    <n v="-677.7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5"/>
    <n v="0"/>
    <m/>
    <m/>
    <n v="0"/>
    <m/>
    <d v="2016-08-31T00:00:00"/>
    <s v="A"/>
    <s v="BOX No. 2- 19/08/2016"/>
    <s v="JESSICA BHASEEN"/>
    <d v="2016-08-31T00:00:00"/>
    <n v="-683.7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5"/>
    <n v="1"/>
    <m/>
    <m/>
    <n v="0"/>
    <m/>
    <d v="2016-08-31T00:00:00"/>
    <s v="A"/>
    <s v="BOX No. 2AB- 19/08/2016"/>
    <s v="JESSICA BHASEEN"/>
    <d v="2016-08-31T00:00:00"/>
    <n v="-952.5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73"/>
    <n v="0"/>
    <m/>
    <m/>
    <n v="0"/>
    <m/>
    <d v="2016-08-31T00:00:00"/>
    <s v="A"/>
    <s v="BOX No. 2- 17/08/2016"/>
    <s v="JESSICA BHASEEN"/>
    <d v="2016-08-31T00:00:00"/>
    <n v="-705.13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38"/>
    <n v="9"/>
    <m/>
    <m/>
    <n v="0"/>
    <m/>
    <d v="2016-08-10T00:00:00"/>
    <s v="A"/>
    <s v="BOX No. 2AB- 26/7/16"/>
    <s v="JESSICA BHASEEN"/>
    <d v="2016-08-10T00:00:00"/>
    <n v="-492.83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38"/>
    <n v="0"/>
    <m/>
    <m/>
    <n v="0"/>
    <m/>
    <d v="2016-08-10T00:00:00"/>
    <s v="A"/>
    <s v="BOX No. 2- 26/7/16"/>
    <s v="JESSICA BHASEEN"/>
    <d v="2016-08-10T00:00:00"/>
    <n v="-666.08"/>
    <x v="1"/>
    <x v="2"/>
    <x v="0"/>
    <x v="2"/>
  </r>
  <r>
    <s v="EXECPLACES"/>
    <s v="ENVSERVE"/>
    <s v="HIGHANDTRAN"/>
    <s v="CARPARKS"/>
    <x v="22"/>
    <x v="22"/>
    <s v="R9414"/>
    <x v="7"/>
    <m/>
    <n v="201705"/>
    <s v="JC"/>
    <n v="4318647"/>
    <n v="1"/>
    <m/>
    <m/>
    <n v="0"/>
    <m/>
    <d v="2016-08-18T00:00:00"/>
    <s v="A"/>
    <s v="BOX No. 2- 28/07/2016"/>
    <s v="JESSICA BHASEEN"/>
    <d v="2016-08-18T00:00:00"/>
    <n v="-542.20000000000005"/>
    <x v="1"/>
    <x v="2"/>
    <x v="0"/>
    <x v="2"/>
  </r>
  <r>
    <s v="EXECPLACES"/>
    <s v="ENVSERVE"/>
    <s v="HIGHANDTRAN"/>
    <s v="CARPARKS"/>
    <x v="22"/>
    <x v="22"/>
    <s v="R9414"/>
    <x v="7"/>
    <m/>
    <n v="201706"/>
    <s v="JC"/>
    <n v="4318690"/>
    <n v="1"/>
    <m/>
    <m/>
    <n v="0"/>
    <m/>
    <d v="2016-09-16T00:00:00"/>
    <s v="A"/>
    <s v="BOX No. 2- 01/09/2016"/>
    <s v="JESSICA BHASEEN"/>
    <d v="2016-09-16T00:00:00"/>
    <n v="-558.79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2"/>
    <n v="1"/>
    <m/>
    <m/>
    <n v="0"/>
    <m/>
    <d v="2016-09-16T00:00:00"/>
    <s v="A"/>
    <s v="BOX No. 2- 05/09/2016"/>
    <s v="JESSICA BHASEEN"/>
    <d v="2016-09-16T00:00:00"/>
    <n v="-1042.17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3"/>
    <n v="0"/>
    <m/>
    <m/>
    <n v="0"/>
    <m/>
    <d v="2016-09-16T00:00:00"/>
    <s v="A"/>
    <s v="BOX No. 2- 06/09/2016"/>
    <s v="JESSICA BHASEEN"/>
    <d v="2016-09-16T00:00:00"/>
    <n v="-642.83000000000004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3"/>
    <n v="1"/>
    <m/>
    <m/>
    <n v="0"/>
    <m/>
    <d v="2016-09-16T00:00:00"/>
    <s v="A"/>
    <s v="BOX No. 2AB- 06/09/2016"/>
    <s v="JESSICA BHASEEN"/>
    <d v="2016-09-16T00:00:00"/>
    <n v="-357.17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1"/>
    <n v="0"/>
    <m/>
    <m/>
    <n v="0"/>
    <m/>
    <d v="2016-09-16T00:00:00"/>
    <s v="A"/>
    <s v="BOX No. 2- 02/09/2016"/>
    <s v="JESSICA BHASEEN"/>
    <d v="2016-09-16T00:00:00"/>
    <n v="-683.29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1"/>
    <n v="1"/>
    <m/>
    <m/>
    <n v="0"/>
    <m/>
    <d v="2016-09-16T00:00:00"/>
    <s v="A"/>
    <s v="BOX No. 2AB- 02/09/2016"/>
    <s v="JESSICA BHASEEN"/>
    <d v="2016-09-16T00:00:00"/>
    <n v="-882.79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3"/>
    <n v="6"/>
    <m/>
    <m/>
    <n v="0"/>
    <m/>
    <d v="2016-09-21T00:00:00"/>
    <s v="A"/>
    <s v="BOX No. 2- 08/09/2016"/>
    <s v="ELIZABETH DAVIES"/>
    <d v="2016-09-21T00:00:00"/>
    <n v="-521.5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4"/>
    <n v="1"/>
    <m/>
    <m/>
    <n v="0"/>
    <m/>
    <d v="2016-09-21T00:00:00"/>
    <s v="A"/>
    <s v="BOX No. 2AB- 09/09/2016"/>
    <s v="ELIZABETH DAVIES"/>
    <d v="2016-09-21T00:00:00"/>
    <n v="-964.25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18"/>
    <n v="1"/>
    <m/>
    <m/>
    <n v="0"/>
    <m/>
    <d v="2016-09-28T00:00:00"/>
    <s v="A"/>
    <s v="BOX No. 2- 19/09/2016"/>
    <s v="ELIZABETH DAVIES"/>
    <d v="2016-09-28T00:00:00"/>
    <n v="-1316.5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6"/>
    <n v="6"/>
    <m/>
    <m/>
    <n v="0"/>
    <m/>
    <d v="2016-09-21T00:00:00"/>
    <s v="A"/>
    <s v="BOX No. 2-  13/09/2016"/>
    <s v="ELIZABETH DAVIES"/>
    <d v="2016-09-21T00:00:00"/>
    <n v="-577.4199999999999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6"/>
    <n v="7"/>
    <m/>
    <m/>
    <n v="0"/>
    <m/>
    <d v="2016-09-21T00:00:00"/>
    <s v="A"/>
    <s v="BOX No. 2AB-  13/09/2016"/>
    <s v="ELIZABETH DAVIES"/>
    <d v="2016-09-21T00:00:00"/>
    <n v="-481.17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7"/>
    <n v="1"/>
    <m/>
    <m/>
    <n v="0"/>
    <m/>
    <d v="2016-09-19T00:00:00"/>
    <s v="A"/>
    <s v="BOX No. 2- 07/09/2016"/>
    <s v="JESSICA BHASEEN"/>
    <d v="2016-09-19T00:00:00"/>
    <n v="-604.58000000000004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7"/>
    <n v="8"/>
    <m/>
    <m/>
    <n v="0"/>
    <m/>
    <d v="2016-09-21T00:00:00"/>
    <s v="A"/>
    <s v="BOX No. 2-  25/08/2016"/>
    <s v="ELIZABETH DAVIES"/>
    <d v="2016-09-21T00:00:00"/>
    <n v="-597.63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3"/>
    <n v="1"/>
    <m/>
    <m/>
    <n v="0"/>
    <m/>
    <d v="2016-09-29T00:00:00"/>
    <s v="A"/>
    <s v="BOX No. 2- 22/09/2016"/>
    <s v="ELIZABETH DAVIES"/>
    <d v="2016-09-29T00:00:00"/>
    <n v="-588.58000000000004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9"/>
    <n v="2"/>
    <m/>
    <m/>
    <n v="0"/>
    <m/>
    <d v="2016-09-19T00:00:00"/>
    <s v="A"/>
    <s v="BOX No. 2AB- 30/08/2016"/>
    <s v="JESSICA BHASEEN"/>
    <d v="2016-09-19T00:00:00"/>
    <n v="-314.08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9"/>
    <n v="1"/>
    <m/>
    <m/>
    <n v="0"/>
    <m/>
    <d v="2016-09-19T00:00:00"/>
    <s v="A"/>
    <s v="BOX No. 2- 30/08/2016"/>
    <s v="JESSICA BHASEEN"/>
    <d v="2016-09-19T00:00:00"/>
    <n v="-1556.25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5"/>
    <n v="0"/>
    <m/>
    <m/>
    <n v="0"/>
    <m/>
    <d v="2016-09-29T00:00:00"/>
    <s v="A"/>
    <s v="BOX No. 2- 23/09/2016"/>
    <s v="ELIZABETH DAVIES"/>
    <d v="2016-09-29T00:00:00"/>
    <n v="-648.08000000000004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5"/>
    <n v="1"/>
    <m/>
    <m/>
    <n v="0"/>
    <m/>
    <d v="2016-09-29T00:00:00"/>
    <s v="A"/>
    <s v="BOX No. 2AB- 23/09/2016"/>
    <s v="ELIZABETH DAVIES"/>
    <d v="2016-09-29T00:00:00"/>
    <n v="-907.67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8"/>
    <n v="0"/>
    <m/>
    <m/>
    <n v="0"/>
    <m/>
    <d v="2016-09-19T00:00:00"/>
    <s v="A"/>
    <s v="BOX No. 2- 26/08/2016"/>
    <s v="JESSICA BHASEEN"/>
    <d v="2016-09-19T00:00:00"/>
    <n v="-635.1699999999999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4"/>
    <n v="0"/>
    <m/>
    <m/>
    <n v="0"/>
    <m/>
    <d v="2016-09-21T00:00:00"/>
    <s v="A"/>
    <s v="BOX No. 2- 09/09/2016"/>
    <s v="ELIZABETH DAVIES"/>
    <d v="2016-09-21T00:00:00"/>
    <n v="-701.83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8"/>
    <n v="0"/>
    <m/>
    <m/>
    <n v="0"/>
    <m/>
    <d v="2016-09-22T00:00:00"/>
    <s v="A"/>
    <s v="BOX No. 2-  14/09/2016"/>
    <s v="ELIZABETH DAVIES"/>
    <d v="2016-09-22T00:00:00"/>
    <n v="-635.9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10"/>
    <n v="1"/>
    <m/>
    <m/>
    <n v="0"/>
    <m/>
    <d v="2016-09-22T00:00:00"/>
    <s v="A"/>
    <s v="BOX No. 2- 15/09/2016"/>
    <s v="ELIZABETH DAVIES"/>
    <d v="2016-09-22T00:00:00"/>
    <n v="-539.4199999999999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9"/>
    <n v="1"/>
    <m/>
    <m/>
    <n v="0"/>
    <m/>
    <d v="2016-09-22T00:00:00"/>
    <s v="A"/>
    <s v="BOX No. 2AB- 16/09/2016"/>
    <s v="ELIZABETH DAVIES"/>
    <d v="2016-09-22T00:00:00"/>
    <n v="-549.21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9"/>
    <n v="0"/>
    <m/>
    <m/>
    <n v="0"/>
    <m/>
    <d v="2016-09-22T00:00:00"/>
    <s v="A"/>
    <s v="BOX No. 2- 16/09/2016"/>
    <s v="ELIZABETH DAVIES"/>
    <d v="2016-09-22T00:00:00"/>
    <n v="-578.38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4"/>
    <n v="0"/>
    <m/>
    <m/>
    <n v="0"/>
    <m/>
    <d v="2016-09-29T00:00:00"/>
    <s v="A"/>
    <s v="BOX No. 2- 21/09/2016"/>
    <s v="ELIZABETH DAVIES"/>
    <d v="2016-09-29T00:00:00"/>
    <n v="-563.1699999999999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0"/>
    <n v="1"/>
    <m/>
    <m/>
    <n v="0"/>
    <m/>
    <d v="2016-09-19T00:00:00"/>
    <s v="A"/>
    <s v="BOX No. 2- 31/08/2016"/>
    <s v="JESSICA BHASEEN"/>
    <d v="2016-09-19T00:00:00"/>
    <n v="-619.83000000000004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2"/>
    <n v="0"/>
    <m/>
    <m/>
    <n v="0"/>
    <m/>
    <d v="2016-09-29T00:00:00"/>
    <s v="A"/>
    <s v="BOX No. 2- 20.09.2016"/>
    <s v="ELIZABETH DAVIES"/>
    <d v="2016-09-29T00:00:00"/>
    <n v="-62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22"/>
    <n v="1"/>
    <m/>
    <m/>
    <n v="0"/>
    <m/>
    <d v="2016-09-29T00:00:00"/>
    <s v="A"/>
    <s v="BOX No. 2AB- 20.09.2016"/>
    <s v="ELIZABETH DAVIES"/>
    <d v="2016-09-29T00:00:00"/>
    <n v="-509.67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698"/>
    <n v="4"/>
    <m/>
    <m/>
    <n v="0"/>
    <m/>
    <d v="2016-09-19T00:00:00"/>
    <s v="A"/>
    <s v="BOX No. 2AB- 26/08/2016"/>
    <s v="JESSICA BHASEEN"/>
    <d v="2016-09-19T00:00:00"/>
    <n v="-736"/>
    <x v="1"/>
    <x v="6"/>
    <x v="0"/>
    <x v="2"/>
  </r>
  <r>
    <s v="EXECPLACES"/>
    <s v="ENVSERVE"/>
    <s v="HIGHANDTRAN"/>
    <s v="CARPARKS"/>
    <x v="22"/>
    <x v="22"/>
    <s v="R9414"/>
    <x v="7"/>
    <m/>
    <n v="201706"/>
    <s v="JC"/>
    <n v="4318705"/>
    <n v="1"/>
    <m/>
    <m/>
    <n v="0"/>
    <m/>
    <d v="2016-09-21T00:00:00"/>
    <s v="A"/>
    <s v="BOX No. 2-  12/09/2016"/>
    <s v="ELIZABETH DAVIES"/>
    <d v="2016-09-21T00:00:00"/>
    <n v="-1212.42"/>
    <x v="1"/>
    <x v="6"/>
    <x v="0"/>
    <x v="2"/>
  </r>
  <r>
    <s v="EXECPLACES"/>
    <s v="ENVSERVE"/>
    <s v="HIGHANDTRAN"/>
    <s v="CARPARKS"/>
    <x v="22"/>
    <x v="22"/>
    <s v="R9414"/>
    <x v="7"/>
    <m/>
    <n v="201707"/>
    <s v="JC"/>
    <n v="4318756"/>
    <n v="0"/>
    <m/>
    <m/>
    <n v="0"/>
    <m/>
    <d v="2016-10-19T00:00:00"/>
    <s v="A"/>
    <s v="BOX No. 2-  11.10.2016"/>
    <s v="ELIZABETH DAVIES"/>
    <d v="2016-10-19T00:00:00"/>
    <n v="-669.67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6"/>
    <n v="1"/>
    <m/>
    <m/>
    <n v="0"/>
    <m/>
    <d v="2016-10-19T00:00:00"/>
    <s v="A"/>
    <s v="BOX No. 2AB-  11.10.2016"/>
    <s v="ELIZABETH DAVIES"/>
    <d v="2016-10-19T00:00:00"/>
    <n v="-509.17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4"/>
    <n v="1"/>
    <m/>
    <m/>
    <n v="0"/>
    <m/>
    <d v="2016-10-17T00:00:00"/>
    <s v="A"/>
    <s v="BOX No. 2-  10.10.2016"/>
    <s v="ELIZABETH DAVIES"/>
    <d v="2016-10-17T00:00:00"/>
    <n v="-1283.33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72"/>
    <n v="9"/>
    <m/>
    <m/>
    <n v="0"/>
    <m/>
    <d v="2016-10-27T00:00:00"/>
    <s v="A"/>
    <s v="BOX No. 2-  19/10/2016"/>
    <s v="ELIZABETH DAVIES"/>
    <d v="2016-10-27T00:00:00"/>
    <n v="-671.17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8"/>
    <n v="1"/>
    <m/>
    <m/>
    <n v="0"/>
    <m/>
    <d v="2016-10-19T00:00:00"/>
    <s v="A"/>
    <s v="BOX No. 2-  13.10.2016"/>
    <s v="ELIZABETH DAVIES"/>
    <d v="2016-10-19T00:00:00"/>
    <n v="-579.169999999999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0"/>
    <n v="9"/>
    <m/>
    <m/>
    <n v="0"/>
    <m/>
    <d v="2016-10-06T00:00:00"/>
    <s v="A"/>
    <s v="BOX No. 2-  28/09/2016"/>
    <s v="ELIZABETH DAVIES"/>
    <d v="2016-10-06T00:00:00"/>
    <n v="-551.08000000000004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8"/>
    <n v="1"/>
    <m/>
    <m/>
    <n v="0"/>
    <m/>
    <d v="2016-10-12T00:00:00"/>
    <s v="A"/>
    <s v="BOX No. 2- 29/09/2016"/>
    <s v="ELIZABETH DAVIES"/>
    <d v="2016-10-12T00:00:00"/>
    <n v="-569.919999999999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7"/>
    <n v="1"/>
    <m/>
    <m/>
    <n v="0"/>
    <m/>
    <d v="2016-10-26T00:00:00"/>
    <s v="A"/>
    <s v="BOX No. 2- 06/10/2016"/>
    <s v="ELIZABETH DAVIES"/>
    <d v="2016-10-26T00:00:00"/>
    <n v="-577.419999999999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36"/>
    <n v="0"/>
    <m/>
    <m/>
    <n v="0"/>
    <m/>
    <d v="2016-10-05T00:00:00"/>
    <s v="A"/>
    <s v="BOX No. 2"/>
    <s v="ELIZABETH DAVIES"/>
    <d v="2016-10-05T00:00:00"/>
    <n v="-1359.54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7"/>
    <n v="6"/>
    <m/>
    <m/>
    <n v="0"/>
    <m/>
    <d v="2016-10-19T00:00:00"/>
    <s v="A"/>
    <s v="BOX No. 2-  12.10.2016"/>
    <s v="ELIZABETH DAVIES"/>
    <d v="2016-10-19T00:00:00"/>
    <n v="-675.42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2"/>
    <n v="3"/>
    <m/>
    <m/>
    <n v="0"/>
    <m/>
    <d v="2016-10-21T00:00:00"/>
    <s v="A"/>
    <s v="BOX No. 2AB-  07.10.2016"/>
    <s v="ELIZABETH DAVIES"/>
    <d v="2016-10-21T00:00:00"/>
    <n v="-925.58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2"/>
    <n v="10"/>
    <m/>
    <m/>
    <n v="0"/>
    <m/>
    <d v="2016-10-21T00:00:00"/>
    <s v="A"/>
    <s v="BOX No. 2-  07.10.2016"/>
    <s v="ELIZABETH DAVIES"/>
    <d v="2016-10-21T00:00:00"/>
    <n v="-676.83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9"/>
    <n v="0"/>
    <m/>
    <m/>
    <n v="0"/>
    <m/>
    <d v="2016-10-26T00:00:00"/>
    <s v="A"/>
    <s v="BOX No. 2- 18/10/2016"/>
    <s v="ELIZABETH DAVIES"/>
    <d v="2016-10-26T00:00:00"/>
    <n v="-647.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9"/>
    <n v="1"/>
    <m/>
    <m/>
    <n v="0"/>
    <m/>
    <d v="2016-10-26T00:00:00"/>
    <s v="A"/>
    <s v="BOX No. 2AB- 18/10/2016"/>
    <s v="ELIZABETH DAVIES"/>
    <d v="2016-10-26T00:00:00"/>
    <n v="-399.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70"/>
    <n v="7"/>
    <m/>
    <m/>
    <n v="0"/>
    <m/>
    <d v="2016-10-26T00:00:00"/>
    <s v="A"/>
    <s v="BOX No. 2- 20/10/2016"/>
    <s v="ELIZABETH DAVIES"/>
    <d v="2016-10-26T00:00:00"/>
    <n v="-577.669999999999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71"/>
    <n v="10"/>
    <m/>
    <m/>
    <n v="0"/>
    <m/>
    <d v="2016-10-26T00:00:00"/>
    <s v="A"/>
    <s v="BOX No. 2-  21.10.2016"/>
    <s v="ELIZABETH DAVIES"/>
    <d v="2016-10-26T00:00:00"/>
    <n v="-644.08000000000004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71"/>
    <n v="6"/>
    <m/>
    <m/>
    <n v="0"/>
    <m/>
    <d v="2016-10-26T00:00:00"/>
    <s v="A"/>
    <s v="BOX No. 2AB-  21.10.2016"/>
    <s v="ELIZABETH DAVIES"/>
    <d v="2016-10-26T00:00:00"/>
    <n v="-890.33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37"/>
    <n v="0"/>
    <m/>
    <m/>
    <n v="0"/>
    <m/>
    <d v="2016-10-06T00:00:00"/>
    <s v="A"/>
    <s v="BOX No. 2-  27.09.2016"/>
    <s v="ELIZABETH DAVIES"/>
    <d v="2016-10-06T00:00:00"/>
    <n v="-548.41999999999996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37"/>
    <n v="1"/>
    <m/>
    <m/>
    <n v="0"/>
    <m/>
    <d v="2016-10-06T00:00:00"/>
    <s v="A"/>
    <s v="BOX No. 2AB-  27.09.2016"/>
    <s v="ELIZABETH DAVIES"/>
    <d v="2016-10-06T00:00:00"/>
    <n v="-442.21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9"/>
    <n v="0"/>
    <m/>
    <m/>
    <n v="0"/>
    <m/>
    <d v="2016-10-19T00:00:00"/>
    <s v="A"/>
    <s v="BOX No. 2-  14.10.2016"/>
    <s v="ELIZABETH DAVIES"/>
    <d v="2016-10-19T00:00:00"/>
    <n v="-692.92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9"/>
    <n v="1"/>
    <m/>
    <m/>
    <n v="0"/>
    <m/>
    <d v="2016-10-19T00:00:00"/>
    <s v="A"/>
    <s v="BOX No. 2AB-  14.10.2016"/>
    <s v="ELIZABETH DAVIES"/>
    <d v="2016-10-19T00:00:00"/>
    <n v="-961.17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68"/>
    <n v="9"/>
    <m/>
    <m/>
    <n v="0"/>
    <m/>
    <d v="2016-10-26T00:00:00"/>
    <s v="A"/>
    <s v="BOX No. 2- 17/10/2016"/>
    <s v="ELIZABETH DAVIES"/>
    <d v="2016-10-26T00:00:00"/>
    <n v="-1153.92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6"/>
    <n v="1"/>
    <m/>
    <m/>
    <n v="0"/>
    <m/>
    <d v="2016-10-12T00:00:00"/>
    <s v="A"/>
    <s v="BOX No. 2-  03/10/2016"/>
    <s v="ELIZABETH DAVIES"/>
    <d v="2016-10-12T00:00:00"/>
    <n v="-1162.79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7"/>
    <n v="2"/>
    <m/>
    <m/>
    <n v="0"/>
    <m/>
    <d v="2016-10-12T00:00:00"/>
    <s v="A"/>
    <s v="BOX No. 2-  04.10.2016"/>
    <s v="ELIZABETH DAVIES"/>
    <d v="2016-10-12T00:00:00"/>
    <n v="-730.17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7"/>
    <n v="3"/>
    <m/>
    <m/>
    <n v="0"/>
    <m/>
    <d v="2016-10-12T00:00:00"/>
    <s v="A"/>
    <s v="BOX No. 2AB-  04.10.2016"/>
    <s v="ELIZABETH DAVIES"/>
    <d v="2016-10-12T00:00:00"/>
    <n v="-444.25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9"/>
    <n v="2"/>
    <m/>
    <m/>
    <n v="0"/>
    <m/>
    <d v="2016-10-12T00:00:00"/>
    <s v="A"/>
    <s v="BOX No. 2- 30.09.2016"/>
    <s v="ELIZABETH DAVIES"/>
    <d v="2016-10-12T00:00:00"/>
    <n v="-724.63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49"/>
    <n v="3"/>
    <m/>
    <m/>
    <n v="0"/>
    <m/>
    <d v="2016-10-12T00:00:00"/>
    <s v="A"/>
    <s v="BOX No. 2AB- 30.09.2016"/>
    <s v="ELIZABETH DAVIES"/>
    <d v="2016-10-12T00:00:00"/>
    <n v="-875.29"/>
    <x v="1"/>
    <x v="10"/>
    <x v="0"/>
    <x v="2"/>
  </r>
  <r>
    <s v="EXECPLACES"/>
    <s v="ENVSERVE"/>
    <s v="HIGHANDTRAN"/>
    <s v="CARPARKS"/>
    <x v="22"/>
    <x v="22"/>
    <s v="R9414"/>
    <x v="7"/>
    <m/>
    <n v="201707"/>
    <s v="JC"/>
    <n v="4318751"/>
    <n v="0"/>
    <m/>
    <m/>
    <n v="0"/>
    <m/>
    <d v="2016-10-13T00:00:00"/>
    <s v="A"/>
    <s v="BOX No. 2-  05/10/2016"/>
    <s v="ELIZABETH DAVIES"/>
    <d v="2016-10-13T00:00:00"/>
    <n v="-588"/>
    <x v="1"/>
    <x v="10"/>
    <x v="0"/>
    <x v="2"/>
  </r>
  <r>
    <s v="EXECPLACES"/>
    <s v="ENVSERVE"/>
    <s v="HIGHANDTRAN"/>
    <s v="CARPARKS"/>
    <x v="22"/>
    <x v="22"/>
    <s v="R9414"/>
    <x v="7"/>
    <m/>
    <n v="201708"/>
    <s v="JC"/>
    <n v="4318798"/>
    <n v="0"/>
    <m/>
    <m/>
    <n v="0"/>
    <m/>
    <d v="2016-11-07T00:00:00"/>
    <s v="A"/>
    <s v="BOX No. 2-  28/10/2016"/>
    <s v="ELIZABETH DAVIES"/>
    <d v="2016-11-07T00:00:00"/>
    <n v="-633.25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799"/>
    <n v="1"/>
    <m/>
    <m/>
    <n v="0"/>
    <m/>
    <d v="2016-11-07T00:00:00"/>
    <s v="A"/>
    <s v="BOX No. 2- 31/10/2016"/>
    <s v="ELIZABETH DAVIES"/>
    <d v="2016-11-07T00:00:00"/>
    <n v="-1109.4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5"/>
    <n v="1"/>
    <m/>
    <m/>
    <n v="0"/>
    <m/>
    <d v="2016-11-17T00:00:00"/>
    <s v="A"/>
    <s v="BOX No. 2-  10/11/2016"/>
    <s v="ELIZABETH DAVIES"/>
    <d v="2016-11-17T00:00:00"/>
    <n v="-617.6699999999999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2"/>
    <n v="0"/>
    <m/>
    <m/>
    <n v="0"/>
    <m/>
    <d v="2016-11-09T00:00:00"/>
    <s v="A"/>
    <s v="BOX No. 2-  02/11/2016"/>
    <s v="ELIZABETH DAVIES"/>
    <d v="2016-11-09T00:00:00"/>
    <n v="-649.6699999999999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6"/>
    <n v="15"/>
    <m/>
    <m/>
    <n v="0"/>
    <m/>
    <d v="2016-11-11T00:00:00"/>
    <s v="A"/>
    <s v="cancelled-201707-4318736-0"/>
    <s v="ELIZABETH DAVIES"/>
    <d v="2016-11-11T00:00:00"/>
    <n v="1359.5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6"/>
    <n v="4"/>
    <m/>
    <m/>
    <n v="0"/>
    <m/>
    <d v="2016-11-24T00:00:00"/>
    <s v="A"/>
    <s v="BOX No. 2-  17/11/2016"/>
    <s v="ELIZABETH DAVIES"/>
    <d v="2016-11-24T00:00:00"/>
    <n v="-541.5800000000000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4"/>
    <n v="1"/>
    <m/>
    <m/>
    <n v="0"/>
    <m/>
    <d v="2016-11-24T00:00:00"/>
    <s v="A"/>
    <s v="BOX No. 2AB- 18/11/2016"/>
    <s v="ELIZABETH DAVIES"/>
    <d v="2016-11-24T00:00:00"/>
    <n v="-989.17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4"/>
    <n v="0"/>
    <m/>
    <m/>
    <n v="0"/>
    <m/>
    <d v="2016-11-24T00:00:00"/>
    <s v="A"/>
    <s v="BOX No. 2- 18/11/2016"/>
    <s v="ELIZABETH DAVIES"/>
    <d v="2016-11-24T00:00:00"/>
    <n v="-593.5800000000000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8"/>
    <n v="1"/>
    <m/>
    <m/>
    <n v="0"/>
    <m/>
    <d v="2016-11-24T00:00:00"/>
    <s v="A"/>
    <s v="BOX No. 2-  21/11/2016"/>
    <s v="ELIZABETH DAVIES"/>
    <d v="2016-11-24T00:00:00"/>
    <n v="-1157.3800000000001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2"/>
    <n v="1"/>
    <m/>
    <m/>
    <n v="0"/>
    <m/>
    <d v="2016-11-24T00:00:00"/>
    <s v="A"/>
    <s v="BOX No. 2- 14/11/2016"/>
    <s v="ELIZABETH DAVIES"/>
    <d v="2016-11-24T00:00:00"/>
    <n v="-1157.67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5"/>
    <n v="0"/>
    <m/>
    <m/>
    <n v="0"/>
    <m/>
    <d v="2016-11-24T00:00:00"/>
    <s v="A"/>
    <s v="BOX No. 2- 15/11/2016"/>
    <s v="ELIZABETH DAVIES"/>
    <d v="2016-11-24T00:00:00"/>
    <n v="-570.8300000000000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5"/>
    <n v="1"/>
    <m/>
    <m/>
    <n v="0"/>
    <m/>
    <d v="2016-11-24T00:00:00"/>
    <s v="A"/>
    <s v="BOX No. 2AB- 15/11/2016"/>
    <s v="ELIZABETH DAVIES"/>
    <d v="2016-11-24T00:00:00"/>
    <n v="-574.5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23"/>
    <n v="0"/>
    <m/>
    <m/>
    <n v="0"/>
    <m/>
    <d v="2016-11-24T00:00:00"/>
    <s v="A"/>
    <s v="BOX No. 2- 16/11/2016"/>
    <s v="ELIZABETH DAVIES"/>
    <d v="2016-11-24T00:00:00"/>
    <n v="-660.33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8"/>
    <n v="0"/>
    <m/>
    <m/>
    <n v="0"/>
    <m/>
    <d v="2016-11-11T00:00:00"/>
    <s v="A"/>
    <s v="BOX No. 2-  08/11/2016"/>
    <s v="ELIZABETH DAVIES"/>
    <d v="2016-11-11T00:00:00"/>
    <n v="-633.6699999999999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8"/>
    <n v="1"/>
    <m/>
    <m/>
    <n v="0"/>
    <m/>
    <d v="2016-11-11T00:00:00"/>
    <s v="A"/>
    <s v="BOX No. 2AB-  08/11/2016"/>
    <s v="ELIZABETH DAVIES"/>
    <d v="2016-11-11T00:00:00"/>
    <n v="-482.5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1"/>
    <n v="1"/>
    <m/>
    <m/>
    <n v="0"/>
    <m/>
    <d v="2016-11-11T00:00:00"/>
    <s v="A"/>
    <s v="BOX No. 2-  27/10/2016"/>
    <s v="ELIZABETH DAVIES"/>
    <d v="2016-11-11T00:00:00"/>
    <n v="-577.38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798"/>
    <n v="1"/>
    <m/>
    <m/>
    <n v="0"/>
    <m/>
    <d v="2016-11-07T00:00:00"/>
    <s v="A"/>
    <s v="BOX No. 2AB-  28/10/2016"/>
    <s v="ELIZABETH DAVIES"/>
    <d v="2016-11-07T00:00:00"/>
    <n v="-595.8300000000000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6"/>
    <n v="7"/>
    <m/>
    <m/>
    <n v="0"/>
    <m/>
    <d v="2016-11-11T00:00:00"/>
    <s v="A"/>
    <s v="BOX No. 2-26/09/2016"/>
    <s v="ELIZABETH DAVIES"/>
    <d v="2016-11-11T00:00:00"/>
    <n v="-1359.5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4"/>
    <n v="0"/>
    <m/>
    <m/>
    <n v="0"/>
    <m/>
    <d v="2016-11-16T00:00:00"/>
    <s v="A"/>
    <s v="BOX No. 2-  09/11/2016"/>
    <s v="ELIZABETH DAVIES"/>
    <d v="2016-11-16T00:00:00"/>
    <n v="-638.33000000000004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9"/>
    <n v="0"/>
    <m/>
    <m/>
    <n v="0"/>
    <m/>
    <d v="2016-11-11T00:00:00"/>
    <s v="A"/>
    <s v="BOX No. 2-  25/10/2016"/>
    <s v="ELIZABETH DAVIES"/>
    <d v="2016-11-11T00:00:00"/>
    <n v="-566.5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9"/>
    <n v="1"/>
    <m/>
    <m/>
    <n v="0"/>
    <m/>
    <d v="2016-11-11T00:00:00"/>
    <s v="A"/>
    <s v="BOX No. 2AB-  25/10/2016"/>
    <s v="ELIZABETH DAVIES"/>
    <d v="2016-11-11T00:00:00"/>
    <n v="-417.08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5"/>
    <n v="4"/>
    <m/>
    <m/>
    <n v="0"/>
    <m/>
    <d v="2016-11-09T00:00:00"/>
    <s v="A"/>
    <s v="BOX No. 2-  04/11/2016"/>
    <s v="ELIZABETH DAVIES"/>
    <d v="2016-11-09T00:00:00"/>
    <n v="-655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5"/>
    <n v="11"/>
    <m/>
    <m/>
    <n v="0"/>
    <m/>
    <d v="2016-11-09T00:00:00"/>
    <s v="A"/>
    <s v="BOX No. 2AB-  04/11/2016"/>
    <s v="ELIZABETH DAVIES"/>
    <d v="2016-11-09T00:00:00"/>
    <n v="-942.58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793"/>
    <n v="4"/>
    <m/>
    <m/>
    <n v="0"/>
    <m/>
    <d v="2016-11-02T00:00:00"/>
    <s v="A"/>
    <s v="BOX No. 2-  24/10/16"/>
    <s v="ELIZABETH DAVIES"/>
    <d v="2016-11-02T00:00:00"/>
    <n v="-1030.67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0"/>
    <n v="0"/>
    <m/>
    <m/>
    <n v="0"/>
    <m/>
    <d v="2016-11-11T00:00:00"/>
    <s v="A"/>
    <s v="BOX No. 2-  26/10/2016"/>
    <s v="ELIZABETH DAVIES"/>
    <d v="2016-11-11T00:00:00"/>
    <n v="-608.29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2"/>
    <n v="1"/>
    <m/>
    <m/>
    <n v="0"/>
    <m/>
    <d v="2016-11-11T00:00:00"/>
    <s v="A"/>
    <s v="BOX No. 2-  07/11/2016"/>
    <s v="ELIZABETH DAVIES"/>
    <d v="2016-11-11T00:00:00"/>
    <n v="-1032.42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4"/>
    <n v="0"/>
    <m/>
    <m/>
    <n v="0"/>
    <m/>
    <d v="2016-11-09T00:00:00"/>
    <s v="A"/>
    <s v="BOX No. 2-  01/11/2016"/>
    <s v="ELIZABETH DAVIES"/>
    <d v="2016-11-09T00:00:00"/>
    <n v="-646.21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4"/>
    <n v="1"/>
    <m/>
    <m/>
    <n v="0"/>
    <m/>
    <d v="2016-11-09T00:00:00"/>
    <s v="A"/>
    <s v="BOX No. 2AB-  01/11/2016"/>
    <s v="ELIZABETH DAVIES"/>
    <d v="2016-11-09T00:00:00"/>
    <n v="-488.42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03"/>
    <n v="1"/>
    <m/>
    <m/>
    <n v="0"/>
    <m/>
    <d v="2016-11-09T00:00:00"/>
    <s v="A"/>
    <s v="BOX No. 2-  03/11/2016"/>
    <s v="ELIZABETH DAVIES"/>
    <d v="2016-11-09T00:00:00"/>
    <n v="-554.1699999999999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6"/>
    <n v="0"/>
    <m/>
    <m/>
    <n v="0"/>
    <m/>
    <d v="2016-11-17T00:00:00"/>
    <s v="A"/>
    <s v="BOX No. 2-  11/11/2016"/>
    <s v="ELIZABETH DAVIES"/>
    <d v="2016-11-17T00:00:00"/>
    <n v="-618.91999999999996"/>
    <x v="1"/>
    <x v="4"/>
    <x v="0"/>
    <x v="2"/>
  </r>
  <r>
    <s v="EXECPLACES"/>
    <s v="ENVSERVE"/>
    <s v="HIGHANDTRAN"/>
    <s v="CARPARKS"/>
    <x v="22"/>
    <x v="22"/>
    <s v="R9414"/>
    <x v="7"/>
    <m/>
    <n v="201708"/>
    <s v="JC"/>
    <n v="4318816"/>
    <n v="1"/>
    <m/>
    <m/>
    <n v="0"/>
    <m/>
    <d v="2016-11-17T00:00:00"/>
    <s v="A"/>
    <s v="BOX No. 2AB-  11/11/2016"/>
    <s v="ELIZABETH DAVIES"/>
    <d v="2016-11-17T00:00:00"/>
    <n v="-948.67"/>
    <x v="1"/>
    <x v="4"/>
    <x v="0"/>
    <x v="2"/>
  </r>
  <r>
    <s v="EXECPLACES"/>
    <s v="ENVSERVE"/>
    <s v="HIGHANDTRAN"/>
    <s v="CARPARKS"/>
    <x v="22"/>
    <x v="22"/>
    <s v="R9414"/>
    <x v="7"/>
    <m/>
    <n v="201709"/>
    <s v="JC"/>
    <n v="4318851"/>
    <n v="0"/>
    <m/>
    <m/>
    <n v="0"/>
    <m/>
    <d v="2016-12-07T00:00:00"/>
    <s v="A"/>
    <s v="BOX No. 2-  29/11/2016"/>
    <s v="ELIZABETH DAVIES"/>
    <d v="2016-12-07T00:00:00"/>
    <n v="-608.08000000000004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902"/>
    <n v="1"/>
    <m/>
    <m/>
    <n v="0"/>
    <m/>
    <d v="2017-01-12T00:00:00"/>
    <s v="S"/>
    <s v="BOX No. 2AB- 16/12/2016"/>
    <s v="ELIZABETH DAVIES"/>
    <d v="2017-01-12T00:00:00"/>
    <n v="-937.38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70"/>
    <n v="4"/>
    <m/>
    <m/>
    <n v="0"/>
    <m/>
    <d v="2016-12-21T00:00:00"/>
    <s v="S"/>
    <s v="BOX No. 2- 30/11/2016"/>
    <s v="ELIZABETH DAVIES"/>
    <d v="2016-12-21T00:00:00"/>
    <n v="-495.75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96"/>
    <n v="2"/>
    <m/>
    <m/>
    <n v="0"/>
    <m/>
    <d v="2017-01-12T00:00:00"/>
    <s v="S"/>
    <s v="BOX No. 2AB- 03/01/2017"/>
    <s v="ELIZABETH DAVIES"/>
    <d v="2017-01-12T00:00:00"/>
    <n v="-125.5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96"/>
    <n v="1"/>
    <m/>
    <m/>
    <n v="0"/>
    <m/>
    <d v="2017-01-12T00:00:00"/>
    <s v="S"/>
    <s v="BOX No. 2- 03/01/2017"/>
    <s v="ELIZABETH DAVIES"/>
    <d v="2017-01-12T00:00:00"/>
    <n v="-1068.79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64"/>
    <n v="1"/>
    <m/>
    <m/>
    <n v="0"/>
    <m/>
    <d v="2016-12-16T00:00:00"/>
    <s v="S"/>
    <s v="BOX No. 2- 01/12/2016"/>
    <s v="ELIZABETH DAVIES"/>
    <d v="2016-12-16T00:00:00"/>
    <n v="-571.66999999999996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54"/>
    <n v="0"/>
    <m/>
    <m/>
    <n v="0"/>
    <m/>
    <d v="2016-12-07T00:00:00"/>
    <s v="A"/>
    <s v="BOX No. 2AB-  24/11/2016"/>
    <s v="ELIZABETH DAVIES"/>
    <d v="2016-12-07T00:00:00"/>
    <n v="-630.96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61"/>
    <n v="0"/>
    <m/>
    <m/>
    <n v="0"/>
    <m/>
    <d v="2016-12-14T00:00:00"/>
    <s v="A"/>
    <s v="BOX No. 2AB- 23/11/2016"/>
    <s v="ELIZABETH DAVIES"/>
    <d v="2016-12-14T00:00:00"/>
    <n v="-539.33000000000004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63"/>
    <n v="1"/>
    <m/>
    <m/>
    <n v="0"/>
    <m/>
    <d v="2016-12-16T00:00:00"/>
    <s v="A"/>
    <s v="BOX No. 2- 05/12/2016"/>
    <s v="ELIZABETH DAVIES"/>
    <d v="2016-12-16T00:00:00"/>
    <n v="-1031.92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53"/>
    <n v="0"/>
    <m/>
    <m/>
    <n v="0"/>
    <m/>
    <d v="2016-12-07T00:00:00"/>
    <s v="A"/>
    <s v="BOX No. 2AB-  25/11/2016"/>
    <s v="ELIZABETH DAVIES"/>
    <d v="2016-12-07T00:00:00"/>
    <n v="-898.92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51"/>
    <n v="1"/>
    <m/>
    <m/>
    <n v="0"/>
    <m/>
    <d v="2016-12-07T00:00:00"/>
    <s v="A"/>
    <s v="BOX No. 2AB-  29/11/2016"/>
    <s v="ELIZABETH DAVIES"/>
    <d v="2016-12-07T00:00:00"/>
    <n v="-811.46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55"/>
    <n v="0"/>
    <m/>
    <m/>
    <n v="0"/>
    <m/>
    <d v="2016-12-07T00:00:00"/>
    <s v="A"/>
    <s v="BOX No. 2-  22/11/2016"/>
    <s v="ELIZABETH DAVIES"/>
    <d v="2016-12-07T00:00:00"/>
    <n v="-343.96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55"/>
    <n v="1"/>
    <m/>
    <m/>
    <n v="0"/>
    <m/>
    <d v="2016-12-07T00:00:00"/>
    <s v="A"/>
    <s v="BOX No. 2AB-  22/11/2016"/>
    <s v="ELIZABETH DAVIES"/>
    <d v="2016-12-07T00:00:00"/>
    <n v="-486.71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62"/>
    <n v="0"/>
    <m/>
    <m/>
    <n v="0"/>
    <m/>
    <d v="2016-12-14T00:00:00"/>
    <s v="A"/>
    <s v="BOX No. 2- 06/12/2016"/>
    <s v="ELIZABETH DAVIES"/>
    <d v="2016-12-14T00:00:00"/>
    <n v="-636.04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62"/>
    <n v="1"/>
    <m/>
    <m/>
    <n v="0"/>
    <m/>
    <d v="2016-12-14T00:00:00"/>
    <s v="A"/>
    <s v="BOX No. 2AB- 06/12/2016"/>
    <s v="ELIZABETH DAVIES"/>
    <d v="2016-12-14T00:00:00"/>
    <n v="-489.88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71"/>
    <n v="11"/>
    <m/>
    <m/>
    <n v="0"/>
    <m/>
    <d v="2016-12-21T00:00:00"/>
    <s v="S"/>
    <s v="BOX No. 2- 02/12/2016"/>
    <s v="ELIZABETH DAVIES"/>
    <d v="2016-12-21T00:00:00"/>
    <n v="-576.83000000000004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71"/>
    <n v="6"/>
    <m/>
    <m/>
    <n v="0"/>
    <m/>
    <d v="2016-12-21T00:00:00"/>
    <s v="S"/>
    <s v="BOX No. 2AB- 02/12/2016"/>
    <s v="ELIZABETH DAVIES"/>
    <d v="2016-12-21T00:00:00"/>
    <n v="-906.63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902"/>
    <n v="0"/>
    <m/>
    <m/>
    <n v="0"/>
    <m/>
    <d v="2017-01-12T00:00:00"/>
    <s v="S"/>
    <s v="BOX No. 2- 16/12/2016"/>
    <s v="ELIZABETH DAVIES"/>
    <d v="2017-01-12T00:00:00"/>
    <n v="-582.79"/>
    <x v="1"/>
    <x v="11"/>
    <x v="0"/>
    <x v="2"/>
  </r>
  <r>
    <s v="EXECPLACES"/>
    <s v="ENVSERVE"/>
    <s v="HIGHANDTRAN"/>
    <s v="CARPARKS"/>
    <x v="22"/>
    <x v="22"/>
    <s v="R9414"/>
    <x v="7"/>
    <m/>
    <n v="201709"/>
    <s v="JC"/>
    <n v="4318887"/>
    <n v="0"/>
    <m/>
    <m/>
    <n v="0"/>
    <m/>
    <d v="2017-01-12T00:00:00"/>
    <s v="S"/>
    <s v="BOX No. 2- 08/12/2016"/>
    <s v="ELIZABETH DAVIES"/>
    <d v="2017-01-12T00:00:00"/>
    <n v="-581.58000000000004"/>
    <x v="1"/>
    <x v="11"/>
    <x v="0"/>
    <x v="2"/>
  </r>
  <r>
    <s v="EXECPLACES"/>
    <s v="ENVSERVE"/>
    <s v="HIGHANDTRAN"/>
    <s v="CARPARKS"/>
    <x v="22"/>
    <x v="22"/>
    <s v="R9460"/>
    <x v="9"/>
    <m/>
    <n v="201611"/>
    <s v="JC"/>
    <n v="4318385"/>
    <n v="21"/>
    <m/>
    <m/>
    <n v="0"/>
    <m/>
    <d v="2016-02-29T00:00:00"/>
    <s v="A"/>
    <s v="90106008 A1/7855107 90106008"/>
    <s v="RYAN HEAP"/>
    <d v="2016-02-29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5"/>
    <n v="15"/>
    <m/>
    <m/>
    <n v="0"/>
    <m/>
    <d v="2016-02-29T00:00:00"/>
    <s v="A"/>
    <s v="90106008 A1/7846853 90106008"/>
    <s v="RYAN HEAP"/>
    <d v="2016-02-29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4"/>
    <n v="10"/>
    <m/>
    <m/>
    <n v="0"/>
    <m/>
    <d v="2016-02-29T00:00:00"/>
    <s v="A"/>
    <s v="90106008 A1/7855107 90106008"/>
    <s v="RYAN HEAP"/>
    <d v="2016-02-29T00:00:00"/>
    <n v="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4"/>
    <n v="24"/>
    <m/>
    <m/>
    <n v="0"/>
    <m/>
    <d v="2016-02-29T00:00:00"/>
    <s v="A"/>
    <s v="90106008 A1/7870347 90106008"/>
    <s v="RYAN HEAP"/>
    <d v="2016-02-29T00:00:00"/>
    <n v="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4"/>
    <n v="11"/>
    <m/>
    <m/>
    <n v="0"/>
    <m/>
    <d v="2016-02-29T00:00:00"/>
    <s v="A"/>
    <s v="90106008 A1/7867670 90106008"/>
    <s v="RYAN HEAP"/>
    <d v="2016-02-29T00:00:00"/>
    <n v="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4"/>
    <n v="7"/>
    <m/>
    <m/>
    <n v="0"/>
    <m/>
    <d v="2016-02-29T00:00:00"/>
    <s v="A"/>
    <s v="90106008 A1/7846853 90106008"/>
    <s v="RYAN HEAP"/>
    <d v="2016-02-29T00:00:00"/>
    <n v="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5"/>
    <n v="23"/>
    <m/>
    <m/>
    <n v="0"/>
    <m/>
    <d v="2016-02-29T00:00:00"/>
    <s v="A"/>
    <s v="90106008 A1/7870347 90106008"/>
    <s v="RYAN HEAP"/>
    <d v="2016-02-29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61"/>
    <n v="12"/>
    <m/>
    <m/>
    <n v="0"/>
    <m/>
    <d v="2016-02-04T00:00:00"/>
    <s v="S"/>
    <s v="90106008 A1/7814171 90106008"/>
    <s v="RYAN HEAP"/>
    <d v="2016-02-04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61"/>
    <n v="23"/>
    <m/>
    <m/>
    <n v="0"/>
    <m/>
    <d v="2016-02-04T00:00:00"/>
    <s v="S"/>
    <s v="90106008 A1/7828578 90106008"/>
    <s v="RYAN HEAP"/>
    <d v="2016-02-04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85"/>
    <n v="22"/>
    <m/>
    <m/>
    <n v="0"/>
    <m/>
    <d v="2016-02-29T00:00:00"/>
    <s v="A"/>
    <s v="90106008 A1/7867670 90106008"/>
    <s v="RYAN HEAP"/>
    <d v="2016-02-29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1"/>
    <s v="JC"/>
    <n v="4318361"/>
    <n v="22"/>
    <m/>
    <m/>
    <n v="0"/>
    <m/>
    <d v="2016-02-04T00:00:00"/>
    <s v="S"/>
    <s v="90106008 A1/7833210 90106008"/>
    <s v="RYAN HEAP"/>
    <d v="2016-02-04T00:00:00"/>
    <n v="-140"/>
    <x v="1"/>
    <x v="1"/>
    <x v="0"/>
    <x v="3"/>
  </r>
  <r>
    <s v="EXECPLACES"/>
    <s v="ENVSERVE"/>
    <s v="HIGHANDTRAN"/>
    <s v="CARPARKS"/>
    <x v="22"/>
    <x v="22"/>
    <s v="R9460"/>
    <x v="9"/>
    <m/>
    <n v="201612"/>
    <s v="JC"/>
    <n v="4318397"/>
    <n v="28"/>
    <m/>
    <m/>
    <n v="0"/>
    <m/>
    <d v="2016-03-18T00:00:00"/>
    <s v="A"/>
    <s v="90106008 A1/7876068 90106008"/>
    <s v="RYAN HEAP"/>
    <d v="2016-03-18T00:00:00"/>
    <n v="-140"/>
    <x v="1"/>
    <x v="8"/>
    <x v="0"/>
    <x v="3"/>
  </r>
  <r>
    <s v="EXECPLACES"/>
    <s v="ENVSERVE"/>
    <s v="HIGHANDTRAN"/>
    <s v="CARPARKS"/>
    <x v="22"/>
    <x v="22"/>
    <s v="R9460"/>
    <x v="9"/>
    <m/>
    <n v="201612"/>
    <s v="JC"/>
    <n v="4318397"/>
    <n v="32"/>
    <m/>
    <m/>
    <n v="0"/>
    <m/>
    <d v="2016-03-18T00:00:00"/>
    <s v="A"/>
    <s v="90106008 A1/7882158 90106008"/>
    <s v="RYAN HEAP"/>
    <d v="2016-03-18T00:00:00"/>
    <n v="-140"/>
    <x v="1"/>
    <x v="8"/>
    <x v="0"/>
    <x v="3"/>
  </r>
  <r>
    <s v="EXECPLACES"/>
    <s v="ENVSERVE"/>
    <s v="HIGHANDTRAN"/>
    <s v="CARPARKS"/>
    <x v="22"/>
    <x v="22"/>
    <s v="R9460"/>
    <x v="9"/>
    <m/>
    <n v="201612"/>
    <s v="JC"/>
    <n v="4318397"/>
    <n v="38"/>
    <m/>
    <m/>
    <n v="0"/>
    <m/>
    <d v="2016-03-18T00:00:00"/>
    <s v="A"/>
    <s v="90106008 A1/7892118 90106008"/>
    <s v="RYAN HEAP"/>
    <d v="2016-03-18T00:00:00"/>
    <n v="-140"/>
    <x v="1"/>
    <x v="8"/>
    <x v="0"/>
    <x v="3"/>
  </r>
  <r>
    <s v="EXECPLACES"/>
    <s v="ENVSERVE"/>
    <s v="HIGHANDTRAN"/>
    <s v="CARPARKS"/>
    <x v="22"/>
    <x v="22"/>
    <s v="R9460"/>
    <x v="9"/>
    <m/>
    <n v="201612"/>
    <s v="JC"/>
    <n v="4318397"/>
    <n v="29"/>
    <m/>
    <m/>
    <n v="0"/>
    <m/>
    <d v="2016-03-18T00:00:00"/>
    <s v="A"/>
    <s v="90106008 A1/7881120 90106008"/>
    <s v="RYAN HEAP"/>
    <d v="2016-03-18T00:00:00"/>
    <n v="-140"/>
    <x v="1"/>
    <x v="8"/>
    <x v="0"/>
    <x v="3"/>
  </r>
  <r>
    <s v="EXECPLACES"/>
    <s v="ENVSERVE"/>
    <s v="HIGHANDTRAN"/>
    <s v="CARPARKS"/>
    <x v="22"/>
    <x v="22"/>
    <s v="R9460"/>
    <x v="9"/>
    <m/>
    <n v="201612"/>
    <s v="JC"/>
    <n v="4318415"/>
    <n v="7"/>
    <m/>
    <m/>
    <n v="0"/>
    <m/>
    <d v="2016-03-31T00:00:00"/>
    <s v="A"/>
    <s v="90106008 A1/7848072 90106008"/>
    <s v="RYAN HEAP"/>
    <d v="2016-03-31T00:00:00"/>
    <n v="-140"/>
    <x v="1"/>
    <x v="8"/>
    <x v="0"/>
    <x v="3"/>
  </r>
  <r>
    <s v="EXECPLACES"/>
    <s v="ENVSERVE"/>
    <s v="HIGHANDTRAN"/>
    <s v="CARPARKS"/>
    <x v="22"/>
    <x v="22"/>
    <s v="R9460"/>
    <x v="9"/>
    <m/>
    <n v="201612"/>
    <s v="JC"/>
    <n v="4318415"/>
    <n v="6"/>
    <m/>
    <m/>
    <n v="0"/>
    <m/>
    <d v="2016-03-31T00:00:00"/>
    <s v="A"/>
    <s v="90106008 A1/7787157 OPENBOAPORC0134345 BANKED 080115 -OPENBOAPORC0134345-BARCLAYS"/>
    <s v="RYAN HEAP"/>
    <d v="2016-03-31T00:00:00"/>
    <n v="-160"/>
    <x v="1"/>
    <x v="8"/>
    <x v="0"/>
    <x v="3"/>
  </r>
  <r>
    <s v="EXECPLACES"/>
    <s v="ENVSERVE"/>
    <s v="HIGHANDTRAN"/>
    <s v="CARPARKS"/>
    <x v="22"/>
    <x v="22"/>
    <s v="R9460"/>
    <x v="9"/>
    <m/>
    <n v="201702"/>
    <s v="JC"/>
    <n v="4318501"/>
    <n v="61"/>
    <m/>
    <m/>
    <n v="0"/>
    <m/>
    <d v="2016-05-17T00:00:00"/>
    <s v="A"/>
    <s v="90106008 A1/7966207 90106008"/>
    <s v="RYAN HEAP"/>
    <d v="2016-05-17T00:00:00"/>
    <n v="-140"/>
    <x v="1"/>
    <x v="0"/>
    <x v="0"/>
    <x v="3"/>
  </r>
  <r>
    <s v="EXECPLACES"/>
    <s v="ENVSERVE"/>
    <s v="HIGHANDTRAN"/>
    <s v="CARPARKS"/>
    <x v="22"/>
    <x v="22"/>
    <s v="R9460"/>
    <x v="9"/>
    <m/>
    <n v="201703"/>
    <s v="JC"/>
    <n v="4318575"/>
    <n v="54"/>
    <m/>
    <m/>
    <n v="0"/>
    <m/>
    <d v="2016-06-30T00:00:00"/>
    <s v="A"/>
    <s v="90106008 A1/8117061 90106008"/>
    <s v="RYAN HEAP"/>
    <d v="2016-06-30T00:00:00"/>
    <n v="-302"/>
    <x v="1"/>
    <x v="9"/>
    <x v="0"/>
    <x v="3"/>
  </r>
  <r>
    <s v="EXECPLACES"/>
    <s v="ENVSERVE"/>
    <s v="HIGHANDTRAN"/>
    <s v="CARPARKS"/>
    <x v="22"/>
    <x v="22"/>
    <s v="R9460"/>
    <x v="9"/>
    <m/>
    <n v="201704"/>
    <s v="JE"/>
    <n v="7010592"/>
    <n v="19"/>
    <m/>
    <m/>
    <n v="0"/>
    <m/>
    <d v="2016-07-11T00:00:00"/>
    <s v="A"/>
    <s v="provision of parking Darnton Rd CP  2 occasions"/>
    <s v="JESSICA BHASEEN"/>
    <d v="2016-07-11T00:00:00"/>
    <n v="-60"/>
    <x v="1"/>
    <x v="3"/>
    <x v="0"/>
    <x v="3"/>
  </r>
  <r>
    <s v="EXECPLACES"/>
    <s v="ENVSERVE"/>
    <s v="HIGHANDTRAN"/>
    <s v="CARPARKS"/>
    <x v="22"/>
    <x v="22"/>
    <s v="R9460"/>
    <x v="9"/>
    <m/>
    <n v="201705"/>
    <s v="JC"/>
    <n v="4318666"/>
    <n v="2"/>
    <m/>
    <m/>
    <n v="0"/>
    <m/>
    <d v="2016-08-31T00:00:00"/>
    <s v="A"/>
    <s v="90106008 A1/8220631 90106008"/>
    <s v="RYAN HEAP"/>
    <d v="2016-08-31T00:00:00"/>
    <n v="-140"/>
    <x v="1"/>
    <x v="2"/>
    <x v="0"/>
    <x v="3"/>
  </r>
  <r>
    <s v="EXECPLACES"/>
    <s v="ENVSERVE"/>
    <s v="HIGHANDTRAN"/>
    <s v="CARPARKS"/>
    <x v="22"/>
    <x v="22"/>
    <s v="R9460"/>
    <x v="9"/>
    <m/>
    <n v="201705"/>
    <s v="JC"/>
    <n v="4318634"/>
    <n v="59"/>
    <m/>
    <m/>
    <n v="0"/>
    <m/>
    <d v="2016-08-08T00:00:00"/>
    <s v="A"/>
    <s v="90106008 A1/8128055 90106008"/>
    <s v="RYAN HEAP"/>
    <d v="2016-08-08T00:00:00"/>
    <n v="-140"/>
    <x v="1"/>
    <x v="2"/>
    <x v="0"/>
    <x v="3"/>
  </r>
  <r>
    <s v="EXECPLACES"/>
    <s v="ENVSERVE"/>
    <s v="HIGHANDTRAN"/>
    <s v="CARPARKS"/>
    <x v="22"/>
    <x v="22"/>
    <s v="R9460"/>
    <x v="9"/>
    <m/>
    <n v="201705"/>
    <s v="JC"/>
    <n v="4318634"/>
    <n v="13"/>
    <m/>
    <m/>
    <n v="0"/>
    <m/>
    <d v="2016-08-08T00:00:00"/>
    <s v="A"/>
    <s v="90106008 A1/8135558 90106008"/>
    <s v="RYAN HEAP"/>
    <d v="2016-08-08T00:00:00"/>
    <n v="-140"/>
    <x v="1"/>
    <x v="2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52"/>
    <m/>
    <m/>
    <n v="0"/>
    <m/>
    <d v="2016-09-28T00:00:00"/>
    <s v="A"/>
    <s v="90106008 A1/8288928 90106008"/>
    <s v="ELIZABETH DAVIES"/>
    <d v="2016-09-28T00:00:00"/>
    <n v="-140"/>
    <x v="1"/>
    <x v="6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20"/>
    <m/>
    <m/>
    <n v="0"/>
    <m/>
    <d v="2016-09-28T00:00:00"/>
    <s v="A"/>
    <s v="90106008 A1/8243695 90106008"/>
    <s v="ELIZABETH DAVIES"/>
    <d v="2016-09-28T00:00:00"/>
    <n v="-166"/>
    <x v="1"/>
    <x v="6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21"/>
    <m/>
    <m/>
    <n v="0"/>
    <m/>
    <d v="2016-09-28T00:00:00"/>
    <s v="A"/>
    <s v="90106008 A1/8242750 90106008"/>
    <s v="ELIZABETH DAVIES"/>
    <d v="2016-09-28T00:00:00"/>
    <n v="-140"/>
    <x v="1"/>
    <x v="6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22"/>
    <m/>
    <m/>
    <n v="0"/>
    <m/>
    <d v="2016-09-28T00:00:00"/>
    <s v="A"/>
    <s v="90106008 A1/8246636 90106008"/>
    <s v="ELIZABETH DAVIES"/>
    <d v="2016-09-28T00:00:00"/>
    <n v="-140"/>
    <x v="1"/>
    <x v="6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8"/>
    <m/>
    <m/>
    <n v="0"/>
    <m/>
    <d v="2016-09-28T00:00:00"/>
    <s v="A"/>
    <s v="90106008 A1/8184465 90106008"/>
    <s v="ELIZABETH DAVIES"/>
    <d v="2016-09-28T00:00:00"/>
    <n v="-140"/>
    <x v="1"/>
    <x v="6"/>
    <x v="0"/>
    <x v="3"/>
  </r>
  <r>
    <s v="EXECPLACES"/>
    <s v="ENVSERVE"/>
    <s v="HIGHANDTRAN"/>
    <s v="CARPARKS"/>
    <x v="22"/>
    <x v="22"/>
    <s v="R9460"/>
    <x v="9"/>
    <m/>
    <n v="201706"/>
    <s v="JC"/>
    <n v="4318719"/>
    <n v="10"/>
    <m/>
    <m/>
    <n v="0"/>
    <m/>
    <d v="2016-09-28T00:00:00"/>
    <s v="A"/>
    <s v="90106008 A1/8190903 90106008"/>
    <s v="ELIZABETH DAVIES"/>
    <d v="2016-09-28T00:00:00"/>
    <n v="-140"/>
    <x v="1"/>
    <x v="6"/>
    <x v="0"/>
    <x v="3"/>
  </r>
  <r>
    <s v="EXECPLACES"/>
    <s v="ENVSERVE"/>
    <s v="HIGHANDTRAN"/>
    <s v="CARPARKS"/>
    <x v="22"/>
    <x v="22"/>
    <s v="R9460"/>
    <x v="9"/>
    <m/>
    <n v="201707"/>
    <s v="JC"/>
    <n v="4318786"/>
    <n v="34"/>
    <m/>
    <m/>
    <n v="0"/>
    <m/>
    <d v="2016-10-31T00:00:00"/>
    <s v="A"/>
    <s v="90106008 A1/8315479 90106008"/>
    <s v="ELIZABETH DAVIES"/>
    <d v="2016-10-31T00:00:00"/>
    <n v="-140"/>
    <x v="1"/>
    <x v="10"/>
    <x v="0"/>
    <x v="3"/>
  </r>
  <r>
    <s v="EXECPLACES"/>
    <s v="ENVSERVE"/>
    <s v="HIGHANDTRAN"/>
    <s v="CARPARKS"/>
    <x v="23"/>
    <x v="23"/>
    <s v="R9414"/>
    <x v="7"/>
    <m/>
    <n v="201610"/>
    <s v="JE"/>
    <n v="7010228"/>
    <n v="14"/>
    <m/>
    <m/>
    <n v="0"/>
    <m/>
    <d v="2016-01-29T00:00:00"/>
    <s v="S"/>
    <s v="BOX No. S16  - 07/01/16"/>
    <s v="RYAN HEAP"/>
    <d v="2016-01-29T00:00:00"/>
    <n v="-80.25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206"/>
    <n v="8"/>
    <m/>
    <m/>
    <n v="0"/>
    <m/>
    <d v="2016-01-28T00:00:00"/>
    <s v="S"/>
    <s v="BOX No. S16  - 31/12/15"/>
    <s v="RYAN HEAP"/>
    <d v="2016-01-28T00:00:00"/>
    <n v="-104.92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190"/>
    <n v="12"/>
    <m/>
    <m/>
    <n v="0"/>
    <m/>
    <d v="2016-01-28T00:00:00"/>
    <s v="S"/>
    <s v="BOX No. S16  - 17/12/2015"/>
    <s v="RYAN HEAP"/>
    <d v="2016-01-28T00:00:00"/>
    <n v="-96.58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210"/>
    <n v="12"/>
    <m/>
    <m/>
    <n v="0"/>
    <m/>
    <d v="2016-01-28T00:00:00"/>
    <s v="S"/>
    <s v="BOX No. S16  - 21/12/2015"/>
    <s v="RYAN HEAP"/>
    <d v="2016-01-28T00:00:00"/>
    <n v="-125.67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230"/>
    <n v="18"/>
    <m/>
    <m/>
    <n v="0"/>
    <m/>
    <d v="2016-01-29T00:00:00"/>
    <s v="S"/>
    <s v="BOX No. S16  - 14/01/16"/>
    <s v="RYAN HEAP"/>
    <d v="2016-01-29T00:00:00"/>
    <n v="-92.58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209"/>
    <n v="19"/>
    <m/>
    <m/>
    <n v="0"/>
    <m/>
    <d v="2016-01-28T00:00:00"/>
    <s v="S"/>
    <s v="BOX No. S16  - 24/12/15"/>
    <s v="RYAN HEAP"/>
    <d v="2016-01-28T00:00:00"/>
    <n v="-86.92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191"/>
    <n v="13"/>
    <m/>
    <m/>
    <n v="0"/>
    <m/>
    <d v="2016-01-28T00:00:00"/>
    <s v="S"/>
    <s v="BOX No. S16  - 14/12/15"/>
    <s v="RYAN HEAP"/>
    <d v="2016-01-28T00:00:00"/>
    <n v="-125.17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231"/>
    <n v="0"/>
    <m/>
    <m/>
    <n v="0"/>
    <m/>
    <d v="2016-01-29T00:00:00"/>
    <s v="S"/>
    <s v="BOX No. S16  - 18/01.16"/>
    <s v="RYAN HEAP"/>
    <d v="2016-01-29T00:00:00"/>
    <n v="-94.83"/>
    <x v="1"/>
    <x v="7"/>
    <x v="0"/>
    <x v="2"/>
  </r>
  <r>
    <s v="EXECPLACES"/>
    <s v="ENVSERVE"/>
    <s v="HIGHANDTRAN"/>
    <s v="CARPARKS"/>
    <x v="23"/>
    <x v="23"/>
    <s v="R9414"/>
    <x v="7"/>
    <m/>
    <n v="201610"/>
    <s v="JE"/>
    <n v="7010198"/>
    <n v="17"/>
    <m/>
    <m/>
    <n v="0"/>
    <m/>
    <d v="2016-01-28T00:00:00"/>
    <s v="S"/>
    <s v="BOX No. S16  - 21/11/15"/>
    <s v="RYAN HEAP"/>
    <d v="2016-01-28T00:00:00"/>
    <n v="-42"/>
    <x v="1"/>
    <x v="7"/>
    <x v="0"/>
    <x v="2"/>
  </r>
  <r>
    <s v="EXECPLACES"/>
    <s v="ENVSERVE"/>
    <s v="HIGHANDTRAN"/>
    <s v="CARPARKS"/>
    <x v="23"/>
    <x v="23"/>
    <s v="R9414"/>
    <x v="7"/>
    <m/>
    <n v="201611"/>
    <s v="JC"/>
    <n v="4318377"/>
    <n v="22"/>
    <m/>
    <m/>
    <n v="0"/>
    <m/>
    <d v="2016-02-26T00:00:00"/>
    <s v="S"/>
    <s v="BOX No. S16 - 28/01/16"/>
    <s v="RYAN HEAP"/>
    <d v="2016-02-26T00:00:00"/>
    <n v="-78.5"/>
    <x v="1"/>
    <x v="1"/>
    <x v="0"/>
    <x v="2"/>
  </r>
  <r>
    <s v="EXECPLACES"/>
    <s v="ENVSERVE"/>
    <s v="HIGHANDTRAN"/>
    <s v="CARPARKS"/>
    <x v="23"/>
    <x v="23"/>
    <s v="R9414"/>
    <x v="7"/>
    <m/>
    <n v="201611"/>
    <s v="JC"/>
    <n v="4318371"/>
    <n v="8"/>
    <m/>
    <m/>
    <n v="0"/>
    <m/>
    <d v="2016-02-26T00:00:00"/>
    <s v="S"/>
    <s v="BOX No. S16 - 04/02/16"/>
    <s v="RYAN HEAP"/>
    <d v="2016-02-26T00:00:00"/>
    <n v="-209.54"/>
    <x v="1"/>
    <x v="1"/>
    <x v="0"/>
    <x v="2"/>
  </r>
  <r>
    <s v="EXECPLACES"/>
    <s v="ENVSERVE"/>
    <s v="HIGHANDTRAN"/>
    <s v="CARPARKS"/>
    <x v="23"/>
    <x v="23"/>
    <s v="R9414"/>
    <x v="7"/>
    <m/>
    <n v="201612"/>
    <s v="JC"/>
    <n v="4318401"/>
    <n v="9"/>
    <m/>
    <m/>
    <n v="0"/>
    <m/>
    <d v="2016-03-30T00:00:00"/>
    <s v="S"/>
    <s v="BOX No. S16  03/03/16"/>
    <s v="RYAN HEAP"/>
    <d v="2016-03-30T00:00:00"/>
    <n v="-219.92"/>
    <x v="1"/>
    <x v="8"/>
    <x v="0"/>
    <x v="2"/>
  </r>
  <r>
    <s v="EXECPLACES"/>
    <s v="ENVSERVE"/>
    <s v="HIGHANDTRAN"/>
    <s v="CARPARKS"/>
    <x v="23"/>
    <x v="23"/>
    <s v="R9414"/>
    <x v="7"/>
    <m/>
    <n v="201612"/>
    <s v="JC"/>
    <n v="4318394"/>
    <n v="18"/>
    <m/>
    <m/>
    <n v="0"/>
    <m/>
    <d v="2016-03-09T00:00:00"/>
    <s v="S"/>
    <s v="BOX No. S16 - 26/03/15"/>
    <s v="RYAN HEAP"/>
    <d v="2016-03-09T00:00:00"/>
    <n v="-197.33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78"/>
    <n v="3"/>
    <m/>
    <m/>
    <n v="0"/>
    <m/>
    <d v="2016-05-10T00:00:00"/>
    <n v="0"/>
    <s v="Reversal Trans No-4318394"/>
    <s v="RYAN HEAP"/>
    <d v="2016-05-10T00:00:00"/>
    <n v="197.33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46"/>
    <n v="16"/>
    <m/>
    <m/>
    <n v="0"/>
    <m/>
    <d v="2016-04-07T00:00:00"/>
    <s v="S"/>
    <s v="BOX No. S16  25/01/2016"/>
    <s v="RYAN HEAP"/>
    <d v="2016-04-07T00:00:00"/>
    <n v="-97.13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20"/>
    <n v="5"/>
    <m/>
    <m/>
    <n v="0"/>
    <m/>
    <d v="2016-04-06T00:00:00"/>
    <s v="S"/>
    <s v="BOX No. S16  18/02/2016"/>
    <s v="RYAN HEAP"/>
    <d v="2016-04-06T00:00:00"/>
    <n v="-362.5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27"/>
    <n v="21"/>
    <m/>
    <m/>
    <n v="0"/>
    <m/>
    <d v="2016-04-06T00:00:00"/>
    <s v="S"/>
    <s v="BOX No. S16  11/01/2016"/>
    <s v="RYAN HEAP"/>
    <d v="2016-04-06T00:00:00"/>
    <n v="-83.63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43"/>
    <n v="5"/>
    <m/>
    <m/>
    <n v="0"/>
    <m/>
    <d v="2016-04-07T00:00:00"/>
    <s v="S"/>
    <s v="BOX No. S16  17/03/2016"/>
    <s v="RYAN HEAP"/>
    <d v="2016-04-07T00:00:00"/>
    <n v="-371"/>
    <x v="1"/>
    <x v="8"/>
    <x v="0"/>
    <x v="2"/>
  </r>
  <r>
    <s v="EXECPLACES"/>
    <s v="ENVSERVE"/>
    <s v="HIGHANDTRAN"/>
    <s v="CARPARKS"/>
    <x v="23"/>
    <x v="23"/>
    <s v="R9414"/>
    <x v="7"/>
    <m/>
    <n v="201613"/>
    <s v="JC"/>
    <n v="4318417"/>
    <n v="18"/>
    <m/>
    <m/>
    <n v="0"/>
    <m/>
    <d v="2016-04-06T00:00:00"/>
    <s v="S"/>
    <s v="BOX No. S16 trans_date"/>
    <s v="RYAN HEAP"/>
    <d v="2016-04-06T00:00:00"/>
    <n v="-95"/>
    <x v="1"/>
    <x v="8"/>
    <x v="0"/>
    <x v="2"/>
  </r>
  <r>
    <s v="EXECPLACES"/>
    <s v="ENVSERVE"/>
    <s v="HIGHANDTRAN"/>
    <s v="CARPARKS"/>
    <x v="23"/>
    <x v="23"/>
    <s v="R9414"/>
    <x v="7"/>
    <m/>
    <n v="201702"/>
    <s v="JC"/>
    <n v="4318483"/>
    <n v="8"/>
    <m/>
    <m/>
    <n v="0"/>
    <m/>
    <d v="2016-05-12T00:00:00"/>
    <s v="A"/>
    <s v="BOX No. S16- 07/04/2016"/>
    <s v="JESSICA BHASEEN"/>
    <d v="2016-05-12T00:00:00"/>
    <n v="-223.92"/>
    <x v="1"/>
    <x v="0"/>
    <x v="0"/>
    <x v="2"/>
  </r>
  <r>
    <s v="EXECPLACES"/>
    <s v="ENVSERVE"/>
    <s v="HIGHANDTRAN"/>
    <s v="CARPARKS"/>
    <x v="23"/>
    <x v="23"/>
    <s v="R9414"/>
    <x v="7"/>
    <m/>
    <n v="201702"/>
    <s v="JC"/>
    <n v="4318491"/>
    <n v="6"/>
    <m/>
    <m/>
    <n v="0"/>
    <m/>
    <d v="2016-05-16T00:00:00"/>
    <s v="A"/>
    <s v="BOX No. S16- 14/04/2016"/>
    <s v="JESSICA BHASEEN"/>
    <d v="2016-05-16T00:00:00"/>
    <n v="-487.5"/>
    <x v="1"/>
    <x v="0"/>
    <x v="0"/>
    <x v="2"/>
  </r>
  <r>
    <s v="EXECPLACES"/>
    <s v="ENVSERVE"/>
    <s v="HIGHANDTRAN"/>
    <s v="CARPARKS"/>
    <x v="23"/>
    <x v="23"/>
    <s v="R9414"/>
    <x v="7"/>
    <m/>
    <n v="201702"/>
    <s v="JC"/>
    <n v="4318512"/>
    <n v="8"/>
    <m/>
    <m/>
    <n v="0"/>
    <m/>
    <d v="2016-05-18T00:00:00"/>
    <s v="A"/>
    <s v="BOX No. S16- 28/04/2016"/>
    <s v="JESSICA BHASEEN"/>
    <d v="2016-05-18T00:00:00"/>
    <n v="-533.38"/>
    <x v="1"/>
    <x v="0"/>
    <x v="0"/>
    <x v="2"/>
  </r>
  <r>
    <s v="EXECPLACES"/>
    <s v="ENVSERVE"/>
    <s v="HIGHANDTRAN"/>
    <s v="CARPARKS"/>
    <x v="23"/>
    <x v="23"/>
    <s v="R9414"/>
    <x v="7"/>
    <m/>
    <n v="201702"/>
    <s v="JC"/>
    <n v="4318522"/>
    <n v="6"/>
    <m/>
    <m/>
    <n v="0"/>
    <m/>
    <d v="2016-05-26T00:00:00"/>
    <s v="A"/>
    <s v="BOX No. S16- 12/05/2016"/>
    <s v="JESSICA BHASEEN"/>
    <d v="2016-05-26T00:00:00"/>
    <n v="-408.17"/>
    <x v="1"/>
    <x v="0"/>
    <x v="0"/>
    <x v="2"/>
  </r>
  <r>
    <s v="EXECPLACES"/>
    <s v="ENVSERVE"/>
    <s v="HIGHANDTRAN"/>
    <s v="CARPARKS"/>
    <x v="23"/>
    <x v="23"/>
    <s v="R9414"/>
    <x v="7"/>
    <m/>
    <n v="201702"/>
    <s v="JC"/>
    <n v="4318477"/>
    <n v="5"/>
    <m/>
    <m/>
    <n v="0"/>
    <m/>
    <d v="2016-05-10T00:00:00"/>
    <s v="S"/>
    <s v="BOX No. S16- 30/03/2016"/>
    <s v="JESSICA BHASEEN"/>
    <d v="2016-05-10T00:00:00"/>
    <n v="-333.58"/>
    <x v="1"/>
    <x v="0"/>
    <x v="0"/>
    <x v="2"/>
  </r>
  <r>
    <s v="EXECPLACES"/>
    <s v="ENVSERVE"/>
    <s v="HIGHANDTRAN"/>
    <s v="CARPARKS"/>
    <x v="23"/>
    <x v="23"/>
    <s v="R9414"/>
    <x v="7"/>
    <m/>
    <n v="201703"/>
    <s v="JC"/>
    <n v="4318558"/>
    <n v="7"/>
    <m/>
    <m/>
    <n v="0"/>
    <m/>
    <d v="2016-06-28T00:00:00"/>
    <s v="A"/>
    <s v="BOX No. S16- 26/05/2016"/>
    <s v="JESSICA BHASEEN"/>
    <d v="2016-06-28T00:00:00"/>
    <n v="-483.33"/>
    <x v="1"/>
    <x v="9"/>
    <x v="0"/>
    <x v="2"/>
  </r>
  <r>
    <s v="EXECPLACES"/>
    <s v="ENVSERVE"/>
    <s v="HIGHANDTRAN"/>
    <s v="CARPARKS"/>
    <x v="23"/>
    <x v="23"/>
    <s v="R9414"/>
    <x v="7"/>
    <m/>
    <n v="201703"/>
    <s v="JC"/>
    <n v="4318567"/>
    <n v="6"/>
    <m/>
    <m/>
    <n v="0"/>
    <m/>
    <d v="2016-06-28T00:00:00"/>
    <s v="A"/>
    <s v="BOX No. S16- 09/06/2016"/>
    <s v="JESSICA BHASEEN"/>
    <d v="2016-06-28T00:00:00"/>
    <n v="-383.25"/>
    <x v="1"/>
    <x v="9"/>
    <x v="0"/>
    <x v="2"/>
  </r>
  <r>
    <s v="EXECPLACES"/>
    <s v="ENVSERVE"/>
    <s v="HIGHANDTRAN"/>
    <s v="CARPARKS"/>
    <x v="23"/>
    <x v="23"/>
    <s v="R9414"/>
    <x v="7"/>
    <m/>
    <n v="201704"/>
    <s v="JC"/>
    <n v="4318612"/>
    <n v="8"/>
    <m/>
    <m/>
    <n v="0"/>
    <m/>
    <d v="2016-07-27T00:00:00"/>
    <s v="A"/>
    <s v="BOX No. S16- 14/07/2016"/>
    <s v="JESSICA BHASEEN"/>
    <d v="2016-07-27T00:00:00"/>
    <n v="-385.83"/>
    <x v="1"/>
    <x v="3"/>
    <x v="0"/>
    <x v="2"/>
  </r>
  <r>
    <s v="EXECPLACES"/>
    <s v="ENVSERVE"/>
    <s v="HIGHANDTRAN"/>
    <s v="CARPARKS"/>
    <x v="23"/>
    <x v="23"/>
    <s v="R9414"/>
    <x v="7"/>
    <m/>
    <n v="201704"/>
    <s v="JC"/>
    <n v="4318596"/>
    <n v="7"/>
    <m/>
    <m/>
    <n v="0"/>
    <m/>
    <d v="2016-07-12T00:00:00"/>
    <s v="A"/>
    <s v="BOX No. S16- 23/06/2016"/>
    <s v="JESSICA BHASEEN"/>
    <d v="2016-07-12T00:00:00"/>
    <n v="-448.42"/>
    <x v="1"/>
    <x v="3"/>
    <x v="0"/>
    <x v="2"/>
  </r>
  <r>
    <s v="EXECPLACES"/>
    <s v="ENVSERVE"/>
    <s v="HIGHANDTRAN"/>
    <s v="CARPARKS"/>
    <x v="23"/>
    <x v="23"/>
    <s v="R9414"/>
    <x v="7"/>
    <m/>
    <n v="201705"/>
    <s v="JC"/>
    <n v="4318672"/>
    <n v="7"/>
    <m/>
    <m/>
    <n v="0"/>
    <m/>
    <d v="2016-08-31T00:00:00"/>
    <s v="A"/>
    <s v="BOX No. S16- 11/08/2016"/>
    <s v="JESSICA BHASEEN"/>
    <d v="2016-08-31T00:00:00"/>
    <n v="-392.5"/>
    <x v="1"/>
    <x v="2"/>
    <x v="0"/>
    <x v="2"/>
  </r>
  <r>
    <s v="EXECPLACES"/>
    <s v="ENVSERVE"/>
    <s v="HIGHANDTRAN"/>
    <s v="CARPARKS"/>
    <x v="23"/>
    <x v="23"/>
    <s v="R9414"/>
    <x v="7"/>
    <m/>
    <n v="201705"/>
    <s v="JC"/>
    <n v="4318647"/>
    <n v="8"/>
    <m/>
    <m/>
    <n v="0"/>
    <m/>
    <d v="2016-08-18T00:00:00"/>
    <s v="A"/>
    <s v="BOX No. S16- 28/07/2016"/>
    <s v="JESSICA BHASEEN"/>
    <d v="2016-08-18T00:00:00"/>
    <n v="-378.5"/>
    <x v="1"/>
    <x v="2"/>
    <x v="0"/>
    <x v="2"/>
  </r>
  <r>
    <s v="EXECPLACES"/>
    <s v="ENVSERVE"/>
    <s v="HIGHANDTRAN"/>
    <s v="CARPARKS"/>
    <x v="23"/>
    <x v="23"/>
    <s v="R9414"/>
    <x v="7"/>
    <m/>
    <n v="201706"/>
    <s v="JC"/>
    <n v="4318707"/>
    <n v="3"/>
    <m/>
    <m/>
    <n v="0"/>
    <m/>
    <d v="2016-09-21T00:00:00"/>
    <s v="A"/>
    <s v="BOX No. S16-  25/08/2016"/>
    <s v="ELIZABETH DAVIES"/>
    <d v="2016-09-21T00:00:00"/>
    <n v="-370.71"/>
    <x v="1"/>
    <x v="6"/>
    <x v="0"/>
    <x v="2"/>
  </r>
  <r>
    <s v="EXECPLACES"/>
    <s v="ENVSERVE"/>
    <s v="HIGHANDTRAN"/>
    <s v="CARPARKS"/>
    <x v="23"/>
    <x v="23"/>
    <s v="R9414"/>
    <x v="7"/>
    <m/>
    <n v="201706"/>
    <s v="JC"/>
    <n v="4318710"/>
    <n v="6"/>
    <m/>
    <m/>
    <n v="0"/>
    <m/>
    <d v="2016-09-22T00:00:00"/>
    <s v="A"/>
    <s v="BOX No. S16- 15/09/2016"/>
    <s v="ELIZABETH DAVIES"/>
    <d v="2016-09-22T00:00:00"/>
    <n v="-447.42"/>
    <x v="1"/>
    <x v="6"/>
    <x v="0"/>
    <x v="2"/>
  </r>
  <r>
    <s v="EXECPLACES"/>
    <s v="ENVSERVE"/>
    <s v="HIGHANDTRAN"/>
    <s v="CARPARKS"/>
    <x v="23"/>
    <x v="23"/>
    <s v="R9414"/>
    <x v="7"/>
    <m/>
    <n v="201706"/>
    <s v="JC"/>
    <n v="4318690"/>
    <n v="6"/>
    <m/>
    <m/>
    <n v="0"/>
    <m/>
    <d v="2016-09-16T00:00:00"/>
    <s v="A"/>
    <s v="BOX No. S16- 01/09/2016"/>
    <s v="JESSICA BHASEEN"/>
    <d v="2016-09-16T00:00:00"/>
    <n v="-385.17"/>
    <x v="1"/>
    <x v="6"/>
    <x v="0"/>
    <x v="2"/>
  </r>
  <r>
    <s v="EXECPLACES"/>
    <s v="ENVSERVE"/>
    <s v="HIGHANDTRAN"/>
    <s v="CARPARKS"/>
    <x v="23"/>
    <x v="23"/>
    <s v="R9414"/>
    <x v="7"/>
    <m/>
    <n v="201707"/>
    <s v="JC"/>
    <n v="4318748"/>
    <n v="6"/>
    <m/>
    <m/>
    <n v="0"/>
    <m/>
    <d v="2016-10-12T00:00:00"/>
    <s v="A"/>
    <s v="BOX No. S16- 29/09/2016"/>
    <s v="ELIZABETH DAVIES"/>
    <d v="2016-10-12T00:00:00"/>
    <n v="-492.42"/>
    <x v="1"/>
    <x v="10"/>
    <x v="0"/>
    <x v="2"/>
  </r>
  <r>
    <s v="EXECPLACES"/>
    <s v="ENVSERVE"/>
    <s v="HIGHANDTRAN"/>
    <s v="CARPARKS"/>
    <x v="23"/>
    <x v="23"/>
    <s v="R9414"/>
    <x v="7"/>
    <m/>
    <n v="201707"/>
    <s v="JC"/>
    <n v="4318758"/>
    <n v="7"/>
    <m/>
    <m/>
    <n v="0"/>
    <m/>
    <d v="2016-10-19T00:00:00"/>
    <s v="A"/>
    <s v="BOX No. S16-  13.10.2016"/>
    <s v="ELIZABETH DAVIES"/>
    <d v="2016-10-19T00:00:00"/>
    <n v="-514.63"/>
    <x v="1"/>
    <x v="10"/>
    <x v="0"/>
    <x v="2"/>
  </r>
  <r>
    <s v="EXECPLACES"/>
    <s v="ENVSERVE"/>
    <s v="HIGHANDTRAN"/>
    <s v="CARPARKS"/>
    <x v="23"/>
    <x v="23"/>
    <s v="R9414"/>
    <x v="7"/>
    <m/>
    <n v="201708"/>
    <s v="JC"/>
    <n v="4318803"/>
    <n v="7"/>
    <m/>
    <m/>
    <n v="0"/>
    <m/>
    <d v="2016-11-09T00:00:00"/>
    <s v="A"/>
    <s v="BOX No. S16-  03/11/2016"/>
    <s v="ELIZABETH DAVIES"/>
    <d v="2016-11-09T00:00:00"/>
    <n v="-419"/>
    <x v="1"/>
    <x v="4"/>
    <x v="0"/>
    <x v="2"/>
  </r>
  <r>
    <s v="EXECPLACES"/>
    <s v="ENVSERVE"/>
    <s v="HIGHANDTRAN"/>
    <s v="CARPARKS"/>
    <x v="23"/>
    <x v="23"/>
    <s v="R9414"/>
    <x v="7"/>
    <m/>
    <n v="201708"/>
    <s v="JC"/>
    <n v="4318826"/>
    <n v="8"/>
    <m/>
    <m/>
    <n v="0"/>
    <m/>
    <d v="2016-11-24T00:00:00"/>
    <s v="A"/>
    <s v="BOX No. S16-  17/11/2016"/>
    <s v="ELIZABETH DAVIES"/>
    <d v="2016-11-24T00:00:00"/>
    <n v="-395.5"/>
    <x v="1"/>
    <x v="4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3"/>
    <m/>
    <m/>
    <n v="0"/>
    <m/>
    <d v="2016-12-20T00:00:00"/>
    <s v="A"/>
    <s v="Trans 4318642-5 Moved from NT323300-BOX No. S17- 04/08/2016"/>
    <s v="KIRSTY WALSH"/>
    <d v="2016-12-20T00:00:00"/>
    <n v="-535.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797"/>
    <m/>
    <m/>
    <n v="0"/>
    <m/>
    <d v="2016-12-20T00:00:00"/>
    <s v="A"/>
    <s v="Trans 4318647-6 Moved from NT323300-BOX No. S17- 28/07/2016"/>
    <s v="KIRSTY WALSH"/>
    <d v="2016-12-20T00:00:00"/>
    <n v="-555.5"/>
    <x v="1"/>
    <x v="11"/>
    <x v="0"/>
    <x v="2"/>
  </r>
  <r>
    <s v="EXECPLACES"/>
    <s v="ENVSERVE"/>
    <s v="HIGHANDTRAN"/>
    <s v="CARPARKS"/>
    <x v="23"/>
    <x v="23"/>
    <s v="R9414"/>
    <x v="7"/>
    <m/>
    <n v="201709"/>
    <s v="JC"/>
    <n v="4318854"/>
    <n v="4"/>
    <m/>
    <m/>
    <n v="0"/>
    <m/>
    <d v="2016-12-07T00:00:00"/>
    <s v="A"/>
    <s v="BOX No. S16-  24/11/2016"/>
    <s v="ELIZABETH DAVIES"/>
    <d v="2016-12-07T00:00:00"/>
    <n v="-561.79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2"/>
    <m/>
    <m/>
    <n v="0"/>
    <m/>
    <d v="2016-12-20T00:00:00"/>
    <s v="A"/>
    <s v="Trans 4318612-7 Moved from NT323300-BOX No. S17- 14/07/2016"/>
    <s v="KIRSTY WALSH"/>
    <d v="2016-12-20T00:00:00"/>
    <n v="-471.17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1"/>
    <m/>
    <m/>
    <n v="0"/>
    <m/>
    <d v="2016-12-20T00:00:00"/>
    <s v="A"/>
    <s v="Trans 4318616-5 Moved from NT323300-BOX No. S17- 21/07/2016"/>
    <s v="KIRSTY WALSH"/>
    <d v="2016-12-20T00:00:00"/>
    <n v="-457.08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0"/>
    <m/>
    <m/>
    <n v="0"/>
    <m/>
    <d v="2016-12-20T00:00:00"/>
    <s v="A"/>
    <s v="Trans 4318608-5 Moved from NT323300-BOX No. S17- 07/07/2016"/>
    <s v="KIRSTY WALSH"/>
    <d v="2016-12-20T00:00:00"/>
    <n v="-401.58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9"/>
    <m/>
    <m/>
    <n v="0"/>
    <m/>
    <d v="2016-12-20T00:00:00"/>
    <s v="A"/>
    <s v="Trans 4318592-10 Moved from NT323300-BOX No. S17- 01/07/2016"/>
    <s v="KIRSTY WALSH"/>
    <d v="2016-12-20T00:00:00"/>
    <n v="-87.96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803"/>
    <m/>
    <m/>
    <n v="0"/>
    <m/>
    <d v="2016-12-20T00:00:00"/>
    <s v="A"/>
    <s v="Cancelled 201704-4318596-7-BOX No. S16- 23/06/2016"/>
    <s v="KIRSTY WALSH"/>
    <d v="2016-12-20T00:00:00"/>
    <n v="448.42"/>
    <x v="1"/>
    <x v="11"/>
    <x v="0"/>
    <x v="2"/>
  </r>
  <r>
    <s v="EXECPLACES"/>
    <s v="ENVSERVE"/>
    <s v="HIGHANDTRAN"/>
    <s v="CARPARKS"/>
    <x v="23"/>
    <x v="23"/>
    <s v="R9414"/>
    <x v="7"/>
    <m/>
    <n v="201709"/>
    <s v="JC"/>
    <n v="4318887"/>
    <n v="6"/>
    <m/>
    <m/>
    <n v="0"/>
    <m/>
    <d v="2017-01-12T00:00:00"/>
    <s v="S"/>
    <s v="BOX No. S17- 08/12/2016"/>
    <s v="ELIZABETH DAVIES"/>
    <d v="2017-01-12T00:00:00"/>
    <n v="-555.54"/>
    <x v="1"/>
    <x v="11"/>
    <x v="0"/>
    <x v="2"/>
  </r>
  <r>
    <s v="EXECPLACES"/>
    <s v="ENVSERVE"/>
    <s v="HIGHANDTRAN"/>
    <s v="CARPARKS"/>
    <x v="23"/>
    <x v="23"/>
    <s v="R9414"/>
    <x v="7"/>
    <m/>
    <n v="201709"/>
    <s v="JC"/>
    <n v="4318864"/>
    <n v="8"/>
    <m/>
    <m/>
    <n v="0"/>
    <m/>
    <d v="2016-12-16T00:00:00"/>
    <s v="S"/>
    <s v="BOX No. S16- 01/12/2016"/>
    <s v="ELIZABETH DAVIES"/>
    <d v="2016-12-16T00:00:00"/>
    <n v="-364.17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831"/>
    <m/>
    <m/>
    <n v="0"/>
    <m/>
    <d v="2016-12-20T00:00:00"/>
    <s v="A"/>
    <s v="Trans 4318510-9 Moved from NT323300-BOX No. S17- 05/05/2016"/>
    <s v="KIRSTY WALSH"/>
    <d v="2016-12-20T00:00:00"/>
    <n v="-309.9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752"/>
    <m/>
    <m/>
    <n v="0"/>
    <m/>
    <d v="2016-12-20T00:00:00"/>
    <s v="A"/>
    <s v="Cancelled 201708-4318803-7-BOX No. S16-  03/11/2016"/>
    <s v="KIRSTY WALSH"/>
    <d v="2016-12-20T00:00:00"/>
    <n v="419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303"/>
    <m/>
    <m/>
    <n v="0"/>
    <m/>
    <d v="2016-12-20T00:00:00"/>
    <s v="A"/>
    <s v="Cancelled 201709-4318854-4-BOX No. S16-  24/11/2016"/>
    <s v="KIRSTY WALSH"/>
    <d v="2016-12-20T00:00:00"/>
    <n v="561.79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4"/>
    <m/>
    <m/>
    <n v="0"/>
    <m/>
    <d v="2016-12-20T00:00:00"/>
    <s v="A"/>
    <s v="Trans 4318672-6 Moved from NT323300-BOX No. S17- 11/08/2016"/>
    <s v="KIRSTY WALSH"/>
    <d v="2016-12-20T00:00:00"/>
    <n v="-464.33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5"/>
    <m/>
    <m/>
    <n v="0"/>
    <m/>
    <d v="2016-12-20T00:00:00"/>
    <s v="A"/>
    <s v="Trans 4318707-1 Moved from NT323300-BOX No. S17-  25/08/2016"/>
    <s v="KIRSTY WALSH"/>
    <d v="2016-12-20T00:00:00"/>
    <n v="-446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6"/>
    <m/>
    <m/>
    <n v="0"/>
    <m/>
    <d v="2016-12-20T00:00:00"/>
    <s v="A"/>
    <s v="Trans 4318703-1 Moved from NT323300-BOX No. S17- 08/09/2016"/>
    <s v="KIRSTY WALSH"/>
    <d v="2016-12-20T00:00:00"/>
    <n v="-377.08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7"/>
    <m/>
    <m/>
    <n v="0"/>
    <m/>
    <d v="2016-12-20T00:00:00"/>
    <s v="A"/>
    <s v="Trans 4318770-1 Moved from NT323300-BOX No. S17- 20/10/2016"/>
    <s v="KIRSTY WALSH"/>
    <d v="2016-12-20T00:00:00"/>
    <n v="-425.54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58"/>
    <m/>
    <m/>
    <n v="0"/>
    <m/>
    <d v="2016-12-20T00:00:00"/>
    <s v="A"/>
    <s v="Trans 4318767-6 Moved from NT323300-BOX No. S17- 06/10/2016"/>
    <s v="KIRSTY WALSH"/>
    <d v="2016-12-20T00:00:00"/>
    <n v="-786.7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767"/>
    <m/>
    <m/>
    <n v="0"/>
    <m/>
    <d v="2016-12-20T00:00:00"/>
    <s v="A"/>
    <s v="Trans 4318499-5 Moved from NT323300-BOX No. S17- 31/03/2016"/>
    <s v="KIRSTY WALSH"/>
    <d v="2016-12-20T00:00:00"/>
    <n v="-411.4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0"/>
    <m/>
    <m/>
    <n v="0"/>
    <m/>
    <d v="2016-12-20T00:00:00"/>
    <s v="A"/>
    <s v="Cancelled 201702-4318491-6-BOX No. S16- 14/04/2016"/>
    <s v="KIRSTY WALSH"/>
    <d v="2016-12-20T00:00:00"/>
    <n v="487.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1"/>
    <m/>
    <m/>
    <n v="0"/>
    <m/>
    <d v="2016-12-20T00:00:00"/>
    <s v="A"/>
    <s v="Cancelled 201702-4318512-8-BOX No. S16- 28/04/2016"/>
    <s v="KIRSTY WALSH"/>
    <d v="2016-12-20T00:00:00"/>
    <n v="533.38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2"/>
    <m/>
    <m/>
    <n v="0"/>
    <m/>
    <d v="2016-12-20T00:00:00"/>
    <s v="A"/>
    <s v="Cancelled 201702-4318522-6-BOX No. S16- 12/05/2016"/>
    <s v="KIRSTY WALSH"/>
    <d v="2016-12-20T00:00:00"/>
    <n v="408.17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3"/>
    <m/>
    <m/>
    <n v="0"/>
    <m/>
    <d v="2016-12-20T00:00:00"/>
    <s v="A"/>
    <s v="Cancelled 201703-4318567-6-BOX No. S16- 09/06/2016"/>
    <s v="KIRSTY WALSH"/>
    <d v="2016-12-20T00:00:00"/>
    <n v="383.2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4"/>
    <m/>
    <m/>
    <n v="0"/>
    <m/>
    <d v="2016-12-20T00:00:00"/>
    <s v="A"/>
    <s v="Cancelled 201703-4318558-7-BOX No. S16- 26/05/2016"/>
    <s v="KIRSTY WALSH"/>
    <d v="2016-12-20T00:00:00"/>
    <n v="483.33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5"/>
    <m/>
    <m/>
    <n v="0"/>
    <m/>
    <d v="2016-12-20T00:00:00"/>
    <s v="A"/>
    <s v="Cancelled 201704-4318612-8-BOX No. S16- 14/07/2016"/>
    <s v="KIRSTY WALSH"/>
    <d v="2016-12-20T00:00:00"/>
    <n v="385.83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6"/>
    <m/>
    <m/>
    <n v="0"/>
    <m/>
    <d v="2016-12-20T00:00:00"/>
    <s v="A"/>
    <s v="Cancelled 201705-4318647-8-BOX No. S16- 28/07/2016"/>
    <s v="KIRSTY WALSH"/>
    <d v="2016-12-20T00:00:00"/>
    <n v="378.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7"/>
    <m/>
    <m/>
    <n v="0"/>
    <m/>
    <d v="2016-12-20T00:00:00"/>
    <s v="A"/>
    <s v="Cancelled 201705-4318672-7-BOX No. S16- 11/08/2016"/>
    <s v="KIRSTY WALSH"/>
    <d v="2016-12-20T00:00:00"/>
    <n v="392.5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8"/>
    <m/>
    <m/>
    <n v="0"/>
    <m/>
    <d v="2016-12-20T00:00:00"/>
    <s v="A"/>
    <s v="Cancelled 201706-4318707-3-BOX No. S16-  25/08/2016"/>
    <s v="KIRSTY WALSH"/>
    <d v="2016-12-20T00:00:00"/>
    <n v="370.71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299"/>
    <m/>
    <m/>
    <n v="0"/>
    <m/>
    <d v="2016-12-20T00:00:00"/>
    <s v="A"/>
    <s v="Cancelled 201706-4318710-6-BOX No. S16- 15/09/2016"/>
    <s v="KIRSTY WALSH"/>
    <d v="2016-12-20T00:00:00"/>
    <n v="447.4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300"/>
    <m/>
    <m/>
    <n v="0"/>
    <m/>
    <d v="2016-12-20T00:00:00"/>
    <s v="A"/>
    <s v="Cancelled 201707-4318748-6-BOX No. S16- 29/09/2016"/>
    <s v="KIRSTY WALSH"/>
    <d v="2016-12-20T00:00:00"/>
    <n v="492.4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301"/>
    <m/>
    <m/>
    <n v="0"/>
    <m/>
    <d v="2016-12-20T00:00:00"/>
    <s v="A"/>
    <s v="Cancelled 201707-4318758-7-BOX No. S16-  13.10.2016"/>
    <s v="KIRSTY WALSH"/>
    <d v="2016-12-20T00:00:00"/>
    <n v="514.63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4"/>
    <m/>
    <m/>
    <n v="0"/>
    <m/>
    <d v="2016-12-20T00:00:00"/>
    <s v="A"/>
    <s v="Trans 4318496-6 Moved from NT323300-BOX No. S17- 21/04/2016"/>
    <s v="KIRSTY WALSH"/>
    <d v="2016-12-20T00:00:00"/>
    <n v="-391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5"/>
    <m/>
    <m/>
    <n v="0"/>
    <m/>
    <d v="2016-12-20T00:00:00"/>
    <s v="A"/>
    <s v="Trans 4318562-8 Moved from NT323300-BOX No. S17- 02/06/2016"/>
    <s v="KIRSTY WALSH"/>
    <d v="2016-12-20T00:00:00"/>
    <n v="-106.9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6"/>
    <m/>
    <m/>
    <n v="0"/>
    <m/>
    <d v="2016-12-20T00:00:00"/>
    <s v="A"/>
    <s v="Trans 4318553-6 Moved from NT323300-BOX No. S17- 19/05/2016"/>
    <s v="KIRSTY WALSH"/>
    <d v="2016-12-20T00:00:00"/>
    <n v="-256.42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7"/>
    <m/>
    <m/>
    <n v="0"/>
    <m/>
    <d v="2016-12-20T00:00:00"/>
    <s v="A"/>
    <s v="Trans 4318580-6 Moved from NT323300-BOX No. S17- 16/06/2016"/>
    <s v="KIRSTY WALSH"/>
    <d v="2016-12-20T00:00:00"/>
    <n v="-261.67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806"/>
    <m/>
    <m/>
    <n v="0"/>
    <m/>
    <d v="2016-12-20T00:00:00"/>
    <s v="A"/>
    <s v="Trans 4318674-5 Moved from NT323300-BOX No. S17- 18/08/2016"/>
    <s v="KIRSTY WALSH"/>
    <d v="2016-12-20T00:00:00"/>
    <n v="-471.21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816"/>
    <m/>
    <m/>
    <n v="0"/>
    <m/>
    <d v="2016-12-20T00:00:00"/>
    <s v="A"/>
    <s v="Cancelled 201706-4318690-6-BOX No. S16- 01/09/2016"/>
    <s v="KIRSTY WALSH"/>
    <d v="2016-12-20T00:00:00"/>
    <n v="385.17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648"/>
    <m/>
    <m/>
    <n v="0"/>
    <m/>
    <d v="2016-12-20T00:00:00"/>
    <s v="A"/>
    <s v="Trans 4318601-1 Moved from NT323300-BOX No. S17- 30/06/2016"/>
    <s v="KIRSTY WALSH"/>
    <d v="2016-12-20T00:00:00"/>
    <n v="-307.20999999999998"/>
    <x v="1"/>
    <x v="11"/>
    <x v="0"/>
    <x v="2"/>
  </r>
  <r>
    <s v="EXECPLACES"/>
    <s v="ENVSERVE"/>
    <s v="HIGHANDTRAN"/>
    <s v="CARPARKS"/>
    <x v="23"/>
    <x v="23"/>
    <s v="R9414"/>
    <x v="7"/>
    <m/>
    <n v="201709"/>
    <s v="JE"/>
    <n v="7010872"/>
    <n v="302"/>
    <m/>
    <m/>
    <n v="0"/>
    <m/>
    <d v="2016-12-20T00:00:00"/>
    <s v="A"/>
    <s v="Cancelled 201708-4318826-8-BOX No. S16-  17/11/2016"/>
    <s v="KIRSTY WALSH"/>
    <d v="2016-12-20T00:00:00"/>
    <n v="395.5"/>
    <x v="1"/>
    <x v="11"/>
    <x v="0"/>
    <x v="2"/>
  </r>
  <r>
    <s v="EXECPLACES"/>
    <s v="ENVSERVE"/>
    <s v="HIGHANDTRAN"/>
    <s v="CARPARKS"/>
    <x v="23"/>
    <x v="23"/>
    <s v="R9460"/>
    <x v="9"/>
    <m/>
    <n v="201611"/>
    <s v="JC"/>
    <n v="4318368"/>
    <n v="31"/>
    <m/>
    <m/>
    <n v="0"/>
    <m/>
    <d v="2016-02-23T00:00:00"/>
    <s v="A"/>
    <s v="Car Park Passes Income"/>
    <s v="RYAN HEAP"/>
    <d v="2016-02-23T00:00:00"/>
    <n v="-250"/>
    <x v="1"/>
    <x v="1"/>
    <x v="0"/>
    <x v="3"/>
  </r>
  <r>
    <s v="EXECPLACES"/>
    <s v="ENVSERVE"/>
    <s v="HIGHANDTRAN"/>
    <s v="CARPARKS"/>
    <x v="23"/>
    <x v="23"/>
    <s v="R9460"/>
    <x v="9"/>
    <m/>
    <n v="201611"/>
    <s v="JC"/>
    <n v="4318385"/>
    <n v="1"/>
    <m/>
    <m/>
    <n v="0"/>
    <m/>
    <d v="2016-02-29T00:00:00"/>
    <s v="A"/>
    <s v="90106008 A1/7867634 90106008"/>
    <s v="RYAN HEAP"/>
    <d v="2016-02-29T00:00:00"/>
    <n v="-166"/>
    <x v="1"/>
    <x v="1"/>
    <x v="0"/>
    <x v="3"/>
  </r>
  <r>
    <s v="EXECPLACES"/>
    <s v="ENVSERVE"/>
    <s v="HIGHANDTRAN"/>
    <s v="CARPARKS"/>
    <x v="23"/>
    <x v="23"/>
    <s v="R9460"/>
    <x v="9"/>
    <m/>
    <n v="201611"/>
    <s v="JC"/>
    <n v="4318384"/>
    <n v="23"/>
    <m/>
    <m/>
    <n v="0"/>
    <m/>
    <d v="2016-02-29T00:00:00"/>
    <s v="A"/>
    <s v="90106008 A1/7867634 90106008"/>
    <s v="RYAN HEAP"/>
    <d v="2016-02-29T00:00:00"/>
    <n v="0"/>
    <x v="1"/>
    <x v="1"/>
    <x v="0"/>
    <x v="3"/>
  </r>
  <r>
    <s v="EXECPLACES"/>
    <s v="ENVSERVE"/>
    <s v="HIGHANDTRAN"/>
    <s v="CARPARKS"/>
    <x v="24"/>
    <x v="24"/>
    <s v="R9414"/>
    <x v="7"/>
    <m/>
    <n v="201610"/>
    <s v="JE"/>
    <n v="7010198"/>
    <n v="15"/>
    <m/>
    <m/>
    <n v="0"/>
    <m/>
    <d v="2016-01-28T00:00:00"/>
    <s v="S"/>
    <s v="BOX No. S17  - 21/11/15"/>
    <s v="RYAN HEAP"/>
    <d v="2016-01-28T00:00:00"/>
    <n v="-82.08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190"/>
    <n v="10"/>
    <m/>
    <m/>
    <n v="0"/>
    <m/>
    <d v="2016-01-28T00:00:00"/>
    <s v="S"/>
    <s v="BOX No. S17  - 17/12/2015"/>
    <s v="RYAN HEAP"/>
    <d v="2016-01-28T00:00:00"/>
    <n v="-228.58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196"/>
    <n v="1"/>
    <m/>
    <m/>
    <n v="0"/>
    <m/>
    <d v="2016-01-28T00:00:00"/>
    <s v="S"/>
    <s v="BOX No. S17  - 19/12/15"/>
    <s v="RYAN HEAP"/>
    <d v="2016-01-28T00:00:00"/>
    <n v="-271.5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194"/>
    <n v="1"/>
    <m/>
    <m/>
    <n v="0"/>
    <m/>
    <d v="2016-01-28T00:00:00"/>
    <s v="S"/>
    <s v="BOX No. S17  - 26/11/15"/>
    <s v="RYAN HEAP"/>
    <d v="2016-01-28T00:00:00"/>
    <n v="-250.67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06"/>
    <n v="6"/>
    <m/>
    <m/>
    <n v="0"/>
    <m/>
    <d v="2016-01-28T00:00:00"/>
    <s v="S"/>
    <s v="BOX No. S17  - 31/12/15"/>
    <s v="RYAN HEAP"/>
    <d v="2016-01-28T00:00:00"/>
    <n v="-208.92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29"/>
    <n v="16"/>
    <m/>
    <m/>
    <n v="0"/>
    <m/>
    <d v="2016-01-29T00:00:00"/>
    <s v="S"/>
    <s v="BOX No. S17  - 21/11/15"/>
    <s v="RYAN HEAP"/>
    <d v="2016-01-29T00:00:00"/>
    <n v="-238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28"/>
    <n v="12"/>
    <m/>
    <m/>
    <n v="0"/>
    <m/>
    <d v="2016-01-29T00:00:00"/>
    <s v="S"/>
    <s v="BOX No. S17  - 07/01/16"/>
    <s v="RYAN HEAP"/>
    <d v="2016-01-29T00:00:00"/>
    <n v="-195.5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10"/>
    <n v="23"/>
    <m/>
    <m/>
    <n v="0"/>
    <m/>
    <d v="2016-01-28T00:00:00"/>
    <s v="S"/>
    <s v="BOX No. S17  - 21/12/2015"/>
    <s v="RYAN HEAP"/>
    <d v="2016-01-28T00:00:00"/>
    <n v="-89.75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00"/>
    <n v="16"/>
    <m/>
    <m/>
    <n v="0"/>
    <m/>
    <d v="2016-01-28T00:00:00"/>
    <s v="S"/>
    <s v="BOX No. S17  - 10/12/15"/>
    <s v="RYAN HEAP"/>
    <d v="2016-01-28T00:00:00"/>
    <n v="-248.17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03"/>
    <n v="13"/>
    <m/>
    <m/>
    <n v="0"/>
    <m/>
    <d v="2016-01-28T00:00:00"/>
    <s v="S"/>
    <s v="BOX No. S17  - 12/12/15"/>
    <s v="RYAN HEAP"/>
    <d v="2016-01-28T00:00:00"/>
    <n v="-204.83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09"/>
    <n v="17"/>
    <m/>
    <m/>
    <n v="0"/>
    <m/>
    <d v="2016-01-28T00:00:00"/>
    <s v="S"/>
    <s v="BOX No. S17  - 24/12/15"/>
    <s v="RYAN HEAP"/>
    <d v="2016-01-28T00:00:00"/>
    <n v="-434.38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191"/>
    <n v="1"/>
    <m/>
    <m/>
    <n v="0"/>
    <m/>
    <d v="2016-01-28T00:00:00"/>
    <s v="S"/>
    <s v="BOX No. S17  - 14/12/15"/>
    <s v="RYAN HEAP"/>
    <d v="2016-01-28T00:00:00"/>
    <n v="-68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31"/>
    <n v="10"/>
    <m/>
    <m/>
    <n v="0"/>
    <m/>
    <d v="2016-01-29T00:00:00"/>
    <s v="S"/>
    <s v="BOX No. S17  - 18/01.16"/>
    <s v="RYAN HEAP"/>
    <d v="2016-01-29T00:00:00"/>
    <n v="-74.25"/>
    <x v="1"/>
    <x v="7"/>
    <x v="0"/>
    <x v="2"/>
  </r>
  <r>
    <s v="EXECPLACES"/>
    <s v="ENVSERVE"/>
    <s v="HIGHANDTRAN"/>
    <s v="CARPARKS"/>
    <x v="24"/>
    <x v="24"/>
    <s v="R9414"/>
    <x v="7"/>
    <m/>
    <n v="201610"/>
    <s v="JE"/>
    <n v="7010230"/>
    <n v="16"/>
    <m/>
    <m/>
    <n v="0"/>
    <m/>
    <d v="2016-01-29T00:00:00"/>
    <s v="S"/>
    <s v="BOX No. S17  - 14/01/16"/>
    <s v="RYAN HEAP"/>
    <d v="2016-01-29T00:00:00"/>
    <n v="-205.25"/>
    <x v="1"/>
    <x v="7"/>
    <x v="0"/>
    <x v="2"/>
  </r>
  <r>
    <s v="EXECPLACES"/>
    <s v="ENVSERVE"/>
    <s v="HIGHANDTRAN"/>
    <s v="CARPARKS"/>
    <x v="24"/>
    <x v="24"/>
    <s v="R9414"/>
    <x v="7"/>
    <m/>
    <n v="201611"/>
    <s v="JC"/>
    <n v="4318377"/>
    <n v="20"/>
    <m/>
    <m/>
    <n v="0"/>
    <m/>
    <d v="2016-02-26T00:00:00"/>
    <s v="S"/>
    <s v="BOX No. S17 - 28/01/16"/>
    <s v="RYAN HEAP"/>
    <d v="2016-02-26T00:00:00"/>
    <n v="-173.33"/>
    <x v="1"/>
    <x v="1"/>
    <x v="0"/>
    <x v="2"/>
  </r>
  <r>
    <s v="EXECPLACES"/>
    <s v="ENVSERVE"/>
    <s v="HIGHANDTRAN"/>
    <s v="CARPARKS"/>
    <x v="24"/>
    <x v="24"/>
    <s v="R9414"/>
    <x v="7"/>
    <m/>
    <n v="201611"/>
    <s v="JC"/>
    <n v="4318381"/>
    <n v="4"/>
    <m/>
    <m/>
    <n v="0"/>
    <m/>
    <d v="2016-02-26T00:00:00"/>
    <s v="S"/>
    <s v="BOX No. S17 - 11/02/2016"/>
    <s v="RYAN HEAP"/>
    <d v="2016-02-26T00:00:00"/>
    <n v="-456.83"/>
    <x v="1"/>
    <x v="1"/>
    <x v="0"/>
    <x v="2"/>
  </r>
  <r>
    <s v="EXECPLACES"/>
    <s v="ENVSERVE"/>
    <s v="HIGHANDTRAN"/>
    <s v="CARPARKS"/>
    <x v="24"/>
    <x v="24"/>
    <s v="R9414"/>
    <x v="7"/>
    <m/>
    <n v="201611"/>
    <s v="JC"/>
    <n v="4318371"/>
    <n v="6"/>
    <m/>
    <m/>
    <n v="0"/>
    <m/>
    <d v="2016-02-26T00:00:00"/>
    <s v="S"/>
    <s v="BOX No. S17 - 04/02/16"/>
    <s v="RYAN HEAP"/>
    <d v="2016-02-26T00:00:00"/>
    <n v="-230"/>
    <x v="1"/>
    <x v="1"/>
    <x v="0"/>
    <x v="2"/>
  </r>
  <r>
    <s v="EXECPLACES"/>
    <s v="ENVSERVE"/>
    <s v="HIGHANDTRAN"/>
    <s v="CARPARKS"/>
    <x v="24"/>
    <x v="24"/>
    <s v="R9414"/>
    <x v="7"/>
    <m/>
    <n v="201611"/>
    <s v="JC"/>
    <n v="4318375"/>
    <n v="17"/>
    <m/>
    <m/>
    <n v="0"/>
    <m/>
    <d v="2016-02-26T00:00:00"/>
    <s v="S"/>
    <s v="BOX No. S17 - 30/01/16"/>
    <s v="RYAN HEAP"/>
    <d v="2016-02-26T00:00:00"/>
    <n v="-198.92"/>
    <x v="1"/>
    <x v="1"/>
    <x v="0"/>
    <x v="2"/>
  </r>
  <r>
    <s v="EXECPLACES"/>
    <s v="ENVSERVE"/>
    <s v="HIGHANDTRAN"/>
    <s v="CARPARKS"/>
    <x v="24"/>
    <x v="24"/>
    <s v="R9414"/>
    <x v="7"/>
    <m/>
    <n v="201612"/>
    <s v="JC"/>
    <n v="4318401"/>
    <n v="7"/>
    <m/>
    <m/>
    <n v="0"/>
    <m/>
    <d v="2016-03-30T00:00:00"/>
    <s v="S"/>
    <s v="BOX No. S17  03/03/16"/>
    <s v="RYAN HEAP"/>
    <d v="2016-03-30T00:00:00"/>
    <n v="-497.54"/>
    <x v="1"/>
    <x v="8"/>
    <x v="0"/>
    <x v="2"/>
  </r>
  <r>
    <s v="EXECPLACES"/>
    <s v="ENVSERVE"/>
    <s v="HIGHANDTRAN"/>
    <s v="CARPARKS"/>
    <x v="24"/>
    <x v="24"/>
    <s v="R9414"/>
    <x v="7"/>
    <m/>
    <n v="201612"/>
    <s v="JC"/>
    <n v="4318410"/>
    <n v="5"/>
    <m/>
    <m/>
    <n v="0"/>
    <m/>
    <d v="2016-03-30T00:00:00"/>
    <s v="S"/>
    <s v="BOX No. S17  25/02/2016"/>
    <s v="RYAN HEAP"/>
    <d v="2016-03-30T00:00:00"/>
    <n v="-445.75"/>
    <x v="1"/>
    <x v="8"/>
    <x v="0"/>
    <x v="2"/>
  </r>
  <r>
    <s v="EXECPLACES"/>
    <s v="ENVSERVE"/>
    <s v="HIGHANDTRAN"/>
    <s v="CARPARKS"/>
    <x v="24"/>
    <x v="24"/>
    <s v="R9414"/>
    <x v="7"/>
    <m/>
    <n v="201612"/>
    <s v="JC"/>
    <n v="4318394"/>
    <n v="16"/>
    <m/>
    <m/>
    <n v="0"/>
    <m/>
    <d v="2016-03-09T00:00:00"/>
    <s v="S"/>
    <s v="BOX No. S17 - 26/03/15"/>
    <s v="RYAN HEAP"/>
    <d v="2016-03-09T00:00:00"/>
    <n v="-75.17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33"/>
    <n v="18"/>
    <m/>
    <m/>
    <n v="0"/>
    <m/>
    <d v="2016-04-06T00:00:00"/>
    <s v="S"/>
    <s v="BOX No. S17  04/01/2016"/>
    <s v="RYAN HEAP"/>
    <d v="2016-04-06T00:00:00"/>
    <n v="-70.42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37"/>
    <n v="16"/>
    <m/>
    <m/>
    <n v="0"/>
    <m/>
    <d v="2016-04-07T00:00:00"/>
    <s v="S"/>
    <s v="BOX No. S17  16/01/2016"/>
    <s v="RYAN HEAP"/>
    <d v="2016-04-07T00:00:00"/>
    <n v="-182.08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43"/>
    <n v="9"/>
    <m/>
    <m/>
    <n v="0"/>
    <m/>
    <d v="2016-04-07T00:00:00"/>
    <s v="S"/>
    <s v="BOX No. S17  17/03/2016"/>
    <s v="RYAN HEAP"/>
    <d v="2016-04-07T00:00:00"/>
    <n v="-456.33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17"/>
    <n v="16"/>
    <m/>
    <m/>
    <n v="0"/>
    <m/>
    <d v="2016-04-06T00:00:00"/>
    <s v="S"/>
    <s v="BOX No. S17"/>
    <s v="RYAN HEAP"/>
    <d v="2016-04-06T00:00:00"/>
    <n v="-186.79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27"/>
    <n v="19"/>
    <m/>
    <m/>
    <n v="0"/>
    <m/>
    <d v="2016-04-06T00:00:00"/>
    <s v="S"/>
    <s v="BOX No. S17  11/01/2016"/>
    <s v="RYAN HEAP"/>
    <d v="2016-04-06T00:00:00"/>
    <n v="-72.92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78"/>
    <n v="47"/>
    <m/>
    <m/>
    <n v="0"/>
    <m/>
    <d v="2016-05-10T00:00:00"/>
    <n v="0"/>
    <s v="Reversal Trans No-4318394"/>
    <s v="RYAN HEAP"/>
    <d v="2016-05-10T00:00:00"/>
    <n v="75.17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46"/>
    <n v="14"/>
    <m/>
    <m/>
    <n v="0"/>
    <m/>
    <d v="2016-04-07T00:00:00"/>
    <s v="S"/>
    <s v="BOX No. S17  25/01/2016"/>
    <s v="RYAN HEAP"/>
    <d v="2016-04-07T00:00:00"/>
    <n v="-74.25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38"/>
    <n v="15"/>
    <m/>
    <m/>
    <n v="0"/>
    <m/>
    <d v="2016-04-07T00:00:00"/>
    <s v="S"/>
    <s v="BOX No. S17  23/01/2016"/>
    <s v="RYAN HEAP"/>
    <d v="2016-04-07T00:00:00"/>
    <n v="-220.33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59"/>
    <n v="5"/>
    <m/>
    <m/>
    <n v="0"/>
    <m/>
    <d v="2016-04-13T00:00:00"/>
    <s v="S"/>
    <s v="BOX No. S17  29/03/2016"/>
    <s v="RYAN HEAP"/>
    <d v="2016-04-13T00:00:00"/>
    <n v="-475.67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28"/>
    <n v="16"/>
    <m/>
    <m/>
    <n v="0"/>
    <m/>
    <d v="2016-04-06T00:00:00"/>
    <s v="S"/>
    <s v="BOX No. S17 42378"/>
    <s v="RYAN HEAP"/>
    <d v="2016-04-06T00:00:00"/>
    <n v="-196.75"/>
    <x v="1"/>
    <x v="8"/>
    <x v="0"/>
    <x v="2"/>
  </r>
  <r>
    <s v="EXECPLACES"/>
    <s v="ENVSERVE"/>
    <s v="HIGHANDTRAN"/>
    <s v="CARPARKS"/>
    <x v="24"/>
    <x v="24"/>
    <s v="R9414"/>
    <x v="7"/>
    <m/>
    <n v="201613"/>
    <s v="JC"/>
    <n v="4318420"/>
    <n v="9"/>
    <m/>
    <m/>
    <n v="0"/>
    <m/>
    <d v="2016-04-06T00:00:00"/>
    <s v="S"/>
    <s v="BOX No. S17  18/02/2016"/>
    <s v="RYAN HEAP"/>
    <d v="2016-04-06T00:00:00"/>
    <n v="-461.71"/>
    <x v="1"/>
    <x v="8"/>
    <x v="0"/>
    <x v="2"/>
  </r>
  <r>
    <s v="EXECPLACES"/>
    <s v="ENVSERVE"/>
    <s v="HIGHANDTRAN"/>
    <s v="CARPARKS"/>
    <x v="24"/>
    <x v="24"/>
    <s v="R9414"/>
    <x v="7"/>
    <m/>
    <n v="201613"/>
    <s v="JE"/>
    <n v="7010385"/>
    <n v="5"/>
    <m/>
    <m/>
    <n v="0"/>
    <m/>
    <d v="2016-04-07T00:00:00"/>
    <s v="S"/>
    <s v="BOX No. S17  10/03/2016"/>
    <s v="RYAN HEAP"/>
    <d v="2016-04-07T00:00:00"/>
    <n v="-458.21"/>
    <x v="1"/>
    <x v="8"/>
    <x v="0"/>
    <x v="2"/>
  </r>
  <r>
    <s v="EXECPLACES"/>
    <s v="ENVSERVE"/>
    <s v="HIGHANDTRAN"/>
    <s v="CARPARKS"/>
    <x v="24"/>
    <x v="24"/>
    <s v="R9414"/>
    <x v="7"/>
    <m/>
    <n v="201702"/>
    <s v="JC"/>
    <n v="4318509"/>
    <n v="6"/>
    <m/>
    <m/>
    <n v="0"/>
    <m/>
    <d v="2016-05-18T00:00:00"/>
    <s v="A"/>
    <s v="Reversal of trans number 4318508"/>
    <s v="JESSICA BHASEEN"/>
    <d v="2016-05-18T00:00:00"/>
    <n v="309.92"/>
    <x v="1"/>
    <x v="0"/>
    <x v="0"/>
    <x v="2"/>
  </r>
  <r>
    <s v="EXECPLACES"/>
    <s v="ENVSERVE"/>
    <s v="HIGHANDTRAN"/>
    <s v="CARPARKS"/>
    <x v="24"/>
    <x v="24"/>
    <s v="R9414"/>
    <x v="7"/>
    <m/>
    <n v="201702"/>
    <s v="JC"/>
    <n v="4318499"/>
    <n v="5"/>
    <m/>
    <m/>
    <n v="0"/>
    <m/>
    <d v="2016-05-16T00:00:00"/>
    <s v="A"/>
    <s v="BOX No. S17- 31/03/2016"/>
    <s v="JESSICA BHASEEN"/>
    <d v="2016-05-16T00:00:00"/>
    <n v="-411.42"/>
    <x v="1"/>
    <x v="0"/>
    <x v="0"/>
    <x v="2"/>
  </r>
  <r>
    <s v="EXECPLACES"/>
    <s v="ENVSERVE"/>
    <s v="HIGHANDTRAN"/>
    <s v="CARPARKS"/>
    <x v="24"/>
    <x v="24"/>
    <s v="R9414"/>
    <x v="7"/>
    <m/>
    <n v="201702"/>
    <s v="JC"/>
    <n v="4318483"/>
    <n v="6"/>
    <m/>
    <m/>
    <n v="0"/>
    <m/>
    <d v="2016-05-12T00:00:00"/>
    <s v="A"/>
    <s v="BOX No. S17- 07/04/2016"/>
    <s v="JESSICA BHASEEN"/>
    <d v="2016-05-12T00:00:00"/>
    <n v="-488.5"/>
    <x v="1"/>
    <x v="0"/>
    <x v="0"/>
    <x v="2"/>
  </r>
  <r>
    <s v="EXECPLACES"/>
    <s v="ENVSERVE"/>
    <s v="HIGHANDTRAN"/>
    <s v="CARPARKS"/>
    <x v="24"/>
    <x v="24"/>
    <s v="R9414"/>
    <x v="7"/>
    <m/>
    <n v="201702"/>
    <s v="JC"/>
    <n v="4318510"/>
    <n v="9"/>
    <m/>
    <m/>
    <n v="0"/>
    <m/>
    <d v="2016-05-18T00:00:00"/>
    <s v="A"/>
    <s v="BOX No. S17- 05/05/2016"/>
    <s v="JESSICA BHASEEN"/>
    <d v="2016-05-18T00:00:00"/>
    <n v="-309.92"/>
    <x v="1"/>
    <x v="0"/>
    <x v="0"/>
    <x v="2"/>
  </r>
  <r>
    <s v="EXECPLACES"/>
    <s v="ENVSERVE"/>
    <s v="HIGHANDTRAN"/>
    <s v="CARPARKS"/>
    <x v="24"/>
    <x v="24"/>
    <s v="R9414"/>
    <x v="7"/>
    <m/>
    <n v="201702"/>
    <s v="JC"/>
    <n v="4318508"/>
    <n v="6"/>
    <m/>
    <m/>
    <n v="0"/>
    <m/>
    <d v="2016-05-18T00:00:00"/>
    <s v="A"/>
    <s v="BOX No. S17- 05/05/2016"/>
    <s v="JESSICA BHASEEN"/>
    <d v="2016-05-18T00:00:00"/>
    <n v="-309.92"/>
    <x v="1"/>
    <x v="0"/>
    <x v="0"/>
    <x v="2"/>
  </r>
  <r>
    <s v="EXECPLACES"/>
    <s v="ENVSERVE"/>
    <s v="HIGHANDTRAN"/>
    <s v="CARPARKS"/>
    <x v="24"/>
    <x v="24"/>
    <s v="R9414"/>
    <x v="7"/>
    <m/>
    <n v="201702"/>
    <s v="JC"/>
    <n v="4318496"/>
    <n v="6"/>
    <m/>
    <m/>
    <n v="0"/>
    <m/>
    <d v="2016-05-16T00:00:00"/>
    <s v="A"/>
    <s v="BOX No. S17- 21/04/2016"/>
    <s v="JESSICA BHASEEN"/>
    <d v="2016-05-16T00:00:00"/>
    <n v="-391"/>
    <x v="1"/>
    <x v="0"/>
    <x v="0"/>
    <x v="2"/>
  </r>
  <r>
    <s v="EXECPLACES"/>
    <s v="ENVSERVE"/>
    <s v="HIGHANDTRAN"/>
    <s v="CARPARKS"/>
    <x v="24"/>
    <x v="24"/>
    <s v="R9414"/>
    <x v="7"/>
    <m/>
    <n v="201703"/>
    <s v="JC"/>
    <n v="4318553"/>
    <n v="6"/>
    <m/>
    <m/>
    <n v="0"/>
    <m/>
    <d v="2016-06-28T00:00:00"/>
    <s v="A"/>
    <s v="BOX No. S17- 19/05/2016"/>
    <s v="JESSICA BHASEEN"/>
    <d v="2016-06-28T00:00:00"/>
    <n v="-256.42"/>
    <x v="1"/>
    <x v="9"/>
    <x v="0"/>
    <x v="2"/>
  </r>
  <r>
    <s v="EXECPLACES"/>
    <s v="ENVSERVE"/>
    <s v="HIGHANDTRAN"/>
    <s v="CARPARKS"/>
    <x v="24"/>
    <x v="24"/>
    <s v="R9414"/>
    <x v="7"/>
    <m/>
    <n v="201703"/>
    <s v="JC"/>
    <n v="4318562"/>
    <n v="8"/>
    <m/>
    <m/>
    <n v="0"/>
    <m/>
    <d v="2016-06-28T00:00:00"/>
    <s v="A"/>
    <s v="BOX No. S17- 02/06/2016"/>
    <s v="JESSICA BHASEEN"/>
    <d v="2016-06-28T00:00:00"/>
    <n v="-106.92"/>
    <x v="1"/>
    <x v="9"/>
    <x v="0"/>
    <x v="2"/>
  </r>
  <r>
    <s v="EXECPLACES"/>
    <s v="ENVSERVE"/>
    <s v="HIGHANDTRAN"/>
    <s v="CARPARKS"/>
    <x v="24"/>
    <x v="24"/>
    <s v="R9414"/>
    <x v="7"/>
    <m/>
    <n v="201703"/>
    <s v="JC"/>
    <n v="4318580"/>
    <n v="6"/>
    <m/>
    <m/>
    <n v="0"/>
    <m/>
    <d v="2016-06-30T00:00:00"/>
    <s v="A"/>
    <s v="BOX No. S17- 16/06/2016"/>
    <s v="JESSICA BHASEEN"/>
    <d v="2016-06-30T00:00:00"/>
    <n v="-261.67"/>
    <x v="1"/>
    <x v="9"/>
    <x v="0"/>
    <x v="2"/>
  </r>
  <r>
    <s v="EXECPLACES"/>
    <s v="ENVSERVE"/>
    <s v="HIGHANDTRAN"/>
    <s v="CARPARKS"/>
    <x v="24"/>
    <x v="24"/>
    <s v="R9414"/>
    <x v="7"/>
    <m/>
    <n v="201704"/>
    <s v="JC"/>
    <n v="4318608"/>
    <n v="5"/>
    <m/>
    <m/>
    <n v="0"/>
    <m/>
    <d v="2016-07-27T00:00:00"/>
    <s v="A"/>
    <s v="BOX No. S17- 07/07/2016"/>
    <s v="JESSICA BHASEEN"/>
    <d v="2016-07-27T00:00:00"/>
    <n v="-401.58"/>
    <x v="1"/>
    <x v="3"/>
    <x v="0"/>
    <x v="2"/>
  </r>
  <r>
    <s v="EXECPLACES"/>
    <s v="ENVSERVE"/>
    <s v="HIGHANDTRAN"/>
    <s v="CARPARKS"/>
    <x v="24"/>
    <x v="24"/>
    <s v="R9414"/>
    <x v="7"/>
    <m/>
    <n v="201704"/>
    <s v="JC"/>
    <n v="4318616"/>
    <n v="5"/>
    <m/>
    <m/>
    <n v="0"/>
    <m/>
    <d v="2016-07-27T00:00:00"/>
    <s v="A"/>
    <s v="BOX No. S17- 21/07/2016"/>
    <s v="JESSICA BHASEEN"/>
    <d v="2016-07-27T00:00:00"/>
    <n v="-457.08"/>
    <x v="1"/>
    <x v="3"/>
    <x v="0"/>
    <x v="2"/>
  </r>
  <r>
    <s v="EXECPLACES"/>
    <s v="ENVSERVE"/>
    <s v="HIGHANDTRAN"/>
    <s v="CARPARKS"/>
    <x v="24"/>
    <x v="24"/>
    <s v="R9414"/>
    <x v="7"/>
    <m/>
    <n v="201704"/>
    <s v="JC"/>
    <n v="4318612"/>
    <n v="7"/>
    <m/>
    <m/>
    <n v="0"/>
    <m/>
    <d v="2016-07-27T00:00:00"/>
    <s v="A"/>
    <s v="BOX No. S17- 14/07/2016"/>
    <s v="JESSICA BHASEEN"/>
    <d v="2016-07-27T00:00:00"/>
    <n v="-471.17"/>
    <x v="1"/>
    <x v="3"/>
    <x v="0"/>
    <x v="2"/>
  </r>
  <r>
    <s v="EXECPLACES"/>
    <s v="ENVSERVE"/>
    <s v="HIGHANDTRAN"/>
    <s v="CARPARKS"/>
    <x v="24"/>
    <x v="24"/>
    <s v="R9414"/>
    <x v="7"/>
    <m/>
    <n v="201704"/>
    <s v="JC"/>
    <n v="4318592"/>
    <n v="10"/>
    <m/>
    <m/>
    <n v="0"/>
    <m/>
    <d v="2016-07-12T00:00:00"/>
    <s v="A"/>
    <s v="BOX No. S17- 01/07/2016"/>
    <s v="JESSICA BHASEEN"/>
    <d v="2016-07-12T00:00:00"/>
    <n v="-87.96"/>
    <x v="1"/>
    <x v="3"/>
    <x v="0"/>
    <x v="2"/>
  </r>
  <r>
    <s v="EXECPLACES"/>
    <s v="ENVSERVE"/>
    <s v="HIGHANDTRAN"/>
    <s v="CARPARKS"/>
    <x v="24"/>
    <x v="24"/>
    <s v="R9414"/>
    <x v="7"/>
    <m/>
    <n v="201704"/>
    <s v="JC"/>
    <n v="4318601"/>
    <n v="1"/>
    <m/>
    <m/>
    <n v="0"/>
    <m/>
    <d v="2016-07-12T00:00:00"/>
    <s v="A"/>
    <s v="BOX No. S17- 30/06/2016"/>
    <s v="JESSICA BHASEEN"/>
    <d v="2016-07-12T00:00:00"/>
    <n v="-307.20999999999998"/>
    <x v="1"/>
    <x v="3"/>
    <x v="0"/>
    <x v="2"/>
  </r>
  <r>
    <s v="EXECPLACES"/>
    <s v="ENVSERVE"/>
    <s v="HIGHANDTRAN"/>
    <s v="CARPARKS"/>
    <x v="24"/>
    <x v="24"/>
    <s v="R9414"/>
    <x v="7"/>
    <m/>
    <n v="201705"/>
    <s v="JC"/>
    <n v="4318672"/>
    <n v="6"/>
    <m/>
    <m/>
    <n v="0"/>
    <m/>
    <d v="2016-08-31T00:00:00"/>
    <s v="A"/>
    <s v="BOX No. S17- 11/08/2016"/>
    <s v="JESSICA BHASEEN"/>
    <d v="2016-08-31T00:00:00"/>
    <n v="-464.33"/>
    <x v="1"/>
    <x v="2"/>
    <x v="0"/>
    <x v="2"/>
  </r>
  <r>
    <s v="EXECPLACES"/>
    <s v="ENVSERVE"/>
    <s v="HIGHANDTRAN"/>
    <s v="CARPARKS"/>
    <x v="24"/>
    <x v="24"/>
    <s v="R9414"/>
    <x v="7"/>
    <m/>
    <n v="201705"/>
    <s v="JC"/>
    <n v="4318647"/>
    <n v="6"/>
    <m/>
    <m/>
    <n v="0"/>
    <m/>
    <d v="2016-08-18T00:00:00"/>
    <s v="A"/>
    <s v="BOX No. S17- 28/07/2016"/>
    <s v="JESSICA BHASEEN"/>
    <d v="2016-08-18T00:00:00"/>
    <n v="-555.5"/>
    <x v="1"/>
    <x v="2"/>
    <x v="0"/>
    <x v="2"/>
  </r>
  <r>
    <s v="EXECPLACES"/>
    <s v="ENVSERVE"/>
    <s v="HIGHANDTRAN"/>
    <s v="CARPARKS"/>
    <x v="24"/>
    <x v="24"/>
    <s v="R9414"/>
    <x v="7"/>
    <m/>
    <n v="201705"/>
    <s v="JC"/>
    <n v="4318642"/>
    <n v="5"/>
    <m/>
    <m/>
    <n v="0"/>
    <m/>
    <d v="2016-08-10T00:00:00"/>
    <s v="A"/>
    <s v="BOX No. S17- 04/08/2016"/>
    <s v="JESSICA BHASEEN"/>
    <d v="2016-08-10T00:00:00"/>
    <n v="-535.5"/>
    <x v="1"/>
    <x v="2"/>
    <x v="0"/>
    <x v="2"/>
  </r>
  <r>
    <s v="EXECPLACES"/>
    <s v="ENVSERVE"/>
    <s v="HIGHANDTRAN"/>
    <s v="CARPARKS"/>
    <x v="24"/>
    <x v="24"/>
    <s v="R9414"/>
    <x v="7"/>
    <m/>
    <n v="201705"/>
    <s v="JC"/>
    <n v="4318674"/>
    <n v="5"/>
    <m/>
    <m/>
    <n v="0"/>
    <m/>
    <d v="2016-08-31T00:00:00"/>
    <s v="A"/>
    <s v="BOX No. S17- 18/08/2016"/>
    <s v="JESSICA BHASEEN"/>
    <d v="2016-08-31T00:00:00"/>
    <n v="-471.21"/>
    <x v="1"/>
    <x v="2"/>
    <x v="0"/>
    <x v="2"/>
  </r>
  <r>
    <s v="EXECPLACES"/>
    <s v="ENVSERVE"/>
    <s v="HIGHANDTRAN"/>
    <s v="CARPARKS"/>
    <x v="24"/>
    <x v="24"/>
    <s v="R9414"/>
    <x v="7"/>
    <m/>
    <n v="201706"/>
    <s v="JC"/>
    <n v="4318703"/>
    <n v="1"/>
    <m/>
    <m/>
    <n v="0"/>
    <m/>
    <d v="2016-09-21T00:00:00"/>
    <s v="A"/>
    <s v="BOX No. S17- 08/09/2016"/>
    <s v="ELIZABETH DAVIES"/>
    <d v="2016-09-21T00:00:00"/>
    <n v="-377.08"/>
    <x v="1"/>
    <x v="6"/>
    <x v="0"/>
    <x v="2"/>
  </r>
  <r>
    <s v="EXECPLACES"/>
    <s v="ENVSERVE"/>
    <s v="HIGHANDTRAN"/>
    <s v="CARPARKS"/>
    <x v="24"/>
    <x v="24"/>
    <s v="R9414"/>
    <x v="7"/>
    <m/>
    <n v="201706"/>
    <s v="JC"/>
    <n v="4318707"/>
    <n v="1"/>
    <m/>
    <m/>
    <n v="0"/>
    <m/>
    <d v="2016-09-21T00:00:00"/>
    <s v="A"/>
    <s v="BOX No. S17-  25/08/2016"/>
    <s v="ELIZABETH DAVIES"/>
    <d v="2016-09-21T00:00:00"/>
    <n v="-446"/>
    <x v="1"/>
    <x v="6"/>
    <x v="0"/>
    <x v="2"/>
  </r>
  <r>
    <s v="EXECPLACES"/>
    <s v="ENVSERVE"/>
    <s v="HIGHANDTRAN"/>
    <s v="CARPARKS"/>
    <x v="24"/>
    <x v="24"/>
    <s v="R9414"/>
    <x v="7"/>
    <m/>
    <n v="201707"/>
    <s v="JC"/>
    <n v="4318767"/>
    <n v="6"/>
    <m/>
    <m/>
    <n v="0"/>
    <m/>
    <d v="2016-10-26T00:00:00"/>
    <s v="A"/>
    <s v="BOX No. S17- 06/10/2016"/>
    <s v="ELIZABETH DAVIES"/>
    <d v="2016-10-26T00:00:00"/>
    <n v="-786.75"/>
    <x v="1"/>
    <x v="10"/>
    <x v="0"/>
    <x v="2"/>
  </r>
  <r>
    <s v="EXECPLACES"/>
    <s v="ENVSERVE"/>
    <s v="HIGHANDTRAN"/>
    <s v="CARPARKS"/>
    <x v="24"/>
    <x v="24"/>
    <s v="R9414"/>
    <x v="7"/>
    <m/>
    <n v="201707"/>
    <s v="JC"/>
    <n v="4318770"/>
    <n v="1"/>
    <m/>
    <m/>
    <n v="0"/>
    <m/>
    <d v="2016-10-26T00:00:00"/>
    <s v="A"/>
    <s v="BOX No. S17- 20/10/2016"/>
    <s v="ELIZABETH DAVIES"/>
    <d v="2016-10-26T00:00:00"/>
    <n v="-425.54"/>
    <x v="1"/>
    <x v="10"/>
    <x v="0"/>
    <x v="2"/>
  </r>
  <r>
    <s v="EXECPLACES"/>
    <s v="ENVSERVE"/>
    <s v="HIGHANDTRAN"/>
    <s v="CARPARKS"/>
    <x v="24"/>
    <x v="24"/>
    <s v="R9414"/>
    <x v="7"/>
    <m/>
    <n v="201708"/>
    <s v="JC"/>
    <n v="4318826"/>
    <n v="6"/>
    <m/>
    <m/>
    <n v="0"/>
    <m/>
    <d v="2016-11-24T00:00:00"/>
    <s v="A"/>
    <s v="BOX No. S17-  17/11/2016"/>
    <s v="ELIZABETH DAVIES"/>
    <d v="2016-11-24T00:00:00"/>
    <n v="-537.54"/>
    <x v="1"/>
    <x v="4"/>
    <x v="0"/>
    <x v="2"/>
  </r>
  <r>
    <s v="EXECPLACES"/>
    <s v="ENVSERVE"/>
    <s v="HIGHANDTRAN"/>
    <s v="CARPARKS"/>
    <x v="24"/>
    <x v="24"/>
    <s v="R9414"/>
    <x v="7"/>
    <m/>
    <n v="201708"/>
    <s v="JC"/>
    <n v="4318811"/>
    <n v="5"/>
    <m/>
    <m/>
    <n v="0"/>
    <m/>
    <d v="2016-11-11T00:00:00"/>
    <s v="A"/>
    <s v="BOX No. S17-  27/10/2016"/>
    <s v="ELIZABETH DAVIES"/>
    <d v="2016-11-11T00:00:00"/>
    <n v="-523.13"/>
    <x v="1"/>
    <x v="4"/>
    <x v="0"/>
    <x v="2"/>
  </r>
  <r>
    <s v="EXECPLACES"/>
    <s v="ENVSERVE"/>
    <s v="HIGHANDTRAN"/>
    <s v="CARPARKS"/>
    <x v="24"/>
    <x v="24"/>
    <s v="R9414"/>
    <x v="7"/>
    <m/>
    <n v="201708"/>
    <s v="JC"/>
    <n v="4318815"/>
    <n v="7"/>
    <m/>
    <m/>
    <n v="0"/>
    <m/>
    <d v="2016-11-17T00:00:00"/>
    <s v="A"/>
    <s v="BOX No. S17-  10/11/2016"/>
    <s v="ELIZABETH DAVIES"/>
    <d v="2016-11-17T00:00:00"/>
    <n v="-472.96"/>
    <x v="1"/>
    <x v="4"/>
    <x v="0"/>
    <x v="2"/>
  </r>
  <r>
    <s v="EXECPLACES"/>
    <s v="ENVSERVE"/>
    <s v="HIGHANDTRAN"/>
    <s v="CARPARKS"/>
    <x v="24"/>
    <x v="24"/>
    <s v="R9414"/>
    <x v="7"/>
    <m/>
    <n v="201708"/>
    <s v="JC"/>
    <n v="4318803"/>
    <n v="6"/>
    <m/>
    <m/>
    <n v="0"/>
    <m/>
    <d v="2016-11-09T00:00:00"/>
    <s v="A"/>
    <s v="BOX No. S17-  03/11/2016"/>
    <s v="ELIZABETH DAVIES"/>
    <d v="2016-11-09T00:00:00"/>
    <n v="-551.16999999999996"/>
    <x v="1"/>
    <x v="4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4"/>
    <m/>
    <m/>
    <n v="0"/>
    <m/>
    <d v="2016-12-20T00:00:00"/>
    <s v="A"/>
    <s v="Cancelled 201705-4318647-6-BOX No. S17- 28/07/2016"/>
    <s v="KIRSTY WALSH"/>
    <d v="2016-12-20T00:00:00"/>
    <n v="555.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5"/>
    <m/>
    <m/>
    <n v="0"/>
    <m/>
    <d v="2016-12-20T00:00:00"/>
    <s v="A"/>
    <s v="Cancelled 201705-4318672-6-BOX No. S17- 11/08/2016"/>
    <s v="KIRSTY WALSH"/>
    <d v="2016-12-20T00:00:00"/>
    <n v="464.33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6"/>
    <m/>
    <m/>
    <n v="0"/>
    <m/>
    <d v="2016-12-20T00:00:00"/>
    <s v="A"/>
    <s v="Cancelled 201706-4318707-1-BOX No. S17-  25/08/2016"/>
    <s v="KIRSTY WALSH"/>
    <d v="2016-12-20T00:00:00"/>
    <n v="446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7"/>
    <m/>
    <m/>
    <n v="0"/>
    <m/>
    <d v="2016-12-20T00:00:00"/>
    <s v="A"/>
    <s v="Cancelled 201706-4318703-1-BOX No. S17- 08/09/2016"/>
    <s v="KIRSTY WALSH"/>
    <d v="2016-12-20T00:00:00"/>
    <n v="377.08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830"/>
    <m/>
    <m/>
    <n v="0"/>
    <m/>
    <d v="2016-12-20T00:00:00"/>
    <s v="A"/>
    <s v="Trans 4318496-7 Moved from NT323400-BOX No. S18- 21/04/2016"/>
    <s v="KIRSTY WALSH"/>
    <d v="2016-12-20T00:00:00"/>
    <n v="-470.83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8"/>
    <m/>
    <m/>
    <n v="0"/>
    <m/>
    <d v="2016-12-20T00:00:00"/>
    <s v="A"/>
    <s v="Cancelled 201707-4318770-1-BOX No. S17- 20/10/2016"/>
    <s v="KIRSTY WALSH"/>
    <d v="2016-12-20T00:00:00"/>
    <n v="425.54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9"/>
    <m/>
    <m/>
    <n v="0"/>
    <m/>
    <d v="2016-12-20T00:00:00"/>
    <s v="A"/>
    <s v="Cancelled 201707-4318767-6-BOX No. S17- 06/10/2016"/>
    <s v="KIRSTY WALSH"/>
    <d v="2016-12-20T00:00:00"/>
    <n v="786.7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3"/>
    <m/>
    <m/>
    <n v="0"/>
    <m/>
    <d v="2016-12-20T00:00:00"/>
    <s v="A"/>
    <s v="Trans 4318491-5 Moved from NT323400-BOX No. S18- 14/04/2016"/>
    <s v="KIRSTY WALSH"/>
    <d v="2016-12-20T00:00:00"/>
    <n v="-466.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4"/>
    <m/>
    <m/>
    <n v="0"/>
    <m/>
    <d v="2016-12-20T00:00:00"/>
    <s v="A"/>
    <s v="Trans 4318512-7 Moved from NT323400-BOX No. S18- 28/04/2016"/>
    <s v="KIRSTY WALSH"/>
    <d v="2016-12-20T00:00:00"/>
    <n v="-492.83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783"/>
    <m/>
    <m/>
    <n v="0"/>
    <m/>
    <d v="2016-12-20T00:00:00"/>
    <s v="A"/>
    <s v="Cancelled 201705-4318674-5-BOX No. S17- 18/08/2016"/>
    <s v="KIRSTY WALSH"/>
    <d v="2016-12-20T00:00:00"/>
    <n v="471.2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5"/>
    <m/>
    <m/>
    <n v="0"/>
    <m/>
    <d v="2016-12-20T00:00:00"/>
    <s v="A"/>
    <s v="Trans 4318510-5 Moved from NT323400-BOX No. S18- 05/05/2016"/>
    <s v="KIRSTY WALSH"/>
    <d v="2016-12-20T00:00:00"/>
    <n v="-486.2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3"/>
    <m/>
    <m/>
    <n v="0"/>
    <m/>
    <d v="2016-12-20T00:00:00"/>
    <s v="A"/>
    <s v="Cancelled 201702-4318496-6-BOX No. S17- 21/04/2016"/>
    <s v="KIRSTY WALSH"/>
    <d v="2016-12-20T00:00:00"/>
    <n v="39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4"/>
    <m/>
    <m/>
    <n v="0"/>
    <m/>
    <d v="2016-12-20T00:00:00"/>
    <s v="A"/>
    <s v="Cancelled 201702-4318499-5-BOX No. S17- 31/03/2016"/>
    <s v="KIRSTY WALSH"/>
    <d v="2016-12-20T00:00:00"/>
    <n v="411.4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5"/>
    <m/>
    <m/>
    <n v="0"/>
    <m/>
    <d v="2016-12-20T00:00:00"/>
    <s v="A"/>
    <s v="Cancelled 201702-4318510-9-BOX No. S17- 05/05/2016"/>
    <s v="KIRSTY WALSH"/>
    <d v="2016-12-20T00:00:00"/>
    <n v="309.9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6"/>
    <m/>
    <m/>
    <n v="0"/>
    <m/>
    <d v="2016-12-20T00:00:00"/>
    <s v="A"/>
    <s v="Cancelled 201703-4318562-8-BOX No. S17- 02/06/2016"/>
    <s v="KIRSTY WALSH"/>
    <d v="2016-12-20T00:00:00"/>
    <n v="106.9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7"/>
    <m/>
    <m/>
    <n v="0"/>
    <m/>
    <d v="2016-12-20T00:00:00"/>
    <s v="A"/>
    <s v="Cancelled 201703-4318580-6-BOX No. S17- 16/06/2016"/>
    <s v="KIRSTY WALSH"/>
    <d v="2016-12-20T00:00:00"/>
    <n v="261.67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8"/>
    <m/>
    <m/>
    <n v="0"/>
    <m/>
    <d v="2016-12-20T00:00:00"/>
    <s v="A"/>
    <s v="Cancelled 201704-4318601-1-BOX No. S17- 30/06/2016"/>
    <s v="KIRSTY WALSH"/>
    <d v="2016-12-20T00:00:00"/>
    <n v="307.20999999999998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79"/>
    <m/>
    <m/>
    <n v="0"/>
    <m/>
    <d v="2016-12-20T00:00:00"/>
    <s v="A"/>
    <s v="Cancelled 201704-4318592-10-BOX No. S17- 01/07/2016"/>
    <s v="KIRSTY WALSH"/>
    <d v="2016-12-20T00:00:00"/>
    <n v="87.96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0"/>
    <m/>
    <m/>
    <n v="0"/>
    <m/>
    <d v="2016-12-20T00:00:00"/>
    <s v="A"/>
    <s v="Cancelled 201704-4318608-5-BOX No. S17- 07/07/2016"/>
    <s v="KIRSTY WALSH"/>
    <d v="2016-12-20T00:00:00"/>
    <n v="401.58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1"/>
    <m/>
    <m/>
    <n v="0"/>
    <m/>
    <d v="2016-12-20T00:00:00"/>
    <s v="A"/>
    <s v="Cancelled 201704-4318616-5-BOX No. S17- 21/07/2016"/>
    <s v="KIRSTY WALSH"/>
    <d v="2016-12-20T00:00:00"/>
    <n v="457.08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2"/>
    <m/>
    <m/>
    <n v="0"/>
    <m/>
    <d v="2016-12-20T00:00:00"/>
    <s v="A"/>
    <s v="Cancelled 201704-4318612-7-BOX No. S17- 14/07/2016"/>
    <s v="KIRSTY WALSH"/>
    <d v="2016-12-20T00:00:00"/>
    <n v="471.17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283"/>
    <m/>
    <m/>
    <n v="0"/>
    <m/>
    <d v="2016-12-20T00:00:00"/>
    <s v="A"/>
    <s v="Cancelled 201705-4318642-5-BOX No. S17- 04/08/2016"/>
    <s v="KIRSTY WALSH"/>
    <d v="2016-12-20T00:00:00"/>
    <n v="535.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0"/>
    <m/>
    <m/>
    <n v="0"/>
    <m/>
    <d v="2016-12-20T00:00:00"/>
    <s v="A"/>
    <s v="Trans 4318553-7 Moved from NT323400-BOX No. S18- 19/05/2016"/>
    <s v="KIRSTY WALSH"/>
    <d v="2016-12-20T00:00:00"/>
    <n v="-530.41999999999996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1"/>
    <m/>
    <m/>
    <n v="0"/>
    <m/>
    <d v="2016-12-20T00:00:00"/>
    <s v="A"/>
    <s v="Trans 4318580-7 Moved from NT323400-BOX No. S18- 16/06/2016"/>
    <s v="KIRSTY WALSH"/>
    <d v="2016-12-20T00:00:00"/>
    <n v="-442.67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2"/>
    <m/>
    <m/>
    <n v="0"/>
    <m/>
    <d v="2016-12-20T00:00:00"/>
    <s v="A"/>
    <s v="Trans 4318600-8 Moved from NT323400-BOX No. S18- 29/06/2016"/>
    <s v="KIRSTY WALSH"/>
    <d v="2016-12-20T00:00:00"/>
    <n v="-428.9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3"/>
    <m/>
    <m/>
    <n v="0"/>
    <m/>
    <d v="2016-12-20T00:00:00"/>
    <s v="A"/>
    <s v="Trans 4318596-6 Moved from NT323400-BOX No. S18- 23/06/2016"/>
    <s v="KIRSTY WALSH"/>
    <d v="2016-12-20T00:00:00"/>
    <n v="-494.7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4"/>
    <m/>
    <m/>
    <n v="0"/>
    <m/>
    <d v="2016-12-20T00:00:00"/>
    <s v="A"/>
    <s v="Trans 4318647-7 Moved from NT323400-BOX No. S18- 28/07/2016"/>
    <s v="KIRSTY WALSH"/>
    <d v="2016-12-20T00:00:00"/>
    <n v="-647.04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5"/>
    <m/>
    <m/>
    <n v="0"/>
    <m/>
    <d v="2016-12-20T00:00:00"/>
    <s v="A"/>
    <s v="Trans 4318690-5 Moved from NT323400-BOX No. S18- 01/09/2016"/>
    <s v="KIRSTY WALSH"/>
    <d v="2016-12-20T00:00:00"/>
    <n v="-441.4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6"/>
    <m/>
    <m/>
    <n v="0"/>
    <m/>
    <d v="2016-12-20T00:00:00"/>
    <s v="A"/>
    <s v="Trans 4318707-2 Moved from NT323400-BOX No. S18-  25/08/2016"/>
    <s v="KIRSTY WALSH"/>
    <d v="2016-12-20T00:00:00"/>
    <n v="-634.04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7"/>
    <m/>
    <m/>
    <n v="0"/>
    <m/>
    <d v="2016-12-20T00:00:00"/>
    <s v="A"/>
    <s v="Trans 4318703-2 Moved from NT323400-BOX No. S18- 08/09/2016"/>
    <s v="KIRSTY WALSH"/>
    <d v="2016-12-20T00:00:00"/>
    <n v="-511.67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8"/>
    <m/>
    <m/>
    <n v="0"/>
    <m/>
    <d v="2016-12-20T00:00:00"/>
    <s v="A"/>
    <s v="Trans 4318710-5 Moved from NT323400-BOX No. S18- 15/09/2016"/>
    <s v="KIRSTY WALSH"/>
    <d v="2016-12-20T00:00:00"/>
    <n v="-517.7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39"/>
    <m/>
    <m/>
    <n v="0"/>
    <m/>
    <d v="2016-12-20T00:00:00"/>
    <s v="A"/>
    <s v="Trans 4318748-5 Moved from NT323400-BOX No. S18- 29/09/2016"/>
    <s v="KIRSTY WALSH"/>
    <d v="2016-12-20T00:00:00"/>
    <n v="-990.7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40"/>
    <m/>
    <m/>
    <n v="0"/>
    <m/>
    <d v="2016-12-20T00:00:00"/>
    <s v="A"/>
    <s v="Trans 4318758-6 Moved from NT323400-BOX No. S18-  13.10.2016"/>
    <s v="KIRSTY WALSH"/>
    <d v="2016-12-20T00:00:00"/>
    <n v="-487.2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41"/>
    <m/>
    <m/>
    <n v="0"/>
    <m/>
    <d v="2016-12-20T00:00:00"/>
    <s v="A"/>
    <s v="Trans 4318770-2 Moved from NT323400-BOX No. S18- 20/10/2016"/>
    <s v="KIRSTY WALSH"/>
    <d v="2016-12-20T00:00:00"/>
    <n v="-510.58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42"/>
    <m/>
    <m/>
    <n v="0"/>
    <m/>
    <d v="2016-12-20T00:00:00"/>
    <s v="A"/>
    <s v="Trans 4318767-7 Moved from NT323400-BOX No. S18- 06/10/2016"/>
    <s v="KIRSTY WALSH"/>
    <d v="2016-12-20T00:00:00"/>
    <n v="-506.21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43"/>
    <m/>
    <m/>
    <n v="0"/>
    <m/>
    <d v="2016-12-20T00:00:00"/>
    <s v="A"/>
    <s v="Trans 4318826-7 Moved from NT323400-BOX No. S18-  17/11/2016"/>
    <s v="KIRSTY WALSH"/>
    <d v="2016-12-20T00:00:00"/>
    <n v="-619.63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751"/>
    <m/>
    <m/>
    <n v="0"/>
    <m/>
    <d v="2016-12-20T00:00:00"/>
    <s v="A"/>
    <s v="Cancelled 201703-4318553-6-BOX No. S17- 19/05/2016"/>
    <s v="KIRSTY WALSH"/>
    <d v="2016-12-20T00:00:00"/>
    <n v="256.42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796"/>
    <m/>
    <m/>
    <n v="0"/>
    <m/>
    <d v="2016-12-20T00:00:00"/>
    <s v="A"/>
    <s v="Trans 4318601-2 Moved from NT323400-BOX No. S18- 30/06/2016"/>
    <s v="KIRSTY WALSH"/>
    <d v="2016-12-20T00:00:00"/>
    <n v="-60"/>
    <x v="1"/>
    <x v="11"/>
    <x v="0"/>
    <x v="2"/>
  </r>
  <r>
    <s v="EXECPLACES"/>
    <s v="ENVSERVE"/>
    <s v="HIGHANDTRAN"/>
    <s v="CARPARKS"/>
    <x v="24"/>
    <x v="24"/>
    <s v="R9414"/>
    <x v="7"/>
    <m/>
    <n v="201709"/>
    <s v="JC"/>
    <n v="4318864"/>
    <n v="7"/>
    <m/>
    <m/>
    <n v="0"/>
    <m/>
    <d v="2016-12-16T00:00:00"/>
    <s v="S"/>
    <s v="BOX No. S17- 01/12/2016"/>
    <s v="ELIZABETH DAVIES"/>
    <d v="2016-12-16T00:00:00"/>
    <n v="-556.66999999999996"/>
    <x v="1"/>
    <x v="11"/>
    <x v="0"/>
    <x v="2"/>
  </r>
  <r>
    <s v="EXECPLACES"/>
    <s v="ENVSERVE"/>
    <s v="HIGHANDTRAN"/>
    <s v="CARPARKS"/>
    <x v="24"/>
    <x v="24"/>
    <s v="R9414"/>
    <x v="7"/>
    <m/>
    <n v="201709"/>
    <s v="JC"/>
    <n v="4318887"/>
    <n v="5"/>
    <m/>
    <m/>
    <n v="0"/>
    <m/>
    <d v="2017-01-12T00:00:00"/>
    <s v="S"/>
    <s v="BOX No. S12- 08/12/2016"/>
    <s v="ELIZABETH DAVIES"/>
    <d v="2017-01-12T00:00:00"/>
    <n v="-619.83000000000004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6"/>
    <m/>
    <m/>
    <n v="0"/>
    <m/>
    <d v="2016-12-20T00:00:00"/>
    <s v="A"/>
    <s v="Trans 4318522-5 Moved from NT323400-BOX No. S18- 12/05/2016"/>
    <s v="KIRSTY WALSH"/>
    <d v="2016-12-20T00:00:00"/>
    <n v="-516.91999999999996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7"/>
    <m/>
    <m/>
    <n v="0"/>
    <m/>
    <d v="2016-12-20T00:00:00"/>
    <s v="A"/>
    <s v="Trans 4318567-5 Moved from NT323400-BOX No. S18- 09/06/2016"/>
    <s v="KIRSTY WALSH"/>
    <d v="2016-12-20T00:00:00"/>
    <n v="-434.25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8"/>
    <m/>
    <m/>
    <n v="0"/>
    <m/>
    <d v="2016-12-20T00:00:00"/>
    <s v="A"/>
    <s v="Trans 4318558-6 Moved from NT323400-BOX No. S18- 26/05/2016"/>
    <s v="KIRSTY WALSH"/>
    <d v="2016-12-20T00:00:00"/>
    <n v="-497.67"/>
    <x v="1"/>
    <x v="11"/>
    <x v="0"/>
    <x v="2"/>
  </r>
  <r>
    <s v="EXECPLACES"/>
    <s v="ENVSERVE"/>
    <s v="HIGHANDTRAN"/>
    <s v="CARPARKS"/>
    <x v="24"/>
    <x v="24"/>
    <s v="R9414"/>
    <x v="7"/>
    <m/>
    <n v="201709"/>
    <s v="JE"/>
    <n v="7010872"/>
    <n v="629"/>
    <m/>
    <m/>
    <n v="0"/>
    <m/>
    <d v="2016-12-20T00:00:00"/>
    <s v="A"/>
    <s v="Trans 4318562-9 Moved from NT323400-BOX No. S18- 02/06/2016"/>
    <s v="KIRSTY WALSH"/>
    <d v="2016-12-20T00:00:00"/>
    <n v="-425.5"/>
    <x v="1"/>
    <x v="11"/>
    <x v="0"/>
    <x v="2"/>
  </r>
  <r>
    <s v="EXECPLACES"/>
    <s v="ENVSERVE"/>
    <s v="HIGHANDTRAN"/>
    <s v="CARPARKS"/>
    <x v="24"/>
    <x v="24"/>
    <s v="R9460"/>
    <x v="9"/>
    <m/>
    <n v="201611"/>
    <s v="JC"/>
    <n v="4318368"/>
    <n v="12"/>
    <m/>
    <m/>
    <n v="0"/>
    <m/>
    <d v="2016-02-23T00:00:00"/>
    <s v="A"/>
    <s v="Car Park Passes Income"/>
    <s v="RYAN HEAP"/>
    <d v="2016-02-23T00:00:00"/>
    <n v="-166"/>
    <x v="1"/>
    <x v="1"/>
    <x v="0"/>
    <x v="3"/>
  </r>
  <r>
    <s v="EXECPLACES"/>
    <s v="ENVSERVE"/>
    <s v="HIGHANDTRAN"/>
    <s v="CARPARKS"/>
    <x v="24"/>
    <x v="24"/>
    <s v="R9460"/>
    <x v="9"/>
    <m/>
    <n v="201612"/>
    <s v="JC"/>
    <n v="4318400"/>
    <n v="9"/>
    <m/>
    <m/>
    <n v="0"/>
    <m/>
    <d v="2016-03-30T00:00:00"/>
    <s v="A"/>
    <s v="90106008 A1/7909318 90106008"/>
    <s v="RYAN HEAP"/>
    <d v="2016-03-30T00:00:00"/>
    <n v="-166"/>
    <x v="1"/>
    <x v="8"/>
    <x v="0"/>
    <x v="3"/>
  </r>
  <r>
    <s v="EXECPLACES"/>
    <s v="ENVSERVE"/>
    <s v="HIGHANDTRAN"/>
    <s v="CARPARKS"/>
    <x v="24"/>
    <x v="24"/>
    <s v="R9460"/>
    <x v="9"/>
    <m/>
    <n v="201703"/>
    <s v="JC"/>
    <n v="4318575"/>
    <n v="34"/>
    <m/>
    <m/>
    <n v="0"/>
    <m/>
    <d v="2016-06-30T00:00:00"/>
    <s v="A"/>
    <s v="90106008 A1/8071936 90106008"/>
    <s v="RYAN HEAP"/>
    <d v="2016-06-30T00:00:00"/>
    <n v="-250"/>
    <x v="1"/>
    <x v="9"/>
    <x v="0"/>
    <x v="3"/>
  </r>
  <r>
    <s v="EXECPLACES"/>
    <s v="ENVSERVE"/>
    <s v="HIGHANDTRAN"/>
    <s v="CARPARKS"/>
    <x v="24"/>
    <x v="24"/>
    <s v="R9460"/>
    <x v="9"/>
    <m/>
    <n v="201707"/>
    <s v="JC"/>
    <n v="4318786"/>
    <n v="35"/>
    <m/>
    <m/>
    <n v="0"/>
    <m/>
    <d v="2016-10-31T00:00:00"/>
    <s v="A"/>
    <s v="90106008 A1/8317755 90106008"/>
    <s v="ELIZABETH DAVIES"/>
    <d v="2016-10-31T00:00:00"/>
    <n v="-166"/>
    <x v="1"/>
    <x v="10"/>
    <x v="0"/>
    <x v="3"/>
  </r>
  <r>
    <s v="EXECPLACES"/>
    <s v="ENVSERVE"/>
    <s v="HIGHANDTRAN"/>
    <s v="CARPARKS"/>
    <x v="25"/>
    <x v="25"/>
    <s v="R2301"/>
    <x v="2"/>
    <m/>
    <n v="201705"/>
    <s v="CH"/>
    <n v="2031426"/>
    <n v="23"/>
    <m/>
    <m/>
    <n v="0"/>
    <s v="FIN/39464/2/1"/>
    <d v="2016-08-11T00:00:00"/>
    <s v="A"/>
    <s v="90106008 FIN/39464 F/SWITCH AS PER RYAN HEAP"/>
    <s v="ROB WATSON"/>
    <d v="2016-08-11T00:00:00"/>
    <n v="1911.8"/>
    <x v="0"/>
    <x v="2"/>
    <x v="0"/>
    <x v="0"/>
  </r>
  <r>
    <s v="EXECPLACES"/>
    <s v="ENVSERVE"/>
    <s v="HIGHANDTRAN"/>
    <s v="CARPARKS"/>
    <x v="25"/>
    <x v="25"/>
    <s v="R4076"/>
    <x v="18"/>
    <n v="2313469"/>
    <n v="201708"/>
    <s v="EJ"/>
    <n v="420473"/>
    <n v="8"/>
    <m/>
    <m/>
    <n v="0"/>
    <m/>
    <d v="2016-11-02T00:00:00"/>
    <s v="A"/>
    <s v="RECHARGE ON ORDER 02313469"/>
    <s v="ELIZABETH DAVIES"/>
    <d v="2016-11-03T00:00:00"/>
    <n v="655"/>
    <x v="0"/>
    <x v="4"/>
    <x v="0"/>
    <x v="0"/>
  </r>
  <r>
    <s v="EXECPLACES"/>
    <s v="ENVSERVE"/>
    <s v="HIGHANDTRAN"/>
    <s v="CARPARKS"/>
    <x v="25"/>
    <x v="25"/>
    <s v="R9414"/>
    <x v="7"/>
    <m/>
    <n v="201610"/>
    <s v="JE"/>
    <n v="7010210"/>
    <n v="1"/>
    <m/>
    <m/>
    <n v="0"/>
    <m/>
    <d v="2016-01-28T00:00:00"/>
    <s v="S"/>
    <s v="BOX No. S18  - 21/12/2015"/>
    <s v="RYAN HEAP"/>
    <d v="2016-01-28T00:00:00"/>
    <n v="-136.83000000000001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198"/>
    <n v="16"/>
    <m/>
    <m/>
    <n v="0"/>
    <m/>
    <d v="2016-01-28T00:00:00"/>
    <s v="S"/>
    <s v="BOX No. S18  - 21/11/15"/>
    <s v="RYAN HEAP"/>
    <d v="2016-01-28T00:00:00"/>
    <n v="-102.75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00"/>
    <n v="17"/>
    <m/>
    <m/>
    <n v="0"/>
    <m/>
    <d v="2016-01-28T00:00:00"/>
    <s v="S"/>
    <s v="BOX No. S18  - 10/12/15"/>
    <s v="RYAN HEAP"/>
    <d v="2016-01-28T00:00:00"/>
    <n v="-85.92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09"/>
    <n v="18"/>
    <m/>
    <m/>
    <n v="0"/>
    <m/>
    <d v="2016-01-28T00:00:00"/>
    <s v="S"/>
    <s v="BOX No. S18  - 24/12/15"/>
    <s v="RYAN HEAP"/>
    <d v="2016-01-28T00:00:00"/>
    <n v="-106.88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191"/>
    <n v="12"/>
    <m/>
    <m/>
    <n v="0"/>
    <m/>
    <d v="2016-01-28T00:00:00"/>
    <s v="S"/>
    <s v="BOX No. S18  - 14/12/15"/>
    <s v="RYAN HEAP"/>
    <d v="2016-01-28T00:00:00"/>
    <n v="-91.17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31"/>
    <n v="11"/>
    <m/>
    <m/>
    <n v="0"/>
    <m/>
    <d v="2016-01-29T00:00:00"/>
    <s v="S"/>
    <s v="BOX No. S18  - 18/01.16"/>
    <s v="RYAN HEAP"/>
    <d v="2016-01-29T00:00:00"/>
    <n v="-98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30"/>
    <n v="17"/>
    <m/>
    <m/>
    <n v="0"/>
    <m/>
    <d v="2016-01-29T00:00:00"/>
    <s v="S"/>
    <s v="BOX No. S18  - 14/01/16"/>
    <s v="RYAN HEAP"/>
    <d v="2016-01-29T00:00:00"/>
    <n v="-72.25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28"/>
    <n v="13"/>
    <m/>
    <m/>
    <n v="0"/>
    <m/>
    <d v="2016-01-29T00:00:00"/>
    <s v="S"/>
    <s v="BOX No. S18  - 07/01/16"/>
    <s v="RYAN HEAP"/>
    <d v="2016-01-29T00:00:00"/>
    <n v="-40.130000000000003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206"/>
    <n v="7"/>
    <m/>
    <m/>
    <n v="0"/>
    <m/>
    <d v="2016-01-28T00:00:00"/>
    <s v="S"/>
    <s v="BOX No. S18  - 31/12/15"/>
    <s v="RYAN HEAP"/>
    <d v="2016-01-28T00:00:00"/>
    <n v="-74.17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194"/>
    <n v="9"/>
    <m/>
    <m/>
    <n v="0"/>
    <m/>
    <d v="2016-01-28T00:00:00"/>
    <s v="S"/>
    <s v="BOX No. S18  - 26/11/15"/>
    <s v="RYAN HEAP"/>
    <d v="2016-01-28T00:00:00"/>
    <n v="-61.67"/>
    <x v="1"/>
    <x v="7"/>
    <x v="0"/>
    <x v="2"/>
  </r>
  <r>
    <s v="EXECPLACES"/>
    <s v="ENVSERVE"/>
    <s v="HIGHANDTRAN"/>
    <s v="CARPARKS"/>
    <x v="25"/>
    <x v="25"/>
    <s v="R9414"/>
    <x v="7"/>
    <m/>
    <n v="201610"/>
    <s v="JE"/>
    <n v="7010190"/>
    <n v="11"/>
    <m/>
    <m/>
    <n v="0"/>
    <m/>
    <d v="2016-01-28T00:00:00"/>
    <s v="S"/>
    <s v="BOX No. S18  - 17/12/2015"/>
    <s v="RYAN HEAP"/>
    <d v="2016-01-28T00:00:00"/>
    <n v="-69.83"/>
    <x v="1"/>
    <x v="7"/>
    <x v="0"/>
    <x v="2"/>
  </r>
  <r>
    <s v="EXECPLACES"/>
    <s v="ENVSERVE"/>
    <s v="HIGHANDTRAN"/>
    <s v="CARPARKS"/>
    <x v="25"/>
    <x v="25"/>
    <s v="R9414"/>
    <x v="7"/>
    <m/>
    <n v="201611"/>
    <s v="JC"/>
    <n v="4318377"/>
    <n v="21"/>
    <m/>
    <m/>
    <n v="0"/>
    <m/>
    <d v="2016-02-26T00:00:00"/>
    <s v="S"/>
    <s v="BOX No. S18 - 28/01/16"/>
    <s v="RYAN HEAP"/>
    <d v="2016-02-26T00:00:00"/>
    <n v="-67.17"/>
    <x v="1"/>
    <x v="1"/>
    <x v="0"/>
    <x v="2"/>
  </r>
  <r>
    <s v="EXECPLACES"/>
    <s v="ENVSERVE"/>
    <s v="HIGHANDTRAN"/>
    <s v="CARPARKS"/>
    <x v="25"/>
    <x v="25"/>
    <s v="R9414"/>
    <x v="7"/>
    <m/>
    <n v="201611"/>
    <s v="JC"/>
    <n v="4318371"/>
    <n v="7"/>
    <m/>
    <m/>
    <n v="0"/>
    <m/>
    <d v="2016-02-26T00:00:00"/>
    <s v="S"/>
    <s v="BOX No. S18 - 04/02/16"/>
    <s v="RYAN HEAP"/>
    <d v="2016-02-26T00:00:00"/>
    <n v="-139.04"/>
    <x v="1"/>
    <x v="1"/>
    <x v="0"/>
    <x v="2"/>
  </r>
  <r>
    <s v="EXECPLACES"/>
    <s v="ENVSERVE"/>
    <s v="HIGHANDTRAN"/>
    <s v="CARPARKS"/>
    <x v="25"/>
    <x v="25"/>
    <s v="R9414"/>
    <x v="7"/>
    <m/>
    <n v="201612"/>
    <s v="JC"/>
    <n v="4318394"/>
    <n v="17"/>
    <m/>
    <m/>
    <n v="0"/>
    <m/>
    <d v="2016-03-09T00:00:00"/>
    <s v="S"/>
    <s v="BOX No. S18 - 26/03/15"/>
    <s v="RYAN HEAP"/>
    <d v="2016-03-09T00:00:00"/>
    <n v="-17.829999999999998"/>
    <x v="1"/>
    <x v="8"/>
    <x v="0"/>
    <x v="2"/>
  </r>
  <r>
    <s v="EXECPLACES"/>
    <s v="ENVSERVE"/>
    <s v="HIGHANDTRAN"/>
    <s v="CARPARKS"/>
    <x v="25"/>
    <x v="25"/>
    <s v="R9414"/>
    <x v="7"/>
    <m/>
    <n v="201612"/>
    <s v="JC"/>
    <n v="4318401"/>
    <n v="8"/>
    <m/>
    <m/>
    <n v="0"/>
    <m/>
    <d v="2016-03-30T00:00:00"/>
    <s v="S"/>
    <s v="BOX No. S18  03/03/16"/>
    <s v="RYAN HEAP"/>
    <d v="2016-03-30T00:00:00"/>
    <n v="-569.71"/>
    <x v="1"/>
    <x v="8"/>
    <x v="0"/>
    <x v="2"/>
  </r>
  <r>
    <s v="EXECPLACES"/>
    <s v="ENVSERVE"/>
    <s v="HIGHANDTRAN"/>
    <s v="CARPARKS"/>
    <x v="25"/>
    <x v="25"/>
    <s v="R9414"/>
    <x v="7"/>
    <m/>
    <n v="201613"/>
    <s v="JC"/>
    <n v="4318478"/>
    <n v="2"/>
    <m/>
    <m/>
    <n v="0"/>
    <m/>
    <d v="2016-05-10T00:00:00"/>
    <n v="0"/>
    <s v="Reversal Trans No-4318394"/>
    <s v="RYAN HEAP"/>
    <d v="2016-05-10T00:00:00"/>
    <n v="17.829999999999998"/>
    <x v="1"/>
    <x v="8"/>
    <x v="0"/>
    <x v="2"/>
  </r>
  <r>
    <s v="EXECPLACES"/>
    <s v="ENVSERVE"/>
    <s v="HIGHANDTRAN"/>
    <s v="CARPARKS"/>
    <x v="25"/>
    <x v="25"/>
    <s v="R9414"/>
    <x v="7"/>
    <m/>
    <n v="201613"/>
    <s v="JC"/>
    <n v="4318446"/>
    <n v="15"/>
    <m/>
    <m/>
    <n v="0"/>
    <m/>
    <d v="2016-04-07T00:00:00"/>
    <s v="S"/>
    <s v="BOX No. S18  25/01/2016"/>
    <s v="RYAN HEAP"/>
    <d v="2016-04-07T00:00:00"/>
    <n v="-123.17"/>
    <x v="1"/>
    <x v="8"/>
    <x v="0"/>
    <x v="2"/>
  </r>
  <r>
    <s v="EXECPLACES"/>
    <s v="ENVSERVE"/>
    <s v="HIGHANDTRAN"/>
    <s v="CARPARKS"/>
    <x v="25"/>
    <x v="25"/>
    <s v="R9414"/>
    <x v="7"/>
    <m/>
    <n v="201613"/>
    <s v="JC"/>
    <n v="4318433"/>
    <n v="19"/>
    <m/>
    <m/>
    <n v="0"/>
    <m/>
    <d v="2016-04-06T00:00:00"/>
    <s v="S"/>
    <s v="BOX No. S18  04/01/2016"/>
    <s v="RYAN HEAP"/>
    <d v="2016-04-06T00:00:00"/>
    <n v="-48.75"/>
    <x v="1"/>
    <x v="8"/>
    <x v="0"/>
    <x v="2"/>
  </r>
  <r>
    <s v="EXECPLACES"/>
    <s v="ENVSERVE"/>
    <s v="HIGHANDTRAN"/>
    <s v="CARPARKS"/>
    <x v="25"/>
    <x v="25"/>
    <s v="R9414"/>
    <x v="7"/>
    <m/>
    <n v="201613"/>
    <s v="JC"/>
    <n v="4318427"/>
    <n v="20"/>
    <m/>
    <m/>
    <n v="0"/>
    <m/>
    <d v="2016-04-06T00:00:00"/>
    <s v="S"/>
    <s v="BOX No. S18  11/01/2016"/>
    <s v="RYAN HEAP"/>
    <d v="2016-04-06T00:00:00"/>
    <n v="-94.67"/>
    <x v="1"/>
    <x v="8"/>
    <x v="0"/>
    <x v="2"/>
  </r>
  <r>
    <s v="EXECPLACES"/>
    <s v="ENVSERVE"/>
    <s v="HIGHANDTRAN"/>
    <s v="CARPARKS"/>
    <x v="25"/>
    <x v="25"/>
    <s v="R9414"/>
    <x v="7"/>
    <m/>
    <n v="201613"/>
    <s v="JC"/>
    <n v="4318417"/>
    <n v="17"/>
    <m/>
    <m/>
    <n v="0"/>
    <m/>
    <d v="2016-04-06T00:00:00"/>
    <s v="S"/>
    <s v="BOX No. S18"/>
    <s v="RYAN HEAP"/>
    <d v="2016-04-06T00:00:00"/>
    <n v="-73.67"/>
    <x v="1"/>
    <x v="8"/>
    <x v="0"/>
    <x v="2"/>
  </r>
  <r>
    <s v="EXECPLACES"/>
    <s v="ENVSERVE"/>
    <s v="HIGHANDTRAN"/>
    <s v="CARPARKS"/>
    <x v="25"/>
    <x v="25"/>
    <s v="R9414"/>
    <x v="7"/>
    <m/>
    <n v="201702"/>
    <s v="JC"/>
    <n v="4318512"/>
    <n v="7"/>
    <m/>
    <m/>
    <n v="0"/>
    <m/>
    <d v="2016-05-18T00:00:00"/>
    <s v="A"/>
    <s v="BOX No. S18- 28/04/2016"/>
    <s v="JESSICA BHASEEN"/>
    <d v="2016-05-18T00:00:00"/>
    <n v="-492.83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496"/>
    <n v="7"/>
    <m/>
    <m/>
    <n v="0"/>
    <m/>
    <d v="2016-05-16T00:00:00"/>
    <s v="A"/>
    <s v="BOX No. S18- 21/04/2016"/>
    <s v="JESSICA BHASEEN"/>
    <d v="2016-05-16T00:00:00"/>
    <n v="-470.83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508"/>
    <n v="7"/>
    <m/>
    <m/>
    <n v="0"/>
    <m/>
    <d v="2016-05-18T00:00:00"/>
    <s v="A"/>
    <s v="BOX No. S18- 05/05/2016"/>
    <s v="JESSICA BHASEEN"/>
    <d v="2016-05-18T00:00:00"/>
    <n v="-486.21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491"/>
    <n v="5"/>
    <m/>
    <m/>
    <n v="0"/>
    <m/>
    <d v="2016-05-16T00:00:00"/>
    <s v="A"/>
    <s v="BOX No. S18- 14/04/2016"/>
    <s v="JESSICA BHASEEN"/>
    <d v="2016-05-16T00:00:00"/>
    <n v="-466.5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522"/>
    <n v="5"/>
    <m/>
    <m/>
    <n v="0"/>
    <m/>
    <d v="2016-05-26T00:00:00"/>
    <s v="A"/>
    <s v="BOX No. S18- 12/05/2016"/>
    <s v="JESSICA BHASEEN"/>
    <d v="2016-05-26T00:00:00"/>
    <n v="-516.91999999999996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509"/>
    <n v="7"/>
    <m/>
    <m/>
    <n v="0"/>
    <m/>
    <d v="2016-05-18T00:00:00"/>
    <s v="A"/>
    <s v="Reversal of trans number 4318508"/>
    <s v="JESSICA BHASEEN"/>
    <d v="2016-05-18T00:00:00"/>
    <n v="486.21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483"/>
    <n v="7"/>
    <m/>
    <m/>
    <n v="0"/>
    <m/>
    <d v="2016-05-12T00:00:00"/>
    <s v="A"/>
    <s v="BOX No. S18- 07/04/2016"/>
    <s v="JESSICA BHASEEN"/>
    <d v="2016-05-12T00:00:00"/>
    <n v="-796.42"/>
    <x v="1"/>
    <x v="0"/>
    <x v="0"/>
    <x v="2"/>
  </r>
  <r>
    <s v="EXECPLACES"/>
    <s v="ENVSERVE"/>
    <s v="HIGHANDTRAN"/>
    <s v="CARPARKS"/>
    <x v="25"/>
    <x v="25"/>
    <s v="R9414"/>
    <x v="7"/>
    <m/>
    <n v="201702"/>
    <s v="JC"/>
    <n v="4318510"/>
    <n v="5"/>
    <m/>
    <m/>
    <n v="0"/>
    <m/>
    <d v="2016-05-18T00:00:00"/>
    <s v="A"/>
    <s v="BOX No. S18- 05/05/2016"/>
    <s v="JESSICA BHASEEN"/>
    <d v="2016-05-18T00:00:00"/>
    <n v="-486.21"/>
    <x v="1"/>
    <x v="0"/>
    <x v="0"/>
    <x v="2"/>
  </r>
  <r>
    <s v="EXECPLACES"/>
    <s v="ENVSERVE"/>
    <s v="HIGHANDTRAN"/>
    <s v="CARPARKS"/>
    <x v="25"/>
    <x v="25"/>
    <s v="R9414"/>
    <x v="7"/>
    <m/>
    <n v="201703"/>
    <s v="JC"/>
    <n v="4318562"/>
    <n v="9"/>
    <m/>
    <m/>
    <n v="0"/>
    <m/>
    <d v="2016-06-28T00:00:00"/>
    <s v="A"/>
    <s v="BOX No. S18- 02/06/2016"/>
    <s v="JESSICA BHASEEN"/>
    <d v="2016-06-28T00:00:00"/>
    <n v="-425.5"/>
    <x v="1"/>
    <x v="9"/>
    <x v="0"/>
    <x v="2"/>
  </r>
  <r>
    <s v="EXECPLACES"/>
    <s v="ENVSERVE"/>
    <s v="HIGHANDTRAN"/>
    <s v="CARPARKS"/>
    <x v="25"/>
    <x v="25"/>
    <s v="R9414"/>
    <x v="7"/>
    <m/>
    <n v="201703"/>
    <s v="JC"/>
    <n v="4318558"/>
    <n v="6"/>
    <m/>
    <m/>
    <n v="0"/>
    <m/>
    <d v="2016-06-28T00:00:00"/>
    <s v="A"/>
    <s v="BOX No. S18- 26/05/2016"/>
    <s v="JESSICA BHASEEN"/>
    <d v="2016-06-28T00:00:00"/>
    <n v="-497.67"/>
    <x v="1"/>
    <x v="9"/>
    <x v="0"/>
    <x v="2"/>
  </r>
  <r>
    <s v="EXECPLACES"/>
    <s v="ENVSERVE"/>
    <s v="HIGHANDTRAN"/>
    <s v="CARPARKS"/>
    <x v="25"/>
    <x v="25"/>
    <s v="R9414"/>
    <x v="7"/>
    <m/>
    <n v="201703"/>
    <s v="JC"/>
    <n v="4318567"/>
    <n v="5"/>
    <m/>
    <m/>
    <n v="0"/>
    <m/>
    <d v="2016-06-28T00:00:00"/>
    <s v="A"/>
    <s v="BOX No. S18- 09/06/2016"/>
    <s v="JESSICA BHASEEN"/>
    <d v="2016-06-28T00:00:00"/>
    <n v="-434.25"/>
    <x v="1"/>
    <x v="9"/>
    <x v="0"/>
    <x v="2"/>
  </r>
  <r>
    <s v="EXECPLACES"/>
    <s v="ENVSERVE"/>
    <s v="HIGHANDTRAN"/>
    <s v="CARPARKS"/>
    <x v="25"/>
    <x v="25"/>
    <s v="R9414"/>
    <x v="7"/>
    <m/>
    <n v="201703"/>
    <s v="JC"/>
    <n v="4318580"/>
    <n v="7"/>
    <m/>
    <m/>
    <n v="0"/>
    <m/>
    <d v="2016-06-30T00:00:00"/>
    <s v="A"/>
    <s v="BOX No. S18- 16/06/2016"/>
    <s v="JESSICA BHASEEN"/>
    <d v="2016-06-30T00:00:00"/>
    <n v="-442.67"/>
    <x v="1"/>
    <x v="9"/>
    <x v="0"/>
    <x v="2"/>
  </r>
  <r>
    <s v="EXECPLACES"/>
    <s v="ENVSERVE"/>
    <s v="HIGHANDTRAN"/>
    <s v="CARPARKS"/>
    <x v="25"/>
    <x v="25"/>
    <s v="R9414"/>
    <x v="7"/>
    <m/>
    <n v="201703"/>
    <s v="JC"/>
    <n v="4318553"/>
    <n v="7"/>
    <m/>
    <m/>
    <n v="0"/>
    <m/>
    <d v="2016-06-28T00:00:00"/>
    <s v="A"/>
    <s v="BOX No. S18- 19/05/2016"/>
    <s v="JESSICA BHASEEN"/>
    <d v="2016-06-28T00:00:00"/>
    <n v="-530.41999999999996"/>
    <x v="1"/>
    <x v="9"/>
    <x v="0"/>
    <x v="2"/>
  </r>
  <r>
    <s v="EXECPLACES"/>
    <s v="ENVSERVE"/>
    <s v="HIGHANDTRAN"/>
    <s v="CARPARKS"/>
    <x v="25"/>
    <x v="25"/>
    <s v="R9414"/>
    <x v="7"/>
    <m/>
    <n v="201704"/>
    <s v="JC"/>
    <n v="4318596"/>
    <n v="6"/>
    <m/>
    <m/>
    <n v="0"/>
    <m/>
    <d v="2016-07-12T00:00:00"/>
    <s v="A"/>
    <s v="BOX No. S18- 23/06/2016"/>
    <s v="JESSICA BHASEEN"/>
    <d v="2016-07-12T00:00:00"/>
    <n v="-494.75"/>
    <x v="1"/>
    <x v="3"/>
    <x v="0"/>
    <x v="2"/>
  </r>
  <r>
    <s v="EXECPLACES"/>
    <s v="ENVSERVE"/>
    <s v="HIGHANDTRAN"/>
    <s v="CARPARKS"/>
    <x v="25"/>
    <x v="25"/>
    <s v="R9414"/>
    <x v="7"/>
    <m/>
    <n v="201704"/>
    <s v="JC"/>
    <n v="4318601"/>
    <n v="2"/>
    <m/>
    <m/>
    <n v="0"/>
    <m/>
    <d v="2016-07-12T00:00:00"/>
    <s v="A"/>
    <s v="BOX No. S18- 30/06/2016"/>
    <s v="JESSICA BHASEEN"/>
    <d v="2016-07-12T00:00:00"/>
    <n v="-60"/>
    <x v="1"/>
    <x v="3"/>
    <x v="0"/>
    <x v="2"/>
  </r>
  <r>
    <s v="EXECPLACES"/>
    <s v="ENVSERVE"/>
    <s v="HIGHANDTRAN"/>
    <s v="CARPARKS"/>
    <x v="25"/>
    <x v="25"/>
    <s v="R9414"/>
    <x v="7"/>
    <m/>
    <n v="201704"/>
    <s v="JC"/>
    <n v="4318600"/>
    <n v="8"/>
    <m/>
    <m/>
    <n v="0"/>
    <m/>
    <d v="2016-07-12T00:00:00"/>
    <s v="A"/>
    <s v="BOX No. S18- 29/06/2016"/>
    <s v="JESSICA BHASEEN"/>
    <d v="2016-07-12T00:00:00"/>
    <n v="-428.92"/>
    <x v="1"/>
    <x v="3"/>
    <x v="0"/>
    <x v="2"/>
  </r>
  <r>
    <s v="EXECPLACES"/>
    <s v="ENVSERVE"/>
    <s v="HIGHANDTRAN"/>
    <s v="CARPARKS"/>
    <x v="25"/>
    <x v="25"/>
    <s v="R9414"/>
    <x v="7"/>
    <m/>
    <n v="201705"/>
    <s v="JC"/>
    <n v="4318647"/>
    <n v="7"/>
    <m/>
    <m/>
    <n v="0"/>
    <m/>
    <d v="2016-08-18T00:00:00"/>
    <s v="A"/>
    <s v="BOX No. S18- 28/07/2016"/>
    <s v="JESSICA BHASEEN"/>
    <d v="2016-08-18T00:00:00"/>
    <n v="-647.04"/>
    <x v="1"/>
    <x v="2"/>
    <x v="0"/>
    <x v="2"/>
  </r>
  <r>
    <s v="EXECPLACES"/>
    <s v="ENVSERVE"/>
    <s v="HIGHANDTRAN"/>
    <s v="CARPARKS"/>
    <x v="25"/>
    <x v="25"/>
    <s v="R9414"/>
    <x v="7"/>
    <m/>
    <n v="201706"/>
    <s v="JC"/>
    <n v="4318707"/>
    <n v="2"/>
    <m/>
    <m/>
    <n v="0"/>
    <m/>
    <d v="2016-09-21T00:00:00"/>
    <s v="A"/>
    <s v="BOX No. S18-  25/08/2016"/>
    <s v="ELIZABETH DAVIES"/>
    <d v="2016-09-21T00:00:00"/>
    <n v="-634.04"/>
    <x v="1"/>
    <x v="6"/>
    <x v="0"/>
    <x v="2"/>
  </r>
  <r>
    <s v="EXECPLACES"/>
    <s v="ENVSERVE"/>
    <s v="HIGHANDTRAN"/>
    <s v="CARPARKS"/>
    <x v="25"/>
    <x v="25"/>
    <s v="R9414"/>
    <x v="7"/>
    <m/>
    <n v="201706"/>
    <s v="JC"/>
    <n v="4318710"/>
    <n v="5"/>
    <m/>
    <m/>
    <n v="0"/>
    <m/>
    <d v="2016-09-22T00:00:00"/>
    <s v="A"/>
    <s v="BOX No. S18- 15/09/2016"/>
    <s v="ELIZABETH DAVIES"/>
    <d v="2016-09-22T00:00:00"/>
    <n v="-517.71"/>
    <x v="1"/>
    <x v="6"/>
    <x v="0"/>
    <x v="2"/>
  </r>
  <r>
    <s v="EXECPLACES"/>
    <s v="ENVSERVE"/>
    <s v="HIGHANDTRAN"/>
    <s v="CARPARKS"/>
    <x v="25"/>
    <x v="25"/>
    <s v="R9414"/>
    <x v="7"/>
    <m/>
    <n v="201706"/>
    <s v="JC"/>
    <n v="4318690"/>
    <n v="5"/>
    <m/>
    <m/>
    <n v="0"/>
    <m/>
    <d v="2016-09-16T00:00:00"/>
    <s v="A"/>
    <s v="BOX No. S18- 01/09/2016"/>
    <s v="JESSICA BHASEEN"/>
    <d v="2016-09-16T00:00:00"/>
    <n v="-441.42"/>
    <x v="1"/>
    <x v="6"/>
    <x v="0"/>
    <x v="2"/>
  </r>
  <r>
    <s v="EXECPLACES"/>
    <s v="ENVSERVE"/>
    <s v="HIGHANDTRAN"/>
    <s v="CARPARKS"/>
    <x v="25"/>
    <x v="25"/>
    <s v="R9414"/>
    <x v="7"/>
    <m/>
    <n v="201706"/>
    <s v="JC"/>
    <n v="4318703"/>
    <n v="2"/>
    <m/>
    <m/>
    <n v="0"/>
    <m/>
    <d v="2016-09-21T00:00:00"/>
    <s v="A"/>
    <s v="BOX No. S18- 08/09/2016"/>
    <s v="ELIZABETH DAVIES"/>
    <d v="2016-09-21T00:00:00"/>
    <n v="-511.67"/>
    <x v="1"/>
    <x v="6"/>
    <x v="0"/>
    <x v="2"/>
  </r>
  <r>
    <s v="EXECPLACES"/>
    <s v="ENVSERVE"/>
    <s v="HIGHANDTRAN"/>
    <s v="CARPARKS"/>
    <x v="25"/>
    <x v="25"/>
    <s v="R9414"/>
    <x v="7"/>
    <m/>
    <n v="201707"/>
    <s v="JC"/>
    <n v="4318770"/>
    <n v="2"/>
    <m/>
    <m/>
    <n v="0"/>
    <m/>
    <d v="2016-10-26T00:00:00"/>
    <s v="A"/>
    <s v="BOX No. S18- 20/10/2016"/>
    <s v="ELIZABETH DAVIES"/>
    <d v="2016-10-26T00:00:00"/>
    <n v="-510.58"/>
    <x v="1"/>
    <x v="10"/>
    <x v="0"/>
    <x v="2"/>
  </r>
  <r>
    <s v="EXECPLACES"/>
    <s v="ENVSERVE"/>
    <s v="HIGHANDTRAN"/>
    <s v="CARPARKS"/>
    <x v="25"/>
    <x v="25"/>
    <s v="R9414"/>
    <x v="7"/>
    <m/>
    <n v="201707"/>
    <s v="JC"/>
    <n v="4318758"/>
    <n v="6"/>
    <m/>
    <m/>
    <n v="0"/>
    <m/>
    <d v="2016-10-19T00:00:00"/>
    <s v="A"/>
    <s v="BOX No. S18-  13.10.2016"/>
    <s v="ELIZABETH DAVIES"/>
    <d v="2016-10-19T00:00:00"/>
    <n v="-487.21"/>
    <x v="1"/>
    <x v="10"/>
    <x v="0"/>
    <x v="2"/>
  </r>
  <r>
    <s v="EXECPLACES"/>
    <s v="ENVSERVE"/>
    <s v="HIGHANDTRAN"/>
    <s v="CARPARKS"/>
    <x v="25"/>
    <x v="25"/>
    <s v="R9414"/>
    <x v="7"/>
    <m/>
    <n v="201707"/>
    <s v="JC"/>
    <n v="4318748"/>
    <n v="5"/>
    <m/>
    <m/>
    <n v="0"/>
    <m/>
    <d v="2016-10-12T00:00:00"/>
    <s v="A"/>
    <s v="BOX No. S18- 29/09/2016"/>
    <s v="ELIZABETH DAVIES"/>
    <d v="2016-10-12T00:00:00"/>
    <n v="-990.75"/>
    <x v="1"/>
    <x v="10"/>
    <x v="0"/>
    <x v="2"/>
  </r>
  <r>
    <s v="EXECPLACES"/>
    <s v="ENVSERVE"/>
    <s v="HIGHANDTRAN"/>
    <s v="CARPARKS"/>
    <x v="25"/>
    <x v="25"/>
    <s v="R9414"/>
    <x v="7"/>
    <m/>
    <n v="201707"/>
    <s v="JC"/>
    <n v="4318767"/>
    <n v="7"/>
    <m/>
    <m/>
    <n v="0"/>
    <m/>
    <d v="2016-10-26T00:00:00"/>
    <s v="A"/>
    <s v="BOX No. S18- 06/10/2016"/>
    <s v="ELIZABETH DAVIES"/>
    <d v="2016-10-26T00:00:00"/>
    <n v="-506.21"/>
    <x v="1"/>
    <x v="10"/>
    <x v="0"/>
    <x v="2"/>
  </r>
  <r>
    <s v="EXECPLACES"/>
    <s v="ENVSERVE"/>
    <s v="HIGHANDTRAN"/>
    <s v="CARPARKS"/>
    <x v="25"/>
    <x v="25"/>
    <s v="R9414"/>
    <x v="7"/>
    <m/>
    <n v="201708"/>
    <s v="JC"/>
    <n v="4318826"/>
    <n v="7"/>
    <m/>
    <m/>
    <n v="0"/>
    <m/>
    <d v="2016-11-24T00:00:00"/>
    <s v="A"/>
    <s v="BOX No. S18-  17/11/2016"/>
    <s v="ELIZABETH DAVIES"/>
    <d v="2016-11-24T00:00:00"/>
    <n v="-619.63"/>
    <x v="1"/>
    <x v="4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4"/>
    <m/>
    <m/>
    <n v="0"/>
    <m/>
    <d v="2016-12-20T00:00:00"/>
    <s v="A"/>
    <s v="Cancelled 201705-4318647-7-BOX No. S18- 28/07/2016"/>
    <s v="KIRSTY WALSH"/>
    <d v="2016-12-20T00:00:00"/>
    <n v="647.04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5"/>
    <m/>
    <m/>
    <n v="0"/>
    <m/>
    <d v="2016-12-20T00:00:00"/>
    <s v="A"/>
    <s v="Cancelled 201706-4318690-5-BOX No. S18- 01/09/2016"/>
    <s v="KIRSTY WALSH"/>
    <d v="2016-12-20T00:00:00"/>
    <n v="441.42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6"/>
    <m/>
    <m/>
    <n v="0"/>
    <m/>
    <d v="2016-12-20T00:00:00"/>
    <s v="A"/>
    <s v="Cancelled 201706-4318707-2-BOX No. S18-  25/08/2016"/>
    <s v="KIRSTY WALSH"/>
    <d v="2016-12-20T00:00:00"/>
    <n v="634.04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7"/>
    <m/>
    <m/>
    <n v="0"/>
    <m/>
    <d v="2016-12-20T00:00:00"/>
    <s v="A"/>
    <s v="Cancelled 201706-4318703-2-BOX No. S18- 08/09/2016"/>
    <s v="KIRSTY WALSH"/>
    <d v="2016-12-20T00:00:00"/>
    <n v="511.67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8"/>
    <m/>
    <m/>
    <n v="0"/>
    <m/>
    <d v="2016-12-20T00:00:00"/>
    <s v="A"/>
    <s v="Cancelled 201706-4318710-5-BOX No. S18- 15/09/2016"/>
    <s v="KIRSTY WALSH"/>
    <d v="2016-12-20T00:00:00"/>
    <n v="517.71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9"/>
    <m/>
    <m/>
    <n v="0"/>
    <m/>
    <d v="2016-12-20T00:00:00"/>
    <s v="A"/>
    <s v="Cancelled 201707-4318748-5-BOX No. S18- 29/09/2016"/>
    <s v="KIRSTY WALSH"/>
    <d v="2016-12-20T00:00:00"/>
    <n v="990.75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70"/>
    <m/>
    <m/>
    <n v="0"/>
    <m/>
    <d v="2016-12-20T00:00:00"/>
    <s v="A"/>
    <s v="Cancelled 201707-4318758-6-BOX No. S18-  13.10.2016"/>
    <s v="KIRSTY WALSH"/>
    <d v="2016-12-20T00:00:00"/>
    <n v="487.21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71"/>
    <m/>
    <m/>
    <n v="0"/>
    <m/>
    <d v="2016-12-20T00:00:00"/>
    <s v="A"/>
    <s v="Cancelled 201707-4318770-2-BOX No. S18- 20/10/2016"/>
    <s v="KIRSTY WALSH"/>
    <d v="2016-12-20T00:00:00"/>
    <n v="510.58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72"/>
    <m/>
    <m/>
    <n v="0"/>
    <m/>
    <d v="2016-12-20T00:00:00"/>
    <s v="A"/>
    <s v="Cancelled 201708-4318826-7-BOX No. S18-  17/11/2016"/>
    <s v="KIRSTY WALSH"/>
    <d v="2016-12-20T00:00:00"/>
    <n v="619.63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782"/>
    <m/>
    <m/>
    <n v="0"/>
    <m/>
    <d v="2016-12-20T00:00:00"/>
    <s v="A"/>
    <s v="Cancelled 201704-4318601-2-BOX No. S18- 30/06/2016"/>
    <s v="KIRSTY WALSH"/>
    <d v="2016-12-20T00:00:00"/>
    <n v="60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3"/>
    <m/>
    <m/>
    <n v="0"/>
    <m/>
    <d v="2016-12-20T00:00:00"/>
    <s v="A"/>
    <s v="Cancelled 201702-4318496-7-BOX No. S18- 21/04/2016"/>
    <s v="KIRSTY WALSH"/>
    <d v="2016-12-20T00:00:00"/>
    <n v="470.83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4"/>
    <m/>
    <m/>
    <n v="0"/>
    <m/>
    <d v="2016-12-20T00:00:00"/>
    <s v="A"/>
    <s v="Cancelled 201702-4318512-7-BOX No. S18- 28/04/2016"/>
    <s v="KIRSTY WALSH"/>
    <d v="2016-12-20T00:00:00"/>
    <n v="492.83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5"/>
    <m/>
    <m/>
    <n v="0"/>
    <m/>
    <d v="2016-12-20T00:00:00"/>
    <s v="A"/>
    <s v="Cancelled 201702-4318510-5-BOX No. S18- 05/05/2016"/>
    <s v="KIRSTY WALSH"/>
    <d v="2016-12-20T00:00:00"/>
    <n v="486.21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6"/>
    <m/>
    <m/>
    <n v="0"/>
    <m/>
    <d v="2016-12-20T00:00:00"/>
    <s v="A"/>
    <s v="Cancelled 201702-4318522-5-BOX No. S18- 12/05/2016"/>
    <s v="KIRSTY WALSH"/>
    <d v="2016-12-20T00:00:00"/>
    <n v="516.91999999999996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7"/>
    <m/>
    <m/>
    <n v="0"/>
    <m/>
    <d v="2016-12-20T00:00:00"/>
    <s v="A"/>
    <s v="Cancelled 201703-4318567-5-BOX No. S18- 09/06/2016"/>
    <s v="KIRSTY WALSH"/>
    <d v="2016-12-20T00:00:00"/>
    <n v="434.25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750"/>
    <m/>
    <m/>
    <n v="0"/>
    <m/>
    <d v="2016-12-20T00:00:00"/>
    <s v="A"/>
    <s v="Cancelled 201702-4318491-5-BOX No. S18- 14/04/2016"/>
    <s v="KIRSTY WALSH"/>
    <d v="2016-12-20T00:00:00"/>
    <n v="466.5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8"/>
    <m/>
    <m/>
    <n v="0"/>
    <m/>
    <d v="2016-12-20T00:00:00"/>
    <s v="A"/>
    <s v="Cancelled 201703-4318558-6-BOX No. S18- 26/05/2016"/>
    <s v="KIRSTY WALSH"/>
    <d v="2016-12-20T00:00:00"/>
    <n v="497.67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3"/>
    <m/>
    <m/>
    <n v="0"/>
    <m/>
    <d v="2016-12-20T00:00:00"/>
    <s v="A"/>
    <s v="Cancelled 201704-4318596-6-BOX No. S18- 23/06/2016"/>
    <s v="KIRSTY WALSH"/>
    <d v="2016-12-20T00:00:00"/>
    <n v="494.75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2"/>
    <m/>
    <m/>
    <n v="0"/>
    <m/>
    <d v="2016-12-20T00:00:00"/>
    <s v="A"/>
    <s v="Cancelled 201704-4318600-8-BOX No. S18- 29/06/2016"/>
    <s v="KIRSTY WALSH"/>
    <d v="2016-12-20T00:00:00"/>
    <n v="428.92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1"/>
    <m/>
    <m/>
    <n v="0"/>
    <m/>
    <d v="2016-12-20T00:00:00"/>
    <s v="A"/>
    <s v="Cancelled 201703-4318580-7-BOX No. S18- 16/06/2016"/>
    <s v="KIRSTY WALSH"/>
    <d v="2016-12-20T00:00:00"/>
    <n v="442.67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802"/>
    <m/>
    <m/>
    <n v="0"/>
    <m/>
    <d v="2016-12-20T00:00:00"/>
    <s v="A"/>
    <s v="Cancelled 201707-4318767-7-BOX No. S18- 06/10/2016"/>
    <s v="KIRSTY WALSH"/>
    <d v="2016-12-20T00:00:00"/>
    <n v="506.21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59"/>
    <m/>
    <m/>
    <n v="0"/>
    <m/>
    <d v="2016-12-20T00:00:00"/>
    <s v="A"/>
    <s v="Cancelled 201703-4318562-9-BOX No. S18- 02/06/2016"/>
    <s v="KIRSTY WALSH"/>
    <d v="2016-12-20T00:00:00"/>
    <n v="425.5"/>
    <x v="1"/>
    <x v="11"/>
    <x v="0"/>
    <x v="2"/>
  </r>
  <r>
    <s v="EXECPLACES"/>
    <s v="ENVSERVE"/>
    <s v="HIGHANDTRAN"/>
    <s v="CARPARKS"/>
    <x v="25"/>
    <x v="25"/>
    <s v="R9414"/>
    <x v="7"/>
    <m/>
    <n v="201709"/>
    <s v="JE"/>
    <n v="7010872"/>
    <n v="260"/>
    <m/>
    <m/>
    <n v="0"/>
    <m/>
    <d v="2016-12-20T00:00:00"/>
    <s v="A"/>
    <s v="Cancelled 201703-4318553-7-BOX No. S18- 19/05/2016"/>
    <s v="KIRSTY WALSH"/>
    <d v="2016-12-20T00:00:00"/>
    <n v="530.41999999999996"/>
    <x v="1"/>
    <x v="11"/>
    <x v="0"/>
    <x v="2"/>
  </r>
  <r>
    <s v="EXECPLACES"/>
    <s v="ENVSERVE"/>
    <s v="HIGHANDTRAN"/>
    <s v="CARPARKS"/>
    <x v="25"/>
    <x v="25"/>
    <s v="R9460"/>
    <x v="9"/>
    <m/>
    <n v="201611"/>
    <s v="JC"/>
    <n v="4318384"/>
    <n v="4"/>
    <m/>
    <m/>
    <n v="0"/>
    <m/>
    <d v="2016-02-29T00:00:00"/>
    <s v="A"/>
    <s v="90106008 A1/7838786 90106008"/>
    <s v="RYAN HEAP"/>
    <d v="2016-02-29T00:00:00"/>
    <n v="0"/>
    <x v="1"/>
    <x v="1"/>
    <x v="0"/>
    <x v="3"/>
  </r>
  <r>
    <s v="EXECPLACES"/>
    <s v="ENVSERVE"/>
    <s v="HIGHANDTRAN"/>
    <s v="CARPARKS"/>
    <x v="25"/>
    <x v="25"/>
    <s v="R9460"/>
    <x v="9"/>
    <m/>
    <n v="201611"/>
    <s v="JC"/>
    <n v="4318384"/>
    <n v="3"/>
    <m/>
    <m/>
    <n v="0"/>
    <m/>
    <d v="2016-02-29T00:00:00"/>
    <s v="A"/>
    <s v="90106008 A1/7839141 90106008"/>
    <s v="RYAN HEAP"/>
    <d v="2016-02-29T00:00:00"/>
    <n v="0"/>
    <x v="1"/>
    <x v="1"/>
    <x v="0"/>
    <x v="3"/>
  </r>
  <r>
    <s v="EXECPLACES"/>
    <s v="ENVSERVE"/>
    <s v="HIGHANDTRAN"/>
    <s v="CARPARKS"/>
    <x v="25"/>
    <x v="25"/>
    <s v="R9460"/>
    <x v="9"/>
    <m/>
    <n v="201611"/>
    <s v="JC"/>
    <n v="4318385"/>
    <n v="11"/>
    <m/>
    <m/>
    <n v="0"/>
    <m/>
    <d v="2016-02-29T00:00:00"/>
    <s v="A"/>
    <s v="90106008 A1/7839141 90106008"/>
    <s v="RYAN HEAP"/>
    <d v="2016-02-29T00:00:00"/>
    <n v="-140"/>
    <x v="1"/>
    <x v="1"/>
    <x v="0"/>
    <x v="3"/>
  </r>
  <r>
    <s v="EXECPLACES"/>
    <s v="ENVSERVE"/>
    <s v="HIGHANDTRAN"/>
    <s v="CARPARKS"/>
    <x v="25"/>
    <x v="25"/>
    <s v="R9460"/>
    <x v="9"/>
    <m/>
    <n v="201611"/>
    <s v="JC"/>
    <n v="4318385"/>
    <n v="12"/>
    <m/>
    <m/>
    <n v="0"/>
    <m/>
    <d v="2016-02-29T00:00:00"/>
    <s v="A"/>
    <s v="90106008 A1/7838786 90106008"/>
    <s v="RYAN HEAP"/>
    <d v="2016-02-29T00:00:00"/>
    <n v="-166"/>
    <x v="1"/>
    <x v="1"/>
    <x v="0"/>
    <x v="3"/>
  </r>
  <r>
    <s v="EXECPLACES"/>
    <s v="ENVSERVE"/>
    <s v="HIGHANDTRAN"/>
    <s v="CARPARKS"/>
    <x v="25"/>
    <x v="25"/>
    <s v="R9460"/>
    <x v="9"/>
    <m/>
    <n v="201612"/>
    <s v="JC"/>
    <n v="4318397"/>
    <n v="46"/>
    <m/>
    <m/>
    <n v="0"/>
    <m/>
    <d v="2016-03-18T00:00:00"/>
    <s v="A"/>
    <s v="90106008 A1/7900789 90106008"/>
    <s v="RYAN HEAP"/>
    <d v="2016-03-18T00:00:00"/>
    <n v="-166"/>
    <x v="1"/>
    <x v="8"/>
    <x v="0"/>
    <x v="3"/>
  </r>
  <r>
    <s v="EXECPLACES"/>
    <s v="ENVSERVE"/>
    <s v="HIGHANDTRAN"/>
    <s v="CARPARKS"/>
    <x v="25"/>
    <x v="25"/>
    <s v="R9460"/>
    <x v="9"/>
    <m/>
    <n v="201612"/>
    <s v="JC"/>
    <n v="4318397"/>
    <n v="1"/>
    <m/>
    <m/>
    <n v="0"/>
    <m/>
    <d v="2016-03-18T00:00:00"/>
    <s v="A"/>
    <s v="90106008 A1/7900797 90106008"/>
    <s v="RYAN HEAP"/>
    <d v="2016-03-18T00:00:00"/>
    <n v="-166"/>
    <x v="1"/>
    <x v="8"/>
    <x v="0"/>
    <x v="3"/>
  </r>
  <r>
    <s v="EXECPLACES"/>
    <s v="ENVSERVE"/>
    <s v="HIGHANDTRAN"/>
    <s v="CARPARKS"/>
    <x v="25"/>
    <x v="25"/>
    <s v="R9460"/>
    <x v="9"/>
    <m/>
    <n v="201613"/>
    <s v="JC"/>
    <n v="4318467"/>
    <n v="24"/>
    <m/>
    <m/>
    <n v="0"/>
    <m/>
    <d v="2016-04-19T00:00:00"/>
    <s v="A"/>
    <s v="90106008 A1/7927708 90106008"/>
    <s v="RYAN HEAP"/>
    <d v="2016-04-19T00:00:00"/>
    <n v="-250"/>
    <x v="1"/>
    <x v="8"/>
    <x v="0"/>
    <x v="3"/>
  </r>
  <r>
    <s v="EXECPLACES"/>
    <s v="ENVSERVE"/>
    <s v="HIGHANDTRAN"/>
    <s v="CARPARKS"/>
    <x v="25"/>
    <x v="25"/>
    <s v="R9460"/>
    <x v="9"/>
    <m/>
    <n v="201701"/>
    <s v="CH"/>
    <n v="2030371"/>
    <n v="3"/>
    <m/>
    <m/>
    <n v="0"/>
    <s v="COUNTER/3221119/2/1"/>
    <d v="2016-04-07T00:00:00"/>
    <s v="S"/>
    <s v="90106008 COUNTER/3221119 HURST BANK VOUCHERS"/>
    <s v="TINA BEAUMONT"/>
    <d v="2016-04-07T00:00:00"/>
    <n v="-23.33"/>
    <x v="1"/>
    <x v="5"/>
    <x v="0"/>
    <x v="3"/>
  </r>
  <r>
    <s v="EXECPLACES"/>
    <s v="ENVSERVE"/>
    <s v="HIGHANDTRAN"/>
    <s v="CARPARKS"/>
    <x v="25"/>
    <x v="25"/>
    <s v="R9460"/>
    <x v="9"/>
    <m/>
    <n v="201702"/>
    <s v="JC"/>
    <n v="4318501"/>
    <n v="55"/>
    <m/>
    <m/>
    <n v="0"/>
    <m/>
    <d v="2016-05-17T00:00:00"/>
    <s v="A"/>
    <s v="90106008 A1/7986973 90106008"/>
    <s v="RYAN HEAP"/>
    <d v="2016-05-17T00:00:00"/>
    <n v="-166"/>
    <x v="1"/>
    <x v="0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3"/>
    <m/>
    <m/>
    <n v="0"/>
    <m/>
    <d v="2016-09-28T00:00:00"/>
    <s v="A"/>
    <s v="90106008 A1/8161450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84"/>
    <m/>
    <m/>
    <n v="0"/>
    <m/>
    <d v="2016-09-28T00:00:00"/>
    <s v="A"/>
    <s v="90106008 A1/8157377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85"/>
    <m/>
    <m/>
    <n v="0"/>
    <m/>
    <d v="2016-09-28T00:00:00"/>
    <s v="A"/>
    <s v="90106008 A1/8157355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0"/>
    <m/>
    <m/>
    <n v="0"/>
    <m/>
    <d v="2016-09-28T00:00:00"/>
    <s v="A"/>
    <s v="90106008 A1/8157350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83"/>
    <m/>
    <m/>
    <n v="0"/>
    <m/>
    <d v="2016-09-28T00:00:00"/>
    <s v="A"/>
    <s v="90106008 A1/8157385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82"/>
    <m/>
    <m/>
    <n v="0"/>
    <m/>
    <d v="2016-09-28T00:00:00"/>
    <s v="A"/>
    <s v="90106008 A1/8122823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66"/>
    <m/>
    <m/>
    <n v="0"/>
    <m/>
    <d v="2016-09-28T00:00:00"/>
    <s v="A"/>
    <s v="90106008 A1/8157373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79"/>
    <m/>
    <m/>
    <n v="0"/>
    <m/>
    <d v="2016-09-28T00:00:00"/>
    <s v="A"/>
    <s v="90106008 A1/8092635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8"/>
    <m/>
    <m/>
    <n v="0"/>
    <m/>
    <d v="2016-09-28T00:00:00"/>
    <s v="A"/>
    <s v="90106008 A1/8223319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5"/>
    <m/>
    <m/>
    <n v="0"/>
    <m/>
    <d v="2016-09-28T00:00:00"/>
    <s v="A"/>
    <s v="90106008 A1/8161464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1"/>
    <m/>
    <m/>
    <n v="0"/>
    <m/>
    <d v="2016-09-28T00:00:00"/>
    <s v="A"/>
    <s v="90106008 A1/8157363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87"/>
    <m/>
    <m/>
    <n v="0"/>
    <m/>
    <d v="2016-09-28T00:00:00"/>
    <s v="A"/>
    <s v="90106008 A1/8214493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81"/>
    <m/>
    <m/>
    <n v="0"/>
    <m/>
    <d v="2016-09-28T00:00:00"/>
    <s v="A"/>
    <s v="90106008 A1/8161761 90106008"/>
    <s v="ELIZABETH DAVIES"/>
    <d v="2016-09-28T00:00:00"/>
    <n v="-250"/>
    <x v="1"/>
    <x v="6"/>
    <x v="0"/>
    <x v="3"/>
  </r>
  <r>
    <s v="EXECPLACES"/>
    <s v="ENVSERVE"/>
    <s v="HIGHANDTRAN"/>
    <s v="CARPARKS"/>
    <x v="25"/>
    <x v="25"/>
    <s v="R9460"/>
    <x v="9"/>
    <m/>
    <n v="201706"/>
    <s v="JC"/>
    <n v="4318719"/>
    <n v="4"/>
    <m/>
    <m/>
    <n v="0"/>
    <m/>
    <d v="2016-09-28T00:00:00"/>
    <s v="A"/>
    <s v="90106008 A1/8161455 90106008"/>
    <s v="ELIZABETH DAVIES"/>
    <d v="2016-09-28T00:00:00"/>
    <n v="-250"/>
    <x v="1"/>
    <x v="6"/>
    <x v="0"/>
    <x v="3"/>
  </r>
  <r>
    <s v="EXECPLACES"/>
    <s v="ENVSERVE"/>
    <s v="HIGHANDTRAN"/>
    <s v="CARPARKS"/>
    <x v="26"/>
    <x v="26"/>
    <s v="R2802"/>
    <x v="5"/>
    <s v="ENERGY"/>
    <n v="201708"/>
    <s v="JR"/>
    <n v="9404493"/>
    <n v="91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27"/>
    <x v="27"/>
    <s v="R2021"/>
    <x v="14"/>
    <m/>
    <n v="201706"/>
    <s v="PI"/>
    <n v="5243988"/>
    <n v="1"/>
    <n v="62716"/>
    <s v="P MCGUINNESS &amp; CO LTD"/>
    <n v="40053916"/>
    <s v="INV41803"/>
    <d v="2016-08-12T00:00:00"/>
    <s v="CS"/>
    <m/>
    <s v="Upgrade 55"/>
    <d v="2016-09-02T00:00:00"/>
    <n v="850"/>
    <x v="0"/>
    <x v="6"/>
    <x v="0"/>
    <x v="0"/>
  </r>
  <r>
    <s v="EXECPLACES"/>
    <s v="ENVSERVE"/>
    <s v="HIGHANDTRAN"/>
    <s v="CARPARKS"/>
    <x v="27"/>
    <x v="27"/>
    <s v="R9414"/>
    <x v="7"/>
    <m/>
    <n v="201610"/>
    <s v="JE"/>
    <n v="7010193"/>
    <n v="15"/>
    <m/>
    <m/>
    <n v="0"/>
    <m/>
    <d v="2016-01-28T00:00:00"/>
    <s v="S"/>
    <s v="BOX No. 51M  - 24/11/15"/>
    <s v="RYAN HEAP"/>
    <d v="2016-01-28T00:00:00"/>
    <n v="-167.5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7"/>
    <n v="14"/>
    <m/>
    <m/>
    <n v="0"/>
    <m/>
    <d v="2016-01-28T00:00:00"/>
    <s v="S"/>
    <s v="BOX No. 51M  - 22/12/15"/>
    <s v="RYAN HEAP"/>
    <d v="2016-01-28T00:00:00"/>
    <n v="-169.08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9"/>
    <n v="21"/>
    <m/>
    <m/>
    <n v="0"/>
    <m/>
    <d v="2016-01-28T00:00:00"/>
    <s v="S"/>
    <s v="BOX No. 51M  - 24/12/15"/>
    <s v="RYAN HEAP"/>
    <d v="2016-01-28T00:00:00"/>
    <n v="-86.58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5"/>
    <n v="14"/>
    <m/>
    <m/>
    <n v="0"/>
    <m/>
    <d v="2016-01-28T00:00:00"/>
    <s v="S"/>
    <s v="BOX No. 51M  - 29/12/15"/>
    <s v="RYAN HEAP"/>
    <d v="2016-01-28T00:00:00"/>
    <n v="-60.33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2"/>
    <n v="13"/>
    <m/>
    <m/>
    <n v="0"/>
    <m/>
    <d v="2016-01-28T00:00:00"/>
    <s v="S"/>
    <s v="BOX No. 51M  - 15/12/15"/>
    <s v="RYAN HEAP"/>
    <d v="2016-01-28T00:00:00"/>
    <n v="-152.33000000000001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0"/>
    <n v="19"/>
    <m/>
    <m/>
    <n v="0"/>
    <m/>
    <d v="2016-01-28T00:00:00"/>
    <s v="S"/>
    <s v="BOX No. 51M  - 10/12/15"/>
    <s v="RYAN HEAP"/>
    <d v="2016-01-28T00:00:00"/>
    <n v="-85.08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190"/>
    <n v="14"/>
    <m/>
    <m/>
    <n v="0"/>
    <m/>
    <d v="2016-01-28T00:00:00"/>
    <s v="S"/>
    <s v="BOX No. 51M  - 17/12/2015"/>
    <s v="RYAN HEAP"/>
    <d v="2016-01-28T00:00:00"/>
    <n v="-89.75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27"/>
    <n v="16"/>
    <m/>
    <m/>
    <n v="0"/>
    <m/>
    <d v="2016-01-29T00:00:00"/>
    <s v="S"/>
    <s v="BOX No. 51M  - 05/01/16"/>
    <s v="RYAN HEAP"/>
    <d v="2016-01-29T00:00:00"/>
    <n v="-100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194"/>
    <n v="18"/>
    <m/>
    <m/>
    <n v="0"/>
    <m/>
    <d v="2016-01-28T00:00:00"/>
    <s v="S"/>
    <s v="BOX No. 51M  - 26/11/15"/>
    <s v="RYAN HEAP"/>
    <d v="2016-01-28T00:00:00"/>
    <n v="-79.33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6"/>
    <n v="10"/>
    <m/>
    <m/>
    <n v="0"/>
    <m/>
    <d v="2016-01-28T00:00:00"/>
    <s v="S"/>
    <s v="BOX No. 51M  - 31/12/15"/>
    <s v="RYAN HEAP"/>
    <d v="2016-01-28T00:00:00"/>
    <n v="-59.92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28"/>
    <n v="16"/>
    <m/>
    <m/>
    <n v="0"/>
    <m/>
    <d v="2016-01-29T00:00:00"/>
    <s v="S"/>
    <s v="BOX No. 51M  - 07/01/16"/>
    <s v="RYAN HEAP"/>
    <d v="2016-01-29T00:00:00"/>
    <n v="-81.5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30"/>
    <n v="20"/>
    <m/>
    <m/>
    <n v="0"/>
    <m/>
    <d v="2016-01-29T00:00:00"/>
    <s v="S"/>
    <s v="BOX No. 51M  - 14/01/16"/>
    <s v="RYAN HEAP"/>
    <d v="2016-01-29T00:00:00"/>
    <n v="-69"/>
    <x v="1"/>
    <x v="7"/>
    <x v="0"/>
    <x v="2"/>
  </r>
  <r>
    <s v="EXECPLACES"/>
    <s v="ENVSERVE"/>
    <s v="HIGHANDTRAN"/>
    <s v="CARPARKS"/>
    <x v="27"/>
    <x v="27"/>
    <s v="R9414"/>
    <x v="7"/>
    <m/>
    <n v="201610"/>
    <s v="JE"/>
    <n v="7010201"/>
    <n v="13"/>
    <m/>
    <m/>
    <n v="0"/>
    <m/>
    <d v="2016-01-28T00:00:00"/>
    <s v="S"/>
    <s v="BOX No. 51M  - 8/12/15"/>
    <s v="RYAN HEAP"/>
    <d v="2016-01-28T00:00:00"/>
    <n v="-154.41999999999999"/>
    <x v="1"/>
    <x v="7"/>
    <x v="0"/>
    <x v="2"/>
  </r>
  <r>
    <s v="EXECPLACES"/>
    <s v="ENVSERVE"/>
    <s v="HIGHANDTRAN"/>
    <s v="CARPARKS"/>
    <x v="27"/>
    <x v="27"/>
    <s v="R9414"/>
    <x v="7"/>
    <m/>
    <n v="201611"/>
    <s v="JC"/>
    <n v="4318377"/>
    <n v="8"/>
    <m/>
    <m/>
    <n v="0"/>
    <m/>
    <d v="2016-02-26T00:00:00"/>
    <s v="S"/>
    <s v="BOX No. 51M - 28/01/16"/>
    <s v="RYAN HEAP"/>
    <d v="2016-02-26T00:00:00"/>
    <n v="-80.33"/>
    <x v="1"/>
    <x v="1"/>
    <x v="0"/>
    <x v="2"/>
  </r>
  <r>
    <s v="EXECPLACES"/>
    <s v="ENVSERVE"/>
    <s v="HIGHANDTRAN"/>
    <s v="CARPARKS"/>
    <x v="27"/>
    <x v="27"/>
    <s v="R9414"/>
    <x v="7"/>
    <m/>
    <n v="201612"/>
    <s v="JC"/>
    <n v="4318413"/>
    <n v="11"/>
    <m/>
    <m/>
    <n v="0"/>
    <m/>
    <d v="2016-03-30T00:00:00"/>
    <s v="S"/>
    <s v="BOX No. 51M  14/03/2016"/>
    <s v="RYAN HEAP"/>
    <d v="2016-03-30T00:00:00"/>
    <n v="-402.08"/>
    <x v="1"/>
    <x v="8"/>
    <x v="0"/>
    <x v="2"/>
  </r>
  <r>
    <s v="EXECPLACES"/>
    <s v="ENVSERVE"/>
    <s v="HIGHANDTRAN"/>
    <s v="CARPARKS"/>
    <x v="27"/>
    <x v="27"/>
    <s v="R9414"/>
    <x v="7"/>
    <m/>
    <n v="201612"/>
    <s v="JC"/>
    <n v="4318402"/>
    <n v="8"/>
    <m/>
    <m/>
    <n v="0"/>
    <m/>
    <d v="2016-03-30T00:00:00"/>
    <s v="S"/>
    <s v="BOX No. 51M  29/02/2016"/>
    <s v="RYAN HEAP"/>
    <d v="2016-03-30T00:00:00"/>
    <n v="-134.58000000000001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18"/>
    <n v="12"/>
    <m/>
    <m/>
    <n v="0"/>
    <m/>
    <d v="2016-04-06T00:00:00"/>
    <s v="S"/>
    <s v="BOX No. 51M  26/01/2016"/>
    <s v="RYAN HEAP"/>
    <d v="2016-04-06T00:00:00"/>
    <n v="-147.63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17"/>
    <n v="20"/>
    <m/>
    <m/>
    <n v="0"/>
    <m/>
    <d v="2016-04-06T00:00:00"/>
    <s v="S"/>
    <s v="BOX No. 51M BOX No. 2"/>
    <s v="RYAN HEAP"/>
    <d v="2016-04-06T00:00:00"/>
    <n v="-85.83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47"/>
    <n v="8"/>
    <m/>
    <m/>
    <n v="0"/>
    <m/>
    <d v="2016-04-07T00:00:00"/>
    <s v="S"/>
    <s v="BOX No. 51M  01/02/2016"/>
    <s v="RYAN HEAP"/>
    <d v="2016-04-07T00:00:00"/>
    <n v="-83.08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34"/>
    <n v="13"/>
    <m/>
    <m/>
    <n v="0"/>
    <m/>
    <d v="2016-04-06T00:00:00"/>
    <s v="S"/>
    <s v="BOX No. 51M  05/01/2016"/>
    <s v="RYAN HEAP"/>
    <d v="2016-04-06T00:00:00"/>
    <n v="-100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29"/>
    <n v="14"/>
    <m/>
    <m/>
    <n v="0"/>
    <m/>
    <d v="2016-04-06T00:00:00"/>
    <s v="S"/>
    <s v="BOX No. 51M 42381"/>
    <s v="RYAN HEAP"/>
    <d v="2016-04-06T00:00:00"/>
    <n v="-145.66999999999999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50"/>
    <n v="3"/>
    <m/>
    <m/>
    <n v="0"/>
    <m/>
    <d v="2016-04-07T00:00:00"/>
    <s v="S"/>
    <s v="BOX No. 51M  24/02/2016"/>
    <s v="RYAN HEAP"/>
    <d v="2016-04-07T00:00:00"/>
    <n v="-253.75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24"/>
    <n v="15"/>
    <m/>
    <m/>
    <n v="0"/>
    <m/>
    <d v="2016-04-06T00:00:00"/>
    <s v="S"/>
    <s v="BOX No. 51M  19/01/2016"/>
    <s v="RYAN HEAP"/>
    <d v="2016-04-06T00:00:00"/>
    <n v="-142.58000000000001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52"/>
    <n v="2"/>
    <m/>
    <m/>
    <n v="0"/>
    <m/>
    <d v="2016-04-07T00:00:00"/>
    <s v="S"/>
    <s v="BOX No. 51M  23/03/2016"/>
    <s v="RYAN HEAP"/>
    <d v="2016-04-07T00:00:00"/>
    <n v="-323.17"/>
    <x v="1"/>
    <x v="8"/>
    <x v="0"/>
    <x v="2"/>
  </r>
  <r>
    <s v="EXECPLACES"/>
    <s v="ENVSERVE"/>
    <s v="HIGHANDTRAN"/>
    <s v="CARPARKS"/>
    <x v="27"/>
    <x v="27"/>
    <s v="R9414"/>
    <x v="7"/>
    <m/>
    <n v="201613"/>
    <s v="JC"/>
    <n v="4318439"/>
    <n v="8"/>
    <m/>
    <m/>
    <n v="0"/>
    <m/>
    <d v="2016-04-07T00:00:00"/>
    <s v="S"/>
    <s v="BOX No. 51M  15/02/2016"/>
    <s v="RYAN HEAP"/>
    <d v="2016-04-07T00:00:00"/>
    <n v="-476.88"/>
    <x v="1"/>
    <x v="8"/>
    <x v="0"/>
    <x v="2"/>
  </r>
  <r>
    <s v="EXECPLACES"/>
    <s v="ENVSERVE"/>
    <s v="HIGHANDTRAN"/>
    <s v="CARPARKS"/>
    <x v="27"/>
    <x v="27"/>
    <s v="R9414"/>
    <x v="7"/>
    <m/>
    <n v="201702"/>
    <s v="JC"/>
    <n v="4318502"/>
    <n v="5"/>
    <m/>
    <m/>
    <n v="0"/>
    <m/>
    <d v="2016-05-18T00:00:00"/>
    <s v="A"/>
    <s v="BOX No. 51M- 27/04/2016"/>
    <s v="JESSICA BHASEEN"/>
    <d v="2016-05-18T00:00:00"/>
    <n v="-159.88"/>
    <x v="1"/>
    <x v="0"/>
    <x v="0"/>
    <x v="2"/>
  </r>
  <r>
    <s v="EXECPLACES"/>
    <s v="ENVSERVE"/>
    <s v="HIGHANDTRAN"/>
    <s v="CARPARKS"/>
    <x v="27"/>
    <x v="27"/>
    <s v="R9414"/>
    <x v="7"/>
    <m/>
    <n v="201702"/>
    <s v="JC"/>
    <n v="4318518"/>
    <n v="8"/>
    <m/>
    <m/>
    <n v="0"/>
    <m/>
    <d v="2016-05-26T00:00:00"/>
    <s v="A"/>
    <s v="BOX No. 51M- 16/05/2016"/>
    <s v="JESSICA BHASEEN"/>
    <d v="2016-05-26T00:00:00"/>
    <n v="-544.5"/>
    <x v="1"/>
    <x v="0"/>
    <x v="0"/>
    <x v="2"/>
  </r>
  <r>
    <s v="EXECPLACES"/>
    <s v="ENVSERVE"/>
    <s v="HIGHANDTRAN"/>
    <s v="CARPARKS"/>
    <x v="27"/>
    <x v="27"/>
    <s v="R9414"/>
    <x v="7"/>
    <m/>
    <n v="201702"/>
    <s v="JC"/>
    <n v="4318481"/>
    <n v="11"/>
    <m/>
    <m/>
    <n v="0"/>
    <m/>
    <d v="2016-05-12T00:00:00"/>
    <s v="A"/>
    <s v="BOX No. 51M- 04/04/2016"/>
    <s v="JESSICA BHASEEN"/>
    <d v="2016-05-12T00:00:00"/>
    <n v="-133.33000000000001"/>
    <x v="1"/>
    <x v="0"/>
    <x v="0"/>
    <x v="2"/>
  </r>
  <r>
    <s v="EXECPLACES"/>
    <s v="ENVSERVE"/>
    <s v="HIGHANDTRAN"/>
    <s v="CARPARKS"/>
    <x v="27"/>
    <x v="27"/>
    <s v="R9414"/>
    <x v="7"/>
    <m/>
    <n v="201702"/>
    <s v="JC"/>
    <n v="4318477"/>
    <n v="6"/>
    <m/>
    <m/>
    <n v="0"/>
    <m/>
    <d v="2016-05-10T00:00:00"/>
    <s v="S"/>
    <s v="BOX No. 51M- 30/03/2016"/>
    <s v="JESSICA BHASEEN"/>
    <d v="2016-05-10T00:00:00"/>
    <n v="-170"/>
    <x v="1"/>
    <x v="0"/>
    <x v="0"/>
    <x v="2"/>
  </r>
  <r>
    <s v="EXECPLACES"/>
    <s v="ENVSERVE"/>
    <s v="HIGHANDTRAN"/>
    <s v="CARPARKS"/>
    <x v="27"/>
    <x v="27"/>
    <s v="R9414"/>
    <x v="7"/>
    <m/>
    <n v="201703"/>
    <s v="JC"/>
    <n v="4318583"/>
    <n v="3"/>
    <m/>
    <m/>
    <n v="0"/>
    <m/>
    <d v="2016-06-30T00:00:00"/>
    <s v="A"/>
    <s v="BOX No. 51M- 22/06/2016"/>
    <s v="JESSICA BHASEEN"/>
    <d v="2016-06-30T00:00:00"/>
    <n v="-190.08"/>
    <x v="1"/>
    <x v="9"/>
    <x v="0"/>
    <x v="2"/>
  </r>
  <r>
    <s v="EXECPLACES"/>
    <s v="ENVSERVE"/>
    <s v="HIGHANDTRAN"/>
    <s v="CARPARKS"/>
    <x v="27"/>
    <x v="27"/>
    <s v="R9414"/>
    <x v="7"/>
    <m/>
    <n v="201703"/>
    <s v="JC"/>
    <n v="4318542"/>
    <n v="6"/>
    <m/>
    <m/>
    <n v="0"/>
    <m/>
    <d v="2016-06-03T00:00:00"/>
    <s v="A"/>
    <s v="BOX No. 51M- 25/05/2016"/>
    <s v="JESSICA BHASEEN"/>
    <d v="2016-06-03T00:00:00"/>
    <n v="-187.58"/>
    <x v="1"/>
    <x v="9"/>
    <x v="0"/>
    <x v="2"/>
  </r>
  <r>
    <s v="EXECPLACES"/>
    <s v="ENVSERVE"/>
    <s v="HIGHANDTRAN"/>
    <s v="CARPARKS"/>
    <x v="27"/>
    <x v="27"/>
    <s v="R9414"/>
    <x v="7"/>
    <m/>
    <n v="201704"/>
    <s v="JC"/>
    <n v="4318615"/>
    <n v="6"/>
    <m/>
    <m/>
    <n v="0"/>
    <m/>
    <d v="2016-07-27T00:00:00"/>
    <s v="A"/>
    <s v="BOX No. 51M- 20/07/2016"/>
    <s v="JESSICA BHASEEN"/>
    <d v="2016-07-27T00:00:00"/>
    <n v="-282.08"/>
    <x v="1"/>
    <x v="3"/>
    <x v="0"/>
    <x v="2"/>
  </r>
  <r>
    <s v="EXECPLACES"/>
    <s v="ENVSERVE"/>
    <s v="HIGHANDTRAN"/>
    <s v="CARPARKS"/>
    <x v="27"/>
    <x v="27"/>
    <s v="R9414"/>
    <x v="7"/>
    <m/>
    <n v="201704"/>
    <s v="JC"/>
    <n v="4318610"/>
    <n v="11"/>
    <m/>
    <m/>
    <n v="0"/>
    <m/>
    <d v="2016-07-27T00:00:00"/>
    <s v="A"/>
    <s v="BOX No. 51M- 11/07/2016"/>
    <s v="JESSICA BHASEEN"/>
    <d v="2016-07-27T00:00:00"/>
    <n v="-440.33"/>
    <x v="1"/>
    <x v="3"/>
    <x v="0"/>
    <x v="2"/>
  </r>
  <r>
    <s v="EXECPLACES"/>
    <s v="ENVSERVE"/>
    <s v="HIGHANDTRAN"/>
    <s v="CARPARKS"/>
    <x v="27"/>
    <x v="27"/>
    <s v="R9414"/>
    <x v="7"/>
    <m/>
    <n v="201705"/>
    <s v="JC"/>
    <n v="4318640"/>
    <n v="8"/>
    <m/>
    <m/>
    <n v="0"/>
    <m/>
    <d v="2016-08-10T00:00:00"/>
    <s v="A"/>
    <s v="BOX No. 51M- 25/07/2016"/>
    <s v="JESSICA BHASEEN"/>
    <d v="2016-08-10T00:00:00"/>
    <n v="-127.29"/>
    <x v="1"/>
    <x v="2"/>
    <x v="0"/>
    <x v="2"/>
  </r>
  <r>
    <s v="EXECPLACES"/>
    <s v="ENVSERVE"/>
    <s v="HIGHANDTRAN"/>
    <s v="CARPARKS"/>
    <x v="27"/>
    <x v="27"/>
    <s v="R9414"/>
    <x v="7"/>
    <m/>
    <n v="201705"/>
    <s v="JC"/>
    <n v="4318665"/>
    <n v="1"/>
    <m/>
    <m/>
    <n v="0"/>
    <m/>
    <d v="2016-08-31T00:00:00"/>
    <s v="A"/>
    <s v="BOX No. 51M- 08/08/2016"/>
    <s v="JESSICA BHASEEN"/>
    <d v="2016-08-31T00:00:00"/>
    <n v="-395"/>
    <x v="1"/>
    <x v="2"/>
    <x v="0"/>
    <x v="2"/>
  </r>
  <r>
    <s v="EXECPLACES"/>
    <s v="ENVSERVE"/>
    <s v="HIGHANDTRAN"/>
    <s v="CARPARKS"/>
    <x v="27"/>
    <x v="27"/>
    <s v="R9414"/>
    <x v="7"/>
    <m/>
    <n v="201705"/>
    <s v="JC"/>
    <n v="4318676"/>
    <n v="11"/>
    <m/>
    <m/>
    <n v="0"/>
    <m/>
    <d v="2016-08-31T00:00:00"/>
    <s v="A"/>
    <s v="BOX No. 51M- 22/08/2016"/>
    <s v="JESSICA BHASEEN"/>
    <d v="2016-08-31T00:00:00"/>
    <n v="-130.58000000000001"/>
    <x v="1"/>
    <x v="2"/>
    <x v="0"/>
    <x v="2"/>
  </r>
  <r>
    <s v="EXECPLACES"/>
    <s v="ENVSERVE"/>
    <s v="HIGHANDTRAN"/>
    <s v="CARPARKS"/>
    <x v="27"/>
    <x v="27"/>
    <s v="R9414"/>
    <x v="7"/>
    <m/>
    <n v="201705"/>
    <s v="JC"/>
    <n v="4318673"/>
    <n v="6"/>
    <m/>
    <m/>
    <n v="0"/>
    <m/>
    <d v="2016-08-31T00:00:00"/>
    <s v="A"/>
    <s v="BOX No. 51M- 17/08/2016"/>
    <s v="JESSICA BHASEEN"/>
    <d v="2016-08-31T00:00:00"/>
    <n v="-295.70999999999998"/>
    <x v="1"/>
    <x v="2"/>
    <x v="0"/>
    <x v="2"/>
  </r>
  <r>
    <s v="EXECPLACES"/>
    <s v="ENVSERVE"/>
    <s v="HIGHANDTRAN"/>
    <s v="CARPARKS"/>
    <x v="27"/>
    <x v="27"/>
    <s v="R9414"/>
    <x v="7"/>
    <m/>
    <n v="201706"/>
    <s v="JC"/>
    <n v="4318708"/>
    <n v="6"/>
    <m/>
    <m/>
    <n v="0"/>
    <m/>
    <d v="2016-09-22T00:00:00"/>
    <s v="A"/>
    <s v="BOX No. 51M-  14/09/2016"/>
    <s v="ELIZABETH DAVIES"/>
    <d v="2016-09-22T00:00:00"/>
    <n v="-188.25"/>
    <x v="1"/>
    <x v="6"/>
    <x v="0"/>
    <x v="2"/>
  </r>
  <r>
    <s v="EXECPLACES"/>
    <s v="ENVSERVE"/>
    <s v="HIGHANDTRAN"/>
    <s v="CARPARKS"/>
    <x v="27"/>
    <x v="27"/>
    <s v="R9414"/>
    <x v="7"/>
    <m/>
    <n v="201707"/>
    <s v="JC"/>
    <n v="4318757"/>
    <n v="3"/>
    <m/>
    <m/>
    <n v="0"/>
    <m/>
    <d v="2016-10-19T00:00:00"/>
    <s v="A"/>
    <s v="BOX No. 51M-  12.10.2016"/>
    <s v="ELIZABETH DAVIES"/>
    <d v="2016-10-19T00:00:00"/>
    <n v="-227.25"/>
    <x v="1"/>
    <x v="10"/>
    <x v="0"/>
    <x v="2"/>
  </r>
  <r>
    <s v="EXECPLACES"/>
    <s v="ENVSERVE"/>
    <s v="HIGHANDTRAN"/>
    <s v="CARPARKS"/>
    <x v="27"/>
    <x v="27"/>
    <s v="R9414"/>
    <x v="7"/>
    <m/>
    <n v="201707"/>
    <s v="JC"/>
    <n v="4318746"/>
    <n v="9"/>
    <m/>
    <m/>
    <n v="0"/>
    <m/>
    <d v="2016-10-12T00:00:00"/>
    <s v="A"/>
    <s v="BOX No. 51M-  03/10/2016"/>
    <s v="ELIZABETH DAVIES"/>
    <d v="2016-10-12T00:00:00"/>
    <n v="-441.75"/>
    <x v="1"/>
    <x v="10"/>
    <x v="0"/>
    <x v="2"/>
  </r>
  <r>
    <s v="EXECPLACES"/>
    <s v="ENVSERVE"/>
    <s v="HIGHANDTRAN"/>
    <s v="CARPARKS"/>
    <x v="27"/>
    <x v="27"/>
    <s v="R9414"/>
    <x v="7"/>
    <m/>
    <n v="201707"/>
    <s v="JC"/>
    <n v="4318768"/>
    <n v="11"/>
    <m/>
    <m/>
    <n v="0"/>
    <m/>
    <d v="2016-10-26T00:00:00"/>
    <s v="A"/>
    <s v="BOX No. 51M- 17/10/2016"/>
    <s v="ELIZABETH DAVIES"/>
    <d v="2016-10-26T00:00:00"/>
    <n v="-134.58000000000001"/>
    <x v="1"/>
    <x v="10"/>
    <x v="0"/>
    <x v="2"/>
  </r>
  <r>
    <s v="EXECPLACES"/>
    <s v="ENVSERVE"/>
    <s v="HIGHANDTRAN"/>
    <s v="CARPARKS"/>
    <x v="27"/>
    <x v="27"/>
    <s v="R9414"/>
    <x v="7"/>
    <m/>
    <n v="201708"/>
    <s v="JC"/>
    <n v="4318814"/>
    <n v="7"/>
    <m/>
    <m/>
    <n v="0"/>
    <m/>
    <d v="2016-11-16T00:00:00"/>
    <s v="A"/>
    <s v="BOX No. 51M-  09/11/2016"/>
    <s v="ELIZABETH DAVIES"/>
    <d v="2016-11-16T00:00:00"/>
    <n v="-288.04000000000002"/>
    <x v="1"/>
    <x v="4"/>
    <x v="0"/>
    <x v="2"/>
  </r>
  <r>
    <s v="EXECPLACES"/>
    <s v="ENVSERVE"/>
    <s v="HIGHANDTRAN"/>
    <s v="CARPARKS"/>
    <x v="27"/>
    <x v="27"/>
    <s v="R9414"/>
    <x v="7"/>
    <m/>
    <n v="201708"/>
    <s v="JC"/>
    <n v="4318799"/>
    <n v="8"/>
    <m/>
    <m/>
    <n v="0"/>
    <m/>
    <d v="2016-11-07T00:00:00"/>
    <s v="A"/>
    <s v="BOX No. 51M- 31/10/2016"/>
    <s v="ELIZABETH DAVIES"/>
    <d v="2016-11-07T00:00:00"/>
    <n v="-396.5"/>
    <x v="1"/>
    <x v="4"/>
    <x v="0"/>
    <x v="2"/>
  </r>
  <r>
    <s v="EXECPLACES"/>
    <s v="ENVSERVE"/>
    <s v="HIGHANDTRAN"/>
    <s v="CARPARKS"/>
    <x v="27"/>
    <x v="27"/>
    <s v="R9414"/>
    <x v="7"/>
    <m/>
    <n v="201708"/>
    <s v="JC"/>
    <n v="4318822"/>
    <n v="9"/>
    <m/>
    <m/>
    <n v="0"/>
    <m/>
    <d v="2016-11-24T00:00:00"/>
    <s v="A"/>
    <s v="BOX No. 51M- 14/11/2016"/>
    <s v="ELIZABETH DAVIES"/>
    <d v="2016-11-24T00:00:00"/>
    <n v="-142"/>
    <x v="1"/>
    <x v="4"/>
    <x v="0"/>
    <x v="2"/>
  </r>
  <r>
    <s v="EXECPLACES"/>
    <s v="ENVSERVE"/>
    <s v="HIGHANDTRAN"/>
    <s v="CARPARKS"/>
    <x v="27"/>
    <x v="27"/>
    <s v="R9414"/>
    <x v="7"/>
    <m/>
    <n v="201709"/>
    <s v="JE"/>
    <n v="7010872"/>
    <n v="251"/>
    <m/>
    <m/>
    <n v="0"/>
    <m/>
    <d v="2016-12-20T00:00:00"/>
    <s v="A"/>
    <s v="Cancelled 201706-4318708-6-BOX No. 51M-  14/09/2016"/>
    <s v="KIRSTY WALSH"/>
    <d v="2016-12-20T00:00:00"/>
    <n v="188.25"/>
    <x v="1"/>
    <x v="11"/>
    <x v="0"/>
    <x v="2"/>
  </r>
  <r>
    <s v="EXECPLACES"/>
    <s v="ENVSERVE"/>
    <s v="HIGHANDTRAN"/>
    <s v="CARPARKS"/>
    <x v="27"/>
    <x v="27"/>
    <s v="R9414"/>
    <x v="7"/>
    <m/>
    <n v="201709"/>
    <s v="JE"/>
    <n v="7010872"/>
    <n v="250"/>
    <m/>
    <m/>
    <n v="0"/>
    <m/>
    <d v="2016-12-20T00:00:00"/>
    <s v="A"/>
    <s v="Cancelled 201703-4318583-3-BOX No. 51M- 22/06/2016"/>
    <s v="KIRSTY WALSH"/>
    <d v="2016-12-20T00:00:00"/>
    <n v="190.08"/>
    <x v="1"/>
    <x v="11"/>
    <x v="0"/>
    <x v="2"/>
  </r>
  <r>
    <s v="EXECPLACES"/>
    <s v="ENVSERVE"/>
    <s v="HIGHANDTRAN"/>
    <s v="CARPARKS"/>
    <x v="27"/>
    <x v="27"/>
    <s v="R9414"/>
    <x v="7"/>
    <m/>
    <n v="201709"/>
    <s v="JE"/>
    <n v="7010872"/>
    <n v="249"/>
    <m/>
    <m/>
    <n v="0"/>
    <m/>
    <d v="2016-12-20T00:00:00"/>
    <s v="A"/>
    <s v="Cancelled 201703-4318542-6-BOX No. 51M- 25/05/2016"/>
    <s v="KIRSTY WALSH"/>
    <d v="2016-12-20T00:00:00"/>
    <n v="187.58"/>
    <x v="1"/>
    <x v="11"/>
    <x v="0"/>
    <x v="2"/>
  </r>
  <r>
    <s v="EXECPLACES"/>
    <s v="ENVSERVE"/>
    <s v="HIGHANDTRAN"/>
    <s v="CARPARKS"/>
    <x v="27"/>
    <x v="27"/>
    <s v="R9414"/>
    <x v="7"/>
    <m/>
    <n v="201709"/>
    <s v="JE"/>
    <n v="7010872"/>
    <n v="252"/>
    <m/>
    <m/>
    <n v="0"/>
    <m/>
    <d v="2016-12-20T00:00:00"/>
    <s v="A"/>
    <s v="Cancelled 201707-4318757-3-BOX No. 51M-  12.10.2016"/>
    <s v="KIRSTY WALSH"/>
    <d v="2016-12-20T00:00:00"/>
    <n v="227.25"/>
    <x v="1"/>
    <x v="11"/>
    <x v="0"/>
    <x v="2"/>
  </r>
  <r>
    <s v="EXECPLACES"/>
    <s v="ENVSERVE"/>
    <s v="HIGHANDTRAN"/>
    <s v="CARPARKS"/>
    <x v="27"/>
    <x v="27"/>
    <s v="R9460"/>
    <x v="9"/>
    <m/>
    <n v="201610"/>
    <s v="CH"/>
    <n v="2029757"/>
    <n v="22"/>
    <m/>
    <m/>
    <n v="0"/>
    <s v="FIN/36492"/>
    <d v="2016-01-29T00:00:00"/>
    <s v="S"/>
    <s v="90106008 FIN/36492 LEWIS &amp; CO"/>
    <s v="ROB WATSON"/>
    <d v="2016-01-29T00:00:00"/>
    <n v="-100"/>
    <x v="1"/>
    <x v="7"/>
    <x v="0"/>
    <x v="3"/>
  </r>
  <r>
    <s v="EXECPLACES"/>
    <s v="ENVSERVE"/>
    <s v="HIGHANDTRAN"/>
    <s v="CARPARKS"/>
    <x v="28"/>
    <x v="28"/>
    <s v="R9414"/>
    <x v="7"/>
    <m/>
    <n v="201610"/>
    <s v="JE"/>
    <n v="7010198"/>
    <n v="13"/>
    <m/>
    <m/>
    <n v="0"/>
    <m/>
    <d v="2016-01-28T00:00:00"/>
    <s v="S"/>
    <s v="BOX No. S10  - 21/11/15"/>
    <s v="RYAN HEAP"/>
    <d v="2016-01-28T00:00:00"/>
    <n v="-229.33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10"/>
    <n v="21"/>
    <m/>
    <m/>
    <n v="0"/>
    <m/>
    <d v="2016-01-28T00:00:00"/>
    <s v="S"/>
    <s v="BOX No. S10  - 21/12/2015"/>
    <s v="RYAN HEAP"/>
    <d v="2016-01-28T00:00:00"/>
    <n v="-214.67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30"/>
    <n v="14"/>
    <m/>
    <m/>
    <n v="0"/>
    <m/>
    <d v="2016-01-29T00:00:00"/>
    <s v="S"/>
    <s v="BOX No. S10  - 14/01/16"/>
    <s v="RYAN HEAP"/>
    <d v="2016-01-29T00:00:00"/>
    <n v="-273.04000000000002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31"/>
    <n v="8"/>
    <m/>
    <m/>
    <n v="0"/>
    <m/>
    <d v="2016-01-29T00:00:00"/>
    <s v="S"/>
    <s v="BOX No. S10  - 18/01.16"/>
    <s v="RYAN HEAP"/>
    <d v="2016-01-29T00:00:00"/>
    <n v="-217.25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191"/>
    <n v="21"/>
    <m/>
    <m/>
    <n v="0"/>
    <m/>
    <d v="2016-01-28T00:00:00"/>
    <s v="S"/>
    <s v="BOX No. S10  - 14/12/15"/>
    <s v="RYAN HEAP"/>
    <d v="2016-01-28T00:00:00"/>
    <n v="-231.92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09"/>
    <n v="15"/>
    <m/>
    <m/>
    <n v="0"/>
    <m/>
    <d v="2016-01-28T00:00:00"/>
    <s v="S"/>
    <s v="BOX No. S10  - 24/12/15"/>
    <s v="RYAN HEAP"/>
    <d v="2016-01-28T00:00:00"/>
    <n v="-210.5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00"/>
    <n v="14"/>
    <m/>
    <m/>
    <n v="0"/>
    <m/>
    <d v="2016-01-28T00:00:00"/>
    <s v="S"/>
    <s v="BOX No. S10  - 10/12/15"/>
    <s v="RYAN HEAP"/>
    <d v="2016-01-28T00:00:00"/>
    <n v="-281.92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190"/>
    <n v="8"/>
    <m/>
    <m/>
    <n v="0"/>
    <m/>
    <d v="2016-01-28T00:00:00"/>
    <s v="S"/>
    <s v="BOX No. S10  - 17/12/2015"/>
    <s v="RYAN HEAP"/>
    <d v="2016-01-28T00:00:00"/>
    <n v="-311.25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194"/>
    <n v="15"/>
    <m/>
    <m/>
    <n v="0"/>
    <m/>
    <d v="2016-01-28T00:00:00"/>
    <s v="S"/>
    <s v="BOX No. S10  - 26/11/15"/>
    <s v="RYAN HEAP"/>
    <d v="2016-01-28T00:00:00"/>
    <n v="-285.08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06"/>
    <n v="4"/>
    <m/>
    <m/>
    <n v="0"/>
    <m/>
    <d v="2016-01-28T00:00:00"/>
    <s v="S"/>
    <s v="BOX No. S10  - 31/12/15"/>
    <s v="RYAN HEAP"/>
    <d v="2016-01-28T00:00:00"/>
    <n v="-171"/>
    <x v="1"/>
    <x v="7"/>
    <x v="0"/>
    <x v="2"/>
  </r>
  <r>
    <s v="EXECPLACES"/>
    <s v="ENVSERVE"/>
    <s v="HIGHANDTRAN"/>
    <s v="CARPARKS"/>
    <x v="28"/>
    <x v="28"/>
    <s v="R9414"/>
    <x v="7"/>
    <m/>
    <n v="201610"/>
    <s v="JE"/>
    <n v="7010228"/>
    <n v="9"/>
    <m/>
    <m/>
    <n v="0"/>
    <m/>
    <d v="2016-01-29T00:00:00"/>
    <s v="S"/>
    <s v="BOX No. S10  - 07/01/16"/>
    <s v="RYAN HEAP"/>
    <d v="2016-01-29T00:00:00"/>
    <n v="-258.33"/>
    <x v="1"/>
    <x v="7"/>
    <x v="0"/>
    <x v="2"/>
  </r>
  <r>
    <s v="EXECPLACES"/>
    <s v="ENVSERVE"/>
    <s v="HIGHANDTRAN"/>
    <s v="CARPARKS"/>
    <x v="28"/>
    <x v="28"/>
    <s v="R9414"/>
    <x v="7"/>
    <m/>
    <n v="201611"/>
    <s v="JC"/>
    <n v="4318371"/>
    <n v="10"/>
    <m/>
    <m/>
    <n v="0"/>
    <m/>
    <d v="2016-02-26T00:00:00"/>
    <s v="S"/>
    <s v="BOX No. S10 - 04/02/16"/>
    <s v="RYAN HEAP"/>
    <d v="2016-02-26T00:00:00"/>
    <n v="-448.33"/>
    <x v="1"/>
    <x v="1"/>
    <x v="0"/>
    <x v="2"/>
  </r>
  <r>
    <s v="EXECPLACES"/>
    <s v="ENVSERVE"/>
    <s v="HIGHANDTRAN"/>
    <s v="CARPARKS"/>
    <x v="28"/>
    <x v="28"/>
    <s v="R9414"/>
    <x v="7"/>
    <m/>
    <n v="201611"/>
    <s v="JC"/>
    <n v="4318377"/>
    <n v="18"/>
    <m/>
    <m/>
    <n v="0"/>
    <m/>
    <d v="2016-02-26T00:00:00"/>
    <s v="S"/>
    <s v="BOX No. S10 - 28/01/16"/>
    <s v="RYAN HEAP"/>
    <d v="2016-02-26T00:00:00"/>
    <n v="-296.75"/>
    <x v="1"/>
    <x v="1"/>
    <x v="0"/>
    <x v="2"/>
  </r>
  <r>
    <s v="EXECPLACES"/>
    <s v="ENVSERVE"/>
    <s v="HIGHANDTRAN"/>
    <s v="CARPARKS"/>
    <x v="28"/>
    <x v="28"/>
    <s v="R9414"/>
    <x v="7"/>
    <m/>
    <n v="201611"/>
    <s v="JC"/>
    <n v="4318381"/>
    <n v="3"/>
    <m/>
    <m/>
    <n v="0"/>
    <m/>
    <d v="2016-02-26T00:00:00"/>
    <s v="S"/>
    <s v="BOX No. S10 - 11/02/2016"/>
    <s v="RYAN HEAP"/>
    <d v="2016-02-26T00:00:00"/>
    <n v="-490.75"/>
    <x v="1"/>
    <x v="1"/>
    <x v="0"/>
    <x v="2"/>
  </r>
  <r>
    <s v="EXECPLACES"/>
    <s v="ENVSERVE"/>
    <s v="HIGHANDTRAN"/>
    <s v="CARPARKS"/>
    <x v="28"/>
    <x v="28"/>
    <s v="R9414"/>
    <x v="7"/>
    <m/>
    <n v="201612"/>
    <s v="JC"/>
    <n v="4318401"/>
    <n v="6"/>
    <m/>
    <m/>
    <n v="0"/>
    <m/>
    <d v="2016-03-30T00:00:00"/>
    <s v="S"/>
    <s v="BOX No. S10  03/03/16"/>
    <s v="RYAN HEAP"/>
    <d v="2016-03-30T00:00:00"/>
    <n v="-531.16999999999996"/>
    <x v="1"/>
    <x v="8"/>
    <x v="0"/>
    <x v="2"/>
  </r>
  <r>
    <s v="EXECPLACES"/>
    <s v="ENVSERVE"/>
    <s v="HIGHANDTRAN"/>
    <s v="CARPARKS"/>
    <x v="28"/>
    <x v="28"/>
    <s v="R9414"/>
    <x v="7"/>
    <m/>
    <n v="201612"/>
    <s v="JC"/>
    <n v="4318410"/>
    <n v="3"/>
    <m/>
    <m/>
    <n v="0"/>
    <m/>
    <d v="2016-03-30T00:00:00"/>
    <s v="S"/>
    <s v="BOX No. S10  25/02/2016"/>
    <s v="RYAN HEAP"/>
    <d v="2016-03-30T00:00:00"/>
    <n v="-451.83"/>
    <x v="1"/>
    <x v="8"/>
    <x v="0"/>
    <x v="2"/>
  </r>
  <r>
    <s v="EXECPLACES"/>
    <s v="ENVSERVE"/>
    <s v="HIGHANDTRAN"/>
    <s v="CARPARKS"/>
    <x v="28"/>
    <x v="28"/>
    <s v="R9414"/>
    <x v="7"/>
    <m/>
    <n v="201612"/>
    <s v="JC"/>
    <n v="4318394"/>
    <n v="14"/>
    <m/>
    <m/>
    <n v="0"/>
    <m/>
    <d v="2016-03-09T00:00:00"/>
    <s v="S"/>
    <s v="BOX No. S10 - 26/03/15"/>
    <s v="RYAN HEAP"/>
    <d v="2016-03-09T00:00:00"/>
    <n v="-235.38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46"/>
    <n v="12"/>
    <m/>
    <m/>
    <n v="0"/>
    <m/>
    <d v="2016-04-07T00:00:00"/>
    <s v="S"/>
    <s v="BOX No. S10  25/01/2016"/>
    <s v="RYAN HEAP"/>
    <d v="2016-04-07T00:00:00"/>
    <n v="-236.88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78"/>
    <n v="44"/>
    <m/>
    <m/>
    <n v="0"/>
    <m/>
    <d v="2016-05-10T00:00:00"/>
    <n v="0"/>
    <s v="Reversal Trans No-4318394"/>
    <s v="RYAN HEAP"/>
    <d v="2016-05-10T00:00:00"/>
    <n v="235.38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33"/>
    <n v="16"/>
    <m/>
    <m/>
    <n v="0"/>
    <m/>
    <d v="2016-04-06T00:00:00"/>
    <s v="S"/>
    <s v="BOX No. S10  04/01/2016"/>
    <s v="RYAN HEAP"/>
    <d v="2016-04-06T00:00:00"/>
    <n v="-103.75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27"/>
    <n v="17"/>
    <m/>
    <m/>
    <n v="0"/>
    <m/>
    <d v="2016-04-06T00:00:00"/>
    <s v="S"/>
    <s v="BOX No. S10  11/01/2016"/>
    <s v="RYAN HEAP"/>
    <d v="2016-04-06T00:00:00"/>
    <n v="-223.75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17"/>
    <n v="14"/>
    <m/>
    <m/>
    <n v="0"/>
    <m/>
    <d v="2016-04-06T00:00:00"/>
    <s v="S"/>
    <s v="BOX No. S10"/>
    <s v="RYAN HEAP"/>
    <d v="2016-04-06T00:00:00"/>
    <n v="-294.25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43"/>
    <n v="3"/>
    <m/>
    <m/>
    <n v="0"/>
    <m/>
    <d v="2016-04-07T00:00:00"/>
    <s v="S"/>
    <s v="BOX No. S10  17/03/2016"/>
    <s v="RYAN HEAP"/>
    <d v="2016-04-07T00:00:00"/>
    <n v="-496.92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59"/>
    <n v="3"/>
    <m/>
    <m/>
    <n v="0"/>
    <m/>
    <d v="2016-04-13T00:00:00"/>
    <s v="S"/>
    <s v="BOX No. S10  29/03/2016"/>
    <s v="RYAN HEAP"/>
    <d v="2016-04-13T00:00:00"/>
    <n v="-482.71"/>
    <x v="1"/>
    <x v="8"/>
    <x v="0"/>
    <x v="2"/>
  </r>
  <r>
    <s v="EXECPLACES"/>
    <s v="ENVSERVE"/>
    <s v="HIGHANDTRAN"/>
    <s v="CARPARKS"/>
    <x v="28"/>
    <x v="28"/>
    <s v="R9414"/>
    <x v="7"/>
    <m/>
    <n v="201613"/>
    <s v="JE"/>
    <n v="7010385"/>
    <n v="3"/>
    <m/>
    <m/>
    <n v="0"/>
    <m/>
    <d v="2016-04-07T00:00:00"/>
    <s v="S"/>
    <s v="BOX No. S10  10/03/2016"/>
    <s v="RYAN HEAP"/>
    <d v="2016-04-07T00:00:00"/>
    <n v="-475.83"/>
    <x v="1"/>
    <x v="8"/>
    <x v="0"/>
    <x v="2"/>
  </r>
  <r>
    <s v="EXECPLACES"/>
    <s v="ENVSERVE"/>
    <s v="HIGHANDTRAN"/>
    <s v="CARPARKS"/>
    <x v="28"/>
    <x v="28"/>
    <s v="R9414"/>
    <x v="7"/>
    <m/>
    <n v="201613"/>
    <s v="JC"/>
    <n v="4318420"/>
    <n v="3"/>
    <m/>
    <m/>
    <n v="0"/>
    <m/>
    <d v="2016-04-06T00:00:00"/>
    <s v="S"/>
    <s v="BOX No. S10  18/02/2016"/>
    <s v="RYAN HEAP"/>
    <d v="2016-04-06T00:00:00"/>
    <n v="-507"/>
    <x v="1"/>
    <x v="8"/>
    <x v="0"/>
    <x v="2"/>
  </r>
  <r>
    <s v="EXECPLACES"/>
    <s v="ENVSERVE"/>
    <s v="HIGHANDTRAN"/>
    <s v="CARPARKS"/>
    <x v="28"/>
    <x v="28"/>
    <s v="R9414"/>
    <x v="7"/>
    <m/>
    <n v="201702"/>
    <s v="JC"/>
    <n v="4318483"/>
    <n v="11"/>
    <m/>
    <m/>
    <n v="0"/>
    <m/>
    <d v="2016-05-12T00:00:00"/>
    <s v="A"/>
    <s v="BOX No. S10- 07/04/2016"/>
    <s v="JESSICA BHASEEN"/>
    <d v="2016-05-12T00:00:00"/>
    <n v="-493.63"/>
    <x v="1"/>
    <x v="0"/>
    <x v="0"/>
    <x v="2"/>
  </r>
  <r>
    <s v="EXECPLACES"/>
    <s v="ENVSERVE"/>
    <s v="HIGHANDTRAN"/>
    <s v="CARPARKS"/>
    <x v="28"/>
    <x v="28"/>
    <s v="R9414"/>
    <x v="7"/>
    <m/>
    <n v="201702"/>
    <s v="JC"/>
    <n v="4318492"/>
    <n v="10"/>
    <m/>
    <m/>
    <n v="0"/>
    <m/>
    <d v="2016-05-16T00:00:00"/>
    <s v="A"/>
    <s v="BOX No. S10- 15/04/2016"/>
    <s v="JESSICA BHASEEN"/>
    <d v="2016-05-16T00:00:00"/>
    <n v="-572.29"/>
    <x v="1"/>
    <x v="0"/>
    <x v="0"/>
    <x v="2"/>
  </r>
  <r>
    <s v="EXECPLACES"/>
    <s v="ENVSERVE"/>
    <s v="HIGHANDTRAN"/>
    <s v="CARPARKS"/>
    <x v="28"/>
    <x v="28"/>
    <s v="R9414"/>
    <x v="7"/>
    <m/>
    <n v="201702"/>
    <s v="JC"/>
    <n v="4318499"/>
    <n v="3"/>
    <m/>
    <m/>
    <n v="0"/>
    <m/>
    <d v="2016-05-16T00:00:00"/>
    <s v="A"/>
    <s v="BOX No. S10- 31/03/2016"/>
    <s v="JESSICA BHASEEN"/>
    <d v="2016-05-16T00:00:00"/>
    <n v="-377.75"/>
    <x v="1"/>
    <x v="0"/>
    <x v="0"/>
    <x v="2"/>
  </r>
  <r>
    <s v="EXECPLACES"/>
    <s v="ENVSERVE"/>
    <s v="HIGHANDTRAN"/>
    <s v="CARPARKS"/>
    <x v="28"/>
    <x v="28"/>
    <s v="R9414"/>
    <x v="7"/>
    <m/>
    <n v="201702"/>
    <s v="JC"/>
    <n v="4318523"/>
    <n v="7"/>
    <m/>
    <m/>
    <n v="0"/>
    <m/>
    <d v="2016-05-26T00:00:00"/>
    <s v="A"/>
    <s v="BOX No. S10- 13/05/2016"/>
    <s v="JESSICA BHASEEN"/>
    <d v="2016-05-26T00:00:00"/>
    <n v="-484"/>
    <x v="1"/>
    <x v="0"/>
    <x v="0"/>
    <x v="2"/>
  </r>
  <r>
    <s v="EXECPLACES"/>
    <s v="ENVSERVE"/>
    <s v="HIGHANDTRAN"/>
    <s v="CARPARKS"/>
    <x v="28"/>
    <x v="28"/>
    <s v="R9414"/>
    <x v="7"/>
    <m/>
    <n v="201703"/>
    <s v="JC"/>
    <n v="4318566"/>
    <n v="8"/>
    <m/>
    <m/>
    <n v="0"/>
    <m/>
    <d v="2016-06-28T00:00:00"/>
    <s v="A"/>
    <s v="BOX No. S10- 08/06/2016"/>
    <s v="JESSICA BHASEEN"/>
    <d v="2016-06-28T00:00:00"/>
    <n v="-384.83"/>
    <x v="1"/>
    <x v="9"/>
    <x v="0"/>
    <x v="2"/>
  </r>
  <r>
    <s v="EXECPLACES"/>
    <s v="ENVSERVE"/>
    <s v="HIGHANDTRAN"/>
    <s v="CARPARKS"/>
    <x v="28"/>
    <x v="28"/>
    <s v="R9414"/>
    <x v="7"/>
    <m/>
    <n v="201703"/>
    <s v="JC"/>
    <n v="4318568"/>
    <n v="0"/>
    <m/>
    <m/>
    <n v="0"/>
    <m/>
    <d v="2016-06-28T00:00:00"/>
    <s v="A"/>
    <s v="BOX No. S10- 10/06/2016"/>
    <s v="JESSICA BHASEEN"/>
    <d v="2016-06-28T00:00:00"/>
    <n v="-43.67"/>
    <x v="1"/>
    <x v="9"/>
    <x v="0"/>
    <x v="2"/>
  </r>
  <r>
    <s v="EXECPLACES"/>
    <s v="ENVSERVE"/>
    <s v="HIGHANDTRAN"/>
    <s v="CARPARKS"/>
    <x v="28"/>
    <x v="28"/>
    <s v="R9414"/>
    <x v="7"/>
    <m/>
    <n v="201704"/>
    <s v="JC"/>
    <n v="4318612"/>
    <n v="6"/>
    <m/>
    <m/>
    <n v="0"/>
    <m/>
    <d v="2016-07-27T00:00:00"/>
    <s v="A"/>
    <s v="BOX No. S10- 14/07/2016"/>
    <s v="JESSICA BHASEEN"/>
    <d v="2016-07-27T00:00:00"/>
    <n v="-509.13"/>
    <x v="1"/>
    <x v="3"/>
    <x v="0"/>
    <x v="2"/>
  </r>
  <r>
    <s v="EXECPLACES"/>
    <s v="ENVSERVE"/>
    <s v="HIGHANDTRAN"/>
    <s v="CARPARKS"/>
    <x v="28"/>
    <x v="28"/>
    <s v="R9414"/>
    <x v="7"/>
    <m/>
    <n v="201704"/>
    <s v="JC"/>
    <n v="4318616"/>
    <n v="3"/>
    <m/>
    <m/>
    <n v="0"/>
    <m/>
    <d v="2016-07-27T00:00:00"/>
    <s v="A"/>
    <s v="BOX No. S10- 21/07/2016"/>
    <s v="JESSICA BHASEEN"/>
    <d v="2016-07-27T00:00:00"/>
    <n v="-479.83"/>
    <x v="1"/>
    <x v="3"/>
    <x v="0"/>
    <x v="2"/>
  </r>
  <r>
    <s v="EXECPLACES"/>
    <s v="ENVSERVE"/>
    <s v="HIGHANDTRAN"/>
    <s v="CARPARKS"/>
    <x v="28"/>
    <x v="28"/>
    <s v="R9414"/>
    <x v="7"/>
    <m/>
    <n v="201704"/>
    <s v="JC"/>
    <n v="4318608"/>
    <n v="3"/>
    <m/>
    <m/>
    <n v="0"/>
    <m/>
    <d v="2016-07-27T00:00:00"/>
    <s v="A"/>
    <s v="BOX No. S10- 07/07/2016"/>
    <s v="JESSICA BHASEEN"/>
    <d v="2016-07-27T00:00:00"/>
    <n v="-452.17"/>
    <x v="1"/>
    <x v="3"/>
    <x v="0"/>
    <x v="2"/>
  </r>
  <r>
    <s v="EXECPLACES"/>
    <s v="ENVSERVE"/>
    <s v="HIGHANDTRAN"/>
    <s v="CARPARKS"/>
    <x v="28"/>
    <x v="28"/>
    <s v="R9414"/>
    <x v="7"/>
    <m/>
    <n v="201705"/>
    <s v="JC"/>
    <n v="4318672"/>
    <n v="10"/>
    <m/>
    <m/>
    <n v="0"/>
    <m/>
    <d v="2016-08-31T00:00:00"/>
    <s v="A"/>
    <s v="BOX No. S10- 11/08/2016"/>
    <s v="JESSICA BHASEEN"/>
    <d v="2016-08-31T00:00:00"/>
    <n v="-474.67"/>
    <x v="1"/>
    <x v="2"/>
    <x v="0"/>
    <x v="2"/>
  </r>
  <r>
    <s v="EXECPLACES"/>
    <s v="ENVSERVE"/>
    <s v="HIGHANDTRAN"/>
    <s v="CARPARKS"/>
    <x v="28"/>
    <x v="28"/>
    <s v="R9414"/>
    <x v="7"/>
    <m/>
    <n v="201705"/>
    <s v="JC"/>
    <n v="4318647"/>
    <n v="11"/>
    <m/>
    <m/>
    <n v="0"/>
    <m/>
    <d v="2016-08-18T00:00:00"/>
    <s v="A"/>
    <s v="BOX No. S10- 28/07/2016"/>
    <s v="JESSICA BHASEEN"/>
    <d v="2016-08-18T00:00:00"/>
    <n v="-496.79"/>
    <x v="1"/>
    <x v="2"/>
    <x v="0"/>
    <x v="2"/>
  </r>
  <r>
    <s v="EXECPLACES"/>
    <s v="ENVSERVE"/>
    <s v="HIGHANDTRAN"/>
    <s v="CARPARKS"/>
    <x v="28"/>
    <x v="28"/>
    <s v="R9414"/>
    <x v="7"/>
    <m/>
    <n v="201705"/>
    <s v="JC"/>
    <n v="4318674"/>
    <n v="3"/>
    <m/>
    <m/>
    <n v="0"/>
    <m/>
    <d v="2016-08-31T00:00:00"/>
    <s v="A"/>
    <s v="BOX No. S10- 18/08/2016"/>
    <s v="JESSICA BHASEEN"/>
    <d v="2016-08-31T00:00:00"/>
    <n v="-455"/>
    <x v="1"/>
    <x v="2"/>
    <x v="0"/>
    <x v="2"/>
  </r>
  <r>
    <s v="EXECPLACES"/>
    <s v="ENVSERVE"/>
    <s v="HIGHANDTRAN"/>
    <s v="CARPARKS"/>
    <x v="28"/>
    <x v="28"/>
    <s v="R9414"/>
    <x v="7"/>
    <m/>
    <n v="201705"/>
    <s v="JC"/>
    <n v="4318642"/>
    <n v="3"/>
    <m/>
    <m/>
    <n v="0"/>
    <m/>
    <d v="2016-08-10T00:00:00"/>
    <s v="A"/>
    <s v="BOX No. S10- 04/08/2016"/>
    <s v="JESSICA BHASEEN"/>
    <d v="2016-08-10T00:00:00"/>
    <n v="-476.29"/>
    <x v="1"/>
    <x v="2"/>
    <x v="0"/>
    <x v="2"/>
  </r>
  <r>
    <s v="EXECPLACES"/>
    <s v="ENVSERVE"/>
    <s v="HIGHANDTRAN"/>
    <s v="CARPARKS"/>
    <x v="28"/>
    <x v="28"/>
    <s v="R9414"/>
    <x v="7"/>
    <m/>
    <n v="201706"/>
    <s v="JC"/>
    <n v="4318691"/>
    <n v="9"/>
    <m/>
    <m/>
    <n v="0"/>
    <m/>
    <d v="2016-09-16T00:00:00"/>
    <s v="A"/>
    <s v="BOX No. S10- 02/09/2016"/>
    <s v="JESSICA BHASEEN"/>
    <d v="2016-09-16T00:00:00"/>
    <n v="-365.47"/>
    <x v="1"/>
    <x v="6"/>
    <x v="0"/>
    <x v="2"/>
  </r>
  <r>
    <s v="EXECPLACES"/>
    <s v="ENVSERVE"/>
    <s v="HIGHANDTRAN"/>
    <s v="CARPARKS"/>
    <x v="28"/>
    <x v="28"/>
    <s v="R9414"/>
    <x v="7"/>
    <m/>
    <n v="201706"/>
    <s v="JC"/>
    <n v="4318707"/>
    <n v="0"/>
    <m/>
    <m/>
    <n v="0"/>
    <m/>
    <d v="2016-09-21T00:00:00"/>
    <s v="A"/>
    <s v="BOX No. S10-  25/08/2016"/>
    <s v="ELIZABETH DAVIES"/>
    <d v="2016-09-21T00:00:00"/>
    <n v="-430.83"/>
    <x v="1"/>
    <x v="6"/>
    <x v="0"/>
    <x v="2"/>
  </r>
  <r>
    <s v="EXECPLACES"/>
    <s v="ENVSERVE"/>
    <s v="HIGHANDTRAN"/>
    <s v="CARPARKS"/>
    <x v="28"/>
    <x v="28"/>
    <s v="R9414"/>
    <x v="7"/>
    <m/>
    <n v="201707"/>
    <s v="JC"/>
    <n v="4318749"/>
    <n v="8"/>
    <m/>
    <m/>
    <n v="0"/>
    <m/>
    <d v="2016-10-12T00:00:00"/>
    <s v="A"/>
    <s v="BOX No. S10- 30.09.2016"/>
    <s v="ELIZABETH DAVIES"/>
    <d v="2016-10-12T00:00:00"/>
    <n v="-481.21"/>
    <x v="1"/>
    <x v="10"/>
    <x v="0"/>
    <x v="2"/>
  </r>
  <r>
    <s v="EXECPLACES"/>
    <s v="ENVSERVE"/>
    <s v="HIGHANDTRAN"/>
    <s v="CARPARKS"/>
    <x v="28"/>
    <x v="28"/>
    <s v="R9414"/>
    <x v="7"/>
    <m/>
    <n v="201708"/>
    <s v="JC"/>
    <n v="4318826"/>
    <n v="11"/>
    <m/>
    <m/>
    <n v="0"/>
    <m/>
    <d v="2016-11-24T00:00:00"/>
    <s v="A"/>
    <s v="BOX No. S10-  17/11/2016"/>
    <s v="ELIZABETH DAVIES"/>
    <d v="2016-11-24T00:00:00"/>
    <n v="-539.5"/>
    <x v="1"/>
    <x v="4"/>
    <x v="0"/>
    <x v="2"/>
  </r>
  <r>
    <s v="EXECPLACES"/>
    <s v="ENVSERVE"/>
    <s v="HIGHANDTRAN"/>
    <s v="CARPARKS"/>
    <x v="28"/>
    <x v="28"/>
    <s v="R9414"/>
    <x v="7"/>
    <m/>
    <n v="201708"/>
    <s v="JC"/>
    <n v="4318811"/>
    <n v="3"/>
    <m/>
    <m/>
    <n v="0"/>
    <m/>
    <d v="2016-11-11T00:00:00"/>
    <s v="A"/>
    <s v="BOX No. S10-  27/10/2016"/>
    <s v="ELIZABETH DAVIES"/>
    <d v="2016-11-11T00:00:00"/>
    <n v="-489.92"/>
    <x v="1"/>
    <x v="4"/>
    <x v="0"/>
    <x v="2"/>
  </r>
  <r>
    <s v="EXECPLACES"/>
    <s v="ENVSERVE"/>
    <s v="HIGHANDTRAN"/>
    <s v="CARPARKS"/>
    <x v="28"/>
    <x v="28"/>
    <s v="R9414"/>
    <x v="7"/>
    <m/>
    <n v="201708"/>
    <s v="JC"/>
    <n v="4318798"/>
    <n v="9"/>
    <m/>
    <m/>
    <n v="0"/>
    <m/>
    <d v="2016-11-07T00:00:00"/>
    <s v="A"/>
    <s v="BOX No. S10-  28/10/2016"/>
    <s v="ELIZABETH DAVIES"/>
    <d v="2016-11-07T00:00:00"/>
    <n v="-513.79"/>
    <x v="1"/>
    <x v="4"/>
    <x v="0"/>
    <x v="2"/>
  </r>
  <r>
    <s v="EXECPLACES"/>
    <s v="ENVSERVE"/>
    <s v="HIGHANDTRAN"/>
    <s v="CARPARKS"/>
    <x v="28"/>
    <x v="28"/>
    <s v="R9414"/>
    <x v="7"/>
    <m/>
    <n v="201708"/>
    <s v="JC"/>
    <n v="4318815"/>
    <n v="5"/>
    <m/>
    <m/>
    <n v="0"/>
    <m/>
    <d v="2016-11-17T00:00:00"/>
    <s v="A"/>
    <s v="BOX No. S10-  10/11/2016"/>
    <s v="ELIZABETH DAVIES"/>
    <d v="2016-11-17T00:00:00"/>
    <n v="-520.66999999999996"/>
    <x v="1"/>
    <x v="4"/>
    <x v="0"/>
    <x v="2"/>
  </r>
  <r>
    <s v="EXECPLACES"/>
    <s v="ENVSERVE"/>
    <s v="HIGHANDTRAN"/>
    <s v="CARPARKS"/>
    <x v="28"/>
    <x v="28"/>
    <s v="R9414"/>
    <x v="7"/>
    <m/>
    <n v="201708"/>
    <s v="JC"/>
    <n v="4318803"/>
    <n v="5"/>
    <m/>
    <m/>
    <n v="0"/>
    <m/>
    <d v="2016-11-09T00:00:00"/>
    <s v="A"/>
    <s v="BOX No. S10-  03/11/2016"/>
    <s v="ELIZABETH DAVIES"/>
    <d v="2016-11-09T00:00:00"/>
    <n v="-518.41999999999996"/>
    <x v="1"/>
    <x v="4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596"/>
    <m/>
    <m/>
    <n v="0"/>
    <m/>
    <d v="2016-12-20T00:00:00"/>
    <s v="A"/>
    <s v="Trans 4318496-5 Moved from NT323800-BOX No. S12- 21/04/2016"/>
    <s v="KIRSTY WALSH"/>
    <d v="2016-12-20T00:00:00"/>
    <n v="-556.33000000000004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597"/>
    <m/>
    <m/>
    <n v="0"/>
    <m/>
    <d v="2016-12-20T00:00:00"/>
    <s v="A"/>
    <s v="Trans 4318510-8 Moved from NT323800-BOX No. S12- 05/05/2016"/>
    <s v="KIRSTY WALSH"/>
    <d v="2016-12-20T00:00:00"/>
    <n v="-471.08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598"/>
    <m/>
    <m/>
    <n v="0"/>
    <m/>
    <d v="2016-12-20T00:00:00"/>
    <s v="A"/>
    <s v="Trans 4318512-6 Moved from NT323800-BOX No. S12- 28/04/2016"/>
    <s v="KIRSTY WALSH"/>
    <d v="2016-12-20T00:00:00"/>
    <n v="-550.58000000000004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599"/>
    <m/>
    <m/>
    <n v="0"/>
    <m/>
    <d v="2016-12-20T00:00:00"/>
    <s v="A"/>
    <s v="Trans 4318522-8 Moved from NT323800-BOX No. S12- 12/05/2016"/>
    <s v="KIRSTY WALSH"/>
    <d v="2016-12-20T00:00:00"/>
    <n v="-474.3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0"/>
    <m/>
    <m/>
    <n v="0"/>
    <m/>
    <d v="2016-12-20T00:00:00"/>
    <s v="A"/>
    <s v="Trans 4318562-7 Moved from NT323800-BOX No. S12- 02/06/2016"/>
    <s v="KIRSTY WALSH"/>
    <d v="2016-12-20T00:00:00"/>
    <n v="-436.25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1"/>
    <m/>
    <m/>
    <n v="0"/>
    <m/>
    <d v="2016-12-20T00:00:00"/>
    <s v="A"/>
    <s v="Trans 4318567-8 Moved from NT323800-BOX No. S12- 09/06/2016"/>
    <s v="KIRSTY WALSH"/>
    <d v="2016-12-20T00:00:00"/>
    <n v="-404.67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2"/>
    <m/>
    <m/>
    <n v="0"/>
    <m/>
    <d v="2016-12-20T00:00:00"/>
    <s v="A"/>
    <s v="Trans 4318580-5 Moved from NT323800-BOX No. S12- 16/06/2016"/>
    <s v="KIRSTY WALSH"/>
    <d v="2016-12-20T00:00:00"/>
    <n v="-485.3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3"/>
    <m/>
    <m/>
    <n v="0"/>
    <m/>
    <d v="2016-12-20T00:00:00"/>
    <s v="A"/>
    <s v="Trans 4318601-0 Moved from NT323800-BOX No. S12- 30/06/2016"/>
    <s v="KIRSTY WALSH"/>
    <d v="2016-12-20T00:00:00"/>
    <n v="-546.58000000000004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4"/>
    <m/>
    <m/>
    <n v="0"/>
    <m/>
    <d v="2016-12-20T00:00:00"/>
    <s v="A"/>
    <s v="Trans 4318596-5 Moved from NT323800-BOX No. S12- 23/06/2016"/>
    <s v="KIRSTY WALSH"/>
    <d v="2016-12-20T00:00:00"/>
    <n v="-534.66999999999996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5"/>
    <m/>
    <m/>
    <n v="0"/>
    <m/>
    <d v="2016-12-20T00:00:00"/>
    <s v="A"/>
    <s v="Trans 4318608-8 Moved from NT323800-BOX No. S12- 07/07/2016"/>
    <s v="KIRSTY WALSH"/>
    <d v="2016-12-20T00:00:00"/>
    <n v="-457.6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6"/>
    <m/>
    <m/>
    <n v="0"/>
    <m/>
    <d v="2016-12-20T00:00:00"/>
    <s v="A"/>
    <s v="Trans 4318616-9 Moved from NT323800-BOX No. S12- 21/07/2016"/>
    <s v="KIRSTY WALSH"/>
    <d v="2016-12-20T00:00:00"/>
    <n v="-437.75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7"/>
    <m/>
    <m/>
    <n v="0"/>
    <m/>
    <d v="2016-12-20T00:00:00"/>
    <s v="A"/>
    <s v="Trans 4318639-4 Moved from NT323800-BOX No. S12- 03/08/2016"/>
    <s v="KIRSTY WALSH"/>
    <d v="2016-12-20T00:00:00"/>
    <n v="-306.42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765"/>
    <m/>
    <m/>
    <n v="0"/>
    <m/>
    <d v="2016-12-20T00:00:00"/>
    <s v="A"/>
    <s v="Trans 4318553-5 Moved from NT323800-BOX No. S12- 19/05/2016"/>
    <s v="KIRSTY WALSH"/>
    <d v="2016-12-20T00:00:00"/>
    <n v="-505.5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795"/>
    <m/>
    <m/>
    <n v="0"/>
    <m/>
    <d v="2016-12-20T00:00:00"/>
    <s v="A"/>
    <s v="Trans 4318690-8 Moved from NT323800-BOX No. S12- 01/09/2016"/>
    <s v="KIRSTY WALSH"/>
    <d v="2016-12-20T00:00:00"/>
    <n v="-400.8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801"/>
    <m/>
    <m/>
    <n v="0"/>
    <m/>
    <d v="2016-12-20T00:00:00"/>
    <s v="A"/>
    <s v="Cancelled 201708-4318798-9-BOX No. S10-  28/10/2016"/>
    <s v="KIRSTY WALSH"/>
    <d v="2016-12-20T00:00:00"/>
    <n v="513.79"/>
    <x v="1"/>
    <x v="11"/>
    <x v="0"/>
    <x v="2"/>
  </r>
  <r>
    <s v="EXECPLACES"/>
    <s v="ENVSERVE"/>
    <s v="HIGHANDTRAN"/>
    <s v="CARPARKS"/>
    <x v="28"/>
    <x v="28"/>
    <s v="R9414"/>
    <x v="7"/>
    <m/>
    <n v="201709"/>
    <s v="JC"/>
    <n v="4318853"/>
    <n v="8"/>
    <m/>
    <m/>
    <n v="0"/>
    <m/>
    <d v="2016-12-07T00:00:00"/>
    <s v="A"/>
    <s v="BOX No. S10-  25/11/2016"/>
    <s v="ELIZABETH DAVIES"/>
    <d v="2016-12-07T00:00:00"/>
    <n v="-493.13"/>
    <x v="1"/>
    <x v="11"/>
    <x v="0"/>
    <x v="2"/>
  </r>
  <r>
    <s v="EXECPLACES"/>
    <s v="ENVSERVE"/>
    <s v="HIGHANDTRAN"/>
    <s v="CARPARKS"/>
    <x v="28"/>
    <x v="28"/>
    <s v="R9414"/>
    <x v="7"/>
    <m/>
    <n v="201709"/>
    <s v="JC"/>
    <n v="4318864"/>
    <n v="6"/>
    <m/>
    <m/>
    <n v="0"/>
    <m/>
    <d v="2016-12-16T00:00:00"/>
    <s v="S"/>
    <s v="BOX No. S10- 01/12/2016"/>
    <s v="ELIZABETH DAVIES"/>
    <d v="2016-12-16T00:00:00"/>
    <n v="-596.58000000000004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247"/>
    <m/>
    <m/>
    <n v="0"/>
    <m/>
    <d v="2016-12-20T00:00:00"/>
    <s v="A"/>
    <s v="Cancelled 201702-4318492-10-BOX No. S10- 15/04/2016"/>
    <s v="KIRSTY WALSH"/>
    <d v="2016-12-20T00:00:00"/>
    <n v="572.29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829"/>
    <m/>
    <m/>
    <n v="0"/>
    <m/>
    <d v="2016-12-20T00:00:00"/>
    <s v="A"/>
    <s v="Trans 4318558-5 Moved from NT323800-BOX No. S12- 26/05/2016"/>
    <s v="KIRSTY WALSH"/>
    <d v="2016-12-20T00:00:00"/>
    <n v="-461.25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2"/>
    <m/>
    <m/>
    <n v="0"/>
    <m/>
    <d v="2016-12-20T00:00:00"/>
    <s v="A"/>
    <s v="Trans 4318723-5 Moved from NT323800-BOX No. S12- 22/09/2016"/>
    <s v="KIRSTY WALSH"/>
    <d v="2016-12-20T00:00:00"/>
    <n v="-500.8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3"/>
    <m/>
    <m/>
    <n v="0"/>
    <m/>
    <d v="2016-12-20T00:00:00"/>
    <s v="A"/>
    <s v="Trans 4318748-8 Moved from NT323800-BOX No. S12- 29/09/2016"/>
    <s v="KIRSTY WALSH"/>
    <d v="2016-12-20T00:00:00"/>
    <n v="-521.1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4"/>
    <m/>
    <m/>
    <n v="0"/>
    <m/>
    <d v="2016-12-20T00:00:00"/>
    <s v="A"/>
    <s v="Trans 4318758-5 Moved from NT323800-BOX No. S12-  13.10.2016"/>
    <s v="KIRSTY WALSH"/>
    <d v="2016-12-20T00:00:00"/>
    <n v="-565.63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5"/>
    <m/>
    <m/>
    <n v="0"/>
    <m/>
    <d v="2016-12-20T00:00:00"/>
    <s v="A"/>
    <s v="Trans 4318767-5 Moved from NT323800-BOX No. S12- 06/10/2016"/>
    <s v="KIRSTY WALSH"/>
    <d v="2016-12-20T00:00:00"/>
    <n v="-558.91999999999996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6"/>
    <m/>
    <m/>
    <n v="0"/>
    <m/>
    <d v="2016-12-20T00:00:00"/>
    <s v="A"/>
    <s v="Trans 4318770-0 Moved from NT323800-BOX No. S12- 20/10/2016"/>
    <s v="KIRSTY WALSH"/>
    <d v="2016-12-20T00:00:00"/>
    <n v="-486.17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0"/>
    <m/>
    <m/>
    <n v="0"/>
    <m/>
    <d v="2016-12-20T00:00:00"/>
    <s v="A"/>
    <s v="Trans 4318703-0 Moved from NT323800-BOX No. S12- 08/09/2016"/>
    <s v="KIRSTY WALSH"/>
    <d v="2016-12-20T00:00:00"/>
    <n v="-488.54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11"/>
    <m/>
    <m/>
    <n v="0"/>
    <m/>
    <d v="2016-12-20T00:00:00"/>
    <s v="A"/>
    <s v="Trans 4318710-9 Moved from NT323800-BOX No. S12- 15/09/2016"/>
    <s v="KIRSTY WALSH"/>
    <d v="2016-12-20T00:00:00"/>
    <n v="-457.25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8"/>
    <m/>
    <m/>
    <n v="0"/>
    <m/>
    <d v="2016-12-20T00:00:00"/>
    <s v="A"/>
    <s v="Trans 4318642-8 Moved from NT323800-BOX No. S12- 04/08/2016"/>
    <s v="KIRSTY WALSH"/>
    <d v="2016-12-20T00:00:00"/>
    <n v="-499.31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609"/>
    <m/>
    <m/>
    <n v="0"/>
    <m/>
    <d v="2016-12-20T00:00:00"/>
    <s v="A"/>
    <s v="Trans 4318674-9 Moved from NT323800-BOX No. S12- 18/08/2016"/>
    <s v="KIRSTY WALSH"/>
    <d v="2016-12-20T00:00:00"/>
    <n v="-413.21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248"/>
    <m/>
    <m/>
    <n v="0"/>
    <m/>
    <d v="2016-12-20T00:00:00"/>
    <s v="A"/>
    <s v="Cancelled 201707-4318749-8-BOX No. S10- 30.09.2016"/>
    <s v="KIRSTY WALSH"/>
    <d v="2016-12-20T00:00:00"/>
    <n v="481.21"/>
    <x v="1"/>
    <x v="11"/>
    <x v="0"/>
    <x v="2"/>
  </r>
  <r>
    <s v="EXECPLACES"/>
    <s v="ENVSERVE"/>
    <s v="HIGHANDTRAN"/>
    <s v="CARPARKS"/>
    <x v="28"/>
    <x v="28"/>
    <s v="R9414"/>
    <x v="7"/>
    <m/>
    <n v="201709"/>
    <s v="JE"/>
    <n v="7010872"/>
    <n v="595"/>
    <m/>
    <m/>
    <n v="0"/>
    <m/>
    <d v="2016-12-20T00:00:00"/>
    <s v="A"/>
    <s v="Trans 4318491-8 Moved from NT323800-BOX No. S12- 14/04/2016"/>
    <s v="KIRSTY WALSH"/>
    <d v="2016-12-20T00:00:00"/>
    <n v="-521.83000000000004"/>
    <x v="1"/>
    <x v="11"/>
    <x v="0"/>
    <x v="2"/>
  </r>
  <r>
    <s v="EXECPLACES"/>
    <s v="ENVSERVE"/>
    <s v="HIGHANDTRAN"/>
    <s v="CARPARKS"/>
    <x v="28"/>
    <x v="28"/>
    <s v="R9460"/>
    <x v="9"/>
    <m/>
    <n v="201701"/>
    <s v="CH"/>
    <n v="2030537"/>
    <n v="10"/>
    <m/>
    <m/>
    <n v="0"/>
    <s v="COUNTER/3222440"/>
    <d v="2016-04-28T00:00:00"/>
    <s v="S"/>
    <s v="90106008 COUNTER/3222440 J MOORE 15 STAMFORD GROVE"/>
    <s v="TINA BEAUMONT"/>
    <d v="2016-04-28T00:00:00"/>
    <n v="-208.33"/>
    <x v="1"/>
    <x v="5"/>
    <x v="0"/>
    <x v="3"/>
  </r>
  <r>
    <s v="EXECPLACES"/>
    <s v="ENVSERVE"/>
    <s v="HIGHANDTRAN"/>
    <s v="CARPARKS"/>
    <x v="28"/>
    <x v="28"/>
    <s v="R9460"/>
    <x v="9"/>
    <m/>
    <n v="201702"/>
    <s v="JC"/>
    <n v="4318501"/>
    <n v="54"/>
    <m/>
    <m/>
    <n v="0"/>
    <m/>
    <d v="2016-05-17T00:00:00"/>
    <s v="A"/>
    <s v="90106008 A1/7984899 90106008"/>
    <s v="RYAN HEAP"/>
    <d v="2016-05-17T00:00:00"/>
    <n v="-140"/>
    <x v="1"/>
    <x v="0"/>
    <x v="0"/>
    <x v="3"/>
  </r>
  <r>
    <s v="EXECPLACES"/>
    <s v="ENVSERVE"/>
    <s v="HIGHANDTRAN"/>
    <s v="CARPARKS"/>
    <x v="28"/>
    <x v="28"/>
    <s v="R9460"/>
    <x v="9"/>
    <m/>
    <n v="201702"/>
    <s v="JC"/>
    <n v="4318529"/>
    <n v="40"/>
    <m/>
    <m/>
    <n v="0"/>
    <m/>
    <d v="2016-05-27T00:00:00"/>
    <s v="A"/>
    <s v="90106008 A1/8019148 90106008"/>
    <s v="RYAN HEAP"/>
    <d v="2016-05-27T00:00:00"/>
    <n v="-140"/>
    <x v="1"/>
    <x v="0"/>
    <x v="0"/>
    <x v="3"/>
  </r>
  <r>
    <s v="EXECPLACES"/>
    <s v="ENVSERVE"/>
    <s v="HIGHANDTRAN"/>
    <s v="CARPARKS"/>
    <x v="28"/>
    <x v="28"/>
    <s v="R9460"/>
    <x v="9"/>
    <m/>
    <n v="201703"/>
    <s v="JC"/>
    <n v="4318575"/>
    <n v="44"/>
    <m/>
    <m/>
    <n v="0"/>
    <m/>
    <d v="2016-06-30T00:00:00"/>
    <s v="A"/>
    <s v="90106008 A1/8096223 90106008"/>
    <s v="RYAN HEAP"/>
    <d v="2016-06-30T00:00:00"/>
    <n v="-250"/>
    <x v="1"/>
    <x v="9"/>
    <x v="0"/>
    <x v="3"/>
  </r>
  <r>
    <s v="EXECPLACES"/>
    <s v="ENVSERVE"/>
    <s v="HIGHANDTRAN"/>
    <s v="CARPARKS"/>
    <x v="28"/>
    <x v="28"/>
    <s v="R9460"/>
    <x v="9"/>
    <m/>
    <n v="201705"/>
    <s v="JC"/>
    <n v="4318666"/>
    <n v="17"/>
    <m/>
    <m/>
    <n v="0"/>
    <m/>
    <d v="2016-08-31T00:00:00"/>
    <s v="A"/>
    <s v="90106008 A1/8239397 90106008"/>
    <s v="RYAN HEAP"/>
    <d v="2016-08-31T00:00:00"/>
    <n v="-250"/>
    <x v="1"/>
    <x v="2"/>
    <x v="0"/>
    <x v="3"/>
  </r>
  <r>
    <s v="EXECPLACES"/>
    <s v="ENVSERVE"/>
    <s v="HIGHANDTRAN"/>
    <s v="CARPARKS"/>
    <x v="28"/>
    <x v="28"/>
    <s v="R9460"/>
    <x v="9"/>
    <m/>
    <n v="201705"/>
    <s v="JC"/>
    <n v="4318634"/>
    <n v="10"/>
    <m/>
    <m/>
    <n v="0"/>
    <m/>
    <d v="2016-08-08T00:00:00"/>
    <s v="A"/>
    <s v="90106008 A1/8135603 90106008"/>
    <s v="RYAN HEAP"/>
    <d v="2016-08-08T00:00:00"/>
    <n v="-166"/>
    <x v="1"/>
    <x v="2"/>
    <x v="0"/>
    <x v="3"/>
  </r>
  <r>
    <s v="EXECPLACES"/>
    <s v="ENVSERVE"/>
    <s v="HIGHANDTRAN"/>
    <s v="CARPARKS"/>
    <x v="28"/>
    <x v="28"/>
    <s v="R9460"/>
    <x v="9"/>
    <m/>
    <n v="201705"/>
    <s v="JC"/>
    <n v="4318634"/>
    <n v="17"/>
    <m/>
    <m/>
    <n v="0"/>
    <m/>
    <d v="2016-08-08T00:00:00"/>
    <s v="A"/>
    <s v="90106008 A1/8145293 90106008"/>
    <s v="RYAN HEAP"/>
    <d v="2016-08-08T00:00:00"/>
    <n v="-166"/>
    <x v="1"/>
    <x v="2"/>
    <x v="0"/>
    <x v="3"/>
  </r>
  <r>
    <s v="EXECPLACES"/>
    <s v="ENVSERVE"/>
    <s v="HIGHANDTRAN"/>
    <s v="CARPARKS"/>
    <x v="28"/>
    <x v="28"/>
    <s v="R9460"/>
    <x v="9"/>
    <m/>
    <n v="201708"/>
    <s v="JC"/>
    <n v="4318843"/>
    <n v="54"/>
    <m/>
    <m/>
    <n v="0"/>
    <m/>
    <d v="2016-11-30T00:00:00"/>
    <s v="A"/>
    <s v="90106008 A1/8393108 90106008"/>
    <s v="ELIZABETH DAVIES"/>
    <d v="2016-11-30T00:00:00"/>
    <n v="-140"/>
    <x v="1"/>
    <x v="4"/>
    <x v="0"/>
    <x v="3"/>
  </r>
  <r>
    <s v="EXECPLACES"/>
    <s v="ENVSERVE"/>
    <s v="HIGHANDTRAN"/>
    <s v="CARPARKS"/>
    <x v="28"/>
    <x v="28"/>
    <s v="R9460"/>
    <x v="9"/>
    <m/>
    <n v="201709"/>
    <s v="JC"/>
    <n v="4318874"/>
    <n v="34"/>
    <m/>
    <m/>
    <n v="0"/>
    <m/>
    <d v="2016-12-21T00:00:00"/>
    <s v="A"/>
    <s v="90106008 A1/8444901 90106008"/>
    <s v="ELIZABETH DAVIES"/>
    <d v="2016-12-21T00:00:00"/>
    <n v="-108"/>
    <x v="1"/>
    <x v="11"/>
    <x v="0"/>
    <x v="3"/>
  </r>
  <r>
    <s v="EXECPLACES"/>
    <s v="ENVSERVE"/>
    <s v="HIGHANDTRAN"/>
    <s v="CARPARKS"/>
    <x v="28"/>
    <x v="28"/>
    <s v="R9460"/>
    <x v="9"/>
    <m/>
    <n v="201709"/>
    <s v="JC"/>
    <n v="4318874"/>
    <n v="1"/>
    <m/>
    <m/>
    <n v="0"/>
    <m/>
    <d v="2016-12-21T00:00:00"/>
    <s v="A"/>
    <s v="90106008 A1/8459989 90106008"/>
    <s v="ELIZABETH DAVIES"/>
    <d v="2016-12-21T00:00:00"/>
    <n v="204.17"/>
    <x v="1"/>
    <x v="11"/>
    <x v="0"/>
    <x v="3"/>
  </r>
  <r>
    <s v="EXECPLACES"/>
    <s v="ENVSERVE"/>
    <s v="HIGHANDTRAN"/>
    <s v="CARPARKS"/>
    <x v="28"/>
    <x v="28"/>
    <s v="R9460"/>
    <x v="9"/>
    <m/>
    <n v="201709"/>
    <s v="JC"/>
    <n v="4318856"/>
    <n v="7"/>
    <m/>
    <m/>
    <n v="0"/>
    <m/>
    <d v="2016-12-08T00:00:00"/>
    <s v="A"/>
    <s v="90106008 A1/8420982 90106008"/>
    <s v="ELIZABETH DAVIES"/>
    <d v="2016-12-08T00:00:00"/>
    <n v="-705.75"/>
    <x v="1"/>
    <x v="11"/>
    <x v="0"/>
    <x v="3"/>
  </r>
  <r>
    <s v="EXECPLACES"/>
    <s v="ENVSERVE"/>
    <s v="HIGHANDTRAN"/>
    <s v="CARPARKS"/>
    <x v="29"/>
    <x v="29"/>
    <s v="R9414"/>
    <x v="7"/>
    <m/>
    <n v="201610"/>
    <s v="JE"/>
    <n v="7010206"/>
    <n v="5"/>
    <m/>
    <m/>
    <n v="0"/>
    <m/>
    <d v="2016-01-28T00:00:00"/>
    <s v="S"/>
    <s v="BOX No. S12  - 31/12/15"/>
    <s v="RYAN HEAP"/>
    <d v="2016-01-28T00:00:00"/>
    <n v="-69.33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28"/>
    <n v="10"/>
    <m/>
    <m/>
    <n v="0"/>
    <m/>
    <d v="2016-01-29T00:00:00"/>
    <s v="S"/>
    <s v="BOX No. S12  - 07/01/16"/>
    <s v="RYAN HEAP"/>
    <d v="2016-01-29T00:00:00"/>
    <n v="-112.08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31"/>
    <n v="9"/>
    <m/>
    <m/>
    <n v="0"/>
    <m/>
    <d v="2016-01-29T00:00:00"/>
    <s v="S"/>
    <s v="BOX No. S12  - 18/01.16"/>
    <s v="RYAN HEAP"/>
    <d v="2016-01-29T00:00:00"/>
    <n v="-124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191"/>
    <n v="22"/>
    <m/>
    <m/>
    <n v="0"/>
    <m/>
    <d v="2016-01-28T00:00:00"/>
    <s v="S"/>
    <s v="BOX No. S12  - 14/12/15"/>
    <s v="RYAN HEAP"/>
    <d v="2016-01-28T00:00:00"/>
    <n v="-141.66999999999999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198"/>
    <n v="14"/>
    <m/>
    <m/>
    <n v="0"/>
    <m/>
    <d v="2016-01-28T00:00:00"/>
    <s v="S"/>
    <s v="BOX No. S12  - 21/11/15"/>
    <s v="RYAN HEAP"/>
    <d v="2016-01-28T00:00:00"/>
    <n v="-132.04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10"/>
    <n v="22"/>
    <m/>
    <m/>
    <n v="0"/>
    <m/>
    <d v="2016-01-28T00:00:00"/>
    <s v="S"/>
    <s v="BOX No. S12  - 21/12/2015"/>
    <s v="RYAN HEAP"/>
    <d v="2016-01-28T00:00:00"/>
    <n v="-109.75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30"/>
    <n v="15"/>
    <m/>
    <m/>
    <n v="0"/>
    <m/>
    <d v="2016-01-29T00:00:00"/>
    <s v="S"/>
    <s v="BOX No. S12  - 14/01/16"/>
    <s v="RYAN HEAP"/>
    <d v="2016-01-29T00:00:00"/>
    <n v="-128.25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09"/>
    <n v="16"/>
    <m/>
    <m/>
    <n v="0"/>
    <m/>
    <d v="2016-01-28T00:00:00"/>
    <s v="S"/>
    <s v="BOX No. S12  - 24/12/15"/>
    <s v="RYAN HEAP"/>
    <d v="2016-01-28T00:00:00"/>
    <n v="-91.42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200"/>
    <n v="15"/>
    <m/>
    <m/>
    <n v="0"/>
    <m/>
    <d v="2016-01-28T00:00:00"/>
    <s v="S"/>
    <s v="BOX No. S12  - 10/12/15"/>
    <s v="RYAN HEAP"/>
    <d v="2016-01-28T00:00:00"/>
    <n v="-148.83000000000001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190"/>
    <n v="9"/>
    <m/>
    <m/>
    <n v="0"/>
    <m/>
    <d v="2016-01-28T00:00:00"/>
    <s v="S"/>
    <s v="BOX No. S12  - 17/12/2015"/>
    <s v="RYAN HEAP"/>
    <d v="2016-01-28T00:00:00"/>
    <n v="-155.5"/>
    <x v="1"/>
    <x v="7"/>
    <x v="0"/>
    <x v="2"/>
  </r>
  <r>
    <s v="EXECPLACES"/>
    <s v="ENVSERVE"/>
    <s v="HIGHANDTRAN"/>
    <s v="CARPARKS"/>
    <x v="29"/>
    <x v="29"/>
    <s v="R9414"/>
    <x v="7"/>
    <m/>
    <n v="201610"/>
    <s v="JE"/>
    <n v="7010194"/>
    <n v="16"/>
    <m/>
    <m/>
    <n v="0"/>
    <m/>
    <d v="2016-01-28T00:00:00"/>
    <s v="S"/>
    <s v="BOX No. S12  - 26/11/15"/>
    <s v="RYAN HEAP"/>
    <d v="2016-01-28T00:00:00"/>
    <n v="-119.08"/>
    <x v="1"/>
    <x v="7"/>
    <x v="0"/>
    <x v="2"/>
  </r>
  <r>
    <s v="EXECPLACES"/>
    <s v="ENVSERVE"/>
    <s v="HIGHANDTRAN"/>
    <s v="CARPARKS"/>
    <x v="29"/>
    <x v="29"/>
    <s v="R9414"/>
    <x v="7"/>
    <m/>
    <n v="201611"/>
    <s v="JC"/>
    <n v="4318381"/>
    <n v="7"/>
    <m/>
    <m/>
    <n v="0"/>
    <m/>
    <d v="2016-02-26T00:00:00"/>
    <s v="S"/>
    <s v="BOX No. S12 - 11/02/2016"/>
    <s v="RYAN HEAP"/>
    <d v="2016-02-26T00:00:00"/>
    <n v="-500.33"/>
    <x v="1"/>
    <x v="1"/>
    <x v="0"/>
    <x v="2"/>
  </r>
  <r>
    <s v="EXECPLACES"/>
    <s v="ENVSERVE"/>
    <s v="HIGHANDTRAN"/>
    <s v="CARPARKS"/>
    <x v="29"/>
    <x v="29"/>
    <s v="R9414"/>
    <x v="7"/>
    <m/>
    <n v="201611"/>
    <s v="JC"/>
    <n v="4318377"/>
    <n v="19"/>
    <m/>
    <m/>
    <n v="0"/>
    <m/>
    <d v="2016-02-26T00:00:00"/>
    <s v="S"/>
    <s v="BOX No. S12 - 28/01/16"/>
    <s v="RYAN HEAP"/>
    <d v="2016-02-26T00:00:00"/>
    <n v="-144.41999999999999"/>
    <x v="1"/>
    <x v="1"/>
    <x v="0"/>
    <x v="2"/>
  </r>
  <r>
    <s v="EXECPLACES"/>
    <s v="ENVSERVE"/>
    <s v="HIGHANDTRAN"/>
    <s v="CARPARKS"/>
    <x v="29"/>
    <x v="29"/>
    <s v="R9414"/>
    <x v="7"/>
    <m/>
    <n v="201612"/>
    <s v="JC"/>
    <n v="4318410"/>
    <n v="9"/>
    <m/>
    <m/>
    <n v="0"/>
    <m/>
    <d v="2016-03-30T00:00:00"/>
    <s v="S"/>
    <s v="BOX No. S12  25/02/2016"/>
    <s v="RYAN HEAP"/>
    <d v="2016-03-30T00:00:00"/>
    <n v="-540.46"/>
    <x v="1"/>
    <x v="8"/>
    <x v="0"/>
    <x v="2"/>
  </r>
  <r>
    <s v="EXECPLACES"/>
    <s v="ENVSERVE"/>
    <s v="HIGHANDTRAN"/>
    <s v="CARPARKS"/>
    <x v="29"/>
    <x v="29"/>
    <s v="R9414"/>
    <x v="7"/>
    <m/>
    <n v="201612"/>
    <s v="JC"/>
    <n v="4318394"/>
    <n v="15"/>
    <m/>
    <m/>
    <n v="0"/>
    <m/>
    <d v="2016-03-09T00:00:00"/>
    <s v="S"/>
    <s v="BOX No. S12 - 26/03/15"/>
    <s v="RYAN HEAP"/>
    <d v="2016-03-09T00:00:00"/>
    <n v="-91.92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27"/>
    <n v="18"/>
    <m/>
    <m/>
    <n v="0"/>
    <m/>
    <d v="2016-04-06T00:00:00"/>
    <s v="S"/>
    <s v="BOX No. S12  11/01/2016"/>
    <s v="RYAN HEAP"/>
    <d v="2016-04-06T00:00:00"/>
    <n v="-117.75"/>
    <x v="1"/>
    <x v="8"/>
    <x v="0"/>
    <x v="2"/>
  </r>
  <r>
    <s v="EXECPLACES"/>
    <s v="ENVSERVE"/>
    <s v="HIGHANDTRAN"/>
    <s v="CARPARKS"/>
    <x v="29"/>
    <x v="29"/>
    <s v="R9414"/>
    <x v="7"/>
    <m/>
    <n v="201613"/>
    <s v="JE"/>
    <n v="7010385"/>
    <n v="8"/>
    <m/>
    <m/>
    <n v="0"/>
    <m/>
    <d v="2016-04-07T00:00:00"/>
    <s v="S"/>
    <s v="BOX No. S12  10/03/2016"/>
    <s v="RYAN HEAP"/>
    <d v="2016-04-07T00:00:00"/>
    <n v="-478.08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33"/>
    <n v="17"/>
    <m/>
    <m/>
    <n v="0"/>
    <m/>
    <d v="2016-04-06T00:00:00"/>
    <s v="S"/>
    <s v="BOX No. S12  04/01/2016"/>
    <s v="RYAN HEAP"/>
    <d v="2016-04-06T00:00:00"/>
    <n v="-60.25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59"/>
    <n v="9"/>
    <m/>
    <m/>
    <n v="0"/>
    <m/>
    <d v="2016-04-13T00:00:00"/>
    <s v="S"/>
    <s v="BOX No. S12  29/03/2016"/>
    <s v="RYAN HEAP"/>
    <d v="2016-04-13T00:00:00"/>
    <n v="-499.71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46"/>
    <n v="13"/>
    <m/>
    <m/>
    <n v="0"/>
    <m/>
    <d v="2016-04-07T00:00:00"/>
    <s v="S"/>
    <s v="BOX No. S12  25/01/2016"/>
    <s v="RYAN HEAP"/>
    <d v="2016-04-07T00:00:00"/>
    <n v="-127.08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78"/>
    <n v="0"/>
    <m/>
    <m/>
    <n v="0"/>
    <m/>
    <d v="2016-05-10T00:00:00"/>
    <n v="0"/>
    <s v="Reversal Trans No-4318394"/>
    <s v="RYAN HEAP"/>
    <d v="2016-05-10T00:00:00"/>
    <n v="91.92"/>
    <x v="1"/>
    <x v="8"/>
    <x v="0"/>
    <x v="2"/>
  </r>
  <r>
    <s v="EXECPLACES"/>
    <s v="ENVSERVE"/>
    <s v="HIGHANDTRAN"/>
    <s v="CARPARKS"/>
    <x v="29"/>
    <x v="29"/>
    <s v="R9414"/>
    <x v="7"/>
    <m/>
    <n v="201613"/>
    <s v="JC"/>
    <n v="4318417"/>
    <n v="15"/>
    <m/>
    <m/>
    <n v="0"/>
    <m/>
    <d v="2016-04-06T00:00:00"/>
    <s v="S"/>
    <s v="BOX No. S12"/>
    <s v="RYAN HEAP"/>
    <d v="2016-04-06T00:00:00"/>
    <n v="-139.83000000000001"/>
    <x v="1"/>
    <x v="8"/>
    <x v="0"/>
    <x v="2"/>
  </r>
  <r>
    <s v="EXECPLACES"/>
    <s v="ENVSERVE"/>
    <s v="HIGHANDTRAN"/>
    <s v="CARPARKS"/>
    <x v="29"/>
    <x v="29"/>
    <s v="R9414"/>
    <x v="7"/>
    <m/>
    <n v="201702"/>
    <s v="JC"/>
    <n v="4318509"/>
    <n v="5"/>
    <m/>
    <m/>
    <n v="0"/>
    <m/>
    <d v="2016-05-18T00:00:00"/>
    <s v="A"/>
    <s v="Reversal of trans number 4318508"/>
    <s v="JESSICA BHASEEN"/>
    <d v="2016-05-18T00:00:00"/>
    <n v="471.08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499"/>
    <n v="9"/>
    <m/>
    <m/>
    <n v="0"/>
    <m/>
    <d v="2016-05-16T00:00:00"/>
    <s v="A"/>
    <s v="BOX No. S12- 31/03/2016"/>
    <s v="JESSICA BHASEEN"/>
    <d v="2016-05-16T00:00:00"/>
    <n v="-168.67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522"/>
    <n v="8"/>
    <m/>
    <m/>
    <n v="0"/>
    <m/>
    <d v="2016-05-26T00:00:00"/>
    <s v="A"/>
    <s v="BOX No. S12- 12/05/2016"/>
    <s v="JESSICA BHASEEN"/>
    <d v="2016-05-26T00:00:00"/>
    <n v="-474.33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512"/>
    <n v="6"/>
    <m/>
    <m/>
    <n v="0"/>
    <m/>
    <d v="2016-05-18T00:00:00"/>
    <s v="A"/>
    <s v="BOX No. S12- 28/04/2016"/>
    <s v="JESSICA BHASEEN"/>
    <d v="2016-05-18T00:00:00"/>
    <n v="-550.58000000000004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496"/>
    <n v="5"/>
    <m/>
    <m/>
    <n v="0"/>
    <m/>
    <d v="2016-05-16T00:00:00"/>
    <s v="A"/>
    <s v="BOX No. S12- 21/04/2016"/>
    <s v="JESSICA BHASEEN"/>
    <d v="2016-05-16T00:00:00"/>
    <n v="-556.33000000000004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508"/>
    <n v="5"/>
    <m/>
    <m/>
    <n v="0"/>
    <m/>
    <d v="2016-05-18T00:00:00"/>
    <s v="A"/>
    <s v="BOX No. S12- 05/05/2016"/>
    <s v="JESSICA BHASEEN"/>
    <d v="2016-05-18T00:00:00"/>
    <n v="-471.08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510"/>
    <n v="8"/>
    <m/>
    <m/>
    <n v="0"/>
    <m/>
    <d v="2016-05-18T00:00:00"/>
    <s v="A"/>
    <s v="BOX No. S12- 05/05/2016"/>
    <s v="JESSICA BHASEEN"/>
    <d v="2016-05-18T00:00:00"/>
    <n v="-471.08"/>
    <x v="1"/>
    <x v="0"/>
    <x v="0"/>
    <x v="2"/>
  </r>
  <r>
    <s v="EXECPLACES"/>
    <s v="ENVSERVE"/>
    <s v="HIGHANDTRAN"/>
    <s v="CARPARKS"/>
    <x v="29"/>
    <x v="29"/>
    <s v="R9414"/>
    <x v="7"/>
    <m/>
    <n v="201702"/>
    <s v="JC"/>
    <n v="4318491"/>
    <n v="8"/>
    <m/>
    <m/>
    <n v="0"/>
    <m/>
    <d v="2016-05-16T00:00:00"/>
    <s v="A"/>
    <s v="BOX No. S12- 14/04/2016"/>
    <s v="JESSICA BHASEEN"/>
    <d v="2016-05-16T00:00:00"/>
    <n v="-521.83000000000004"/>
    <x v="1"/>
    <x v="0"/>
    <x v="0"/>
    <x v="2"/>
  </r>
  <r>
    <s v="EXECPLACES"/>
    <s v="ENVSERVE"/>
    <s v="HIGHANDTRAN"/>
    <s v="CARPARKS"/>
    <x v="29"/>
    <x v="29"/>
    <s v="R9414"/>
    <x v="7"/>
    <m/>
    <n v="201703"/>
    <s v="JC"/>
    <n v="4318553"/>
    <n v="5"/>
    <m/>
    <m/>
    <n v="0"/>
    <m/>
    <d v="2016-06-28T00:00:00"/>
    <s v="A"/>
    <s v="BOX No. S12- 19/05/2016"/>
    <s v="JESSICA BHASEEN"/>
    <d v="2016-06-28T00:00:00"/>
    <n v="-505.5"/>
    <x v="1"/>
    <x v="9"/>
    <x v="0"/>
    <x v="2"/>
  </r>
  <r>
    <s v="EXECPLACES"/>
    <s v="ENVSERVE"/>
    <s v="HIGHANDTRAN"/>
    <s v="CARPARKS"/>
    <x v="29"/>
    <x v="29"/>
    <s v="R9414"/>
    <x v="7"/>
    <m/>
    <n v="201703"/>
    <s v="JC"/>
    <n v="4318562"/>
    <n v="7"/>
    <m/>
    <m/>
    <n v="0"/>
    <m/>
    <d v="2016-06-28T00:00:00"/>
    <s v="A"/>
    <s v="BOX No. S12- 02/06/2016"/>
    <s v="JESSICA BHASEEN"/>
    <d v="2016-06-28T00:00:00"/>
    <n v="-436.25"/>
    <x v="1"/>
    <x v="9"/>
    <x v="0"/>
    <x v="2"/>
  </r>
  <r>
    <s v="EXECPLACES"/>
    <s v="ENVSERVE"/>
    <s v="HIGHANDTRAN"/>
    <s v="CARPARKS"/>
    <x v="29"/>
    <x v="29"/>
    <s v="R9414"/>
    <x v="7"/>
    <m/>
    <n v="201703"/>
    <s v="JC"/>
    <n v="4318558"/>
    <n v="5"/>
    <m/>
    <m/>
    <n v="0"/>
    <m/>
    <d v="2016-06-28T00:00:00"/>
    <s v="A"/>
    <s v="BOX No. S12- 26/05/2016"/>
    <s v="JESSICA BHASEEN"/>
    <d v="2016-06-28T00:00:00"/>
    <n v="-461.25"/>
    <x v="1"/>
    <x v="9"/>
    <x v="0"/>
    <x v="2"/>
  </r>
  <r>
    <s v="EXECPLACES"/>
    <s v="ENVSERVE"/>
    <s v="HIGHANDTRAN"/>
    <s v="CARPARKS"/>
    <x v="29"/>
    <x v="29"/>
    <s v="R9414"/>
    <x v="7"/>
    <m/>
    <n v="201703"/>
    <s v="JC"/>
    <n v="4318567"/>
    <n v="8"/>
    <m/>
    <m/>
    <n v="0"/>
    <m/>
    <d v="2016-06-28T00:00:00"/>
    <s v="A"/>
    <s v="BOX No. S12- 09/06/2016"/>
    <s v="JESSICA BHASEEN"/>
    <d v="2016-06-28T00:00:00"/>
    <n v="-404.67"/>
    <x v="1"/>
    <x v="9"/>
    <x v="0"/>
    <x v="2"/>
  </r>
  <r>
    <s v="EXECPLACES"/>
    <s v="ENVSERVE"/>
    <s v="HIGHANDTRAN"/>
    <s v="CARPARKS"/>
    <x v="29"/>
    <x v="29"/>
    <s v="R9414"/>
    <x v="7"/>
    <m/>
    <n v="201703"/>
    <s v="JC"/>
    <n v="4318580"/>
    <n v="5"/>
    <m/>
    <m/>
    <n v="0"/>
    <m/>
    <d v="2016-06-30T00:00:00"/>
    <s v="A"/>
    <s v="BOX No. S12- 16/06/2016"/>
    <s v="JESSICA BHASEEN"/>
    <d v="2016-06-30T00:00:00"/>
    <n v="-485.33"/>
    <x v="1"/>
    <x v="9"/>
    <x v="0"/>
    <x v="2"/>
  </r>
  <r>
    <s v="EXECPLACES"/>
    <s v="ENVSERVE"/>
    <s v="HIGHANDTRAN"/>
    <s v="CARPARKS"/>
    <x v="29"/>
    <x v="29"/>
    <s v="R9414"/>
    <x v="7"/>
    <m/>
    <n v="201704"/>
    <s v="JC"/>
    <n v="4318616"/>
    <n v="9"/>
    <m/>
    <m/>
    <n v="0"/>
    <m/>
    <d v="2016-07-27T00:00:00"/>
    <s v="A"/>
    <s v="BOX No. S12- 21/07/2016"/>
    <s v="JESSICA BHASEEN"/>
    <d v="2016-07-27T00:00:00"/>
    <n v="-437.75"/>
    <x v="1"/>
    <x v="3"/>
    <x v="0"/>
    <x v="2"/>
  </r>
  <r>
    <s v="EXECPLACES"/>
    <s v="ENVSERVE"/>
    <s v="HIGHANDTRAN"/>
    <s v="CARPARKS"/>
    <x v="29"/>
    <x v="29"/>
    <s v="R9414"/>
    <x v="7"/>
    <m/>
    <n v="201704"/>
    <s v="JC"/>
    <n v="4318608"/>
    <n v="8"/>
    <m/>
    <m/>
    <n v="0"/>
    <m/>
    <d v="2016-07-27T00:00:00"/>
    <s v="A"/>
    <s v="BOX No. S12- 07/07/2016"/>
    <s v="JESSICA BHASEEN"/>
    <d v="2016-07-27T00:00:00"/>
    <n v="-457.63"/>
    <x v="1"/>
    <x v="3"/>
    <x v="0"/>
    <x v="2"/>
  </r>
  <r>
    <s v="EXECPLACES"/>
    <s v="ENVSERVE"/>
    <s v="HIGHANDTRAN"/>
    <s v="CARPARKS"/>
    <x v="29"/>
    <x v="29"/>
    <s v="R9414"/>
    <x v="7"/>
    <m/>
    <n v="201704"/>
    <s v="JC"/>
    <n v="4318596"/>
    <n v="5"/>
    <m/>
    <m/>
    <n v="0"/>
    <m/>
    <d v="2016-07-12T00:00:00"/>
    <s v="A"/>
    <s v="BOX No. S12- 23/06/2016"/>
    <s v="JESSICA BHASEEN"/>
    <d v="2016-07-12T00:00:00"/>
    <n v="-534.66999999999996"/>
    <x v="1"/>
    <x v="3"/>
    <x v="0"/>
    <x v="2"/>
  </r>
  <r>
    <s v="EXECPLACES"/>
    <s v="ENVSERVE"/>
    <s v="HIGHANDTRAN"/>
    <s v="CARPARKS"/>
    <x v="29"/>
    <x v="29"/>
    <s v="R9414"/>
    <x v="7"/>
    <m/>
    <n v="201704"/>
    <s v="JC"/>
    <n v="4318601"/>
    <n v="0"/>
    <m/>
    <m/>
    <n v="0"/>
    <m/>
    <d v="2016-07-12T00:00:00"/>
    <s v="A"/>
    <s v="BOX No. S12- 30/06/2016"/>
    <s v="JESSICA BHASEEN"/>
    <d v="2016-07-12T00:00:00"/>
    <n v="-546.58000000000004"/>
    <x v="1"/>
    <x v="3"/>
    <x v="0"/>
    <x v="2"/>
  </r>
  <r>
    <s v="EXECPLACES"/>
    <s v="ENVSERVE"/>
    <s v="HIGHANDTRAN"/>
    <s v="CARPARKS"/>
    <x v="29"/>
    <x v="29"/>
    <s v="R9414"/>
    <x v="7"/>
    <m/>
    <n v="201705"/>
    <s v="JC"/>
    <n v="4318639"/>
    <n v="4"/>
    <m/>
    <m/>
    <n v="0"/>
    <m/>
    <d v="2016-08-10T00:00:00"/>
    <s v="A"/>
    <s v="BOX No. S12- 03/08/2016"/>
    <s v="JESSICA BHASEEN"/>
    <d v="2016-08-10T00:00:00"/>
    <n v="-306.42"/>
    <x v="1"/>
    <x v="2"/>
    <x v="0"/>
    <x v="2"/>
  </r>
  <r>
    <s v="EXECPLACES"/>
    <s v="ENVSERVE"/>
    <s v="HIGHANDTRAN"/>
    <s v="CARPARKS"/>
    <x v="29"/>
    <x v="29"/>
    <s v="R9414"/>
    <x v="7"/>
    <m/>
    <n v="201705"/>
    <s v="JC"/>
    <n v="4318674"/>
    <n v="9"/>
    <m/>
    <m/>
    <n v="0"/>
    <m/>
    <d v="2016-08-31T00:00:00"/>
    <s v="A"/>
    <s v="BOX No. S12- 18/08/2016"/>
    <s v="JESSICA BHASEEN"/>
    <d v="2016-08-31T00:00:00"/>
    <n v="-413.21"/>
    <x v="1"/>
    <x v="2"/>
    <x v="0"/>
    <x v="2"/>
  </r>
  <r>
    <s v="EXECPLACES"/>
    <s v="ENVSERVE"/>
    <s v="HIGHANDTRAN"/>
    <s v="CARPARKS"/>
    <x v="29"/>
    <x v="29"/>
    <s v="R9414"/>
    <x v="7"/>
    <m/>
    <n v="201705"/>
    <s v="JC"/>
    <n v="4318642"/>
    <n v="8"/>
    <m/>
    <m/>
    <n v="0"/>
    <m/>
    <d v="2016-08-10T00:00:00"/>
    <s v="A"/>
    <s v="BOX No. S12- 04/08/2016"/>
    <s v="JESSICA BHASEEN"/>
    <d v="2016-08-10T00:00:00"/>
    <n v="-499.31"/>
    <x v="1"/>
    <x v="2"/>
    <x v="0"/>
    <x v="2"/>
  </r>
  <r>
    <s v="EXECPLACES"/>
    <s v="ENVSERVE"/>
    <s v="HIGHANDTRAN"/>
    <s v="CARPARKS"/>
    <x v="29"/>
    <x v="29"/>
    <s v="R9414"/>
    <x v="7"/>
    <m/>
    <n v="201706"/>
    <s v="JC"/>
    <n v="4318690"/>
    <n v="8"/>
    <m/>
    <m/>
    <n v="0"/>
    <m/>
    <d v="2016-09-16T00:00:00"/>
    <s v="A"/>
    <s v="BOX No. S12- 01/09/2016"/>
    <s v="JESSICA BHASEEN"/>
    <d v="2016-09-16T00:00:00"/>
    <n v="-400.83"/>
    <x v="1"/>
    <x v="6"/>
    <x v="0"/>
    <x v="2"/>
  </r>
  <r>
    <s v="EXECPLACES"/>
    <s v="ENVSERVE"/>
    <s v="HIGHANDTRAN"/>
    <s v="CARPARKS"/>
    <x v="29"/>
    <x v="29"/>
    <s v="R9414"/>
    <x v="7"/>
    <m/>
    <n v="201706"/>
    <s v="JC"/>
    <n v="4318703"/>
    <n v="0"/>
    <m/>
    <m/>
    <n v="0"/>
    <m/>
    <d v="2016-09-21T00:00:00"/>
    <s v="A"/>
    <s v="BOX No. S12- 08/09/2016"/>
    <s v="ELIZABETH DAVIES"/>
    <d v="2016-09-21T00:00:00"/>
    <n v="-488.54"/>
    <x v="1"/>
    <x v="6"/>
    <x v="0"/>
    <x v="2"/>
  </r>
  <r>
    <s v="EXECPLACES"/>
    <s v="ENVSERVE"/>
    <s v="HIGHANDTRAN"/>
    <s v="CARPARKS"/>
    <x v="29"/>
    <x v="29"/>
    <s v="R9414"/>
    <x v="7"/>
    <m/>
    <n v="201706"/>
    <s v="JC"/>
    <n v="4318710"/>
    <n v="9"/>
    <m/>
    <m/>
    <n v="0"/>
    <m/>
    <d v="2016-09-22T00:00:00"/>
    <s v="A"/>
    <s v="BOX No. S12- 15/09/2016"/>
    <s v="ELIZABETH DAVIES"/>
    <d v="2016-09-22T00:00:00"/>
    <n v="-457.25"/>
    <x v="1"/>
    <x v="6"/>
    <x v="0"/>
    <x v="2"/>
  </r>
  <r>
    <s v="EXECPLACES"/>
    <s v="ENVSERVE"/>
    <s v="HIGHANDTRAN"/>
    <s v="CARPARKS"/>
    <x v="29"/>
    <x v="29"/>
    <s v="R9414"/>
    <x v="7"/>
    <m/>
    <n v="201706"/>
    <s v="JC"/>
    <n v="4318723"/>
    <n v="5"/>
    <m/>
    <m/>
    <n v="0"/>
    <m/>
    <d v="2016-09-29T00:00:00"/>
    <s v="A"/>
    <s v="BOX No. S12- 22/09/2016"/>
    <s v="ELIZABETH DAVIES"/>
    <d v="2016-09-29T00:00:00"/>
    <n v="-500.83"/>
    <x v="1"/>
    <x v="6"/>
    <x v="0"/>
    <x v="2"/>
  </r>
  <r>
    <s v="EXECPLACES"/>
    <s v="ENVSERVE"/>
    <s v="HIGHANDTRAN"/>
    <s v="CARPARKS"/>
    <x v="29"/>
    <x v="29"/>
    <s v="R9414"/>
    <x v="7"/>
    <m/>
    <n v="201707"/>
    <s v="JC"/>
    <n v="4318767"/>
    <n v="5"/>
    <m/>
    <m/>
    <n v="0"/>
    <m/>
    <d v="2016-10-26T00:00:00"/>
    <s v="A"/>
    <s v="BOX No. S12- 06/10/2016"/>
    <s v="ELIZABETH DAVIES"/>
    <d v="2016-10-26T00:00:00"/>
    <n v="-558.91999999999996"/>
    <x v="1"/>
    <x v="10"/>
    <x v="0"/>
    <x v="2"/>
  </r>
  <r>
    <s v="EXECPLACES"/>
    <s v="ENVSERVE"/>
    <s v="HIGHANDTRAN"/>
    <s v="CARPARKS"/>
    <x v="29"/>
    <x v="29"/>
    <s v="R9414"/>
    <x v="7"/>
    <m/>
    <n v="201707"/>
    <s v="JC"/>
    <n v="4318748"/>
    <n v="8"/>
    <m/>
    <m/>
    <n v="0"/>
    <m/>
    <d v="2016-10-12T00:00:00"/>
    <s v="A"/>
    <s v="BOX No. S12- 29/09/2016"/>
    <s v="ELIZABETH DAVIES"/>
    <d v="2016-10-12T00:00:00"/>
    <n v="-521.13"/>
    <x v="1"/>
    <x v="10"/>
    <x v="0"/>
    <x v="2"/>
  </r>
  <r>
    <s v="EXECPLACES"/>
    <s v="ENVSERVE"/>
    <s v="HIGHANDTRAN"/>
    <s v="CARPARKS"/>
    <x v="29"/>
    <x v="29"/>
    <s v="R9414"/>
    <x v="7"/>
    <m/>
    <n v="201707"/>
    <s v="JC"/>
    <n v="4318758"/>
    <n v="5"/>
    <m/>
    <m/>
    <n v="0"/>
    <m/>
    <d v="2016-10-19T00:00:00"/>
    <s v="A"/>
    <s v="BOX No. S12-  13.10.2016"/>
    <s v="ELIZABETH DAVIES"/>
    <d v="2016-10-19T00:00:00"/>
    <n v="-565.63"/>
    <x v="1"/>
    <x v="10"/>
    <x v="0"/>
    <x v="2"/>
  </r>
  <r>
    <s v="EXECPLACES"/>
    <s v="ENVSERVE"/>
    <s v="HIGHANDTRAN"/>
    <s v="CARPARKS"/>
    <x v="29"/>
    <x v="29"/>
    <s v="R9414"/>
    <x v="7"/>
    <m/>
    <n v="201707"/>
    <s v="JC"/>
    <n v="4318770"/>
    <n v="0"/>
    <m/>
    <m/>
    <n v="0"/>
    <m/>
    <d v="2016-10-26T00:00:00"/>
    <s v="A"/>
    <s v="BOX No. S12- 20/10/2016"/>
    <s v="ELIZABETH DAVIES"/>
    <d v="2016-10-26T00:00:00"/>
    <n v="-486.17"/>
    <x v="1"/>
    <x v="10"/>
    <x v="0"/>
    <x v="2"/>
  </r>
  <r>
    <s v="EXECPLACES"/>
    <s v="ENVSERVE"/>
    <s v="HIGHANDTRAN"/>
    <s v="CARPARKS"/>
    <x v="29"/>
    <x v="29"/>
    <s v="R9414"/>
    <x v="7"/>
    <m/>
    <n v="201708"/>
    <s v="JC"/>
    <n v="4318811"/>
    <n v="8"/>
    <m/>
    <m/>
    <n v="0"/>
    <m/>
    <d v="2016-11-11T00:00:00"/>
    <s v="A"/>
    <s v="BOX No. S12-  27/10/2016"/>
    <s v="ELIZABETH DAVIES"/>
    <d v="2016-11-11T00:00:00"/>
    <n v="-595.63"/>
    <x v="1"/>
    <x v="4"/>
    <x v="0"/>
    <x v="2"/>
  </r>
  <r>
    <s v="EXECPLACES"/>
    <s v="ENVSERVE"/>
    <s v="HIGHANDTRAN"/>
    <s v="CARPARKS"/>
    <x v="29"/>
    <x v="29"/>
    <s v="R9414"/>
    <x v="7"/>
    <m/>
    <n v="201708"/>
    <s v="JC"/>
    <n v="4318815"/>
    <n v="6"/>
    <m/>
    <m/>
    <n v="0"/>
    <m/>
    <d v="2016-11-17T00:00:00"/>
    <s v="A"/>
    <s v="BOX No. S12-  10/11/2016"/>
    <s v="ELIZABETH DAVIES"/>
    <d v="2016-11-17T00:00:00"/>
    <n v="-627.38"/>
    <x v="1"/>
    <x v="4"/>
    <x v="0"/>
    <x v="2"/>
  </r>
  <r>
    <s v="EXECPLACES"/>
    <s v="ENVSERVE"/>
    <s v="HIGHANDTRAN"/>
    <s v="CARPARKS"/>
    <x v="29"/>
    <x v="29"/>
    <s v="R9414"/>
    <x v="7"/>
    <m/>
    <n v="201709"/>
    <s v="JC"/>
    <n v="4318887"/>
    <n v="8"/>
    <m/>
    <m/>
    <n v="0"/>
    <m/>
    <d v="2017-01-12T00:00:00"/>
    <s v="S"/>
    <s v="BOX No. S10- 08/12/2016"/>
    <s v="ELIZABETH DAVIES"/>
    <d v="2017-01-12T00:00:00"/>
    <n v="-560.08000000000004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2"/>
    <m/>
    <m/>
    <n v="0"/>
    <m/>
    <d v="2016-12-20T00:00:00"/>
    <s v="A"/>
    <s v="Trans 4318567-6 Moved from NT334100-BOX No. S16- 09/06/2016"/>
    <s v="KIRSTY WALSH"/>
    <d v="2016-12-20T00:00:00"/>
    <n v="-383.2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0"/>
    <m/>
    <m/>
    <n v="0"/>
    <m/>
    <d v="2016-12-20T00:00:00"/>
    <s v="A"/>
    <s v="Cancelled 201703-4318553-5-BOX No. S12- 19/05/2016"/>
    <s v="KIRSTY WALSH"/>
    <d v="2016-12-20T00:00:00"/>
    <n v="505.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1"/>
    <m/>
    <m/>
    <n v="0"/>
    <m/>
    <d v="2016-12-20T00:00:00"/>
    <s v="A"/>
    <s v="Cancelled 201703-4318567-8-BOX No. S12- 09/06/2016"/>
    <s v="KIRSTY WALSH"/>
    <d v="2016-12-20T00:00:00"/>
    <n v="404.67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2"/>
    <m/>
    <m/>
    <n v="0"/>
    <m/>
    <d v="2016-12-20T00:00:00"/>
    <s v="A"/>
    <s v="Cancelled 201703-4318580-5-BOX No. S12- 16/06/2016"/>
    <s v="KIRSTY WALSH"/>
    <d v="2016-12-20T00:00:00"/>
    <n v="485.3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3"/>
    <m/>
    <m/>
    <n v="0"/>
    <m/>
    <d v="2016-12-20T00:00:00"/>
    <s v="A"/>
    <s v="Cancelled 201704-4318601-0-BOX No. S12- 30/06/2016"/>
    <s v="KIRSTY WALSH"/>
    <d v="2016-12-20T00:00:00"/>
    <n v="546.58000000000004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4"/>
    <m/>
    <m/>
    <n v="0"/>
    <m/>
    <d v="2016-12-20T00:00:00"/>
    <s v="A"/>
    <s v="Cancelled 201704-4318596-5-BOX No. S12- 23/06/2016"/>
    <s v="KIRSTY WALSH"/>
    <d v="2016-12-20T00:00:00"/>
    <n v="534.66999999999996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5"/>
    <m/>
    <m/>
    <n v="0"/>
    <m/>
    <d v="2016-12-20T00:00:00"/>
    <s v="A"/>
    <s v="Cancelled 201704-4318608-8-BOX No. S12- 07/07/2016"/>
    <s v="KIRSTY WALSH"/>
    <d v="2016-12-20T00:00:00"/>
    <n v="457.6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6"/>
    <m/>
    <m/>
    <n v="0"/>
    <m/>
    <d v="2016-12-20T00:00:00"/>
    <s v="A"/>
    <s v="Cancelled 201704-4318616-9-BOX No. S12- 21/07/2016"/>
    <s v="KIRSTY WALSH"/>
    <d v="2016-12-20T00:00:00"/>
    <n v="437.7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7"/>
    <m/>
    <m/>
    <n v="0"/>
    <m/>
    <d v="2016-12-20T00:00:00"/>
    <s v="A"/>
    <s v="Cancelled 201705-4318639-4-BOX No. S12- 03/08/2016"/>
    <s v="KIRSTY WALSH"/>
    <d v="2016-12-20T00:00:00"/>
    <n v="306.42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8"/>
    <m/>
    <m/>
    <n v="0"/>
    <m/>
    <d v="2016-12-20T00:00:00"/>
    <s v="A"/>
    <s v="Cancelled 201705-4318642-8-BOX No. S12- 04/08/2016"/>
    <s v="KIRSTY WALSH"/>
    <d v="2016-12-20T00:00:00"/>
    <n v="499.31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39"/>
    <m/>
    <m/>
    <n v="0"/>
    <m/>
    <d v="2016-12-20T00:00:00"/>
    <s v="A"/>
    <s v="Cancelled 201706-4318690-8-BOX No. S12- 01/09/2016"/>
    <s v="KIRSTY WALSH"/>
    <d v="2016-12-20T00:00:00"/>
    <n v="400.8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0"/>
    <m/>
    <m/>
    <n v="0"/>
    <m/>
    <d v="2016-12-20T00:00:00"/>
    <s v="A"/>
    <s v="Cancelled 201706-4318703-0-BOX No. S12- 08/09/2016"/>
    <s v="KIRSTY WALSH"/>
    <d v="2016-12-20T00:00:00"/>
    <n v="488.54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8"/>
    <m/>
    <m/>
    <n v="0"/>
    <m/>
    <d v="2016-12-20T00:00:00"/>
    <s v="A"/>
    <s v="Trans 4318710-6 Moved from NT334100-BOX No. S16- 15/09/2016"/>
    <s v="KIRSTY WALSH"/>
    <d v="2016-12-20T00:00:00"/>
    <n v="-447.42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9"/>
    <m/>
    <m/>
    <n v="0"/>
    <m/>
    <d v="2016-12-20T00:00:00"/>
    <s v="A"/>
    <s v="Trans 4318748-6 Moved from NT334100-BOX No. S16- 29/09/2016"/>
    <s v="KIRSTY WALSH"/>
    <d v="2016-12-20T00:00:00"/>
    <n v="-492.42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40"/>
    <m/>
    <m/>
    <n v="0"/>
    <m/>
    <d v="2016-12-20T00:00:00"/>
    <s v="A"/>
    <s v="Trans 4318758-7 Moved from NT334100-BOX No. S16-  13.10.2016"/>
    <s v="KIRSTY WALSH"/>
    <d v="2016-12-20T00:00:00"/>
    <n v="-514.6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41"/>
    <m/>
    <m/>
    <n v="0"/>
    <m/>
    <d v="2016-12-20T00:00:00"/>
    <s v="A"/>
    <s v="Trans 4318803-7 Moved from NT334100-BOX No. S16-  03/11/2016"/>
    <s v="KIRSTY WALSH"/>
    <d v="2016-12-20T00:00:00"/>
    <n v="-419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1"/>
    <m/>
    <m/>
    <n v="0"/>
    <m/>
    <d v="2016-12-20T00:00:00"/>
    <s v="A"/>
    <s v="Cancelled 201706-4318710-9-BOX No. S12- 15/09/2016"/>
    <s v="KIRSTY WALSH"/>
    <d v="2016-12-20T00:00:00"/>
    <n v="457.2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2"/>
    <m/>
    <m/>
    <n v="0"/>
    <m/>
    <d v="2016-12-20T00:00:00"/>
    <s v="A"/>
    <s v="Cancelled 201706-4318723-5-BOX No. S12- 22/09/2016"/>
    <s v="KIRSTY WALSH"/>
    <d v="2016-12-20T00:00:00"/>
    <n v="500.8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3"/>
    <m/>
    <m/>
    <n v="0"/>
    <m/>
    <d v="2016-12-20T00:00:00"/>
    <s v="A"/>
    <s v="Cancelled 201707-4318748-8-BOX No. S12- 29/09/2016"/>
    <s v="KIRSTY WALSH"/>
    <d v="2016-12-20T00:00:00"/>
    <n v="521.1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4"/>
    <m/>
    <m/>
    <n v="0"/>
    <m/>
    <d v="2016-12-20T00:00:00"/>
    <s v="A"/>
    <s v="Cancelled 201707-4318758-5-BOX No. S12-  13.10.2016"/>
    <s v="KIRSTY WALSH"/>
    <d v="2016-12-20T00:00:00"/>
    <n v="565.6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3"/>
    <m/>
    <m/>
    <n v="0"/>
    <m/>
    <d v="2016-12-20T00:00:00"/>
    <s v="A"/>
    <s v="Trans 4318558-7 Moved from NT334100-BOX No. S16- 26/05/2016"/>
    <s v="KIRSTY WALSH"/>
    <d v="2016-12-20T00:00:00"/>
    <n v="-483.3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4"/>
    <m/>
    <m/>
    <n v="0"/>
    <m/>
    <d v="2016-12-20T00:00:00"/>
    <s v="A"/>
    <s v="Trans 4318596-7 Moved from NT334100-BOX No. S16- 23/06/2016"/>
    <s v="KIRSTY WALSH"/>
    <d v="2016-12-20T00:00:00"/>
    <n v="-448.42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5"/>
    <m/>
    <m/>
    <n v="0"/>
    <m/>
    <d v="2016-12-20T00:00:00"/>
    <s v="A"/>
    <s v="Trans 4318612-8 Moved from NT334100-BOX No. S16- 14/07/2016"/>
    <s v="KIRSTY WALSH"/>
    <d v="2016-12-20T00:00:00"/>
    <n v="-385.8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6"/>
    <m/>
    <m/>
    <n v="0"/>
    <m/>
    <d v="2016-12-20T00:00:00"/>
    <s v="A"/>
    <s v="Trans 4318647-8 Moved from NT334100-BOX No. S16- 28/07/2016"/>
    <s v="KIRSTY WALSH"/>
    <d v="2016-12-20T00:00:00"/>
    <n v="-378.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7"/>
    <m/>
    <m/>
    <n v="0"/>
    <m/>
    <d v="2016-12-20T00:00:00"/>
    <s v="A"/>
    <s v="Trans 4318707-3 Moved from NT334100-BOX No. S16-  25/08/2016"/>
    <s v="KIRSTY WALSH"/>
    <d v="2016-12-20T00:00:00"/>
    <n v="-370.71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42"/>
    <m/>
    <m/>
    <n v="0"/>
    <m/>
    <d v="2016-12-20T00:00:00"/>
    <s v="A"/>
    <s v="Trans 4318826-8 Moved from NT334100-BOX No. S16-  17/11/2016"/>
    <s v="KIRSTY WALSH"/>
    <d v="2016-12-20T00:00:00"/>
    <n v="-395.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43"/>
    <m/>
    <m/>
    <n v="0"/>
    <m/>
    <d v="2016-12-20T00:00:00"/>
    <s v="A"/>
    <s v="Trans 4318854-4 Moved from NT334100-BOX No. S16-  24/11/2016"/>
    <s v="KIRSTY WALSH"/>
    <d v="2016-12-20T00:00:00"/>
    <n v="-561.79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749"/>
    <m/>
    <m/>
    <n v="0"/>
    <m/>
    <d v="2016-12-20T00:00:00"/>
    <s v="A"/>
    <s v="Cancelled 201703-4318558-5-BOX No. S12- 26/05/2016"/>
    <s v="KIRSTY WALSH"/>
    <d v="2016-12-20T00:00:00"/>
    <n v="461.2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768"/>
    <m/>
    <m/>
    <n v="0"/>
    <m/>
    <d v="2016-12-20T00:00:00"/>
    <s v="A"/>
    <s v="Trans 4318672-7 Moved from NT334100-BOX No. S16- 11/08/2016"/>
    <s v="KIRSTY WALSH"/>
    <d v="2016-12-20T00:00:00"/>
    <n v="-392.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800"/>
    <m/>
    <m/>
    <n v="0"/>
    <m/>
    <d v="2016-12-20T00:00:00"/>
    <s v="A"/>
    <s v="Cancelled 201702-4318496-5-BOX No. S12- 21/04/2016"/>
    <s v="KIRSTY WALSH"/>
    <d v="2016-12-20T00:00:00"/>
    <n v="556.33000000000004"/>
    <x v="1"/>
    <x v="11"/>
    <x v="0"/>
    <x v="2"/>
  </r>
  <r>
    <s v="EXECPLACES"/>
    <s v="ENVSERVE"/>
    <s v="HIGHANDTRAN"/>
    <s v="CARPARKS"/>
    <x v="29"/>
    <x v="29"/>
    <s v="R9414"/>
    <x v="7"/>
    <m/>
    <n v="201709"/>
    <s v="JC"/>
    <n v="4318854"/>
    <n v="6"/>
    <m/>
    <m/>
    <n v="0"/>
    <m/>
    <d v="2016-12-07T00:00:00"/>
    <s v="A"/>
    <s v="BOX No. S12-  24/11/2016"/>
    <s v="ELIZABETH DAVIES"/>
    <d v="2016-12-07T00:00:00"/>
    <n v="-522.91999999999996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659"/>
    <m/>
    <m/>
    <n v="0"/>
    <m/>
    <d v="2016-12-20T00:00:00"/>
    <s v="A"/>
    <s v="Trans 4318491-6 Moved from NT334100-BOX No. S16- 14/04/2016"/>
    <s v="KIRSTY WALSH"/>
    <d v="2016-12-20T00:00:00"/>
    <n v="-487.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5"/>
    <m/>
    <m/>
    <n v="0"/>
    <m/>
    <d v="2016-12-20T00:00:00"/>
    <s v="A"/>
    <s v="Cancelled 201707-4318767-5-BOX No. S12- 06/10/2016"/>
    <s v="KIRSTY WALSH"/>
    <d v="2016-12-20T00:00:00"/>
    <n v="558.91999999999996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46"/>
    <m/>
    <m/>
    <n v="0"/>
    <m/>
    <d v="2016-12-20T00:00:00"/>
    <s v="A"/>
    <s v="Cancelled 201707-4318770-0-BOX No. S12- 20/10/2016"/>
    <s v="KIRSTY WALSH"/>
    <d v="2016-12-20T00:00:00"/>
    <n v="486.17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832"/>
    <m/>
    <m/>
    <n v="0"/>
    <m/>
    <d v="2016-12-20T00:00:00"/>
    <s v="A"/>
    <s v="Trans 4318690-6 Moved from NT334100-BOX No. S16- 01/09/2016"/>
    <s v="KIRSTY WALSH"/>
    <d v="2016-12-20T00:00:00"/>
    <n v="-385.17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25"/>
    <m/>
    <m/>
    <n v="0"/>
    <m/>
    <d v="2016-12-20T00:00:00"/>
    <s v="A"/>
    <s v="Cancelled 201702-4318491-8-BOX No. S12- 14/04/2016"/>
    <s v="KIRSTY WALSH"/>
    <d v="2016-12-20T00:00:00"/>
    <n v="521.83000000000004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26"/>
    <m/>
    <m/>
    <n v="0"/>
    <m/>
    <d v="2016-12-20T00:00:00"/>
    <s v="A"/>
    <s v="Cancelled 201702-4318510-8-BOX No. S12- 05/05/2016"/>
    <s v="KIRSTY WALSH"/>
    <d v="2016-12-20T00:00:00"/>
    <n v="471.08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27"/>
    <m/>
    <m/>
    <n v="0"/>
    <m/>
    <d v="2016-12-20T00:00:00"/>
    <s v="A"/>
    <s v="Cancelled 201702-4318512-6-BOX No. S12- 28/04/2016"/>
    <s v="KIRSTY WALSH"/>
    <d v="2016-12-20T00:00:00"/>
    <n v="550.58000000000004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28"/>
    <m/>
    <m/>
    <n v="0"/>
    <m/>
    <d v="2016-12-20T00:00:00"/>
    <s v="A"/>
    <s v="Cancelled 201702-4318522-8-BOX No. S12- 12/05/2016"/>
    <s v="KIRSTY WALSH"/>
    <d v="2016-12-20T00:00:00"/>
    <n v="474.33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229"/>
    <m/>
    <m/>
    <n v="0"/>
    <m/>
    <d v="2016-12-20T00:00:00"/>
    <s v="A"/>
    <s v="Cancelled 201703-4318562-7-BOX No. S12- 02/06/2016"/>
    <s v="KIRSTY WALSH"/>
    <d v="2016-12-20T00:00:00"/>
    <n v="436.25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781"/>
    <m/>
    <m/>
    <n v="0"/>
    <m/>
    <d v="2016-12-20T00:00:00"/>
    <s v="A"/>
    <s v="Cancelled 201705-4318674-9-BOX No. S12- 18/08/2016"/>
    <s v="KIRSTY WALSH"/>
    <d v="2016-12-20T00:00:00"/>
    <n v="413.21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0"/>
    <m/>
    <m/>
    <n v="0"/>
    <m/>
    <d v="2016-12-20T00:00:00"/>
    <s v="A"/>
    <s v="Trans 4318512-8 Moved from NT334100-BOX No. S16- 28/04/2016"/>
    <s v="KIRSTY WALSH"/>
    <d v="2016-12-20T00:00:00"/>
    <n v="-533.38"/>
    <x v="1"/>
    <x v="11"/>
    <x v="0"/>
    <x v="2"/>
  </r>
  <r>
    <s v="EXECPLACES"/>
    <s v="ENVSERVE"/>
    <s v="HIGHANDTRAN"/>
    <s v="CARPARKS"/>
    <x v="29"/>
    <x v="29"/>
    <s v="R9414"/>
    <x v="7"/>
    <m/>
    <n v="201709"/>
    <s v="JE"/>
    <n v="7010872"/>
    <n v="331"/>
    <m/>
    <m/>
    <n v="0"/>
    <m/>
    <d v="2016-12-20T00:00:00"/>
    <s v="A"/>
    <s v="Trans 4318522-6 Moved from NT334100-BOX No. S16- 12/05/2016"/>
    <s v="KIRSTY WALSH"/>
    <d v="2016-12-20T00:00:00"/>
    <n v="-408.17"/>
    <x v="1"/>
    <x v="11"/>
    <x v="0"/>
    <x v="2"/>
  </r>
  <r>
    <s v="EXECPLACES"/>
    <s v="ENVSERVE"/>
    <s v="HIGHANDTRAN"/>
    <s v="CARPARKS"/>
    <x v="29"/>
    <x v="29"/>
    <s v="R9460"/>
    <x v="9"/>
    <m/>
    <n v="201705"/>
    <s v="JC"/>
    <n v="4318666"/>
    <n v="22"/>
    <m/>
    <m/>
    <n v="0"/>
    <m/>
    <d v="2016-08-31T00:00:00"/>
    <s v="A"/>
    <s v="90106008 A1/8242597 90106008"/>
    <s v="RYAN HEAP"/>
    <d v="2016-08-31T00:00:00"/>
    <n v="-166"/>
    <x v="1"/>
    <x v="2"/>
    <x v="0"/>
    <x v="3"/>
  </r>
  <r>
    <s v="EXECPLACES"/>
    <s v="ENVSERVE"/>
    <s v="HIGHANDTRAN"/>
    <s v="CARPARKS"/>
    <x v="30"/>
    <x v="30"/>
    <s v="R4006"/>
    <x v="8"/>
    <s v="MOBILES"/>
    <n v="201610"/>
    <s v="JE"/>
    <n v="7010153"/>
    <n v="73"/>
    <m/>
    <m/>
    <n v="0"/>
    <m/>
    <d v="2016-01-11T00:00:00"/>
    <s v="A"/>
    <s v="Mobile Phone Admin Fee April-Dec 15"/>
    <s v="RYAN HEAP"/>
    <d v="2016-01-11T00:00:00"/>
    <n v="24"/>
    <x v="0"/>
    <x v="7"/>
    <x v="0"/>
    <x v="0"/>
  </r>
  <r>
    <s v="EXECPLACES"/>
    <s v="ENVSERVE"/>
    <s v="HIGHANDTRAN"/>
    <s v="CARPARKS"/>
    <x v="31"/>
    <x v="31"/>
    <s v="R2301"/>
    <x v="2"/>
    <m/>
    <n v="201705"/>
    <s v="CH"/>
    <n v="2031426"/>
    <n v="14"/>
    <m/>
    <m/>
    <n v="0"/>
    <s v="FIN/39474/2/1"/>
    <d v="2016-08-11T00:00:00"/>
    <s v="A"/>
    <s v="90106008 FIN/39474 F/SWITCH AS PER RYAN HEAP"/>
    <s v="ROB WATSON"/>
    <d v="2016-08-11T00:00:00"/>
    <n v="4694.8"/>
    <x v="0"/>
    <x v="2"/>
    <x v="0"/>
    <x v="0"/>
  </r>
  <r>
    <s v="EXECPLACES"/>
    <s v="ENVSERVE"/>
    <s v="HIGHANDTRAN"/>
    <s v="CARPARKS"/>
    <x v="31"/>
    <x v="31"/>
    <s v="R2802"/>
    <x v="5"/>
    <s v="ENERGY"/>
    <n v="201708"/>
    <s v="JR"/>
    <n v="9404493"/>
    <n v="92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31"/>
    <x v="31"/>
    <s v="R9414"/>
    <x v="7"/>
    <m/>
    <n v="201610"/>
    <s v="JE"/>
    <n v="7010208"/>
    <n v="17"/>
    <m/>
    <m/>
    <n v="0"/>
    <m/>
    <d v="2016-01-28T00:00:00"/>
    <s v="S"/>
    <s v="BOX No. H23  - 23/12/15"/>
    <s v="RYAN HEAP"/>
    <d v="2016-01-28T00:00:00"/>
    <n v="-362.0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5"/>
    <n v="11"/>
    <m/>
    <m/>
    <n v="0"/>
    <m/>
    <d v="2016-01-28T00:00:00"/>
    <s v="S"/>
    <s v="BOX NO.H22C  - 29/12/15"/>
    <s v="RYAN HEAP"/>
    <d v="2016-01-28T00:00:00"/>
    <n v="-448.0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5"/>
    <n v="12"/>
    <m/>
    <m/>
    <n v="0"/>
    <m/>
    <d v="2016-01-28T00:00:00"/>
    <s v="S"/>
    <s v="BOX No. H23  - 29/12/15"/>
    <s v="RYAN HEAP"/>
    <d v="2016-01-28T00:00:00"/>
    <n v="-571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9"/>
    <n v="10"/>
    <m/>
    <m/>
    <n v="0"/>
    <m/>
    <d v="2016-01-28T00:00:00"/>
    <s v="S"/>
    <s v="BOX NO.H22C  - 24/12/15"/>
    <s v="RYAN HEAP"/>
    <d v="2016-01-28T00:00:00"/>
    <n v="-237.3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9"/>
    <n v="11"/>
    <m/>
    <m/>
    <n v="0"/>
    <m/>
    <d v="2016-01-28T00:00:00"/>
    <s v="S"/>
    <s v="BOX No. H23  - 24/12/15"/>
    <s v="RYAN HEAP"/>
    <d v="2016-01-28T00:00:00"/>
    <n v="-374.29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8"/>
    <n v="15"/>
    <m/>
    <m/>
    <n v="0"/>
    <m/>
    <d v="2016-01-28T00:00:00"/>
    <s v="S"/>
    <s v="BOX NO.H22C  - 16/12/15"/>
    <s v="RYAN HEAP"/>
    <d v="2016-01-28T00:00:00"/>
    <n v="-175.6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8"/>
    <n v="20"/>
    <m/>
    <m/>
    <n v="0"/>
    <m/>
    <d v="2016-01-28T00:00:00"/>
    <s v="S"/>
    <s v="BOX No. H23  - 16/12/15"/>
    <s v="RYAN HEAP"/>
    <d v="2016-01-28T00:00:00"/>
    <n v="-280.04000000000002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9"/>
    <n v="11"/>
    <m/>
    <m/>
    <n v="0"/>
    <m/>
    <d v="2016-01-28T00:00:00"/>
    <s v="S"/>
    <s v="BOX NO.H22C  - 11/12/15"/>
    <s v="RYAN HEAP"/>
    <d v="2016-01-28T00:00:00"/>
    <n v="-184.8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9"/>
    <n v="12"/>
    <m/>
    <m/>
    <n v="0"/>
    <m/>
    <d v="2016-01-28T00:00:00"/>
    <s v="S"/>
    <s v="BOX No. H23  - 11/12/15"/>
    <s v="RYAN HEAP"/>
    <d v="2016-01-28T00:00:00"/>
    <n v="-269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1"/>
    <n v="9"/>
    <m/>
    <m/>
    <n v="0"/>
    <m/>
    <d v="2016-01-28T00:00:00"/>
    <s v="S"/>
    <s v="BOX NO.H22C  - 14/12/15"/>
    <s v="RYAN HEAP"/>
    <d v="2016-01-28T00:00:00"/>
    <n v="-195.6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1"/>
    <n v="10"/>
    <m/>
    <m/>
    <n v="0"/>
    <m/>
    <d v="2016-01-28T00:00:00"/>
    <s v="S"/>
    <s v="BOX No. H23  - 14/12/15"/>
    <s v="RYAN HEAP"/>
    <d v="2016-01-28T00:00:00"/>
    <n v="-3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31"/>
    <n v="23"/>
    <m/>
    <m/>
    <n v="0"/>
    <m/>
    <d v="2016-01-29T00:00:00"/>
    <s v="S"/>
    <s v="BOX NO.H22C  - 18/01.16"/>
    <s v="RYAN HEAP"/>
    <d v="2016-01-29T00:00:00"/>
    <n v="-183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31"/>
    <n v="24"/>
    <m/>
    <m/>
    <n v="0"/>
    <m/>
    <d v="2016-01-29T00:00:00"/>
    <s v="S"/>
    <s v="BOX No. H23  - 18/01.16"/>
    <s v="RYAN HEAP"/>
    <d v="2016-01-29T00:00:00"/>
    <n v="-259.1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30"/>
    <n v="8"/>
    <m/>
    <m/>
    <n v="0"/>
    <m/>
    <d v="2016-01-29T00:00:00"/>
    <s v="S"/>
    <s v="BOX NO.H22C  - 14/01/16"/>
    <s v="RYAN HEAP"/>
    <d v="2016-01-29T00:00:00"/>
    <n v="-188.5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30"/>
    <n v="9"/>
    <m/>
    <m/>
    <n v="0"/>
    <m/>
    <d v="2016-01-29T00:00:00"/>
    <s v="S"/>
    <s v="BOX No. H23  - 14/01/16"/>
    <s v="RYAN HEAP"/>
    <d v="2016-01-29T00:00:00"/>
    <n v="-216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33"/>
    <n v="11"/>
    <m/>
    <m/>
    <n v="0"/>
    <m/>
    <d v="2016-01-29T00:00:00"/>
    <s v="S"/>
    <s v="BOX No. H23  - 27/11/5"/>
    <s v="RYAN HEAP"/>
    <d v="2016-01-29T00:00:00"/>
    <n v="-191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7"/>
    <n v="11"/>
    <m/>
    <m/>
    <n v="0"/>
    <m/>
    <d v="2016-01-28T00:00:00"/>
    <s v="S"/>
    <s v="BOX No. H23  - 22/12/15"/>
    <s v="RYAN HEAP"/>
    <d v="2016-01-28T00:00:00"/>
    <n v="-350.1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2"/>
    <n v="18"/>
    <m/>
    <m/>
    <n v="0"/>
    <m/>
    <d v="2016-01-28T00:00:00"/>
    <s v="S"/>
    <s v="Reversal - Transaction 201610-7010187-13"/>
    <s v="RYAN HEAP"/>
    <d v="2016-01-28T00:00:00"/>
    <n v="13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8"/>
    <n v="11"/>
    <m/>
    <m/>
    <n v="0"/>
    <m/>
    <d v="2016-01-29T00:00:00"/>
    <s v="S"/>
    <s v="BOX No. H23  - 07/01/16"/>
    <s v="RYAN HEAP"/>
    <d v="2016-01-29T00:00:00"/>
    <n v="-229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9"/>
    <n v="13"/>
    <m/>
    <m/>
    <n v="0"/>
    <m/>
    <d v="2016-01-29T00:00:00"/>
    <s v="S"/>
    <s v="BOX NO.H22C  - 21/11/15"/>
    <s v="RYAN HEAP"/>
    <d v="2016-01-29T00:00:00"/>
    <n v="-219.5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9"/>
    <n v="14"/>
    <m/>
    <m/>
    <n v="0"/>
    <m/>
    <d v="2016-01-29T00:00:00"/>
    <s v="S"/>
    <s v="BOX No. H23  - 21/11/15"/>
    <s v="RYAN HEAP"/>
    <d v="2016-01-29T00:00:00"/>
    <n v="-291.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6"/>
    <n v="20"/>
    <m/>
    <m/>
    <n v="0"/>
    <m/>
    <d v="2016-01-28T00:00:00"/>
    <s v="S"/>
    <s v="BOX NO.H22C  - 31/12/15"/>
    <s v="RYAN HEAP"/>
    <d v="2016-01-28T00:00:00"/>
    <n v="-205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6"/>
    <n v="0"/>
    <m/>
    <m/>
    <n v="0"/>
    <m/>
    <d v="2016-01-28T00:00:00"/>
    <s v="S"/>
    <s v="BOX No. H23  - 31/12/15"/>
    <s v="RYAN HEAP"/>
    <d v="2016-01-28T00:00:00"/>
    <n v="-2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7"/>
    <n v="13"/>
    <m/>
    <m/>
    <n v="0"/>
    <m/>
    <d v="2016-01-28T00:00:00"/>
    <s v="S"/>
    <s v="BOX No. 22H - 20/11/2015"/>
    <s v="RYAN HEAP"/>
    <d v="2016-01-28T00:00:00"/>
    <n v="-13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7"/>
    <n v="14"/>
    <m/>
    <m/>
    <n v="0"/>
    <m/>
    <d v="2016-01-28T00:00:00"/>
    <s v="S"/>
    <s v="BOX NO.H22C - 20/11/2015"/>
    <s v="RYAN HEAP"/>
    <d v="2016-01-28T00:00:00"/>
    <n v="-140.96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7"/>
    <n v="15"/>
    <m/>
    <m/>
    <n v="0"/>
    <m/>
    <d v="2016-01-28T00:00:00"/>
    <s v="S"/>
    <s v="BOX No. H23 - 20/11/2015"/>
    <s v="RYAN HEAP"/>
    <d v="2016-01-28T00:00:00"/>
    <n v="-253.0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2"/>
    <n v="7"/>
    <m/>
    <m/>
    <n v="0"/>
    <m/>
    <d v="2016-01-28T00:00:00"/>
    <s v="S"/>
    <s v="Reversal - Transaction 201610-7010187-15"/>
    <s v="RYAN HEAP"/>
    <d v="2016-01-28T00:00:00"/>
    <n v="253.0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2"/>
    <n v="10"/>
    <m/>
    <m/>
    <n v="0"/>
    <m/>
    <d v="2016-01-28T00:00:00"/>
    <s v="S"/>
    <s v="Reversal - Transaction 201610-7010187-14"/>
    <s v="RYAN HEAP"/>
    <d v="2016-01-28T00:00:00"/>
    <n v="140.96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3"/>
    <n v="12"/>
    <m/>
    <m/>
    <n v="0"/>
    <m/>
    <d v="2016-01-28T00:00:00"/>
    <s v="S"/>
    <s v="BOX NO.H22C  - 20/11/15"/>
    <s v="RYAN HEAP"/>
    <d v="2016-01-28T00:00:00"/>
    <n v="-140.96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3"/>
    <n v="15"/>
    <m/>
    <m/>
    <n v="0"/>
    <m/>
    <d v="2016-01-28T00:00:00"/>
    <s v="S"/>
    <s v="BOX No. 22H  - 20/11/15"/>
    <s v="RYAN HEAP"/>
    <d v="2016-01-28T00:00:00"/>
    <n v="-13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3"/>
    <n v="18"/>
    <m/>
    <m/>
    <n v="0"/>
    <m/>
    <d v="2016-01-28T00:00:00"/>
    <s v="S"/>
    <s v="BOX No. H23  - 20/11/15"/>
    <s v="RYAN HEAP"/>
    <d v="2016-01-28T00:00:00"/>
    <n v="-253.0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3"/>
    <n v="10"/>
    <m/>
    <m/>
    <n v="0"/>
    <m/>
    <d v="2016-01-28T00:00:00"/>
    <s v="S"/>
    <s v="BOX NO.H22C  - 24/11/15"/>
    <s v="RYAN HEAP"/>
    <d v="2016-01-28T00:00:00"/>
    <n v="-189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7"/>
    <n v="10"/>
    <m/>
    <m/>
    <n v="0"/>
    <m/>
    <d v="2016-01-28T00:00:00"/>
    <s v="S"/>
    <s v="BOX NO.H22C  - 22/12/15"/>
    <s v="RYAN HEAP"/>
    <d v="2016-01-28T00:00:00"/>
    <n v="-210.8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3"/>
    <n v="11"/>
    <m/>
    <m/>
    <n v="0"/>
    <m/>
    <d v="2016-01-28T00:00:00"/>
    <s v="S"/>
    <s v="BOX No. H23  - 24/11/15"/>
    <s v="RYAN HEAP"/>
    <d v="2016-01-28T00:00:00"/>
    <n v="-19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2"/>
    <n v="16"/>
    <m/>
    <m/>
    <n v="0"/>
    <m/>
    <d v="2016-01-28T00:00:00"/>
    <s v="S"/>
    <s v="BOX NO.H22C  - 25/11/15"/>
    <s v="RYAN HEAP"/>
    <d v="2016-01-28T00:00:00"/>
    <n v="-160.08000000000001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2"/>
    <n v="19"/>
    <m/>
    <m/>
    <n v="0"/>
    <m/>
    <d v="2016-01-28T00:00:00"/>
    <s v="S"/>
    <s v="BOX No. H23  - 25/11/15"/>
    <s v="RYAN HEAP"/>
    <d v="2016-01-28T00:00:00"/>
    <n v="-273.3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8"/>
    <n v="8"/>
    <m/>
    <m/>
    <n v="0"/>
    <m/>
    <d v="2016-01-29T00:00:00"/>
    <s v="S"/>
    <s v="BOX NO.H22C  - 07/01/16"/>
    <s v="RYAN HEAP"/>
    <d v="2016-01-29T00:00:00"/>
    <n v="-166.8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5"/>
    <n v="17"/>
    <m/>
    <m/>
    <n v="0"/>
    <m/>
    <d v="2016-01-29T00:00:00"/>
    <s v="S"/>
    <s v="BOX NO.H22C  - 08/01/2016"/>
    <s v="RYAN HEAP"/>
    <d v="2016-01-29T00:00:00"/>
    <n v="-174.6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5"/>
    <n v="1"/>
    <m/>
    <m/>
    <n v="0"/>
    <m/>
    <d v="2016-01-29T00:00:00"/>
    <s v="S"/>
    <s v="BOX No. H23  - 08/01/2016"/>
    <s v="RYAN HEAP"/>
    <d v="2016-01-29T00:00:00"/>
    <n v="-236.3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6"/>
    <n v="16"/>
    <m/>
    <m/>
    <n v="0"/>
    <m/>
    <d v="2016-01-29T00:00:00"/>
    <s v="S"/>
    <s v="BOX NO.H22C  - 11/11/15"/>
    <s v="RYAN HEAP"/>
    <d v="2016-01-29T00:00:00"/>
    <n v="-152.83000000000001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6"/>
    <n v="17"/>
    <m/>
    <m/>
    <n v="0"/>
    <m/>
    <d v="2016-01-29T00:00:00"/>
    <s v="S"/>
    <s v="BOX No. 22H  - 11/11/15"/>
    <s v="RYAN HEAP"/>
    <d v="2016-01-29T00:00:00"/>
    <n v="-120.1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6"/>
    <n v="20"/>
    <m/>
    <m/>
    <n v="0"/>
    <m/>
    <d v="2016-01-29T00:00:00"/>
    <s v="S"/>
    <s v="BOX No. H23  - 11/11/15"/>
    <s v="RYAN HEAP"/>
    <d v="2016-01-29T00:00:00"/>
    <n v="-114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7"/>
    <n v="14"/>
    <m/>
    <m/>
    <n v="0"/>
    <m/>
    <d v="2016-01-29T00:00:00"/>
    <s v="S"/>
    <s v="BOX NO.H22C  - 05/01/16"/>
    <s v="RYAN HEAP"/>
    <d v="2016-01-29T00:00:00"/>
    <n v="-166.8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27"/>
    <n v="15"/>
    <m/>
    <m/>
    <n v="0"/>
    <m/>
    <d v="2016-01-29T00:00:00"/>
    <s v="S"/>
    <s v="BOX No. H23  - 05/01/16"/>
    <s v="RYAN HEAP"/>
    <d v="2016-01-29T00:00:00"/>
    <n v="-234.29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0"/>
    <n v="7"/>
    <m/>
    <m/>
    <n v="0"/>
    <m/>
    <d v="2016-01-28T00:00:00"/>
    <s v="S"/>
    <s v="BOX NO.H22C  - 17/12/2015"/>
    <s v="RYAN HEAP"/>
    <d v="2016-01-28T00:00:00"/>
    <n v="-207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4"/>
    <n v="8"/>
    <m/>
    <m/>
    <n v="0"/>
    <m/>
    <d v="2016-01-28T00:00:00"/>
    <s v="S"/>
    <s v="BOX NO.H22C  - 26/11/15"/>
    <s v="RYAN HEAP"/>
    <d v="2016-01-28T00:00:00"/>
    <n v="-191.3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4"/>
    <n v="10"/>
    <m/>
    <m/>
    <n v="0"/>
    <m/>
    <d v="2016-01-28T00:00:00"/>
    <s v="S"/>
    <s v="BOX No. H23  - 26/11/15"/>
    <s v="RYAN HEAP"/>
    <d v="2016-01-28T00:00:00"/>
    <n v="-273.0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6"/>
    <n v="15"/>
    <m/>
    <m/>
    <n v="0"/>
    <m/>
    <d v="2016-01-28T00:00:00"/>
    <s v="S"/>
    <s v="BOX NO.H22C  - 09/12/2015"/>
    <s v="RYAN HEAP"/>
    <d v="2016-01-28T00:00:00"/>
    <n v="-169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86"/>
    <n v="21"/>
    <m/>
    <m/>
    <n v="0"/>
    <m/>
    <d v="2016-01-28T00:00:00"/>
    <s v="S"/>
    <s v="BOX No. H23  - 09/12/2015"/>
    <s v="RYAN HEAP"/>
    <d v="2016-01-28T00:00:00"/>
    <n v="-270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5"/>
    <n v="13"/>
    <m/>
    <m/>
    <n v="0"/>
    <m/>
    <d v="2016-01-28T00:00:00"/>
    <s v="S"/>
    <s v="BOX NO.H22C  - 28/11/15"/>
    <s v="RYAN HEAP"/>
    <d v="2016-01-28T00:00:00"/>
    <n v="-257.04000000000002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5"/>
    <n v="14"/>
    <m/>
    <m/>
    <n v="0"/>
    <m/>
    <d v="2016-01-28T00:00:00"/>
    <s v="S"/>
    <s v="BOX No. H23  - 28/11/15"/>
    <s v="RYAN HEAP"/>
    <d v="2016-01-28T00:00:00"/>
    <n v="-332.79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6"/>
    <n v="13"/>
    <m/>
    <m/>
    <n v="0"/>
    <m/>
    <d v="2016-01-28T00:00:00"/>
    <s v="S"/>
    <s v="BOX NO.H22C  - 19/12/15"/>
    <s v="RYAN HEAP"/>
    <d v="2016-01-28T00:00:00"/>
    <n v="-292.54000000000002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6"/>
    <n v="14"/>
    <m/>
    <m/>
    <n v="0"/>
    <m/>
    <d v="2016-01-28T00:00:00"/>
    <s v="S"/>
    <s v="BOX No. H23  - 19/12/15"/>
    <s v="RYAN HEAP"/>
    <d v="2016-01-28T00:00:00"/>
    <n v="-353.7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0"/>
    <n v="18"/>
    <m/>
    <m/>
    <n v="0"/>
    <m/>
    <d v="2016-01-28T00:00:00"/>
    <s v="S"/>
    <s v="BOX No. H23  - 17/12/2015"/>
    <s v="RYAN HEAP"/>
    <d v="2016-01-28T00:00:00"/>
    <n v="-303.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0"/>
    <n v="10"/>
    <m/>
    <m/>
    <n v="0"/>
    <m/>
    <d v="2016-01-28T00:00:00"/>
    <s v="S"/>
    <s v="BOX NO.H22C  - 21/12/2015"/>
    <s v="RYAN HEAP"/>
    <d v="2016-01-28T00:00:00"/>
    <n v="-204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10"/>
    <n v="11"/>
    <m/>
    <m/>
    <n v="0"/>
    <m/>
    <d v="2016-01-28T00:00:00"/>
    <s v="S"/>
    <s v="BOX No. H23  - 21/12/2015"/>
    <s v="RYAN HEAP"/>
    <d v="2016-01-28T00:00:00"/>
    <n v="-278.79000000000002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4"/>
    <n v="14"/>
    <m/>
    <m/>
    <n v="0"/>
    <m/>
    <d v="2016-01-28T00:00:00"/>
    <s v="S"/>
    <s v="BOX NO.H22C  - 30/12/15"/>
    <s v="RYAN HEAP"/>
    <d v="2016-01-28T00:00:00"/>
    <n v="-171.29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4"/>
    <n v="15"/>
    <m/>
    <m/>
    <n v="0"/>
    <m/>
    <d v="2016-01-28T00:00:00"/>
    <s v="S"/>
    <s v="BOX No. H23  - 30/12/15"/>
    <s v="RYAN HEAP"/>
    <d v="2016-01-28T00:00:00"/>
    <n v="-261.9599999999999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8"/>
    <n v="11"/>
    <m/>
    <m/>
    <n v="0"/>
    <m/>
    <d v="2016-01-28T00:00:00"/>
    <s v="S"/>
    <s v="BOX NO.H22C  - 21/11/15"/>
    <s v="RYAN HEAP"/>
    <d v="2016-01-28T00:00:00"/>
    <n v="-187.1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8"/>
    <n v="21"/>
    <m/>
    <m/>
    <n v="0"/>
    <m/>
    <d v="2016-01-28T00:00:00"/>
    <s v="S"/>
    <s v="BOX No. H23  - 21/11/15"/>
    <s v="RYAN HEAP"/>
    <d v="2016-01-28T00:00:00"/>
    <n v="-260.0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9"/>
    <n v="11"/>
    <m/>
    <m/>
    <n v="0"/>
    <m/>
    <d v="2016-01-28T00:00:00"/>
    <s v="S"/>
    <s v="BOX NO.H22C  - 18/12/15"/>
    <s v="RYAN HEAP"/>
    <d v="2016-01-28T00:00:00"/>
    <n v="-193.96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199"/>
    <n v="12"/>
    <m/>
    <m/>
    <n v="0"/>
    <m/>
    <d v="2016-01-28T00:00:00"/>
    <s v="S"/>
    <s v="BOX No. H23  - 18/12/15"/>
    <s v="RYAN HEAP"/>
    <d v="2016-01-28T00:00:00"/>
    <n v="-334.33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0"/>
    <n v="8"/>
    <m/>
    <m/>
    <n v="0"/>
    <m/>
    <d v="2016-01-28T00:00:00"/>
    <s v="S"/>
    <s v="BOX NO.H22C  - 10/12/15"/>
    <s v="RYAN HEAP"/>
    <d v="2016-01-28T00:00:00"/>
    <n v="-196.17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0"/>
    <n v="9"/>
    <m/>
    <m/>
    <n v="0"/>
    <m/>
    <d v="2016-01-28T00:00:00"/>
    <s v="S"/>
    <s v="BOX No. H23  - 10/12/15"/>
    <s v="RYAN HEAP"/>
    <d v="2016-01-28T00:00:00"/>
    <n v="-292.42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1"/>
    <n v="10"/>
    <m/>
    <m/>
    <n v="0"/>
    <m/>
    <d v="2016-01-28T00:00:00"/>
    <s v="S"/>
    <s v="BOX NO.H22C  - 8/12/15"/>
    <s v="RYAN HEAP"/>
    <d v="2016-01-28T00:00:00"/>
    <n v="-203.0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1"/>
    <n v="17"/>
    <m/>
    <m/>
    <n v="0"/>
    <m/>
    <d v="2016-01-28T00:00:00"/>
    <s v="S"/>
    <s v="BOX No. H23  - 8/12/15"/>
    <s v="RYAN HEAP"/>
    <d v="2016-01-28T00:00:00"/>
    <n v="-271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2"/>
    <n v="10"/>
    <m/>
    <m/>
    <n v="0"/>
    <m/>
    <d v="2016-01-28T00:00:00"/>
    <s v="S"/>
    <s v="BOX NO.H22C  - 15/12/15"/>
    <s v="RYAN HEAP"/>
    <d v="2016-01-28T00:00:00"/>
    <n v="-200.0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2"/>
    <n v="17"/>
    <m/>
    <m/>
    <n v="0"/>
    <m/>
    <d v="2016-01-28T00:00:00"/>
    <s v="S"/>
    <s v="BOX No. H23  - 15/12/15"/>
    <s v="RYAN HEAP"/>
    <d v="2016-01-28T00:00:00"/>
    <n v="-284.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3"/>
    <n v="11"/>
    <m/>
    <m/>
    <n v="0"/>
    <m/>
    <d v="2016-01-28T00:00:00"/>
    <s v="S"/>
    <s v="BOX NO.H22C  - 12/12/15"/>
    <s v="RYAN HEAP"/>
    <d v="2016-01-28T00:00:00"/>
    <n v="-244.58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3"/>
    <n v="1"/>
    <m/>
    <m/>
    <n v="0"/>
    <m/>
    <d v="2016-01-28T00:00:00"/>
    <s v="S"/>
    <s v="BOX No. H23  - 12/12/15"/>
    <s v="RYAN HEAP"/>
    <d v="2016-01-28T00:00:00"/>
    <n v="-398.25"/>
    <x v="1"/>
    <x v="7"/>
    <x v="0"/>
    <x v="2"/>
  </r>
  <r>
    <s v="EXECPLACES"/>
    <s v="ENVSERVE"/>
    <s v="HIGHANDTRAN"/>
    <s v="CARPARKS"/>
    <x v="31"/>
    <x v="31"/>
    <s v="R9414"/>
    <x v="7"/>
    <m/>
    <n v="201610"/>
    <s v="JE"/>
    <n v="7010208"/>
    <n v="16"/>
    <m/>
    <m/>
    <n v="0"/>
    <m/>
    <d v="2016-01-28T00:00:00"/>
    <s v="S"/>
    <s v="BOX NO.H22C  - 23/12/15"/>
    <s v="RYAN HEAP"/>
    <d v="2016-01-28T00:00:00"/>
    <n v="-226.83"/>
    <x v="1"/>
    <x v="7"/>
    <x v="0"/>
    <x v="2"/>
  </r>
  <r>
    <s v="EXECPLACES"/>
    <s v="ENVSERVE"/>
    <s v="HIGHANDTRAN"/>
    <s v="CARPARKS"/>
    <x v="31"/>
    <x v="31"/>
    <s v="R9414"/>
    <x v="7"/>
    <m/>
    <n v="201611"/>
    <s v="JC"/>
    <n v="4318378"/>
    <n v="8"/>
    <m/>
    <m/>
    <n v="0"/>
    <m/>
    <d v="2016-02-26T00:00:00"/>
    <s v="S"/>
    <s v="BOX NO.H22C - 09/02/2016"/>
    <s v="RYAN HEAP"/>
    <d v="2016-02-26T00:00:00"/>
    <n v="-597.91999999999996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80"/>
    <n v="9"/>
    <m/>
    <m/>
    <n v="0"/>
    <m/>
    <d v="2016-02-26T00:00:00"/>
    <s v="S"/>
    <s v="BOX No. H23 - 05/02/2016"/>
    <s v="RYAN HEAP"/>
    <d v="2016-02-26T00:00:00"/>
    <n v="-465.58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7"/>
    <n v="7"/>
    <m/>
    <m/>
    <n v="0"/>
    <m/>
    <d v="2016-02-26T00:00:00"/>
    <s v="S"/>
    <s v="BOX NO.H22C - 28/01/16"/>
    <s v="RYAN HEAP"/>
    <d v="2016-02-26T00:00:00"/>
    <n v="-177.75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4"/>
    <n v="8"/>
    <m/>
    <m/>
    <n v="0"/>
    <m/>
    <d v="2016-02-26T00:00:00"/>
    <s v="S"/>
    <s v="BOX No. H23- 28/01/16"/>
    <s v="RYAN HEAP"/>
    <d v="2016-02-26T00:00:00"/>
    <n v="-244.42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4"/>
    <n v="7"/>
    <m/>
    <m/>
    <n v="0"/>
    <m/>
    <d v="2016-02-26T00:00:00"/>
    <s v="S"/>
    <s v="BOX NO.H22C- 28/01/16"/>
    <s v="RYAN HEAP"/>
    <d v="2016-02-26T00:00:00"/>
    <n v="-176.08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8"/>
    <n v="4"/>
    <m/>
    <m/>
    <n v="0"/>
    <m/>
    <d v="2016-02-26T00:00:00"/>
    <s v="S"/>
    <s v="BOX No. H23 - 09/02/2016"/>
    <s v="RYAN HEAP"/>
    <d v="2016-02-26T00:00:00"/>
    <n v="-799.88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5"/>
    <n v="15"/>
    <m/>
    <m/>
    <n v="0"/>
    <m/>
    <d v="2016-02-26T00:00:00"/>
    <s v="S"/>
    <s v="BOX No. H23 - 30/01/16"/>
    <s v="RYAN HEAP"/>
    <d v="2016-02-26T00:00:00"/>
    <n v="-308.08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5"/>
    <n v="14"/>
    <m/>
    <m/>
    <n v="0"/>
    <m/>
    <d v="2016-02-26T00:00:00"/>
    <s v="S"/>
    <s v="BOX NO.H22C - 30/01/16"/>
    <s v="RYAN HEAP"/>
    <d v="2016-02-26T00:00:00"/>
    <n v="-208.92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7"/>
    <n v="13"/>
    <m/>
    <m/>
    <n v="0"/>
    <m/>
    <d v="2016-02-26T00:00:00"/>
    <s v="S"/>
    <s v="BOX No. H23 - 28/01/16"/>
    <s v="RYAN HEAP"/>
    <d v="2016-02-26T00:00:00"/>
    <n v="-241.33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80"/>
    <n v="4"/>
    <m/>
    <m/>
    <n v="0"/>
    <m/>
    <d v="2016-02-26T00:00:00"/>
    <s v="S"/>
    <s v="BOX NO.H22C - 05/02/2016"/>
    <s v="RYAN HEAP"/>
    <d v="2016-02-26T00:00:00"/>
    <n v="-708.29"/>
    <x v="1"/>
    <x v="1"/>
    <x v="0"/>
    <x v="2"/>
  </r>
  <r>
    <s v="EXECPLACES"/>
    <s v="ENVSERVE"/>
    <s v="HIGHANDTRAN"/>
    <s v="CARPARKS"/>
    <x v="31"/>
    <x v="31"/>
    <s v="R9414"/>
    <x v="7"/>
    <m/>
    <n v="201611"/>
    <s v="JC"/>
    <n v="4318379"/>
    <n v="3"/>
    <m/>
    <m/>
    <n v="0"/>
    <m/>
    <d v="2016-02-26T00:00:00"/>
    <s v="S"/>
    <s v="BOX No. H23 - 10/02/2016"/>
    <s v="RYAN HEAP"/>
    <d v="2016-02-26T00:00:00"/>
    <n v="-206.25"/>
    <x v="1"/>
    <x v="1"/>
    <x v="0"/>
    <x v="2"/>
  </r>
  <r>
    <s v="EXECPLACES"/>
    <s v="ENVSERVE"/>
    <s v="HIGHANDTRAN"/>
    <s v="CARPARKS"/>
    <x v="31"/>
    <x v="31"/>
    <s v="R9414"/>
    <x v="7"/>
    <m/>
    <n v="201612"/>
    <s v="JC"/>
    <n v="4318403"/>
    <n v="3"/>
    <m/>
    <m/>
    <n v="0"/>
    <m/>
    <d v="2016-03-30T00:00:00"/>
    <s v="S"/>
    <s v="BOX NO.H22C  08/03/16"/>
    <s v="RYAN HEAP"/>
    <d v="2016-03-30T00:00:00"/>
    <n v="-470.46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3"/>
    <n v="8"/>
    <m/>
    <m/>
    <n v="0"/>
    <m/>
    <d v="2016-03-30T00:00:00"/>
    <s v="S"/>
    <s v="BOX No. H23  08/03/16"/>
    <s v="RYAN HEAP"/>
    <d v="2016-03-30T00:00:00"/>
    <n v="-689.2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2"/>
    <n v="3"/>
    <m/>
    <m/>
    <n v="0"/>
    <m/>
    <d v="2016-03-30T00:00:00"/>
    <s v="S"/>
    <s v="BOX NO.H22C  29/02/2016"/>
    <s v="RYAN HEAP"/>
    <d v="2016-03-30T00:00:00"/>
    <n v="-396.2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2"/>
    <n v="4"/>
    <m/>
    <m/>
    <n v="0"/>
    <m/>
    <d v="2016-03-30T00:00:00"/>
    <s v="S"/>
    <s v="BOX No. H23  29/02/2016"/>
    <s v="RYAN HEAP"/>
    <d v="2016-03-30T00:00:00"/>
    <n v="-811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7"/>
    <n v="6"/>
    <m/>
    <m/>
    <n v="0"/>
    <m/>
    <d v="2016-03-30T00:00:00"/>
    <s v="S"/>
    <s v="BOX NO.H22C  18/03/2016"/>
    <s v="RYAN HEAP"/>
    <d v="2016-03-30T00:00:00"/>
    <n v="-514.58000000000004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7"/>
    <n v="7"/>
    <m/>
    <m/>
    <n v="0"/>
    <m/>
    <d v="2016-03-30T00:00:00"/>
    <s v="S"/>
    <s v="BOX No. H23  18/03/2016"/>
    <s v="RYAN HEAP"/>
    <d v="2016-03-30T00:00:00"/>
    <n v="-649.58000000000004"/>
    <x v="1"/>
    <x v="8"/>
    <x v="0"/>
    <x v="2"/>
  </r>
  <r>
    <s v="EXECPLACES"/>
    <s v="ENVSERVE"/>
    <s v="HIGHANDTRAN"/>
    <s v="CARPARKS"/>
    <x v="31"/>
    <x v="31"/>
    <s v="R9414"/>
    <x v="7"/>
    <m/>
    <n v="201612"/>
    <s v="JR"/>
    <n v="9404286"/>
    <n v="18"/>
    <m/>
    <m/>
    <n v="0"/>
    <m/>
    <d v="2016-03-09T00:00:00"/>
    <s v="S"/>
    <s v="BOX No. H23 - 06/01/16"/>
    <s v="RYAN HEAP"/>
    <d v="2016-03-09T00:00:00"/>
    <n v="-241.04"/>
    <x v="1"/>
    <x v="8"/>
    <x v="0"/>
    <x v="2"/>
  </r>
  <r>
    <s v="EXECPLACES"/>
    <s v="ENVSERVE"/>
    <s v="HIGHANDTRAN"/>
    <s v="CARPARKS"/>
    <x v="31"/>
    <x v="31"/>
    <s v="R9414"/>
    <x v="7"/>
    <m/>
    <n v="201612"/>
    <s v="JR"/>
    <n v="9404286"/>
    <n v="0"/>
    <m/>
    <m/>
    <n v="0"/>
    <m/>
    <d v="2016-03-09T00:00:00"/>
    <s v="S"/>
    <s v="BOX NO.H22C - 06/01/16"/>
    <s v="RYAN HEAP"/>
    <d v="2016-03-09T00:00:00"/>
    <n v="-185.92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3"/>
    <n v="1"/>
    <m/>
    <m/>
    <n v="0"/>
    <m/>
    <d v="2016-03-09T00:00:00"/>
    <s v="S"/>
    <s v="BOX NO.H22C - 25/03/15"/>
    <s v="RYAN HEAP"/>
    <d v="2016-03-09T00:00:00"/>
    <n v="-141.7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11"/>
    <n v="6"/>
    <m/>
    <m/>
    <n v="0"/>
    <m/>
    <d v="2016-03-30T00:00:00"/>
    <s v="S"/>
    <s v="BOX No. H23  23/02/2016"/>
    <s v="RYAN HEAP"/>
    <d v="2016-03-30T00:00:00"/>
    <n v="-786.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11"/>
    <n v="5"/>
    <m/>
    <m/>
    <n v="0"/>
    <m/>
    <d v="2016-03-30T00:00:00"/>
    <s v="S"/>
    <s v="BOX NO.H22C  23/02/2016"/>
    <s v="RYAN HEAP"/>
    <d v="2016-03-30T00:00:00"/>
    <n v="-608.16999999999996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13"/>
    <n v="9"/>
    <m/>
    <m/>
    <n v="0"/>
    <m/>
    <d v="2016-03-30T00:00:00"/>
    <s v="S"/>
    <s v="BOX No. H23  14/03/2016"/>
    <s v="RYAN HEAP"/>
    <d v="2016-03-30T00:00:00"/>
    <n v="-1043.2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12"/>
    <n v="7"/>
    <m/>
    <m/>
    <n v="0"/>
    <m/>
    <d v="2016-03-30T00:00:00"/>
    <s v="S"/>
    <s v="BOX NO.H22C  26/02/2016"/>
    <s v="RYAN HEAP"/>
    <d v="2016-03-30T00:00:00"/>
    <n v="-506.13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10"/>
    <n v="4"/>
    <m/>
    <m/>
    <n v="0"/>
    <m/>
    <d v="2016-03-30T00:00:00"/>
    <s v="S"/>
    <s v="BOX No. H23  25/02/2016"/>
    <s v="RYAN HEAP"/>
    <d v="2016-03-30T00:00:00"/>
    <n v="-434.08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8"/>
    <n v="6"/>
    <m/>
    <m/>
    <n v="0"/>
    <m/>
    <d v="2016-03-30T00:00:00"/>
    <s v="S"/>
    <s v="BOX No. H23 1 5/03/2016"/>
    <s v="RYAN HEAP"/>
    <d v="2016-03-30T00:00:00"/>
    <n v="-212.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3"/>
    <n v="0"/>
    <m/>
    <m/>
    <n v="0"/>
    <m/>
    <d v="2016-03-09T00:00:00"/>
    <s v="S"/>
    <s v="BOX No. H23 - 25/03/15"/>
    <s v="RYAN HEAP"/>
    <d v="2016-03-09T00:00:00"/>
    <n v="-112.92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4"/>
    <n v="9"/>
    <m/>
    <m/>
    <n v="0"/>
    <m/>
    <d v="2016-03-09T00:00:00"/>
    <s v="S"/>
    <s v="BOX No. H23 - 26/03/15"/>
    <s v="RYAN HEAP"/>
    <d v="2016-03-09T00:00:00"/>
    <n v="-116.04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4"/>
    <n v="8"/>
    <m/>
    <m/>
    <n v="0"/>
    <m/>
    <d v="2016-03-09T00:00:00"/>
    <s v="S"/>
    <s v="BOX NO.H22C - 26/03/15"/>
    <s v="RYAN HEAP"/>
    <d v="2016-03-09T00:00:00"/>
    <n v="-172.75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4"/>
    <n v="7"/>
    <m/>
    <m/>
    <n v="0"/>
    <m/>
    <d v="2016-03-09T00:00:00"/>
    <s v="S"/>
    <s v="BOX No. 22H - 26/03/15"/>
    <s v="RYAN HEAP"/>
    <d v="2016-03-09T00:00:00"/>
    <n v="-88.33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393"/>
    <n v="12"/>
    <m/>
    <m/>
    <n v="0"/>
    <m/>
    <d v="2016-03-09T00:00:00"/>
    <s v="S"/>
    <s v="BOX No. 22H - 25/03/15"/>
    <s v="RYAN HEAP"/>
    <d v="2016-03-09T00:00:00"/>
    <n v="-100.08"/>
    <x v="1"/>
    <x v="8"/>
    <x v="0"/>
    <x v="2"/>
  </r>
  <r>
    <s v="EXECPLACES"/>
    <s v="ENVSERVE"/>
    <s v="HIGHANDTRAN"/>
    <s v="CARPARKS"/>
    <x v="31"/>
    <x v="31"/>
    <s v="R9414"/>
    <x v="7"/>
    <m/>
    <n v="201612"/>
    <s v="JC"/>
    <n v="4318408"/>
    <n v="5"/>
    <m/>
    <m/>
    <n v="0"/>
    <m/>
    <d v="2016-03-30T00:00:00"/>
    <s v="S"/>
    <s v="BOX NO.H22C 1 5/03/2016"/>
    <s v="RYAN HEAP"/>
    <d v="2016-03-30T00:00:00"/>
    <n v="-562.16999999999996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4"/>
    <n v="12"/>
    <m/>
    <m/>
    <n v="0"/>
    <m/>
    <d v="2016-04-06T00:00:00"/>
    <s v="S"/>
    <s v="BOX No. H23  19/01/2016"/>
    <s v="RYAN HEAP"/>
    <d v="2016-04-06T00:00:00"/>
    <n v="-247.2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3"/>
    <n v="12"/>
    <m/>
    <m/>
    <n v="0"/>
    <m/>
    <d v="2016-04-06T00:00:00"/>
    <s v="S"/>
    <s v="BOX NO.H22C  20/01/2016"/>
    <s v="RYAN HEAP"/>
    <d v="2016-04-06T00:00:00"/>
    <n v="-151.66999999999999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3"/>
    <n v="13"/>
    <m/>
    <m/>
    <n v="0"/>
    <m/>
    <d v="2016-04-06T00:00:00"/>
    <s v="S"/>
    <s v="BOX No. H23  20/01/2016"/>
    <s v="RYAN HEAP"/>
    <d v="2016-04-06T00:00:00"/>
    <n v="-253.5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8"/>
    <n v="0"/>
    <m/>
    <m/>
    <n v="0"/>
    <m/>
    <d v="2016-04-06T00:00:00"/>
    <s v="S"/>
    <s v="BOX NO.H22C 42378"/>
    <s v="RYAN HEAP"/>
    <d v="2016-04-06T00:00:00"/>
    <n v="-204.1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8"/>
    <n v="14"/>
    <m/>
    <m/>
    <n v="0"/>
    <m/>
    <d v="2016-04-06T00:00:00"/>
    <s v="S"/>
    <s v="BOX No. H23 42378"/>
    <s v="RYAN HEAP"/>
    <d v="2016-04-06T00:00:00"/>
    <n v="-325.0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4"/>
    <n v="16"/>
    <m/>
    <m/>
    <n v="0"/>
    <m/>
    <d v="2016-04-07T00:00:00"/>
    <s v="S"/>
    <s v="BOX NO.H22C  27/01/2016"/>
    <s v="RYAN HEAP"/>
    <d v="2016-04-07T00:00:00"/>
    <n v="-144.2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4"/>
    <n v="17"/>
    <m/>
    <m/>
    <n v="0"/>
    <m/>
    <d v="2016-04-07T00:00:00"/>
    <s v="S"/>
    <s v="BOX No. H23  27/01/2016"/>
    <s v="RYAN HEAP"/>
    <d v="2016-04-07T00:00:00"/>
    <n v="-218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19"/>
    <n v="6"/>
    <m/>
    <m/>
    <n v="0"/>
    <m/>
    <d v="2016-04-06T00:00:00"/>
    <s v="S"/>
    <s v="BOX NO.H22C  12/02/2016"/>
    <s v="RYAN HEAP"/>
    <d v="2016-04-06T00:00:00"/>
    <n v="-502.8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62"/>
    <n v="6"/>
    <m/>
    <m/>
    <n v="0"/>
    <m/>
    <d v="2016-04-14T00:00:00"/>
    <s v="S"/>
    <s v="BOX NO.H22C  19/02/2016"/>
    <s v="RYAN HEAP"/>
    <d v="2016-04-14T00:00:00"/>
    <n v="-657.4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62"/>
    <n v="8"/>
    <m/>
    <m/>
    <n v="0"/>
    <m/>
    <d v="2016-04-14T00:00:00"/>
    <s v="S"/>
    <s v="BOX No. H23  19/02/2016"/>
    <s v="RYAN HEAP"/>
    <d v="2016-04-14T00:00:00"/>
    <n v="-657.8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62"/>
    <n v="5"/>
    <m/>
    <m/>
    <n v="0"/>
    <m/>
    <d v="2016-04-14T00:00:00"/>
    <s v="S"/>
    <s v="BOX No. 22H  19/02/2016"/>
    <s v="RYAN HEAP"/>
    <d v="2016-04-14T00:00:00"/>
    <n v="-484.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2"/>
    <n v="0"/>
    <m/>
    <m/>
    <n v="0"/>
    <m/>
    <d v="2016-04-06T00:00:00"/>
    <s v="S"/>
    <s v="BOX NO.H22C  04/03/2016"/>
    <s v="RYAN HEAP"/>
    <d v="2016-04-06T00:00:00"/>
    <n v="-703.4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2"/>
    <n v="5"/>
    <m/>
    <m/>
    <n v="0"/>
    <m/>
    <d v="2016-04-06T00:00:00"/>
    <s v="S"/>
    <s v="BOX No. H23  04/03/2016"/>
    <s v="RYAN HEAP"/>
    <d v="2016-04-06T00:00:00"/>
    <n v="-498.5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9"/>
    <n v="3"/>
    <m/>
    <m/>
    <n v="0"/>
    <m/>
    <d v="2016-04-06T00:00:00"/>
    <s v="S"/>
    <s v="BOX NO.H22C 42381"/>
    <s v="RYAN HEAP"/>
    <d v="2016-04-06T00:00:00"/>
    <n v="-149.1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9"/>
    <n v="4"/>
    <m/>
    <m/>
    <n v="0"/>
    <m/>
    <d v="2016-04-06T00:00:00"/>
    <s v="S"/>
    <s v="BOX No. H23 42381"/>
    <s v="RYAN HEAP"/>
    <d v="2016-04-06T00:00:00"/>
    <n v="-192.6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7"/>
    <n v="13"/>
    <m/>
    <m/>
    <n v="0"/>
    <m/>
    <d v="2016-04-07T00:00:00"/>
    <s v="S"/>
    <s v="BOX NO.H22C  16/01/2016"/>
    <s v="RYAN HEAP"/>
    <d v="2016-04-07T00:00:00"/>
    <n v="-212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7"/>
    <n v="14"/>
    <m/>
    <m/>
    <n v="0"/>
    <m/>
    <d v="2016-04-07T00:00:00"/>
    <s v="S"/>
    <s v="BOX No. H23  16/01/2016"/>
    <s v="RYAN HEAP"/>
    <d v="2016-04-07T00:00:00"/>
    <n v="-292.2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0"/>
    <n v="21"/>
    <m/>
    <m/>
    <n v="0"/>
    <m/>
    <d v="2016-04-06T00:00:00"/>
    <s v="S"/>
    <s v="BOX No. H23  13/01/2016"/>
    <s v="RYAN HEAP"/>
    <d v="2016-04-06T00:00:00"/>
    <n v="-207.46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0"/>
    <n v="16"/>
    <m/>
    <m/>
    <n v="0"/>
    <m/>
    <d v="2016-04-06T00:00:00"/>
    <s v="S"/>
    <s v="BOX NO.H22C  13/01/2016"/>
    <s v="RYAN HEAP"/>
    <d v="2016-04-06T00:00:00"/>
    <n v="-164.6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2"/>
    <n v="10"/>
    <m/>
    <m/>
    <n v="0"/>
    <m/>
    <d v="2016-04-06T00:00:00"/>
    <s v="S"/>
    <s v="BOX No. 22H  19/03/2016"/>
    <s v="RYAN HEAP"/>
    <d v="2016-04-06T00:00:00"/>
    <n v="-484.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2"/>
    <n v="6"/>
    <m/>
    <m/>
    <n v="0"/>
    <m/>
    <d v="2016-04-06T00:00:00"/>
    <s v="S"/>
    <s v="BOX NO.H22C  19/03/2016"/>
    <s v="RYAN HEAP"/>
    <d v="2016-04-06T00:00:00"/>
    <n v="-657.4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17"/>
    <n v="0"/>
    <m/>
    <m/>
    <n v="0"/>
    <m/>
    <d v="2016-04-06T00:00:00"/>
    <s v="S"/>
    <s v="BOX NO.H22C"/>
    <s v="RYAN HEAP"/>
    <d v="2016-04-06T00:00:00"/>
    <n v="-174.1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17"/>
    <n v="9"/>
    <m/>
    <m/>
    <n v="0"/>
    <m/>
    <d v="2016-04-06T00:00:00"/>
    <s v="S"/>
    <s v="BOX No. H23"/>
    <s v="RYAN HEAP"/>
    <d v="2016-04-06T00:00:00"/>
    <n v="-224.1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7"/>
    <n v="10"/>
    <m/>
    <m/>
    <n v="0"/>
    <m/>
    <d v="2016-04-06T00:00:00"/>
    <s v="S"/>
    <s v="BOX NO.H22C  11/01/2016"/>
    <s v="RYAN HEAP"/>
    <d v="2016-04-06T00:00:00"/>
    <n v="-205.9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7"/>
    <n v="11"/>
    <m/>
    <m/>
    <n v="0"/>
    <m/>
    <d v="2016-04-06T00:00:00"/>
    <s v="S"/>
    <s v="BOX No. H23  11/01/2016"/>
    <s v="RYAN HEAP"/>
    <d v="2016-04-06T00:00:00"/>
    <n v="-247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6"/>
    <n v="7"/>
    <m/>
    <m/>
    <n v="0"/>
    <m/>
    <d v="2016-04-06T00:00:00"/>
    <s v="S"/>
    <s v="BOX No. H23  08/03/2016"/>
    <s v="RYAN HEAP"/>
    <d v="2016-04-06T00:00:00"/>
    <n v="-206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5"/>
    <n v="6"/>
    <m/>
    <m/>
    <n v="0"/>
    <m/>
    <d v="2016-04-06T00:00:00"/>
    <s v="S"/>
    <s v="BOX NO.H22C  11/03/2016"/>
    <s v="RYAN HEAP"/>
    <d v="2016-04-06T00:00:00"/>
    <n v="-538.08000000000004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0"/>
    <n v="2"/>
    <m/>
    <m/>
    <n v="0"/>
    <m/>
    <d v="2016-04-07T00:00:00"/>
    <s v="S"/>
    <s v="BOX NO.H22C  16/02/2016"/>
    <s v="RYAN HEAP"/>
    <d v="2016-04-07T00:00:00"/>
    <n v="-578.16999999999996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0"/>
    <n v="6"/>
    <m/>
    <m/>
    <n v="0"/>
    <m/>
    <d v="2016-04-07T00:00:00"/>
    <s v="S"/>
    <s v="BOX No. H23  16/02/2016"/>
    <s v="RYAN HEAP"/>
    <d v="2016-04-07T00:00:00"/>
    <n v="-235.8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8"/>
    <n v="7"/>
    <m/>
    <m/>
    <n v="0"/>
    <m/>
    <d v="2016-04-07T00:00:00"/>
    <s v="S"/>
    <s v="BOX No. H23  03/02/2016"/>
    <s v="RYAN HEAP"/>
    <d v="2016-04-07T00:00:00"/>
    <n v="-540.54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7"/>
    <n v="1"/>
    <m/>
    <m/>
    <n v="0"/>
    <m/>
    <d v="2016-04-07T00:00:00"/>
    <s v="S"/>
    <s v="BOX NO.H22C  01/02/2016"/>
    <s v="RYAN HEAP"/>
    <d v="2016-04-07T00:00:00"/>
    <n v="-48.4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7"/>
    <n v="4"/>
    <m/>
    <m/>
    <n v="0"/>
    <m/>
    <d v="2016-04-07T00:00:00"/>
    <s v="S"/>
    <s v="BOX No. H23  01/02/2016"/>
    <s v="RYAN HEAP"/>
    <d v="2016-04-07T00:00:00"/>
    <n v="-51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4"/>
    <n v="9"/>
    <m/>
    <m/>
    <n v="0"/>
    <m/>
    <d v="2016-04-06T00:00:00"/>
    <s v="S"/>
    <s v="BOX NO.H22C  05/01/2016"/>
    <s v="RYAN HEAP"/>
    <d v="2016-04-06T00:00:00"/>
    <n v="-166.8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4"/>
    <n v="10"/>
    <m/>
    <m/>
    <n v="0"/>
    <m/>
    <d v="2016-04-06T00:00:00"/>
    <s v="S"/>
    <s v="BOX No. H23  05/01/2016"/>
    <s v="RYAN HEAP"/>
    <d v="2016-04-06T00:00:00"/>
    <n v="-234.29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3"/>
    <n v="11"/>
    <m/>
    <m/>
    <n v="0"/>
    <m/>
    <d v="2016-04-06T00:00:00"/>
    <s v="S"/>
    <s v="BOX No. H23  04/01/2016"/>
    <s v="RYAN HEAP"/>
    <d v="2016-04-06T00:00:00"/>
    <n v="-291.0400000000000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3"/>
    <n v="0"/>
    <m/>
    <m/>
    <n v="0"/>
    <m/>
    <d v="2016-04-06T00:00:00"/>
    <s v="S"/>
    <s v="BOX NO.H22C  04/01/2016"/>
    <s v="RYAN HEAP"/>
    <d v="2016-04-06T00:00:00"/>
    <n v="-204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46"/>
    <m/>
    <m/>
    <n v="0"/>
    <m/>
    <d v="2016-05-10T00:00:00"/>
    <n v="0"/>
    <s v="Reversal Trans No-4318393"/>
    <s v="RYAN HEAP"/>
    <d v="2016-05-10T00:00:00"/>
    <n v="112.9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8"/>
    <m/>
    <m/>
    <n v="0"/>
    <m/>
    <d v="2016-05-10T00:00:00"/>
    <n v="0"/>
    <s v="Reversal Trans No-4318393"/>
    <s v="RYAN HEAP"/>
    <d v="2016-05-10T00:00:00"/>
    <n v="141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17"/>
    <m/>
    <m/>
    <n v="0"/>
    <m/>
    <d v="2016-05-10T00:00:00"/>
    <n v="0"/>
    <s v="Reversal Trans No-4318394"/>
    <s v="RYAN HEAP"/>
    <d v="2016-05-10T00:00:00"/>
    <n v="88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18"/>
    <m/>
    <m/>
    <n v="0"/>
    <m/>
    <d v="2016-05-10T00:00:00"/>
    <n v="0"/>
    <s v="Reversal Trans No-4318394"/>
    <s v="RYAN HEAP"/>
    <d v="2016-05-10T00:00:00"/>
    <n v="172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19"/>
    <m/>
    <m/>
    <n v="0"/>
    <m/>
    <d v="2016-05-10T00:00:00"/>
    <n v="0"/>
    <s v="Reversal Trans No-4318394"/>
    <s v="RYAN HEAP"/>
    <d v="2016-05-10T00:00:00"/>
    <n v="116.04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78"/>
    <n v="32"/>
    <m/>
    <m/>
    <n v="0"/>
    <m/>
    <d v="2016-05-10T00:00:00"/>
    <n v="0"/>
    <s v="Reversal Trans No-4318393"/>
    <s v="RYAN HEAP"/>
    <d v="2016-05-10T00:00:00"/>
    <n v="100.0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6"/>
    <n v="9"/>
    <m/>
    <m/>
    <n v="0"/>
    <m/>
    <d v="2016-04-07T00:00:00"/>
    <s v="S"/>
    <s v="BOX NO.H22C  25/01/2016"/>
    <s v="RYAN HEAP"/>
    <d v="2016-04-07T00:00:00"/>
    <n v="-188.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6"/>
    <n v="11"/>
    <m/>
    <m/>
    <n v="0"/>
    <m/>
    <d v="2016-04-07T00:00:00"/>
    <s v="S"/>
    <s v="BOX No. H23  25/01/2016"/>
    <s v="RYAN HEAP"/>
    <d v="2016-04-07T00:00:00"/>
    <n v="-274.8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5"/>
    <n v="0"/>
    <m/>
    <m/>
    <n v="0"/>
    <m/>
    <d v="2016-04-07T00:00:00"/>
    <s v="S"/>
    <s v="BOX NO.H22C  22/01/2016"/>
    <s v="RYAN HEAP"/>
    <d v="2016-04-07T00:00:00"/>
    <n v="-162.08000000000001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45"/>
    <n v="17"/>
    <m/>
    <m/>
    <n v="0"/>
    <m/>
    <d v="2016-04-07T00:00:00"/>
    <s v="S"/>
    <s v="BOX No. H23  22/01/2016"/>
    <s v="RYAN HEAP"/>
    <d v="2016-04-07T00:00:00"/>
    <n v="-259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8"/>
    <n v="12"/>
    <m/>
    <m/>
    <n v="0"/>
    <m/>
    <d v="2016-04-07T00:00:00"/>
    <s v="S"/>
    <s v="BOX NO.H22C  23/01/2016"/>
    <s v="RYAN HEAP"/>
    <d v="2016-04-07T00:00:00"/>
    <n v="-213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7"/>
    <n v="17"/>
    <m/>
    <m/>
    <n v="0"/>
    <m/>
    <d v="2016-04-13T00:00:00"/>
    <s v="S"/>
    <s v="BOX No. H23  15/01/2016"/>
    <s v="RYAN HEAP"/>
    <d v="2016-04-13T00:00:00"/>
    <n v="-228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7"/>
    <n v="0"/>
    <m/>
    <m/>
    <n v="0"/>
    <m/>
    <d v="2016-04-13T00:00:00"/>
    <s v="S"/>
    <s v="BOX NO.H22C  15/01/2016"/>
    <s v="RYAN HEAP"/>
    <d v="2016-04-13T00:00:00"/>
    <n v="-149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8"/>
    <n v="5"/>
    <m/>
    <m/>
    <n v="0"/>
    <m/>
    <d v="2016-04-13T00:00:00"/>
    <s v="S"/>
    <s v="BOX NO.H22C  29/03/2016"/>
    <s v="RYAN HEAP"/>
    <d v="2016-04-13T00:00:00"/>
    <n v="-966.33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8"/>
    <n v="6"/>
    <m/>
    <m/>
    <n v="0"/>
    <m/>
    <d v="2016-04-13T00:00:00"/>
    <s v="S"/>
    <s v="BOX No. H23  29/03/2016"/>
    <s v="RYAN HEAP"/>
    <d v="2016-04-13T00:00:00"/>
    <n v="-833.5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9"/>
    <n v="4"/>
    <m/>
    <m/>
    <n v="0"/>
    <m/>
    <d v="2016-04-13T00:00:00"/>
    <s v="S"/>
    <s v="BOX No. H23  29/03/2016"/>
    <s v="RYAN HEAP"/>
    <d v="2016-04-13T00:00:00"/>
    <n v="-451.1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18"/>
    <n v="9"/>
    <m/>
    <m/>
    <n v="0"/>
    <m/>
    <d v="2016-04-06T00:00:00"/>
    <s v="S"/>
    <s v="BOX NO.H22C  26/01/2016"/>
    <s v="RYAN HEAP"/>
    <d v="2016-04-06T00:00:00"/>
    <n v="-165.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18"/>
    <n v="16"/>
    <m/>
    <m/>
    <n v="0"/>
    <m/>
    <d v="2016-04-06T00:00:00"/>
    <s v="S"/>
    <s v="BOX No. H23  26/01/2016"/>
    <s v="RYAN HEAP"/>
    <d v="2016-04-06T00:00:00"/>
    <n v="-186.5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24"/>
    <n v="10"/>
    <m/>
    <m/>
    <n v="0"/>
    <m/>
    <d v="2016-04-06T00:00:00"/>
    <s v="S"/>
    <s v="BOX NO.H22C  19/01/2016"/>
    <s v="RYAN HEAP"/>
    <d v="2016-04-06T00:00:00"/>
    <n v="-140.7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2"/>
    <n v="7"/>
    <m/>
    <m/>
    <n v="0"/>
    <m/>
    <d v="2016-04-06T00:00:00"/>
    <s v="S"/>
    <s v="BOX No. H23  19/03/2016"/>
    <s v="RYAN HEAP"/>
    <d v="2016-04-06T00:00:00"/>
    <n v="-657.88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8"/>
    <n v="13"/>
    <m/>
    <m/>
    <n v="0"/>
    <m/>
    <d v="2016-04-07T00:00:00"/>
    <s v="S"/>
    <s v="BOX No. H23  23/01/2016"/>
    <s v="RYAN HEAP"/>
    <d v="2016-04-07T00:00:00"/>
    <n v="-331.92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39"/>
    <n v="4"/>
    <m/>
    <m/>
    <n v="0"/>
    <m/>
    <d v="2016-04-07T00:00:00"/>
    <s v="S"/>
    <s v="BOX No. H23  15/02/2016"/>
    <s v="RYAN HEAP"/>
    <d v="2016-04-07T00:00:00"/>
    <n v="-1023.17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1"/>
    <n v="5"/>
    <m/>
    <m/>
    <n v="0"/>
    <m/>
    <d v="2016-04-07T00:00:00"/>
    <s v="S"/>
    <s v="BOX NO.H22C  22/03/2016"/>
    <s v="RYAN HEAP"/>
    <d v="2016-04-07T00:00:00"/>
    <n v="-562.83000000000004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1"/>
    <n v="6"/>
    <m/>
    <m/>
    <n v="0"/>
    <m/>
    <d v="2016-04-07T00:00:00"/>
    <s v="S"/>
    <s v="BOX No. H23  22/03/2016"/>
    <s v="RYAN HEAP"/>
    <d v="2016-04-07T00:00:00"/>
    <n v="-805.25"/>
    <x v="1"/>
    <x v="8"/>
    <x v="0"/>
    <x v="2"/>
  </r>
  <r>
    <s v="EXECPLACES"/>
    <s v="ENVSERVE"/>
    <s v="HIGHANDTRAN"/>
    <s v="CARPARKS"/>
    <x v="31"/>
    <x v="31"/>
    <s v="R9414"/>
    <x v="7"/>
    <m/>
    <n v="201613"/>
    <s v="JC"/>
    <n v="4318453"/>
    <n v="9"/>
    <m/>
    <m/>
    <n v="0"/>
    <m/>
    <d v="2016-04-07T00:00:00"/>
    <s v="S"/>
    <s v="BOX No. H23  02/03/2016"/>
    <s v="RYAN HEAP"/>
    <d v="2016-04-07T00:00:00"/>
    <n v="-484.38"/>
    <x v="1"/>
    <x v="8"/>
    <x v="0"/>
    <x v="2"/>
  </r>
  <r>
    <s v="EXECPLACES"/>
    <s v="ENVSERVE"/>
    <s v="HIGHANDTRAN"/>
    <s v="CARPARKS"/>
    <x v="31"/>
    <x v="31"/>
    <s v="R9414"/>
    <x v="7"/>
    <m/>
    <n v="201702"/>
    <s v="JC"/>
    <n v="4318481"/>
    <n v="3"/>
    <m/>
    <m/>
    <n v="0"/>
    <m/>
    <d v="2016-05-12T00:00:00"/>
    <s v="A"/>
    <s v="BOX NO.H22C- 04/04/2016"/>
    <s v="JESSICA BHASEEN"/>
    <d v="2016-05-12T00:00:00"/>
    <n v="-406.67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18"/>
    <n v="4"/>
    <m/>
    <m/>
    <n v="0"/>
    <m/>
    <d v="2016-05-26T00:00:00"/>
    <s v="A"/>
    <s v="BOX No. H23- 16/05/2016"/>
    <s v="JESSICA BHASEEN"/>
    <d v="2016-05-26T00:00:00"/>
    <n v="-996.42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0"/>
    <n v="6"/>
    <m/>
    <m/>
    <n v="0"/>
    <m/>
    <d v="2016-05-12T00:00:00"/>
    <s v="A"/>
    <s v="BOX NO.H22C- 05/04/2016"/>
    <s v="JESSICA BHASEEN"/>
    <d v="2016-05-12T00:00:00"/>
    <n v="-545.38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2"/>
    <n v="5"/>
    <m/>
    <m/>
    <n v="0"/>
    <m/>
    <d v="2016-05-12T00:00:00"/>
    <s v="A"/>
    <s v="BOX No. H23- 06/04/2016"/>
    <s v="JESSICA BHASEEN"/>
    <d v="2016-05-12T00:00:00"/>
    <n v="-499.75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4"/>
    <n v="2"/>
    <m/>
    <m/>
    <n v="0"/>
    <m/>
    <d v="2016-05-12T00:00:00"/>
    <s v="A"/>
    <s v="BOX NO.H22C- 08/04/2016"/>
    <s v="JESSICA BHASEEN"/>
    <d v="2016-05-12T00:00:00"/>
    <n v="-650.83000000000004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4"/>
    <n v="8"/>
    <m/>
    <m/>
    <n v="0"/>
    <m/>
    <d v="2016-05-12T00:00:00"/>
    <s v="A"/>
    <s v="BOX No. H23- 08/04/2016"/>
    <s v="JESSICA BHASEEN"/>
    <d v="2016-05-12T00:00:00"/>
    <n v="-473.13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94"/>
    <n v="3"/>
    <m/>
    <m/>
    <n v="0"/>
    <m/>
    <d v="2016-05-16T00:00:00"/>
    <s v="A"/>
    <s v="BOX No. H23- 19/04/2016"/>
    <s v="JESSICA BHASEEN"/>
    <d v="2016-05-16T00:00:00"/>
    <n v="-563.46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92"/>
    <n v="2"/>
    <m/>
    <m/>
    <n v="0"/>
    <m/>
    <d v="2016-05-16T00:00:00"/>
    <s v="A"/>
    <s v="BOX NO.H22C- 15/04/2016"/>
    <s v="JESSICA BHASEEN"/>
    <d v="2016-05-16T00:00:00"/>
    <n v="-508.63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99"/>
    <n v="4"/>
    <m/>
    <m/>
    <n v="0"/>
    <m/>
    <d v="2016-05-16T00:00:00"/>
    <s v="A"/>
    <s v="BOX No. H23- 31/03/2016"/>
    <s v="JESSICA BHASEEN"/>
    <d v="2016-05-16T00:00:00"/>
    <n v="-499.92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97"/>
    <n v="5"/>
    <m/>
    <m/>
    <n v="0"/>
    <m/>
    <d v="2016-05-16T00:00:00"/>
    <s v="A"/>
    <s v="BOX No. 22H- 22/04/2016"/>
    <s v="JESSICA BHASEEN"/>
    <d v="2016-05-16T00:00:00"/>
    <n v="-514.16999999999996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97"/>
    <n v="4"/>
    <m/>
    <m/>
    <n v="0"/>
    <m/>
    <d v="2016-05-16T00:00:00"/>
    <s v="A"/>
    <s v="BOX No. H23- 22/04/2016"/>
    <s v="JESSICA BHASEEN"/>
    <d v="2016-05-16T00:00:00"/>
    <n v="-473.67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9"/>
    <n v="2"/>
    <m/>
    <m/>
    <n v="0"/>
    <m/>
    <d v="2016-05-16T00:00:00"/>
    <s v="A"/>
    <s v="BOX No. H23- 12/04/2016"/>
    <s v="JESSICA BHASEEN"/>
    <d v="2016-05-16T00:00:00"/>
    <n v="-559.83000000000004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11"/>
    <n v="4"/>
    <m/>
    <m/>
    <n v="0"/>
    <m/>
    <d v="2016-05-18T00:00:00"/>
    <s v="A"/>
    <s v="BOX No. H23- 06/05/2016"/>
    <s v="JESSICA BHASEEN"/>
    <d v="2016-05-18T00:00:00"/>
    <n v="-988.71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20"/>
    <n v="3"/>
    <m/>
    <m/>
    <n v="0"/>
    <m/>
    <d v="2016-05-26T00:00:00"/>
    <s v="A"/>
    <s v="BOX No. H23- 10/05/2016"/>
    <s v="JESSICA BHASEEN"/>
    <d v="2016-05-26T00:00:00"/>
    <n v="-590.54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04"/>
    <n v="6"/>
    <m/>
    <m/>
    <n v="0"/>
    <m/>
    <d v="2016-05-18T00:00:00"/>
    <s v="A"/>
    <s v="BOX No. H23- 29/04/2016"/>
    <s v="JESSICA BHASEEN"/>
    <d v="2016-05-18T00:00:00"/>
    <n v="-326.45999999999998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03"/>
    <n v="8"/>
    <m/>
    <m/>
    <n v="0"/>
    <m/>
    <d v="2016-05-18T00:00:00"/>
    <s v="A"/>
    <s v="BOX No. H23- 26/04/2016"/>
    <s v="JESSICA BHASEEN"/>
    <d v="2016-05-18T00:00:00"/>
    <n v="-565.66999999999996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523"/>
    <n v="11"/>
    <m/>
    <m/>
    <n v="0"/>
    <m/>
    <d v="2016-05-26T00:00:00"/>
    <s v="A"/>
    <s v="BOX No. H23- 13/05/2016"/>
    <s v="JESSICA BHASEEN"/>
    <d v="2016-05-26T00:00:00"/>
    <n v="-490"/>
    <x v="1"/>
    <x v="0"/>
    <x v="0"/>
    <x v="2"/>
  </r>
  <r>
    <s v="EXECPLACES"/>
    <s v="ENVSERVE"/>
    <s v="HIGHANDTRAN"/>
    <s v="CARPARKS"/>
    <x v="31"/>
    <x v="31"/>
    <s v="R9414"/>
    <x v="7"/>
    <m/>
    <n v="201702"/>
    <s v="JC"/>
    <n v="4318481"/>
    <n v="9"/>
    <m/>
    <m/>
    <n v="0"/>
    <m/>
    <d v="2016-05-12T00:00:00"/>
    <s v="A"/>
    <s v="BOX No. H23- 04/04/2016"/>
    <s v="JESSICA BHASEEN"/>
    <d v="2016-05-12T00:00:00"/>
    <n v="-845.17"/>
    <x v="1"/>
    <x v="0"/>
    <x v="0"/>
    <x v="2"/>
  </r>
  <r>
    <s v="EXECPLACES"/>
    <s v="ENVSERVE"/>
    <s v="HIGHANDTRAN"/>
    <s v="CARPARKS"/>
    <x v="31"/>
    <x v="31"/>
    <s v="R9414"/>
    <x v="7"/>
    <m/>
    <n v="201703"/>
    <s v="JC"/>
    <n v="4318535"/>
    <n v="5"/>
    <m/>
    <m/>
    <n v="0"/>
    <m/>
    <d v="2016-06-03T00:00:00"/>
    <s v="A"/>
    <s v="BOX No. 22H- 20/05/2016"/>
    <s v="JESSICA BHASEEN"/>
    <d v="2016-06-03T00:00:00"/>
    <n v="-491.1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5"/>
    <n v="7"/>
    <m/>
    <m/>
    <n v="0"/>
    <m/>
    <d v="2016-06-03T00:00:00"/>
    <s v="A"/>
    <s v="BOX No. H23- 20/05/2016"/>
    <s v="JESSICA BHASEEN"/>
    <d v="2016-06-03T00:00:00"/>
    <n v="-499.71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3"/>
    <n v="9"/>
    <m/>
    <m/>
    <n v="0"/>
    <m/>
    <d v="2016-06-03T00:00:00"/>
    <s v="A"/>
    <s v="BOX No. H23- 17/05/2016"/>
    <s v="JESSICA BHASEEN"/>
    <d v="2016-06-03T00:00:00"/>
    <n v="-567.08000000000004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81"/>
    <n v="10"/>
    <m/>
    <m/>
    <n v="0"/>
    <m/>
    <d v="2016-06-30T00:00:00"/>
    <s v="A"/>
    <s v="BOX No. 22H- 17/06/2016"/>
    <s v="JESSICA BHASEEN"/>
    <d v="2016-06-30T00:00:00"/>
    <n v="-381.25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81"/>
    <n v="4"/>
    <m/>
    <m/>
    <n v="0"/>
    <m/>
    <d v="2016-06-30T00:00:00"/>
    <s v="A"/>
    <s v="BOX NO.H22C- 17/06/2016"/>
    <s v="JESSICA BHASEEN"/>
    <d v="2016-06-30T00:00:00"/>
    <n v="-421.67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81"/>
    <n v="11"/>
    <m/>
    <m/>
    <n v="0"/>
    <m/>
    <d v="2016-06-30T00:00:00"/>
    <s v="A"/>
    <s v="BOX No. H23- 17/06/2016"/>
    <s v="JESSICA BHASEEN"/>
    <d v="2016-06-30T00:00:00"/>
    <n v="-499.3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6"/>
    <n v="4"/>
    <m/>
    <m/>
    <n v="0"/>
    <m/>
    <d v="2016-06-03T00:00:00"/>
    <s v="A"/>
    <s v="BOX No. 22H- 20/05/2016"/>
    <s v="RYAN HEAP"/>
    <d v="2016-06-03T00:00:00"/>
    <n v="-491.1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6"/>
    <n v="11"/>
    <m/>
    <m/>
    <n v="0"/>
    <m/>
    <d v="2016-06-03T00:00:00"/>
    <s v="A"/>
    <s v="BOX No. H23- 20/05/2016"/>
    <s v="RYAN HEAP"/>
    <d v="2016-06-03T00:00:00"/>
    <n v="-499.71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0"/>
    <n v="6"/>
    <m/>
    <m/>
    <n v="0"/>
    <m/>
    <d v="2016-06-28T00:00:00"/>
    <s v="A"/>
    <s v="BOX No. H23- 03/06/2016"/>
    <s v="JESSICA BHASEEN"/>
    <d v="2016-06-28T00:00:00"/>
    <n v="-995.17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7"/>
    <n v="6"/>
    <m/>
    <m/>
    <n v="0"/>
    <m/>
    <d v="2016-06-03T00:00:00"/>
    <s v="A"/>
    <s v="Car Parks Income Reversal 4318534"/>
    <s v="JESSICA BHASEEN"/>
    <d v="2016-06-03T00:00:00"/>
    <n v="499.71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7"/>
    <n v="9"/>
    <m/>
    <m/>
    <n v="0"/>
    <m/>
    <d v="2016-06-03T00:00:00"/>
    <s v="A"/>
    <s v="Car Parks Income Reversal 4318534"/>
    <s v="JESSICA BHASEEN"/>
    <d v="2016-06-03T00:00:00"/>
    <n v="491.1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58"/>
    <n v="9"/>
    <m/>
    <m/>
    <n v="0"/>
    <m/>
    <d v="2016-06-28T00:00:00"/>
    <s v="A"/>
    <s v="BOX NO.H22C- 26/05/2016"/>
    <s v="JESSICA BHASEEN"/>
    <d v="2016-06-28T00:00:00"/>
    <n v="-57.25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59"/>
    <n v="6"/>
    <m/>
    <m/>
    <n v="0"/>
    <m/>
    <d v="2016-06-28T00:00:00"/>
    <s v="A"/>
    <s v="BOX No. H23- 27/05/2016"/>
    <s v="JESSICA BHASEEN"/>
    <d v="2016-06-28T00:00:00"/>
    <n v="-514.33000000000004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3"/>
    <n v="10"/>
    <m/>
    <m/>
    <n v="0"/>
    <m/>
    <d v="2016-06-28T00:00:00"/>
    <s v="A"/>
    <s v="BOX No. H23- 14/06/2016"/>
    <s v="JESSICA BHASEEN"/>
    <d v="2016-06-28T00:00:00"/>
    <n v="-558.96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4"/>
    <n v="4"/>
    <m/>
    <m/>
    <n v="0"/>
    <m/>
    <d v="2016-06-28T00:00:00"/>
    <s v="A"/>
    <s v="BOX NO.H22C- 13/06/2016"/>
    <s v="JESSICA BHASEEN"/>
    <d v="2016-06-28T00:00:00"/>
    <n v="-532.5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8"/>
    <n v="5"/>
    <m/>
    <m/>
    <n v="0"/>
    <m/>
    <d v="2016-06-28T00:00:00"/>
    <s v="A"/>
    <s v="BOX No. H23- 10/06/2016"/>
    <s v="JESSICA BHASEEN"/>
    <d v="2016-06-28T00:00:00"/>
    <n v="-473.75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8"/>
    <n v="11"/>
    <m/>
    <m/>
    <n v="0"/>
    <m/>
    <d v="2016-06-03T00:00:00"/>
    <s v="A"/>
    <s v="Car Parks Income Reversal 4318535"/>
    <s v="JESSICA BHASEEN"/>
    <d v="2016-06-03T00:00:00"/>
    <n v="491.1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8"/>
    <n v="0"/>
    <m/>
    <m/>
    <n v="0"/>
    <m/>
    <d v="2016-06-03T00:00:00"/>
    <s v="A"/>
    <s v="Car Parks Income Reversal 4318535"/>
    <s v="JESSICA BHASEEN"/>
    <d v="2016-06-03T00:00:00"/>
    <n v="499.71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41"/>
    <n v="9"/>
    <m/>
    <m/>
    <n v="0"/>
    <m/>
    <d v="2016-06-03T00:00:00"/>
    <s v="A"/>
    <s v="BOX No. H23- 24/05/2016"/>
    <s v="JESSICA BHASEEN"/>
    <d v="2016-06-03T00:00:00"/>
    <n v="-612.41999999999996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4"/>
    <n v="5"/>
    <m/>
    <m/>
    <n v="0"/>
    <m/>
    <d v="2016-06-03T00:00:00"/>
    <s v="A"/>
    <s v="BOX No. 22H- 20/05/2016"/>
    <s v="JESSICA BHASEEN"/>
    <d v="2016-06-03T00:00:00"/>
    <n v="-491.13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34"/>
    <n v="4"/>
    <m/>
    <m/>
    <n v="0"/>
    <m/>
    <d v="2016-06-03T00:00:00"/>
    <s v="A"/>
    <s v="BOX No. H23- 20/05/2016"/>
    <s v="JESSICA BHASEEN"/>
    <d v="2016-06-03T00:00:00"/>
    <n v="-499.71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5"/>
    <n v="4"/>
    <m/>
    <m/>
    <n v="0"/>
    <m/>
    <d v="2016-06-28T00:00:00"/>
    <s v="A"/>
    <s v="BOX No. H23- 07/06/2016"/>
    <s v="JESSICA BHASEEN"/>
    <d v="2016-06-28T00:00:00"/>
    <n v="-520.96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65"/>
    <n v="1"/>
    <m/>
    <m/>
    <n v="0"/>
    <m/>
    <d v="2016-06-28T00:00:00"/>
    <s v="A"/>
    <s v="BOX NO.H22C- 07/06/2016"/>
    <s v="JESSICA BHASEEN"/>
    <d v="2016-06-28T00:00:00"/>
    <n v="-561.79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84"/>
    <n v="9"/>
    <m/>
    <m/>
    <n v="0"/>
    <m/>
    <d v="2016-06-30T00:00:00"/>
    <s v="A"/>
    <s v="BOX No. H23- 21/06/2016"/>
    <s v="JESSICA BHASEEN"/>
    <d v="2016-06-30T00:00:00"/>
    <n v="-534.33000000000004"/>
    <x v="1"/>
    <x v="9"/>
    <x v="0"/>
    <x v="2"/>
  </r>
  <r>
    <s v="EXECPLACES"/>
    <s v="ENVSERVE"/>
    <s v="HIGHANDTRAN"/>
    <s v="CARPARKS"/>
    <x v="31"/>
    <x v="31"/>
    <s v="R9414"/>
    <x v="7"/>
    <m/>
    <n v="201703"/>
    <s v="JC"/>
    <n v="4318556"/>
    <n v="5"/>
    <m/>
    <m/>
    <n v="0"/>
    <m/>
    <d v="2016-06-28T00:00:00"/>
    <s v="A"/>
    <s v="BOX NO.H22C- 01/06/2016"/>
    <s v="JESSICA BHASEEN"/>
    <d v="2016-06-28T00:00:00"/>
    <n v="-351.83"/>
    <x v="1"/>
    <x v="9"/>
    <x v="0"/>
    <x v="2"/>
  </r>
  <r>
    <s v="EXECPLACES"/>
    <s v="ENVSERVE"/>
    <s v="HIGHANDTRAN"/>
    <s v="CARPARKS"/>
    <x v="31"/>
    <x v="31"/>
    <s v="R9414"/>
    <x v="7"/>
    <m/>
    <n v="201704"/>
    <s v="JC"/>
    <n v="4318613"/>
    <n v="6"/>
    <m/>
    <m/>
    <n v="0"/>
    <m/>
    <d v="2016-07-27T00:00:00"/>
    <s v="A"/>
    <s v="BOX NO.H22C- 15/07/2016"/>
    <s v="JESSICA BHASEEN"/>
    <d v="2016-07-27T00:00:00"/>
    <n v="-437.67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8"/>
    <n v="4"/>
    <m/>
    <m/>
    <n v="0"/>
    <m/>
    <d v="2016-07-12T00:00:00"/>
    <s v="A"/>
    <s v="BOX No. H23- 27/06/2016"/>
    <s v="JESSICA BHASEEN"/>
    <d v="2016-07-12T00:00:00"/>
    <n v="-419.46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6"/>
    <n v="4"/>
    <m/>
    <m/>
    <n v="0"/>
    <m/>
    <d v="2016-07-27T00:00:00"/>
    <s v="A"/>
    <s v="BOX No. 22H- 21/07/2016"/>
    <s v="JESSICA BHASEEN"/>
    <d v="2016-07-27T00:00:00"/>
    <n v="-564.96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4"/>
    <n v="7"/>
    <m/>
    <m/>
    <n v="0"/>
    <m/>
    <d v="2016-07-27T00:00:00"/>
    <s v="A"/>
    <s v="BOX No. H23- 19/07/2016"/>
    <s v="JESSICA BHASEEN"/>
    <d v="2016-07-27T00:00:00"/>
    <n v="-679.83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4"/>
    <n v="5"/>
    <m/>
    <m/>
    <n v="0"/>
    <m/>
    <d v="2016-07-27T00:00:00"/>
    <s v="A"/>
    <s v="BOX NO.H22C- 19/07/2016"/>
    <s v="JESSICA BHASEEN"/>
    <d v="2016-07-27T00:00:00"/>
    <n v="-547.21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1"/>
    <n v="9"/>
    <m/>
    <m/>
    <n v="0"/>
    <m/>
    <d v="2016-07-27T00:00:00"/>
    <s v="A"/>
    <s v="BOX NO.H22C- 12/07/2016"/>
    <s v="JESSICA BHASEEN"/>
    <d v="2016-07-27T00:00:00"/>
    <n v="-579.25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0"/>
    <n v="9"/>
    <m/>
    <m/>
    <n v="0"/>
    <m/>
    <d v="2016-07-27T00:00:00"/>
    <s v="A"/>
    <s v="BOX No. 22H- 11/07/2016"/>
    <s v="JESSICA BHASEEN"/>
    <d v="2016-07-27T00:00:00"/>
    <n v="-507.04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1"/>
    <n v="4"/>
    <m/>
    <m/>
    <n v="0"/>
    <m/>
    <d v="2016-07-27T00:00:00"/>
    <s v="A"/>
    <s v="BOX No. H23- 12/07/2016"/>
    <s v="JESSICA BHASEEN"/>
    <d v="2016-07-27T00:00:00"/>
    <n v="-664.96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09"/>
    <n v="5"/>
    <m/>
    <m/>
    <n v="0"/>
    <m/>
    <d v="2016-07-27T00:00:00"/>
    <s v="A"/>
    <s v="BOX NO.H22C- 08/07/2016"/>
    <s v="JESSICA BHASEEN"/>
    <d v="2016-07-27T00:00:00"/>
    <n v="-491.08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6"/>
    <n v="9"/>
    <m/>
    <m/>
    <n v="0"/>
    <m/>
    <d v="2016-07-12T00:00:00"/>
    <s v="A"/>
    <s v="BOX NO.H22C- 23/06/2016"/>
    <s v="JESSICA BHASEEN"/>
    <d v="2016-07-12T00:00:00"/>
    <n v="-572.63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7"/>
    <n v="4"/>
    <m/>
    <m/>
    <n v="0"/>
    <m/>
    <d v="2016-07-12T00:00:00"/>
    <s v="A"/>
    <s v="BOX No. H23- 24/06/2016"/>
    <s v="JESSICA BHASEEN"/>
    <d v="2016-07-12T00:00:00"/>
    <n v="-468.54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2"/>
    <n v="0"/>
    <m/>
    <m/>
    <n v="0"/>
    <m/>
    <d v="2016-07-12T00:00:00"/>
    <s v="A"/>
    <s v="BOX NO.H22C- 01/07/2016"/>
    <s v="JESSICA BHASEEN"/>
    <d v="2016-07-12T00:00:00"/>
    <n v="-637.04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2"/>
    <n v="9"/>
    <m/>
    <m/>
    <n v="0"/>
    <m/>
    <d v="2016-07-12T00:00:00"/>
    <s v="A"/>
    <s v="BOX No. H23- 01/07/2016"/>
    <s v="JESSICA BHASEEN"/>
    <d v="2016-07-12T00:00:00"/>
    <n v="-467.13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4"/>
    <n v="3"/>
    <m/>
    <m/>
    <n v="0"/>
    <m/>
    <d v="2016-07-12T00:00:00"/>
    <s v="A"/>
    <s v="BOX NO.H22C- 05/07/2016"/>
    <s v="JESSICA BHASEEN"/>
    <d v="2016-07-12T00:00:00"/>
    <n v="-563.75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594"/>
    <n v="4"/>
    <m/>
    <m/>
    <n v="0"/>
    <m/>
    <d v="2016-07-12T00:00:00"/>
    <s v="A"/>
    <s v="BOX No. H23- 05/07/2016"/>
    <s v="JESSICA BHASEEN"/>
    <d v="2016-07-12T00:00:00"/>
    <n v="-536.88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00"/>
    <n v="10"/>
    <m/>
    <m/>
    <n v="0"/>
    <m/>
    <d v="2016-07-12T00:00:00"/>
    <s v="A"/>
    <s v="BOX NO.H22C- 29/06/2016"/>
    <s v="JESSICA BHASEEN"/>
    <d v="2016-07-12T00:00:00"/>
    <n v="-574.75"/>
    <x v="1"/>
    <x v="3"/>
    <x v="0"/>
    <x v="2"/>
  </r>
  <r>
    <s v="EXECPLACES"/>
    <s v="ENVSERVE"/>
    <s v="HIGHANDTRAN"/>
    <s v="CARPARKS"/>
    <x v="31"/>
    <x v="31"/>
    <s v="R9414"/>
    <x v="7"/>
    <m/>
    <n v="201704"/>
    <s v="JC"/>
    <n v="4318613"/>
    <n v="5"/>
    <m/>
    <m/>
    <n v="0"/>
    <m/>
    <d v="2016-07-27T00:00:00"/>
    <s v="A"/>
    <s v="BOX No. 22H- 15/07/2016"/>
    <s v="JESSICA BHASEEN"/>
    <d v="2016-07-27T00:00:00"/>
    <n v="-353.75"/>
    <x v="1"/>
    <x v="3"/>
    <x v="0"/>
    <x v="2"/>
  </r>
  <r>
    <s v="EXECPLACES"/>
    <s v="ENVSERVE"/>
    <s v="HIGHANDTRAN"/>
    <s v="CARPARKS"/>
    <x v="31"/>
    <x v="31"/>
    <s v="R9414"/>
    <x v="7"/>
    <m/>
    <n v="201705"/>
    <s v="JC"/>
    <n v="4318671"/>
    <n v="6"/>
    <m/>
    <m/>
    <n v="0"/>
    <m/>
    <d v="2016-08-31T00:00:00"/>
    <s v="A"/>
    <s v="BOX NO.H22C- 12/08/2016"/>
    <s v="JESSICA BHASEEN"/>
    <d v="2016-08-31T00:00:00"/>
    <n v="-524.96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1"/>
    <n v="5"/>
    <m/>
    <m/>
    <n v="0"/>
    <m/>
    <d v="2016-08-31T00:00:00"/>
    <s v="A"/>
    <s v="BOX No. 22H- 12/08/2016"/>
    <s v="JESSICA BHASEEN"/>
    <d v="2016-08-31T00:00:00"/>
    <n v="-477.33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49"/>
    <n v="4"/>
    <m/>
    <m/>
    <n v="0"/>
    <m/>
    <d v="2016-08-18T00:00:00"/>
    <s v="A"/>
    <s v="BOX No. 22H- 27/07/2016"/>
    <s v="JESSICA BHASEEN"/>
    <d v="2016-08-18T00:00:00"/>
    <n v="-607.58000000000004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48"/>
    <n v="9"/>
    <m/>
    <m/>
    <n v="0"/>
    <m/>
    <d v="2016-08-18T00:00:00"/>
    <s v="A"/>
    <s v="BOX NO.H22C- 29/07/2016"/>
    <s v="JESSICA BHASEEN"/>
    <d v="2016-08-18T00:00:00"/>
    <n v="-705.5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48"/>
    <n v="5"/>
    <m/>
    <m/>
    <n v="0"/>
    <m/>
    <d v="2016-08-18T00:00:00"/>
    <s v="A"/>
    <s v="BOX No. H23- 29/07/2016"/>
    <s v="JESSICA BHASEEN"/>
    <d v="2016-08-18T00:00:00"/>
    <n v="-452.88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39"/>
    <n v="6"/>
    <m/>
    <m/>
    <n v="0"/>
    <m/>
    <d v="2016-08-10T00:00:00"/>
    <s v="A"/>
    <s v="BOX No. H23- 03/08/2016"/>
    <s v="JESSICA BHASEEN"/>
    <d v="2016-08-10T00:00:00"/>
    <n v="-611.71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40"/>
    <n v="4"/>
    <m/>
    <m/>
    <n v="0"/>
    <m/>
    <d v="2016-08-10T00:00:00"/>
    <s v="A"/>
    <s v="BOX No. H23- 25/07/2016"/>
    <s v="JESSICA BHASEEN"/>
    <d v="2016-08-10T00:00:00"/>
    <n v="-522.08000000000004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40"/>
    <n v="3"/>
    <m/>
    <m/>
    <n v="0"/>
    <m/>
    <d v="2016-08-10T00:00:00"/>
    <s v="A"/>
    <s v="BOX NO.H22C- 25/07/2016"/>
    <s v="JESSICA BHASEEN"/>
    <d v="2016-08-10T00:00:00"/>
    <n v="-399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65"/>
    <n v="11"/>
    <m/>
    <m/>
    <n v="0"/>
    <m/>
    <d v="2016-08-31T00:00:00"/>
    <s v="A"/>
    <s v="BOX No. 22H- 08/08/2016"/>
    <s v="JESSICA BHASEEN"/>
    <d v="2016-08-31T00:00:00"/>
    <n v="-535.25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69"/>
    <n v="9"/>
    <m/>
    <m/>
    <n v="0"/>
    <m/>
    <d v="2016-08-31T00:00:00"/>
    <s v="A"/>
    <s v="BOX NO.H22C- 09/08/2016"/>
    <s v="JESSICA BHASEEN"/>
    <d v="2016-08-31T00:00:00"/>
    <n v="-534.16999999999996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69"/>
    <n v="5"/>
    <m/>
    <m/>
    <n v="0"/>
    <m/>
    <d v="2016-08-31T00:00:00"/>
    <s v="A"/>
    <s v="BOX No. H23- 09/08/2016"/>
    <s v="JESSICA BHASEEN"/>
    <d v="2016-08-31T00:00:00"/>
    <n v="-658.38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7"/>
    <n v="4"/>
    <m/>
    <m/>
    <n v="0"/>
    <m/>
    <d v="2016-08-31T00:00:00"/>
    <s v="A"/>
    <s v="BOX No. 22H- 24/08/2016"/>
    <s v="JESSICA BHASEEN"/>
    <d v="2016-08-31T00:00:00"/>
    <n v="-618.16999999999996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6"/>
    <n v="3"/>
    <m/>
    <m/>
    <n v="0"/>
    <m/>
    <d v="2016-08-31T00:00:00"/>
    <s v="A"/>
    <s v="BOX NO.H22C- 22/08/2016"/>
    <s v="JESSICA BHASEEN"/>
    <d v="2016-08-31T00:00:00"/>
    <n v="-356.67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6"/>
    <n v="9"/>
    <m/>
    <m/>
    <n v="0"/>
    <m/>
    <d v="2016-08-31T00:00:00"/>
    <s v="A"/>
    <s v="BOX No. H23- 22/08/2016"/>
    <s v="JESSICA BHASEEN"/>
    <d v="2016-08-31T00:00:00"/>
    <n v="-393.08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51"/>
    <n v="7"/>
    <m/>
    <m/>
    <n v="0"/>
    <m/>
    <d v="2016-08-18T00:00:00"/>
    <s v="A"/>
    <s v="BOX NO.H22C- 05/08/2016"/>
    <s v="JESSICA BHASEEN"/>
    <d v="2016-08-18T00:00:00"/>
    <n v="-485.33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68"/>
    <n v="5"/>
    <m/>
    <m/>
    <n v="0"/>
    <m/>
    <d v="2016-08-31T00:00:00"/>
    <s v="A"/>
    <s v="BOX NO.H22C- 16/08/2016"/>
    <s v="JESSICA BHASEEN"/>
    <d v="2016-08-31T00:00:00"/>
    <n v="-571.75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68"/>
    <n v="7"/>
    <m/>
    <m/>
    <n v="0"/>
    <m/>
    <d v="2016-08-31T00:00:00"/>
    <s v="A"/>
    <s v="BOX No. H23- 16/08/2016"/>
    <s v="JESSICA BHASEEN"/>
    <d v="2016-08-31T00:00:00"/>
    <n v="-681.17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4"/>
    <n v="4"/>
    <m/>
    <m/>
    <n v="0"/>
    <m/>
    <d v="2016-08-31T00:00:00"/>
    <s v="A"/>
    <s v="BOX No. 22H- 18/08/2016"/>
    <s v="JESSICA BHASEEN"/>
    <d v="2016-08-31T00:00:00"/>
    <n v="-606.75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75"/>
    <n v="11"/>
    <m/>
    <m/>
    <n v="0"/>
    <m/>
    <d v="2016-08-31T00:00:00"/>
    <s v="A"/>
    <s v="BOX NO.H22C- 19/08/2016"/>
    <s v="JESSICA BHASEEN"/>
    <d v="2016-08-31T00:00:00"/>
    <n v="-624.83000000000004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50"/>
    <n v="2"/>
    <m/>
    <m/>
    <n v="0"/>
    <m/>
    <d v="2016-08-18T00:00:00"/>
    <s v="A"/>
    <s v="BOX No. 22H- 02/08/2016"/>
    <s v="JESSICA BHASEEN"/>
    <d v="2016-08-18T00:00:00"/>
    <n v="-554.5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50"/>
    <n v="4"/>
    <m/>
    <m/>
    <n v="0"/>
    <m/>
    <d v="2016-08-18T00:00:00"/>
    <s v="A"/>
    <s v="BOX NO.H22C- 02/08/2016"/>
    <s v="JESSICA BHASEEN"/>
    <d v="2016-08-18T00:00:00"/>
    <n v="-576.38"/>
    <x v="1"/>
    <x v="2"/>
    <x v="0"/>
    <x v="2"/>
  </r>
  <r>
    <s v="EXECPLACES"/>
    <s v="ENVSERVE"/>
    <s v="HIGHANDTRAN"/>
    <s v="CARPARKS"/>
    <x v="31"/>
    <x v="31"/>
    <s v="R9414"/>
    <x v="7"/>
    <m/>
    <n v="201705"/>
    <s v="JC"/>
    <n v="4318620"/>
    <n v="8"/>
    <m/>
    <m/>
    <n v="0"/>
    <m/>
    <d v="2016-08-01T00:00:00"/>
    <s v="A"/>
    <s v="BOX NO.H22C- 22/07/2016"/>
    <s v="JESSICA BHASEEN"/>
    <d v="2016-08-01T00:00:00"/>
    <n v="-472.92"/>
    <x v="1"/>
    <x v="2"/>
    <x v="0"/>
    <x v="2"/>
  </r>
  <r>
    <s v="EXECPLACES"/>
    <s v="ENVSERVE"/>
    <s v="HIGHANDTRAN"/>
    <s v="CARPARKS"/>
    <x v="31"/>
    <x v="31"/>
    <s v="R9414"/>
    <x v="7"/>
    <m/>
    <n v="201706"/>
    <s v="JC"/>
    <n v="4318699"/>
    <n v="5"/>
    <m/>
    <m/>
    <n v="0"/>
    <m/>
    <d v="2016-09-19T00:00:00"/>
    <s v="A"/>
    <s v="BOX No. 22H- 30/08/2016"/>
    <s v="JESSICA BHASEEN"/>
    <d v="2016-09-19T00:00:00"/>
    <n v="-381.17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9"/>
    <n v="0"/>
    <m/>
    <m/>
    <n v="0"/>
    <m/>
    <d v="2016-09-19T00:00:00"/>
    <s v="A"/>
    <s v="BOX NO.H22C- 30/08/2016"/>
    <s v="JESSICA BHASEEN"/>
    <d v="2016-09-19T00:00:00"/>
    <n v="-471.5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25"/>
    <n v="5"/>
    <m/>
    <m/>
    <n v="0"/>
    <m/>
    <d v="2016-09-29T00:00:00"/>
    <s v="A"/>
    <s v="BOX No. H23- 23/09/2016"/>
    <s v="ELIZABETH DAVIES"/>
    <d v="2016-09-29T00:00:00"/>
    <n v="-685.29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8"/>
    <n v="9"/>
    <m/>
    <m/>
    <n v="0"/>
    <m/>
    <d v="2016-09-19T00:00:00"/>
    <s v="A"/>
    <s v="BOX NO.H22C- 26/08/2016"/>
    <s v="JESSICA BHASEEN"/>
    <d v="2016-09-19T00:00:00"/>
    <n v="-702.46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8"/>
    <n v="5"/>
    <m/>
    <m/>
    <n v="0"/>
    <m/>
    <d v="2016-09-19T00:00:00"/>
    <s v="A"/>
    <s v="BOX No. H23- 26/08/2016"/>
    <s v="JESSICA BHASEEN"/>
    <d v="2016-09-19T00:00:00"/>
    <n v="-466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09"/>
    <n v="8"/>
    <m/>
    <m/>
    <n v="0"/>
    <m/>
    <d v="2016-09-22T00:00:00"/>
    <s v="A"/>
    <s v="BOX No. H23- 16/09/2016"/>
    <s v="ELIZABETH DAVIES"/>
    <d v="2016-09-22T00:00:00"/>
    <n v="-473.88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24"/>
    <n v="9"/>
    <m/>
    <m/>
    <n v="0"/>
    <m/>
    <d v="2016-09-29T00:00:00"/>
    <s v="A"/>
    <s v="BOX NO.H22C- 21/09/2016"/>
    <s v="ELIZABETH DAVIES"/>
    <d v="2016-09-29T00:00:00"/>
    <n v="-545.33000000000004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2"/>
    <n v="10"/>
    <m/>
    <m/>
    <n v="0"/>
    <m/>
    <d v="2016-09-16T00:00:00"/>
    <s v="A"/>
    <s v="BOX NO.H22C- 05/09/2016"/>
    <s v="JESSICA BHASEEN"/>
    <d v="2016-09-16T00:00:00"/>
    <n v="-563.83000000000004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3"/>
    <n v="6"/>
    <m/>
    <m/>
    <n v="0"/>
    <m/>
    <d v="2016-09-16T00:00:00"/>
    <s v="A"/>
    <s v="BOX No. H23- 06/09/2016"/>
    <s v="JESSICA BHASEEN"/>
    <d v="2016-09-16T00:00:00"/>
    <n v="-628.16999999999996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691"/>
    <n v="7"/>
    <m/>
    <m/>
    <n v="0"/>
    <m/>
    <d v="2016-09-16T00:00:00"/>
    <s v="A"/>
    <s v="BOX No. H23- 02/09/2016"/>
    <s v="JESSICA BHASEEN"/>
    <d v="2016-09-16T00:00:00"/>
    <n v="-527.33000000000004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04"/>
    <n v="6"/>
    <m/>
    <m/>
    <n v="0"/>
    <m/>
    <d v="2016-09-21T00:00:00"/>
    <s v="A"/>
    <s v="BOX NO.H22C- 09/09/2016"/>
    <s v="ELIZABETH DAVIES"/>
    <d v="2016-09-21T00:00:00"/>
    <n v="-438.67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04"/>
    <n v="7"/>
    <m/>
    <m/>
    <n v="0"/>
    <m/>
    <d v="2016-09-21T00:00:00"/>
    <s v="A"/>
    <s v="BOX No. H23- 09/09/2016"/>
    <s v="ELIZABETH DAVIES"/>
    <d v="2016-09-21T00:00:00"/>
    <n v="-495.33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04"/>
    <n v="5"/>
    <m/>
    <m/>
    <n v="0"/>
    <m/>
    <d v="2016-09-21T00:00:00"/>
    <s v="A"/>
    <s v="BOX No. 22H- 09/09/2016"/>
    <s v="ELIZABETH DAVIES"/>
    <d v="2016-09-21T00:00:00"/>
    <n v="-255.5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10"/>
    <n v="7"/>
    <m/>
    <m/>
    <n v="0"/>
    <m/>
    <d v="2016-09-22T00:00:00"/>
    <s v="A"/>
    <s v="BOX NO.H22C- 15/09/2016"/>
    <s v="ELIZABETH DAVIES"/>
    <d v="2016-09-22T00:00:00"/>
    <n v="-500.92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18"/>
    <n v="8"/>
    <m/>
    <m/>
    <n v="0"/>
    <m/>
    <d v="2016-09-28T00:00:00"/>
    <s v="A"/>
    <s v="BOX No. H23- 19/09/2016"/>
    <s v="ELIZABETH DAVIES"/>
    <d v="2016-09-28T00:00:00"/>
    <n v="-409.58"/>
    <x v="1"/>
    <x v="6"/>
    <x v="0"/>
    <x v="2"/>
  </r>
  <r>
    <s v="EXECPLACES"/>
    <s v="ENVSERVE"/>
    <s v="HIGHANDTRAN"/>
    <s v="CARPARKS"/>
    <x v="31"/>
    <x v="31"/>
    <s v="R9414"/>
    <x v="7"/>
    <m/>
    <n v="201706"/>
    <s v="JC"/>
    <n v="4318706"/>
    <n v="2"/>
    <m/>
    <m/>
    <n v="0"/>
    <m/>
    <d v="2016-09-21T00:00:00"/>
    <s v="A"/>
    <s v="BOX No. H23-  13/09/2016"/>
    <s v="ELIZABETH DAVIES"/>
    <d v="2016-09-21T00:00:00"/>
    <n v="-552.33000000000004"/>
    <x v="1"/>
    <x v="6"/>
    <x v="0"/>
    <x v="2"/>
  </r>
  <r>
    <s v="EXECPLACES"/>
    <s v="ENVSERVE"/>
    <s v="HIGHANDTRAN"/>
    <s v="CARPARKS"/>
    <x v="31"/>
    <x v="31"/>
    <s v="R9414"/>
    <x v="7"/>
    <m/>
    <n v="201707"/>
    <s v="JC"/>
    <n v="4318756"/>
    <n v="5"/>
    <m/>
    <m/>
    <n v="0"/>
    <m/>
    <d v="2016-10-19T00:00:00"/>
    <s v="A"/>
    <s v="BOX No. H23-  11.10.2016"/>
    <s v="ELIZABETH DAVIES"/>
    <d v="2016-10-19T00:00:00"/>
    <n v="-546.75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72"/>
    <n v="4"/>
    <m/>
    <m/>
    <n v="0"/>
    <m/>
    <d v="2016-10-27T00:00:00"/>
    <s v="A"/>
    <s v="BOX NO.H22C-  19/10/2016"/>
    <s v="ELIZABETH DAVIES"/>
    <d v="2016-10-27T00:00:00"/>
    <n v="-566.38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49"/>
    <n v="9"/>
    <m/>
    <m/>
    <n v="0"/>
    <m/>
    <d v="2016-10-12T00:00:00"/>
    <s v="A"/>
    <s v="BOX No. H23- 30.09.2016"/>
    <s v="ELIZABETH DAVIES"/>
    <d v="2016-10-12T00:00:00"/>
    <n v="-514.79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47"/>
    <n v="5"/>
    <m/>
    <m/>
    <n v="0"/>
    <m/>
    <d v="2016-10-12T00:00:00"/>
    <s v="A"/>
    <s v="BOX No. H23-  04.10.2016"/>
    <s v="ELIZABETH DAVIES"/>
    <d v="2016-10-12T00:00:00"/>
    <n v="-562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46"/>
    <n v="11"/>
    <m/>
    <m/>
    <n v="0"/>
    <m/>
    <d v="2016-10-12T00:00:00"/>
    <s v="A"/>
    <s v="BOX NO.H22C-  03/10/2016"/>
    <s v="ELIZABETH DAVIES"/>
    <d v="2016-10-12T00:00:00"/>
    <n v="-546.41999999999996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68"/>
    <n v="0"/>
    <m/>
    <m/>
    <n v="0"/>
    <m/>
    <d v="2016-10-26T00:00:00"/>
    <s v="A"/>
    <s v="BOX No. H23- 17/10/2016"/>
    <s v="ELIZABETH DAVIES"/>
    <d v="2016-10-26T00:00:00"/>
    <n v="-417.46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59"/>
    <n v="8"/>
    <m/>
    <m/>
    <n v="0"/>
    <m/>
    <d v="2016-10-19T00:00:00"/>
    <s v="A"/>
    <s v="BOX No. H23-  14.10.2016"/>
    <s v="ELIZABETH DAVIES"/>
    <d v="2016-10-19T00:00:00"/>
    <n v="-458.92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37"/>
    <n v="4"/>
    <m/>
    <m/>
    <n v="0"/>
    <m/>
    <d v="2016-10-06T00:00:00"/>
    <s v="A"/>
    <s v="BOX No. H23-  27.09.2016"/>
    <s v="ELIZABETH DAVIES"/>
    <d v="2016-10-06T00:00:00"/>
    <n v="-580.83000000000004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37"/>
    <n v="8"/>
    <m/>
    <m/>
    <n v="0"/>
    <m/>
    <d v="2016-10-06T00:00:00"/>
    <s v="A"/>
    <s v="BOX NO.H22C-  27.09.2016"/>
    <s v="ELIZABETH DAVIES"/>
    <d v="2016-10-06T00:00:00"/>
    <n v="-430.58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71"/>
    <n v="5"/>
    <m/>
    <m/>
    <n v="0"/>
    <m/>
    <d v="2016-10-26T00:00:00"/>
    <s v="A"/>
    <s v="BOX No. 22H-  21.10.2016"/>
    <s v="ELIZABETH DAVIES"/>
    <d v="2016-10-26T00:00:00"/>
    <n v="-210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71"/>
    <n v="2"/>
    <m/>
    <m/>
    <n v="0"/>
    <m/>
    <d v="2016-10-26T00:00:00"/>
    <s v="A"/>
    <s v="BOX No. H23-  21.10.2016"/>
    <s v="ELIZABETH DAVIES"/>
    <d v="2016-10-26T00:00:00"/>
    <n v="-648.75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62"/>
    <n v="5"/>
    <m/>
    <m/>
    <n v="0"/>
    <m/>
    <d v="2016-10-21T00:00:00"/>
    <s v="A"/>
    <s v="BOX No. H23-  07.10.2016"/>
    <s v="ELIZABETH DAVIES"/>
    <d v="2016-10-21T00:00:00"/>
    <n v="-462.04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62"/>
    <n v="9"/>
    <m/>
    <m/>
    <n v="0"/>
    <m/>
    <d v="2016-10-21T00:00:00"/>
    <s v="A"/>
    <s v="BOX No. 22H-  07.10.2016"/>
    <s v="ELIZABETH DAVIES"/>
    <d v="2016-10-21T00:00:00"/>
    <n v="-325.04000000000002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62"/>
    <n v="11"/>
    <m/>
    <m/>
    <n v="0"/>
    <m/>
    <d v="2016-10-21T00:00:00"/>
    <s v="A"/>
    <s v="BOX NO.H22C-  07.10.2016"/>
    <s v="ELIZABETH DAVIES"/>
    <d v="2016-10-21T00:00:00"/>
    <n v="-230.08"/>
    <x v="1"/>
    <x v="10"/>
    <x v="0"/>
    <x v="2"/>
  </r>
  <r>
    <s v="EXECPLACES"/>
    <s v="ENVSERVE"/>
    <s v="HIGHANDTRAN"/>
    <s v="CARPARKS"/>
    <x v="31"/>
    <x v="31"/>
    <s v="R9414"/>
    <x v="7"/>
    <m/>
    <n v="201707"/>
    <s v="JC"/>
    <n v="4318758"/>
    <n v="9"/>
    <m/>
    <m/>
    <n v="0"/>
    <m/>
    <d v="2016-10-19T00:00:00"/>
    <s v="A"/>
    <s v="BOX NO.H22C-  13.10.2016"/>
    <s v="ELIZABETH DAVIES"/>
    <d v="2016-10-19T00:00:00"/>
    <n v="-354.21"/>
    <x v="1"/>
    <x v="10"/>
    <x v="0"/>
    <x v="2"/>
  </r>
  <r>
    <s v="EXECPLACES"/>
    <s v="ENVSERVE"/>
    <s v="HIGHANDTRAN"/>
    <s v="CARPARKS"/>
    <x v="31"/>
    <x v="31"/>
    <s v="R9414"/>
    <x v="7"/>
    <m/>
    <n v="201708"/>
    <s v="JC"/>
    <n v="4318809"/>
    <n v="4"/>
    <m/>
    <m/>
    <n v="0"/>
    <m/>
    <d v="2016-11-11T00:00:00"/>
    <s v="A"/>
    <s v="BOX No. H23-  25/10/2016"/>
    <s v="ELIZABETH DAVIES"/>
    <d v="2016-11-11T00:00:00"/>
    <n v="-553.38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10"/>
    <n v="5"/>
    <m/>
    <m/>
    <n v="0"/>
    <m/>
    <d v="2016-11-11T00:00:00"/>
    <s v="A"/>
    <s v="BOX NO.H22C-  26/10/2016"/>
    <s v="ELIZABETH DAVIES"/>
    <d v="2016-11-11T00:00:00"/>
    <n v="-161.5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5"/>
    <n v="6"/>
    <m/>
    <m/>
    <n v="0"/>
    <m/>
    <d v="2016-11-09T00:00:00"/>
    <s v="A"/>
    <s v="BOX NO.H22C-  04/11/2016"/>
    <s v="ELIZABETH DAVIES"/>
    <d v="2016-11-09T00:00:00"/>
    <n v="-500.93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15"/>
    <n v="9"/>
    <m/>
    <m/>
    <n v="0"/>
    <m/>
    <d v="2016-11-17T00:00:00"/>
    <s v="A"/>
    <s v="BOX No. 22H-  10/11/2016"/>
    <s v="ELIZABETH DAVIES"/>
    <d v="2016-11-17T00:00:00"/>
    <n v="-642.54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799"/>
    <n v="5"/>
    <m/>
    <m/>
    <n v="0"/>
    <m/>
    <d v="2016-11-07T00:00:00"/>
    <s v="A"/>
    <s v="BOX No. 22H- 31/10/2016"/>
    <s v="ELIZABETH DAVIES"/>
    <d v="2016-11-07T00:00:00"/>
    <n v="-112.08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798"/>
    <n v="7"/>
    <m/>
    <m/>
    <n v="0"/>
    <m/>
    <d v="2016-11-07T00:00:00"/>
    <s v="A"/>
    <s v="BOX No. H23-  28/10/2016"/>
    <s v="ELIZABETH DAVIES"/>
    <d v="2016-11-07T00:00:00"/>
    <n v="-505.67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8"/>
    <n v="7"/>
    <m/>
    <m/>
    <n v="0"/>
    <m/>
    <d v="2016-11-11T00:00:00"/>
    <s v="A"/>
    <s v="BOX No. H23-  08/11/2016"/>
    <s v="ELIZABETH DAVIES"/>
    <d v="2016-11-11T00:00:00"/>
    <n v="-943.08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16"/>
    <n v="7"/>
    <m/>
    <m/>
    <n v="0"/>
    <m/>
    <d v="2016-11-17T00:00:00"/>
    <s v="A"/>
    <s v="BOX NO.H22C-  11/11/2016"/>
    <s v="ELIZABETH DAVIES"/>
    <d v="2016-11-17T00:00:00"/>
    <n v="-494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4"/>
    <n v="4"/>
    <m/>
    <m/>
    <n v="0"/>
    <m/>
    <d v="2016-11-09T00:00:00"/>
    <s v="A"/>
    <s v="BOX No. H23-  01/11/2016"/>
    <s v="ELIZABETH DAVIES"/>
    <d v="2016-11-09T00:00:00"/>
    <n v="-1296.42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4"/>
    <n v="6"/>
    <m/>
    <m/>
    <n v="0"/>
    <m/>
    <d v="2016-11-09T00:00:00"/>
    <s v="A"/>
    <s v="BOX NO.H22C-  01/11/2016"/>
    <s v="ELIZABETH DAVIES"/>
    <d v="2016-11-09T00:00:00"/>
    <n v="-563.33000000000004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8"/>
    <n v="6"/>
    <m/>
    <m/>
    <n v="0"/>
    <m/>
    <d v="2016-11-11T00:00:00"/>
    <s v="A"/>
    <s v="BOX NO.H22C-  08/11/2016"/>
    <s v="ELIZABETH DAVIES"/>
    <d v="2016-11-11T00:00:00"/>
    <n v="-532.91999999999996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23"/>
    <n v="4"/>
    <m/>
    <m/>
    <n v="0"/>
    <m/>
    <d v="2016-11-24T00:00:00"/>
    <s v="A"/>
    <s v="BOX No. 22H- 16/11/2016"/>
    <s v="ELIZABETH DAVIES"/>
    <d v="2016-11-24T00:00:00"/>
    <n v="-659.63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22"/>
    <n v="11"/>
    <m/>
    <m/>
    <n v="0"/>
    <m/>
    <d v="2016-11-24T00:00:00"/>
    <s v="A"/>
    <s v="BOX No. H23- 14/11/2016"/>
    <s v="ELIZABETH DAVIES"/>
    <d v="2016-11-24T00:00:00"/>
    <n v="-614.66999999999996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22"/>
    <n v="4"/>
    <m/>
    <m/>
    <n v="0"/>
    <m/>
    <d v="2016-11-24T00:00:00"/>
    <s v="A"/>
    <s v="BOX NO.H22C- 14/11/2016"/>
    <s v="ELIZABETH DAVIES"/>
    <d v="2016-11-24T00:00:00"/>
    <n v="-393.5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24"/>
    <n v="8"/>
    <m/>
    <m/>
    <n v="0"/>
    <m/>
    <d v="2016-11-24T00:00:00"/>
    <s v="A"/>
    <s v="BOX No. H23- 18/11/2016"/>
    <s v="ELIZABETH DAVIES"/>
    <d v="2016-11-24T00:00:00"/>
    <n v="-476.21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24"/>
    <n v="5"/>
    <m/>
    <m/>
    <n v="0"/>
    <m/>
    <d v="2016-11-24T00:00:00"/>
    <s v="A"/>
    <s v="BOX NO.H22C- 18/11/2016"/>
    <s v="ELIZABETH DAVIES"/>
    <d v="2016-11-24T00:00:00"/>
    <n v="-681.08"/>
    <x v="1"/>
    <x v="4"/>
    <x v="0"/>
    <x v="2"/>
  </r>
  <r>
    <s v="EXECPLACES"/>
    <s v="ENVSERVE"/>
    <s v="HIGHANDTRAN"/>
    <s v="CARPARKS"/>
    <x v="31"/>
    <x v="31"/>
    <s v="R9414"/>
    <x v="7"/>
    <m/>
    <n v="201708"/>
    <s v="JC"/>
    <n v="4318805"/>
    <n v="3"/>
    <m/>
    <m/>
    <n v="0"/>
    <m/>
    <d v="2016-11-09T00:00:00"/>
    <s v="A"/>
    <s v="BOX No. 22H-  04/11/2016"/>
    <s v="ELIZABETH DAVIES"/>
    <d v="2016-11-09T00:00:00"/>
    <n v="-109.58"/>
    <x v="1"/>
    <x v="4"/>
    <x v="0"/>
    <x v="2"/>
  </r>
  <r>
    <s v="EXECPLACES"/>
    <s v="ENVSERVE"/>
    <s v="HIGHANDTRAN"/>
    <s v="CARPARKS"/>
    <x v="31"/>
    <x v="31"/>
    <s v="R9414"/>
    <x v="7"/>
    <m/>
    <n v="201709"/>
    <s v="JC"/>
    <n v="4318853"/>
    <n v="6"/>
    <m/>
    <m/>
    <n v="0"/>
    <m/>
    <d v="2016-12-07T00:00:00"/>
    <s v="A"/>
    <s v="BOX No. H23-  25/11/2016"/>
    <s v="ELIZABETH DAVIES"/>
    <d v="2016-12-07T00:00:00"/>
    <n v="-523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52"/>
    <n v="0"/>
    <m/>
    <m/>
    <n v="0"/>
    <m/>
    <d v="2016-12-07T00:00:00"/>
    <s v="A"/>
    <s v="BOX NO.H22C-  28/11/2016"/>
    <s v="ELIZABETH DAVIES"/>
    <d v="2016-12-07T00:00:00"/>
    <n v="-247.17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61"/>
    <n v="9"/>
    <m/>
    <m/>
    <n v="0"/>
    <m/>
    <d v="2016-12-14T00:00:00"/>
    <s v="A"/>
    <s v="BOX No. H23- 23/11/2016"/>
    <s v="ELIZABETH DAVIES"/>
    <d v="2016-12-14T00:00:00"/>
    <n v="-712.08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96"/>
    <n v="6"/>
    <m/>
    <m/>
    <n v="0"/>
    <m/>
    <d v="2017-01-12T00:00:00"/>
    <s v="S"/>
    <s v="BOX No. 22H- 03/01/2017"/>
    <s v="ELIZABETH DAVIES"/>
    <d v="2017-01-12T00:00:00"/>
    <n v="-240.5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96"/>
    <n v="7"/>
    <m/>
    <m/>
    <n v="0"/>
    <m/>
    <d v="2017-01-12T00:00:00"/>
    <s v="S"/>
    <s v="BOX NO.H22C- 03/01/2017"/>
    <s v="ELIZABETH DAVIES"/>
    <d v="2017-01-12T00:00:00"/>
    <n v="-437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64"/>
    <n v="1"/>
    <m/>
    <m/>
    <n v="0"/>
    <m/>
    <d v="2016-12-15T00:00:00"/>
    <s v="A"/>
    <s v="Correction-201709-4318862-BOX No.H22C- 06/12/2016"/>
    <s v="ELIZABETH DAVIES"/>
    <d v="2016-12-15T00:00:00"/>
    <n v="-576.41999999999996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2"/>
    <m/>
    <m/>
    <n v="0"/>
    <m/>
    <d v="2016-12-20T00:00:00"/>
    <s v="A"/>
    <s v="Trans 4318482-6 Moved from NT334300-BOX No. H24- 06/04/2016"/>
    <s v="KIRSTY WALSH"/>
    <d v="2016-12-20T00:00:00"/>
    <n v="-660.08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3"/>
    <m/>
    <m/>
    <n v="0"/>
    <m/>
    <d v="2016-12-20T00:00:00"/>
    <s v="A"/>
    <s v="Trans 4318494-8 Moved from NT334300-BOX No. H24- 19/04/2016"/>
    <s v="KIRSTY WALSH"/>
    <d v="2016-12-20T00:00:00"/>
    <n v="-243.88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4"/>
    <m/>
    <m/>
    <n v="0"/>
    <m/>
    <d v="2016-12-20T00:00:00"/>
    <s v="A"/>
    <s v="Trans 4318493-4 Moved from NT334300-BOX No. H24- 18/04/2016"/>
    <s v="KIRSTY WALSH"/>
    <d v="2016-12-20T00:00:00"/>
    <n v="-991.79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5"/>
    <m/>
    <m/>
    <n v="0"/>
    <m/>
    <d v="2016-12-20T00:00:00"/>
    <s v="A"/>
    <s v="Trans 4318488-7 Moved from NT334300-BOX No. H24- 11/04/2016"/>
    <s v="KIRSTY WALSH"/>
    <d v="2016-12-20T00:00:00"/>
    <n v="-664.79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6"/>
    <m/>
    <m/>
    <n v="0"/>
    <m/>
    <d v="2016-12-20T00:00:00"/>
    <s v="A"/>
    <s v="Trans 4318490-7 Moved from NT334300-BOX No. H24- 13/04/2016"/>
    <s v="KIRSTY WALSH"/>
    <d v="2016-12-20T00:00:00"/>
    <n v="-243.2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7"/>
    <m/>
    <m/>
    <n v="0"/>
    <m/>
    <d v="2016-12-20T00:00:00"/>
    <s v="A"/>
    <s v="Trans 4318489-7 Moved from NT334300-BOX No. H24- 12/04/2016"/>
    <s v="KIRSTY WALSH"/>
    <d v="2016-12-20T00:00:00"/>
    <n v="-822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8"/>
    <m/>
    <m/>
    <n v="0"/>
    <m/>
    <d v="2016-12-20T00:00:00"/>
    <s v="A"/>
    <s v="Trans 4318512-3 Moved from NT334300-BOX No. H24- 28/04/2016"/>
    <s v="KIRSTY WALSH"/>
    <d v="2016-12-20T00:00:00"/>
    <n v="-618.71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69"/>
    <m/>
    <m/>
    <n v="0"/>
    <m/>
    <d v="2016-12-20T00:00:00"/>
    <s v="A"/>
    <s v="Trans 4318507-5 Moved from NT334300-BOX No. H24- 04/05/2016"/>
    <s v="KIRSTY WALSH"/>
    <d v="2016-12-20T00:00:00"/>
    <n v="-1169.17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0"/>
    <m/>
    <m/>
    <n v="0"/>
    <m/>
    <d v="2016-12-20T00:00:00"/>
    <s v="A"/>
    <s v="Trans 4318511-10 Moved from NT334300-BOX No. H24- 06/05/2016"/>
    <s v="KIRSTY WALSH"/>
    <d v="2016-12-20T00:00:00"/>
    <n v="-470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1"/>
    <m/>
    <m/>
    <n v="0"/>
    <m/>
    <d v="2016-12-20T00:00:00"/>
    <s v="A"/>
    <s v="Trans 4318503-4 Moved from NT334300-BOX No. H24- 26/04/2016"/>
    <s v="KIRSTY WALSH"/>
    <d v="2016-12-20T00:00:00"/>
    <n v="-791.38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828"/>
    <m/>
    <m/>
    <n v="0"/>
    <m/>
    <d v="2016-12-20T00:00:00"/>
    <s v="A"/>
    <s v="Trans 4318563-6 Moved from NT334300-BOX No. H24- 14/06/2016"/>
    <s v="KIRSTY WALSH"/>
    <d v="2016-12-20T00:00:00"/>
    <n v="-635.16999999999996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4"/>
    <m/>
    <m/>
    <n v="0"/>
    <m/>
    <d v="2016-12-20T00:00:00"/>
    <s v="A"/>
    <s v="Trans 4318740-0 Moved from NT334300-BOX No. H24-  28/09/2016"/>
    <s v="KIRSTY WALSH"/>
    <d v="2016-12-20T00:00:00"/>
    <n v="-584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5"/>
    <m/>
    <m/>
    <n v="0"/>
    <m/>
    <d v="2016-12-20T00:00:00"/>
    <s v="A"/>
    <s v="Trans 4318747-6 Moved from NT334300-BOX No. H24-  04.10.2016"/>
    <s v="KIRSTY WALSH"/>
    <d v="2016-12-20T00:00:00"/>
    <n v="-760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6"/>
    <m/>
    <m/>
    <n v="0"/>
    <m/>
    <d v="2016-12-20T00:00:00"/>
    <s v="A"/>
    <s v="Trans 4318756-6 Moved from NT334300-BOX No. H24-  11.10.2016"/>
    <s v="KIRSTY WALSH"/>
    <d v="2016-12-20T00:00:00"/>
    <n v="-1127.1300000000001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7"/>
    <m/>
    <m/>
    <n v="0"/>
    <m/>
    <d v="2016-12-20T00:00:00"/>
    <s v="A"/>
    <s v="Trans 4318771-3 Moved from NT334300-BOX No. H24-  21.10.2016"/>
    <s v="KIRSTY WALSH"/>
    <d v="2016-12-20T00:00:00"/>
    <n v="-539.08000000000004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8"/>
    <m/>
    <m/>
    <n v="0"/>
    <m/>
    <d v="2016-12-20T00:00:00"/>
    <s v="A"/>
    <s v="Trans 4318809-8 Moved from NT334300-BOX No. H24-  25/10/2016"/>
    <s v="KIRSTY WALSH"/>
    <d v="2016-12-20T00:00:00"/>
    <n v="-720.2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9"/>
    <m/>
    <m/>
    <n v="0"/>
    <m/>
    <d v="2016-12-20T00:00:00"/>
    <s v="A"/>
    <s v="Trans 4318851-4 Moved from NT334300-BOX No. H24-  29/11/2016"/>
    <s v="KIRSTY WALSH"/>
    <d v="2016-12-20T00:00:00"/>
    <n v="-769.38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2"/>
    <m/>
    <m/>
    <n v="0"/>
    <m/>
    <d v="2016-12-20T00:00:00"/>
    <s v="A"/>
    <s v="Trans 4318521-6 Moved from NT334300-BOX No. H24- 11/05/2016"/>
    <s v="KIRSTY WALSH"/>
    <d v="2016-12-20T00:00:00"/>
    <n v="-171.33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3"/>
    <m/>
    <m/>
    <n v="0"/>
    <m/>
    <d v="2016-12-20T00:00:00"/>
    <s v="A"/>
    <s v="Trans 4318520-8 Moved from NT334300-BOX No. H24- 10/05/2016"/>
    <s v="KIRSTY WALSH"/>
    <d v="2016-12-20T00:00:00"/>
    <n v="-809.2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4"/>
    <m/>
    <m/>
    <n v="0"/>
    <m/>
    <d v="2016-12-20T00:00:00"/>
    <s v="A"/>
    <s v="Trans 4318533-5 Moved from NT334300-BOX No. H24- 17/05/2016"/>
    <s v="KIRSTY WALSH"/>
    <d v="2016-12-20T00:00:00"/>
    <n v="-242.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5"/>
    <m/>
    <m/>
    <n v="0"/>
    <m/>
    <d v="2016-12-20T00:00:00"/>
    <s v="A"/>
    <s v="Trans 4318541-5 Moved from NT334300-BOX No. H24- 24/05/2016"/>
    <s v="KIRSTY WALSH"/>
    <d v="2016-12-20T00:00:00"/>
    <n v="-865.83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6"/>
    <m/>
    <m/>
    <n v="0"/>
    <m/>
    <d v="2016-12-20T00:00:00"/>
    <s v="A"/>
    <s v="Trans 4318536-6 Moved from NT334300-BOX No. H24- 20/05/2016"/>
    <s v="KIRSTY WALSH"/>
    <d v="2016-12-20T00:00:00"/>
    <n v="-651.33000000000004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51"/>
    <n v="7"/>
    <m/>
    <m/>
    <n v="0"/>
    <m/>
    <d v="2016-12-07T00:00:00"/>
    <s v="A"/>
    <s v="BOX No. H23-  29/11/2016"/>
    <s v="ELIZABETH DAVIES"/>
    <d v="2016-12-07T00:00:00"/>
    <n v="-449.21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55"/>
    <n v="5"/>
    <m/>
    <m/>
    <n v="0"/>
    <m/>
    <d v="2016-12-07T00:00:00"/>
    <s v="A"/>
    <s v="BOX No. 22H-  22/11/2016"/>
    <s v="ELIZABETH DAVIES"/>
    <d v="2016-12-07T00:00:00"/>
    <n v="-365.38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55"/>
    <n v="6"/>
    <m/>
    <m/>
    <n v="0"/>
    <m/>
    <d v="2016-12-07T00:00:00"/>
    <s v="A"/>
    <s v="BOX NO.H22C-  22/11/2016"/>
    <s v="ELIZABETH DAVIES"/>
    <d v="2016-12-07T00:00:00"/>
    <n v="-601.04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7"/>
    <m/>
    <m/>
    <n v="0"/>
    <m/>
    <d v="2016-12-20T00:00:00"/>
    <s v="A"/>
    <s v="Trans 4318560-7 Moved from NT334300-BOX No. H24- 03/06/2016"/>
    <s v="KIRSTY WALSH"/>
    <d v="2016-12-20T00:00:00"/>
    <n v="-1391.08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8"/>
    <m/>
    <m/>
    <n v="0"/>
    <m/>
    <d v="2016-12-20T00:00:00"/>
    <s v="A"/>
    <s v="Trans 4318693-7 Moved from NT334300-BOX No. H24- 06/09/2016"/>
    <s v="KIRSTY WALSH"/>
    <d v="2016-12-20T00:00:00"/>
    <n v="-750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79"/>
    <m/>
    <m/>
    <n v="0"/>
    <m/>
    <d v="2016-12-20T00:00:00"/>
    <s v="A"/>
    <s v="Trans 4318698-6 Moved from NT334300-BOX No. H24- 26/08/2016"/>
    <s v="KIRSTY WALSH"/>
    <d v="2016-12-20T00:00:00"/>
    <n v="-588.83000000000004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0"/>
    <m/>
    <m/>
    <n v="0"/>
    <m/>
    <d v="2016-12-20T00:00:00"/>
    <s v="A"/>
    <s v="Trans 4318700-4 Moved from NT334300-BOX No. H24- 31/08/2016"/>
    <s v="KIRSTY WALSH"/>
    <d v="2016-12-20T00:00:00"/>
    <n v="-539.21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1"/>
    <m/>
    <m/>
    <n v="0"/>
    <m/>
    <d v="2016-12-20T00:00:00"/>
    <s v="A"/>
    <s v="Trans 4318706-3 Moved from NT334300-BOX No. H24-  13/09/2016"/>
    <s v="KIRSTY WALSH"/>
    <d v="2016-12-20T00:00:00"/>
    <n v="-776.42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2"/>
    <m/>
    <m/>
    <n v="0"/>
    <m/>
    <d v="2016-12-20T00:00:00"/>
    <s v="A"/>
    <s v="Trans 4318718-9 Moved from NT334300-BOX No. H24- 19/09/2016"/>
    <s v="KIRSTY WALSH"/>
    <d v="2016-12-20T00:00:00"/>
    <n v="-661.67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583"/>
    <m/>
    <m/>
    <n v="0"/>
    <m/>
    <d v="2016-12-20T00:00:00"/>
    <s v="A"/>
    <s v="Trans 4318725-6 Moved from NT334300-BOX No. H24- 23/09/2016"/>
    <s v="KIRSTY WALSH"/>
    <d v="2016-12-20T00:00:00"/>
    <n v="-604.33000000000004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221"/>
    <m/>
    <m/>
    <n v="0"/>
    <m/>
    <d v="2016-12-20T00:00:00"/>
    <s v="A"/>
    <s v="Cancelled 201703-4318536-4-BOX No. 22H- 20/05/2016"/>
    <s v="KIRSTY WALSH"/>
    <d v="2016-12-20T00:00:00"/>
    <n v="491.13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222"/>
    <m/>
    <m/>
    <n v="0"/>
    <m/>
    <d v="2016-12-20T00:00:00"/>
    <s v="A"/>
    <s v="Cancelled 201703-4318581-10-BOX No. 22H- 17/06/2016"/>
    <s v="KIRSTY WALSH"/>
    <d v="2016-12-20T00:00:00"/>
    <n v="381.2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223"/>
    <m/>
    <m/>
    <n v="0"/>
    <m/>
    <d v="2016-12-20T00:00:00"/>
    <s v="A"/>
    <s v="Cancelled 201707-4318762-9-BOX No. 22H-  07.10.2016"/>
    <s v="KIRSTY WALSH"/>
    <d v="2016-12-20T00:00:00"/>
    <n v="325.04000000000002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224"/>
    <m/>
    <m/>
    <n v="0"/>
    <m/>
    <d v="2016-12-20T00:00:00"/>
    <s v="A"/>
    <s v="Cancelled 201707-4318771-5-BOX No. 22H-  21.10.2016"/>
    <s v="KIRSTY WALSH"/>
    <d v="2016-12-20T00:00:00"/>
    <n v="210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220"/>
    <m/>
    <m/>
    <n v="0"/>
    <m/>
    <d v="2016-12-20T00:00:00"/>
    <s v="A"/>
    <s v="Cancelled 201702-4318497-5-BOX No. 22H- 22/04/2016"/>
    <s v="KIRSTY WALSH"/>
    <d v="2016-12-20T00:00:00"/>
    <n v="514.16999999999996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764"/>
    <m/>
    <m/>
    <n v="0"/>
    <m/>
    <d v="2016-12-20T00:00:00"/>
    <s v="A"/>
    <s v="Trans 4318566-6 Moved from NT334300-BOX No. H24- 08/06/2016"/>
    <s v="KIRSTY WALSH"/>
    <d v="2016-12-20T00:00:00"/>
    <n v="-529.08000000000004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62"/>
    <n v="4"/>
    <m/>
    <m/>
    <n v="0"/>
    <m/>
    <d v="2016-12-14T00:00:00"/>
    <s v="A"/>
    <s v="BOX No. H23- 06/12/2016"/>
    <s v="ELIZABETH DAVIES"/>
    <d v="2016-12-14T00:00:00"/>
    <n v="-801.5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793"/>
    <m/>
    <m/>
    <n v="0"/>
    <m/>
    <d v="2016-12-20T00:00:00"/>
    <s v="A"/>
    <s v="Trans 4318497-11 Moved from NT334300-BOX No. H24- 22/04/2016"/>
    <s v="KIRSTY WALSH"/>
    <d v="2016-12-20T00:00:00"/>
    <n v="-691.17"/>
    <x v="1"/>
    <x v="11"/>
    <x v="0"/>
    <x v="2"/>
  </r>
  <r>
    <s v="EXECPLACES"/>
    <s v="ENVSERVE"/>
    <s v="HIGHANDTRAN"/>
    <s v="CARPARKS"/>
    <x v="31"/>
    <x v="31"/>
    <s v="R9414"/>
    <x v="7"/>
    <m/>
    <n v="201709"/>
    <s v="JE"/>
    <n v="7010872"/>
    <n v="794"/>
    <m/>
    <m/>
    <n v="0"/>
    <m/>
    <d v="2016-12-20T00:00:00"/>
    <s v="A"/>
    <s v="Trans 4318768-1 Moved from NT334300-BOX No. H24- 17/10/2016"/>
    <s v="KIRSTY WALSH"/>
    <d v="2016-12-20T00:00:00"/>
    <n v="-627.88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71"/>
    <n v="4"/>
    <m/>
    <m/>
    <n v="0"/>
    <m/>
    <d v="2016-12-21T00:00:00"/>
    <s v="S"/>
    <s v="BOX NO.H22C- 02/12/2016"/>
    <s v="ELIZABETH DAVIES"/>
    <d v="2016-12-21T00:00:00"/>
    <n v="-512.16999999999996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871"/>
    <n v="9"/>
    <m/>
    <m/>
    <n v="0"/>
    <m/>
    <d v="2016-12-21T00:00:00"/>
    <s v="S"/>
    <s v="BOX No. 22H- 02/12/2016"/>
    <s v="ELIZABETH DAVIES"/>
    <d v="2016-12-21T00:00:00"/>
    <n v="-508.58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902"/>
    <n v="8"/>
    <m/>
    <m/>
    <n v="0"/>
    <m/>
    <d v="2017-01-12T00:00:00"/>
    <s v="S"/>
    <s v="BOX No. 22H- 16/12/2016"/>
    <s v="ELIZABETH DAVIES"/>
    <d v="2017-01-12T00:00:00"/>
    <n v="-285.75"/>
    <x v="1"/>
    <x v="11"/>
    <x v="0"/>
    <x v="2"/>
  </r>
  <r>
    <s v="EXECPLACES"/>
    <s v="ENVSERVE"/>
    <s v="HIGHANDTRAN"/>
    <s v="CARPARKS"/>
    <x v="31"/>
    <x v="31"/>
    <s v="R9414"/>
    <x v="7"/>
    <m/>
    <n v="201709"/>
    <s v="JC"/>
    <n v="4318902"/>
    <n v="9"/>
    <m/>
    <m/>
    <n v="0"/>
    <m/>
    <d v="2017-01-12T00:00:00"/>
    <s v="S"/>
    <s v="BOX NO.H22C- 16/12/2016"/>
    <s v="ELIZABETH DAVIES"/>
    <d v="2017-01-12T00:00:00"/>
    <n v="-738.25"/>
    <x v="1"/>
    <x v="11"/>
    <x v="0"/>
    <x v="2"/>
  </r>
  <r>
    <s v="EXECPLACES"/>
    <s v="ENVSERVE"/>
    <s v="HIGHANDTRAN"/>
    <s v="CARPARKS"/>
    <x v="31"/>
    <x v="31"/>
    <s v="R9460"/>
    <x v="9"/>
    <m/>
    <n v="201611"/>
    <s v="JC"/>
    <n v="4318368"/>
    <n v="27"/>
    <m/>
    <m/>
    <n v="0"/>
    <m/>
    <d v="2016-02-23T00:00:00"/>
    <s v="A"/>
    <s v="Car Park Passes Income"/>
    <s v="RYAN HEAP"/>
    <d v="2016-02-23T00:00:00"/>
    <n v="-140"/>
    <x v="1"/>
    <x v="1"/>
    <x v="0"/>
    <x v="3"/>
  </r>
  <r>
    <s v="EXECPLACES"/>
    <s v="ENVSERVE"/>
    <s v="HIGHANDTRAN"/>
    <s v="CARPARKS"/>
    <x v="31"/>
    <x v="31"/>
    <s v="R9460"/>
    <x v="9"/>
    <m/>
    <n v="201611"/>
    <s v="JC"/>
    <n v="4318368"/>
    <n v="29"/>
    <m/>
    <m/>
    <n v="0"/>
    <m/>
    <d v="2016-02-23T00:00:00"/>
    <s v="A"/>
    <s v="Car Park Passes Income"/>
    <s v="RYAN HEAP"/>
    <d v="2016-02-23T00:00:00"/>
    <n v="-140"/>
    <x v="1"/>
    <x v="1"/>
    <x v="0"/>
    <x v="3"/>
  </r>
  <r>
    <s v="EXECPLACES"/>
    <s v="ENVSERVE"/>
    <s v="HIGHANDTRAN"/>
    <s v="CARPARKS"/>
    <x v="31"/>
    <x v="31"/>
    <s v="R9460"/>
    <x v="9"/>
    <m/>
    <n v="201612"/>
    <s v="JC"/>
    <n v="4318397"/>
    <n v="24"/>
    <m/>
    <m/>
    <n v="0"/>
    <m/>
    <d v="2016-03-18T00:00:00"/>
    <s v="A"/>
    <s v="90106008 A1/7853174 90106008"/>
    <s v="RYAN HEAP"/>
    <d v="2016-03-18T00:00:00"/>
    <n v="-250"/>
    <x v="1"/>
    <x v="8"/>
    <x v="0"/>
    <x v="3"/>
  </r>
  <r>
    <s v="EXECPLACES"/>
    <s v="ENVSERVE"/>
    <s v="HIGHANDTRAN"/>
    <s v="CARPARKS"/>
    <x v="31"/>
    <x v="31"/>
    <s v="R9460"/>
    <x v="9"/>
    <m/>
    <n v="201612"/>
    <s v="JC"/>
    <n v="4318397"/>
    <n v="25"/>
    <m/>
    <m/>
    <n v="0"/>
    <m/>
    <d v="2016-03-18T00:00:00"/>
    <s v="A"/>
    <s v="90106008 A1/7857392 90106008"/>
    <s v="RYAN HEAP"/>
    <d v="2016-03-18T00:00:00"/>
    <n v="-250"/>
    <x v="1"/>
    <x v="8"/>
    <x v="0"/>
    <x v="3"/>
  </r>
  <r>
    <s v="EXECPLACES"/>
    <s v="ENVSERVE"/>
    <s v="HIGHANDTRAN"/>
    <s v="CARPARKS"/>
    <x v="31"/>
    <x v="31"/>
    <s v="R9460"/>
    <x v="9"/>
    <m/>
    <n v="201703"/>
    <s v="JC"/>
    <n v="4318575"/>
    <n v="43"/>
    <m/>
    <m/>
    <n v="0"/>
    <m/>
    <d v="2016-06-30T00:00:00"/>
    <s v="A"/>
    <s v="90106008 A1/8094249 90106008"/>
    <s v="RYAN HEAP"/>
    <d v="2016-06-30T00:00:00"/>
    <n v="-250"/>
    <x v="1"/>
    <x v="9"/>
    <x v="0"/>
    <x v="3"/>
  </r>
  <r>
    <s v="EXECPLACES"/>
    <s v="ENVSERVE"/>
    <s v="HIGHANDTRAN"/>
    <s v="CARPARKS"/>
    <x v="31"/>
    <x v="31"/>
    <s v="R9460"/>
    <x v="9"/>
    <m/>
    <n v="201703"/>
    <s v="CH"/>
    <n v="2031039"/>
    <n v="6"/>
    <m/>
    <m/>
    <n v="0"/>
    <s v="COUNTER/3225211"/>
    <d v="2016-06-29T00:00:00"/>
    <s v="S"/>
    <s v="90106008 COUNTER/3225211 TCP06174"/>
    <s v="TINA BEAUMONT"/>
    <d v="2016-06-29T00:00:00"/>
    <n v="-138.33000000000001"/>
    <x v="1"/>
    <x v="9"/>
    <x v="0"/>
    <x v="3"/>
  </r>
  <r>
    <s v="EXECPLACES"/>
    <s v="ENVSERVE"/>
    <s v="HIGHANDTRAN"/>
    <s v="CARPARKS"/>
    <x v="31"/>
    <x v="31"/>
    <s v="R9460"/>
    <x v="9"/>
    <m/>
    <n v="201705"/>
    <s v="JC"/>
    <n v="4318634"/>
    <n v="2"/>
    <m/>
    <m/>
    <n v="0"/>
    <m/>
    <d v="2016-08-08T00:00:00"/>
    <s v="A"/>
    <s v="90106008 A1/8127894 90106008"/>
    <s v="RYAN HEAP"/>
    <d v="2016-08-08T00:00:00"/>
    <n v="-166"/>
    <x v="1"/>
    <x v="2"/>
    <x v="0"/>
    <x v="3"/>
  </r>
  <r>
    <s v="EXECPLACES"/>
    <s v="ENVSERVE"/>
    <s v="HIGHANDTRAN"/>
    <s v="CARPARKS"/>
    <x v="31"/>
    <x v="31"/>
    <s v="R9460"/>
    <x v="9"/>
    <m/>
    <n v="201706"/>
    <s v="JC"/>
    <n v="4318719"/>
    <n v="9"/>
    <m/>
    <m/>
    <n v="0"/>
    <m/>
    <d v="2016-09-28T00:00:00"/>
    <s v="A"/>
    <s v="90106008 A1/8186789 90106008"/>
    <s v="ELIZABETH DAVIES"/>
    <d v="2016-09-28T00:00:00"/>
    <n v="-302"/>
    <x v="1"/>
    <x v="6"/>
    <x v="0"/>
    <x v="3"/>
  </r>
  <r>
    <s v="EXECPLACES"/>
    <s v="ENVSERVE"/>
    <s v="HIGHANDTRAN"/>
    <s v="CARPARKS"/>
    <x v="31"/>
    <x v="31"/>
    <s v="R9460"/>
    <x v="9"/>
    <m/>
    <n v="201706"/>
    <s v="JC"/>
    <n v="4318719"/>
    <n v="26"/>
    <m/>
    <m/>
    <n v="0"/>
    <m/>
    <d v="2016-09-28T00:00:00"/>
    <s v="A"/>
    <s v="90106008 A1/8259058 90106008"/>
    <s v="ELIZABETH DAVIES"/>
    <d v="2016-09-28T00:00:00"/>
    <n v="-250"/>
    <x v="1"/>
    <x v="6"/>
    <x v="0"/>
    <x v="3"/>
  </r>
  <r>
    <s v="EXECPLACES"/>
    <s v="ENVSERVE"/>
    <s v="HIGHANDTRAN"/>
    <s v="CARPARKS"/>
    <x v="31"/>
    <x v="31"/>
    <s v="R9460"/>
    <x v="9"/>
    <m/>
    <n v="201706"/>
    <s v="JC"/>
    <n v="4318719"/>
    <n v="44"/>
    <m/>
    <m/>
    <n v="0"/>
    <m/>
    <d v="2016-09-28T00:00:00"/>
    <s v="A"/>
    <s v="90106008 A1/8282824 90106008"/>
    <s v="ELIZABETH DAVIES"/>
    <d v="2016-09-28T00:00:00"/>
    <n v="-166"/>
    <x v="1"/>
    <x v="6"/>
    <x v="0"/>
    <x v="3"/>
  </r>
  <r>
    <s v="EXECPLACES"/>
    <s v="ENVSERVE"/>
    <s v="HIGHANDTRAN"/>
    <s v="CARPARKS"/>
    <x v="31"/>
    <x v="31"/>
    <s v="R9460"/>
    <x v="9"/>
    <m/>
    <n v="201706"/>
    <s v="SO"/>
    <n v="6117601"/>
    <n v="1"/>
    <n v="4007596"/>
    <s v="MR JAMES WOOD"/>
    <n v="6879099"/>
    <n v="61176012"/>
    <d v="2016-09-27T00:00:00"/>
    <s v="DS"/>
    <s v="PROVISION OF CAR PARK PASS AS A RESIDENT OF JOHN GRUNDY HOUSE"/>
    <s v="Upgrade 55"/>
    <d v="2016-09-27T00:00:00"/>
    <n v="-208.33"/>
    <x v="1"/>
    <x v="6"/>
    <x v="0"/>
    <x v="3"/>
  </r>
  <r>
    <s v="EXECPLACES"/>
    <s v="ENVSERVE"/>
    <s v="HIGHANDTRAN"/>
    <s v="CARPARKS"/>
    <x v="31"/>
    <x v="31"/>
    <s v="R9460"/>
    <x v="9"/>
    <m/>
    <n v="201706"/>
    <s v="JC"/>
    <n v="4318719"/>
    <n v="68"/>
    <m/>
    <m/>
    <n v="0"/>
    <m/>
    <d v="2016-09-28T00:00:00"/>
    <s v="A"/>
    <s v="90106008 A1/8282830 90106008"/>
    <s v="ELIZABETH DAVIES"/>
    <d v="2016-09-28T00:00:00"/>
    <n v="-166"/>
    <x v="1"/>
    <x v="6"/>
    <x v="0"/>
    <x v="3"/>
  </r>
  <r>
    <s v="EXECPLACES"/>
    <s v="ENVSERVE"/>
    <s v="HIGHANDTRAN"/>
    <s v="CARPARKS"/>
    <x v="31"/>
    <x v="31"/>
    <s v="R9460"/>
    <x v="9"/>
    <m/>
    <n v="201707"/>
    <s v="CH"/>
    <n v="2032080"/>
    <n v="6"/>
    <m/>
    <m/>
    <n v="0"/>
    <s v="COUNTER/3229882"/>
    <d v="2016-10-31T00:00:00"/>
    <s v="S"/>
    <s v="90106008 COUNTER/3229882 CAR PARK PASS - R LEVER"/>
    <s v="TINA BEAUMONT"/>
    <d v="2016-10-31T00:00:00"/>
    <n v="-166.67"/>
    <x v="1"/>
    <x v="10"/>
    <x v="0"/>
    <x v="3"/>
  </r>
  <r>
    <s v="EXECPLACES"/>
    <s v="ENVSERVE"/>
    <s v="HIGHANDTRAN"/>
    <s v="CARPARKS"/>
    <x v="31"/>
    <x v="31"/>
    <s v="R9460"/>
    <x v="9"/>
    <m/>
    <n v="201707"/>
    <s v="JC"/>
    <n v="4318786"/>
    <n v="47"/>
    <m/>
    <m/>
    <n v="0"/>
    <m/>
    <d v="2016-10-31T00:00:00"/>
    <s v="A"/>
    <s v="90106008 A1/8336025 90106008"/>
    <s v="ELIZABETH DAVIES"/>
    <d v="2016-10-31T00:00:00"/>
    <n v="-166"/>
    <x v="1"/>
    <x v="10"/>
    <x v="0"/>
    <x v="3"/>
  </r>
  <r>
    <s v="EXECPLACES"/>
    <s v="ENVSERVE"/>
    <s v="HIGHANDTRAN"/>
    <s v="CARPARKS"/>
    <x v="31"/>
    <x v="31"/>
    <s v="R9460"/>
    <x v="9"/>
    <m/>
    <n v="201707"/>
    <s v="SO"/>
    <n v="6119537"/>
    <n v="1"/>
    <n v="4007592"/>
    <s v="MR CHARLES JONES"/>
    <n v="6879318"/>
    <n v="61195378"/>
    <d v="2016-10-13T00:00:00"/>
    <s v="DS"/>
    <s v="FAO CHARLES JONES CAR PARK PASS JOHN GRUNDY HOUSE PLEASE ALLOW MONTHLY INSTALLMENTS"/>
    <s v="Upgrade 55"/>
    <d v="2016-10-13T00:00:00"/>
    <n v="-208.33"/>
    <x v="1"/>
    <x v="10"/>
    <x v="0"/>
    <x v="3"/>
  </r>
  <r>
    <s v="EXECPLACES"/>
    <s v="ENVSERVE"/>
    <s v="HIGHANDTRAN"/>
    <s v="CARPARKS"/>
    <x v="31"/>
    <x v="31"/>
    <s v="R9460"/>
    <x v="9"/>
    <m/>
    <n v="201707"/>
    <s v="SO"/>
    <n v="6119791"/>
    <n v="2"/>
    <n v="4007591"/>
    <s v="MISS BEVERLEY SIDEBOTTOM"/>
    <n v="6879367"/>
    <n v="61197910"/>
    <d v="2016-10-18T00:00:00"/>
    <s v="DS"/>
    <s v="PROVISION OF CAR PARK PASS JOHN GRUNDY HOUSE RESIDENT - PLEASE ARRANGE FOR MONTHLY INSTALLMENTS"/>
    <s v="Upgrade 55"/>
    <d v="2016-10-18T00:00:00"/>
    <n v="-208.33"/>
    <x v="1"/>
    <x v="10"/>
    <x v="0"/>
    <x v="3"/>
  </r>
  <r>
    <s v="EXECPLACES"/>
    <s v="ENVSERVE"/>
    <s v="HIGHANDTRAN"/>
    <s v="CARPARKS"/>
    <x v="31"/>
    <x v="31"/>
    <s v="R9460"/>
    <x v="9"/>
    <m/>
    <n v="201707"/>
    <s v="SO"/>
    <n v="6118315"/>
    <n v="4"/>
    <n v="4007597"/>
    <s v="MR STEPHEN ROOKE"/>
    <n v="6879268"/>
    <n v="61183157"/>
    <d v="2016-10-11T00:00:00"/>
    <s v="DS"/>
    <s v="CAR PARK PASS"/>
    <s v="Upgrade 55"/>
    <d v="2016-10-11T00:00:00"/>
    <n v="-208.33"/>
    <x v="1"/>
    <x v="10"/>
    <x v="0"/>
    <x v="3"/>
  </r>
  <r>
    <s v="EXECPLACES"/>
    <s v="ENVSERVE"/>
    <s v="HIGHANDTRAN"/>
    <s v="CARPARKS"/>
    <x v="31"/>
    <x v="31"/>
    <s v="R9460"/>
    <x v="9"/>
    <m/>
    <n v="201707"/>
    <s v="JC"/>
    <n v="4318786"/>
    <n v="69"/>
    <m/>
    <m/>
    <n v="0"/>
    <m/>
    <d v="2016-10-31T00:00:00"/>
    <s v="A"/>
    <s v="90106008 A1/8370114 90106008"/>
    <s v="ELIZABETH DAVIES"/>
    <d v="2016-10-31T00:00:00"/>
    <n v="-250"/>
    <x v="1"/>
    <x v="10"/>
    <x v="0"/>
    <x v="3"/>
  </r>
  <r>
    <s v="EXECPLACES"/>
    <s v="ENVSERVE"/>
    <s v="HIGHANDTRAN"/>
    <s v="CARPARKS"/>
    <x v="31"/>
    <x v="31"/>
    <s v="R9460"/>
    <x v="9"/>
    <m/>
    <n v="201707"/>
    <s v="JC"/>
    <n v="4318786"/>
    <n v="67"/>
    <m/>
    <m/>
    <n v="0"/>
    <m/>
    <d v="2016-10-31T00:00:00"/>
    <s v="A"/>
    <s v="90106008 A1/8367983 90106008"/>
    <s v="ELIZABETH DAVIES"/>
    <d v="2016-10-31T00:00:00"/>
    <n v="-166"/>
    <x v="1"/>
    <x v="10"/>
    <x v="0"/>
    <x v="3"/>
  </r>
  <r>
    <s v="EXECPLACES"/>
    <s v="ENVSERVE"/>
    <s v="HIGHANDTRAN"/>
    <s v="CARPARKS"/>
    <x v="31"/>
    <x v="31"/>
    <s v="R9460"/>
    <x v="9"/>
    <m/>
    <n v="201707"/>
    <s v="JC"/>
    <n v="4318786"/>
    <n v="52"/>
    <m/>
    <m/>
    <n v="0"/>
    <m/>
    <d v="2016-10-31T00:00:00"/>
    <s v="A"/>
    <s v="90106008 A1/8343551 90106008"/>
    <s v="ELIZABETH DAVIES"/>
    <d v="2016-10-31T00:00:00"/>
    <n v="1000.8"/>
    <x v="1"/>
    <x v="10"/>
    <x v="0"/>
    <x v="3"/>
  </r>
  <r>
    <s v="EXECPLACES"/>
    <s v="ENVSERVE"/>
    <s v="HIGHANDTRAN"/>
    <s v="CARPARKS"/>
    <x v="31"/>
    <x v="31"/>
    <s v="R9460"/>
    <x v="9"/>
    <m/>
    <n v="201708"/>
    <s v="JE"/>
    <n v="7010805"/>
    <n v="0"/>
    <m/>
    <m/>
    <n v="0"/>
    <m/>
    <d v="2016-11-18T00:00:00"/>
    <s v="A"/>
    <s v="PROVISION OF 3NO TEMPCAR PARK PASSES OFFSTEAD INSPECTORS"/>
    <s v="JESSICA BHASEEN"/>
    <d v="2016-11-18T00:00:00"/>
    <n v="-90"/>
    <x v="1"/>
    <x v="4"/>
    <x v="0"/>
    <x v="3"/>
  </r>
  <r>
    <s v="EXECPLACES"/>
    <s v="ENVSERVE"/>
    <s v="HIGHANDTRAN"/>
    <s v="CARPARKS"/>
    <x v="31"/>
    <x v="31"/>
    <s v="R9460"/>
    <x v="9"/>
    <m/>
    <n v="201708"/>
    <s v="JC"/>
    <n v="4318843"/>
    <n v="70"/>
    <m/>
    <m/>
    <n v="0"/>
    <m/>
    <d v="2016-11-30T00:00:00"/>
    <s v="A"/>
    <s v="90106008 A1/8420959 90106008"/>
    <s v="ELIZABETH DAVIES"/>
    <d v="2016-11-30T00:00:00"/>
    <n v="-166"/>
    <x v="1"/>
    <x v="4"/>
    <x v="0"/>
    <x v="3"/>
  </r>
  <r>
    <s v="EXECPLACES"/>
    <s v="ENVSERVE"/>
    <s v="HIGHANDTRAN"/>
    <s v="CARPARKS"/>
    <x v="31"/>
    <x v="31"/>
    <s v="R9460"/>
    <x v="9"/>
    <m/>
    <n v="201709"/>
    <s v="JC"/>
    <n v="4318856"/>
    <n v="6"/>
    <m/>
    <m/>
    <n v="0"/>
    <m/>
    <d v="2016-12-08T00:00:00"/>
    <s v="A"/>
    <s v="90106008 A1/8403643 90106008"/>
    <s v="ELIZABETH DAVIES"/>
    <d v="2016-12-08T00:00:00"/>
    <n v="-250"/>
    <x v="1"/>
    <x v="11"/>
    <x v="0"/>
    <x v="3"/>
  </r>
  <r>
    <s v="EXECPLACES"/>
    <s v="ENVSERVE"/>
    <s v="HIGHANDTRAN"/>
    <s v="CARPARKS"/>
    <x v="31"/>
    <x v="31"/>
    <s v="R9460"/>
    <x v="9"/>
    <m/>
    <n v="201709"/>
    <s v="JC"/>
    <n v="4318874"/>
    <n v="25"/>
    <m/>
    <m/>
    <n v="0"/>
    <m/>
    <d v="2016-12-21T00:00:00"/>
    <s v="A"/>
    <s v="90106008 A1/8465254 90106008"/>
    <s v="ELIZABETH DAVIES"/>
    <d v="2016-12-21T00:00:00"/>
    <n v="-250"/>
    <x v="1"/>
    <x v="11"/>
    <x v="0"/>
    <x v="3"/>
  </r>
  <r>
    <s v="EXECPLACES"/>
    <s v="ENVSERVE"/>
    <s v="HIGHANDTRAN"/>
    <s v="CARPARKS"/>
    <x v="31"/>
    <x v="31"/>
    <s v="R9460"/>
    <x v="9"/>
    <m/>
    <n v="201709"/>
    <s v="JC"/>
    <n v="4318874"/>
    <n v="23"/>
    <m/>
    <m/>
    <n v="0"/>
    <m/>
    <d v="2016-12-21T00:00:00"/>
    <s v="A"/>
    <s v="90106008 A1/8457738 90106008"/>
    <s v="ELIZABETH DAVIES"/>
    <d v="2016-12-21T00:00:00"/>
    <n v="-172"/>
    <x v="1"/>
    <x v="11"/>
    <x v="0"/>
    <x v="3"/>
  </r>
  <r>
    <s v="EXECPLACES"/>
    <s v="ENVSERVE"/>
    <s v="HIGHANDTRAN"/>
    <s v="CARPARKS"/>
    <x v="31"/>
    <x v="31"/>
    <s v="R9460"/>
    <x v="9"/>
    <m/>
    <n v="201709"/>
    <s v="JC"/>
    <n v="4318874"/>
    <n v="20"/>
    <m/>
    <m/>
    <n v="0"/>
    <m/>
    <d v="2016-12-21T00:00:00"/>
    <s v="A"/>
    <s v="90106008 A1/8453514 90106008"/>
    <s v="ELIZABETH DAVIES"/>
    <d v="2016-12-21T00:00:00"/>
    <n v="-172"/>
    <x v="1"/>
    <x v="11"/>
    <x v="0"/>
    <x v="3"/>
  </r>
  <r>
    <s v="EXECPLACES"/>
    <s v="ENVSERVE"/>
    <s v="HIGHANDTRAN"/>
    <s v="CARPARKS"/>
    <x v="31"/>
    <x v="31"/>
    <s v="R9460"/>
    <x v="9"/>
    <m/>
    <n v="201709"/>
    <s v="JC"/>
    <n v="4318856"/>
    <n v="8"/>
    <m/>
    <m/>
    <n v="0"/>
    <m/>
    <d v="2016-12-08T00:00:00"/>
    <s v="A"/>
    <s v="90106008 A1/8432057 90106008"/>
    <s v="ELIZABETH DAVIES"/>
    <d v="2016-12-08T00:00:00"/>
    <n v="-172"/>
    <x v="1"/>
    <x v="11"/>
    <x v="0"/>
    <x v="3"/>
  </r>
  <r>
    <s v="EXECPLACES"/>
    <s v="ENVSERVE"/>
    <s v="HIGHANDTRAN"/>
    <s v="CARPARKS"/>
    <x v="32"/>
    <x v="32"/>
    <s v="R2301"/>
    <x v="2"/>
    <m/>
    <n v="201705"/>
    <s v="CH"/>
    <n v="2031426"/>
    <n v="19"/>
    <m/>
    <m/>
    <n v="0"/>
    <s v="FIN/39468/2/1"/>
    <d v="2016-08-11T00:00:00"/>
    <s v="A"/>
    <s v="90106008 FIN/39468 F/SWITCH AS PER RYAN HEAP"/>
    <s v="ROB WATSON"/>
    <d v="2016-08-11T00:00:00"/>
    <n v="6171"/>
    <x v="0"/>
    <x v="2"/>
    <x v="0"/>
    <x v="0"/>
  </r>
  <r>
    <s v="EXECPLACES"/>
    <s v="ENVSERVE"/>
    <s v="HIGHANDTRAN"/>
    <s v="CARPARKS"/>
    <x v="32"/>
    <x v="32"/>
    <s v="R2401"/>
    <x v="3"/>
    <m/>
    <n v="201611"/>
    <s v="PI"/>
    <n v="5223517"/>
    <n v="1"/>
    <n v="79022"/>
    <s v="UNITED UTILITIES WATER PLC"/>
    <n v="0"/>
    <s v="UU-INV01090708"/>
    <d v="2015-12-16T00:00:00"/>
    <s v="CC"/>
    <m/>
    <s v="Upgrade 55"/>
    <d v="2016-02-25T00:00:00"/>
    <n v="108.03"/>
    <x v="0"/>
    <x v="1"/>
    <x v="0"/>
    <x v="0"/>
  </r>
  <r>
    <s v="EXECPLACES"/>
    <s v="ENVSERVE"/>
    <s v="HIGHANDTRAN"/>
    <s v="CARPARKS"/>
    <x v="32"/>
    <x v="32"/>
    <s v="R2401"/>
    <x v="3"/>
    <m/>
    <n v="201702"/>
    <s v="PI"/>
    <n v="5224233"/>
    <n v="1"/>
    <n v="79022"/>
    <s v="UNITED UTILITIES WATER PLC"/>
    <n v="0"/>
    <s v="UU-CRN00150277"/>
    <d v="2015-12-16T00:00:00"/>
    <s v="CA"/>
    <m/>
    <s v="Upgrade 55"/>
    <d v="2016-05-05T00:00:00"/>
    <n v="-129.18"/>
    <x v="0"/>
    <x v="0"/>
    <x v="0"/>
    <x v="0"/>
  </r>
  <r>
    <s v="EXECPLACES"/>
    <s v="ENVSERVE"/>
    <s v="HIGHANDTRAN"/>
    <s v="CARPARKS"/>
    <x v="32"/>
    <x v="32"/>
    <s v="R2401"/>
    <x v="3"/>
    <m/>
    <n v="201702"/>
    <s v="PI"/>
    <n v="5232619"/>
    <n v="1"/>
    <n v="79022"/>
    <s v="UNITED UTILITIES WATER PLC"/>
    <n v="0"/>
    <s v="UU-INV01387329"/>
    <d v="2016-04-01T00:00:00"/>
    <s v="CC"/>
    <m/>
    <s v="Upgrade 55"/>
    <d v="2016-05-05T00:00:00"/>
    <n v="333.94"/>
    <x v="0"/>
    <x v="0"/>
    <x v="0"/>
    <x v="0"/>
  </r>
  <r>
    <s v="EXECPLACES"/>
    <s v="ENVSERVE"/>
    <s v="HIGHANDTRAN"/>
    <s v="CARPARKS"/>
    <x v="32"/>
    <x v="32"/>
    <s v="R4006"/>
    <x v="8"/>
    <s v="CLEANSING"/>
    <n v="201612"/>
    <s v="JE"/>
    <n v="7010312"/>
    <n v="10"/>
    <m/>
    <m/>
    <n v="0"/>
    <m/>
    <d v="2016-03-09T00:00:00"/>
    <s v="A"/>
    <s v="2015-16 Cleansing Chg - Clarendon Street"/>
    <s v="NEHAL ZAMAN"/>
    <d v="2016-03-09T00:00:00"/>
    <n v="1880"/>
    <x v="0"/>
    <x v="8"/>
    <x v="0"/>
    <x v="0"/>
  </r>
  <r>
    <s v="EXECPLACES"/>
    <s v="ENVSERVE"/>
    <s v="HIGHANDTRAN"/>
    <s v="CARPARKS"/>
    <x v="32"/>
    <x v="32"/>
    <s v="R4076"/>
    <x v="18"/>
    <n v="2289968"/>
    <n v="201611"/>
    <s v="EJ"/>
    <n v="420468"/>
    <n v="55"/>
    <m/>
    <m/>
    <n v="0"/>
    <m/>
    <d v="2016-02-24T00:00:00"/>
    <s v="A"/>
    <s v="RECHARGE ON ORDER 02289968"/>
    <s v="SAMANTHA.CLARKE"/>
    <d v="2016-02-25T00:00:00"/>
    <n v="75.75"/>
    <x v="0"/>
    <x v="1"/>
    <x v="0"/>
    <x v="0"/>
  </r>
  <r>
    <s v="EXECPLACES"/>
    <s v="ENVSERVE"/>
    <s v="HIGHANDTRAN"/>
    <s v="CARPARKS"/>
    <x v="32"/>
    <x v="32"/>
    <s v="R9414"/>
    <x v="7"/>
    <m/>
    <n v="201610"/>
    <s v="JE"/>
    <n v="7010191"/>
    <n v="11"/>
    <m/>
    <m/>
    <n v="0"/>
    <m/>
    <d v="2016-01-28T00:00:00"/>
    <s v="S"/>
    <s v="BOX No. H24  - 14/12/15"/>
    <s v="RYAN HEAP"/>
    <d v="2016-01-28T00:00:00"/>
    <n v="-316.7900000000000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31"/>
    <n v="1"/>
    <m/>
    <m/>
    <n v="0"/>
    <m/>
    <d v="2016-01-29T00:00:00"/>
    <s v="S"/>
    <s v="BOX No. H24  - 18/01.16"/>
    <s v="RYAN HEAP"/>
    <d v="2016-01-29T00:00:00"/>
    <n v="-279.25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30"/>
    <n v="10"/>
    <m/>
    <m/>
    <n v="0"/>
    <m/>
    <d v="2016-01-29T00:00:00"/>
    <s v="S"/>
    <s v="BOX No. H24  - 14/01/16"/>
    <s v="RYAN HEAP"/>
    <d v="2016-01-29T00:00:00"/>
    <n v="-343.29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33"/>
    <n v="12"/>
    <m/>
    <m/>
    <n v="0"/>
    <m/>
    <d v="2016-01-29T00:00:00"/>
    <s v="S"/>
    <s v="BOX No. H24  - 27/11/5"/>
    <s v="RYAN HEAP"/>
    <d v="2016-01-29T00:00:00"/>
    <n v="-264.67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13"/>
    <n v="1"/>
    <m/>
    <m/>
    <n v="0"/>
    <m/>
    <d v="2016-01-28T00:00:00"/>
    <s v="S"/>
    <s v="BOX No. H24  - 20/11/15"/>
    <s v="RYAN HEAP"/>
    <d v="2016-01-28T00:00:00"/>
    <n v="-341.4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3"/>
    <n v="12"/>
    <m/>
    <m/>
    <n v="0"/>
    <m/>
    <d v="2016-01-28T00:00:00"/>
    <s v="S"/>
    <s v="BOX No. H24  - 24/11/15"/>
    <s v="RYAN HEAP"/>
    <d v="2016-01-28T00:00:00"/>
    <n v="-288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2"/>
    <n v="20"/>
    <m/>
    <m/>
    <n v="0"/>
    <m/>
    <d v="2016-01-28T00:00:00"/>
    <s v="S"/>
    <s v="BOX No. H24  - 25/11/15"/>
    <s v="RYAN HEAP"/>
    <d v="2016-01-28T00:00:00"/>
    <n v="-339.67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87"/>
    <n v="16"/>
    <m/>
    <m/>
    <n v="0"/>
    <m/>
    <d v="2016-01-28T00:00:00"/>
    <s v="S"/>
    <s v="BOX No. H24 - 20/11/2015"/>
    <s v="RYAN HEAP"/>
    <d v="2016-01-28T00:00:00"/>
    <n v="-341.4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5"/>
    <n v="15"/>
    <m/>
    <m/>
    <n v="0"/>
    <m/>
    <d v="2016-01-28T00:00:00"/>
    <s v="S"/>
    <s v="BOX No. H24  - 28/11/15"/>
    <s v="RYAN HEAP"/>
    <d v="2016-01-28T00:00:00"/>
    <n v="-354.75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6"/>
    <n v="15"/>
    <m/>
    <m/>
    <n v="0"/>
    <m/>
    <d v="2016-01-28T00:00:00"/>
    <s v="S"/>
    <s v="BOX No. H24  - 19/12/15"/>
    <s v="RYAN HEAP"/>
    <d v="2016-01-28T00:00:00"/>
    <n v="-1.67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26"/>
    <n v="21"/>
    <m/>
    <m/>
    <n v="0"/>
    <m/>
    <d v="2016-01-29T00:00:00"/>
    <s v="S"/>
    <s v="BOX No. H24  - 11/11/15"/>
    <s v="RYAN HEAP"/>
    <d v="2016-01-29T00:00:00"/>
    <n v="-328.67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25"/>
    <n v="0"/>
    <m/>
    <m/>
    <n v="0"/>
    <m/>
    <d v="2016-01-29T00:00:00"/>
    <s v="S"/>
    <s v="BOX No. H24  - 08/01/2016"/>
    <s v="RYAN HEAP"/>
    <d v="2016-01-29T00:00:00"/>
    <n v="-409.4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89"/>
    <n v="13"/>
    <m/>
    <m/>
    <n v="0"/>
    <m/>
    <d v="2016-01-28T00:00:00"/>
    <s v="S"/>
    <s v="BOX No. H24  - 11/12/15"/>
    <s v="RYAN HEAP"/>
    <d v="2016-01-28T00:00:00"/>
    <n v="-350.13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88"/>
    <n v="1"/>
    <m/>
    <m/>
    <n v="0"/>
    <m/>
    <d v="2016-01-28T00:00:00"/>
    <s v="S"/>
    <s v="BOX No. H24  - 16/12/15"/>
    <s v="RYAN HEAP"/>
    <d v="2016-01-28T00:00:00"/>
    <n v="-270.08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03"/>
    <n v="12"/>
    <m/>
    <m/>
    <n v="0"/>
    <m/>
    <d v="2016-01-28T00:00:00"/>
    <s v="S"/>
    <s v="BOX No. H24  - 12/12/15"/>
    <s v="RYAN HEAP"/>
    <d v="2016-01-28T00:00:00"/>
    <n v="-365.17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02"/>
    <n v="1"/>
    <m/>
    <m/>
    <n v="0"/>
    <m/>
    <d v="2016-01-28T00:00:00"/>
    <s v="S"/>
    <s v="BOX No. H24  - 15/12/15"/>
    <s v="RYAN HEAP"/>
    <d v="2016-01-28T00:00:00"/>
    <n v="-323.88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01"/>
    <n v="1"/>
    <m/>
    <m/>
    <n v="0"/>
    <m/>
    <d v="2016-01-28T00:00:00"/>
    <s v="S"/>
    <s v="BOX No. H24  - 8/12/15"/>
    <s v="RYAN HEAP"/>
    <d v="2016-01-28T00:00:00"/>
    <n v="-316.2900000000000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00"/>
    <n v="10"/>
    <m/>
    <m/>
    <n v="0"/>
    <m/>
    <d v="2016-01-28T00:00:00"/>
    <s v="S"/>
    <s v="BOX No. H24  - 10/12/15"/>
    <s v="RYAN HEAP"/>
    <d v="2016-01-28T00:00:00"/>
    <n v="-338.9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8"/>
    <n v="22"/>
    <m/>
    <m/>
    <n v="0"/>
    <m/>
    <d v="2016-01-28T00:00:00"/>
    <s v="S"/>
    <s v="BOX No. H24  - 21/11/15"/>
    <s v="RYAN HEAP"/>
    <d v="2016-01-28T00:00:00"/>
    <n v="-301.95999999999998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12"/>
    <n v="2"/>
    <m/>
    <m/>
    <n v="0"/>
    <m/>
    <d v="2016-01-28T00:00:00"/>
    <s v="S"/>
    <s v="Reversal - Transaction 201610-7010187-16"/>
    <s v="RYAN HEAP"/>
    <d v="2016-01-28T00:00:00"/>
    <n v="341.42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86"/>
    <n v="1"/>
    <m/>
    <m/>
    <n v="0"/>
    <m/>
    <d v="2016-01-28T00:00:00"/>
    <s v="S"/>
    <s v="BOX No. H24  - 09/12/2015"/>
    <s v="RYAN HEAP"/>
    <d v="2016-01-28T00:00:00"/>
    <n v="-308.5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194"/>
    <n v="11"/>
    <m/>
    <m/>
    <n v="0"/>
    <m/>
    <d v="2016-01-28T00:00:00"/>
    <s v="S"/>
    <s v="BOX No. H24  - 26/11/15"/>
    <s v="RYAN HEAP"/>
    <d v="2016-01-28T00:00:00"/>
    <n v="-354.71"/>
    <x v="1"/>
    <x v="7"/>
    <x v="0"/>
    <x v="2"/>
  </r>
  <r>
    <s v="EXECPLACES"/>
    <s v="ENVSERVE"/>
    <s v="HIGHANDTRAN"/>
    <s v="CARPARKS"/>
    <x v="32"/>
    <x v="32"/>
    <s v="R9414"/>
    <x v="7"/>
    <m/>
    <n v="201610"/>
    <s v="JE"/>
    <n v="7010229"/>
    <n v="15"/>
    <m/>
    <m/>
    <n v="0"/>
    <m/>
    <d v="2016-01-29T00:00:00"/>
    <s v="S"/>
    <s v="BOX No. H24  - 21/11/15"/>
    <s v="RYAN HEAP"/>
    <d v="2016-01-29T00:00:00"/>
    <n v="-332.71"/>
    <x v="1"/>
    <x v="7"/>
    <x v="0"/>
    <x v="2"/>
  </r>
  <r>
    <s v="EXECPLACES"/>
    <s v="ENVSERVE"/>
    <s v="HIGHANDTRAN"/>
    <s v="CARPARKS"/>
    <x v="32"/>
    <x v="32"/>
    <s v="R9414"/>
    <x v="7"/>
    <m/>
    <n v="201611"/>
    <s v="JC"/>
    <n v="4318375"/>
    <n v="16"/>
    <m/>
    <m/>
    <n v="0"/>
    <m/>
    <d v="2016-02-26T00:00:00"/>
    <s v="S"/>
    <s v="BOX No. H24 - 30/01/16"/>
    <s v="RYAN HEAP"/>
    <d v="2016-02-26T00:00:00"/>
    <n v="-334"/>
    <x v="1"/>
    <x v="1"/>
    <x v="0"/>
    <x v="2"/>
  </r>
  <r>
    <s v="EXECPLACES"/>
    <s v="ENVSERVE"/>
    <s v="HIGHANDTRAN"/>
    <s v="CARPARKS"/>
    <x v="32"/>
    <x v="32"/>
    <s v="R9414"/>
    <x v="7"/>
    <m/>
    <n v="201611"/>
    <s v="JC"/>
    <n v="4318380"/>
    <n v="5"/>
    <m/>
    <m/>
    <n v="0"/>
    <m/>
    <d v="2016-02-26T00:00:00"/>
    <s v="S"/>
    <s v="BOX No. H24 - 05/02/2016"/>
    <s v="RYAN HEAP"/>
    <d v="2016-02-26T00:00:00"/>
    <n v="-639"/>
    <x v="1"/>
    <x v="1"/>
    <x v="0"/>
    <x v="2"/>
  </r>
  <r>
    <s v="EXECPLACES"/>
    <s v="ENVSERVE"/>
    <s v="HIGHANDTRAN"/>
    <s v="CARPARKS"/>
    <x v="32"/>
    <x v="32"/>
    <s v="R9414"/>
    <x v="7"/>
    <m/>
    <n v="201611"/>
    <s v="JC"/>
    <n v="4318379"/>
    <n v="9"/>
    <m/>
    <m/>
    <n v="0"/>
    <m/>
    <d v="2016-02-26T00:00:00"/>
    <s v="S"/>
    <s v="BOX No. H24 - 10/02/2016"/>
    <s v="RYAN HEAP"/>
    <d v="2016-02-26T00:00:00"/>
    <n v="-664.5"/>
    <x v="1"/>
    <x v="1"/>
    <x v="0"/>
    <x v="2"/>
  </r>
  <r>
    <s v="EXECPLACES"/>
    <s v="ENVSERVE"/>
    <s v="HIGHANDTRAN"/>
    <s v="CARPARKS"/>
    <x v="32"/>
    <x v="32"/>
    <s v="R9414"/>
    <x v="7"/>
    <m/>
    <n v="201611"/>
    <s v="JC"/>
    <n v="4318377"/>
    <n v="14"/>
    <m/>
    <m/>
    <n v="0"/>
    <m/>
    <d v="2016-02-26T00:00:00"/>
    <s v="S"/>
    <s v="BOX No. H24 - 28/01/16"/>
    <s v="RYAN HEAP"/>
    <d v="2016-02-26T00:00:00"/>
    <n v="-327.45999999999998"/>
    <x v="1"/>
    <x v="1"/>
    <x v="0"/>
    <x v="2"/>
  </r>
  <r>
    <s v="EXECPLACES"/>
    <s v="ENVSERVE"/>
    <s v="HIGHANDTRAN"/>
    <s v="CARPARKS"/>
    <x v="32"/>
    <x v="32"/>
    <s v="R9414"/>
    <x v="7"/>
    <m/>
    <n v="201611"/>
    <s v="JC"/>
    <n v="4318374"/>
    <n v="13"/>
    <m/>
    <m/>
    <n v="0"/>
    <m/>
    <d v="2016-02-26T00:00:00"/>
    <s v="S"/>
    <s v="BOX No. H24- 28/01/16"/>
    <s v="RYAN HEAP"/>
    <d v="2016-02-26T00:00:00"/>
    <n v="-330.83"/>
    <x v="1"/>
    <x v="1"/>
    <x v="0"/>
    <x v="2"/>
  </r>
  <r>
    <s v="EXECPLACES"/>
    <s v="ENVSERVE"/>
    <s v="HIGHANDTRAN"/>
    <s v="CARPARKS"/>
    <x v="32"/>
    <x v="32"/>
    <s v="R9414"/>
    <x v="7"/>
    <m/>
    <n v="201611"/>
    <s v="JC"/>
    <n v="4318370"/>
    <n v="7"/>
    <m/>
    <m/>
    <n v="0"/>
    <m/>
    <d v="2016-02-26T00:00:00"/>
    <s v="S"/>
    <s v="BOX No. H24 - 08/02/16"/>
    <s v="RYAN HEAP"/>
    <d v="2016-02-26T00:00:00"/>
    <n v="-640.66999999999996"/>
    <x v="1"/>
    <x v="1"/>
    <x v="0"/>
    <x v="2"/>
  </r>
  <r>
    <s v="EXECPLACES"/>
    <s v="ENVSERVE"/>
    <s v="HIGHANDTRAN"/>
    <s v="CARPARKS"/>
    <x v="32"/>
    <x v="32"/>
    <s v="R9414"/>
    <x v="7"/>
    <m/>
    <n v="201612"/>
    <s v="JC"/>
    <n v="4318413"/>
    <n v="10"/>
    <m/>
    <m/>
    <n v="0"/>
    <m/>
    <d v="2016-03-30T00:00:00"/>
    <s v="S"/>
    <s v="BOX No. H24  14/03/2016"/>
    <s v="RYAN HEAP"/>
    <d v="2016-03-30T00:00:00"/>
    <n v="-647.66999999999996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412"/>
    <n v="8"/>
    <m/>
    <m/>
    <n v="0"/>
    <m/>
    <d v="2016-03-30T00:00:00"/>
    <s v="S"/>
    <s v="BOX No. H24  26/02/2016"/>
    <s v="RYAN HEAP"/>
    <d v="2016-03-30T00:00:00"/>
    <n v="-631.5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394"/>
    <n v="10"/>
    <m/>
    <m/>
    <n v="0"/>
    <m/>
    <d v="2016-03-09T00:00:00"/>
    <s v="S"/>
    <s v="BOX No. H24 - 26/03/15"/>
    <s v="RYAN HEAP"/>
    <d v="2016-03-09T00:00:00"/>
    <n v="-330.04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393"/>
    <n v="23"/>
    <m/>
    <m/>
    <n v="0"/>
    <m/>
    <d v="2016-03-09T00:00:00"/>
    <s v="S"/>
    <s v="BOX No. H24 - 25/03/15"/>
    <s v="RYAN HEAP"/>
    <d v="2016-03-09T00:00:00"/>
    <n v="-339.75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409"/>
    <n v="4"/>
    <m/>
    <m/>
    <n v="0"/>
    <m/>
    <d v="2016-03-30T00:00:00"/>
    <s v="S"/>
    <s v="BOX No. H24  21/03/2016"/>
    <s v="RYAN HEAP"/>
    <d v="2016-03-30T00:00:00"/>
    <n v="-672.33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402"/>
    <n v="11"/>
    <m/>
    <m/>
    <n v="0"/>
    <m/>
    <d v="2016-03-30T00:00:00"/>
    <s v="S"/>
    <s v="BOX No. H24  29/02/2016"/>
    <s v="RYAN HEAP"/>
    <d v="2016-03-30T00:00:00"/>
    <n v="-645.58000000000004"/>
    <x v="1"/>
    <x v="8"/>
    <x v="0"/>
    <x v="2"/>
  </r>
  <r>
    <s v="EXECPLACES"/>
    <s v="ENVSERVE"/>
    <s v="HIGHANDTRAN"/>
    <s v="CARPARKS"/>
    <x v="32"/>
    <x v="32"/>
    <s v="R9414"/>
    <x v="7"/>
    <m/>
    <n v="201612"/>
    <s v="JC"/>
    <n v="4318407"/>
    <n v="8"/>
    <m/>
    <m/>
    <n v="0"/>
    <m/>
    <d v="2016-03-30T00:00:00"/>
    <s v="S"/>
    <s v="BOX No. H24  18/03/2016"/>
    <s v="RYAN HEAP"/>
    <d v="2016-03-30T00:00:00"/>
    <n v="-627.2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1"/>
    <n v="4"/>
    <m/>
    <m/>
    <n v="0"/>
    <m/>
    <d v="2016-04-06T00:00:00"/>
    <s v="S"/>
    <s v="BOX No. H24  07/03/2016"/>
    <s v="RYAN HEAP"/>
    <d v="2016-04-06T00:00:00"/>
    <n v="-252.17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17"/>
    <n v="10"/>
    <m/>
    <m/>
    <n v="0"/>
    <m/>
    <d v="2016-04-06T00:00:00"/>
    <s v="S"/>
    <s v="BOX No. H24"/>
    <s v="RYAN HEAP"/>
    <d v="2016-04-06T00:00:00"/>
    <n v="-338.38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7"/>
    <n v="12"/>
    <m/>
    <m/>
    <n v="0"/>
    <m/>
    <d v="2016-04-06T00:00:00"/>
    <s v="S"/>
    <s v="BOX No. H24  11/01/2016"/>
    <s v="RYAN HEAP"/>
    <d v="2016-04-06T00:00:00"/>
    <n v="-293.88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6"/>
    <n v="8"/>
    <m/>
    <m/>
    <n v="0"/>
    <m/>
    <d v="2016-04-06T00:00:00"/>
    <s v="S"/>
    <s v="BOX No. H24  08/03/2016"/>
    <s v="RYAN HEAP"/>
    <d v="2016-04-06T00:00:00"/>
    <n v="-695.58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5"/>
    <n v="5"/>
    <m/>
    <m/>
    <n v="0"/>
    <m/>
    <d v="2016-04-06T00:00:00"/>
    <s v="S"/>
    <s v="BOX No. H24  11/03/2016"/>
    <s v="RYAN HEAP"/>
    <d v="2016-04-06T00:00:00"/>
    <n v="-658.83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48"/>
    <n v="8"/>
    <m/>
    <m/>
    <n v="0"/>
    <m/>
    <d v="2016-04-07T00:00:00"/>
    <s v="S"/>
    <s v="BOX No. H24  03/02/2016"/>
    <s v="RYAN HEAP"/>
    <d v="2016-04-07T00:00:00"/>
    <n v="-669.21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47"/>
    <n v="11"/>
    <m/>
    <m/>
    <n v="0"/>
    <m/>
    <d v="2016-04-07T00:00:00"/>
    <s v="S"/>
    <s v="BOX No. H24  01/02/2016"/>
    <s v="RYAN HEAP"/>
    <d v="2016-04-07T00:00:00"/>
    <n v="-93.9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78"/>
    <n v="43"/>
    <m/>
    <m/>
    <n v="0"/>
    <m/>
    <d v="2016-05-10T00:00:00"/>
    <n v="0"/>
    <s v="Reversal Trans No-4318393"/>
    <s v="RYAN HEAP"/>
    <d v="2016-05-10T00:00:00"/>
    <n v="339.7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78"/>
    <n v="20"/>
    <m/>
    <m/>
    <n v="0"/>
    <m/>
    <d v="2016-05-10T00:00:00"/>
    <n v="0"/>
    <s v="Reversal Trans No-4318394"/>
    <s v="RYAN HEAP"/>
    <d v="2016-05-10T00:00:00"/>
    <n v="330.04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60"/>
    <n v="6"/>
    <m/>
    <m/>
    <n v="0"/>
    <m/>
    <d v="2016-04-13T00:00:00"/>
    <s v="S"/>
    <s v="BOX No. H24  29/03/2016"/>
    <s v="RYAN HEAP"/>
    <d v="2016-04-13T00:00:00"/>
    <n v="-602.79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46"/>
    <n v="20"/>
    <m/>
    <m/>
    <n v="0"/>
    <m/>
    <d v="2016-04-07T00:00:00"/>
    <s v="S"/>
    <s v="BOX No. H24  25/01/2016"/>
    <s v="RYAN HEAP"/>
    <d v="2016-04-07T00:00:00"/>
    <n v="-283.17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45"/>
    <n v="1"/>
    <m/>
    <m/>
    <n v="0"/>
    <m/>
    <d v="2016-04-07T00:00:00"/>
    <s v="S"/>
    <s v="BOX No. H24  22/01/2016"/>
    <s v="RYAN HEAP"/>
    <d v="2016-04-07T00:00:00"/>
    <n v="-305.9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38"/>
    <n v="14"/>
    <m/>
    <m/>
    <n v="0"/>
    <m/>
    <d v="2016-04-07T00:00:00"/>
    <s v="S"/>
    <s v="BOX No. H24  23/01/2016"/>
    <s v="RYAN HEAP"/>
    <d v="2016-04-07T00:00:00"/>
    <n v="-351.9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39"/>
    <n v="11"/>
    <m/>
    <m/>
    <n v="0"/>
    <m/>
    <d v="2016-04-07T00:00:00"/>
    <s v="S"/>
    <s v="BOX No. H24  15/02/2016"/>
    <s v="RYAN HEAP"/>
    <d v="2016-04-07T00:00:00"/>
    <n v="-612.08000000000004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52"/>
    <n v="6"/>
    <m/>
    <m/>
    <n v="0"/>
    <m/>
    <d v="2016-04-07T00:00:00"/>
    <s v="S"/>
    <s v="BOX No. H24  23/03/2016"/>
    <s v="RYAN HEAP"/>
    <d v="2016-04-07T00:00:00"/>
    <n v="-639.41999999999996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53"/>
    <n v="5"/>
    <m/>
    <m/>
    <n v="0"/>
    <m/>
    <d v="2016-04-07T00:00:00"/>
    <s v="S"/>
    <s v="BOX No. H24  02/03/2016"/>
    <s v="RYAN HEAP"/>
    <d v="2016-04-07T00:00:00"/>
    <n v="-662.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57"/>
    <n v="1"/>
    <m/>
    <m/>
    <n v="0"/>
    <m/>
    <d v="2016-04-13T00:00:00"/>
    <s v="S"/>
    <s v="BOX No. H24  15/01/2016"/>
    <s v="RYAN HEAP"/>
    <d v="2016-04-13T00:00:00"/>
    <n v="-316.33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18"/>
    <n v="1"/>
    <m/>
    <m/>
    <n v="0"/>
    <m/>
    <d v="2016-04-06T00:00:00"/>
    <s v="S"/>
    <s v="BOX No. H24  26/01/2016"/>
    <s v="RYAN HEAP"/>
    <d v="2016-04-06T00:00:00"/>
    <n v="-316.4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4"/>
    <n v="13"/>
    <m/>
    <m/>
    <n v="0"/>
    <m/>
    <d v="2016-04-06T00:00:00"/>
    <s v="S"/>
    <s v="BOX No. H24  19/01/2016"/>
    <s v="RYAN HEAP"/>
    <d v="2016-04-06T00:00:00"/>
    <n v="-306.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3"/>
    <n v="18"/>
    <m/>
    <m/>
    <n v="0"/>
    <m/>
    <d v="2016-04-06T00:00:00"/>
    <s v="S"/>
    <s v="BOX No. H24  20/01/2016"/>
    <s v="RYAN HEAP"/>
    <d v="2016-04-06T00:00:00"/>
    <n v="-338.2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8"/>
    <n v="15"/>
    <m/>
    <m/>
    <n v="0"/>
    <m/>
    <d v="2016-04-06T00:00:00"/>
    <s v="S"/>
    <s v="BOX No. H24 42378"/>
    <s v="RYAN HEAP"/>
    <d v="2016-04-06T00:00:00"/>
    <n v="-336.9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50"/>
    <n v="7"/>
    <m/>
    <m/>
    <n v="0"/>
    <m/>
    <d v="2016-04-07T00:00:00"/>
    <s v="S"/>
    <s v="BOX No. H24  24/02/2016"/>
    <s v="RYAN HEAP"/>
    <d v="2016-04-07T00:00:00"/>
    <n v="-654.83000000000004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2"/>
    <n v="6"/>
    <m/>
    <m/>
    <n v="0"/>
    <m/>
    <d v="2016-04-06T00:00:00"/>
    <s v="S"/>
    <s v="BOX No. H24  04/03/2016"/>
    <s v="RYAN HEAP"/>
    <d v="2016-04-06T00:00:00"/>
    <n v="-653.25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29"/>
    <n v="1"/>
    <m/>
    <m/>
    <n v="0"/>
    <m/>
    <d v="2016-04-06T00:00:00"/>
    <s v="S"/>
    <s v="BOX No. H24 42381"/>
    <s v="RYAN HEAP"/>
    <d v="2016-04-06T00:00:00"/>
    <n v="-311.83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37"/>
    <n v="15"/>
    <m/>
    <m/>
    <n v="0"/>
    <m/>
    <d v="2016-04-07T00:00:00"/>
    <s v="S"/>
    <s v="BOX No. H24  16/01/2016"/>
    <s v="RYAN HEAP"/>
    <d v="2016-04-07T00:00:00"/>
    <n v="-333.83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30"/>
    <n v="1"/>
    <m/>
    <m/>
    <n v="0"/>
    <m/>
    <d v="2016-04-06T00:00:00"/>
    <s v="S"/>
    <s v="BOX No. H24  13/01/2016"/>
    <s v="RYAN HEAP"/>
    <d v="2016-04-06T00:00:00"/>
    <n v="-310.29000000000002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31"/>
    <n v="9"/>
    <m/>
    <m/>
    <n v="0"/>
    <m/>
    <d v="2016-04-06T00:00:00"/>
    <s v="S"/>
    <s v="BOX No. H24  16/03/2016"/>
    <s v="RYAN HEAP"/>
    <d v="2016-04-06T00:00:00"/>
    <n v="-657.21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44"/>
    <n v="18"/>
    <m/>
    <m/>
    <n v="0"/>
    <m/>
    <d v="2016-04-07T00:00:00"/>
    <s v="S"/>
    <s v="BOX No. H24  27/01/2016"/>
    <s v="RYAN HEAP"/>
    <d v="2016-04-07T00:00:00"/>
    <n v="-308.13"/>
    <x v="1"/>
    <x v="8"/>
    <x v="0"/>
    <x v="2"/>
  </r>
  <r>
    <s v="EXECPLACES"/>
    <s v="ENVSERVE"/>
    <s v="HIGHANDTRAN"/>
    <s v="CARPARKS"/>
    <x v="32"/>
    <x v="32"/>
    <s v="R9414"/>
    <x v="7"/>
    <m/>
    <n v="201613"/>
    <s v="JC"/>
    <n v="4318419"/>
    <n v="7"/>
    <m/>
    <m/>
    <n v="0"/>
    <m/>
    <d v="2016-04-06T00:00:00"/>
    <s v="S"/>
    <s v="BOX No. H24  12/02/2016"/>
    <s v="RYAN HEAP"/>
    <d v="2016-04-06T00:00:00"/>
    <n v="-650.21"/>
    <x v="1"/>
    <x v="8"/>
    <x v="0"/>
    <x v="2"/>
  </r>
  <r>
    <s v="EXECPLACES"/>
    <s v="ENVSERVE"/>
    <s v="HIGHANDTRAN"/>
    <s v="CARPARKS"/>
    <x v="32"/>
    <x v="32"/>
    <s v="R9414"/>
    <x v="7"/>
    <m/>
    <n v="201702"/>
    <s v="JC"/>
    <n v="4318481"/>
    <n v="10"/>
    <m/>
    <m/>
    <n v="0"/>
    <m/>
    <d v="2016-05-12T00:00:00"/>
    <s v="A"/>
    <s v="BOX No. H24- 04/04/2016"/>
    <s v="JESSICA BHASEEN"/>
    <d v="2016-05-12T00:00:00"/>
    <n v="-716.25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18"/>
    <n v="11"/>
    <m/>
    <m/>
    <n v="0"/>
    <m/>
    <d v="2016-05-26T00:00:00"/>
    <s v="A"/>
    <s v="BOX No. H24- 16/05/2016"/>
    <s v="JESSICA BHASEEN"/>
    <d v="2016-05-26T00:00:00"/>
    <n v="-654.71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82"/>
    <n v="6"/>
    <m/>
    <m/>
    <n v="0"/>
    <m/>
    <d v="2016-05-12T00:00:00"/>
    <s v="A"/>
    <s v="BOX No. H24- 06/04/2016"/>
    <s v="JESSICA BHASEEN"/>
    <d v="2016-05-12T00:00:00"/>
    <n v="-660.08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84"/>
    <n v="5"/>
    <m/>
    <m/>
    <n v="0"/>
    <m/>
    <d v="2016-05-12T00:00:00"/>
    <s v="A"/>
    <s v="BOX No. H24- 08/04/2016"/>
    <s v="JESSICA BHASEEN"/>
    <d v="2016-05-12T00:00:00"/>
    <n v="-644.13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77"/>
    <n v="2"/>
    <m/>
    <m/>
    <n v="0"/>
    <m/>
    <d v="2016-05-10T00:00:00"/>
    <s v="S"/>
    <s v="BOX No. H24- 30/03/2016"/>
    <s v="JESSICA BHASEEN"/>
    <d v="2016-05-10T00:00:00"/>
    <n v="-1502.21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94"/>
    <n v="8"/>
    <m/>
    <m/>
    <n v="0"/>
    <m/>
    <d v="2016-05-16T00:00:00"/>
    <s v="A"/>
    <s v="BOX No. H24- 19/04/2016"/>
    <s v="JESSICA BHASEEN"/>
    <d v="2016-05-16T00:00:00"/>
    <n v="-243.88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93"/>
    <n v="4"/>
    <m/>
    <m/>
    <n v="0"/>
    <m/>
    <d v="2016-05-16T00:00:00"/>
    <s v="A"/>
    <s v="BOX No. H24- 18/04/2016"/>
    <s v="JESSICA BHASEEN"/>
    <d v="2016-05-16T00:00:00"/>
    <n v="-991.79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97"/>
    <n v="11"/>
    <m/>
    <m/>
    <n v="0"/>
    <m/>
    <d v="2016-05-16T00:00:00"/>
    <s v="A"/>
    <s v="BOX No. H24- 22/04/2016"/>
    <s v="JESSICA BHASEEN"/>
    <d v="2016-05-16T00:00:00"/>
    <n v="-691.17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89"/>
    <n v="7"/>
    <m/>
    <m/>
    <n v="0"/>
    <m/>
    <d v="2016-05-16T00:00:00"/>
    <s v="A"/>
    <s v="BOX No. H24- 12/04/2016"/>
    <s v="JESSICA BHASEEN"/>
    <d v="2016-05-16T00:00:00"/>
    <n v="-822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88"/>
    <n v="7"/>
    <m/>
    <m/>
    <n v="0"/>
    <m/>
    <d v="2016-05-16T00:00:00"/>
    <s v="A"/>
    <s v="BOX No. H24- 11/04/2016"/>
    <s v="JESSICA BHASEEN"/>
    <d v="2016-05-16T00:00:00"/>
    <n v="-664.79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07"/>
    <n v="5"/>
    <m/>
    <m/>
    <n v="0"/>
    <m/>
    <d v="2016-05-18T00:00:00"/>
    <s v="A"/>
    <s v="BOX No. H24- 04/05/2016"/>
    <s v="JESSICA BHASEEN"/>
    <d v="2016-05-18T00:00:00"/>
    <n v="-1169.17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11"/>
    <n v="10"/>
    <m/>
    <m/>
    <n v="0"/>
    <m/>
    <d v="2016-05-18T00:00:00"/>
    <s v="A"/>
    <s v="BOX No. H24- 06/05/2016"/>
    <s v="JESSICA BHASEEN"/>
    <d v="2016-05-18T00:00:00"/>
    <n v="-470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21"/>
    <n v="6"/>
    <m/>
    <m/>
    <n v="0"/>
    <m/>
    <d v="2016-05-26T00:00:00"/>
    <s v="A"/>
    <s v="BOX No. H24- 11/05/2016"/>
    <s v="JESSICA BHASEEN"/>
    <d v="2016-05-26T00:00:00"/>
    <n v="-171.33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20"/>
    <n v="8"/>
    <m/>
    <m/>
    <n v="0"/>
    <m/>
    <d v="2016-05-26T00:00:00"/>
    <s v="A"/>
    <s v="BOX No. H24- 10/05/2016"/>
    <s v="JESSICA BHASEEN"/>
    <d v="2016-05-26T00:00:00"/>
    <n v="-809.25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90"/>
    <n v="7"/>
    <m/>
    <m/>
    <n v="0"/>
    <m/>
    <d v="2016-05-16T00:00:00"/>
    <s v="A"/>
    <s v="BOX No. H24- 13/04/2016"/>
    <s v="JESSICA BHASEEN"/>
    <d v="2016-05-16T00:00:00"/>
    <n v="-243.25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03"/>
    <n v="4"/>
    <m/>
    <m/>
    <n v="0"/>
    <m/>
    <d v="2016-05-18T00:00:00"/>
    <s v="A"/>
    <s v="BOX No. H24- 26/04/2016"/>
    <s v="JESSICA BHASEEN"/>
    <d v="2016-05-18T00:00:00"/>
    <n v="-791.38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512"/>
    <n v="3"/>
    <m/>
    <m/>
    <n v="0"/>
    <m/>
    <d v="2016-05-18T00:00:00"/>
    <s v="A"/>
    <s v="BOX No. H24- 28/04/2016"/>
    <s v="JESSICA BHASEEN"/>
    <d v="2016-05-18T00:00:00"/>
    <n v="-618.71"/>
    <x v="1"/>
    <x v="0"/>
    <x v="0"/>
    <x v="2"/>
  </r>
  <r>
    <s v="EXECPLACES"/>
    <s v="ENVSERVE"/>
    <s v="HIGHANDTRAN"/>
    <s v="CARPARKS"/>
    <x v="32"/>
    <x v="32"/>
    <s v="R9414"/>
    <x v="7"/>
    <m/>
    <n v="201702"/>
    <s v="JC"/>
    <n v="4318480"/>
    <n v="0"/>
    <m/>
    <m/>
    <n v="0"/>
    <m/>
    <d v="2016-05-12T00:00:00"/>
    <s v="A"/>
    <s v="BOX No. H24- 05/04/2016"/>
    <s v="JESSICA BHASEEN"/>
    <d v="2016-05-12T00:00:00"/>
    <n v="-715.75"/>
    <x v="1"/>
    <x v="0"/>
    <x v="0"/>
    <x v="2"/>
  </r>
  <r>
    <s v="EXECPLACES"/>
    <s v="ENVSERVE"/>
    <s v="HIGHANDTRAN"/>
    <s v="CARPARKS"/>
    <x v="32"/>
    <x v="32"/>
    <s v="R9414"/>
    <x v="7"/>
    <m/>
    <n v="201703"/>
    <s v="JC"/>
    <n v="4318566"/>
    <n v="6"/>
    <m/>
    <m/>
    <n v="0"/>
    <m/>
    <d v="2016-06-28T00:00:00"/>
    <s v="A"/>
    <s v="BOX No. H24- 08/06/2016"/>
    <s v="JESSICA BHASEEN"/>
    <d v="2016-06-28T00:00:00"/>
    <n v="-529.08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84"/>
    <n v="5"/>
    <m/>
    <m/>
    <n v="0"/>
    <m/>
    <d v="2016-06-30T00:00:00"/>
    <s v="A"/>
    <s v="BOX No. H24- 21/06/2016"/>
    <s v="JESSICA BHASEEN"/>
    <d v="2016-06-30T00:00:00"/>
    <n v="-761.13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5"/>
    <n v="4"/>
    <m/>
    <m/>
    <n v="0"/>
    <m/>
    <d v="2016-06-03T00:00:00"/>
    <s v="A"/>
    <s v="BOX No. H24- 20/05/2016"/>
    <s v="JESSICA BHASEEN"/>
    <d v="2016-06-03T00:00:00"/>
    <n v="-651.33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3"/>
    <n v="5"/>
    <m/>
    <m/>
    <n v="0"/>
    <m/>
    <d v="2016-06-03T00:00:00"/>
    <s v="A"/>
    <s v="BOX No. H24- 17/05/2016"/>
    <s v="JESSICA BHASEEN"/>
    <d v="2016-06-03T00:00:00"/>
    <n v="-242.5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6"/>
    <n v="6"/>
    <m/>
    <m/>
    <n v="0"/>
    <m/>
    <d v="2016-06-03T00:00:00"/>
    <s v="A"/>
    <s v="BOX No. H24- 20/05/2016"/>
    <s v="RYAN HEAP"/>
    <d v="2016-06-03T00:00:00"/>
    <n v="-651.33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4"/>
    <n v="11"/>
    <m/>
    <m/>
    <n v="0"/>
    <m/>
    <d v="2016-06-03T00:00:00"/>
    <s v="A"/>
    <s v="BOX No. H24- 20/05/2016"/>
    <s v="JESSICA BHASEEN"/>
    <d v="2016-06-03T00:00:00"/>
    <n v="-651.33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7"/>
    <n v="10"/>
    <m/>
    <m/>
    <n v="0"/>
    <m/>
    <d v="2016-06-03T00:00:00"/>
    <s v="A"/>
    <s v="Car Parks Income Reversal 4318534"/>
    <s v="JESSICA BHASEEN"/>
    <d v="2016-06-03T00:00:00"/>
    <n v="651.33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63"/>
    <n v="6"/>
    <m/>
    <m/>
    <n v="0"/>
    <m/>
    <d v="2016-06-28T00:00:00"/>
    <s v="A"/>
    <s v="BOX No. H24- 14/06/2016"/>
    <s v="JESSICA BHASEEN"/>
    <d v="2016-06-28T00:00:00"/>
    <n v="-635.16999999999996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38"/>
    <n v="1"/>
    <m/>
    <m/>
    <n v="0"/>
    <m/>
    <d v="2016-06-03T00:00:00"/>
    <s v="A"/>
    <s v="Car Parks Income Reversal 4318535"/>
    <s v="JESSICA BHASEEN"/>
    <d v="2016-06-03T00:00:00"/>
    <n v="651.33000000000004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41"/>
    <n v="5"/>
    <m/>
    <m/>
    <n v="0"/>
    <m/>
    <d v="2016-06-03T00:00:00"/>
    <s v="A"/>
    <s v="BOX No. H24- 24/05/2016"/>
    <s v="JESSICA BHASEEN"/>
    <d v="2016-06-03T00:00:00"/>
    <n v="-865.83"/>
    <x v="1"/>
    <x v="9"/>
    <x v="0"/>
    <x v="2"/>
  </r>
  <r>
    <s v="EXECPLACES"/>
    <s v="ENVSERVE"/>
    <s v="HIGHANDTRAN"/>
    <s v="CARPARKS"/>
    <x v="32"/>
    <x v="32"/>
    <s v="R9414"/>
    <x v="7"/>
    <m/>
    <n v="201703"/>
    <s v="JC"/>
    <n v="4318560"/>
    <n v="7"/>
    <m/>
    <m/>
    <n v="0"/>
    <m/>
    <d v="2016-06-28T00:00:00"/>
    <s v="A"/>
    <s v="BOX No. H24- 03/06/2016"/>
    <s v="JESSICA BHASEEN"/>
    <d v="2016-06-28T00:00:00"/>
    <n v="-1391.08"/>
    <x v="1"/>
    <x v="9"/>
    <x v="0"/>
    <x v="2"/>
  </r>
  <r>
    <s v="EXECPLACES"/>
    <s v="ENVSERVE"/>
    <s v="HIGHANDTRAN"/>
    <s v="CARPARKS"/>
    <x v="32"/>
    <x v="32"/>
    <s v="R9414"/>
    <x v="7"/>
    <m/>
    <n v="201704"/>
    <s v="JC"/>
    <n v="4318613"/>
    <n v="7"/>
    <m/>
    <m/>
    <n v="0"/>
    <m/>
    <d v="2016-07-27T00:00:00"/>
    <s v="A"/>
    <s v="BOX No. H24- 15/07/2016"/>
    <s v="JESSICA BHASEEN"/>
    <d v="2016-07-27T00:00:00"/>
    <n v="-556.83000000000004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606"/>
    <n v="4"/>
    <m/>
    <m/>
    <n v="0"/>
    <m/>
    <d v="2016-07-27T00:00:00"/>
    <s v="A"/>
    <s v="BOX No. H24- 18/07/2016"/>
    <s v="JESSICA BHASEEN"/>
    <d v="2016-07-27T00:00:00"/>
    <n v="-637.08000000000004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615"/>
    <n v="2"/>
    <m/>
    <m/>
    <n v="0"/>
    <m/>
    <d v="2016-07-27T00:00:00"/>
    <s v="A"/>
    <s v="BOX No. H24- 20/07/2016"/>
    <s v="JESSICA BHASEEN"/>
    <d v="2016-07-27T00:00:00"/>
    <n v="-517.29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607"/>
    <n v="7"/>
    <m/>
    <m/>
    <n v="0"/>
    <m/>
    <d v="2016-07-27T00:00:00"/>
    <s v="A"/>
    <s v="BOX No. H24- 13/07/2016"/>
    <s v="JESSICA BHASEEN"/>
    <d v="2016-07-27T00:00:00"/>
    <n v="-604.54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598"/>
    <n v="10"/>
    <m/>
    <m/>
    <n v="0"/>
    <m/>
    <d v="2016-07-12T00:00:00"/>
    <s v="A"/>
    <s v="BOX No. H24- 27/06/2016"/>
    <s v="JESSICA BHASEEN"/>
    <d v="2016-07-12T00:00:00"/>
    <n v="-605.79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609"/>
    <n v="0"/>
    <m/>
    <m/>
    <n v="0"/>
    <m/>
    <d v="2016-07-27T00:00:00"/>
    <s v="A"/>
    <s v="BOX No. H24- 08/07/2016"/>
    <s v="JESSICA BHASEEN"/>
    <d v="2016-07-27T00:00:00"/>
    <n v="-614.58000000000004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592"/>
    <n v="5"/>
    <m/>
    <m/>
    <n v="0"/>
    <m/>
    <d v="2016-07-12T00:00:00"/>
    <s v="A"/>
    <s v="BOX No. H24- 01/07/2016"/>
    <s v="JESSICA BHASEEN"/>
    <d v="2016-07-12T00:00:00"/>
    <n v="-585.96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593"/>
    <n v="6"/>
    <m/>
    <m/>
    <n v="0"/>
    <m/>
    <d v="2016-07-12T00:00:00"/>
    <s v="A"/>
    <s v="BOX No. H24- 04/07/2016"/>
    <s v="JESSICA BHASEEN"/>
    <d v="2016-07-12T00:00:00"/>
    <n v="-585.91999999999996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595"/>
    <n v="8"/>
    <m/>
    <m/>
    <n v="0"/>
    <m/>
    <d v="2016-07-12T00:00:00"/>
    <s v="A"/>
    <s v="BOX No. H24- 06/07/2016"/>
    <s v="JESSICA BHASEEN"/>
    <d v="2016-07-12T00:00:00"/>
    <n v="-579.71"/>
    <x v="1"/>
    <x v="3"/>
    <x v="0"/>
    <x v="2"/>
  </r>
  <r>
    <s v="EXECPLACES"/>
    <s v="ENVSERVE"/>
    <s v="HIGHANDTRAN"/>
    <s v="CARPARKS"/>
    <x v="32"/>
    <x v="32"/>
    <s v="R9414"/>
    <x v="7"/>
    <m/>
    <n v="201704"/>
    <s v="JC"/>
    <n v="4318610"/>
    <n v="10"/>
    <m/>
    <m/>
    <n v="0"/>
    <m/>
    <d v="2016-07-27T00:00:00"/>
    <s v="A"/>
    <s v="BOX No. H24- 11/07/2016"/>
    <s v="JESSICA BHASEEN"/>
    <d v="2016-07-27T00:00:00"/>
    <n v="-574.04"/>
    <x v="1"/>
    <x v="3"/>
    <x v="0"/>
    <x v="2"/>
  </r>
  <r>
    <s v="EXECPLACES"/>
    <s v="ENVSERVE"/>
    <s v="HIGHANDTRAN"/>
    <s v="CARPARKS"/>
    <x v="32"/>
    <x v="32"/>
    <s v="R9414"/>
    <x v="7"/>
    <m/>
    <n v="201705"/>
    <s v="JC"/>
    <n v="4318620"/>
    <n v="5"/>
    <m/>
    <m/>
    <n v="0"/>
    <m/>
    <d v="2016-08-01T00:00:00"/>
    <s v="A"/>
    <s v="BOX No. H24- 22/07/2016"/>
    <s v="JESSICA BHASEEN"/>
    <d v="2016-08-01T00:00:00"/>
    <n v="-584.58000000000004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3"/>
    <n v="2"/>
    <m/>
    <m/>
    <n v="0"/>
    <m/>
    <d v="2016-08-31T00:00:00"/>
    <s v="A"/>
    <s v="BOX No. H24- 17/08/2016"/>
    <s v="JESSICA BHASEEN"/>
    <d v="2016-08-31T00:00:00"/>
    <n v="-567.71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1"/>
    <n v="7"/>
    <m/>
    <m/>
    <n v="0"/>
    <m/>
    <d v="2016-08-31T00:00:00"/>
    <s v="A"/>
    <s v="BOX No. H24- 12/08/2016"/>
    <s v="JESSICA BHASEEN"/>
    <d v="2016-08-31T00:00:00"/>
    <n v="-618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48"/>
    <n v="6"/>
    <m/>
    <m/>
    <n v="0"/>
    <m/>
    <d v="2016-08-18T00:00:00"/>
    <s v="A"/>
    <s v="BOX No. H24- 29/07/2016"/>
    <s v="JESSICA BHASEEN"/>
    <d v="2016-08-18T00:00:00"/>
    <n v="-543.54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39"/>
    <n v="7"/>
    <m/>
    <m/>
    <n v="0"/>
    <m/>
    <d v="2016-08-10T00:00:00"/>
    <s v="A"/>
    <s v="BOX No. H24- 03/08/2016"/>
    <s v="JESSICA BHASEEN"/>
    <d v="2016-08-10T00:00:00"/>
    <n v="-621.83000000000004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40"/>
    <n v="11"/>
    <m/>
    <m/>
    <n v="0"/>
    <m/>
    <d v="2016-08-10T00:00:00"/>
    <s v="A"/>
    <s v="BOX No. H24- 25/07/2016"/>
    <s v="JESSICA BHASEEN"/>
    <d v="2016-08-10T00:00:00"/>
    <n v="-622.08000000000004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65"/>
    <n v="6"/>
    <m/>
    <m/>
    <n v="0"/>
    <m/>
    <d v="2016-08-31T00:00:00"/>
    <s v="A"/>
    <s v="BOX No. H24- 08/08/2016"/>
    <s v="JESSICA BHASEEN"/>
    <d v="2016-08-31T00:00:00"/>
    <n v="-571.38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0"/>
    <n v="7"/>
    <m/>
    <m/>
    <n v="0"/>
    <m/>
    <d v="2016-08-31T00:00:00"/>
    <s v="A"/>
    <s v="BOX No. H24- 15/08/2016"/>
    <s v="JESSICA BHASEEN"/>
    <d v="2016-08-31T00:00:00"/>
    <n v="-534.83000000000004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6"/>
    <n v="10"/>
    <m/>
    <m/>
    <n v="0"/>
    <m/>
    <d v="2016-08-31T00:00:00"/>
    <s v="A"/>
    <s v="BOX No. H24- 22/08/2016"/>
    <s v="JESSICA BHASEEN"/>
    <d v="2016-08-31T00:00:00"/>
    <n v="-502.83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7"/>
    <n v="5"/>
    <m/>
    <m/>
    <n v="0"/>
    <m/>
    <d v="2016-08-31T00:00:00"/>
    <s v="A"/>
    <s v="BOX No. H24- 24/08/2016"/>
    <s v="JESSICA BHASEEN"/>
    <d v="2016-08-31T00:00:00"/>
    <n v="-546.75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41"/>
    <n v="6"/>
    <m/>
    <m/>
    <n v="0"/>
    <m/>
    <d v="2016-08-10T00:00:00"/>
    <s v="A"/>
    <s v="BOX No. H24- 01/08/2016"/>
    <s v="JESSICA BHASEEN"/>
    <d v="2016-08-10T00:00:00"/>
    <n v="-579.16999999999996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51"/>
    <n v="5"/>
    <m/>
    <m/>
    <n v="0"/>
    <m/>
    <d v="2016-08-18T00:00:00"/>
    <s v="A"/>
    <s v="BOX No. H24- 05/08/2016"/>
    <s v="JESSICA BHASEEN"/>
    <d v="2016-08-18T00:00:00"/>
    <n v="-551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67"/>
    <n v="8"/>
    <m/>
    <m/>
    <n v="0"/>
    <m/>
    <d v="2016-08-31T00:00:00"/>
    <s v="A"/>
    <s v="BOX No. H24- 10/08/2016"/>
    <s v="JESSICA BHASEEN"/>
    <d v="2016-08-31T00:00:00"/>
    <n v="-586.16999999999996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75"/>
    <n v="8"/>
    <m/>
    <m/>
    <n v="0"/>
    <m/>
    <d v="2016-08-31T00:00:00"/>
    <s v="A"/>
    <s v="BOX No. H24- 19/08/2016"/>
    <s v="JESSICA BHASEEN"/>
    <d v="2016-08-31T00:00:00"/>
    <n v="-655.16999999999996"/>
    <x v="1"/>
    <x v="2"/>
    <x v="0"/>
    <x v="2"/>
  </r>
  <r>
    <s v="EXECPLACES"/>
    <s v="ENVSERVE"/>
    <s v="HIGHANDTRAN"/>
    <s v="CARPARKS"/>
    <x v="32"/>
    <x v="32"/>
    <s v="R9414"/>
    <x v="7"/>
    <m/>
    <n v="201705"/>
    <s v="JC"/>
    <n v="4318649"/>
    <n v="5"/>
    <m/>
    <m/>
    <n v="0"/>
    <m/>
    <d v="2016-08-18T00:00:00"/>
    <s v="A"/>
    <s v="BOX No. H24- 27/07/2016"/>
    <s v="JESSICA BHASEEN"/>
    <d v="2016-08-18T00:00:00"/>
    <n v="-604.58000000000004"/>
    <x v="1"/>
    <x v="2"/>
    <x v="0"/>
    <x v="2"/>
  </r>
  <r>
    <s v="EXECPLACES"/>
    <s v="ENVSERVE"/>
    <s v="HIGHANDTRAN"/>
    <s v="CARPARKS"/>
    <x v="32"/>
    <x v="32"/>
    <s v="R9414"/>
    <x v="7"/>
    <m/>
    <n v="201706"/>
    <s v="JC"/>
    <n v="4318693"/>
    <n v="7"/>
    <m/>
    <m/>
    <n v="0"/>
    <m/>
    <d v="2016-09-16T00:00:00"/>
    <s v="A"/>
    <s v="BOX No. H24- 06/09/2016"/>
    <s v="JESSICA BHASEEN"/>
    <d v="2016-09-16T00:00:00"/>
    <n v="-750.75"/>
    <x v="1"/>
    <x v="6"/>
    <x v="0"/>
    <x v="2"/>
  </r>
  <r>
    <s v="EXECPLACES"/>
    <s v="ENVSERVE"/>
    <s v="HIGHANDTRAN"/>
    <s v="CARPARKS"/>
    <x v="32"/>
    <x v="32"/>
    <s v="R9414"/>
    <x v="7"/>
    <m/>
    <n v="201706"/>
    <s v="JC"/>
    <n v="4318718"/>
    <n v="9"/>
    <m/>
    <m/>
    <n v="0"/>
    <m/>
    <d v="2016-09-28T00:00:00"/>
    <s v="A"/>
    <s v="BOX No. H24- 19/09/2016"/>
    <s v="ELIZABETH DAVIES"/>
    <d v="2016-09-28T00:00:00"/>
    <n v="-661.67"/>
    <x v="1"/>
    <x v="6"/>
    <x v="0"/>
    <x v="2"/>
  </r>
  <r>
    <s v="EXECPLACES"/>
    <s v="ENVSERVE"/>
    <s v="HIGHANDTRAN"/>
    <s v="CARPARKS"/>
    <x v="32"/>
    <x v="32"/>
    <s v="R9414"/>
    <x v="7"/>
    <m/>
    <n v="201706"/>
    <s v="JC"/>
    <n v="4318700"/>
    <n v="4"/>
    <m/>
    <m/>
    <n v="0"/>
    <m/>
    <d v="2016-09-19T00:00:00"/>
    <s v="A"/>
    <s v="BOX No. H24- 31/08/2016"/>
    <s v="JESSICA BHASEEN"/>
    <d v="2016-09-19T00:00:00"/>
    <n v="-539.21"/>
    <x v="1"/>
    <x v="6"/>
    <x v="0"/>
    <x v="2"/>
  </r>
  <r>
    <s v="EXECPLACES"/>
    <s v="ENVSERVE"/>
    <s v="HIGHANDTRAN"/>
    <s v="CARPARKS"/>
    <x v="32"/>
    <x v="32"/>
    <s v="R9414"/>
    <x v="7"/>
    <m/>
    <n v="201706"/>
    <s v="JC"/>
    <n v="4318725"/>
    <n v="6"/>
    <m/>
    <m/>
    <n v="0"/>
    <m/>
    <d v="2016-09-29T00:00:00"/>
    <s v="A"/>
    <s v="BOX No. H24- 23/09/2016"/>
    <s v="ELIZABETH DAVIES"/>
    <d v="2016-09-29T00:00:00"/>
    <n v="-604.33000000000004"/>
    <x v="1"/>
    <x v="6"/>
    <x v="0"/>
    <x v="2"/>
  </r>
  <r>
    <s v="EXECPLACES"/>
    <s v="ENVSERVE"/>
    <s v="HIGHANDTRAN"/>
    <s v="CARPARKS"/>
    <x v="32"/>
    <x v="32"/>
    <s v="R9414"/>
    <x v="7"/>
    <m/>
    <n v="201706"/>
    <s v="JC"/>
    <n v="4318698"/>
    <n v="6"/>
    <m/>
    <m/>
    <n v="0"/>
    <m/>
    <d v="2016-09-19T00:00:00"/>
    <s v="A"/>
    <s v="BOX No. H24- 26/08/2016"/>
    <s v="JESSICA BHASEEN"/>
    <d v="2016-09-19T00:00:00"/>
    <n v="-588.83000000000004"/>
    <x v="1"/>
    <x v="6"/>
    <x v="0"/>
    <x v="2"/>
  </r>
  <r>
    <s v="EXECPLACES"/>
    <s v="ENVSERVE"/>
    <s v="HIGHANDTRAN"/>
    <s v="CARPARKS"/>
    <x v="32"/>
    <x v="32"/>
    <s v="R9414"/>
    <x v="7"/>
    <m/>
    <n v="201706"/>
    <s v="JC"/>
    <n v="4318706"/>
    <n v="3"/>
    <m/>
    <m/>
    <n v="0"/>
    <m/>
    <d v="2016-09-21T00:00:00"/>
    <s v="A"/>
    <s v="BOX No. H24-  13/09/2016"/>
    <s v="ELIZABETH DAVIES"/>
    <d v="2016-09-21T00:00:00"/>
    <n v="-776.42"/>
    <x v="1"/>
    <x v="6"/>
    <x v="0"/>
    <x v="2"/>
  </r>
  <r>
    <s v="EXECPLACES"/>
    <s v="ENVSERVE"/>
    <s v="HIGHANDTRAN"/>
    <s v="CARPARKS"/>
    <x v="32"/>
    <x v="32"/>
    <s v="R9414"/>
    <x v="7"/>
    <m/>
    <n v="201707"/>
    <s v="JC"/>
    <n v="4318756"/>
    <n v="6"/>
    <m/>
    <m/>
    <n v="0"/>
    <m/>
    <d v="2016-10-19T00:00:00"/>
    <s v="A"/>
    <s v="BOX No. H24-  11.10.2016"/>
    <s v="ELIZABETH DAVIES"/>
    <d v="2016-10-19T00:00:00"/>
    <n v="-1127.1300000000001"/>
    <x v="1"/>
    <x v="10"/>
    <x v="0"/>
    <x v="2"/>
  </r>
  <r>
    <s v="EXECPLACES"/>
    <s v="ENVSERVE"/>
    <s v="HIGHANDTRAN"/>
    <s v="CARPARKS"/>
    <x v="32"/>
    <x v="32"/>
    <s v="R9414"/>
    <x v="7"/>
    <m/>
    <n v="201707"/>
    <s v="JC"/>
    <n v="4318740"/>
    <n v="0"/>
    <m/>
    <m/>
    <n v="0"/>
    <m/>
    <d v="2016-10-06T00:00:00"/>
    <s v="A"/>
    <s v="BOX No. H24-  28/09/2016"/>
    <s v="ELIZABETH DAVIES"/>
    <d v="2016-10-06T00:00:00"/>
    <n v="-584.75"/>
    <x v="1"/>
    <x v="10"/>
    <x v="0"/>
    <x v="2"/>
  </r>
  <r>
    <s v="EXECPLACES"/>
    <s v="ENVSERVE"/>
    <s v="HIGHANDTRAN"/>
    <s v="CARPARKS"/>
    <x v="32"/>
    <x v="32"/>
    <s v="R9414"/>
    <x v="7"/>
    <m/>
    <n v="201707"/>
    <s v="JC"/>
    <n v="4318747"/>
    <n v="6"/>
    <m/>
    <m/>
    <n v="0"/>
    <m/>
    <d v="2016-10-12T00:00:00"/>
    <s v="A"/>
    <s v="BOX No. H24-  04.10.2016"/>
    <s v="ELIZABETH DAVIES"/>
    <d v="2016-10-12T00:00:00"/>
    <n v="-760.75"/>
    <x v="1"/>
    <x v="10"/>
    <x v="0"/>
    <x v="2"/>
  </r>
  <r>
    <s v="EXECPLACES"/>
    <s v="ENVSERVE"/>
    <s v="HIGHANDTRAN"/>
    <s v="CARPARKS"/>
    <x v="32"/>
    <x v="32"/>
    <s v="R9414"/>
    <x v="7"/>
    <m/>
    <n v="201707"/>
    <s v="JC"/>
    <n v="4318768"/>
    <n v="1"/>
    <m/>
    <m/>
    <n v="0"/>
    <m/>
    <d v="2016-10-26T00:00:00"/>
    <s v="A"/>
    <s v="BOX No. H24- 17/10/2016"/>
    <s v="ELIZABETH DAVIES"/>
    <d v="2016-10-26T00:00:00"/>
    <n v="-627.88"/>
    <x v="1"/>
    <x v="10"/>
    <x v="0"/>
    <x v="2"/>
  </r>
  <r>
    <s v="EXECPLACES"/>
    <s v="ENVSERVE"/>
    <s v="HIGHANDTRAN"/>
    <s v="CARPARKS"/>
    <x v="32"/>
    <x v="32"/>
    <s v="R9414"/>
    <x v="7"/>
    <m/>
    <n v="201707"/>
    <s v="JC"/>
    <n v="4318771"/>
    <n v="3"/>
    <m/>
    <m/>
    <n v="0"/>
    <m/>
    <d v="2016-10-26T00:00:00"/>
    <s v="A"/>
    <s v="BOX No. H24-  21.10.2016"/>
    <s v="ELIZABETH DAVIES"/>
    <d v="2016-10-26T00:00:00"/>
    <n v="-539.08000000000004"/>
    <x v="1"/>
    <x v="10"/>
    <x v="0"/>
    <x v="2"/>
  </r>
  <r>
    <s v="EXECPLACES"/>
    <s v="ENVSERVE"/>
    <s v="HIGHANDTRAN"/>
    <s v="CARPARKS"/>
    <x v="32"/>
    <x v="32"/>
    <s v="R9414"/>
    <x v="7"/>
    <m/>
    <n v="201708"/>
    <s v="JC"/>
    <n v="4318828"/>
    <n v="4"/>
    <m/>
    <m/>
    <n v="0"/>
    <m/>
    <d v="2016-11-24T00:00:00"/>
    <s v="A"/>
    <s v="BOX No. H24-  21/11/2016"/>
    <s v="ELIZABETH DAVIES"/>
    <d v="2016-11-24T00:00:00"/>
    <n v="-578.66999999999996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22"/>
    <n v="6"/>
    <m/>
    <m/>
    <n v="0"/>
    <m/>
    <d v="2016-11-24T00:00:00"/>
    <s v="A"/>
    <s v="BOX No. H24- 14/11/2016"/>
    <s v="ELIZABETH DAVIES"/>
    <d v="2016-11-24T00:00:00"/>
    <n v="-565.75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23"/>
    <n v="5"/>
    <m/>
    <m/>
    <n v="0"/>
    <m/>
    <d v="2016-11-24T00:00:00"/>
    <s v="A"/>
    <s v="BOX No. H24- 16/11/2016"/>
    <s v="ELIZABETH DAVIES"/>
    <d v="2016-11-24T00:00:00"/>
    <n v="-643.29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799"/>
    <n v="11"/>
    <m/>
    <m/>
    <n v="0"/>
    <m/>
    <d v="2016-11-07T00:00:00"/>
    <s v="A"/>
    <s v="BOX No. H24- 31/10/2016"/>
    <s v="ELIZABETH DAVIES"/>
    <d v="2016-11-07T00:00:00"/>
    <n v="-555.21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02"/>
    <n v="5"/>
    <m/>
    <m/>
    <n v="0"/>
    <m/>
    <d v="2016-11-09T00:00:00"/>
    <s v="A"/>
    <s v="BOX No. H24-  02/11/2016"/>
    <s v="ELIZABETH DAVIES"/>
    <d v="2016-11-09T00:00:00"/>
    <n v="-649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14"/>
    <n v="3"/>
    <m/>
    <m/>
    <n v="0"/>
    <m/>
    <d v="2016-11-16T00:00:00"/>
    <s v="A"/>
    <s v="BOX No. H24-  09/11/2016"/>
    <s v="ELIZABETH DAVIES"/>
    <d v="2016-11-16T00:00:00"/>
    <n v="-615.54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09"/>
    <n v="8"/>
    <m/>
    <m/>
    <n v="0"/>
    <m/>
    <d v="2016-11-11T00:00:00"/>
    <s v="A"/>
    <s v="BOX No. H24-  25/10/2016"/>
    <s v="ELIZABETH DAVIES"/>
    <d v="2016-11-11T00:00:00"/>
    <n v="-720.25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05"/>
    <n v="7"/>
    <m/>
    <m/>
    <n v="0"/>
    <m/>
    <d v="2016-11-09T00:00:00"/>
    <s v="A"/>
    <s v="BOX No. H24-  04/11/2016"/>
    <s v="ELIZABETH DAVIES"/>
    <d v="2016-11-09T00:00:00"/>
    <n v="-562.04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12"/>
    <n v="4"/>
    <m/>
    <m/>
    <n v="0"/>
    <m/>
    <d v="2016-11-11T00:00:00"/>
    <s v="A"/>
    <s v="BOX No. H24-  07/11/2016"/>
    <s v="ELIZABETH DAVIES"/>
    <d v="2016-11-11T00:00:00"/>
    <n v="-564.08000000000004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16"/>
    <n v="5"/>
    <m/>
    <m/>
    <n v="0"/>
    <m/>
    <d v="2016-11-17T00:00:00"/>
    <s v="A"/>
    <s v="BOX No. H24-  11/11/2016"/>
    <s v="ELIZABETH DAVIES"/>
    <d v="2016-11-17T00:00:00"/>
    <n v="-638.16999999999996"/>
    <x v="1"/>
    <x v="4"/>
    <x v="0"/>
    <x v="2"/>
  </r>
  <r>
    <s v="EXECPLACES"/>
    <s v="ENVSERVE"/>
    <s v="HIGHANDTRAN"/>
    <s v="CARPARKS"/>
    <x v="32"/>
    <x v="32"/>
    <s v="R9414"/>
    <x v="7"/>
    <m/>
    <n v="201708"/>
    <s v="JC"/>
    <n v="4318824"/>
    <n v="4"/>
    <m/>
    <m/>
    <n v="0"/>
    <m/>
    <d v="2016-11-24T00:00:00"/>
    <s v="A"/>
    <s v="BOX No. H24- 18/11/2016"/>
    <s v="ELIZABETH DAVIES"/>
    <d v="2016-11-24T00:00:00"/>
    <n v="-579.33000000000004"/>
    <x v="1"/>
    <x v="4"/>
    <x v="0"/>
    <x v="2"/>
  </r>
  <r>
    <s v="EXECPLACES"/>
    <s v="ENVSERVE"/>
    <s v="HIGHANDTRAN"/>
    <s v="CARPARKS"/>
    <x v="32"/>
    <x v="32"/>
    <s v="R9414"/>
    <x v="7"/>
    <m/>
    <n v="201709"/>
    <s v="JC"/>
    <n v="4318870"/>
    <n v="6"/>
    <m/>
    <m/>
    <n v="0"/>
    <m/>
    <d v="2016-12-21T00:00:00"/>
    <s v="S"/>
    <s v="BOX No. H24- 30/11/2016"/>
    <s v="ELIZABETH DAVIES"/>
    <d v="2016-12-21T00:00:00"/>
    <n v="-580.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805"/>
    <m/>
    <m/>
    <n v="0"/>
    <m/>
    <d v="2016-12-20T00:00:00"/>
    <s v="A"/>
    <s v="Trans 4318493-10 Moved from NT334400-BOX No. H25- 18/04/2016"/>
    <s v="KIRSTY WALSH"/>
    <d v="2016-12-20T00:00:00"/>
    <n v="-640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8"/>
    <m/>
    <m/>
    <n v="0"/>
    <m/>
    <d v="2016-12-20T00:00:00"/>
    <s v="A"/>
    <s v="Trans 4318814-9 Moved from NT334400-BOX No. H25-  09/11/2016"/>
    <s v="KIRSTY WALSH"/>
    <d v="2016-12-20T00:00:00"/>
    <n v="-404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9"/>
    <m/>
    <m/>
    <n v="0"/>
    <m/>
    <d v="2016-12-20T00:00:00"/>
    <s v="A"/>
    <s v="Trans 4318823-6 Moved from NT334400-BOX No. H25- 16/11/2016"/>
    <s v="KIRSTY WALSH"/>
    <d v="2016-12-20T00:00:00"/>
    <n v="-381.3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60"/>
    <m/>
    <m/>
    <n v="0"/>
    <m/>
    <d v="2016-12-20T00:00:00"/>
    <s v="A"/>
    <s v="Trans 4318852-8 Moved from NT334400-BOX No. H25-  28/11/2016"/>
    <s v="KIRSTY WALSH"/>
    <d v="2016-12-20T00:00:00"/>
    <n v="-591.2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61"/>
    <m/>
    <m/>
    <n v="0"/>
    <m/>
    <d v="2016-12-20T00:00:00"/>
    <s v="A"/>
    <s v="Trans 4318853-7 Moved from NT334400-BOX No. H25-  25/11/2016"/>
    <s v="KIRSTY WALSH"/>
    <d v="2016-12-20T00:00:00"/>
    <n v="-542.6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825"/>
    <m/>
    <m/>
    <n v="0"/>
    <m/>
    <d v="2016-12-20T00:00:00"/>
    <s v="A"/>
    <s v="Trans 4318542-3 Moved from NT334400-BOX No. H25- 25/05/2016"/>
    <s v="KIRSTY WALSH"/>
    <d v="2016-12-20T00:00:00"/>
    <n v="-649.1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826"/>
    <m/>
    <m/>
    <n v="0"/>
    <m/>
    <d v="2016-12-20T00:00:00"/>
    <s v="A"/>
    <s v="Trans 4318692-6 Moved from NT334400-BOX No. H25- 05/09/2016"/>
    <s v="KIRSTY WALSH"/>
    <d v="2016-12-20T00:00:00"/>
    <n v="-673.17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827"/>
    <m/>
    <m/>
    <n v="0"/>
    <m/>
    <d v="2016-12-20T00:00:00"/>
    <s v="A"/>
    <s v="Trans 4318802-6 Moved from NT334400-BOX No. H25-  02/11/2016"/>
    <s v="KIRSTY WALSH"/>
    <d v="2016-12-20T00:00:00"/>
    <n v="-388.2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2"/>
    <m/>
    <m/>
    <n v="0"/>
    <m/>
    <d v="2016-12-20T00:00:00"/>
    <s v="A"/>
    <s v="Cancelled 201702-4318494-8-BOX No. H24- 19/04/2016"/>
    <s v="KIRSTY WALSH"/>
    <d v="2016-12-20T00:00:00"/>
    <n v="243.8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3"/>
    <m/>
    <m/>
    <n v="0"/>
    <m/>
    <d v="2016-12-20T00:00:00"/>
    <s v="A"/>
    <s v="Cancelled 201702-4318493-4-BOX No. H24- 18/04/2016"/>
    <s v="KIRSTY WALSH"/>
    <d v="2016-12-20T00:00:00"/>
    <n v="991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C"/>
    <n v="4318851"/>
    <n v="4"/>
    <m/>
    <m/>
    <n v="0"/>
    <m/>
    <d v="2016-12-07T00:00:00"/>
    <s v="A"/>
    <s v="BOX No. H24-  29/11/2016"/>
    <s v="ELIZABETH DAVIES"/>
    <d v="2016-12-07T00:00:00"/>
    <n v="-769.3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0"/>
    <m/>
    <m/>
    <n v="0"/>
    <m/>
    <d v="2016-12-20T00:00:00"/>
    <s v="A"/>
    <s v="Trans 4318492-6 Moved from NT334400-BOX No. H25- 15/04/2016"/>
    <s v="KIRSTY WALSH"/>
    <d v="2016-12-20T00:00:00"/>
    <n v="-645.2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1"/>
    <m/>
    <m/>
    <n v="0"/>
    <m/>
    <d v="2016-12-20T00:00:00"/>
    <s v="A"/>
    <s v="Trans 4318497-6 Moved from NT334400-BOX No. H25- 22/04/2016"/>
    <s v="KIRSTY WALSH"/>
    <d v="2016-12-20T00:00:00"/>
    <n v="-616.4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2"/>
    <m/>
    <m/>
    <n v="0"/>
    <m/>
    <d v="2016-12-20T00:00:00"/>
    <s v="A"/>
    <s v="Trans 4318498-6 Moved from NT334400-BOX No. H25- 25/04/2016"/>
    <s v="KIRSTY WALSH"/>
    <d v="2016-12-20T00:00:00"/>
    <n v="-610.5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3"/>
    <m/>
    <m/>
    <n v="0"/>
    <m/>
    <d v="2016-12-20T00:00:00"/>
    <s v="A"/>
    <s v="Trans 4318490-8 Moved from NT334400-BOX No. H25- 13/04/2016"/>
    <s v="KIRSTY WALSH"/>
    <d v="2016-12-20T00:00:00"/>
    <n v="-656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4"/>
    <m/>
    <m/>
    <n v="0"/>
    <m/>
    <d v="2016-12-20T00:00:00"/>
    <s v="A"/>
    <s v="Trans 4318495-6 Moved from NT334400-BOX No. H25- 20/04/2016"/>
    <s v="KIRSTY WALSH"/>
    <d v="2016-12-20T00:00:00"/>
    <n v="-64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5"/>
    <m/>
    <m/>
    <n v="0"/>
    <m/>
    <d v="2016-12-20T00:00:00"/>
    <s v="A"/>
    <s v="Trans 4318507-6 Moved from NT334400-BOX No. H25- 04/05/2016"/>
    <s v="KIRSTY WALSH"/>
    <d v="2016-12-20T00:00:00"/>
    <n v="-104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0"/>
    <m/>
    <m/>
    <n v="0"/>
    <m/>
    <d v="2016-12-20T00:00:00"/>
    <s v="A"/>
    <s v="Trans 4318708-3 Moved from NT334400-BOX No. H25-  14/09/2016"/>
    <s v="KIRSTY WALSH"/>
    <d v="2016-12-20T00:00:00"/>
    <n v="-605.2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1"/>
    <m/>
    <m/>
    <n v="0"/>
    <m/>
    <d v="2016-12-20T00:00:00"/>
    <s v="A"/>
    <s v="Trans 4318709-9 Moved from NT334400-BOX No. H25- 16/09/2016"/>
    <s v="KIRSTY WALSH"/>
    <d v="2016-12-20T00:00:00"/>
    <n v="-560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6"/>
    <m/>
    <m/>
    <n v="0"/>
    <m/>
    <d v="2016-12-20T00:00:00"/>
    <s v="A"/>
    <s v="Trans 4318697-5 Moved from NT334400-BOX No. H25- 07/09/2016"/>
    <s v="KIRSTY WALSH"/>
    <d v="2016-12-20T00:00:00"/>
    <n v="-593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7"/>
    <m/>
    <m/>
    <n v="0"/>
    <m/>
    <d v="2016-12-20T00:00:00"/>
    <s v="A"/>
    <s v="Trans 4318700-10 Moved from NT334400-BOX No. H25- 31/08/2016"/>
    <s v="KIRSTY WALSH"/>
    <d v="2016-12-20T00:00:00"/>
    <n v="-940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8"/>
    <m/>
    <m/>
    <n v="0"/>
    <m/>
    <d v="2016-12-20T00:00:00"/>
    <s v="A"/>
    <s v="Trans 4318704-8 Moved from NT334400-BOX No. H25- 09/09/2016"/>
    <s v="KIRSTY WALSH"/>
    <d v="2016-12-20T00:00:00"/>
    <n v="-609.5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9"/>
    <m/>
    <m/>
    <n v="0"/>
    <m/>
    <d v="2016-12-20T00:00:00"/>
    <s v="A"/>
    <s v="Trans 4318705-7 Moved from NT334400-BOX No. H25-  12/09/2016"/>
    <s v="KIRSTY WALSH"/>
    <d v="2016-12-20T00:00:00"/>
    <n v="-590.3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2"/>
    <m/>
    <m/>
    <n v="0"/>
    <m/>
    <d v="2016-12-20T00:00:00"/>
    <s v="A"/>
    <s v="Trans 4318718-5 Moved from NT334400-BOX No. H25- 19/09/2016"/>
    <s v="KIRSTY WALSH"/>
    <d v="2016-12-20T00:00:00"/>
    <n v="-613.1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3"/>
    <m/>
    <m/>
    <n v="0"/>
    <m/>
    <d v="2016-12-20T00:00:00"/>
    <s v="A"/>
    <s v="Trans 4318725-7 Moved from NT334400-BOX No. H25- 23/09/2016"/>
    <s v="KIRSTY WALSH"/>
    <d v="2016-12-20T00:00:00"/>
    <n v="-706.1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4"/>
    <m/>
    <m/>
    <n v="0"/>
    <m/>
    <d v="2016-12-20T00:00:00"/>
    <s v="A"/>
    <s v="Trans 4318740-1 Moved from NT334400-BOX No. H25-  28/09/2016"/>
    <s v="KIRSTY WALSH"/>
    <d v="2016-12-20T00:00:00"/>
    <n v="-558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5"/>
    <m/>
    <m/>
    <n v="0"/>
    <m/>
    <d v="2016-12-20T00:00:00"/>
    <s v="A"/>
    <s v="Trans 4318749-7 Moved from NT334400-BOX No. H25- 30.09.2016"/>
    <s v="KIRSTY WALSH"/>
    <d v="2016-12-20T00:00:00"/>
    <n v="-655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5"/>
    <m/>
    <m/>
    <n v="0"/>
    <m/>
    <d v="2016-12-20T00:00:00"/>
    <s v="A"/>
    <s v="Cancelled 201702-4318488-7-BOX No. H24- 11/04/2016"/>
    <s v="KIRSTY WALSH"/>
    <d v="2016-12-20T00:00:00"/>
    <n v="664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6"/>
    <m/>
    <m/>
    <n v="0"/>
    <m/>
    <d v="2016-12-20T00:00:00"/>
    <s v="A"/>
    <s v="Cancelled 201702-4318490-7-BOX No. H24- 13/04/2016"/>
    <s v="KIRSTY WALSH"/>
    <d v="2016-12-20T00:00:00"/>
    <n v="243.2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7"/>
    <m/>
    <m/>
    <n v="0"/>
    <m/>
    <d v="2016-12-20T00:00:00"/>
    <s v="A"/>
    <s v="Cancelled 201702-4318489-7-BOX No. H24- 12/04/2016"/>
    <s v="KIRSTY WALSH"/>
    <d v="2016-12-20T00:00:00"/>
    <n v="822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8"/>
    <m/>
    <m/>
    <n v="0"/>
    <m/>
    <d v="2016-12-20T00:00:00"/>
    <s v="A"/>
    <s v="Cancelled 201702-4318512-3-BOX No. H24- 28/04/2016"/>
    <s v="KIRSTY WALSH"/>
    <d v="2016-12-20T00:00:00"/>
    <n v="618.7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9"/>
    <m/>
    <m/>
    <n v="0"/>
    <m/>
    <d v="2016-12-20T00:00:00"/>
    <s v="A"/>
    <s v="Cancelled 201702-4318507-5-BOX No. H24- 04/05/2016"/>
    <s v="KIRSTY WALSH"/>
    <d v="2016-12-20T00:00:00"/>
    <n v="1169.17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0"/>
    <m/>
    <m/>
    <n v="0"/>
    <m/>
    <d v="2016-12-20T00:00:00"/>
    <s v="A"/>
    <s v="Cancelled 201702-4318511-10-BOX No. H24- 06/05/2016"/>
    <s v="KIRSTY WALSH"/>
    <d v="2016-12-20T00:00:00"/>
    <n v="470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2"/>
    <m/>
    <m/>
    <n v="0"/>
    <m/>
    <d v="2016-12-20T00:00:00"/>
    <s v="A"/>
    <s v="Cancelled 201706-4318718-9-BOX No. H24- 19/09/2016"/>
    <s v="KIRSTY WALSH"/>
    <d v="2016-12-20T00:00:00"/>
    <n v="661.67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3"/>
    <m/>
    <m/>
    <n v="0"/>
    <m/>
    <d v="2016-12-20T00:00:00"/>
    <s v="A"/>
    <s v="Cancelled 201706-4318725-6-BOX No. H24- 23/09/2016"/>
    <s v="KIRSTY WALSH"/>
    <d v="2016-12-20T00:00:00"/>
    <n v="604.3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4"/>
    <m/>
    <m/>
    <n v="0"/>
    <m/>
    <d v="2016-12-20T00:00:00"/>
    <s v="A"/>
    <s v="Cancelled 201707-4318740-0-BOX No. H24-  28/09/2016"/>
    <s v="KIRSTY WALSH"/>
    <d v="2016-12-20T00:00:00"/>
    <n v="584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5"/>
    <m/>
    <m/>
    <n v="0"/>
    <m/>
    <d v="2016-12-20T00:00:00"/>
    <s v="A"/>
    <s v="Cancelled 201707-4318756-6-BOX No. H24-  11.10.2016"/>
    <s v="KIRSTY WALSH"/>
    <d v="2016-12-20T00:00:00"/>
    <n v="1127.130000000000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6"/>
    <m/>
    <m/>
    <n v="0"/>
    <m/>
    <d v="2016-12-20T00:00:00"/>
    <s v="A"/>
    <s v="Cancelled 201707-4318771-3-BOX No. H24-  21.10.2016"/>
    <s v="KIRSTY WALSH"/>
    <d v="2016-12-20T00:00:00"/>
    <n v="539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7"/>
    <m/>
    <m/>
    <n v="0"/>
    <m/>
    <d v="2016-12-20T00:00:00"/>
    <s v="A"/>
    <s v="Cancelled 201707-4318768-1-BOX No. H24- 17/10/2016"/>
    <s v="KIRSTY WALSH"/>
    <d v="2016-12-20T00:00:00"/>
    <n v="627.8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8"/>
    <m/>
    <m/>
    <n v="0"/>
    <m/>
    <d v="2016-12-20T00:00:00"/>
    <s v="A"/>
    <s v="Cancelled 201708-4318809-8-BOX No. H24-  25/10/2016"/>
    <s v="KIRSTY WALSH"/>
    <d v="2016-12-20T00:00:00"/>
    <n v="720.2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9"/>
    <m/>
    <m/>
    <n v="0"/>
    <m/>
    <d v="2016-12-20T00:00:00"/>
    <s v="A"/>
    <s v="Cancelled 201709-4318851-4-BOX No. H24-  29/11/2016"/>
    <s v="KIRSTY WALSH"/>
    <d v="2016-12-20T00:00:00"/>
    <n v="769.3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1"/>
    <m/>
    <m/>
    <n v="0"/>
    <m/>
    <d v="2016-12-20T00:00:00"/>
    <s v="A"/>
    <s v="Cancelled 201702-4318503-4-BOX No. H24- 26/04/2016"/>
    <s v="KIRSTY WALSH"/>
    <d v="2016-12-20T00:00:00"/>
    <n v="791.3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2"/>
    <m/>
    <m/>
    <n v="0"/>
    <m/>
    <d v="2016-12-20T00:00:00"/>
    <s v="A"/>
    <s v="Cancelled 201702-4318521-6-BOX No. H24- 11/05/2016"/>
    <s v="KIRSTY WALSH"/>
    <d v="2016-12-20T00:00:00"/>
    <n v="171.3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3"/>
    <m/>
    <m/>
    <n v="0"/>
    <m/>
    <d v="2016-12-20T00:00:00"/>
    <s v="A"/>
    <s v="Cancelled 201703-4318533-5-BOX No. H24- 17/05/2016"/>
    <s v="KIRSTY WALSH"/>
    <d v="2016-12-20T00:00:00"/>
    <n v="242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4"/>
    <m/>
    <m/>
    <n v="0"/>
    <m/>
    <d v="2016-12-20T00:00:00"/>
    <s v="A"/>
    <s v="Cancelled 201703-4318541-5-BOX No. H24- 24/05/2016"/>
    <s v="KIRSTY WALSH"/>
    <d v="2016-12-20T00:00:00"/>
    <n v="865.8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5"/>
    <m/>
    <m/>
    <n v="0"/>
    <m/>
    <d v="2016-12-20T00:00:00"/>
    <s v="A"/>
    <s v="Cancelled 201703-4318536-6-BOX No. H24- 20/05/2016"/>
    <s v="KIRSTY WALSH"/>
    <d v="2016-12-20T00:00:00"/>
    <n v="651.3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6"/>
    <m/>
    <m/>
    <n v="0"/>
    <m/>
    <d v="2016-12-20T00:00:00"/>
    <s v="A"/>
    <s v="Cancelled 201703-4318560-7-BOX No. H24- 03/06/2016"/>
    <s v="KIRSTY WALSH"/>
    <d v="2016-12-20T00:00:00"/>
    <n v="1391.0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7"/>
    <m/>
    <m/>
    <n v="0"/>
    <m/>
    <d v="2016-12-20T00:00:00"/>
    <s v="A"/>
    <s v="Cancelled 201703-4318566-6-BOX No. H24- 08/06/2016"/>
    <s v="KIRSTY WALSH"/>
    <d v="2016-12-20T00:00:00"/>
    <n v="529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8"/>
    <m/>
    <m/>
    <n v="0"/>
    <m/>
    <d v="2016-12-20T00:00:00"/>
    <s v="A"/>
    <s v="Cancelled 201706-4318693-7-BOX No. H24- 06/09/2016"/>
    <s v="KIRSTY WALSH"/>
    <d v="2016-12-20T00:00:00"/>
    <n v="750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09"/>
    <m/>
    <m/>
    <n v="0"/>
    <m/>
    <d v="2016-12-20T00:00:00"/>
    <s v="A"/>
    <s v="Cancelled 201706-4318698-6-BOX No. H24- 26/08/2016"/>
    <s v="KIRSTY WALSH"/>
    <d v="2016-12-20T00:00:00"/>
    <n v="588.8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0"/>
    <m/>
    <m/>
    <n v="0"/>
    <m/>
    <d v="2016-12-20T00:00:00"/>
    <s v="A"/>
    <s v="Cancelled 201706-4318700-4-BOX No. H24- 31/08/2016"/>
    <s v="KIRSTY WALSH"/>
    <d v="2016-12-20T00:00:00"/>
    <n v="539.21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211"/>
    <m/>
    <m/>
    <n v="0"/>
    <m/>
    <d v="2016-12-20T00:00:00"/>
    <s v="A"/>
    <s v="Cancelled 201706-4318706-3-BOX No. H24-  13/09/2016"/>
    <s v="KIRSTY WALSH"/>
    <d v="2016-12-20T00:00:00"/>
    <n v="776.42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8"/>
    <m/>
    <m/>
    <n v="0"/>
    <m/>
    <d v="2016-12-20T00:00:00"/>
    <s v="A"/>
    <s v="Trans 4318564-10 Moved from NT334400-BOX No. H25- 13/06/2016"/>
    <s v="KIRSTY WALSH"/>
    <d v="2016-12-20T00:00:00"/>
    <n v="-601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9"/>
    <m/>
    <m/>
    <n v="0"/>
    <m/>
    <d v="2016-12-20T00:00:00"/>
    <s v="A"/>
    <s v="Trans 4318566-7 Moved from NT334400-BOX No. H25- 08/06/2016"/>
    <s v="KIRSTY WALSH"/>
    <d v="2016-12-20T00:00:00"/>
    <n v="-610.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0"/>
    <m/>
    <m/>
    <n v="0"/>
    <m/>
    <d v="2016-12-20T00:00:00"/>
    <s v="A"/>
    <s v="Trans 4318556-8 Moved from NT334400-BOX No. H25- 01/06/2016"/>
    <s v="KIRSTY WALSH"/>
    <d v="2016-12-20T00:00:00"/>
    <n v="-912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1"/>
    <m/>
    <m/>
    <n v="0"/>
    <m/>
    <d v="2016-12-20T00:00:00"/>
    <s v="A"/>
    <s v="Trans 4318581-5 Moved from NT334400-BOX No. H25- 17/06/2016"/>
    <s v="KIRSTY WALSH"/>
    <d v="2016-12-20T00:00:00"/>
    <n v="-575.6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2"/>
    <m/>
    <m/>
    <n v="0"/>
    <m/>
    <d v="2016-12-20T00:00:00"/>
    <s v="A"/>
    <s v="Trans 4318582-6 Moved from NT334400-BOX No. H25- 20/06/2016"/>
    <s v="KIRSTY WALSH"/>
    <d v="2016-12-20T00:00:00"/>
    <n v="-561.41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3"/>
    <m/>
    <m/>
    <n v="0"/>
    <m/>
    <d v="2016-12-20T00:00:00"/>
    <s v="A"/>
    <s v="Trans 4318583-6 Moved from NT334400-BOX No. H25- 22/06/2016"/>
    <s v="KIRSTY WALSH"/>
    <d v="2016-12-20T00:00:00"/>
    <n v="-625.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4"/>
    <m/>
    <m/>
    <n v="0"/>
    <m/>
    <d v="2016-12-20T00:00:00"/>
    <s v="A"/>
    <s v="Trans 4318579-6 Moved from NT334400-BOX No. H25- 15/06/2016"/>
    <s v="KIRSTY WALSH"/>
    <d v="2016-12-20T00:00:00"/>
    <n v="-54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5"/>
    <m/>
    <m/>
    <n v="0"/>
    <m/>
    <d v="2016-12-20T00:00:00"/>
    <s v="A"/>
    <s v="Trans 4318598-6 Moved from NT334400-BOX No. H25- 27/06/2016"/>
    <s v="KIRSTY WALSH"/>
    <d v="2016-12-20T00:00:00"/>
    <n v="-656.4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6"/>
    <m/>
    <m/>
    <n v="0"/>
    <m/>
    <d v="2016-12-20T00:00:00"/>
    <s v="A"/>
    <s v="Trans 4318597-11 Moved from NT334400-BOX No. H25- 24/06/2016"/>
    <s v="KIRSTY WALSH"/>
    <d v="2016-12-20T00:00:00"/>
    <n v="-588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7"/>
    <m/>
    <m/>
    <n v="0"/>
    <m/>
    <d v="2016-12-20T00:00:00"/>
    <s v="A"/>
    <s v="Trans 4318595-9 Moved from NT334400-BOX No. H25- 06/07/2016"/>
    <s v="KIRSTY WALSH"/>
    <d v="2016-12-20T00:00:00"/>
    <n v="-653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8"/>
    <m/>
    <m/>
    <n v="0"/>
    <m/>
    <d v="2016-12-20T00:00:00"/>
    <s v="A"/>
    <s v="Trans 4318600-6 Moved from NT334400-BOX No. H25- 29/06/2016"/>
    <s v="KIRSTY WALSH"/>
    <d v="2016-12-20T00:00:00"/>
    <n v="-543.3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29"/>
    <m/>
    <m/>
    <n v="0"/>
    <m/>
    <d v="2016-12-20T00:00:00"/>
    <s v="A"/>
    <s v="Trans 4318607-8 Moved from NT334400-BOX No. H25- 13/07/2016"/>
    <s v="KIRSTY WALSH"/>
    <d v="2016-12-20T00:00:00"/>
    <n v="-379.4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0"/>
    <m/>
    <m/>
    <n v="0"/>
    <m/>
    <d v="2016-12-20T00:00:00"/>
    <s v="A"/>
    <s v="Trans 4318615-3 Moved from NT334400-BOX No. H25- 20/07/2016"/>
    <s v="KIRSTY WALSH"/>
    <d v="2016-12-20T00:00:00"/>
    <n v="-391.67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1"/>
    <m/>
    <m/>
    <n v="0"/>
    <m/>
    <d v="2016-12-20T00:00:00"/>
    <s v="A"/>
    <s v="Trans 4318639-8 Moved from NT334400-BOX No. H25- 03/08/2016"/>
    <s v="KIRSTY WALSH"/>
    <d v="2016-12-20T00:00:00"/>
    <n v="-395.1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2"/>
    <m/>
    <m/>
    <n v="0"/>
    <m/>
    <d v="2016-12-20T00:00:00"/>
    <s v="A"/>
    <s v="Trans 4318649-6 Moved from NT334400-BOX No. H25- 27/07/2016"/>
    <s v="KIRSTY WALSH"/>
    <d v="2016-12-20T00:00:00"/>
    <n v="-382.0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3"/>
    <m/>
    <m/>
    <n v="0"/>
    <m/>
    <d v="2016-12-20T00:00:00"/>
    <s v="A"/>
    <s v="Trans 4318677-6 Moved from NT334400-BOX No. H25- 24/08/2016"/>
    <s v="KIRSTY WALSH"/>
    <d v="2016-12-20T00:00:00"/>
    <n v="-425.8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4"/>
    <m/>
    <m/>
    <n v="0"/>
    <m/>
    <d v="2016-12-20T00:00:00"/>
    <s v="A"/>
    <s v="Trans 4318667-4 Moved from NT334400-BOX No. H25- 10/08/2016"/>
    <s v="KIRSTY WALSH"/>
    <d v="2016-12-20T00:00:00"/>
    <n v="-360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6"/>
    <m/>
    <m/>
    <n v="0"/>
    <m/>
    <d v="2016-12-20T00:00:00"/>
    <s v="A"/>
    <s v="Trans 4318746-6 Moved from NT334400-BOX No. H25-  03/10/2016"/>
    <s v="KIRSTY WALSH"/>
    <d v="2016-12-20T00:00:00"/>
    <n v="-602.41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7"/>
    <m/>
    <m/>
    <n v="0"/>
    <m/>
    <d v="2016-12-20T00:00:00"/>
    <s v="A"/>
    <s v="Trans 4318751-6 Moved from NT334400-BOX No. H25-  05/10/2016"/>
    <s v="KIRSTY WALSH"/>
    <d v="2016-12-20T00:00:00"/>
    <n v="-648.3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8"/>
    <m/>
    <m/>
    <n v="0"/>
    <m/>
    <d v="2016-12-20T00:00:00"/>
    <s v="A"/>
    <s v="Trans 4318754-7 Moved from NT334400-BOX No. H25-  10.10.2016"/>
    <s v="KIRSTY WALSH"/>
    <d v="2016-12-20T00:00:00"/>
    <n v="-576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49"/>
    <m/>
    <m/>
    <n v="0"/>
    <m/>
    <d v="2016-12-20T00:00:00"/>
    <s v="A"/>
    <s v="Trans 4318757-0 Moved from NT334400-BOX No. H25-  12.10.2016"/>
    <s v="KIRSTY WALSH"/>
    <d v="2016-12-20T00:00:00"/>
    <n v="-564.6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0"/>
    <m/>
    <m/>
    <n v="0"/>
    <m/>
    <d v="2016-12-20T00:00:00"/>
    <s v="A"/>
    <s v="Trans 4318759-9 Moved from NT334400-BOX No. H25-  14.10.2016"/>
    <s v="KIRSTY WALSH"/>
    <d v="2016-12-20T00:00:00"/>
    <n v="-675.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1"/>
    <m/>
    <m/>
    <n v="0"/>
    <m/>
    <d v="2016-12-20T00:00:00"/>
    <s v="A"/>
    <s v="Trans 4318762-6 Moved from NT334400-BOX No. H25-  07.10.2016"/>
    <s v="KIRSTY WALSH"/>
    <d v="2016-12-20T00:00:00"/>
    <n v="-672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2"/>
    <m/>
    <m/>
    <n v="0"/>
    <m/>
    <d v="2016-12-20T00:00:00"/>
    <s v="A"/>
    <s v="Trans 4318771-4 Moved from NT334400-BOX No. H25-  21.10.2016"/>
    <s v="KIRSTY WALSH"/>
    <d v="2016-12-20T00:00:00"/>
    <n v="-559.4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3"/>
    <m/>
    <m/>
    <n v="0"/>
    <m/>
    <d v="2016-12-20T00:00:00"/>
    <s v="A"/>
    <s v="Trans 4318768-2 Moved from NT334400-BOX No. H25- 17/10/2016"/>
    <s v="KIRSTY WALSH"/>
    <d v="2016-12-20T00:00:00"/>
    <n v="-641.8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4"/>
    <m/>
    <m/>
    <n v="0"/>
    <m/>
    <d v="2016-12-20T00:00:00"/>
    <s v="A"/>
    <s v="Trans 4318772-0 Moved from NT334400-BOX No. H25-  19/10/2016"/>
    <s v="KIRSTY WALSH"/>
    <d v="2016-12-20T00:00:00"/>
    <n v="-577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5"/>
    <m/>
    <m/>
    <n v="0"/>
    <m/>
    <d v="2016-12-20T00:00:00"/>
    <s v="A"/>
    <s v="Trans 4318793-9 Moved from NT334400-BOX No. H25-  24/10/16"/>
    <s v="KIRSTY WALSH"/>
    <d v="2016-12-20T00:00:00"/>
    <n v="-604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6"/>
    <m/>
    <m/>
    <n v="0"/>
    <m/>
    <d v="2016-12-20T00:00:00"/>
    <s v="A"/>
    <s v="Trans 4318806-13 Moved from NT334400-BOX No. H25-26/09/2016"/>
    <s v="KIRSTY WALSH"/>
    <d v="2016-12-20T00:00:00"/>
    <n v="-676.4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57"/>
    <m/>
    <m/>
    <n v="0"/>
    <m/>
    <d v="2016-12-20T00:00:00"/>
    <s v="A"/>
    <s v="Trans 4318810-6 Moved from NT334400-BOX No. H25-  26/10/2016"/>
    <s v="KIRSTY WALSH"/>
    <d v="2016-12-20T00:00:00"/>
    <n v="-612.5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79"/>
    <m/>
    <m/>
    <n v="0"/>
    <m/>
    <d v="2016-12-20T00:00:00"/>
    <s v="A"/>
    <s v="Cancelled 201702-4318482-6-BOX No. H24- 06/04/2016"/>
    <s v="KIRSTY WALSH"/>
    <d v="2016-12-20T00:00:00"/>
    <n v="660.08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80"/>
    <m/>
    <m/>
    <n v="0"/>
    <m/>
    <d v="2016-12-20T00:00:00"/>
    <s v="A"/>
    <s v="Cancelled 201707-4318747-6-BOX No. H24-  04.10.2016"/>
    <s v="KIRSTY WALSH"/>
    <d v="2016-12-20T00:00:00"/>
    <n v="760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35"/>
    <m/>
    <m/>
    <n v="0"/>
    <m/>
    <d v="2016-12-20T00:00:00"/>
    <s v="A"/>
    <s v="Trans 4318691-8 Moved from NT334400-BOX No. H25- 02/09/2016"/>
    <s v="KIRSTY WALSH"/>
    <d v="2016-12-20T00:00:00"/>
    <n v="-640.63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48"/>
    <m/>
    <m/>
    <n v="0"/>
    <m/>
    <d v="2016-12-20T00:00:00"/>
    <s v="A"/>
    <s v="Cancelled 201703-4318563-6-BOX No. H24- 14/06/2016"/>
    <s v="KIRSTY WALSH"/>
    <d v="2016-12-20T00:00:00"/>
    <n v="635.1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61"/>
    <m/>
    <m/>
    <n v="0"/>
    <m/>
    <d v="2016-12-20T00:00:00"/>
    <s v="A"/>
    <s v="Trans 4318540-8 Moved from NT334400-BOX No. H25- 23/05/2016"/>
    <s v="KIRSTY WALSH"/>
    <d v="2016-12-20T00:00:00"/>
    <n v="-655.1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62"/>
    <m/>
    <m/>
    <n v="0"/>
    <m/>
    <d v="2016-12-20T00:00:00"/>
    <s v="A"/>
    <s v="Trans 4318673-3 Moved from NT334400-BOX No. H25- 17/08/2016"/>
    <s v="KIRSTY WALSH"/>
    <d v="2016-12-20T00:00:00"/>
    <n v="-356.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63"/>
    <m/>
    <m/>
    <n v="0"/>
    <m/>
    <d v="2016-12-20T00:00:00"/>
    <s v="A"/>
    <s v="Trans 4318798-8 Moved from NT334400-BOX No. H25-  28/10/2016"/>
    <s v="KIRSTY WALSH"/>
    <d v="2016-12-20T00:00:00"/>
    <n v="-586.66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92"/>
    <m/>
    <m/>
    <n v="0"/>
    <m/>
    <d v="2016-12-20T00:00:00"/>
    <s v="A"/>
    <s v="Trans 4318724-5 Moved from NT334400-BOX No. H25- 21/09/2016"/>
    <s v="KIRSTY WALSH"/>
    <d v="2016-12-20T00:00:00"/>
    <n v="-623.91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799"/>
    <m/>
    <m/>
    <n v="0"/>
    <m/>
    <d v="2016-12-20T00:00:00"/>
    <s v="A"/>
    <s v="Cancelled 201702-4318520-8-BOX No. H24- 10/05/2016"/>
    <s v="KIRSTY WALSH"/>
    <d v="2016-12-20T00:00:00"/>
    <n v="809.25"/>
    <x v="1"/>
    <x v="11"/>
    <x v="0"/>
    <x v="2"/>
  </r>
  <r>
    <s v="EXECPLACES"/>
    <s v="ENVSERVE"/>
    <s v="HIGHANDTRAN"/>
    <s v="CARPARKS"/>
    <x v="32"/>
    <x v="32"/>
    <s v="R9414"/>
    <x v="7"/>
    <m/>
    <n v="201709"/>
    <s v="JC"/>
    <n v="4318871"/>
    <n v="8"/>
    <m/>
    <m/>
    <n v="0"/>
    <m/>
    <d v="2016-12-21T00:00:00"/>
    <s v="S"/>
    <s v="BOX No. H24- 02/12/2016"/>
    <s v="ELIZABETH DAVIES"/>
    <d v="2016-12-21T00:00:00"/>
    <n v="-630.33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C"/>
    <n v="4318902"/>
    <n v="5"/>
    <m/>
    <m/>
    <n v="0"/>
    <m/>
    <d v="2017-01-12T00:00:00"/>
    <s v="S"/>
    <s v="BOX No. H23- 16/12/2016"/>
    <s v="ELIZABETH DAVIES"/>
    <d v="2017-01-12T00:00:00"/>
    <n v="-542.91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C"/>
    <n v="4318863"/>
    <n v="4"/>
    <m/>
    <m/>
    <n v="0"/>
    <m/>
    <d v="2016-12-16T00:00:00"/>
    <s v="A"/>
    <s v="BOX No. H24- 05/12/2016"/>
    <s v="ELIZABETH DAVIES"/>
    <d v="2016-12-16T00:00:00"/>
    <n v="-599.88"/>
    <x v="1"/>
    <x v="11"/>
    <x v="0"/>
    <x v="2"/>
  </r>
  <r>
    <s v="EXECPLACES"/>
    <s v="ENVSERVE"/>
    <s v="HIGHANDTRAN"/>
    <s v="CARPARKS"/>
    <x v="32"/>
    <x v="32"/>
    <s v="R9414"/>
    <x v="7"/>
    <m/>
    <n v="201709"/>
    <s v="JC"/>
    <n v="4318861"/>
    <n v="5"/>
    <m/>
    <m/>
    <n v="0"/>
    <m/>
    <d v="2016-12-14T00:00:00"/>
    <s v="A"/>
    <s v="BOX No. H24- 23/11/2016"/>
    <s v="ELIZABETH DAVIES"/>
    <d v="2016-12-14T00:00:00"/>
    <n v="-64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6"/>
    <m/>
    <m/>
    <n v="0"/>
    <m/>
    <d v="2016-12-20T00:00:00"/>
    <s v="A"/>
    <s v="Trans 4318511-6 Moved from NT334400-BOX No. H25- 06/05/2016"/>
    <s v="KIRSTY WALSH"/>
    <d v="2016-12-20T00:00:00"/>
    <n v="-656.17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7"/>
    <m/>
    <m/>
    <n v="0"/>
    <m/>
    <d v="2016-12-20T00:00:00"/>
    <s v="A"/>
    <s v="Trans 4318504-7 Moved from NT334400-BOX No. H25- 29/04/2016"/>
    <s v="KIRSTY WALSH"/>
    <d v="2016-12-20T00:00:00"/>
    <n v="-641.2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8"/>
    <m/>
    <m/>
    <n v="0"/>
    <m/>
    <d v="2016-12-20T00:00:00"/>
    <s v="A"/>
    <s v="Trans 4318502-7 Moved from NT334400-BOX No. H25- 27/04/2016"/>
    <s v="KIRSTY WALSH"/>
    <d v="2016-12-20T00:00:00"/>
    <n v="-667.4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09"/>
    <m/>
    <m/>
    <n v="0"/>
    <m/>
    <d v="2016-12-20T00:00:00"/>
    <s v="A"/>
    <s v="Trans 4318521-7 Moved from NT334400-BOX No. H25- 11/05/2016"/>
    <s v="KIRSTY WALSH"/>
    <d v="2016-12-20T00:00:00"/>
    <n v="-526.5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0"/>
    <m/>
    <m/>
    <n v="0"/>
    <m/>
    <d v="2016-12-20T00:00:00"/>
    <s v="A"/>
    <s v="Trans 4318523-6 Moved from NT334400-BOX No. H25- 13/05/2016"/>
    <s v="KIRSTY WALSH"/>
    <d v="2016-12-20T00:00:00"/>
    <n v="-647.419999999999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1"/>
    <m/>
    <m/>
    <n v="0"/>
    <m/>
    <d v="2016-12-20T00:00:00"/>
    <s v="A"/>
    <s v="Trans 4318519-6 Moved from NT334400-BOX No. H25- 09/05/2016"/>
    <s v="KIRSTY WALSH"/>
    <d v="2016-12-20T00:00:00"/>
    <n v="-765.79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2"/>
    <m/>
    <m/>
    <n v="0"/>
    <m/>
    <d v="2016-12-20T00:00:00"/>
    <s v="A"/>
    <s v="Trans 4318536-7 Moved from NT334400-BOX No. H25- 20/05/2016"/>
    <s v="KIRSTY WALSH"/>
    <d v="2016-12-20T00:00:00"/>
    <n v="-601.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3"/>
    <m/>
    <m/>
    <n v="0"/>
    <m/>
    <d v="2016-12-20T00:00:00"/>
    <s v="A"/>
    <s v="Trans 4318532-6 Moved from NT334400-BOX No. H25- 18/05/2016"/>
    <s v="KIRSTY WALSH"/>
    <d v="2016-12-20T00:00:00"/>
    <n v="-584.75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4"/>
    <m/>
    <m/>
    <n v="0"/>
    <m/>
    <d v="2016-12-20T00:00:00"/>
    <s v="A"/>
    <s v="Trans 4318560-8 Moved from NT334400-BOX No. H25- 03/06/2016"/>
    <s v="KIRSTY WALSH"/>
    <d v="2016-12-20T00:00:00"/>
    <n v="-634.5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5"/>
    <m/>
    <m/>
    <n v="0"/>
    <m/>
    <d v="2016-12-20T00:00:00"/>
    <s v="A"/>
    <s v="Trans 4318561-4 Moved from NT334400-BOX No. H25- 06/06/2016"/>
    <s v="KIRSTY WALSH"/>
    <d v="2016-12-20T00:00:00"/>
    <n v="-581.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6"/>
    <m/>
    <m/>
    <n v="0"/>
    <m/>
    <d v="2016-12-20T00:00:00"/>
    <s v="A"/>
    <s v="Trans 4318559-7 Moved from NT334400-BOX No. H25- 27/05/2016"/>
    <s v="KIRSTY WALSH"/>
    <d v="2016-12-20T00:00:00"/>
    <n v="-650.96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517"/>
    <m/>
    <m/>
    <n v="0"/>
    <m/>
    <d v="2016-12-20T00:00:00"/>
    <s v="A"/>
    <s v="Trans 4318568-12 Moved from NT334400-BOX No. H25- 10/06/2016"/>
    <s v="KIRSTY WALSH"/>
    <d v="2016-12-20T00:00:00"/>
    <n v="-571.08000000000004"/>
    <x v="1"/>
    <x v="11"/>
    <x v="0"/>
    <x v="2"/>
  </r>
  <r>
    <s v="EXECPLACES"/>
    <s v="ENVSERVE"/>
    <s v="HIGHANDTRAN"/>
    <s v="CARPARKS"/>
    <x v="32"/>
    <x v="32"/>
    <s v="R9414"/>
    <x v="7"/>
    <m/>
    <n v="201709"/>
    <s v="JE"/>
    <n v="7010872"/>
    <n v="194"/>
    <m/>
    <m/>
    <n v="0"/>
    <m/>
    <d v="2016-12-20T00:00:00"/>
    <s v="A"/>
    <s v="Cancelled 201702-4318497-11-BOX No. H24- 22/04/2016"/>
    <s v="KIRSTY WALSH"/>
    <d v="2016-12-20T00:00:00"/>
    <n v="691.17"/>
    <x v="1"/>
    <x v="11"/>
    <x v="0"/>
    <x v="2"/>
  </r>
  <r>
    <s v="EXECPLACES"/>
    <s v="ENVSERVE"/>
    <s v="HIGHANDTRAN"/>
    <s v="CARPARKS"/>
    <x v="32"/>
    <x v="32"/>
    <s v="R9460"/>
    <x v="9"/>
    <m/>
    <n v="201610"/>
    <s v="CH"/>
    <n v="2029663"/>
    <n v="0"/>
    <m/>
    <m/>
    <n v="0"/>
    <s v="COUNTER/3218330"/>
    <d v="2016-01-20T00:00:00"/>
    <s v="S"/>
    <s v="90106008 COUNTER/3218330 CAR PARK PASSES"/>
    <s v="TINA BEAUMONT"/>
    <d v="2016-01-20T00:00:00"/>
    <n v="-138.33000000000001"/>
    <x v="1"/>
    <x v="7"/>
    <x v="0"/>
    <x v="3"/>
  </r>
  <r>
    <s v="EXECPLACES"/>
    <s v="ENVSERVE"/>
    <s v="HIGHANDTRAN"/>
    <s v="CARPARKS"/>
    <x v="32"/>
    <x v="32"/>
    <s v="R9460"/>
    <x v="9"/>
    <m/>
    <n v="201610"/>
    <s v="CH"/>
    <n v="2029729"/>
    <n v="15"/>
    <m/>
    <m/>
    <n v="0"/>
    <s v="COUNTER/3218545"/>
    <d v="2016-01-27T00:00:00"/>
    <s v="S"/>
    <s v="90106008 COUNTER/3218545 TCP05934"/>
    <s v="TINA BEAUMONT"/>
    <d v="2016-01-27T00:00:00"/>
    <n v="-208.33"/>
    <x v="1"/>
    <x v="7"/>
    <x v="0"/>
    <x v="3"/>
  </r>
  <r>
    <s v="EXECPLACES"/>
    <s v="ENVSERVE"/>
    <s v="HIGHANDTRAN"/>
    <s v="CARPARKS"/>
    <x v="32"/>
    <x v="32"/>
    <s v="R9460"/>
    <x v="9"/>
    <m/>
    <n v="201610"/>
    <s v="CH"/>
    <n v="2029729"/>
    <n v="31"/>
    <m/>
    <m/>
    <n v="0"/>
    <s v="COUNTER/3218546"/>
    <d v="2016-01-27T00:00:00"/>
    <s v="S"/>
    <s v="90106008 COUNTER/3218546 TCP05933"/>
    <s v="TINA BEAUMONT"/>
    <d v="2016-01-27T00:00:00"/>
    <n v="-208.33"/>
    <x v="1"/>
    <x v="7"/>
    <x v="0"/>
    <x v="3"/>
  </r>
  <r>
    <s v="EXECPLACES"/>
    <s v="ENVSERVE"/>
    <s v="HIGHANDTRAN"/>
    <s v="CARPARKS"/>
    <x v="32"/>
    <x v="32"/>
    <s v="R9460"/>
    <x v="9"/>
    <m/>
    <n v="201612"/>
    <s v="JC"/>
    <n v="4318397"/>
    <n v="41"/>
    <m/>
    <m/>
    <n v="0"/>
    <m/>
    <d v="2016-03-18T00:00:00"/>
    <s v="A"/>
    <s v="90106008 A1/7892190 90106008"/>
    <s v="RYAN HEAP"/>
    <d v="2016-03-18T00:00:00"/>
    <n v="-166"/>
    <x v="1"/>
    <x v="8"/>
    <x v="0"/>
    <x v="3"/>
  </r>
  <r>
    <s v="EXECPLACES"/>
    <s v="ENVSERVE"/>
    <s v="HIGHANDTRAN"/>
    <s v="CARPARKS"/>
    <x v="32"/>
    <x v="32"/>
    <s v="R9460"/>
    <x v="9"/>
    <m/>
    <n v="201702"/>
    <s v="JC"/>
    <n v="4318501"/>
    <n v="50"/>
    <m/>
    <m/>
    <n v="0"/>
    <m/>
    <d v="2016-05-17T00:00:00"/>
    <s v="A"/>
    <s v="90106008 A1/7981709 90106008"/>
    <s v="RYAN HEAP"/>
    <d v="2016-05-17T00:00:00"/>
    <n v="-140"/>
    <x v="1"/>
    <x v="0"/>
    <x v="0"/>
    <x v="3"/>
  </r>
  <r>
    <s v="EXECPLACES"/>
    <s v="ENVSERVE"/>
    <s v="HIGHANDTRAN"/>
    <s v="CARPARKS"/>
    <x v="32"/>
    <x v="32"/>
    <s v="R9460"/>
    <x v="9"/>
    <m/>
    <n v="201702"/>
    <s v="JC"/>
    <n v="4318501"/>
    <n v="51"/>
    <m/>
    <m/>
    <n v="0"/>
    <m/>
    <d v="2016-05-17T00:00:00"/>
    <s v="A"/>
    <s v="90106008 A1/7984834 90106008"/>
    <s v="RYAN HEAP"/>
    <d v="2016-05-17T00:00:00"/>
    <n v="-250"/>
    <x v="1"/>
    <x v="0"/>
    <x v="0"/>
    <x v="3"/>
  </r>
  <r>
    <s v="EXECPLACES"/>
    <s v="ENVSERVE"/>
    <s v="HIGHANDTRAN"/>
    <s v="CARPARKS"/>
    <x v="32"/>
    <x v="32"/>
    <s v="R9460"/>
    <x v="9"/>
    <m/>
    <n v="201706"/>
    <s v="JC"/>
    <n v="4318719"/>
    <n v="2"/>
    <m/>
    <m/>
    <n v="0"/>
    <m/>
    <d v="2016-09-28T00:00:00"/>
    <s v="A"/>
    <s v="90106008 A1/8161460 90106008"/>
    <s v="ELIZABETH DAVIES"/>
    <d v="2016-09-28T00:00:00"/>
    <n v="-250"/>
    <x v="1"/>
    <x v="6"/>
    <x v="0"/>
    <x v="3"/>
  </r>
  <r>
    <s v="EXECPLACES"/>
    <s v="ENVSERVE"/>
    <s v="HIGHANDTRAN"/>
    <s v="CARPARKS"/>
    <x v="32"/>
    <x v="32"/>
    <s v="R9460"/>
    <x v="9"/>
    <m/>
    <n v="201708"/>
    <s v="CH"/>
    <n v="2032237"/>
    <n v="62"/>
    <m/>
    <m/>
    <n v="0"/>
    <s v="FIN/41457"/>
    <d v="2016-11-18T00:00:00"/>
    <s v="A"/>
    <s v="90106008 FIN/41457 BASKERVILLE"/>
    <s v="ROB WATSON"/>
    <d v="2016-11-18T00:00:00"/>
    <n v="-250"/>
    <x v="1"/>
    <x v="4"/>
    <x v="0"/>
    <x v="3"/>
  </r>
  <r>
    <s v="EXECPLACES"/>
    <s v="ENVSERVE"/>
    <s v="HIGHANDTRAN"/>
    <s v="CARPARKS"/>
    <x v="33"/>
    <x v="33"/>
    <s v="R2301"/>
    <x v="2"/>
    <m/>
    <n v="201613"/>
    <s v="JE"/>
    <n v="7010446"/>
    <n v="90"/>
    <m/>
    <m/>
    <n v="0"/>
    <m/>
    <d v="2016-04-20T00:00:00"/>
    <s v="A"/>
    <s v="Rent for land rear of 48/52 Market Street, Hyde 2015/16"/>
    <s v="LISA JOY"/>
    <d v="2016-04-20T00:00:00"/>
    <n v="3300"/>
    <x v="0"/>
    <x v="8"/>
    <x v="0"/>
    <x v="0"/>
  </r>
  <r>
    <s v="EXECPLACES"/>
    <s v="ENVSERVE"/>
    <s v="HIGHANDTRAN"/>
    <s v="CARPARKS"/>
    <x v="33"/>
    <x v="33"/>
    <s v="R2301"/>
    <x v="2"/>
    <m/>
    <n v="201705"/>
    <s v="CH"/>
    <n v="2031426"/>
    <n v="28"/>
    <m/>
    <m/>
    <n v="0"/>
    <s v="FIN/39467/2/1"/>
    <d v="2016-08-11T00:00:00"/>
    <s v="A"/>
    <s v="90106008 FIN/39467 F/SWITCH AS PER RYAN HEAP"/>
    <s v="ROB WATSON"/>
    <d v="2016-08-11T00:00:00"/>
    <n v="1040.5999999999999"/>
    <x v="0"/>
    <x v="2"/>
    <x v="0"/>
    <x v="0"/>
  </r>
  <r>
    <s v="EXECPLACES"/>
    <s v="ENVSERVE"/>
    <s v="HIGHANDTRAN"/>
    <s v="CARPARKS"/>
    <x v="33"/>
    <x v="33"/>
    <s v="R4006"/>
    <x v="8"/>
    <s v="CLEANSING"/>
    <n v="201612"/>
    <s v="JE"/>
    <n v="7010312"/>
    <n v="28"/>
    <m/>
    <m/>
    <n v="0"/>
    <m/>
    <d v="2016-03-09T00:00:00"/>
    <s v="A"/>
    <s v="2015-16 Cleansing Chg - Water Street"/>
    <s v="NEHAL ZAMAN"/>
    <d v="2016-03-09T00:00:00"/>
    <n v="1220"/>
    <x v="0"/>
    <x v="8"/>
    <x v="0"/>
    <x v="0"/>
  </r>
  <r>
    <s v="EXECPLACES"/>
    <s v="ENVSERVE"/>
    <s v="HIGHANDTRAN"/>
    <s v="CARPARKS"/>
    <x v="33"/>
    <x v="33"/>
    <s v="R4006"/>
    <x v="8"/>
    <s v="CLEANSING"/>
    <n v="201612"/>
    <s v="JE"/>
    <n v="7010312"/>
    <n v="22"/>
    <m/>
    <m/>
    <n v="0"/>
    <m/>
    <d v="2016-03-09T00:00:00"/>
    <s v="A"/>
    <s v="2015-16 Cleansing Chg - Nelson Street"/>
    <s v="NEHAL ZAMAN"/>
    <d v="2016-03-09T00:00:00"/>
    <n v="610"/>
    <x v="0"/>
    <x v="8"/>
    <x v="0"/>
    <x v="0"/>
  </r>
  <r>
    <s v="EXECPLACES"/>
    <s v="ENVSERVE"/>
    <s v="HIGHANDTRAN"/>
    <s v="CARPARKS"/>
    <x v="33"/>
    <x v="33"/>
    <s v="R4933"/>
    <x v="36"/>
    <m/>
    <n v="201706"/>
    <s v="JT"/>
    <n v="204628"/>
    <n v="0"/>
    <m/>
    <m/>
    <n v="0"/>
    <m/>
    <d v="2016-09-07T00:00:00"/>
    <s v="A"/>
    <s v="1516 Contribution re: Water St Car Park Hyde"/>
    <s v="JANE RAVENSCROFT"/>
    <d v="2016-09-07T00:00:00"/>
    <n v="5460.76"/>
    <x v="0"/>
    <x v="6"/>
    <x v="0"/>
    <x v="0"/>
  </r>
  <r>
    <s v="EXECPLACES"/>
    <s v="ENVSERVE"/>
    <s v="HIGHANDTRAN"/>
    <s v="CARPARKS"/>
    <x v="33"/>
    <x v="33"/>
    <s v="R9414"/>
    <x v="7"/>
    <m/>
    <n v="201610"/>
    <s v="JE"/>
    <n v="7010230"/>
    <n v="11"/>
    <m/>
    <m/>
    <n v="0"/>
    <m/>
    <d v="2016-01-29T00:00:00"/>
    <s v="S"/>
    <s v="BOX No. H25  - 14/01/16"/>
    <s v="RYAN HEAP"/>
    <d v="2016-01-29T00:00:00"/>
    <n v="-185.63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33"/>
    <n v="13"/>
    <m/>
    <m/>
    <n v="0"/>
    <m/>
    <d v="2016-01-29T00:00:00"/>
    <s v="S"/>
    <s v="BOX No. H25  - 27/11/5"/>
    <s v="RYAN HEAP"/>
    <d v="2016-01-29T00:00:00"/>
    <n v="-365.67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28"/>
    <n v="20"/>
    <m/>
    <m/>
    <n v="0"/>
    <m/>
    <d v="2016-01-29T00:00:00"/>
    <s v="S"/>
    <s v="BOX No. H25  - 07/01/16"/>
    <s v="RYAN HEAP"/>
    <d v="2016-01-29T00:00:00"/>
    <n v="-145.58000000000001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06"/>
    <n v="22"/>
    <m/>
    <m/>
    <n v="0"/>
    <m/>
    <d v="2016-01-28T00:00:00"/>
    <s v="S"/>
    <s v="BOX No. H25  - 31/12/15"/>
    <s v="RYAN HEAP"/>
    <d v="2016-01-28T00:00:00"/>
    <n v="-282.67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194"/>
    <n v="12"/>
    <m/>
    <m/>
    <n v="0"/>
    <m/>
    <d v="2016-01-28T00:00:00"/>
    <s v="S"/>
    <s v="BOX No. H25  - 26/11/15"/>
    <s v="RYAN HEAP"/>
    <d v="2016-01-28T00:00:00"/>
    <n v="-171.75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31"/>
    <n v="4"/>
    <m/>
    <m/>
    <n v="0"/>
    <m/>
    <d v="2016-01-29T00:00:00"/>
    <s v="S"/>
    <s v="BOX No. H25  - 18/01.16"/>
    <s v="RYAN HEAP"/>
    <d v="2016-01-29T00:00:00"/>
    <n v="-225.29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191"/>
    <n v="17"/>
    <m/>
    <m/>
    <n v="0"/>
    <m/>
    <d v="2016-01-28T00:00:00"/>
    <s v="S"/>
    <s v="BOX No. H25  - 14/12/15"/>
    <s v="RYAN HEAP"/>
    <d v="2016-01-28T00:00:00"/>
    <n v="-219.17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09"/>
    <n v="12"/>
    <m/>
    <m/>
    <n v="0"/>
    <m/>
    <d v="2016-01-28T00:00:00"/>
    <s v="S"/>
    <s v="BOX No. H25  - 24/12/15"/>
    <s v="RYAN HEAP"/>
    <d v="2016-01-28T00:00:00"/>
    <n v="-241.17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00"/>
    <n v="11"/>
    <m/>
    <m/>
    <n v="0"/>
    <m/>
    <d v="2016-01-28T00:00:00"/>
    <s v="S"/>
    <s v="BOX No. H25  - 10/12/15"/>
    <s v="RYAN HEAP"/>
    <d v="2016-01-28T00:00:00"/>
    <n v="-160.63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198"/>
    <n v="23"/>
    <m/>
    <m/>
    <n v="0"/>
    <m/>
    <d v="2016-01-28T00:00:00"/>
    <s v="S"/>
    <s v="BOX No. H25  - 21/11/15"/>
    <s v="RYAN HEAP"/>
    <d v="2016-01-28T00:00:00"/>
    <n v="-212.88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26"/>
    <n v="22"/>
    <m/>
    <m/>
    <n v="0"/>
    <m/>
    <d v="2016-01-29T00:00:00"/>
    <s v="S"/>
    <s v="BOX No. H25  - 11/11/15"/>
    <s v="RYAN HEAP"/>
    <d v="2016-01-29T00:00:00"/>
    <n v="-15.5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210"/>
    <n v="17"/>
    <m/>
    <m/>
    <n v="0"/>
    <m/>
    <d v="2016-01-28T00:00:00"/>
    <s v="S"/>
    <s v="BOX No. H25  - 21/12/2015"/>
    <s v="RYAN HEAP"/>
    <d v="2016-01-28T00:00:00"/>
    <n v="-288.42"/>
    <x v="1"/>
    <x v="7"/>
    <x v="0"/>
    <x v="2"/>
  </r>
  <r>
    <s v="EXECPLACES"/>
    <s v="ENVSERVE"/>
    <s v="HIGHANDTRAN"/>
    <s v="CARPARKS"/>
    <x v="33"/>
    <x v="33"/>
    <s v="R9414"/>
    <x v="7"/>
    <m/>
    <n v="201610"/>
    <s v="JE"/>
    <n v="7010190"/>
    <n v="19"/>
    <m/>
    <m/>
    <n v="0"/>
    <m/>
    <d v="2016-01-28T00:00:00"/>
    <s v="S"/>
    <s v="BOX No. H25  - 17/12/2015"/>
    <s v="RYAN HEAP"/>
    <d v="2016-01-28T00:00:00"/>
    <n v="-174.21"/>
    <x v="1"/>
    <x v="7"/>
    <x v="0"/>
    <x v="2"/>
  </r>
  <r>
    <s v="EXECPLACES"/>
    <s v="ENVSERVE"/>
    <s v="HIGHANDTRAN"/>
    <s v="CARPARKS"/>
    <x v="33"/>
    <x v="33"/>
    <s v="R9414"/>
    <x v="7"/>
    <m/>
    <n v="201611"/>
    <s v="JC"/>
    <n v="4318377"/>
    <n v="15"/>
    <m/>
    <m/>
    <n v="0"/>
    <m/>
    <d v="2016-02-26T00:00:00"/>
    <s v="S"/>
    <s v="BOX No. H25 - 28/01/16"/>
    <s v="RYAN HEAP"/>
    <d v="2016-02-26T00:00:00"/>
    <n v="-159.21"/>
    <x v="1"/>
    <x v="1"/>
    <x v="0"/>
    <x v="2"/>
  </r>
  <r>
    <s v="EXECPLACES"/>
    <s v="ENVSERVE"/>
    <s v="HIGHANDTRAN"/>
    <s v="CARPARKS"/>
    <x v="33"/>
    <x v="33"/>
    <s v="R9414"/>
    <x v="7"/>
    <m/>
    <n v="201611"/>
    <s v="JC"/>
    <n v="4318379"/>
    <n v="5"/>
    <m/>
    <m/>
    <n v="0"/>
    <m/>
    <d v="2016-02-26T00:00:00"/>
    <s v="S"/>
    <s v="BOX No. H25 - 10/02/2016"/>
    <s v="RYAN HEAP"/>
    <d v="2016-02-26T00:00:00"/>
    <n v="-363.67"/>
    <x v="1"/>
    <x v="1"/>
    <x v="0"/>
    <x v="2"/>
  </r>
  <r>
    <s v="EXECPLACES"/>
    <s v="ENVSERVE"/>
    <s v="HIGHANDTRAN"/>
    <s v="CARPARKS"/>
    <x v="33"/>
    <x v="33"/>
    <s v="R9414"/>
    <x v="7"/>
    <m/>
    <n v="201612"/>
    <s v="JC"/>
    <n v="4318394"/>
    <n v="11"/>
    <m/>
    <m/>
    <n v="0"/>
    <m/>
    <d v="2016-03-09T00:00:00"/>
    <s v="S"/>
    <s v="BOX No. H25 - 26/03/15"/>
    <s v="RYAN HEAP"/>
    <d v="2016-03-09T00:00:00"/>
    <n v="-253.6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31"/>
    <n v="5"/>
    <m/>
    <m/>
    <n v="0"/>
    <m/>
    <d v="2016-04-06T00:00:00"/>
    <s v="S"/>
    <s v="BOX No. H25  16/03/2016"/>
    <s v="RYAN HEAP"/>
    <d v="2016-04-06T00:00:00"/>
    <n v="-421.5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33"/>
    <n v="12"/>
    <m/>
    <m/>
    <n v="0"/>
    <m/>
    <d v="2016-04-06T00:00:00"/>
    <s v="S"/>
    <s v="BOX No. H25  04/01/2016"/>
    <s v="RYAN HEAP"/>
    <d v="2016-04-06T00:00:00"/>
    <n v="-114.1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78"/>
    <n v="21"/>
    <m/>
    <m/>
    <n v="0"/>
    <m/>
    <d v="2016-05-10T00:00:00"/>
    <n v="0"/>
    <s v="Reversal Trans No-4318394"/>
    <s v="RYAN HEAP"/>
    <d v="2016-05-10T00:00:00"/>
    <n v="253.6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46"/>
    <n v="21"/>
    <m/>
    <m/>
    <n v="0"/>
    <m/>
    <d v="2016-04-07T00:00:00"/>
    <s v="S"/>
    <s v="BOX No. H25  25/01/2016"/>
    <s v="RYAN HEAP"/>
    <d v="2016-04-07T00:00:00"/>
    <n v="-236.6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52"/>
    <n v="7"/>
    <m/>
    <m/>
    <n v="0"/>
    <m/>
    <d v="2016-04-07T00:00:00"/>
    <s v="S"/>
    <s v="BOX No. H25  23/03/2016"/>
    <s v="RYAN HEAP"/>
    <d v="2016-04-07T00:00:00"/>
    <n v="-449.25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50"/>
    <n v="8"/>
    <m/>
    <m/>
    <n v="0"/>
    <m/>
    <d v="2016-04-07T00:00:00"/>
    <s v="S"/>
    <s v="BOX No. H25  24/02/2016"/>
    <s v="RYAN HEAP"/>
    <d v="2016-04-07T00:00:00"/>
    <n v="-367.6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53"/>
    <n v="4"/>
    <m/>
    <m/>
    <n v="0"/>
    <m/>
    <d v="2016-04-07T00:00:00"/>
    <s v="S"/>
    <s v="BOX No. H25  02/03/2016"/>
    <s v="RYAN HEAP"/>
    <d v="2016-04-07T00:00:00"/>
    <n v="-395.17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26"/>
    <n v="4"/>
    <m/>
    <m/>
    <n v="0"/>
    <m/>
    <d v="2016-04-06T00:00:00"/>
    <s v="S"/>
    <s v="BOX No. H25  08/03/2016"/>
    <s v="RYAN HEAP"/>
    <d v="2016-04-06T00:00:00"/>
    <n v="-398.08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27"/>
    <n v="13"/>
    <m/>
    <m/>
    <n v="0"/>
    <m/>
    <d v="2016-04-06T00:00:00"/>
    <s v="S"/>
    <s v="BOX No. H25  11/01/2016"/>
    <s v="RYAN HEAP"/>
    <d v="2016-04-06T00:00:00"/>
    <n v="-188.25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17"/>
    <n v="11"/>
    <m/>
    <m/>
    <n v="0"/>
    <m/>
    <d v="2016-04-06T00:00:00"/>
    <s v="S"/>
    <s v="BOX No. H25"/>
    <s v="RYAN HEAP"/>
    <d v="2016-04-06T00:00:00"/>
    <n v="-165.5"/>
    <x v="1"/>
    <x v="8"/>
    <x v="0"/>
    <x v="2"/>
  </r>
  <r>
    <s v="EXECPLACES"/>
    <s v="ENVSERVE"/>
    <s v="HIGHANDTRAN"/>
    <s v="CARPARKS"/>
    <x v="33"/>
    <x v="33"/>
    <s v="R9414"/>
    <x v="7"/>
    <m/>
    <n v="201613"/>
    <s v="JC"/>
    <n v="4318448"/>
    <n v="4"/>
    <m/>
    <m/>
    <n v="0"/>
    <m/>
    <d v="2016-04-07T00:00:00"/>
    <s v="S"/>
    <s v="BOX No. H25  03/02/2016"/>
    <s v="RYAN HEAP"/>
    <d v="2016-04-07T00:00:00"/>
    <n v="-271.75"/>
    <x v="1"/>
    <x v="8"/>
    <x v="0"/>
    <x v="2"/>
  </r>
  <r>
    <s v="EXECPLACES"/>
    <s v="ENVSERVE"/>
    <s v="HIGHANDTRAN"/>
    <s v="CARPARKS"/>
    <x v="33"/>
    <x v="33"/>
    <s v="R9414"/>
    <x v="7"/>
    <m/>
    <n v="201702"/>
    <s v="JC"/>
    <n v="4318492"/>
    <n v="6"/>
    <m/>
    <m/>
    <n v="0"/>
    <m/>
    <d v="2016-05-16T00:00:00"/>
    <s v="A"/>
    <s v="BOX No. H25- 15/04/2016"/>
    <s v="JESSICA BHASEEN"/>
    <d v="2016-05-16T00:00:00"/>
    <n v="-645.21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97"/>
    <n v="6"/>
    <m/>
    <m/>
    <n v="0"/>
    <m/>
    <d v="2016-05-16T00:00:00"/>
    <s v="A"/>
    <s v="BOX No. H25- 22/04/2016"/>
    <s v="JESSICA BHASEEN"/>
    <d v="2016-05-16T00:00:00"/>
    <n v="-616.46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98"/>
    <n v="6"/>
    <m/>
    <m/>
    <n v="0"/>
    <m/>
    <d v="2016-05-16T00:00:00"/>
    <s v="A"/>
    <s v="BOX No. H25- 25/04/2016"/>
    <s v="JESSICA BHASEEN"/>
    <d v="2016-05-16T00:00:00"/>
    <n v="-610.58000000000004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07"/>
    <n v="6"/>
    <m/>
    <m/>
    <n v="0"/>
    <m/>
    <d v="2016-05-18T00:00:00"/>
    <s v="A"/>
    <s v="BOX No. H25- 04/05/2016"/>
    <s v="JESSICA BHASEEN"/>
    <d v="2016-05-18T00:00:00"/>
    <n v="-1049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11"/>
    <n v="6"/>
    <m/>
    <m/>
    <n v="0"/>
    <m/>
    <d v="2016-05-18T00:00:00"/>
    <s v="A"/>
    <s v="BOX No. H25- 06/05/2016"/>
    <s v="JESSICA BHASEEN"/>
    <d v="2016-05-18T00:00:00"/>
    <n v="-656.17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21"/>
    <n v="7"/>
    <m/>
    <m/>
    <n v="0"/>
    <m/>
    <d v="2016-05-26T00:00:00"/>
    <s v="A"/>
    <s v="BOX No. H25- 11/05/2016"/>
    <s v="JESSICA BHASEEN"/>
    <d v="2016-05-26T00:00:00"/>
    <n v="-526.58000000000004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02"/>
    <n v="7"/>
    <m/>
    <m/>
    <n v="0"/>
    <m/>
    <d v="2016-05-18T00:00:00"/>
    <s v="A"/>
    <s v="BOX No. H25- 27/04/2016"/>
    <s v="JESSICA BHASEEN"/>
    <d v="2016-05-18T00:00:00"/>
    <n v="-667.46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90"/>
    <n v="8"/>
    <m/>
    <m/>
    <n v="0"/>
    <m/>
    <d v="2016-05-16T00:00:00"/>
    <s v="A"/>
    <s v="BOX No. H25- 13/04/2016"/>
    <s v="JESSICA BHASEEN"/>
    <d v="2016-05-16T00:00:00"/>
    <n v="-656.79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04"/>
    <n v="7"/>
    <m/>
    <m/>
    <n v="0"/>
    <m/>
    <d v="2016-05-18T00:00:00"/>
    <s v="A"/>
    <s v="BOX No. H25- 29/04/2016"/>
    <s v="JESSICA BHASEEN"/>
    <d v="2016-05-18T00:00:00"/>
    <n v="-641.25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23"/>
    <n v="6"/>
    <m/>
    <m/>
    <n v="0"/>
    <m/>
    <d v="2016-05-26T00:00:00"/>
    <s v="A"/>
    <s v="BOX No. H25- 13/05/2016"/>
    <s v="JESSICA BHASEEN"/>
    <d v="2016-05-26T00:00:00"/>
    <n v="-647.41999999999996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95"/>
    <n v="6"/>
    <m/>
    <m/>
    <n v="0"/>
    <m/>
    <d v="2016-05-16T00:00:00"/>
    <s v="A"/>
    <s v="BOX No. H25- 20/04/2016"/>
    <s v="JESSICA BHASEEN"/>
    <d v="2016-05-16T00:00:00"/>
    <n v="-648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519"/>
    <n v="6"/>
    <m/>
    <m/>
    <n v="0"/>
    <m/>
    <d v="2016-05-26T00:00:00"/>
    <s v="A"/>
    <s v="BOX No. H25- 09/05/2016"/>
    <s v="JESSICA BHASEEN"/>
    <d v="2016-05-26T00:00:00"/>
    <n v="-765.79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82"/>
    <n v="7"/>
    <m/>
    <m/>
    <n v="0"/>
    <m/>
    <d v="2016-05-12T00:00:00"/>
    <s v="A"/>
    <s v="BOX No. H25- 06/04/2016"/>
    <s v="JESSICA BHASEEN"/>
    <d v="2016-05-12T00:00:00"/>
    <n v="-425.04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77"/>
    <n v="3"/>
    <m/>
    <m/>
    <n v="0"/>
    <m/>
    <d v="2016-05-10T00:00:00"/>
    <s v="S"/>
    <s v="BOX No. H25- 30/03/2016"/>
    <s v="JESSICA BHASEEN"/>
    <d v="2016-05-10T00:00:00"/>
    <n v="-375.17"/>
    <x v="1"/>
    <x v="0"/>
    <x v="0"/>
    <x v="2"/>
  </r>
  <r>
    <s v="EXECPLACES"/>
    <s v="ENVSERVE"/>
    <s v="HIGHANDTRAN"/>
    <s v="CARPARKS"/>
    <x v="33"/>
    <x v="33"/>
    <s v="R9414"/>
    <x v="7"/>
    <m/>
    <n v="201702"/>
    <s v="JC"/>
    <n v="4318493"/>
    <n v="10"/>
    <m/>
    <m/>
    <n v="0"/>
    <m/>
    <d v="2016-05-16T00:00:00"/>
    <s v="A"/>
    <s v="BOX No. H25- 18/04/2016"/>
    <s v="JESSICA BHASEEN"/>
    <d v="2016-05-16T00:00:00"/>
    <n v="-640.5"/>
    <x v="1"/>
    <x v="0"/>
    <x v="0"/>
    <x v="2"/>
  </r>
  <r>
    <s v="EXECPLACES"/>
    <s v="ENVSERVE"/>
    <s v="HIGHANDTRAN"/>
    <s v="CARPARKS"/>
    <x v="33"/>
    <x v="33"/>
    <s v="R9414"/>
    <x v="7"/>
    <m/>
    <n v="201703"/>
    <s v="JC"/>
    <n v="4318566"/>
    <n v="7"/>
    <m/>
    <m/>
    <n v="0"/>
    <m/>
    <d v="2016-06-28T00:00:00"/>
    <s v="A"/>
    <s v="BOX No. H25- 08/06/2016"/>
    <s v="JESSICA BHASEEN"/>
    <d v="2016-06-28T00:00:00"/>
    <n v="-610.04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83"/>
    <n v="6"/>
    <m/>
    <m/>
    <n v="0"/>
    <m/>
    <d v="2016-06-30T00:00:00"/>
    <s v="A"/>
    <s v="BOX No. H25- 22/06/2016"/>
    <s v="JESSICA BHASEEN"/>
    <d v="2016-06-30T00:00:00"/>
    <n v="-625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79"/>
    <n v="6"/>
    <m/>
    <m/>
    <n v="0"/>
    <m/>
    <d v="2016-06-30T00:00:00"/>
    <s v="A"/>
    <s v="BOX No. H25- 15/06/2016"/>
    <s v="JESSICA BHASEEN"/>
    <d v="2016-06-30T00:00:00"/>
    <n v="-549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4"/>
    <n v="6"/>
    <m/>
    <m/>
    <n v="0"/>
    <m/>
    <d v="2016-06-03T00:00:00"/>
    <s v="A"/>
    <s v="BOX No. H25- 20/05/2016"/>
    <s v="JESSICA BHASEEN"/>
    <d v="2016-06-03T00:00:00"/>
    <n v="-601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40"/>
    <n v="8"/>
    <m/>
    <m/>
    <n v="0"/>
    <m/>
    <d v="2016-06-03T00:00:00"/>
    <s v="A"/>
    <s v="BOX No. H25- 23/05/2016"/>
    <s v="JESSICA BHASEEN"/>
    <d v="2016-06-03T00:00:00"/>
    <n v="-655.169999999999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42"/>
    <n v="3"/>
    <m/>
    <m/>
    <n v="0"/>
    <m/>
    <d v="2016-06-03T00:00:00"/>
    <s v="A"/>
    <s v="BOX No. H25- 25/05/2016"/>
    <s v="JESSICA BHASEEN"/>
    <d v="2016-06-03T00:00:00"/>
    <n v="-649.13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8"/>
    <n v="2"/>
    <m/>
    <m/>
    <n v="0"/>
    <m/>
    <d v="2016-06-03T00:00:00"/>
    <s v="A"/>
    <s v="Car Parks Income Reversal 4318535"/>
    <s v="JESSICA BHASEEN"/>
    <d v="2016-06-03T00:00:00"/>
    <n v="601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68"/>
    <n v="12"/>
    <m/>
    <m/>
    <n v="0"/>
    <m/>
    <d v="2016-06-28T00:00:00"/>
    <s v="A"/>
    <s v="BOX No. H25- 10/06/2016"/>
    <s v="JESSICA BHASEEN"/>
    <d v="2016-06-28T00:00:00"/>
    <n v="-571.08000000000004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64"/>
    <n v="10"/>
    <m/>
    <m/>
    <n v="0"/>
    <m/>
    <d v="2016-06-28T00:00:00"/>
    <s v="A"/>
    <s v="BOX No. H25- 13/06/2016"/>
    <s v="JESSICA BHASEEN"/>
    <d v="2016-06-28T00:00:00"/>
    <n v="-601.75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59"/>
    <n v="7"/>
    <m/>
    <m/>
    <n v="0"/>
    <m/>
    <d v="2016-06-28T00:00:00"/>
    <s v="A"/>
    <s v="BOX No. H25- 27/05/2016"/>
    <s v="JESSICA BHASEEN"/>
    <d v="2016-06-28T00:00:00"/>
    <n v="-650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7"/>
    <n v="5"/>
    <m/>
    <m/>
    <n v="0"/>
    <m/>
    <d v="2016-06-03T00:00:00"/>
    <s v="A"/>
    <s v="Car Parks Income Reversal 4318534"/>
    <s v="JESSICA BHASEEN"/>
    <d v="2016-06-03T00:00:00"/>
    <n v="601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61"/>
    <n v="4"/>
    <m/>
    <m/>
    <n v="0"/>
    <m/>
    <d v="2016-06-28T00:00:00"/>
    <s v="A"/>
    <s v="BOX No. H25- 06/06/2016"/>
    <s v="JESSICA BHASEEN"/>
    <d v="2016-06-28T00:00:00"/>
    <n v="-581.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5"/>
    <n v="11"/>
    <m/>
    <m/>
    <n v="0"/>
    <m/>
    <d v="2016-06-03T00:00:00"/>
    <s v="A"/>
    <s v="BOX No. H25- 20/05/2016"/>
    <s v="JESSICA BHASEEN"/>
    <d v="2016-06-03T00:00:00"/>
    <n v="-601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56"/>
    <n v="8"/>
    <m/>
    <m/>
    <n v="0"/>
    <m/>
    <d v="2016-06-28T00:00:00"/>
    <s v="A"/>
    <s v="BOX No. H25- 01/06/2016"/>
    <s v="JESSICA BHASEEN"/>
    <d v="2016-06-28T00:00:00"/>
    <n v="-912.79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2"/>
    <n v="6"/>
    <m/>
    <m/>
    <n v="0"/>
    <m/>
    <d v="2016-06-03T00:00:00"/>
    <s v="A"/>
    <s v="BOX No. H25- 18/05/2016"/>
    <s v="JESSICA BHASEEN"/>
    <d v="2016-06-03T00:00:00"/>
    <n v="-584.75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82"/>
    <n v="6"/>
    <m/>
    <m/>
    <n v="0"/>
    <m/>
    <d v="2016-06-30T00:00:00"/>
    <s v="A"/>
    <s v="BOX No. H25- 20/06/2016"/>
    <s v="JESSICA BHASEEN"/>
    <d v="2016-06-30T00:00:00"/>
    <n v="-561.419999999999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81"/>
    <n v="5"/>
    <m/>
    <m/>
    <n v="0"/>
    <m/>
    <d v="2016-06-30T00:00:00"/>
    <s v="A"/>
    <s v="BOX No. H25- 17/06/2016"/>
    <s v="JESSICA BHASEEN"/>
    <d v="2016-06-30T00:00:00"/>
    <n v="-575.669999999999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36"/>
    <n v="7"/>
    <m/>
    <m/>
    <n v="0"/>
    <m/>
    <d v="2016-06-03T00:00:00"/>
    <s v="A"/>
    <s v="BOX No. H25- 20/05/2016"/>
    <s v="RYAN HEAP"/>
    <d v="2016-06-03T00:00:00"/>
    <n v="-601.96"/>
    <x v="1"/>
    <x v="9"/>
    <x v="0"/>
    <x v="2"/>
  </r>
  <r>
    <s v="EXECPLACES"/>
    <s v="ENVSERVE"/>
    <s v="HIGHANDTRAN"/>
    <s v="CARPARKS"/>
    <x v="33"/>
    <x v="33"/>
    <s v="R9414"/>
    <x v="7"/>
    <m/>
    <n v="201703"/>
    <s v="JC"/>
    <n v="4318560"/>
    <n v="8"/>
    <m/>
    <m/>
    <n v="0"/>
    <m/>
    <d v="2016-06-28T00:00:00"/>
    <s v="A"/>
    <s v="BOX No. H25- 03/06/2016"/>
    <s v="JESSICA BHASEEN"/>
    <d v="2016-06-28T00:00:00"/>
    <n v="-634.58000000000004"/>
    <x v="1"/>
    <x v="9"/>
    <x v="0"/>
    <x v="2"/>
  </r>
  <r>
    <s v="EXECPLACES"/>
    <s v="ENVSERVE"/>
    <s v="HIGHANDTRAN"/>
    <s v="CARPARKS"/>
    <x v="33"/>
    <x v="33"/>
    <s v="R9414"/>
    <x v="7"/>
    <m/>
    <n v="201704"/>
    <s v="JC"/>
    <n v="4318600"/>
    <n v="6"/>
    <m/>
    <m/>
    <n v="0"/>
    <m/>
    <d v="2016-07-12T00:00:00"/>
    <s v="A"/>
    <s v="BOX No. H25- 29/06/2016"/>
    <s v="JESSICA BHASEEN"/>
    <d v="2016-07-12T00:00:00"/>
    <n v="-543.33000000000004"/>
    <x v="1"/>
    <x v="3"/>
    <x v="0"/>
    <x v="2"/>
  </r>
  <r>
    <s v="EXECPLACES"/>
    <s v="ENVSERVE"/>
    <s v="HIGHANDTRAN"/>
    <s v="CARPARKS"/>
    <x v="33"/>
    <x v="33"/>
    <s v="R9414"/>
    <x v="7"/>
    <m/>
    <n v="201704"/>
    <s v="JC"/>
    <n v="4318598"/>
    <n v="6"/>
    <m/>
    <m/>
    <n v="0"/>
    <m/>
    <d v="2016-07-12T00:00:00"/>
    <s v="A"/>
    <s v="BOX No. H25- 27/06/2016"/>
    <s v="JESSICA BHASEEN"/>
    <d v="2016-07-12T00:00:00"/>
    <n v="-656.46"/>
    <x v="1"/>
    <x v="3"/>
    <x v="0"/>
    <x v="2"/>
  </r>
  <r>
    <s v="EXECPLACES"/>
    <s v="ENVSERVE"/>
    <s v="HIGHANDTRAN"/>
    <s v="CARPARKS"/>
    <x v="33"/>
    <x v="33"/>
    <s v="R9414"/>
    <x v="7"/>
    <m/>
    <n v="201704"/>
    <s v="JC"/>
    <n v="4318595"/>
    <n v="9"/>
    <m/>
    <m/>
    <n v="0"/>
    <m/>
    <d v="2016-07-12T00:00:00"/>
    <s v="A"/>
    <s v="BOX No. H25- 06/07/2016"/>
    <s v="JESSICA BHASEEN"/>
    <d v="2016-07-12T00:00:00"/>
    <n v="-653.08000000000004"/>
    <x v="1"/>
    <x v="3"/>
    <x v="0"/>
    <x v="2"/>
  </r>
  <r>
    <s v="EXECPLACES"/>
    <s v="ENVSERVE"/>
    <s v="HIGHANDTRAN"/>
    <s v="CARPARKS"/>
    <x v="33"/>
    <x v="33"/>
    <s v="R9414"/>
    <x v="7"/>
    <m/>
    <n v="201704"/>
    <s v="JC"/>
    <n v="4318615"/>
    <n v="3"/>
    <m/>
    <m/>
    <n v="0"/>
    <m/>
    <d v="2016-07-27T00:00:00"/>
    <s v="A"/>
    <s v="BOX No. H25- 20/07/2016"/>
    <s v="JESSICA BHASEEN"/>
    <d v="2016-07-27T00:00:00"/>
    <n v="-391.67"/>
    <x v="1"/>
    <x v="3"/>
    <x v="0"/>
    <x v="2"/>
  </r>
  <r>
    <s v="EXECPLACES"/>
    <s v="ENVSERVE"/>
    <s v="HIGHANDTRAN"/>
    <s v="CARPARKS"/>
    <x v="33"/>
    <x v="33"/>
    <s v="R9414"/>
    <x v="7"/>
    <m/>
    <n v="201704"/>
    <s v="JC"/>
    <n v="4318607"/>
    <n v="8"/>
    <m/>
    <m/>
    <n v="0"/>
    <m/>
    <d v="2016-07-27T00:00:00"/>
    <s v="A"/>
    <s v="BOX No. H25- 13/07/2016"/>
    <s v="JESSICA BHASEEN"/>
    <d v="2016-07-27T00:00:00"/>
    <n v="-379.46"/>
    <x v="1"/>
    <x v="3"/>
    <x v="0"/>
    <x v="2"/>
  </r>
  <r>
    <s v="EXECPLACES"/>
    <s v="ENVSERVE"/>
    <s v="HIGHANDTRAN"/>
    <s v="CARPARKS"/>
    <x v="33"/>
    <x v="33"/>
    <s v="R9414"/>
    <x v="7"/>
    <m/>
    <n v="201704"/>
    <s v="JC"/>
    <n v="4318597"/>
    <n v="11"/>
    <m/>
    <m/>
    <n v="0"/>
    <m/>
    <d v="2016-07-12T00:00:00"/>
    <s v="A"/>
    <s v="BOX No. H25- 24/06/2016"/>
    <s v="JESSICA BHASEEN"/>
    <d v="2016-07-12T00:00:00"/>
    <n v="-588.79"/>
    <x v="1"/>
    <x v="3"/>
    <x v="0"/>
    <x v="2"/>
  </r>
  <r>
    <s v="EXECPLACES"/>
    <s v="ENVSERVE"/>
    <s v="HIGHANDTRAN"/>
    <s v="CARPARKS"/>
    <x v="33"/>
    <x v="33"/>
    <s v="R9414"/>
    <x v="7"/>
    <m/>
    <n v="201705"/>
    <s v="JC"/>
    <n v="4318649"/>
    <n v="6"/>
    <m/>
    <m/>
    <n v="0"/>
    <m/>
    <d v="2016-08-18T00:00:00"/>
    <s v="A"/>
    <s v="BOX No. H25- 27/07/2016"/>
    <s v="JESSICA BHASEEN"/>
    <d v="2016-08-18T00:00:00"/>
    <n v="-382.08"/>
    <x v="1"/>
    <x v="2"/>
    <x v="0"/>
    <x v="2"/>
  </r>
  <r>
    <s v="EXECPLACES"/>
    <s v="ENVSERVE"/>
    <s v="HIGHANDTRAN"/>
    <s v="CARPARKS"/>
    <x v="33"/>
    <x v="33"/>
    <s v="R9414"/>
    <x v="7"/>
    <m/>
    <n v="201705"/>
    <s v="JC"/>
    <n v="4318639"/>
    <n v="8"/>
    <m/>
    <m/>
    <n v="0"/>
    <m/>
    <d v="2016-08-10T00:00:00"/>
    <s v="A"/>
    <s v="BOX No. H25- 03/08/2016"/>
    <s v="JESSICA BHASEEN"/>
    <d v="2016-08-10T00:00:00"/>
    <n v="-395.13"/>
    <x v="1"/>
    <x v="2"/>
    <x v="0"/>
    <x v="2"/>
  </r>
  <r>
    <s v="EXECPLACES"/>
    <s v="ENVSERVE"/>
    <s v="HIGHANDTRAN"/>
    <s v="CARPARKS"/>
    <x v="33"/>
    <x v="33"/>
    <s v="R9414"/>
    <x v="7"/>
    <m/>
    <n v="201705"/>
    <s v="JC"/>
    <n v="4318673"/>
    <n v="3"/>
    <m/>
    <m/>
    <n v="0"/>
    <m/>
    <d v="2016-08-31T00:00:00"/>
    <s v="A"/>
    <s v="BOX No. H25- 17/08/2016"/>
    <s v="JESSICA BHASEEN"/>
    <d v="2016-08-31T00:00:00"/>
    <n v="-356.5"/>
    <x v="1"/>
    <x v="2"/>
    <x v="0"/>
    <x v="2"/>
  </r>
  <r>
    <s v="EXECPLACES"/>
    <s v="ENVSERVE"/>
    <s v="HIGHANDTRAN"/>
    <s v="CARPARKS"/>
    <x v="33"/>
    <x v="33"/>
    <s v="R9414"/>
    <x v="7"/>
    <m/>
    <n v="201705"/>
    <s v="JC"/>
    <n v="4318667"/>
    <n v="4"/>
    <m/>
    <m/>
    <n v="0"/>
    <m/>
    <d v="2016-08-31T00:00:00"/>
    <s v="A"/>
    <s v="BOX No. H25- 10/08/2016"/>
    <s v="JESSICA BHASEEN"/>
    <d v="2016-08-31T00:00:00"/>
    <n v="-360.75"/>
    <x v="1"/>
    <x v="2"/>
    <x v="0"/>
    <x v="2"/>
  </r>
  <r>
    <s v="EXECPLACES"/>
    <s v="ENVSERVE"/>
    <s v="HIGHANDTRAN"/>
    <s v="CARPARKS"/>
    <x v="33"/>
    <x v="33"/>
    <s v="R9414"/>
    <x v="7"/>
    <m/>
    <n v="201705"/>
    <s v="JC"/>
    <n v="4318677"/>
    <n v="6"/>
    <m/>
    <m/>
    <n v="0"/>
    <m/>
    <d v="2016-08-31T00:00:00"/>
    <s v="A"/>
    <s v="BOX No. H25- 24/08/2016"/>
    <s v="JESSICA BHASEEN"/>
    <d v="2016-08-31T00:00:00"/>
    <n v="-425.83"/>
    <x v="1"/>
    <x v="2"/>
    <x v="0"/>
    <x v="2"/>
  </r>
  <r>
    <s v="EXECPLACES"/>
    <s v="ENVSERVE"/>
    <s v="HIGHANDTRAN"/>
    <s v="CARPARKS"/>
    <x v="33"/>
    <x v="33"/>
    <s v="R9414"/>
    <x v="7"/>
    <m/>
    <n v="201706"/>
    <s v="JC"/>
    <n v="4318692"/>
    <n v="6"/>
    <m/>
    <m/>
    <n v="0"/>
    <m/>
    <d v="2016-09-16T00:00:00"/>
    <s v="A"/>
    <s v="BOX No. H25- 05/09/2016"/>
    <s v="JESSICA BHASEEN"/>
    <d v="2016-09-16T00:00:00"/>
    <n v="-673.17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00"/>
    <n v="10"/>
    <m/>
    <m/>
    <n v="0"/>
    <m/>
    <d v="2016-09-19T00:00:00"/>
    <s v="A"/>
    <s v="BOX No. H25- 31/08/2016"/>
    <s v="JESSICA BHASEEN"/>
    <d v="2016-09-19T00:00:00"/>
    <n v="-940.5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24"/>
    <n v="5"/>
    <m/>
    <m/>
    <n v="0"/>
    <m/>
    <d v="2016-09-29T00:00:00"/>
    <s v="A"/>
    <s v="BOX No. H25- 21/09/2016"/>
    <s v="ELIZABETH DAVIES"/>
    <d v="2016-09-29T00:00:00"/>
    <n v="-623.91999999999996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09"/>
    <n v="9"/>
    <m/>
    <m/>
    <n v="0"/>
    <m/>
    <d v="2016-09-22T00:00:00"/>
    <s v="A"/>
    <s v="BOX No. H25- 16/09/2016"/>
    <s v="ELIZABETH DAVIES"/>
    <d v="2016-09-22T00:00:00"/>
    <n v="-560.08000000000004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05"/>
    <n v="7"/>
    <m/>
    <m/>
    <n v="0"/>
    <m/>
    <d v="2016-09-21T00:00:00"/>
    <s v="A"/>
    <s v="BOX No. H25-  12/09/2016"/>
    <s v="ELIZABETH DAVIES"/>
    <d v="2016-09-21T00:00:00"/>
    <n v="-590.38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25"/>
    <n v="7"/>
    <m/>
    <m/>
    <n v="0"/>
    <m/>
    <d v="2016-09-29T00:00:00"/>
    <s v="A"/>
    <s v="BOX No. H25- 23/09/2016"/>
    <s v="ELIZABETH DAVIES"/>
    <d v="2016-09-29T00:00:00"/>
    <n v="-706.13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697"/>
    <n v="5"/>
    <m/>
    <m/>
    <n v="0"/>
    <m/>
    <d v="2016-09-19T00:00:00"/>
    <s v="A"/>
    <s v="BOX No. H25- 07/09/2016"/>
    <s v="JESSICA BHASEEN"/>
    <d v="2016-09-19T00:00:00"/>
    <n v="-593.5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18"/>
    <n v="5"/>
    <m/>
    <m/>
    <n v="0"/>
    <m/>
    <d v="2016-09-28T00:00:00"/>
    <s v="A"/>
    <s v="BOX No. H25- 19/09/2016"/>
    <s v="ELIZABETH DAVIES"/>
    <d v="2016-09-28T00:00:00"/>
    <n v="-613.13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08"/>
    <n v="3"/>
    <m/>
    <m/>
    <n v="0"/>
    <m/>
    <d v="2016-09-22T00:00:00"/>
    <s v="A"/>
    <s v="BOX No. H25-  14/09/2016"/>
    <s v="ELIZABETH DAVIES"/>
    <d v="2016-09-22T00:00:00"/>
    <n v="-605.21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704"/>
    <n v="8"/>
    <m/>
    <m/>
    <n v="0"/>
    <m/>
    <d v="2016-09-21T00:00:00"/>
    <s v="A"/>
    <s v="BOX No. H25- 09/09/2016"/>
    <s v="ELIZABETH DAVIES"/>
    <d v="2016-09-21T00:00:00"/>
    <n v="-609.58000000000004"/>
    <x v="1"/>
    <x v="6"/>
    <x v="0"/>
    <x v="2"/>
  </r>
  <r>
    <s v="EXECPLACES"/>
    <s v="ENVSERVE"/>
    <s v="HIGHANDTRAN"/>
    <s v="CARPARKS"/>
    <x v="33"/>
    <x v="33"/>
    <s v="R9414"/>
    <x v="7"/>
    <m/>
    <n v="201706"/>
    <s v="JC"/>
    <n v="4318691"/>
    <n v="8"/>
    <m/>
    <m/>
    <n v="0"/>
    <m/>
    <d v="2016-09-16T00:00:00"/>
    <s v="A"/>
    <s v="BOX No. H25- 02/09/2016"/>
    <s v="JESSICA BHASEEN"/>
    <d v="2016-09-16T00:00:00"/>
    <n v="-640.63"/>
    <x v="1"/>
    <x v="6"/>
    <x v="0"/>
    <x v="2"/>
  </r>
  <r>
    <s v="EXECPLACES"/>
    <s v="ENVSERVE"/>
    <s v="HIGHANDTRAN"/>
    <s v="CARPARKS"/>
    <x v="33"/>
    <x v="33"/>
    <s v="R9414"/>
    <x v="7"/>
    <m/>
    <n v="201707"/>
    <s v="JC"/>
    <n v="4318754"/>
    <n v="7"/>
    <m/>
    <m/>
    <n v="0"/>
    <m/>
    <d v="2016-10-17T00:00:00"/>
    <s v="A"/>
    <s v="BOX No. H25-  10.10.2016"/>
    <s v="ELIZABETH DAVIES"/>
    <d v="2016-10-17T00:00:00"/>
    <n v="-576.5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72"/>
    <n v="0"/>
    <m/>
    <m/>
    <n v="0"/>
    <m/>
    <d v="2016-10-27T00:00:00"/>
    <s v="A"/>
    <s v="BOX No. H25-  19/10/2016"/>
    <s v="ELIZABETH DAVIES"/>
    <d v="2016-10-27T00:00:00"/>
    <n v="-577.79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46"/>
    <n v="6"/>
    <m/>
    <m/>
    <n v="0"/>
    <m/>
    <d v="2016-10-12T00:00:00"/>
    <s v="A"/>
    <s v="BOX No. H25-  03/10/2016"/>
    <s v="ELIZABETH DAVIES"/>
    <d v="2016-10-12T00:00:00"/>
    <n v="-602.41999999999996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49"/>
    <n v="7"/>
    <m/>
    <m/>
    <n v="0"/>
    <m/>
    <d v="2016-10-12T00:00:00"/>
    <s v="A"/>
    <s v="BOX No. H25- 30.09.2016"/>
    <s v="ELIZABETH DAVIES"/>
    <d v="2016-10-12T00:00:00"/>
    <n v="-655.75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51"/>
    <n v="6"/>
    <m/>
    <m/>
    <n v="0"/>
    <m/>
    <d v="2016-10-13T00:00:00"/>
    <s v="A"/>
    <s v="BOX No. H25-  05/10/2016"/>
    <s v="ELIZABETH DAVIES"/>
    <d v="2016-10-13T00:00:00"/>
    <n v="-648.33000000000004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68"/>
    <n v="2"/>
    <m/>
    <m/>
    <n v="0"/>
    <m/>
    <d v="2016-10-26T00:00:00"/>
    <s v="A"/>
    <s v="BOX No. H25- 17/10/2016"/>
    <s v="ELIZABETH DAVIES"/>
    <d v="2016-10-26T00:00:00"/>
    <n v="-641.88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59"/>
    <n v="9"/>
    <m/>
    <m/>
    <n v="0"/>
    <m/>
    <d v="2016-10-19T00:00:00"/>
    <s v="A"/>
    <s v="BOX No. H25-  14.10.2016"/>
    <s v="ELIZABETH DAVIES"/>
    <d v="2016-10-19T00:00:00"/>
    <n v="-675.04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71"/>
    <n v="4"/>
    <m/>
    <m/>
    <n v="0"/>
    <m/>
    <d v="2016-10-26T00:00:00"/>
    <s v="A"/>
    <s v="BOX No. H25-  21.10.2016"/>
    <s v="ELIZABETH DAVIES"/>
    <d v="2016-10-26T00:00:00"/>
    <n v="-559.46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62"/>
    <n v="6"/>
    <m/>
    <m/>
    <n v="0"/>
    <m/>
    <d v="2016-10-21T00:00:00"/>
    <s v="A"/>
    <s v="BOX No. H25-  07.10.2016"/>
    <s v="ELIZABETH DAVIES"/>
    <d v="2016-10-21T00:00:00"/>
    <n v="-672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40"/>
    <n v="1"/>
    <m/>
    <m/>
    <n v="0"/>
    <m/>
    <d v="2016-10-06T00:00:00"/>
    <s v="A"/>
    <s v="BOX No. H25-  28/09/2016"/>
    <s v="ELIZABETH DAVIES"/>
    <d v="2016-10-06T00:00:00"/>
    <n v="-558.5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36"/>
    <n v="6"/>
    <m/>
    <m/>
    <n v="0"/>
    <m/>
    <d v="2016-10-05T00:00:00"/>
    <s v="A"/>
    <s v="BOX No. H25"/>
    <s v="ELIZABETH DAVIES"/>
    <d v="2016-10-05T00:00:00"/>
    <n v="-676.45"/>
    <x v="1"/>
    <x v="10"/>
    <x v="0"/>
    <x v="2"/>
  </r>
  <r>
    <s v="EXECPLACES"/>
    <s v="ENVSERVE"/>
    <s v="HIGHANDTRAN"/>
    <s v="CARPARKS"/>
    <x v="33"/>
    <x v="33"/>
    <s v="R9414"/>
    <x v="7"/>
    <m/>
    <n v="201707"/>
    <s v="JC"/>
    <n v="4318757"/>
    <n v="0"/>
    <m/>
    <m/>
    <n v="0"/>
    <m/>
    <d v="2016-10-19T00:00:00"/>
    <s v="A"/>
    <s v="BOX No. H25-  12.10.2016"/>
    <s v="ELIZABETH DAVIES"/>
    <d v="2016-10-19T00:00:00"/>
    <n v="-564.66999999999996"/>
    <x v="1"/>
    <x v="10"/>
    <x v="0"/>
    <x v="2"/>
  </r>
  <r>
    <s v="EXECPLACES"/>
    <s v="ENVSERVE"/>
    <s v="HIGHANDTRAN"/>
    <s v="CARPARKS"/>
    <x v="33"/>
    <x v="33"/>
    <s v="R9414"/>
    <x v="7"/>
    <m/>
    <n v="201708"/>
    <s v="JC"/>
    <n v="4318823"/>
    <n v="6"/>
    <m/>
    <m/>
    <n v="0"/>
    <m/>
    <d v="2016-11-24T00:00:00"/>
    <s v="A"/>
    <s v="BOX No. H25- 16/11/2016"/>
    <s v="ELIZABETH DAVIES"/>
    <d v="2016-11-24T00:00:00"/>
    <n v="-381.38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798"/>
    <n v="8"/>
    <m/>
    <m/>
    <n v="0"/>
    <m/>
    <d v="2016-11-07T00:00:00"/>
    <s v="A"/>
    <s v="BOX No. H25-  28/10/2016"/>
    <s v="ELIZABETH DAVIES"/>
    <d v="2016-11-07T00:00:00"/>
    <n v="-586.66999999999996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802"/>
    <n v="6"/>
    <m/>
    <m/>
    <n v="0"/>
    <m/>
    <d v="2016-11-09T00:00:00"/>
    <s v="A"/>
    <s v="BOX No. H25-  02/11/2016"/>
    <s v="ELIZABETH DAVIES"/>
    <d v="2016-11-09T00:00:00"/>
    <n v="-388.21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806"/>
    <n v="13"/>
    <m/>
    <m/>
    <n v="0"/>
    <m/>
    <d v="2016-11-11T00:00:00"/>
    <s v="A"/>
    <s v="BOX No. H25-26/09/2016"/>
    <s v="ELIZABETH DAVIES"/>
    <d v="2016-11-11T00:00:00"/>
    <n v="-676.45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806"/>
    <n v="1"/>
    <m/>
    <m/>
    <n v="0"/>
    <m/>
    <d v="2016-11-11T00:00:00"/>
    <s v="A"/>
    <s v="cancelled-201707-4318736-6"/>
    <s v="ELIZABETH DAVIES"/>
    <d v="2016-11-11T00:00:00"/>
    <n v="676.45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814"/>
    <n v="9"/>
    <m/>
    <m/>
    <n v="0"/>
    <m/>
    <d v="2016-11-16T00:00:00"/>
    <s v="A"/>
    <s v="BOX No. H25-  09/11/2016"/>
    <s v="ELIZABETH DAVIES"/>
    <d v="2016-11-16T00:00:00"/>
    <n v="-404.5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793"/>
    <n v="9"/>
    <m/>
    <m/>
    <n v="0"/>
    <m/>
    <d v="2016-11-02T00:00:00"/>
    <s v="A"/>
    <s v="BOX No. H25-  24/10/16"/>
    <s v="ELIZABETH DAVIES"/>
    <d v="2016-11-02T00:00:00"/>
    <n v="-604.08000000000004"/>
    <x v="1"/>
    <x v="4"/>
    <x v="0"/>
    <x v="2"/>
  </r>
  <r>
    <s v="EXECPLACES"/>
    <s v="ENVSERVE"/>
    <s v="HIGHANDTRAN"/>
    <s v="CARPARKS"/>
    <x v="33"/>
    <x v="33"/>
    <s v="R9414"/>
    <x v="7"/>
    <m/>
    <n v="201708"/>
    <s v="JC"/>
    <n v="4318810"/>
    <n v="6"/>
    <m/>
    <m/>
    <n v="0"/>
    <m/>
    <d v="2016-11-11T00:00:00"/>
    <s v="A"/>
    <s v="BOX No. H25-  26/10/2016"/>
    <s v="ELIZABETH DAVIES"/>
    <d v="2016-11-11T00:00:00"/>
    <n v="-612.54"/>
    <x v="1"/>
    <x v="4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60"/>
    <m/>
    <m/>
    <n v="0"/>
    <m/>
    <d v="2016-12-20T00:00:00"/>
    <s v="A"/>
    <s v="Trans 4318615-9 Moved from NT334500-BOX No. H35- 20/07/2016"/>
    <s v="KIRSTY WALSH"/>
    <d v="2016-12-20T00:00:00"/>
    <n v="-424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90"/>
    <m/>
    <m/>
    <n v="0"/>
    <m/>
    <d v="2016-12-20T00:00:00"/>
    <s v="A"/>
    <s v="Trans 4318495-7 Moved from NT334500-BOX No. H35- 20/04/2016"/>
    <s v="KIRSTY WALSH"/>
    <d v="2016-12-20T00:00:00"/>
    <n v="-422.6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91"/>
    <m/>
    <m/>
    <n v="0"/>
    <m/>
    <d v="2016-12-20T00:00:00"/>
    <s v="A"/>
    <s v="Trans 4318814-5 Moved from NT334500-BOX No. H35-  09/11/2016"/>
    <s v="KIRSTY WALSH"/>
    <d v="2016-12-20T00:00:00"/>
    <n v="-349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98"/>
    <m/>
    <m/>
    <n v="0"/>
    <m/>
    <d v="2016-12-20T00:00:00"/>
    <s v="A"/>
    <s v="Cancelled 201707-4318759-9-BOX No. H25-  14.10.2016"/>
    <s v="KIRSTY WALSH"/>
    <d v="2016-12-20T00:00:00"/>
    <n v="675.04"/>
    <x v="1"/>
    <x v="11"/>
    <x v="0"/>
    <x v="2"/>
  </r>
  <r>
    <s v="EXECPLACES"/>
    <s v="ENVSERVE"/>
    <s v="HIGHANDTRAN"/>
    <s v="CARPARKS"/>
    <x v="33"/>
    <x v="33"/>
    <s v="R9414"/>
    <x v="7"/>
    <m/>
    <n v="201709"/>
    <s v="JC"/>
    <n v="4318902"/>
    <n v="10"/>
    <m/>
    <m/>
    <n v="0"/>
    <m/>
    <d v="2017-01-12T00:00:00"/>
    <s v="S"/>
    <s v="BOX No. H24- 16/12/2016"/>
    <s v="ELIZABETH DAVIES"/>
    <d v="2017-01-12T00:00:00"/>
    <n v="-665.92"/>
    <x v="1"/>
    <x v="11"/>
    <x v="0"/>
    <x v="2"/>
  </r>
  <r>
    <s v="EXECPLACES"/>
    <s v="ENVSERVE"/>
    <s v="HIGHANDTRAN"/>
    <s v="CARPARKS"/>
    <x v="33"/>
    <x v="33"/>
    <s v="R9414"/>
    <x v="7"/>
    <m/>
    <n v="201709"/>
    <s v="JC"/>
    <n v="4318853"/>
    <n v="7"/>
    <m/>
    <m/>
    <n v="0"/>
    <m/>
    <d v="2016-12-07T00:00:00"/>
    <s v="A"/>
    <s v="BOX No. H25-  25/11/2016"/>
    <s v="ELIZABETH DAVIES"/>
    <d v="2016-12-07T00:00:00"/>
    <n v="-542.6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C"/>
    <n v="4318852"/>
    <n v="8"/>
    <m/>
    <m/>
    <n v="0"/>
    <m/>
    <d v="2016-12-07T00:00:00"/>
    <s v="A"/>
    <s v="BOX No. H25-  28/11/2016"/>
    <s v="ELIZABETH DAVIES"/>
    <d v="2016-12-07T00:00:00"/>
    <n v="-591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C"/>
    <n v="4318861"/>
    <n v="6"/>
    <m/>
    <m/>
    <n v="0"/>
    <m/>
    <d v="2016-12-14T00:00:00"/>
    <s v="A"/>
    <s v="BOX No. H25- 23/11/2016"/>
    <s v="ELIZABETH DAVIES"/>
    <d v="2016-12-14T00:00:00"/>
    <n v="-398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6"/>
    <m/>
    <m/>
    <n v="0"/>
    <m/>
    <d v="2016-12-20T00:00:00"/>
    <s v="A"/>
    <s v="Cancelled 201708-4318806-13-BOX No. H25-26/09/2016"/>
    <s v="KIRSTY WALSH"/>
    <d v="2016-12-20T00:00:00"/>
    <n v="676.4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7"/>
    <m/>
    <m/>
    <n v="0"/>
    <m/>
    <d v="2016-12-20T00:00:00"/>
    <s v="A"/>
    <s v="Cancelled 201708-4318810-6-BOX No. H25-  26/10/2016"/>
    <s v="KIRSTY WALSH"/>
    <d v="2016-12-20T00:00:00"/>
    <n v="612.5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8"/>
    <m/>
    <m/>
    <n v="0"/>
    <m/>
    <d v="2016-12-20T00:00:00"/>
    <s v="A"/>
    <s v="Cancelled 201708-4318814-9-BOX No. H25-  09/11/2016"/>
    <s v="KIRSTY WALSH"/>
    <d v="2016-12-20T00:00:00"/>
    <n v="404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9"/>
    <m/>
    <m/>
    <n v="0"/>
    <m/>
    <d v="2016-12-20T00:00:00"/>
    <s v="A"/>
    <s v="Cancelled 201708-4318823-6-BOX No. H25- 16/11/2016"/>
    <s v="KIRSTY WALSH"/>
    <d v="2016-12-20T00:00:00"/>
    <n v="381.3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90"/>
    <m/>
    <m/>
    <n v="0"/>
    <m/>
    <d v="2016-12-20T00:00:00"/>
    <s v="A"/>
    <s v="Cancelled 201709-4318852-8-BOX No. H25-  28/11/2016"/>
    <s v="KIRSTY WALSH"/>
    <d v="2016-12-20T00:00:00"/>
    <n v="591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91"/>
    <m/>
    <m/>
    <n v="0"/>
    <m/>
    <d v="2016-12-20T00:00:00"/>
    <s v="A"/>
    <s v="Cancelled 201709-4318853-7-BOX No. H25-  25/11/2016"/>
    <s v="KIRSTY WALSH"/>
    <d v="2016-12-20T00:00:00"/>
    <n v="542.6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77"/>
    <m/>
    <m/>
    <n v="0"/>
    <m/>
    <d v="2016-12-20T00:00:00"/>
    <s v="A"/>
    <s v="Trans 4318477-9 Moved from NT334500-BOX No. H35- 30/03/2016"/>
    <s v="KIRSTY WALSH"/>
    <d v="2016-12-20T00:00:00"/>
    <n v="-73.9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7"/>
    <m/>
    <m/>
    <n v="0"/>
    <m/>
    <d v="2016-12-20T00:00:00"/>
    <s v="A"/>
    <s v="Cancelled 201703-4318568-12-BOX No. H25- 10/06/2016"/>
    <s v="KIRSTY WALSH"/>
    <d v="2016-12-20T00:00:00"/>
    <n v="571.0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8"/>
    <m/>
    <m/>
    <n v="0"/>
    <m/>
    <d v="2016-12-20T00:00:00"/>
    <s v="A"/>
    <s v="Cancelled 201703-4318564-10-BOX No. H25- 13/06/2016"/>
    <s v="KIRSTY WALSH"/>
    <d v="2016-12-20T00:00:00"/>
    <n v="601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9"/>
    <m/>
    <m/>
    <n v="0"/>
    <m/>
    <d v="2016-12-20T00:00:00"/>
    <s v="A"/>
    <s v="Cancelled 201703-4318556-8-BOX No. H25- 01/06/2016"/>
    <s v="KIRSTY WALSH"/>
    <d v="2016-12-20T00:00:00"/>
    <n v="912.7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0"/>
    <m/>
    <m/>
    <n v="0"/>
    <m/>
    <d v="2016-12-20T00:00:00"/>
    <s v="A"/>
    <s v="Cancelled 201703-4318581-5-BOX No. H25- 17/06/2016"/>
    <s v="KIRSTY WALSH"/>
    <d v="2016-12-20T00:00:00"/>
    <n v="575.6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1"/>
    <m/>
    <m/>
    <n v="0"/>
    <m/>
    <d v="2016-12-20T00:00:00"/>
    <s v="A"/>
    <s v="Cancelled 201703-4318582-6-BOX No. H25- 20/06/2016"/>
    <s v="KIRSTY WALSH"/>
    <d v="2016-12-20T00:00:00"/>
    <n v="561.41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2"/>
    <m/>
    <m/>
    <n v="0"/>
    <m/>
    <d v="2016-12-20T00:00:00"/>
    <s v="A"/>
    <s v="Cancelled 201703-4318583-6-BOX No. H25- 22/06/2016"/>
    <s v="KIRSTY WALSH"/>
    <d v="2016-12-20T00:00:00"/>
    <n v="625.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8"/>
    <m/>
    <m/>
    <n v="0"/>
    <m/>
    <d v="2016-12-20T00:00:00"/>
    <s v="A"/>
    <s v="Cancelled 201704-4318607-8-BOX No. H25- 13/07/2016"/>
    <s v="KIRSTY WALSH"/>
    <d v="2016-12-20T00:00:00"/>
    <n v="379.4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9"/>
    <m/>
    <m/>
    <n v="0"/>
    <m/>
    <d v="2016-12-20T00:00:00"/>
    <s v="A"/>
    <s v="Cancelled 201704-4318615-3-BOX No. H25- 20/07/2016"/>
    <s v="KIRSTY WALSH"/>
    <d v="2016-12-20T00:00:00"/>
    <n v="391.6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0"/>
    <m/>
    <m/>
    <n v="0"/>
    <m/>
    <d v="2016-12-20T00:00:00"/>
    <s v="A"/>
    <s v="Cancelled 201705-4318639-8-BOX No. H25- 03/08/2016"/>
    <s v="KIRSTY WALSH"/>
    <d v="2016-12-20T00:00:00"/>
    <n v="395.1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1"/>
    <m/>
    <m/>
    <n v="0"/>
    <m/>
    <d v="2016-12-20T00:00:00"/>
    <s v="A"/>
    <s v="Cancelled 201705-4318677-6-BOX No. H25- 24/08/2016"/>
    <s v="KIRSTY WALSH"/>
    <d v="2016-12-20T00:00:00"/>
    <n v="425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2"/>
    <m/>
    <m/>
    <n v="0"/>
    <m/>
    <d v="2016-12-20T00:00:00"/>
    <s v="A"/>
    <s v="Cancelled 201705-4318667-4-BOX No. H25- 10/08/2016"/>
    <s v="KIRSTY WALSH"/>
    <d v="2016-12-20T00:00:00"/>
    <n v="360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3"/>
    <m/>
    <m/>
    <n v="0"/>
    <m/>
    <d v="2016-12-20T00:00:00"/>
    <s v="A"/>
    <s v="Cancelled 201705-4318673-3-BOX No. H25- 17/08/2016"/>
    <s v="KIRSTY WALSH"/>
    <d v="2016-12-20T00:00:00"/>
    <n v="356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4"/>
    <m/>
    <m/>
    <n v="0"/>
    <m/>
    <d v="2016-12-20T00:00:00"/>
    <s v="A"/>
    <s v="Cancelled 201706-4318692-6-BOX No. H25- 05/09/2016"/>
    <s v="KIRSTY WALSH"/>
    <d v="2016-12-20T00:00:00"/>
    <n v="673.1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5"/>
    <m/>
    <m/>
    <n v="0"/>
    <m/>
    <d v="2016-12-20T00:00:00"/>
    <s v="A"/>
    <s v="Cancelled 201706-4318691-8-BOX No. H25- 02/09/2016"/>
    <s v="KIRSTY WALSH"/>
    <d v="2016-12-20T00:00:00"/>
    <n v="640.6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6"/>
    <m/>
    <m/>
    <n v="0"/>
    <m/>
    <d v="2016-12-20T00:00:00"/>
    <s v="A"/>
    <s v="Cancelled 201706-4318697-5-BOX No. H25- 07/09/2016"/>
    <s v="KIRSTY WALSH"/>
    <d v="2016-12-20T00:00:00"/>
    <n v="593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7"/>
    <m/>
    <m/>
    <n v="0"/>
    <m/>
    <d v="2016-12-20T00:00:00"/>
    <s v="A"/>
    <s v="Cancelled 201706-4318700-10-BOX No. H25- 31/08/2016"/>
    <s v="KIRSTY WALSH"/>
    <d v="2016-12-20T00:00:00"/>
    <n v="940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8"/>
    <m/>
    <m/>
    <n v="0"/>
    <m/>
    <d v="2016-12-20T00:00:00"/>
    <s v="A"/>
    <s v="Cancelled 201706-4318704-8-BOX No. H25- 09/09/2016"/>
    <s v="KIRSTY WALSH"/>
    <d v="2016-12-20T00:00:00"/>
    <n v="609.5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69"/>
    <m/>
    <m/>
    <n v="0"/>
    <m/>
    <d v="2016-12-20T00:00:00"/>
    <s v="A"/>
    <s v="Cancelled 201706-4318708-3-BOX No. H25-  14/09/2016"/>
    <s v="KIRSTY WALSH"/>
    <d v="2016-12-20T00:00:00"/>
    <n v="605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0"/>
    <m/>
    <m/>
    <n v="0"/>
    <m/>
    <d v="2016-12-20T00:00:00"/>
    <s v="A"/>
    <s v="Cancelled 201706-4318709-9-BOX No. H25- 16/09/2016"/>
    <s v="KIRSTY WALSH"/>
    <d v="2016-12-20T00:00:00"/>
    <n v="560.0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1"/>
    <m/>
    <m/>
    <n v="0"/>
    <m/>
    <d v="2016-12-20T00:00:00"/>
    <s v="A"/>
    <s v="Cancelled 201706-4318718-5-BOX No. H25- 19/09/2016"/>
    <s v="KIRSTY WALSH"/>
    <d v="2016-12-20T00:00:00"/>
    <n v="613.1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2"/>
    <m/>
    <m/>
    <n v="0"/>
    <m/>
    <d v="2016-12-20T00:00:00"/>
    <s v="A"/>
    <s v="Cancelled 201706-4318725-7-BOX No. H25- 23/09/2016"/>
    <s v="KIRSTY WALSH"/>
    <d v="2016-12-20T00:00:00"/>
    <n v="706.1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3"/>
    <m/>
    <m/>
    <n v="0"/>
    <m/>
    <d v="2016-12-20T00:00:00"/>
    <s v="A"/>
    <s v="Cancelled 201706-4318724-5-BOX No. H25- 21/09/2016"/>
    <s v="KIRSTY WALSH"/>
    <d v="2016-12-20T00:00:00"/>
    <n v="623.91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4"/>
    <m/>
    <m/>
    <n v="0"/>
    <m/>
    <d v="2016-12-20T00:00:00"/>
    <s v="A"/>
    <s v="Cancelled 201707-4318740-1-BOX No. H25-  28/09/2016"/>
    <s v="KIRSTY WALSH"/>
    <d v="2016-12-20T00:00:00"/>
    <n v="558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5"/>
    <m/>
    <m/>
    <n v="0"/>
    <m/>
    <d v="2016-12-20T00:00:00"/>
    <s v="A"/>
    <s v="Cancelled 201707-4318749-7-BOX No. H25- 30.09.2016"/>
    <s v="KIRSTY WALSH"/>
    <d v="2016-12-20T00:00:00"/>
    <n v="655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0"/>
    <m/>
    <m/>
    <n v="0"/>
    <m/>
    <d v="2016-12-20T00:00:00"/>
    <s v="A"/>
    <s v="Cancelled 201702-4318519-6-BOX No. H25- 09/05/2016"/>
    <s v="KIRSTY WALSH"/>
    <d v="2016-12-20T00:00:00"/>
    <n v="765.7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1"/>
    <m/>
    <m/>
    <n v="0"/>
    <m/>
    <d v="2016-12-20T00:00:00"/>
    <s v="A"/>
    <s v="Cancelled 201703-4318540-8-BOX No. H25- 23/05/2016"/>
    <s v="KIRSTY WALSH"/>
    <d v="2016-12-20T00:00:00"/>
    <n v="655.1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2"/>
    <m/>
    <m/>
    <n v="0"/>
    <m/>
    <d v="2016-12-20T00:00:00"/>
    <s v="A"/>
    <s v="Cancelled 201703-4318542-3-BOX No. H25- 25/05/2016"/>
    <s v="KIRSTY WALSH"/>
    <d v="2016-12-20T00:00:00"/>
    <n v="649.1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3"/>
    <m/>
    <m/>
    <n v="0"/>
    <m/>
    <d v="2016-12-20T00:00:00"/>
    <s v="A"/>
    <s v="Cancelled 201703-4318532-6-BOX No. H25- 18/05/2016"/>
    <s v="KIRSTY WALSH"/>
    <d v="2016-12-20T00:00:00"/>
    <n v="584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815"/>
    <m/>
    <m/>
    <n v="0"/>
    <m/>
    <d v="2016-12-20T00:00:00"/>
    <s v="A"/>
    <s v="Cancelled 201702-4318511-6-BOX No. H25- 06/05/2016"/>
    <s v="KIRSTY WALSH"/>
    <d v="2016-12-20T00:00:00"/>
    <n v="656.1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77"/>
    <m/>
    <m/>
    <n v="0"/>
    <m/>
    <d v="2016-12-20T00:00:00"/>
    <s v="A"/>
    <s v="Cancelled 201703-4318566-7-BOX No. H25- 08/06/2016"/>
    <s v="KIRSTY WALSH"/>
    <d v="2016-12-20T00:00:00"/>
    <n v="610.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78"/>
    <m/>
    <m/>
    <n v="0"/>
    <m/>
    <d v="2016-12-20T00:00:00"/>
    <s v="A"/>
    <s v="Cancelled 201706-4318705-7-BOX No. H25-  12/09/2016"/>
    <s v="KIRSTY WALSH"/>
    <d v="2016-12-20T00:00:00"/>
    <n v="590.3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29"/>
    <m/>
    <m/>
    <n v="0"/>
    <m/>
    <d v="2016-12-20T00:00:00"/>
    <s v="A"/>
    <s v="Cancelled 201702-4318493-10-BOX No. H25- 18/04/2016"/>
    <s v="KIRSTY WALSH"/>
    <d v="2016-12-20T00:00:00"/>
    <n v="640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0"/>
    <m/>
    <m/>
    <n v="0"/>
    <m/>
    <d v="2016-12-20T00:00:00"/>
    <s v="A"/>
    <s v="Cancelled 201702-4318492-6-BOX No. H25- 15/04/2016"/>
    <s v="KIRSTY WALSH"/>
    <d v="2016-12-20T00:00:00"/>
    <n v="645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1"/>
    <m/>
    <m/>
    <n v="0"/>
    <m/>
    <d v="2016-12-20T00:00:00"/>
    <s v="A"/>
    <s v="Cancelled 201702-4318497-6-BOX No. H25- 22/04/2016"/>
    <s v="KIRSTY WALSH"/>
    <d v="2016-12-20T00:00:00"/>
    <n v="616.4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2"/>
    <m/>
    <m/>
    <n v="0"/>
    <m/>
    <d v="2016-12-20T00:00:00"/>
    <s v="A"/>
    <s v="Cancelled 201702-4318498-6-BOX No. H25- 25/04/2016"/>
    <s v="KIRSTY WALSH"/>
    <d v="2016-12-20T00:00:00"/>
    <n v="610.5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3"/>
    <m/>
    <m/>
    <n v="0"/>
    <m/>
    <d v="2016-12-20T00:00:00"/>
    <s v="A"/>
    <s v="Cancelled 201702-4318490-8-BOX No. H25- 13/04/2016"/>
    <s v="KIRSTY WALSH"/>
    <d v="2016-12-20T00:00:00"/>
    <n v="656.7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4"/>
    <m/>
    <m/>
    <n v="0"/>
    <m/>
    <d v="2016-12-20T00:00:00"/>
    <s v="A"/>
    <s v="Cancelled 201702-4318495-6-BOX No. H25- 20/04/2016"/>
    <s v="KIRSTY WALSH"/>
    <d v="2016-12-20T00:00:00"/>
    <n v="64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5"/>
    <m/>
    <m/>
    <n v="0"/>
    <m/>
    <d v="2016-12-20T00:00:00"/>
    <s v="A"/>
    <s v="Cancelled 201702-4318507-6-BOX No. H25- 04/05/2016"/>
    <s v="KIRSTY WALSH"/>
    <d v="2016-12-20T00:00:00"/>
    <n v="104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6"/>
    <m/>
    <m/>
    <n v="0"/>
    <m/>
    <d v="2016-12-20T00:00:00"/>
    <s v="A"/>
    <s v="Cancelled 201702-4318504-7-BOX No. H25- 29/04/2016"/>
    <s v="KIRSTY WALSH"/>
    <d v="2016-12-20T00:00:00"/>
    <n v="641.2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7"/>
    <m/>
    <m/>
    <n v="0"/>
    <m/>
    <d v="2016-12-20T00:00:00"/>
    <s v="A"/>
    <s v="Cancelled 201702-4318502-7-BOX No. H25- 27/04/2016"/>
    <s v="KIRSTY WALSH"/>
    <d v="2016-12-20T00:00:00"/>
    <n v="667.4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8"/>
    <m/>
    <m/>
    <n v="0"/>
    <m/>
    <d v="2016-12-20T00:00:00"/>
    <s v="A"/>
    <s v="Cancelled 201702-4318521-7-BOX No. H25- 11/05/2016"/>
    <s v="KIRSTY WALSH"/>
    <d v="2016-12-20T00:00:00"/>
    <n v="526.5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39"/>
    <m/>
    <m/>
    <n v="0"/>
    <m/>
    <d v="2016-12-20T00:00:00"/>
    <s v="A"/>
    <s v="Cancelled 201702-4318523-6-BOX No. H25- 13/05/2016"/>
    <s v="KIRSTY WALSH"/>
    <d v="2016-12-20T00:00:00"/>
    <n v="647.41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2"/>
    <m/>
    <m/>
    <n v="0"/>
    <m/>
    <d v="2016-12-20T00:00:00"/>
    <s v="A"/>
    <s v="Trans 4318521-8 Moved from NT334500-BOX No. H35- 11/05/2016"/>
    <s v="KIRSTY WALSH"/>
    <d v="2016-12-20T00:00:00"/>
    <n v="-443.1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3"/>
    <m/>
    <m/>
    <n v="0"/>
    <m/>
    <d v="2016-12-20T00:00:00"/>
    <s v="A"/>
    <s v="Trans 4318542-8 Moved from NT334500-BOX No. H35- 25/05/2016"/>
    <s v="KIRSTY WALSH"/>
    <d v="2016-12-20T00:00:00"/>
    <n v="-360.5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4"/>
    <m/>
    <m/>
    <n v="0"/>
    <m/>
    <d v="2016-12-20T00:00:00"/>
    <s v="A"/>
    <s v="Trans 4318532-7 Moved from NT334500-BOX No. H35- 18/05/2016"/>
    <s v="KIRSTY WALSH"/>
    <d v="2016-12-20T00:00:00"/>
    <n v="-402.9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5"/>
    <m/>
    <m/>
    <n v="0"/>
    <m/>
    <d v="2016-12-20T00:00:00"/>
    <s v="A"/>
    <s v="Trans 4318568-7 Moved from NT334500-BOX No. H35- 10/06/2016"/>
    <s v="KIRSTY WALSH"/>
    <d v="2016-12-20T00:00:00"/>
    <n v="-499.4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6"/>
    <m/>
    <m/>
    <n v="0"/>
    <m/>
    <d v="2016-12-20T00:00:00"/>
    <s v="A"/>
    <s v="Trans 4318556-4 Moved from NT334500-BOX No. H35- 01/06/2016"/>
    <s v="KIRSTY WALSH"/>
    <d v="2016-12-20T00:00:00"/>
    <n v="-358.1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7"/>
    <m/>
    <m/>
    <n v="0"/>
    <m/>
    <d v="2016-12-20T00:00:00"/>
    <s v="A"/>
    <s v="Trans 4318579-7 Moved from NT334500-BOX No. H35- 15/06/2016"/>
    <s v="KIRSTY WALSH"/>
    <d v="2016-12-20T00:00:00"/>
    <n v="-253.67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8"/>
    <m/>
    <m/>
    <n v="0"/>
    <m/>
    <d v="2016-12-20T00:00:00"/>
    <s v="A"/>
    <s v="Trans 4318583-7 Moved from NT334500-BOX No. H35- 22/06/2016"/>
    <s v="KIRSTY WALSH"/>
    <d v="2016-12-20T00:00:00"/>
    <n v="-342.6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9"/>
    <m/>
    <m/>
    <n v="0"/>
    <m/>
    <d v="2016-12-20T00:00:00"/>
    <s v="A"/>
    <s v="Trans 4318600-7 Moved from NT334500-BOX No. H35- 29/06/2016"/>
    <s v="KIRSTY WALSH"/>
    <d v="2016-12-20T00:00:00"/>
    <n v="-375.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0"/>
    <m/>
    <m/>
    <n v="0"/>
    <m/>
    <d v="2016-12-20T00:00:00"/>
    <s v="A"/>
    <s v="Trans 4318673-9 Moved from NT334500-BOX No. H35- 17/08/2016"/>
    <s v="KIRSTY WALSH"/>
    <d v="2016-12-20T00:00:00"/>
    <n v="-447.0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1"/>
    <m/>
    <m/>
    <n v="0"/>
    <m/>
    <d v="2016-12-20T00:00:00"/>
    <s v="A"/>
    <s v="Trans 4318700-6 Moved from NT334500-BOX No. H35- 31/08/2016"/>
    <s v="KIRSTY WALSH"/>
    <d v="2016-12-20T00:00:00"/>
    <n v="-404.9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2"/>
    <m/>
    <m/>
    <n v="0"/>
    <m/>
    <d v="2016-12-20T00:00:00"/>
    <s v="A"/>
    <s v="Trans 4318697-6 Moved from NT334500-BOX No. H35- 07/09/2016"/>
    <s v="KIRSTY WALSH"/>
    <d v="2016-12-20T00:00:00"/>
    <n v="-466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3"/>
    <m/>
    <m/>
    <n v="0"/>
    <m/>
    <d v="2016-12-20T00:00:00"/>
    <s v="A"/>
    <s v="Trans 4318708-8 Moved from NT334500-BOX No. H35-  14/09/2016"/>
    <s v="KIRSTY WALSH"/>
    <d v="2016-12-20T00:00:00"/>
    <n v="-39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4"/>
    <m/>
    <m/>
    <n v="0"/>
    <m/>
    <d v="2016-12-20T00:00:00"/>
    <s v="A"/>
    <s v="Trans 4318724-6 Moved from NT334500-BOX No. H35- 21/09/2016"/>
    <s v="KIRSTY WALSH"/>
    <d v="2016-12-20T00:00:00"/>
    <n v="-394.6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5"/>
    <m/>
    <m/>
    <n v="0"/>
    <m/>
    <d v="2016-12-20T00:00:00"/>
    <s v="A"/>
    <s v="Trans 4318740-2 Moved from NT334500-BOX No. H35-  28/09/2016"/>
    <s v="KIRSTY WALSH"/>
    <d v="2016-12-20T00:00:00"/>
    <n v="-447.5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6"/>
    <m/>
    <m/>
    <n v="0"/>
    <m/>
    <d v="2016-12-20T00:00:00"/>
    <s v="A"/>
    <s v="Trans 4318751-7 Moved from NT334500-BOX No. H35-  05/10/2016"/>
    <s v="KIRSTY WALSH"/>
    <d v="2016-12-20T00:00:00"/>
    <n v="-393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7"/>
    <m/>
    <m/>
    <n v="0"/>
    <m/>
    <d v="2016-12-20T00:00:00"/>
    <s v="A"/>
    <s v="Trans 4318757-1 Moved from NT334500-BOX No. H35-  12.10.2016"/>
    <s v="KIRSTY WALSH"/>
    <d v="2016-12-20T00:00:00"/>
    <n v="-406.0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8"/>
    <m/>
    <m/>
    <n v="0"/>
    <m/>
    <d v="2016-12-20T00:00:00"/>
    <s v="A"/>
    <s v="Trans 4318772-1 Moved from NT334500-BOX No. H35-  19/10/2016"/>
    <s v="KIRSTY WALSH"/>
    <d v="2016-12-20T00:00:00"/>
    <n v="-37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99"/>
    <m/>
    <m/>
    <n v="0"/>
    <m/>
    <d v="2016-12-20T00:00:00"/>
    <s v="A"/>
    <s v="Trans 4318810-7 Moved from NT334500-BOX No. H35-  26/10/2016"/>
    <s v="KIRSTY WALSH"/>
    <d v="2016-12-20T00:00:00"/>
    <n v="-377.9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45"/>
    <m/>
    <m/>
    <n v="0"/>
    <m/>
    <d v="2016-12-20T00:00:00"/>
    <s v="A"/>
    <s v="Cancelled 201703-4318536-7-BOX No. H25- 20/05/2016"/>
    <s v="KIRSTY WALSH"/>
    <d v="2016-12-20T00:00:00"/>
    <n v="601.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46"/>
    <m/>
    <m/>
    <n v="0"/>
    <m/>
    <d v="2016-12-20T00:00:00"/>
    <s v="A"/>
    <s v="Cancelled 201705-4318649-6-BOX No. H25- 27/07/2016"/>
    <s v="KIRSTY WALSH"/>
    <d v="2016-12-20T00:00:00"/>
    <n v="382.0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747"/>
    <m/>
    <m/>
    <n v="0"/>
    <m/>
    <d v="2016-12-20T00:00:00"/>
    <s v="A"/>
    <s v="Cancelled 201708-4318793-9-BOX No. H25-  24/10/16"/>
    <s v="KIRSTY WALSH"/>
    <d v="2016-12-20T00:00:00"/>
    <n v="604.0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C"/>
    <n v="4318870"/>
    <n v="7"/>
    <m/>
    <m/>
    <n v="0"/>
    <m/>
    <d v="2016-12-21T00:00:00"/>
    <s v="S"/>
    <s v="BOX No. H25- 30/11/2016"/>
    <s v="ELIZABETH DAVIES"/>
    <d v="2016-12-21T00:00:00"/>
    <n v="-434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5"/>
    <m/>
    <m/>
    <n v="0"/>
    <m/>
    <d v="2016-12-20T00:00:00"/>
    <s v="A"/>
    <s v="Cancelled 201704-4318597-11-BOX No. H25- 24/06/2016"/>
    <s v="KIRSTY WALSH"/>
    <d v="2016-12-20T00:00:00"/>
    <n v="588.7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6"/>
    <m/>
    <m/>
    <n v="0"/>
    <m/>
    <d v="2016-12-20T00:00:00"/>
    <s v="A"/>
    <s v="Cancelled 201704-4318595-9-BOX No. H25- 06/07/2016"/>
    <s v="KIRSTY WALSH"/>
    <d v="2016-12-20T00:00:00"/>
    <n v="653.0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7"/>
    <m/>
    <m/>
    <n v="0"/>
    <m/>
    <d v="2016-12-20T00:00:00"/>
    <s v="A"/>
    <s v="Cancelled 201704-4318600-6-BOX No. H25- 29/06/2016"/>
    <s v="KIRSTY WALSH"/>
    <d v="2016-12-20T00:00:00"/>
    <n v="543.33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4"/>
    <m/>
    <m/>
    <n v="0"/>
    <m/>
    <d v="2016-12-20T00:00:00"/>
    <s v="A"/>
    <s v="Cancelled 201704-4318598-6-BOX No. H25- 27/06/2016"/>
    <s v="KIRSTY WALSH"/>
    <d v="2016-12-20T00:00:00"/>
    <n v="656.4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53"/>
    <m/>
    <m/>
    <n v="0"/>
    <m/>
    <d v="2016-12-20T00:00:00"/>
    <s v="A"/>
    <s v="Cancelled 201703-4318579-6-BOX No. H25- 15/06/2016"/>
    <s v="KIRSTY WALSH"/>
    <d v="2016-12-20T00:00:00"/>
    <n v="54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824"/>
    <m/>
    <m/>
    <n v="0"/>
    <m/>
    <d v="2016-12-20T00:00:00"/>
    <s v="A"/>
    <s v="Trans 4318595-5 Moved from NT334500-BOX No. H35- 06/07/2016"/>
    <s v="KIRSTY WALSH"/>
    <d v="2016-12-20T00:00:00"/>
    <n v="-394.3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6"/>
    <m/>
    <m/>
    <n v="0"/>
    <m/>
    <d v="2016-12-20T00:00:00"/>
    <s v="A"/>
    <s v="Cancelled 201707-4318746-6-BOX No. H25-  03/10/2016"/>
    <s v="KIRSTY WALSH"/>
    <d v="2016-12-20T00:00:00"/>
    <n v="602.41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7"/>
    <m/>
    <m/>
    <n v="0"/>
    <m/>
    <d v="2016-12-20T00:00:00"/>
    <s v="A"/>
    <s v="Cancelled 201707-4318751-6-BOX No. H25-  05/10/2016"/>
    <s v="KIRSTY WALSH"/>
    <d v="2016-12-20T00:00:00"/>
    <n v="648.33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8"/>
    <m/>
    <m/>
    <n v="0"/>
    <m/>
    <d v="2016-12-20T00:00:00"/>
    <s v="A"/>
    <s v="Cancelled 201707-4318754-7-BOX No. H25-  10.10.2016"/>
    <s v="KIRSTY WALSH"/>
    <d v="2016-12-20T00:00:00"/>
    <n v="576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79"/>
    <m/>
    <m/>
    <n v="0"/>
    <m/>
    <d v="2016-12-20T00:00:00"/>
    <s v="A"/>
    <s v="Cancelled 201707-4318757-0-BOX No. H25-  12.10.2016"/>
    <s v="KIRSTY WALSH"/>
    <d v="2016-12-20T00:00:00"/>
    <n v="564.6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0"/>
    <m/>
    <m/>
    <n v="0"/>
    <m/>
    <d v="2016-12-20T00:00:00"/>
    <s v="A"/>
    <s v="Cancelled 201707-4318762-6-BOX No. H25-  07.10.2016"/>
    <s v="KIRSTY WALSH"/>
    <d v="2016-12-20T00:00:00"/>
    <n v="672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1"/>
    <m/>
    <m/>
    <n v="0"/>
    <m/>
    <d v="2016-12-20T00:00:00"/>
    <s v="A"/>
    <s v="Cancelled 201707-4318771-4-BOX No. H25-  21.10.2016"/>
    <s v="KIRSTY WALSH"/>
    <d v="2016-12-20T00:00:00"/>
    <n v="559.4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2"/>
    <m/>
    <m/>
    <n v="0"/>
    <m/>
    <d v="2016-12-20T00:00:00"/>
    <s v="A"/>
    <s v="Cancelled 201707-4318768-2-BOX No. H25- 17/10/2016"/>
    <s v="KIRSTY WALSH"/>
    <d v="2016-12-20T00:00:00"/>
    <n v="641.8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3"/>
    <m/>
    <m/>
    <n v="0"/>
    <m/>
    <d v="2016-12-20T00:00:00"/>
    <s v="A"/>
    <s v="Cancelled 201707-4318772-0-BOX No. H25-  19/10/2016"/>
    <s v="KIRSTY WALSH"/>
    <d v="2016-12-20T00:00:00"/>
    <n v="577.79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4"/>
    <m/>
    <m/>
    <n v="0"/>
    <m/>
    <d v="2016-12-20T00:00:00"/>
    <s v="A"/>
    <s v="Cancelled 201708-4318798-8-BOX No. H25-  28/10/2016"/>
    <s v="KIRSTY WALSH"/>
    <d v="2016-12-20T00:00:00"/>
    <n v="586.6699999999999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85"/>
    <m/>
    <m/>
    <n v="0"/>
    <m/>
    <d v="2016-12-20T00:00:00"/>
    <s v="A"/>
    <s v="Cancelled 201708-4318802-6-BOX No. H25-  02/11/2016"/>
    <s v="KIRSTY WALSH"/>
    <d v="2016-12-20T00:00:00"/>
    <n v="388.21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78"/>
    <m/>
    <m/>
    <n v="0"/>
    <m/>
    <d v="2016-12-20T00:00:00"/>
    <s v="A"/>
    <s v="Trans 4318490-9 Moved from NT334500-BOX No. H35- 13/04/2016"/>
    <s v="KIRSTY WALSH"/>
    <d v="2016-12-20T00:00:00"/>
    <n v="-439.2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79"/>
    <m/>
    <m/>
    <n v="0"/>
    <m/>
    <d v="2016-12-20T00:00:00"/>
    <s v="A"/>
    <s v="Trans 4318512-4 Moved from NT334500-BOX No. H35- 28/04/2016"/>
    <s v="KIRSTY WALSH"/>
    <d v="2016-12-20T00:00:00"/>
    <n v="-934.08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0"/>
    <m/>
    <m/>
    <n v="0"/>
    <m/>
    <d v="2016-12-20T00:00:00"/>
    <s v="A"/>
    <s v="Trans 4318502-4 Moved from NT334500-BOX No. H35- 27/04/2016"/>
    <s v="KIRSTY WALSH"/>
    <d v="2016-12-20T00:00:00"/>
    <n v="-393.5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481"/>
    <m/>
    <m/>
    <n v="0"/>
    <m/>
    <d v="2016-12-20T00:00:00"/>
    <s v="A"/>
    <s v="Trans 4318507-7 Moved from NT334500-BOX No. H35- 04/05/2016"/>
    <s v="KIRSTY WALSH"/>
    <d v="2016-12-20T00:00:00"/>
    <n v="-375.83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4"/>
    <m/>
    <m/>
    <n v="0"/>
    <m/>
    <d v="2016-12-20T00:00:00"/>
    <s v="A"/>
    <s v="Cancelled 201703-4318560-8-BOX No. H25- 03/06/2016"/>
    <s v="KIRSTY WALSH"/>
    <d v="2016-12-20T00:00:00"/>
    <n v="634.58000000000004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5"/>
    <m/>
    <m/>
    <n v="0"/>
    <m/>
    <d v="2016-12-20T00:00:00"/>
    <s v="A"/>
    <s v="Cancelled 201703-4318561-4-BOX No. H25- 06/06/2016"/>
    <s v="KIRSTY WALSH"/>
    <d v="2016-12-20T00:00:00"/>
    <n v="581.6"/>
    <x v="1"/>
    <x v="11"/>
    <x v="0"/>
    <x v="2"/>
  </r>
  <r>
    <s v="EXECPLACES"/>
    <s v="ENVSERVE"/>
    <s v="HIGHANDTRAN"/>
    <s v="CARPARKS"/>
    <x v="33"/>
    <x v="33"/>
    <s v="R9414"/>
    <x v="7"/>
    <m/>
    <n v="201709"/>
    <s v="JE"/>
    <n v="7010872"/>
    <n v="146"/>
    <m/>
    <m/>
    <n v="0"/>
    <m/>
    <d v="2016-12-20T00:00:00"/>
    <s v="A"/>
    <s v="Cancelled 201703-4318559-7-BOX No. H25- 27/05/2016"/>
    <s v="KIRSTY WALSH"/>
    <d v="2016-12-20T00:00:00"/>
    <n v="650.96"/>
    <x v="1"/>
    <x v="11"/>
    <x v="0"/>
    <x v="2"/>
  </r>
  <r>
    <s v="EXECPLACES"/>
    <s v="ENVSERVE"/>
    <s v="HIGHANDTRAN"/>
    <s v="CARPARKS"/>
    <x v="33"/>
    <x v="33"/>
    <s v="R9460"/>
    <x v="9"/>
    <m/>
    <n v="201611"/>
    <s v="JC"/>
    <n v="4318361"/>
    <n v="4"/>
    <m/>
    <m/>
    <n v="0"/>
    <m/>
    <d v="2016-02-04T00:00:00"/>
    <s v="S"/>
    <s v="90106008 A1/7713968 90106008"/>
    <s v="RYAN HEAP"/>
    <d v="2016-02-04T00:00:00"/>
    <n v="-250"/>
    <x v="1"/>
    <x v="1"/>
    <x v="0"/>
    <x v="3"/>
  </r>
  <r>
    <s v="EXECPLACES"/>
    <s v="ENVSERVE"/>
    <s v="HIGHANDTRAN"/>
    <s v="CARPARKS"/>
    <x v="33"/>
    <x v="33"/>
    <s v="R9460"/>
    <x v="9"/>
    <m/>
    <n v="201611"/>
    <s v="JC"/>
    <n v="4318361"/>
    <n v="6"/>
    <m/>
    <m/>
    <n v="0"/>
    <m/>
    <d v="2016-02-04T00:00:00"/>
    <s v="S"/>
    <s v="90106008 A1/7737445 90106008"/>
    <s v="RYAN HEAP"/>
    <d v="2016-02-04T00:00:00"/>
    <n v="-140"/>
    <x v="1"/>
    <x v="1"/>
    <x v="0"/>
    <x v="3"/>
  </r>
  <r>
    <s v="EXECPLACES"/>
    <s v="ENVSERVE"/>
    <s v="HIGHANDTRAN"/>
    <s v="CARPARKS"/>
    <x v="33"/>
    <x v="33"/>
    <s v="R9460"/>
    <x v="9"/>
    <m/>
    <n v="201611"/>
    <s v="JC"/>
    <n v="4318361"/>
    <n v="8"/>
    <m/>
    <m/>
    <n v="0"/>
    <m/>
    <d v="2016-02-04T00:00:00"/>
    <s v="S"/>
    <s v="90106008 A1/7708977 90106008"/>
    <s v="RYAN HEAP"/>
    <d v="2016-02-04T00:00:00"/>
    <n v="-250"/>
    <x v="1"/>
    <x v="1"/>
    <x v="0"/>
    <x v="3"/>
  </r>
  <r>
    <s v="EXECPLACES"/>
    <s v="ENVSERVE"/>
    <s v="HIGHANDTRAN"/>
    <s v="CARPARKS"/>
    <x v="33"/>
    <x v="33"/>
    <s v="R9460"/>
    <x v="9"/>
    <m/>
    <n v="201612"/>
    <s v="JC"/>
    <n v="4318397"/>
    <n v="26"/>
    <m/>
    <m/>
    <n v="0"/>
    <m/>
    <d v="2016-03-18T00:00:00"/>
    <s v="A"/>
    <s v="90106008 A1/7871584 90106008"/>
    <s v="RYAN HEAP"/>
    <d v="2016-03-18T00:00:00"/>
    <n v="-250"/>
    <x v="1"/>
    <x v="8"/>
    <x v="0"/>
    <x v="3"/>
  </r>
  <r>
    <s v="EXECPLACES"/>
    <s v="ENVSERVE"/>
    <s v="HIGHANDTRAN"/>
    <s v="CARPARKS"/>
    <x v="33"/>
    <x v="33"/>
    <s v="R9460"/>
    <x v="9"/>
    <m/>
    <n v="201612"/>
    <s v="JC"/>
    <n v="4318397"/>
    <n v="40"/>
    <m/>
    <m/>
    <n v="0"/>
    <m/>
    <d v="2016-03-18T00:00:00"/>
    <s v="A"/>
    <s v="90106008 A1/7892196 90106008"/>
    <s v="RYAN HEAP"/>
    <d v="2016-03-18T00:00:00"/>
    <n v="-166"/>
    <x v="1"/>
    <x v="8"/>
    <x v="0"/>
    <x v="3"/>
  </r>
  <r>
    <s v="EXECPLACES"/>
    <s v="ENVSERVE"/>
    <s v="HIGHANDTRAN"/>
    <s v="CARPARKS"/>
    <x v="33"/>
    <x v="33"/>
    <s v="R9460"/>
    <x v="9"/>
    <m/>
    <n v="201702"/>
    <s v="JC"/>
    <n v="4318501"/>
    <n v="33"/>
    <m/>
    <m/>
    <n v="0"/>
    <m/>
    <d v="2016-05-17T00:00:00"/>
    <s v="A"/>
    <s v="90106008 A1/7936595 90106008"/>
    <s v="RYAN HEAP"/>
    <d v="2016-05-17T00:00:00"/>
    <n v="-250"/>
    <x v="1"/>
    <x v="0"/>
    <x v="0"/>
    <x v="3"/>
  </r>
  <r>
    <s v="EXECPLACES"/>
    <s v="ENVSERVE"/>
    <s v="HIGHANDTRAN"/>
    <s v="CARPARKS"/>
    <x v="33"/>
    <x v="33"/>
    <s v="R9460"/>
    <x v="9"/>
    <m/>
    <n v="201702"/>
    <s v="JC"/>
    <n v="4318501"/>
    <n v="37"/>
    <m/>
    <m/>
    <n v="0"/>
    <m/>
    <d v="2016-05-17T00:00:00"/>
    <s v="A"/>
    <s v="90106008 A1/7965980 90106008"/>
    <s v="RYAN HEAP"/>
    <d v="2016-05-17T00:00:00"/>
    <n v="-250"/>
    <x v="1"/>
    <x v="0"/>
    <x v="0"/>
    <x v="3"/>
  </r>
  <r>
    <s v="EXECPLACES"/>
    <s v="ENVSERVE"/>
    <s v="HIGHANDTRAN"/>
    <s v="CARPARKS"/>
    <x v="33"/>
    <x v="33"/>
    <s v="R9460"/>
    <x v="9"/>
    <m/>
    <n v="201706"/>
    <s v="JC"/>
    <n v="4318719"/>
    <n v="27"/>
    <m/>
    <m/>
    <n v="0"/>
    <m/>
    <d v="2016-09-28T00:00:00"/>
    <s v="A"/>
    <s v="90106008 A1/8262840 90106008"/>
    <s v="ELIZABETH DAVIES"/>
    <d v="2016-09-28T00:00:00"/>
    <n v="-302"/>
    <x v="1"/>
    <x v="6"/>
    <x v="0"/>
    <x v="3"/>
  </r>
  <r>
    <s v="EXECPLACES"/>
    <s v="ENVSERVE"/>
    <s v="HIGHANDTRAN"/>
    <s v="CARPARKS"/>
    <x v="33"/>
    <x v="33"/>
    <s v="R9460"/>
    <x v="9"/>
    <m/>
    <n v="201708"/>
    <s v="JC"/>
    <n v="4318843"/>
    <n v="72"/>
    <m/>
    <m/>
    <n v="0"/>
    <m/>
    <d v="2016-11-30T00:00:00"/>
    <s v="A"/>
    <s v="90106008 A1/8423887 90106008"/>
    <s v="ELIZABETH DAVIES"/>
    <d v="2016-11-30T00:00:00"/>
    <n v="-250"/>
    <x v="1"/>
    <x v="4"/>
    <x v="0"/>
    <x v="3"/>
  </r>
  <r>
    <s v="EXECPLACES"/>
    <s v="ENVSERVE"/>
    <s v="HIGHANDTRAN"/>
    <s v="CARPARKS"/>
    <x v="33"/>
    <x v="33"/>
    <s v="R9460"/>
    <x v="9"/>
    <m/>
    <n v="201708"/>
    <s v="JC"/>
    <n v="4318843"/>
    <n v="92"/>
    <m/>
    <m/>
    <n v="0"/>
    <m/>
    <d v="2016-11-30T00:00:00"/>
    <s v="A"/>
    <s v="90106008 A1/8423891 90106008"/>
    <s v="ELIZABETH DAVIES"/>
    <d v="2016-11-30T00:00:00"/>
    <n v="-250"/>
    <x v="1"/>
    <x v="4"/>
    <x v="0"/>
    <x v="3"/>
  </r>
  <r>
    <s v="EXECPLACES"/>
    <s v="ENVSERVE"/>
    <s v="HIGHANDTRAN"/>
    <s v="CARPARKS"/>
    <x v="33"/>
    <x v="33"/>
    <s v="R9460"/>
    <x v="9"/>
    <m/>
    <n v="201708"/>
    <s v="JC"/>
    <n v="4318843"/>
    <n v="93"/>
    <m/>
    <m/>
    <n v="0"/>
    <m/>
    <d v="2016-11-30T00:00:00"/>
    <s v="A"/>
    <s v="90106008 A1/8423882 90106008"/>
    <s v="ELIZABETH DAVIES"/>
    <d v="2016-11-30T00:00:00"/>
    <n v="-250"/>
    <x v="1"/>
    <x v="4"/>
    <x v="0"/>
    <x v="3"/>
  </r>
  <r>
    <s v="EXECPLACES"/>
    <s v="ENVSERVE"/>
    <s v="HIGHANDTRAN"/>
    <s v="CARPARKS"/>
    <x v="34"/>
    <x v="34"/>
    <s v="R2301"/>
    <x v="2"/>
    <m/>
    <n v="201705"/>
    <s v="CH"/>
    <n v="2031426"/>
    <n v="24"/>
    <m/>
    <m/>
    <n v="0"/>
    <s v="FIN/39465/2/1"/>
    <d v="2016-08-11T00:00:00"/>
    <s v="A"/>
    <s v="90106008 FIN/39465 F/SWITCH AS PER RYAN HEAP"/>
    <s v="ROB WATSON"/>
    <d v="2016-08-11T00:00:00"/>
    <n v="3388"/>
    <x v="0"/>
    <x v="2"/>
    <x v="0"/>
    <x v="0"/>
  </r>
  <r>
    <s v="EXECPLACES"/>
    <s v="ENVSERVE"/>
    <s v="HIGHANDTRAN"/>
    <s v="CARPARKS"/>
    <x v="34"/>
    <x v="34"/>
    <s v="R2401"/>
    <x v="3"/>
    <m/>
    <n v="201611"/>
    <s v="PI"/>
    <n v="5206223"/>
    <n v="1"/>
    <n v="79022"/>
    <s v="UNITED UTILITIES WATER PLC"/>
    <n v="0"/>
    <s v="UU-INV00480814"/>
    <d v="2015-03-22T00:00:00"/>
    <s v="CC"/>
    <m/>
    <s v="Upgrade 55"/>
    <d v="2016-02-18T00:00:00"/>
    <n v="129.18"/>
    <x v="0"/>
    <x v="1"/>
    <x v="0"/>
    <x v="0"/>
  </r>
  <r>
    <s v="EXECPLACES"/>
    <s v="ENVSERVE"/>
    <s v="HIGHANDTRAN"/>
    <s v="CARPARKS"/>
    <x v="34"/>
    <x v="34"/>
    <s v="R2401"/>
    <x v="3"/>
    <m/>
    <n v="201702"/>
    <s v="PI"/>
    <n v="5220987"/>
    <n v="1"/>
    <n v="79022"/>
    <s v="UNITED UTILITIES WATER PLC"/>
    <n v="0"/>
    <s v="UU-INV01016551"/>
    <d v="2015-11-12T00:00:00"/>
    <s v="CA"/>
    <m/>
    <s v="Upgrade 55"/>
    <d v="2016-05-05T00:00:00"/>
    <n v="33.31"/>
    <x v="0"/>
    <x v="0"/>
    <x v="0"/>
    <x v="0"/>
  </r>
  <r>
    <s v="EXECPLACES"/>
    <s v="ENVSERVE"/>
    <s v="HIGHANDTRAN"/>
    <s v="CARPARKS"/>
    <x v="34"/>
    <x v="34"/>
    <s v="R2401"/>
    <x v="3"/>
    <m/>
    <n v="201702"/>
    <s v="PI"/>
    <n v="5232650"/>
    <n v="1"/>
    <n v="79022"/>
    <s v="UNITED UTILITIES WATER PLC"/>
    <n v="0"/>
    <s v="UU-INV0138656"/>
    <d v="2016-04-01T00:00:00"/>
    <s v="CC"/>
    <m/>
    <s v="Upgrade 55"/>
    <d v="2016-05-05T00:00:00"/>
    <n v="93.52"/>
    <x v="0"/>
    <x v="0"/>
    <x v="0"/>
    <x v="0"/>
  </r>
  <r>
    <s v="EXECPLACES"/>
    <s v="ENVSERVE"/>
    <s v="HIGHANDTRAN"/>
    <s v="CARPARKS"/>
    <x v="34"/>
    <x v="34"/>
    <s v="R9414"/>
    <x v="7"/>
    <m/>
    <n v="201610"/>
    <s v="JE"/>
    <n v="7010198"/>
    <n v="24"/>
    <m/>
    <m/>
    <n v="0"/>
    <m/>
    <d v="2016-01-28T00:00:00"/>
    <s v="S"/>
    <s v="BOX No. H35  - 21/11/15"/>
    <s v="RYAN HEAP"/>
    <d v="2016-01-28T00:00:00"/>
    <n v="-64.17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00"/>
    <n v="12"/>
    <m/>
    <m/>
    <n v="0"/>
    <m/>
    <d v="2016-01-28T00:00:00"/>
    <s v="S"/>
    <s v="BOX No. H35  - 10/12/15"/>
    <s v="RYAN HEAP"/>
    <d v="2016-01-28T00:00:00"/>
    <n v="-52.08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09"/>
    <n v="13"/>
    <m/>
    <m/>
    <n v="0"/>
    <m/>
    <d v="2016-01-28T00:00:00"/>
    <s v="S"/>
    <s v="BOX No. H35  - 24/12/15"/>
    <s v="RYAN HEAP"/>
    <d v="2016-01-28T00:00:00"/>
    <n v="-83.79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10"/>
    <n v="18"/>
    <m/>
    <m/>
    <n v="0"/>
    <m/>
    <d v="2016-01-28T00:00:00"/>
    <s v="S"/>
    <s v="BOX No. H35  - 21/12/2015"/>
    <s v="RYAN HEAP"/>
    <d v="2016-01-28T00:00:00"/>
    <n v="-92.25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190"/>
    <n v="20"/>
    <m/>
    <m/>
    <n v="0"/>
    <m/>
    <d v="2016-01-28T00:00:00"/>
    <s v="S"/>
    <s v="BOX No. H35  - 17/12/2015"/>
    <s v="RYAN HEAP"/>
    <d v="2016-01-28T00:00:00"/>
    <n v="-64.67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194"/>
    <n v="13"/>
    <m/>
    <m/>
    <n v="0"/>
    <m/>
    <d v="2016-01-28T00:00:00"/>
    <s v="S"/>
    <s v="BOX No. H35  - 26/11/15"/>
    <s v="RYAN HEAP"/>
    <d v="2016-01-28T00:00:00"/>
    <n v="-61.67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28"/>
    <n v="21"/>
    <m/>
    <m/>
    <n v="0"/>
    <m/>
    <d v="2016-01-29T00:00:00"/>
    <s v="S"/>
    <s v="BOX No. H35  - 07/01/16"/>
    <s v="RYAN HEAP"/>
    <d v="2016-01-29T00:00:00"/>
    <n v="-59.33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06"/>
    <n v="2"/>
    <m/>
    <m/>
    <n v="0"/>
    <m/>
    <d v="2016-01-28T00:00:00"/>
    <s v="S"/>
    <s v="BOX No. H35  - 31/12/15"/>
    <s v="RYAN HEAP"/>
    <d v="2016-01-28T00:00:00"/>
    <n v="-35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30"/>
    <n v="12"/>
    <m/>
    <m/>
    <n v="0"/>
    <m/>
    <d v="2016-01-29T00:00:00"/>
    <s v="S"/>
    <s v="BOX No. H35  - 14/01/16"/>
    <s v="RYAN HEAP"/>
    <d v="2016-01-29T00:00:00"/>
    <n v="-46.33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231"/>
    <n v="5"/>
    <m/>
    <m/>
    <n v="0"/>
    <m/>
    <d v="2016-01-29T00:00:00"/>
    <s v="S"/>
    <s v="BOX No. H35  - 18/01.16"/>
    <s v="RYAN HEAP"/>
    <d v="2016-01-29T00:00:00"/>
    <n v="-53.33"/>
    <x v="1"/>
    <x v="7"/>
    <x v="0"/>
    <x v="2"/>
  </r>
  <r>
    <s v="EXECPLACES"/>
    <s v="ENVSERVE"/>
    <s v="HIGHANDTRAN"/>
    <s v="CARPARKS"/>
    <x v="34"/>
    <x v="34"/>
    <s v="R9414"/>
    <x v="7"/>
    <m/>
    <n v="201610"/>
    <s v="JE"/>
    <n v="7010191"/>
    <n v="18"/>
    <m/>
    <m/>
    <n v="0"/>
    <m/>
    <d v="2016-01-28T00:00:00"/>
    <s v="S"/>
    <s v="BOX No. H35  - 14/12/15"/>
    <s v="RYAN HEAP"/>
    <d v="2016-01-28T00:00:00"/>
    <n v="-79.58"/>
    <x v="1"/>
    <x v="7"/>
    <x v="0"/>
    <x v="2"/>
  </r>
  <r>
    <s v="EXECPLACES"/>
    <s v="ENVSERVE"/>
    <s v="HIGHANDTRAN"/>
    <s v="CARPARKS"/>
    <x v="34"/>
    <x v="34"/>
    <s v="R9414"/>
    <x v="7"/>
    <m/>
    <n v="201611"/>
    <s v="JC"/>
    <n v="4318377"/>
    <n v="16"/>
    <m/>
    <m/>
    <n v="0"/>
    <m/>
    <d v="2016-02-26T00:00:00"/>
    <s v="S"/>
    <s v="BOX No. H35 - 28/01/16"/>
    <s v="RYAN HEAP"/>
    <d v="2016-02-26T00:00:00"/>
    <n v="-56.67"/>
    <x v="1"/>
    <x v="1"/>
    <x v="0"/>
    <x v="2"/>
  </r>
  <r>
    <s v="EXECPLACES"/>
    <s v="ENVSERVE"/>
    <s v="HIGHANDTRAN"/>
    <s v="CARPARKS"/>
    <x v="34"/>
    <x v="34"/>
    <s v="R9414"/>
    <x v="7"/>
    <m/>
    <n v="201612"/>
    <s v="JC"/>
    <n v="4318394"/>
    <n v="12"/>
    <m/>
    <m/>
    <n v="0"/>
    <m/>
    <d v="2016-03-09T00:00:00"/>
    <s v="S"/>
    <s v="BOX No. H35 - 26/03/15"/>
    <s v="RYAN HEAP"/>
    <d v="2016-03-09T00:00:00"/>
    <n v="-41.67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50"/>
    <n v="4"/>
    <m/>
    <m/>
    <n v="0"/>
    <m/>
    <d v="2016-04-07T00:00:00"/>
    <s v="S"/>
    <s v="BOX No. H35  24/02/2016"/>
    <s v="RYAN HEAP"/>
    <d v="2016-04-07T00:00:00"/>
    <n v="-385.71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52"/>
    <n v="4"/>
    <m/>
    <m/>
    <n v="0"/>
    <m/>
    <d v="2016-04-07T00:00:00"/>
    <s v="S"/>
    <s v="BOX No. H35  23/03/2016"/>
    <s v="RYAN HEAP"/>
    <d v="2016-04-07T00:00:00"/>
    <n v="-375.96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46"/>
    <n v="22"/>
    <m/>
    <m/>
    <n v="0"/>
    <m/>
    <d v="2016-04-07T00:00:00"/>
    <s v="S"/>
    <s v="BOX No. H35  25/01/2016"/>
    <s v="RYAN HEAP"/>
    <d v="2016-04-07T00:00:00"/>
    <n v="-63.75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78"/>
    <n v="22"/>
    <m/>
    <m/>
    <n v="0"/>
    <m/>
    <d v="2016-05-10T00:00:00"/>
    <n v="0"/>
    <s v="Reversal Trans No-4318394"/>
    <s v="RYAN HEAP"/>
    <d v="2016-05-10T00:00:00"/>
    <n v="41.67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27"/>
    <n v="14"/>
    <m/>
    <m/>
    <n v="0"/>
    <m/>
    <d v="2016-04-06T00:00:00"/>
    <s v="S"/>
    <s v="BOX No. H35  11/01/2016"/>
    <s v="RYAN HEAP"/>
    <d v="2016-04-06T00:00:00"/>
    <n v="-62.92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17"/>
    <n v="12"/>
    <m/>
    <m/>
    <n v="0"/>
    <m/>
    <d v="2016-04-06T00:00:00"/>
    <s v="S"/>
    <s v="BOX No. H35"/>
    <s v="RYAN HEAP"/>
    <d v="2016-04-06T00:00:00"/>
    <n v="-46.67"/>
    <x v="1"/>
    <x v="8"/>
    <x v="0"/>
    <x v="2"/>
  </r>
  <r>
    <s v="EXECPLACES"/>
    <s v="ENVSERVE"/>
    <s v="HIGHANDTRAN"/>
    <s v="CARPARKS"/>
    <x v="34"/>
    <x v="34"/>
    <s v="R9414"/>
    <x v="7"/>
    <m/>
    <n v="201613"/>
    <s v="JC"/>
    <n v="4318433"/>
    <n v="13"/>
    <m/>
    <m/>
    <n v="0"/>
    <m/>
    <d v="2016-04-06T00:00:00"/>
    <s v="S"/>
    <s v="BOX No. H35  04/01/2016"/>
    <s v="RYAN HEAP"/>
    <d v="2016-04-06T00:00:00"/>
    <n v="-28.75"/>
    <x v="1"/>
    <x v="8"/>
    <x v="0"/>
    <x v="2"/>
  </r>
  <r>
    <s v="EXECPLACES"/>
    <s v="ENVSERVE"/>
    <s v="HIGHANDTRAN"/>
    <s v="CARPARKS"/>
    <x v="34"/>
    <x v="34"/>
    <s v="R9414"/>
    <x v="7"/>
    <m/>
    <n v="201702"/>
    <s v="JC"/>
    <n v="4318477"/>
    <n v="9"/>
    <m/>
    <m/>
    <n v="0"/>
    <m/>
    <d v="2016-05-10T00:00:00"/>
    <s v="S"/>
    <s v="BOX No. H35- 30/03/2016"/>
    <s v="JESSICA BHASEEN"/>
    <d v="2016-05-10T00:00:00"/>
    <n v="-73.92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507"/>
    <n v="7"/>
    <m/>
    <m/>
    <n v="0"/>
    <m/>
    <d v="2016-05-18T00:00:00"/>
    <s v="A"/>
    <s v="BOX No. H35- 04/05/2016"/>
    <s v="JESSICA BHASEEN"/>
    <d v="2016-05-18T00:00:00"/>
    <n v="-375.83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512"/>
    <n v="4"/>
    <m/>
    <m/>
    <n v="0"/>
    <m/>
    <d v="2016-05-18T00:00:00"/>
    <s v="A"/>
    <s v="BOX No. H35- 28/04/2016"/>
    <s v="JESSICA BHASEEN"/>
    <d v="2016-05-18T00:00:00"/>
    <n v="-934.08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495"/>
    <n v="7"/>
    <m/>
    <m/>
    <n v="0"/>
    <m/>
    <d v="2016-05-16T00:00:00"/>
    <s v="A"/>
    <s v="BOX No. H35- 20/04/2016"/>
    <s v="JESSICA BHASEEN"/>
    <d v="2016-05-16T00:00:00"/>
    <n v="-422.63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490"/>
    <n v="9"/>
    <m/>
    <m/>
    <n v="0"/>
    <m/>
    <d v="2016-05-16T00:00:00"/>
    <s v="A"/>
    <s v="BOX No. H35- 13/04/2016"/>
    <s v="JESSICA BHASEEN"/>
    <d v="2016-05-16T00:00:00"/>
    <n v="-439.25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502"/>
    <n v="4"/>
    <m/>
    <m/>
    <n v="0"/>
    <m/>
    <d v="2016-05-18T00:00:00"/>
    <s v="A"/>
    <s v="BOX No. H35- 27/04/2016"/>
    <s v="JESSICA BHASEEN"/>
    <d v="2016-05-18T00:00:00"/>
    <n v="-393.5"/>
    <x v="1"/>
    <x v="0"/>
    <x v="0"/>
    <x v="2"/>
  </r>
  <r>
    <s v="EXECPLACES"/>
    <s v="ENVSERVE"/>
    <s v="HIGHANDTRAN"/>
    <s v="CARPARKS"/>
    <x v="34"/>
    <x v="34"/>
    <s v="R9414"/>
    <x v="7"/>
    <m/>
    <n v="201702"/>
    <s v="JC"/>
    <n v="4318521"/>
    <n v="8"/>
    <m/>
    <m/>
    <n v="0"/>
    <m/>
    <d v="2016-05-26T00:00:00"/>
    <s v="A"/>
    <s v="BOX No. H35- 11/05/2016"/>
    <s v="JESSICA BHASEEN"/>
    <d v="2016-05-26T00:00:00"/>
    <n v="-443.17"/>
    <x v="1"/>
    <x v="0"/>
    <x v="0"/>
    <x v="2"/>
  </r>
  <r>
    <s v="EXECPLACES"/>
    <s v="ENVSERVE"/>
    <s v="HIGHANDTRAN"/>
    <s v="CARPARKS"/>
    <x v="34"/>
    <x v="34"/>
    <s v="R9414"/>
    <x v="7"/>
    <m/>
    <n v="201703"/>
    <s v="JC"/>
    <n v="4318583"/>
    <n v="7"/>
    <m/>
    <m/>
    <n v="0"/>
    <m/>
    <d v="2016-06-30T00:00:00"/>
    <s v="A"/>
    <s v="BOX No. H35- 22/06/2016"/>
    <s v="JESSICA BHASEEN"/>
    <d v="2016-06-30T00:00:00"/>
    <n v="-342.63"/>
    <x v="1"/>
    <x v="9"/>
    <x v="0"/>
    <x v="2"/>
  </r>
  <r>
    <s v="EXECPLACES"/>
    <s v="ENVSERVE"/>
    <s v="HIGHANDTRAN"/>
    <s v="CARPARKS"/>
    <x v="34"/>
    <x v="34"/>
    <s v="R9414"/>
    <x v="7"/>
    <m/>
    <n v="201703"/>
    <s v="JC"/>
    <n v="4318556"/>
    <n v="4"/>
    <m/>
    <m/>
    <n v="0"/>
    <m/>
    <d v="2016-06-28T00:00:00"/>
    <s v="A"/>
    <s v="BOX No. H35- 01/06/2016"/>
    <s v="JESSICA BHASEEN"/>
    <d v="2016-06-28T00:00:00"/>
    <n v="-358.17"/>
    <x v="1"/>
    <x v="9"/>
    <x v="0"/>
    <x v="2"/>
  </r>
  <r>
    <s v="EXECPLACES"/>
    <s v="ENVSERVE"/>
    <s v="HIGHANDTRAN"/>
    <s v="CARPARKS"/>
    <x v="34"/>
    <x v="34"/>
    <s v="R9414"/>
    <x v="7"/>
    <m/>
    <n v="201703"/>
    <s v="JC"/>
    <n v="4318532"/>
    <n v="7"/>
    <m/>
    <m/>
    <n v="0"/>
    <m/>
    <d v="2016-06-03T00:00:00"/>
    <s v="A"/>
    <s v="BOX No. H35- 18/05/2016"/>
    <s v="JESSICA BHASEEN"/>
    <d v="2016-06-03T00:00:00"/>
    <n v="-402.92"/>
    <x v="1"/>
    <x v="9"/>
    <x v="0"/>
    <x v="2"/>
  </r>
  <r>
    <s v="EXECPLACES"/>
    <s v="ENVSERVE"/>
    <s v="HIGHANDTRAN"/>
    <s v="CARPARKS"/>
    <x v="34"/>
    <x v="34"/>
    <s v="R9414"/>
    <x v="7"/>
    <m/>
    <n v="201703"/>
    <s v="JC"/>
    <n v="4318568"/>
    <n v="7"/>
    <m/>
    <m/>
    <n v="0"/>
    <m/>
    <d v="2016-06-28T00:00:00"/>
    <s v="A"/>
    <s v="BOX No. H35- 10/06/2016"/>
    <s v="JESSICA BHASEEN"/>
    <d v="2016-06-28T00:00:00"/>
    <n v="-499.42"/>
    <x v="1"/>
    <x v="9"/>
    <x v="0"/>
    <x v="2"/>
  </r>
  <r>
    <s v="EXECPLACES"/>
    <s v="ENVSERVE"/>
    <s v="HIGHANDTRAN"/>
    <s v="CARPARKS"/>
    <x v="34"/>
    <x v="34"/>
    <s v="R9414"/>
    <x v="7"/>
    <m/>
    <n v="201703"/>
    <s v="JC"/>
    <n v="4318542"/>
    <n v="8"/>
    <m/>
    <m/>
    <n v="0"/>
    <m/>
    <d v="2016-06-03T00:00:00"/>
    <s v="A"/>
    <s v="BOX No. H35- 25/05/2016"/>
    <s v="JESSICA BHASEEN"/>
    <d v="2016-06-03T00:00:00"/>
    <n v="-360.54"/>
    <x v="1"/>
    <x v="9"/>
    <x v="0"/>
    <x v="2"/>
  </r>
  <r>
    <s v="EXECPLACES"/>
    <s v="ENVSERVE"/>
    <s v="HIGHANDTRAN"/>
    <s v="CARPARKS"/>
    <x v="34"/>
    <x v="34"/>
    <s v="R9414"/>
    <x v="7"/>
    <m/>
    <n v="201703"/>
    <s v="JC"/>
    <n v="4318579"/>
    <n v="7"/>
    <m/>
    <m/>
    <n v="0"/>
    <m/>
    <d v="2016-06-30T00:00:00"/>
    <s v="A"/>
    <s v="BOX No. H35- 15/06/2016"/>
    <s v="JESSICA BHASEEN"/>
    <d v="2016-06-30T00:00:00"/>
    <n v="-253.67"/>
    <x v="1"/>
    <x v="9"/>
    <x v="0"/>
    <x v="2"/>
  </r>
  <r>
    <s v="EXECPLACES"/>
    <s v="ENVSERVE"/>
    <s v="HIGHANDTRAN"/>
    <s v="CARPARKS"/>
    <x v="34"/>
    <x v="34"/>
    <s v="R9414"/>
    <x v="7"/>
    <m/>
    <n v="201704"/>
    <s v="JC"/>
    <n v="4318615"/>
    <n v="9"/>
    <m/>
    <m/>
    <n v="0"/>
    <m/>
    <d v="2016-07-27T00:00:00"/>
    <s v="A"/>
    <s v="BOX No. H35- 20/07/2016"/>
    <s v="JESSICA BHASEEN"/>
    <d v="2016-07-27T00:00:00"/>
    <n v="-424.83"/>
    <x v="1"/>
    <x v="3"/>
    <x v="0"/>
    <x v="2"/>
  </r>
  <r>
    <s v="EXECPLACES"/>
    <s v="ENVSERVE"/>
    <s v="HIGHANDTRAN"/>
    <s v="CARPARKS"/>
    <x v="34"/>
    <x v="34"/>
    <s v="R9414"/>
    <x v="7"/>
    <m/>
    <n v="201704"/>
    <s v="JC"/>
    <n v="4318595"/>
    <n v="5"/>
    <m/>
    <m/>
    <n v="0"/>
    <m/>
    <d v="2016-07-12T00:00:00"/>
    <s v="A"/>
    <s v="BOX No. H35- 06/07/2016"/>
    <s v="JESSICA BHASEEN"/>
    <d v="2016-07-12T00:00:00"/>
    <n v="-394.33"/>
    <x v="1"/>
    <x v="3"/>
    <x v="0"/>
    <x v="2"/>
  </r>
  <r>
    <s v="EXECPLACES"/>
    <s v="ENVSERVE"/>
    <s v="HIGHANDTRAN"/>
    <s v="CARPARKS"/>
    <x v="34"/>
    <x v="34"/>
    <s v="R9414"/>
    <x v="7"/>
    <m/>
    <n v="201704"/>
    <s v="JC"/>
    <n v="4318600"/>
    <n v="7"/>
    <m/>
    <m/>
    <n v="0"/>
    <m/>
    <d v="2016-07-12T00:00:00"/>
    <s v="A"/>
    <s v="BOX No. H35- 29/06/2016"/>
    <s v="JESSICA BHASEEN"/>
    <d v="2016-07-12T00:00:00"/>
    <n v="-375.75"/>
    <x v="1"/>
    <x v="3"/>
    <x v="0"/>
    <x v="2"/>
  </r>
  <r>
    <s v="EXECPLACES"/>
    <s v="ENVSERVE"/>
    <s v="HIGHANDTRAN"/>
    <s v="CARPARKS"/>
    <x v="34"/>
    <x v="34"/>
    <s v="R9414"/>
    <x v="7"/>
    <m/>
    <n v="201705"/>
    <s v="JC"/>
    <n v="4318673"/>
    <n v="9"/>
    <m/>
    <m/>
    <n v="0"/>
    <m/>
    <d v="2016-08-31T00:00:00"/>
    <s v="A"/>
    <s v="BOX No. H35- 17/08/2016"/>
    <s v="JESSICA BHASEEN"/>
    <d v="2016-08-31T00:00:00"/>
    <n v="-447.08"/>
    <x v="1"/>
    <x v="2"/>
    <x v="0"/>
    <x v="2"/>
  </r>
  <r>
    <s v="EXECPLACES"/>
    <s v="ENVSERVE"/>
    <s v="HIGHANDTRAN"/>
    <s v="CARPARKS"/>
    <x v="34"/>
    <x v="34"/>
    <s v="R9414"/>
    <x v="7"/>
    <m/>
    <n v="201706"/>
    <s v="JC"/>
    <n v="4318697"/>
    <n v="6"/>
    <m/>
    <m/>
    <n v="0"/>
    <m/>
    <d v="2016-09-19T00:00:00"/>
    <s v="A"/>
    <s v="BOX No. H35- 07/09/2016"/>
    <s v="JESSICA BHASEEN"/>
    <d v="2016-09-19T00:00:00"/>
    <n v="-466.83"/>
    <x v="1"/>
    <x v="6"/>
    <x v="0"/>
    <x v="2"/>
  </r>
  <r>
    <s v="EXECPLACES"/>
    <s v="ENVSERVE"/>
    <s v="HIGHANDTRAN"/>
    <s v="CARPARKS"/>
    <x v="34"/>
    <x v="34"/>
    <s v="R9414"/>
    <x v="7"/>
    <m/>
    <n v="201706"/>
    <s v="JC"/>
    <n v="4318724"/>
    <n v="6"/>
    <m/>
    <m/>
    <n v="0"/>
    <m/>
    <d v="2016-09-29T00:00:00"/>
    <s v="A"/>
    <s v="BOX No. H35- 21/09/2016"/>
    <s v="ELIZABETH DAVIES"/>
    <d v="2016-09-29T00:00:00"/>
    <n v="-394.63"/>
    <x v="1"/>
    <x v="6"/>
    <x v="0"/>
    <x v="2"/>
  </r>
  <r>
    <s v="EXECPLACES"/>
    <s v="ENVSERVE"/>
    <s v="HIGHANDTRAN"/>
    <s v="CARPARKS"/>
    <x v="34"/>
    <x v="34"/>
    <s v="R9414"/>
    <x v="7"/>
    <m/>
    <n v="201706"/>
    <s v="JC"/>
    <n v="4318700"/>
    <n v="6"/>
    <m/>
    <m/>
    <n v="0"/>
    <m/>
    <d v="2016-09-19T00:00:00"/>
    <s v="A"/>
    <s v="BOX No. H35- 31/08/2016"/>
    <s v="JESSICA BHASEEN"/>
    <d v="2016-09-19T00:00:00"/>
    <n v="-404.92"/>
    <x v="1"/>
    <x v="6"/>
    <x v="0"/>
    <x v="2"/>
  </r>
  <r>
    <s v="EXECPLACES"/>
    <s v="ENVSERVE"/>
    <s v="HIGHANDTRAN"/>
    <s v="CARPARKS"/>
    <x v="34"/>
    <x v="34"/>
    <s v="R9414"/>
    <x v="7"/>
    <m/>
    <n v="201706"/>
    <s v="JC"/>
    <n v="4318708"/>
    <n v="8"/>
    <m/>
    <m/>
    <n v="0"/>
    <m/>
    <d v="2016-09-22T00:00:00"/>
    <s v="A"/>
    <s v="BOX No. H35-  14/09/2016"/>
    <s v="ELIZABETH DAVIES"/>
    <d v="2016-09-22T00:00:00"/>
    <n v="-392"/>
    <x v="1"/>
    <x v="6"/>
    <x v="0"/>
    <x v="2"/>
  </r>
  <r>
    <s v="EXECPLACES"/>
    <s v="ENVSERVE"/>
    <s v="HIGHANDTRAN"/>
    <s v="CARPARKS"/>
    <x v="34"/>
    <x v="34"/>
    <s v="R9414"/>
    <x v="7"/>
    <m/>
    <n v="201707"/>
    <s v="JC"/>
    <n v="4318772"/>
    <n v="1"/>
    <m/>
    <m/>
    <n v="0"/>
    <m/>
    <d v="2016-10-27T00:00:00"/>
    <s v="A"/>
    <s v="BOX No. H35-  19/10/2016"/>
    <s v="ELIZABETH DAVIES"/>
    <d v="2016-10-27T00:00:00"/>
    <n v="-375"/>
    <x v="1"/>
    <x v="10"/>
    <x v="0"/>
    <x v="2"/>
  </r>
  <r>
    <s v="EXECPLACES"/>
    <s v="ENVSERVE"/>
    <s v="HIGHANDTRAN"/>
    <s v="CARPARKS"/>
    <x v="34"/>
    <x v="34"/>
    <s v="R9414"/>
    <x v="7"/>
    <m/>
    <n v="201707"/>
    <s v="JC"/>
    <n v="4318751"/>
    <n v="7"/>
    <m/>
    <m/>
    <n v="0"/>
    <m/>
    <d v="2016-10-13T00:00:00"/>
    <s v="A"/>
    <s v="BOX No. H35-  05/10/2016"/>
    <s v="ELIZABETH DAVIES"/>
    <d v="2016-10-13T00:00:00"/>
    <n v="-393.83"/>
    <x v="1"/>
    <x v="10"/>
    <x v="0"/>
    <x v="2"/>
  </r>
  <r>
    <s v="EXECPLACES"/>
    <s v="ENVSERVE"/>
    <s v="HIGHANDTRAN"/>
    <s v="CARPARKS"/>
    <x v="34"/>
    <x v="34"/>
    <s v="R9414"/>
    <x v="7"/>
    <m/>
    <n v="201707"/>
    <s v="JC"/>
    <n v="4318757"/>
    <n v="1"/>
    <m/>
    <m/>
    <n v="0"/>
    <m/>
    <d v="2016-10-19T00:00:00"/>
    <s v="A"/>
    <s v="BOX No. H35-  12.10.2016"/>
    <s v="ELIZABETH DAVIES"/>
    <d v="2016-10-19T00:00:00"/>
    <n v="-406.08"/>
    <x v="1"/>
    <x v="10"/>
    <x v="0"/>
    <x v="2"/>
  </r>
  <r>
    <s v="EXECPLACES"/>
    <s v="ENVSERVE"/>
    <s v="HIGHANDTRAN"/>
    <s v="CARPARKS"/>
    <x v="34"/>
    <x v="34"/>
    <s v="R9414"/>
    <x v="7"/>
    <m/>
    <n v="201707"/>
    <s v="JC"/>
    <n v="4318740"/>
    <n v="2"/>
    <m/>
    <m/>
    <n v="0"/>
    <m/>
    <d v="2016-10-06T00:00:00"/>
    <s v="A"/>
    <s v="BOX No. H35-  28/09/2016"/>
    <s v="ELIZABETH DAVIES"/>
    <d v="2016-10-06T00:00:00"/>
    <n v="-447.54"/>
    <x v="1"/>
    <x v="10"/>
    <x v="0"/>
    <x v="2"/>
  </r>
  <r>
    <s v="EXECPLACES"/>
    <s v="ENVSERVE"/>
    <s v="HIGHANDTRAN"/>
    <s v="CARPARKS"/>
    <x v="34"/>
    <x v="34"/>
    <s v="R9414"/>
    <x v="7"/>
    <m/>
    <n v="201708"/>
    <s v="JC"/>
    <n v="4318810"/>
    <n v="7"/>
    <m/>
    <m/>
    <n v="0"/>
    <m/>
    <d v="2016-11-11T00:00:00"/>
    <s v="A"/>
    <s v="BOX No. H35-  26/10/2016"/>
    <s v="ELIZABETH DAVIES"/>
    <d v="2016-11-11T00:00:00"/>
    <n v="-377.92"/>
    <x v="1"/>
    <x v="4"/>
    <x v="0"/>
    <x v="2"/>
  </r>
  <r>
    <s v="EXECPLACES"/>
    <s v="ENVSERVE"/>
    <s v="HIGHANDTRAN"/>
    <s v="CARPARKS"/>
    <x v="34"/>
    <x v="34"/>
    <s v="R9414"/>
    <x v="7"/>
    <m/>
    <n v="201708"/>
    <s v="JC"/>
    <n v="4318814"/>
    <n v="5"/>
    <m/>
    <m/>
    <n v="0"/>
    <m/>
    <d v="2016-11-16T00:00:00"/>
    <s v="A"/>
    <s v="BOX No. H35-  09/11/2016"/>
    <s v="ELIZABETH DAVIES"/>
    <d v="2016-11-16T00:00:00"/>
    <n v="-349.75"/>
    <x v="1"/>
    <x v="4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08"/>
    <m/>
    <m/>
    <n v="0"/>
    <m/>
    <d v="2016-12-20T00:00:00"/>
    <s v="A"/>
    <s v="Cancelled 201702-4318512-4-BOX No. H35- 28/04/2016"/>
    <s v="KIRSTY WALSH"/>
    <d v="2016-12-20T00:00:00"/>
    <n v="934.0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09"/>
    <m/>
    <m/>
    <n v="0"/>
    <m/>
    <d v="2016-12-20T00:00:00"/>
    <s v="A"/>
    <s v="Cancelled 201702-4318502-4-BOX No. H35- 27/04/2016"/>
    <s v="KIRSTY WALSH"/>
    <d v="2016-12-20T00:00:00"/>
    <n v="393.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0"/>
    <m/>
    <m/>
    <n v="0"/>
    <m/>
    <d v="2016-12-20T00:00:00"/>
    <s v="A"/>
    <s v="Cancelled 201702-4318507-7-BOX No. H35- 04/05/2016"/>
    <s v="KIRSTY WALSH"/>
    <d v="2016-12-20T00:00:00"/>
    <n v="375.8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1"/>
    <m/>
    <m/>
    <n v="0"/>
    <m/>
    <d v="2016-12-20T00:00:00"/>
    <s v="A"/>
    <s v="Cancelled 201702-4318521-8-BOX No. H35- 11/05/2016"/>
    <s v="KIRSTY WALSH"/>
    <d v="2016-12-20T00:00:00"/>
    <n v="443.17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2"/>
    <m/>
    <m/>
    <n v="0"/>
    <m/>
    <d v="2016-12-20T00:00:00"/>
    <s v="A"/>
    <s v="Cancelled 201703-4318542-8-BOX No. H35- 25/05/2016"/>
    <s v="KIRSTY WALSH"/>
    <d v="2016-12-20T00:00:00"/>
    <n v="360.54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3"/>
    <m/>
    <m/>
    <n v="0"/>
    <m/>
    <d v="2016-12-20T00:00:00"/>
    <s v="A"/>
    <s v="Cancelled 201703-4318568-7-BOX No. H35- 10/06/2016"/>
    <s v="KIRSTY WALSH"/>
    <d v="2016-12-20T00:00:00"/>
    <n v="499.4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4"/>
    <m/>
    <m/>
    <n v="0"/>
    <m/>
    <d v="2016-12-20T00:00:00"/>
    <s v="A"/>
    <s v="Cancelled 201703-4318556-4-BOX No. H35- 01/06/2016"/>
    <s v="KIRSTY WALSH"/>
    <d v="2016-12-20T00:00:00"/>
    <n v="358.17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5"/>
    <m/>
    <m/>
    <n v="0"/>
    <m/>
    <d v="2016-12-20T00:00:00"/>
    <s v="A"/>
    <s v="Cancelled 201703-4318579-7-BOX No. H35- 15/06/2016"/>
    <s v="KIRSTY WALSH"/>
    <d v="2016-12-20T00:00:00"/>
    <n v="253.67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6"/>
    <m/>
    <m/>
    <n v="0"/>
    <m/>
    <d v="2016-12-20T00:00:00"/>
    <s v="A"/>
    <s v="Cancelled 201703-4318583-7-BOX No. H35- 22/06/2016"/>
    <s v="KIRSTY WALSH"/>
    <d v="2016-12-20T00:00:00"/>
    <n v="342.6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7"/>
    <m/>
    <m/>
    <n v="0"/>
    <m/>
    <d v="2016-12-20T00:00:00"/>
    <s v="A"/>
    <s v="Cancelled 201704-4318595-5-BOX No. H35- 06/07/2016"/>
    <s v="KIRSTY WALSH"/>
    <d v="2016-12-20T00:00:00"/>
    <n v="394.3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8"/>
    <m/>
    <m/>
    <n v="0"/>
    <m/>
    <d v="2016-12-20T00:00:00"/>
    <s v="A"/>
    <s v="Cancelled 201704-4318615-9-BOX No. H35- 20/07/2016"/>
    <s v="KIRSTY WALSH"/>
    <d v="2016-12-20T00:00:00"/>
    <n v="424.8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19"/>
    <m/>
    <m/>
    <n v="0"/>
    <m/>
    <d v="2016-12-20T00:00:00"/>
    <s v="A"/>
    <s v="Cancelled 201705-4318673-9-BOX No. H35- 17/08/2016"/>
    <s v="KIRSTY WALSH"/>
    <d v="2016-12-20T00:00:00"/>
    <n v="447.0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0"/>
    <m/>
    <m/>
    <n v="0"/>
    <m/>
    <d v="2016-12-20T00:00:00"/>
    <s v="A"/>
    <s v="Cancelled 201706-4318700-6-BOX No. H35- 31/08/2016"/>
    <s v="KIRSTY WALSH"/>
    <d v="2016-12-20T00:00:00"/>
    <n v="404.9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1"/>
    <m/>
    <m/>
    <n v="0"/>
    <m/>
    <d v="2016-12-20T00:00:00"/>
    <s v="A"/>
    <s v="Cancelled 201706-4318697-6-BOX No. H35- 07/09/2016"/>
    <s v="KIRSTY WALSH"/>
    <d v="2016-12-20T00:00:00"/>
    <n v="466.8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6"/>
    <m/>
    <m/>
    <n v="0"/>
    <m/>
    <d v="2016-12-20T00:00:00"/>
    <s v="A"/>
    <s v="Cancelled 201707-4318772-1-BOX No. H35-  19/10/2016"/>
    <s v="KIRSTY WALSH"/>
    <d v="2016-12-20T00:00:00"/>
    <n v="37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7"/>
    <m/>
    <m/>
    <n v="0"/>
    <m/>
    <d v="2016-12-20T00:00:00"/>
    <s v="A"/>
    <s v="Cancelled 201708-4318810-7-BOX No. H35-  26/10/2016"/>
    <s v="KIRSTY WALSH"/>
    <d v="2016-12-20T00:00:00"/>
    <n v="377.9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8"/>
    <m/>
    <m/>
    <n v="0"/>
    <m/>
    <d v="2016-12-20T00:00:00"/>
    <s v="A"/>
    <s v="Cancelled 201708-4318814-5-BOX No. H35-  09/11/2016"/>
    <s v="KIRSTY WALSH"/>
    <d v="2016-12-20T00:00:00"/>
    <n v="349.7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2"/>
    <m/>
    <m/>
    <n v="0"/>
    <m/>
    <d v="2016-12-20T00:00:00"/>
    <s v="A"/>
    <s v="Cancelled 201706-4318708-8-BOX No. H35-  14/09/2016"/>
    <s v="KIRSTY WALSH"/>
    <d v="2016-12-20T00:00:00"/>
    <n v="39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3"/>
    <m/>
    <m/>
    <n v="0"/>
    <m/>
    <d v="2016-12-20T00:00:00"/>
    <s v="A"/>
    <s v="Cancelled 201706-4318724-6-BOX No. H35- 21/09/2016"/>
    <s v="KIRSTY WALSH"/>
    <d v="2016-12-20T00:00:00"/>
    <n v="394.6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4"/>
    <m/>
    <m/>
    <n v="0"/>
    <m/>
    <d v="2016-12-20T00:00:00"/>
    <s v="A"/>
    <s v="Cancelled 201707-4318740-2-BOX No. H35-  28/09/2016"/>
    <s v="KIRSTY WALSH"/>
    <d v="2016-12-20T00:00:00"/>
    <n v="447.54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744"/>
    <m/>
    <m/>
    <n v="0"/>
    <m/>
    <d v="2016-12-20T00:00:00"/>
    <s v="A"/>
    <s v="Cancelled 201704-4318600-7-BOX No. H35- 29/06/2016"/>
    <s v="KIRSTY WALSH"/>
    <d v="2016-12-20T00:00:00"/>
    <n v="375.7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25"/>
    <m/>
    <m/>
    <n v="0"/>
    <m/>
    <d v="2016-12-20T00:00:00"/>
    <s v="A"/>
    <s v="Cancelled 201707-4318757-1-BOX No. H35-  12.10.2016"/>
    <s v="KIRSTY WALSH"/>
    <d v="2016-12-20T00:00:00"/>
    <n v="406.0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07"/>
    <m/>
    <m/>
    <n v="0"/>
    <m/>
    <d v="2016-12-20T00:00:00"/>
    <s v="A"/>
    <s v="Cancelled 201702-4318490-9-BOX No. H35- 13/04/2016"/>
    <s v="KIRSTY WALSH"/>
    <d v="2016-12-20T00:00:00"/>
    <n v="439.2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4"/>
    <m/>
    <m/>
    <n v="0"/>
    <m/>
    <d v="2016-12-20T00:00:00"/>
    <s v="A"/>
    <s v="Trans 4318708-5 Moved from NT334600-BOX No. H37-  14/09/2016"/>
    <s v="KIRSTY WALSH"/>
    <d v="2016-12-20T00:00:00"/>
    <n v="-360.8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5"/>
    <m/>
    <m/>
    <n v="0"/>
    <m/>
    <d v="2016-12-20T00:00:00"/>
    <s v="A"/>
    <s v="Trans 4318757-2 Moved from NT334600-BOX No. H37-  12.10.2016"/>
    <s v="KIRSTY WALSH"/>
    <d v="2016-12-20T00:00:00"/>
    <n v="-408.75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6"/>
    <m/>
    <m/>
    <n v="0"/>
    <m/>
    <d v="2016-12-20T00:00:00"/>
    <s v="A"/>
    <s v="Trans 4318799-6 Moved from NT334600-BOX No. H37- 31/10/2016"/>
    <s v="KIRSTY WALSH"/>
    <d v="2016-12-20T00:00:00"/>
    <n v="-348.67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7"/>
    <m/>
    <m/>
    <n v="0"/>
    <m/>
    <d v="2016-12-20T00:00:00"/>
    <s v="A"/>
    <s v="Trans 4318822-7 Moved from NT334600-BOX No. H37- 14/11/2016"/>
    <s v="KIRSTY WALSH"/>
    <d v="2016-12-20T00:00:00"/>
    <n v="-293.7099999999999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58"/>
    <m/>
    <m/>
    <n v="0"/>
    <m/>
    <d v="2016-12-20T00:00:00"/>
    <s v="A"/>
    <s v="Trans 4318542-5 Moved from NT334600-BOX No. H37- 25/05/2016"/>
    <s v="KIRSTY WALSH"/>
    <d v="2016-12-20T00:00:00"/>
    <n v="-512.71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59"/>
    <m/>
    <m/>
    <n v="0"/>
    <m/>
    <d v="2016-12-20T00:00:00"/>
    <s v="A"/>
    <s v="Trans 4318583-4 Moved from NT334600-BOX No. H37- 22/06/2016"/>
    <s v="KIRSTY WALSH"/>
    <d v="2016-12-20T00:00:00"/>
    <n v="-437.3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0"/>
    <m/>
    <m/>
    <n v="0"/>
    <m/>
    <d v="2016-12-20T00:00:00"/>
    <s v="A"/>
    <s v="Trans 4318610-5 Moved from NT334600-BOX No. H37- 11/07/2016"/>
    <s v="KIRSTY WALSH"/>
    <d v="2016-12-20T00:00:00"/>
    <n v="-310.20999999999998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1"/>
    <m/>
    <m/>
    <n v="0"/>
    <m/>
    <d v="2016-12-20T00:00:00"/>
    <s v="A"/>
    <s v="Trans 4318640-6 Moved from NT334600-BOX No. H37- 25/07/2016"/>
    <s v="KIRSTY WALSH"/>
    <d v="2016-12-20T00:00:00"/>
    <n v="-316.17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2"/>
    <m/>
    <m/>
    <n v="0"/>
    <m/>
    <d v="2016-12-20T00:00:00"/>
    <s v="A"/>
    <s v="Trans 4318676-5 Moved from NT334600-BOX No. H37- 22/08/2016"/>
    <s v="KIRSTY WALSH"/>
    <d v="2016-12-20T00:00:00"/>
    <n v="-253.3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463"/>
    <m/>
    <m/>
    <n v="0"/>
    <m/>
    <d v="2016-12-20T00:00:00"/>
    <s v="A"/>
    <s v="Trans 4318665-7 Moved from NT334600-BOX No. H37- 08/08/2016"/>
    <s v="KIRSTY WALSH"/>
    <d v="2016-12-20T00:00:00"/>
    <n v="-237.71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814"/>
    <m/>
    <m/>
    <n v="0"/>
    <m/>
    <d v="2016-12-20T00:00:00"/>
    <s v="A"/>
    <s v="Cancelled 201703-4318532-7-BOX No. H35- 18/05/2016"/>
    <s v="KIRSTY WALSH"/>
    <d v="2016-12-20T00:00:00"/>
    <n v="402.9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05"/>
    <m/>
    <m/>
    <n v="0"/>
    <m/>
    <d v="2016-12-20T00:00:00"/>
    <s v="A"/>
    <s v="Cancelled 201702-4318477-9-BOX No. H35- 30/03/2016"/>
    <s v="KIRSTY WALSH"/>
    <d v="2016-12-20T00:00:00"/>
    <n v="73.92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106"/>
    <m/>
    <m/>
    <n v="0"/>
    <m/>
    <d v="2016-12-20T00:00:00"/>
    <s v="A"/>
    <s v="Cancelled 201702-4318495-7-BOX No. H35- 20/04/2016"/>
    <s v="KIRSTY WALSH"/>
    <d v="2016-12-20T00:00:00"/>
    <n v="422.63"/>
    <x v="1"/>
    <x v="11"/>
    <x v="0"/>
    <x v="2"/>
  </r>
  <r>
    <s v="EXECPLACES"/>
    <s v="ENVSERVE"/>
    <s v="HIGHANDTRAN"/>
    <s v="CARPARKS"/>
    <x v="34"/>
    <x v="34"/>
    <s v="R9414"/>
    <x v="7"/>
    <m/>
    <n v="201709"/>
    <s v="JE"/>
    <n v="7010872"/>
    <n v="776"/>
    <m/>
    <m/>
    <n v="0"/>
    <m/>
    <d v="2016-12-20T00:00:00"/>
    <s v="A"/>
    <s v="Cancelled 201707-4318751-7-BOX No. H35-  05/10/2016"/>
    <s v="KIRSTY WALSH"/>
    <d v="2016-12-20T00:00:00"/>
    <n v="393.83"/>
    <x v="1"/>
    <x v="11"/>
    <x v="0"/>
    <x v="2"/>
  </r>
  <r>
    <s v="EXECPLACES"/>
    <s v="ENVSERVE"/>
    <s v="HIGHANDTRAN"/>
    <s v="CARPARKS"/>
    <x v="34"/>
    <x v="34"/>
    <s v="R9460"/>
    <x v="9"/>
    <m/>
    <n v="201611"/>
    <s v="JC"/>
    <n v="4318385"/>
    <n v="10"/>
    <m/>
    <m/>
    <n v="0"/>
    <m/>
    <d v="2016-02-29T00:00:00"/>
    <s v="A"/>
    <s v="90106008 A1/7821854 90106008"/>
    <s v="RYAN HEAP"/>
    <d v="2016-02-29T00:00:00"/>
    <n v="-250"/>
    <x v="1"/>
    <x v="1"/>
    <x v="0"/>
    <x v="3"/>
  </r>
  <r>
    <s v="EXECPLACES"/>
    <s v="ENVSERVE"/>
    <s v="HIGHANDTRAN"/>
    <s v="CARPARKS"/>
    <x v="34"/>
    <x v="34"/>
    <s v="R9460"/>
    <x v="9"/>
    <m/>
    <n v="201611"/>
    <s v="JC"/>
    <n v="4318384"/>
    <n v="2"/>
    <m/>
    <m/>
    <n v="0"/>
    <m/>
    <d v="2016-02-29T00:00:00"/>
    <s v="A"/>
    <s v="90106008 A1/7821854 90106008"/>
    <s v="RYAN HEAP"/>
    <d v="2016-02-29T00:00:00"/>
    <n v="0"/>
    <x v="1"/>
    <x v="1"/>
    <x v="0"/>
    <x v="3"/>
  </r>
  <r>
    <s v="EXECPLACES"/>
    <s v="ENVSERVE"/>
    <s v="HIGHANDTRAN"/>
    <s v="CARPARKS"/>
    <x v="35"/>
    <x v="35"/>
    <s v="R9414"/>
    <x v="7"/>
    <m/>
    <n v="201610"/>
    <s v="JE"/>
    <n v="7010205"/>
    <n v="1"/>
    <m/>
    <m/>
    <n v="0"/>
    <m/>
    <d v="2016-01-28T00:00:00"/>
    <s v="S"/>
    <s v="BOX No. H21  - 29/12/15"/>
    <s v="RYAN HEAP"/>
    <d v="2016-01-28T00:00:00"/>
    <n v="-21.83"/>
    <x v="1"/>
    <x v="7"/>
    <x v="0"/>
    <x v="2"/>
  </r>
  <r>
    <s v="EXECPLACES"/>
    <s v="ENVSERVE"/>
    <s v="HIGHANDTRAN"/>
    <s v="CARPARKS"/>
    <x v="35"/>
    <x v="35"/>
    <s v="R9414"/>
    <x v="7"/>
    <m/>
    <n v="201610"/>
    <s v="JE"/>
    <n v="7010193"/>
    <n v="13"/>
    <m/>
    <m/>
    <n v="0"/>
    <m/>
    <d v="2016-01-28T00:00:00"/>
    <s v="S"/>
    <s v="BOX No. H21  - 24/11/15"/>
    <s v="RYAN HEAP"/>
    <d v="2016-01-28T00:00:00"/>
    <n v="-107.08"/>
    <x v="1"/>
    <x v="7"/>
    <x v="0"/>
    <x v="2"/>
  </r>
  <r>
    <s v="EXECPLACES"/>
    <s v="ENVSERVE"/>
    <s v="HIGHANDTRAN"/>
    <s v="CARPARKS"/>
    <x v="35"/>
    <x v="35"/>
    <s v="R9414"/>
    <x v="7"/>
    <m/>
    <n v="201610"/>
    <s v="JE"/>
    <n v="7010207"/>
    <n v="12"/>
    <m/>
    <m/>
    <n v="0"/>
    <m/>
    <d v="2016-01-28T00:00:00"/>
    <s v="S"/>
    <s v="BOX No. H21  - 22/12/15"/>
    <s v="RYAN HEAP"/>
    <d v="2016-01-28T00:00:00"/>
    <n v="-96.83"/>
    <x v="1"/>
    <x v="7"/>
    <x v="0"/>
    <x v="2"/>
  </r>
  <r>
    <s v="EXECPLACES"/>
    <s v="ENVSERVE"/>
    <s v="HIGHANDTRAN"/>
    <s v="CARPARKS"/>
    <x v="35"/>
    <x v="35"/>
    <s v="R9414"/>
    <x v="7"/>
    <m/>
    <n v="201610"/>
    <s v="JE"/>
    <n v="7010202"/>
    <n v="11"/>
    <m/>
    <m/>
    <n v="0"/>
    <m/>
    <d v="2016-01-28T00:00:00"/>
    <s v="S"/>
    <s v="BOX No. H21  - 15/12/15"/>
    <s v="RYAN HEAP"/>
    <d v="2016-01-28T00:00:00"/>
    <n v="-111"/>
    <x v="1"/>
    <x v="7"/>
    <x v="0"/>
    <x v="2"/>
  </r>
  <r>
    <s v="EXECPLACES"/>
    <s v="ENVSERVE"/>
    <s v="HIGHANDTRAN"/>
    <s v="CARPARKS"/>
    <x v="35"/>
    <x v="35"/>
    <s v="R9414"/>
    <x v="7"/>
    <m/>
    <n v="201610"/>
    <s v="JE"/>
    <n v="7010201"/>
    <n v="11"/>
    <m/>
    <m/>
    <n v="0"/>
    <m/>
    <d v="2016-01-28T00:00:00"/>
    <s v="S"/>
    <s v="BOX No. H21  - 8/12/15"/>
    <s v="RYAN HEAP"/>
    <d v="2016-01-28T00:00:00"/>
    <n v="-107.83"/>
    <x v="1"/>
    <x v="7"/>
    <x v="0"/>
    <x v="2"/>
  </r>
  <r>
    <s v="EXECPLACES"/>
    <s v="ENVSERVE"/>
    <s v="HIGHANDTRAN"/>
    <s v="CARPARKS"/>
    <x v="35"/>
    <x v="35"/>
    <s v="R9414"/>
    <x v="7"/>
    <m/>
    <n v="201610"/>
    <s v="JE"/>
    <n v="7010227"/>
    <n v="5"/>
    <m/>
    <m/>
    <n v="0"/>
    <m/>
    <d v="2016-01-29T00:00:00"/>
    <s v="S"/>
    <s v="BOX No. H21  - 05/01/16"/>
    <s v="RYAN HEAP"/>
    <d v="2016-01-29T00:00:00"/>
    <n v="-63.75"/>
    <x v="1"/>
    <x v="7"/>
    <x v="0"/>
    <x v="2"/>
  </r>
  <r>
    <s v="EXECPLACES"/>
    <s v="ENVSERVE"/>
    <s v="HIGHANDTRAN"/>
    <s v="CARPARKS"/>
    <x v="35"/>
    <x v="35"/>
    <s v="R9414"/>
    <x v="7"/>
    <m/>
    <n v="201613"/>
    <s v="JC"/>
    <n v="4318424"/>
    <n v="11"/>
    <m/>
    <m/>
    <n v="0"/>
    <m/>
    <d v="2016-04-06T00:00:00"/>
    <s v="S"/>
    <s v="BOX No. H21  19/01/2016"/>
    <s v="RYAN HEAP"/>
    <d v="2016-04-06T00:00:00"/>
    <n v="-125.42"/>
    <x v="1"/>
    <x v="8"/>
    <x v="0"/>
    <x v="2"/>
  </r>
  <r>
    <s v="EXECPLACES"/>
    <s v="ENVSERVE"/>
    <s v="HIGHANDTRAN"/>
    <s v="CARPARKS"/>
    <x v="35"/>
    <x v="35"/>
    <s v="R9414"/>
    <x v="7"/>
    <m/>
    <n v="201613"/>
    <s v="JC"/>
    <n v="4318425"/>
    <n v="7"/>
    <m/>
    <m/>
    <n v="0"/>
    <m/>
    <d v="2016-04-06T00:00:00"/>
    <s v="S"/>
    <s v="BOX No. H21  11/03/2016"/>
    <s v="RYAN HEAP"/>
    <d v="2016-04-06T00:00:00"/>
    <n v="-492.08"/>
    <x v="1"/>
    <x v="8"/>
    <x v="0"/>
    <x v="2"/>
  </r>
  <r>
    <s v="EXECPLACES"/>
    <s v="ENVSERVE"/>
    <s v="HIGHANDTRAN"/>
    <s v="CARPARKS"/>
    <x v="35"/>
    <x v="35"/>
    <s v="R9414"/>
    <x v="7"/>
    <m/>
    <n v="201613"/>
    <s v="JC"/>
    <n v="4318418"/>
    <n v="10"/>
    <m/>
    <m/>
    <n v="0"/>
    <m/>
    <d v="2016-04-06T00:00:00"/>
    <s v="S"/>
    <s v="BOX No. H21  26/01/2016"/>
    <s v="RYAN HEAP"/>
    <d v="2016-04-06T00:00:00"/>
    <n v="-124.58"/>
    <x v="1"/>
    <x v="8"/>
    <x v="0"/>
    <x v="2"/>
  </r>
  <r>
    <s v="EXECPLACES"/>
    <s v="ENVSERVE"/>
    <s v="HIGHANDTRAN"/>
    <s v="CARPARKS"/>
    <x v="35"/>
    <x v="35"/>
    <s v="R9414"/>
    <x v="7"/>
    <m/>
    <n v="201613"/>
    <s v="JC"/>
    <n v="4318434"/>
    <n v="11"/>
    <m/>
    <m/>
    <n v="0"/>
    <m/>
    <d v="2016-04-06T00:00:00"/>
    <s v="S"/>
    <s v="BOX No. H21  05/01/2016"/>
    <s v="RYAN HEAP"/>
    <d v="2016-04-06T00:00:00"/>
    <n v="-63.75"/>
    <x v="1"/>
    <x v="8"/>
    <x v="0"/>
    <x v="2"/>
  </r>
  <r>
    <s v="EXECPLACES"/>
    <s v="ENVSERVE"/>
    <s v="HIGHANDTRAN"/>
    <s v="CARPARKS"/>
    <x v="35"/>
    <x v="35"/>
    <s v="R9414"/>
    <x v="7"/>
    <m/>
    <n v="201613"/>
    <s v="JC"/>
    <n v="4318419"/>
    <n v="8"/>
    <m/>
    <m/>
    <n v="0"/>
    <m/>
    <d v="2016-04-06T00:00:00"/>
    <s v="S"/>
    <s v="BOX No. H21  12/02/2016"/>
    <s v="RYAN HEAP"/>
    <d v="2016-04-06T00:00:00"/>
    <n v="-317.29000000000002"/>
    <x v="1"/>
    <x v="8"/>
    <x v="0"/>
    <x v="2"/>
  </r>
  <r>
    <s v="EXECPLACES"/>
    <s v="ENVSERVE"/>
    <s v="HIGHANDTRAN"/>
    <s v="CARPARKS"/>
    <x v="35"/>
    <x v="35"/>
    <s v="R9414"/>
    <x v="7"/>
    <m/>
    <n v="201613"/>
    <s v="JC"/>
    <n v="4318429"/>
    <n v="12"/>
    <m/>
    <m/>
    <n v="0"/>
    <m/>
    <d v="2016-04-06T00:00:00"/>
    <s v="S"/>
    <s v="BOX No. H21 42381"/>
    <s v="RYAN HEAP"/>
    <d v="2016-04-06T00:00:00"/>
    <n v="-128.66999999999999"/>
    <x v="1"/>
    <x v="8"/>
    <x v="0"/>
    <x v="2"/>
  </r>
  <r>
    <s v="EXECPLACES"/>
    <s v="ENVSERVE"/>
    <s v="HIGHANDTRAN"/>
    <s v="CARPARKS"/>
    <x v="35"/>
    <x v="35"/>
    <s v="R9414"/>
    <x v="7"/>
    <m/>
    <n v="201702"/>
    <s v="JC"/>
    <n v="4318493"/>
    <n v="7"/>
    <m/>
    <m/>
    <n v="0"/>
    <m/>
    <d v="2016-05-16T00:00:00"/>
    <s v="A"/>
    <s v="BOX No. H21- 18/04/2016"/>
    <s v="JESSICA BHASEEN"/>
    <d v="2016-05-16T00:00:00"/>
    <n v="-385.54"/>
    <x v="1"/>
    <x v="0"/>
    <x v="0"/>
    <x v="2"/>
  </r>
  <r>
    <s v="EXECPLACES"/>
    <s v="ENVSERVE"/>
    <s v="HIGHANDTRAN"/>
    <s v="CARPARKS"/>
    <x v="35"/>
    <x v="35"/>
    <s v="R9414"/>
    <x v="7"/>
    <m/>
    <n v="201703"/>
    <s v="JC"/>
    <n v="4318560"/>
    <n v="1"/>
    <m/>
    <m/>
    <n v="0"/>
    <m/>
    <d v="2016-06-28T00:00:00"/>
    <s v="A"/>
    <s v="BOX No. H21- 03/06/2016"/>
    <s v="JESSICA BHASEEN"/>
    <d v="2016-06-28T00:00:00"/>
    <n v="-463"/>
    <x v="1"/>
    <x v="9"/>
    <x v="0"/>
    <x v="2"/>
  </r>
  <r>
    <s v="EXECPLACES"/>
    <s v="ENVSERVE"/>
    <s v="HIGHANDTRAN"/>
    <s v="CARPARKS"/>
    <x v="35"/>
    <x v="35"/>
    <s v="R9414"/>
    <x v="7"/>
    <m/>
    <n v="201703"/>
    <s v="JC"/>
    <n v="4318564"/>
    <n v="7"/>
    <m/>
    <m/>
    <n v="0"/>
    <m/>
    <d v="2016-06-28T00:00:00"/>
    <s v="A"/>
    <s v="BOX No. H21- 13/06/2016"/>
    <s v="JESSICA BHASEEN"/>
    <d v="2016-06-28T00:00:00"/>
    <n v="-204.46"/>
    <x v="1"/>
    <x v="9"/>
    <x v="0"/>
    <x v="2"/>
  </r>
  <r>
    <s v="EXECPLACES"/>
    <s v="ENVSERVE"/>
    <s v="HIGHANDTRAN"/>
    <s v="CARPARKS"/>
    <x v="35"/>
    <x v="35"/>
    <s v="R9414"/>
    <x v="7"/>
    <m/>
    <n v="201704"/>
    <s v="JC"/>
    <n v="4318609"/>
    <n v="1"/>
    <m/>
    <m/>
    <n v="0"/>
    <m/>
    <d v="2016-07-27T00:00:00"/>
    <s v="A"/>
    <s v="BOX No. H21- 08/07/2016"/>
    <s v="JESSICA BHASEEN"/>
    <d v="2016-07-27T00:00:00"/>
    <n v="-431.38"/>
    <x v="1"/>
    <x v="3"/>
    <x v="0"/>
    <x v="2"/>
  </r>
  <r>
    <s v="EXECPLACES"/>
    <s v="ENVSERVE"/>
    <s v="HIGHANDTRAN"/>
    <s v="CARPARKS"/>
    <x v="35"/>
    <x v="35"/>
    <s v="R9414"/>
    <x v="7"/>
    <m/>
    <n v="201704"/>
    <s v="JC"/>
    <n v="4318598"/>
    <n v="8"/>
    <m/>
    <m/>
    <n v="0"/>
    <m/>
    <d v="2016-07-12T00:00:00"/>
    <s v="A"/>
    <s v="BOX No. H21- 27/06/2016"/>
    <s v="JESSICA BHASEEN"/>
    <d v="2016-07-12T00:00:00"/>
    <n v="-386.46"/>
    <x v="1"/>
    <x v="3"/>
    <x v="0"/>
    <x v="2"/>
  </r>
  <r>
    <s v="EXECPLACES"/>
    <s v="ENVSERVE"/>
    <s v="HIGHANDTRAN"/>
    <s v="CARPARKS"/>
    <x v="35"/>
    <x v="35"/>
    <s v="R9414"/>
    <x v="7"/>
    <m/>
    <n v="201705"/>
    <s v="JC"/>
    <n v="4318651"/>
    <n v="8"/>
    <m/>
    <m/>
    <n v="0"/>
    <m/>
    <d v="2016-08-18T00:00:00"/>
    <s v="A"/>
    <s v="BOX No. H21- 05/08/2016"/>
    <s v="JESSICA BHASEEN"/>
    <d v="2016-08-18T00:00:00"/>
    <n v="-455.96"/>
    <x v="1"/>
    <x v="2"/>
    <x v="0"/>
    <x v="2"/>
  </r>
  <r>
    <s v="EXECPLACES"/>
    <s v="ENVSERVE"/>
    <s v="HIGHANDTRAN"/>
    <s v="CARPARKS"/>
    <x v="35"/>
    <x v="35"/>
    <s v="R9414"/>
    <x v="7"/>
    <m/>
    <n v="201706"/>
    <s v="JC"/>
    <n v="4318718"/>
    <n v="10"/>
    <m/>
    <m/>
    <n v="0"/>
    <m/>
    <d v="2016-09-28T00:00:00"/>
    <s v="A"/>
    <s v="BOX No. H21- 19/09/2016"/>
    <s v="ELIZABETH DAVIES"/>
    <d v="2016-09-28T00:00:00"/>
    <n v="-385.33"/>
    <x v="1"/>
    <x v="6"/>
    <x v="0"/>
    <x v="2"/>
  </r>
  <r>
    <s v="EXECPLACES"/>
    <s v="ENVSERVE"/>
    <s v="HIGHANDTRAN"/>
    <s v="CARPARKS"/>
    <x v="35"/>
    <x v="35"/>
    <s v="R9414"/>
    <x v="7"/>
    <m/>
    <n v="201706"/>
    <s v="JC"/>
    <n v="4318692"/>
    <n v="8"/>
    <m/>
    <m/>
    <n v="0"/>
    <m/>
    <d v="2016-09-16T00:00:00"/>
    <s v="A"/>
    <s v="BOX No. H21- 05/09/2016"/>
    <s v="JESSICA BHASEEN"/>
    <d v="2016-09-16T00:00:00"/>
    <n v="-383.92"/>
    <x v="1"/>
    <x v="6"/>
    <x v="0"/>
    <x v="2"/>
  </r>
  <r>
    <s v="EXECPLACES"/>
    <s v="ENVSERVE"/>
    <s v="HIGHANDTRAN"/>
    <s v="CARPARKS"/>
    <x v="35"/>
    <x v="35"/>
    <s v="R9414"/>
    <x v="7"/>
    <m/>
    <n v="201707"/>
    <s v="JC"/>
    <n v="4318768"/>
    <n v="4"/>
    <m/>
    <m/>
    <n v="0"/>
    <m/>
    <d v="2016-10-26T00:00:00"/>
    <s v="A"/>
    <s v="BOX No. H21- 17/10/2016"/>
    <s v="ELIZABETH DAVIES"/>
    <d v="2016-10-26T00:00:00"/>
    <n v="-380.63"/>
    <x v="1"/>
    <x v="10"/>
    <x v="0"/>
    <x v="2"/>
  </r>
  <r>
    <s v="EXECPLACES"/>
    <s v="ENVSERVE"/>
    <s v="HIGHANDTRAN"/>
    <s v="CARPARKS"/>
    <x v="35"/>
    <x v="35"/>
    <s v="R9414"/>
    <x v="7"/>
    <m/>
    <n v="201707"/>
    <s v="JC"/>
    <n v="4318746"/>
    <n v="8"/>
    <m/>
    <m/>
    <n v="0"/>
    <m/>
    <d v="2016-10-12T00:00:00"/>
    <s v="A"/>
    <s v="BOX No. H21-  03/10/2016"/>
    <s v="ELIZABETH DAVIES"/>
    <d v="2016-10-12T00:00:00"/>
    <n v="-367"/>
    <x v="1"/>
    <x v="10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775"/>
    <m/>
    <m/>
    <n v="0"/>
    <m/>
    <d v="2016-12-20T00:00:00"/>
    <s v="A"/>
    <s v="Cancelled 201707-4318746-8-BOX No. H21-  03/10/2016"/>
    <s v="KIRSTY WALSH"/>
    <d v="2016-12-20T00:00:00"/>
    <n v="367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95"/>
    <m/>
    <m/>
    <n v="0"/>
    <m/>
    <d v="2016-12-20T00:00:00"/>
    <s v="A"/>
    <s v="Cancelled 201702-4318493-7-BOX No. H21- 18/04/2016"/>
    <s v="KIRSTY WALSH"/>
    <d v="2016-12-20T00:00:00"/>
    <n v="385.54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96"/>
    <m/>
    <m/>
    <n v="0"/>
    <m/>
    <d v="2016-12-20T00:00:00"/>
    <s v="A"/>
    <s v="Cancelled 201703-4318564-7-BOX No. H21- 13/06/2016"/>
    <s v="KIRSTY WALSH"/>
    <d v="2016-12-20T00:00:00"/>
    <n v="204.46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97"/>
    <m/>
    <m/>
    <n v="0"/>
    <m/>
    <d v="2016-12-20T00:00:00"/>
    <s v="A"/>
    <s v="Cancelled 201703-4318560-1-BOX No. H21- 03/06/2016"/>
    <s v="KIRSTY WALSH"/>
    <d v="2016-12-20T00:00:00"/>
    <n v="463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98"/>
    <m/>
    <m/>
    <n v="0"/>
    <m/>
    <d v="2016-12-20T00:00:00"/>
    <s v="A"/>
    <s v="Cancelled 201704-4318598-8-BOX No. H21- 27/06/2016"/>
    <s v="KIRSTY WALSH"/>
    <d v="2016-12-20T00:00:00"/>
    <n v="386.46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99"/>
    <m/>
    <m/>
    <n v="0"/>
    <m/>
    <d v="2016-12-20T00:00:00"/>
    <s v="A"/>
    <s v="Cancelled 201704-4318609-1-BOX No. H21- 08/07/2016"/>
    <s v="KIRSTY WALSH"/>
    <d v="2016-12-20T00:00:00"/>
    <n v="431.38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100"/>
    <m/>
    <m/>
    <n v="0"/>
    <m/>
    <d v="2016-12-20T00:00:00"/>
    <s v="A"/>
    <s v="Cancelled 201705-4318651-8-BOX No. H21- 05/08/2016"/>
    <s v="KIRSTY WALSH"/>
    <d v="2016-12-20T00:00:00"/>
    <n v="455.96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101"/>
    <m/>
    <m/>
    <n v="0"/>
    <m/>
    <d v="2016-12-20T00:00:00"/>
    <s v="A"/>
    <s v="Cancelled 201706-4318692-8-BOX No. H21- 05/09/2016"/>
    <s v="KIRSTY WALSH"/>
    <d v="2016-12-20T00:00:00"/>
    <n v="383.92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102"/>
    <m/>
    <m/>
    <n v="0"/>
    <m/>
    <d v="2016-12-20T00:00:00"/>
    <s v="A"/>
    <s v="Cancelled 201706-4318718-10-BOX No. H21- 19/09/2016"/>
    <s v="KIRSTY WALSH"/>
    <d v="2016-12-20T00:00:00"/>
    <n v="385.33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103"/>
    <m/>
    <m/>
    <n v="0"/>
    <m/>
    <d v="2016-12-20T00:00:00"/>
    <s v="A"/>
    <s v="Cancelled 201707-4318768-4-BOX No. H21- 17/10/2016"/>
    <s v="KIRSTY WALSH"/>
    <d v="2016-12-20T00:00:00"/>
    <n v="380.63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617"/>
    <m/>
    <m/>
    <n v="0"/>
    <m/>
    <d v="2016-12-20T00:00:00"/>
    <s v="A"/>
    <s v="Trans 4318492-10 Moved from NT334700-BOX No. S10- 15/04/2016"/>
    <s v="KIRSTY WALSH"/>
    <d v="2016-12-20T00:00:00"/>
    <n v="-572.29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618"/>
    <m/>
    <m/>
    <n v="0"/>
    <m/>
    <d v="2016-12-20T00:00:00"/>
    <s v="A"/>
    <s v="Trans 4318749-8 Moved from NT334700-BOX No. S10- 30.09.2016"/>
    <s v="KIRSTY WALSH"/>
    <d v="2016-12-20T00:00:00"/>
    <n v="-481.21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619"/>
    <m/>
    <m/>
    <n v="0"/>
    <m/>
    <d v="2016-12-20T00:00:00"/>
    <s v="A"/>
    <s v="Trans 4318798-9 Moved from NT334700-BOX No. S10-  28/10/2016"/>
    <s v="KIRSTY WALSH"/>
    <d v="2016-12-20T00:00:00"/>
    <n v="-513.79"/>
    <x v="1"/>
    <x v="11"/>
    <x v="0"/>
    <x v="2"/>
  </r>
  <r>
    <s v="EXECPLACES"/>
    <s v="ENVSERVE"/>
    <s v="HIGHANDTRAN"/>
    <s v="CARPARKS"/>
    <x v="35"/>
    <x v="35"/>
    <s v="R9414"/>
    <x v="7"/>
    <m/>
    <n v="201709"/>
    <s v="JE"/>
    <n v="7010872"/>
    <n v="104"/>
    <m/>
    <m/>
    <n v="0"/>
    <m/>
    <d v="2016-12-20T00:00:00"/>
    <s v="A"/>
    <s v="Cancelled 201709-4318852-6-BOX No. H21-  28/11/2016"/>
    <s v="KIRSTY WALSH"/>
    <d v="2016-12-20T00:00:00"/>
    <n v="384.58"/>
    <x v="1"/>
    <x v="11"/>
    <x v="0"/>
    <x v="2"/>
  </r>
  <r>
    <s v="EXECPLACES"/>
    <s v="ENVSERVE"/>
    <s v="HIGHANDTRAN"/>
    <s v="CARPARKS"/>
    <x v="35"/>
    <x v="35"/>
    <s v="R9414"/>
    <x v="7"/>
    <m/>
    <n v="201709"/>
    <s v="JC"/>
    <n v="4318852"/>
    <n v="6"/>
    <m/>
    <m/>
    <n v="0"/>
    <m/>
    <d v="2016-12-07T00:00:00"/>
    <s v="A"/>
    <s v="BOX No. H21-  28/11/2016"/>
    <s v="ELIZABETH DAVIES"/>
    <d v="2016-12-07T00:00:00"/>
    <n v="-384.58"/>
    <x v="1"/>
    <x v="11"/>
    <x v="0"/>
    <x v="2"/>
  </r>
  <r>
    <s v="EXECPLACES"/>
    <s v="ENVSERVE"/>
    <s v="HIGHANDTRAN"/>
    <s v="CARPARKS"/>
    <x v="35"/>
    <x v="35"/>
    <s v="R9460"/>
    <x v="9"/>
    <m/>
    <n v="201611"/>
    <s v="JC"/>
    <n v="4318361"/>
    <n v="2"/>
    <m/>
    <m/>
    <n v="0"/>
    <m/>
    <d v="2016-02-04T00:00:00"/>
    <s v="S"/>
    <s v="90106008 A1/7708990 90106008"/>
    <s v="RYAN HEAP"/>
    <d v="2016-02-04T00:00:00"/>
    <n v="-250"/>
    <x v="1"/>
    <x v="1"/>
    <x v="0"/>
    <x v="3"/>
  </r>
  <r>
    <s v="EXECPLACES"/>
    <s v="ENVSERVE"/>
    <s v="HIGHANDTRAN"/>
    <s v="CARPARKS"/>
    <x v="36"/>
    <x v="36"/>
    <s v="R4006"/>
    <x v="8"/>
    <s v="CLEANSING"/>
    <n v="201612"/>
    <s v="JE"/>
    <n v="7010312"/>
    <n v="12"/>
    <m/>
    <m/>
    <n v="0"/>
    <m/>
    <d v="2016-03-09T00:00:00"/>
    <s v="A"/>
    <s v="2015-16 Cleansing Chg - Oldham Street/Perrin Street"/>
    <s v="NEHAL ZAMAN"/>
    <d v="2016-03-09T00:00:00"/>
    <n v="1550"/>
    <x v="0"/>
    <x v="8"/>
    <x v="0"/>
    <x v="0"/>
  </r>
  <r>
    <s v="EXECPLACES"/>
    <s v="ENVSERVE"/>
    <s v="HIGHANDTRAN"/>
    <s v="CARPARKS"/>
    <x v="36"/>
    <x v="36"/>
    <s v="R9414"/>
    <x v="7"/>
    <m/>
    <n v="201610"/>
    <s v="JE"/>
    <n v="7010198"/>
    <n v="1"/>
    <m/>
    <m/>
    <n v="0"/>
    <m/>
    <d v="2016-01-28T00:00:00"/>
    <s v="S"/>
    <s v="BOX No. H37  - 21/11/15"/>
    <s v="RYAN HEAP"/>
    <d v="2016-01-28T00:00:00"/>
    <n v="-100.83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00"/>
    <n v="13"/>
    <m/>
    <m/>
    <n v="0"/>
    <m/>
    <d v="2016-01-28T00:00:00"/>
    <s v="S"/>
    <s v="BOX No. H37  - 10/12/15"/>
    <s v="RYAN HEAP"/>
    <d v="2016-01-28T00:00:00"/>
    <n v="-89.17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09"/>
    <n v="14"/>
    <m/>
    <m/>
    <n v="0"/>
    <m/>
    <d v="2016-01-28T00:00:00"/>
    <s v="S"/>
    <s v="BOX No. H37  - 24/12/15"/>
    <s v="RYAN HEAP"/>
    <d v="2016-01-28T00:00:00"/>
    <n v="-91.67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191"/>
    <n v="19"/>
    <m/>
    <m/>
    <n v="0"/>
    <m/>
    <d v="2016-01-28T00:00:00"/>
    <s v="S"/>
    <s v="BOX No. H37  - 14/12/15"/>
    <s v="RYAN HEAP"/>
    <d v="2016-01-28T00:00:00"/>
    <n v="-104.75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31"/>
    <n v="6"/>
    <m/>
    <m/>
    <n v="0"/>
    <m/>
    <d v="2016-01-29T00:00:00"/>
    <s v="S"/>
    <s v="BOX No. H37  - 18/01.16"/>
    <s v="RYAN HEAP"/>
    <d v="2016-01-29T00:00:00"/>
    <n v="-100.75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30"/>
    <n v="13"/>
    <m/>
    <m/>
    <n v="0"/>
    <m/>
    <d v="2016-01-29T00:00:00"/>
    <s v="S"/>
    <s v="BOX No. H37  - 14/01/16"/>
    <s v="RYAN HEAP"/>
    <d v="2016-01-29T00:00:00"/>
    <n v="-93.96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190"/>
    <n v="1"/>
    <m/>
    <m/>
    <n v="0"/>
    <m/>
    <d v="2016-01-28T00:00:00"/>
    <s v="S"/>
    <s v="BOX No. H37  - 17/12/2015"/>
    <s v="RYAN HEAP"/>
    <d v="2016-01-28T00:00:00"/>
    <n v="-97.58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10"/>
    <n v="19"/>
    <m/>
    <m/>
    <n v="0"/>
    <m/>
    <d v="2016-01-28T00:00:00"/>
    <s v="S"/>
    <s v="BOX No. H37  - 21/12/2015"/>
    <s v="RYAN HEAP"/>
    <d v="2016-01-28T00:00:00"/>
    <n v="-117.67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194"/>
    <n v="14"/>
    <m/>
    <m/>
    <n v="0"/>
    <m/>
    <d v="2016-01-28T00:00:00"/>
    <s v="S"/>
    <s v="BOX No. H37  - 26/11/15"/>
    <s v="RYAN HEAP"/>
    <d v="2016-01-28T00:00:00"/>
    <n v="-97.67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06"/>
    <n v="3"/>
    <m/>
    <m/>
    <n v="0"/>
    <m/>
    <d v="2016-01-28T00:00:00"/>
    <s v="S"/>
    <s v="BOX No. H37  - 31/12/15"/>
    <s v="RYAN HEAP"/>
    <d v="2016-01-28T00:00:00"/>
    <n v="-58.92"/>
    <x v="1"/>
    <x v="7"/>
    <x v="0"/>
    <x v="2"/>
  </r>
  <r>
    <s v="EXECPLACES"/>
    <s v="ENVSERVE"/>
    <s v="HIGHANDTRAN"/>
    <s v="CARPARKS"/>
    <x v="36"/>
    <x v="36"/>
    <s v="R9414"/>
    <x v="7"/>
    <m/>
    <n v="201610"/>
    <s v="JE"/>
    <n v="7010228"/>
    <n v="1"/>
    <m/>
    <m/>
    <n v="0"/>
    <m/>
    <d v="2016-01-29T00:00:00"/>
    <s v="S"/>
    <s v="BOX No. H37  - 07/01/16"/>
    <s v="RYAN HEAP"/>
    <d v="2016-01-29T00:00:00"/>
    <n v="-109.58"/>
    <x v="1"/>
    <x v="7"/>
    <x v="0"/>
    <x v="2"/>
  </r>
  <r>
    <s v="EXECPLACES"/>
    <s v="ENVSERVE"/>
    <s v="HIGHANDTRAN"/>
    <s v="CARPARKS"/>
    <x v="36"/>
    <x v="36"/>
    <s v="R9414"/>
    <x v="7"/>
    <m/>
    <n v="201611"/>
    <s v="JC"/>
    <n v="4318377"/>
    <n v="17"/>
    <m/>
    <m/>
    <n v="0"/>
    <m/>
    <d v="2016-02-26T00:00:00"/>
    <s v="S"/>
    <s v="BOX No. H37 - 28/01/16"/>
    <s v="RYAN HEAP"/>
    <d v="2016-02-26T00:00:00"/>
    <n v="-71.25"/>
    <x v="1"/>
    <x v="1"/>
    <x v="0"/>
    <x v="2"/>
  </r>
  <r>
    <s v="EXECPLACES"/>
    <s v="ENVSERVE"/>
    <s v="HIGHANDTRAN"/>
    <s v="CARPARKS"/>
    <x v="36"/>
    <x v="36"/>
    <s v="R9414"/>
    <x v="7"/>
    <m/>
    <n v="201612"/>
    <s v="JC"/>
    <n v="4318394"/>
    <n v="13"/>
    <m/>
    <m/>
    <n v="0"/>
    <m/>
    <d v="2016-03-09T00:00:00"/>
    <s v="S"/>
    <s v="BOX No. H37 - 26/03/15"/>
    <s v="RYAN HEAP"/>
    <d v="2016-03-09T00:00:00"/>
    <n v="-97.25"/>
    <x v="1"/>
    <x v="8"/>
    <x v="0"/>
    <x v="2"/>
  </r>
  <r>
    <s v="EXECPLACES"/>
    <s v="ENVSERVE"/>
    <s v="HIGHANDTRAN"/>
    <s v="CARPARKS"/>
    <x v="36"/>
    <x v="36"/>
    <s v="R9414"/>
    <x v="7"/>
    <m/>
    <n v="201612"/>
    <s v="JC"/>
    <n v="4318402"/>
    <n v="6"/>
    <m/>
    <m/>
    <n v="0"/>
    <m/>
    <d v="2016-03-30T00:00:00"/>
    <s v="S"/>
    <s v="BOX No. H37  29/02/2016"/>
    <s v="RYAN HEAP"/>
    <d v="2016-03-30T00:00:00"/>
    <n v="-400.25"/>
    <x v="1"/>
    <x v="8"/>
    <x v="0"/>
    <x v="2"/>
  </r>
  <r>
    <s v="EXECPLACES"/>
    <s v="ENVSERVE"/>
    <s v="HIGHANDTRAN"/>
    <s v="CARPARKS"/>
    <x v="36"/>
    <x v="36"/>
    <s v="R9414"/>
    <x v="7"/>
    <m/>
    <n v="201612"/>
    <s v="JC"/>
    <n v="4318413"/>
    <n v="5"/>
    <m/>
    <m/>
    <n v="0"/>
    <m/>
    <d v="2016-03-30T00:00:00"/>
    <s v="S"/>
    <s v="BOX No. H37  14/03/2016"/>
    <s v="RYAN HEAP"/>
    <d v="2016-03-30T00:00:00"/>
    <n v="-351.96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46"/>
    <n v="1"/>
    <m/>
    <m/>
    <n v="0"/>
    <m/>
    <d v="2016-04-07T00:00:00"/>
    <s v="S"/>
    <s v="BOX No. H37  25/01/2016"/>
    <s v="RYAN HEAP"/>
    <d v="2016-04-07T00:00:00"/>
    <n v="-93.83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39"/>
    <n v="6"/>
    <m/>
    <m/>
    <n v="0"/>
    <m/>
    <d v="2016-04-07T00:00:00"/>
    <s v="S"/>
    <s v="BOX No. H37  15/02/2016"/>
    <s v="RYAN HEAP"/>
    <d v="2016-04-07T00:00:00"/>
    <n v="-392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78"/>
    <n v="23"/>
    <m/>
    <m/>
    <n v="0"/>
    <m/>
    <d v="2016-05-10T00:00:00"/>
    <n v="0"/>
    <s v="Reversal Trans No-4318394"/>
    <s v="RYAN HEAP"/>
    <d v="2016-05-10T00:00:00"/>
    <n v="97.25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33"/>
    <n v="14"/>
    <m/>
    <m/>
    <n v="0"/>
    <m/>
    <d v="2016-04-06T00:00:00"/>
    <s v="S"/>
    <s v="BOX No. H37  04/01/2016"/>
    <s v="RYAN HEAP"/>
    <d v="2016-04-06T00:00:00"/>
    <n v="-42.92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47"/>
    <n v="6"/>
    <m/>
    <m/>
    <n v="0"/>
    <m/>
    <d v="2016-04-07T00:00:00"/>
    <s v="S"/>
    <s v="BOX No. H37  01/02/2016"/>
    <s v="RYAN HEAP"/>
    <d v="2016-04-07T00:00:00"/>
    <n v="-79.17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17"/>
    <n v="13"/>
    <m/>
    <m/>
    <n v="0"/>
    <m/>
    <d v="2016-04-06T00:00:00"/>
    <s v="S"/>
    <s v="BOX No. H37"/>
    <s v="RYAN HEAP"/>
    <d v="2016-04-06T00:00:00"/>
    <n v="-103.42"/>
    <x v="1"/>
    <x v="8"/>
    <x v="0"/>
    <x v="2"/>
  </r>
  <r>
    <s v="EXECPLACES"/>
    <s v="ENVSERVE"/>
    <s v="HIGHANDTRAN"/>
    <s v="CARPARKS"/>
    <x v="36"/>
    <x v="36"/>
    <s v="R9414"/>
    <x v="7"/>
    <m/>
    <n v="201613"/>
    <s v="JC"/>
    <n v="4318427"/>
    <n v="15"/>
    <m/>
    <m/>
    <n v="0"/>
    <m/>
    <d v="2016-04-06T00:00:00"/>
    <s v="S"/>
    <s v="BOX No. H37  11/01/2016"/>
    <s v="RYAN HEAP"/>
    <d v="2016-04-06T00:00:00"/>
    <n v="-95.58"/>
    <x v="1"/>
    <x v="8"/>
    <x v="0"/>
    <x v="2"/>
  </r>
  <r>
    <s v="EXECPLACES"/>
    <s v="ENVSERVE"/>
    <s v="HIGHANDTRAN"/>
    <s v="CARPARKS"/>
    <x v="36"/>
    <x v="36"/>
    <s v="R9414"/>
    <x v="7"/>
    <m/>
    <n v="201702"/>
    <s v="JC"/>
    <n v="4318512"/>
    <n v="10"/>
    <m/>
    <m/>
    <n v="0"/>
    <m/>
    <d v="2016-05-18T00:00:00"/>
    <s v="A"/>
    <s v="BOX No. H37- 28/04/2016"/>
    <s v="JESSICA BHASEEN"/>
    <d v="2016-05-18T00:00:00"/>
    <n v="-547.63"/>
    <x v="1"/>
    <x v="0"/>
    <x v="0"/>
    <x v="2"/>
  </r>
  <r>
    <s v="EXECPLACES"/>
    <s v="ENVSERVE"/>
    <s v="HIGHANDTRAN"/>
    <s v="CARPARKS"/>
    <x v="36"/>
    <x v="36"/>
    <s v="R9414"/>
    <x v="7"/>
    <m/>
    <n v="201702"/>
    <s v="JC"/>
    <n v="4318518"/>
    <n v="6"/>
    <m/>
    <m/>
    <n v="0"/>
    <m/>
    <d v="2016-05-26T00:00:00"/>
    <s v="A"/>
    <s v="BOX No. H37- 16/05/2016"/>
    <s v="JESSICA BHASEEN"/>
    <d v="2016-05-26T00:00:00"/>
    <n v="-689.58"/>
    <x v="1"/>
    <x v="0"/>
    <x v="0"/>
    <x v="2"/>
  </r>
  <r>
    <s v="EXECPLACES"/>
    <s v="ENVSERVE"/>
    <s v="HIGHANDTRAN"/>
    <s v="CARPARKS"/>
    <x v="36"/>
    <x v="36"/>
    <s v="R9414"/>
    <x v="7"/>
    <m/>
    <n v="201702"/>
    <s v="JC"/>
    <n v="4318481"/>
    <n v="5"/>
    <m/>
    <m/>
    <n v="0"/>
    <m/>
    <d v="2016-05-12T00:00:00"/>
    <s v="A"/>
    <s v="BOX No. H37- 04/04/2016"/>
    <s v="JESSICA BHASEEN"/>
    <d v="2016-05-12T00:00:00"/>
    <n v="-521.58000000000004"/>
    <x v="1"/>
    <x v="0"/>
    <x v="0"/>
    <x v="2"/>
  </r>
  <r>
    <s v="EXECPLACES"/>
    <s v="ENVSERVE"/>
    <s v="HIGHANDTRAN"/>
    <s v="CARPARKS"/>
    <x v="36"/>
    <x v="36"/>
    <s v="R9414"/>
    <x v="7"/>
    <m/>
    <n v="201703"/>
    <s v="JC"/>
    <n v="4318542"/>
    <n v="5"/>
    <m/>
    <m/>
    <n v="0"/>
    <m/>
    <d v="2016-06-03T00:00:00"/>
    <s v="A"/>
    <s v="BOX No. H37- 25/05/2016"/>
    <s v="JESSICA BHASEEN"/>
    <d v="2016-06-03T00:00:00"/>
    <n v="-512.71"/>
    <x v="1"/>
    <x v="9"/>
    <x v="0"/>
    <x v="2"/>
  </r>
  <r>
    <s v="EXECPLACES"/>
    <s v="ENVSERVE"/>
    <s v="HIGHANDTRAN"/>
    <s v="CARPARKS"/>
    <x v="36"/>
    <x v="36"/>
    <s v="R9414"/>
    <x v="7"/>
    <m/>
    <n v="201703"/>
    <s v="JC"/>
    <n v="4318583"/>
    <n v="4"/>
    <m/>
    <m/>
    <n v="0"/>
    <m/>
    <d v="2016-06-30T00:00:00"/>
    <s v="A"/>
    <s v="BOX No. H37- 22/06/2016"/>
    <s v="JESSICA BHASEEN"/>
    <d v="2016-06-30T00:00:00"/>
    <n v="-437.38"/>
    <x v="1"/>
    <x v="9"/>
    <x v="0"/>
    <x v="2"/>
  </r>
  <r>
    <s v="EXECPLACES"/>
    <s v="ENVSERVE"/>
    <s v="HIGHANDTRAN"/>
    <s v="CARPARKS"/>
    <x v="36"/>
    <x v="36"/>
    <s v="R9414"/>
    <x v="7"/>
    <m/>
    <n v="201704"/>
    <s v="JC"/>
    <n v="4318610"/>
    <n v="5"/>
    <m/>
    <m/>
    <n v="0"/>
    <m/>
    <d v="2016-07-27T00:00:00"/>
    <s v="A"/>
    <s v="BOX No. H37- 11/07/2016"/>
    <s v="JESSICA BHASEEN"/>
    <d v="2016-07-27T00:00:00"/>
    <n v="-310.20999999999998"/>
    <x v="1"/>
    <x v="3"/>
    <x v="0"/>
    <x v="2"/>
  </r>
  <r>
    <s v="EXECPLACES"/>
    <s v="ENVSERVE"/>
    <s v="HIGHANDTRAN"/>
    <s v="CARPARKS"/>
    <x v="36"/>
    <x v="36"/>
    <s v="R9414"/>
    <x v="7"/>
    <m/>
    <n v="201705"/>
    <s v="JC"/>
    <n v="4318665"/>
    <n v="7"/>
    <m/>
    <m/>
    <n v="0"/>
    <m/>
    <d v="2016-08-31T00:00:00"/>
    <s v="A"/>
    <s v="BOX No. H37- 08/08/2016"/>
    <s v="JESSICA BHASEEN"/>
    <d v="2016-08-31T00:00:00"/>
    <n v="-237.71"/>
    <x v="1"/>
    <x v="2"/>
    <x v="0"/>
    <x v="2"/>
  </r>
  <r>
    <s v="EXECPLACES"/>
    <s v="ENVSERVE"/>
    <s v="HIGHANDTRAN"/>
    <s v="CARPARKS"/>
    <x v="36"/>
    <x v="36"/>
    <s v="R9414"/>
    <x v="7"/>
    <m/>
    <n v="201705"/>
    <s v="JC"/>
    <n v="4318640"/>
    <n v="6"/>
    <m/>
    <m/>
    <n v="0"/>
    <m/>
    <d v="2016-08-10T00:00:00"/>
    <s v="A"/>
    <s v="BOX No. H37- 25/07/2016"/>
    <s v="JESSICA BHASEEN"/>
    <d v="2016-08-10T00:00:00"/>
    <n v="-316.17"/>
    <x v="1"/>
    <x v="2"/>
    <x v="0"/>
    <x v="2"/>
  </r>
  <r>
    <s v="EXECPLACES"/>
    <s v="ENVSERVE"/>
    <s v="HIGHANDTRAN"/>
    <s v="CARPARKS"/>
    <x v="36"/>
    <x v="36"/>
    <s v="R9414"/>
    <x v="7"/>
    <m/>
    <n v="201705"/>
    <s v="JC"/>
    <n v="4318676"/>
    <n v="5"/>
    <m/>
    <m/>
    <n v="0"/>
    <m/>
    <d v="2016-08-31T00:00:00"/>
    <s v="A"/>
    <s v="BOX No. H37- 22/08/2016"/>
    <s v="JESSICA BHASEEN"/>
    <d v="2016-08-31T00:00:00"/>
    <n v="-253.33"/>
    <x v="1"/>
    <x v="2"/>
    <x v="0"/>
    <x v="2"/>
  </r>
  <r>
    <s v="EXECPLACES"/>
    <s v="ENVSERVE"/>
    <s v="HIGHANDTRAN"/>
    <s v="CARPARKS"/>
    <x v="36"/>
    <x v="36"/>
    <s v="R9414"/>
    <x v="7"/>
    <m/>
    <n v="201706"/>
    <s v="JC"/>
    <n v="4318708"/>
    <n v="5"/>
    <m/>
    <m/>
    <n v="0"/>
    <m/>
    <d v="2016-09-22T00:00:00"/>
    <s v="A"/>
    <s v="BOX No. H37-  14/09/2016"/>
    <s v="ELIZABETH DAVIES"/>
    <d v="2016-09-22T00:00:00"/>
    <n v="-360.83"/>
    <x v="1"/>
    <x v="6"/>
    <x v="0"/>
    <x v="2"/>
  </r>
  <r>
    <s v="EXECPLACES"/>
    <s v="ENVSERVE"/>
    <s v="HIGHANDTRAN"/>
    <s v="CARPARKS"/>
    <x v="36"/>
    <x v="36"/>
    <s v="R9414"/>
    <x v="7"/>
    <m/>
    <n v="201707"/>
    <s v="JC"/>
    <n v="4318757"/>
    <n v="2"/>
    <m/>
    <m/>
    <n v="0"/>
    <m/>
    <d v="2016-10-19T00:00:00"/>
    <s v="A"/>
    <s v="BOX No. H37-  12.10.2016"/>
    <s v="ELIZABETH DAVIES"/>
    <d v="2016-10-19T00:00:00"/>
    <n v="-408.75"/>
    <x v="1"/>
    <x v="10"/>
    <x v="0"/>
    <x v="2"/>
  </r>
  <r>
    <s v="EXECPLACES"/>
    <s v="ENVSERVE"/>
    <s v="HIGHANDTRAN"/>
    <s v="CARPARKS"/>
    <x v="36"/>
    <x v="36"/>
    <s v="R9414"/>
    <x v="7"/>
    <m/>
    <n v="201708"/>
    <s v="JC"/>
    <n v="4318822"/>
    <n v="7"/>
    <m/>
    <m/>
    <n v="0"/>
    <m/>
    <d v="2016-11-24T00:00:00"/>
    <s v="A"/>
    <s v="BOX No. H37- 14/11/2016"/>
    <s v="ELIZABETH DAVIES"/>
    <d v="2016-11-24T00:00:00"/>
    <n v="-293.70999999999998"/>
    <x v="1"/>
    <x v="4"/>
    <x v="0"/>
    <x v="2"/>
  </r>
  <r>
    <s v="EXECPLACES"/>
    <s v="ENVSERVE"/>
    <s v="HIGHANDTRAN"/>
    <s v="CARPARKS"/>
    <x v="36"/>
    <x v="36"/>
    <s v="R9414"/>
    <x v="7"/>
    <m/>
    <n v="201708"/>
    <s v="JC"/>
    <n v="4318799"/>
    <n v="6"/>
    <m/>
    <m/>
    <n v="0"/>
    <m/>
    <d v="2016-11-07T00:00:00"/>
    <s v="A"/>
    <s v="BOX No. H37- 31/10/2016"/>
    <s v="ELIZABETH DAVIES"/>
    <d v="2016-11-07T00:00:00"/>
    <n v="-348.67"/>
    <x v="1"/>
    <x v="4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88"/>
    <m/>
    <m/>
    <n v="0"/>
    <m/>
    <d v="2016-12-20T00:00:00"/>
    <s v="A"/>
    <s v="Cancelled 201703-4318583-4-BOX No. H37- 22/06/2016"/>
    <s v="KIRSTY WALSH"/>
    <d v="2016-12-20T00:00:00"/>
    <n v="437.38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89"/>
    <m/>
    <m/>
    <n v="0"/>
    <m/>
    <d v="2016-12-20T00:00:00"/>
    <s v="A"/>
    <s v="Cancelled 201704-4318610-5-BOX No. H37- 11/07/2016"/>
    <s v="KIRSTY WALSH"/>
    <d v="2016-12-20T00:00:00"/>
    <n v="310.20999999999998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90"/>
    <m/>
    <m/>
    <n v="0"/>
    <m/>
    <d v="2016-12-20T00:00:00"/>
    <s v="A"/>
    <s v="Cancelled 201705-4318676-5-BOX No. H37- 22/08/2016"/>
    <s v="KIRSTY WALSH"/>
    <d v="2016-12-20T00:00:00"/>
    <n v="253.33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91"/>
    <m/>
    <m/>
    <n v="0"/>
    <m/>
    <d v="2016-12-20T00:00:00"/>
    <s v="A"/>
    <s v="Cancelled 201705-4318665-7-BOX No. H37- 08/08/2016"/>
    <s v="KIRSTY WALSH"/>
    <d v="2016-12-20T00:00:00"/>
    <n v="237.71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92"/>
    <m/>
    <m/>
    <n v="0"/>
    <m/>
    <d v="2016-12-20T00:00:00"/>
    <s v="A"/>
    <s v="Cancelled 201706-4318708-5-BOX No. H37-  14/09/2016"/>
    <s v="KIRSTY WALSH"/>
    <d v="2016-12-20T00:00:00"/>
    <n v="360.83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93"/>
    <m/>
    <m/>
    <n v="0"/>
    <m/>
    <d v="2016-12-20T00:00:00"/>
    <s v="A"/>
    <s v="Cancelled 201707-4318757-2-BOX No. H37-  12.10.2016"/>
    <s v="KIRSTY WALSH"/>
    <d v="2016-12-20T00:00:00"/>
    <n v="408.75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94"/>
    <m/>
    <m/>
    <n v="0"/>
    <m/>
    <d v="2016-12-20T00:00:00"/>
    <s v="A"/>
    <s v="Cancelled 201708-4318799-6-BOX No. H37- 31/10/2016"/>
    <s v="KIRSTY WALSH"/>
    <d v="2016-12-20T00:00:00"/>
    <n v="348.67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47"/>
    <m/>
    <m/>
    <n v="0"/>
    <m/>
    <d v="2016-12-20T00:00:00"/>
    <s v="A"/>
    <s v="Trans 4318560-0 Moved from NT334800-BOX No. H38- 03/06/2016"/>
    <s v="KIRSTY WALSH"/>
    <d v="2016-12-20T00:00:00"/>
    <n v="-407.75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48"/>
    <m/>
    <m/>
    <n v="0"/>
    <m/>
    <d v="2016-12-20T00:00:00"/>
    <s v="A"/>
    <s v="Trans 4318598-7 Moved from NT334800-BOX No. H38- 27/06/2016"/>
    <s v="KIRSTY WALSH"/>
    <d v="2016-12-20T00:00:00"/>
    <n v="-288.5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49"/>
    <m/>
    <m/>
    <n v="0"/>
    <m/>
    <d v="2016-12-20T00:00:00"/>
    <s v="A"/>
    <s v="Trans 4318610-4 Moved from NT334800-BOX No. H38- 11/07/2016"/>
    <s v="KIRSTY WALSH"/>
    <d v="2016-12-20T00:00:00"/>
    <n v="-374.71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0"/>
    <m/>
    <m/>
    <n v="0"/>
    <m/>
    <d v="2016-12-20T00:00:00"/>
    <s v="A"/>
    <s v="Trans 4318640-7 Moved from NT334800-BOX No. H38- 25/07/2016"/>
    <s v="KIRSTY WALSH"/>
    <d v="2016-12-20T00:00:00"/>
    <n v="-378.29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1"/>
    <m/>
    <m/>
    <n v="0"/>
    <m/>
    <d v="2016-12-20T00:00:00"/>
    <s v="A"/>
    <s v="Trans 4318692-7 Moved from NT334800-BOX No. H38- 05/09/2016"/>
    <s v="KIRSTY WALSH"/>
    <d v="2016-12-20T00:00:00"/>
    <n v="-293.83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2"/>
    <m/>
    <m/>
    <n v="0"/>
    <m/>
    <d v="2016-12-20T00:00:00"/>
    <s v="A"/>
    <s v="Trans 4318718-4 Moved from NT334800-BOX No. H38- 19/09/2016"/>
    <s v="KIRSTY WALSH"/>
    <d v="2016-12-20T00:00:00"/>
    <n v="-383.5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3"/>
    <m/>
    <m/>
    <n v="0"/>
    <m/>
    <d v="2016-12-20T00:00:00"/>
    <s v="A"/>
    <s v="Trans 4318746-7 Moved from NT334800-BOX No. H38-  03/10/2016"/>
    <s v="KIRSTY WALSH"/>
    <d v="2016-12-20T00:00:00"/>
    <n v="-356.21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4"/>
    <m/>
    <m/>
    <n v="0"/>
    <m/>
    <d v="2016-12-20T00:00:00"/>
    <s v="A"/>
    <s v="Trans 4318768-3 Moved from NT334800-BOX No. H38- 17/10/2016"/>
    <s v="KIRSTY WALSH"/>
    <d v="2016-12-20T00:00:00"/>
    <n v="-403.96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5"/>
    <m/>
    <m/>
    <n v="0"/>
    <m/>
    <d v="2016-12-20T00:00:00"/>
    <s v="A"/>
    <s v="Trans 4318799-7 Moved from NT334800-BOX No. H38- 31/10/2016"/>
    <s v="KIRSTY WALSH"/>
    <d v="2016-12-20T00:00:00"/>
    <n v="-395.67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6"/>
    <m/>
    <m/>
    <n v="0"/>
    <m/>
    <d v="2016-12-20T00:00:00"/>
    <s v="A"/>
    <s v="Trans 4318822-8 Moved from NT334800-BOX No. H38- 14/11/2016"/>
    <s v="KIRSTY WALSH"/>
    <d v="2016-12-20T00:00:00"/>
    <n v="-404.54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57"/>
    <m/>
    <m/>
    <n v="0"/>
    <m/>
    <d v="2016-12-20T00:00:00"/>
    <s v="A"/>
    <s v="Trans 4318852-5 Moved from NT334800-BOX No. H38-  28/11/2016"/>
    <s v="KIRSTY WALSH"/>
    <d v="2016-12-20T00:00:00"/>
    <n v="-282.17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446"/>
    <m/>
    <m/>
    <n v="0"/>
    <m/>
    <d v="2016-12-20T00:00:00"/>
    <s v="A"/>
    <s v="Trans 4318564-6 Moved from NT334800-BOX No. H38- 13/06/2016"/>
    <s v="KIRSTY WALSH"/>
    <d v="2016-12-20T00:00:00"/>
    <n v="-222.75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822"/>
    <m/>
    <m/>
    <n v="0"/>
    <m/>
    <d v="2016-12-20T00:00:00"/>
    <s v="A"/>
    <s v="Trans 4318665-0 Moved from NT334800-BOX No. H38- 08/08/2016"/>
    <s v="KIRSTY WALSH"/>
    <d v="2016-12-20T00:00:00"/>
    <n v="-376.92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813"/>
    <m/>
    <m/>
    <n v="0"/>
    <m/>
    <d v="2016-12-20T00:00:00"/>
    <s v="A"/>
    <s v="Cancelled 201705-4318640-6-BOX No. H37- 25/07/2016"/>
    <s v="KIRSTY WALSH"/>
    <d v="2016-12-20T00:00:00"/>
    <n v="316.17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743"/>
    <m/>
    <m/>
    <n v="0"/>
    <m/>
    <d v="2016-12-20T00:00:00"/>
    <s v="A"/>
    <s v="Cancelled 201708-4318822-7-BOX No. H37- 14/11/2016"/>
    <s v="KIRSTY WALSH"/>
    <d v="2016-12-20T00:00:00"/>
    <n v="293.70999999999998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758"/>
    <m/>
    <m/>
    <n v="0"/>
    <m/>
    <d v="2016-12-20T00:00:00"/>
    <s v="A"/>
    <s v="Trans 4318676-4 Moved from NT334800-BOX No. H38- 22/08/2016"/>
    <s v="KIRSTY WALSH"/>
    <d v="2016-12-20T00:00:00"/>
    <n v="-360.83"/>
    <x v="1"/>
    <x v="11"/>
    <x v="0"/>
    <x v="2"/>
  </r>
  <r>
    <s v="EXECPLACES"/>
    <s v="ENVSERVE"/>
    <s v="HIGHANDTRAN"/>
    <s v="CARPARKS"/>
    <x v="36"/>
    <x v="36"/>
    <s v="R9414"/>
    <x v="7"/>
    <m/>
    <n v="201709"/>
    <s v="JE"/>
    <n v="7010872"/>
    <n v="87"/>
    <m/>
    <m/>
    <n v="0"/>
    <m/>
    <d v="2016-12-20T00:00:00"/>
    <s v="A"/>
    <s v="Cancelled 201703-4318542-5-BOX No. H37- 25/05/2016"/>
    <s v="KIRSTY WALSH"/>
    <d v="2016-12-20T00:00:00"/>
    <n v="512.71"/>
    <x v="1"/>
    <x v="11"/>
    <x v="0"/>
    <x v="2"/>
  </r>
  <r>
    <s v="EXECPLACES"/>
    <s v="ENVSERVE"/>
    <s v="HIGHANDTRAN"/>
    <s v="CARPARKS"/>
    <x v="36"/>
    <x v="36"/>
    <s v="R9460"/>
    <x v="9"/>
    <m/>
    <n v="201611"/>
    <s v="JC"/>
    <n v="4318385"/>
    <n v="14"/>
    <m/>
    <m/>
    <n v="0"/>
    <m/>
    <d v="2016-02-29T00:00:00"/>
    <s v="A"/>
    <s v="90106008 A1/7846721 90106008"/>
    <s v="RYAN HEAP"/>
    <d v="2016-02-29T00:00:00"/>
    <n v="-140"/>
    <x v="1"/>
    <x v="1"/>
    <x v="0"/>
    <x v="3"/>
  </r>
  <r>
    <s v="EXECPLACES"/>
    <s v="ENVSERVE"/>
    <s v="HIGHANDTRAN"/>
    <s v="CARPARKS"/>
    <x v="36"/>
    <x v="36"/>
    <s v="R9460"/>
    <x v="9"/>
    <m/>
    <n v="201611"/>
    <s v="JC"/>
    <n v="4318384"/>
    <n v="6"/>
    <m/>
    <m/>
    <n v="0"/>
    <m/>
    <d v="2016-02-29T00:00:00"/>
    <s v="A"/>
    <s v="90106008 A1/7846721 90106008"/>
    <s v="RYAN HEAP"/>
    <d v="2016-02-29T00:00:00"/>
    <n v="0"/>
    <x v="1"/>
    <x v="1"/>
    <x v="0"/>
    <x v="3"/>
  </r>
  <r>
    <s v="EXECPLACES"/>
    <s v="ENVSERVE"/>
    <s v="HIGHANDTRAN"/>
    <s v="CARPARKS"/>
    <x v="36"/>
    <x v="36"/>
    <s v="R9460"/>
    <x v="9"/>
    <m/>
    <n v="201611"/>
    <s v="JC"/>
    <n v="4318368"/>
    <n v="14"/>
    <m/>
    <m/>
    <n v="0"/>
    <m/>
    <d v="2016-02-23T00:00:00"/>
    <s v="A"/>
    <s v="Car Park Passes Income"/>
    <s v="RYAN HEAP"/>
    <d v="2016-02-23T00:00:00"/>
    <n v="-140"/>
    <x v="1"/>
    <x v="1"/>
    <x v="0"/>
    <x v="3"/>
  </r>
  <r>
    <s v="EXECPLACES"/>
    <s v="ENVSERVE"/>
    <s v="HIGHANDTRAN"/>
    <s v="CARPARKS"/>
    <x v="36"/>
    <x v="36"/>
    <s v="R9460"/>
    <x v="9"/>
    <m/>
    <n v="201612"/>
    <s v="JC"/>
    <n v="4318397"/>
    <n v="27"/>
    <m/>
    <m/>
    <n v="0"/>
    <m/>
    <d v="2016-03-18T00:00:00"/>
    <s v="A"/>
    <s v="90106008 A1/7875446 90106008"/>
    <s v="RYAN HEAP"/>
    <d v="2016-03-18T00:00:00"/>
    <n v="-140"/>
    <x v="1"/>
    <x v="8"/>
    <x v="0"/>
    <x v="3"/>
  </r>
  <r>
    <s v="EXECPLACES"/>
    <s v="ENVSERVE"/>
    <s v="HIGHANDTRAN"/>
    <s v="CARPARKS"/>
    <x v="36"/>
    <x v="36"/>
    <s v="R9460"/>
    <x v="9"/>
    <m/>
    <n v="201702"/>
    <s v="JC"/>
    <n v="4318501"/>
    <n v="30"/>
    <m/>
    <m/>
    <n v="0"/>
    <m/>
    <d v="2016-05-17T00:00:00"/>
    <s v="A"/>
    <s v="90106008 A1/7932226 90106008"/>
    <s v="RYAN HEAP"/>
    <d v="2016-05-17T00:00:00"/>
    <n v="-250"/>
    <x v="1"/>
    <x v="0"/>
    <x v="0"/>
    <x v="3"/>
  </r>
  <r>
    <s v="EXECPLACES"/>
    <s v="ENVSERVE"/>
    <s v="HIGHANDTRAN"/>
    <s v="CARPARKS"/>
    <x v="36"/>
    <x v="36"/>
    <s v="R9460"/>
    <x v="9"/>
    <m/>
    <n v="201705"/>
    <s v="JC"/>
    <n v="4318634"/>
    <n v="12"/>
    <m/>
    <m/>
    <n v="0"/>
    <m/>
    <d v="2016-08-08T00:00:00"/>
    <s v="A"/>
    <s v="90106008 A1/8135487 90106008"/>
    <s v="RYAN HEAP"/>
    <d v="2016-08-08T00:00:00"/>
    <n v="-140"/>
    <x v="1"/>
    <x v="2"/>
    <x v="0"/>
    <x v="3"/>
  </r>
  <r>
    <s v="EXECPLACES"/>
    <s v="ENVSERVE"/>
    <s v="HIGHANDTRAN"/>
    <s v="CARPARKS"/>
    <x v="36"/>
    <x v="36"/>
    <s v="R9460"/>
    <x v="9"/>
    <m/>
    <n v="201706"/>
    <s v="JC"/>
    <n v="4318719"/>
    <n v="88"/>
    <m/>
    <m/>
    <n v="0"/>
    <m/>
    <d v="2016-09-28T00:00:00"/>
    <s v="A"/>
    <s v="90106008 A1/8268931 90106008"/>
    <s v="ELIZABETH DAVIES"/>
    <d v="2016-09-28T00:00:00"/>
    <n v="-140"/>
    <x v="1"/>
    <x v="6"/>
    <x v="0"/>
    <x v="3"/>
  </r>
  <r>
    <s v="EXECPLACES"/>
    <s v="ENVSERVE"/>
    <s v="HIGHANDTRAN"/>
    <s v="CARPARKS"/>
    <x v="37"/>
    <x v="37"/>
    <s v="R2301"/>
    <x v="2"/>
    <m/>
    <n v="201705"/>
    <s v="CH"/>
    <n v="2031426"/>
    <n v="25"/>
    <m/>
    <m/>
    <n v="0"/>
    <s v="FIN/39466/2/1"/>
    <d v="2016-08-11T00:00:00"/>
    <s v="A"/>
    <s v="90106008 FIN/39466 F/SWITCH AS PER RYAN HEAP"/>
    <s v="ROB WATSON"/>
    <d v="2016-08-11T00:00:00"/>
    <n v="1379.4"/>
    <x v="0"/>
    <x v="2"/>
    <x v="0"/>
    <x v="0"/>
  </r>
  <r>
    <s v="EXECPLACES"/>
    <s v="ENVSERVE"/>
    <s v="HIGHANDTRAN"/>
    <s v="CARPARKS"/>
    <x v="37"/>
    <x v="37"/>
    <s v="R4006"/>
    <x v="8"/>
    <s v="CLEANSING"/>
    <n v="201612"/>
    <s v="JE"/>
    <n v="7010312"/>
    <n v="11"/>
    <m/>
    <m/>
    <n v="0"/>
    <m/>
    <d v="2016-03-09T00:00:00"/>
    <s v="A"/>
    <s v="2015-16 Cleansing Chg - Cross Street"/>
    <s v="NEHAL ZAMAN"/>
    <d v="2016-03-09T00:00:00"/>
    <n v="610"/>
    <x v="0"/>
    <x v="8"/>
    <x v="0"/>
    <x v="0"/>
  </r>
  <r>
    <s v="EXECPLACES"/>
    <s v="ENVSERVE"/>
    <s v="HIGHANDTRAN"/>
    <s v="CARPARKS"/>
    <x v="37"/>
    <x v="37"/>
    <s v="R4933"/>
    <x v="36"/>
    <m/>
    <n v="201708"/>
    <s v="PI"/>
    <n v="5249795"/>
    <n v="1"/>
    <n v="62665"/>
    <s v="WILLOW WOOD HOSPICE"/>
    <n v="0"/>
    <s v="CHARITYNW"/>
    <d v="2016-11-08T00:00:00"/>
    <s v="CA"/>
    <s v="BTD CALL TRACEY JOHNSON X 3093"/>
    <s v="Upgrade 55"/>
    <d v="2016-11-10T00:00:00"/>
    <n v="5000"/>
    <x v="0"/>
    <x v="4"/>
    <x v="0"/>
    <x v="0"/>
  </r>
  <r>
    <s v="EXECPLACES"/>
    <s v="ENVSERVE"/>
    <s v="HIGHANDTRAN"/>
    <s v="CARPARKS"/>
    <x v="37"/>
    <x v="37"/>
    <s v="R9414"/>
    <x v="7"/>
    <m/>
    <n v="201610"/>
    <s v="JE"/>
    <n v="7010231"/>
    <n v="7"/>
    <m/>
    <m/>
    <n v="0"/>
    <m/>
    <d v="2016-01-29T00:00:00"/>
    <s v="S"/>
    <s v="BOX No. H38  - 18/01.16"/>
    <s v="RYAN HEAP"/>
    <d v="2016-01-29T00:00:00"/>
    <n v="-185.33"/>
    <x v="1"/>
    <x v="7"/>
    <x v="0"/>
    <x v="2"/>
  </r>
  <r>
    <s v="EXECPLACES"/>
    <s v="ENVSERVE"/>
    <s v="HIGHANDTRAN"/>
    <s v="CARPARKS"/>
    <x v="37"/>
    <x v="37"/>
    <s v="R9414"/>
    <x v="7"/>
    <m/>
    <n v="201610"/>
    <s v="JE"/>
    <n v="7010191"/>
    <n v="20"/>
    <m/>
    <m/>
    <n v="0"/>
    <m/>
    <d v="2016-01-28T00:00:00"/>
    <s v="S"/>
    <s v="BOX No. H38  - 14/12/15"/>
    <s v="RYAN HEAP"/>
    <d v="2016-01-28T00:00:00"/>
    <n v="-211.42"/>
    <x v="1"/>
    <x v="7"/>
    <x v="0"/>
    <x v="2"/>
  </r>
  <r>
    <s v="EXECPLACES"/>
    <s v="ENVSERVE"/>
    <s v="HIGHANDTRAN"/>
    <s v="CARPARKS"/>
    <x v="37"/>
    <x v="37"/>
    <s v="R9414"/>
    <x v="7"/>
    <m/>
    <n v="201610"/>
    <s v="JE"/>
    <n v="7010210"/>
    <n v="20"/>
    <m/>
    <m/>
    <n v="0"/>
    <m/>
    <d v="2016-01-28T00:00:00"/>
    <s v="S"/>
    <s v="BOX No. H38  - 21/12/2015"/>
    <s v="RYAN HEAP"/>
    <d v="2016-01-28T00:00:00"/>
    <n v="-224.33"/>
    <x v="1"/>
    <x v="7"/>
    <x v="0"/>
    <x v="2"/>
  </r>
  <r>
    <s v="EXECPLACES"/>
    <s v="ENVSERVE"/>
    <s v="HIGHANDTRAN"/>
    <s v="CARPARKS"/>
    <x v="37"/>
    <x v="37"/>
    <s v="R9414"/>
    <x v="7"/>
    <m/>
    <n v="201610"/>
    <s v="JE"/>
    <n v="7010198"/>
    <n v="12"/>
    <m/>
    <m/>
    <n v="0"/>
    <m/>
    <d v="2016-01-28T00:00:00"/>
    <s v="S"/>
    <s v="BOX No. H38  - 21/11/15"/>
    <s v="RYAN HEAP"/>
    <d v="2016-01-28T00:00:00"/>
    <n v="-226.58"/>
    <x v="1"/>
    <x v="7"/>
    <x v="0"/>
    <x v="2"/>
  </r>
  <r>
    <s v="EXECPLACES"/>
    <s v="ENVSERVE"/>
    <s v="HIGHANDTRAN"/>
    <s v="CARPARKS"/>
    <x v="37"/>
    <x v="37"/>
    <s v="R9414"/>
    <x v="7"/>
    <m/>
    <n v="201612"/>
    <s v="JC"/>
    <n v="4318402"/>
    <n v="7"/>
    <m/>
    <m/>
    <n v="0"/>
    <m/>
    <d v="2016-03-30T00:00:00"/>
    <s v="S"/>
    <s v="BOX No. H38  29/02/2016"/>
    <s v="RYAN HEAP"/>
    <d v="2016-03-30T00:00:00"/>
    <n v="-401.67"/>
    <x v="1"/>
    <x v="8"/>
    <x v="0"/>
    <x v="2"/>
  </r>
  <r>
    <s v="EXECPLACES"/>
    <s v="ENVSERVE"/>
    <s v="HIGHANDTRAN"/>
    <s v="CARPARKS"/>
    <x v="37"/>
    <x v="37"/>
    <s v="R9414"/>
    <x v="7"/>
    <m/>
    <n v="201612"/>
    <s v="JC"/>
    <n v="4318413"/>
    <n v="4"/>
    <m/>
    <m/>
    <n v="0"/>
    <m/>
    <d v="2016-03-30T00:00:00"/>
    <s v="S"/>
    <s v="BOX No. H38  14/03/2016"/>
    <s v="RYAN HEAP"/>
    <d v="2016-03-30T00:00:00"/>
    <n v="-388.42"/>
    <x v="1"/>
    <x v="8"/>
    <x v="0"/>
    <x v="2"/>
  </r>
  <r>
    <s v="EXECPLACES"/>
    <s v="ENVSERVE"/>
    <s v="HIGHANDTRAN"/>
    <s v="CARPARKS"/>
    <x v="37"/>
    <x v="37"/>
    <s v="R9414"/>
    <x v="7"/>
    <m/>
    <n v="201613"/>
    <s v="JC"/>
    <n v="4318427"/>
    <n v="16"/>
    <m/>
    <m/>
    <n v="0"/>
    <m/>
    <d v="2016-04-06T00:00:00"/>
    <s v="S"/>
    <s v="BOX No. H38  11/01/2016"/>
    <s v="RYAN HEAP"/>
    <d v="2016-04-06T00:00:00"/>
    <n v="-178.5"/>
    <x v="1"/>
    <x v="8"/>
    <x v="0"/>
    <x v="2"/>
  </r>
  <r>
    <s v="EXECPLACES"/>
    <s v="ENVSERVE"/>
    <s v="HIGHANDTRAN"/>
    <s v="CARPARKS"/>
    <x v="37"/>
    <x v="37"/>
    <s v="R9414"/>
    <x v="7"/>
    <m/>
    <n v="201613"/>
    <s v="JC"/>
    <n v="4318439"/>
    <n v="7"/>
    <m/>
    <m/>
    <n v="0"/>
    <m/>
    <d v="2016-04-07T00:00:00"/>
    <s v="S"/>
    <s v="BOX No. H38  15/02/2016"/>
    <s v="RYAN HEAP"/>
    <d v="2016-04-07T00:00:00"/>
    <n v="-433.79"/>
    <x v="1"/>
    <x v="8"/>
    <x v="0"/>
    <x v="2"/>
  </r>
  <r>
    <s v="EXECPLACES"/>
    <s v="ENVSERVE"/>
    <s v="HIGHANDTRAN"/>
    <s v="CARPARKS"/>
    <x v="37"/>
    <x v="37"/>
    <s v="R9414"/>
    <x v="7"/>
    <m/>
    <n v="201613"/>
    <s v="JC"/>
    <n v="4318446"/>
    <n v="10"/>
    <m/>
    <m/>
    <n v="0"/>
    <m/>
    <d v="2016-04-07T00:00:00"/>
    <s v="S"/>
    <s v="BOX No. H38  25/01/2016"/>
    <s v="RYAN HEAP"/>
    <d v="2016-04-07T00:00:00"/>
    <n v="-212.88"/>
    <x v="1"/>
    <x v="8"/>
    <x v="0"/>
    <x v="2"/>
  </r>
  <r>
    <s v="EXECPLACES"/>
    <s v="ENVSERVE"/>
    <s v="HIGHANDTRAN"/>
    <s v="CARPARKS"/>
    <x v="37"/>
    <x v="37"/>
    <s v="R9414"/>
    <x v="7"/>
    <m/>
    <n v="201613"/>
    <s v="JC"/>
    <n v="4318447"/>
    <n v="7"/>
    <m/>
    <m/>
    <n v="0"/>
    <m/>
    <d v="2016-04-07T00:00:00"/>
    <s v="S"/>
    <s v="BOX No. H38  01/02/2016"/>
    <s v="RYAN HEAP"/>
    <d v="2016-04-07T00:00:00"/>
    <n v="-200.33"/>
    <x v="1"/>
    <x v="8"/>
    <x v="0"/>
    <x v="2"/>
  </r>
  <r>
    <s v="EXECPLACES"/>
    <s v="ENVSERVE"/>
    <s v="HIGHANDTRAN"/>
    <s v="CARPARKS"/>
    <x v="37"/>
    <x v="37"/>
    <s v="R9414"/>
    <x v="7"/>
    <m/>
    <n v="201613"/>
    <s v="JC"/>
    <n v="4318433"/>
    <n v="15"/>
    <m/>
    <m/>
    <n v="0"/>
    <m/>
    <d v="2016-04-06T00:00:00"/>
    <s v="S"/>
    <s v="BOX No. H38  04/01/2016"/>
    <s v="RYAN HEAP"/>
    <d v="2016-04-06T00:00:00"/>
    <n v="-277.58"/>
    <x v="1"/>
    <x v="8"/>
    <x v="0"/>
    <x v="2"/>
  </r>
  <r>
    <s v="EXECPLACES"/>
    <s v="ENVSERVE"/>
    <s v="HIGHANDTRAN"/>
    <s v="CARPARKS"/>
    <x v="37"/>
    <x v="37"/>
    <s v="R9414"/>
    <x v="7"/>
    <m/>
    <n v="201702"/>
    <s v="JC"/>
    <n v="4318481"/>
    <n v="4"/>
    <m/>
    <m/>
    <n v="0"/>
    <m/>
    <d v="2016-05-12T00:00:00"/>
    <s v="A"/>
    <s v="BOX No. H38- 04/04/2016"/>
    <s v="JESSICA BHASEEN"/>
    <d v="2016-05-12T00:00:00"/>
    <n v="-622.08000000000004"/>
    <x v="1"/>
    <x v="0"/>
    <x v="0"/>
    <x v="2"/>
  </r>
  <r>
    <s v="EXECPLACES"/>
    <s v="ENVSERVE"/>
    <s v="HIGHANDTRAN"/>
    <s v="CARPARKS"/>
    <x v="37"/>
    <x v="37"/>
    <s v="R9414"/>
    <x v="7"/>
    <m/>
    <n v="201702"/>
    <s v="JC"/>
    <n v="4318493"/>
    <n v="6"/>
    <m/>
    <m/>
    <n v="0"/>
    <m/>
    <d v="2016-05-16T00:00:00"/>
    <s v="A"/>
    <s v="BOX No. H38- 18/04/2016"/>
    <s v="JESSICA BHASEEN"/>
    <d v="2016-05-16T00:00:00"/>
    <n v="-401.08"/>
    <x v="1"/>
    <x v="0"/>
    <x v="0"/>
    <x v="2"/>
  </r>
  <r>
    <s v="EXECPLACES"/>
    <s v="ENVSERVE"/>
    <s v="HIGHANDTRAN"/>
    <s v="CARPARKS"/>
    <x v="37"/>
    <x v="37"/>
    <s v="R9414"/>
    <x v="7"/>
    <m/>
    <n v="201702"/>
    <s v="JC"/>
    <n v="4318518"/>
    <n v="7"/>
    <m/>
    <m/>
    <n v="0"/>
    <m/>
    <d v="2016-05-26T00:00:00"/>
    <s v="A"/>
    <s v="BOX No. H38- 16/05/2016"/>
    <s v="JESSICA BHASEEN"/>
    <d v="2016-05-26T00:00:00"/>
    <n v="-759.17"/>
    <x v="1"/>
    <x v="0"/>
    <x v="0"/>
    <x v="2"/>
  </r>
  <r>
    <s v="EXECPLACES"/>
    <s v="ENVSERVE"/>
    <s v="HIGHANDTRAN"/>
    <s v="CARPARKS"/>
    <x v="37"/>
    <x v="37"/>
    <s v="R9414"/>
    <x v="7"/>
    <m/>
    <n v="201703"/>
    <s v="JC"/>
    <n v="4318564"/>
    <n v="6"/>
    <m/>
    <m/>
    <n v="0"/>
    <m/>
    <d v="2016-06-28T00:00:00"/>
    <s v="A"/>
    <s v="BOX No. H38- 13/06/2016"/>
    <s v="JESSICA BHASEEN"/>
    <d v="2016-06-28T00:00:00"/>
    <n v="-222.75"/>
    <x v="1"/>
    <x v="9"/>
    <x v="0"/>
    <x v="2"/>
  </r>
  <r>
    <s v="EXECPLACES"/>
    <s v="ENVSERVE"/>
    <s v="HIGHANDTRAN"/>
    <s v="CARPARKS"/>
    <x v="37"/>
    <x v="37"/>
    <s v="R9414"/>
    <x v="7"/>
    <m/>
    <n v="201703"/>
    <s v="JC"/>
    <n v="4318560"/>
    <n v="0"/>
    <m/>
    <m/>
    <n v="0"/>
    <m/>
    <d v="2016-06-28T00:00:00"/>
    <s v="A"/>
    <s v="BOX No. H38- 03/06/2016"/>
    <s v="JESSICA BHASEEN"/>
    <d v="2016-06-28T00:00:00"/>
    <n v="-407.75"/>
    <x v="1"/>
    <x v="9"/>
    <x v="0"/>
    <x v="2"/>
  </r>
  <r>
    <s v="EXECPLACES"/>
    <s v="ENVSERVE"/>
    <s v="HIGHANDTRAN"/>
    <s v="CARPARKS"/>
    <x v="37"/>
    <x v="37"/>
    <s v="R9414"/>
    <x v="7"/>
    <m/>
    <n v="201704"/>
    <s v="JC"/>
    <n v="4318610"/>
    <n v="4"/>
    <m/>
    <m/>
    <n v="0"/>
    <m/>
    <d v="2016-07-27T00:00:00"/>
    <s v="A"/>
    <s v="BOX No. H38- 11/07/2016"/>
    <s v="JESSICA BHASEEN"/>
    <d v="2016-07-27T00:00:00"/>
    <n v="-374.71"/>
    <x v="1"/>
    <x v="3"/>
    <x v="0"/>
    <x v="2"/>
  </r>
  <r>
    <s v="EXECPLACES"/>
    <s v="ENVSERVE"/>
    <s v="HIGHANDTRAN"/>
    <s v="CARPARKS"/>
    <x v="37"/>
    <x v="37"/>
    <s v="R9414"/>
    <x v="7"/>
    <m/>
    <n v="201704"/>
    <s v="JC"/>
    <n v="4318598"/>
    <n v="7"/>
    <m/>
    <m/>
    <n v="0"/>
    <m/>
    <d v="2016-07-12T00:00:00"/>
    <s v="A"/>
    <s v="BOX No. H38- 27/06/2016"/>
    <s v="JESSICA BHASEEN"/>
    <d v="2016-07-12T00:00:00"/>
    <n v="-288.5"/>
    <x v="1"/>
    <x v="3"/>
    <x v="0"/>
    <x v="2"/>
  </r>
  <r>
    <s v="EXECPLACES"/>
    <s v="ENVSERVE"/>
    <s v="HIGHANDTRAN"/>
    <s v="CARPARKS"/>
    <x v="37"/>
    <x v="37"/>
    <s v="R9414"/>
    <x v="7"/>
    <m/>
    <n v="201705"/>
    <s v="JC"/>
    <n v="4318640"/>
    <n v="7"/>
    <m/>
    <m/>
    <n v="0"/>
    <m/>
    <d v="2016-08-10T00:00:00"/>
    <s v="A"/>
    <s v="BOX No. H38- 25/07/2016"/>
    <s v="JESSICA BHASEEN"/>
    <d v="2016-08-10T00:00:00"/>
    <n v="-378.29"/>
    <x v="1"/>
    <x v="2"/>
    <x v="0"/>
    <x v="2"/>
  </r>
  <r>
    <s v="EXECPLACES"/>
    <s v="ENVSERVE"/>
    <s v="HIGHANDTRAN"/>
    <s v="CARPARKS"/>
    <x v="37"/>
    <x v="37"/>
    <s v="R9414"/>
    <x v="7"/>
    <m/>
    <n v="201705"/>
    <s v="JC"/>
    <n v="4318665"/>
    <n v="0"/>
    <m/>
    <m/>
    <n v="0"/>
    <m/>
    <d v="2016-08-31T00:00:00"/>
    <s v="A"/>
    <s v="BOX No. H38- 08/08/2016"/>
    <s v="JESSICA BHASEEN"/>
    <d v="2016-08-31T00:00:00"/>
    <n v="-376.92"/>
    <x v="1"/>
    <x v="2"/>
    <x v="0"/>
    <x v="2"/>
  </r>
  <r>
    <s v="EXECPLACES"/>
    <s v="ENVSERVE"/>
    <s v="HIGHANDTRAN"/>
    <s v="CARPARKS"/>
    <x v="37"/>
    <x v="37"/>
    <s v="R9414"/>
    <x v="7"/>
    <m/>
    <n v="201705"/>
    <s v="JC"/>
    <n v="4318676"/>
    <n v="4"/>
    <m/>
    <m/>
    <n v="0"/>
    <m/>
    <d v="2016-08-31T00:00:00"/>
    <s v="A"/>
    <s v="BOX No. H38- 22/08/2016"/>
    <s v="JESSICA BHASEEN"/>
    <d v="2016-08-31T00:00:00"/>
    <n v="-360.83"/>
    <x v="1"/>
    <x v="2"/>
    <x v="0"/>
    <x v="2"/>
  </r>
  <r>
    <s v="EXECPLACES"/>
    <s v="ENVSERVE"/>
    <s v="HIGHANDTRAN"/>
    <s v="CARPARKS"/>
    <x v="37"/>
    <x v="37"/>
    <s v="R9414"/>
    <x v="7"/>
    <m/>
    <n v="201706"/>
    <s v="JC"/>
    <n v="4318718"/>
    <n v="4"/>
    <m/>
    <m/>
    <n v="0"/>
    <m/>
    <d v="2016-09-28T00:00:00"/>
    <s v="A"/>
    <s v="BOX No. H38- 19/09/2016"/>
    <s v="ELIZABETH DAVIES"/>
    <d v="2016-09-28T00:00:00"/>
    <n v="-383.5"/>
    <x v="1"/>
    <x v="6"/>
    <x v="0"/>
    <x v="2"/>
  </r>
  <r>
    <s v="EXECPLACES"/>
    <s v="ENVSERVE"/>
    <s v="HIGHANDTRAN"/>
    <s v="CARPARKS"/>
    <x v="37"/>
    <x v="37"/>
    <s v="R9414"/>
    <x v="7"/>
    <m/>
    <n v="201706"/>
    <s v="JC"/>
    <n v="4318692"/>
    <n v="7"/>
    <m/>
    <m/>
    <n v="0"/>
    <m/>
    <d v="2016-09-16T00:00:00"/>
    <s v="A"/>
    <s v="BOX No. H38- 05/09/2016"/>
    <s v="JESSICA BHASEEN"/>
    <d v="2016-09-16T00:00:00"/>
    <n v="-293.83"/>
    <x v="1"/>
    <x v="6"/>
    <x v="0"/>
    <x v="2"/>
  </r>
  <r>
    <s v="EXECPLACES"/>
    <s v="ENVSERVE"/>
    <s v="HIGHANDTRAN"/>
    <s v="CARPARKS"/>
    <x v="37"/>
    <x v="37"/>
    <s v="R9414"/>
    <x v="7"/>
    <m/>
    <n v="201707"/>
    <s v="JC"/>
    <n v="4318746"/>
    <n v="7"/>
    <m/>
    <m/>
    <n v="0"/>
    <m/>
    <d v="2016-10-12T00:00:00"/>
    <s v="A"/>
    <s v="BOX No. H38-  03/10/2016"/>
    <s v="ELIZABETH DAVIES"/>
    <d v="2016-10-12T00:00:00"/>
    <n v="-356.21"/>
    <x v="1"/>
    <x v="10"/>
    <x v="0"/>
    <x v="2"/>
  </r>
  <r>
    <s v="EXECPLACES"/>
    <s v="ENVSERVE"/>
    <s v="HIGHANDTRAN"/>
    <s v="CARPARKS"/>
    <x v="37"/>
    <x v="37"/>
    <s v="R9414"/>
    <x v="7"/>
    <m/>
    <n v="201707"/>
    <s v="JC"/>
    <n v="4318768"/>
    <n v="3"/>
    <m/>
    <m/>
    <n v="0"/>
    <m/>
    <d v="2016-10-26T00:00:00"/>
    <s v="A"/>
    <s v="BOX No. H38- 17/10/2016"/>
    <s v="ELIZABETH DAVIES"/>
    <d v="2016-10-26T00:00:00"/>
    <n v="-403.96"/>
    <x v="1"/>
    <x v="10"/>
    <x v="0"/>
    <x v="2"/>
  </r>
  <r>
    <s v="EXECPLACES"/>
    <s v="ENVSERVE"/>
    <s v="HIGHANDTRAN"/>
    <s v="CARPARKS"/>
    <x v="37"/>
    <x v="37"/>
    <s v="R9414"/>
    <x v="7"/>
    <m/>
    <n v="201708"/>
    <s v="JC"/>
    <n v="4318822"/>
    <n v="8"/>
    <m/>
    <m/>
    <n v="0"/>
    <m/>
    <d v="2016-11-24T00:00:00"/>
    <s v="A"/>
    <s v="BOX No. H38- 14/11/2016"/>
    <s v="ELIZABETH DAVIES"/>
    <d v="2016-11-24T00:00:00"/>
    <n v="-404.54"/>
    <x v="1"/>
    <x v="4"/>
    <x v="0"/>
    <x v="2"/>
  </r>
  <r>
    <s v="EXECPLACES"/>
    <s v="ENVSERVE"/>
    <s v="HIGHANDTRAN"/>
    <s v="CARPARKS"/>
    <x v="37"/>
    <x v="37"/>
    <s v="R9414"/>
    <x v="7"/>
    <m/>
    <n v="201708"/>
    <s v="JC"/>
    <n v="4318799"/>
    <n v="7"/>
    <m/>
    <m/>
    <n v="0"/>
    <m/>
    <d v="2016-11-07T00:00:00"/>
    <s v="A"/>
    <s v="BOX No. H38- 31/10/2016"/>
    <s v="ELIZABETH DAVIES"/>
    <d v="2016-11-07T00:00:00"/>
    <n v="-395.67"/>
    <x v="1"/>
    <x v="4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8"/>
    <m/>
    <m/>
    <n v="0"/>
    <m/>
    <d v="2016-12-20T00:00:00"/>
    <s v="A"/>
    <s v="Cancelled 201705-4318640-7-BOX No. H38- 25/07/2016"/>
    <s v="KIRSTY WALSH"/>
    <d v="2016-12-20T00:00:00"/>
    <n v="378.29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59"/>
    <m/>
    <m/>
    <n v="0"/>
    <m/>
    <d v="2016-12-20T00:00:00"/>
    <s v="A"/>
    <s v="Trans 4318564-7 Moved from NT334900-BOX No. H21- 13/06/2016"/>
    <s v="KIRSTY WALSH"/>
    <d v="2016-12-20T00:00:00"/>
    <n v="-204.46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74"/>
    <m/>
    <m/>
    <n v="0"/>
    <m/>
    <d v="2016-12-20T00:00:00"/>
    <s v="A"/>
    <s v="Cancelled 201706-4318692-7-BOX No. H38- 05/09/2016"/>
    <s v="KIRSTY WALSH"/>
    <d v="2016-12-20T00:00:00"/>
    <n v="293.83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5"/>
    <m/>
    <m/>
    <n v="0"/>
    <m/>
    <d v="2016-12-20T00:00:00"/>
    <s v="A"/>
    <s v="Cancelled 201708-4318822-8-BOX No. H38- 14/11/2016"/>
    <s v="KIRSTY WALSH"/>
    <d v="2016-12-20T00:00:00"/>
    <n v="404.54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4"/>
    <m/>
    <m/>
    <n v="0"/>
    <m/>
    <d v="2016-12-20T00:00:00"/>
    <s v="A"/>
    <s v="Cancelled 201708-4318799-7-BOX No. H38- 31/10/2016"/>
    <s v="KIRSTY WALSH"/>
    <d v="2016-12-20T00:00:00"/>
    <n v="395.67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3"/>
    <m/>
    <m/>
    <n v="0"/>
    <m/>
    <d v="2016-12-20T00:00:00"/>
    <s v="A"/>
    <s v="Cancelled 201707-4318768-3-BOX No. H38- 17/10/2016"/>
    <s v="KIRSTY WALSH"/>
    <d v="2016-12-20T00:00:00"/>
    <n v="403.96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2"/>
    <m/>
    <m/>
    <n v="0"/>
    <m/>
    <d v="2016-12-20T00:00:00"/>
    <s v="A"/>
    <s v="Cancelled 201707-4318746-7-BOX No. H38-  03/10/2016"/>
    <s v="KIRSTY WALSH"/>
    <d v="2016-12-20T00:00:00"/>
    <n v="356.21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1"/>
    <m/>
    <m/>
    <n v="0"/>
    <m/>
    <d v="2016-12-20T00:00:00"/>
    <s v="A"/>
    <s v="Cancelled 201706-4318718-4-BOX No. H38- 19/09/2016"/>
    <s v="KIRSTY WALSH"/>
    <d v="2016-12-20T00:00:00"/>
    <n v="383.5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0"/>
    <m/>
    <m/>
    <n v="0"/>
    <m/>
    <d v="2016-12-20T00:00:00"/>
    <s v="A"/>
    <s v="Cancelled 201705-4318665-0-BOX No. H38- 08/08/2016"/>
    <s v="KIRSTY WALSH"/>
    <d v="2016-12-20T00:00:00"/>
    <n v="376.92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9"/>
    <m/>
    <m/>
    <n v="0"/>
    <m/>
    <d v="2016-12-20T00:00:00"/>
    <s v="A"/>
    <s v="Cancelled 201705-4318676-4-BOX No. H38- 22/08/2016"/>
    <s v="KIRSTY WALSH"/>
    <d v="2016-12-20T00:00:00"/>
    <n v="360.83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68"/>
    <m/>
    <m/>
    <n v="0"/>
    <m/>
    <d v="2016-12-20T00:00:00"/>
    <s v="A"/>
    <s v="Trans 4318560-1 Moved from NT334900-BOX No. H21- 03/06/2016"/>
    <s v="KIRSTY WALSH"/>
    <d v="2016-12-20T00:00:00"/>
    <n v="-463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6"/>
    <m/>
    <m/>
    <n v="0"/>
    <m/>
    <d v="2016-12-20T00:00:00"/>
    <s v="A"/>
    <s v="Cancelled 201709-4318852-5-BOX No. H38-  28/11/2016"/>
    <s v="KIRSTY WALSH"/>
    <d v="2016-12-20T00:00:00"/>
    <n v="282.17"/>
    <x v="1"/>
    <x v="11"/>
    <x v="0"/>
    <x v="2"/>
  </r>
  <r>
    <s v="EXECPLACES"/>
    <s v="ENVSERVE"/>
    <s v="HIGHANDTRAN"/>
    <s v="CARPARKS"/>
    <x v="37"/>
    <x v="37"/>
    <s v="R9414"/>
    <x v="7"/>
    <m/>
    <n v="201709"/>
    <s v="JC"/>
    <n v="4318852"/>
    <n v="5"/>
    <m/>
    <m/>
    <n v="0"/>
    <m/>
    <d v="2016-12-07T00:00:00"/>
    <s v="A"/>
    <s v="BOX No. H38-  28/11/2016"/>
    <s v="ELIZABETH DAVIES"/>
    <d v="2016-12-07T00:00:00"/>
    <n v="-282.17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7"/>
    <m/>
    <m/>
    <n v="0"/>
    <m/>
    <d v="2016-12-20T00:00:00"/>
    <s v="A"/>
    <s v="Cancelled 201704-4318610-4-BOX No. H38- 11/07/2016"/>
    <s v="KIRSTY WALSH"/>
    <d v="2016-12-20T00:00:00"/>
    <n v="374.71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69"/>
    <m/>
    <m/>
    <n v="0"/>
    <m/>
    <d v="2016-12-20T00:00:00"/>
    <s v="A"/>
    <s v="Trans 4318598-8 Moved from NT334900-BOX No. H21- 27/06/2016"/>
    <s v="KIRSTY WALSH"/>
    <d v="2016-12-20T00:00:00"/>
    <n v="-386.46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0"/>
    <m/>
    <m/>
    <n v="0"/>
    <m/>
    <d v="2016-12-20T00:00:00"/>
    <s v="A"/>
    <s v="Trans 4318609-1 Moved from NT334900-BOX No. H21- 08/07/2016"/>
    <s v="KIRSTY WALSH"/>
    <d v="2016-12-20T00:00:00"/>
    <n v="-431.38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1"/>
    <m/>
    <m/>
    <n v="0"/>
    <m/>
    <d v="2016-12-20T00:00:00"/>
    <s v="A"/>
    <s v="Trans 4318651-8 Moved from NT334900-BOX No. H21- 05/08/2016"/>
    <s v="KIRSTY WALSH"/>
    <d v="2016-12-20T00:00:00"/>
    <n v="-455.96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2"/>
    <m/>
    <m/>
    <n v="0"/>
    <m/>
    <d v="2016-12-20T00:00:00"/>
    <s v="A"/>
    <s v="Trans 4318692-8 Moved from NT334900-BOX No. H21- 05/09/2016"/>
    <s v="KIRSTY WALSH"/>
    <d v="2016-12-20T00:00:00"/>
    <n v="-383.92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3"/>
    <m/>
    <m/>
    <n v="0"/>
    <m/>
    <d v="2016-12-20T00:00:00"/>
    <s v="A"/>
    <s v="Trans 4318718-10 Moved from NT334900-BOX No. H21- 19/09/2016"/>
    <s v="KIRSTY WALSH"/>
    <d v="2016-12-20T00:00:00"/>
    <n v="-385.33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4"/>
    <m/>
    <m/>
    <n v="0"/>
    <m/>
    <d v="2016-12-20T00:00:00"/>
    <s v="A"/>
    <s v="Trans 4318746-8 Moved from NT334900-BOX No. H21-  03/10/2016"/>
    <s v="KIRSTY WALSH"/>
    <d v="2016-12-20T00:00:00"/>
    <n v="-367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5"/>
    <m/>
    <m/>
    <n v="0"/>
    <m/>
    <d v="2016-12-20T00:00:00"/>
    <s v="A"/>
    <s v="Trans 4318768-4 Moved from NT334900-BOX No. H21- 17/10/2016"/>
    <s v="KIRSTY WALSH"/>
    <d v="2016-12-20T00:00:00"/>
    <n v="-380.63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476"/>
    <m/>
    <m/>
    <n v="0"/>
    <m/>
    <d v="2016-12-20T00:00:00"/>
    <s v="A"/>
    <s v="Trans 4318852-6 Moved from NT334900-BOX No. H21-  28/11/2016"/>
    <s v="KIRSTY WALSH"/>
    <d v="2016-12-20T00:00:00"/>
    <n v="-384.58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823"/>
    <m/>
    <m/>
    <n v="0"/>
    <m/>
    <d v="2016-12-20T00:00:00"/>
    <s v="A"/>
    <s v="Trans 4318493-7 Moved from NT334900-BOX No. H21- 18/04/2016"/>
    <s v="KIRSTY WALSH"/>
    <d v="2016-12-20T00:00:00"/>
    <n v="-385.54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4"/>
    <m/>
    <m/>
    <n v="0"/>
    <m/>
    <d v="2016-12-20T00:00:00"/>
    <s v="A"/>
    <s v="Cancelled 201703-4318564-6-BOX No. H38- 13/06/2016"/>
    <s v="KIRSTY WALSH"/>
    <d v="2016-12-20T00:00:00"/>
    <n v="222.75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5"/>
    <m/>
    <m/>
    <n v="0"/>
    <m/>
    <d v="2016-12-20T00:00:00"/>
    <s v="A"/>
    <s v="Cancelled 201703-4318560-0-BOX No. H38- 03/06/2016"/>
    <s v="KIRSTY WALSH"/>
    <d v="2016-12-20T00:00:00"/>
    <n v="407.75"/>
    <x v="1"/>
    <x v="11"/>
    <x v="0"/>
    <x v="2"/>
  </r>
  <r>
    <s v="EXECPLACES"/>
    <s v="ENVSERVE"/>
    <s v="HIGHANDTRAN"/>
    <s v="CARPARKS"/>
    <x v="37"/>
    <x v="37"/>
    <s v="R9414"/>
    <x v="7"/>
    <m/>
    <n v="201709"/>
    <s v="JE"/>
    <n v="7010872"/>
    <n v="76"/>
    <m/>
    <m/>
    <n v="0"/>
    <m/>
    <d v="2016-12-20T00:00:00"/>
    <s v="A"/>
    <s v="Cancelled 201704-4318598-7-BOX No. H38- 27/06/2016"/>
    <s v="KIRSTY WALSH"/>
    <d v="2016-12-20T00:00:00"/>
    <n v="288.5"/>
    <x v="1"/>
    <x v="11"/>
    <x v="0"/>
    <x v="2"/>
  </r>
  <r>
    <s v="EXECPLACES"/>
    <s v="ENVSERVE"/>
    <s v="HIGHANDTRAN"/>
    <s v="CARPARKS"/>
    <x v="37"/>
    <x v="37"/>
    <s v="R9460"/>
    <x v="9"/>
    <m/>
    <n v="201701"/>
    <s v="CH"/>
    <n v="2030371"/>
    <n v="4"/>
    <m/>
    <m/>
    <n v="0"/>
    <s v="COUNTER/3221149"/>
    <d v="2016-04-07T00:00:00"/>
    <s v="S"/>
    <s v="90106008 COUNTER/3221149 PERMITS"/>
    <s v="TINA BEAUMONT"/>
    <d v="2016-04-07T00:00:00"/>
    <n v="-1250"/>
    <x v="1"/>
    <x v="5"/>
    <x v="0"/>
    <x v="3"/>
  </r>
  <r>
    <s v="EXECPLACES"/>
    <s v="ENVSERVE"/>
    <s v="HIGHANDTRAN"/>
    <s v="CARPARKS"/>
    <x v="37"/>
    <x v="37"/>
    <s v="R9460"/>
    <x v="9"/>
    <m/>
    <n v="201701"/>
    <s v="CH"/>
    <n v="2030371"/>
    <n v="105"/>
    <m/>
    <m/>
    <n v="0"/>
    <s v="COUNTER/3221150"/>
    <d v="2016-04-07T00:00:00"/>
    <s v="S"/>
    <s v="90106008 COUNTER/3221150 PERMITS"/>
    <s v="TINA BEAUMONT"/>
    <d v="2016-04-07T00:00:00"/>
    <n v="-208.33"/>
    <x v="1"/>
    <x v="5"/>
    <x v="0"/>
    <x v="3"/>
  </r>
  <r>
    <s v="EXECPLACES"/>
    <s v="ENVSERVE"/>
    <s v="HIGHANDTRAN"/>
    <s v="CARPARKS"/>
    <x v="38"/>
    <x v="38"/>
    <s v="R4076"/>
    <x v="18"/>
    <m/>
    <n v="201610"/>
    <s v="PI"/>
    <n v="5221406"/>
    <n v="7"/>
    <n v="11933"/>
    <s v="L&amp;R ROADLINES LTD"/>
    <n v="0"/>
    <s v="VALUATION6CERT1546"/>
    <d v="2015-12-01T00:00:00"/>
    <s v="CS"/>
    <s v="BTD -BACS PAYMENT - VAT RECEIPT TO BE POSTED WITH COPY OF REMITTANCE"/>
    <s v="Upgrade 55"/>
    <d v="2016-01-05T00:00:00"/>
    <n v="260.16000000000003"/>
    <x v="0"/>
    <x v="7"/>
    <x v="0"/>
    <x v="0"/>
  </r>
  <r>
    <s v="EXECPLACES"/>
    <s v="ENVSERVE"/>
    <s v="HIGHANDTRAN"/>
    <s v="CARPARKS"/>
    <x v="38"/>
    <x v="38"/>
    <s v="R4076"/>
    <x v="18"/>
    <m/>
    <n v="201612"/>
    <s v="PI"/>
    <n v="5227510"/>
    <n v="4"/>
    <n v="11933"/>
    <s v="L&amp;R ROADLINES LTD"/>
    <n v="0"/>
    <s v="LRVALUATION9"/>
    <d v="2016-01-07T00:00:00"/>
    <s v="CS"/>
    <m/>
    <s v="Upgrade 55"/>
    <d v="2016-03-09T00:00:00"/>
    <n v="472.68"/>
    <x v="0"/>
    <x v="8"/>
    <x v="0"/>
    <x v="0"/>
  </r>
  <r>
    <s v="EXECPLACES"/>
    <s v="ENVSERVE"/>
    <s v="HIGHANDTRAN"/>
    <s v="CARPARKS"/>
    <x v="38"/>
    <x v="38"/>
    <s v="R4076"/>
    <x v="18"/>
    <m/>
    <n v="201612"/>
    <s v="PI"/>
    <n v="5227769"/>
    <n v="10"/>
    <n v="11933"/>
    <s v="L&amp;R ROADLINES LTD"/>
    <n v="0"/>
    <s v="L&amp;R11"/>
    <d v="2016-02-24T00:00:00"/>
    <s v="CS"/>
    <s v="BTD PLEASE SEND VAT RECEIPT WITH REMI"/>
    <s v="Upgrade 55"/>
    <d v="2016-03-10T00:00:00"/>
    <n v="90.72"/>
    <x v="0"/>
    <x v="8"/>
    <x v="0"/>
    <x v="0"/>
  </r>
  <r>
    <s v="EXECPLACES"/>
    <s v="ENVSERVE"/>
    <s v="HIGHANDTRAN"/>
    <s v="CARPARKS"/>
    <x v="38"/>
    <x v="38"/>
    <s v="R9414"/>
    <x v="7"/>
    <m/>
    <n v="201610"/>
    <s v="JE"/>
    <n v="7010227"/>
    <n v="13"/>
    <m/>
    <m/>
    <n v="0"/>
    <m/>
    <d v="2016-01-29T00:00:00"/>
    <s v="S"/>
    <s v="BOX No. 15  - 05/01/16"/>
    <s v="RYAN HEAP"/>
    <d v="2016-01-29T00:00:00"/>
    <n v="-52.5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27"/>
    <n v="12"/>
    <m/>
    <m/>
    <n v="0"/>
    <m/>
    <d v="2016-01-29T00:00:00"/>
    <s v="S"/>
    <s v="BOX No. 14  - 05/01/16"/>
    <s v="RYAN HEAP"/>
    <d v="2016-01-29T00:00:00"/>
    <n v="-27.08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193"/>
    <n v="6"/>
    <m/>
    <m/>
    <n v="0"/>
    <m/>
    <d v="2016-01-28T00:00:00"/>
    <s v="S"/>
    <s v="BOX No. 15  - 24/11/15"/>
    <s v="RYAN HEAP"/>
    <d v="2016-01-28T00:00:00"/>
    <n v="-123.83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7"/>
    <n v="9"/>
    <m/>
    <m/>
    <n v="0"/>
    <m/>
    <d v="2016-01-28T00:00:00"/>
    <s v="S"/>
    <s v="BOX No. 15  - 22/12/15"/>
    <s v="RYAN HEAP"/>
    <d v="2016-01-28T00:00:00"/>
    <n v="-68.17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7"/>
    <n v="8"/>
    <m/>
    <m/>
    <n v="0"/>
    <m/>
    <d v="2016-01-28T00:00:00"/>
    <s v="S"/>
    <s v="BOX No. 14  - 22/12/15"/>
    <s v="RYAN HEAP"/>
    <d v="2016-01-28T00:00:00"/>
    <n v="-36.04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5"/>
    <n v="10"/>
    <m/>
    <m/>
    <n v="0"/>
    <m/>
    <d v="2016-01-28T00:00:00"/>
    <s v="S"/>
    <s v="BOX No. 15  - 29/12/15"/>
    <s v="RYAN HEAP"/>
    <d v="2016-01-28T00:00:00"/>
    <n v="-21.08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1"/>
    <n v="8"/>
    <m/>
    <m/>
    <n v="0"/>
    <m/>
    <d v="2016-01-28T00:00:00"/>
    <s v="S"/>
    <s v="BOX No. 14  - 8/12/15"/>
    <s v="RYAN HEAP"/>
    <d v="2016-01-28T00:00:00"/>
    <n v="-60.33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1"/>
    <n v="9"/>
    <m/>
    <m/>
    <n v="0"/>
    <m/>
    <d v="2016-01-28T00:00:00"/>
    <s v="S"/>
    <s v="BOX No. 15  - 8/12/15"/>
    <s v="RYAN HEAP"/>
    <d v="2016-01-28T00:00:00"/>
    <n v="-101.79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2"/>
    <n v="9"/>
    <m/>
    <m/>
    <n v="0"/>
    <m/>
    <d v="2016-01-28T00:00:00"/>
    <s v="S"/>
    <s v="BOX No. 15  - 15/12/15"/>
    <s v="RYAN HEAP"/>
    <d v="2016-01-28T00:00:00"/>
    <n v="-79.17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2"/>
    <n v="8"/>
    <m/>
    <m/>
    <n v="0"/>
    <m/>
    <d v="2016-01-28T00:00:00"/>
    <s v="S"/>
    <s v="BOX No. 14  - 15/12/15"/>
    <s v="RYAN HEAP"/>
    <d v="2016-01-28T00:00:00"/>
    <n v="-60.21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193"/>
    <n v="5"/>
    <m/>
    <m/>
    <n v="0"/>
    <m/>
    <d v="2016-01-28T00:00:00"/>
    <s v="S"/>
    <s v="BOX No. 14  - 24/11/15"/>
    <s v="RYAN HEAP"/>
    <d v="2016-01-28T00:00:00"/>
    <n v="-59.79"/>
    <x v="1"/>
    <x v="7"/>
    <x v="0"/>
    <x v="2"/>
  </r>
  <r>
    <s v="EXECPLACES"/>
    <s v="ENVSERVE"/>
    <s v="HIGHANDTRAN"/>
    <s v="CARPARKS"/>
    <x v="38"/>
    <x v="38"/>
    <s v="R9414"/>
    <x v="7"/>
    <m/>
    <n v="201610"/>
    <s v="JE"/>
    <n v="7010205"/>
    <n v="9"/>
    <m/>
    <m/>
    <n v="0"/>
    <m/>
    <d v="2016-01-28T00:00:00"/>
    <s v="S"/>
    <s v="BOX No. 14  - 29/12/15"/>
    <s v="RYAN HEAP"/>
    <d v="2016-01-28T00:00:00"/>
    <n v="-8.67"/>
    <x v="1"/>
    <x v="7"/>
    <x v="0"/>
    <x v="2"/>
  </r>
  <r>
    <s v="EXECPLACES"/>
    <s v="ENVSERVE"/>
    <s v="HIGHANDTRAN"/>
    <s v="CARPARKS"/>
    <x v="38"/>
    <x v="38"/>
    <s v="R9414"/>
    <x v="7"/>
    <m/>
    <n v="201612"/>
    <s v="JC"/>
    <n v="4318407"/>
    <n v="11"/>
    <m/>
    <m/>
    <n v="0"/>
    <m/>
    <d v="2016-03-30T00:00:00"/>
    <s v="S"/>
    <s v="BOX No. 15  18/03/2016"/>
    <s v="RYAN HEAP"/>
    <d v="2016-03-30T00:00:00"/>
    <n v="-455.92"/>
    <x v="1"/>
    <x v="8"/>
    <x v="0"/>
    <x v="2"/>
  </r>
  <r>
    <s v="EXECPLACES"/>
    <s v="ENVSERVE"/>
    <s v="HIGHANDTRAN"/>
    <s v="CARPARKS"/>
    <x v="38"/>
    <x v="38"/>
    <s v="R9414"/>
    <x v="7"/>
    <m/>
    <n v="201612"/>
    <s v="JC"/>
    <n v="4318407"/>
    <n v="4"/>
    <m/>
    <m/>
    <n v="0"/>
    <m/>
    <d v="2016-03-30T00:00:00"/>
    <s v="S"/>
    <s v="BOX No. 14  18/03/2016"/>
    <s v="RYAN HEAP"/>
    <d v="2016-03-30T00:00:00"/>
    <n v="-181.71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32"/>
    <n v="11"/>
    <m/>
    <m/>
    <n v="0"/>
    <m/>
    <d v="2016-04-06T00:00:00"/>
    <s v="S"/>
    <s v="BOX No. 14  19/03/2016"/>
    <s v="RYAN HEAP"/>
    <d v="2016-04-06T00:00:00"/>
    <n v="-373.75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29"/>
    <n v="11"/>
    <m/>
    <m/>
    <n v="0"/>
    <m/>
    <d v="2016-04-06T00:00:00"/>
    <s v="S"/>
    <s v="BOX No. 15 42381"/>
    <s v="RYAN HEAP"/>
    <d v="2016-04-06T00:00:00"/>
    <n v="-85.5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29"/>
    <n v="10"/>
    <m/>
    <m/>
    <n v="0"/>
    <m/>
    <d v="2016-04-06T00:00:00"/>
    <s v="S"/>
    <s v="BOX No. 14 42381"/>
    <s v="RYAN HEAP"/>
    <d v="2016-04-06T00:00:00"/>
    <n v="-37.75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34"/>
    <n v="7"/>
    <m/>
    <m/>
    <n v="0"/>
    <m/>
    <d v="2016-04-06T00:00:00"/>
    <s v="S"/>
    <s v="BOX No. 14  05/01/2016"/>
    <s v="RYAN HEAP"/>
    <d v="2016-04-06T00:00:00"/>
    <n v="-27.08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34"/>
    <n v="8"/>
    <m/>
    <m/>
    <n v="0"/>
    <m/>
    <d v="2016-04-06T00:00:00"/>
    <s v="S"/>
    <s v="BOX No. 15  05/01/2016"/>
    <s v="RYAN HEAP"/>
    <d v="2016-04-06T00:00:00"/>
    <n v="-52.5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18"/>
    <n v="7"/>
    <m/>
    <m/>
    <n v="0"/>
    <m/>
    <d v="2016-04-06T00:00:00"/>
    <s v="S"/>
    <s v="BOX No. 14  26/01/2016"/>
    <s v="RYAN HEAP"/>
    <d v="2016-04-06T00:00:00"/>
    <n v="-57.67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18"/>
    <n v="8"/>
    <m/>
    <m/>
    <n v="0"/>
    <m/>
    <d v="2016-04-06T00:00:00"/>
    <s v="S"/>
    <s v="BOX No. 15  26/01/2016"/>
    <s v="RYAN HEAP"/>
    <d v="2016-04-06T00:00:00"/>
    <n v="-110.63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24"/>
    <n v="8"/>
    <m/>
    <m/>
    <n v="0"/>
    <m/>
    <d v="2016-04-06T00:00:00"/>
    <s v="S"/>
    <s v="BOX No. 14  19/01/2016"/>
    <s v="RYAN HEAP"/>
    <d v="2016-04-06T00:00:00"/>
    <n v="-49.42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62"/>
    <n v="11"/>
    <m/>
    <m/>
    <n v="0"/>
    <m/>
    <d v="2016-04-14T00:00:00"/>
    <s v="S"/>
    <s v="BOX No. 14  19/02/2016"/>
    <s v="RYAN HEAP"/>
    <d v="2016-04-14T00:00:00"/>
    <n v="-373.75"/>
    <x v="1"/>
    <x v="8"/>
    <x v="0"/>
    <x v="2"/>
  </r>
  <r>
    <s v="EXECPLACES"/>
    <s v="ENVSERVE"/>
    <s v="HIGHANDTRAN"/>
    <s v="CARPARKS"/>
    <x v="38"/>
    <x v="38"/>
    <s v="R9414"/>
    <x v="7"/>
    <m/>
    <n v="201613"/>
    <s v="JC"/>
    <n v="4318424"/>
    <n v="9"/>
    <m/>
    <m/>
    <n v="0"/>
    <m/>
    <d v="2016-04-06T00:00:00"/>
    <s v="S"/>
    <s v="BOX No. 15  19/01/2016"/>
    <s v="RYAN HEAP"/>
    <d v="2016-04-06T00:00:00"/>
    <n v="-98.92"/>
    <x v="1"/>
    <x v="8"/>
    <x v="0"/>
    <x v="2"/>
  </r>
  <r>
    <s v="EXECPLACES"/>
    <s v="ENVSERVE"/>
    <s v="HIGHANDTRAN"/>
    <s v="CARPARKS"/>
    <x v="38"/>
    <x v="38"/>
    <s v="R9414"/>
    <x v="7"/>
    <m/>
    <n v="201702"/>
    <s v="JC"/>
    <n v="4318497"/>
    <n v="3"/>
    <m/>
    <m/>
    <n v="0"/>
    <m/>
    <d v="2016-05-16T00:00:00"/>
    <s v="A"/>
    <s v="BOX No. 15- 22/04/2016"/>
    <s v="JESSICA BHASEEN"/>
    <d v="2016-05-16T00:00:00"/>
    <n v="-198.46"/>
    <x v="1"/>
    <x v="0"/>
    <x v="0"/>
    <x v="2"/>
  </r>
  <r>
    <s v="EXECPLACES"/>
    <s v="ENVSERVE"/>
    <s v="HIGHANDTRAN"/>
    <s v="CARPARKS"/>
    <x v="38"/>
    <x v="38"/>
    <s v="R9414"/>
    <x v="7"/>
    <m/>
    <n v="201703"/>
    <s v="JC"/>
    <n v="4318537"/>
    <n v="11"/>
    <m/>
    <m/>
    <n v="0"/>
    <m/>
    <d v="2016-06-03T00:00:00"/>
    <s v="A"/>
    <s v="Car Parks Income Reversal 4318534"/>
    <s v="JESSICA BHASEEN"/>
    <d v="2016-06-03T00:00:00"/>
    <n v="195.58"/>
    <x v="1"/>
    <x v="9"/>
    <x v="0"/>
    <x v="2"/>
  </r>
  <r>
    <s v="EXECPLACES"/>
    <s v="ENVSERVE"/>
    <s v="HIGHANDTRAN"/>
    <s v="CARPARKS"/>
    <x v="38"/>
    <x v="38"/>
    <s v="R9414"/>
    <x v="7"/>
    <m/>
    <n v="201703"/>
    <s v="JC"/>
    <n v="4318535"/>
    <n v="3"/>
    <m/>
    <m/>
    <n v="0"/>
    <m/>
    <d v="2016-06-03T00:00:00"/>
    <s v="A"/>
    <s v="BOX No. 15- 20/05/2016"/>
    <s v="JESSICA BHASEEN"/>
    <d v="2016-06-03T00:00:00"/>
    <n v="-195.58"/>
    <x v="1"/>
    <x v="9"/>
    <x v="0"/>
    <x v="2"/>
  </r>
  <r>
    <s v="EXECPLACES"/>
    <s v="ENVSERVE"/>
    <s v="HIGHANDTRAN"/>
    <s v="CARPARKS"/>
    <x v="38"/>
    <x v="38"/>
    <s v="R9414"/>
    <x v="7"/>
    <m/>
    <n v="201703"/>
    <s v="JC"/>
    <n v="4318581"/>
    <n v="3"/>
    <m/>
    <m/>
    <n v="0"/>
    <m/>
    <d v="2016-06-30T00:00:00"/>
    <s v="A"/>
    <s v="BOX No. 15- 17/06/2016"/>
    <s v="JESSICA BHASEEN"/>
    <d v="2016-06-30T00:00:00"/>
    <n v="-198.08"/>
    <x v="1"/>
    <x v="9"/>
    <x v="0"/>
    <x v="2"/>
  </r>
  <r>
    <s v="EXECPLACES"/>
    <s v="ENVSERVE"/>
    <s v="HIGHANDTRAN"/>
    <s v="CARPARKS"/>
    <x v="38"/>
    <x v="38"/>
    <s v="R9414"/>
    <x v="7"/>
    <m/>
    <n v="201703"/>
    <s v="JC"/>
    <n v="4318536"/>
    <n v="3"/>
    <m/>
    <m/>
    <n v="0"/>
    <m/>
    <d v="2016-06-03T00:00:00"/>
    <s v="A"/>
    <s v="BOX No. 15- 20/05/2016"/>
    <s v="RYAN HEAP"/>
    <d v="2016-06-03T00:00:00"/>
    <n v="-195.58"/>
    <x v="1"/>
    <x v="9"/>
    <x v="0"/>
    <x v="2"/>
  </r>
  <r>
    <s v="EXECPLACES"/>
    <s v="ENVSERVE"/>
    <s v="HIGHANDTRAN"/>
    <s v="CARPARKS"/>
    <x v="38"/>
    <x v="38"/>
    <s v="R9414"/>
    <x v="7"/>
    <m/>
    <n v="201703"/>
    <s v="JC"/>
    <n v="4318538"/>
    <n v="5"/>
    <m/>
    <m/>
    <n v="0"/>
    <m/>
    <d v="2016-06-03T00:00:00"/>
    <s v="A"/>
    <s v="Car Parks Income Reversal 4318535"/>
    <s v="JESSICA BHASEEN"/>
    <d v="2016-06-03T00:00:00"/>
    <n v="195.58"/>
    <x v="1"/>
    <x v="9"/>
    <x v="0"/>
    <x v="2"/>
  </r>
  <r>
    <s v="EXECPLACES"/>
    <s v="ENVSERVE"/>
    <s v="HIGHANDTRAN"/>
    <s v="CARPARKS"/>
    <x v="38"/>
    <x v="38"/>
    <s v="R9414"/>
    <x v="7"/>
    <m/>
    <n v="201703"/>
    <s v="JC"/>
    <n v="4318534"/>
    <n v="3"/>
    <m/>
    <m/>
    <n v="0"/>
    <m/>
    <d v="2016-06-03T00:00:00"/>
    <s v="A"/>
    <s v="BOX No. 15- 20/05/2016"/>
    <s v="JESSICA BHASEEN"/>
    <d v="2016-06-03T00:00:00"/>
    <n v="-195.58"/>
    <x v="1"/>
    <x v="9"/>
    <x v="0"/>
    <x v="2"/>
  </r>
  <r>
    <s v="EXECPLACES"/>
    <s v="ENVSERVE"/>
    <s v="HIGHANDTRAN"/>
    <s v="CARPARKS"/>
    <x v="38"/>
    <x v="38"/>
    <s v="R9414"/>
    <x v="7"/>
    <m/>
    <n v="201704"/>
    <s v="JC"/>
    <n v="4318613"/>
    <n v="4"/>
    <m/>
    <m/>
    <n v="0"/>
    <m/>
    <d v="2016-07-27T00:00:00"/>
    <s v="A"/>
    <s v="BOX No. 14- 15/07/2016"/>
    <s v="JESSICA BHASEEN"/>
    <d v="2016-07-27T00:00:00"/>
    <n v="-219.75"/>
    <x v="1"/>
    <x v="3"/>
    <x v="0"/>
    <x v="2"/>
  </r>
  <r>
    <s v="EXECPLACES"/>
    <s v="ENVSERVE"/>
    <s v="HIGHANDTRAN"/>
    <s v="CARPARKS"/>
    <x v="38"/>
    <x v="38"/>
    <s v="R9414"/>
    <x v="7"/>
    <m/>
    <n v="201704"/>
    <s v="JC"/>
    <n v="4318613"/>
    <n v="11"/>
    <m/>
    <m/>
    <n v="0"/>
    <m/>
    <d v="2016-07-27T00:00:00"/>
    <s v="A"/>
    <s v="BOX No. 15- 15/07/2016"/>
    <s v="JESSICA BHASEEN"/>
    <d v="2016-07-27T00:00:00"/>
    <n v="-448.13"/>
    <x v="1"/>
    <x v="3"/>
    <x v="0"/>
    <x v="2"/>
  </r>
  <r>
    <s v="EXECPLACES"/>
    <s v="ENVSERVE"/>
    <s v="HIGHANDTRAN"/>
    <s v="CARPARKS"/>
    <x v="38"/>
    <x v="38"/>
    <s v="R9414"/>
    <x v="7"/>
    <m/>
    <n v="201705"/>
    <s v="JC"/>
    <n v="4318671"/>
    <n v="1"/>
    <m/>
    <m/>
    <n v="0"/>
    <m/>
    <d v="2016-08-31T00:00:00"/>
    <s v="A"/>
    <s v="BOX No. 14- 12/08/2016"/>
    <s v="JESSICA BHASEEN"/>
    <d v="2016-08-31T00:00:00"/>
    <n v="-179.88"/>
    <x v="1"/>
    <x v="2"/>
    <x v="0"/>
    <x v="2"/>
  </r>
  <r>
    <s v="EXECPLACES"/>
    <s v="ENVSERVE"/>
    <s v="HIGHANDTRAN"/>
    <s v="CARPARKS"/>
    <x v="38"/>
    <x v="38"/>
    <s v="R9414"/>
    <x v="7"/>
    <m/>
    <n v="201705"/>
    <s v="JC"/>
    <n v="4318671"/>
    <n v="2"/>
    <m/>
    <m/>
    <n v="0"/>
    <m/>
    <d v="2016-08-31T00:00:00"/>
    <s v="A"/>
    <s v="BOX No. 15- 12/08/2016"/>
    <s v="JESSICA BHASEEN"/>
    <d v="2016-08-31T00:00:00"/>
    <n v="-345"/>
    <x v="1"/>
    <x v="2"/>
    <x v="0"/>
    <x v="2"/>
  </r>
  <r>
    <s v="EXECPLACES"/>
    <s v="ENVSERVE"/>
    <s v="HIGHANDTRAN"/>
    <s v="CARPARKS"/>
    <x v="38"/>
    <x v="38"/>
    <s v="R9414"/>
    <x v="7"/>
    <m/>
    <n v="201706"/>
    <s v="JC"/>
    <n v="4318704"/>
    <n v="11"/>
    <m/>
    <m/>
    <n v="0"/>
    <m/>
    <d v="2016-09-21T00:00:00"/>
    <s v="A"/>
    <s v="BOX No. 15- 09/09/2016"/>
    <s v="ELIZABETH DAVIES"/>
    <d v="2016-09-21T00:00:00"/>
    <n v="-173.92"/>
    <x v="1"/>
    <x v="6"/>
    <x v="0"/>
    <x v="2"/>
  </r>
  <r>
    <s v="EXECPLACES"/>
    <s v="ENVSERVE"/>
    <s v="HIGHANDTRAN"/>
    <s v="CARPARKS"/>
    <x v="38"/>
    <x v="38"/>
    <s v="R9414"/>
    <x v="7"/>
    <m/>
    <n v="201707"/>
    <s v="JC"/>
    <n v="4318762"/>
    <n v="2"/>
    <m/>
    <m/>
    <n v="0"/>
    <m/>
    <d v="2016-10-21T00:00:00"/>
    <s v="A"/>
    <s v="BOX No. 15-  07.10.2016"/>
    <s v="ELIZABETH DAVIES"/>
    <d v="2016-10-21T00:00:00"/>
    <n v="-234.29"/>
    <x v="1"/>
    <x v="10"/>
    <x v="0"/>
    <x v="2"/>
  </r>
  <r>
    <s v="EXECPLACES"/>
    <s v="ENVSERVE"/>
    <s v="HIGHANDTRAN"/>
    <s v="CARPARKS"/>
    <x v="38"/>
    <x v="38"/>
    <s v="R9414"/>
    <x v="7"/>
    <m/>
    <n v="201708"/>
    <s v="JC"/>
    <n v="4318805"/>
    <n v="5"/>
    <m/>
    <m/>
    <n v="0"/>
    <m/>
    <d v="2016-11-09T00:00:00"/>
    <s v="A"/>
    <s v="BOX No. 14-  04/11/2016"/>
    <s v="ELIZABETH DAVIES"/>
    <d v="2016-11-09T00:00:00"/>
    <n v="-172.63"/>
    <x v="1"/>
    <x v="4"/>
    <x v="0"/>
    <x v="2"/>
  </r>
  <r>
    <s v="EXECPLACES"/>
    <s v="ENVSERVE"/>
    <s v="HIGHANDTRAN"/>
    <s v="CARPARKS"/>
    <x v="38"/>
    <x v="38"/>
    <s v="R9414"/>
    <x v="7"/>
    <m/>
    <n v="201708"/>
    <s v="JC"/>
    <n v="4318805"/>
    <n v="2"/>
    <m/>
    <m/>
    <n v="0"/>
    <m/>
    <d v="2016-11-09T00:00:00"/>
    <s v="A"/>
    <s v="BOX No. 15-  04/11/2016"/>
    <s v="ELIZABETH DAVIES"/>
    <d v="2016-11-09T00:00:00"/>
    <n v="-156.25"/>
    <x v="1"/>
    <x v="4"/>
    <x v="0"/>
    <x v="2"/>
  </r>
  <r>
    <s v="EXECPLACES"/>
    <s v="ENVSERVE"/>
    <s v="HIGHANDTRAN"/>
    <s v="CARPARKS"/>
    <x v="38"/>
    <x v="38"/>
    <s v="R9414"/>
    <x v="7"/>
    <m/>
    <n v="201709"/>
    <s v="JE"/>
    <n v="7010872"/>
    <n v="593"/>
    <m/>
    <m/>
    <n v="0"/>
    <m/>
    <d v="2016-12-20T00:00:00"/>
    <s v="A"/>
    <s v="Trans 4318762-9 Moved from NT345100-BOX No. 22H-  07.10.2016"/>
    <s v="KIRSTY WALSH"/>
    <d v="2016-12-20T00:00:00"/>
    <n v="-325.04000000000002"/>
    <x v="1"/>
    <x v="11"/>
    <x v="0"/>
    <x v="2"/>
  </r>
  <r>
    <s v="EXECPLACES"/>
    <s v="ENVSERVE"/>
    <s v="HIGHANDTRAN"/>
    <s v="CARPARKS"/>
    <x v="38"/>
    <x v="38"/>
    <s v="R9414"/>
    <x v="7"/>
    <m/>
    <n v="201709"/>
    <s v="JE"/>
    <n v="7010872"/>
    <n v="592"/>
    <m/>
    <m/>
    <n v="0"/>
    <m/>
    <d v="2016-12-20T00:00:00"/>
    <s v="A"/>
    <s v="Trans 4318581-10 Moved from NT345100-BOX No. 22H- 17/06/2016"/>
    <s v="KIRSTY WALSH"/>
    <d v="2016-12-20T00:00:00"/>
    <n v="-381.25"/>
    <x v="1"/>
    <x v="11"/>
    <x v="0"/>
    <x v="2"/>
  </r>
  <r>
    <s v="EXECPLACES"/>
    <s v="ENVSERVE"/>
    <s v="HIGHANDTRAN"/>
    <s v="CARPARKS"/>
    <x v="38"/>
    <x v="38"/>
    <s v="R9414"/>
    <x v="7"/>
    <m/>
    <n v="201709"/>
    <s v="JC"/>
    <n v="4318871"/>
    <n v="3"/>
    <m/>
    <m/>
    <n v="0"/>
    <m/>
    <d v="2016-12-21T00:00:00"/>
    <s v="S"/>
    <s v="BOX No. 15- 02/12/2016"/>
    <s v="ELIZABETH DAVIES"/>
    <d v="2016-12-21T00:00:00"/>
    <n v="-522.46"/>
    <x v="1"/>
    <x v="11"/>
    <x v="0"/>
    <x v="2"/>
  </r>
  <r>
    <s v="EXECPLACES"/>
    <s v="ENVSERVE"/>
    <s v="HIGHANDTRAN"/>
    <s v="CARPARKS"/>
    <x v="38"/>
    <x v="38"/>
    <s v="R9414"/>
    <x v="7"/>
    <m/>
    <n v="201709"/>
    <s v="JE"/>
    <n v="7010872"/>
    <n v="590"/>
    <m/>
    <m/>
    <n v="0"/>
    <m/>
    <d v="2016-12-20T00:00:00"/>
    <s v="A"/>
    <s v="Trans 4318497-5 Moved from NT345100-BOX No. 22H- 22/04/2016"/>
    <s v="KIRSTY WALSH"/>
    <d v="2016-12-20T00:00:00"/>
    <n v="-514.16999999999996"/>
    <x v="1"/>
    <x v="11"/>
    <x v="0"/>
    <x v="2"/>
  </r>
  <r>
    <s v="EXECPLACES"/>
    <s v="ENVSERVE"/>
    <s v="HIGHANDTRAN"/>
    <s v="CARPARKS"/>
    <x v="38"/>
    <x v="38"/>
    <s v="R9414"/>
    <x v="7"/>
    <m/>
    <n v="201709"/>
    <s v="JE"/>
    <n v="7010872"/>
    <n v="594"/>
    <m/>
    <m/>
    <n v="0"/>
    <m/>
    <d v="2016-12-20T00:00:00"/>
    <s v="A"/>
    <s v="Trans 4318771-5 Moved from NT345100-BOX No. 22H-  21.10.2016"/>
    <s v="KIRSTY WALSH"/>
    <d v="2016-12-20T00:00:00"/>
    <n v="-210"/>
    <x v="1"/>
    <x v="11"/>
    <x v="0"/>
    <x v="2"/>
  </r>
  <r>
    <s v="EXECPLACES"/>
    <s v="ENVSERVE"/>
    <s v="HIGHANDTRAN"/>
    <s v="CARPARKS"/>
    <x v="38"/>
    <x v="38"/>
    <s v="R9414"/>
    <x v="7"/>
    <m/>
    <n v="201709"/>
    <s v="JC"/>
    <n v="4318871"/>
    <n v="2"/>
    <m/>
    <m/>
    <n v="0"/>
    <m/>
    <d v="2016-12-21T00:00:00"/>
    <s v="S"/>
    <s v="BOX No. 14- 02/12/2016"/>
    <s v="ELIZABETH DAVIES"/>
    <d v="2016-12-21T00:00:00"/>
    <n v="-174.29"/>
    <x v="1"/>
    <x v="11"/>
    <x v="0"/>
    <x v="2"/>
  </r>
  <r>
    <s v="EXECPLACES"/>
    <s v="ENVSERVE"/>
    <s v="HIGHANDTRAN"/>
    <s v="CARPARKS"/>
    <x v="38"/>
    <x v="38"/>
    <s v="R9414"/>
    <x v="7"/>
    <m/>
    <n v="201709"/>
    <s v="JE"/>
    <n v="7010872"/>
    <n v="591"/>
    <m/>
    <m/>
    <n v="0"/>
    <m/>
    <d v="2016-12-20T00:00:00"/>
    <s v="A"/>
    <s v="Trans 4318536-4 Moved from NT345100-BOX No. 22H- 20/05/2016"/>
    <s v="KIRSTY WALSH"/>
    <d v="2016-12-20T00:00:00"/>
    <n v="-491.13"/>
    <x v="1"/>
    <x v="11"/>
    <x v="0"/>
    <x v="2"/>
  </r>
  <r>
    <s v="EXECPLACES"/>
    <s v="ENVSERVE"/>
    <s v="HIGHANDTRAN"/>
    <s v="CARPARKS"/>
    <x v="39"/>
    <x v="39"/>
    <s v="R9414"/>
    <x v="7"/>
    <m/>
    <n v="201709"/>
    <s v="JC"/>
    <n v="4318870"/>
    <n v="8"/>
    <m/>
    <m/>
    <n v="0"/>
    <m/>
    <d v="2016-12-21T00:00:00"/>
    <s v="S"/>
    <s v="BOX No 42d- 30/11/2016"/>
    <s v="ELIZABETH DAVIES"/>
    <d v="2016-12-21T00:00:00"/>
    <n v="-465.17"/>
    <x v="1"/>
    <x v="11"/>
    <x v="0"/>
    <x v="2"/>
  </r>
  <r>
    <s v="EXECPLACES"/>
    <s v="ENVSERVE"/>
    <s v="HIGHANDTRAN"/>
    <s v="CARPARKS"/>
    <x v="39"/>
    <x v="39"/>
    <s v="R9460"/>
    <x v="9"/>
    <m/>
    <n v="201706"/>
    <s v="CH"/>
    <n v="2031585"/>
    <n v="4"/>
    <m/>
    <m/>
    <n v="0"/>
    <s v="FIN/40205"/>
    <d v="2016-09-02T00:00:00"/>
    <s v="S"/>
    <s v="90106008 FIN/40205 SLEIGH SON &amp; BOOTH"/>
    <s v="ROB WATSON"/>
    <d v="2016-09-02T00:00:00"/>
    <n v="-208.33"/>
    <x v="1"/>
    <x v="6"/>
    <x v="0"/>
    <x v="3"/>
  </r>
  <r>
    <s v="EXECPLACES"/>
    <s v="ENVSERVE"/>
    <s v="HIGHANDTRAN"/>
    <s v="CARPARKS"/>
    <x v="40"/>
    <x v="40"/>
    <s v="R2021"/>
    <x v="14"/>
    <m/>
    <n v="201701"/>
    <s v="JE"/>
    <n v="7010438"/>
    <n v="15"/>
    <m/>
    <m/>
    <n v="0"/>
    <m/>
    <d v="2016-04-19T00:00:00"/>
    <s v="A"/>
    <s v="16/00279/R3D Harrop Street Car park"/>
    <s v="JANE RAVENSCROFT"/>
    <d v="2016-04-19T00:00:00"/>
    <n v="195"/>
    <x v="0"/>
    <x v="5"/>
    <x v="0"/>
    <x v="0"/>
  </r>
  <r>
    <s v="EXECPLACES"/>
    <s v="ENVSERVE"/>
    <s v="HIGHANDTRAN"/>
    <s v="CARPARKS"/>
    <x v="40"/>
    <x v="40"/>
    <s v="R4006"/>
    <x v="8"/>
    <s v="ENGDESIGN"/>
    <n v="201612"/>
    <s v="JR"/>
    <n v="9404320"/>
    <n v="54"/>
    <m/>
    <m/>
    <n v="0"/>
    <m/>
    <d v="2016-03-31T00:00:00"/>
    <s v="A"/>
    <s v="ENG DESIGN February 2016"/>
    <s v="JESSICA BHASEEN"/>
    <d v="2016-03-31T00:00:00"/>
    <n v="196"/>
    <x v="0"/>
    <x v="8"/>
    <x v="0"/>
    <x v="0"/>
  </r>
  <r>
    <s v="EXECPLACES"/>
    <s v="ENVSERVE"/>
    <s v="HIGHANDTRAN"/>
    <s v="CARPARKS"/>
    <x v="40"/>
    <x v="40"/>
    <s v="R4006"/>
    <x v="8"/>
    <s v="ENGDESIGN"/>
    <n v="201704"/>
    <s v="JR"/>
    <n v="9404404"/>
    <n v="8"/>
    <m/>
    <m/>
    <n v="0"/>
    <m/>
    <d v="2016-07-14T00:00:00"/>
    <s v="A"/>
    <s v="ENG DESIGN April 2016"/>
    <s v="JESSICA BHASEEN"/>
    <d v="2016-07-14T00:00:00"/>
    <n v="777"/>
    <x v="0"/>
    <x v="3"/>
    <x v="0"/>
    <x v="0"/>
  </r>
  <r>
    <s v="EXECPLACES"/>
    <s v="ENVSERVE"/>
    <s v="HIGHANDTRAN"/>
    <s v="CARPARKS"/>
    <x v="40"/>
    <x v="40"/>
    <s v="R4006"/>
    <x v="8"/>
    <s v="ENGDESIGN"/>
    <n v="201704"/>
    <s v="JR"/>
    <n v="9404404"/>
    <n v="53"/>
    <m/>
    <m/>
    <n v="0"/>
    <m/>
    <d v="2016-07-14T00:00:00"/>
    <s v="A"/>
    <s v="ENG DESIGN May 2016"/>
    <s v="JESSICA BHASEEN"/>
    <d v="2016-07-14T00:00:00"/>
    <n v="84"/>
    <x v="0"/>
    <x v="3"/>
    <x v="0"/>
    <x v="0"/>
  </r>
  <r>
    <s v="EXECPLACES"/>
    <s v="ENVSERVE"/>
    <s v="HIGHANDTRAN"/>
    <s v="CARPARKS"/>
    <x v="40"/>
    <x v="40"/>
    <s v="R4006"/>
    <x v="8"/>
    <s v="ENGDESIGN"/>
    <n v="201706"/>
    <s v="JR"/>
    <n v="9404446"/>
    <n v="11"/>
    <m/>
    <m/>
    <n v="0"/>
    <m/>
    <d v="2016-09-28T00:00:00"/>
    <s v="A"/>
    <s v="ENG DESIGN June 2016"/>
    <s v="ELIZABETH DAVIES"/>
    <d v="2016-09-28T00:00:00"/>
    <n v="553"/>
    <x v="0"/>
    <x v="6"/>
    <x v="0"/>
    <x v="0"/>
  </r>
  <r>
    <s v="EXECPLACES"/>
    <s v="ENVSERVE"/>
    <s v="HIGHANDTRAN"/>
    <s v="CARPARKS"/>
    <x v="40"/>
    <x v="40"/>
    <s v="R4909"/>
    <x v="27"/>
    <m/>
    <n v="201701"/>
    <s v="ES"/>
    <n v="430477"/>
    <n v="13"/>
    <m/>
    <m/>
    <n v="0"/>
    <m/>
    <d v="2016-04-28T00:00:00"/>
    <s v="A"/>
    <s v="SERVITOR RECHARGE    25042016"/>
    <s v="JESSICA BHASEEN"/>
    <d v="2016-04-28T00:00:00"/>
    <n v="207.18"/>
    <x v="0"/>
    <x v="5"/>
    <x v="0"/>
    <x v="0"/>
  </r>
  <r>
    <s v="EXECPLACES"/>
    <s v="ENVSERVE"/>
    <s v="HIGHANDTRAN"/>
    <s v="CARPARKS"/>
    <x v="40"/>
    <x v="40"/>
    <s v="R4909"/>
    <x v="27"/>
    <m/>
    <n v="201708"/>
    <s v="ES"/>
    <n v="430483"/>
    <n v="13"/>
    <m/>
    <m/>
    <n v="0"/>
    <m/>
    <d v="2016-11-23T00:00:00"/>
    <s v="A"/>
    <s v="SERVITOR RECHARGE    21112016"/>
    <s v="ELIZABETH DAVIES"/>
    <d v="2016-11-24T00:00:00"/>
    <n v="18.8"/>
    <x v="0"/>
    <x v="4"/>
    <x v="0"/>
    <x v="0"/>
  </r>
  <r>
    <s v="EXECPLACES"/>
    <s v="ENVSERVE"/>
    <s v="HIGHANDTRAN"/>
    <s v="CARPARKS"/>
    <x v="40"/>
    <x v="40"/>
    <s v="R4909"/>
    <x v="27"/>
    <m/>
    <n v="201708"/>
    <s v="ES"/>
    <n v="430483"/>
    <n v="24"/>
    <m/>
    <m/>
    <n v="0"/>
    <m/>
    <d v="2016-11-23T00:00:00"/>
    <s v="A"/>
    <s v="SERVITOR RECHARGE    21112016"/>
    <s v="ELIZABETH DAVIES"/>
    <d v="2016-11-24T00:00:00"/>
    <n v="-207.2"/>
    <x v="0"/>
    <x v="4"/>
    <x v="0"/>
    <x v="0"/>
  </r>
  <r>
    <s v="EXECPLACES"/>
    <s v="ENVSERVE"/>
    <s v="HIGHANDTRAN"/>
    <s v="CARPARKS"/>
    <x v="40"/>
    <x v="40"/>
    <s v="R9414"/>
    <x v="7"/>
    <m/>
    <n v="201709"/>
    <s v="JC"/>
    <n v="4318864"/>
    <n v="9"/>
    <m/>
    <m/>
    <n v="0"/>
    <m/>
    <d v="2016-12-16T00:00:00"/>
    <s v="S"/>
    <s v="Box No.60S- 01/12/2016"/>
    <s v="ELIZABETH DAVIES"/>
    <d v="2016-12-16T00:00:00"/>
    <n v="-284.58"/>
    <x v="1"/>
    <x v="11"/>
    <x v="0"/>
    <x v="2"/>
  </r>
  <r>
    <s v="EXECPLACES"/>
    <s v="ENVSERVE"/>
    <s v="HIGHANDTRAN"/>
    <s v="CARPARKS"/>
    <x v="41"/>
    <x v="41"/>
    <s v="R9414"/>
    <x v="7"/>
    <m/>
    <n v="201610"/>
    <s v="JE"/>
    <n v="7010226"/>
    <n v="9"/>
    <m/>
    <m/>
    <n v="0"/>
    <m/>
    <d v="2016-01-29T00:00:00"/>
    <s v="S"/>
    <s v="BOX No. 19  - 11/11/15"/>
    <s v="RYAN HEAP"/>
    <d v="2016-01-29T00:00:00"/>
    <n v="-146.16999999999999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208"/>
    <n v="13"/>
    <m/>
    <m/>
    <n v="0"/>
    <m/>
    <d v="2016-01-28T00:00:00"/>
    <s v="S"/>
    <s v="BOX No. 19  - 23/12/15"/>
    <s v="RYAN HEAP"/>
    <d v="2016-01-28T00:00:00"/>
    <n v="-205.13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204"/>
    <n v="11"/>
    <m/>
    <m/>
    <n v="0"/>
    <m/>
    <d v="2016-01-28T00:00:00"/>
    <s v="S"/>
    <s v="BOX No. 19  - 30/12/15"/>
    <s v="RYAN HEAP"/>
    <d v="2016-01-28T00:00:00"/>
    <n v="-188.58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203"/>
    <n v="8"/>
    <m/>
    <m/>
    <n v="0"/>
    <m/>
    <d v="2016-01-28T00:00:00"/>
    <s v="S"/>
    <s v="BOX No. 19  - 12/12/15"/>
    <s v="RYAN HEAP"/>
    <d v="2016-01-28T00:00:00"/>
    <n v="-237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188"/>
    <n v="12"/>
    <m/>
    <m/>
    <n v="0"/>
    <m/>
    <d v="2016-01-28T00:00:00"/>
    <s v="S"/>
    <s v="BOX No. 19  - 16/12/15"/>
    <s v="RYAN HEAP"/>
    <d v="2016-01-28T00:00:00"/>
    <n v="-187.33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192"/>
    <n v="2"/>
    <m/>
    <m/>
    <n v="0"/>
    <m/>
    <d v="2016-01-28T00:00:00"/>
    <s v="S"/>
    <s v="BOX No. 19  - 25/11/15"/>
    <s v="RYAN HEAP"/>
    <d v="2016-01-28T00:00:00"/>
    <n v="-130.91999999999999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196"/>
    <n v="10"/>
    <m/>
    <m/>
    <n v="0"/>
    <m/>
    <d v="2016-01-28T00:00:00"/>
    <s v="S"/>
    <s v="BOX No. 19  - 19/12/15"/>
    <s v="RYAN HEAP"/>
    <d v="2016-01-28T00:00:00"/>
    <n v="-270.83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195"/>
    <n v="10"/>
    <m/>
    <m/>
    <n v="0"/>
    <m/>
    <d v="2016-01-28T00:00:00"/>
    <s v="S"/>
    <s v="BOX No. 19  - 28/11/15"/>
    <s v="RYAN HEAP"/>
    <d v="2016-01-28T00:00:00"/>
    <n v="-204.83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186"/>
    <n v="13"/>
    <m/>
    <m/>
    <n v="0"/>
    <m/>
    <d v="2016-01-28T00:00:00"/>
    <s v="S"/>
    <s v="BOX No. 19  - 09/12/2015"/>
    <s v="RYAN HEAP"/>
    <d v="2016-01-28T00:00:00"/>
    <n v="-141.91999999999999"/>
    <x v="1"/>
    <x v="7"/>
    <x v="0"/>
    <x v="2"/>
  </r>
  <r>
    <s v="EXECPLACES"/>
    <s v="ENVSERVE"/>
    <s v="HIGHANDTRAN"/>
    <s v="CARPARKS"/>
    <x v="41"/>
    <x v="41"/>
    <s v="R9414"/>
    <x v="7"/>
    <m/>
    <n v="201610"/>
    <s v="JE"/>
    <n v="7010229"/>
    <n v="10"/>
    <m/>
    <m/>
    <n v="0"/>
    <m/>
    <d v="2016-01-29T00:00:00"/>
    <s v="S"/>
    <s v="BOX No. 19  - 21/11/15"/>
    <s v="RYAN HEAP"/>
    <d v="2016-01-29T00:00:00"/>
    <n v="-151.66999999999999"/>
    <x v="1"/>
    <x v="7"/>
    <x v="0"/>
    <x v="2"/>
  </r>
  <r>
    <s v="EXECPLACES"/>
    <s v="ENVSERVE"/>
    <s v="HIGHANDTRAN"/>
    <s v="CARPARKS"/>
    <x v="41"/>
    <x v="41"/>
    <s v="R9414"/>
    <x v="7"/>
    <m/>
    <n v="201611"/>
    <s v="JC"/>
    <n v="4318380"/>
    <n v="2"/>
    <m/>
    <m/>
    <n v="0"/>
    <m/>
    <d v="2016-02-26T00:00:00"/>
    <s v="S"/>
    <s v="BOX No. 19 - 05/02/2016"/>
    <s v="RYAN HEAP"/>
    <d v="2016-02-26T00:00:00"/>
    <n v="-288.75"/>
    <x v="1"/>
    <x v="1"/>
    <x v="0"/>
    <x v="2"/>
  </r>
  <r>
    <s v="EXECPLACES"/>
    <s v="ENVSERVE"/>
    <s v="HIGHANDTRAN"/>
    <s v="CARPARKS"/>
    <x v="41"/>
    <x v="41"/>
    <s v="R9414"/>
    <x v="7"/>
    <m/>
    <n v="201611"/>
    <s v="JC"/>
    <n v="4318375"/>
    <n v="11"/>
    <m/>
    <m/>
    <n v="0"/>
    <m/>
    <d v="2016-02-26T00:00:00"/>
    <s v="S"/>
    <s v="BOX No. 19 - 30/01/16"/>
    <s v="RYAN HEAP"/>
    <d v="2016-02-26T00:00:00"/>
    <n v="-229.17"/>
    <x v="1"/>
    <x v="1"/>
    <x v="0"/>
    <x v="2"/>
  </r>
  <r>
    <s v="EXECPLACES"/>
    <s v="ENVSERVE"/>
    <s v="HIGHANDTRAN"/>
    <s v="CARPARKS"/>
    <x v="41"/>
    <x v="41"/>
    <s v="R9414"/>
    <x v="7"/>
    <m/>
    <n v="201612"/>
    <s v="JC"/>
    <n v="4318393"/>
    <n v="9"/>
    <m/>
    <m/>
    <n v="0"/>
    <m/>
    <d v="2016-03-09T00:00:00"/>
    <s v="S"/>
    <s v="BOX No. 19 - 25/03/15"/>
    <s v="RYAN HEAP"/>
    <d v="2016-03-09T00:00:00"/>
    <n v="-275.5"/>
    <x v="1"/>
    <x v="8"/>
    <x v="0"/>
    <x v="2"/>
  </r>
  <r>
    <s v="EXECPLACES"/>
    <s v="ENVSERVE"/>
    <s v="HIGHANDTRAN"/>
    <s v="CARPARKS"/>
    <x v="41"/>
    <x v="41"/>
    <s v="R9414"/>
    <x v="7"/>
    <m/>
    <n v="201612"/>
    <s v="JR"/>
    <n v="9404286"/>
    <n v="15"/>
    <m/>
    <m/>
    <n v="0"/>
    <m/>
    <d v="2016-03-09T00:00:00"/>
    <s v="S"/>
    <s v="BOX No. 19 - 06/01/16"/>
    <s v="RYAN HEAP"/>
    <d v="2016-03-09T00:00:00"/>
    <n v="-145.58000000000001"/>
    <x v="1"/>
    <x v="8"/>
    <x v="0"/>
    <x v="2"/>
  </r>
  <r>
    <s v="EXECPLACES"/>
    <s v="ENVSERVE"/>
    <s v="HIGHANDTRAN"/>
    <s v="CARPARKS"/>
    <x v="41"/>
    <x v="41"/>
    <s v="R9414"/>
    <x v="7"/>
    <m/>
    <n v="201612"/>
    <s v="JC"/>
    <n v="4318412"/>
    <n v="5"/>
    <m/>
    <m/>
    <n v="0"/>
    <m/>
    <d v="2016-03-30T00:00:00"/>
    <s v="S"/>
    <s v="BOX No. 19  26/02/2016"/>
    <s v="RYAN HEAP"/>
    <d v="2016-03-30T00:00:00"/>
    <n v="-496.13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28"/>
    <n v="11"/>
    <m/>
    <m/>
    <n v="0"/>
    <m/>
    <d v="2016-04-06T00:00:00"/>
    <s v="S"/>
    <s v="BOX No. 19 42378"/>
    <s v="RYAN HEAP"/>
    <d v="2016-04-06T00:00:00"/>
    <n v="-208.67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38"/>
    <n v="8"/>
    <m/>
    <m/>
    <n v="0"/>
    <m/>
    <d v="2016-04-07T00:00:00"/>
    <s v="S"/>
    <s v="BOX No. 19  23/01/2016"/>
    <s v="RYAN HEAP"/>
    <d v="2016-04-07T00:00:00"/>
    <n v="-199.17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78"/>
    <n v="29"/>
    <m/>
    <m/>
    <n v="0"/>
    <m/>
    <d v="2016-05-10T00:00:00"/>
    <n v="0"/>
    <s v="Reversal Trans No-4318393"/>
    <s v="RYAN HEAP"/>
    <d v="2016-05-10T00:00:00"/>
    <n v="275.5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31"/>
    <n v="10"/>
    <m/>
    <m/>
    <n v="0"/>
    <m/>
    <d v="2016-04-06T00:00:00"/>
    <s v="S"/>
    <s v="BOX No. 19  16/03/2016"/>
    <s v="RYAN HEAP"/>
    <d v="2016-04-06T00:00:00"/>
    <n v="-643.58000000000004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23"/>
    <n v="15"/>
    <m/>
    <m/>
    <n v="0"/>
    <m/>
    <d v="2016-04-06T00:00:00"/>
    <s v="S"/>
    <s v="BOX No. 19  20/01/2016"/>
    <s v="RYAN HEAP"/>
    <d v="2016-04-06T00:00:00"/>
    <n v="-153.25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37"/>
    <n v="10"/>
    <m/>
    <m/>
    <n v="0"/>
    <m/>
    <d v="2016-04-07T00:00:00"/>
    <s v="S"/>
    <s v="BOX No. 19  16/01/2016"/>
    <s v="RYAN HEAP"/>
    <d v="2016-04-07T00:00:00"/>
    <n v="-204.46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22"/>
    <n v="2"/>
    <m/>
    <m/>
    <n v="0"/>
    <m/>
    <d v="2016-04-06T00:00:00"/>
    <s v="S"/>
    <s v="BOX No. 19  04/03/2016"/>
    <s v="RYAN HEAP"/>
    <d v="2016-04-06T00:00:00"/>
    <n v="-413.75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44"/>
    <n v="13"/>
    <m/>
    <m/>
    <n v="0"/>
    <m/>
    <d v="2016-04-07T00:00:00"/>
    <s v="S"/>
    <s v="BOX No. 19  27/01/2016"/>
    <s v="RYAN HEAP"/>
    <d v="2016-04-07T00:00:00"/>
    <n v="-188.79"/>
    <x v="1"/>
    <x v="8"/>
    <x v="0"/>
    <x v="2"/>
  </r>
  <r>
    <s v="EXECPLACES"/>
    <s v="ENVSERVE"/>
    <s v="HIGHANDTRAN"/>
    <s v="CARPARKS"/>
    <x v="41"/>
    <x v="41"/>
    <s v="R9414"/>
    <x v="7"/>
    <m/>
    <n v="201613"/>
    <s v="JC"/>
    <n v="4318430"/>
    <n v="12"/>
    <m/>
    <m/>
    <n v="0"/>
    <m/>
    <d v="2016-04-06T00:00:00"/>
    <s v="S"/>
    <s v="BOX No. 19  13/01/2016"/>
    <s v="RYAN HEAP"/>
    <d v="2016-04-06T00:00:00"/>
    <n v="-147.16999999999999"/>
    <x v="1"/>
    <x v="8"/>
    <x v="0"/>
    <x v="2"/>
  </r>
  <r>
    <s v="EXECPLACES"/>
    <s v="ENVSERVE"/>
    <s v="HIGHANDTRAN"/>
    <s v="CARPARKS"/>
    <x v="41"/>
    <x v="41"/>
    <s v="R9414"/>
    <x v="7"/>
    <m/>
    <n v="201702"/>
    <s v="JC"/>
    <n v="4318507"/>
    <n v="3"/>
    <m/>
    <m/>
    <n v="0"/>
    <m/>
    <d v="2016-05-18T00:00:00"/>
    <s v="A"/>
    <s v="BOX No. 19- 04/05/2016"/>
    <s v="JESSICA BHASEEN"/>
    <d v="2016-05-18T00:00:00"/>
    <n v="-610.08000000000004"/>
    <x v="1"/>
    <x v="0"/>
    <x v="0"/>
    <x v="2"/>
  </r>
  <r>
    <s v="EXECPLACES"/>
    <s v="ENVSERVE"/>
    <s v="HIGHANDTRAN"/>
    <s v="CARPARKS"/>
    <x v="41"/>
    <x v="41"/>
    <s v="R9414"/>
    <x v="7"/>
    <m/>
    <n v="201702"/>
    <s v="JC"/>
    <n v="4318480"/>
    <n v="10"/>
    <m/>
    <m/>
    <n v="0"/>
    <m/>
    <d v="2016-05-12T00:00:00"/>
    <s v="A"/>
    <s v="BOX No. 19- 05/04/2016"/>
    <s v="JESSICA BHASEEN"/>
    <d v="2016-05-12T00:00:00"/>
    <n v="-775.71"/>
    <x v="1"/>
    <x v="0"/>
    <x v="0"/>
    <x v="2"/>
  </r>
  <r>
    <s v="EXECPLACES"/>
    <s v="ENVSERVE"/>
    <s v="HIGHANDTRAN"/>
    <s v="CARPARKS"/>
    <x v="41"/>
    <x v="41"/>
    <s v="R9414"/>
    <x v="7"/>
    <m/>
    <n v="201702"/>
    <s v="JC"/>
    <n v="4318495"/>
    <n v="9"/>
    <m/>
    <m/>
    <n v="0"/>
    <m/>
    <d v="2016-05-16T00:00:00"/>
    <s v="A"/>
    <s v="BOX No. 19- 20/04/2016"/>
    <s v="JESSICA BHASEEN"/>
    <d v="2016-05-16T00:00:00"/>
    <n v="-506.75"/>
    <x v="1"/>
    <x v="0"/>
    <x v="0"/>
    <x v="2"/>
  </r>
  <r>
    <s v="EXECPLACES"/>
    <s v="ENVSERVE"/>
    <s v="HIGHANDTRAN"/>
    <s v="CARPARKS"/>
    <x v="41"/>
    <x v="41"/>
    <s v="R9414"/>
    <x v="7"/>
    <m/>
    <n v="201703"/>
    <s v="JC"/>
    <n v="4318532"/>
    <n v="9"/>
    <m/>
    <m/>
    <n v="0"/>
    <m/>
    <d v="2016-06-03T00:00:00"/>
    <s v="A"/>
    <s v="BOX No. 19- 18/05/2016"/>
    <s v="JESSICA BHASEEN"/>
    <d v="2016-06-03T00:00:00"/>
    <n v="-588.83000000000004"/>
    <x v="1"/>
    <x v="9"/>
    <x v="0"/>
    <x v="2"/>
  </r>
  <r>
    <s v="EXECPLACES"/>
    <s v="ENVSERVE"/>
    <s v="HIGHANDTRAN"/>
    <s v="CARPARKS"/>
    <x v="41"/>
    <x v="41"/>
    <s v="R9414"/>
    <x v="7"/>
    <m/>
    <n v="201703"/>
    <s v="JC"/>
    <n v="4318556"/>
    <n v="3"/>
    <m/>
    <m/>
    <n v="0"/>
    <m/>
    <d v="2016-06-28T00:00:00"/>
    <s v="A"/>
    <s v="BOX No. 19- 01/06/2016"/>
    <s v="JESSICA BHASEEN"/>
    <d v="2016-06-28T00:00:00"/>
    <n v="-488.54"/>
    <x v="1"/>
    <x v="9"/>
    <x v="0"/>
    <x v="2"/>
  </r>
  <r>
    <s v="EXECPLACES"/>
    <s v="ENVSERVE"/>
    <s v="HIGHANDTRAN"/>
    <s v="CARPARKS"/>
    <x v="41"/>
    <x v="41"/>
    <s v="R9414"/>
    <x v="7"/>
    <m/>
    <n v="201703"/>
    <s v="JC"/>
    <n v="4318579"/>
    <n v="9"/>
    <m/>
    <m/>
    <n v="0"/>
    <m/>
    <d v="2016-06-30T00:00:00"/>
    <s v="A"/>
    <s v="BOX No. 19- 15/06/2016"/>
    <s v="JESSICA BHASEEN"/>
    <d v="2016-06-30T00:00:00"/>
    <n v="-570.63"/>
    <x v="1"/>
    <x v="9"/>
    <x v="0"/>
    <x v="2"/>
  </r>
  <r>
    <s v="EXECPLACES"/>
    <s v="ENVSERVE"/>
    <s v="HIGHANDTRAN"/>
    <s v="CARPARKS"/>
    <x v="41"/>
    <x v="41"/>
    <s v="R9414"/>
    <x v="7"/>
    <m/>
    <n v="201704"/>
    <s v="JC"/>
    <n v="4318600"/>
    <n v="3"/>
    <m/>
    <m/>
    <n v="0"/>
    <m/>
    <d v="2016-07-12T00:00:00"/>
    <s v="A"/>
    <s v="BOX No. 19- 29/06/2016"/>
    <s v="JESSICA BHASEEN"/>
    <d v="2016-07-12T00:00:00"/>
    <n v="-658.54"/>
    <x v="1"/>
    <x v="3"/>
    <x v="0"/>
    <x v="2"/>
  </r>
  <r>
    <s v="EXECPLACES"/>
    <s v="ENVSERVE"/>
    <s v="HIGHANDTRAN"/>
    <s v="CARPARKS"/>
    <x v="41"/>
    <x v="41"/>
    <s v="R9414"/>
    <x v="7"/>
    <m/>
    <n v="201706"/>
    <s v="JC"/>
    <n v="4318724"/>
    <n v="4"/>
    <m/>
    <m/>
    <n v="0"/>
    <m/>
    <d v="2016-09-29T00:00:00"/>
    <s v="A"/>
    <s v="BOX No. 19- 21/09/2016"/>
    <s v="ELIZABETH DAVIES"/>
    <d v="2016-09-29T00:00:00"/>
    <n v="-552.5"/>
    <x v="1"/>
    <x v="6"/>
    <x v="0"/>
    <x v="2"/>
  </r>
  <r>
    <s v="EXECPLACES"/>
    <s v="ENVSERVE"/>
    <s v="HIGHANDTRAN"/>
    <s v="CARPARKS"/>
    <x v="41"/>
    <x v="41"/>
    <s v="R9414"/>
    <x v="7"/>
    <m/>
    <n v="201706"/>
    <s v="JC"/>
    <n v="4318697"/>
    <n v="9"/>
    <m/>
    <m/>
    <n v="0"/>
    <m/>
    <d v="2016-09-19T00:00:00"/>
    <s v="A"/>
    <s v="BOX No. 19- 07/09/2016"/>
    <s v="JESSICA BHASEEN"/>
    <d v="2016-09-19T00:00:00"/>
    <n v="-589.83000000000004"/>
    <x v="1"/>
    <x v="6"/>
    <x v="0"/>
    <x v="2"/>
  </r>
  <r>
    <s v="EXECPLACES"/>
    <s v="ENVSERVE"/>
    <s v="HIGHANDTRAN"/>
    <s v="CARPARKS"/>
    <x v="41"/>
    <x v="41"/>
    <s v="R9414"/>
    <x v="7"/>
    <m/>
    <n v="201707"/>
    <s v="JC"/>
    <n v="4318772"/>
    <n v="7"/>
    <m/>
    <m/>
    <n v="0"/>
    <m/>
    <d v="2016-10-27T00:00:00"/>
    <s v="A"/>
    <s v="BOX No. 19-  19/10/2016"/>
    <s v="ELIZABETH DAVIES"/>
    <d v="2016-10-27T00:00:00"/>
    <n v="-585.5"/>
    <x v="1"/>
    <x v="10"/>
    <x v="0"/>
    <x v="2"/>
  </r>
  <r>
    <s v="EXECPLACES"/>
    <s v="ENVSERVE"/>
    <s v="HIGHANDTRAN"/>
    <s v="CARPARKS"/>
    <x v="41"/>
    <x v="41"/>
    <s v="R9414"/>
    <x v="7"/>
    <m/>
    <n v="201707"/>
    <s v="JC"/>
    <n v="4318751"/>
    <n v="9"/>
    <m/>
    <m/>
    <n v="0"/>
    <m/>
    <d v="2016-10-13T00:00:00"/>
    <s v="A"/>
    <s v="BOX No. 19-  05/10/2016"/>
    <s v="ELIZABETH DAVIES"/>
    <d v="2016-10-13T00:00:00"/>
    <n v="-685.71"/>
    <x v="1"/>
    <x v="10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742"/>
    <m/>
    <m/>
    <n v="0"/>
    <m/>
    <d v="2016-12-20T00:00:00"/>
    <s v="A"/>
    <s v="Cancelled 201707-4318751-9-BOX No. 19-  05/10/2016"/>
    <s v="KIRSTY WALSH"/>
    <d v="2016-12-20T00:00:00"/>
    <n v="685.71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71"/>
    <m/>
    <m/>
    <n v="0"/>
    <m/>
    <d v="2016-12-20T00:00:00"/>
    <s v="A"/>
    <s v="Cancelled 201706-4318697-9-BOX No. 19- 07/09/2016"/>
    <s v="KIRSTY WALSH"/>
    <d v="2016-12-20T00:00:00"/>
    <n v="589.83000000000004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70"/>
    <m/>
    <m/>
    <n v="0"/>
    <m/>
    <d v="2016-12-20T00:00:00"/>
    <s v="A"/>
    <s v="Cancelled 201704-4318600-3-BOX No. 19- 29/06/2016"/>
    <s v="KIRSTY WALSH"/>
    <d v="2016-12-20T00:00:00"/>
    <n v="658.54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69"/>
    <m/>
    <m/>
    <n v="0"/>
    <m/>
    <d v="2016-12-20T00:00:00"/>
    <s v="A"/>
    <s v="Cancelled 201703-4318579-9-BOX No. 19- 15/06/2016"/>
    <s v="KIRSTY WALSH"/>
    <d v="2016-12-20T00:00:00"/>
    <n v="570.63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68"/>
    <m/>
    <m/>
    <n v="0"/>
    <m/>
    <d v="2016-12-20T00:00:00"/>
    <s v="A"/>
    <s v="Cancelled 201703-4318556-3-BOX No. 19- 01/06/2016"/>
    <s v="KIRSTY WALSH"/>
    <d v="2016-12-20T00:00:00"/>
    <n v="488.54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73"/>
    <m/>
    <m/>
    <n v="0"/>
    <m/>
    <d v="2016-12-20T00:00:00"/>
    <s v="A"/>
    <s v="Cancelled 201707-4318772-7-BOX No. 19-  19/10/2016"/>
    <s v="KIRSTY WALSH"/>
    <d v="2016-12-20T00:00:00"/>
    <n v="585.5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72"/>
    <m/>
    <m/>
    <n v="0"/>
    <m/>
    <d v="2016-12-20T00:00:00"/>
    <s v="A"/>
    <s v="Cancelled 201706-4318724-4-BOX No. 19- 21/09/2016"/>
    <s v="KIRSTY WALSH"/>
    <d v="2016-12-20T00:00:00"/>
    <n v="552.5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67"/>
    <m/>
    <m/>
    <n v="0"/>
    <m/>
    <d v="2016-12-20T00:00:00"/>
    <s v="A"/>
    <s v="Cancelled 201702-4318507-3-BOX No. 19- 04/05/2016"/>
    <s v="KIRSTY WALSH"/>
    <d v="2016-12-20T00:00:00"/>
    <n v="610.08000000000004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66"/>
    <m/>
    <m/>
    <n v="0"/>
    <m/>
    <d v="2016-12-20T00:00:00"/>
    <s v="A"/>
    <s v="Cancelled 201702-4318495-9-BOX No. 19- 20/04/2016"/>
    <s v="KIRSTY WALSH"/>
    <d v="2016-12-20T00:00:00"/>
    <n v="506.75"/>
    <x v="1"/>
    <x v="11"/>
    <x v="0"/>
    <x v="2"/>
  </r>
  <r>
    <s v="EXECPLACES"/>
    <s v="ENVSERVE"/>
    <s v="HIGHANDTRAN"/>
    <s v="CARPARKS"/>
    <x v="41"/>
    <x v="41"/>
    <s v="R9414"/>
    <x v="7"/>
    <m/>
    <n v="201709"/>
    <s v="JE"/>
    <n v="7010872"/>
    <n v="812"/>
    <m/>
    <m/>
    <n v="0"/>
    <m/>
    <d v="2016-12-20T00:00:00"/>
    <s v="A"/>
    <s v="Cancelled 201703-4318532-9-BOX No. 19- 18/05/2016"/>
    <s v="KIRSTY WALSH"/>
    <d v="2016-12-20T00:00:00"/>
    <n v="588.83000000000004"/>
    <x v="1"/>
    <x v="11"/>
    <x v="0"/>
    <x v="2"/>
  </r>
  <r>
    <s v="EXECPLACES"/>
    <s v="ENVSERVE"/>
    <s v="HIGHANDTRAN"/>
    <s v="CARPARKS"/>
    <x v="41"/>
    <x v="41"/>
    <s v="R9460"/>
    <x v="9"/>
    <m/>
    <n v="201611"/>
    <s v="CH"/>
    <n v="2029967"/>
    <n v="14"/>
    <m/>
    <m/>
    <n v="0"/>
    <s v="FIN/37132"/>
    <d v="2016-02-23T00:00:00"/>
    <s v="S"/>
    <s v="90106008 FIN/37132 SLEIGH SON &amp; BOOTH"/>
    <s v="ROB WATSON"/>
    <d v="2016-02-23T00:00:00"/>
    <n v="-208.33"/>
    <x v="1"/>
    <x v="1"/>
    <x v="0"/>
    <x v="3"/>
  </r>
  <r>
    <s v="EXECPLACES"/>
    <s v="ENVSERVE"/>
    <s v="HIGHANDTRAN"/>
    <s v="CARPARKS"/>
    <x v="41"/>
    <x v="41"/>
    <s v="R9460"/>
    <x v="9"/>
    <m/>
    <n v="201612"/>
    <s v="JC"/>
    <n v="4318397"/>
    <n v="30"/>
    <m/>
    <m/>
    <n v="0"/>
    <m/>
    <d v="2016-03-18T00:00:00"/>
    <s v="A"/>
    <s v="90106008 A1/7880903 90106008"/>
    <s v="RYAN HEAP"/>
    <d v="2016-03-18T00:00:00"/>
    <n v="-302"/>
    <x v="1"/>
    <x v="8"/>
    <x v="0"/>
    <x v="3"/>
  </r>
  <r>
    <s v="EXECPLACES"/>
    <s v="ENVSERVE"/>
    <s v="HIGHANDTRAN"/>
    <s v="CARPARKS"/>
    <x v="42"/>
    <x v="42"/>
    <s v="R2021"/>
    <x v="14"/>
    <m/>
    <n v="201708"/>
    <s v="PI"/>
    <n v="5251277"/>
    <n v="1"/>
    <n v="46514"/>
    <s v="EFAFLEX UK LTD"/>
    <n v="40055700"/>
    <n v="60001552"/>
    <d v="2016-11-08T00:00:00"/>
    <s v="CS"/>
    <m/>
    <s v="Upgrade 55"/>
    <d v="2016-11-24T00:00:00"/>
    <n v="381.1"/>
    <x v="0"/>
    <x v="4"/>
    <x v="0"/>
    <x v="0"/>
  </r>
  <r>
    <s v="EXECPLACES"/>
    <s v="ENVSERVE"/>
    <s v="HIGHANDTRAN"/>
    <s v="CARPARKS"/>
    <x v="42"/>
    <x v="42"/>
    <s v="R2101"/>
    <x v="15"/>
    <m/>
    <n v="201611"/>
    <s v="PI"/>
    <n v="5227173"/>
    <n v="1"/>
    <n v="70556"/>
    <s v="NPOWER LIMITED"/>
    <n v="0"/>
    <s v="LGUWW5LM"/>
    <d v="2016-02-10T00:00:00"/>
    <s v="CS"/>
    <m/>
    <s v="Upgrade 55"/>
    <d v="2016-02-25T00:00:00"/>
    <n v="412.33"/>
    <x v="0"/>
    <x v="1"/>
    <x v="0"/>
    <x v="0"/>
  </r>
  <r>
    <s v="EXECPLACES"/>
    <s v="ENVSERVE"/>
    <s v="HIGHANDTRAN"/>
    <s v="CARPARKS"/>
    <x v="42"/>
    <x v="42"/>
    <s v="R2101"/>
    <x v="15"/>
    <m/>
    <n v="201702"/>
    <s v="PI"/>
    <n v="5233641"/>
    <n v="1"/>
    <n v="70556"/>
    <s v="NPOWER LIMITED"/>
    <n v="0"/>
    <s v="LGUXPNT2"/>
    <d v="2016-04-16T00:00:00"/>
    <s v="CS"/>
    <m/>
    <s v="Upgrade 55"/>
    <d v="2016-05-05T00:00:00"/>
    <n v="275.06"/>
    <x v="0"/>
    <x v="0"/>
    <x v="0"/>
    <x v="0"/>
  </r>
  <r>
    <s v="EXECPLACES"/>
    <s v="ENVSERVE"/>
    <s v="HIGHANDTRAN"/>
    <s v="CARPARKS"/>
    <x v="42"/>
    <x v="42"/>
    <s v="R2101"/>
    <x v="15"/>
    <m/>
    <n v="201707"/>
    <s v="PI"/>
    <n v="5244340"/>
    <n v="1"/>
    <n v="70556"/>
    <s v="NPOWER LIMITED"/>
    <n v="0"/>
    <s v="LGUYWKQ7"/>
    <d v="2016-08-18T00:00:00"/>
    <s v="CS"/>
    <s v="01/05/16 TO 31/07/16 MULTI STOREY CAR PARK, SUPPLY 1, DALE ST EAST, ASHTON OL6 7ST"/>
    <s v="Upgrade 55"/>
    <d v="2016-10-11T00:00:00"/>
    <n v="399.34"/>
    <x v="0"/>
    <x v="10"/>
    <x v="0"/>
    <x v="0"/>
  </r>
  <r>
    <s v="EXECPLACES"/>
    <s v="ENVSERVE"/>
    <s v="HIGHANDTRAN"/>
    <s v="CARPARKS"/>
    <x v="42"/>
    <x v="42"/>
    <s v="R2301"/>
    <x v="2"/>
    <m/>
    <n v="201705"/>
    <s v="CH"/>
    <n v="2031426"/>
    <n v="26"/>
    <m/>
    <m/>
    <n v="0"/>
    <s v="FIN/39477/2/1"/>
    <d v="2016-08-11T00:00:00"/>
    <s v="A"/>
    <s v="90106008 FIN/39477 F/SWITCH AS PER RYAN HEAP"/>
    <s v="ROB WATSON"/>
    <d v="2016-08-11T00:00:00"/>
    <n v="14040.25"/>
    <x v="0"/>
    <x v="2"/>
    <x v="0"/>
    <x v="0"/>
  </r>
  <r>
    <s v="EXECPLACES"/>
    <s v="ENVSERVE"/>
    <s v="HIGHANDTRAN"/>
    <s v="CARPARKS"/>
    <x v="42"/>
    <x v="42"/>
    <s v="R2802"/>
    <x v="5"/>
    <s v="ENERGY"/>
    <n v="201708"/>
    <s v="JR"/>
    <n v="9404493"/>
    <n v="106"/>
    <m/>
    <m/>
    <n v="0"/>
    <m/>
    <d v="2016-11-28T00:00:00"/>
    <s v="A"/>
    <s v="Energy Recharges 16/17"/>
    <s v="KIRSTY WALSH"/>
    <d v="2016-11-28T00:00:00"/>
    <n v="153.38"/>
    <x v="0"/>
    <x v="4"/>
    <x v="0"/>
    <x v="0"/>
  </r>
  <r>
    <s v="EXECPLACES"/>
    <s v="ENVSERVE"/>
    <s v="HIGHANDTRAN"/>
    <s v="CARPARKS"/>
    <x v="42"/>
    <x v="42"/>
    <s v="R4501"/>
    <x v="20"/>
    <m/>
    <n v="201707"/>
    <s v="PI"/>
    <n v="5247539"/>
    <n v="1"/>
    <n v="78642"/>
    <s v="KONE PLC"/>
    <n v="0"/>
    <n v="38134306"/>
    <d v="2016-09-14T00:00:00"/>
    <s v="CS"/>
    <m/>
    <s v="Upgrade 55"/>
    <d v="2016-10-11T00:00:00"/>
    <n v="-2534.83"/>
    <x v="0"/>
    <x v="10"/>
    <x v="0"/>
    <x v="0"/>
  </r>
  <r>
    <s v="EXECPLACES"/>
    <s v="ENVSERVE"/>
    <s v="HIGHANDTRAN"/>
    <s v="CARPARKS"/>
    <x v="42"/>
    <x v="42"/>
    <s v="R4501"/>
    <x v="20"/>
    <m/>
    <n v="201707"/>
    <s v="PI"/>
    <n v="5246400"/>
    <n v="1"/>
    <n v="78642"/>
    <s v="KONE PLC"/>
    <n v="0"/>
    <n v="38116763"/>
    <d v="2016-04-29T00:00:00"/>
    <s v="CS"/>
    <m/>
    <s v="Upgrade 55"/>
    <d v="2016-10-07T00:00:00"/>
    <n v="2534.83"/>
    <x v="0"/>
    <x v="10"/>
    <x v="0"/>
    <x v="0"/>
  </r>
  <r>
    <s v="EXECPLACES"/>
    <s v="ENVSERVE"/>
    <s v="HIGHANDTRAN"/>
    <s v="CARPARKS"/>
    <x v="42"/>
    <x v="42"/>
    <s v="R4904"/>
    <x v="26"/>
    <m/>
    <n v="201704"/>
    <s v="PI"/>
    <n v="5239149"/>
    <n v="1"/>
    <n v="46514"/>
    <s v="EFAFLEX UK LTD"/>
    <n v="40052506"/>
    <n v="60001270"/>
    <d v="2016-06-27T00:00:00"/>
    <s v="CS"/>
    <m/>
    <s v="Upgrade 55"/>
    <d v="2016-07-05T00:00:00"/>
    <n v="666.24"/>
    <x v="0"/>
    <x v="3"/>
    <x v="0"/>
    <x v="0"/>
  </r>
  <r>
    <s v="EXECPLACES"/>
    <s v="ENVSERVE"/>
    <s v="HIGHANDTRAN"/>
    <s v="CARPARKS"/>
    <x v="42"/>
    <x v="42"/>
    <s v="R4904"/>
    <x v="26"/>
    <m/>
    <n v="201706"/>
    <s v="PI"/>
    <n v="5244445"/>
    <n v="1"/>
    <n v="47918"/>
    <s v="DORMA+ KABA GROUP"/>
    <n v="40054112"/>
    <n v="66099"/>
    <d v="2016-08-23T00:00:00"/>
    <s v="CS"/>
    <m/>
    <s v="Upgrade 55"/>
    <d v="2016-09-08T00:00:00"/>
    <n v="284"/>
    <x v="0"/>
    <x v="6"/>
    <x v="0"/>
    <x v="0"/>
  </r>
  <r>
    <s v="EXECPLACES"/>
    <s v="ENVSERVE"/>
    <s v="HIGHANDTRAN"/>
    <s v="CARPARKS"/>
    <x v="42"/>
    <x v="42"/>
    <s v="R4904"/>
    <x v="26"/>
    <m/>
    <n v="201706"/>
    <s v="PI"/>
    <n v="5244828"/>
    <n v="1"/>
    <n v="47964"/>
    <s v="NACD LTD"/>
    <n v="40054220"/>
    <n v="456070"/>
    <d v="2016-08-31T00:00:00"/>
    <s v="CS"/>
    <m/>
    <s v="Upgrade 55"/>
    <d v="2016-09-08T00:00:00"/>
    <n v="3315"/>
    <x v="0"/>
    <x v="6"/>
    <x v="0"/>
    <x v="0"/>
  </r>
  <r>
    <s v="EXECPLACES"/>
    <s v="ENVSERVE"/>
    <s v="HIGHANDTRAN"/>
    <s v="CARPARKS"/>
    <x v="42"/>
    <x v="42"/>
    <s v="R4904"/>
    <x v="26"/>
    <m/>
    <n v="201707"/>
    <s v="PI"/>
    <n v="5248413"/>
    <n v="1"/>
    <n v="34819"/>
    <s v="ASHTON PIONEER HOMES"/>
    <n v="40055487"/>
    <n v="259"/>
    <d v="2016-10-01T00:00:00"/>
    <s v="CS"/>
    <m/>
    <s v="Upgrade 55"/>
    <d v="2016-10-25T00:00:00"/>
    <n v="7410"/>
    <x v="0"/>
    <x v="10"/>
    <x v="0"/>
    <x v="0"/>
  </r>
  <r>
    <s v="EXECPLACES"/>
    <s v="ENVSERVE"/>
    <s v="HIGHANDTRAN"/>
    <s v="CARPARKS"/>
    <x v="43"/>
    <x v="43"/>
    <s v="R4006"/>
    <x v="8"/>
    <s v="CLEANSING"/>
    <n v="201612"/>
    <s v="JE"/>
    <n v="7010312"/>
    <n v="8"/>
    <m/>
    <m/>
    <n v="0"/>
    <m/>
    <d v="2016-03-09T00:00:00"/>
    <s v="A"/>
    <s v="2015-16 Cleansing Chg - Droylsden Town Centre/"/>
    <s v="NEHAL ZAMAN"/>
    <d v="2016-03-09T00:00:00"/>
    <n v="1770"/>
    <x v="0"/>
    <x v="8"/>
    <x v="0"/>
    <x v="0"/>
  </r>
  <r>
    <s v="EXECPLACES"/>
    <s v="ENVSERVE"/>
    <s v="HIGHANDTRAN"/>
    <s v="CARPARKS"/>
    <x v="43"/>
    <x v="43"/>
    <s v="R4100"/>
    <x v="37"/>
    <m/>
    <n v="201612"/>
    <s v="PI"/>
    <n v="5228101"/>
    <n v="1"/>
    <n v="32580"/>
    <s v="CENTRELEASE LIMITED"/>
    <n v="0"/>
    <n v="200524"/>
    <d v="2016-02-19T00:00:00"/>
    <s v="CS"/>
    <m/>
    <s v="Upgrade 55"/>
    <d v="2016-03-11T00:00:00"/>
    <n v="3509.31"/>
    <x v="0"/>
    <x v="8"/>
    <x v="0"/>
    <x v="0"/>
  </r>
  <r>
    <s v="EXECPLACES"/>
    <s v="ENVSERVE"/>
    <s v="HIGHANDTRAN"/>
    <s v="CARPARKS"/>
    <x v="43"/>
    <x v="43"/>
    <s v="R4100"/>
    <x v="37"/>
    <m/>
    <n v="201702"/>
    <s v="PI"/>
    <n v="5233991"/>
    <n v="1"/>
    <n v="32580"/>
    <s v="CENTRELEASE LIMITED"/>
    <n v="0"/>
    <n v="200525"/>
    <d v="2016-04-18T00:00:00"/>
    <s v="CS"/>
    <m/>
    <s v="Upgrade 55"/>
    <d v="2016-05-17T00:00:00"/>
    <n v="10629.53"/>
    <x v="0"/>
    <x v="0"/>
    <x v="0"/>
    <x v="0"/>
  </r>
  <r>
    <s v="EXECPLACES"/>
    <s v="ENVSERVE"/>
    <s v="HIGHANDTRAN"/>
    <s v="CARPARKS"/>
    <x v="43"/>
    <x v="43"/>
    <s v="R4100"/>
    <x v="37"/>
    <m/>
    <n v="201707"/>
    <s v="PI"/>
    <n v="5244577"/>
    <n v="1"/>
    <n v="32580"/>
    <s v="CENTRELEASE LIMITED"/>
    <n v="0"/>
    <n v="200526"/>
    <d v="2016-08-26T00:00:00"/>
    <s v="CS"/>
    <m/>
    <s v="Upgrade 55"/>
    <d v="2016-10-11T00:00:00"/>
    <n v="6085.49"/>
    <x v="0"/>
    <x v="10"/>
    <x v="0"/>
    <x v="0"/>
  </r>
  <r>
    <s v="EXECPLACES"/>
    <s v="ENVSERVE"/>
    <s v="HIGHANDTRAN"/>
    <s v="CARPARKS"/>
    <x v="43"/>
    <x v="43"/>
    <s v="R9110"/>
    <x v="29"/>
    <m/>
    <n v="201701"/>
    <s v="SU"/>
    <n v="6096434"/>
    <n v="5408"/>
    <n v="90405"/>
    <s v="CENTRE LEASE LTD"/>
    <n v="6036585"/>
    <n v="60964348"/>
    <d v="2016-04-01T00:00:00"/>
    <s v="DS"/>
    <s v="COMPENSATION RE: LOSS OF CAR PARK INCOME @ SHOPPING GIANT, DROYLSDEN. DUE QUARTERLY IN ADVANCE FROM 01/04/2016 TO 30/06/2016"/>
    <s v="CLAIRE PATERSON"/>
    <d v="2016-03-17T00:00:00"/>
    <n v="-5100"/>
    <x v="1"/>
    <x v="5"/>
    <x v="0"/>
    <x v="4"/>
  </r>
  <r>
    <s v="EXECPLACES"/>
    <s v="ENVSERVE"/>
    <s v="HIGHANDTRAN"/>
    <s v="CARPARKS"/>
    <x v="43"/>
    <x v="43"/>
    <s v="R9110"/>
    <x v="29"/>
    <m/>
    <n v="201703"/>
    <s v="SU"/>
    <n v="6107619"/>
    <n v="1300"/>
    <n v="90405"/>
    <s v="CENTRE LEASE LTD"/>
    <n v="6041050"/>
    <n v="61076196"/>
    <d v="2016-07-01T00:00:00"/>
    <s v="DS"/>
    <s v="COMPENSATION RE: LOSS OF CAR PARK INCOME @ SHOPPING GIANT, DROYLSDEN. DUE QUARTERLY IN ADVANCE FROM 01/07/2016 TO 30/09/2016"/>
    <s v="CLAIRE PATERSON"/>
    <d v="2016-06-20T00:00:00"/>
    <n v="-5100"/>
    <x v="1"/>
    <x v="9"/>
    <x v="0"/>
    <x v="4"/>
  </r>
  <r>
    <s v="EXECPLACES"/>
    <s v="ENVSERVE"/>
    <s v="HIGHANDTRAN"/>
    <s v="CARPARKS"/>
    <x v="43"/>
    <x v="43"/>
    <s v="R9110"/>
    <x v="29"/>
    <m/>
    <n v="201706"/>
    <s v="SU"/>
    <n v="6116573"/>
    <n v="1338"/>
    <n v="90405"/>
    <s v="CENTRE LEASE LTD"/>
    <n v="6042975"/>
    <n v="61165735"/>
    <d v="2016-10-01T00:00:00"/>
    <s v="DS"/>
    <s v="COMPENSATION RE: LOSS OF CAR PARK INCOME @ SHOPPING GIANT, DROYLSDEN. DUE QUARTERLY IN ADVANCE FROM 01/10/2016 TO 31/12/2016"/>
    <s v="CHRISTOPHER HAWKE"/>
    <d v="2016-09-19T00:00:00"/>
    <n v="-5100"/>
    <x v="1"/>
    <x v="6"/>
    <x v="0"/>
    <x v="4"/>
  </r>
  <r>
    <s v="EXECPLACES"/>
    <s v="ENVSERVE"/>
    <s v="HIGHANDTRAN"/>
    <s v="CARPARKS"/>
    <x v="43"/>
    <x v="43"/>
    <s v="R9110"/>
    <x v="29"/>
    <m/>
    <n v="201709"/>
    <s v="SU"/>
    <n v="6125455"/>
    <n v="1646"/>
    <n v="90405"/>
    <s v="CENTRE LEASE LTD"/>
    <n v="6044788"/>
    <n v="61254552"/>
    <d v="2017-01-01T00:00:00"/>
    <s v="DS"/>
    <s v="COMPENSATION RE: LOSS OF CAR PARK INCOME @ SHOPPING GIANT, DROYLSDEN. DUE QUARTERLY IN ADVANCE FROM 01/01/2017 TO 31/03/2017"/>
    <s v="Imran Irshad"/>
    <d v="2016-12-19T00:00:00"/>
    <n v="-5100"/>
    <x v="1"/>
    <x v="11"/>
    <x v="0"/>
    <x v="4"/>
  </r>
  <r>
    <s v="EXECPLACES"/>
    <s v="ENVSERVE"/>
    <s v="HIGHANDTRAN"/>
    <s v="CARPARKS"/>
    <x v="43"/>
    <x v="43"/>
    <s v="R9414"/>
    <x v="7"/>
    <m/>
    <n v="201610"/>
    <s v="JE"/>
    <n v="7010192"/>
    <n v="6"/>
    <m/>
    <m/>
    <n v="0"/>
    <m/>
    <d v="2016-01-28T00:00:00"/>
    <s v="S"/>
    <s v="BOX No. 40  - 25/11/15"/>
    <s v="RYAN HEAP"/>
    <d v="2016-01-28T00:00:00"/>
    <n v="-189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92"/>
    <n v="5"/>
    <m/>
    <m/>
    <n v="0"/>
    <m/>
    <d v="2016-01-28T00:00:00"/>
    <s v="S"/>
    <s v="BOX No. 39  - 25/11/15"/>
    <s v="RYAN HEAP"/>
    <d v="2016-01-28T00:00:00"/>
    <n v="-251.2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88"/>
    <n v="14"/>
    <m/>
    <m/>
    <n v="0"/>
    <m/>
    <d v="2016-01-28T00:00:00"/>
    <s v="S"/>
    <s v="BOX No. 40  - 16/12/15"/>
    <s v="RYAN HEAP"/>
    <d v="2016-01-28T00:00:00"/>
    <n v="-278.13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88"/>
    <n v="13"/>
    <m/>
    <m/>
    <n v="0"/>
    <m/>
    <d v="2016-01-28T00:00:00"/>
    <s v="S"/>
    <s v="BOX No. 39  - 16/12/15"/>
    <s v="RYAN HEAP"/>
    <d v="2016-01-28T00:00:00"/>
    <n v="-312.0400000000000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8"/>
    <n v="15"/>
    <m/>
    <m/>
    <n v="0"/>
    <m/>
    <d v="2016-01-28T00:00:00"/>
    <s v="S"/>
    <s v="BOX No. 40  - 23/12/15"/>
    <s v="RYAN HEAP"/>
    <d v="2016-01-28T00:00:00"/>
    <n v="-310.2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3"/>
    <n v="10"/>
    <m/>
    <m/>
    <n v="0"/>
    <m/>
    <d v="2016-01-28T00:00:00"/>
    <s v="S"/>
    <s v="BOX No. 40  - 12/12/15"/>
    <s v="RYAN HEAP"/>
    <d v="2016-01-28T00:00:00"/>
    <n v="-299.95999999999998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3"/>
    <n v="9"/>
    <m/>
    <m/>
    <n v="0"/>
    <m/>
    <d v="2016-01-28T00:00:00"/>
    <s v="S"/>
    <s v="BOX No. 39  - 12/12/15"/>
    <s v="RYAN HEAP"/>
    <d v="2016-01-28T00:00:00"/>
    <n v="-378.4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4"/>
    <n v="12"/>
    <m/>
    <m/>
    <n v="0"/>
    <m/>
    <d v="2016-01-28T00:00:00"/>
    <s v="S"/>
    <s v="BOX No. 39  - 30/12/15"/>
    <s v="RYAN HEAP"/>
    <d v="2016-01-28T00:00:00"/>
    <n v="-400.79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4"/>
    <n v="13"/>
    <m/>
    <m/>
    <n v="0"/>
    <m/>
    <d v="2016-01-28T00:00:00"/>
    <s v="S"/>
    <s v="BOX No. 40  - 30/12/15"/>
    <s v="RYAN HEAP"/>
    <d v="2016-01-28T00:00:00"/>
    <n v="-317.4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26"/>
    <n v="11"/>
    <m/>
    <m/>
    <n v="0"/>
    <m/>
    <d v="2016-01-29T00:00:00"/>
    <s v="S"/>
    <s v="BOX No. 40  - 11/11/15"/>
    <s v="RYAN HEAP"/>
    <d v="2016-01-29T00:00:00"/>
    <n v="-205.71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26"/>
    <n v="10"/>
    <m/>
    <m/>
    <n v="0"/>
    <m/>
    <d v="2016-01-29T00:00:00"/>
    <s v="S"/>
    <s v="BOX No. 39  - 11/11/15"/>
    <s v="RYAN HEAP"/>
    <d v="2016-01-29T00:00:00"/>
    <n v="-280.2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96"/>
    <n v="12"/>
    <m/>
    <m/>
    <n v="0"/>
    <m/>
    <d v="2016-01-28T00:00:00"/>
    <s v="S"/>
    <s v="BOX No. 40  - 19/12/15"/>
    <s v="RYAN HEAP"/>
    <d v="2016-01-28T00:00:00"/>
    <n v="-294.9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96"/>
    <n v="11"/>
    <m/>
    <m/>
    <n v="0"/>
    <m/>
    <d v="2016-01-28T00:00:00"/>
    <s v="S"/>
    <s v="BOX No. 39  - 19/12/15"/>
    <s v="RYAN HEAP"/>
    <d v="2016-01-28T00:00:00"/>
    <n v="-449.2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95"/>
    <n v="11"/>
    <m/>
    <m/>
    <n v="0"/>
    <m/>
    <d v="2016-01-28T00:00:00"/>
    <s v="S"/>
    <s v="BOX No. 39  - 28/11/15"/>
    <s v="RYAN HEAP"/>
    <d v="2016-01-28T00:00:00"/>
    <n v="-323.95999999999998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95"/>
    <n v="12"/>
    <m/>
    <m/>
    <n v="0"/>
    <m/>
    <d v="2016-01-28T00:00:00"/>
    <s v="S"/>
    <s v="BOX No. 40  - 28/11/15"/>
    <s v="RYAN HEAP"/>
    <d v="2016-01-28T00:00:00"/>
    <n v="-288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86"/>
    <n v="19"/>
    <m/>
    <m/>
    <n v="0"/>
    <m/>
    <d v="2016-01-28T00:00:00"/>
    <s v="S"/>
    <s v="BOX No. 40  - 09/12/2015"/>
    <s v="RYAN HEAP"/>
    <d v="2016-01-28T00:00:00"/>
    <n v="-231.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186"/>
    <n v="14"/>
    <m/>
    <m/>
    <n v="0"/>
    <m/>
    <d v="2016-01-28T00:00:00"/>
    <s v="S"/>
    <s v="BOX No. 39  - 09/12/2015"/>
    <s v="RYAN HEAP"/>
    <d v="2016-01-28T00:00:00"/>
    <n v="-295.25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29"/>
    <n v="12"/>
    <m/>
    <m/>
    <n v="0"/>
    <m/>
    <d v="2016-01-29T00:00:00"/>
    <s v="S"/>
    <s v="BOX No. 40  - 21/11/15"/>
    <s v="RYAN HEAP"/>
    <d v="2016-01-29T00:00:00"/>
    <n v="-270.5400000000000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29"/>
    <n v="11"/>
    <m/>
    <m/>
    <n v="0"/>
    <m/>
    <d v="2016-01-29T00:00:00"/>
    <s v="S"/>
    <s v="BOX No. 39  - 21/11/15"/>
    <s v="RYAN HEAP"/>
    <d v="2016-01-29T00:00:00"/>
    <n v="-312.54000000000002"/>
    <x v="1"/>
    <x v="7"/>
    <x v="0"/>
    <x v="2"/>
  </r>
  <r>
    <s v="EXECPLACES"/>
    <s v="ENVSERVE"/>
    <s v="HIGHANDTRAN"/>
    <s v="CARPARKS"/>
    <x v="43"/>
    <x v="43"/>
    <s v="R9414"/>
    <x v="7"/>
    <m/>
    <n v="201610"/>
    <s v="JE"/>
    <n v="7010208"/>
    <n v="14"/>
    <m/>
    <m/>
    <n v="0"/>
    <m/>
    <d v="2016-01-28T00:00:00"/>
    <s v="S"/>
    <s v="BOX No. 39  - 23/12/15"/>
    <s v="RYAN HEAP"/>
    <d v="2016-01-28T00:00:00"/>
    <n v="-339.46"/>
    <x v="1"/>
    <x v="7"/>
    <x v="0"/>
    <x v="2"/>
  </r>
  <r>
    <s v="EXECPLACES"/>
    <s v="ENVSERVE"/>
    <s v="HIGHANDTRAN"/>
    <s v="CARPARKS"/>
    <x v="43"/>
    <x v="43"/>
    <s v="R9414"/>
    <x v="7"/>
    <m/>
    <n v="201611"/>
    <s v="JC"/>
    <n v="4318375"/>
    <n v="12"/>
    <m/>
    <m/>
    <n v="0"/>
    <m/>
    <d v="2016-02-26T00:00:00"/>
    <s v="S"/>
    <s v="BOX No. 39 - 30/01/16"/>
    <s v="RYAN HEAP"/>
    <d v="2016-02-26T00:00:00"/>
    <n v="-266.04000000000002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75"/>
    <n v="13"/>
    <m/>
    <m/>
    <n v="0"/>
    <m/>
    <d v="2016-02-26T00:00:00"/>
    <s v="S"/>
    <s v="BOX No. 40 - 30/01/16"/>
    <s v="RYAN HEAP"/>
    <d v="2016-02-26T00:00:00"/>
    <n v="-215.13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79"/>
    <n v="8"/>
    <m/>
    <m/>
    <n v="0"/>
    <m/>
    <d v="2016-02-26T00:00:00"/>
    <s v="S"/>
    <s v="BOX No. 40 - 10/02/2016"/>
    <s v="RYAN HEAP"/>
    <d v="2016-02-26T00:00:00"/>
    <n v="-235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72"/>
    <n v="10"/>
    <m/>
    <m/>
    <n v="0"/>
    <m/>
    <d v="2016-02-26T00:00:00"/>
    <s v="S"/>
    <s v="BOX No. 39 - 02/02/16"/>
    <s v="RYAN HEAP"/>
    <d v="2016-02-26T00:00:00"/>
    <n v="-105.63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80"/>
    <n v="7"/>
    <m/>
    <m/>
    <n v="0"/>
    <m/>
    <d v="2016-02-26T00:00:00"/>
    <s v="S"/>
    <s v="BOX No. 40 - 05/02/2016"/>
    <s v="RYAN HEAP"/>
    <d v="2016-02-26T00:00:00"/>
    <n v="-146.75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72"/>
    <n v="6"/>
    <m/>
    <m/>
    <n v="0"/>
    <m/>
    <d v="2016-02-26T00:00:00"/>
    <s v="S"/>
    <s v="BOX No. 40 - 02/02/16"/>
    <s v="RYAN HEAP"/>
    <d v="2016-02-26T00:00:00"/>
    <n v="-59.67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78"/>
    <n v="3"/>
    <m/>
    <m/>
    <n v="0"/>
    <m/>
    <d v="2016-02-26T00:00:00"/>
    <s v="S"/>
    <s v="BOX No. 39 - 09/02/2016"/>
    <s v="RYAN HEAP"/>
    <d v="2016-02-26T00:00:00"/>
    <n v="-283.83"/>
    <x v="1"/>
    <x v="1"/>
    <x v="0"/>
    <x v="2"/>
  </r>
  <r>
    <s v="EXECPLACES"/>
    <s v="ENVSERVE"/>
    <s v="HIGHANDTRAN"/>
    <s v="CARPARKS"/>
    <x v="43"/>
    <x v="43"/>
    <s v="R9414"/>
    <x v="7"/>
    <m/>
    <n v="201611"/>
    <s v="JC"/>
    <n v="4318380"/>
    <n v="3"/>
    <m/>
    <m/>
    <n v="0"/>
    <m/>
    <d v="2016-02-26T00:00:00"/>
    <s v="S"/>
    <s v="BOX No. 39 - 05/02/2016"/>
    <s v="RYAN HEAP"/>
    <d v="2016-02-26T00:00:00"/>
    <n v="-272.75"/>
    <x v="1"/>
    <x v="1"/>
    <x v="0"/>
    <x v="2"/>
  </r>
  <r>
    <s v="EXECPLACES"/>
    <s v="ENVSERVE"/>
    <s v="HIGHANDTRAN"/>
    <s v="CARPARKS"/>
    <x v="43"/>
    <x v="43"/>
    <s v="R9414"/>
    <x v="7"/>
    <m/>
    <n v="201612"/>
    <s v="JC"/>
    <n v="4318411"/>
    <n v="9"/>
    <m/>
    <m/>
    <n v="0"/>
    <m/>
    <d v="2016-03-30T00:00:00"/>
    <s v="S"/>
    <s v="BOX No. 39  23/02/2016"/>
    <s v="RYAN HEAP"/>
    <d v="2016-03-30T00:00:00"/>
    <n v="-277.79000000000002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12"/>
    <n v="12"/>
    <m/>
    <m/>
    <n v="0"/>
    <m/>
    <d v="2016-03-30T00:00:00"/>
    <s v="S"/>
    <s v="BOX No. 39  26/02/2016"/>
    <s v="RYAN HEAP"/>
    <d v="2016-03-30T00:00:00"/>
    <n v="-260.13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03"/>
    <n v="2"/>
    <m/>
    <m/>
    <n v="0"/>
    <m/>
    <d v="2016-03-30T00:00:00"/>
    <s v="S"/>
    <s v="BOX No. 39  08/03/16"/>
    <s v="RYAN HEAP"/>
    <d v="2016-03-30T00:00:00"/>
    <n v="-279.17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07"/>
    <n v="2"/>
    <m/>
    <m/>
    <n v="0"/>
    <m/>
    <d v="2016-03-30T00:00:00"/>
    <s v="S"/>
    <s v="BOX No. 39  18/03/2016"/>
    <s v="RYAN HEAP"/>
    <d v="2016-03-30T00:00:00"/>
    <n v="-256.45999999999998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07"/>
    <n v="3"/>
    <m/>
    <m/>
    <n v="0"/>
    <m/>
    <d v="2016-03-30T00:00:00"/>
    <s v="S"/>
    <s v="BOX No. 40  18/03/2016"/>
    <s v="RYAN HEAP"/>
    <d v="2016-03-30T00:00:00"/>
    <n v="-154.25"/>
    <x v="1"/>
    <x v="8"/>
    <x v="0"/>
    <x v="2"/>
  </r>
  <r>
    <s v="EXECPLACES"/>
    <s v="ENVSERVE"/>
    <s v="HIGHANDTRAN"/>
    <s v="CARPARKS"/>
    <x v="43"/>
    <x v="43"/>
    <s v="R9414"/>
    <x v="7"/>
    <m/>
    <n v="201612"/>
    <s v="JR"/>
    <n v="9404286"/>
    <n v="16"/>
    <m/>
    <m/>
    <n v="0"/>
    <m/>
    <d v="2016-03-09T00:00:00"/>
    <s v="S"/>
    <s v="BOX No. 39 - 06/01/16"/>
    <s v="RYAN HEAP"/>
    <d v="2016-03-09T00:00:00"/>
    <n v="-275.88"/>
    <x v="1"/>
    <x v="8"/>
    <x v="0"/>
    <x v="2"/>
  </r>
  <r>
    <s v="EXECPLACES"/>
    <s v="ENVSERVE"/>
    <s v="HIGHANDTRAN"/>
    <s v="CARPARKS"/>
    <x v="43"/>
    <x v="43"/>
    <s v="R9414"/>
    <x v="7"/>
    <m/>
    <n v="201612"/>
    <s v="JR"/>
    <n v="9404286"/>
    <n v="17"/>
    <m/>
    <m/>
    <n v="0"/>
    <m/>
    <d v="2016-03-09T00:00:00"/>
    <s v="S"/>
    <s v="BOX No. 40 - 06/01/16"/>
    <s v="RYAN HEAP"/>
    <d v="2016-03-09T00:00:00"/>
    <n v="-172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393"/>
    <n v="10"/>
    <m/>
    <m/>
    <n v="0"/>
    <m/>
    <d v="2016-03-09T00:00:00"/>
    <s v="S"/>
    <s v="BOX No. 39 - 25/03/15"/>
    <s v="RYAN HEAP"/>
    <d v="2016-03-09T00:00:00"/>
    <n v="-302.67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08"/>
    <n v="0"/>
    <m/>
    <m/>
    <n v="0"/>
    <m/>
    <d v="2016-03-30T00:00:00"/>
    <s v="S"/>
    <s v="BOX No. 40 1 5/03/2016"/>
    <s v="RYAN HEAP"/>
    <d v="2016-03-30T00:00:00"/>
    <n v="-297.67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393"/>
    <n v="11"/>
    <m/>
    <m/>
    <n v="0"/>
    <m/>
    <d v="2016-03-09T00:00:00"/>
    <s v="S"/>
    <s v="BOX No. 40 - 25/03/15"/>
    <s v="RYAN HEAP"/>
    <d v="2016-03-09T00:00:00"/>
    <n v="-252.79"/>
    <x v="1"/>
    <x v="8"/>
    <x v="0"/>
    <x v="2"/>
  </r>
  <r>
    <s v="EXECPLACES"/>
    <s v="ENVSERVE"/>
    <s v="HIGHANDTRAN"/>
    <s v="CARPARKS"/>
    <x v="43"/>
    <x v="43"/>
    <s v="R9414"/>
    <x v="7"/>
    <m/>
    <n v="201612"/>
    <s v="JC"/>
    <n v="4318408"/>
    <n v="9"/>
    <m/>
    <m/>
    <n v="0"/>
    <m/>
    <d v="2016-03-30T00:00:00"/>
    <s v="S"/>
    <s v="BOX No. 39 1 5/03/2016"/>
    <s v="RYAN HEAP"/>
    <d v="2016-03-30T00:00:00"/>
    <n v="-291.20999999999998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2"/>
    <n v="6"/>
    <m/>
    <m/>
    <n v="0"/>
    <m/>
    <d v="2016-04-07T00:00:00"/>
    <s v="S"/>
    <s v="BOX No. 39  01/03/2016"/>
    <s v="RYAN HEAP"/>
    <d v="2016-04-07T00:00:00"/>
    <n v="-257.9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2"/>
    <n v="7"/>
    <m/>
    <m/>
    <n v="0"/>
    <m/>
    <d v="2016-04-07T00:00:00"/>
    <s v="S"/>
    <s v="BOX No. 40  01/03/2016"/>
    <s v="RYAN HEAP"/>
    <d v="2016-04-07T00:00:00"/>
    <n v="-336.9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6"/>
    <n v="0"/>
    <m/>
    <m/>
    <n v="0"/>
    <m/>
    <d v="2016-04-06T00:00:00"/>
    <s v="S"/>
    <s v="BOX No. 40  08/03/2016"/>
    <s v="RYAN HEAP"/>
    <d v="2016-04-06T00:00:00"/>
    <n v="-232.9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5"/>
    <n v="11"/>
    <m/>
    <m/>
    <n v="0"/>
    <m/>
    <d v="2016-04-06T00:00:00"/>
    <s v="S"/>
    <s v="BOX No. 39  11/03/2016"/>
    <s v="RYAN HEAP"/>
    <d v="2016-04-06T00:00:00"/>
    <n v="-258.9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0"/>
    <n v="1"/>
    <m/>
    <m/>
    <n v="0"/>
    <m/>
    <d v="2016-04-07T00:00:00"/>
    <s v="S"/>
    <s v="BOX No. 40  16/02/2016"/>
    <s v="RYAN HEAP"/>
    <d v="2016-04-07T00:00:00"/>
    <n v="-526.41999999999996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0"/>
    <n v="5"/>
    <m/>
    <m/>
    <n v="0"/>
    <m/>
    <d v="2016-04-07T00:00:00"/>
    <s v="S"/>
    <s v="BOX No. 39  16/02/2016"/>
    <s v="RYAN HEAP"/>
    <d v="2016-04-07T00:00:00"/>
    <n v="-69.75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78"/>
    <n v="30"/>
    <m/>
    <m/>
    <n v="0"/>
    <m/>
    <d v="2016-05-10T00:00:00"/>
    <n v="0"/>
    <s v="Reversal Trans No-4318393"/>
    <s v="RYAN HEAP"/>
    <d v="2016-05-10T00:00:00"/>
    <n v="302.67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78"/>
    <n v="31"/>
    <m/>
    <m/>
    <n v="0"/>
    <m/>
    <d v="2016-05-10T00:00:00"/>
    <n v="0"/>
    <s v="Reversal Trans No-4318393"/>
    <s v="RYAN HEAP"/>
    <d v="2016-05-10T00:00:00"/>
    <n v="252.79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8"/>
    <n v="9"/>
    <m/>
    <m/>
    <n v="0"/>
    <m/>
    <d v="2016-04-07T00:00:00"/>
    <s v="S"/>
    <s v="BOX No. 39  23/01/2016"/>
    <s v="RYAN HEAP"/>
    <d v="2016-04-07T00:00:00"/>
    <n v="-309.33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8"/>
    <n v="10"/>
    <m/>
    <m/>
    <n v="0"/>
    <m/>
    <d v="2016-04-07T00:00:00"/>
    <s v="S"/>
    <s v="BOX No. 40  23/01/2016"/>
    <s v="RYAN HEAP"/>
    <d v="2016-04-07T00:00:00"/>
    <n v="-244.46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52"/>
    <n v="1"/>
    <m/>
    <m/>
    <n v="0"/>
    <m/>
    <d v="2016-04-07T00:00:00"/>
    <s v="S"/>
    <s v="BOX No. 40  23/03/2016"/>
    <s v="RYAN HEAP"/>
    <d v="2016-04-07T00:00:00"/>
    <n v="-83.9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51"/>
    <n v="9"/>
    <m/>
    <m/>
    <n v="0"/>
    <m/>
    <d v="2016-04-07T00:00:00"/>
    <s v="S"/>
    <s v="BOX No. 39  22/03/2016"/>
    <s v="RYAN HEAP"/>
    <d v="2016-04-07T00:00:00"/>
    <n v="-362.79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58"/>
    <n v="9"/>
    <m/>
    <m/>
    <n v="0"/>
    <m/>
    <d v="2016-04-13T00:00:00"/>
    <s v="S"/>
    <s v="BOX No. 39  29/03/2016"/>
    <s v="RYAN HEAP"/>
    <d v="2016-04-13T00:00:00"/>
    <n v="-539.21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3"/>
    <n v="16"/>
    <m/>
    <m/>
    <n v="0"/>
    <m/>
    <d v="2016-04-06T00:00:00"/>
    <s v="S"/>
    <s v="BOX No. 39  20/01/2016"/>
    <s v="RYAN HEAP"/>
    <d v="2016-04-06T00:00:00"/>
    <n v="-258.58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3"/>
    <n v="17"/>
    <m/>
    <m/>
    <n v="0"/>
    <m/>
    <d v="2016-04-06T00:00:00"/>
    <s v="S"/>
    <s v="BOX No. 40  20/01/2016"/>
    <s v="RYAN HEAP"/>
    <d v="2016-04-06T00:00:00"/>
    <n v="-188.46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8"/>
    <n v="12"/>
    <m/>
    <m/>
    <n v="0"/>
    <m/>
    <d v="2016-04-06T00:00:00"/>
    <s v="S"/>
    <s v="BOX No. 39 42378"/>
    <s v="RYAN HEAP"/>
    <d v="2016-04-06T00:00:00"/>
    <n v="-276.17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8"/>
    <n v="13"/>
    <m/>
    <m/>
    <n v="0"/>
    <m/>
    <d v="2016-04-06T00:00:00"/>
    <s v="S"/>
    <s v="BOX No. 40 42378"/>
    <s v="RYAN HEAP"/>
    <d v="2016-04-06T00:00:00"/>
    <n v="-179.25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4"/>
    <n v="14"/>
    <m/>
    <m/>
    <n v="0"/>
    <m/>
    <d v="2016-04-07T00:00:00"/>
    <s v="S"/>
    <s v="BOX No. 39  27/01/2016"/>
    <s v="RYAN HEAP"/>
    <d v="2016-04-07T00:00:00"/>
    <n v="-261.08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44"/>
    <n v="15"/>
    <m/>
    <m/>
    <n v="0"/>
    <m/>
    <d v="2016-04-07T00:00:00"/>
    <s v="S"/>
    <s v="BOX No. 40  27/01/2016"/>
    <s v="RYAN HEAP"/>
    <d v="2016-04-07T00:00:00"/>
    <n v="-155.79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19"/>
    <n v="11"/>
    <m/>
    <m/>
    <n v="0"/>
    <m/>
    <d v="2016-04-06T00:00:00"/>
    <s v="S"/>
    <s v="BOX No. 39  12/02/2016"/>
    <s v="RYAN HEAP"/>
    <d v="2016-04-06T00:00:00"/>
    <n v="-151.96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62"/>
    <n v="3"/>
    <m/>
    <m/>
    <n v="0"/>
    <m/>
    <d v="2016-04-14T00:00:00"/>
    <s v="S"/>
    <s v="BOX No. 39  19/02/2016"/>
    <s v="RYAN HEAP"/>
    <d v="2016-04-14T00:00:00"/>
    <n v="-178.54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62"/>
    <n v="4"/>
    <m/>
    <m/>
    <n v="0"/>
    <m/>
    <d v="2016-04-14T00:00:00"/>
    <s v="S"/>
    <s v="BOX No. 41  19/02/2016"/>
    <s v="RYAN HEAP"/>
    <d v="2016-04-14T00:00:00"/>
    <n v="-190.83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50"/>
    <n v="1"/>
    <m/>
    <m/>
    <n v="0"/>
    <m/>
    <d v="2016-04-07T00:00:00"/>
    <s v="S"/>
    <s v="BOX No. 40  24/02/2016"/>
    <s v="RYAN HEAP"/>
    <d v="2016-04-07T00:00:00"/>
    <n v="-245.17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2"/>
    <n v="3"/>
    <m/>
    <m/>
    <n v="0"/>
    <m/>
    <d v="2016-04-06T00:00:00"/>
    <s v="S"/>
    <s v="BOX No. 39  04/03/2016"/>
    <s v="RYAN HEAP"/>
    <d v="2016-04-06T00:00:00"/>
    <n v="-266.67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22"/>
    <n v="9"/>
    <m/>
    <m/>
    <n v="0"/>
    <m/>
    <d v="2016-04-06T00:00:00"/>
    <s v="S"/>
    <s v="BOX No. 40  04/03/2016"/>
    <s v="RYAN HEAP"/>
    <d v="2016-04-06T00:00:00"/>
    <n v="-154.83000000000001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7"/>
    <n v="11"/>
    <m/>
    <m/>
    <n v="0"/>
    <m/>
    <d v="2016-04-07T00:00:00"/>
    <s v="S"/>
    <s v="BOX No. 39  16/01/2016"/>
    <s v="RYAN HEAP"/>
    <d v="2016-04-07T00:00:00"/>
    <n v="-295.79000000000002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7"/>
    <n v="12"/>
    <m/>
    <m/>
    <n v="0"/>
    <m/>
    <d v="2016-04-07T00:00:00"/>
    <s v="S"/>
    <s v="BOX No. 40  16/01/2016"/>
    <s v="RYAN HEAP"/>
    <d v="2016-04-07T00:00:00"/>
    <n v="-178.67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0"/>
    <n v="14"/>
    <m/>
    <m/>
    <n v="0"/>
    <m/>
    <d v="2016-04-06T00:00:00"/>
    <s v="S"/>
    <s v="BOX No. 40  13/01/2016"/>
    <s v="RYAN HEAP"/>
    <d v="2016-04-06T00:00:00"/>
    <n v="-147.25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0"/>
    <n v="15"/>
    <m/>
    <m/>
    <n v="0"/>
    <m/>
    <d v="2016-04-06T00:00:00"/>
    <s v="S"/>
    <s v="BOX No. 41  13/01/2016"/>
    <s v="RYAN HEAP"/>
    <d v="2016-04-06T00:00:00"/>
    <n v="-406.38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0"/>
    <n v="13"/>
    <m/>
    <m/>
    <n v="0"/>
    <m/>
    <d v="2016-04-06T00:00:00"/>
    <s v="S"/>
    <s v="BOX No. 39  13/01/2016"/>
    <s v="RYAN HEAP"/>
    <d v="2016-04-06T00:00:00"/>
    <n v="-239.83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2"/>
    <n v="3"/>
    <m/>
    <m/>
    <n v="0"/>
    <m/>
    <d v="2016-04-06T00:00:00"/>
    <s v="S"/>
    <s v="BOX No. 39  19/03/2016"/>
    <s v="RYAN HEAP"/>
    <d v="2016-04-06T00:00:00"/>
    <n v="-178.54"/>
    <x v="1"/>
    <x v="8"/>
    <x v="0"/>
    <x v="2"/>
  </r>
  <r>
    <s v="EXECPLACES"/>
    <s v="ENVSERVE"/>
    <s v="HIGHANDTRAN"/>
    <s v="CARPARKS"/>
    <x v="43"/>
    <x v="43"/>
    <s v="R9414"/>
    <x v="7"/>
    <m/>
    <n v="201613"/>
    <s v="JC"/>
    <n v="4318432"/>
    <n v="4"/>
    <m/>
    <m/>
    <n v="0"/>
    <m/>
    <d v="2016-04-06T00:00:00"/>
    <s v="S"/>
    <s v="BOX No. 41  19/03/2016"/>
    <s v="RYAN HEAP"/>
    <d v="2016-04-06T00:00:00"/>
    <n v="-190.83"/>
    <x v="1"/>
    <x v="8"/>
    <x v="0"/>
    <x v="2"/>
  </r>
  <r>
    <s v="EXECPLACES"/>
    <s v="ENVSERVE"/>
    <s v="HIGHANDTRAN"/>
    <s v="CARPARKS"/>
    <x v="43"/>
    <x v="43"/>
    <s v="R9414"/>
    <x v="7"/>
    <m/>
    <n v="201702"/>
    <s v="JC"/>
    <n v="4318477"/>
    <n v="4"/>
    <m/>
    <m/>
    <n v="0"/>
    <m/>
    <d v="2016-05-10T00:00:00"/>
    <s v="S"/>
    <s v="BOX No. 40- 30/03/2016"/>
    <s v="JESSICA BHASEEN"/>
    <d v="2016-05-10T00:00:00"/>
    <n v="-401.7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4"/>
    <n v="2"/>
    <m/>
    <m/>
    <n v="0"/>
    <m/>
    <d v="2016-05-16T00:00:00"/>
    <s v="A"/>
    <s v="BOX No. 41- 19/04/2016"/>
    <s v="JESSICA BHASEEN"/>
    <d v="2016-05-16T00:00:00"/>
    <n v="-325.63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84"/>
    <n v="1"/>
    <m/>
    <m/>
    <n v="0"/>
    <m/>
    <d v="2016-05-12T00:00:00"/>
    <s v="A"/>
    <s v="BOX No. 39- 08/04/2016"/>
    <s v="JESSICA BHASEEN"/>
    <d v="2016-05-12T00:00:00"/>
    <n v="-266.63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5"/>
    <n v="5"/>
    <m/>
    <m/>
    <n v="0"/>
    <m/>
    <d v="2016-05-16T00:00:00"/>
    <s v="A"/>
    <s v="BOX No. 39- 20/04/2016"/>
    <s v="JESSICA BHASEEN"/>
    <d v="2016-05-16T00:00:00"/>
    <n v="-121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23"/>
    <n v="5"/>
    <m/>
    <m/>
    <n v="0"/>
    <m/>
    <d v="2016-05-26T00:00:00"/>
    <s v="A"/>
    <s v="BOX No. 40- 13/05/2016"/>
    <s v="JESSICA BHASEEN"/>
    <d v="2016-05-26T00:00:00"/>
    <n v="-260.67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3"/>
    <n v="6"/>
    <m/>
    <m/>
    <n v="0"/>
    <m/>
    <d v="2016-05-18T00:00:00"/>
    <s v="A"/>
    <s v="BOX No. 40- 26/04/2016"/>
    <s v="JESSICA BHASEEN"/>
    <d v="2016-05-18T00:00:00"/>
    <n v="-330.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4"/>
    <n v="5"/>
    <m/>
    <m/>
    <n v="0"/>
    <m/>
    <d v="2016-05-18T00:00:00"/>
    <s v="A"/>
    <s v="BOX No. 40- 29/04/2016"/>
    <s v="JESSICA BHASEEN"/>
    <d v="2016-05-18T00:00:00"/>
    <n v="-26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0"/>
    <n v="6"/>
    <m/>
    <m/>
    <n v="0"/>
    <m/>
    <d v="2016-05-16T00:00:00"/>
    <s v="A"/>
    <s v="BOX No. 41- 13/04/2016"/>
    <s v="JESSICA BHASEEN"/>
    <d v="2016-05-16T00:00:00"/>
    <n v="-264.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2"/>
    <n v="2"/>
    <m/>
    <m/>
    <n v="0"/>
    <m/>
    <d v="2016-05-18T00:00:00"/>
    <s v="A"/>
    <s v="BOX No. 41- 27/04/2016"/>
    <s v="JESSICA BHASEEN"/>
    <d v="2016-05-18T00:00:00"/>
    <n v="-310.04000000000002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20"/>
    <n v="7"/>
    <m/>
    <m/>
    <n v="0"/>
    <m/>
    <d v="2016-05-26T00:00:00"/>
    <s v="A"/>
    <s v="BOX No. 40- 10/05/2016"/>
    <s v="JESSICA BHASEEN"/>
    <d v="2016-05-26T00:00:00"/>
    <n v="-328.13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21"/>
    <n v="10"/>
    <m/>
    <m/>
    <n v="0"/>
    <m/>
    <d v="2016-05-26T00:00:00"/>
    <s v="A"/>
    <s v="BOX No. 41- 11/05/2016"/>
    <s v="JESSICA BHASEEN"/>
    <d v="2016-05-26T00:00:00"/>
    <n v="-281.7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11"/>
    <n v="5"/>
    <m/>
    <m/>
    <n v="0"/>
    <m/>
    <d v="2016-05-18T00:00:00"/>
    <s v="A"/>
    <s v="BOX No. 40- 06/05/2016"/>
    <s v="JESSICA BHASEEN"/>
    <d v="2016-05-18T00:00:00"/>
    <n v="-275.79000000000002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11"/>
    <n v="3"/>
    <m/>
    <m/>
    <n v="0"/>
    <m/>
    <d v="2016-05-18T00:00:00"/>
    <s v="A"/>
    <s v="BOX No. 41- 06/05/2016"/>
    <s v="JESSICA BHASEEN"/>
    <d v="2016-05-18T00:00:00"/>
    <n v="-176.08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6"/>
    <n v="9"/>
    <m/>
    <m/>
    <n v="0"/>
    <m/>
    <d v="2016-05-18T00:00:00"/>
    <s v="A"/>
    <s v="BOX No. 40- 03/05/2016"/>
    <s v="JESSICA BHASEEN"/>
    <d v="2016-05-18T00:00:00"/>
    <n v="-262.67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7"/>
    <n v="9"/>
    <m/>
    <m/>
    <n v="0"/>
    <m/>
    <d v="2016-05-18T00:00:00"/>
    <s v="A"/>
    <s v="BOX No. 39- 04/05/2016"/>
    <s v="JESSICA BHASEEN"/>
    <d v="2016-05-18T00:00:00"/>
    <n v="-134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506"/>
    <n v="0"/>
    <m/>
    <m/>
    <n v="0"/>
    <m/>
    <d v="2016-05-18T00:00:00"/>
    <s v="A"/>
    <s v="BOX No. 41- 03/05/2016"/>
    <s v="JESSICA BHASEEN"/>
    <d v="2016-05-18T00:00:00"/>
    <n v="-270.92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80"/>
    <n v="11"/>
    <m/>
    <m/>
    <n v="0"/>
    <m/>
    <d v="2016-05-12T00:00:00"/>
    <s v="A"/>
    <s v="BOX No. 39- 05/04/2016"/>
    <s v="JESSICA BHASEEN"/>
    <d v="2016-05-12T00:00:00"/>
    <n v="-282.92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79"/>
    <n v="5"/>
    <m/>
    <m/>
    <n v="0"/>
    <m/>
    <d v="2016-05-12T00:00:00"/>
    <s v="A"/>
    <s v="BOX No. 40- 05/04/2016"/>
    <s v="JESSICA BHASEEN"/>
    <d v="2016-05-12T00:00:00"/>
    <n v="-328.08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79"/>
    <n v="4"/>
    <m/>
    <m/>
    <n v="0"/>
    <m/>
    <d v="2016-05-12T00:00:00"/>
    <s v="A"/>
    <s v="BOX No. 39- 05/04/2016"/>
    <s v="JESSICA BHASEEN"/>
    <d v="2016-05-12T00:00:00"/>
    <n v="-309.88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89"/>
    <n v="6"/>
    <m/>
    <m/>
    <n v="0"/>
    <m/>
    <d v="2016-05-16T00:00:00"/>
    <s v="A"/>
    <s v="BOX No. 40- 12/04/2016"/>
    <s v="JESSICA BHASEEN"/>
    <d v="2016-05-16T00:00:00"/>
    <n v="-319.45999999999998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7"/>
    <n v="2"/>
    <m/>
    <m/>
    <n v="0"/>
    <m/>
    <d v="2016-05-16T00:00:00"/>
    <s v="A"/>
    <s v="BOX No. 41- 22/04/2016"/>
    <s v="JESSICA BHASEEN"/>
    <d v="2016-05-16T00:00:00"/>
    <n v="-210.21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7"/>
    <n v="10"/>
    <m/>
    <m/>
    <n v="0"/>
    <m/>
    <d v="2016-05-16T00:00:00"/>
    <s v="A"/>
    <s v="BOX No. 40- 22/04/2016"/>
    <s v="JESSICA BHASEEN"/>
    <d v="2016-05-16T00:00:00"/>
    <n v="-316.88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2"/>
    <n v="5"/>
    <m/>
    <m/>
    <n v="0"/>
    <m/>
    <d v="2016-05-16T00:00:00"/>
    <s v="A"/>
    <s v="BOX No. 40- 15/04/2016"/>
    <s v="JESSICA BHASEEN"/>
    <d v="2016-05-16T00:00:00"/>
    <n v="-257.25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94"/>
    <n v="7"/>
    <m/>
    <m/>
    <n v="0"/>
    <m/>
    <d v="2016-05-16T00:00:00"/>
    <s v="A"/>
    <s v="BOX No. 40- 19/04/2016"/>
    <s v="JESSICA BHASEEN"/>
    <d v="2016-05-16T00:00:00"/>
    <n v="-303.92"/>
    <x v="1"/>
    <x v="0"/>
    <x v="0"/>
    <x v="2"/>
  </r>
  <r>
    <s v="EXECPLACES"/>
    <s v="ENVSERVE"/>
    <s v="HIGHANDTRAN"/>
    <s v="CARPARKS"/>
    <x v="43"/>
    <x v="43"/>
    <s v="R9414"/>
    <x v="7"/>
    <m/>
    <n v="201702"/>
    <s v="JC"/>
    <n v="4318484"/>
    <n v="4"/>
    <m/>
    <m/>
    <n v="0"/>
    <m/>
    <d v="2016-05-12T00:00:00"/>
    <s v="A"/>
    <s v="BOX No. 40- 08/04/2016"/>
    <s v="JESSICA BHASEEN"/>
    <d v="2016-05-12T00:00:00"/>
    <n v="-140"/>
    <x v="1"/>
    <x v="0"/>
    <x v="0"/>
    <x v="2"/>
  </r>
  <r>
    <s v="EXECPLACES"/>
    <s v="ENVSERVE"/>
    <s v="HIGHANDTRAN"/>
    <s v="CARPARKS"/>
    <x v="43"/>
    <x v="43"/>
    <s v="R9414"/>
    <x v="7"/>
    <m/>
    <n v="201703"/>
    <s v="JC"/>
    <n v="4318537"/>
    <n v="2"/>
    <m/>
    <m/>
    <n v="0"/>
    <m/>
    <d v="2016-06-03T00:00:00"/>
    <s v="A"/>
    <s v="Car Parks Income Reversal 4318534"/>
    <s v="JESSICA BHASEEN"/>
    <d v="2016-06-03T00:00:00"/>
    <n v="163.8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59"/>
    <n v="5"/>
    <m/>
    <m/>
    <n v="0"/>
    <m/>
    <d v="2016-06-28T00:00:00"/>
    <s v="A"/>
    <s v="BOX No. 40- 27/05/2016"/>
    <s v="JESSICA BHASEEN"/>
    <d v="2016-06-28T00:00:00"/>
    <n v="-240.63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6"/>
    <n v="10"/>
    <m/>
    <m/>
    <n v="0"/>
    <m/>
    <d v="2016-06-28T00:00:00"/>
    <s v="A"/>
    <s v="BOX No. 41- 08/06/2016"/>
    <s v="JESSICA BHASEEN"/>
    <d v="2016-06-28T00:00:00"/>
    <n v="-40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3"/>
    <n v="4"/>
    <m/>
    <m/>
    <n v="0"/>
    <m/>
    <d v="2016-06-28T00:00:00"/>
    <s v="A"/>
    <s v="BOX No. 41- 14/06/2016"/>
    <s v="JESSICA BHASEEN"/>
    <d v="2016-06-28T00:00:00"/>
    <n v="-297.2099999999999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3"/>
    <n v="9"/>
    <m/>
    <m/>
    <n v="0"/>
    <m/>
    <d v="2016-06-28T00:00:00"/>
    <s v="A"/>
    <s v="BOX No. 40- 14/06/2016"/>
    <s v="JESSICA BHASEEN"/>
    <d v="2016-06-28T00:00:00"/>
    <n v="-287.04000000000002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7"/>
    <n v="1"/>
    <m/>
    <m/>
    <n v="0"/>
    <m/>
    <d v="2016-06-03T00:00:00"/>
    <s v="A"/>
    <s v="Car Parks Income Reversal 4318534"/>
    <s v="JESSICA BHASEEN"/>
    <d v="2016-06-03T00:00:00"/>
    <n v="248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0"/>
    <n v="5"/>
    <m/>
    <m/>
    <n v="0"/>
    <m/>
    <d v="2016-06-28T00:00:00"/>
    <s v="A"/>
    <s v="BOX No. 41- 03/06/2016"/>
    <s v="JESSICA BHASEEN"/>
    <d v="2016-06-28T00:00:00"/>
    <n v="-297.17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0"/>
    <n v="11"/>
    <m/>
    <m/>
    <n v="0"/>
    <m/>
    <d v="2016-06-28T00:00:00"/>
    <s v="A"/>
    <s v="BOX No. 40- 03/06/2016"/>
    <s v="JESSICA BHASEEN"/>
    <d v="2016-06-28T00:00:00"/>
    <n v="-139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6"/>
    <n v="5"/>
    <m/>
    <m/>
    <n v="0"/>
    <m/>
    <d v="2016-06-03T00:00:00"/>
    <s v="A"/>
    <s v="BOX No. 40- 20/05/2016"/>
    <s v="RYAN HEAP"/>
    <d v="2016-06-03T00:00:00"/>
    <n v="-248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6"/>
    <n v="0"/>
    <m/>
    <m/>
    <n v="0"/>
    <m/>
    <d v="2016-06-03T00:00:00"/>
    <s v="A"/>
    <s v="BOX No. 41- 20/05/2016"/>
    <s v="RYAN HEAP"/>
    <d v="2016-06-03T00:00:00"/>
    <n v="-163.8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54"/>
    <n v="10"/>
    <m/>
    <m/>
    <n v="0"/>
    <m/>
    <d v="2016-06-28T00:00:00"/>
    <s v="A"/>
    <s v="BOX No. 41- 31/05/2016"/>
    <s v="JESSICA BHASEEN"/>
    <d v="2016-06-28T00:00:00"/>
    <n v="-354.92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54"/>
    <n v="9"/>
    <m/>
    <m/>
    <n v="0"/>
    <m/>
    <d v="2016-06-28T00:00:00"/>
    <s v="A"/>
    <s v="BOX No. 40- 31/05/2016"/>
    <s v="JESSICA BHASEEN"/>
    <d v="2016-06-28T00:00:00"/>
    <n v="-240.24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81"/>
    <n v="2"/>
    <m/>
    <m/>
    <n v="0"/>
    <m/>
    <d v="2016-06-30T00:00:00"/>
    <s v="A"/>
    <s v="BOX No. 41- 17/06/2016"/>
    <s v="JESSICA BHASEEN"/>
    <d v="2016-06-30T00:00:00"/>
    <n v="-157.41999999999999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81"/>
    <n v="9"/>
    <m/>
    <m/>
    <n v="0"/>
    <m/>
    <d v="2016-06-30T00:00:00"/>
    <s v="A"/>
    <s v="BOX No. 40- 17/06/2016"/>
    <s v="JESSICA BHASEEN"/>
    <d v="2016-06-30T00:00:00"/>
    <n v="-258.13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8"/>
    <n v="4"/>
    <m/>
    <m/>
    <n v="0"/>
    <m/>
    <d v="2016-06-28T00:00:00"/>
    <s v="A"/>
    <s v="BOX No. 40- 10/06/2016"/>
    <s v="JESSICA BHASEEN"/>
    <d v="2016-06-28T00:00:00"/>
    <n v="-263.3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3"/>
    <n v="8"/>
    <m/>
    <m/>
    <n v="0"/>
    <m/>
    <d v="2016-06-03T00:00:00"/>
    <s v="A"/>
    <s v="BOX No. 40- 17/05/2016"/>
    <s v="JESSICA BHASEEN"/>
    <d v="2016-06-03T00:00:00"/>
    <n v="-322.67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2"/>
    <n v="5"/>
    <m/>
    <m/>
    <n v="0"/>
    <m/>
    <d v="2016-06-03T00:00:00"/>
    <s v="A"/>
    <s v="BOX No. 39- 18/05/2016"/>
    <s v="JESSICA BHASEEN"/>
    <d v="2016-06-03T00:00:00"/>
    <n v="-132.5800000000000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56"/>
    <n v="9"/>
    <m/>
    <m/>
    <n v="0"/>
    <m/>
    <d v="2016-06-28T00:00:00"/>
    <s v="A"/>
    <s v="BOX No. 39- 01/06/2016"/>
    <s v="JESSICA BHASEEN"/>
    <d v="2016-06-28T00:00:00"/>
    <n v="-144.3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5"/>
    <n v="10"/>
    <m/>
    <m/>
    <n v="0"/>
    <m/>
    <d v="2016-06-03T00:00:00"/>
    <s v="A"/>
    <s v="BOX No. 40- 20/05/2016"/>
    <s v="JESSICA BHASEEN"/>
    <d v="2016-06-03T00:00:00"/>
    <n v="-248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5"/>
    <n v="1"/>
    <m/>
    <m/>
    <n v="0"/>
    <m/>
    <d v="2016-06-03T00:00:00"/>
    <s v="A"/>
    <s v="BOX No. 41- 20/05/2016"/>
    <s v="JESSICA BHASEEN"/>
    <d v="2016-06-03T00:00:00"/>
    <n v="-163.8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84"/>
    <n v="8"/>
    <m/>
    <m/>
    <n v="0"/>
    <m/>
    <d v="2016-06-30T00:00:00"/>
    <s v="A"/>
    <s v="BOX No. 40- 21/06/2016"/>
    <s v="JESSICA BHASEEN"/>
    <d v="2016-06-30T00:00:00"/>
    <n v="-311.2099999999999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83"/>
    <n v="2"/>
    <m/>
    <m/>
    <n v="0"/>
    <m/>
    <d v="2016-06-30T00:00:00"/>
    <s v="A"/>
    <s v="BOX No. 41- 22/06/2016"/>
    <s v="JESSICA BHASEEN"/>
    <d v="2016-06-30T00:00:00"/>
    <n v="-223.13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65"/>
    <n v="6"/>
    <m/>
    <m/>
    <n v="0"/>
    <m/>
    <d v="2016-06-28T00:00:00"/>
    <s v="A"/>
    <s v="BOX No. 40- 07/06/2016"/>
    <s v="JESSICA BHASEEN"/>
    <d v="2016-06-28T00:00:00"/>
    <n v="-23.29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79"/>
    <n v="5"/>
    <m/>
    <m/>
    <n v="0"/>
    <m/>
    <d v="2016-06-30T00:00:00"/>
    <s v="A"/>
    <s v="BOX No. 39- 15/06/2016"/>
    <s v="JESSICA BHASEEN"/>
    <d v="2016-06-30T00:00:00"/>
    <n v="-108.75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4"/>
    <n v="10"/>
    <m/>
    <m/>
    <n v="0"/>
    <m/>
    <d v="2016-06-03T00:00:00"/>
    <s v="A"/>
    <s v="BOX No. 40- 20/05/2016"/>
    <s v="JESSICA BHASEEN"/>
    <d v="2016-06-03T00:00:00"/>
    <n v="-248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4"/>
    <n v="2"/>
    <m/>
    <m/>
    <n v="0"/>
    <m/>
    <d v="2016-06-03T00:00:00"/>
    <s v="A"/>
    <s v="BOX No. 41- 20/05/2016"/>
    <s v="JESSICA BHASEEN"/>
    <d v="2016-06-03T00:00:00"/>
    <n v="-163.8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42"/>
    <n v="2"/>
    <m/>
    <m/>
    <n v="0"/>
    <m/>
    <d v="2016-06-03T00:00:00"/>
    <s v="A"/>
    <s v="BOX No. 41- 25/05/2016"/>
    <s v="JESSICA BHASEEN"/>
    <d v="2016-06-03T00:00:00"/>
    <n v="-263.2099999999999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41"/>
    <n v="2"/>
    <m/>
    <m/>
    <n v="0"/>
    <m/>
    <d v="2016-06-03T00:00:00"/>
    <s v="A"/>
    <s v="BOX No. 40- 24/05/2016"/>
    <s v="JESSICA BHASEEN"/>
    <d v="2016-06-03T00:00:00"/>
    <n v="-301.83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8"/>
    <n v="8"/>
    <m/>
    <m/>
    <n v="0"/>
    <m/>
    <d v="2016-06-03T00:00:00"/>
    <s v="A"/>
    <s v="Car Parks Income Reversal 4318535"/>
    <s v="JESSICA BHASEEN"/>
    <d v="2016-06-03T00:00:00"/>
    <n v="163.88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8"/>
    <n v="7"/>
    <m/>
    <m/>
    <n v="0"/>
    <m/>
    <d v="2016-06-03T00:00:00"/>
    <s v="A"/>
    <s v="Car Parks Income Reversal 4318535"/>
    <s v="JESSICA BHASEEN"/>
    <d v="2016-06-03T00:00:00"/>
    <n v="248.21"/>
    <x v="1"/>
    <x v="9"/>
    <x v="0"/>
    <x v="2"/>
  </r>
  <r>
    <s v="EXECPLACES"/>
    <s v="ENVSERVE"/>
    <s v="HIGHANDTRAN"/>
    <s v="CARPARKS"/>
    <x v="43"/>
    <x v="43"/>
    <s v="R9414"/>
    <x v="7"/>
    <m/>
    <n v="201703"/>
    <s v="JC"/>
    <n v="4318533"/>
    <n v="3"/>
    <m/>
    <m/>
    <n v="0"/>
    <m/>
    <d v="2016-06-03T00:00:00"/>
    <s v="A"/>
    <s v="BOX No. 41- 17/05/2016"/>
    <s v="JESSICA BHASEEN"/>
    <d v="2016-06-03T00:00:00"/>
    <n v="-312.83"/>
    <x v="1"/>
    <x v="9"/>
    <x v="0"/>
    <x v="2"/>
  </r>
  <r>
    <s v="EXECPLACES"/>
    <s v="ENVSERVE"/>
    <s v="HIGHANDTRAN"/>
    <s v="CARPARKS"/>
    <x v="43"/>
    <x v="43"/>
    <s v="R9414"/>
    <x v="7"/>
    <m/>
    <n v="201704"/>
    <s v="JC"/>
    <n v="4318613"/>
    <n v="3"/>
    <m/>
    <m/>
    <n v="0"/>
    <m/>
    <d v="2016-07-27T00:00:00"/>
    <s v="A"/>
    <s v="BOX No. 39- 15/07/2016"/>
    <s v="JESSICA BHASEEN"/>
    <d v="2016-07-27T00:00:00"/>
    <n v="-263.0400000000000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13"/>
    <n v="10"/>
    <m/>
    <m/>
    <n v="0"/>
    <m/>
    <d v="2016-07-27T00:00:00"/>
    <s v="A"/>
    <s v="BOX No. 40- 15/07/2016"/>
    <s v="JESSICA BHASEEN"/>
    <d v="2016-07-27T00:00:00"/>
    <n v="-158.58000000000001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15"/>
    <n v="4"/>
    <m/>
    <m/>
    <n v="0"/>
    <m/>
    <d v="2016-07-27T00:00:00"/>
    <s v="A"/>
    <s v="BOX No. 40- 20/07/2016"/>
    <s v="JESSICA BHASEEN"/>
    <d v="2016-07-27T00:00:00"/>
    <n v="-240.9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14"/>
    <n v="9"/>
    <m/>
    <m/>
    <n v="0"/>
    <m/>
    <d v="2016-07-27T00:00:00"/>
    <s v="A"/>
    <s v="BOX No. 39- 19/07/2016"/>
    <s v="JESSICA BHASEEN"/>
    <d v="2016-07-27T00:00:00"/>
    <n v="-282.33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11"/>
    <n v="3"/>
    <m/>
    <m/>
    <n v="0"/>
    <m/>
    <d v="2016-07-27T00:00:00"/>
    <s v="A"/>
    <s v="BOX No. 39- 12/07/2016"/>
    <s v="JESSICA BHASEEN"/>
    <d v="2016-07-27T00:00:00"/>
    <n v="-288.95999999999998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11"/>
    <n v="7"/>
    <m/>
    <m/>
    <n v="0"/>
    <m/>
    <d v="2016-07-27T00:00:00"/>
    <s v="A"/>
    <s v="BOX No. 40- 12/07/2016"/>
    <s v="JESSICA BHASEEN"/>
    <d v="2016-07-27T00:00:00"/>
    <n v="-303.17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09"/>
    <n v="10"/>
    <m/>
    <m/>
    <n v="0"/>
    <m/>
    <d v="2016-07-27T00:00:00"/>
    <s v="A"/>
    <s v="BOX No. 39- 08/07/2016"/>
    <s v="JESSICA BHASEEN"/>
    <d v="2016-07-27T00:00:00"/>
    <n v="-266.9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7"/>
    <n v="3"/>
    <m/>
    <m/>
    <n v="0"/>
    <m/>
    <d v="2016-07-12T00:00:00"/>
    <s v="A"/>
    <s v="BOX No. 40- 24/06/2016"/>
    <s v="JESSICA BHASEEN"/>
    <d v="2016-07-12T00:00:00"/>
    <n v="-276.17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2"/>
    <n v="4"/>
    <m/>
    <m/>
    <n v="0"/>
    <m/>
    <d v="2016-07-12T00:00:00"/>
    <s v="A"/>
    <s v="BOX No. 39- 01/07/2016"/>
    <s v="JESSICA BHASEEN"/>
    <d v="2016-07-12T00:00:00"/>
    <n v="-292.58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2"/>
    <n v="8"/>
    <m/>
    <m/>
    <n v="0"/>
    <m/>
    <d v="2016-07-12T00:00:00"/>
    <s v="A"/>
    <s v="BOX No. 40- 01/07/2016"/>
    <s v="JESSICA BHASEEN"/>
    <d v="2016-07-12T00:00:00"/>
    <n v="-126.4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4"/>
    <n v="6"/>
    <m/>
    <m/>
    <n v="0"/>
    <m/>
    <d v="2016-07-12T00:00:00"/>
    <s v="A"/>
    <s v="BOX No. 40- 05/07/2016"/>
    <s v="JESSICA BHASEEN"/>
    <d v="2016-07-12T00:00:00"/>
    <n v="-316.38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5"/>
    <n v="10"/>
    <m/>
    <m/>
    <n v="0"/>
    <m/>
    <d v="2016-07-12T00:00:00"/>
    <s v="A"/>
    <s v="BOX No. 41- 06/07/2016"/>
    <s v="JESSICA BHASEEN"/>
    <d v="2016-07-12T00:00:00"/>
    <n v="-253.4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600"/>
    <n v="4"/>
    <m/>
    <m/>
    <n v="0"/>
    <m/>
    <d v="2016-07-12T00:00:00"/>
    <s v="A"/>
    <s v="BOX No. 39- 29/06/2016"/>
    <s v="JESSICA BHASEEN"/>
    <d v="2016-07-12T00:00:00"/>
    <n v="-104.21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9"/>
    <n v="3"/>
    <m/>
    <m/>
    <n v="0"/>
    <m/>
    <d v="2016-07-12T00:00:00"/>
    <s v="A"/>
    <s v="BOX No. 41- 28/06/2016"/>
    <s v="JESSICA BHASEEN"/>
    <d v="2016-07-12T00:00:00"/>
    <n v="-307.54000000000002"/>
    <x v="1"/>
    <x v="3"/>
    <x v="0"/>
    <x v="2"/>
  </r>
  <r>
    <s v="EXECPLACES"/>
    <s v="ENVSERVE"/>
    <s v="HIGHANDTRAN"/>
    <s v="CARPARKS"/>
    <x v="43"/>
    <x v="43"/>
    <s v="R9414"/>
    <x v="7"/>
    <m/>
    <n v="201704"/>
    <s v="JC"/>
    <n v="4318599"/>
    <n v="10"/>
    <m/>
    <m/>
    <n v="0"/>
    <m/>
    <d v="2016-07-12T00:00:00"/>
    <s v="A"/>
    <s v="BOX No. 40- 28/06/2016"/>
    <s v="JESSICA BHASEEN"/>
    <d v="2016-07-12T00:00:00"/>
    <n v="-229.88"/>
    <x v="1"/>
    <x v="3"/>
    <x v="0"/>
    <x v="2"/>
  </r>
  <r>
    <s v="EXECPLACES"/>
    <s v="ENVSERVE"/>
    <s v="HIGHANDTRAN"/>
    <s v="CARPARKS"/>
    <x v="43"/>
    <x v="43"/>
    <s v="R9414"/>
    <x v="7"/>
    <m/>
    <n v="201705"/>
    <s v="JC"/>
    <n v="4318678"/>
    <n v="9"/>
    <m/>
    <m/>
    <n v="0"/>
    <m/>
    <d v="2016-08-31T00:00:00"/>
    <s v="A"/>
    <s v="BOX No. 40- 23/08/2016"/>
    <s v="JESSICA BHASEEN"/>
    <d v="2016-08-31T00:00:00"/>
    <n v="-160.08000000000001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78"/>
    <n v="3"/>
    <m/>
    <m/>
    <n v="0"/>
    <m/>
    <d v="2016-08-31T00:00:00"/>
    <s v="A"/>
    <s v="BOX No. 39- 23/08/2016"/>
    <s v="JESSICA BHASEEN"/>
    <d v="2016-08-31T00:00:00"/>
    <n v="-529.63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50"/>
    <n v="7"/>
    <m/>
    <m/>
    <n v="0"/>
    <m/>
    <d v="2016-08-18T00:00:00"/>
    <s v="A"/>
    <s v="BOX No. 39- 02/08/2016"/>
    <s v="JESSICA BHASEEN"/>
    <d v="2016-08-18T00:00:00"/>
    <n v="-307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71"/>
    <n v="10"/>
    <m/>
    <m/>
    <n v="0"/>
    <m/>
    <d v="2016-08-31T00:00:00"/>
    <s v="A"/>
    <s v="BOX No. 40- 12/08/2016"/>
    <s v="JESSICA BHASEEN"/>
    <d v="2016-08-31T00:00:00"/>
    <n v="-151.41999999999999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71"/>
    <n v="0"/>
    <m/>
    <m/>
    <n v="0"/>
    <m/>
    <d v="2016-08-31T00:00:00"/>
    <s v="A"/>
    <s v="BOX No. 39- 12/08/2016"/>
    <s v="JESSICA BHASEEN"/>
    <d v="2016-08-31T00:00:00"/>
    <n v="-253.58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20"/>
    <n v="7"/>
    <m/>
    <m/>
    <n v="0"/>
    <m/>
    <d v="2016-08-01T00:00:00"/>
    <s v="A"/>
    <s v="BOX No. 39- 22/07/2016"/>
    <s v="JESSICA BHASEEN"/>
    <d v="2016-08-01T00:00:00"/>
    <n v="-250.75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38"/>
    <n v="10"/>
    <m/>
    <m/>
    <n v="0"/>
    <m/>
    <d v="2016-08-10T00:00:00"/>
    <s v="A"/>
    <s v="BOX No. 39- 26/7/16"/>
    <s v="JESSICA BHASEEN"/>
    <d v="2016-08-10T00:00:00"/>
    <n v="-296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38"/>
    <n v="6"/>
    <m/>
    <m/>
    <n v="0"/>
    <m/>
    <d v="2016-08-10T00:00:00"/>
    <s v="A"/>
    <s v="BOX No. 40- 26/7/16"/>
    <s v="JESSICA BHASEEN"/>
    <d v="2016-08-10T00:00:00"/>
    <n v="-307.42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48"/>
    <n v="3"/>
    <m/>
    <m/>
    <n v="0"/>
    <m/>
    <d v="2016-08-18T00:00:00"/>
    <s v="A"/>
    <s v="BOX No. 39- 29/07/2016"/>
    <s v="JESSICA BHASEEN"/>
    <d v="2016-08-18T00:00:00"/>
    <n v="-264.25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48"/>
    <n v="4"/>
    <m/>
    <m/>
    <n v="0"/>
    <m/>
    <d v="2016-08-18T00:00:00"/>
    <s v="A"/>
    <s v="BOX No. 40- 29/07/2016"/>
    <s v="JESSICA BHASEEN"/>
    <d v="2016-08-18T00:00:00"/>
    <n v="-179.08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39"/>
    <n v="5"/>
    <m/>
    <m/>
    <n v="0"/>
    <m/>
    <d v="2016-08-10T00:00:00"/>
    <s v="A"/>
    <s v="BOX No. 40- 03/08/2016"/>
    <s v="JESSICA BHASEEN"/>
    <d v="2016-08-10T00:00:00"/>
    <n v="-262.92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69"/>
    <n v="3"/>
    <m/>
    <m/>
    <n v="0"/>
    <m/>
    <d v="2016-08-31T00:00:00"/>
    <s v="A"/>
    <s v="BOX No. 39- 09/08/2016"/>
    <s v="JESSICA BHASEEN"/>
    <d v="2016-08-31T00:00:00"/>
    <n v="-309.42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69"/>
    <n v="8"/>
    <m/>
    <m/>
    <n v="0"/>
    <m/>
    <d v="2016-08-31T00:00:00"/>
    <s v="A"/>
    <s v="BOX No. 40- 09/08/2016"/>
    <s v="JESSICA BHASEEN"/>
    <d v="2016-08-31T00:00:00"/>
    <n v="-254.96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51"/>
    <n v="6"/>
    <m/>
    <m/>
    <n v="0"/>
    <m/>
    <d v="2016-08-18T00:00:00"/>
    <s v="A"/>
    <s v="BOX No. 39- 05/08/2016"/>
    <s v="JESSICA BHASEEN"/>
    <d v="2016-08-18T00:00:00"/>
    <n v="-283.88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68"/>
    <n v="9"/>
    <m/>
    <m/>
    <n v="0"/>
    <m/>
    <d v="2016-08-31T00:00:00"/>
    <s v="A"/>
    <s v="BOX No. 39- 16/08/2016"/>
    <s v="JESSICA BHASEEN"/>
    <d v="2016-08-31T00:00:00"/>
    <n v="-294.67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75"/>
    <n v="5"/>
    <m/>
    <m/>
    <n v="0"/>
    <m/>
    <d v="2016-08-31T00:00:00"/>
    <s v="A"/>
    <s v="BOX No. 40- 19/08/2016"/>
    <s v="JESSICA BHASEEN"/>
    <d v="2016-08-31T00:00:00"/>
    <n v="-108.67"/>
    <x v="1"/>
    <x v="2"/>
    <x v="0"/>
    <x v="2"/>
  </r>
  <r>
    <s v="EXECPLACES"/>
    <s v="ENVSERVE"/>
    <s v="HIGHANDTRAN"/>
    <s v="CARPARKS"/>
    <x v="43"/>
    <x v="43"/>
    <s v="R9414"/>
    <x v="7"/>
    <m/>
    <n v="201705"/>
    <s v="JC"/>
    <n v="4318673"/>
    <n v="4"/>
    <m/>
    <m/>
    <n v="0"/>
    <m/>
    <d v="2016-08-31T00:00:00"/>
    <s v="A"/>
    <s v="BOX No. 40- 17/08/2016"/>
    <s v="JESSICA BHASEEN"/>
    <d v="2016-08-31T00:00:00"/>
    <n v="-244.17"/>
    <x v="1"/>
    <x v="2"/>
    <x v="0"/>
    <x v="2"/>
  </r>
  <r>
    <s v="EXECPLACES"/>
    <s v="ENVSERVE"/>
    <s v="HIGHANDTRAN"/>
    <s v="CARPARKS"/>
    <x v="43"/>
    <x v="43"/>
    <s v="R9414"/>
    <x v="7"/>
    <m/>
    <n v="201706"/>
    <s v="JC"/>
    <n v="4318704"/>
    <n v="4"/>
    <m/>
    <m/>
    <n v="0"/>
    <m/>
    <d v="2016-09-21T00:00:00"/>
    <s v="A"/>
    <s v="BOX No. 41- 09/09/2016"/>
    <s v="ELIZABETH DAVIES"/>
    <d v="2016-09-21T00:00:00"/>
    <n v="-152.54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08"/>
    <n v="2"/>
    <m/>
    <m/>
    <n v="0"/>
    <m/>
    <d v="2016-09-22T00:00:00"/>
    <s v="A"/>
    <s v="BOX No. 41-  14/09/2016"/>
    <s v="ELIZABETH DAVIES"/>
    <d v="2016-09-22T00:00:00"/>
    <n v="-237.04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06"/>
    <n v="5"/>
    <m/>
    <m/>
    <n v="0"/>
    <m/>
    <d v="2016-09-21T00:00:00"/>
    <s v="A"/>
    <s v="BOX No. 40-  13/09/2016"/>
    <s v="ELIZABETH DAVIES"/>
    <d v="2016-09-21T00:00:00"/>
    <n v="-296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7"/>
    <n v="0"/>
    <m/>
    <m/>
    <n v="0"/>
    <m/>
    <d v="2016-09-19T00:00:00"/>
    <s v="A"/>
    <s v="BOX No. 39- 07/09/2016"/>
    <s v="JESSICA BHASEEN"/>
    <d v="2016-09-19T00:00:00"/>
    <n v="-113.42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9"/>
    <n v="7"/>
    <m/>
    <m/>
    <n v="0"/>
    <m/>
    <d v="2016-09-19T00:00:00"/>
    <s v="A"/>
    <s v="BOX No. 39- 30/08/2016"/>
    <s v="JESSICA BHASEEN"/>
    <d v="2016-09-19T00:00:00"/>
    <n v="-271.25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25"/>
    <n v="3"/>
    <m/>
    <m/>
    <n v="0"/>
    <m/>
    <d v="2016-09-29T00:00:00"/>
    <s v="A"/>
    <s v="BOX No. 40- 23/09/2016"/>
    <s v="ELIZABETH DAVIES"/>
    <d v="2016-09-29T00:00:00"/>
    <n v="-254.96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25"/>
    <n v="9"/>
    <m/>
    <m/>
    <n v="0"/>
    <m/>
    <d v="2016-09-29T00:00:00"/>
    <s v="A"/>
    <s v="BOX No. 41- 23/09/2016"/>
    <s v="ELIZABETH DAVIES"/>
    <d v="2016-09-29T00:00:00"/>
    <n v="-143.75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1"/>
    <n v="6"/>
    <m/>
    <m/>
    <n v="0"/>
    <m/>
    <d v="2016-09-16T00:00:00"/>
    <s v="A"/>
    <s v="BOX No. 40- 02/09/2016"/>
    <s v="JESSICA BHASEEN"/>
    <d v="2016-09-16T00:00:00"/>
    <n v="-272.75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04"/>
    <n v="3"/>
    <m/>
    <m/>
    <n v="0"/>
    <m/>
    <d v="2016-09-21T00:00:00"/>
    <s v="A"/>
    <s v="BOX No. 40- 09/09/2016"/>
    <s v="ELIZABETH DAVIES"/>
    <d v="2016-09-21T00:00:00"/>
    <n v="-257.92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3"/>
    <n v="9"/>
    <m/>
    <m/>
    <n v="0"/>
    <m/>
    <d v="2016-09-16T00:00:00"/>
    <s v="A"/>
    <s v="BOX No. 40- 06/09/2016"/>
    <s v="JESSICA BHASEEN"/>
    <d v="2016-09-16T00:00:00"/>
    <n v="-294.63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3"/>
    <n v="5"/>
    <m/>
    <m/>
    <n v="0"/>
    <m/>
    <d v="2016-09-16T00:00:00"/>
    <s v="A"/>
    <s v="BOX No. 41- 06/09/2016"/>
    <s v="JESSICA BHASEEN"/>
    <d v="2016-09-16T00:00:00"/>
    <n v="-308.58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8"/>
    <n v="2"/>
    <m/>
    <m/>
    <n v="0"/>
    <m/>
    <d v="2016-09-19T00:00:00"/>
    <s v="A"/>
    <s v="BOX No. 39- 26/08/2016"/>
    <s v="JESSICA BHASEEN"/>
    <d v="2016-09-19T00:00:00"/>
    <n v="-256.13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698"/>
    <n v="3"/>
    <m/>
    <m/>
    <n v="0"/>
    <m/>
    <d v="2016-09-19T00:00:00"/>
    <s v="A"/>
    <s v="BOX No. 40- 26/08/2016"/>
    <s v="JESSICA BHASEEN"/>
    <d v="2016-09-19T00:00:00"/>
    <n v="-172.67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09"/>
    <n v="7"/>
    <m/>
    <m/>
    <n v="0"/>
    <m/>
    <d v="2016-09-22T00:00:00"/>
    <s v="A"/>
    <s v="BOX No. 40- 16/09/2016"/>
    <s v="ELIZABETH DAVIES"/>
    <d v="2016-09-22T00:00:00"/>
    <n v="-239.08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24"/>
    <n v="3"/>
    <m/>
    <m/>
    <n v="0"/>
    <m/>
    <d v="2016-09-29T00:00:00"/>
    <s v="A"/>
    <s v="BOX No. 39- 21/09/2016"/>
    <s v="ELIZABETH DAVIES"/>
    <d v="2016-09-29T00:00:00"/>
    <n v="-121.92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00"/>
    <n v="0"/>
    <m/>
    <m/>
    <n v="0"/>
    <m/>
    <d v="2016-09-19T00:00:00"/>
    <s v="A"/>
    <s v="BOX No. 41- 31/08/2016"/>
    <s v="JESSICA BHASEEN"/>
    <d v="2016-09-19T00:00:00"/>
    <n v="-245.17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22"/>
    <n v="7"/>
    <m/>
    <m/>
    <n v="0"/>
    <m/>
    <d v="2016-09-29T00:00:00"/>
    <s v="A"/>
    <s v="BOX No. 40- 20.09.2016"/>
    <s v="ELIZABETH DAVIES"/>
    <d v="2016-09-29T00:00:00"/>
    <n v="-291.38"/>
    <x v="1"/>
    <x v="6"/>
    <x v="0"/>
    <x v="2"/>
  </r>
  <r>
    <s v="EXECPLACES"/>
    <s v="ENVSERVE"/>
    <s v="HIGHANDTRAN"/>
    <s v="CARPARKS"/>
    <x v="43"/>
    <x v="43"/>
    <s v="R9414"/>
    <x v="7"/>
    <m/>
    <n v="201706"/>
    <s v="JC"/>
    <n v="4318722"/>
    <n v="8"/>
    <m/>
    <m/>
    <n v="0"/>
    <m/>
    <d v="2016-09-29T00:00:00"/>
    <s v="A"/>
    <s v="BOX No. 41- 20.09.2016"/>
    <s v="ELIZABETH DAVIES"/>
    <d v="2016-09-29T00:00:00"/>
    <n v="-296.20999999999998"/>
    <x v="1"/>
    <x v="6"/>
    <x v="0"/>
    <x v="2"/>
  </r>
  <r>
    <s v="EXECPLACES"/>
    <s v="ENVSERVE"/>
    <s v="HIGHANDTRAN"/>
    <s v="CARPARKS"/>
    <x v="43"/>
    <x v="43"/>
    <s v="R9414"/>
    <x v="7"/>
    <m/>
    <n v="201707"/>
    <s v="JC"/>
    <n v="4318762"/>
    <n v="0"/>
    <m/>
    <m/>
    <n v="0"/>
    <m/>
    <d v="2016-10-21T00:00:00"/>
    <s v="A"/>
    <s v="BOX No. 40-  07.10.2016"/>
    <s v="ELIZABETH DAVIES"/>
    <d v="2016-10-21T00:00:00"/>
    <n v="-257.70999999999998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62"/>
    <n v="1"/>
    <m/>
    <m/>
    <n v="0"/>
    <m/>
    <d v="2016-10-21T00:00:00"/>
    <s v="A"/>
    <s v="BOX No. 41-  07.10.2016"/>
    <s v="ELIZABETH DAVIES"/>
    <d v="2016-10-21T00:00:00"/>
    <n v="-144.54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69"/>
    <n v="7"/>
    <m/>
    <m/>
    <n v="0"/>
    <m/>
    <d v="2016-10-26T00:00:00"/>
    <s v="A"/>
    <s v="BOX No. 40- 18/10/2016"/>
    <s v="ELIZABETH DAVIES"/>
    <d v="2016-10-26T00:00:00"/>
    <n v="-310.88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69"/>
    <n v="8"/>
    <m/>
    <m/>
    <n v="0"/>
    <m/>
    <d v="2016-10-26T00:00:00"/>
    <s v="A"/>
    <s v="BOX No. 41- 18/10/2016"/>
    <s v="ELIZABETH DAVIES"/>
    <d v="2016-10-26T00:00:00"/>
    <n v="-281.67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71"/>
    <n v="8"/>
    <m/>
    <m/>
    <n v="0"/>
    <m/>
    <d v="2016-10-26T00:00:00"/>
    <s v="A"/>
    <s v="BOX No. 40-  21.10.2016"/>
    <s v="ELIZABETH DAVIES"/>
    <d v="2016-10-26T00:00:00"/>
    <n v="-254.13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71"/>
    <n v="9"/>
    <m/>
    <m/>
    <n v="0"/>
    <m/>
    <d v="2016-10-26T00:00:00"/>
    <s v="A"/>
    <s v="BOX No. 41-  21.10.2016"/>
    <s v="ELIZABETH DAVIES"/>
    <d v="2016-10-26T00:00:00"/>
    <n v="-151.58000000000001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37"/>
    <n v="3"/>
    <m/>
    <m/>
    <n v="0"/>
    <m/>
    <d v="2016-10-06T00:00:00"/>
    <s v="A"/>
    <s v="BOX No. 40-  27.09.2016"/>
    <s v="ELIZABETH DAVIES"/>
    <d v="2016-10-06T00:00:00"/>
    <n v="-296.42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59"/>
    <n v="11"/>
    <m/>
    <m/>
    <n v="0"/>
    <m/>
    <d v="2016-10-19T00:00:00"/>
    <s v="A"/>
    <s v="BOX No. 40-  14.10.2016"/>
    <s v="ELIZABETH DAVIES"/>
    <d v="2016-10-19T00:00:00"/>
    <n v="-270.45999999999998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47"/>
    <n v="0"/>
    <m/>
    <m/>
    <n v="0"/>
    <m/>
    <d v="2016-10-12T00:00:00"/>
    <s v="A"/>
    <s v="BOX No. 40-  04.10.2016"/>
    <s v="ELIZABETH DAVIES"/>
    <d v="2016-10-12T00:00:00"/>
    <n v="-301.45999999999998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47"/>
    <n v="1"/>
    <m/>
    <m/>
    <n v="0"/>
    <m/>
    <d v="2016-10-12T00:00:00"/>
    <s v="A"/>
    <s v="BOX No. 41-  04.10.2016"/>
    <s v="ELIZABETH DAVIES"/>
    <d v="2016-10-12T00:00:00"/>
    <n v="-310.17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49"/>
    <n v="1"/>
    <m/>
    <m/>
    <n v="0"/>
    <m/>
    <d v="2016-10-12T00:00:00"/>
    <s v="A"/>
    <s v="BOX No. 40- 30.09.2016"/>
    <s v="ELIZABETH DAVIES"/>
    <d v="2016-10-12T00:00:00"/>
    <n v="-252.92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51"/>
    <n v="5"/>
    <m/>
    <m/>
    <n v="0"/>
    <m/>
    <d v="2016-10-13T00:00:00"/>
    <s v="A"/>
    <s v="BOX No. 39-  05/10/2016"/>
    <s v="ELIZABETH DAVIES"/>
    <d v="2016-10-13T00:00:00"/>
    <n v="-92.21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56"/>
    <n v="3"/>
    <m/>
    <m/>
    <n v="0"/>
    <m/>
    <d v="2016-10-19T00:00:00"/>
    <s v="A"/>
    <s v="BOX No. 40-  11.10.2016"/>
    <s v="ELIZABETH DAVIES"/>
    <d v="2016-10-19T00:00:00"/>
    <n v="-327.54000000000002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72"/>
    <n v="8"/>
    <m/>
    <m/>
    <n v="0"/>
    <m/>
    <d v="2016-10-27T00:00:00"/>
    <s v="A"/>
    <s v="BOX No. 39-  19/10/2016"/>
    <s v="ELIZABETH DAVIES"/>
    <d v="2016-10-27T00:00:00"/>
    <n v="-115.75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40"/>
    <n v="5"/>
    <m/>
    <m/>
    <n v="0"/>
    <m/>
    <d v="2016-10-06T00:00:00"/>
    <s v="A"/>
    <s v="BOX No. 41-  28/09/2016"/>
    <s v="ELIZABETH DAVIES"/>
    <d v="2016-10-06T00:00:00"/>
    <n v="-230.33"/>
    <x v="1"/>
    <x v="10"/>
    <x v="0"/>
    <x v="2"/>
  </r>
  <r>
    <s v="EXECPLACES"/>
    <s v="ENVSERVE"/>
    <s v="HIGHANDTRAN"/>
    <s v="CARPARKS"/>
    <x v="43"/>
    <x v="43"/>
    <s v="R9414"/>
    <x v="7"/>
    <m/>
    <n v="201707"/>
    <s v="JC"/>
    <n v="4318757"/>
    <n v="4"/>
    <m/>
    <m/>
    <n v="0"/>
    <m/>
    <d v="2016-10-19T00:00:00"/>
    <s v="A"/>
    <s v="BOX No. 41-  12.10.2016"/>
    <s v="ELIZABETH DAVIES"/>
    <d v="2016-10-19T00:00:00"/>
    <n v="-232.5"/>
    <x v="1"/>
    <x v="10"/>
    <x v="0"/>
    <x v="2"/>
  </r>
  <r>
    <s v="EXECPLACES"/>
    <s v="ENVSERVE"/>
    <s v="HIGHANDTRAN"/>
    <s v="CARPARKS"/>
    <x v="43"/>
    <x v="43"/>
    <s v="R9414"/>
    <x v="7"/>
    <m/>
    <n v="201708"/>
    <s v="JC"/>
    <n v="4318824"/>
    <n v="9"/>
    <m/>
    <m/>
    <n v="0"/>
    <m/>
    <d v="2016-11-24T00:00:00"/>
    <s v="A"/>
    <s v="BOX No. 40- 18/11/2016"/>
    <s v="ELIZABETH DAVIES"/>
    <d v="2016-11-24T00:00:00"/>
    <n v="-154.83000000000001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24"/>
    <n v="3"/>
    <m/>
    <m/>
    <n v="0"/>
    <m/>
    <d v="2016-11-24T00:00:00"/>
    <s v="A"/>
    <s v="BOX No. 39- 18/11/2016"/>
    <s v="ELIZABETH DAVIES"/>
    <d v="2016-11-24T00:00:00"/>
    <n v="-265.92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25"/>
    <n v="4"/>
    <m/>
    <m/>
    <n v="0"/>
    <m/>
    <d v="2016-11-24T00:00:00"/>
    <s v="A"/>
    <s v="BOX No. 39- 15/11/2016"/>
    <s v="ELIZABETH DAVIES"/>
    <d v="2016-11-24T00:00:00"/>
    <n v="-286.08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25"/>
    <n v="10"/>
    <m/>
    <m/>
    <n v="0"/>
    <m/>
    <d v="2016-11-24T00:00:00"/>
    <s v="A"/>
    <s v="BOX No. 40- 15/11/2016"/>
    <s v="ELIZABETH DAVIES"/>
    <d v="2016-11-24T00:00:00"/>
    <n v="-299.88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8"/>
    <n v="5"/>
    <m/>
    <m/>
    <n v="0"/>
    <m/>
    <d v="2016-11-11T00:00:00"/>
    <s v="A"/>
    <s v="BOX No. 39-  08/11/2016"/>
    <s v="ELIZABETH DAVIES"/>
    <d v="2016-11-11T00:00:00"/>
    <n v="-300.33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798"/>
    <n v="6"/>
    <m/>
    <m/>
    <n v="0"/>
    <m/>
    <d v="2016-11-07T00:00:00"/>
    <s v="A"/>
    <s v="BOX No. 40-  28/10/2016"/>
    <s v="ELIZABETH DAVIES"/>
    <d v="2016-11-07T00:00:00"/>
    <n v="-258.70999999999998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14"/>
    <n v="2"/>
    <m/>
    <m/>
    <n v="0"/>
    <m/>
    <d v="2016-11-16T00:00:00"/>
    <s v="A"/>
    <s v="BOX No. 40-  09/11/2016"/>
    <s v="ELIZABETH DAVIES"/>
    <d v="2016-11-16T00:00:00"/>
    <n v="-249.38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9"/>
    <n v="3"/>
    <m/>
    <m/>
    <n v="0"/>
    <m/>
    <d v="2016-11-11T00:00:00"/>
    <s v="A"/>
    <s v="BOX No. 40-  25/10/2016"/>
    <s v="ELIZABETH DAVIES"/>
    <d v="2016-11-11T00:00:00"/>
    <n v="-309.92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5"/>
    <n v="1"/>
    <m/>
    <m/>
    <n v="0"/>
    <m/>
    <d v="2016-11-09T00:00:00"/>
    <s v="A"/>
    <s v="BOX No. 40-  04/11/2016"/>
    <s v="ELIZABETH DAVIES"/>
    <d v="2016-11-09T00:00:00"/>
    <n v="-156.83000000000001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5"/>
    <n v="0"/>
    <m/>
    <m/>
    <n v="0"/>
    <m/>
    <d v="2016-11-09T00:00:00"/>
    <s v="A"/>
    <s v="BOX No. 39-  04/11/2016"/>
    <s v="ELIZABETH DAVIES"/>
    <d v="2016-11-09T00:00:00"/>
    <n v="-239.03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10"/>
    <n v="9"/>
    <m/>
    <m/>
    <n v="0"/>
    <m/>
    <d v="2016-11-11T00:00:00"/>
    <s v="A"/>
    <s v="BOX No. 41-  26/10/2016"/>
    <s v="ELIZABETH DAVIES"/>
    <d v="2016-11-11T00:00:00"/>
    <n v="-283.29000000000002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4"/>
    <n v="9"/>
    <m/>
    <m/>
    <n v="0"/>
    <m/>
    <d v="2016-11-09T00:00:00"/>
    <s v="A"/>
    <s v="BOX No. 39-  01/11/2016"/>
    <s v="ELIZABETH DAVIES"/>
    <d v="2016-11-09T00:00:00"/>
    <n v="-309.38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04"/>
    <n v="5"/>
    <m/>
    <m/>
    <n v="0"/>
    <m/>
    <d v="2016-11-09T00:00:00"/>
    <s v="A"/>
    <s v="BOX No. 40-  01/11/2016"/>
    <s v="ELIZABETH DAVIES"/>
    <d v="2016-11-09T00:00:00"/>
    <n v="-335.33"/>
    <x v="1"/>
    <x v="4"/>
    <x v="0"/>
    <x v="2"/>
  </r>
  <r>
    <s v="EXECPLACES"/>
    <s v="ENVSERVE"/>
    <s v="HIGHANDTRAN"/>
    <s v="CARPARKS"/>
    <x v="43"/>
    <x v="43"/>
    <s v="R9414"/>
    <x v="7"/>
    <m/>
    <n v="201708"/>
    <s v="JC"/>
    <n v="4318816"/>
    <n v="6"/>
    <m/>
    <m/>
    <n v="0"/>
    <m/>
    <d v="2016-11-17T00:00:00"/>
    <s v="A"/>
    <s v="BOX No. 39-  11/11/2016"/>
    <s v="ELIZABETH DAVIES"/>
    <d v="2016-11-17T00:00:00"/>
    <n v="-255.96"/>
    <x v="1"/>
    <x v="4"/>
    <x v="0"/>
    <x v="2"/>
  </r>
  <r>
    <s v="EXECPLACES"/>
    <s v="ENVSERVE"/>
    <s v="HIGHANDTRAN"/>
    <s v="CARPARKS"/>
    <x v="43"/>
    <x v="43"/>
    <s v="R9414"/>
    <x v="7"/>
    <m/>
    <n v="201709"/>
    <s v="JC"/>
    <n v="4318896"/>
    <n v="0"/>
    <m/>
    <m/>
    <n v="0"/>
    <m/>
    <d v="2017-01-12T00:00:00"/>
    <s v="S"/>
    <s v="BOX No. 39- 03/01/2017"/>
    <s v="ELIZABETH DAVIES"/>
    <d v="2017-01-12T00:00:00"/>
    <n v="-245.88"/>
    <x v="1"/>
    <x v="11"/>
    <x v="0"/>
    <x v="2"/>
  </r>
  <r>
    <s v="EXECPLACES"/>
    <s v="ENVSERVE"/>
    <s v="HIGHANDTRAN"/>
    <s v="CARPARKS"/>
    <x v="43"/>
    <x v="43"/>
    <s v="R9414"/>
    <x v="7"/>
    <m/>
    <n v="201709"/>
    <s v="JE"/>
    <n v="7010864"/>
    <n v="2"/>
    <m/>
    <m/>
    <n v="0"/>
    <m/>
    <d v="2016-12-15T00:00:00"/>
    <s v="A"/>
    <s v="Correction- 201709-4318862-BOX No.39- 06/12/2016"/>
    <s v="ELIZABETH DAVIES"/>
    <d v="2016-12-15T00:00:00"/>
    <n v="-305.70999999999998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51"/>
    <n v="3"/>
    <m/>
    <m/>
    <n v="0"/>
    <m/>
    <d v="2016-12-07T00:00:00"/>
    <s v="A"/>
    <s v="BOX No. 40-  29/11/2016"/>
    <s v="ELIZABETH DAVIES"/>
    <d v="2016-12-07T00:00:00"/>
    <n v="-284.04000000000002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51"/>
    <n v="8"/>
    <m/>
    <m/>
    <n v="0"/>
    <m/>
    <d v="2016-12-07T00:00:00"/>
    <s v="A"/>
    <s v="BOX No. 41-  29/11/2016"/>
    <s v="ELIZABETH DAVIES"/>
    <d v="2016-12-07T00:00:00"/>
    <n v="-358.29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55"/>
    <n v="8"/>
    <m/>
    <m/>
    <n v="0"/>
    <m/>
    <d v="2016-12-07T00:00:00"/>
    <s v="A"/>
    <s v="BOX No. 39-  22/11/2016"/>
    <s v="ELIZABETH DAVIES"/>
    <d v="2016-12-07T00:00:00"/>
    <n v="-301.58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71"/>
    <n v="0"/>
    <m/>
    <m/>
    <n v="0"/>
    <m/>
    <d v="2016-12-21T00:00:00"/>
    <s v="S"/>
    <s v="BOX No. 39- 02/12/2016"/>
    <s v="ELIZABETH DAVIES"/>
    <d v="2016-12-21T00:00:00"/>
    <n v="-269.88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71"/>
    <n v="1"/>
    <m/>
    <m/>
    <n v="0"/>
    <m/>
    <d v="2016-12-21T00:00:00"/>
    <s v="S"/>
    <s v="BOX No. 40- 02/12/2016"/>
    <s v="ELIZABETH DAVIES"/>
    <d v="2016-12-21T00:00:00"/>
    <n v="-207.96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902"/>
    <n v="3"/>
    <m/>
    <m/>
    <n v="0"/>
    <m/>
    <d v="2017-01-12T00:00:00"/>
    <s v="S"/>
    <s v="BOX No. 39- 16/12/2016"/>
    <s v="ELIZABETH DAVIES"/>
    <d v="2017-01-12T00:00:00"/>
    <n v="-306.13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902"/>
    <n v="4"/>
    <m/>
    <m/>
    <n v="0"/>
    <m/>
    <d v="2017-01-12T00:00:00"/>
    <s v="S"/>
    <s v="BOX No. 40- 16/12/2016"/>
    <s v="ELIZABETH DAVIES"/>
    <d v="2017-01-12T00:00:00"/>
    <n v="-247.46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53"/>
    <n v="10"/>
    <m/>
    <m/>
    <n v="0"/>
    <m/>
    <d v="2016-12-07T00:00:00"/>
    <s v="A"/>
    <s v="BOX No. 40-  25/11/2016"/>
    <s v="ELIZABETH DAVIES"/>
    <d v="2016-12-07T00:00:00"/>
    <n v="-254.13"/>
    <x v="1"/>
    <x v="11"/>
    <x v="0"/>
    <x v="2"/>
  </r>
  <r>
    <s v="EXECPLACES"/>
    <s v="ENVSERVE"/>
    <s v="HIGHANDTRAN"/>
    <s v="CARPARKS"/>
    <x v="43"/>
    <x v="43"/>
    <s v="R9414"/>
    <x v="7"/>
    <m/>
    <n v="201709"/>
    <s v="JC"/>
    <n v="4318861"/>
    <n v="3"/>
    <m/>
    <m/>
    <n v="0"/>
    <m/>
    <d v="2016-12-14T00:00:00"/>
    <s v="A"/>
    <s v="BOX No. 40- 23/11/2016"/>
    <s v="ELIZABETH DAVIES"/>
    <d v="2016-12-14T00:00:00"/>
    <n v="-270.38"/>
    <x v="1"/>
    <x v="11"/>
    <x v="0"/>
    <x v="2"/>
  </r>
  <r>
    <s v="EXECPLACES"/>
    <s v="ENVSERVE"/>
    <s v="HIGHANDTRAN"/>
    <s v="CARPARKS"/>
    <x v="43"/>
    <x v="43"/>
    <s v="R9460"/>
    <x v="9"/>
    <m/>
    <n v="201611"/>
    <s v="JC"/>
    <n v="4318361"/>
    <n v="0"/>
    <m/>
    <m/>
    <n v="0"/>
    <m/>
    <d v="2016-02-04T00:00:00"/>
    <s v="S"/>
    <s v="90106008 A1/7700512 90106008"/>
    <s v="RYAN HEAP"/>
    <d v="2016-02-04T00:00:00"/>
    <n v="-250"/>
    <x v="1"/>
    <x v="1"/>
    <x v="0"/>
    <x v="3"/>
  </r>
  <r>
    <s v="EXECPLACES"/>
    <s v="ENVSERVE"/>
    <s v="HIGHANDTRAN"/>
    <s v="CARPARKS"/>
    <x v="43"/>
    <x v="43"/>
    <s v="R9460"/>
    <x v="9"/>
    <m/>
    <n v="201701"/>
    <s v="CH"/>
    <n v="2030434"/>
    <n v="2"/>
    <m/>
    <m/>
    <n v="0"/>
    <s v="COUNTER/3221762"/>
    <d v="2016-04-15T00:00:00"/>
    <s v="S"/>
    <s v="90106008 COUNTER/3221762 E-MELLOR LTD 65-81"/>
    <s v="TINA BEAUMONT"/>
    <d v="2016-04-15T00:00:00"/>
    <n v="-251.67"/>
    <x v="1"/>
    <x v="5"/>
    <x v="0"/>
    <x v="3"/>
  </r>
  <r>
    <s v="EXECPLACES"/>
    <s v="ENVSERVE"/>
    <s v="HIGHANDTRAN"/>
    <s v="CARPARKS"/>
    <x v="43"/>
    <x v="43"/>
    <s v="R9460"/>
    <x v="9"/>
    <m/>
    <n v="201702"/>
    <s v="JC"/>
    <n v="4318529"/>
    <n v="42"/>
    <m/>
    <m/>
    <n v="0"/>
    <m/>
    <d v="2016-05-27T00:00:00"/>
    <s v="A"/>
    <s v="90106008 A1/8030558 90106008"/>
    <s v="RYAN HEAP"/>
    <d v="2016-05-27T00:00:00"/>
    <n v="-250"/>
    <x v="1"/>
    <x v="0"/>
    <x v="0"/>
    <x v="3"/>
  </r>
  <r>
    <s v="EXECPLACES"/>
    <s v="ENVSERVE"/>
    <s v="HIGHANDTRAN"/>
    <s v="CARPARKS"/>
    <x v="43"/>
    <x v="43"/>
    <s v="R9460"/>
    <x v="9"/>
    <m/>
    <n v="201707"/>
    <s v="CH"/>
    <n v="2031907"/>
    <n v="32"/>
    <m/>
    <m/>
    <n v="0"/>
    <s v="COUNTER/3228966"/>
    <d v="2016-10-10T00:00:00"/>
    <s v="S"/>
    <s v="90106008 COUNTER/3228966 TCP06189"/>
    <s v="TINA BEAUMONT"/>
    <d v="2016-10-10T00:00:00"/>
    <n v="-251.67"/>
    <x v="1"/>
    <x v="10"/>
    <x v="0"/>
    <x v="3"/>
  </r>
  <r>
    <s v="EXECPLACES"/>
    <s v="ENVSERVE"/>
    <s v="HIGHANDTRAN"/>
    <s v="CARPARKS"/>
    <x v="43"/>
    <x v="43"/>
    <s v="R9460"/>
    <x v="9"/>
    <m/>
    <n v="201708"/>
    <s v="JC"/>
    <n v="4318843"/>
    <n v="41"/>
    <m/>
    <m/>
    <n v="0"/>
    <m/>
    <d v="2016-11-30T00:00:00"/>
    <s v="A"/>
    <s v="90106008 A1/8378200 90106008"/>
    <s v="ELIZABETH DAVIES"/>
    <d v="2016-11-30T00:00:00"/>
    <n v="-250"/>
    <x v="1"/>
    <x v="4"/>
    <x v="0"/>
    <x v="3"/>
  </r>
  <r>
    <s v="EXECPLACES"/>
    <s v="ENVSERVE"/>
    <s v="HIGHANDTRAN"/>
    <s v="CARPARKS"/>
    <x v="43"/>
    <x v="43"/>
    <s v="R9460"/>
    <x v="9"/>
    <m/>
    <n v="201708"/>
    <s v="CH"/>
    <n v="2032162"/>
    <n v="41"/>
    <m/>
    <m/>
    <n v="0"/>
    <s v="FIN/41132"/>
    <d v="2016-11-09T00:00:00"/>
    <s v="S"/>
    <s v="90106008 FIN/41132 SLEIGH SON"/>
    <s v="ROB WATSON"/>
    <d v="2016-11-09T00:00:00"/>
    <n v="-208.33"/>
    <x v="1"/>
    <x v="4"/>
    <x v="0"/>
    <x v="3"/>
  </r>
  <r>
    <s v="EXECPLACES"/>
    <s v="ENVSERVE"/>
    <s v="HIGHANDTRAN"/>
    <s v="CARPARKS"/>
    <x v="44"/>
    <x v="44"/>
    <s v="R4076"/>
    <x v="18"/>
    <m/>
    <n v="201703"/>
    <s v="PI"/>
    <n v="5237114"/>
    <n v="1"/>
    <n v="61448"/>
    <s v="METRIC GROUP LTD"/>
    <n v="0"/>
    <n v="1049163"/>
    <d v="2016-05-17T00:00:00"/>
    <s v="CS"/>
    <m/>
    <s v="Upgrade 55"/>
    <d v="2016-06-22T00:00:00"/>
    <n v="136.88"/>
    <x v="0"/>
    <x v="9"/>
    <x v="0"/>
    <x v="0"/>
  </r>
  <r>
    <s v="EXECPLACES"/>
    <s v="ENVSERVE"/>
    <s v="HIGHANDTRAN"/>
    <s v="CARPARKS"/>
    <x v="44"/>
    <x v="44"/>
    <s v="R5502"/>
    <x v="38"/>
    <n v="345683"/>
    <n v="201613"/>
    <s v="SY"/>
    <n v="475519"/>
    <n v="93"/>
    <m/>
    <m/>
    <n v="0"/>
    <m/>
    <d v="2016-04-06T00:00:00"/>
    <s v="A"/>
    <s v="Engineer's Client Job No. 00345683"/>
    <s v="GEORGE HOLLAND"/>
    <d v="2016-04-07T00:00:00"/>
    <n v="259.62"/>
    <x v="0"/>
    <x v="8"/>
    <x v="0"/>
    <x v="0"/>
  </r>
  <r>
    <s v="EXECPLACES"/>
    <s v="ENVSERVE"/>
    <s v="HIGHANDTRAN"/>
    <s v="CARPARKS"/>
    <x v="44"/>
    <x v="44"/>
    <s v="R5502"/>
    <x v="38"/>
    <n v="350241"/>
    <n v="201613"/>
    <s v="SY"/>
    <n v="475519"/>
    <n v="187"/>
    <m/>
    <m/>
    <n v="0"/>
    <m/>
    <d v="2016-04-06T00:00:00"/>
    <s v="A"/>
    <s v="Engineer's Client Job No. 00350241"/>
    <s v="GEORGE HOLLAND"/>
    <d v="2016-04-07T00:00:00"/>
    <n v="3376.98"/>
    <x v="0"/>
    <x v="8"/>
    <x v="0"/>
    <x v="0"/>
  </r>
  <r>
    <s v="EXECPLACES"/>
    <s v="ENVSERVE"/>
    <s v="HIGHANDTRAN"/>
    <s v="CARPARKS"/>
    <x v="44"/>
    <x v="44"/>
    <s v="R5502"/>
    <x v="38"/>
    <n v="356547"/>
    <n v="201704"/>
    <s v="SY"/>
    <n v="475525"/>
    <n v="23"/>
    <m/>
    <m/>
    <n v="0"/>
    <m/>
    <d v="2016-07-13T00:00:00"/>
    <s v="A"/>
    <s v="Engineer's Client Job No. 00356547"/>
    <s v="GEORGE HOLLAND"/>
    <d v="2016-07-14T00:00:00"/>
    <n v="1266.8"/>
    <x v="0"/>
    <x v="3"/>
    <x v="0"/>
    <x v="0"/>
  </r>
  <r>
    <s v="EXECPLACES"/>
    <s v="ENVSERVE"/>
    <s v="HIGHANDTRAN"/>
    <s v="CARPARKS"/>
    <x v="44"/>
    <x v="44"/>
    <s v="R9400"/>
    <x v="6"/>
    <m/>
    <n v="201610"/>
    <s v="CH"/>
    <n v="2029621"/>
    <n v="2"/>
    <m/>
    <m/>
    <n v="0"/>
    <s v="COUNTER/3218127"/>
    <d v="2016-01-15T00:00:00"/>
    <s v="A"/>
    <s v="90106008 COUNTER/3218127 ADB-226 SMALLSHAW LANE"/>
    <s v="TINA BEAUMONT"/>
    <d v="2016-01-15T00:00:00"/>
    <n v="-86"/>
    <x v="1"/>
    <x v="7"/>
    <x v="0"/>
    <x v="1"/>
  </r>
  <r>
    <s v="EXECPLACES"/>
    <s v="ENVSERVE"/>
    <s v="HIGHANDTRAN"/>
    <s v="CARPARKS"/>
    <x v="44"/>
    <x v="44"/>
    <s v="R9400"/>
    <x v="6"/>
    <m/>
    <n v="201701"/>
    <s v="CN"/>
    <n v="6246517"/>
    <n v="0"/>
    <n v="4007253"/>
    <s v="PERSIMMON HOMES"/>
    <n v="0"/>
    <n v="62465175"/>
    <d v="2016-04-18T00:00:00"/>
    <s v="DA"/>
    <s v="INVOICE 60206381 CANCELLED AS DUPLICATE"/>
    <s v="SCHEDULE USER"/>
    <d v="2016-04-18T00:00:00"/>
    <n v="830"/>
    <x v="1"/>
    <x v="5"/>
    <x v="0"/>
    <x v="1"/>
  </r>
  <r>
    <s v="EXECPLACES"/>
    <s v="ENVSERVE"/>
    <s v="HIGHANDTRAN"/>
    <s v="CARPARKS"/>
    <x v="44"/>
    <x v="44"/>
    <s v="R9414"/>
    <x v="7"/>
    <m/>
    <n v="201610"/>
    <s v="JE"/>
    <n v="7010196"/>
    <n v="19"/>
    <m/>
    <m/>
    <n v="0"/>
    <m/>
    <d v="2016-01-28T00:00:00"/>
    <s v="S"/>
    <s v="BOX No. 14A  - 19/12/15"/>
    <s v="RYAN HEAP"/>
    <d v="2016-01-28T00:00:00"/>
    <n v="-100.08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192"/>
    <n v="18"/>
    <m/>
    <m/>
    <n v="0"/>
    <m/>
    <d v="2016-01-28T00:00:00"/>
    <s v="S"/>
    <s v="BOX No. 14A  - 25/11/15"/>
    <s v="RYAN HEAP"/>
    <d v="2016-01-28T00:00:00"/>
    <n v="-127.21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188"/>
    <n v="19"/>
    <m/>
    <m/>
    <n v="0"/>
    <m/>
    <d v="2016-01-28T00:00:00"/>
    <s v="S"/>
    <s v="BOX No. 14A  - 16/12/15"/>
    <s v="RYAN HEAP"/>
    <d v="2016-01-28T00:00:00"/>
    <n v="-150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208"/>
    <n v="20"/>
    <m/>
    <m/>
    <n v="0"/>
    <m/>
    <d v="2016-01-28T00:00:00"/>
    <s v="S"/>
    <s v="BOX No. 14A  - 23/12/15"/>
    <s v="RYAN HEAP"/>
    <d v="2016-01-28T00:00:00"/>
    <n v="-80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203"/>
    <n v="17"/>
    <m/>
    <m/>
    <n v="0"/>
    <m/>
    <d v="2016-01-28T00:00:00"/>
    <s v="S"/>
    <s v="BOX No. 14A  - 12/12/15"/>
    <s v="RYAN HEAP"/>
    <d v="2016-01-28T00:00:00"/>
    <n v="-93.75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229"/>
    <n v="1"/>
    <m/>
    <m/>
    <n v="0"/>
    <m/>
    <d v="2016-01-29T00:00:00"/>
    <s v="S"/>
    <s v="BOX No. 14A  - 21/11/15"/>
    <s v="RYAN HEAP"/>
    <d v="2016-01-29T00:00:00"/>
    <n v="-105.5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186"/>
    <n v="7"/>
    <m/>
    <m/>
    <n v="0"/>
    <m/>
    <d v="2016-01-28T00:00:00"/>
    <s v="S"/>
    <s v="BOX No. 14A  - 09/12/2015"/>
    <s v="RYAN HEAP"/>
    <d v="2016-01-28T00:00:00"/>
    <n v="-114.58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195"/>
    <n v="1"/>
    <m/>
    <m/>
    <n v="0"/>
    <m/>
    <d v="2016-01-28T00:00:00"/>
    <s v="S"/>
    <s v="BOX No. 14A  - 28/11/15"/>
    <s v="RYAN HEAP"/>
    <d v="2016-01-28T00:00:00"/>
    <n v="-52.17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226"/>
    <n v="19"/>
    <m/>
    <m/>
    <n v="0"/>
    <m/>
    <d v="2016-01-29T00:00:00"/>
    <s v="S"/>
    <s v="BOX No. 14A  - 11/11/15"/>
    <s v="RYAN HEAP"/>
    <d v="2016-01-29T00:00:00"/>
    <n v="-158.25"/>
    <x v="1"/>
    <x v="7"/>
    <x v="0"/>
    <x v="2"/>
  </r>
  <r>
    <s v="EXECPLACES"/>
    <s v="ENVSERVE"/>
    <s v="HIGHANDTRAN"/>
    <s v="CARPARKS"/>
    <x v="44"/>
    <x v="44"/>
    <s v="R9414"/>
    <x v="7"/>
    <m/>
    <n v="201610"/>
    <s v="JE"/>
    <n v="7010204"/>
    <n v="1"/>
    <m/>
    <m/>
    <n v="0"/>
    <m/>
    <d v="2016-01-28T00:00:00"/>
    <s v="S"/>
    <s v="BOX No. 14A  - 30/12/15"/>
    <s v="RYAN HEAP"/>
    <d v="2016-01-28T00:00:00"/>
    <n v="-14.83"/>
    <x v="1"/>
    <x v="7"/>
    <x v="0"/>
    <x v="2"/>
  </r>
  <r>
    <s v="EXECPLACES"/>
    <s v="ENVSERVE"/>
    <s v="HIGHANDTRAN"/>
    <s v="CARPARKS"/>
    <x v="44"/>
    <x v="44"/>
    <s v="R9414"/>
    <x v="7"/>
    <m/>
    <n v="201611"/>
    <s v="JC"/>
    <n v="4318375"/>
    <n v="6"/>
    <m/>
    <m/>
    <n v="0"/>
    <m/>
    <d v="2016-02-26T00:00:00"/>
    <s v="S"/>
    <s v="BOX No. 14A - 30/01/16"/>
    <s v="RYAN HEAP"/>
    <d v="2016-02-26T00:00:00"/>
    <n v="-81.33"/>
    <x v="1"/>
    <x v="1"/>
    <x v="0"/>
    <x v="2"/>
  </r>
  <r>
    <s v="EXECPLACES"/>
    <s v="ENVSERVE"/>
    <s v="HIGHANDTRAN"/>
    <s v="CARPARKS"/>
    <x v="44"/>
    <x v="44"/>
    <s v="R9414"/>
    <x v="7"/>
    <m/>
    <n v="201611"/>
    <s v="JC"/>
    <n v="4318371"/>
    <n v="3"/>
    <m/>
    <m/>
    <n v="0"/>
    <m/>
    <d v="2016-02-26T00:00:00"/>
    <s v="S"/>
    <s v="BOX No. 14A - 04/02/16"/>
    <s v="RYAN HEAP"/>
    <d v="2016-02-26T00:00:00"/>
    <n v="-146.38"/>
    <x v="1"/>
    <x v="1"/>
    <x v="0"/>
    <x v="2"/>
  </r>
  <r>
    <s v="EXECPLACES"/>
    <s v="ENVSERVE"/>
    <s v="HIGHANDTRAN"/>
    <s v="CARPARKS"/>
    <x v="44"/>
    <x v="44"/>
    <s v="R9414"/>
    <x v="7"/>
    <m/>
    <n v="201612"/>
    <s v="JR"/>
    <n v="9404286"/>
    <n v="8"/>
    <m/>
    <m/>
    <n v="0"/>
    <m/>
    <d v="2016-03-09T00:00:00"/>
    <s v="S"/>
    <s v="BOX No. 14A - 06/01/16"/>
    <s v="RYAN HEAP"/>
    <d v="2016-03-09T00:00:00"/>
    <n v="-138.83000000000001"/>
    <x v="1"/>
    <x v="8"/>
    <x v="0"/>
    <x v="2"/>
  </r>
  <r>
    <s v="EXECPLACES"/>
    <s v="ENVSERVE"/>
    <s v="HIGHANDTRAN"/>
    <s v="CARPARKS"/>
    <x v="44"/>
    <x v="44"/>
    <s v="R9414"/>
    <x v="7"/>
    <m/>
    <n v="201612"/>
    <s v="JC"/>
    <n v="4318401"/>
    <n v="4"/>
    <m/>
    <m/>
    <n v="0"/>
    <m/>
    <d v="2016-03-30T00:00:00"/>
    <s v="S"/>
    <s v="BOX No. 14A  03/03/16"/>
    <s v="RYAN HEAP"/>
    <d v="2016-03-30T00:00:00"/>
    <n v="-348.71"/>
    <x v="1"/>
    <x v="8"/>
    <x v="0"/>
    <x v="2"/>
  </r>
  <r>
    <s v="EXECPLACES"/>
    <s v="ENVSERVE"/>
    <s v="HIGHANDTRAN"/>
    <s v="CARPARKS"/>
    <x v="44"/>
    <x v="44"/>
    <s v="R9414"/>
    <x v="7"/>
    <m/>
    <n v="201612"/>
    <s v="JC"/>
    <n v="4318393"/>
    <n v="20"/>
    <m/>
    <m/>
    <n v="0"/>
    <m/>
    <d v="2016-03-09T00:00:00"/>
    <s v="S"/>
    <s v="BOX No. 14A - 25/03/15"/>
    <s v="RYAN HEAP"/>
    <d v="2016-03-09T00:00:00"/>
    <n v="-63.17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43"/>
    <n v="4"/>
    <m/>
    <m/>
    <n v="0"/>
    <m/>
    <d v="2016-04-07T00:00:00"/>
    <s v="S"/>
    <s v="BOX No. 14A  17/03/2016"/>
    <s v="RYAN HEAP"/>
    <d v="2016-04-07T00:00:00"/>
    <n v="-285.42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30"/>
    <n v="20"/>
    <m/>
    <m/>
    <n v="0"/>
    <m/>
    <d v="2016-04-06T00:00:00"/>
    <s v="S"/>
    <s v="BOX No. 14A  13/01/2016"/>
    <s v="RYAN HEAP"/>
    <d v="2016-04-06T00:00:00"/>
    <n v="-129.25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37"/>
    <n v="1"/>
    <m/>
    <m/>
    <n v="0"/>
    <m/>
    <d v="2016-04-07T00:00:00"/>
    <s v="S"/>
    <s v="BOX No. 14A  16/01/2016"/>
    <s v="RYAN HEAP"/>
    <d v="2016-04-07T00:00:00"/>
    <n v="-87.5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20"/>
    <n v="4"/>
    <m/>
    <m/>
    <n v="0"/>
    <m/>
    <d v="2016-04-06T00:00:00"/>
    <s v="S"/>
    <s v="BOX No. 14A  18/02/2016"/>
    <s v="RYAN HEAP"/>
    <d v="2016-04-06T00:00:00"/>
    <n v="-312.08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44"/>
    <n v="1"/>
    <m/>
    <m/>
    <n v="0"/>
    <m/>
    <d v="2016-04-07T00:00:00"/>
    <s v="S"/>
    <s v="BOX No. 14A  27/01/2016"/>
    <s v="RYAN HEAP"/>
    <d v="2016-04-07T00:00:00"/>
    <n v="-132.41999999999999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28"/>
    <n v="8"/>
    <m/>
    <m/>
    <n v="0"/>
    <m/>
    <d v="2016-04-06T00:00:00"/>
    <s v="S"/>
    <s v="BOX No. 14A 42378"/>
    <s v="RYAN HEAP"/>
    <d v="2016-04-06T00:00:00"/>
    <n v="-94.63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23"/>
    <n v="1"/>
    <m/>
    <m/>
    <n v="0"/>
    <m/>
    <d v="2016-04-06T00:00:00"/>
    <s v="S"/>
    <s v="BOX No. 14A  20/01/2016"/>
    <s v="RYAN HEAP"/>
    <d v="2016-04-06T00:00:00"/>
    <n v="-137.5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38"/>
    <n v="1"/>
    <m/>
    <m/>
    <n v="0"/>
    <m/>
    <d v="2016-04-07T00:00:00"/>
    <s v="S"/>
    <s v="BOX No. 14A  23/01/2016"/>
    <s v="RYAN HEAP"/>
    <d v="2016-04-07T00:00:00"/>
    <n v="-100.04"/>
    <x v="1"/>
    <x v="8"/>
    <x v="0"/>
    <x v="2"/>
  </r>
  <r>
    <s v="EXECPLACES"/>
    <s v="ENVSERVE"/>
    <s v="HIGHANDTRAN"/>
    <s v="CARPARKS"/>
    <x v="44"/>
    <x v="44"/>
    <s v="R9414"/>
    <x v="7"/>
    <m/>
    <n v="201613"/>
    <s v="JC"/>
    <n v="4318478"/>
    <n v="40"/>
    <m/>
    <m/>
    <n v="0"/>
    <m/>
    <d v="2016-05-10T00:00:00"/>
    <n v="0"/>
    <s v="Reversal Trans No-4318393"/>
    <s v="RYAN HEAP"/>
    <d v="2016-05-10T00:00:00"/>
    <n v="63.17"/>
    <x v="1"/>
    <x v="8"/>
    <x v="0"/>
    <x v="2"/>
  </r>
  <r>
    <s v="EXECPLACES"/>
    <s v="ENVSERVE"/>
    <s v="HIGHANDTRAN"/>
    <s v="CARPARKS"/>
    <x v="44"/>
    <x v="44"/>
    <s v="R9414"/>
    <x v="7"/>
    <m/>
    <n v="201702"/>
    <s v="JC"/>
    <n v="4318490"/>
    <n v="3"/>
    <m/>
    <m/>
    <n v="0"/>
    <m/>
    <d v="2016-05-16T00:00:00"/>
    <s v="A"/>
    <s v="BOX No. 14A- 13/04/2016"/>
    <s v="JESSICA BHASEEN"/>
    <d v="2016-05-16T00:00:00"/>
    <n v="-689.08"/>
    <x v="1"/>
    <x v="0"/>
    <x v="0"/>
    <x v="2"/>
  </r>
  <r>
    <s v="EXECPLACES"/>
    <s v="ENVSERVE"/>
    <s v="HIGHANDTRAN"/>
    <s v="CARPARKS"/>
    <x v="44"/>
    <x v="44"/>
    <s v="R9414"/>
    <x v="7"/>
    <m/>
    <n v="201702"/>
    <s v="JC"/>
    <n v="4318483"/>
    <n v="3"/>
    <m/>
    <m/>
    <n v="0"/>
    <m/>
    <d v="2016-05-12T00:00:00"/>
    <s v="A"/>
    <s v="BOX No. 14A- 07/04/2016"/>
    <s v="JESSICA BHASEEN"/>
    <d v="2016-05-12T00:00:00"/>
    <n v="-394.92"/>
    <x v="1"/>
    <x v="0"/>
    <x v="0"/>
    <x v="2"/>
  </r>
  <r>
    <s v="EXECPLACES"/>
    <s v="ENVSERVE"/>
    <s v="HIGHANDTRAN"/>
    <s v="CARPARKS"/>
    <x v="44"/>
    <x v="44"/>
    <s v="R9414"/>
    <x v="7"/>
    <m/>
    <n v="201702"/>
    <s v="JC"/>
    <n v="4318521"/>
    <n v="2"/>
    <m/>
    <m/>
    <n v="0"/>
    <m/>
    <d v="2016-05-26T00:00:00"/>
    <s v="A"/>
    <s v="BOX No. 14A- 11/05/2016"/>
    <s v="JESSICA BHASEEN"/>
    <d v="2016-05-26T00:00:00"/>
    <n v="-543.21"/>
    <x v="1"/>
    <x v="0"/>
    <x v="0"/>
    <x v="2"/>
  </r>
  <r>
    <s v="EXECPLACES"/>
    <s v="ENVSERVE"/>
    <s v="HIGHANDTRAN"/>
    <s v="CARPARKS"/>
    <x v="44"/>
    <x v="44"/>
    <s v="R9414"/>
    <x v="7"/>
    <m/>
    <n v="201703"/>
    <s v="JC"/>
    <n v="4318566"/>
    <n v="2"/>
    <m/>
    <m/>
    <n v="0"/>
    <m/>
    <d v="2016-06-28T00:00:00"/>
    <s v="A"/>
    <s v="BOX No. 14A- 08/06/2016"/>
    <s v="JESSICA BHASEEN"/>
    <d v="2016-06-28T00:00:00"/>
    <n v="-494.13"/>
    <x v="1"/>
    <x v="9"/>
    <x v="0"/>
    <x v="2"/>
  </r>
  <r>
    <s v="EXECPLACES"/>
    <s v="ENVSERVE"/>
    <s v="HIGHANDTRAN"/>
    <s v="CARPARKS"/>
    <x v="44"/>
    <x v="44"/>
    <s v="R9414"/>
    <x v="7"/>
    <m/>
    <n v="201704"/>
    <s v="JC"/>
    <n v="4318612"/>
    <n v="3"/>
    <m/>
    <m/>
    <n v="0"/>
    <m/>
    <d v="2016-07-27T00:00:00"/>
    <s v="A"/>
    <s v="BOX No. 14A- 14/07/2016"/>
    <s v="JESSICA BHASEEN"/>
    <d v="2016-07-27T00:00:00"/>
    <n v="-220.92"/>
    <x v="1"/>
    <x v="3"/>
    <x v="0"/>
    <x v="2"/>
  </r>
  <r>
    <s v="EXECPLACES"/>
    <s v="ENVSERVE"/>
    <s v="HIGHANDTRAN"/>
    <s v="CARPARKS"/>
    <x v="44"/>
    <x v="44"/>
    <s v="R9414"/>
    <x v="7"/>
    <m/>
    <n v="201704"/>
    <s v="JC"/>
    <n v="4318595"/>
    <n v="2"/>
    <m/>
    <m/>
    <n v="0"/>
    <m/>
    <d v="2016-07-12T00:00:00"/>
    <s v="A"/>
    <s v="BOX No. 14A- 06/07/2016"/>
    <s v="JESSICA BHASEEN"/>
    <d v="2016-07-12T00:00:00"/>
    <n v="-534.75"/>
    <x v="1"/>
    <x v="3"/>
    <x v="0"/>
    <x v="2"/>
  </r>
  <r>
    <s v="EXECPLACES"/>
    <s v="ENVSERVE"/>
    <s v="HIGHANDTRAN"/>
    <s v="CARPARKS"/>
    <x v="44"/>
    <x v="44"/>
    <s v="R9414"/>
    <x v="7"/>
    <m/>
    <n v="201705"/>
    <s v="JC"/>
    <n v="4318647"/>
    <n v="4"/>
    <m/>
    <m/>
    <n v="0"/>
    <m/>
    <d v="2016-08-18T00:00:00"/>
    <s v="A"/>
    <s v="BOX No. 14A- 28/07/2016"/>
    <s v="JESSICA BHASEEN"/>
    <d v="2016-08-18T00:00:00"/>
    <n v="-213.38"/>
    <x v="1"/>
    <x v="2"/>
    <x v="0"/>
    <x v="2"/>
  </r>
  <r>
    <s v="EXECPLACES"/>
    <s v="ENVSERVE"/>
    <s v="HIGHANDTRAN"/>
    <s v="CARPARKS"/>
    <x v="44"/>
    <x v="44"/>
    <s v="R9414"/>
    <x v="7"/>
    <m/>
    <n v="201705"/>
    <s v="JC"/>
    <n v="4318672"/>
    <n v="4"/>
    <m/>
    <m/>
    <n v="0"/>
    <m/>
    <d v="2016-08-31T00:00:00"/>
    <s v="A"/>
    <s v="BOX No. 14A- 11/08/2016"/>
    <s v="JESSICA BHASEEN"/>
    <d v="2016-08-31T00:00:00"/>
    <n v="-150.58000000000001"/>
    <x v="1"/>
    <x v="2"/>
    <x v="0"/>
    <x v="2"/>
  </r>
  <r>
    <s v="EXECPLACES"/>
    <s v="ENVSERVE"/>
    <s v="HIGHANDTRAN"/>
    <s v="CARPARKS"/>
    <x v="44"/>
    <x v="44"/>
    <s v="R9414"/>
    <x v="7"/>
    <m/>
    <n v="201706"/>
    <s v="JC"/>
    <n v="4318700"/>
    <n v="2"/>
    <m/>
    <m/>
    <n v="0"/>
    <m/>
    <d v="2016-09-19T00:00:00"/>
    <s v="A"/>
    <s v="BOX No. 14A- 31/08/2016"/>
    <s v="JESSICA BHASEEN"/>
    <d v="2016-09-19T00:00:00"/>
    <n v="-474.33"/>
    <x v="1"/>
    <x v="6"/>
    <x v="0"/>
    <x v="2"/>
  </r>
  <r>
    <s v="EXECPLACES"/>
    <s v="ENVSERVE"/>
    <s v="HIGHANDTRAN"/>
    <s v="CARPARKS"/>
    <x v="44"/>
    <x v="44"/>
    <s v="R9414"/>
    <x v="7"/>
    <m/>
    <n v="201706"/>
    <s v="JC"/>
    <n v="4318707"/>
    <n v="10"/>
    <m/>
    <m/>
    <n v="0"/>
    <m/>
    <d v="2016-09-21T00:00:00"/>
    <s v="A"/>
    <s v="BOX No. 14A-  25/08/2016"/>
    <s v="ELIZABETH DAVIES"/>
    <d v="2016-09-21T00:00:00"/>
    <n v="-203.83"/>
    <x v="1"/>
    <x v="6"/>
    <x v="0"/>
    <x v="2"/>
  </r>
  <r>
    <s v="EXECPLACES"/>
    <s v="ENVSERVE"/>
    <s v="HIGHANDTRAN"/>
    <s v="CARPARKS"/>
    <x v="44"/>
    <x v="44"/>
    <s v="R9414"/>
    <x v="7"/>
    <m/>
    <n v="201707"/>
    <s v="JC"/>
    <n v="4318740"/>
    <n v="6"/>
    <m/>
    <m/>
    <n v="0"/>
    <m/>
    <d v="2016-10-06T00:00:00"/>
    <s v="A"/>
    <s v="BOX No. 14A-  28/09/2016"/>
    <s v="ELIZABETH DAVIES"/>
    <d v="2016-10-06T00:00:00"/>
    <n v="-480.13"/>
    <x v="1"/>
    <x v="10"/>
    <x v="0"/>
    <x v="2"/>
  </r>
  <r>
    <s v="EXECPLACES"/>
    <s v="ENVSERVE"/>
    <s v="HIGHANDTRAN"/>
    <s v="CARPARKS"/>
    <x v="44"/>
    <x v="44"/>
    <s v="R9414"/>
    <x v="7"/>
    <m/>
    <n v="201708"/>
    <s v="JC"/>
    <n v="4318826"/>
    <n v="1"/>
    <m/>
    <m/>
    <n v="0"/>
    <m/>
    <d v="2016-11-24T00:00:00"/>
    <s v="A"/>
    <s v="BOX No. 14A-  17/11/2016"/>
    <s v="ELIZABETH DAVIES"/>
    <d v="2016-11-24T00:00:00"/>
    <n v="-410"/>
    <x v="1"/>
    <x v="4"/>
    <x v="0"/>
    <x v="2"/>
  </r>
  <r>
    <s v="EXECPLACES"/>
    <s v="ENVSERVE"/>
    <s v="HIGHANDTRAN"/>
    <s v="CARPARKS"/>
    <x v="44"/>
    <x v="44"/>
    <s v="R9414"/>
    <x v="7"/>
    <m/>
    <n v="201708"/>
    <s v="JC"/>
    <n v="4318803"/>
    <n v="3"/>
    <m/>
    <m/>
    <n v="0"/>
    <m/>
    <d v="2016-11-09T00:00:00"/>
    <s v="A"/>
    <s v="BOX No. 14A-  03/11/2016"/>
    <s v="ELIZABETH DAVIES"/>
    <d v="2016-11-09T00:00:00"/>
    <n v="-51.33"/>
    <x v="1"/>
    <x v="4"/>
    <x v="0"/>
    <x v="2"/>
  </r>
  <r>
    <s v="EXECPLACES"/>
    <s v="ENVSERVE"/>
    <s v="HIGHANDTRAN"/>
    <s v="CARPARKS"/>
    <x v="44"/>
    <x v="44"/>
    <s v="R9414"/>
    <x v="7"/>
    <m/>
    <n v="201708"/>
    <s v="JC"/>
    <n v="4318810"/>
    <n v="1"/>
    <m/>
    <m/>
    <n v="0"/>
    <m/>
    <d v="2016-11-11T00:00:00"/>
    <s v="A"/>
    <s v="BOX No. 14A-  26/10/2016"/>
    <s v="ELIZABETH DAVIES"/>
    <d v="2016-11-11T00:00:00"/>
    <n v="-563"/>
    <x v="1"/>
    <x v="4"/>
    <x v="0"/>
    <x v="2"/>
  </r>
  <r>
    <s v="EXECPLACES"/>
    <s v="ENVSERVE"/>
    <s v="HIGHANDTRAN"/>
    <s v="CARPARKS"/>
    <x v="44"/>
    <x v="44"/>
    <s v="R9414"/>
    <x v="7"/>
    <m/>
    <n v="201709"/>
    <s v="JC"/>
    <n v="4318864"/>
    <n v="4"/>
    <m/>
    <m/>
    <n v="0"/>
    <m/>
    <d v="2016-12-16T00:00:00"/>
    <s v="S"/>
    <s v="BOX No. 14A- 01/12/2016"/>
    <s v="ELIZABETH DAVIES"/>
    <d v="2016-12-16T00:00:00"/>
    <n v="-475.75"/>
    <x v="1"/>
    <x v="11"/>
    <x v="0"/>
    <x v="2"/>
  </r>
  <r>
    <s v="EXECPLACES"/>
    <s v="ENVSERVE"/>
    <s v="HIGHANDTRAN"/>
    <s v="DECRIM"/>
    <x v="45"/>
    <x v="45"/>
    <s v="R0151"/>
    <x v="11"/>
    <m/>
    <n v="201610"/>
    <s v="PT"/>
    <n v="3800737"/>
    <n v="749"/>
    <m/>
    <m/>
    <n v="0"/>
    <m/>
    <d v="2016-01-15T00:00:00"/>
    <s v="A"/>
    <s v="I23      G 0001"/>
    <s v="JESSICA BHASEEN"/>
    <d v="2016-01-21T00:00:00"/>
    <n v="1476.17"/>
    <x v="0"/>
    <x v="7"/>
    <x v="2"/>
    <x v="0"/>
  </r>
  <r>
    <s v="EXECPLACES"/>
    <s v="ENVSERVE"/>
    <s v="HIGHANDTRAN"/>
    <s v="DECRIM"/>
    <x v="45"/>
    <x v="45"/>
    <s v="R0151"/>
    <x v="11"/>
    <m/>
    <n v="201611"/>
    <s v="PT"/>
    <n v="3800740"/>
    <n v="655"/>
    <m/>
    <m/>
    <n v="0"/>
    <m/>
    <d v="2016-02-15T00:00:00"/>
    <s v="A"/>
    <s v="I23      G 0001"/>
    <s v="JESSICA BHASEEN"/>
    <d v="2016-02-22T00:00:00"/>
    <n v="1476.17"/>
    <x v="0"/>
    <x v="1"/>
    <x v="2"/>
    <x v="0"/>
  </r>
  <r>
    <s v="EXECPLACES"/>
    <s v="ENVSERVE"/>
    <s v="HIGHANDTRAN"/>
    <s v="DECRIM"/>
    <x v="45"/>
    <x v="45"/>
    <s v="R0151"/>
    <x v="11"/>
    <m/>
    <n v="201612"/>
    <s v="PT"/>
    <n v="3800743"/>
    <n v="1468"/>
    <m/>
    <m/>
    <n v="0"/>
    <m/>
    <d v="2016-03-15T00:00:00"/>
    <s v="A"/>
    <s v="I23      G 0001"/>
    <s v="JESSICA BHASEEN"/>
    <d v="2016-03-18T00:00:00"/>
    <n v="1476.17"/>
    <x v="0"/>
    <x v="8"/>
    <x v="2"/>
    <x v="0"/>
  </r>
  <r>
    <s v="EXECPLACES"/>
    <s v="ENVSERVE"/>
    <s v="HIGHANDTRAN"/>
    <s v="DECRIM"/>
    <x v="45"/>
    <x v="45"/>
    <s v="R0151"/>
    <x v="11"/>
    <m/>
    <n v="201701"/>
    <s v="PT"/>
    <n v="3800748"/>
    <n v="1582"/>
    <m/>
    <m/>
    <n v="0"/>
    <m/>
    <d v="2016-04-15T00:00:00"/>
    <s v="A"/>
    <s v="I23      G 0001"/>
    <s v="RYAN HEAP"/>
    <d v="2016-04-29T00:00:00"/>
    <n v="1476.17"/>
    <x v="0"/>
    <x v="5"/>
    <x v="2"/>
    <x v="0"/>
  </r>
  <r>
    <s v="EXECPLACES"/>
    <s v="ENVSERVE"/>
    <s v="HIGHANDTRAN"/>
    <s v="DECRIM"/>
    <x v="45"/>
    <x v="45"/>
    <s v="R0151"/>
    <x v="11"/>
    <m/>
    <n v="201702"/>
    <s v="PT"/>
    <n v="3800749"/>
    <n v="737"/>
    <m/>
    <m/>
    <n v="0"/>
    <m/>
    <d v="2016-05-15T00:00:00"/>
    <s v="A"/>
    <s v="I23      G 0001"/>
    <s v="JESSICA BHASEEN"/>
    <d v="2016-05-17T00:00:00"/>
    <n v="1476.17"/>
    <x v="0"/>
    <x v="0"/>
    <x v="2"/>
    <x v="0"/>
  </r>
  <r>
    <s v="EXECPLACES"/>
    <s v="ENVSERVE"/>
    <s v="HIGHANDTRAN"/>
    <s v="DECRIM"/>
    <x v="45"/>
    <x v="45"/>
    <s v="R0151"/>
    <x v="11"/>
    <m/>
    <n v="201703"/>
    <s v="PT"/>
    <n v="3800753"/>
    <n v="1066"/>
    <m/>
    <m/>
    <n v="0"/>
    <m/>
    <d v="2016-06-15T00:00:00"/>
    <s v="A"/>
    <s v="I23      G 0001"/>
    <s v="JESSICA BHASEEN"/>
    <d v="2016-06-21T00:00:00"/>
    <n v="1520.42"/>
    <x v="0"/>
    <x v="9"/>
    <x v="2"/>
    <x v="0"/>
  </r>
  <r>
    <s v="EXECPLACES"/>
    <s v="ENVSERVE"/>
    <s v="HIGHANDTRAN"/>
    <s v="DECRIM"/>
    <x v="45"/>
    <x v="45"/>
    <s v="R0151"/>
    <x v="11"/>
    <m/>
    <n v="201704"/>
    <s v="PT"/>
    <n v="3800755"/>
    <n v="1252"/>
    <m/>
    <m/>
    <n v="0"/>
    <m/>
    <d v="2016-07-15T00:00:00"/>
    <s v="A"/>
    <s v="I23      G 0001"/>
    <s v="JESSICA BHASEEN"/>
    <d v="2016-07-21T00:00:00"/>
    <n v="1490.92"/>
    <x v="0"/>
    <x v="3"/>
    <x v="2"/>
    <x v="0"/>
  </r>
  <r>
    <s v="EXECPLACES"/>
    <s v="ENVSERVE"/>
    <s v="HIGHANDTRAN"/>
    <s v="DECRIM"/>
    <x v="45"/>
    <x v="45"/>
    <s v="R0151"/>
    <x v="11"/>
    <m/>
    <n v="201705"/>
    <s v="PT"/>
    <n v="3800760"/>
    <n v="732"/>
    <m/>
    <m/>
    <n v="0"/>
    <m/>
    <d v="2016-08-15T00:00:00"/>
    <s v="A"/>
    <s v="I23      G 0001"/>
    <s v="GEORGE HOLLAND"/>
    <d v="2016-08-22T00:00:00"/>
    <n v="1490.92"/>
    <x v="0"/>
    <x v="2"/>
    <x v="2"/>
    <x v="0"/>
  </r>
  <r>
    <s v="EXECPLACES"/>
    <s v="ENVSERVE"/>
    <s v="HIGHANDTRAN"/>
    <s v="DECRIM"/>
    <x v="45"/>
    <x v="45"/>
    <s v="R0151"/>
    <x v="11"/>
    <m/>
    <n v="201706"/>
    <s v="PT"/>
    <n v="3800761"/>
    <n v="482"/>
    <m/>
    <m/>
    <n v="0"/>
    <m/>
    <d v="2016-09-15T00:00:00"/>
    <s v="A"/>
    <s v="I23      G 0001"/>
    <s v="JESSICA BHASEEN"/>
    <d v="2016-09-16T00:00:00"/>
    <n v="1490.92"/>
    <x v="0"/>
    <x v="6"/>
    <x v="2"/>
    <x v="0"/>
  </r>
  <r>
    <s v="EXECPLACES"/>
    <s v="ENVSERVE"/>
    <s v="HIGHANDTRAN"/>
    <s v="DECRIM"/>
    <x v="45"/>
    <x v="45"/>
    <s v="R0151"/>
    <x v="11"/>
    <m/>
    <n v="201707"/>
    <s v="PT"/>
    <n v="3800764"/>
    <n v="501"/>
    <m/>
    <m/>
    <n v="0"/>
    <m/>
    <d v="2016-10-15T00:00:00"/>
    <s v="A"/>
    <s v="I23      G 0001"/>
    <s v="ELIZABETH DAVIES"/>
    <d v="2016-10-19T00:00:00"/>
    <n v="1490.92"/>
    <x v="0"/>
    <x v="10"/>
    <x v="2"/>
    <x v="0"/>
  </r>
  <r>
    <s v="EXECPLACES"/>
    <s v="ENVSERVE"/>
    <s v="HIGHANDTRAN"/>
    <s v="DECRIM"/>
    <x v="45"/>
    <x v="45"/>
    <s v="R0151"/>
    <x v="11"/>
    <m/>
    <n v="201708"/>
    <s v="PT"/>
    <n v="3800767"/>
    <n v="729"/>
    <m/>
    <m/>
    <n v="0"/>
    <m/>
    <d v="2016-11-15T00:00:00"/>
    <s v="A"/>
    <s v="I23      G 0001"/>
    <s v="GEORGE HOLLAND"/>
    <d v="2016-11-21T00:00:00"/>
    <n v="1490.92"/>
    <x v="0"/>
    <x v="4"/>
    <x v="2"/>
    <x v="0"/>
  </r>
  <r>
    <s v="EXECPLACES"/>
    <s v="ENVSERVE"/>
    <s v="HIGHANDTRAN"/>
    <s v="DECRIM"/>
    <x v="45"/>
    <x v="45"/>
    <s v="R0151"/>
    <x v="11"/>
    <m/>
    <n v="201709"/>
    <s v="PT"/>
    <n v="3800770"/>
    <n v="293"/>
    <m/>
    <m/>
    <n v="0"/>
    <m/>
    <d v="2016-12-15T00:00:00"/>
    <s v="A"/>
    <s v="I23      G 0001"/>
    <s v="JESSICA BHASEEN"/>
    <d v="2016-12-16T00:00:00"/>
    <n v="1490.92"/>
    <x v="0"/>
    <x v="11"/>
    <x v="2"/>
    <x v="0"/>
  </r>
  <r>
    <s v="EXECPLACES"/>
    <s v="ENVSERVE"/>
    <s v="HIGHANDTRAN"/>
    <s v="DECRIM"/>
    <x v="45"/>
    <x v="45"/>
    <s v="R0156"/>
    <x v="39"/>
    <m/>
    <n v="201709"/>
    <s v="PT"/>
    <n v="3800770"/>
    <n v="4390"/>
    <m/>
    <m/>
    <n v="0"/>
    <m/>
    <d v="2016-12-15T00:00:00"/>
    <s v="A"/>
    <s v="G SSPO"/>
    <s v="JESSICA BHASEEN"/>
    <d v="2016-12-16T00:00:00"/>
    <n v="-379.08"/>
    <x v="0"/>
    <x v="11"/>
    <x v="2"/>
    <x v="0"/>
  </r>
  <r>
    <s v="EXECPLACES"/>
    <s v="ENVSERVE"/>
    <s v="HIGHANDTRAN"/>
    <s v="DECRIM"/>
    <x v="45"/>
    <x v="45"/>
    <s v="R0156"/>
    <x v="39"/>
    <m/>
    <n v="201709"/>
    <s v="PT"/>
    <n v="3800770"/>
    <n v="4389"/>
    <m/>
    <m/>
    <n v="0"/>
    <m/>
    <d v="2016-12-15T00:00:00"/>
    <s v="A"/>
    <s v="G SSP"/>
    <s v="JESSICA BHASEEN"/>
    <d v="2016-12-16T00:00:00"/>
    <n v="379.08"/>
    <x v="0"/>
    <x v="11"/>
    <x v="2"/>
    <x v="0"/>
  </r>
  <r>
    <s v="EXECPLACES"/>
    <s v="ENVSERVE"/>
    <s v="HIGHANDTRAN"/>
    <s v="DECRIM"/>
    <x v="45"/>
    <x v="45"/>
    <s v="R0157"/>
    <x v="12"/>
    <m/>
    <n v="201610"/>
    <s v="PT"/>
    <n v="3800737"/>
    <n v="4083"/>
    <m/>
    <m/>
    <n v="0"/>
    <m/>
    <d v="2016-01-15T00:00:00"/>
    <s v="A"/>
    <s v="I23      G 9110"/>
    <s v="JESSICA BHASEEN"/>
    <d v="2016-01-21T00:00:00"/>
    <n v="110.42"/>
    <x v="0"/>
    <x v="7"/>
    <x v="2"/>
    <x v="0"/>
  </r>
  <r>
    <s v="EXECPLACES"/>
    <s v="ENVSERVE"/>
    <s v="HIGHANDTRAN"/>
    <s v="DECRIM"/>
    <x v="45"/>
    <x v="45"/>
    <s v="R0157"/>
    <x v="12"/>
    <m/>
    <n v="201611"/>
    <s v="PT"/>
    <n v="3800740"/>
    <n v="3070"/>
    <m/>
    <m/>
    <n v="0"/>
    <m/>
    <d v="2016-02-15T00:00:00"/>
    <s v="A"/>
    <s v="I23      G 9110"/>
    <s v="JESSICA BHASEEN"/>
    <d v="2016-02-22T00:00:00"/>
    <n v="110.42"/>
    <x v="0"/>
    <x v="1"/>
    <x v="2"/>
    <x v="0"/>
  </r>
  <r>
    <s v="EXECPLACES"/>
    <s v="ENVSERVE"/>
    <s v="HIGHANDTRAN"/>
    <s v="DECRIM"/>
    <x v="45"/>
    <x v="45"/>
    <s v="R0157"/>
    <x v="12"/>
    <m/>
    <n v="201612"/>
    <s v="PT"/>
    <n v="3800743"/>
    <n v="3158"/>
    <m/>
    <m/>
    <n v="0"/>
    <m/>
    <d v="2016-03-15T00:00:00"/>
    <s v="A"/>
    <s v="I23      G 9110"/>
    <s v="JESSICA BHASEEN"/>
    <d v="2016-03-18T00:00:00"/>
    <n v="110.42"/>
    <x v="0"/>
    <x v="8"/>
    <x v="2"/>
    <x v="0"/>
  </r>
  <r>
    <s v="EXECPLACES"/>
    <s v="ENVSERVE"/>
    <s v="HIGHANDTRAN"/>
    <s v="DECRIM"/>
    <x v="45"/>
    <x v="45"/>
    <s v="R0157"/>
    <x v="12"/>
    <m/>
    <n v="201701"/>
    <s v="PT"/>
    <n v="3800748"/>
    <n v="4724"/>
    <m/>
    <m/>
    <n v="0"/>
    <m/>
    <d v="2016-04-15T00:00:00"/>
    <s v="A"/>
    <s v="I23      G 9110"/>
    <s v="RYAN HEAP"/>
    <d v="2016-04-29T00:00:00"/>
    <n v="110.42"/>
    <x v="0"/>
    <x v="5"/>
    <x v="2"/>
    <x v="0"/>
  </r>
  <r>
    <s v="EXECPLACES"/>
    <s v="ENVSERVE"/>
    <s v="HIGHANDTRAN"/>
    <s v="DECRIM"/>
    <x v="45"/>
    <x v="45"/>
    <s v="R0157"/>
    <x v="12"/>
    <m/>
    <n v="201702"/>
    <s v="PT"/>
    <n v="3800749"/>
    <n v="3996"/>
    <m/>
    <m/>
    <n v="0"/>
    <m/>
    <d v="2016-05-15T00:00:00"/>
    <s v="A"/>
    <s v="I23      G 9110"/>
    <s v="JESSICA BHASEEN"/>
    <d v="2016-05-17T00:00:00"/>
    <n v="110.42"/>
    <x v="0"/>
    <x v="0"/>
    <x v="2"/>
    <x v="0"/>
  </r>
  <r>
    <s v="EXECPLACES"/>
    <s v="ENVSERVE"/>
    <s v="HIGHANDTRAN"/>
    <s v="DECRIM"/>
    <x v="45"/>
    <x v="45"/>
    <s v="R0157"/>
    <x v="12"/>
    <m/>
    <n v="201703"/>
    <s v="PT"/>
    <n v="3800753"/>
    <n v="4067"/>
    <m/>
    <m/>
    <n v="0"/>
    <m/>
    <d v="2016-06-15T00:00:00"/>
    <s v="A"/>
    <s v="I23      G 9110"/>
    <s v="JESSICA BHASEEN"/>
    <d v="2016-06-21T00:00:00"/>
    <n v="116.53"/>
    <x v="0"/>
    <x v="9"/>
    <x v="2"/>
    <x v="0"/>
  </r>
  <r>
    <s v="EXECPLACES"/>
    <s v="ENVSERVE"/>
    <s v="HIGHANDTRAN"/>
    <s v="DECRIM"/>
    <x v="45"/>
    <x v="45"/>
    <s v="R0157"/>
    <x v="12"/>
    <m/>
    <n v="201704"/>
    <s v="PT"/>
    <n v="3800755"/>
    <n v="4372"/>
    <m/>
    <m/>
    <n v="0"/>
    <m/>
    <d v="2016-07-15T00:00:00"/>
    <s v="A"/>
    <s v="I23      G 9110"/>
    <s v="JESSICA BHASEEN"/>
    <d v="2016-07-21T00:00:00"/>
    <n v="112.46"/>
    <x v="0"/>
    <x v="3"/>
    <x v="2"/>
    <x v="0"/>
  </r>
  <r>
    <s v="EXECPLACES"/>
    <s v="ENVSERVE"/>
    <s v="HIGHANDTRAN"/>
    <s v="DECRIM"/>
    <x v="45"/>
    <x v="45"/>
    <s v="R0157"/>
    <x v="12"/>
    <m/>
    <n v="201705"/>
    <s v="PT"/>
    <n v="3800760"/>
    <n v="4721"/>
    <m/>
    <m/>
    <n v="0"/>
    <m/>
    <d v="2016-08-15T00:00:00"/>
    <s v="A"/>
    <s v="I23      G 9110"/>
    <s v="GEORGE HOLLAND"/>
    <d v="2016-08-22T00:00:00"/>
    <n v="112.46"/>
    <x v="0"/>
    <x v="2"/>
    <x v="2"/>
    <x v="0"/>
  </r>
  <r>
    <s v="EXECPLACES"/>
    <s v="ENVSERVE"/>
    <s v="HIGHANDTRAN"/>
    <s v="DECRIM"/>
    <x v="45"/>
    <x v="45"/>
    <s v="R0157"/>
    <x v="12"/>
    <m/>
    <n v="201706"/>
    <s v="PT"/>
    <n v="3800761"/>
    <n v="3493"/>
    <m/>
    <m/>
    <n v="0"/>
    <m/>
    <d v="2016-09-15T00:00:00"/>
    <s v="A"/>
    <s v="I23      G 9110"/>
    <s v="JESSICA BHASEEN"/>
    <d v="2016-09-16T00:00:00"/>
    <n v="112.46"/>
    <x v="0"/>
    <x v="6"/>
    <x v="2"/>
    <x v="0"/>
  </r>
  <r>
    <s v="EXECPLACES"/>
    <s v="ENVSERVE"/>
    <s v="HIGHANDTRAN"/>
    <s v="DECRIM"/>
    <x v="45"/>
    <x v="45"/>
    <s v="R0157"/>
    <x v="12"/>
    <m/>
    <n v="201707"/>
    <s v="PT"/>
    <n v="3800764"/>
    <n v="3148"/>
    <m/>
    <m/>
    <n v="0"/>
    <m/>
    <d v="2016-10-15T00:00:00"/>
    <s v="A"/>
    <s v="I23      G 9110"/>
    <s v="ELIZABETH DAVIES"/>
    <d v="2016-10-19T00:00:00"/>
    <n v="112.46"/>
    <x v="0"/>
    <x v="10"/>
    <x v="2"/>
    <x v="0"/>
  </r>
  <r>
    <s v="EXECPLACES"/>
    <s v="ENVSERVE"/>
    <s v="HIGHANDTRAN"/>
    <s v="DECRIM"/>
    <x v="45"/>
    <x v="45"/>
    <s v="R0157"/>
    <x v="12"/>
    <m/>
    <n v="201708"/>
    <s v="PT"/>
    <n v="3800767"/>
    <n v="5179"/>
    <m/>
    <m/>
    <n v="0"/>
    <m/>
    <d v="2016-11-15T00:00:00"/>
    <s v="A"/>
    <s v="I23      G 9110"/>
    <s v="GEORGE HOLLAND"/>
    <d v="2016-11-21T00:00:00"/>
    <n v="112.46"/>
    <x v="0"/>
    <x v="4"/>
    <x v="2"/>
    <x v="0"/>
  </r>
  <r>
    <s v="EXECPLACES"/>
    <s v="ENVSERVE"/>
    <s v="HIGHANDTRAN"/>
    <s v="DECRIM"/>
    <x v="45"/>
    <x v="45"/>
    <s v="R0157"/>
    <x v="12"/>
    <m/>
    <n v="201709"/>
    <s v="PT"/>
    <n v="3800770"/>
    <n v="3638"/>
    <m/>
    <m/>
    <n v="0"/>
    <m/>
    <d v="2016-12-15T00:00:00"/>
    <s v="A"/>
    <s v="I23      G 9110"/>
    <s v="JESSICA BHASEEN"/>
    <d v="2016-12-16T00:00:00"/>
    <n v="112.46"/>
    <x v="0"/>
    <x v="11"/>
    <x v="2"/>
    <x v="0"/>
  </r>
  <r>
    <s v="EXECPLACES"/>
    <s v="ENVSERVE"/>
    <s v="HIGHANDTRAN"/>
    <s v="DECRIM"/>
    <x v="45"/>
    <x v="45"/>
    <s v="R2021"/>
    <x v="14"/>
    <m/>
    <n v="201610"/>
    <s v="PI"/>
    <n v="5221396"/>
    <n v="1"/>
    <n v="11933"/>
    <s v="L&amp;R ROADLINES LTD"/>
    <n v="0"/>
    <s v="VALUATION8CERT1548"/>
    <d v="2015-12-03T00:00:00"/>
    <s v="CS"/>
    <m/>
    <s v="Upgrade 55"/>
    <d v="2016-01-05T00:00:00"/>
    <n v="734.63"/>
    <x v="0"/>
    <x v="7"/>
    <x v="2"/>
    <x v="0"/>
  </r>
  <r>
    <s v="EXECPLACES"/>
    <s v="ENVSERVE"/>
    <s v="HIGHANDTRAN"/>
    <s v="DECRIM"/>
    <x v="45"/>
    <x v="45"/>
    <s v="R2021"/>
    <x v="14"/>
    <m/>
    <n v="201610"/>
    <s v="PI"/>
    <n v="5221406"/>
    <n v="2"/>
    <n v="11933"/>
    <s v="L&amp;R ROADLINES LTD"/>
    <n v="0"/>
    <s v="VALUATION6CERT1546"/>
    <d v="2015-12-01T00:00:00"/>
    <s v="CS"/>
    <s v="BTD -BACS PAYMENT - VAT RECEIPT TO BE POSTED WITH COPY OF REMITTANCE"/>
    <s v="Upgrade 55"/>
    <d v="2016-01-05T00:00:00"/>
    <n v="326.14"/>
    <x v="0"/>
    <x v="7"/>
    <x v="2"/>
    <x v="0"/>
  </r>
  <r>
    <s v="EXECPLACES"/>
    <s v="ENVSERVE"/>
    <s v="HIGHANDTRAN"/>
    <s v="DECRIM"/>
    <x v="45"/>
    <x v="45"/>
    <s v="R2021"/>
    <x v="14"/>
    <m/>
    <n v="201610"/>
    <s v="PI"/>
    <n v="5221397"/>
    <n v="1"/>
    <n v="11933"/>
    <s v="L&amp;R ROADLINES LTD"/>
    <n v="0"/>
    <s v="VALUATION7CERT1547"/>
    <d v="2015-12-15T00:00:00"/>
    <s v="CS"/>
    <s v="BTD - BACS PAYMENT - VAT RECEIPT TO BE POSTED WITH COPY OF REMITTANCE"/>
    <s v="Upgrade 55"/>
    <d v="2016-01-05T00:00:00"/>
    <n v="924.89"/>
    <x v="0"/>
    <x v="7"/>
    <x v="2"/>
    <x v="0"/>
  </r>
  <r>
    <s v="EXECPLACES"/>
    <s v="ENVSERVE"/>
    <s v="HIGHANDTRAN"/>
    <s v="DECRIM"/>
    <x v="45"/>
    <x v="45"/>
    <s v="R2021"/>
    <x v="14"/>
    <m/>
    <n v="201612"/>
    <s v="PI"/>
    <n v="5227771"/>
    <n v="2"/>
    <n v="11933"/>
    <s v="L&amp;R ROADLINES LTD"/>
    <n v="0"/>
    <s v="L&amp;R12"/>
    <d v="2016-02-24T00:00:00"/>
    <s v="CS"/>
    <m/>
    <s v="Upgrade 55"/>
    <d v="2016-03-10T00:00:00"/>
    <n v="738.04"/>
    <x v="0"/>
    <x v="8"/>
    <x v="2"/>
    <x v="0"/>
  </r>
  <r>
    <s v="EXECPLACES"/>
    <s v="ENVSERVE"/>
    <s v="HIGHANDTRAN"/>
    <s v="DECRIM"/>
    <x v="45"/>
    <x v="45"/>
    <s v="R2021"/>
    <x v="14"/>
    <m/>
    <n v="201612"/>
    <s v="PI"/>
    <n v="5230219"/>
    <n v="3"/>
    <n v="11933"/>
    <s v="L&amp;R ROADLINES LTD"/>
    <n v="0"/>
    <s v="L&amp;R13"/>
    <d v="2016-03-22T00:00:00"/>
    <s v="CS"/>
    <s v="BTD PLEASE SEND REMIT WITH VAT RECT"/>
    <s v="Upgrade 55"/>
    <d v="2016-03-24T00:00:00"/>
    <n v="42.9"/>
    <x v="0"/>
    <x v="8"/>
    <x v="2"/>
    <x v="0"/>
  </r>
  <r>
    <s v="EXECPLACES"/>
    <s v="ENVSERVE"/>
    <s v="HIGHANDTRAN"/>
    <s v="DECRIM"/>
    <x v="45"/>
    <x v="45"/>
    <s v="R2021"/>
    <x v="14"/>
    <m/>
    <n v="201612"/>
    <s v="PI"/>
    <n v="5227510"/>
    <n v="1"/>
    <n v="11933"/>
    <s v="L&amp;R ROADLINES LTD"/>
    <n v="0"/>
    <s v="LRVALUATION9"/>
    <d v="2016-01-07T00:00:00"/>
    <s v="CS"/>
    <m/>
    <s v="Upgrade 55"/>
    <d v="2016-03-09T00:00:00"/>
    <n v="291.72000000000003"/>
    <x v="0"/>
    <x v="8"/>
    <x v="2"/>
    <x v="0"/>
  </r>
  <r>
    <s v="EXECPLACES"/>
    <s v="ENVSERVE"/>
    <s v="HIGHANDTRAN"/>
    <s v="DECRIM"/>
    <x v="45"/>
    <x v="45"/>
    <s v="R2021"/>
    <x v="14"/>
    <m/>
    <n v="201612"/>
    <s v="PI"/>
    <n v="5227769"/>
    <n v="1"/>
    <n v="11933"/>
    <s v="L&amp;R ROADLINES LTD"/>
    <n v="0"/>
    <s v="L&amp;R11"/>
    <d v="2016-02-24T00:00:00"/>
    <s v="CS"/>
    <s v="BTD PLEASE SEND VAT RECEIPT WITH REMI"/>
    <s v="Upgrade 55"/>
    <d v="2016-03-10T00:00:00"/>
    <n v="2366.92"/>
    <x v="0"/>
    <x v="8"/>
    <x v="2"/>
    <x v="0"/>
  </r>
  <r>
    <s v="EXECPLACES"/>
    <s v="ENVSERVE"/>
    <s v="HIGHANDTRAN"/>
    <s v="DECRIM"/>
    <x v="45"/>
    <x v="45"/>
    <s v="R2021"/>
    <x v="14"/>
    <m/>
    <n v="201703"/>
    <s v="PI"/>
    <n v="5238119"/>
    <n v="1"/>
    <n v="11933"/>
    <s v="L&amp;R ROADLINES LTD"/>
    <n v="0"/>
    <n v="1590"/>
    <d v="2016-05-24T00:00:00"/>
    <s v="CS"/>
    <m/>
    <s v="Upgrade 55"/>
    <d v="2016-06-23T00:00:00"/>
    <n v="1349.25"/>
    <x v="0"/>
    <x v="9"/>
    <x v="2"/>
    <x v="0"/>
  </r>
  <r>
    <s v="EXECPLACES"/>
    <s v="ENVSERVE"/>
    <s v="HIGHANDTRAN"/>
    <s v="DECRIM"/>
    <x v="45"/>
    <x v="45"/>
    <s v="R2021"/>
    <x v="14"/>
    <m/>
    <n v="201703"/>
    <s v="PI"/>
    <n v="5238185"/>
    <n v="2"/>
    <n v="11933"/>
    <s v="L&amp;R ROADLINES LTD"/>
    <n v="0"/>
    <s v="VALUATION20"/>
    <d v="2016-06-24T00:00:00"/>
    <s v="CS"/>
    <s v="BTD"/>
    <s v="Upgrade 55"/>
    <d v="2016-06-23T00:00:00"/>
    <n v="239.13"/>
    <x v="0"/>
    <x v="9"/>
    <x v="2"/>
    <x v="0"/>
  </r>
  <r>
    <s v="EXECPLACES"/>
    <s v="ENVSERVE"/>
    <s v="HIGHANDTRAN"/>
    <s v="DECRIM"/>
    <x v="45"/>
    <x v="45"/>
    <s v="R2021"/>
    <x v="14"/>
    <m/>
    <n v="201705"/>
    <s v="PI"/>
    <n v="5241241"/>
    <n v="1"/>
    <n v="31637"/>
    <s v="TRAFFIC DIRECT LTD"/>
    <n v="40053023"/>
    <n v="7700"/>
    <d v="2016-07-19T00:00:00"/>
    <s v="CS"/>
    <m/>
    <s v="Upgrade 55"/>
    <d v="2016-08-11T00:00:00"/>
    <n v="1977.23"/>
    <x v="0"/>
    <x v="2"/>
    <x v="2"/>
    <x v="0"/>
  </r>
  <r>
    <s v="EXECPLACES"/>
    <s v="ENVSERVE"/>
    <s v="HIGHANDTRAN"/>
    <s v="DECRIM"/>
    <x v="45"/>
    <x v="45"/>
    <s v="R2021"/>
    <x v="14"/>
    <m/>
    <n v="201707"/>
    <s v="PI"/>
    <n v="5249207"/>
    <n v="7"/>
    <n v="11933"/>
    <s v="L&amp;R ROADLINES LTD"/>
    <n v="0"/>
    <s v="1613VALUATION24"/>
    <d v="2016-10-28T00:00:00"/>
    <s v="CS"/>
    <s v="BTD PLEASE SEND REMIT WITH CERTIFICATE"/>
    <s v="Upgrade 55"/>
    <d v="2016-10-31T00:00:00"/>
    <n v="55.3"/>
    <x v="0"/>
    <x v="10"/>
    <x v="2"/>
    <x v="0"/>
  </r>
  <r>
    <s v="EXECPLACES"/>
    <s v="ENVSERVE"/>
    <s v="HIGHANDTRAN"/>
    <s v="DECRIM"/>
    <x v="45"/>
    <x v="45"/>
    <s v="R2021"/>
    <x v="14"/>
    <m/>
    <n v="201708"/>
    <s v="PI"/>
    <n v="5251744"/>
    <n v="1"/>
    <n v="11933"/>
    <s v="L&amp;R ROADLINES LTD"/>
    <n v="0"/>
    <s v="VALUATION25"/>
    <d v="2016-11-23T00:00:00"/>
    <s v="CS"/>
    <m/>
    <s v="Upgrade 55"/>
    <d v="2016-11-28T00:00:00"/>
    <n v="1152.9100000000001"/>
    <x v="0"/>
    <x v="4"/>
    <x v="2"/>
    <x v="0"/>
  </r>
  <r>
    <s v="EXECPLACES"/>
    <s v="ENVSERVE"/>
    <s v="HIGHANDTRAN"/>
    <s v="DECRIM"/>
    <x v="45"/>
    <x v="45"/>
    <s v="R2021"/>
    <x v="14"/>
    <m/>
    <n v="201709"/>
    <s v="PI"/>
    <n v="5253106"/>
    <n v="8"/>
    <n v="11933"/>
    <s v="L&amp;R ROADLINES LTD"/>
    <n v="0"/>
    <s v="VALUATION26"/>
    <d v="2016-12-06T00:00:00"/>
    <s v="CS"/>
    <s v="BTD PLEASE SEND COPY OF AUTH CERT WICH REMIT"/>
    <s v="Upgrade 55"/>
    <d v="2016-12-12T00:00:00"/>
    <n v="104.5"/>
    <x v="0"/>
    <x v="11"/>
    <x v="2"/>
    <x v="0"/>
  </r>
  <r>
    <s v="EXECPLACES"/>
    <s v="ENVSERVE"/>
    <s v="HIGHANDTRAN"/>
    <s v="DECRIM"/>
    <x v="45"/>
    <x v="45"/>
    <s v="R4006"/>
    <x v="8"/>
    <s v="MOBILES"/>
    <n v="201610"/>
    <s v="JE"/>
    <n v="7010153"/>
    <n v="221"/>
    <m/>
    <m/>
    <n v="0"/>
    <m/>
    <d v="2016-01-11T00:00:00"/>
    <s v="A"/>
    <s v="Mobile Phone Admin Fee April-Dec 15"/>
    <s v="RYAN HEAP"/>
    <d v="2016-01-11T00:00:00"/>
    <n v="18"/>
    <x v="0"/>
    <x v="7"/>
    <x v="2"/>
    <x v="0"/>
  </r>
  <r>
    <s v="EXECPLACES"/>
    <s v="ENVSERVE"/>
    <s v="HIGHANDTRAN"/>
    <s v="DECRIM"/>
    <x v="45"/>
    <x v="45"/>
    <s v="R4131"/>
    <x v="10"/>
    <m/>
    <n v="201613"/>
    <s v="JT"/>
    <n v="204231"/>
    <n v="5"/>
    <m/>
    <m/>
    <n v="0"/>
    <m/>
    <d v="2016-05-06T00:00:00"/>
    <s v="A"/>
    <s v="mismatch transfer balance from capital account code to revenue code :  15/16"/>
    <s v="EMMA BOWE"/>
    <d v="2016-05-06T00:00:00"/>
    <n v="584.87"/>
    <x v="0"/>
    <x v="8"/>
    <x v="2"/>
    <x v="0"/>
  </r>
  <r>
    <s v="EXECPLACES"/>
    <s v="ENVSERVE"/>
    <s v="HIGHANDTRAN"/>
    <s v="DECRIM"/>
    <x v="45"/>
    <x v="45"/>
    <s v="R4131"/>
    <x v="10"/>
    <m/>
    <n v="201703"/>
    <s v="PI"/>
    <n v="5238306"/>
    <n v="2"/>
    <n v="10925"/>
    <s v="SPUR INFORMATION SOLUTIONS LIMITED"/>
    <n v="40052248"/>
    <n v="3124102877"/>
    <d v="2016-06-20T00:00:00"/>
    <s v="CS"/>
    <m/>
    <s v="Upgrade 55"/>
    <d v="2016-06-29T00:00:00"/>
    <n v="4560"/>
    <x v="0"/>
    <x v="9"/>
    <x v="2"/>
    <x v="0"/>
  </r>
  <r>
    <s v="EXECPLACES"/>
    <s v="ENVSERVE"/>
    <s v="HIGHANDTRAN"/>
    <s v="DECRIM"/>
    <x v="45"/>
    <x v="45"/>
    <s v="R4131"/>
    <x v="10"/>
    <n v="15920"/>
    <n v="201703"/>
    <s v="SV"/>
    <n v="470666"/>
    <n v="25"/>
    <n v="15920"/>
    <s v="ANSCO SIGNS LIMITED"/>
    <n v="0"/>
    <s v="115756      712"/>
    <d v="2016-06-24T00:00:00"/>
    <s v="S"/>
    <s v="15920 Serv Rech115756"/>
    <s v="RYAN HEAP"/>
    <d v="2016-06-27T00:00:00"/>
    <n v="44.29"/>
    <x v="0"/>
    <x v="9"/>
    <x v="2"/>
    <x v="0"/>
  </r>
  <r>
    <s v="EXECPLACES"/>
    <s v="ENVSERVE"/>
    <s v="HIGHANDTRAN"/>
    <s v="DECRIM"/>
    <x v="45"/>
    <x v="45"/>
    <s v="R4131"/>
    <x v="10"/>
    <n v="15920"/>
    <n v="201706"/>
    <s v="SV"/>
    <n v="470675"/>
    <n v="55"/>
    <n v="15920"/>
    <s v="ANSCO SIGNS LIMITED"/>
    <n v="0"/>
    <s v="116013      722"/>
    <d v="2016-09-02T00:00:00"/>
    <s v="S"/>
    <s v="15920 Serv Rech116013"/>
    <s v="GEORGE HOLLAND"/>
    <d v="2016-09-05T00:00:00"/>
    <n v="14.78"/>
    <x v="0"/>
    <x v="6"/>
    <x v="2"/>
    <x v="0"/>
  </r>
  <r>
    <s v="EXECPLACES"/>
    <s v="ENVSERVE"/>
    <s v="HIGHANDTRAN"/>
    <s v="DECRIM"/>
    <x v="45"/>
    <x v="45"/>
    <s v="R4131"/>
    <x v="10"/>
    <n v="15920"/>
    <n v="201707"/>
    <s v="SV"/>
    <n v="470681"/>
    <n v="62"/>
    <n v="15920"/>
    <s v="ANSCO SIGNS LIMITED"/>
    <n v="0"/>
    <s v="116176      728"/>
    <d v="2016-10-14T00:00:00"/>
    <s v="S"/>
    <s v="15920 Serv Rech116176"/>
    <s v="JESSICA BHASEEN"/>
    <d v="2016-10-17T00:00:00"/>
    <n v="20.11"/>
    <x v="0"/>
    <x v="10"/>
    <x v="2"/>
    <x v="0"/>
  </r>
  <r>
    <s v="EXECPLACES"/>
    <s v="ENVSERVE"/>
    <s v="HIGHANDTRAN"/>
    <s v="DECRIM"/>
    <x v="45"/>
    <x v="45"/>
    <s v="R4131"/>
    <x v="10"/>
    <n v="15920"/>
    <n v="201707"/>
    <s v="SV"/>
    <n v="470681"/>
    <n v="63"/>
    <n v="15920"/>
    <s v="ANSCO SIGNS LIMITED"/>
    <n v="0"/>
    <s v="116177      728"/>
    <d v="2016-10-14T00:00:00"/>
    <s v="S"/>
    <s v="15920 Serv Rech116177"/>
    <s v="JESSICA BHASEEN"/>
    <d v="2016-10-17T00:00:00"/>
    <n v="160.06"/>
    <x v="0"/>
    <x v="10"/>
    <x v="2"/>
    <x v="0"/>
  </r>
  <r>
    <s v="EXECPLACES"/>
    <s v="ENVSERVE"/>
    <s v="HIGHANDTRAN"/>
    <s v="DECRIM"/>
    <x v="45"/>
    <x v="45"/>
    <s v="R4131"/>
    <x v="10"/>
    <n v="15920"/>
    <n v="201707"/>
    <s v="SV"/>
    <n v="470683"/>
    <n v="73"/>
    <n v="15920"/>
    <s v="ANSCO SIGNS LIMITED"/>
    <n v="0"/>
    <s v="116274      730"/>
    <d v="2016-10-31T00:00:00"/>
    <s v="S"/>
    <s v="15920 Serv Rech116274"/>
    <s v="ELIZABETH DAVIES"/>
    <d v="2016-10-31T00:00:00"/>
    <n v="68.569999999999993"/>
    <x v="0"/>
    <x v="10"/>
    <x v="2"/>
    <x v="0"/>
  </r>
  <r>
    <s v="EXECPLACES"/>
    <s v="ENVSERVE"/>
    <s v="HIGHANDTRAN"/>
    <s v="DECRIM"/>
    <x v="45"/>
    <x v="45"/>
    <s v="R4131"/>
    <x v="10"/>
    <n v="24206"/>
    <n v="201612"/>
    <s v="SV"/>
    <n v="470651"/>
    <n v="54"/>
    <n v="24206"/>
    <s v="SOLUTIONS SK LIMITED"/>
    <n v="0"/>
    <s v="4617315     650"/>
    <d v="2016-03-11T00:00:00"/>
    <s v="S"/>
    <s v="24206 Serv Rech4617315"/>
    <s v="RYAN HEAP"/>
    <d v="2016-03-14T00:00:00"/>
    <n v="20"/>
    <x v="0"/>
    <x v="8"/>
    <x v="2"/>
    <x v="0"/>
  </r>
  <r>
    <s v="EXECPLACES"/>
    <s v="ENVSERVE"/>
    <s v="HIGHANDTRAN"/>
    <s v="DECRIM"/>
    <x v="45"/>
    <x v="45"/>
    <s v="R4131"/>
    <x v="10"/>
    <n v="24206"/>
    <n v="201612"/>
    <s v="SV"/>
    <n v="470653"/>
    <n v="42"/>
    <n v="24206"/>
    <s v="SOLUTIONS SK LIMITED"/>
    <n v="0"/>
    <s v="4617597     652"/>
    <d v="2016-03-24T00:00:00"/>
    <s v="S"/>
    <s v="24206 Serv Rech4617597"/>
    <s v="RYAN HEAP"/>
    <d v="2016-03-29T00:00:00"/>
    <n v="25"/>
    <x v="0"/>
    <x v="8"/>
    <x v="2"/>
    <x v="0"/>
  </r>
  <r>
    <s v="EXECPLACES"/>
    <s v="ENVSERVE"/>
    <s v="HIGHANDTRAN"/>
    <s v="DECRIM"/>
    <x v="45"/>
    <x v="45"/>
    <s v="R4131"/>
    <x v="10"/>
    <n v="42004"/>
    <n v="201709"/>
    <s v="SV"/>
    <n v="470690"/>
    <n v="106"/>
    <n v="42004"/>
    <s v="KEN TAYLOR SUPPLIES LTD"/>
    <n v="0"/>
    <s v="0243437     737"/>
    <d v="2016-12-19T00:00:00"/>
    <s v="S"/>
    <s v="42004 Serv Rech0243437"/>
    <s v="JESSICA BHASEEN"/>
    <d v="2016-12-19T00:00:00"/>
    <n v="153"/>
    <x v="0"/>
    <x v="11"/>
    <x v="2"/>
    <x v="0"/>
  </r>
  <r>
    <s v="EXECPLACES"/>
    <s v="ENVSERVE"/>
    <s v="HIGHANDTRAN"/>
    <s v="DECRIM"/>
    <x v="45"/>
    <x v="45"/>
    <s v="R4131"/>
    <x v="10"/>
    <n v="61477"/>
    <n v="201707"/>
    <s v="SV"/>
    <n v="470683"/>
    <n v="39"/>
    <n v="61477"/>
    <s v="RONDAR SIGNS LTD"/>
    <n v="0"/>
    <s v="21758       730"/>
    <d v="2016-10-31T00:00:00"/>
    <s v="S"/>
    <s v="61477 Serv Rech21758"/>
    <s v="ELIZABETH DAVIES"/>
    <d v="2016-10-31T00:00:00"/>
    <n v="55"/>
    <x v="0"/>
    <x v="10"/>
    <x v="2"/>
    <x v="0"/>
  </r>
  <r>
    <s v="EXECPLACES"/>
    <s v="ENVSERVE"/>
    <s v="HIGHANDTRAN"/>
    <s v="DECRIM"/>
    <x v="45"/>
    <x v="45"/>
    <s v="R4131"/>
    <x v="10"/>
    <n v="61477"/>
    <n v="201707"/>
    <s v="SV"/>
    <n v="470679"/>
    <n v="66"/>
    <n v="61477"/>
    <s v="RONDAR SIGNS LTD"/>
    <n v="0"/>
    <s v="21707       726"/>
    <d v="2016-10-03T00:00:00"/>
    <s v="S"/>
    <s v="61477 Serv Rech21707"/>
    <s v="JESSICA BHASEEN"/>
    <d v="2016-10-03T00:00:00"/>
    <n v="241.95"/>
    <x v="0"/>
    <x v="10"/>
    <x v="2"/>
    <x v="0"/>
  </r>
  <r>
    <s v="EXECPLACES"/>
    <s v="ENVSERVE"/>
    <s v="HIGHANDTRAN"/>
    <s v="DECRIM"/>
    <x v="45"/>
    <x v="45"/>
    <s v="R4131"/>
    <x v="10"/>
    <n v="61477"/>
    <n v="201708"/>
    <s v="SV"/>
    <n v="470684"/>
    <n v="116"/>
    <n v="61477"/>
    <s v="RONDAR SIGNS LTD"/>
    <n v="0"/>
    <s v="21772       731"/>
    <d v="2016-11-07T00:00:00"/>
    <s v="S"/>
    <s v="61477 Serv Rech21772"/>
    <s v="JESSICA BHASEEN"/>
    <d v="2016-11-07T00:00:00"/>
    <n v="27.75"/>
    <x v="0"/>
    <x v="4"/>
    <x v="2"/>
    <x v="0"/>
  </r>
  <r>
    <s v="EXECPLACES"/>
    <s v="ENVSERVE"/>
    <s v="HIGHANDTRAN"/>
    <s v="DECRIM"/>
    <x v="45"/>
    <x v="45"/>
    <s v="R4520"/>
    <x v="21"/>
    <m/>
    <n v="201612"/>
    <s v="PI"/>
    <n v="5225245"/>
    <n v="1"/>
    <n v="42308"/>
    <s v="PATROL"/>
    <n v="0"/>
    <n v="1272"/>
    <d v="2016-01-11T00:00:00"/>
    <s v="CB"/>
    <m/>
    <s v="Upgrade 55"/>
    <d v="2016-03-11T00:00:00"/>
    <n v="2715.35"/>
    <x v="0"/>
    <x v="8"/>
    <x v="2"/>
    <x v="0"/>
  </r>
  <r>
    <s v="EXECPLACES"/>
    <s v="ENVSERVE"/>
    <s v="HIGHANDTRAN"/>
    <s v="DECRIM"/>
    <x v="45"/>
    <x v="45"/>
    <s v="R4520"/>
    <x v="21"/>
    <m/>
    <n v="201702"/>
    <s v="PI"/>
    <n v="5233916"/>
    <n v="2"/>
    <n v="13534"/>
    <s v="HMCTS - NORTHAMPTON COUNTY COURT"/>
    <n v="0"/>
    <s v="UNPAIDPENALTYMAY16"/>
    <d v="2016-05-03T00:00:00"/>
    <s v="CA"/>
    <m/>
    <s v="Upgrade 55"/>
    <d v="2016-05-09T00:00:00"/>
    <n v="3600"/>
    <x v="0"/>
    <x v="0"/>
    <x v="2"/>
    <x v="0"/>
  </r>
  <r>
    <s v="EXECPLACES"/>
    <s v="ENVSERVE"/>
    <s v="HIGHANDTRAN"/>
    <s v="DECRIM"/>
    <x v="45"/>
    <x v="45"/>
    <s v="R4520"/>
    <x v="21"/>
    <m/>
    <n v="201704"/>
    <s v="PI"/>
    <n v="5240680"/>
    <n v="2"/>
    <n v="13534"/>
    <s v="HMCTS - NORTHAMPTON COUNTY COURT"/>
    <n v="0"/>
    <s v="DEBTREGISTRATIONS"/>
    <d v="2016-07-18T00:00:00"/>
    <s v="CA"/>
    <m/>
    <s v="Upgrade 55"/>
    <d v="2016-07-25T00:00:00"/>
    <n v="2400"/>
    <x v="0"/>
    <x v="3"/>
    <x v="2"/>
    <x v="0"/>
  </r>
  <r>
    <s v="EXECPLACES"/>
    <s v="ENVSERVE"/>
    <s v="HIGHANDTRAN"/>
    <s v="DECRIM"/>
    <x v="45"/>
    <x v="45"/>
    <s v="R4520"/>
    <x v="21"/>
    <m/>
    <n v="201704"/>
    <s v="PI"/>
    <n v="5241257"/>
    <n v="1"/>
    <n v="42308"/>
    <s v="PATROL"/>
    <n v="0"/>
    <n v="1316"/>
    <d v="2016-03-31T00:00:00"/>
    <s v="CB"/>
    <m/>
    <s v="Upgrade 55"/>
    <d v="2016-07-26T00:00:00"/>
    <n v="2221.65"/>
    <x v="0"/>
    <x v="3"/>
    <x v="2"/>
    <x v="0"/>
  </r>
  <r>
    <s v="EXECPLACES"/>
    <s v="ENVSERVE"/>
    <s v="HIGHANDTRAN"/>
    <s v="DECRIM"/>
    <x v="45"/>
    <x v="45"/>
    <s v="R4520"/>
    <x v="21"/>
    <m/>
    <n v="201705"/>
    <s v="PI"/>
    <n v="5243557"/>
    <n v="1"/>
    <n v="42308"/>
    <s v="PATROL"/>
    <n v="0"/>
    <n v="1338"/>
    <d v="2016-07-31T00:00:00"/>
    <s v="CB"/>
    <m/>
    <s v="Upgrade 55"/>
    <d v="2016-08-31T00:00:00"/>
    <n v="5085.1499999999996"/>
    <x v="0"/>
    <x v="2"/>
    <x v="2"/>
    <x v="0"/>
  </r>
  <r>
    <s v="EXECPLACES"/>
    <s v="ENVSERVE"/>
    <s v="HIGHANDTRAN"/>
    <s v="DECRIM"/>
    <x v="45"/>
    <x v="45"/>
    <s v="R4520"/>
    <x v="21"/>
    <m/>
    <n v="201706"/>
    <s v="PI"/>
    <n v="5245856"/>
    <n v="2"/>
    <n v="13534"/>
    <s v="HMCTS - NORTHAMPTON COUNTY COURT"/>
    <n v="0"/>
    <s v="NCC150916"/>
    <d v="2016-09-09T00:00:00"/>
    <s v="CA"/>
    <m/>
    <s v="Upgrade 55"/>
    <d v="2016-09-21T00:00:00"/>
    <n v="3600"/>
    <x v="0"/>
    <x v="6"/>
    <x v="2"/>
    <x v="0"/>
  </r>
  <r>
    <s v="EXECPLACES"/>
    <s v="ENVSERVE"/>
    <s v="HIGHANDTRAN"/>
    <s v="DECRIM"/>
    <x v="45"/>
    <x v="45"/>
    <s v="R4520"/>
    <x v="21"/>
    <m/>
    <n v="201707"/>
    <s v="PI"/>
    <n v="5249139"/>
    <n v="2"/>
    <n v="48181"/>
    <s v="HMCTS TRAFFIC ENFORCEMENT CENTRE"/>
    <n v="0"/>
    <s v="NCCOCT16"/>
    <d v="2016-10-26T00:00:00"/>
    <s v="CA"/>
    <m/>
    <s v="Upgrade 55"/>
    <d v="2016-10-31T00:00:00"/>
    <n v="2400"/>
    <x v="0"/>
    <x v="10"/>
    <x v="2"/>
    <x v="0"/>
  </r>
  <r>
    <s v="EXECPLACES"/>
    <s v="ENVSERVE"/>
    <s v="HIGHANDTRAN"/>
    <s v="DECRIM"/>
    <x v="45"/>
    <x v="45"/>
    <s v="R4520"/>
    <x v="21"/>
    <m/>
    <n v="201708"/>
    <s v="JE"/>
    <n v="7010787"/>
    <n v="106"/>
    <m/>
    <m/>
    <n v="0"/>
    <m/>
    <d v="2016-11-09T00:00:00"/>
    <s v="A"/>
    <s v="Original trans-7010657-7---Court Fees - RSN 11016 - 60744694-201705---"/>
    <s v="JESSICA BHASEEN"/>
    <d v="2016-11-09T00:00:00"/>
    <n v="80"/>
    <x v="0"/>
    <x v="4"/>
    <x v="2"/>
    <x v="0"/>
  </r>
  <r>
    <s v="EXECPLACES"/>
    <s v="ENVSERVE"/>
    <s v="HIGHANDTRAN"/>
    <s v="DECRIM"/>
    <x v="45"/>
    <x v="45"/>
    <s v="R4551"/>
    <x v="40"/>
    <m/>
    <n v="201610"/>
    <s v="JE"/>
    <n v="7010235"/>
    <n v="78"/>
    <m/>
    <m/>
    <n v="0"/>
    <m/>
    <d v="2016-01-29T00:00:00"/>
    <s v="A"/>
    <s v="Trans No -5222061 - Moved from - C0044 - SC222804"/>
    <s v="ALEX CHALLEN"/>
    <d v="2016-01-29T00:00:00"/>
    <n v="23911.19"/>
    <x v="0"/>
    <x v="7"/>
    <x v="2"/>
    <x v="0"/>
  </r>
  <r>
    <s v="EXECPLACES"/>
    <s v="ENVSERVE"/>
    <s v="HIGHANDTRAN"/>
    <s v="DECRIM"/>
    <x v="45"/>
    <x v="45"/>
    <s v="R4551"/>
    <x v="40"/>
    <m/>
    <n v="201611"/>
    <s v="PI"/>
    <n v="5218568"/>
    <n v="1"/>
    <n v="10925"/>
    <s v="SPUR INFORMATION SOLUTIONS LIMITED"/>
    <n v="0"/>
    <s v="3124101886/01.11.2015"/>
    <d v="2015-11-01T00:00:00"/>
    <s v="CS"/>
    <m/>
    <s v="Upgrade 55"/>
    <d v="2016-02-25T00:00:00"/>
    <n v="320.94"/>
    <x v="0"/>
    <x v="1"/>
    <x v="2"/>
    <x v="0"/>
  </r>
  <r>
    <s v="EXECPLACES"/>
    <s v="ENVSERVE"/>
    <s v="HIGHANDTRAN"/>
    <s v="DECRIM"/>
    <x v="45"/>
    <x v="45"/>
    <s v="R4551"/>
    <x v="40"/>
    <m/>
    <n v="201612"/>
    <s v="PI"/>
    <n v="5227407"/>
    <n v="1"/>
    <n v="20940"/>
    <s v="GREENSCAPE"/>
    <n v="0"/>
    <n v="3874"/>
    <d v="2015-01-31T00:00:00"/>
    <s v="CS"/>
    <m/>
    <s v="Upgrade 55"/>
    <d v="2016-03-07T00:00:00"/>
    <n v="90"/>
    <x v="0"/>
    <x v="8"/>
    <x v="2"/>
    <x v="0"/>
  </r>
  <r>
    <s v="EXECPLACES"/>
    <s v="ENVSERVE"/>
    <s v="HIGHANDTRAN"/>
    <s v="DECRIM"/>
    <x v="45"/>
    <x v="45"/>
    <s v="R4551"/>
    <x v="40"/>
    <m/>
    <n v="201613"/>
    <s v="JE"/>
    <n v="7010405"/>
    <n v="57"/>
    <m/>
    <m/>
    <n v="0"/>
    <m/>
    <d v="2016-04-12T00:00:00"/>
    <s v="A"/>
    <s v="Orig trans-7010235-58-39049-Social Care Network Solutions"/>
    <s v="JESSICA BHASEEN"/>
    <d v="2016-04-12T00:00:00"/>
    <n v="-23911.19"/>
    <x v="0"/>
    <x v="8"/>
    <x v="2"/>
    <x v="0"/>
  </r>
  <r>
    <s v="EXECPLACES"/>
    <s v="ENVSERVE"/>
    <s v="HIGHANDTRAN"/>
    <s v="DECRIM"/>
    <x v="45"/>
    <x v="45"/>
    <s v="R4551"/>
    <x v="40"/>
    <m/>
    <n v="201702"/>
    <s v="PI"/>
    <n v="5232725"/>
    <n v="1"/>
    <n v="10925"/>
    <s v="SPUR INFORMATION SOLUTIONS LIMITED"/>
    <n v="0"/>
    <n v="3124102500"/>
    <d v="2016-04-01T00:00:00"/>
    <s v="CS"/>
    <m/>
    <s v="Upgrade 55"/>
    <d v="2016-05-05T00:00:00"/>
    <n v="398.52"/>
    <x v="0"/>
    <x v="0"/>
    <x v="2"/>
    <x v="0"/>
  </r>
  <r>
    <s v="EXECPLACES"/>
    <s v="ENVSERVE"/>
    <s v="HIGHANDTRAN"/>
    <s v="DECRIM"/>
    <x v="45"/>
    <x v="45"/>
    <s v="R4551"/>
    <x v="40"/>
    <m/>
    <n v="201703"/>
    <s v="PI"/>
    <n v="5237309"/>
    <n v="1"/>
    <n v="10925"/>
    <s v="SPUR INFORMATION SOLUTIONS LIMITED"/>
    <n v="0"/>
    <n v="3124102772"/>
    <d v="2016-06-01T00:00:00"/>
    <s v="CS"/>
    <m/>
    <s v="Upgrade 55"/>
    <d v="2016-06-17T00:00:00"/>
    <n v="346.5"/>
    <x v="0"/>
    <x v="9"/>
    <x v="2"/>
    <x v="0"/>
  </r>
  <r>
    <s v="EXECPLACES"/>
    <s v="ENVSERVE"/>
    <s v="HIGHANDTRAN"/>
    <s v="DECRIM"/>
    <x v="45"/>
    <x v="45"/>
    <s v="R4551"/>
    <x v="40"/>
    <m/>
    <n v="201704"/>
    <s v="PI"/>
    <n v="5240698"/>
    <n v="1"/>
    <n v="10925"/>
    <s v="SPUR INFORMATION SOLUTIONS LIMITED"/>
    <n v="0"/>
    <n v="3124102942"/>
    <d v="2016-07-01T00:00:00"/>
    <s v="CS"/>
    <m/>
    <s v="Upgrade 55"/>
    <d v="2016-07-26T00:00:00"/>
    <n v="280.8"/>
    <x v="0"/>
    <x v="3"/>
    <x v="2"/>
    <x v="0"/>
  </r>
  <r>
    <s v="EXECPLACES"/>
    <s v="ENVSERVE"/>
    <s v="HIGHANDTRAN"/>
    <s v="DECRIM"/>
    <x v="45"/>
    <x v="45"/>
    <s v="R4557"/>
    <x v="22"/>
    <m/>
    <n v="201613"/>
    <s v="JE"/>
    <n v="7010446"/>
    <n v="180"/>
    <m/>
    <m/>
    <n v="0"/>
    <m/>
    <d v="2016-04-20T00:00:00"/>
    <s v="A"/>
    <s v="15/16 Confidential Bin recharge"/>
    <s v="LISA JOY"/>
    <d v="2016-04-20T00:00:00"/>
    <n v="2.27"/>
    <x v="0"/>
    <x v="8"/>
    <x v="2"/>
    <x v="0"/>
  </r>
  <r>
    <s v="EXECPLACES"/>
    <s v="ENVSERVE"/>
    <s v="HIGHANDTRAN"/>
    <s v="DECRIM"/>
    <x v="45"/>
    <x v="45"/>
    <s v="R4602"/>
    <x v="23"/>
    <m/>
    <n v="201613"/>
    <s v="JR"/>
    <n v="9404362"/>
    <n v="134"/>
    <m/>
    <m/>
    <n v="0"/>
    <m/>
    <d v="2016-04-14T00:00:00"/>
    <s v="A"/>
    <s v="Broadband, Network &amp; Telephone Recharges 15-16"/>
    <s v="GEORGE HOLLAND"/>
    <d v="2016-04-14T00:00:00"/>
    <n v="238.98"/>
    <x v="0"/>
    <x v="8"/>
    <x v="2"/>
    <x v="0"/>
  </r>
  <r>
    <s v="EXECPLACES"/>
    <s v="ENVSERVE"/>
    <s v="HIGHANDTRAN"/>
    <s v="DECRIM"/>
    <x v="45"/>
    <x v="45"/>
    <s v="R4603"/>
    <x v="24"/>
    <n v="47270"/>
    <n v="201613"/>
    <s v="JR"/>
    <n v="9404365"/>
    <n v="2276"/>
    <m/>
    <m/>
    <n v="0"/>
    <m/>
    <d v="2016-04-18T00:00:00"/>
    <s v="A"/>
    <s v="Mobile Phone Jan to March 16 Admin Fee-07974726803"/>
    <s v="GEORGE HOLLAND"/>
    <d v="2016-04-18T00:00:00"/>
    <n v="2.25"/>
    <x v="0"/>
    <x v="8"/>
    <x v="2"/>
    <x v="0"/>
  </r>
  <r>
    <s v="EXECPLACES"/>
    <s v="ENVSERVE"/>
    <s v="HIGHANDTRAN"/>
    <s v="DECRIM"/>
    <x v="45"/>
    <x v="45"/>
    <s v="R4603"/>
    <x v="24"/>
    <n v="47270"/>
    <n v="201613"/>
    <s v="JR"/>
    <n v="9404365"/>
    <n v="1102"/>
    <m/>
    <m/>
    <n v="0"/>
    <m/>
    <d v="2016-04-18T00:00:00"/>
    <s v="A"/>
    <s v="Mobile phone recharge for 15/16-047270-Dawn Cavanagh-7974726803"/>
    <s v="GEORGE HOLLAND"/>
    <d v="2016-04-18T00:00:00"/>
    <n v="30.13"/>
    <x v="0"/>
    <x v="8"/>
    <x v="2"/>
    <x v="0"/>
  </r>
  <r>
    <s v="EXECPLACES"/>
    <s v="ENVSERVE"/>
    <s v="HIGHANDTRAN"/>
    <s v="DECRIM"/>
    <x v="45"/>
    <x v="45"/>
    <s v="R4621"/>
    <x v="25"/>
    <m/>
    <n v="201610"/>
    <s v="PI"/>
    <n v="5221919"/>
    <n v="1"/>
    <n v="10925"/>
    <s v="SPUR INFORMATION SOLUTIONS LIMITED"/>
    <n v="0"/>
    <n v="3124101990"/>
    <d v="2015-12-01T00:00:00"/>
    <s v="CS"/>
    <m/>
    <s v="Upgrade 55"/>
    <d v="2016-01-07T00:00:00"/>
    <n v="374.94"/>
    <x v="0"/>
    <x v="7"/>
    <x v="2"/>
    <x v="0"/>
  </r>
  <r>
    <s v="EXECPLACES"/>
    <s v="ENVSERVE"/>
    <s v="HIGHANDTRAN"/>
    <s v="DECRIM"/>
    <x v="45"/>
    <x v="45"/>
    <s v="R4621"/>
    <x v="25"/>
    <m/>
    <n v="201611"/>
    <s v="PI"/>
    <n v="5226340"/>
    <n v="1"/>
    <n v="10925"/>
    <s v="SPUR INFORMATION SOLUTIONS LIMITED"/>
    <n v="0"/>
    <s v="3124102255/01.02.2016"/>
    <d v="2016-02-01T00:00:00"/>
    <s v="CS"/>
    <m/>
    <s v="Upgrade 55"/>
    <d v="2016-02-25T00:00:00"/>
    <n v="752.22"/>
    <x v="0"/>
    <x v="1"/>
    <x v="2"/>
    <x v="0"/>
  </r>
  <r>
    <s v="EXECPLACES"/>
    <s v="ENVSERVE"/>
    <s v="HIGHANDTRAN"/>
    <s v="DECRIM"/>
    <x v="45"/>
    <x v="45"/>
    <s v="R4621"/>
    <x v="25"/>
    <m/>
    <n v="201612"/>
    <s v="PI"/>
    <n v="5228441"/>
    <n v="1"/>
    <n v="12442"/>
    <s v="NSL LIMITED"/>
    <n v="0"/>
    <n v="36981"/>
    <d v="2016-02-29T00:00:00"/>
    <s v="CS"/>
    <m/>
    <s v="Upgrade 55"/>
    <d v="2016-03-10T00:00:00"/>
    <n v="916.57"/>
    <x v="0"/>
    <x v="8"/>
    <x v="2"/>
    <x v="0"/>
  </r>
  <r>
    <s v="EXECPLACES"/>
    <s v="ENVSERVE"/>
    <s v="HIGHANDTRAN"/>
    <s v="DECRIM"/>
    <x v="45"/>
    <x v="45"/>
    <s v="R4621"/>
    <x v="25"/>
    <m/>
    <n v="201703"/>
    <s v="PI"/>
    <n v="5237322"/>
    <n v="2"/>
    <n v="12442"/>
    <s v="NSL LIMITED"/>
    <n v="0"/>
    <n v="38606"/>
    <d v="2016-05-31T00:00:00"/>
    <s v="CS"/>
    <m/>
    <s v="Upgrade 55"/>
    <d v="2016-06-17T00:00:00"/>
    <n v="1012.89"/>
    <x v="0"/>
    <x v="9"/>
    <x v="2"/>
    <x v="0"/>
  </r>
  <r>
    <s v="EXECPLACES"/>
    <s v="ENVSERVE"/>
    <s v="HIGHANDTRAN"/>
    <s v="DECRIM"/>
    <x v="45"/>
    <x v="45"/>
    <s v="R4621"/>
    <x v="25"/>
    <m/>
    <n v="201707"/>
    <s v="PI"/>
    <n v="5247884"/>
    <n v="1"/>
    <n v="10925"/>
    <s v="SPUR INFORMATION SOLUTIONS LIMITED"/>
    <n v="0"/>
    <n v="3124103181"/>
    <d v="2016-10-01T00:00:00"/>
    <s v="CS"/>
    <m/>
    <s v="Upgrade 55"/>
    <d v="2016-10-21T00:00:00"/>
    <n v="750.96"/>
    <x v="0"/>
    <x v="10"/>
    <x v="2"/>
    <x v="0"/>
  </r>
  <r>
    <s v="EXECPLACES"/>
    <s v="ENVSERVE"/>
    <s v="HIGHANDTRAN"/>
    <s v="DECRIM"/>
    <x v="45"/>
    <x v="45"/>
    <s v="R4909"/>
    <x v="27"/>
    <m/>
    <n v="201612"/>
    <s v="ES"/>
    <n v="430476"/>
    <n v="31"/>
    <m/>
    <m/>
    <n v="0"/>
    <m/>
    <d v="2016-03-31T00:00:00"/>
    <s v="A"/>
    <s v="SERVITOR RECHARGE    30032016"/>
    <s v="JESSICA BHASEEN"/>
    <d v="2016-03-31T00:00:00"/>
    <n v="14.4"/>
    <x v="0"/>
    <x v="8"/>
    <x v="2"/>
    <x v="0"/>
  </r>
  <r>
    <s v="EXECPLACES"/>
    <s v="ENVSERVE"/>
    <s v="HIGHANDTRAN"/>
    <s v="DECRIM"/>
    <x v="45"/>
    <x v="45"/>
    <s v="R4909"/>
    <x v="27"/>
    <m/>
    <n v="201705"/>
    <s v="ES"/>
    <n v="430481"/>
    <n v="29"/>
    <m/>
    <m/>
    <n v="0"/>
    <m/>
    <d v="2016-08-22T00:00:00"/>
    <s v="A"/>
    <s v="SERVITOR RECHARGE    18082016"/>
    <s v="GEORGE HOLLAND"/>
    <d v="2016-08-22T00:00:00"/>
    <n v="12.84"/>
    <x v="0"/>
    <x v="2"/>
    <x v="2"/>
    <x v="0"/>
  </r>
  <r>
    <s v="EXECPLACES"/>
    <s v="ENVSERVE"/>
    <s v="HIGHANDTRAN"/>
    <s v="DECRIM"/>
    <x v="45"/>
    <x v="45"/>
    <s v="R4909"/>
    <x v="27"/>
    <m/>
    <n v="201708"/>
    <s v="ES"/>
    <n v="430482"/>
    <n v="1"/>
    <m/>
    <m/>
    <n v="0"/>
    <m/>
    <d v="2016-10-27T00:00:00"/>
    <s v="A"/>
    <s v="SERVITOR RECHARGE    14102016"/>
    <s v="GEORGE HOLLAND"/>
    <d v="2016-11-01T00:00:00"/>
    <n v="2.4"/>
    <x v="0"/>
    <x v="4"/>
    <x v="2"/>
    <x v="0"/>
  </r>
  <r>
    <s v="EXECPLACES"/>
    <s v="ENVSERVE"/>
    <s v="HIGHANDTRAN"/>
    <s v="DECRIM"/>
    <x v="45"/>
    <x v="45"/>
    <s v="R5133"/>
    <x v="41"/>
    <m/>
    <n v="201701"/>
    <s v="JE"/>
    <n v="7010489"/>
    <n v="17"/>
    <m/>
    <m/>
    <n v="0"/>
    <m/>
    <d v="2016-04-29T00:00:00"/>
    <s v="A"/>
    <s v="Original trans-5232518-BTD - BACS PAYMENT - REMITTANCE TO BE SENT WITH VAT RECEIPT-11933-L&amp;R ROADLINES LTD"/>
    <s v="JESSICA BHASEEN"/>
    <d v="2016-04-29T00:00:00"/>
    <n v="16.38"/>
    <x v="0"/>
    <x v="5"/>
    <x v="2"/>
    <x v="0"/>
  </r>
  <r>
    <s v="EXECPLACES"/>
    <s v="ENVSERVE"/>
    <s v="HIGHANDTRAN"/>
    <s v="DECRIM"/>
    <x v="45"/>
    <x v="45"/>
    <s v="R5523"/>
    <x v="28"/>
    <m/>
    <n v="201610"/>
    <s v="PI"/>
    <n v="5219540"/>
    <n v="1"/>
    <n v="12442"/>
    <s v="NSL LIMITED"/>
    <n v="40000540"/>
    <n v="34775"/>
    <d v="2015-10-30T00:00:00"/>
    <s v="CS"/>
    <m/>
    <s v="Upgrade 55"/>
    <d v="2016-01-07T00:00:00"/>
    <n v="33850.21"/>
    <x v="0"/>
    <x v="7"/>
    <x v="2"/>
    <x v="0"/>
  </r>
  <r>
    <s v="EXECPLACES"/>
    <s v="ENVSERVE"/>
    <s v="HIGHANDTRAN"/>
    <s v="DECRIM"/>
    <x v="45"/>
    <x v="45"/>
    <s v="R5523"/>
    <x v="28"/>
    <m/>
    <n v="201611"/>
    <s v="PI"/>
    <n v="5223827"/>
    <n v="1"/>
    <n v="12442"/>
    <s v="NSL LIMITED"/>
    <n v="40000540"/>
    <n v="35975"/>
    <d v="2015-12-31T00:00:00"/>
    <s v="CS"/>
    <m/>
    <s v="Upgrade 55"/>
    <d v="2016-02-04T00:00:00"/>
    <n v="28602.57"/>
    <x v="0"/>
    <x v="1"/>
    <x v="2"/>
    <x v="0"/>
  </r>
  <r>
    <s v="EXECPLACES"/>
    <s v="ENVSERVE"/>
    <s v="HIGHANDTRAN"/>
    <s v="DECRIM"/>
    <x v="45"/>
    <x v="45"/>
    <s v="R5523"/>
    <x v="28"/>
    <m/>
    <n v="201612"/>
    <s v="PI"/>
    <n v="5227408"/>
    <n v="1"/>
    <n v="12442"/>
    <s v="NSL LIMITED"/>
    <n v="40000540"/>
    <n v="36452"/>
    <d v="2016-01-29T00:00:00"/>
    <s v="CS"/>
    <m/>
    <s v="Upgrade 55"/>
    <d v="2016-03-07T00:00:00"/>
    <n v="28526.14"/>
    <x v="0"/>
    <x v="8"/>
    <x v="2"/>
    <x v="0"/>
  </r>
  <r>
    <s v="EXECPLACES"/>
    <s v="ENVSERVE"/>
    <s v="HIGHANDTRAN"/>
    <s v="DECRIM"/>
    <x v="45"/>
    <x v="45"/>
    <s v="R5523"/>
    <x v="28"/>
    <m/>
    <n v="201612"/>
    <s v="PI"/>
    <n v="5228436"/>
    <n v="1"/>
    <n v="12442"/>
    <s v="NSL LIMITED"/>
    <n v="40000540"/>
    <n v="36983"/>
    <d v="2016-02-29T00:00:00"/>
    <s v="CS"/>
    <m/>
    <s v="Upgrade 55"/>
    <d v="2016-03-15T00:00:00"/>
    <n v="28565.81"/>
    <x v="0"/>
    <x v="8"/>
    <x v="2"/>
    <x v="0"/>
  </r>
  <r>
    <s v="EXECPLACES"/>
    <s v="ENVSERVE"/>
    <s v="HIGHANDTRAN"/>
    <s v="DECRIM"/>
    <x v="45"/>
    <x v="45"/>
    <s v="R5523"/>
    <x v="28"/>
    <m/>
    <n v="201613"/>
    <s v="JY"/>
    <n v="9700102"/>
    <n v="146"/>
    <m/>
    <m/>
    <n v="0"/>
    <m/>
    <d v="2016-04-25T00:00:00"/>
    <s v="A"/>
    <s v="CR- JR04 37546 Variable Costs- NSL"/>
    <s v="JANE RAVENSCROFT"/>
    <d v="2016-04-25T00:00:00"/>
    <n v="19055.82"/>
    <x v="0"/>
    <x v="8"/>
    <x v="2"/>
    <x v="0"/>
  </r>
  <r>
    <s v="EXECPLACES"/>
    <s v="ENVSERVE"/>
    <s v="HIGHANDTRAN"/>
    <s v="DECRIM"/>
    <x v="45"/>
    <x v="45"/>
    <s v="R5523"/>
    <x v="28"/>
    <m/>
    <n v="201700"/>
    <s v="JY"/>
    <n v="9700103"/>
    <n v="280"/>
    <m/>
    <m/>
    <n v="0"/>
    <m/>
    <d v="2016-04-25T00:00:00"/>
    <s v="A"/>
    <s v="CR- JR04 37546 Variable Costs- NSL"/>
    <s v="JANE RAVENSCROFT"/>
    <d v="2016-04-25T00:00:00"/>
    <n v="-19055.82"/>
    <x v="0"/>
    <x v="5"/>
    <x v="2"/>
    <x v="0"/>
  </r>
  <r>
    <s v="EXECPLACES"/>
    <s v="ENVSERVE"/>
    <s v="HIGHANDTRAN"/>
    <s v="DECRIM"/>
    <x v="45"/>
    <x v="45"/>
    <s v="R5523"/>
    <x v="28"/>
    <m/>
    <n v="201701"/>
    <s v="PI"/>
    <n v="5232664"/>
    <n v="1"/>
    <n v="12442"/>
    <s v="NSL LIMITED"/>
    <n v="40000540"/>
    <n v="37546"/>
    <d v="2016-03-31T00:00:00"/>
    <s v="CS"/>
    <m/>
    <s v="Upgrade 55"/>
    <d v="2016-04-27T00:00:00"/>
    <n v="28583.74"/>
    <x v="0"/>
    <x v="5"/>
    <x v="2"/>
    <x v="0"/>
  </r>
  <r>
    <s v="EXECPLACES"/>
    <s v="ENVSERVE"/>
    <s v="HIGHANDTRAN"/>
    <s v="DECRIM"/>
    <x v="45"/>
    <x v="45"/>
    <s v="R5523"/>
    <x v="28"/>
    <m/>
    <n v="201702"/>
    <s v="PI"/>
    <n v="5234493"/>
    <n v="0"/>
    <n v="12442"/>
    <s v="NSL LIMITED"/>
    <n v="40000540"/>
    <n v="38173"/>
    <d v="2016-04-29T00:00:00"/>
    <s v="CS"/>
    <m/>
    <s v="Upgrade 55"/>
    <d v="2016-05-24T00:00:00"/>
    <n v="28511.45"/>
    <x v="0"/>
    <x v="0"/>
    <x v="2"/>
    <x v="0"/>
  </r>
  <r>
    <s v="EXECPLACES"/>
    <s v="ENVSERVE"/>
    <s v="HIGHANDTRAN"/>
    <s v="DECRIM"/>
    <x v="45"/>
    <x v="45"/>
    <s v="R5523"/>
    <x v="28"/>
    <m/>
    <n v="201703"/>
    <s v="PI"/>
    <n v="5237321"/>
    <n v="1"/>
    <n v="12442"/>
    <s v="NSL LIMITED"/>
    <n v="40000540"/>
    <n v="38605"/>
    <d v="2016-05-31T00:00:00"/>
    <s v="CS"/>
    <m/>
    <s v="Upgrade 55"/>
    <d v="2016-06-22T00:00:00"/>
    <n v="23610.76"/>
    <x v="0"/>
    <x v="9"/>
    <x v="2"/>
    <x v="0"/>
  </r>
  <r>
    <s v="EXECPLACES"/>
    <s v="ENVSERVE"/>
    <s v="HIGHANDTRAN"/>
    <s v="DECRIM"/>
    <x v="45"/>
    <x v="45"/>
    <s v="R5523"/>
    <x v="28"/>
    <m/>
    <n v="201703"/>
    <s v="PI"/>
    <n v="5238353"/>
    <n v="1"/>
    <n v="12442"/>
    <s v="NSL LIMITED"/>
    <n v="40000540"/>
    <n v="38885"/>
    <d v="2016-06-15T00:00:00"/>
    <s v="CS"/>
    <m/>
    <s v="Upgrade 55"/>
    <d v="2016-06-30T00:00:00"/>
    <n v="2497.8000000000002"/>
    <x v="0"/>
    <x v="9"/>
    <x v="2"/>
    <x v="0"/>
  </r>
  <r>
    <s v="EXECPLACES"/>
    <s v="ENVSERVE"/>
    <s v="HIGHANDTRAN"/>
    <s v="DECRIM"/>
    <x v="45"/>
    <x v="45"/>
    <s v="R5523"/>
    <x v="28"/>
    <m/>
    <n v="201703"/>
    <s v="PI"/>
    <n v="5236721"/>
    <n v="1"/>
    <n v="12442"/>
    <s v="NSL LIMITED"/>
    <n v="40000540"/>
    <n v="38281"/>
    <d v="2016-05-10T00:00:00"/>
    <s v="CS"/>
    <m/>
    <s v="Upgrade 55"/>
    <d v="2016-06-14T00:00:00"/>
    <n v="2497.8000000000002"/>
    <x v="0"/>
    <x v="9"/>
    <x v="2"/>
    <x v="0"/>
  </r>
  <r>
    <s v="EXECPLACES"/>
    <s v="ENVSERVE"/>
    <s v="HIGHANDTRAN"/>
    <s v="DECRIM"/>
    <x v="45"/>
    <x v="45"/>
    <s v="R5523"/>
    <x v="28"/>
    <m/>
    <n v="201704"/>
    <s v="PI"/>
    <n v="5239459"/>
    <n v="1"/>
    <n v="12442"/>
    <s v="NSL LIMITED"/>
    <n v="40000540"/>
    <n v="39250"/>
    <d v="2016-06-30T00:00:00"/>
    <s v="CS"/>
    <m/>
    <s v="Upgrade 55"/>
    <d v="2016-07-18T00:00:00"/>
    <n v="26635.34"/>
    <x v="0"/>
    <x v="3"/>
    <x v="2"/>
    <x v="0"/>
  </r>
  <r>
    <s v="EXECPLACES"/>
    <s v="ENVSERVE"/>
    <s v="HIGHANDTRAN"/>
    <s v="DECRIM"/>
    <x v="45"/>
    <x v="45"/>
    <s v="R5523"/>
    <x v="28"/>
    <m/>
    <n v="201705"/>
    <s v="PI"/>
    <n v="5241376"/>
    <n v="1"/>
    <n v="12442"/>
    <s v="NSL LIMITED"/>
    <n v="40000540"/>
    <n v="39338"/>
    <d v="2016-07-12T00:00:00"/>
    <s v="CS"/>
    <m/>
    <s v="Upgrade 55"/>
    <d v="2016-08-12T00:00:00"/>
    <n v="2497.8000000000002"/>
    <x v="0"/>
    <x v="2"/>
    <x v="2"/>
    <x v="0"/>
  </r>
  <r>
    <s v="EXECPLACES"/>
    <s v="ENVSERVE"/>
    <s v="HIGHANDTRAN"/>
    <s v="DECRIM"/>
    <x v="45"/>
    <x v="45"/>
    <s v="R5523"/>
    <x v="28"/>
    <m/>
    <n v="201705"/>
    <s v="PI"/>
    <n v="5242987"/>
    <n v="1"/>
    <n v="12442"/>
    <s v="NSL LIMITED"/>
    <n v="40000540"/>
    <n v="39709"/>
    <d v="2016-07-29T00:00:00"/>
    <s v="CS"/>
    <m/>
    <s v="Upgrade 55"/>
    <d v="2016-08-25T00:00:00"/>
    <n v="27102.76"/>
    <x v="0"/>
    <x v="2"/>
    <x v="2"/>
    <x v="0"/>
  </r>
  <r>
    <s v="EXECPLACES"/>
    <s v="ENVSERVE"/>
    <s v="HIGHANDTRAN"/>
    <s v="DECRIM"/>
    <x v="45"/>
    <x v="45"/>
    <s v="R5523"/>
    <x v="28"/>
    <m/>
    <n v="201706"/>
    <s v="PI"/>
    <n v="5245822"/>
    <n v="0"/>
    <n v="12442"/>
    <s v="NSL LIMITED"/>
    <n v="40000540"/>
    <n v="40283"/>
    <d v="2016-09-06T00:00:00"/>
    <s v="CS"/>
    <m/>
    <s v="Upgrade 55"/>
    <d v="2016-09-29T00:00:00"/>
    <n v="2497.8000000000002"/>
    <x v="0"/>
    <x v="6"/>
    <x v="2"/>
    <x v="0"/>
  </r>
  <r>
    <s v="EXECPLACES"/>
    <s v="ENVSERVE"/>
    <s v="HIGHANDTRAN"/>
    <s v="DECRIM"/>
    <x v="45"/>
    <x v="45"/>
    <s v="R5523"/>
    <x v="28"/>
    <m/>
    <n v="201706"/>
    <s v="PI"/>
    <n v="5243930"/>
    <n v="1"/>
    <n v="12442"/>
    <s v="NSL LIMITED"/>
    <n v="40000540"/>
    <n v="39897"/>
    <d v="2016-08-11T00:00:00"/>
    <s v="CS"/>
    <m/>
    <s v="Upgrade 55"/>
    <d v="2016-09-02T00:00:00"/>
    <n v="63.68"/>
    <x v="0"/>
    <x v="6"/>
    <x v="2"/>
    <x v="0"/>
  </r>
  <r>
    <s v="EXECPLACES"/>
    <s v="ENVSERVE"/>
    <s v="HIGHANDTRAN"/>
    <s v="DECRIM"/>
    <x v="45"/>
    <x v="45"/>
    <s v="R5523"/>
    <x v="28"/>
    <m/>
    <n v="201706"/>
    <s v="PI"/>
    <n v="5243937"/>
    <n v="1"/>
    <n v="12442"/>
    <s v="NSL LIMITED"/>
    <n v="40000540"/>
    <n v="39896"/>
    <d v="2016-08-11T00:00:00"/>
    <s v="CS"/>
    <m/>
    <s v="Upgrade 55"/>
    <d v="2016-09-02T00:00:00"/>
    <n v="2497.8000000000002"/>
    <x v="0"/>
    <x v="6"/>
    <x v="2"/>
    <x v="0"/>
  </r>
  <r>
    <s v="EXECPLACES"/>
    <s v="ENVSERVE"/>
    <s v="HIGHANDTRAN"/>
    <s v="DECRIM"/>
    <x v="45"/>
    <x v="45"/>
    <s v="R5523"/>
    <x v="28"/>
    <m/>
    <n v="201707"/>
    <s v="PI"/>
    <n v="5247530"/>
    <n v="1"/>
    <n v="12442"/>
    <s v="NSL LIMITED"/>
    <n v="40000540"/>
    <n v="40692"/>
    <d v="2016-09-30T00:00:00"/>
    <s v="CS"/>
    <m/>
    <s v="Upgrade 55"/>
    <d v="2016-10-14T00:00:00"/>
    <n v="27136.05"/>
    <x v="0"/>
    <x v="10"/>
    <x v="2"/>
    <x v="0"/>
  </r>
  <r>
    <s v="EXECPLACES"/>
    <s v="ENVSERVE"/>
    <s v="HIGHANDTRAN"/>
    <s v="DECRIM"/>
    <x v="45"/>
    <x v="45"/>
    <s v="R5523"/>
    <x v="28"/>
    <m/>
    <n v="201707"/>
    <s v="PI"/>
    <n v="5247996"/>
    <n v="1"/>
    <n v="12442"/>
    <s v="NSL LIMITED"/>
    <n v="40000540"/>
    <n v="40747"/>
    <d v="2016-10-06T00:00:00"/>
    <s v="CS"/>
    <m/>
    <s v="Upgrade 55"/>
    <d v="2016-10-21T00:00:00"/>
    <n v="2497.8000000000002"/>
    <x v="0"/>
    <x v="10"/>
    <x v="2"/>
    <x v="0"/>
  </r>
  <r>
    <s v="EXECPLACES"/>
    <s v="ENVSERVE"/>
    <s v="HIGHANDTRAN"/>
    <s v="DECRIM"/>
    <x v="45"/>
    <x v="45"/>
    <s v="R5523"/>
    <x v="28"/>
    <m/>
    <n v="201707"/>
    <s v="PI"/>
    <n v="5247611"/>
    <n v="1"/>
    <n v="12442"/>
    <s v="NSL LIMITED"/>
    <n v="40000540"/>
    <n v="40197"/>
    <d v="2016-08-31T00:00:00"/>
    <s v="CS"/>
    <m/>
    <s v="Upgrade 55"/>
    <d v="2016-10-14T00:00:00"/>
    <n v="27808.35"/>
    <x v="0"/>
    <x v="10"/>
    <x v="2"/>
    <x v="0"/>
  </r>
  <r>
    <s v="EXECPLACES"/>
    <s v="ENVSERVE"/>
    <s v="HIGHANDTRAN"/>
    <s v="DECRIM"/>
    <x v="45"/>
    <x v="45"/>
    <s v="R5523"/>
    <x v="28"/>
    <m/>
    <n v="201709"/>
    <s v="PI"/>
    <n v="5250722"/>
    <n v="1"/>
    <n v="12442"/>
    <s v="NSL LIMITED"/>
    <n v="40000540"/>
    <n v="41182"/>
    <d v="2016-10-31T00:00:00"/>
    <s v="CS"/>
    <m/>
    <s v="Upgrade 55"/>
    <d v="2016-12-12T00:00:00"/>
    <n v="29567.27"/>
    <x v="0"/>
    <x v="11"/>
    <x v="2"/>
    <x v="0"/>
  </r>
  <r>
    <s v="EXECPLACES"/>
    <s v="ENVSERVE"/>
    <s v="HIGHANDTRAN"/>
    <s v="DECRIM"/>
    <x v="45"/>
    <x v="45"/>
    <s v="R5523"/>
    <x v="28"/>
    <m/>
    <n v="201709"/>
    <s v="PI"/>
    <n v="5250723"/>
    <n v="1"/>
    <n v="12442"/>
    <s v="NSL LIMITED"/>
    <n v="40000540"/>
    <n v="41181"/>
    <d v="2016-10-31T00:00:00"/>
    <s v="CS"/>
    <m/>
    <s v="Upgrade 55"/>
    <d v="2016-12-12T00:00:00"/>
    <n v="27123.79"/>
    <x v="0"/>
    <x v="11"/>
    <x v="2"/>
    <x v="0"/>
  </r>
  <r>
    <s v="EXECPLACES"/>
    <s v="ENVSERVE"/>
    <s v="HIGHANDTRAN"/>
    <s v="DECRIM"/>
    <x v="45"/>
    <x v="45"/>
    <s v="R5523"/>
    <x v="28"/>
    <m/>
    <n v="201709"/>
    <s v="PI"/>
    <n v="5252985"/>
    <n v="1"/>
    <n v="12442"/>
    <s v="NSL LIMITED"/>
    <n v="40000540"/>
    <n v="41585"/>
    <d v="2016-11-30T00:00:00"/>
    <s v="CS"/>
    <m/>
    <s v="Upgrade 55"/>
    <d v="2016-12-13T00:00:00"/>
    <n v="29635.599999999999"/>
    <x v="0"/>
    <x v="11"/>
    <x v="2"/>
    <x v="0"/>
  </r>
  <r>
    <s v="EXECPLACES"/>
    <s v="ENVSERVE"/>
    <s v="HIGHANDTRAN"/>
    <s v="DECRIM"/>
    <x v="45"/>
    <x v="45"/>
    <s v="R9400"/>
    <x v="6"/>
    <m/>
    <n v="201610"/>
    <s v="CH"/>
    <n v="2029687"/>
    <n v="12"/>
    <m/>
    <m/>
    <n v="0"/>
    <s v="FIN/36341"/>
    <d v="2016-01-22T00:00:00"/>
    <s v="S"/>
    <s v="90106008 FIN/36341 CASH TAME ST"/>
    <s v="ROB WATSON"/>
    <d v="2016-01-22T00:00:00"/>
    <n v="-8.33"/>
    <x v="1"/>
    <x v="7"/>
    <x v="2"/>
    <x v="1"/>
  </r>
  <r>
    <s v="EXECPLACES"/>
    <s v="ENVSERVE"/>
    <s v="HIGHANDTRAN"/>
    <s v="DECRIM"/>
    <x v="45"/>
    <x v="45"/>
    <s v="R9460"/>
    <x v="9"/>
    <m/>
    <n v="201610"/>
    <s v="CH"/>
    <n v="2029621"/>
    <n v="59"/>
    <m/>
    <m/>
    <n v="0"/>
    <s v="COUNTER/3218105"/>
    <d v="2016-01-15T00:00:00"/>
    <s v="S"/>
    <s v="90106008 COUNTER/3218105 5421-8940"/>
    <s v="TINA BEAUMONT"/>
    <d v="2016-01-15T00:00:00"/>
    <n v="-16.670000000000002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687"/>
    <n v="13"/>
    <m/>
    <m/>
    <n v="0"/>
    <s v="FIN/36368"/>
    <d v="2016-01-22T00:00:00"/>
    <s v="S"/>
    <s v="90106008 FIN/36368 CHQ B PARKHURST"/>
    <s v="ROB WATSON"/>
    <d v="2016-01-22T00:00:00"/>
    <n v="-8.33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757"/>
    <n v="24"/>
    <m/>
    <m/>
    <n v="0"/>
    <s v="FIN/36533"/>
    <d v="2016-01-29T00:00:00"/>
    <s v="S"/>
    <s v="90106008 FIN/36533 WEST END KIDS"/>
    <s v="ROB WATSON"/>
    <d v="2016-01-29T00:00:00"/>
    <n v="-25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621"/>
    <n v="24"/>
    <m/>
    <m/>
    <n v="0"/>
    <s v="COUNTER/3218128"/>
    <d v="2016-01-15T00:00:00"/>
    <s v="S"/>
    <s v="90106008 COUNTER/3218128 PERMITS"/>
    <s v="TINA BEAUMONT"/>
    <d v="2016-01-15T00:00:00"/>
    <n v="-133.33000000000001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718"/>
    <n v="9"/>
    <m/>
    <m/>
    <n v="0"/>
    <s v="COUNTER/3218444"/>
    <d v="2016-01-26T00:00:00"/>
    <s v="S"/>
    <s v="90106008 COUNTER/3218444 16964 - 16965 - 17167"/>
    <s v="TINA BEAUMONT"/>
    <d v="2016-01-26T00:00:00"/>
    <n v="-75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635"/>
    <n v="28"/>
    <m/>
    <m/>
    <n v="0"/>
    <s v="COUNTER/3218152"/>
    <d v="2016-01-18T00:00:00"/>
    <s v="S"/>
    <s v="90106008 COUNTER/3218152 5960 - 5980"/>
    <s v="TINA BEAUMONT"/>
    <d v="2016-01-18T00:00:00"/>
    <n v="-8.33"/>
    <x v="1"/>
    <x v="7"/>
    <x v="2"/>
    <x v="3"/>
  </r>
  <r>
    <s v="EXECPLACES"/>
    <s v="ENVSERVE"/>
    <s v="HIGHANDTRAN"/>
    <s v="DECRIM"/>
    <x v="45"/>
    <x v="45"/>
    <s v="R9460"/>
    <x v="9"/>
    <m/>
    <n v="201610"/>
    <s v="CH"/>
    <n v="2029635"/>
    <n v="27"/>
    <m/>
    <m/>
    <n v="0"/>
    <s v="COUNTER/3218153"/>
    <d v="2016-01-18T00:00:00"/>
    <s v="S"/>
    <s v="90106008 COUNTER/3218153 16963"/>
    <s v="TINA BEAUMONT"/>
    <d v="2016-01-18T00:00:00"/>
    <n v="-33.33"/>
    <x v="1"/>
    <x v="7"/>
    <x v="2"/>
    <x v="3"/>
  </r>
  <r>
    <s v="EXECPLACES"/>
    <s v="ENVSERVE"/>
    <s v="HIGHANDTRAN"/>
    <s v="DECRIM"/>
    <x v="45"/>
    <x v="45"/>
    <s v="R9460"/>
    <x v="9"/>
    <m/>
    <n v="201611"/>
    <s v="CH"/>
    <n v="2029769"/>
    <n v="5"/>
    <m/>
    <m/>
    <n v="0"/>
    <s v="FIN/36570"/>
    <d v="2016-02-01T00:00:00"/>
    <s v="S"/>
    <s v="90106008 FIN/36570 DORAN - V.17126"/>
    <s v="ROB WATSON"/>
    <d v="2016-02-01T00:00:00"/>
    <n v="-25"/>
    <x v="1"/>
    <x v="1"/>
    <x v="2"/>
    <x v="3"/>
  </r>
  <r>
    <s v="EXECPLACES"/>
    <s v="ENVSERVE"/>
    <s v="HIGHANDTRAN"/>
    <s v="DECRIM"/>
    <x v="45"/>
    <x v="45"/>
    <s v="R9460"/>
    <x v="9"/>
    <m/>
    <n v="201611"/>
    <s v="CH"/>
    <n v="2029769"/>
    <n v="3"/>
    <m/>
    <m/>
    <n v="0"/>
    <s v="FIN/36628"/>
    <d v="2016-02-01T00:00:00"/>
    <s v="S"/>
    <s v="90106008 FIN/36628 TAMESIDE &amp; GLOSSOP"/>
    <s v="ROB WATSON"/>
    <d v="2016-02-01T00:00:00"/>
    <n v="-8.33"/>
    <x v="1"/>
    <x v="1"/>
    <x v="2"/>
    <x v="3"/>
  </r>
  <r>
    <s v="EXECPLACES"/>
    <s v="ENVSERVE"/>
    <s v="HIGHANDTRAN"/>
    <s v="DECRIM"/>
    <x v="45"/>
    <x v="45"/>
    <s v="R9460"/>
    <x v="9"/>
    <m/>
    <n v="201611"/>
    <s v="CH"/>
    <n v="2029991"/>
    <n v="81"/>
    <m/>
    <m/>
    <n v="0"/>
    <s v="FIN/37322"/>
    <d v="2016-02-25T00:00:00"/>
    <s v="S"/>
    <s v="90106008 FIN/37322 J GOODWIN"/>
    <s v="ROB WATSON"/>
    <d v="2016-02-25T00:00:00"/>
    <n v="-8.33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43"/>
    <m/>
    <m/>
    <n v="0"/>
    <m/>
    <d v="2016-02-23T00:00:00"/>
    <s v="A"/>
    <s v="Car Park Passes Income"/>
    <s v="RYAN HEAP"/>
    <d v="2016-02-23T00:00:00"/>
    <n v="-3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44"/>
    <m/>
    <m/>
    <n v="0"/>
    <m/>
    <d v="2016-02-23T00:00:00"/>
    <s v="A"/>
    <s v="Car Park Passes Income"/>
    <s v="RYAN HEAP"/>
    <d v="2016-02-23T00:00:00"/>
    <n v="-2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41"/>
    <m/>
    <m/>
    <n v="0"/>
    <m/>
    <d v="2016-02-23T00:00:00"/>
    <s v="A"/>
    <s v="Car Park Passes Income"/>
    <s v="RYAN HEAP"/>
    <d v="2016-02-23T00:00:00"/>
    <n v="-2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39"/>
    <m/>
    <m/>
    <n v="0"/>
    <m/>
    <d v="2016-02-23T00:00:00"/>
    <s v="A"/>
    <s v="Car Park Passes Income"/>
    <s v="RYAN HEAP"/>
    <d v="2016-02-23T00:00:00"/>
    <n v="-3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8"/>
    <m/>
    <m/>
    <n v="0"/>
    <m/>
    <d v="2016-02-23T00:00:00"/>
    <s v="A"/>
    <s v="Car Park Passes Income"/>
    <s v="RYAN HEAP"/>
    <d v="2016-02-23T00:00:00"/>
    <n v="-6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0"/>
    <m/>
    <m/>
    <n v="0"/>
    <m/>
    <d v="2016-02-23T00:00:00"/>
    <s v="A"/>
    <s v="Car Park Passes Income"/>
    <s v="RYAN HEAP"/>
    <d v="2016-02-23T00:00:00"/>
    <n v="-3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20"/>
    <m/>
    <m/>
    <n v="0"/>
    <m/>
    <d v="2016-02-23T00:00:00"/>
    <s v="A"/>
    <s v="Car Park Passes Income"/>
    <s v="RYAN HEAP"/>
    <d v="2016-02-23T00:00:00"/>
    <n v="20"/>
    <x v="1"/>
    <x v="1"/>
    <x v="2"/>
    <x v="3"/>
  </r>
  <r>
    <s v="EXECPLACES"/>
    <s v="ENVSERVE"/>
    <s v="HIGHANDTRAN"/>
    <s v="DECRIM"/>
    <x v="45"/>
    <x v="45"/>
    <s v="R9460"/>
    <x v="9"/>
    <m/>
    <n v="201611"/>
    <s v="JC"/>
    <n v="4318368"/>
    <n v="4"/>
    <m/>
    <m/>
    <n v="0"/>
    <m/>
    <d v="2016-02-23T00:00:00"/>
    <s v="A"/>
    <s v="Car Park Passes Income"/>
    <s v="RYAN HEAP"/>
    <d v="2016-02-23T00:00:00"/>
    <n v="-30"/>
    <x v="1"/>
    <x v="1"/>
    <x v="2"/>
    <x v="3"/>
  </r>
  <r>
    <s v="EXECPLACES"/>
    <s v="ENVSERVE"/>
    <s v="HIGHANDTRAN"/>
    <s v="DECRIM"/>
    <x v="45"/>
    <x v="45"/>
    <s v="R9460"/>
    <x v="9"/>
    <m/>
    <n v="201612"/>
    <s v="CH"/>
    <n v="2030065"/>
    <n v="6"/>
    <m/>
    <m/>
    <n v="0"/>
    <s v="COUNTER/3219445"/>
    <d v="2016-03-04T00:00:00"/>
    <s v="S"/>
    <s v="90106008 COUNTER/3219445 5341-5360"/>
    <s v="TINA BEAUMONT"/>
    <d v="2016-03-04T00:00:00"/>
    <n v="-8.33"/>
    <x v="1"/>
    <x v="8"/>
    <x v="2"/>
    <x v="3"/>
  </r>
  <r>
    <s v="EXECPLACES"/>
    <s v="ENVSERVE"/>
    <s v="HIGHANDTRAN"/>
    <s v="DECRIM"/>
    <x v="45"/>
    <x v="45"/>
    <s v="R9460"/>
    <x v="9"/>
    <m/>
    <n v="201612"/>
    <s v="JC"/>
    <n v="4318415"/>
    <n v="8"/>
    <m/>
    <m/>
    <n v="0"/>
    <m/>
    <d v="2016-03-31T00:00:00"/>
    <s v="A"/>
    <s v="90106008 A1/7875742 90106008"/>
    <s v="RYAN HEAP"/>
    <d v="2016-03-31T00:00:00"/>
    <n v="-30"/>
    <x v="1"/>
    <x v="8"/>
    <x v="2"/>
    <x v="3"/>
  </r>
  <r>
    <s v="EXECPLACES"/>
    <s v="ENVSERVE"/>
    <s v="HIGHANDTRAN"/>
    <s v="DECRIM"/>
    <x v="45"/>
    <x v="45"/>
    <s v="R9460"/>
    <x v="9"/>
    <m/>
    <n v="201612"/>
    <s v="CH"/>
    <n v="2030230"/>
    <n v="12"/>
    <m/>
    <m/>
    <n v="0"/>
    <s v="COUNTER/3220429"/>
    <d v="2016-03-22T00:00:00"/>
    <s v="S"/>
    <s v="90106008 COUNTER/3220429 16513 - 5401 - 5420 A WALTON"/>
    <s v="TINA BEAUMONT"/>
    <d v="2016-03-22T00:00:00"/>
    <n v="-33.33"/>
    <x v="1"/>
    <x v="8"/>
    <x v="2"/>
    <x v="3"/>
  </r>
  <r>
    <s v="EXECPLACES"/>
    <s v="ENVSERVE"/>
    <s v="HIGHANDTRAN"/>
    <s v="DECRIM"/>
    <x v="45"/>
    <x v="45"/>
    <s v="R9460"/>
    <x v="9"/>
    <m/>
    <n v="201612"/>
    <s v="CH"/>
    <n v="2030097"/>
    <n v="21"/>
    <m/>
    <m/>
    <n v="0"/>
    <s v="COUNTER/3219656"/>
    <d v="2016-03-08T00:00:00"/>
    <s v="S"/>
    <s v="90106008 COUNTER/3219656 5361 - 5380"/>
    <s v="TINA BEAUMONT"/>
    <d v="2016-03-08T00:00:00"/>
    <n v="-8.33"/>
    <x v="1"/>
    <x v="8"/>
    <x v="2"/>
    <x v="3"/>
  </r>
  <r>
    <s v="EXECPLACES"/>
    <s v="ENVSERVE"/>
    <s v="HIGHANDTRAN"/>
    <s v="DECRIM"/>
    <x v="45"/>
    <x v="45"/>
    <s v="R9460"/>
    <x v="9"/>
    <m/>
    <n v="201612"/>
    <s v="CH"/>
    <n v="2030172"/>
    <n v="16"/>
    <m/>
    <m/>
    <n v="0"/>
    <s v="COUNTER/3219984"/>
    <d v="2016-03-16T00:00:00"/>
    <s v="S"/>
    <s v="90106008 COUNTER/3219984 16968 - 16969 17168"/>
    <s v="TINA BEAUMONT"/>
    <d v="2016-03-16T00:00:00"/>
    <n v="-83.33"/>
    <x v="1"/>
    <x v="8"/>
    <x v="2"/>
    <x v="3"/>
  </r>
  <r>
    <s v="EXECPLACES"/>
    <s v="ENVSERVE"/>
    <s v="HIGHANDTRAN"/>
    <s v="DECRIM"/>
    <x v="45"/>
    <x v="45"/>
    <s v="R9460"/>
    <x v="9"/>
    <m/>
    <n v="201701"/>
    <s v="CH"/>
    <n v="2030371"/>
    <n v="11"/>
    <m/>
    <m/>
    <n v="0"/>
    <s v="COUNTER/3221119/4/1"/>
    <d v="2016-04-07T00:00:00"/>
    <s v="S"/>
    <s v="90106008 COUNTER/3221119 HURST BANK VOUCHERS"/>
    <s v="TINA BEAUMONT"/>
    <d v="2016-04-07T00:00:00"/>
    <n v="-8.33"/>
    <x v="1"/>
    <x v="5"/>
    <x v="2"/>
    <x v="3"/>
  </r>
  <r>
    <s v="EXECPLACES"/>
    <s v="ENVSERVE"/>
    <s v="HIGHANDTRAN"/>
    <s v="DECRIM"/>
    <x v="45"/>
    <x v="45"/>
    <s v="R9460"/>
    <x v="9"/>
    <m/>
    <n v="201701"/>
    <s v="CH"/>
    <n v="2030371"/>
    <n v="10"/>
    <m/>
    <m/>
    <n v="0"/>
    <s v="COUNTER/3221119/5/1"/>
    <d v="2016-04-07T00:00:00"/>
    <s v="S"/>
    <s v="90106008 COUNTER/3221119 HURST BANK VOUCHERS"/>
    <s v="TINA BEAUMONT"/>
    <d v="2016-04-07T00:00:00"/>
    <n v="-8.33"/>
    <x v="1"/>
    <x v="5"/>
    <x v="2"/>
    <x v="3"/>
  </r>
  <r>
    <s v="EXECPLACES"/>
    <s v="ENVSERVE"/>
    <s v="HIGHANDTRAN"/>
    <s v="DECRIM"/>
    <x v="45"/>
    <x v="45"/>
    <s v="R9460"/>
    <x v="9"/>
    <m/>
    <n v="201701"/>
    <s v="CH"/>
    <n v="2030371"/>
    <n v="9"/>
    <m/>
    <m/>
    <n v="0"/>
    <s v="COUNTER/3221119/6/1"/>
    <d v="2016-04-07T00:00:00"/>
    <s v="S"/>
    <s v="90106008 COUNTER/3221119 HURST BANK VOUCHERS"/>
    <s v="TINA BEAUMONT"/>
    <d v="2016-04-07T00:00:00"/>
    <n v="-8.33"/>
    <x v="1"/>
    <x v="5"/>
    <x v="2"/>
    <x v="3"/>
  </r>
  <r>
    <s v="EXECPLACES"/>
    <s v="ENVSERVE"/>
    <s v="HIGHANDTRAN"/>
    <s v="DECRIM"/>
    <x v="45"/>
    <x v="45"/>
    <s v="R9460"/>
    <x v="9"/>
    <m/>
    <n v="201701"/>
    <s v="CH"/>
    <n v="2030371"/>
    <n v="2"/>
    <m/>
    <m/>
    <n v="0"/>
    <s v="COUNTER/3221119"/>
    <d v="2016-04-07T00:00:00"/>
    <s v="S"/>
    <s v="90106008 COUNTER/3221119 HURST BANK VOUCHERS"/>
    <s v="TINA BEAUMONT"/>
    <d v="2016-04-07T00:00:00"/>
    <n v="-25"/>
    <x v="1"/>
    <x v="5"/>
    <x v="2"/>
    <x v="3"/>
  </r>
  <r>
    <s v="EXECPLACES"/>
    <s v="ENVSERVE"/>
    <s v="HIGHANDTRAN"/>
    <s v="DECRIM"/>
    <x v="45"/>
    <x v="45"/>
    <s v="R9460"/>
    <x v="9"/>
    <m/>
    <n v="201701"/>
    <s v="CH"/>
    <n v="2030311"/>
    <n v="63"/>
    <m/>
    <m/>
    <n v="0"/>
    <s v="COUNTER/3220771"/>
    <d v="2016-04-01T00:00:00"/>
    <s v="S"/>
    <s v="90106008 COUNTER/3220771 LEWIS CRANK 16971"/>
    <s v="TINA BEAUMONT"/>
    <d v="2016-04-01T00:00:00"/>
    <n v="-25"/>
    <x v="1"/>
    <x v="5"/>
    <x v="2"/>
    <x v="3"/>
  </r>
  <r>
    <s v="EXECPLACES"/>
    <s v="ENVSERVE"/>
    <s v="HIGHANDTRAN"/>
    <s v="DECRIM"/>
    <x v="45"/>
    <x v="45"/>
    <s v="R9460"/>
    <x v="9"/>
    <m/>
    <n v="201701"/>
    <s v="CH"/>
    <n v="2030371"/>
    <n v="109"/>
    <m/>
    <m/>
    <n v="0"/>
    <s v="COUNTER/3221119/3/1"/>
    <d v="2016-04-07T00:00:00"/>
    <s v="S"/>
    <s v="90106008 COUNTER/3221119 HURST BANK VOUCHERS"/>
    <s v="TINA BEAUMONT"/>
    <d v="2016-04-07T00:00:00"/>
    <n v="-8.33"/>
    <x v="1"/>
    <x v="5"/>
    <x v="2"/>
    <x v="3"/>
  </r>
  <r>
    <s v="EXECPLACES"/>
    <s v="ENVSERVE"/>
    <s v="HIGHANDTRAN"/>
    <s v="DECRIM"/>
    <x v="45"/>
    <x v="45"/>
    <s v="R9460"/>
    <x v="9"/>
    <m/>
    <n v="201702"/>
    <s v="CH"/>
    <n v="2030612"/>
    <n v="2"/>
    <m/>
    <m/>
    <n v="0"/>
    <s v="COUNTER/3222843"/>
    <d v="2016-05-09T00:00:00"/>
    <s v="S"/>
    <s v="90106008 COUNTER/3222843 V CONNOR 5461 - 5480"/>
    <s v="TINA BEAUMONT"/>
    <d v="2016-05-09T00:00:00"/>
    <n v="-8.33"/>
    <x v="1"/>
    <x v="0"/>
    <x v="2"/>
    <x v="3"/>
  </r>
  <r>
    <s v="EXECPLACES"/>
    <s v="ENVSERVE"/>
    <s v="HIGHANDTRAN"/>
    <s v="DECRIM"/>
    <x v="45"/>
    <x v="45"/>
    <s v="R9460"/>
    <x v="9"/>
    <m/>
    <n v="201702"/>
    <s v="CH"/>
    <n v="2030709"/>
    <n v="6"/>
    <m/>
    <m/>
    <n v="0"/>
    <s v="COUNTER/3223454"/>
    <d v="2016-05-19T00:00:00"/>
    <s v="S"/>
    <s v="90106008 COUNTER/3223454 MR DAVID WALKER 15 HURST BANK RD"/>
    <s v="TINA BEAUMONT"/>
    <d v="2016-05-19T00:00:00"/>
    <n v="-16.670000000000002"/>
    <x v="1"/>
    <x v="0"/>
    <x v="2"/>
    <x v="3"/>
  </r>
  <r>
    <s v="EXECPLACES"/>
    <s v="ENVSERVE"/>
    <s v="HIGHANDTRAN"/>
    <s v="DECRIM"/>
    <x v="45"/>
    <x v="45"/>
    <s v="R9460"/>
    <x v="9"/>
    <m/>
    <n v="201702"/>
    <s v="CH"/>
    <n v="2030633"/>
    <n v="9"/>
    <m/>
    <m/>
    <n v="0"/>
    <s v="COUNTER/3222979"/>
    <d v="2016-05-11T00:00:00"/>
    <s v="S"/>
    <s v="90106008 COUNTER/3222979 K GREENHALGH 16706"/>
    <s v="TINA BEAUMONT"/>
    <d v="2016-05-11T00:00:00"/>
    <n v="-25"/>
    <x v="1"/>
    <x v="0"/>
    <x v="2"/>
    <x v="3"/>
  </r>
  <r>
    <s v="EXECPLACES"/>
    <s v="ENVSERVE"/>
    <s v="HIGHANDTRAN"/>
    <s v="DECRIM"/>
    <x v="45"/>
    <x v="45"/>
    <s v="R9460"/>
    <x v="9"/>
    <m/>
    <n v="201702"/>
    <s v="CH"/>
    <n v="2030575"/>
    <n v="8"/>
    <m/>
    <m/>
    <n v="0"/>
    <s v="COUNTER/3222598"/>
    <d v="2016-05-04T00:00:00"/>
    <s v="S"/>
    <s v="90106008 COUNTER/3222598 J CANNON 5441 - 5460"/>
    <s v="TINA BEAUMONT"/>
    <d v="2016-05-04T00:00:00"/>
    <n v="-8.33"/>
    <x v="1"/>
    <x v="0"/>
    <x v="2"/>
    <x v="3"/>
  </r>
  <r>
    <s v="EXECPLACES"/>
    <s v="ENVSERVE"/>
    <s v="HIGHANDTRAN"/>
    <s v="DECRIM"/>
    <x v="45"/>
    <x v="45"/>
    <s v="R9460"/>
    <x v="9"/>
    <m/>
    <n v="201703"/>
    <s v="CH"/>
    <n v="2030877"/>
    <n v="2"/>
    <m/>
    <m/>
    <n v="0"/>
    <s v="COUNTER/3224363"/>
    <d v="2016-06-09T00:00:00"/>
    <s v="S"/>
    <s v="90106008 COUNTER/3224363 16973"/>
    <s v="TINA BEAUMONT"/>
    <d v="2016-06-09T00:00:00"/>
    <n v="-25"/>
    <x v="1"/>
    <x v="9"/>
    <x v="2"/>
    <x v="3"/>
  </r>
  <r>
    <s v="EXECPLACES"/>
    <s v="ENVSERVE"/>
    <s v="HIGHANDTRAN"/>
    <s v="DECRIM"/>
    <x v="45"/>
    <x v="45"/>
    <s v="R9460"/>
    <x v="9"/>
    <m/>
    <n v="201703"/>
    <s v="CH"/>
    <n v="2030912"/>
    <n v="7"/>
    <m/>
    <m/>
    <n v="0"/>
    <s v="COUNTER/3224525"/>
    <d v="2016-06-14T00:00:00"/>
    <s v="S"/>
    <s v="90106008 COUNTER/3224525 4021 - 4040 &amp; 4041 - 4060"/>
    <s v="TINA BEAUMONT"/>
    <d v="2016-06-14T00:00:00"/>
    <n v="-16.670000000000002"/>
    <x v="1"/>
    <x v="9"/>
    <x v="2"/>
    <x v="3"/>
  </r>
  <r>
    <s v="EXECPLACES"/>
    <s v="ENVSERVE"/>
    <s v="HIGHANDTRAN"/>
    <s v="DECRIM"/>
    <x v="45"/>
    <x v="45"/>
    <s v="R9460"/>
    <x v="9"/>
    <m/>
    <n v="201704"/>
    <s v="CH"/>
    <n v="2031305"/>
    <n v="44"/>
    <m/>
    <m/>
    <n v="0"/>
    <s v="COUNTER/3226580"/>
    <d v="2016-07-28T00:00:00"/>
    <s v="S"/>
    <s v="90106008 COUNTER/3226580 17472"/>
    <s v="TINA BEAUMONT"/>
    <d v="2016-07-28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49"/>
    <n v="8"/>
    <m/>
    <m/>
    <n v="0"/>
    <s v="COUNTER/3226267"/>
    <d v="2016-07-21T00:00:00"/>
    <s v="S"/>
    <s v="90106008 COUNTER/3226267"/>
    <s v="TINA BEAUMONT"/>
    <d v="2016-07-2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98"/>
    <n v="7"/>
    <m/>
    <m/>
    <n v="0"/>
    <s v="COUNTER/3226543"/>
    <d v="2016-07-27T00:00:00"/>
    <s v="S"/>
    <s v="90106008 COUNTER/3226543 17453, 17414, 4541 - 4560"/>
    <s v="TINA BEAUMONT"/>
    <d v="2016-07-27T00:00:00"/>
    <n v="-5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98"/>
    <n v="8"/>
    <m/>
    <m/>
    <n v="0"/>
    <s v="COUNTER/3226544"/>
    <d v="2016-07-27T00:00:00"/>
    <s v="S"/>
    <s v="90106008 COUNTER/3226544 17743, 4561 - 4580"/>
    <s v="TINA BEAUMONT"/>
    <d v="2016-07-27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7"/>
    <m/>
    <m/>
    <n v="0"/>
    <s v="COUNTER/3226436"/>
    <d v="2016-07-26T00:00:00"/>
    <s v="S"/>
    <s v="90106008 COUNTER/3226436 17452, 17413, 4501-4520, 4521-4540"/>
    <s v="TINA BEAUMONT"/>
    <d v="2016-07-26T00:00:00"/>
    <n v="-66.67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8"/>
    <m/>
    <m/>
    <n v="0"/>
    <s v="COUNTER/3226430"/>
    <d v="2016-07-26T00:00:00"/>
    <s v="S"/>
    <s v="90106008 COUNTER/3226430 17408, 17409, 17448"/>
    <s v="TINA BEAUMONT"/>
    <d v="2016-07-26T00:00:00"/>
    <n v="-7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9"/>
    <m/>
    <m/>
    <n v="0"/>
    <s v="COUNTER/3226433"/>
    <d v="2016-07-26T00:00:00"/>
    <s v="S"/>
    <s v="90106008 COUNTER/3226433 17451"/>
    <s v="TINA BEAUMONT"/>
    <d v="2016-07-26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10"/>
    <m/>
    <m/>
    <n v="0"/>
    <s v="COUNTER/3226428"/>
    <d v="2016-07-26T00:00:00"/>
    <s v="S"/>
    <s v="90106008 COUNTER/3226428 17742"/>
    <s v="TINA BEAUMONT"/>
    <d v="2016-07-26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11"/>
    <m/>
    <m/>
    <n v="0"/>
    <s v="COUNTER/3226429"/>
    <d v="2016-07-26T00:00:00"/>
    <s v="S"/>
    <s v="90106008 COUNTER/3226429 17406, 17407, 17447"/>
    <s v="TINA BEAUMONT"/>
    <d v="2016-07-26T00:00:00"/>
    <n v="-7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12"/>
    <m/>
    <m/>
    <n v="0"/>
    <s v="COUNTER/3226431"/>
    <d v="2016-07-26T00:00:00"/>
    <s v="S"/>
    <s v="90106008 COUNTER/3226431 17449"/>
    <s v="TINA BEAUMONT"/>
    <d v="2016-07-26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88"/>
    <n v="13"/>
    <m/>
    <m/>
    <n v="0"/>
    <s v="COUNTER/3226432"/>
    <d v="2016-07-26T00:00:00"/>
    <s v="S"/>
    <s v="90106008 COUNTER/3226432 17412, 17411, 17450"/>
    <s v="TINA BEAUMONT"/>
    <d v="2016-07-26T00:00:00"/>
    <n v="-7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27"/>
    <n v="21"/>
    <m/>
    <m/>
    <n v="0"/>
    <s v="COUNTER/3225645"/>
    <d v="2016-07-08T00:00:00"/>
    <s v="S"/>
    <s v="90106008 COUNTER/3225645 ADB"/>
    <s v="TINA BEAUMONT"/>
    <d v="2016-07-08T00:00:00"/>
    <n v="-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27"/>
    <n v="22"/>
    <m/>
    <m/>
    <n v="0"/>
    <s v="COUNTER/3225648"/>
    <d v="2016-07-08T00:00:00"/>
    <s v="S"/>
    <s v="90106008 COUNTER/3225648 PERMITS"/>
    <s v="TINA BEAUMONT"/>
    <d v="2016-07-08T00:00:00"/>
    <n v="-29.17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27"/>
    <n v="23"/>
    <m/>
    <m/>
    <n v="0"/>
    <s v="COUNTER/3225647"/>
    <d v="2016-07-08T00:00:00"/>
    <s v="S"/>
    <s v="90106008 COUNTER/3225647 PARKINGG SERVICES"/>
    <s v="TINA BEAUMONT"/>
    <d v="2016-07-08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27"/>
    <n v="24"/>
    <m/>
    <m/>
    <n v="0"/>
    <s v="COUNTER/3225646"/>
    <d v="2016-07-08T00:00:00"/>
    <s v="S"/>
    <s v="90106008 COUNTER/3225646 4001 - 4020"/>
    <s v="TINA BEAUMONT"/>
    <d v="2016-07-08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"/>
    <m/>
    <m/>
    <n v="0"/>
    <s v="COUNTER/3225704"/>
    <d v="2016-07-11T00:00:00"/>
    <s v="S"/>
    <s v="90106008 COUNTER/3225704 4321 - 4340"/>
    <s v="TINA BEAUMONT"/>
    <d v="2016-07-11T00:00:00"/>
    <n v="-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2"/>
    <m/>
    <m/>
    <n v="0"/>
    <s v="COUNTER/3225705"/>
    <d v="2016-07-11T00:00:00"/>
    <s v="S"/>
    <s v="90106008 COUNTER/3225705 17739"/>
    <s v="TINA BEAUMONT"/>
    <d v="2016-07-11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3"/>
    <m/>
    <m/>
    <n v="0"/>
    <s v="COUNTER/3225706"/>
    <d v="2016-07-11T00:00:00"/>
    <s v="S"/>
    <s v="90106008 COUNTER/3225706 17401 - 17441"/>
    <s v="TINA BEAUMONT"/>
    <d v="2016-07-11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4"/>
    <m/>
    <m/>
    <n v="0"/>
    <s v="COUNTER/3225708"/>
    <d v="2016-07-11T00:00:00"/>
    <s v="S"/>
    <s v="90106008 COUNTER/3225708 17403 - 17404"/>
    <s v="TINA BEAUMONT"/>
    <d v="2016-07-11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5"/>
    <m/>
    <m/>
    <n v="0"/>
    <s v="COUNTER/3225709"/>
    <d v="2016-07-11T00:00:00"/>
    <s v="S"/>
    <s v="90106008 COUNTER/3225709 17446"/>
    <s v="TINA BEAUMONT"/>
    <d v="2016-07-11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6"/>
    <m/>
    <m/>
    <n v="0"/>
    <s v="COUNTER/3225710"/>
    <d v="2016-07-11T00:00:00"/>
    <s v="S"/>
    <s v="90106008 COUNTER/3225710 4141 - 4160"/>
    <s v="TINA BEAUMONT"/>
    <d v="2016-07-11T00:00:00"/>
    <n v="-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7"/>
    <m/>
    <m/>
    <n v="0"/>
    <s v="COUNTER/3225711"/>
    <d v="2016-07-11T00:00:00"/>
    <s v="S"/>
    <s v="90106008 COUNTER/3225711 4161 - 4180"/>
    <s v="TINA BEAUMONT"/>
    <d v="2016-07-11T00:00:00"/>
    <n v="-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8"/>
    <m/>
    <m/>
    <n v="0"/>
    <s v="COUNTER/3225714"/>
    <d v="2016-07-11T00:00:00"/>
    <s v="S"/>
    <s v="90106008 COUNTER/3225714 17712"/>
    <s v="TINA BEAUMONT"/>
    <d v="2016-07-1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9"/>
    <m/>
    <m/>
    <n v="0"/>
    <s v="COUNTER/3225715"/>
    <d v="2016-07-11T00:00:00"/>
    <s v="S"/>
    <s v="90106008 COUNTER/3225715 17730"/>
    <s v="TINA BEAUMONT"/>
    <d v="2016-07-1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0"/>
    <m/>
    <m/>
    <n v="0"/>
    <s v="COUNTER/3225716"/>
    <d v="2016-07-11T00:00:00"/>
    <s v="S"/>
    <s v="90106008 COUNTER/3225716 17731"/>
    <s v="TINA BEAUMONT"/>
    <d v="2016-07-1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1"/>
    <m/>
    <m/>
    <n v="0"/>
    <s v="COUNTER/3225717"/>
    <d v="2016-07-11T00:00:00"/>
    <s v="S"/>
    <s v="90106008 COUNTER/3225717 17732"/>
    <s v="TINA BEAUMONT"/>
    <d v="2016-07-1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2"/>
    <m/>
    <m/>
    <n v="0"/>
    <s v="COUNTER/3225719"/>
    <d v="2016-07-11T00:00:00"/>
    <s v="S"/>
    <s v="90106008 COUNTER/3225719 17734"/>
    <s v="TINA BEAUMONT"/>
    <d v="2016-07-11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3"/>
    <m/>
    <m/>
    <n v="0"/>
    <s v="COUNTER/3225720"/>
    <d v="2016-07-11T00:00:00"/>
    <s v="S"/>
    <s v="90106008 COUNTER/3225720 17713 - 17735"/>
    <s v="TINA BEAUMONT"/>
    <d v="2016-07-11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4"/>
    <m/>
    <m/>
    <n v="0"/>
    <s v="COUNTER/3225721"/>
    <d v="2016-07-11T00:00:00"/>
    <s v="S"/>
    <s v="90106008 COUNTER/3225721 17736 - 17737"/>
    <s v="TINA BEAUMONT"/>
    <d v="2016-07-11T00:00:00"/>
    <n v="-66.67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15"/>
    <m/>
    <m/>
    <n v="0"/>
    <s v="COUNTER/3225722"/>
    <d v="2016-07-11T00:00:00"/>
    <s v="S"/>
    <s v="90106008 COUNTER/3225722 17714 - 17738"/>
    <s v="TINA BEAUMONT"/>
    <d v="2016-07-11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16"/>
    <n v="0"/>
    <m/>
    <m/>
    <n v="0"/>
    <s v="COUNTER/3226056"/>
    <d v="2016-07-18T00:00:00"/>
    <s v="S"/>
    <s v="90106008 COUNTER/3226056 17740"/>
    <s v="TINA BEAUMONT"/>
    <d v="2016-07-18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16"/>
    <n v="1"/>
    <m/>
    <m/>
    <n v="0"/>
    <s v="COUNTER/3226057"/>
    <d v="2016-07-18T00:00:00"/>
    <s v="A"/>
    <s v="90106008 COUNTER/3226057 17741"/>
    <s v="TINA BEAUMONT"/>
    <d v="2016-07-18T00:00:00"/>
    <n v="-4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216"/>
    <n v="2"/>
    <m/>
    <m/>
    <n v="0"/>
    <s v="COUNTER/3226058"/>
    <d v="2016-07-18T00:00:00"/>
    <s v="S"/>
    <s v="90106008 COUNTER/3226058 17405"/>
    <s v="TINA BEAUMONT"/>
    <d v="2016-07-18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47"/>
    <m/>
    <m/>
    <n v="0"/>
    <s v="COUNTER/3225707"/>
    <d v="2016-07-11T00:00:00"/>
    <s v="S"/>
    <s v="90106008 COUNTER/3225707 17402"/>
    <s v="TINA BEAUMONT"/>
    <d v="2016-07-11T00:00:00"/>
    <n v="-2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43"/>
    <n v="49"/>
    <m/>
    <m/>
    <n v="0"/>
    <s v="COUNTER/3225718"/>
    <d v="2016-07-11T00:00:00"/>
    <s v="S"/>
    <s v="90106008 COUNTER/3225718 17733"/>
    <s v="TINA BEAUMONT"/>
    <d v="2016-07-11T00:00:00"/>
    <n v="-33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72"/>
    <n v="7"/>
    <m/>
    <m/>
    <n v="0"/>
    <s v="COUNTER/3225887"/>
    <d v="2016-07-13T00:00:00"/>
    <s v="S"/>
    <s v="90106008 COUNTER/3225887 17400 - 17444"/>
    <s v="TINA BEAUMONT"/>
    <d v="2016-07-13T00:00:00"/>
    <n v="-58.33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72"/>
    <n v="8"/>
    <m/>
    <m/>
    <n v="0"/>
    <s v="COUNTER/3225886"/>
    <d v="2016-07-13T00:00:00"/>
    <s v="S"/>
    <s v="90106008 COUNTER/3225886 17398 - 17399 - 17443"/>
    <s v="TINA BEAUMONT"/>
    <d v="2016-07-13T00:00:00"/>
    <n v="-75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72"/>
    <n v="10"/>
    <m/>
    <m/>
    <n v="0"/>
    <s v="COUNTER/3225884"/>
    <d v="2016-07-13T00:00:00"/>
    <s v="S"/>
    <s v="90106008 COUNTER/3225884 17394 - 17395"/>
    <s v="TINA BEAUMONT"/>
    <d v="2016-07-13T00:00:00"/>
    <n v="-50"/>
    <x v="1"/>
    <x v="3"/>
    <x v="2"/>
    <x v="3"/>
  </r>
  <r>
    <s v="EXECPLACES"/>
    <s v="ENVSERVE"/>
    <s v="HIGHANDTRAN"/>
    <s v="DECRIM"/>
    <x v="45"/>
    <x v="45"/>
    <s v="R9460"/>
    <x v="9"/>
    <m/>
    <n v="201704"/>
    <s v="CH"/>
    <n v="2031172"/>
    <n v="9"/>
    <m/>
    <m/>
    <n v="0"/>
    <s v="COUNTER/3225885"/>
    <d v="2016-07-13T00:00:00"/>
    <s v="S"/>
    <s v="90106008 COUNTER/3225885 17396 -  17397"/>
    <s v="TINA BEAUMONT"/>
    <d v="2016-07-13T00:00:00"/>
    <n v="-91.67"/>
    <x v="1"/>
    <x v="3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5"/>
    <m/>
    <m/>
    <n v="0"/>
    <s v="FIN/40078"/>
    <d v="2016-08-31T00:00:00"/>
    <s v="S"/>
    <s v="90106008 FIN/40078 MRS S WALSH"/>
    <s v="ANITA ECKERSLEY"/>
    <d v="2016-08-31T00:00:00"/>
    <n v="-33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6"/>
    <m/>
    <m/>
    <n v="0"/>
    <s v="FIN/40079"/>
    <d v="2016-08-31T00:00:00"/>
    <s v="S"/>
    <s v="90106008 FIN/40079 MR P L CONNAGHAN AND MRS K CONNAGHAN"/>
    <s v="ANITA ECKERSLEY"/>
    <d v="2016-08-31T00:00:00"/>
    <n v="-83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7"/>
    <m/>
    <m/>
    <n v="0"/>
    <s v="FIN/40073"/>
    <d v="2016-08-31T00:00:00"/>
    <s v="S"/>
    <s v="90106008 FIN/40073 B BOUKUNS (POSTAL ORDER)"/>
    <s v="ANITA ECKERSLEY"/>
    <d v="2016-08-3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9"/>
    <m/>
    <m/>
    <n v="0"/>
    <s v="FIN/40071"/>
    <d v="2016-08-31T00:00:00"/>
    <s v="S"/>
    <s v="90106008 FIN/40071 MRS J FOSTER"/>
    <s v="ANITA ECKERSLEY"/>
    <d v="2016-08-3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43"/>
    <n v="19"/>
    <m/>
    <m/>
    <n v="0"/>
    <s v="FIN/39937"/>
    <d v="2016-08-26T00:00:00"/>
    <s v="S"/>
    <s v="90106008 FIN/39937 MRS B WILKS"/>
    <s v="ANITA ECKERSLEY"/>
    <d v="2016-08-26T00:00:00"/>
    <n v="-8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38"/>
    <n v="1"/>
    <m/>
    <m/>
    <n v="0"/>
    <s v="COUNTER/3227162"/>
    <d v="2016-08-12T00:00:00"/>
    <s v="S"/>
    <s v="90106008 COUNTER/3227162 17530, 17531"/>
    <s v="TINA BEAUMONT"/>
    <d v="2016-08-12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38"/>
    <n v="2"/>
    <m/>
    <m/>
    <n v="0"/>
    <s v="COUNTER/3227161"/>
    <d v="2016-08-12T00:00:00"/>
    <s v="S"/>
    <s v="90106008 COUNTER/3227161 17463"/>
    <s v="TINA BEAUMONT"/>
    <d v="2016-08-1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38"/>
    <n v="3"/>
    <m/>
    <m/>
    <n v="0"/>
    <s v="COUNTER/3227160"/>
    <d v="2016-08-12T00:00:00"/>
    <s v="S"/>
    <s v="90106008 COUNTER/3227160 17432, 17462"/>
    <s v="TINA BEAUMONT"/>
    <d v="2016-08-12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8"/>
    <m/>
    <m/>
    <n v="0"/>
    <s v="COUNTER/3227098"/>
    <d v="2016-08-11T00:00:00"/>
    <s v="S"/>
    <s v="90106008 COUNTER/3227098 17426 &amp; 17460"/>
    <s v="TINA BEAUMONT"/>
    <d v="2016-08-1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3"/>
    <m/>
    <m/>
    <n v="0"/>
    <s v="COUNTER/3227100"/>
    <d v="2016-08-11T00:00:00"/>
    <s v="S"/>
    <s v="90106008 COUNTER/3227100 17501"/>
    <s v="TINA BEAUMONT"/>
    <d v="2016-08-1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4"/>
    <m/>
    <m/>
    <n v="0"/>
    <s v="COUNTER/3227099"/>
    <d v="2016-08-11T00:00:00"/>
    <s v="S"/>
    <s v="90106008 COUNTER/3227099 17461,17428,17427,4681 - 4700"/>
    <s v="TINA BEAUMONT"/>
    <d v="2016-08-11T00:00:00"/>
    <n v="-83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5"/>
    <m/>
    <m/>
    <n v="0"/>
    <s v="COUNTER/3227097"/>
    <d v="2016-08-11T00:00:00"/>
    <s v="S"/>
    <s v="90106008 COUNTER/3227097 17425"/>
    <s v="TINA BEAUMONT"/>
    <d v="2016-08-1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6"/>
    <m/>
    <m/>
    <n v="0"/>
    <s v="COUNTER/3227096"/>
    <d v="2016-08-11T00:00:00"/>
    <s v="S"/>
    <s v="90106008 COUNTER/3227096 17423,17424,17459,4661 - 4680"/>
    <s v="TINA BEAUMONT"/>
    <d v="2016-08-11T00:00:00"/>
    <n v="-83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7"/>
    <m/>
    <m/>
    <n v="0"/>
    <s v="COUNTER/3227095"/>
    <d v="2016-08-11T00:00:00"/>
    <s v="S"/>
    <s v="90106008 COUNTER/3227095 17551"/>
    <s v="TINA BEAUMONT"/>
    <d v="2016-08-1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27"/>
    <n v="18"/>
    <m/>
    <m/>
    <n v="0"/>
    <s v="COUNTER/3227094"/>
    <d v="2016-08-11T00:00:00"/>
    <s v="S"/>
    <s v="90106008 COUNTER/3227094 17529 &amp; 17528"/>
    <s v="TINA BEAUMONT"/>
    <d v="2016-08-1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53"/>
    <n v="0"/>
    <m/>
    <m/>
    <n v="0"/>
    <s v="COUNTER/3227237"/>
    <d v="2016-08-15T00:00:00"/>
    <s v="S"/>
    <s v="90106008 COUNTER/3227237 17552,17533,17532"/>
    <s v="TINA BEAUMONT"/>
    <d v="2016-08-15T00:00:00"/>
    <n v="-7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53"/>
    <n v="35"/>
    <m/>
    <m/>
    <n v="0"/>
    <s v="COUNTER/3227236"/>
    <d v="2016-08-15T00:00:00"/>
    <s v="S"/>
    <s v="90106008 COUNTER/3227236 4721 - 4740"/>
    <s v="TINA BEAUMONT"/>
    <d v="2016-08-15T00:00:00"/>
    <n v="-8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53"/>
    <n v="2"/>
    <m/>
    <m/>
    <n v="0"/>
    <s v="COUNTER/3227238"/>
    <d v="2016-08-15T00:00:00"/>
    <s v="S"/>
    <s v="90106008 COUNTER/3227238 17477,17478"/>
    <s v="TINA BEAUMONT"/>
    <d v="2016-08-15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53"/>
    <n v="7"/>
    <m/>
    <m/>
    <n v="0"/>
    <s v="COUNTER/3227257"/>
    <d v="2016-08-15T00:00:00"/>
    <s v="S"/>
    <s v="90106008 COUNTER/3227257 17431"/>
    <s v="TINA BEAUMONT"/>
    <d v="2016-08-15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53"/>
    <n v="15"/>
    <m/>
    <m/>
    <n v="0"/>
    <s v="COUNTER/3227256"/>
    <d v="2016-08-15T00:00:00"/>
    <s v="S"/>
    <s v="90106008 COUNTER/3227256 17476, 17502"/>
    <s v="TINA BEAUMONT"/>
    <d v="2016-08-15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02"/>
    <n v="16"/>
    <m/>
    <m/>
    <n v="0"/>
    <s v="COUNTER/3226972"/>
    <d v="2016-08-09T00:00:00"/>
    <s v="S"/>
    <s v="90106008 COUNTER/3226972 17422 &amp; 17458"/>
    <s v="TINA BEAUMONT"/>
    <d v="2016-08-09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25"/>
    <m/>
    <m/>
    <n v="0"/>
    <s v="FIN/39744"/>
    <d v="2016-08-25T00:00:00"/>
    <s v="S"/>
    <s v="90106008 FIN/39744 DAVID JOYCE - POSTAL ORDER"/>
    <s v="ANITA ECKERSLEY"/>
    <d v="2016-08-25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26"/>
    <m/>
    <m/>
    <n v="0"/>
    <s v="FIN/39743"/>
    <d v="2016-08-25T00:00:00"/>
    <s v="S"/>
    <s v="90106008 FIN/39743 R HINDLEY"/>
    <s v="ANITA ECKERSLEY"/>
    <d v="2016-08-25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27"/>
    <m/>
    <m/>
    <n v="0"/>
    <s v="FIN/39742"/>
    <d v="2016-08-25T00:00:00"/>
    <s v="A"/>
    <s v="90106008 FIN/39742 MR ROMAN MELNYK"/>
    <s v="ANITA ECKERSLEY"/>
    <d v="2016-08-25T00:00:00"/>
    <n v="-3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28"/>
    <m/>
    <m/>
    <n v="0"/>
    <s v="FIN/39741"/>
    <d v="2016-08-25T00:00:00"/>
    <s v="S"/>
    <s v="90106008 FIN/39741 MRS WESLEY"/>
    <s v="ANITA ECKERSLEY"/>
    <d v="2016-08-25T00:00:00"/>
    <n v="-41.67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8"/>
    <m/>
    <m/>
    <n v="0"/>
    <s v="COUNTER/3226878"/>
    <d v="2016-08-04T00:00:00"/>
    <s v="S"/>
    <s v="90106008 COUNTER/3226878 V17500, R17475"/>
    <s v="TINA BEAUMONT"/>
    <d v="2016-08-04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12"/>
    <m/>
    <m/>
    <n v="0"/>
    <s v="COUNTER/3226884"/>
    <d v="2016-08-04T00:00:00"/>
    <s v="S"/>
    <s v="90106008 COUNTER/3226884 TAME ST"/>
    <s v="TINA BEAUMONT"/>
    <d v="2016-08-04T00:00:00"/>
    <n v="-27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13"/>
    <m/>
    <m/>
    <n v="0"/>
    <s v="COUNTER/3226879"/>
    <d v="2016-08-04T00:00:00"/>
    <s v="S"/>
    <s v="90106008 COUNTER/3226879 17416, 17417"/>
    <s v="TINA BEAUMONT"/>
    <d v="2016-08-04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14"/>
    <m/>
    <m/>
    <n v="0"/>
    <s v="COUNTER/3226877"/>
    <d v="2016-08-04T00:00:00"/>
    <s v="S"/>
    <s v="90106008 COUNTER/3226877 17744"/>
    <s v="TINA BEAUMONT"/>
    <d v="2016-08-04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15"/>
    <m/>
    <m/>
    <n v="0"/>
    <s v="COUNTER/3226876"/>
    <d v="2016-08-04T00:00:00"/>
    <s v="S"/>
    <s v="90106008 COUNTER/3226876 R17415, V17454"/>
    <s v="TINA BEAUMONT"/>
    <d v="2016-08-04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66"/>
    <n v="16"/>
    <m/>
    <m/>
    <n v="0"/>
    <s v="COUNTER/3226875"/>
    <d v="2016-08-04T00:00:00"/>
    <s v="S"/>
    <s v="90106008 COUNTER/3226875 17499"/>
    <s v="TINA BEAUMONT"/>
    <d v="2016-08-04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29"/>
    <m/>
    <m/>
    <n v="0"/>
    <s v="FIN/39740"/>
    <d v="2016-08-25T00:00:00"/>
    <s v="S"/>
    <s v="90106008 FIN/39740 MRS HARKER"/>
    <s v="ANITA ECKERSLEY"/>
    <d v="2016-08-25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34"/>
    <n v="31"/>
    <m/>
    <m/>
    <n v="0"/>
    <s v="FIN/39745"/>
    <d v="2016-08-25T00:00:00"/>
    <s v="S"/>
    <s v="90106008 FIN/39745 MR C TRELFA"/>
    <s v="ANITA ECKERSLEY"/>
    <d v="2016-08-25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07"/>
    <n v="1"/>
    <m/>
    <m/>
    <n v="0"/>
    <s v="COUNTER/3227458"/>
    <d v="2016-08-22T00:00:00"/>
    <s v="S"/>
    <s v="90106008 COUNTER/3227458 12108116"/>
    <s v="TINA BEAUMONT"/>
    <d v="2016-08-22T00:00:00"/>
    <n v="-8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07"/>
    <n v="3"/>
    <m/>
    <m/>
    <n v="0"/>
    <s v="COUNTER/3227480"/>
    <d v="2016-08-22T00:00:00"/>
    <s v="S"/>
    <s v="90106008 COUNTER/3227480 RAWSON"/>
    <s v="TINA BEAUMONT"/>
    <d v="2016-08-2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411"/>
    <n v="2"/>
    <m/>
    <m/>
    <n v="0"/>
    <s v="COUNTER/3227063"/>
    <d v="2016-08-10T00:00:00"/>
    <s v="S"/>
    <s v="90106008 COUNTER/3227063 4701 - 4720"/>
    <s v="TINA BEAUMONT"/>
    <d v="2016-08-10T00:00:00"/>
    <n v="-8.33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42"/>
    <n v="12"/>
    <m/>
    <m/>
    <n v="0"/>
    <s v="COUNTER/3226731"/>
    <d v="2016-08-02T00:00:00"/>
    <s v="S"/>
    <s v="90106008 COUNTER/3226731 17498"/>
    <s v="TINA BEAUMONT"/>
    <d v="2016-08-0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42"/>
    <n v="9"/>
    <m/>
    <m/>
    <n v="0"/>
    <s v="COUNTER/3226729"/>
    <d v="2016-08-02T00:00:00"/>
    <s v="S"/>
    <s v="90106008 COUNTER/3226729 V-17496"/>
    <s v="TINA BEAUMONT"/>
    <d v="2016-08-0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42"/>
    <n v="10"/>
    <m/>
    <m/>
    <n v="0"/>
    <s v="COUNTER/3226676"/>
    <d v="2016-08-02T00:00:00"/>
    <s v="S"/>
    <s v="90106008 COUNTER/3226676 R-17474"/>
    <s v="TINA BEAUMONT"/>
    <d v="2016-08-0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42"/>
    <n v="11"/>
    <m/>
    <m/>
    <n v="0"/>
    <s v="COUNTER/3226730"/>
    <d v="2016-08-02T00:00:00"/>
    <s v="S"/>
    <s v="90106008 COUNTER/3226730 17497"/>
    <s v="TINA BEAUMONT"/>
    <d v="2016-08-02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43"/>
    <n v="44"/>
    <m/>
    <m/>
    <n v="0"/>
    <s v="FIN/39936"/>
    <d v="2016-08-26T00:00:00"/>
    <s v="S"/>
    <s v="90106008 FIN/39936 MR DALTON"/>
    <s v="ANITA ECKERSLEY"/>
    <d v="2016-08-26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32"/>
    <n v="4"/>
    <m/>
    <m/>
    <n v="0"/>
    <s v="COUNTER/3226646"/>
    <d v="2016-08-01T00:00:00"/>
    <s v="S"/>
    <s v="90106008 COUNTER/3226646 R-17526"/>
    <s v="TINA BEAUMONT"/>
    <d v="2016-08-0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332"/>
    <n v="25"/>
    <m/>
    <m/>
    <n v="0"/>
    <s v="COUNTER/3226647"/>
    <d v="2016-08-01T00:00:00"/>
    <s v="S"/>
    <s v="90106008 COUNTER/3226647 R-17527"/>
    <s v="TINA BEAUMONT"/>
    <d v="2016-08-0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97"/>
    <m/>
    <m/>
    <n v="0"/>
    <s v="FIN/40076"/>
    <d v="2016-08-31T00:00:00"/>
    <s v="S"/>
    <s v="90106008 FIN/40076 MR M A BENTLEY 17505"/>
    <s v="ANITA ECKERSLEY"/>
    <d v="2016-08-3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2"/>
    <m/>
    <m/>
    <n v="0"/>
    <s v="FIN/40074"/>
    <d v="2016-08-31T00:00:00"/>
    <s v="S"/>
    <s v="90106008 FIN/40074 MRS R DORAN"/>
    <s v="ANITA ECKERSLEY"/>
    <d v="2016-08-3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3"/>
    <m/>
    <m/>
    <n v="0"/>
    <s v="FIN/40075"/>
    <d v="2016-08-31T00:00:00"/>
    <s v="S"/>
    <s v="90106008 FIN/40075 L SHEPLEY"/>
    <s v="ANITA ECKERSLEY"/>
    <d v="2016-08-31T00:00:00"/>
    <n v="-50"/>
    <x v="1"/>
    <x v="2"/>
    <x v="2"/>
    <x v="3"/>
  </r>
  <r>
    <s v="EXECPLACES"/>
    <s v="ENVSERVE"/>
    <s v="HIGHANDTRAN"/>
    <s v="DECRIM"/>
    <x v="45"/>
    <x v="45"/>
    <s v="R9460"/>
    <x v="9"/>
    <m/>
    <n v="201705"/>
    <s v="CH"/>
    <n v="2031563"/>
    <n v="4"/>
    <m/>
    <m/>
    <n v="0"/>
    <s v="FIN/40077"/>
    <d v="2016-08-31T00:00:00"/>
    <s v="S"/>
    <s v="90106008 FIN/40077 EDWIN SHAW (POSTAL ORDER)"/>
    <s v="ANITA ECKERSLEY"/>
    <d v="2016-08-31T00:00:00"/>
    <n v="-25"/>
    <x v="1"/>
    <x v="2"/>
    <x v="2"/>
    <x v="3"/>
  </r>
  <r>
    <s v="EXECPLACES"/>
    <s v="ENVSERVE"/>
    <s v="HIGHANDTRAN"/>
    <s v="DECRIM"/>
    <x v="45"/>
    <x v="45"/>
    <s v="R9460"/>
    <x v="9"/>
    <m/>
    <n v="201706"/>
    <s v="CH"/>
    <n v="2031622"/>
    <n v="28"/>
    <m/>
    <m/>
    <n v="0"/>
    <s v="COUNTER/3227775"/>
    <d v="2016-09-07T00:00:00"/>
    <s v="S"/>
    <s v="90106008 COUNTER/3227775 12A MOSSLEY ROAD"/>
    <s v="TINA BEAUMONT"/>
    <d v="2016-09-07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39"/>
    <n v="11"/>
    <m/>
    <m/>
    <n v="0"/>
    <s v="COUNTER/3227831"/>
    <d v="2016-09-08T00:00:00"/>
    <s v="S"/>
    <s v="90106008 COUNTER/3227831 17746 &amp; 17716"/>
    <s v="TINA BEAUMONT"/>
    <d v="2016-09-08T00:00:00"/>
    <n v="-50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598"/>
    <n v="9"/>
    <m/>
    <m/>
    <n v="0"/>
    <s v="COUNTER/3227606"/>
    <d v="2016-09-05T00:00:00"/>
    <s v="S"/>
    <s v="90106008 COUNTER/3227606 E BROWN WILLOW WOOD"/>
    <s v="TINA BEAUMONT"/>
    <d v="2016-09-05T00:00:00"/>
    <n v="-50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73"/>
    <n v="13"/>
    <m/>
    <m/>
    <n v="0"/>
    <s v="COUNTER/3228023"/>
    <d v="2016-09-13T00:00:00"/>
    <s v="S"/>
    <s v="90106008 COUNTER/3228023 2121 - 2140 - CONNOR"/>
    <s v="TINA BEAUMONT"/>
    <d v="2016-09-13T00:00:00"/>
    <n v="-8.33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7"/>
    <m/>
    <m/>
    <n v="0"/>
    <s v="COUNTER/3227703"/>
    <d v="2016-09-06T00:00:00"/>
    <s v="S"/>
    <s v="90106008 COUNTER/3227703 HUGHES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8"/>
    <m/>
    <m/>
    <n v="0"/>
    <s v="COUNTER/3227704"/>
    <d v="2016-09-06T00:00:00"/>
    <s v="S"/>
    <s v="90106008 COUNTER/3227704 17484 &amp; 17485"/>
    <s v="TINA BEAUMONT"/>
    <d v="2016-09-06T00:00:00"/>
    <n v="-50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9"/>
    <m/>
    <m/>
    <n v="0"/>
    <s v="COUNTER/3227705"/>
    <d v="2016-09-06T00:00:00"/>
    <s v="S"/>
    <s v="90106008 COUNTER/3227705 17486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0"/>
    <m/>
    <m/>
    <n v="0"/>
    <s v="COUNTER/3227706"/>
    <d v="2016-09-06T00:00:00"/>
    <s v="S"/>
    <s v="90106008 COUNTER/3227706 17487"/>
    <s v="TINA BEAUMONT"/>
    <d v="2016-09-06T00:00:00"/>
    <n v="-33.33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1"/>
    <m/>
    <m/>
    <n v="0"/>
    <s v="COUNTER/3227707"/>
    <d v="2016-09-06T00:00:00"/>
    <s v="S"/>
    <s v="90106008 COUNTER/3227707 17376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2"/>
    <m/>
    <m/>
    <n v="0"/>
    <s v="COUNTER/3227708"/>
    <d v="2016-09-06T00:00:00"/>
    <s v="S"/>
    <s v="90106008 COUNTER/3227708 A HALSON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3"/>
    <m/>
    <m/>
    <n v="0"/>
    <s v="COUNTER/3227709"/>
    <d v="2016-09-06T00:00:00"/>
    <s v="S"/>
    <s v="90106008 COUNTER/3227709 17378 &amp; 17385"/>
    <s v="TINA BEAUMONT"/>
    <d v="2016-09-06T00:00:00"/>
    <n v="-50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4"/>
    <m/>
    <m/>
    <n v="0"/>
    <s v="COUNTER/3227710"/>
    <d v="2016-09-06T00:00:00"/>
    <s v="S"/>
    <s v="90106008 COUNTER/3227710 17653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09"/>
    <n v="15"/>
    <m/>
    <m/>
    <n v="0"/>
    <s v="COUNTER/3227711"/>
    <d v="2016-09-06T00:00:00"/>
    <s v="S"/>
    <s v="90106008 COUNTER/3227711 17386"/>
    <s v="TINA BEAUMONT"/>
    <d v="2016-09-06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652"/>
    <n v="0"/>
    <m/>
    <m/>
    <n v="0"/>
    <s v="COUNTER/3227888"/>
    <d v="2016-09-09T00:00:00"/>
    <s v="S"/>
    <s v="90106008 COUNTER/3227888 S GARDINER - 17488"/>
    <s v="TINA BEAUMONT"/>
    <d v="2016-09-09T00:00:00"/>
    <n v="-25"/>
    <x v="1"/>
    <x v="6"/>
    <x v="2"/>
    <x v="3"/>
  </r>
  <r>
    <s v="EXECPLACES"/>
    <s v="ENVSERVE"/>
    <s v="HIGHANDTRAN"/>
    <s v="DECRIM"/>
    <x v="45"/>
    <x v="45"/>
    <s v="R9460"/>
    <x v="9"/>
    <m/>
    <n v="201706"/>
    <s v="CH"/>
    <n v="2031783"/>
    <n v="49"/>
    <m/>
    <m/>
    <n v="0"/>
    <s v="COUNTER/3228499"/>
    <d v="2016-09-26T00:00:00"/>
    <s v="S"/>
    <s v="90106008 COUNTER/3228499 E ORTEGA"/>
    <s v="TINA BEAUMONT"/>
    <d v="2016-09-26T00:00:00"/>
    <n v="-8.33"/>
    <x v="1"/>
    <x v="6"/>
    <x v="2"/>
    <x v="3"/>
  </r>
  <r>
    <s v="EXECPLACES"/>
    <s v="ENVSERVE"/>
    <s v="HIGHANDTRAN"/>
    <s v="DECRIM"/>
    <x v="45"/>
    <x v="45"/>
    <s v="R9460"/>
    <x v="9"/>
    <m/>
    <n v="201706"/>
    <s v="SO"/>
    <n v="6117408"/>
    <n v="3"/>
    <n v="4015140"/>
    <s v="ST MARYS C.E. PRIMARY SCHOOL"/>
    <n v="6878917"/>
    <n v="61174085"/>
    <d v="2016-09-20T00:00:00"/>
    <s v="DA"/>
    <s v="3 X BOOKS OF VOUCHERS FOR PARKING IN DROYLSDEN CONTROLLED ZONE (DRO1)"/>
    <s v="Upgrade 55"/>
    <d v="2016-09-20T00:00:00"/>
    <n v="-30"/>
    <x v="1"/>
    <x v="6"/>
    <x v="2"/>
    <x v="3"/>
  </r>
  <r>
    <s v="EXECPLACES"/>
    <s v="ENVSERVE"/>
    <s v="HIGHANDTRAN"/>
    <s v="DECRIM"/>
    <x v="45"/>
    <x v="45"/>
    <s v="R9460"/>
    <x v="9"/>
    <m/>
    <n v="201707"/>
    <s v="CH"/>
    <n v="2031883"/>
    <n v="15"/>
    <m/>
    <m/>
    <n v="0"/>
    <s v="COUNTER/3228904"/>
    <d v="2016-10-06T00:00:00"/>
    <s v="S"/>
    <s v="90106008 COUNTER/3228904 17556, 17604"/>
    <s v="TINA BEAUMONT"/>
    <d v="2016-10-06T00:00:00"/>
    <n v="-50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30"/>
    <n v="10"/>
    <m/>
    <m/>
    <n v="0"/>
    <s v="COUNTER/3229116"/>
    <d v="2016-10-12T00:00:00"/>
    <s v="S"/>
    <s v="90106008 COUNTER/3229116 17557,17558,17605&amp; 2221- 2240"/>
    <s v="ROB WATSON"/>
    <d v="2016-10-12T00:00:00"/>
    <n v="-83.33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2018"/>
    <n v="21"/>
    <m/>
    <m/>
    <n v="0"/>
    <s v="COUNTER/3229484"/>
    <d v="2016-10-24T00:00:00"/>
    <s v="S"/>
    <s v="90106008 COUNTER/3229484"/>
    <s v="TINA BEAUMONT"/>
    <d v="2016-10-24T00:00:00"/>
    <n v="-58.33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39"/>
    <n v="10"/>
    <m/>
    <m/>
    <n v="0"/>
    <s v="COUNTER/3229160"/>
    <d v="2016-10-13T00:00:00"/>
    <s v="S"/>
    <s v="90106008 COUNTER/3229160 PERMITS"/>
    <s v="TINA BEAUMONT"/>
    <d v="2016-10-13T00:00:00"/>
    <n v="-158.33000000000001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39"/>
    <n v="11"/>
    <m/>
    <m/>
    <n v="0"/>
    <s v="COUNTER/3229159"/>
    <d v="2016-10-13T00:00:00"/>
    <s v="S"/>
    <s v="90106008 COUNTER/3229159 R 17491 12 COUNTY AVE"/>
    <s v="TINA BEAUMONT"/>
    <d v="2016-10-13T00:00:00"/>
    <n v="-25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2027"/>
    <n v="2"/>
    <m/>
    <m/>
    <n v="0"/>
    <s v="COUNTER/3229551"/>
    <d v="2016-10-25T00:00:00"/>
    <s v="S"/>
    <s v="90106008 COUNTER/3229551 2341 - 2360 &amp; 2361 - 2380"/>
    <s v="TINA BEAUMONT"/>
    <d v="2016-10-25T00:00:00"/>
    <n v="-16.670000000000002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2027"/>
    <n v="3"/>
    <m/>
    <m/>
    <n v="0"/>
    <s v="COUNTER/3229549"/>
    <d v="2016-10-25T00:00:00"/>
    <s v="S"/>
    <s v="90106008 COUNTER/3229549 17564 &amp; 17610"/>
    <s v="TINA BEAUMONT"/>
    <d v="2016-10-25T00:00:00"/>
    <n v="-50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2027"/>
    <n v="4"/>
    <m/>
    <m/>
    <n v="0"/>
    <s v="COUNTER/3229550"/>
    <d v="2016-10-25T00:00:00"/>
    <s v="A"/>
    <s v="90106008 COUNTER/3229550 17565, 2321 - 2340"/>
    <s v="TINA BEAUMONT"/>
    <d v="2016-10-25T00:00:00"/>
    <n v="-40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83"/>
    <n v="43"/>
    <m/>
    <m/>
    <n v="0"/>
    <s v="COUNTER/3229270"/>
    <d v="2016-10-19T00:00:00"/>
    <s v="S"/>
    <s v="90106008 COUNTER/3229270 17606"/>
    <s v="TINA BEAUMONT"/>
    <d v="2016-10-19T00:00:00"/>
    <n v="-33.33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83"/>
    <n v="44"/>
    <m/>
    <m/>
    <n v="0"/>
    <s v="COUNTER/3229269"/>
    <d v="2016-10-19T00:00:00"/>
    <s v="S"/>
    <s v="90106008 COUNTER/3229269 17492"/>
    <s v="TINA BEAUMONT"/>
    <d v="2016-10-19T00:00:00"/>
    <n v="-25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983"/>
    <n v="45"/>
    <m/>
    <m/>
    <n v="0"/>
    <s v="COUNTER/3229301"/>
    <d v="2016-10-19T00:00:00"/>
    <s v="S"/>
    <s v="90106008 COUNTER/3229301 17607, 17559, 17560"/>
    <s v="TINA BEAUMONT"/>
    <d v="2016-10-19T00:00:00"/>
    <n v="-75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848"/>
    <n v="2"/>
    <m/>
    <m/>
    <n v="0"/>
    <s v="COUNTER/3228722"/>
    <d v="2016-10-03T00:00:00"/>
    <s v="S"/>
    <s v="90106008 COUNTER/3228722 2201 - 2220"/>
    <s v="TINA BEAUMONT"/>
    <d v="2016-10-03T00:00:00"/>
    <n v="-8.33"/>
    <x v="1"/>
    <x v="10"/>
    <x v="2"/>
    <x v="3"/>
  </r>
  <r>
    <s v="EXECPLACES"/>
    <s v="ENVSERVE"/>
    <s v="HIGHANDTRAN"/>
    <s v="DECRIM"/>
    <x v="45"/>
    <x v="45"/>
    <s v="R9460"/>
    <x v="9"/>
    <m/>
    <n v="201707"/>
    <s v="CH"/>
    <n v="2031848"/>
    <n v="3"/>
    <m/>
    <m/>
    <n v="0"/>
    <s v="COUNTER/3228721"/>
    <d v="2016-10-03T00:00:00"/>
    <s v="S"/>
    <s v="90106008 COUNTER/3228721 2161 -2180 &amp; 2181 - 2200"/>
    <s v="TINA BEAUMONT"/>
    <d v="2016-10-03T00:00:00"/>
    <n v="-16.670000000000002"/>
    <x v="1"/>
    <x v="10"/>
    <x v="2"/>
    <x v="3"/>
  </r>
  <r>
    <s v="EXECPLACES"/>
    <s v="ENVSERVE"/>
    <s v="HIGHANDTRAN"/>
    <s v="DECRIM"/>
    <x v="45"/>
    <x v="45"/>
    <s v="R9460"/>
    <x v="9"/>
    <m/>
    <n v="201708"/>
    <s v="CH"/>
    <n v="2032270"/>
    <n v="12"/>
    <m/>
    <m/>
    <n v="0"/>
    <s v="COUNTER/3230471"/>
    <d v="2016-11-23T00:00:00"/>
    <s v="S"/>
    <s v="90106008 COUNTER/3230471 17615"/>
    <s v="TINA BEAUMONT"/>
    <d v="2016-11-23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70"/>
    <n v="8"/>
    <m/>
    <m/>
    <n v="0"/>
    <s v="COUNTER/3230470"/>
    <d v="2016-11-23T00:00:00"/>
    <s v="S"/>
    <s v="90106008 COUNTER/3230470 2501 - 2520"/>
    <s v="TINA BEAUMONT"/>
    <d v="2016-11-23T00:00:00"/>
    <n v="-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4"/>
    <m/>
    <m/>
    <n v="0"/>
    <s v="COUNTER/3230720"/>
    <d v="2016-11-30T00:00:00"/>
    <s v="S"/>
    <s v="90106008 COUNTER/3230720 R.17589"/>
    <s v="TINA BEAUMONT"/>
    <d v="2016-11-3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6"/>
    <m/>
    <m/>
    <n v="0"/>
    <s v="COUNTER/3230726"/>
    <d v="2016-11-30T00:00:00"/>
    <s v="S"/>
    <s v="90106008 COUNTER/3230726 R.17580, 2541 - 2560"/>
    <s v="TINA BEAUMONT"/>
    <d v="2016-11-30T00:00:00"/>
    <n v="-33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7"/>
    <m/>
    <m/>
    <n v="0"/>
    <s v="COUNTER/3230725"/>
    <d v="2016-11-30T00:00:00"/>
    <s v="S"/>
    <s v="90106008 COUNTER/3230725 R.17581, 2561 - 2580"/>
    <s v="TINA BEAUMONT"/>
    <d v="2016-11-30T00:00:00"/>
    <n v="-33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8"/>
    <m/>
    <m/>
    <n v="0"/>
    <s v="COUNTER/3230724"/>
    <d v="2016-11-30T00:00:00"/>
    <s v="S"/>
    <s v="90106008 COUNTER/3230724 R.17582"/>
    <s v="TINA BEAUMONT"/>
    <d v="2016-11-3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9"/>
    <m/>
    <m/>
    <n v="0"/>
    <s v="COUNTER/3230723"/>
    <d v="2016-11-30T00:00:00"/>
    <s v="S"/>
    <s v="90106008 COUNTER/3230723 R.17583, V17620"/>
    <s v="TINA BEAUMONT"/>
    <d v="2016-11-30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10"/>
    <m/>
    <m/>
    <n v="0"/>
    <s v="COUNTER/3230722"/>
    <d v="2016-11-30T00:00:00"/>
    <s v="S"/>
    <s v="90106008 COUNTER/3230722 R.17584, V.17621"/>
    <s v="TINA BEAUMONT"/>
    <d v="2016-11-30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11"/>
    <m/>
    <m/>
    <n v="0"/>
    <s v="COUNTER/3230721"/>
    <d v="2016-11-30T00:00:00"/>
    <s v="S"/>
    <s v="90106008 COUNTER/3230721 R.17585, V.17622"/>
    <s v="TINA BEAUMONT"/>
    <d v="2016-11-30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12"/>
    <m/>
    <m/>
    <n v="0"/>
    <s v="COUNTER/3230719"/>
    <d v="2016-11-30T00:00:00"/>
    <s v="S"/>
    <s v="90106008 COUNTER/3230719 R.17589, V17588"/>
    <s v="TINA BEAUMONT"/>
    <d v="2016-11-30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330"/>
    <n v="24"/>
    <m/>
    <m/>
    <n v="0"/>
    <s v="COUNTER/3230718"/>
    <d v="2016-11-30T00:00:00"/>
    <s v="S"/>
    <s v="90106008 COUNTER/3230718 R.17589, V.17623"/>
    <s v="TINA BEAUMONT"/>
    <d v="2016-11-30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69"/>
    <n v="4"/>
    <m/>
    <m/>
    <n v="0"/>
    <s v="COUNTER/3230218"/>
    <d v="2016-11-10T00:00:00"/>
    <s v="S"/>
    <s v="90106008 COUNTER/3230218 2301 - 2320"/>
    <s v="TINA BEAUMONT"/>
    <d v="2016-11-10T00:00:00"/>
    <n v="-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69"/>
    <n v="5"/>
    <m/>
    <m/>
    <n v="0"/>
    <s v="COUNTER/3230217"/>
    <d v="2016-11-10T00:00:00"/>
    <s v="S"/>
    <s v="90106008 COUNTER/3230217 resident permit"/>
    <s v="TINA BEAUMONT"/>
    <d v="2016-11-1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69"/>
    <n v="6"/>
    <m/>
    <m/>
    <n v="0"/>
    <s v="COUNTER/3230216"/>
    <d v="2016-11-10T00:00:00"/>
    <s v="S"/>
    <s v="90106008 COUNTER/3230216 2261 - 2280"/>
    <s v="TINA BEAUMONT"/>
    <d v="2016-11-10T00:00:00"/>
    <n v="-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49"/>
    <n v="24"/>
    <m/>
    <m/>
    <n v="0"/>
    <s v="COUNTER/3230149"/>
    <d v="2016-11-08T00:00:00"/>
    <s v="S"/>
    <s v="90106008 COUNTER/3230149"/>
    <s v="TINA BEAUMONT"/>
    <d v="2016-11-08T00:00:00"/>
    <n v="-7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40"/>
    <n v="5"/>
    <m/>
    <m/>
    <n v="0"/>
    <s v="COUNTER/3230137"/>
    <d v="2016-11-07T00:00:00"/>
    <s v="S"/>
    <s v="90106008 COUNTER/3230137 D WORTH 21 KING ST STALYBRIDGE"/>
    <s v="ROB WATSON"/>
    <d v="2016-11-07T00:00:00"/>
    <n v="-5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14"/>
    <m/>
    <m/>
    <n v="0"/>
    <s v="FIN/41354"/>
    <d v="2016-11-17T00:00:00"/>
    <s v="S"/>
    <s v="90106008 FIN/41354 FAULKNER"/>
    <s v="ROB WATSON"/>
    <d v="2016-11-17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18"/>
    <m/>
    <m/>
    <n v="0"/>
    <s v="FIN/41353"/>
    <d v="2016-11-17T00:00:00"/>
    <s v="S"/>
    <s v="90106008 FIN/41353 FOOTE"/>
    <s v="ROB WATSON"/>
    <d v="2016-11-17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19"/>
    <m/>
    <m/>
    <n v="0"/>
    <s v="FIN/41355"/>
    <d v="2016-11-17T00:00:00"/>
    <s v="S"/>
    <s v="90106008 FIN/41355 ANDERSON"/>
    <s v="ROB WATSON"/>
    <d v="2016-11-17T00:00:00"/>
    <n v="-50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20"/>
    <m/>
    <m/>
    <n v="0"/>
    <s v="FIN/41352"/>
    <d v="2016-11-17T00:00:00"/>
    <s v="S"/>
    <s v="90106008 FIN/41352 hodgkkinson/aston"/>
    <s v="ROB WATSON"/>
    <d v="2016-11-17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21"/>
    <m/>
    <m/>
    <n v="0"/>
    <s v="FIN/41329/2/1"/>
    <d v="2016-11-17T00:00:00"/>
    <s v="S"/>
    <s v="90106008 FIN/41329 PARKING SERVICES - DEVLIN"/>
    <s v="ROB WATSON"/>
    <d v="2016-11-17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30"/>
    <n v="22"/>
    <m/>
    <m/>
    <n v="0"/>
    <s v="FIN/41329"/>
    <d v="2016-11-17T00:00:00"/>
    <s v="S"/>
    <s v="90106008 FIN/41329 PARKING SERVICES - DEVLIN"/>
    <s v="ROB WATSON"/>
    <d v="2016-11-17T00:00:00"/>
    <n v="-5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62"/>
    <n v="1"/>
    <m/>
    <m/>
    <n v="0"/>
    <s v="FIN/41133"/>
    <d v="2016-11-09T00:00:00"/>
    <s v="S"/>
    <s v="90106008 FIN/41133 SLATER"/>
    <s v="ROB WATSON"/>
    <d v="2016-11-09T00:00:00"/>
    <n v="-58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259"/>
    <n v="2"/>
    <m/>
    <m/>
    <n v="0"/>
    <s v="COUNTER/3230388"/>
    <d v="2016-11-22T00:00:00"/>
    <s v="S"/>
    <s v="90106008 COUNTER/3230388 A HORSFALL"/>
    <s v="TINA BEAUMONT"/>
    <d v="2016-11-22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71"/>
    <n v="48"/>
    <m/>
    <m/>
    <n v="0"/>
    <s v="FIN/41193"/>
    <d v="2016-11-10T00:00:00"/>
    <s v="S"/>
    <s v="90106008 FIN/41193 LEE"/>
    <s v="ROB WATSON"/>
    <d v="2016-11-10T00:00:00"/>
    <n v="-16.670000000000002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71"/>
    <n v="50"/>
    <m/>
    <m/>
    <n v="0"/>
    <s v="FIN/41191"/>
    <d v="2016-11-10T00:00:00"/>
    <s v="S"/>
    <s v="90106008 FIN/41191 DOOLEY"/>
    <s v="ROB WATSON"/>
    <d v="2016-11-1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71"/>
    <n v="52"/>
    <m/>
    <m/>
    <n v="0"/>
    <s v="FIN/41190"/>
    <d v="2016-11-10T00:00:00"/>
    <s v="S"/>
    <s v="90106008 FIN/41190 HOWARD"/>
    <s v="ROB WATSON"/>
    <d v="2016-11-10T00:00:00"/>
    <n v="-33.33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71"/>
    <n v="1"/>
    <m/>
    <m/>
    <n v="0"/>
    <s v="FIN/41192"/>
    <d v="2016-11-10T00:00:00"/>
    <s v="S"/>
    <s v="90106008 FIN/41192 DOWELL"/>
    <s v="ROB WATSON"/>
    <d v="2016-11-1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8"/>
    <s v="CH"/>
    <n v="2032171"/>
    <n v="2"/>
    <m/>
    <m/>
    <n v="0"/>
    <s v="FIN/41176"/>
    <d v="2016-11-10T00:00:00"/>
    <s v="S"/>
    <s v="90106008 FIN/41176 V CONNOR"/>
    <s v="ROB WATSON"/>
    <d v="2016-11-10T00:00:00"/>
    <n v="-25"/>
    <x v="1"/>
    <x v="4"/>
    <x v="2"/>
    <x v="3"/>
  </r>
  <r>
    <s v="EXECPLACES"/>
    <s v="ENVSERVE"/>
    <s v="HIGHANDTRAN"/>
    <s v="DECRIM"/>
    <x v="45"/>
    <x v="45"/>
    <s v="R9460"/>
    <x v="9"/>
    <m/>
    <n v="201709"/>
    <s v="CH"/>
    <n v="2032340"/>
    <n v="8"/>
    <m/>
    <m/>
    <n v="0"/>
    <s v="FIN/41679"/>
    <d v="2016-12-01T00:00:00"/>
    <s v="S"/>
    <s v="90106008 FIN/41679 CASH -PARKING"/>
    <s v="ROB WATSON"/>
    <d v="2016-12-01T00:00:00"/>
    <n v="-50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40"/>
    <n v="9"/>
    <m/>
    <m/>
    <n v="0"/>
    <s v="FIN/41678"/>
    <d v="2016-12-01T00:00:00"/>
    <s v="S"/>
    <s v="90106008 FIN/41678 cash -parking"/>
    <s v="ROB WATSON"/>
    <d v="2016-12-01T00:00:00"/>
    <n v="-83.33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40"/>
    <n v="7"/>
    <m/>
    <m/>
    <n v="0"/>
    <s v="FIN/41680"/>
    <d v="2016-12-01T00:00:00"/>
    <s v="S"/>
    <s v="90106008 FIN/41680 CASH -PARKING"/>
    <s v="ROB WATSON"/>
    <d v="2016-12-01T00:00:00"/>
    <n v="-75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40"/>
    <n v="6"/>
    <m/>
    <m/>
    <n v="0"/>
    <s v="FIN/41681"/>
    <d v="2016-12-01T00:00:00"/>
    <s v="S"/>
    <s v="90106008 FIN/41681 CASH- PARKING"/>
    <s v="ROB WATSON"/>
    <d v="2016-12-01T00:00:00"/>
    <n v="-158.33000000000001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460"/>
    <n v="16"/>
    <m/>
    <m/>
    <n v="0"/>
    <s v="FIN/41993"/>
    <d v="2016-12-16T00:00:00"/>
    <s v="S"/>
    <s v="90106008 FIN/41993 CASH PARKING SERVICES"/>
    <s v="ANITA ECKERSLEY"/>
    <d v="2016-12-16T00:00:00"/>
    <n v="-25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411"/>
    <n v="16"/>
    <m/>
    <m/>
    <n v="0"/>
    <s v="COUNTER/3231114"/>
    <d v="2016-12-09T00:00:00"/>
    <s v="S"/>
    <s v="90106008 COUNTER/3231114 R.17747"/>
    <s v="TINA BEAUMONT"/>
    <d v="2016-12-09T00:00:00"/>
    <n v="-25"/>
    <x v="1"/>
    <x v="11"/>
    <x v="2"/>
    <x v="3"/>
  </r>
  <r>
    <s v="EXECPLACES"/>
    <s v="ENVSERVE"/>
    <s v="HIGHANDTRAN"/>
    <s v="DECRIM"/>
    <x v="45"/>
    <x v="45"/>
    <s v="R9460"/>
    <x v="9"/>
    <m/>
    <n v="201709"/>
    <s v="JC"/>
    <n v="4318874"/>
    <n v="17"/>
    <m/>
    <m/>
    <n v="0"/>
    <m/>
    <d v="2016-12-21T00:00:00"/>
    <s v="A"/>
    <s v="90106008 A1/8449179 90106008"/>
    <s v="ELIZABETH DAVIES"/>
    <d v="2016-12-21T00:00:00"/>
    <n v="-40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441"/>
    <n v="1"/>
    <m/>
    <m/>
    <n v="0"/>
    <s v="FIN/41982"/>
    <d v="2016-12-14T00:00:00"/>
    <s v="S"/>
    <s v="90106008 FIN/41982 D WALKER"/>
    <s v="ROB WATSON"/>
    <d v="2016-12-14T00:00:00"/>
    <n v="-58.33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422"/>
    <n v="34"/>
    <m/>
    <m/>
    <n v="0"/>
    <s v="FIN/41878"/>
    <d v="2016-12-12T00:00:00"/>
    <s v="S"/>
    <s v="90106008 FIN/41878 CASH-PARKING SERVICES"/>
    <s v="ROB WATSON"/>
    <d v="2016-12-12T00:00:00"/>
    <n v="-41.67"/>
    <x v="1"/>
    <x v="11"/>
    <x v="2"/>
    <x v="3"/>
  </r>
  <r>
    <s v="EXECPLACES"/>
    <s v="ENVSERVE"/>
    <s v="HIGHANDTRAN"/>
    <s v="DECRIM"/>
    <x v="45"/>
    <x v="45"/>
    <s v="R9460"/>
    <x v="9"/>
    <m/>
    <n v="201709"/>
    <s v="JC"/>
    <n v="4318856"/>
    <n v="9"/>
    <m/>
    <m/>
    <n v="0"/>
    <m/>
    <d v="2016-12-08T00:00:00"/>
    <s v="A"/>
    <s v="90106008 A1/8432277 90106008"/>
    <s v="ELIZABETH DAVIES"/>
    <d v="2016-12-08T00:00:00"/>
    <n v="-30"/>
    <x v="1"/>
    <x v="11"/>
    <x v="2"/>
    <x v="3"/>
  </r>
  <r>
    <s v="EXECPLACES"/>
    <s v="ENVSERVE"/>
    <s v="HIGHANDTRAN"/>
    <s v="DECRIM"/>
    <x v="45"/>
    <x v="45"/>
    <s v="R9460"/>
    <x v="9"/>
    <m/>
    <n v="201709"/>
    <s v="JC"/>
    <n v="4318856"/>
    <n v="10"/>
    <m/>
    <m/>
    <n v="0"/>
    <m/>
    <d v="2016-12-08T00:00:00"/>
    <s v="A"/>
    <s v="90106008 A1/8436498 90106008"/>
    <s v="ELIZABETH DAVIES"/>
    <d v="2016-12-08T00:00:00"/>
    <n v="-90"/>
    <x v="1"/>
    <x v="11"/>
    <x v="2"/>
    <x v="3"/>
  </r>
  <r>
    <s v="EXECPLACES"/>
    <s v="ENVSERVE"/>
    <s v="HIGHANDTRAN"/>
    <s v="DECRIM"/>
    <x v="45"/>
    <x v="45"/>
    <s v="R9460"/>
    <x v="9"/>
    <m/>
    <n v="201709"/>
    <s v="JC"/>
    <n v="4318856"/>
    <n v="5"/>
    <m/>
    <m/>
    <n v="0"/>
    <m/>
    <d v="2016-12-08T00:00:00"/>
    <s v="A"/>
    <s v="90106008 A1/8439683 90106008"/>
    <s v="ELIZABETH DAVIES"/>
    <d v="2016-12-08T00:00:00"/>
    <n v="-60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432"/>
    <n v="4"/>
    <m/>
    <m/>
    <n v="0"/>
    <s v="COUNTER/3231156"/>
    <d v="2016-12-13T00:00:00"/>
    <s v="S"/>
    <s v="90106008 COUNTER/3231156 2620 -  2640"/>
    <s v="TINA BEAUMONT"/>
    <d v="2016-12-13T00:00:00"/>
    <n v="-8.33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91"/>
    <n v="5"/>
    <m/>
    <m/>
    <n v="0"/>
    <s v="COUNTER/3230981"/>
    <d v="2016-12-07T00:00:00"/>
    <s v="S"/>
    <s v="90106008 COUNTER/3230981 V.17629"/>
    <s v="TINA BEAUMONT"/>
    <d v="2016-12-07T00:00:00"/>
    <n v="-75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91"/>
    <n v="6"/>
    <m/>
    <m/>
    <n v="0"/>
    <s v="COUNTER/3230980"/>
    <d v="2016-12-07T00:00:00"/>
    <s v="S"/>
    <s v="90106008 COUNTER/3230980 R.17603"/>
    <s v="TINA BEAUMONT"/>
    <d v="2016-12-07T00:00:00"/>
    <n v="-25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91"/>
    <n v="7"/>
    <m/>
    <m/>
    <n v="0"/>
    <s v="COUNTER/3230978"/>
    <d v="2016-12-07T00:00:00"/>
    <s v="S"/>
    <s v="90106008 COUNTER/3230978 R.17598"/>
    <s v="TINA BEAUMONT"/>
    <d v="2016-12-07T00:00:00"/>
    <n v="-25"/>
    <x v="1"/>
    <x v="11"/>
    <x v="2"/>
    <x v="3"/>
  </r>
  <r>
    <s v="EXECPLACES"/>
    <s v="ENVSERVE"/>
    <s v="HIGHANDTRAN"/>
    <s v="DECRIM"/>
    <x v="45"/>
    <x v="45"/>
    <s v="R9460"/>
    <x v="9"/>
    <m/>
    <n v="201709"/>
    <s v="CH"/>
    <n v="2032391"/>
    <n v="58"/>
    <m/>
    <m/>
    <n v="0"/>
    <s v="COUNTER/3230979"/>
    <d v="2016-12-07T00:00:00"/>
    <s v="S"/>
    <s v="90106008 COUNTER/3230979 V.17628"/>
    <s v="TINA BEAUMONT"/>
    <d v="2016-12-07T00:00:00"/>
    <n v="-75"/>
    <x v="1"/>
    <x v="11"/>
    <x v="2"/>
    <x v="3"/>
  </r>
  <r>
    <s v="EXECPLACES"/>
    <s v="ENVSERVE"/>
    <s v="HIGHANDTRAN"/>
    <s v="DECRIM"/>
    <x v="45"/>
    <x v="45"/>
    <s v="R9489"/>
    <x v="31"/>
    <m/>
    <n v="201610"/>
    <s v="JT"/>
    <n v="203590"/>
    <n v="1"/>
    <m/>
    <m/>
    <n v="0"/>
    <m/>
    <d v="2016-01-29T00:00:00"/>
    <n v="0"/>
    <s v="Car Park Decrim - 11/1/16"/>
    <s v="RYAN HEAP"/>
    <d v="2016-01-29T00:00:00"/>
    <n v="-5475"/>
    <x v="1"/>
    <x v="7"/>
    <x v="2"/>
    <x v="6"/>
  </r>
  <r>
    <s v="EXECPLACES"/>
    <s v="ENVSERVE"/>
    <s v="HIGHANDTRAN"/>
    <s v="DECRIM"/>
    <x v="45"/>
    <x v="45"/>
    <s v="R9489"/>
    <x v="31"/>
    <m/>
    <n v="201610"/>
    <s v="JT"/>
    <n v="203589"/>
    <n v="1"/>
    <m/>
    <m/>
    <n v="0"/>
    <m/>
    <d v="2016-01-29T00:00:00"/>
    <n v="0"/>
    <s v="Car Park Decrim - 04/01/16"/>
    <s v="RYAN HEAP"/>
    <d v="2016-01-29T00:00:00"/>
    <n v="-9576.99"/>
    <x v="1"/>
    <x v="7"/>
    <x v="2"/>
    <x v="6"/>
  </r>
  <r>
    <s v="EXECPLACES"/>
    <s v="ENVSERVE"/>
    <s v="HIGHANDTRAN"/>
    <s v="DECRIM"/>
    <x v="45"/>
    <x v="45"/>
    <s v="R9489"/>
    <x v="31"/>
    <m/>
    <n v="201611"/>
    <s v="JT"/>
    <n v="203679"/>
    <n v="1"/>
    <m/>
    <m/>
    <n v="0"/>
    <m/>
    <d v="2016-02-29T00:00:00"/>
    <n v="0"/>
    <s v="DECRIM Weekly Income 8th Feb - Car Parks"/>
    <s v="RYAN HEAP"/>
    <d v="2016-02-29T00:00:00"/>
    <n v="-5907"/>
    <x v="1"/>
    <x v="1"/>
    <x v="2"/>
    <x v="6"/>
  </r>
  <r>
    <s v="EXECPLACES"/>
    <s v="ENVSERVE"/>
    <s v="HIGHANDTRAN"/>
    <s v="DECRIM"/>
    <x v="45"/>
    <x v="45"/>
    <s v="R9489"/>
    <x v="31"/>
    <m/>
    <n v="201611"/>
    <s v="JT"/>
    <n v="203678"/>
    <n v="1"/>
    <m/>
    <m/>
    <n v="0"/>
    <m/>
    <d v="2016-02-29T00:00:00"/>
    <n v="0"/>
    <s v="DECRIM Weekly Income 1st Feb - Car Parks"/>
    <s v="RYAN HEAP"/>
    <d v="2016-02-29T00:00:00"/>
    <n v="-7010.67"/>
    <x v="1"/>
    <x v="1"/>
    <x v="2"/>
    <x v="6"/>
  </r>
  <r>
    <s v="EXECPLACES"/>
    <s v="ENVSERVE"/>
    <s v="HIGHANDTRAN"/>
    <s v="DECRIM"/>
    <x v="45"/>
    <x v="45"/>
    <s v="R9489"/>
    <x v="31"/>
    <m/>
    <n v="201611"/>
    <s v="JT"/>
    <n v="203676"/>
    <n v="3"/>
    <m/>
    <m/>
    <n v="0"/>
    <m/>
    <d v="2016-02-29T00:00:00"/>
    <n v="0"/>
    <s v="DECRIM Weekly Income 18th Jan - Car Park"/>
    <s v="RYAN HEAP"/>
    <d v="2016-02-29T00:00:00"/>
    <n v="-6385.88"/>
    <x v="1"/>
    <x v="1"/>
    <x v="2"/>
    <x v="6"/>
  </r>
  <r>
    <s v="EXECPLACES"/>
    <s v="ENVSERVE"/>
    <s v="HIGHANDTRAN"/>
    <s v="DECRIM"/>
    <x v="45"/>
    <x v="45"/>
    <s v="R9489"/>
    <x v="31"/>
    <m/>
    <n v="201611"/>
    <s v="JT"/>
    <n v="203677"/>
    <n v="1"/>
    <m/>
    <m/>
    <n v="0"/>
    <m/>
    <d v="2016-02-29T00:00:00"/>
    <n v="0"/>
    <s v="DECRIM Weekly Income 25th Jan - Car Parks"/>
    <s v="RYAN HEAP"/>
    <d v="2016-02-29T00:00:00"/>
    <n v="-6393.89"/>
    <x v="1"/>
    <x v="1"/>
    <x v="2"/>
    <x v="6"/>
  </r>
  <r>
    <s v="EXECPLACES"/>
    <s v="ENVSERVE"/>
    <s v="HIGHANDTRAN"/>
    <s v="DECRIM"/>
    <x v="45"/>
    <x v="45"/>
    <s v="R9489"/>
    <x v="31"/>
    <m/>
    <n v="201612"/>
    <s v="JE"/>
    <n v="7010335"/>
    <n v="5"/>
    <m/>
    <m/>
    <n v="0"/>
    <m/>
    <d v="2016-03-29T00:00:00"/>
    <n v="0"/>
    <s v="DECRIM Weekly Income 15th Feb - Car Parks"/>
    <s v="RYAN HEAP"/>
    <d v="2016-03-29T00:00:00"/>
    <n v="-5429.51"/>
    <x v="1"/>
    <x v="8"/>
    <x v="2"/>
    <x v="6"/>
  </r>
  <r>
    <s v="EXECPLACES"/>
    <s v="ENVSERVE"/>
    <s v="HIGHANDTRAN"/>
    <s v="DECRIM"/>
    <x v="45"/>
    <x v="45"/>
    <s v="R9489"/>
    <x v="31"/>
    <m/>
    <n v="201612"/>
    <s v="JE"/>
    <n v="7010335"/>
    <n v="19"/>
    <m/>
    <m/>
    <n v="0"/>
    <m/>
    <d v="2016-03-29T00:00:00"/>
    <n v="0"/>
    <s v="DECRIM Weekly Income 22nd Feb - Car Parks"/>
    <s v="RYAN HEAP"/>
    <d v="2016-03-29T00:00:00"/>
    <n v="-5398.24"/>
    <x v="1"/>
    <x v="8"/>
    <x v="2"/>
    <x v="6"/>
  </r>
  <r>
    <s v="EXECPLACES"/>
    <s v="ENVSERVE"/>
    <s v="HIGHANDTRAN"/>
    <s v="DECRIM"/>
    <x v="45"/>
    <x v="45"/>
    <s v="R9489"/>
    <x v="31"/>
    <m/>
    <n v="201612"/>
    <s v="JE"/>
    <n v="7010335"/>
    <n v="17"/>
    <m/>
    <m/>
    <n v="0"/>
    <m/>
    <d v="2016-03-29T00:00:00"/>
    <n v="0"/>
    <s v="DECRIM Weekly Income 7th March - Car Parks"/>
    <s v="RYAN HEAP"/>
    <d v="2016-03-29T00:00:00"/>
    <n v="-5232.9399999999996"/>
    <x v="1"/>
    <x v="8"/>
    <x v="2"/>
    <x v="6"/>
  </r>
  <r>
    <s v="EXECPLACES"/>
    <s v="ENVSERVE"/>
    <s v="HIGHANDTRAN"/>
    <s v="DECRIM"/>
    <x v="45"/>
    <x v="45"/>
    <s v="R9489"/>
    <x v="31"/>
    <m/>
    <n v="201612"/>
    <s v="JE"/>
    <n v="7010335"/>
    <n v="13"/>
    <m/>
    <m/>
    <n v="0"/>
    <m/>
    <d v="2016-03-29T00:00:00"/>
    <n v="0"/>
    <s v="DECRIM Weekly Income 14th March - Car Parks"/>
    <s v="RYAN HEAP"/>
    <d v="2016-03-29T00:00:00"/>
    <n v="-5564"/>
    <x v="1"/>
    <x v="8"/>
    <x v="2"/>
    <x v="6"/>
  </r>
  <r>
    <s v="EXECPLACES"/>
    <s v="ENVSERVE"/>
    <s v="HIGHANDTRAN"/>
    <s v="DECRIM"/>
    <x v="45"/>
    <x v="45"/>
    <s v="R9489"/>
    <x v="31"/>
    <m/>
    <n v="201612"/>
    <s v="PI"/>
    <n v="5228543"/>
    <n v="1"/>
    <n v="47244"/>
    <s v="E DUNNE"/>
    <n v="0"/>
    <s v="TM95101853"/>
    <d v="2016-02-04T00:00:00"/>
    <s v="CA"/>
    <m/>
    <s v="Upgrade 55"/>
    <d v="2016-03-10T00:00:00"/>
    <n v="90"/>
    <x v="1"/>
    <x v="8"/>
    <x v="2"/>
    <x v="6"/>
  </r>
  <r>
    <s v="EXECPLACES"/>
    <s v="ENVSERVE"/>
    <s v="HIGHANDTRAN"/>
    <s v="DECRIM"/>
    <x v="45"/>
    <x v="45"/>
    <s v="R9489"/>
    <x v="31"/>
    <m/>
    <n v="201612"/>
    <s v="JE"/>
    <n v="7010335"/>
    <n v="9"/>
    <m/>
    <m/>
    <n v="0"/>
    <m/>
    <d v="2016-03-29T00:00:00"/>
    <n v="0"/>
    <s v="DECRIM Weekly Income 29th Feb - Car Parks"/>
    <s v="RYAN HEAP"/>
    <d v="2016-03-29T00:00:00"/>
    <n v="-7496.72"/>
    <x v="1"/>
    <x v="8"/>
    <x v="2"/>
    <x v="6"/>
  </r>
  <r>
    <s v="EXECPLACES"/>
    <s v="ENVSERVE"/>
    <s v="HIGHANDTRAN"/>
    <s v="DECRIM"/>
    <x v="45"/>
    <x v="45"/>
    <s v="R9489"/>
    <x v="31"/>
    <m/>
    <n v="201613"/>
    <s v="JE"/>
    <n v="7010437"/>
    <n v="5"/>
    <m/>
    <m/>
    <n v="0"/>
    <m/>
    <d v="2016-04-19T00:00:00"/>
    <s v="A"/>
    <s v="DECRIM Weekly Income 19.03.16 - Car Parks"/>
    <s v="RYAN HEAP"/>
    <d v="2016-04-19T00:00:00"/>
    <n v="-2400.7800000000002"/>
    <x v="1"/>
    <x v="8"/>
    <x v="2"/>
    <x v="6"/>
  </r>
  <r>
    <s v="EXECPLACES"/>
    <s v="ENVSERVE"/>
    <s v="HIGHANDTRAN"/>
    <s v="DECRIM"/>
    <x v="45"/>
    <x v="45"/>
    <s v="R9489"/>
    <x v="31"/>
    <m/>
    <n v="201613"/>
    <s v="JE"/>
    <n v="7010437"/>
    <n v="1"/>
    <m/>
    <m/>
    <n v="0"/>
    <m/>
    <d v="2016-04-19T00:00:00"/>
    <s v="A"/>
    <s v="DECRIM Weekly Income 28.03.16 - Car Parks"/>
    <s v="RYAN HEAP"/>
    <d v="2016-04-19T00:00:00"/>
    <n v="-6204.74"/>
    <x v="1"/>
    <x v="8"/>
    <x v="2"/>
    <x v="6"/>
  </r>
  <r>
    <s v="EXECPLACES"/>
    <s v="ENVSERVE"/>
    <s v="HIGHANDTRAN"/>
    <s v="DECRIM"/>
    <x v="45"/>
    <x v="45"/>
    <s v="R9489"/>
    <x v="31"/>
    <m/>
    <n v="201702"/>
    <s v="JE"/>
    <n v="7010514"/>
    <n v="11"/>
    <m/>
    <m/>
    <n v="0"/>
    <m/>
    <d v="2016-05-10T00:00:00"/>
    <s v="A"/>
    <s v="DECRIM Weekly Income 4th April- Car Parks"/>
    <s v="JESSICA BHASEEN"/>
    <d v="2016-05-10T00:00:00"/>
    <n v="-5891.41"/>
    <x v="1"/>
    <x v="0"/>
    <x v="2"/>
    <x v="6"/>
  </r>
  <r>
    <s v="EXECPLACES"/>
    <s v="ENVSERVE"/>
    <s v="HIGHANDTRAN"/>
    <s v="DECRIM"/>
    <x v="45"/>
    <x v="45"/>
    <s v="R9489"/>
    <x v="31"/>
    <m/>
    <n v="201702"/>
    <s v="JE"/>
    <n v="7010514"/>
    <n v="9"/>
    <m/>
    <m/>
    <n v="0"/>
    <m/>
    <d v="2016-05-10T00:00:00"/>
    <s v="A"/>
    <s v="DECRIM Weekly Income 11th April- Car Parks"/>
    <s v="JESSICA BHASEEN"/>
    <d v="2016-05-10T00:00:00"/>
    <n v="-6575"/>
    <x v="1"/>
    <x v="0"/>
    <x v="2"/>
    <x v="6"/>
  </r>
  <r>
    <s v="EXECPLACES"/>
    <s v="ENVSERVE"/>
    <s v="HIGHANDTRAN"/>
    <s v="DECRIM"/>
    <x v="45"/>
    <x v="45"/>
    <s v="R9489"/>
    <x v="31"/>
    <m/>
    <n v="201702"/>
    <s v="JE"/>
    <n v="7010527"/>
    <n v="0"/>
    <m/>
    <m/>
    <n v="0"/>
    <m/>
    <d v="2016-05-18T00:00:00"/>
    <s v="A"/>
    <s v="DECRIM Weekly Income 9th May- Car Parks"/>
    <s v="JESSICA BHASEEN"/>
    <d v="2016-05-18T00:00:00"/>
    <n v="-5767"/>
    <x v="1"/>
    <x v="0"/>
    <x v="2"/>
    <x v="6"/>
  </r>
  <r>
    <s v="EXECPLACES"/>
    <s v="ENVSERVE"/>
    <s v="HIGHANDTRAN"/>
    <s v="DECRIM"/>
    <x v="45"/>
    <x v="45"/>
    <s v="R9489"/>
    <x v="31"/>
    <m/>
    <n v="201702"/>
    <s v="JE"/>
    <n v="7010527"/>
    <n v="4"/>
    <m/>
    <m/>
    <n v="0"/>
    <m/>
    <d v="2016-05-18T00:00:00"/>
    <s v="A"/>
    <s v="DECRIM Weekly Income 25th April- Car Parks"/>
    <s v="JESSICA BHASEEN"/>
    <d v="2016-05-18T00:00:00"/>
    <n v="-5943"/>
    <x v="1"/>
    <x v="0"/>
    <x v="2"/>
    <x v="6"/>
  </r>
  <r>
    <s v="EXECPLACES"/>
    <s v="ENVSERVE"/>
    <s v="HIGHANDTRAN"/>
    <s v="DECRIM"/>
    <x v="45"/>
    <x v="45"/>
    <s v="R9489"/>
    <x v="31"/>
    <m/>
    <n v="201702"/>
    <s v="JE"/>
    <n v="7010514"/>
    <n v="1"/>
    <m/>
    <m/>
    <n v="0"/>
    <m/>
    <d v="2016-05-10T00:00:00"/>
    <s v="A"/>
    <s v="DECRIM Weekly Income 18th April- Car Parks"/>
    <s v="JESSICA BHASEEN"/>
    <d v="2016-05-10T00:00:00"/>
    <n v="-7337.99"/>
    <x v="1"/>
    <x v="0"/>
    <x v="2"/>
    <x v="6"/>
  </r>
  <r>
    <s v="EXECPLACES"/>
    <s v="ENVSERVE"/>
    <s v="HIGHANDTRAN"/>
    <s v="DECRIM"/>
    <x v="45"/>
    <x v="45"/>
    <s v="R9489"/>
    <x v="31"/>
    <m/>
    <n v="201702"/>
    <s v="PI"/>
    <n v="5234837"/>
    <n v="1"/>
    <n v="47509"/>
    <s v="MARTIN THORNES"/>
    <n v="0"/>
    <s v="TM0304565"/>
    <d v="2016-05-12T00:00:00"/>
    <s v="CA"/>
    <m/>
    <s v="Upgrade 55"/>
    <d v="2016-05-23T00:00:00"/>
    <n v="50"/>
    <x v="1"/>
    <x v="0"/>
    <x v="2"/>
    <x v="6"/>
  </r>
  <r>
    <s v="EXECPLACES"/>
    <s v="ENVSERVE"/>
    <s v="HIGHANDTRAN"/>
    <s v="DECRIM"/>
    <x v="45"/>
    <x v="45"/>
    <s v="R9489"/>
    <x v="31"/>
    <m/>
    <n v="201702"/>
    <s v="JE"/>
    <n v="7010527"/>
    <n v="8"/>
    <m/>
    <m/>
    <n v="0"/>
    <m/>
    <d v="2016-05-18T00:00:00"/>
    <s v="A"/>
    <s v="DECRIM Weekly Income 2nd May- Car Parks"/>
    <s v="JESSICA BHASEEN"/>
    <d v="2016-05-18T00:00:00"/>
    <n v="-5395"/>
    <x v="1"/>
    <x v="0"/>
    <x v="2"/>
    <x v="6"/>
  </r>
  <r>
    <s v="EXECPLACES"/>
    <s v="ENVSERVE"/>
    <s v="HIGHANDTRAN"/>
    <s v="DECRIM"/>
    <x v="45"/>
    <x v="45"/>
    <s v="R9489"/>
    <x v="31"/>
    <m/>
    <n v="201703"/>
    <s v="JE"/>
    <n v="7010550"/>
    <n v="1"/>
    <m/>
    <m/>
    <n v="0"/>
    <m/>
    <d v="2016-06-03T00:00:00"/>
    <s v="A"/>
    <s v="DECRIM Weekly Income 16th May- Car Parks"/>
    <s v="JESSICA BHASEEN"/>
    <d v="2016-06-03T00:00:00"/>
    <n v="-9303.6200000000008"/>
    <x v="1"/>
    <x v="9"/>
    <x v="2"/>
    <x v="6"/>
  </r>
  <r>
    <s v="EXECPLACES"/>
    <s v="ENVSERVE"/>
    <s v="HIGHANDTRAN"/>
    <s v="DECRIM"/>
    <x v="45"/>
    <x v="45"/>
    <s v="R9489"/>
    <x v="31"/>
    <m/>
    <n v="201703"/>
    <s v="JE"/>
    <n v="7010550"/>
    <n v="5"/>
    <m/>
    <m/>
    <n v="0"/>
    <m/>
    <d v="2016-06-03T00:00:00"/>
    <s v="A"/>
    <s v="DECRIM Weekly Income 23rd May- Car Parks"/>
    <s v="JESSICA BHASEEN"/>
    <d v="2016-06-03T00:00:00"/>
    <n v="-6723"/>
    <x v="1"/>
    <x v="9"/>
    <x v="2"/>
    <x v="6"/>
  </r>
  <r>
    <s v="EXECPLACES"/>
    <s v="ENVSERVE"/>
    <s v="HIGHANDTRAN"/>
    <s v="DECRIM"/>
    <x v="45"/>
    <x v="45"/>
    <s v="R9489"/>
    <x v="31"/>
    <m/>
    <n v="201703"/>
    <s v="JE"/>
    <n v="7010572"/>
    <n v="3"/>
    <m/>
    <m/>
    <n v="0"/>
    <m/>
    <d v="2016-06-28T00:00:00"/>
    <s v="A"/>
    <s v="DECRIM Weekly Income 30th May- Car Parks"/>
    <s v="JESSICA BHASEEN"/>
    <d v="2016-06-28T00:00:00"/>
    <n v="-6101.12"/>
    <x v="1"/>
    <x v="9"/>
    <x v="2"/>
    <x v="6"/>
  </r>
  <r>
    <s v="EXECPLACES"/>
    <s v="ENVSERVE"/>
    <s v="HIGHANDTRAN"/>
    <s v="DECRIM"/>
    <x v="45"/>
    <x v="45"/>
    <s v="R9489"/>
    <x v="31"/>
    <m/>
    <n v="201704"/>
    <s v="JE"/>
    <n v="7010589"/>
    <n v="11"/>
    <m/>
    <m/>
    <n v="0"/>
    <m/>
    <d v="2016-07-08T00:00:00"/>
    <s v="A"/>
    <s v="DECRIM Weekly Income 13th June- Car Parks"/>
    <s v="JESSICA BHASEEN"/>
    <d v="2016-07-08T00:00:00"/>
    <n v="-6353"/>
    <x v="1"/>
    <x v="3"/>
    <x v="2"/>
    <x v="6"/>
  </r>
  <r>
    <s v="EXECPLACES"/>
    <s v="ENVSERVE"/>
    <s v="HIGHANDTRAN"/>
    <s v="DECRIM"/>
    <x v="45"/>
    <x v="45"/>
    <s v="R9489"/>
    <x v="31"/>
    <m/>
    <n v="201704"/>
    <s v="JE"/>
    <n v="7010589"/>
    <n v="9"/>
    <m/>
    <m/>
    <n v="0"/>
    <m/>
    <d v="2016-07-08T00:00:00"/>
    <s v="A"/>
    <s v="DECRIM Weekly Income 20th June- Car Parks"/>
    <s v="JESSICA BHASEEN"/>
    <d v="2016-07-08T00:00:00"/>
    <n v="-7944.07"/>
    <x v="1"/>
    <x v="3"/>
    <x v="2"/>
    <x v="6"/>
  </r>
  <r>
    <s v="EXECPLACES"/>
    <s v="ENVSERVE"/>
    <s v="HIGHANDTRAN"/>
    <s v="DECRIM"/>
    <x v="45"/>
    <x v="45"/>
    <s v="R9489"/>
    <x v="31"/>
    <m/>
    <n v="201704"/>
    <s v="JE"/>
    <n v="7010589"/>
    <n v="1"/>
    <m/>
    <m/>
    <n v="0"/>
    <m/>
    <d v="2016-07-08T00:00:00"/>
    <s v="A"/>
    <s v="DECRIM Weekly Income 6th June- Car Parks"/>
    <s v="JESSICA BHASEEN"/>
    <d v="2016-07-08T00:00:00"/>
    <n v="-8986.3700000000008"/>
    <x v="1"/>
    <x v="3"/>
    <x v="2"/>
    <x v="6"/>
  </r>
  <r>
    <s v="EXECPLACES"/>
    <s v="ENVSERVE"/>
    <s v="HIGHANDTRAN"/>
    <s v="DECRIM"/>
    <x v="45"/>
    <x v="45"/>
    <s v="R9489"/>
    <x v="31"/>
    <m/>
    <n v="201704"/>
    <s v="JE"/>
    <n v="7010612"/>
    <n v="9"/>
    <m/>
    <m/>
    <n v="0"/>
    <m/>
    <d v="2016-07-27T00:00:00"/>
    <s v="A"/>
    <s v="DECRIM Weekly Income 11th July- Car Parks"/>
    <s v="JESSICA BHASEEN"/>
    <d v="2016-07-27T00:00:00"/>
    <n v="-6528.5"/>
    <x v="1"/>
    <x v="3"/>
    <x v="2"/>
    <x v="6"/>
  </r>
  <r>
    <s v="EXECPLACES"/>
    <s v="ENVSERVE"/>
    <s v="HIGHANDTRAN"/>
    <s v="DECRIM"/>
    <x v="45"/>
    <x v="45"/>
    <s v="R9489"/>
    <x v="31"/>
    <m/>
    <n v="201704"/>
    <s v="JE"/>
    <n v="7010612"/>
    <n v="11"/>
    <m/>
    <m/>
    <n v="0"/>
    <m/>
    <d v="2016-07-27T00:00:00"/>
    <s v="A"/>
    <s v="DECRIM Weekly Income 4th July- Car Parks"/>
    <s v="JESSICA BHASEEN"/>
    <d v="2016-07-27T00:00:00"/>
    <n v="-7563.5"/>
    <x v="1"/>
    <x v="3"/>
    <x v="2"/>
    <x v="6"/>
  </r>
  <r>
    <s v="EXECPLACES"/>
    <s v="ENVSERVE"/>
    <s v="HIGHANDTRAN"/>
    <s v="DECRIM"/>
    <x v="45"/>
    <x v="45"/>
    <s v="R9489"/>
    <x v="31"/>
    <m/>
    <n v="201704"/>
    <s v="JE"/>
    <n v="7010612"/>
    <n v="1"/>
    <m/>
    <m/>
    <n v="0"/>
    <m/>
    <d v="2016-07-27T00:00:00"/>
    <s v="A"/>
    <s v="DECRIM Weekly Income 27th June- Car Parks"/>
    <s v="JESSICA BHASEEN"/>
    <d v="2016-07-27T00:00:00"/>
    <n v="-8619.65"/>
    <x v="1"/>
    <x v="3"/>
    <x v="2"/>
    <x v="6"/>
  </r>
  <r>
    <s v="EXECPLACES"/>
    <s v="ENVSERVE"/>
    <s v="HIGHANDTRAN"/>
    <s v="DECRIM"/>
    <x v="45"/>
    <x v="45"/>
    <s v="R9489"/>
    <x v="31"/>
    <m/>
    <n v="201705"/>
    <s v="PI"/>
    <n v="5243600"/>
    <n v="1"/>
    <n v="47984"/>
    <s v="MR DAO QUN WU"/>
    <n v="0"/>
    <s v="TM03055281"/>
    <d v="2016-08-23T00:00:00"/>
    <s v="CA"/>
    <m/>
    <s v="Upgrade 55"/>
    <d v="2016-08-31T00:00:00"/>
    <n v="25"/>
    <x v="1"/>
    <x v="2"/>
    <x v="2"/>
    <x v="6"/>
  </r>
  <r>
    <s v="EXECPLACES"/>
    <s v="ENVSERVE"/>
    <s v="HIGHANDTRAN"/>
    <s v="DECRIM"/>
    <x v="45"/>
    <x v="45"/>
    <s v="R9489"/>
    <x v="31"/>
    <m/>
    <n v="201705"/>
    <s v="JE"/>
    <n v="7010661"/>
    <n v="1"/>
    <m/>
    <m/>
    <n v="0"/>
    <m/>
    <d v="2016-08-12T00:00:00"/>
    <s v="A"/>
    <s v="DECRIM Weekly Income 1st August- Car Parks"/>
    <s v="JESSICA BHASEEN"/>
    <d v="2016-08-12T00:00:00"/>
    <n v="-8581"/>
    <x v="1"/>
    <x v="2"/>
    <x v="2"/>
    <x v="6"/>
  </r>
  <r>
    <s v="EXECPLACES"/>
    <s v="ENVSERVE"/>
    <s v="HIGHANDTRAN"/>
    <s v="DECRIM"/>
    <x v="45"/>
    <x v="45"/>
    <s v="R9489"/>
    <x v="31"/>
    <m/>
    <n v="201705"/>
    <s v="JE"/>
    <n v="7010646"/>
    <n v="3"/>
    <m/>
    <m/>
    <n v="0"/>
    <m/>
    <d v="2016-08-05T00:00:00"/>
    <s v="A"/>
    <s v="DECRIM Weekly Income 18th July- Car Parks"/>
    <s v="JESSICA BHASEEN"/>
    <d v="2016-08-05T00:00:00"/>
    <n v="-6514"/>
    <x v="1"/>
    <x v="2"/>
    <x v="2"/>
    <x v="6"/>
  </r>
  <r>
    <s v="EXECPLACES"/>
    <s v="ENVSERVE"/>
    <s v="HIGHANDTRAN"/>
    <s v="DECRIM"/>
    <x v="45"/>
    <x v="45"/>
    <s v="R9489"/>
    <x v="31"/>
    <m/>
    <n v="201705"/>
    <s v="JE"/>
    <n v="7010661"/>
    <n v="5"/>
    <m/>
    <m/>
    <n v="0"/>
    <m/>
    <d v="2016-08-12T00:00:00"/>
    <s v="A"/>
    <s v="DECRIM Weekly Income 25th July- Car Parks"/>
    <s v="JESSICA BHASEEN"/>
    <d v="2016-08-12T00:00:00"/>
    <n v="-7631.82"/>
    <x v="1"/>
    <x v="2"/>
    <x v="2"/>
    <x v="6"/>
  </r>
  <r>
    <s v="EXECPLACES"/>
    <s v="ENVSERVE"/>
    <s v="HIGHANDTRAN"/>
    <s v="DECRIM"/>
    <x v="45"/>
    <x v="45"/>
    <s v="R9489"/>
    <x v="31"/>
    <m/>
    <n v="201705"/>
    <s v="JE"/>
    <n v="7010677"/>
    <n v="3"/>
    <m/>
    <m/>
    <n v="0"/>
    <m/>
    <d v="2016-08-25T00:00:00"/>
    <s v="A"/>
    <s v="DECRIM Weekly Income 8th August- Car Parks"/>
    <s v="JESSICA BHASEEN"/>
    <d v="2016-08-25T00:00:00"/>
    <n v="-8878.8700000000008"/>
    <x v="1"/>
    <x v="2"/>
    <x v="2"/>
    <x v="6"/>
  </r>
  <r>
    <s v="EXECPLACES"/>
    <s v="ENVSERVE"/>
    <s v="HIGHANDTRAN"/>
    <s v="DECRIM"/>
    <x v="45"/>
    <x v="45"/>
    <s v="R9489"/>
    <x v="31"/>
    <m/>
    <n v="201706"/>
    <s v="JE"/>
    <n v="7010699"/>
    <n v="9"/>
    <m/>
    <m/>
    <n v="0"/>
    <m/>
    <d v="2016-09-13T00:00:00"/>
    <s v="A"/>
    <s v="DECRIM Weekly Income 30th August- Car Parks"/>
    <s v="JESSICA BHASEEN"/>
    <d v="2016-09-13T00:00:00"/>
    <n v="-6887"/>
    <x v="1"/>
    <x v="6"/>
    <x v="2"/>
    <x v="6"/>
  </r>
  <r>
    <s v="EXECPLACES"/>
    <s v="ENVSERVE"/>
    <s v="HIGHANDTRAN"/>
    <s v="DECRIM"/>
    <x v="45"/>
    <x v="45"/>
    <s v="R9489"/>
    <x v="31"/>
    <m/>
    <n v="201706"/>
    <s v="JE"/>
    <n v="7010699"/>
    <n v="1"/>
    <m/>
    <m/>
    <n v="0"/>
    <m/>
    <d v="2016-09-13T00:00:00"/>
    <s v="A"/>
    <s v="DECRIM Weekly Income 15th August- Car Parks"/>
    <s v="JESSICA BHASEEN"/>
    <d v="2016-09-13T00:00:00"/>
    <n v="-5829"/>
    <x v="1"/>
    <x v="6"/>
    <x v="2"/>
    <x v="6"/>
  </r>
  <r>
    <s v="EXECPLACES"/>
    <s v="ENVSERVE"/>
    <s v="HIGHANDTRAN"/>
    <s v="DECRIM"/>
    <x v="45"/>
    <x v="45"/>
    <s v="R9489"/>
    <x v="31"/>
    <m/>
    <n v="201706"/>
    <s v="JE"/>
    <n v="7010699"/>
    <n v="11"/>
    <m/>
    <m/>
    <n v="0"/>
    <m/>
    <d v="2016-09-13T00:00:00"/>
    <s v="A"/>
    <s v="DECRIM Weekly Income 22nd August- Car Parks"/>
    <s v="JESSICA BHASEEN"/>
    <d v="2016-09-13T00:00:00"/>
    <n v="-10098.39"/>
    <x v="1"/>
    <x v="6"/>
    <x v="2"/>
    <x v="6"/>
  </r>
  <r>
    <s v="EXECPLACES"/>
    <s v="ENVSERVE"/>
    <s v="HIGHANDTRAN"/>
    <s v="DECRIM"/>
    <x v="45"/>
    <x v="45"/>
    <s v="R9489"/>
    <x v="31"/>
    <m/>
    <n v="201706"/>
    <s v="JE"/>
    <n v="7010730"/>
    <n v="3"/>
    <m/>
    <m/>
    <n v="0"/>
    <m/>
    <d v="2016-09-30T00:00:00"/>
    <s v="A"/>
    <s v="Decrim Weekly Income 19.09.2016 Car Parks"/>
    <s v="ELIZABETH DAVIES"/>
    <d v="2016-09-30T00:00:00"/>
    <n v="-7291.8"/>
    <x v="1"/>
    <x v="6"/>
    <x v="2"/>
    <x v="6"/>
  </r>
  <r>
    <s v="EXECPLACES"/>
    <s v="ENVSERVE"/>
    <s v="HIGHANDTRAN"/>
    <s v="DECRIM"/>
    <x v="45"/>
    <x v="45"/>
    <s v="R9489"/>
    <x v="31"/>
    <m/>
    <n v="201706"/>
    <s v="JE"/>
    <n v="7010722"/>
    <n v="3"/>
    <m/>
    <m/>
    <n v="0"/>
    <m/>
    <d v="2016-09-28T00:00:00"/>
    <s v="A"/>
    <s v="Decrim weekly income 12.09.2016 Car Parks"/>
    <s v="ELIZABETH DAVIES"/>
    <d v="2016-09-28T00:00:00"/>
    <n v="-6110"/>
    <x v="1"/>
    <x v="6"/>
    <x v="2"/>
    <x v="6"/>
  </r>
  <r>
    <s v="EXECPLACES"/>
    <s v="ENVSERVE"/>
    <s v="HIGHANDTRAN"/>
    <s v="DECRIM"/>
    <x v="45"/>
    <x v="45"/>
    <s v="R9489"/>
    <x v="31"/>
    <m/>
    <n v="201706"/>
    <s v="JE"/>
    <n v="7010708"/>
    <n v="3"/>
    <m/>
    <m/>
    <n v="0"/>
    <m/>
    <d v="2016-09-21T00:00:00"/>
    <s v="A"/>
    <s v="DECRIM Weekly Income 15th August- Car Parks"/>
    <s v="JESSICA BHASEEN"/>
    <d v="2016-09-21T00:00:00"/>
    <n v="-9100.65"/>
    <x v="1"/>
    <x v="6"/>
    <x v="2"/>
    <x v="6"/>
  </r>
  <r>
    <s v="EXECPLACES"/>
    <s v="ENVSERVE"/>
    <s v="HIGHANDTRAN"/>
    <s v="DECRIM"/>
    <x v="45"/>
    <x v="45"/>
    <s v="R9489"/>
    <x v="31"/>
    <m/>
    <n v="201707"/>
    <s v="JE"/>
    <n v="7010755"/>
    <n v="3"/>
    <m/>
    <m/>
    <n v="0"/>
    <m/>
    <d v="2016-10-24T00:00:00"/>
    <s v="A"/>
    <s v="DECRIM weekly income 03.10.2016 Car park"/>
    <s v="ELIZABETH DAVIES"/>
    <d v="2016-10-24T00:00:00"/>
    <n v="-7276"/>
    <x v="1"/>
    <x v="10"/>
    <x v="2"/>
    <x v="6"/>
  </r>
  <r>
    <s v="EXECPLACES"/>
    <s v="ENVSERVE"/>
    <s v="HIGHANDTRAN"/>
    <s v="DECRIM"/>
    <x v="45"/>
    <x v="45"/>
    <s v="R9489"/>
    <x v="31"/>
    <m/>
    <n v="201707"/>
    <s v="JE"/>
    <n v="7010761"/>
    <n v="3"/>
    <m/>
    <m/>
    <n v="0"/>
    <m/>
    <d v="2016-10-26T00:00:00"/>
    <s v="A"/>
    <s v="DECRIM Weekly income 17.10.2016 car park"/>
    <s v="ELIZABETH DAVIES"/>
    <d v="2016-10-26T00:00:00"/>
    <n v="-6998"/>
    <x v="1"/>
    <x v="10"/>
    <x v="2"/>
    <x v="6"/>
  </r>
  <r>
    <s v="EXECPLACES"/>
    <s v="ENVSERVE"/>
    <s v="HIGHANDTRAN"/>
    <s v="DECRIM"/>
    <x v="45"/>
    <x v="45"/>
    <s v="R9489"/>
    <x v="31"/>
    <m/>
    <n v="201707"/>
    <s v="JE"/>
    <n v="7010756"/>
    <n v="3"/>
    <m/>
    <m/>
    <n v="0"/>
    <m/>
    <d v="2016-10-24T00:00:00"/>
    <s v="A"/>
    <s v="DECRIM weekly income 10.10.2016 Car park"/>
    <s v="ELIZABETH DAVIES"/>
    <d v="2016-10-24T00:00:00"/>
    <n v="-8842.48"/>
    <x v="1"/>
    <x v="10"/>
    <x v="2"/>
    <x v="6"/>
  </r>
  <r>
    <s v="EXECPLACES"/>
    <s v="ENVSERVE"/>
    <s v="HIGHANDTRAN"/>
    <s v="DECRIM"/>
    <x v="45"/>
    <x v="45"/>
    <s v="R9489"/>
    <x v="31"/>
    <m/>
    <n v="201707"/>
    <s v="JE"/>
    <n v="7010757"/>
    <n v="3"/>
    <m/>
    <m/>
    <n v="0"/>
    <m/>
    <d v="2016-10-24T00:00:00"/>
    <s v="A"/>
    <s v="DECRIM weekly income 26.09.2016 Car park"/>
    <s v="ELIZABETH DAVIES"/>
    <d v="2016-10-24T00:00:00"/>
    <n v="-2727"/>
    <x v="1"/>
    <x v="10"/>
    <x v="2"/>
    <x v="6"/>
  </r>
  <r>
    <s v="EXECPLACES"/>
    <s v="ENVSERVE"/>
    <s v="HIGHANDTRAN"/>
    <s v="DECRIM"/>
    <x v="45"/>
    <x v="45"/>
    <s v="R9489"/>
    <x v="31"/>
    <m/>
    <n v="201708"/>
    <s v="JE"/>
    <n v="7010802"/>
    <n v="3"/>
    <m/>
    <m/>
    <n v="0"/>
    <m/>
    <d v="2016-11-16T00:00:00"/>
    <s v="A"/>
    <s v="DECRIM weekly income 31st October- Car Park"/>
    <s v="ELIZABETH DAVIES"/>
    <d v="2016-11-16T00:00:00"/>
    <n v="-7642.01"/>
    <x v="1"/>
    <x v="4"/>
    <x v="2"/>
    <x v="6"/>
  </r>
  <r>
    <s v="EXECPLACES"/>
    <s v="ENVSERVE"/>
    <s v="HIGHANDTRAN"/>
    <s v="DECRIM"/>
    <x v="45"/>
    <x v="45"/>
    <s v="R9489"/>
    <x v="31"/>
    <m/>
    <n v="201708"/>
    <s v="JE"/>
    <n v="7010781"/>
    <n v="3"/>
    <m/>
    <m/>
    <n v="0"/>
    <m/>
    <d v="2016-11-04T00:00:00"/>
    <s v="A"/>
    <s v="DECRIM Weekly Income 24th October- Car Park"/>
    <s v="ELIZABETH DAVIES"/>
    <d v="2016-11-04T00:00:00"/>
    <n v="-7087"/>
    <x v="1"/>
    <x v="4"/>
    <x v="2"/>
    <x v="6"/>
  </r>
  <r>
    <s v="EXECPLACES"/>
    <s v="ENVSERVE"/>
    <s v="HIGHANDTRAN"/>
    <s v="DECRIM"/>
    <x v="45"/>
    <x v="45"/>
    <s v="R9489"/>
    <x v="31"/>
    <m/>
    <n v="201708"/>
    <s v="PI"/>
    <n v="5249335"/>
    <n v="1"/>
    <n v="73051"/>
    <s v="MRS BENSON"/>
    <n v="0"/>
    <s v="REFUNDTH03016519"/>
    <d v="2016-10-28T00:00:00"/>
    <s v="CA"/>
    <m/>
    <s v="Upgrade 55"/>
    <d v="2016-11-10T00:00:00"/>
    <n v="35"/>
    <x v="1"/>
    <x v="4"/>
    <x v="2"/>
    <x v="6"/>
  </r>
  <r>
    <s v="EXECPLACES"/>
    <s v="ENVSERVE"/>
    <s v="HIGHANDTRAN"/>
    <s v="DECRIM"/>
    <x v="45"/>
    <x v="45"/>
    <s v="R9489"/>
    <x v="31"/>
    <m/>
    <n v="201709"/>
    <s v="JR"/>
    <n v="9404506"/>
    <n v="3"/>
    <m/>
    <m/>
    <n v="0"/>
    <m/>
    <d v="2016-12-12T00:00:00"/>
    <s v="A"/>
    <s v="DECRIM weekly income 28th November - Car park"/>
    <s v="ELIZABETH DAVIES"/>
    <d v="2016-12-12T00:00:00"/>
    <n v="-5775"/>
    <x v="1"/>
    <x v="11"/>
    <x v="2"/>
    <x v="6"/>
  </r>
  <r>
    <s v="EXECPLACES"/>
    <s v="ENVSERVE"/>
    <s v="HIGHANDTRAN"/>
    <s v="DECRIM"/>
    <x v="45"/>
    <x v="45"/>
    <s v="R9489"/>
    <x v="31"/>
    <m/>
    <n v="201709"/>
    <s v="JC"/>
    <n v="4318869"/>
    <n v="3"/>
    <m/>
    <m/>
    <n v="0"/>
    <m/>
    <d v="2016-12-21T00:00:00"/>
    <s v="A"/>
    <s v="DECRIM weekly income 5th December- Car Park"/>
    <s v="ELIZABETH DAVIES"/>
    <d v="2016-12-21T00:00:00"/>
    <n v="-6823.93"/>
    <x v="1"/>
    <x v="11"/>
    <x v="2"/>
    <x v="6"/>
  </r>
  <r>
    <s v="EXECPLACES"/>
    <s v="ENVSERVE"/>
    <s v="HIGHANDTRAN"/>
    <s v="DECRIM"/>
    <x v="45"/>
    <x v="45"/>
    <s v="R9489"/>
    <x v="31"/>
    <m/>
    <n v="201709"/>
    <s v="JC"/>
    <n v="4318850"/>
    <n v="3"/>
    <m/>
    <m/>
    <n v="0"/>
    <m/>
    <d v="2016-12-05T00:00:00"/>
    <s v="A"/>
    <s v="DECRIM weekly cash income 14th November - Car park"/>
    <s v="ELIZABETH DAVIES"/>
    <d v="2016-12-05T00:00:00"/>
    <n v="-6418.14"/>
    <x v="1"/>
    <x v="11"/>
    <x v="2"/>
    <x v="6"/>
  </r>
  <r>
    <s v="EXECPLACES"/>
    <s v="ENVSERVE"/>
    <s v="HIGHANDTRAN"/>
    <s v="DECRIM"/>
    <x v="45"/>
    <x v="45"/>
    <s v="R9489"/>
    <x v="31"/>
    <m/>
    <n v="201709"/>
    <s v="JE"/>
    <n v="7010850"/>
    <n v="3"/>
    <m/>
    <m/>
    <n v="0"/>
    <m/>
    <d v="2016-12-07T00:00:00"/>
    <s v="A"/>
    <s v="DECRIM Weekly Income  7th November - car park"/>
    <s v="ELIZABETH DAVIES"/>
    <d v="2016-12-07T00:00:00"/>
    <n v="-4440.01"/>
    <x v="1"/>
    <x v="11"/>
    <x v="2"/>
    <x v="6"/>
  </r>
  <r>
    <s v="EXECPLACES"/>
    <s v="ENVSERVE"/>
    <s v="HIGHANDTRAN"/>
    <s v="DECRIM"/>
    <x v="45"/>
    <x v="45"/>
    <s v="R9489"/>
    <x v="31"/>
    <m/>
    <n v="201709"/>
    <s v="JE"/>
    <n v="7010845"/>
    <n v="3"/>
    <m/>
    <m/>
    <n v="0"/>
    <m/>
    <d v="2016-12-05T00:00:00"/>
    <s v="A"/>
    <s v="Decrim Weekly cash income 21st November - Car park"/>
    <s v="ELIZABETH DAVIES"/>
    <d v="2016-12-05T00:00:00"/>
    <n v="-6425"/>
    <x v="1"/>
    <x v="11"/>
    <x v="2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6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P73" firstHeaderRow="1" firstDataRow="2" firstDataCol="3"/>
  <pivotFields count="2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43">
        <item x="16"/>
        <item x="11"/>
        <item x="12"/>
        <item x="13"/>
        <item x="39"/>
        <item x="35"/>
        <item x="2"/>
        <item x="17"/>
        <item x="31"/>
        <item x="30"/>
        <item x="7"/>
        <item x="0"/>
        <item x="32"/>
        <item x="25"/>
        <item x="9"/>
        <item x="29"/>
        <item x="36"/>
        <item x="21"/>
        <item x="15"/>
        <item x="14"/>
        <item x="6"/>
        <item x="40"/>
        <item x="37"/>
        <item x="10"/>
        <item x="33"/>
        <item x="1"/>
        <item x="26"/>
        <item x="24"/>
        <item x="28"/>
        <item x="34"/>
        <item x="5"/>
        <item x="19"/>
        <item x="20"/>
        <item x="18"/>
        <item x="38"/>
        <item x="41"/>
        <item x="27"/>
        <item x="8"/>
        <item x="23"/>
        <item x="22"/>
        <item x="4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numFmtId="14" outline="0" showAll="0"/>
    <pivotField dataField="1" compact="0" numFmtId="43" outline="0" showAll="0"/>
    <pivotField axis="axisRow" compact="0" outline="0" showAll="0">
      <items count="3">
        <item x="0"/>
        <item x="1"/>
        <item t="default"/>
      </items>
    </pivotField>
    <pivotField axis="axisCol" compact="0" numFmtId="17" outline="0" showAll="0">
      <items count="13">
        <item x="7"/>
        <item x="1"/>
        <item x="8"/>
        <item x="5"/>
        <item x="0"/>
        <item x="9"/>
        <item x="3"/>
        <item x="2"/>
        <item x="6"/>
        <item x="10"/>
        <item x="4"/>
        <item x="11"/>
        <item t="default"/>
      </items>
    </pivotField>
    <pivotField axis="axisRow" compact="0" outline="0" showAll="0">
      <items count="5">
        <item m="1" x="3"/>
        <item x="0"/>
        <item x="2"/>
        <item x="1"/>
        <item t="default"/>
      </items>
    </pivotField>
    <pivotField compact="0" outline="0" showAll="0"/>
  </pivotFields>
  <rowFields count="3">
    <field x="25"/>
    <field x="23"/>
    <field x="7"/>
  </rowFields>
  <rowItems count="69">
    <i>
      <x v="1"/>
      <x/>
      <x/>
    </i>
    <i r="2">
      <x v="1"/>
    </i>
    <i r="2">
      <x v="2"/>
    </i>
    <i r="2">
      <x v="3"/>
    </i>
    <i r="2">
      <x v="6"/>
    </i>
    <i r="2">
      <x v="7"/>
    </i>
    <i r="2">
      <x v="11"/>
    </i>
    <i r="2">
      <x v="13"/>
    </i>
    <i r="2">
      <x v="16"/>
    </i>
    <i r="2">
      <x v="17"/>
    </i>
    <i r="2">
      <x v="18"/>
    </i>
    <i r="2">
      <x v="19"/>
    </i>
    <i r="2">
      <x v="22"/>
    </i>
    <i r="2">
      <x v="23"/>
    </i>
    <i r="2">
      <x v="25"/>
    </i>
    <i r="2">
      <x v="26"/>
    </i>
    <i r="2">
      <x v="27"/>
    </i>
    <i r="2">
      <x v="28"/>
    </i>
    <i r="2">
      <x v="30"/>
    </i>
    <i r="2">
      <x v="31"/>
    </i>
    <i r="2">
      <x v="32"/>
    </i>
    <i r="2">
      <x v="33"/>
    </i>
    <i r="2">
      <x v="34"/>
    </i>
    <i r="2">
      <x v="36"/>
    </i>
    <i r="2">
      <x v="37"/>
    </i>
    <i r="2">
      <x v="38"/>
    </i>
    <i r="2">
      <x v="39"/>
    </i>
    <i r="2">
      <x v="40"/>
    </i>
    <i r="2">
      <x v="41"/>
    </i>
    <i t="default" r="1">
      <x/>
    </i>
    <i r="1">
      <x v="1"/>
      <x v="8"/>
    </i>
    <i r="2">
      <x v="9"/>
    </i>
    <i r="2">
      <x v="10"/>
    </i>
    <i r="2">
      <x v="12"/>
    </i>
    <i r="2">
      <x v="14"/>
    </i>
    <i r="2">
      <x v="15"/>
    </i>
    <i r="2">
      <x v="20"/>
    </i>
    <i r="2">
      <x v="24"/>
    </i>
    <i t="default" r="1">
      <x v="1"/>
    </i>
    <i t="default">
      <x v="1"/>
    </i>
    <i>
      <x v="2"/>
      <x/>
      <x v="1"/>
    </i>
    <i r="2">
      <x v="2"/>
    </i>
    <i r="2">
      <x v="4"/>
    </i>
    <i r="2">
      <x v="13"/>
    </i>
    <i r="2">
      <x v="17"/>
    </i>
    <i r="2">
      <x v="19"/>
    </i>
    <i r="2">
      <x v="21"/>
    </i>
    <i r="2">
      <x v="23"/>
    </i>
    <i r="2">
      <x v="27"/>
    </i>
    <i r="2">
      <x v="28"/>
    </i>
    <i r="2">
      <x v="35"/>
    </i>
    <i r="2">
      <x v="36"/>
    </i>
    <i r="2">
      <x v="37"/>
    </i>
    <i r="2">
      <x v="38"/>
    </i>
    <i r="2">
      <x v="39"/>
    </i>
    <i t="default" r="1">
      <x/>
    </i>
    <i r="1">
      <x v="1"/>
      <x v="8"/>
    </i>
    <i r="2">
      <x v="14"/>
    </i>
    <i r="2">
      <x v="20"/>
    </i>
    <i t="default" r="1">
      <x v="1"/>
    </i>
    <i t="default">
      <x v="2"/>
    </i>
    <i>
      <x v="3"/>
      <x/>
      <x v="29"/>
    </i>
    <i t="default" r="1">
      <x/>
    </i>
    <i r="1">
      <x v="1"/>
      <x v="5"/>
    </i>
    <i r="2">
      <x v="8"/>
    </i>
    <i r="2">
      <x v="14"/>
    </i>
    <i t="default" r="1">
      <x v="1"/>
    </i>
    <i t="default">
      <x v="3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 numFmtId="164"/>
  </dataFields>
  <formats count="4">
    <format dxfId="16">
      <pivotArea outline="0" collapsedLevelsAreSubtotals="1" fieldPosition="0"/>
    </format>
    <format dxfId="11">
      <pivotArea dataOnly="0" outline="0" fieldPosition="0">
        <references count="1">
          <reference field="23" count="0" defaultSubtotal="1"/>
        </references>
      </pivotArea>
    </format>
    <format dxfId="10">
      <pivotArea dataOnly="0" outline="0" fieldPosition="0">
        <references count="1">
          <reference field="25" count="0" defaultSubtotal="1"/>
        </references>
      </pivotArea>
    </format>
    <format dxfId="9">
      <pivotArea dataOnly="0" outline="0" fieldPosition="0">
        <references count="1">
          <reference field="25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6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P31" firstHeaderRow="1" firstDataRow="2" firstDataCol="3"/>
  <pivotFields count="2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numFmtId="14" outline="0" showAll="0"/>
    <pivotField dataField="1" compact="0" numFmtId="43" outline="0" showAll="0"/>
    <pivotField axis="axisRow" compact="0" outline="0" showAll="0">
      <items count="3">
        <item x="0"/>
        <item x="1"/>
        <item t="default"/>
      </items>
    </pivotField>
    <pivotField axis="axisCol" compact="0" numFmtId="17" outline="0" showAll="0">
      <items count="13">
        <item x="7"/>
        <item x="1"/>
        <item x="8"/>
        <item x="5"/>
        <item x="0"/>
        <item x="9"/>
        <item x="3"/>
        <item x="2"/>
        <item x="6"/>
        <item x="10"/>
        <item x="4"/>
        <item x="11"/>
        <item t="default"/>
      </items>
    </pivotField>
    <pivotField axis="axisRow" compact="0" outline="0" showAll="0">
      <items count="5">
        <item m="1" x="3"/>
        <item x="0"/>
        <item x="2"/>
        <item x="1"/>
        <item t="default"/>
      </items>
    </pivotField>
    <pivotField axis="axisRow" compact="0" outline="0" showAll="0">
      <items count="11">
        <item x="9"/>
        <item x="6"/>
        <item x="5"/>
        <item x="2"/>
        <item x="7"/>
        <item x="3"/>
        <item x="4"/>
        <item x="0"/>
        <item x="1"/>
        <item x="8"/>
        <item t="default"/>
      </items>
    </pivotField>
  </pivotFields>
  <rowFields count="3">
    <field x="25"/>
    <field x="23"/>
    <field x="26"/>
  </rowFields>
  <rowItems count="27">
    <i>
      <x v="1"/>
      <x/>
      <x v="7"/>
    </i>
    <i t="default" r="1">
      <x/>
    </i>
    <i r="1">
      <x v="1"/>
      <x v="1"/>
    </i>
    <i r="2">
      <x v="2"/>
    </i>
    <i r="2">
      <x v="3"/>
    </i>
    <i r="2">
      <x v="4"/>
    </i>
    <i r="2">
      <x v="5"/>
    </i>
    <i r="2">
      <x v="6"/>
    </i>
    <i r="2">
      <x v="8"/>
    </i>
    <i r="2">
      <x v="9"/>
    </i>
    <i t="default" r="1">
      <x v="1"/>
    </i>
    <i t="default">
      <x v="1"/>
    </i>
    <i>
      <x v="2"/>
      <x/>
      <x v="7"/>
    </i>
    <i t="default" r="1">
      <x/>
    </i>
    <i r="1">
      <x v="1"/>
      <x v="1"/>
    </i>
    <i r="2">
      <x v="5"/>
    </i>
    <i r="2">
      <x v="8"/>
    </i>
    <i t="default" r="1">
      <x v="1"/>
    </i>
    <i t="default">
      <x v="2"/>
    </i>
    <i>
      <x v="3"/>
      <x/>
      <x v="7"/>
    </i>
    <i t="default" r="1">
      <x/>
    </i>
    <i r="1">
      <x v="1"/>
      <x/>
    </i>
    <i r="2">
      <x v="1"/>
    </i>
    <i r="2">
      <x v="5"/>
    </i>
    <i t="default" r="1">
      <x v="1"/>
    </i>
    <i t="default">
      <x v="3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/>
  </dataFields>
  <formats count="2">
    <format dxfId="8">
      <pivotArea dataOnly="0" outline="0" fieldPosition="0">
        <references count="1">
          <reference field="25" count="0" defaultSubtotal="1"/>
        </references>
      </pivotArea>
    </format>
    <format dxfId="3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6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R335" firstHeaderRow="1" firstDataRow="2" firstDataCol="5"/>
  <pivotFields count="2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axis="axisRow" compact="0" outline="0" showAll="0" defaultSubtotal="0">
      <items count="46">
        <item x="13"/>
        <item x="31"/>
        <item x="18"/>
        <item x="11"/>
        <item x="4"/>
        <item x="25"/>
        <item x="29"/>
        <item x="36"/>
        <item x="8"/>
        <item x="9"/>
        <item x="32"/>
        <item x="14"/>
        <item x="41"/>
        <item x="37"/>
        <item x="20"/>
        <item x="42"/>
        <item x="22"/>
        <item x="45"/>
        <item x="38"/>
        <item x="5"/>
        <item x="35"/>
        <item x="43"/>
        <item x="40"/>
        <item x="7"/>
        <item x="30"/>
        <item x="1"/>
        <item x="39"/>
        <item x="2"/>
        <item x="24"/>
        <item x="10"/>
        <item x="27"/>
        <item x="0"/>
        <item x="17"/>
        <item x="15"/>
        <item x="3"/>
        <item x="6"/>
        <item x="23"/>
        <item x="26"/>
        <item x="12"/>
        <item x="34"/>
        <item x="21"/>
        <item x="33"/>
        <item x="28"/>
        <item x="44"/>
        <item x="16"/>
        <item x="19"/>
      </items>
    </pivotField>
    <pivotField compact="0" outline="0" showAll="0" defaultSubtotal="0"/>
    <pivotField axis="axisRow" compact="0" outline="0" showAll="0" defaultSubtotal="0">
      <items count="42">
        <item x="16"/>
        <item x="11"/>
        <item x="12"/>
        <item x="13"/>
        <item x="39"/>
        <item x="35"/>
        <item x="2"/>
        <item x="17"/>
        <item x="31"/>
        <item x="30"/>
        <item x="7"/>
        <item x="0"/>
        <item x="32"/>
        <item x="25"/>
        <item x="9"/>
        <item x="29"/>
        <item x="36"/>
        <item x="21"/>
        <item x="15"/>
        <item x="14"/>
        <item x="6"/>
        <item x="40"/>
        <item x="37"/>
        <item x="10"/>
        <item x="33"/>
        <item x="1"/>
        <item x="26"/>
        <item x="24"/>
        <item x="28"/>
        <item x="34"/>
        <item x="5"/>
        <item x="19"/>
        <item x="20"/>
        <item x="18"/>
        <item x="38"/>
        <item x="41"/>
        <item x="27"/>
        <item x="8"/>
        <item x="23"/>
        <item x="22"/>
        <item x="4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/>
    <pivotField dataField="1" compact="0" numFmtId="43" outline="0" showAll="0" defaultSubtotal="0"/>
    <pivotField axis="axisRow" compact="0" outline="0" showAll="0">
      <items count="3">
        <item x="0"/>
        <item x="1"/>
        <item t="default"/>
      </items>
    </pivotField>
    <pivotField axis="axisCol" compact="0" numFmtId="17" outline="0" showAll="0" defaultSubtotal="0">
      <items count="12">
        <item x="7"/>
        <item x="1"/>
        <item x="8"/>
        <item x="5"/>
        <item x="0"/>
        <item x="9"/>
        <item x="3"/>
        <item x="2"/>
        <item x="6"/>
        <item x="10"/>
        <item x="4"/>
        <item x="11"/>
      </items>
    </pivotField>
    <pivotField axis="axisRow" compact="0" outline="0" showAll="0">
      <items count="5">
        <item m="1" x="3"/>
        <item x="0"/>
        <item x="2"/>
        <item x="1"/>
        <item t="default"/>
      </items>
    </pivotField>
    <pivotField compact="0" outline="0" showAll="0" defaultSubtotal="0"/>
  </pivotFields>
  <rowFields count="5">
    <field x="25"/>
    <field x="4"/>
    <field x="5"/>
    <field x="23"/>
    <field x="7"/>
  </rowFields>
  <rowItems count="331">
    <i>
      <x v="1"/>
      <x/>
      <x v="31"/>
      <x/>
      <x v="11"/>
    </i>
    <i r="4">
      <x v="25"/>
    </i>
    <i t="default" r="3">
      <x/>
    </i>
    <i t="default" r="1">
      <x/>
    </i>
    <i r="1">
      <x v="1"/>
      <x v="25"/>
      <x/>
      <x v="6"/>
    </i>
    <i r="4">
      <x v="30"/>
    </i>
    <i r="4">
      <x v="40"/>
    </i>
    <i r="4">
      <x v="41"/>
    </i>
    <i t="default" r="3">
      <x/>
    </i>
    <i r="3">
      <x v="1"/>
      <x v="10"/>
    </i>
    <i r="4">
      <x v="20"/>
    </i>
    <i t="default" r="3">
      <x v="1"/>
    </i>
    <i t="default" r="1">
      <x v="1"/>
    </i>
    <i r="1">
      <x v="2"/>
      <x v="27"/>
      <x/>
      <x v="30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2"/>
    </i>
    <i r="1">
      <x v="3"/>
      <x v="34"/>
      <x/>
      <x v="23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3"/>
    </i>
    <i r="1">
      <x v="4"/>
      <x v="4"/>
      <x/>
      <x/>
    </i>
    <i r="4">
      <x v="1"/>
    </i>
    <i r="4">
      <x v="2"/>
    </i>
    <i r="4">
      <x v="3"/>
    </i>
    <i r="4">
      <x v="7"/>
    </i>
    <i r="4">
      <x v="11"/>
    </i>
    <i r="4">
      <x v="13"/>
    </i>
    <i r="4">
      <x v="17"/>
    </i>
    <i r="4">
      <x v="18"/>
    </i>
    <i r="4">
      <x v="19"/>
    </i>
    <i r="4">
      <x v="23"/>
    </i>
    <i r="4">
      <x v="25"/>
    </i>
    <i r="4">
      <x v="26"/>
    </i>
    <i r="4">
      <x v="27"/>
    </i>
    <i r="4">
      <x v="28"/>
    </i>
    <i r="4">
      <x v="30"/>
    </i>
    <i r="4">
      <x v="31"/>
    </i>
    <i r="4">
      <x v="32"/>
    </i>
    <i r="4">
      <x v="33"/>
    </i>
    <i r="4">
      <x v="36"/>
    </i>
    <i r="4">
      <x v="37"/>
    </i>
    <i r="4">
      <x v="38"/>
    </i>
    <i r="4">
      <x v="39"/>
    </i>
    <i t="default" r="3">
      <x/>
    </i>
    <i r="3">
      <x v="1"/>
      <x v="8"/>
    </i>
    <i r="4">
      <x v="9"/>
    </i>
    <i r="4">
      <x v="12"/>
    </i>
    <i r="4">
      <x v="14"/>
    </i>
    <i r="4">
      <x v="15"/>
    </i>
    <i r="4">
      <x v="24"/>
    </i>
    <i t="default" r="3">
      <x v="1"/>
    </i>
    <i t="default" r="1">
      <x v="4"/>
    </i>
    <i r="1">
      <x v="6"/>
      <x v="35"/>
      <x/>
      <x v="33"/>
    </i>
    <i t="default" r="3">
      <x/>
    </i>
    <i r="3">
      <x v="1"/>
      <x v="10"/>
    </i>
    <i r="4">
      <x v="14"/>
    </i>
    <i t="default" r="3">
      <x v="1"/>
    </i>
    <i t="default" r="1">
      <x v="6"/>
    </i>
    <i r="1">
      <x v="7"/>
      <x v="23"/>
      <x/>
      <x v="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7"/>
    </i>
    <i r="1">
      <x v="8"/>
      <x v="8"/>
      <x/>
      <x v="6"/>
    </i>
    <i r="4">
      <x v="19"/>
    </i>
    <i t="default" r="3">
      <x/>
    </i>
    <i r="3">
      <x v="1"/>
      <x v="10"/>
    </i>
    <i r="4">
      <x v="14"/>
    </i>
    <i t="default" r="3">
      <x v="1"/>
    </i>
    <i t="default" r="1">
      <x v="8"/>
    </i>
    <i r="1">
      <x v="9"/>
      <x v="9"/>
      <x/>
      <x v="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9"/>
    </i>
    <i r="1">
      <x v="10"/>
      <x v="29"/>
      <x/>
      <x v="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10"/>
    </i>
    <i r="1">
      <x v="11"/>
      <x v="3"/>
      <x/>
      <x v="37"/>
    </i>
    <i t="default" r="3">
      <x/>
    </i>
    <i r="3">
      <x v="1"/>
      <x v="10"/>
    </i>
    <i t="default" r="3">
      <x v="1"/>
    </i>
    <i t="default" r="1">
      <x v="11"/>
    </i>
    <i r="1">
      <x v="12"/>
      <x v="38"/>
      <x/>
      <x v="6"/>
    </i>
    <i r="4">
      <x v="11"/>
    </i>
    <i r="4">
      <x v="16"/>
    </i>
    <i r="4">
      <x v="30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12"/>
    </i>
    <i r="1">
      <x v="13"/>
      <x/>
      <x/>
      <x v="6"/>
    </i>
    <i r="4">
      <x v="30"/>
    </i>
    <i r="4">
      <x v="37"/>
    </i>
    <i r="4">
      <x v="41"/>
    </i>
    <i t="default" r="3">
      <x/>
    </i>
    <i r="3">
      <x v="1"/>
      <x v="10"/>
    </i>
    <i t="default" r="3">
      <x v="1"/>
    </i>
    <i t="default" r="1">
      <x v="13"/>
    </i>
    <i r="1">
      <x v="14"/>
      <x v="11"/>
      <x/>
      <x v="37"/>
    </i>
    <i t="default" r="3">
      <x/>
    </i>
    <i r="3">
      <x v="1"/>
      <x v="10"/>
    </i>
    <i t="default" r="3">
      <x v="1"/>
    </i>
    <i t="default" r="1">
      <x v="14"/>
    </i>
    <i r="1">
      <x v="15"/>
      <x v="33"/>
      <x/>
      <x v="6"/>
    </i>
    <i r="4">
      <x v="23"/>
    </i>
    <i r="4">
      <x v="30"/>
    </i>
    <i r="4">
      <x v="41"/>
    </i>
    <i t="default" r="3">
      <x/>
    </i>
    <i r="3">
      <x v="1"/>
      <x v="10"/>
    </i>
    <i r="4">
      <x v="14"/>
    </i>
    <i t="default" r="3">
      <x v="1"/>
    </i>
    <i t="default" r="1">
      <x v="15"/>
    </i>
    <i r="1">
      <x v="16"/>
      <x v="44"/>
      <x/>
      <x v="37"/>
    </i>
    <i t="default" r="3">
      <x/>
    </i>
    <i r="3">
      <x v="1"/>
      <x v="10"/>
    </i>
    <i r="4">
      <x v="14"/>
    </i>
    <i t="default" r="3">
      <x v="1"/>
    </i>
    <i t="default" r="1">
      <x v="16"/>
    </i>
    <i r="1">
      <x v="17"/>
      <x v="32"/>
      <x/>
      <x v="6"/>
    </i>
    <i r="4">
      <x v="30"/>
    </i>
    <i r="4">
      <x v="41"/>
    </i>
    <i t="default" r="3">
      <x/>
    </i>
    <i r="3">
      <x v="1"/>
      <x v="10"/>
    </i>
    <i r="4">
      <x v="14"/>
    </i>
    <i t="default" r="3">
      <x v="1"/>
    </i>
    <i t="default" r="1">
      <x v="17"/>
    </i>
    <i r="1">
      <x v="18"/>
      <x v="2"/>
      <x/>
      <x v="6"/>
    </i>
    <i r="4">
      <x v="30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18"/>
    </i>
    <i r="1">
      <x v="19"/>
      <x v="45"/>
      <x v="1"/>
      <x v="10"/>
    </i>
    <i r="4">
      <x v="14"/>
    </i>
    <i t="default" r="3">
      <x v="1"/>
    </i>
    <i t="default" r="1">
      <x v="19"/>
    </i>
    <i r="1">
      <x v="20"/>
      <x v="14"/>
      <x/>
      <x v="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20"/>
    </i>
    <i r="1">
      <x v="21"/>
      <x v="40"/>
      <x/>
      <x v="30"/>
    </i>
    <i t="default" r="3">
      <x/>
    </i>
    <i t="default" r="1">
      <x v="21"/>
    </i>
    <i r="1">
      <x v="22"/>
      <x v="16"/>
      <x/>
      <x v="37"/>
    </i>
    <i t="default" r="3">
      <x/>
    </i>
    <i r="3">
      <x v="1"/>
      <x v="10"/>
    </i>
    <i r="4">
      <x v="14"/>
    </i>
    <i t="default" r="3">
      <x v="1"/>
    </i>
    <i t="default" r="1">
      <x v="22"/>
    </i>
    <i r="1">
      <x v="23"/>
      <x v="36"/>
      <x v="1"/>
      <x v="10"/>
    </i>
    <i r="4">
      <x v="14"/>
    </i>
    <i t="default" r="3">
      <x v="1"/>
    </i>
    <i t="default" r="1">
      <x v="23"/>
    </i>
    <i r="1">
      <x v="24"/>
      <x v="28"/>
      <x v="1"/>
      <x v="10"/>
    </i>
    <i r="4">
      <x v="14"/>
    </i>
    <i t="default" r="3">
      <x v="1"/>
    </i>
    <i t="default" r="1">
      <x v="24"/>
    </i>
    <i r="1">
      <x v="25"/>
      <x v="5"/>
      <x/>
      <x v="6"/>
    </i>
    <i r="4">
      <x v="33"/>
    </i>
    <i t="default" r="3">
      <x/>
    </i>
    <i r="3">
      <x v="1"/>
      <x v="10"/>
    </i>
    <i r="4">
      <x v="14"/>
    </i>
    <i t="default" r="3">
      <x v="1"/>
    </i>
    <i t="default" r="1">
      <x v="25"/>
    </i>
    <i r="1">
      <x v="26"/>
      <x v="37"/>
      <x/>
      <x v="30"/>
    </i>
    <i t="default" r="3">
      <x/>
    </i>
    <i t="default" r="1">
      <x v="26"/>
    </i>
    <i r="1">
      <x v="27"/>
      <x v="30"/>
      <x/>
      <x v="19"/>
    </i>
    <i t="default" r="3">
      <x/>
    </i>
    <i r="3">
      <x v="1"/>
      <x v="10"/>
    </i>
    <i r="4">
      <x v="14"/>
    </i>
    <i t="default" r="3">
      <x v="1"/>
    </i>
    <i t="default" r="1">
      <x v="27"/>
    </i>
    <i r="1">
      <x v="28"/>
      <x v="42"/>
      <x v="1"/>
      <x v="10"/>
    </i>
    <i r="4">
      <x v="14"/>
    </i>
    <i t="default" r="3">
      <x v="1"/>
    </i>
    <i t="default" r="1">
      <x v="28"/>
    </i>
    <i r="1">
      <x v="29"/>
      <x v="6"/>
      <x v="1"/>
      <x v="10"/>
    </i>
    <i r="4">
      <x v="14"/>
    </i>
    <i t="default" r="3">
      <x v="1"/>
    </i>
    <i t="default" r="1">
      <x v="29"/>
    </i>
    <i r="1">
      <x v="30"/>
      <x v="24"/>
      <x/>
      <x v="37"/>
    </i>
    <i t="default" r="3">
      <x/>
    </i>
    <i t="default" r="1">
      <x v="30"/>
    </i>
    <i r="1">
      <x v="31"/>
      <x v="1"/>
      <x/>
      <x v="6"/>
    </i>
    <i r="4">
      <x v="30"/>
    </i>
    <i t="default" r="3">
      <x/>
    </i>
    <i r="3">
      <x v="1"/>
      <x v="10"/>
    </i>
    <i r="4">
      <x v="14"/>
    </i>
    <i t="default" r="3">
      <x v="1"/>
    </i>
    <i t="default" r="1">
      <x v="31"/>
    </i>
    <i r="1">
      <x v="32"/>
      <x v="10"/>
      <x/>
      <x v="6"/>
    </i>
    <i r="4">
      <x v="33"/>
    </i>
    <i r="4">
      <x v="37"/>
    </i>
    <i r="4">
      <x v="41"/>
    </i>
    <i t="default" r="3">
      <x/>
    </i>
    <i r="3">
      <x v="1"/>
      <x v="10"/>
    </i>
    <i r="4">
      <x v="14"/>
    </i>
    <i t="default" r="3">
      <x v="1"/>
    </i>
    <i t="default" r="1">
      <x v="32"/>
    </i>
    <i r="1">
      <x v="33"/>
      <x v="41"/>
      <x/>
      <x v="6"/>
    </i>
    <i r="4">
      <x v="1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33"/>
    </i>
    <i r="1">
      <x v="34"/>
      <x v="39"/>
      <x/>
      <x v="6"/>
    </i>
    <i r="4">
      <x v="41"/>
    </i>
    <i t="default" r="3">
      <x/>
    </i>
    <i r="3">
      <x v="1"/>
      <x v="10"/>
    </i>
    <i r="4">
      <x v="14"/>
    </i>
    <i t="default" r="3">
      <x v="1"/>
    </i>
    <i t="default" r="1">
      <x v="34"/>
    </i>
    <i r="1">
      <x v="35"/>
      <x v="20"/>
      <x v="1"/>
      <x v="10"/>
    </i>
    <i r="4">
      <x v="14"/>
    </i>
    <i t="default" r="3">
      <x v="1"/>
    </i>
    <i t="default" r="1">
      <x v="35"/>
    </i>
    <i r="1">
      <x v="36"/>
      <x v="7"/>
      <x/>
      <x v="37"/>
    </i>
    <i t="default" r="3">
      <x/>
    </i>
    <i r="3">
      <x v="1"/>
      <x v="10"/>
    </i>
    <i r="4">
      <x v="14"/>
    </i>
    <i t="default" r="3">
      <x v="1"/>
    </i>
    <i t="default" r="1">
      <x v="36"/>
    </i>
    <i r="1">
      <x v="37"/>
      <x v="13"/>
      <x/>
      <x v="6"/>
    </i>
    <i r="4">
      <x v="16"/>
    </i>
    <i r="4">
      <x v="37"/>
    </i>
    <i t="default" r="3">
      <x/>
    </i>
    <i r="3">
      <x v="1"/>
      <x v="10"/>
    </i>
    <i r="4">
      <x v="14"/>
    </i>
    <i t="default" r="3">
      <x v="1"/>
    </i>
    <i t="default" r="1">
      <x v="37"/>
    </i>
    <i r="1">
      <x v="38"/>
      <x v="18"/>
      <x/>
      <x v="33"/>
    </i>
    <i t="default" r="3">
      <x/>
    </i>
    <i r="3">
      <x v="1"/>
      <x v="10"/>
    </i>
    <i t="default" r="3">
      <x v="1"/>
    </i>
    <i t="default" r="1">
      <x v="38"/>
    </i>
    <i r="1">
      <x v="39"/>
      <x v="26"/>
      <x v="1"/>
      <x v="10"/>
    </i>
    <i r="4">
      <x v="14"/>
    </i>
    <i t="default" r="3">
      <x v="1"/>
    </i>
    <i t="default" r="1">
      <x v="39"/>
    </i>
    <i r="1">
      <x v="40"/>
      <x v="22"/>
      <x/>
      <x v="19"/>
    </i>
    <i r="4">
      <x v="36"/>
    </i>
    <i r="4">
      <x v="37"/>
    </i>
    <i t="default" r="3">
      <x/>
    </i>
    <i r="3">
      <x v="1"/>
      <x v="10"/>
    </i>
    <i t="default" r="3">
      <x v="1"/>
    </i>
    <i t="default" r="1">
      <x v="40"/>
    </i>
    <i r="1">
      <x v="41"/>
      <x v="12"/>
      <x v="1"/>
      <x v="10"/>
    </i>
    <i r="4">
      <x v="14"/>
    </i>
    <i t="default" r="3">
      <x v="1"/>
    </i>
    <i t="default" r="1">
      <x v="41"/>
    </i>
    <i r="1">
      <x v="42"/>
      <x v="15"/>
      <x/>
      <x v="6"/>
    </i>
    <i r="4">
      <x v="18"/>
    </i>
    <i r="4">
      <x v="19"/>
    </i>
    <i r="4">
      <x v="26"/>
    </i>
    <i r="4">
      <x v="30"/>
    </i>
    <i r="4">
      <x v="32"/>
    </i>
    <i t="default" r="3">
      <x/>
    </i>
    <i t="default" r="1">
      <x v="42"/>
    </i>
    <i r="1">
      <x v="43"/>
      <x v="21"/>
      <x/>
      <x v="22"/>
    </i>
    <i r="4">
      <x v="37"/>
    </i>
    <i t="default" r="3">
      <x/>
    </i>
    <i r="3">
      <x v="1"/>
      <x v="10"/>
    </i>
    <i r="4">
      <x v="14"/>
    </i>
    <i r="4">
      <x v="15"/>
    </i>
    <i t="default" r="3">
      <x v="1"/>
    </i>
    <i t="default" r="1">
      <x v="43"/>
    </i>
    <i r="1">
      <x v="44"/>
      <x v="43"/>
      <x/>
      <x v="33"/>
    </i>
    <i r="4">
      <x v="34"/>
    </i>
    <i t="default" r="3">
      <x/>
    </i>
    <i r="3">
      <x v="1"/>
      <x v="10"/>
    </i>
    <i r="4">
      <x v="20"/>
    </i>
    <i t="default" r="3">
      <x v="1"/>
    </i>
    <i t="default" r="1">
      <x v="44"/>
    </i>
    <i t="default">
      <x v="1"/>
    </i>
    <i>
      <x v="2"/>
      <x v="45"/>
      <x v="17"/>
      <x/>
      <x v="1"/>
    </i>
    <i r="4">
      <x v="2"/>
    </i>
    <i r="4">
      <x v="4"/>
    </i>
    <i r="4">
      <x v="13"/>
    </i>
    <i r="4">
      <x v="17"/>
    </i>
    <i r="4">
      <x v="19"/>
    </i>
    <i r="4">
      <x v="21"/>
    </i>
    <i r="4">
      <x v="23"/>
    </i>
    <i r="4">
      <x v="27"/>
    </i>
    <i r="4">
      <x v="28"/>
    </i>
    <i r="4">
      <x v="35"/>
    </i>
    <i r="4">
      <x v="36"/>
    </i>
    <i r="4">
      <x v="37"/>
    </i>
    <i r="4">
      <x v="38"/>
    </i>
    <i r="4">
      <x v="39"/>
    </i>
    <i t="default" r="3">
      <x/>
    </i>
    <i r="3">
      <x v="1"/>
      <x v="8"/>
    </i>
    <i r="4">
      <x v="14"/>
    </i>
    <i r="4">
      <x v="20"/>
    </i>
    <i t="default" r="3">
      <x v="1"/>
    </i>
    <i t="default" r="1">
      <x v="45"/>
    </i>
    <i t="default">
      <x v="2"/>
    </i>
    <i>
      <x v="3"/>
      <x v="5"/>
      <x v="19"/>
      <x/>
      <x v="29"/>
    </i>
    <i t="default" r="3">
      <x/>
    </i>
    <i r="3">
      <x v="1"/>
      <x v="5"/>
    </i>
    <i r="4">
      <x v="8"/>
    </i>
    <i r="4">
      <x v="14"/>
    </i>
    <i t="default" r="3">
      <x v="1"/>
    </i>
    <i t="default" r="1">
      <x v="5"/>
    </i>
    <i t="default">
      <x v="3"/>
    </i>
    <i t="grand">
      <x/>
    </i>
  </rowItems>
  <colFields count="1">
    <field x="24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Amount" fld="22" baseField="0" baseItem="0"/>
  </dataFields>
  <formats count="5">
    <format dxfId="18">
      <pivotArea type="all" dataOnly="0" outline="0" fieldPosition="0"/>
    </format>
    <format dxfId="17">
      <pivotArea dataOnly="0" labelOnly="1" outline="0" fieldPosition="0">
        <references count="1">
          <reference field="24" count="0"/>
        </references>
      </pivotArea>
    </format>
    <format dxfId="2">
      <pivotArea dataOnly="0" outline="0" fieldPosition="0">
        <references count="1">
          <reference field="4" count="0" defaultSubtotal="1"/>
        </references>
      </pivotArea>
    </format>
    <format dxfId="1">
      <pivotArea dataOnly="0" outline="0" fieldPosition="0">
        <references count="1">
          <reference field="25" count="1" defaultSubtotal="1">
            <x v="1"/>
          </reference>
        </references>
      </pivotArea>
    </format>
    <format dxfId="0">
      <pivotArea dataOnly="0" outline="0" fieldPosition="0">
        <references count="1">
          <reference field="23" count="0" defaultSubtotal="1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03"/>
  <sheetViews>
    <sheetView workbookViewId="0">
      <selection activeCell="A51" sqref="A51"/>
    </sheetView>
  </sheetViews>
  <sheetFormatPr defaultRowHeight="15" x14ac:dyDescent="0.25"/>
  <cols>
    <col min="1" max="1" width="26.7109375" customWidth="1"/>
    <col min="2" max="2" width="16.140625" bestFit="1" customWidth="1"/>
    <col min="3" max="3" width="42.85546875" customWidth="1"/>
    <col min="4" max="15" width="11.5703125" customWidth="1"/>
    <col min="16" max="16" width="13.28515625" bestFit="1" customWidth="1"/>
  </cols>
  <sheetData>
    <row r="3" spans="1:16" x14ac:dyDescent="0.25">
      <c r="A3" s="9" t="s">
        <v>8077</v>
      </c>
      <c r="D3" s="9" t="s">
        <v>8068</v>
      </c>
    </row>
    <row r="4" spans="1:16" x14ac:dyDescent="0.25">
      <c r="A4" s="9" t="s">
        <v>8069</v>
      </c>
      <c r="B4" s="9" t="s">
        <v>8067</v>
      </c>
      <c r="C4" s="9" t="s">
        <v>7</v>
      </c>
      <c r="D4" s="8">
        <v>42370</v>
      </c>
      <c r="E4" s="8">
        <v>42401</v>
      </c>
      <c r="F4" s="8">
        <v>42430</v>
      </c>
      <c r="G4" s="8">
        <v>42461</v>
      </c>
      <c r="H4" s="8">
        <v>42491</v>
      </c>
      <c r="I4" s="8">
        <v>42522</v>
      </c>
      <c r="J4" s="8">
        <v>42552</v>
      </c>
      <c r="K4" s="8">
        <v>42583</v>
      </c>
      <c r="L4" s="8">
        <v>42614</v>
      </c>
      <c r="M4" s="8">
        <v>42644</v>
      </c>
      <c r="N4" s="8">
        <v>42675</v>
      </c>
      <c r="O4" s="8">
        <v>42705</v>
      </c>
      <c r="P4" s="8" t="s">
        <v>8074</v>
      </c>
    </row>
    <row r="5" spans="1:16" x14ac:dyDescent="0.25">
      <c r="A5" s="7" t="s">
        <v>8073</v>
      </c>
      <c r="B5" s="7" t="s">
        <v>8075</v>
      </c>
      <c r="C5" s="7" t="s">
        <v>343</v>
      </c>
      <c r="D5" s="14"/>
      <c r="E5" s="14"/>
      <c r="F5" s="14"/>
      <c r="G5" s="14"/>
      <c r="H5" s="14"/>
      <c r="I5" s="14"/>
      <c r="J5" s="14">
        <v>59.73</v>
      </c>
      <c r="K5" s="14"/>
      <c r="L5" s="14"/>
      <c r="M5" s="14"/>
      <c r="N5" s="14"/>
      <c r="O5" s="14"/>
      <c r="P5" s="14">
        <v>59.73</v>
      </c>
    </row>
    <row r="6" spans="1:16" x14ac:dyDescent="0.25">
      <c r="C6" s="7" t="s">
        <v>305</v>
      </c>
      <c r="D6" s="14">
        <v>2653.83</v>
      </c>
      <c r="E6" s="14">
        <v>2653.83</v>
      </c>
      <c r="F6" s="14">
        <v>2653.83</v>
      </c>
      <c r="G6" s="14">
        <v>2653.83</v>
      </c>
      <c r="H6" s="14">
        <v>2653.83</v>
      </c>
      <c r="I6" s="14">
        <v>2733.33</v>
      </c>
      <c r="J6" s="14">
        <v>2680.33</v>
      </c>
      <c r="K6" s="14">
        <v>2680.33</v>
      </c>
      <c r="L6" s="14">
        <v>2680.33</v>
      </c>
      <c r="M6" s="14">
        <v>2680.33</v>
      </c>
      <c r="N6" s="14">
        <v>2680.33</v>
      </c>
      <c r="O6" s="14">
        <v>2680.33</v>
      </c>
      <c r="P6" s="14">
        <v>32084.460000000006</v>
      </c>
    </row>
    <row r="7" spans="1:16" x14ac:dyDescent="0.25">
      <c r="C7" s="7" t="s">
        <v>310</v>
      </c>
      <c r="D7" s="14">
        <v>199.23</v>
      </c>
      <c r="E7" s="14">
        <v>199.23</v>
      </c>
      <c r="F7" s="14">
        <v>199.23</v>
      </c>
      <c r="G7" s="14">
        <v>272.94</v>
      </c>
      <c r="H7" s="14">
        <v>272.94</v>
      </c>
      <c r="I7" s="14">
        <v>283.91000000000003</v>
      </c>
      <c r="J7" s="14">
        <v>276.60000000000002</v>
      </c>
      <c r="K7" s="14">
        <v>276.60000000000002</v>
      </c>
      <c r="L7" s="14">
        <v>276.60000000000002</v>
      </c>
      <c r="M7" s="14">
        <v>276.60000000000002</v>
      </c>
      <c r="N7" s="14">
        <v>276.60000000000002</v>
      </c>
      <c r="O7" s="14">
        <v>276.60000000000002</v>
      </c>
      <c r="P7" s="14">
        <v>3087.0799999999995</v>
      </c>
    </row>
    <row r="8" spans="1:16" x14ac:dyDescent="0.25">
      <c r="C8" s="7" t="s">
        <v>313</v>
      </c>
      <c r="D8" s="14">
        <v>520.15</v>
      </c>
      <c r="E8" s="14">
        <v>520.15</v>
      </c>
      <c r="F8" s="14">
        <v>520.15</v>
      </c>
      <c r="G8" s="14">
        <v>536.07000000000005</v>
      </c>
      <c r="H8" s="14">
        <v>536.07000000000005</v>
      </c>
      <c r="I8" s="14">
        <v>552.15</v>
      </c>
      <c r="J8" s="14">
        <v>541.42999999999995</v>
      </c>
      <c r="K8" s="14">
        <v>541.42999999999995</v>
      </c>
      <c r="L8" s="14">
        <v>541.42999999999995</v>
      </c>
      <c r="M8" s="14">
        <v>541.42999999999995</v>
      </c>
      <c r="N8" s="14">
        <v>541.42999999999995</v>
      </c>
      <c r="O8" s="14">
        <v>541.42999999999995</v>
      </c>
      <c r="P8" s="14">
        <v>6433.3200000000015</v>
      </c>
    </row>
    <row r="9" spans="1:16" x14ac:dyDescent="0.25">
      <c r="C9" s="7" t="s">
        <v>46</v>
      </c>
      <c r="D9" s="14"/>
      <c r="E9" s="14">
        <v>7005.71</v>
      </c>
      <c r="F9" s="14">
        <v>3300</v>
      </c>
      <c r="G9" s="14"/>
      <c r="H9" s="14">
        <v>15189.75</v>
      </c>
      <c r="I9" s="14"/>
      <c r="J9" s="14"/>
      <c r="K9" s="14">
        <v>186653.49</v>
      </c>
      <c r="L9" s="14"/>
      <c r="M9" s="14"/>
      <c r="N9" s="14"/>
      <c r="O9" s="14"/>
      <c r="P9" s="14">
        <v>212148.94999999998</v>
      </c>
    </row>
    <row r="10" spans="1:16" x14ac:dyDescent="0.25">
      <c r="C10" s="7" t="s">
        <v>367</v>
      </c>
      <c r="D10" s="14"/>
      <c r="E10" s="14">
        <v>4368.13</v>
      </c>
      <c r="F10" s="14">
        <v>1059.6300000000001</v>
      </c>
      <c r="G10" s="14">
        <v>-1044</v>
      </c>
      <c r="H10" s="14">
        <v>525.72</v>
      </c>
      <c r="I10" s="14"/>
      <c r="J10" s="14">
        <v>7304.2800000000007</v>
      </c>
      <c r="K10" s="14"/>
      <c r="L10" s="14">
        <v>-393.3</v>
      </c>
      <c r="M10" s="14">
        <v>393.3</v>
      </c>
      <c r="N10" s="14">
        <v>1044</v>
      </c>
      <c r="O10" s="14"/>
      <c r="P10" s="14">
        <v>13257.760000000002</v>
      </c>
    </row>
    <row r="11" spans="1:16" x14ac:dyDescent="0.25">
      <c r="C11" s="7" t="s">
        <v>30</v>
      </c>
      <c r="D11" s="14"/>
      <c r="E11" s="14"/>
      <c r="F11" s="14"/>
      <c r="G11" s="14"/>
      <c r="H11" s="14">
        <v>148.5</v>
      </c>
      <c r="I11" s="14"/>
      <c r="J11" s="14"/>
      <c r="K11" s="14"/>
      <c r="L11" s="14"/>
      <c r="M11" s="14"/>
      <c r="N11" s="14"/>
      <c r="O11" s="14"/>
      <c r="P11" s="14">
        <v>148.5</v>
      </c>
    </row>
    <row r="12" spans="1:16" x14ac:dyDescent="0.25">
      <c r="C12" s="7" t="s">
        <v>537</v>
      </c>
      <c r="D12" s="14"/>
      <c r="E12" s="14">
        <v>814.5</v>
      </c>
      <c r="F12" s="14">
        <v>749.92</v>
      </c>
      <c r="G12" s="14"/>
      <c r="H12" s="14"/>
      <c r="I12" s="14">
        <v>675.26</v>
      </c>
      <c r="J12" s="14"/>
      <c r="K12" s="14"/>
      <c r="L12" s="14"/>
      <c r="M12" s="14"/>
      <c r="N12" s="14"/>
      <c r="O12" s="14"/>
      <c r="P12" s="14">
        <v>2239.6800000000003</v>
      </c>
    </row>
    <row r="13" spans="1:16" x14ac:dyDescent="0.25">
      <c r="C13" s="7" t="s">
        <v>4128</v>
      </c>
      <c r="D13" s="14"/>
      <c r="E13" s="14"/>
      <c r="F13" s="14"/>
      <c r="G13" s="14"/>
      <c r="H13" s="14"/>
      <c r="I13" s="14"/>
      <c r="J13" s="14"/>
      <c r="K13" s="14"/>
      <c r="L13" s="14">
        <v>5460.76</v>
      </c>
      <c r="M13" s="14"/>
      <c r="N13" s="14">
        <v>17500</v>
      </c>
      <c r="O13" s="14"/>
      <c r="P13" s="14">
        <v>22960.760000000002</v>
      </c>
    </row>
    <row r="14" spans="1:16" x14ac:dyDescent="0.25">
      <c r="C14" s="7" t="s">
        <v>420</v>
      </c>
      <c r="D14" s="14"/>
      <c r="E14" s="14"/>
      <c r="F14" s="14">
        <v>1995.2</v>
      </c>
      <c r="G14" s="14"/>
      <c r="H14" s="14">
        <v>2400</v>
      </c>
      <c r="I14" s="14"/>
      <c r="J14" s="14">
        <v>1600</v>
      </c>
      <c r="K14" s="14"/>
      <c r="L14" s="14">
        <v>2400</v>
      </c>
      <c r="M14" s="14">
        <v>1600</v>
      </c>
      <c r="N14" s="14">
        <v>2434.6</v>
      </c>
      <c r="O14" s="14"/>
      <c r="P14" s="14">
        <v>12429.800000000001</v>
      </c>
    </row>
    <row r="15" spans="1:16" x14ac:dyDescent="0.25">
      <c r="C15" s="7" t="s">
        <v>334</v>
      </c>
      <c r="D15" s="14"/>
      <c r="E15" s="14">
        <v>412.33</v>
      </c>
      <c r="F15" s="14"/>
      <c r="G15" s="14"/>
      <c r="H15" s="14">
        <v>275.06</v>
      </c>
      <c r="I15" s="14"/>
      <c r="J15" s="14"/>
      <c r="K15" s="14"/>
      <c r="L15" s="14">
        <v>137.05000000000001</v>
      </c>
      <c r="M15" s="14">
        <v>1254.1499999999999</v>
      </c>
      <c r="N15" s="14"/>
      <c r="O15" s="14"/>
      <c r="P15" s="14">
        <v>2078.59</v>
      </c>
    </row>
    <row r="16" spans="1:16" x14ac:dyDescent="0.25">
      <c r="C16" s="7" t="s">
        <v>316</v>
      </c>
      <c r="D16" s="14">
        <v>25000</v>
      </c>
      <c r="E16" s="14">
        <v>944.88000000000102</v>
      </c>
      <c r="F16" s="14"/>
      <c r="G16" s="14">
        <v>1862.34</v>
      </c>
      <c r="H16" s="14"/>
      <c r="I16" s="14"/>
      <c r="J16" s="14">
        <v>320</v>
      </c>
      <c r="K16" s="14">
        <v>91.76</v>
      </c>
      <c r="L16" s="14">
        <v>850</v>
      </c>
      <c r="M16" s="14">
        <v>282.92</v>
      </c>
      <c r="N16" s="14">
        <v>851.54</v>
      </c>
      <c r="O16" s="14">
        <v>960.57</v>
      </c>
      <c r="P16" s="14">
        <v>31164.01</v>
      </c>
    </row>
    <row r="17" spans="3:16" x14ac:dyDescent="0.25">
      <c r="C17" s="7" t="s">
        <v>7356</v>
      </c>
      <c r="D17" s="14"/>
      <c r="E17" s="14"/>
      <c r="F17" s="14">
        <v>3509.31</v>
      </c>
      <c r="G17" s="14"/>
      <c r="H17" s="14">
        <v>10629.53</v>
      </c>
      <c r="I17" s="14"/>
      <c r="J17" s="14"/>
      <c r="K17" s="14"/>
      <c r="L17" s="14"/>
      <c r="M17" s="14">
        <v>6085.49</v>
      </c>
      <c r="N17" s="14"/>
      <c r="O17" s="14"/>
      <c r="P17" s="14">
        <v>20224.330000000002</v>
      </c>
    </row>
    <row r="18" spans="3:16" x14ac:dyDescent="0.25">
      <c r="C18" s="7" t="s">
        <v>161</v>
      </c>
      <c r="D18" s="14">
        <v>15237</v>
      </c>
      <c r="E18" s="14"/>
      <c r="F18" s="14">
        <v>58650.770000000004</v>
      </c>
      <c r="G18" s="14">
        <v>12180</v>
      </c>
      <c r="H18" s="14"/>
      <c r="I18" s="14">
        <v>33930.699999999997</v>
      </c>
      <c r="J18" s="14">
        <v>1813</v>
      </c>
      <c r="K18" s="14">
        <v>1265</v>
      </c>
      <c r="L18" s="14">
        <v>5967.63</v>
      </c>
      <c r="M18" s="14">
        <v>20524</v>
      </c>
      <c r="N18" s="14">
        <v>7035.07</v>
      </c>
      <c r="O18" s="14">
        <v>6036.2</v>
      </c>
      <c r="P18" s="14">
        <v>162639.37000000002</v>
      </c>
    </row>
    <row r="19" spans="3:16" x14ac:dyDescent="0.25">
      <c r="C19" s="7" t="s">
        <v>37</v>
      </c>
      <c r="D19" s="14"/>
      <c r="E19" s="14">
        <v>645.69000000000005</v>
      </c>
      <c r="F19" s="14"/>
      <c r="G19" s="14"/>
      <c r="H19" s="14"/>
      <c r="I19" s="14"/>
      <c r="J19" s="14"/>
      <c r="K19" s="14"/>
      <c r="L19" s="14"/>
      <c r="M19" s="14"/>
      <c r="N19" s="14">
        <v>5000</v>
      </c>
      <c r="O19" s="14"/>
      <c r="P19" s="14">
        <v>5645.6900000000005</v>
      </c>
    </row>
    <row r="20" spans="3:16" x14ac:dyDescent="0.25">
      <c r="C20" s="7" t="s">
        <v>539</v>
      </c>
      <c r="D20" s="14"/>
      <c r="E20" s="14"/>
      <c r="F20" s="14"/>
      <c r="G20" s="14">
        <v>22230</v>
      </c>
      <c r="H20" s="14"/>
      <c r="I20" s="14"/>
      <c r="J20" s="14">
        <v>666.24</v>
      </c>
      <c r="K20" s="14"/>
      <c r="L20" s="14">
        <v>3599</v>
      </c>
      <c r="M20" s="14">
        <v>14820</v>
      </c>
      <c r="N20" s="14"/>
      <c r="O20" s="14"/>
      <c r="P20" s="14">
        <v>41315.240000000005</v>
      </c>
    </row>
    <row r="21" spans="3:16" x14ac:dyDescent="0.25">
      <c r="C21" s="7" t="s">
        <v>442</v>
      </c>
      <c r="D21" s="14"/>
      <c r="E21" s="14"/>
      <c r="F21" s="14">
        <v>891.47</v>
      </c>
      <c r="G21" s="14"/>
      <c r="H21" s="14"/>
      <c r="I21" s="14"/>
      <c r="J21" s="14"/>
      <c r="K21" s="14"/>
      <c r="L21" s="14">
        <v>370.89</v>
      </c>
      <c r="M21" s="14"/>
      <c r="N21" s="14"/>
      <c r="O21" s="14"/>
      <c r="P21" s="14">
        <v>1262.3600000000001</v>
      </c>
    </row>
    <row r="22" spans="3:16" x14ac:dyDescent="0.25">
      <c r="C22" s="7" t="s">
        <v>546</v>
      </c>
      <c r="D22" s="14">
        <v>22566.81</v>
      </c>
      <c r="E22" s="14">
        <v>19068.38</v>
      </c>
      <c r="F22" s="14">
        <v>66645.040000000008</v>
      </c>
      <c r="G22" s="14">
        <v>-9527.9200000000019</v>
      </c>
      <c r="H22" s="14">
        <v>19007.64</v>
      </c>
      <c r="I22" s="14">
        <v>19070.900000000001</v>
      </c>
      <c r="J22" s="14">
        <v>17856.18</v>
      </c>
      <c r="K22" s="14">
        <v>19733.71</v>
      </c>
      <c r="L22" s="14">
        <v>3273.5699999999997</v>
      </c>
      <c r="M22" s="14">
        <v>38294.800000000003</v>
      </c>
      <c r="N22" s="14"/>
      <c r="O22" s="14">
        <v>57551.11</v>
      </c>
      <c r="P22" s="14">
        <v>273540.21999999997</v>
      </c>
    </row>
    <row r="23" spans="3:16" x14ac:dyDescent="0.25">
      <c r="C23" s="7" t="s">
        <v>61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>
        <v>2607.4600000000005</v>
      </c>
      <c r="O23" s="14"/>
      <c r="P23" s="14">
        <v>2607.4600000000005</v>
      </c>
    </row>
    <row r="24" spans="3:16" x14ac:dyDescent="0.25">
      <c r="C24" s="7" t="s">
        <v>414</v>
      </c>
      <c r="D24" s="14">
        <v>49.1</v>
      </c>
      <c r="E24" s="14"/>
      <c r="F24" s="14">
        <v>41.370000000000005</v>
      </c>
      <c r="G24" s="14">
        <v>29.46</v>
      </c>
      <c r="H24" s="14"/>
      <c r="I24" s="14">
        <v>823.74</v>
      </c>
      <c r="J24" s="14">
        <v>51.55</v>
      </c>
      <c r="K24" s="14"/>
      <c r="L24" s="14">
        <v>31.68</v>
      </c>
      <c r="M24" s="14"/>
      <c r="N24" s="14">
        <v>26.84</v>
      </c>
      <c r="O24" s="14"/>
      <c r="P24" s="14">
        <v>1053.74</v>
      </c>
    </row>
    <row r="25" spans="3:16" x14ac:dyDescent="0.25">
      <c r="C25" s="7" t="s">
        <v>417</v>
      </c>
      <c r="D25" s="14"/>
      <c r="E25" s="14"/>
      <c r="F25" s="14"/>
      <c r="G25" s="14"/>
      <c r="H25" s="14">
        <v>-67.16</v>
      </c>
      <c r="I25" s="14"/>
      <c r="J25" s="14"/>
      <c r="K25" s="14"/>
      <c r="L25" s="14"/>
      <c r="M25" s="14">
        <v>0</v>
      </c>
      <c r="N25" s="14"/>
      <c r="O25" s="14"/>
      <c r="P25" s="14">
        <v>-67.16</v>
      </c>
    </row>
    <row r="26" spans="3:16" x14ac:dyDescent="0.25">
      <c r="C26" s="7" t="s">
        <v>380</v>
      </c>
      <c r="D26" s="14">
        <v>630.16000000000008</v>
      </c>
      <c r="E26" s="14">
        <v>152.57</v>
      </c>
      <c r="F26" s="14">
        <v>26396.120000000003</v>
      </c>
      <c r="G26" s="14">
        <v>-20870.36</v>
      </c>
      <c r="H26" s="14">
        <v>370</v>
      </c>
      <c r="I26" s="14">
        <v>3289.88</v>
      </c>
      <c r="J26" s="14">
        <v>136.88</v>
      </c>
      <c r="K26" s="14"/>
      <c r="L26" s="14"/>
      <c r="M26" s="14">
        <v>3108.42</v>
      </c>
      <c r="N26" s="14">
        <v>655</v>
      </c>
      <c r="O26" s="14"/>
      <c r="P26" s="14">
        <v>13868.670000000002</v>
      </c>
    </row>
    <row r="27" spans="3:16" x14ac:dyDescent="0.25">
      <c r="C27" s="7" t="s">
        <v>7583</v>
      </c>
      <c r="D27" s="14"/>
      <c r="E27" s="14"/>
      <c r="F27" s="14">
        <v>3636.6</v>
      </c>
      <c r="G27" s="14"/>
      <c r="H27" s="14"/>
      <c r="I27" s="14"/>
      <c r="J27" s="14">
        <v>1266.8</v>
      </c>
      <c r="K27" s="14"/>
      <c r="L27" s="14"/>
      <c r="M27" s="14"/>
      <c r="N27" s="14"/>
      <c r="O27" s="14"/>
      <c r="P27" s="14">
        <v>4903.3999999999996</v>
      </c>
    </row>
    <row r="28" spans="3:16" x14ac:dyDescent="0.25">
      <c r="C28" s="7" t="s">
        <v>542</v>
      </c>
      <c r="D28" s="14"/>
      <c r="E28" s="14"/>
      <c r="F28" s="14"/>
      <c r="G28" s="14">
        <v>207.18</v>
      </c>
      <c r="H28" s="14"/>
      <c r="I28" s="14"/>
      <c r="J28" s="14"/>
      <c r="K28" s="14"/>
      <c r="L28" s="14"/>
      <c r="M28" s="14"/>
      <c r="N28" s="14">
        <v>-155.6</v>
      </c>
      <c r="O28" s="14"/>
      <c r="P28" s="14">
        <v>51.580000000000013</v>
      </c>
    </row>
    <row r="29" spans="3:16" x14ac:dyDescent="0.25">
      <c r="C29" s="7" t="s">
        <v>116</v>
      </c>
      <c r="D29" s="14">
        <v>228</v>
      </c>
      <c r="E29" s="14"/>
      <c r="F29" s="14">
        <v>63906.73</v>
      </c>
      <c r="G29" s="14"/>
      <c r="H29" s="14"/>
      <c r="I29" s="14"/>
      <c r="J29" s="14">
        <v>934.5</v>
      </c>
      <c r="K29" s="14"/>
      <c r="L29" s="14">
        <v>7214.25</v>
      </c>
      <c r="M29" s="14"/>
      <c r="N29" s="14">
        <v>4846.7</v>
      </c>
      <c r="O29" s="14">
        <v>150.5</v>
      </c>
      <c r="P29" s="14">
        <v>77280.680000000008</v>
      </c>
    </row>
    <row r="30" spans="3:16" x14ac:dyDescent="0.25">
      <c r="C30" s="7" t="s">
        <v>439</v>
      </c>
      <c r="D30" s="14"/>
      <c r="E30" s="14"/>
      <c r="F30" s="14">
        <v>238.98</v>
      </c>
      <c r="G30" s="14"/>
      <c r="H30" s="14"/>
      <c r="I30" s="14"/>
      <c r="J30" s="14"/>
      <c r="K30" s="14"/>
      <c r="L30" s="14"/>
      <c r="M30" s="14"/>
      <c r="N30" s="14"/>
      <c r="O30" s="14"/>
      <c r="P30" s="14">
        <v>238.98</v>
      </c>
    </row>
    <row r="31" spans="3:16" x14ac:dyDescent="0.25">
      <c r="C31" s="7" t="s">
        <v>435</v>
      </c>
      <c r="D31" s="14"/>
      <c r="E31" s="14"/>
      <c r="F31" s="14">
        <v>2.27</v>
      </c>
      <c r="G31" s="14"/>
      <c r="H31" s="14"/>
      <c r="I31" s="14"/>
      <c r="J31" s="14"/>
      <c r="K31" s="14"/>
      <c r="L31" s="14"/>
      <c r="M31" s="14"/>
      <c r="N31" s="14"/>
      <c r="O31" s="14"/>
      <c r="P31" s="14">
        <v>2.27</v>
      </c>
    </row>
    <row r="32" spans="3:16" x14ac:dyDescent="0.25">
      <c r="C32" s="7" t="s">
        <v>58</v>
      </c>
      <c r="D32" s="14"/>
      <c r="E32" s="14"/>
      <c r="F32" s="14"/>
      <c r="G32" s="14"/>
      <c r="H32" s="14"/>
      <c r="I32" s="14"/>
      <c r="J32" s="14">
        <v>3231.09</v>
      </c>
      <c r="K32" s="14"/>
      <c r="L32" s="14"/>
      <c r="M32" s="14"/>
      <c r="N32" s="14"/>
      <c r="O32" s="14"/>
      <c r="P32" s="14">
        <v>3231.09</v>
      </c>
    </row>
    <row r="33" spans="1:16" x14ac:dyDescent="0.25">
      <c r="C33" s="7" t="s">
        <v>52</v>
      </c>
      <c r="D33" s="14"/>
      <c r="E33" s="14">
        <v>514.54999999999995</v>
      </c>
      <c r="F33" s="14"/>
      <c r="G33" s="14"/>
      <c r="H33" s="14">
        <v>468.96999999999997</v>
      </c>
      <c r="I33" s="14"/>
      <c r="J33" s="14">
        <v>6598</v>
      </c>
      <c r="K33" s="14"/>
      <c r="L33" s="14"/>
      <c r="M33" s="14"/>
      <c r="N33" s="14"/>
      <c r="O33" s="14"/>
      <c r="P33" s="14">
        <v>7581.52</v>
      </c>
    </row>
    <row r="34" spans="1:16" x14ac:dyDescent="0.25">
      <c r="B34" s="17" t="s">
        <v>8125</v>
      </c>
      <c r="C34" s="17"/>
      <c r="D34" s="18">
        <v>67084.280000000013</v>
      </c>
      <c r="E34" s="18">
        <v>37299.950000000004</v>
      </c>
      <c r="F34" s="18">
        <v>234396.62000000002</v>
      </c>
      <c r="G34" s="18">
        <v>8529.5399999999972</v>
      </c>
      <c r="H34" s="18">
        <v>52410.85</v>
      </c>
      <c r="I34" s="18">
        <v>61359.869999999995</v>
      </c>
      <c r="J34" s="18">
        <v>45336.61</v>
      </c>
      <c r="K34" s="18">
        <v>211242.31999999998</v>
      </c>
      <c r="L34" s="18">
        <v>32409.89</v>
      </c>
      <c r="M34" s="18">
        <v>89861.440000000002</v>
      </c>
      <c r="N34" s="18">
        <v>45343.969999999994</v>
      </c>
      <c r="O34" s="18">
        <v>68196.740000000005</v>
      </c>
      <c r="P34" s="18">
        <v>953472.08</v>
      </c>
    </row>
    <row r="35" spans="1:16" x14ac:dyDescent="0.25">
      <c r="B35" s="7" t="s">
        <v>8076</v>
      </c>
      <c r="C35" s="7" t="s">
        <v>697</v>
      </c>
      <c r="D35" s="14"/>
      <c r="E35" s="14"/>
      <c r="F35" s="14">
        <v>112</v>
      </c>
      <c r="G35" s="14"/>
      <c r="H35" s="14"/>
      <c r="I35" s="14"/>
      <c r="J35" s="14"/>
      <c r="K35" s="14"/>
      <c r="L35" s="14"/>
      <c r="M35" s="14"/>
      <c r="N35" s="14"/>
      <c r="O35" s="14"/>
      <c r="P35" s="14">
        <v>112</v>
      </c>
    </row>
    <row r="36" spans="1:16" x14ac:dyDescent="0.25">
      <c r="C36" s="7" t="s">
        <v>557</v>
      </c>
      <c r="D36" s="14">
        <v>-4119.8600000000042</v>
      </c>
      <c r="E36" s="14">
        <v>-4059.9400000000051</v>
      </c>
      <c r="F36" s="14">
        <v>-4037.5000000000045</v>
      </c>
      <c r="G36" s="14">
        <v>-3981.6900000000037</v>
      </c>
      <c r="H36" s="14">
        <v>-4101.9000000000033</v>
      </c>
      <c r="I36" s="14">
        <v>-4062.3400000000038</v>
      </c>
      <c r="J36" s="14">
        <v>-4112.5800000000036</v>
      </c>
      <c r="K36" s="14">
        <v>-4100.0300000000025</v>
      </c>
      <c r="L36" s="14">
        <v>-4051.1100000000029</v>
      </c>
      <c r="M36" s="14">
        <v>-3851.4200000000028</v>
      </c>
      <c r="N36" s="14">
        <v>-3861.5200000000036</v>
      </c>
      <c r="O36" s="14">
        <v>-3884.7900000000054</v>
      </c>
      <c r="P36" s="14">
        <v>-48224.680000000051</v>
      </c>
    </row>
    <row r="37" spans="1:16" x14ac:dyDescent="0.25">
      <c r="C37" s="7" t="s">
        <v>75</v>
      </c>
      <c r="D37" s="14">
        <v>-134211.19999999995</v>
      </c>
      <c r="E37" s="14">
        <v>-40100.589999999997</v>
      </c>
      <c r="F37" s="14">
        <v>-224246.12000000026</v>
      </c>
      <c r="G37" s="14"/>
      <c r="H37" s="14">
        <v>-174176.64000000013</v>
      </c>
      <c r="I37" s="14">
        <v>-126094.41000000012</v>
      </c>
      <c r="J37" s="14">
        <v>-100225.27000000008</v>
      </c>
      <c r="K37" s="14">
        <v>-114466.05000000005</v>
      </c>
      <c r="L37" s="14">
        <v>-101811.55000000006</v>
      </c>
      <c r="M37" s="14">
        <v>-102149.71000000004</v>
      </c>
      <c r="N37" s="14">
        <v>-103704.66</v>
      </c>
      <c r="O37" s="14">
        <v>-65651.900000000009</v>
      </c>
      <c r="P37" s="14">
        <v>-1286838.1000000003</v>
      </c>
    </row>
    <row r="38" spans="1:16" x14ac:dyDescent="0.25">
      <c r="C38" s="7" t="s">
        <v>701</v>
      </c>
      <c r="D38" s="14"/>
      <c r="E38" s="14"/>
      <c r="F38" s="14"/>
      <c r="G38" s="14">
        <v>-3.75</v>
      </c>
      <c r="H38" s="14"/>
      <c r="I38" s="14"/>
      <c r="J38" s="14"/>
      <c r="K38" s="14"/>
      <c r="L38" s="14">
        <v>-4.2699999999999996</v>
      </c>
      <c r="M38" s="14">
        <v>0.2</v>
      </c>
      <c r="N38" s="14">
        <v>0.52</v>
      </c>
      <c r="O38" s="14"/>
      <c r="P38" s="14">
        <v>-7.2999999999999989</v>
      </c>
    </row>
    <row r="39" spans="1:16" x14ac:dyDescent="0.25">
      <c r="C39" s="7" t="s">
        <v>153</v>
      </c>
      <c r="D39" s="14">
        <v>-3704.16</v>
      </c>
      <c r="E39" s="14">
        <v>-37139.67</v>
      </c>
      <c r="F39" s="14">
        <v>-6151</v>
      </c>
      <c r="G39" s="14">
        <v>-2220.8200000000002</v>
      </c>
      <c r="H39" s="14">
        <v>-5737.5</v>
      </c>
      <c r="I39" s="14">
        <v>-2114</v>
      </c>
      <c r="J39" s="14">
        <v>-122.5</v>
      </c>
      <c r="K39" s="14">
        <v>-2812.33</v>
      </c>
      <c r="L39" s="14">
        <v>-11025.46</v>
      </c>
      <c r="M39" s="14">
        <v>-2711.5299999999997</v>
      </c>
      <c r="N39" s="14">
        <v>-5244.33</v>
      </c>
      <c r="O39" s="14">
        <v>-1875.58</v>
      </c>
      <c r="P39" s="14">
        <v>-80858.880000000005</v>
      </c>
    </row>
    <row r="40" spans="1:16" x14ac:dyDescent="0.25">
      <c r="C40" s="7" t="s">
        <v>552</v>
      </c>
      <c r="D40" s="14"/>
      <c r="E40" s="14"/>
      <c r="F40" s="14">
        <v>-5182.07</v>
      </c>
      <c r="G40" s="14">
        <v>-5100</v>
      </c>
      <c r="H40" s="14"/>
      <c r="I40" s="14">
        <v>-5100</v>
      </c>
      <c r="J40" s="14"/>
      <c r="K40" s="14"/>
      <c r="L40" s="14">
        <v>-5100</v>
      </c>
      <c r="M40" s="14"/>
      <c r="N40" s="14"/>
      <c r="O40" s="14">
        <v>-5100</v>
      </c>
      <c r="P40" s="14">
        <v>-25582.07</v>
      </c>
    </row>
    <row r="41" spans="1:16" x14ac:dyDescent="0.25">
      <c r="C41" s="7" t="s">
        <v>67</v>
      </c>
      <c r="D41" s="14">
        <v>-86</v>
      </c>
      <c r="E41" s="14"/>
      <c r="F41" s="14"/>
      <c r="G41" s="14">
        <v>205</v>
      </c>
      <c r="H41" s="14"/>
      <c r="I41" s="14"/>
      <c r="J41" s="14"/>
      <c r="K41" s="14"/>
      <c r="L41" s="14">
        <v>-625</v>
      </c>
      <c r="M41" s="14"/>
      <c r="N41" s="14"/>
      <c r="O41" s="14"/>
      <c r="P41" s="14">
        <v>-506</v>
      </c>
    </row>
    <row r="42" spans="1:16" x14ac:dyDescent="0.25">
      <c r="C42" s="7" t="s">
        <v>718</v>
      </c>
      <c r="D42" s="14"/>
      <c r="E42" s="14"/>
      <c r="F42" s="14"/>
      <c r="G42" s="14"/>
      <c r="H42" s="14"/>
      <c r="I42" s="14"/>
      <c r="J42" s="14"/>
      <c r="K42" s="14"/>
      <c r="L42" s="14">
        <v>-1</v>
      </c>
      <c r="M42" s="14"/>
      <c r="N42" s="14"/>
      <c r="O42" s="14"/>
      <c r="P42" s="14">
        <v>-1</v>
      </c>
    </row>
    <row r="43" spans="1:16" x14ac:dyDescent="0.25">
      <c r="B43" s="17" t="s">
        <v>8126</v>
      </c>
      <c r="C43" s="17"/>
      <c r="D43" s="18">
        <v>-142121.21999999997</v>
      </c>
      <c r="E43" s="18">
        <v>-81300.2</v>
      </c>
      <c r="F43" s="18">
        <v>-239504.69000000026</v>
      </c>
      <c r="G43" s="18">
        <v>-11101.260000000004</v>
      </c>
      <c r="H43" s="18">
        <v>-184016.04000000012</v>
      </c>
      <c r="I43" s="18">
        <v>-137370.75000000012</v>
      </c>
      <c r="J43" s="18">
        <v>-104460.35000000008</v>
      </c>
      <c r="K43" s="18">
        <v>-121378.41000000005</v>
      </c>
      <c r="L43" s="18">
        <v>-122618.39000000007</v>
      </c>
      <c r="M43" s="18">
        <v>-108712.46000000004</v>
      </c>
      <c r="N43" s="18">
        <v>-112809.99</v>
      </c>
      <c r="O43" s="18">
        <v>-76512.270000000019</v>
      </c>
      <c r="P43" s="18">
        <v>-1441906.0300000005</v>
      </c>
    </row>
    <row r="44" spans="1:16" x14ac:dyDescent="0.25">
      <c r="A44" s="15" t="s">
        <v>8078</v>
      </c>
      <c r="B44" s="15"/>
      <c r="C44" s="15"/>
      <c r="D44" s="16">
        <v>-75036.939999999944</v>
      </c>
      <c r="E44" s="16">
        <v>-44000.249999999993</v>
      </c>
      <c r="F44" s="16">
        <v>-5108.0700000002325</v>
      </c>
      <c r="G44" s="16">
        <v>-2571.7200000000071</v>
      </c>
      <c r="H44" s="16">
        <v>-131605.19000000012</v>
      </c>
      <c r="I44" s="16">
        <v>-76010.880000000121</v>
      </c>
      <c r="J44" s="16">
        <v>-59123.740000000078</v>
      </c>
      <c r="K44" s="16">
        <v>89863.909999999931</v>
      </c>
      <c r="L44" s="16">
        <v>-90208.500000000058</v>
      </c>
      <c r="M44" s="16">
        <v>-18851.02000000003</v>
      </c>
      <c r="N44" s="16">
        <v>-67466.020000000019</v>
      </c>
      <c r="O44" s="16">
        <v>-8315.5300000000116</v>
      </c>
      <c r="P44" s="16">
        <v>-488433.95000000042</v>
      </c>
    </row>
    <row r="45" spans="1:16" x14ac:dyDescent="0.25">
      <c r="A45" s="7" t="s">
        <v>8071</v>
      </c>
      <c r="B45" s="7" t="s">
        <v>8075</v>
      </c>
      <c r="C45" s="7" t="s">
        <v>305</v>
      </c>
      <c r="D45" s="14">
        <v>1476.17</v>
      </c>
      <c r="E45" s="14">
        <v>1476.17</v>
      </c>
      <c r="F45" s="14">
        <v>1476.17</v>
      </c>
      <c r="G45" s="14">
        <v>1476.17</v>
      </c>
      <c r="H45" s="14">
        <v>1476.17</v>
      </c>
      <c r="I45" s="14">
        <v>1520.42</v>
      </c>
      <c r="J45" s="14">
        <v>1490.92</v>
      </c>
      <c r="K45" s="14">
        <v>1490.92</v>
      </c>
      <c r="L45" s="14">
        <v>1490.92</v>
      </c>
      <c r="M45" s="14">
        <v>1490.92</v>
      </c>
      <c r="N45" s="14">
        <v>1490.92</v>
      </c>
      <c r="O45" s="14">
        <v>1490.92</v>
      </c>
      <c r="P45" s="14">
        <v>17846.79</v>
      </c>
    </row>
    <row r="46" spans="1:16" x14ac:dyDescent="0.25">
      <c r="C46" s="7" t="s">
        <v>310</v>
      </c>
      <c r="D46" s="14">
        <v>110.42</v>
      </c>
      <c r="E46" s="14">
        <v>110.42</v>
      </c>
      <c r="F46" s="14">
        <v>110.42</v>
      </c>
      <c r="G46" s="14">
        <v>110.42</v>
      </c>
      <c r="H46" s="14">
        <v>110.42</v>
      </c>
      <c r="I46" s="14">
        <v>116.53</v>
      </c>
      <c r="J46" s="14">
        <v>112.46</v>
      </c>
      <c r="K46" s="14">
        <v>112.46</v>
      </c>
      <c r="L46" s="14">
        <v>112.46</v>
      </c>
      <c r="M46" s="14">
        <v>112.46</v>
      </c>
      <c r="N46" s="14">
        <v>112.46</v>
      </c>
      <c r="O46" s="14">
        <v>112.46</v>
      </c>
      <c r="P46" s="14">
        <v>1343.39</v>
      </c>
    </row>
    <row r="47" spans="1:16" x14ac:dyDescent="0.25">
      <c r="C47" s="7" t="s">
        <v>7634</v>
      </c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>
        <v>0</v>
      </c>
      <c r="P47" s="14">
        <v>0</v>
      </c>
    </row>
    <row r="48" spans="1:16" x14ac:dyDescent="0.25">
      <c r="C48" s="7" t="s">
        <v>537</v>
      </c>
      <c r="D48" s="14">
        <v>374.94</v>
      </c>
      <c r="E48" s="14">
        <v>752.22</v>
      </c>
      <c r="F48" s="14">
        <v>916.57</v>
      </c>
      <c r="G48" s="14"/>
      <c r="H48" s="14"/>
      <c r="I48" s="14">
        <v>1012.89</v>
      </c>
      <c r="J48" s="14"/>
      <c r="K48" s="14"/>
      <c r="L48" s="14"/>
      <c r="M48" s="14">
        <v>750.96</v>
      </c>
      <c r="N48" s="14"/>
      <c r="O48" s="14"/>
      <c r="P48" s="14">
        <v>3807.58</v>
      </c>
    </row>
    <row r="49" spans="2:16" x14ac:dyDescent="0.25">
      <c r="C49" s="7" t="s">
        <v>420</v>
      </c>
      <c r="D49" s="14"/>
      <c r="E49" s="14"/>
      <c r="F49" s="14">
        <v>2715.35</v>
      </c>
      <c r="G49" s="14"/>
      <c r="H49" s="14">
        <v>3600</v>
      </c>
      <c r="I49" s="14"/>
      <c r="J49" s="14">
        <v>4621.6499999999996</v>
      </c>
      <c r="K49" s="14">
        <v>5085.1499999999996</v>
      </c>
      <c r="L49" s="14">
        <v>3600</v>
      </c>
      <c r="M49" s="14">
        <v>2400</v>
      </c>
      <c r="N49" s="14">
        <v>80</v>
      </c>
      <c r="O49" s="14"/>
      <c r="P49" s="14">
        <v>22102.15</v>
      </c>
    </row>
    <row r="50" spans="2:16" x14ac:dyDescent="0.25">
      <c r="C50" s="7" t="s">
        <v>316</v>
      </c>
      <c r="D50" s="14">
        <v>1985.6599999999999</v>
      </c>
      <c r="E50" s="14"/>
      <c r="F50" s="14">
        <v>3439.58</v>
      </c>
      <c r="G50" s="14"/>
      <c r="H50" s="14"/>
      <c r="I50" s="14">
        <v>1588.38</v>
      </c>
      <c r="J50" s="14"/>
      <c r="K50" s="14">
        <v>1977.23</v>
      </c>
      <c r="L50" s="14"/>
      <c r="M50" s="14">
        <v>55.3</v>
      </c>
      <c r="N50" s="14">
        <v>1152.9100000000001</v>
      </c>
      <c r="O50" s="14">
        <v>104.5</v>
      </c>
      <c r="P50" s="14">
        <v>10303.56</v>
      </c>
    </row>
    <row r="51" spans="2:16" x14ac:dyDescent="0.25">
      <c r="C51" s="7" t="s">
        <v>7676</v>
      </c>
      <c r="D51" s="14">
        <v>23911.19</v>
      </c>
      <c r="E51" s="14">
        <v>320.94</v>
      </c>
      <c r="F51" s="14">
        <v>-23821.19</v>
      </c>
      <c r="G51" s="14"/>
      <c r="H51" s="14">
        <v>398.52</v>
      </c>
      <c r="I51" s="14">
        <v>346.5</v>
      </c>
      <c r="J51" s="14">
        <v>280.8</v>
      </c>
      <c r="K51" s="14"/>
      <c r="L51" s="14"/>
      <c r="M51" s="14"/>
      <c r="N51" s="14"/>
      <c r="O51" s="14"/>
      <c r="P51" s="14">
        <v>1436.7599999999986</v>
      </c>
    </row>
    <row r="52" spans="2:16" x14ac:dyDescent="0.25">
      <c r="C52" s="7" t="s">
        <v>161</v>
      </c>
      <c r="D52" s="14"/>
      <c r="E52" s="14"/>
      <c r="F52" s="14">
        <v>629.87</v>
      </c>
      <c r="G52" s="14"/>
      <c r="H52" s="14"/>
      <c r="I52" s="14">
        <v>4604.29</v>
      </c>
      <c r="J52" s="14"/>
      <c r="K52" s="14"/>
      <c r="L52" s="14">
        <v>14.78</v>
      </c>
      <c r="M52" s="14">
        <v>545.69000000000005</v>
      </c>
      <c r="N52" s="14">
        <v>27.75</v>
      </c>
      <c r="O52" s="14">
        <v>153</v>
      </c>
      <c r="P52" s="14">
        <v>5975.3799999999992</v>
      </c>
    </row>
    <row r="53" spans="2:16" x14ac:dyDescent="0.25">
      <c r="C53" s="7" t="s">
        <v>442</v>
      </c>
      <c r="D53" s="14"/>
      <c r="E53" s="14"/>
      <c r="F53" s="14">
        <v>32.379999999999995</v>
      </c>
      <c r="G53" s="14"/>
      <c r="H53" s="14"/>
      <c r="I53" s="14"/>
      <c r="J53" s="14"/>
      <c r="K53" s="14"/>
      <c r="L53" s="14"/>
      <c r="M53" s="14"/>
      <c r="N53" s="14"/>
      <c r="O53" s="14"/>
      <c r="P53" s="14">
        <v>32.379999999999995</v>
      </c>
    </row>
    <row r="54" spans="2:16" x14ac:dyDescent="0.25">
      <c r="C54" s="7" t="s">
        <v>546</v>
      </c>
      <c r="D54" s="14">
        <v>33850.21</v>
      </c>
      <c r="E54" s="14">
        <v>28602.57</v>
      </c>
      <c r="F54" s="14">
        <v>76147.76999999999</v>
      </c>
      <c r="G54" s="14">
        <v>9527.9200000000019</v>
      </c>
      <c r="H54" s="14">
        <v>28511.45</v>
      </c>
      <c r="I54" s="14">
        <v>28606.359999999997</v>
      </c>
      <c r="J54" s="14">
        <v>26635.34</v>
      </c>
      <c r="K54" s="14">
        <v>29600.559999999998</v>
      </c>
      <c r="L54" s="14">
        <v>5059.2800000000007</v>
      </c>
      <c r="M54" s="14">
        <v>57442.2</v>
      </c>
      <c r="N54" s="14"/>
      <c r="O54" s="14">
        <v>86326.66</v>
      </c>
      <c r="P54" s="14">
        <v>410310.32000000007</v>
      </c>
    </row>
    <row r="55" spans="2:16" x14ac:dyDescent="0.25">
      <c r="C55" s="7" t="s">
        <v>7689</v>
      </c>
      <c r="D55" s="14"/>
      <c r="E55" s="14"/>
      <c r="F55" s="14"/>
      <c r="G55" s="14">
        <v>16.38</v>
      </c>
      <c r="H55" s="14"/>
      <c r="I55" s="14"/>
      <c r="J55" s="14"/>
      <c r="K55" s="14"/>
      <c r="L55" s="14"/>
      <c r="M55" s="14"/>
      <c r="N55" s="14"/>
      <c r="O55" s="14"/>
      <c r="P55" s="14">
        <v>16.38</v>
      </c>
    </row>
    <row r="56" spans="2:16" x14ac:dyDescent="0.25">
      <c r="C56" s="7" t="s">
        <v>542</v>
      </c>
      <c r="D56" s="14"/>
      <c r="E56" s="14"/>
      <c r="F56" s="14">
        <v>14.4</v>
      </c>
      <c r="G56" s="14"/>
      <c r="H56" s="14"/>
      <c r="I56" s="14"/>
      <c r="J56" s="14"/>
      <c r="K56" s="14">
        <v>12.84</v>
      </c>
      <c r="L56" s="14"/>
      <c r="M56" s="14"/>
      <c r="N56" s="14">
        <v>2.4</v>
      </c>
      <c r="O56" s="14"/>
      <c r="P56" s="14">
        <v>29.64</v>
      </c>
    </row>
    <row r="57" spans="2:16" x14ac:dyDescent="0.25">
      <c r="C57" s="7" t="s">
        <v>116</v>
      </c>
      <c r="D57" s="14">
        <v>18</v>
      </c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>
        <v>18</v>
      </c>
    </row>
    <row r="58" spans="2:16" x14ac:dyDescent="0.25">
      <c r="C58" s="7" t="s">
        <v>439</v>
      </c>
      <c r="D58" s="14"/>
      <c r="E58" s="14"/>
      <c r="F58" s="14">
        <v>238.98</v>
      </c>
      <c r="G58" s="14"/>
      <c r="H58" s="14"/>
      <c r="I58" s="14"/>
      <c r="J58" s="14"/>
      <c r="K58" s="14"/>
      <c r="L58" s="14"/>
      <c r="M58" s="14"/>
      <c r="N58" s="14"/>
      <c r="O58" s="14"/>
      <c r="P58" s="14">
        <v>238.98</v>
      </c>
    </row>
    <row r="59" spans="2:16" x14ac:dyDescent="0.25">
      <c r="C59" s="7" t="s">
        <v>435</v>
      </c>
      <c r="D59" s="14"/>
      <c r="E59" s="14"/>
      <c r="F59" s="14">
        <v>2.27</v>
      </c>
      <c r="G59" s="14"/>
      <c r="H59" s="14"/>
      <c r="I59" s="14"/>
      <c r="J59" s="14"/>
      <c r="K59" s="14"/>
      <c r="L59" s="14"/>
      <c r="M59" s="14"/>
      <c r="N59" s="14"/>
      <c r="O59" s="14"/>
      <c r="P59" s="14">
        <v>2.27</v>
      </c>
    </row>
    <row r="60" spans="2:16" x14ac:dyDescent="0.25">
      <c r="B60" s="17" t="s">
        <v>8125</v>
      </c>
      <c r="C60" s="17"/>
      <c r="D60" s="18">
        <v>61726.59</v>
      </c>
      <c r="E60" s="18">
        <v>31262.32</v>
      </c>
      <c r="F60" s="18">
        <v>61902.569999999992</v>
      </c>
      <c r="G60" s="18">
        <v>11130.890000000001</v>
      </c>
      <c r="H60" s="18">
        <v>34096.559999999998</v>
      </c>
      <c r="I60" s="18">
        <v>37795.369999999995</v>
      </c>
      <c r="J60" s="18">
        <v>33141.17</v>
      </c>
      <c r="K60" s="18">
        <v>38279.159999999996</v>
      </c>
      <c r="L60" s="18">
        <v>10277.44</v>
      </c>
      <c r="M60" s="18">
        <v>62797.53</v>
      </c>
      <c r="N60" s="18">
        <v>2866.44</v>
      </c>
      <c r="O60" s="18">
        <v>88187.540000000008</v>
      </c>
      <c r="P60" s="18">
        <v>473463.58000000007</v>
      </c>
    </row>
    <row r="61" spans="2:16" x14ac:dyDescent="0.25">
      <c r="B61" s="7" t="s">
        <v>8076</v>
      </c>
      <c r="C61" s="7" t="s">
        <v>697</v>
      </c>
      <c r="D61" s="14">
        <v>-15051.99</v>
      </c>
      <c r="E61" s="14">
        <v>-25697.439999999999</v>
      </c>
      <c r="F61" s="14">
        <v>-37636.93</v>
      </c>
      <c r="G61" s="14"/>
      <c r="H61" s="14">
        <v>-36859.4</v>
      </c>
      <c r="I61" s="14">
        <v>-22127.74</v>
      </c>
      <c r="J61" s="14">
        <v>-45995.090000000004</v>
      </c>
      <c r="K61" s="14">
        <v>-31580.690000000002</v>
      </c>
      <c r="L61" s="14">
        <v>-45316.840000000004</v>
      </c>
      <c r="M61" s="14">
        <v>-25843.48</v>
      </c>
      <c r="N61" s="14">
        <v>-14694.01</v>
      </c>
      <c r="O61" s="14">
        <v>-29882.080000000002</v>
      </c>
      <c r="P61" s="14">
        <v>-330685.69</v>
      </c>
    </row>
    <row r="62" spans="2:16" x14ac:dyDescent="0.25">
      <c r="C62" s="7" t="s">
        <v>153</v>
      </c>
      <c r="D62" s="14">
        <v>-299.99</v>
      </c>
      <c r="E62" s="14">
        <v>-241.66</v>
      </c>
      <c r="F62" s="14">
        <v>-163.32</v>
      </c>
      <c r="G62" s="14">
        <v>-83.320000000000007</v>
      </c>
      <c r="H62" s="14">
        <v>-58.33</v>
      </c>
      <c r="I62" s="14">
        <v>-41.67</v>
      </c>
      <c r="J62" s="14">
        <v>-1577.4600000000003</v>
      </c>
      <c r="K62" s="14">
        <v>-2038.31</v>
      </c>
      <c r="L62" s="14">
        <v>-479.99</v>
      </c>
      <c r="M62" s="14">
        <v>-639.99</v>
      </c>
      <c r="N62" s="14">
        <v>-1016.6400000000001</v>
      </c>
      <c r="O62" s="14">
        <v>-944.99</v>
      </c>
      <c r="P62" s="14">
        <v>-7585.67</v>
      </c>
    </row>
    <row r="63" spans="2:16" x14ac:dyDescent="0.25">
      <c r="C63" s="7" t="s">
        <v>67</v>
      </c>
      <c r="D63" s="14">
        <v>-8.33</v>
      </c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>
        <v>-8.33</v>
      </c>
    </row>
    <row r="64" spans="2:16" x14ac:dyDescent="0.25">
      <c r="B64" s="17" t="s">
        <v>8126</v>
      </c>
      <c r="C64" s="17"/>
      <c r="D64" s="18">
        <v>-15360.31</v>
      </c>
      <c r="E64" s="18">
        <v>-25939.1</v>
      </c>
      <c r="F64" s="18">
        <v>-37800.25</v>
      </c>
      <c r="G64" s="18">
        <v>-83.320000000000007</v>
      </c>
      <c r="H64" s="18">
        <v>-36917.730000000003</v>
      </c>
      <c r="I64" s="18">
        <v>-22169.41</v>
      </c>
      <c r="J64" s="18">
        <v>-47572.55</v>
      </c>
      <c r="K64" s="18">
        <v>-33619</v>
      </c>
      <c r="L64" s="18">
        <v>-45796.83</v>
      </c>
      <c r="M64" s="18">
        <v>-26483.47</v>
      </c>
      <c r="N64" s="18">
        <v>-15710.65</v>
      </c>
      <c r="O64" s="18">
        <v>-30827.070000000003</v>
      </c>
      <c r="P64" s="18">
        <v>-338279.69</v>
      </c>
    </row>
    <row r="65" spans="1:16" x14ac:dyDescent="0.25">
      <c r="A65" s="15" t="s">
        <v>8128</v>
      </c>
      <c r="B65" s="15"/>
      <c r="C65" s="15"/>
      <c r="D65" s="16">
        <v>46366.28</v>
      </c>
      <c r="E65" s="16">
        <v>5323.2200000000012</v>
      </c>
      <c r="F65" s="16">
        <v>24102.319999999992</v>
      </c>
      <c r="G65" s="16">
        <v>11047.570000000002</v>
      </c>
      <c r="H65" s="16">
        <v>-2821.1700000000037</v>
      </c>
      <c r="I65" s="16">
        <v>15625.959999999994</v>
      </c>
      <c r="J65" s="16">
        <v>-14431.380000000006</v>
      </c>
      <c r="K65" s="16">
        <v>4660.1599999999944</v>
      </c>
      <c r="L65" s="16">
        <v>-35519.39</v>
      </c>
      <c r="M65" s="16">
        <v>36314.060000000005</v>
      </c>
      <c r="N65" s="16">
        <v>-12844.21</v>
      </c>
      <c r="O65" s="16">
        <v>57360.470000000008</v>
      </c>
      <c r="P65" s="16">
        <v>135183.89000000007</v>
      </c>
    </row>
    <row r="66" spans="1:16" x14ac:dyDescent="0.25">
      <c r="A66" s="7" t="s">
        <v>8072</v>
      </c>
      <c r="B66" s="7" t="s">
        <v>8075</v>
      </c>
      <c r="C66" s="7" t="s">
        <v>724</v>
      </c>
      <c r="D66" s="14"/>
      <c r="E66" s="14">
        <v>131.79000000000002</v>
      </c>
      <c r="F66" s="14">
        <v>25.65</v>
      </c>
      <c r="G66" s="14"/>
      <c r="H66" s="14"/>
      <c r="I66" s="14"/>
      <c r="J66" s="14"/>
      <c r="K66" s="14">
        <v>170.23000000000002</v>
      </c>
      <c r="L66" s="14"/>
      <c r="M66" s="14">
        <v>76.52</v>
      </c>
      <c r="N66" s="14">
        <v>-1.7763568394002505E-15</v>
      </c>
      <c r="O66" s="14"/>
      <c r="P66" s="14">
        <v>404.19000000000005</v>
      </c>
    </row>
    <row r="67" spans="1:16" x14ac:dyDescent="0.25">
      <c r="B67" s="17" t="s">
        <v>8125</v>
      </c>
      <c r="C67" s="17"/>
      <c r="D67" s="18"/>
      <c r="E67" s="18">
        <v>131.79000000000002</v>
      </c>
      <c r="F67" s="18">
        <v>25.65</v>
      </c>
      <c r="G67" s="18"/>
      <c r="H67" s="18"/>
      <c r="I67" s="18"/>
      <c r="J67" s="18"/>
      <c r="K67" s="18">
        <v>170.23000000000002</v>
      </c>
      <c r="L67" s="18"/>
      <c r="M67" s="18">
        <v>76.52</v>
      </c>
      <c r="N67" s="18">
        <v>-1.7763568394002505E-15</v>
      </c>
      <c r="O67" s="18"/>
      <c r="P67" s="18">
        <v>404.19000000000005</v>
      </c>
    </row>
    <row r="68" spans="1:16" x14ac:dyDescent="0.25">
      <c r="B68" s="7" t="s">
        <v>8076</v>
      </c>
      <c r="C68" s="7" t="s">
        <v>3490</v>
      </c>
      <c r="D68" s="14"/>
      <c r="E68" s="14">
        <v>-150</v>
      </c>
      <c r="F68" s="14">
        <v>-1980</v>
      </c>
      <c r="G68" s="14"/>
      <c r="H68" s="14"/>
      <c r="I68" s="14"/>
      <c r="J68" s="14"/>
      <c r="K68" s="14"/>
      <c r="L68" s="14"/>
      <c r="M68" s="14"/>
      <c r="N68" s="14"/>
      <c r="O68" s="14"/>
      <c r="P68" s="14">
        <v>-2130</v>
      </c>
    </row>
    <row r="69" spans="1:16" x14ac:dyDescent="0.25">
      <c r="C69" s="7" t="s">
        <v>697</v>
      </c>
      <c r="D69" s="14">
        <v>-78474.430000000008</v>
      </c>
      <c r="E69" s="14">
        <v>6964.9099999999871</v>
      </c>
      <c r="F69" s="14">
        <v>26724.029999999995</v>
      </c>
      <c r="G69" s="14">
        <v>-78043.76999999999</v>
      </c>
      <c r="H69" s="14">
        <v>11987.949999999993</v>
      </c>
      <c r="I69" s="14">
        <v>-29680.23000000001</v>
      </c>
      <c r="J69" s="14">
        <v>21117.4</v>
      </c>
      <c r="K69" s="14">
        <v>-21143.260000000006</v>
      </c>
      <c r="L69" s="14">
        <v>9608.5799999999945</v>
      </c>
      <c r="M69" s="14">
        <v>-25313.93</v>
      </c>
      <c r="N69" s="14">
        <v>-36435.56</v>
      </c>
      <c r="O69" s="14">
        <v>15379.53</v>
      </c>
      <c r="P69" s="14">
        <v>-177308.78000000006</v>
      </c>
    </row>
    <row r="70" spans="1:16" x14ac:dyDescent="0.25">
      <c r="C70" s="7" t="s">
        <v>153</v>
      </c>
      <c r="D70" s="14"/>
      <c r="E70" s="14">
        <v>-111.11</v>
      </c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>
        <v>-111.11</v>
      </c>
    </row>
    <row r="71" spans="1:16" x14ac:dyDescent="0.25">
      <c r="B71" s="17" t="s">
        <v>8126</v>
      </c>
      <c r="C71" s="17"/>
      <c r="D71" s="18">
        <v>-78474.430000000008</v>
      </c>
      <c r="E71" s="18">
        <v>6703.7999999999874</v>
      </c>
      <c r="F71" s="18">
        <v>24744.029999999995</v>
      </c>
      <c r="G71" s="18">
        <v>-78043.76999999999</v>
      </c>
      <c r="H71" s="18">
        <v>11987.949999999993</v>
      </c>
      <c r="I71" s="18">
        <v>-29680.23000000001</v>
      </c>
      <c r="J71" s="18">
        <v>21117.4</v>
      </c>
      <c r="K71" s="18">
        <v>-21143.260000000006</v>
      </c>
      <c r="L71" s="18">
        <v>9608.5799999999945</v>
      </c>
      <c r="M71" s="18">
        <v>-25313.93</v>
      </c>
      <c r="N71" s="18">
        <v>-36435.56</v>
      </c>
      <c r="O71" s="18">
        <v>15379.53</v>
      </c>
      <c r="P71" s="18">
        <v>-179549.89000000004</v>
      </c>
    </row>
    <row r="72" spans="1:16" x14ac:dyDescent="0.25">
      <c r="A72" s="15" t="s">
        <v>8079</v>
      </c>
      <c r="B72" s="15"/>
      <c r="C72" s="15"/>
      <c r="D72" s="16">
        <v>-78474.430000000008</v>
      </c>
      <c r="E72" s="16">
        <v>6835.5899999999874</v>
      </c>
      <c r="F72" s="16">
        <v>24769.679999999997</v>
      </c>
      <c r="G72" s="16">
        <v>-78043.76999999999</v>
      </c>
      <c r="H72" s="16">
        <v>11987.949999999993</v>
      </c>
      <c r="I72" s="16">
        <v>-29680.23000000001</v>
      </c>
      <c r="J72" s="16">
        <v>21117.4</v>
      </c>
      <c r="K72" s="16">
        <v>-20973.030000000006</v>
      </c>
      <c r="L72" s="16">
        <v>9608.5799999999945</v>
      </c>
      <c r="M72" s="16">
        <v>-25237.41</v>
      </c>
      <c r="N72" s="16">
        <v>-36435.56</v>
      </c>
      <c r="O72" s="16">
        <v>15379.53</v>
      </c>
      <c r="P72" s="16">
        <v>-179145.70000000004</v>
      </c>
    </row>
    <row r="73" spans="1:16" x14ac:dyDescent="0.25">
      <c r="A73" s="7" t="s">
        <v>8074</v>
      </c>
      <c r="D73" s="14">
        <v>-107145.08999999995</v>
      </c>
      <c r="E73" s="14">
        <v>-31841.44000000001</v>
      </c>
      <c r="F73" s="14">
        <v>43763.92999999976</v>
      </c>
      <c r="G73" s="14">
        <v>-69567.92</v>
      </c>
      <c r="H73" s="14">
        <v>-122438.41000000011</v>
      </c>
      <c r="I73" s="14">
        <v>-90065.15000000014</v>
      </c>
      <c r="J73" s="14">
        <v>-52437.720000000081</v>
      </c>
      <c r="K73" s="14">
        <v>73551.039999999906</v>
      </c>
      <c r="L73" s="14">
        <v>-116119.31000000006</v>
      </c>
      <c r="M73" s="14">
        <v>-7774.3700000000354</v>
      </c>
      <c r="N73" s="14">
        <v>-116745.79000000001</v>
      </c>
      <c r="O73" s="14">
        <v>64424.469999999994</v>
      </c>
      <c r="P73" s="14">
        <v>-532395.76000000036</v>
      </c>
    </row>
    <row r="74" spans="1:16" x14ac:dyDescent="0.25"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</row>
    <row r="75" spans="1:16" x14ac:dyDescent="0.25"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</row>
    <row r="76" spans="1:16" x14ac:dyDescent="0.25"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</row>
    <row r="77" spans="1:16" x14ac:dyDescent="0.25"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</row>
    <row r="78" spans="1:16" x14ac:dyDescent="0.25"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</row>
    <row r="79" spans="1:16" x14ac:dyDescent="0.25"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</row>
    <row r="80" spans="1:16" x14ac:dyDescent="0.25"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</row>
    <row r="81" spans="4:16" x14ac:dyDescent="0.25"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</row>
    <row r="82" spans="4:16" x14ac:dyDescent="0.25"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</row>
    <row r="83" spans="4:16" x14ac:dyDescent="0.25"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</row>
    <row r="84" spans="4:16" x14ac:dyDescent="0.25"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</row>
    <row r="85" spans="4:16" x14ac:dyDescent="0.25"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</row>
    <row r="86" spans="4:16" x14ac:dyDescent="0.25"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</row>
    <row r="87" spans="4:16" x14ac:dyDescent="0.25"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</row>
    <row r="88" spans="4:16" x14ac:dyDescent="0.25"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</row>
    <row r="89" spans="4:16" x14ac:dyDescent="0.25"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</row>
    <row r="90" spans="4:16" x14ac:dyDescent="0.25"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</row>
    <row r="91" spans="4:16" x14ac:dyDescent="0.25"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</row>
    <row r="92" spans="4:16" x14ac:dyDescent="0.25"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</row>
    <row r="93" spans="4:16" x14ac:dyDescent="0.25"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4:16" x14ac:dyDescent="0.25"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</row>
    <row r="95" spans="4:16" x14ac:dyDescent="0.25"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</row>
    <row r="96" spans="4:16" x14ac:dyDescent="0.25"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</row>
    <row r="97" spans="4:16" x14ac:dyDescent="0.25"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</row>
    <row r="98" spans="4:16" x14ac:dyDescent="0.25"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</row>
    <row r="99" spans="4:16" x14ac:dyDescent="0.25"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</row>
    <row r="100" spans="4:16" x14ac:dyDescent="0.25"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</row>
    <row r="101" spans="4:16" x14ac:dyDescent="0.25"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</row>
    <row r="102" spans="4:16" x14ac:dyDescent="0.25"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</row>
    <row r="103" spans="4:16" x14ac:dyDescent="0.25"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31"/>
  <sheetViews>
    <sheetView topLeftCell="A13" workbookViewId="0">
      <selection activeCell="B12" sqref="B12"/>
    </sheetView>
  </sheetViews>
  <sheetFormatPr defaultRowHeight="15" x14ac:dyDescent="0.25"/>
  <cols>
    <col min="1" max="1" width="37.7109375" bestFit="1" customWidth="1"/>
    <col min="2" max="2" width="16.140625" bestFit="1" customWidth="1"/>
    <col min="3" max="3" width="32" bestFit="1" customWidth="1"/>
    <col min="4" max="15" width="12.7109375" bestFit="1" customWidth="1"/>
    <col min="16" max="16" width="11.7109375" bestFit="1" customWidth="1"/>
  </cols>
  <sheetData>
    <row r="3" spans="1:16" x14ac:dyDescent="0.25">
      <c r="A3" s="9" t="s">
        <v>8077</v>
      </c>
      <c r="D3" s="9" t="s">
        <v>8068</v>
      </c>
    </row>
    <row r="4" spans="1:16" x14ac:dyDescent="0.25">
      <c r="A4" s="9" t="s">
        <v>8069</v>
      </c>
      <c r="B4" s="9" t="s">
        <v>8067</v>
      </c>
      <c r="C4" s="9" t="s">
        <v>8070</v>
      </c>
      <c r="D4" s="8">
        <v>42370</v>
      </c>
      <c r="E4" s="8">
        <v>42401</v>
      </c>
      <c r="F4" s="8">
        <v>42430</v>
      </c>
      <c r="G4" s="8">
        <v>42461</v>
      </c>
      <c r="H4" s="8">
        <v>42491</v>
      </c>
      <c r="I4" s="8">
        <v>42522</v>
      </c>
      <c r="J4" s="8">
        <v>42552</v>
      </c>
      <c r="K4" s="8">
        <v>42583</v>
      </c>
      <c r="L4" s="8">
        <v>42614</v>
      </c>
      <c r="M4" s="8">
        <v>42644</v>
      </c>
      <c r="N4" s="8">
        <v>42675</v>
      </c>
      <c r="O4" s="8">
        <v>42705</v>
      </c>
      <c r="P4" s="8" t="s">
        <v>8074</v>
      </c>
    </row>
    <row r="5" spans="1:16" x14ac:dyDescent="0.25">
      <c r="A5" s="7" t="s">
        <v>8073</v>
      </c>
      <c r="B5" s="7" t="s">
        <v>8075</v>
      </c>
      <c r="C5" s="7" t="s">
        <v>8075</v>
      </c>
      <c r="D5" s="10">
        <v>67084.28</v>
      </c>
      <c r="E5" s="10">
        <v>37299.949999999997</v>
      </c>
      <c r="F5" s="10">
        <v>234396.62</v>
      </c>
      <c r="G5" s="10">
        <v>8529.5399999999972</v>
      </c>
      <c r="H5" s="10">
        <v>52410.849999999991</v>
      </c>
      <c r="I5" s="10">
        <v>61359.869999999988</v>
      </c>
      <c r="J5" s="10">
        <v>45336.61</v>
      </c>
      <c r="K5" s="10">
        <v>211242.31999999998</v>
      </c>
      <c r="L5" s="10">
        <v>32409.890000000014</v>
      </c>
      <c r="M5" s="10">
        <v>89861.440000000002</v>
      </c>
      <c r="N5" s="10">
        <v>45343.969999999987</v>
      </c>
      <c r="O5" s="10">
        <v>68196.740000000005</v>
      </c>
      <c r="P5" s="10">
        <v>953472.07999999984</v>
      </c>
    </row>
    <row r="6" spans="1:16" x14ac:dyDescent="0.25">
      <c r="B6" s="17" t="s">
        <v>8125</v>
      </c>
      <c r="C6" s="17"/>
      <c r="D6" s="20">
        <v>67084.28</v>
      </c>
      <c r="E6" s="20">
        <v>37299.949999999997</v>
      </c>
      <c r="F6" s="20">
        <v>234396.62</v>
      </c>
      <c r="G6" s="20">
        <v>8529.5399999999972</v>
      </c>
      <c r="H6" s="20">
        <v>52410.849999999991</v>
      </c>
      <c r="I6" s="20">
        <v>61359.869999999988</v>
      </c>
      <c r="J6" s="20">
        <v>45336.61</v>
      </c>
      <c r="K6" s="20">
        <v>211242.31999999998</v>
      </c>
      <c r="L6" s="20">
        <v>32409.890000000014</v>
      </c>
      <c r="M6" s="20">
        <v>89861.440000000002</v>
      </c>
      <c r="N6" s="20">
        <v>45343.969999999987</v>
      </c>
      <c r="O6" s="20">
        <v>68196.740000000005</v>
      </c>
      <c r="P6" s="20">
        <v>953472.07999999984</v>
      </c>
    </row>
    <row r="7" spans="1:16" x14ac:dyDescent="0.25">
      <c r="B7" s="7" t="s">
        <v>8076</v>
      </c>
      <c r="C7" s="7" t="s">
        <v>697</v>
      </c>
      <c r="D7" s="10"/>
      <c r="E7" s="10"/>
      <c r="F7" s="10">
        <v>112</v>
      </c>
      <c r="G7" s="10"/>
      <c r="H7" s="10"/>
      <c r="I7" s="10"/>
      <c r="J7" s="10"/>
      <c r="K7" s="10"/>
      <c r="L7" s="10"/>
      <c r="M7" s="10"/>
      <c r="N7" s="10"/>
      <c r="O7" s="10"/>
      <c r="P7" s="10">
        <v>112</v>
      </c>
    </row>
    <row r="8" spans="1:16" x14ac:dyDescent="0.25">
      <c r="C8" s="7" t="s">
        <v>557</v>
      </c>
      <c r="D8" s="10">
        <v>-4119.8600000000042</v>
      </c>
      <c r="E8" s="10">
        <v>-4059.9400000000051</v>
      </c>
      <c r="F8" s="10">
        <v>-4037.5000000000045</v>
      </c>
      <c r="G8" s="10">
        <v>-3981.6900000000037</v>
      </c>
      <c r="H8" s="10">
        <v>-4101.9000000000033</v>
      </c>
      <c r="I8" s="10">
        <v>-4062.3400000000038</v>
      </c>
      <c r="J8" s="10">
        <v>-4112.5800000000036</v>
      </c>
      <c r="K8" s="10">
        <v>-4100.0300000000025</v>
      </c>
      <c r="L8" s="10">
        <v>-4051.1100000000029</v>
      </c>
      <c r="M8" s="10">
        <v>-3851.4200000000028</v>
      </c>
      <c r="N8" s="10">
        <v>-3861.5200000000036</v>
      </c>
      <c r="O8" s="10">
        <v>-3884.7900000000054</v>
      </c>
      <c r="P8" s="10">
        <v>-48224.680000000051</v>
      </c>
    </row>
    <row r="9" spans="1:16" x14ac:dyDescent="0.25">
      <c r="C9" s="7" t="s">
        <v>75</v>
      </c>
      <c r="D9" s="10">
        <v>-134211.19999999995</v>
      </c>
      <c r="E9" s="10">
        <v>-40100.589999999997</v>
      </c>
      <c r="F9" s="10">
        <v>-224246.12000000026</v>
      </c>
      <c r="G9" s="10"/>
      <c r="H9" s="10">
        <v>-174176.64000000013</v>
      </c>
      <c r="I9" s="10">
        <v>-126094.41000000012</v>
      </c>
      <c r="J9" s="10">
        <v>-100225.27000000008</v>
      </c>
      <c r="K9" s="10">
        <v>-114466.05000000005</v>
      </c>
      <c r="L9" s="10">
        <v>-101811.55000000006</v>
      </c>
      <c r="M9" s="10">
        <v>-102149.71000000004</v>
      </c>
      <c r="N9" s="10">
        <v>-103704.66</v>
      </c>
      <c r="O9" s="10">
        <v>-65651.900000000009</v>
      </c>
      <c r="P9" s="10">
        <v>-1286838.1000000003</v>
      </c>
    </row>
    <row r="10" spans="1:16" x14ac:dyDescent="0.25">
      <c r="C10" s="7" t="s">
        <v>701</v>
      </c>
      <c r="D10" s="10"/>
      <c r="E10" s="10"/>
      <c r="F10" s="10"/>
      <c r="G10" s="10">
        <v>-3.75</v>
      </c>
      <c r="H10" s="10"/>
      <c r="I10" s="10"/>
      <c r="J10" s="10"/>
      <c r="K10" s="10"/>
      <c r="L10" s="10">
        <v>-4.2699999999999996</v>
      </c>
      <c r="M10" s="10">
        <v>0.2</v>
      </c>
      <c r="N10" s="10">
        <v>0.52</v>
      </c>
      <c r="O10" s="10"/>
      <c r="P10" s="10">
        <v>-7.2999999999999989</v>
      </c>
    </row>
    <row r="11" spans="1:16" x14ac:dyDescent="0.25">
      <c r="C11" s="7" t="s">
        <v>153</v>
      </c>
      <c r="D11" s="10">
        <v>-3704.16</v>
      </c>
      <c r="E11" s="10">
        <v>-37139.67</v>
      </c>
      <c r="F11" s="10">
        <v>-6151</v>
      </c>
      <c r="G11" s="10">
        <v>-2220.8200000000002</v>
      </c>
      <c r="H11" s="10">
        <v>-5737.5</v>
      </c>
      <c r="I11" s="10">
        <v>-2114</v>
      </c>
      <c r="J11" s="10">
        <v>-122.5</v>
      </c>
      <c r="K11" s="10">
        <v>-2812.33</v>
      </c>
      <c r="L11" s="10">
        <v>-11025.46</v>
      </c>
      <c r="M11" s="10">
        <v>-2711.5299999999997</v>
      </c>
      <c r="N11" s="10">
        <v>-5244.33</v>
      </c>
      <c r="O11" s="10">
        <v>-1875.58</v>
      </c>
      <c r="P11" s="10">
        <v>-80858.880000000005</v>
      </c>
    </row>
    <row r="12" spans="1:16" x14ac:dyDescent="0.25">
      <c r="C12" s="7" t="s">
        <v>552</v>
      </c>
      <c r="D12" s="10"/>
      <c r="E12" s="10"/>
      <c r="F12" s="10">
        <v>-5182.07</v>
      </c>
      <c r="G12" s="10">
        <v>-5100</v>
      </c>
      <c r="H12" s="10"/>
      <c r="I12" s="10">
        <v>-5100</v>
      </c>
      <c r="J12" s="10"/>
      <c r="K12" s="10"/>
      <c r="L12" s="10">
        <v>-5100</v>
      </c>
      <c r="M12" s="10"/>
      <c r="N12" s="10"/>
      <c r="O12" s="10">
        <v>-5100</v>
      </c>
      <c r="P12" s="10">
        <v>-25582.07</v>
      </c>
    </row>
    <row r="13" spans="1:16" x14ac:dyDescent="0.25">
      <c r="C13" s="7" t="s">
        <v>67</v>
      </c>
      <c r="D13" s="10">
        <v>-86</v>
      </c>
      <c r="E13" s="10"/>
      <c r="F13" s="10"/>
      <c r="G13" s="10">
        <v>205</v>
      </c>
      <c r="H13" s="10"/>
      <c r="I13" s="10"/>
      <c r="J13" s="10"/>
      <c r="K13" s="10"/>
      <c r="L13" s="10">
        <v>-625</v>
      </c>
      <c r="M13" s="10"/>
      <c r="N13" s="10"/>
      <c r="O13" s="10"/>
      <c r="P13" s="10">
        <v>-506</v>
      </c>
    </row>
    <row r="14" spans="1:16" x14ac:dyDescent="0.25">
      <c r="C14" s="7" t="s">
        <v>718</v>
      </c>
      <c r="D14" s="10"/>
      <c r="E14" s="10"/>
      <c r="F14" s="10"/>
      <c r="G14" s="10"/>
      <c r="H14" s="10"/>
      <c r="I14" s="10"/>
      <c r="J14" s="10"/>
      <c r="K14" s="10"/>
      <c r="L14" s="10">
        <v>-1</v>
      </c>
      <c r="M14" s="10"/>
      <c r="N14" s="10"/>
      <c r="O14" s="10"/>
      <c r="P14" s="10">
        <v>-1</v>
      </c>
    </row>
    <row r="15" spans="1:16" x14ac:dyDescent="0.25">
      <c r="B15" s="17" t="s">
        <v>8126</v>
      </c>
      <c r="C15" s="17"/>
      <c r="D15" s="20">
        <v>-142121.21999999997</v>
      </c>
      <c r="E15" s="20">
        <v>-81300.2</v>
      </c>
      <c r="F15" s="20">
        <v>-239504.69000000026</v>
      </c>
      <c r="G15" s="20">
        <v>-11101.260000000004</v>
      </c>
      <c r="H15" s="20">
        <v>-184016.04000000012</v>
      </c>
      <c r="I15" s="20">
        <v>-137370.75000000012</v>
      </c>
      <c r="J15" s="20">
        <v>-104460.35000000008</v>
      </c>
      <c r="K15" s="20">
        <v>-121378.41000000005</v>
      </c>
      <c r="L15" s="20">
        <v>-122618.39000000007</v>
      </c>
      <c r="M15" s="20">
        <v>-108712.46000000004</v>
      </c>
      <c r="N15" s="20">
        <v>-112809.99</v>
      </c>
      <c r="O15" s="20">
        <v>-76512.270000000019</v>
      </c>
      <c r="P15" s="20">
        <v>-1441906.0300000005</v>
      </c>
    </row>
    <row r="16" spans="1:16" x14ac:dyDescent="0.25">
      <c r="A16" s="15" t="s">
        <v>8078</v>
      </c>
      <c r="B16" s="15"/>
      <c r="C16" s="15"/>
      <c r="D16" s="19">
        <v>-75036.939999999959</v>
      </c>
      <c r="E16" s="19">
        <v>-44000.25</v>
      </c>
      <c r="F16" s="19">
        <v>-5108.0700000002616</v>
      </c>
      <c r="G16" s="19">
        <v>-2571.7200000000071</v>
      </c>
      <c r="H16" s="19">
        <v>-131605.19000000015</v>
      </c>
      <c r="I16" s="19">
        <v>-76010.880000000136</v>
      </c>
      <c r="J16" s="19">
        <v>-59123.740000000078</v>
      </c>
      <c r="K16" s="19">
        <v>89863.909999999931</v>
      </c>
      <c r="L16" s="19">
        <v>-90208.500000000058</v>
      </c>
      <c r="M16" s="19">
        <v>-18851.02000000003</v>
      </c>
      <c r="N16" s="19">
        <v>-67466.020000000019</v>
      </c>
      <c r="O16" s="19">
        <v>-8315.5300000000116</v>
      </c>
      <c r="P16" s="19">
        <v>-488433.95000000054</v>
      </c>
    </row>
    <row r="17" spans="1:16" x14ac:dyDescent="0.25">
      <c r="A17" s="7" t="s">
        <v>8071</v>
      </c>
      <c r="B17" s="7" t="s">
        <v>8075</v>
      </c>
      <c r="C17" s="7" t="s">
        <v>8075</v>
      </c>
      <c r="D17" s="10">
        <v>61726.59</v>
      </c>
      <c r="E17" s="10">
        <v>31262.32</v>
      </c>
      <c r="F17" s="10">
        <v>61902.57</v>
      </c>
      <c r="G17" s="10">
        <v>11130.890000000003</v>
      </c>
      <c r="H17" s="10">
        <v>34096.559999999998</v>
      </c>
      <c r="I17" s="10">
        <v>37795.370000000003</v>
      </c>
      <c r="J17" s="10">
        <v>33141.17</v>
      </c>
      <c r="K17" s="10">
        <v>38279.160000000003</v>
      </c>
      <c r="L17" s="10">
        <v>10277.44</v>
      </c>
      <c r="M17" s="10">
        <v>62797.53</v>
      </c>
      <c r="N17" s="10">
        <v>2866.44</v>
      </c>
      <c r="O17" s="10">
        <v>88187.540000000008</v>
      </c>
      <c r="P17" s="10">
        <v>473463.57999999996</v>
      </c>
    </row>
    <row r="18" spans="1:16" x14ac:dyDescent="0.25">
      <c r="B18" s="17" t="s">
        <v>8125</v>
      </c>
      <c r="C18" s="17"/>
      <c r="D18" s="20">
        <v>61726.59</v>
      </c>
      <c r="E18" s="20">
        <v>31262.32</v>
      </c>
      <c r="F18" s="20">
        <v>61902.57</v>
      </c>
      <c r="G18" s="20">
        <v>11130.890000000003</v>
      </c>
      <c r="H18" s="20">
        <v>34096.559999999998</v>
      </c>
      <c r="I18" s="20">
        <v>37795.370000000003</v>
      </c>
      <c r="J18" s="20">
        <v>33141.17</v>
      </c>
      <c r="K18" s="20">
        <v>38279.160000000003</v>
      </c>
      <c r="L18" s="20">
        <v>10277.44</v>
      </c>
      <c r="M18" s="20">
        <v>62797.53</v>
      </c>
      <c r="N18" s="20">
        <v>2866.44</v>
      </c>
      <c r="O18" s="20">
        <v>88187.540000000008</v>
      </c>
      <c r="P18" s="20">
        <v>473463.57999999996</v>
      </c>
    </row>
    <row r="19" spans="1:16" x14ac:dyDescent="0.25">
      <c r="B19" s="7" t="s">
        <v>8076</v>
      </c>
      <c r="C19" s="7" t="s">
        <v>697</v>
      </c>
      <c r="D19" s="10">
        <v>-15051.99</v>
      </c>
      <c r="E19" s="10">
        <v>-25697.439999999999</v>
      </c>
      <c r="F19" s="10">
        <v>-37636.93</v>
      </c>
      <c r="G19" s="10"/>
      <c r="H19" s="10">
        <v>-36859.4</v>
      </c>
      <c r="I19" s="10">
        <v>-22127.74</v>
      </c>
      <c r="J19" s="10">
        <v>-45995.090000000004</v>
      </c>
      <c r="K19" s="10">
        <v>-31580.690000000002</v>
      </c>
      <c r="L19" s="10">
        <v>-45316.840000000004</v>
      </c>
      <c r="M19" s="10">
        <v>-25843.48</v>
      </c>
      <c r="N19" s="10">
        <v>-14694.01</v>
      </c>
      <c r="O19" s="10">
        <v>-29882.080000000002</v>
      </c>
      <c r="P19" s="10">
        <v>-330685.69</v>
      </c>
    </row>
    <row r="20" spans="1:16" x14ac:dyDescent="0.25">
      <c r="C20" s="7" t="s">
        <v>153</v>
      </c>
      <c r="D20" s="10">
        <v>-299.99</v>
      </c>
      <c r="E20" s="10">
        <v>-241.66</v>
      </c>
      <c r="F20" s="10">
        <v>-163.32</v>
      </c>
      <c r="G20" s="10">
        <v>-83.320000000000007</v>
      </c>
      <c r="H20" s="10">
        <v>-58.33</v>
      </c>
      <c r="I20" s="10">
        <v>-41.67</v>
      </c>
      <c r="J20" s="10">
        <v>-1577.4600000000003</v>
      </c>
      <c r="K20" s="10">
        <v>-2038.31</v>
      </c>
      <c r="L20" s="10">
        <v>-479.99</v>
      </c>
      <c r="M20" s="10">
        <v>-639.99</v>
      </c>
      <c r="N20" s="10">
        <v>-1016.6400000000001</v>
      </c>
      <c r="O20" s="10">
        <v>-944.99</v>
      </c>
      <c r="P20" s="10">
        <v>-7585.67</v>
      </c>
    </row>
    <row r="21" spans="1:16" x14ac:dyDescent="0.25">
      <c r="C21" s="7" t="s">
        <v>67</v>
      </c>
      <c r="D21" s="10">
        <v>-8.33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>
        <v>-8.33</v>
      </c>
    </row>
    <row r="22" spans="1:16" x14ac:dyDescent="0.25">
      <c r="B22" s="17" t="s">
        <v>8126</v>
      </c>
      <c r="C22" s="17"/>
      <c r="D22" s="20">
        <v>-15360.31</v>
      </c>
      <c r="E22" s="20">
        <v>-25939.1</v>
      </c>
      <c r="F22" s="20">
        <v>-37800.25</v>
      </c>
      <c r="G22" s="20">
        <v>-83.320000000000007</v>
      </c>
      <c r="H22" s="20">
        <v>-36917.730000000003</v>
      </c>
      <c r="I22" s="20">
        <v>-22169.41</v>
      </c>
      <c r="J22" s="20">
        <v>-47572.55</v>
      </c>
      <c r="K22" s="20">
        <v>-33619</v>
      </c>
      <c r="L22" s="20">
        <v>-45796.83</v>
      </c>
      <c r="M22" s="20">
        <v>-26483.47</v>
      </c>
      <c r="N22" s="20">
        <v>-15710.65</v>
      </c>
      <c r="O22" s="20">
        <v>-30827.070000000003</v>
      </c>
      <c r="P22" s="20">
        <v>-338279.69</v>
      </c>
    </row>
    <row r="23" spans="1:16" x14ac:dyDescent="0.25">
      <c r="A23" s="15" t="s">
        <v>8128</v>
      </c>
      <c r="B23" s="15"/>
      <c r="C23" s="15"/>
      <c r="D23" s="19">
        <v>46366.28</v>
      </c>
      <c r="E23" s="19">
        <v>5323.2200000000012</v>
      </c>
      <c r="F23" s="19">
        <v>24102.32</v>
      </c>
      <c r="G23" s="19">
        <v>11047.570000000003</v>
      </c>
      <c r="H23" s="19">
        <v>-2821.1700000000037</v>
      </c>
      <c r="I23" s="19">
        <v>15625.960000000001</v>
      </c>
      <c r="J23" s="19">
        <v>-14431.380000000006</v>
      </c>
      <c r="K23" s="19">
        <v>4660.1600000000017</v>
      </c>
      <c r="L23" s="19">
        <v>-35519.39</v>
      </c>
      <c r="M23" s="19">
        <v>36314.060000000005</v>
      </c>
      <c r="N23" s="19">
        <v>-12844.21</v>
      </c>
      <c r="O23" s="19">
        <v>57360.470000000008</v>
      </c>
      <c r="P23" s="19">
        <v>135183.88999999996</v>
      </c>
    </row>
    <row r="24" spans="1:16" x14ac:dyDescent="0.25">
      <c r="A24" s="7" t="s">
        <v>8072</v>
      </c>
      <c r="B24" s="7" t="s">
        <v>8075</v>
      </c>
      <c r="C24" s="7" t="s">
        <v>8075</v>
      </c>
      <c r="D24" s="10"/>
      <c r="E24" s="10">
        <v>131.79000000000002</v>
      </c>
      <c r="F24" s="10">
        <v>25.65</v>
      </c>
      <c r="G24" s="10"/>
      <c r="H24" s="10"/>
      <c r="I24" s="10"/>
      <c r="J24" s="10"/>
      <c r="K24" s="10">
        <v>170.23000000000002</v>
      </c>
      <c r="L24" s="10"/>
      <c r="M24" s="10">
        <v>76.52</v>
      </c>
      <c r="N24" s="10">
        <v>-1.7763568394002505E-15</v>
      </c>
      <c r="O24" s="10"/>
      <c r="P24" s="10">
        <v>404.19000000000005</v>
      </c>
    </row>
    <row r="25" spans="1:16" x14ac:dyDescent="0.25">
      <c r="B25" s="17" t="s">
        <v>8125</v>
      </c>
      <c r="C25" s="17"/>
      <c r="D25" s="20"/>
      <c r="E25" s="20">
        <v>131.79000000000002</v>
      </c>
      <c r="F25" s="20">
        <v>25.65</v>
      </c>
      <c r="G25" s="20"/>
      <c r="H25" s="20"/>
      <c r="I25" s="20"/>
      <c r="J25" s="20"/>
      <c r="K25" s="20">
        <v>170.23000000000002</v>
      </c>
      <c r="L25" s="20"/>
      <c r="M25" s="20">
        <v>76.52</v>
      </c>
      <c r="N25" s="20">
        <v>-1.7763568394002505E-15</v>
      </c>
      <c r="O25" s="20"/>
      <c r="P25" s="20">
        <v>404.19000000000005</v>
      </c>
    </row>
    <row r="26" spans="1:16" x14ac:dyDescent="0.25">
      <c r="B26" s="7" t="s">
        <v>8076</v>
      </c>
      <c r="C26" s="7" t="s">
        <v>3490</v>
      </c>
      <c r="D26" s="10"/>
      <c r="E26" s="10">
        <v>-150</v>
      </c>
      <c r="F26" s="10">
        <v>-1980</v>
      </c>
      <c r="G26" s="10"/>
      <c r="H26" s="10"/>
      <c r="I26" s="10"/>
      <c r="J26" s="10"/>
      <c r="K26" s="10"/>
      <c r="L26" s="10"/>
      <c r="M26" s="10"/>
      <c r="N26" s="10"/>
      <c r="O26" s="10"/>
      <c r="P26" s="10">
        <v>-2130</v>
      </c>
    </row>
    <row r="27" spans="1:16" x14ac:dyDescent="0.25">
      <c r="C27" s="7" t="s">
        <v>697</v>
      </c>
      <c r="D27" s="10">
        <v>-78474.430000000008</v>
      </c>
      <c r="E27" s="10">
        <v>6964.9099999999871</v>
      </c>
      <c r="F27" s="10">
        <v>26724.029999999995</v>
      </c>
      <c r="G27" s="10">
        <v>-78043.76999999999</v>
      </c>
      <c r="H27" s="10">
        <v>11987.949999999993</v>
      </c>
      <c r="I27" s="10">
        <v>-29680.23000000001</v>
      </c>
      <c r="J27" s="10">
        <v>21117.4</v>
      </c>
      <c r="K27" s="10">
        <v>-21143.260000000006</v>
      </c>
      <c r="L27" s="10">
        <v>9608.5799999999945</v>
      </c>
      <c r="M27" s="10">
        <v>-25313.93</v>
      </c>
      <c r="N27" s="10">
        <v>-36435.56</v>
      </c>
      <c r="O27" s="10">
        <v>15379.53</v>
      </c>
      <c r="P27" s="10">
        <v>-177308.78000000006</v>
      </c>
    </row>
    <row r="28" spans="1:16" x14ac:dyDescent="0.25">
      <c r="C28" s="7" t="s">
        <v>153</v>
      </c>
      <c r="D28" s="10"/>
      <c r="E28" s="10">
        <v>-111.11</v>
      </c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>
        <v>-111.11</v>
      </c>
    </row>
    <row r="29" spans="1:16" x14ac:dyDescent="0.25">
      <c r="B29" s="17" t="s">
        <v>8126</v>
      </c>
      <c r="C29" s="17"/>
      <c r="D29" s="20">
        <v>-78474.430000000008</v>
      </c>
      <c r="E29" s="20">
        <v>6703.7999999999874</v>
      </c>
      <c r="F29" s="20">
        <v>24744.029999999995</v>
      </c>
      <c r="G29" s="20">
        <v>-78043.76999999999</v>
      </c>
      <c r="H29" s="20">
        <v>11987.949999999993</v>
      </c>
      <c r="I29" s="20">
        <v>-29680.23000000001</v>
      </c>
      <c r="J29" s="20">
        <v>21117.4</v>
      </c>
      <c r="K29" s="20">
        <v>-21143.260000000006</v>
      </c>
      <c r="L29" s="20">
        <v>9608.5799999999945</v>
      </c>
      <c r="M29" s="20">
        <v>-25313.93</v>
      </c>
      <c r="N29" s="20">
        <v>-36435.56</v>
      </c>
      <c r="O29" s="20">
        <v>15379.53</v>
      </c>
      <c r="P29" s="20">
        <v>-179549.89000000004</v>
      </c>
    </row>
    <row r="30" spans="1:16" x14ac:dyDescent="0.25">
      <c r="A30" s="15" t="s">
        <v>8079</v>
      </c>
      <c r="B30" s="15"/>
      <c r="C30" s="15"/>
      <c r="D30" s="19">
        <v>-78474.430000000008</v>
      </c>
      <c r="E30" s="19">
        <v>6835.5899999999874</v>
      </c>
      <c r="F30" s="19">
        <v>24769.679999999997</v>
      </c>
      <c r="G30" s="19">
        <v>-78043.76999999999</v>
      </c>
      <c r="H30" s="19">
        <v>11987.949999999993</v>
      </c>
      <c r="I30" s="19">
        <v>-29680.23000000001</v>
      </c>
      <c r="J30" s="19">
        <v>21117.4</v>
      </c>
      <c r="K30" s="19">
        <v>-20973.030000000006</v>
      </c>
      <c r="L30" s="19">
        <v>9608.5799999999945</v>
      </c>
      <c r="M30" s="19">
        <v>-25237.41</v>
      </c>
      <c r="N30" s="19">
        <v>-36435.56</v>
      </c>
      <c r="O30" s="19">
        <v>15379.53</v>
      </c>
      <c r="P30" s="19">
        <v>-179145.70000000004</v>
      </c>
    </row>
    <row r="31" spans="1:16" x14ac:dyDescent="0.25">
      <c r="A31" s="7" t="s">
        <v>8074</v>
      </c>
      <c r="D31" s="10">
        <v>-107145.08999999997</v>
      </c>
      <c r="E31" s="10">
        <v>-31841.44000000001</v>
      </c>
      <c r="F31" s="10">
        <v>43763.929999999731</v>
      </c>
      <c r="G31" s="10">
        <v>-69567.92</v>
      </c>
      <c r="H31" s="10">
        <v>-122438.41000000013</v>
      </c>
      <c r="I31" s="10">
        <v>-90065.15000000014</v>
      </c>
      <c r="J31" s="10">
        <v>-52437.720000000096</v>
      </c>
      <c r="K31" s="10">
        <v>73551.039999999921</v>
      </c>
      <c r="L31" s="10">
        <v>-116119.31000000006</v>
      </c>
      <c r="M31" s="10">
        <v>-7774.3700000000354</v>
      </c>
      <c r="N31" s="10">
        <v>-116745.79000000001</v>
      </c>
      <c r="O31" s="10">
        <v>64424.469999999994</v>
      </c>
      <c r="P31" s="10">
        <v>-532395.76000000059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381"/>
  <sheetViews>
    <sheetView tabSelected="1" topLeftCell="A315" workbookViewId="0">
      <selection activeCell="C297" sqref="C297:C302 F297:R302"/>
      <pivotSelection pane="bottomRight" showHeader="1" extendable="1" axis="axisRow" dimension="2" start="292" min="292" max="298" activeRow="296" activeCol="2" previousRow="296" previousCol="2" click="1" r:id="rId1">
        <pivotArea dataOnly="0" outline="0" fieldPosition="0">
          <references count="1">
            <reference field="5" count="1">
              <x v="43"/>
            </reference>
          </references>
        </pivotArea>
      </pivotSelection>
    </sheetView>
  </sheetViews>
  <sheetFormatPr defaultRowHeight="15" x14ac:dyDescent="0.25"/>
  <cols>
    <col min="1" max="1" width="25.5703125" style="14" customWidth="1"/>
    <col min="2" max="2" width="16.140625" style="14" bestFit="1" customWidth="1"/>
    <col min="3" max="3" width="9.7109375" style="14" bestFit="1" customWidth="1"/>
    <col min="4" max="4" width="13.7109375" style="14" customWidth="1"/>
    <col min="5" max="5" width="42.85546875" style="14" customWidth="1"/>
    <col min="6" max="17" width="11.5703125" style="14" customWidth="1"/>
    <col min="18" max="18" width="11.5703125" style="14" bestFit="1" customWidth="1"/>
    <col min="19" max="16384" width="9.140625" style="14"/>
  </cols>
  <sheetData>
    <row r="3" spans="1:18" x14ac:dyDescent="0.25">
      <c r="A3" s="13" t="s">
        <v>8077</v>
      </c>
      <c r="F3" s="13" t="s">
        <v>8068</v>
      </c>
    </row>
    <row r="4" spans="1:18" x14ac:dyDescent="0.25">
      <c r="A4" s="13" t="s">
        <v>8069</v>
      </c>
      <c r="B4" s="13" t="s">
        <v>4</v>
      </c>
      <c r="C4" s="13" t="s">
        <v>5</v>
      </c>
      <c r="D4" s="13" t="s">
        <v>8067</v>
      </c>
      <c r="E4" s="13" t="s">
        <v>7</v>
      </c>
      <c r="F4" s="8">
        <v>42370</v>
      </c>
      <c r="G4" s="8">
        <v>42401</v>
      </c>
      <c r="H4" s="8">
        <v>42430</v>
      </c>
      <c r="I4" s="8">
        <v>42461</v>
      </c>
      <c r="J4" s="8">
        <v>42491</v>
      </c>
      <c r="K4" s="8">
        <v>42522</v>
      </c>
      <c r="L4" s="8">
        <v>42552</v>
      </c>
      <c r="M4" s="8">
        <v>42583</v>
      </c>
      <c r="N4" s="8">
        <v>42614</v>
      </c>
      <c r="O4" s="8">
        <v>42644</v>
      </c>
      <c r="P4" s="8">
        <v>42675</v>
      </c>
      <c r="Q4" s="8">
        <v>42705</v>
      </c>
      <c r="R4" s="14" t="s">
        <v>8074</v>
      </c>
    </row>
    <row r="5" spans="1:18" x14ac:dyDescent="0.25">
      <c r="A5" s="14" t="s">
        <v>8073</v>
      </c>
      <c r="B5" s="14" t="s">
        <v>27</v>
      </c>
      <c r="C5" s="14" t="s">
        <v>28</v>
      </c>
      <c r="D5" s="14" t="s">
        <v>8075</v>
      </c>
      <c r="E5" s="14" t="s">
        <v>30</v>
      </c>
      <c r="J5" s="14">
        <v>27.86</v>
      </c>
      <c r="R5" s="14">
        <v>27.86</v>
      </c>
    </row>
    <row r="6" spans="1:18" x14ac:dyDescent="0.25">
      <c r="E6" s="14" t="s">
        <v>37</v>
      </c>
      <c r="G6" s="14">
        <v>645.69000000000005</v>
      </c>
      <c r="R6" s="14">
        <v>645.69000000000005</v>
      </c>
    </row>
    <row r="7" spans="1:18" x14ac:dyDescent="0.25">
      <c r="D7" s="18" t="s">
        <v>8125</v>
      </c>
      <c r="E7" s="18"/>
      <c r="F7" s="18"/>
      <c r="G7" s="18">
        <v>645.69000000000005</v>
      </c>
      <c r="H7" s="18"/>
      <c r="I7" s="18"/>
      <c r="J7" s="18">
        <v>27.86</v>
      </c>
      <c r="K7" s="18"/>
      <c r="L7" s="18"/>
      <c r="M7" s="18"/>
      <c r="N7" s="18"/>
      <c r="O7" s="18"/>
      <c r="P7" s="18"/>
      <c r="Q7" s="18"/>
      <c r="R7" s="18">
        <v>673.55000000000007</v>
      </c>
    </row>
    <row r="8" spans="1:18" x14ac:dyDescent="0.25">
      <c r="B8" s="16" t="s">
        <v>8119</v>
      </c>
      <c r="C8" s="16"/>
      <c r="D8" s="16"/>
      <c r="E8" s="16"/>
      <c r="F8" s="16"/>
      <c r="G8" s="16">
        <v>645.69000000000005</v>
      </c>
      <c r="H8" s="16"/>
      <c r="I8" s="16"/>
      <c r="J8" s="16">
        <v>27.86</v>
      </c>
      <c r="K8" s="16"/>
      <c r="L8" s="16"/>
      <c r="M8" s="16"/>
      <c r="N8" s="16"/>
      <c r="O8" s="16"/>
      <c r="P8" s="16"/>
      <c r="Q8" s="16"/>
      <c r="R8" s="16">
        <v>673.55000000000007</v>
      </c>
    </row>
    <row r="9" spans="1:18" x14ac:dyDescent="0.25">
      <c r="B9" s="14" t="s">
        <v>43</v>
      </c>
      <c r="C9" s="14" t="s">
        <v>44</v>
      </c>
      <c r="D9" s="14" t="s">
        <v>8075</v>
      </c>
      <c r="E9" s="14" t="s">
        <v>46</v>
      </c>
      <c r="M9" s="14">
        <v>3097.6</v>
      </c>
      <c r="R9" s="14">
        <v>3097.6</v>
      </c>
    </row>
    <row r="10" spans="1:18" x14ac:dyDescent="0.25">
      <c r="E10" s="14" t="s">
        <v>61</v>
      </c>
      <c r="P10" s="14">
        <v>153.38</v>
      </c>
      <c r="R10" s="14">
        <v>153.38</v>
      </c>
    </row>
    <row r="11" spans="1:18" x14ac:dyDescent="0.25">
      <c r="E11" s="14" t="s">
        <v>58</v>
      </c>
      <c r="L11" s="14">
        <v>3231.09</v>
      </c>
      <c r="R11" s="14">
        <v>3231.09</v>
      </c>
    </row>
    <row r="12" spans="1:18" x14ac:dyDescent="0.25">
      <c r="E12" s="14" t="s">
        <v>52</v>
      </c>
      <c r="L12" s="14">
        <v>6598</v>
      </c>
      <c r="R12" s="14">
        <v>6598</v>
      </c>
    </row>
    <row r="13" spans="1:18" x14ac:dyDescent="0.25">
      <c r="D13" s="18" t="s">
        <v>8125</v>
      </c>
      <c r="E13" s="18"/>
      <c r="F13" s="18"/>
      <c r="G13" s="18"/>
      <c r="H13" s="18"/>
      <c r="I13" s="18"/>
      <c r="J13" s="18"/>
      <c r="K13" s="18"/>
      <c r="L13" s="18">
        <v>9829.09</v>
      </c>
      <c r="M13" s="18">
        <v>3097.6</v>
      </c>
      <c r="N13" s="18"/>
      <c r="O13" s="18"/>
      <c r="P13" s="18">
        <v>153.38</v>
      </c>
      <c r="Q13" s="18"/>
      <c r="R13" s="18">
        <v>13080.07</v>
      </c>
    </row>
    <row r="14" spans="1:18" x14ac:dyDescent="0.25">
      <c r="D14" s="14" t="s">
        <v>8076</v>
      </c>
      <c r="E14" s="14" t="s">
        <v>75</v>
      </c>
      <c r="F14" s="14">
        <v>-274.81</v>
      </c>
      <c r="G14" s="14">
        <v>-35</v>
      </c>
      <c r="H14" s="14">
        <v>-259.08</v>
      </c>
      <c r="J14" s="14">
        <v>-658</v>
      </c>
      <c r="K14" s="14">
        <v>-683.71</v>
      </c>
      <c r="L14" s="14">
        <v>-850.05</v>
      </c>
      <c r="M14" s="14">
        <v>-226.63</v>
      </c>
      <c r="O14" s="14">
        <v>-1167.96</v>
      </c>
      <c r="P14" s="14">
        <v>-302.75</v>
      </c>
      <c r="Q14" s="14">
        <v>-793.16000000000008</v>
      </c>
      <c r="R14" s="14">
        <v>-5251.15</v>
      </c>
    </row>
    <row r="15" spans="1:18" x14ac:dyDescent="0.25">
      <c r="E15" s="14" t="s">
        <v>67</v>
      </c>
      <c r="I15" s="14">
        <v>-625</v>
      </c>
      <c r="N15" s="14">
        <v>-625</v>
      </c>
      <c r="R15" s="14">
        <v>-1250</v>
      </c>
    </row>
    <row r="16" spans="1:18" x14ac:dyDescent="0.25">
      <c r="D16" s="18" t="s">
        <v>8126</v>
      </c>
      <c r="E16" s="18"/>
      <c r="F16" s="18">
        <v>-274.81</v>
      </c>
      <c r="G16" s="18">
        <v>-35</v>
      </c>
      <c r="H16" s="18">
        <v>-259.08</v>
      </c>
      <c r="I16" s="18">
        <v>-625</v>
      </c>
      <c r="J16" s="18">
        <v>-658</v>
      </c>
      <c r="K16" s="18">
        <v>-683.71</v>
      </c>
      <c r="L16" s="18">
        <v>-850.05</v>
      </c>
      <c r="M16" s="18">
        <v>-226.63</v>
      </c>
      <c r="N16" s="18">
        <v>-625</v>
      </c>
      <c r="O16" s="18">
        <v>-1167.96</v>
      </c>
      <c r="P16" s="18">
        <v>-302.75</v>
      </c>
      <c r="Q16" s="18">
        <v>-793.16000000000008</v>
      </c>
      <c r="R16" s="18">
        <v>-6501.15</v>
      </c>
    </row>
    <row r="17" spans="2:18" x14ac:dyDescent="0.25">
      <c r="B17" s="16" t="s">
        <v>8120</v>
      </c>
      <c r="C17" s="16"/>
      <c r="D17" s="16"/>
      <c r="E17" s="16"/>
      <c r="F17" s="16">
        <v>-274.81</v>
      </c>
      <c r="G17" s="16">
        <v>-35</v>
      </c>
      <c r="H17" s="16">
        <v>-259.08</v>
      </c>
      <c r="I17" s="16">
        <v>-625</v>
      </c>
      <c r="J17" s="16">
        <v>-658</v>
      </c>
      <c r="K17" s="16">
        <v>-683.71</v>
      </c>
      <c r="L17" s="16">
        <v>8979.0400000000009</v>
      </c>
      <c r="M17" s="16">
        <v>2870.97</v>
      </c>
      <c r="N17" s="16">
        <v>-625</v>
      </c>
      <c r="O17" s="16">
        <v>-1167.96</v>
      </c>
      <c r="P17" s="16">
        <v>-149.37</v>
      </c>
      <c r="Q17" s="16">
        <v>-793.16000000000008</v>
      </c>
      <c r="R17" s="16">
        <v>6578.92</v>
      </c>
    </row>
    <row r="18" spans="2:18" x14ac:dyDescent="0.25">
      <c r="B18" s="14" t="s">
        <v>113</v>
      </c>
      <c r="C18" s="14" t="s">
        <v>114</v>
      </c>
      <c r="D18" s="14" t="s">
        <v>8075</v>
      </c>
      <c r="E18" s="14" t="s">
        <v>61</v>
      </c>
      <c r="P18" s="14">
        <v>153.38</v>
      </c>
      <c r="R18" s="14">
        <v>153.38</v>
      </c>
    </row>
    <row r="19" spans="2:18" x14ac:dyDescent="0.25">
      <c r="E19" s="14" t="s">
        <v>116</v>
      </c>
      <c r="H19" s="14">
        <v>1770</v>
      </c>
      <c r="R19" s="14">
        <v>1770</v>
      </c>
    </row>
    <row r="20" spans="2:18" x14ac:dyDescent="0.25">
      <c r="D20" s="18" t="s">
        <v>8125</v>
      </c>
      <c r="E20" s="18"/>
      <c r="F20" s="18"/>
      <c r="G20" s="18"/>
      <c r="H20" s="18">
        <v>1770</v>
      </c>
      <c r="I20" s="18"/>
      <c r="J20" s="18"/>
      <c r="K20" s="18"/>
      <c r="L20" s="18"/>
      <c r="M20" s="18"/>
      <c r="N20" s="18"/>
      <c r="O20" s="18"/>
      <c r="P20" s="18">
        <v>153.38</v>
      </c>
      <c r="Q20" s="18"/>
      <c r="R20" s="18">
        <v>1923.38</v>
      </c>
    </row>
    <row r="21" spans="2:18" x14ac:dyDescent="0.25">
      <c r="D21" s="14" t="s">
        <v>8076</v>
      </c>
      <c r="E21" s="14" t="s">
        <v>75</v>
      </c>
      <c r="F21" s="14">
        <v>-188.59</v>
      </c>
      <c r="G21" s="14">
        <v>-23</v>
      </c>
      <c r="H21" s="14">
        <v>-899.30000000000007</v>
      </c>
      <c r="J21" s="14">
        <v>-145.16999999999999</v>
      </c>
      <c r="L21" s="14">
        <v>-101.58</v>
      </c>
      <c r="M21" s="14">
        <v>-393.91</v>
      </c>
      <c r="P21" s="14">
        <v>-228.32999999999998</v>
      </c>
      <c r="Q21" s="14">
        <v>-41.17</v>
      </c>
      <c r="R21" s="14">
        <v>-2021.0500000000002</v>
      </c>
    </row>
    <row r="22" spans="2:18" x14ac:dyDescent="0.25">
      <c r="E22" s="14" t="s">
        <v>153</v>
      </c>
      <c r="J22" s="14">
        <v>-140</v>
      </c>
      <c r="R22" s="14">
        <v>-140</v>
      </c>
    </row>
    <row r="23" spans="2:18" x14ac:dyDescent="0.25">
      <c r="D23" s="18" t="s">
        <v>8126</v>
      </c>
      <c r="E23" s="18"/>
      <c r="F23" s="18">
        <v>-188.59</v>
      </c>
      <c r="G23" s="18">
        <v>-23</v>
      </c>
      <c r="H23" s="18">
        <v>-899.30000000000007</v>
      </c>
      <c r="I23" s="18"/>
      <c r="J23" s="18">
        <v>-285.16999999999996</v>
      </c>
      <c r="K23" s="18"/>
      <c r="L23" s="18">
        <v>-101.58</v>
      </c>
      <c r="M23" s="18">
        <v>-393.91</v>
      </c>
      <c r="N23" s="18"/>
      <c r="O23" s="18"/>
      <c r="P23" s="18">
        <v>-228.32999999999998</v>
      </c>
      <c r="Q23" s="18">
        <v>-41.17</v>
      </c>
      <c r="R23" s="18">
        <v>-2161.0500000000002</v>
      </c>
    </row>
    <row r="24" spans="2:18" x14ac:dyDescent="0.25">
      <c r="B24" s="16" t="s">
        <v>8121</v>
      </c>
      <c r="C24" s="16"/>
      <c r="D24" s="16"/>
      <c r="E24" s="16"/>
      <c r="F24" s="16">
        <v>-188.59</v>
      </c>
      <c r="G24" s="16">
        <v>-23</v>
      </c>
      <c r="H24" s="16">
        <v>870.69999999999993</v>
      </c>
      <c r="I24" s="16"/>
      <c r="J24" s="16">
        <v>-285.16999999999996</v>
      </c>
      <c r="K24" s="16"/>
      <c r="L24" s="16">
        <v>-101.58</v>
      </c>
      <c r="M24" s="16">
        <v>-393.91</v>
      </c>
      <c r="N24" s="16"/>
      <c r="O24" s="16"/>
      <c r="P24" s="16">
        <v>-74.949999999999989</v>
      </c>
      <c r="Q24" s="16">
        <v>-41.17</v>
      </c>
      <c r="R24" s="16">
        <v>-237.67000000000007</v>
      </c>
    </row>
    <row r="25" spans="2:18" x14ac:dyDescent="0.25">
      <c r="B25" s="14" t="s">
        <v>155</v>
      </c>
      <c r="C25" s="14" t="s">
        <v>156</v>
      </c>
      <c r="D25" s="14" t="s">
        <v>8075</v>
      </c>
      <c r="E25" s="14" t="s">
        <v>161</v>
      </c>
      <c r="K25" s="14">
        <v>675.84</v>
      </c>
      <c r="R25" s="14">
        <v>675.84</v>
      </c>
    </row>
    <row r="26" spans="2:18" x14ac:dyDescent="0.25">
      <c r="E26" s="14" t="s">
        <v>116</v>
      </c>
      <c r="H26" s="14">
        <v>1500</v>
      </c>
      <c r="Q26" s="14">
        <v>150.5</v>
      </c>
      <c r="R26" s="14">
        <v>1650.5</v>
      </c>
    </row>
    <row r="27" spans="2:18" x14ac:dyDescent="0.25">
      <c r="D27" s="18" t="s">
        <v>8125</v>
      </c>
      <c r="E27" s="18"/>
      <c r="F27" s="18"/>
      <c r="G27" s="18"/>
      <c r="H27" s="18">
        <v>1500</v>
      </c>
      <c r="I27" s="18"/>
      <c r="J27" s="18"/>
      <c r="K27" s="18">
        <v>675.84</v>
      </c>
      <c r="L27" s="18"/>
      <c r="M27" s="18"/>
      <c r="N27" s="18"/>
      <c r="O27" s="18"/>
      <c r="P27" s="18"/>
      <c r="Q27" s="18">
        <v>150.5</v>
      </c>
      <c r="R27" s="18">
        <v>2326.34</v>
      </c>
    </row>
    <row r="28" spans="2:18" x14ac:dyDescent="0.25">
      <c r="D28" s="14" t="s">
        <v>8076</v>
      </c>
      <c r="E28" s="14" t="s">
        <v>75</v>
      </c>
      <c r="F28" s="14">
        <v>-2516.3200000000002</v>
      </c>
      <c r="G28" s="14">
        <v>-1105.1300000000001</v>
      </c>
      <c r="H28" s="14">
        <v>-5890.61</v>
      </c>
      <c r="J28" s="14">
        <v>-3111.63</v>
      </c>
      <c r="K28" s="14">
        <v>-732.66000000000008</v>
      </c>
      <c r="L28" s="14">
        <v>-2495.5099999999998</v>
      </c>
      <c r="M28" s="14">
        <v>-4314.08</v>
      </c>
      <c r="N28" s="14">
        <v>-218.08</v>
      </c>
      <c r="O28" s="14">
        <v>-1156.25</v>
      </c>
      <c r="P28" s="14">
        <v>-2824.13</v>
      </c>
      <c r="Q28" s="14">
        <v>-23048.9</v>
      </c>
      <c r="R28" s="14">
        <v>-47413.3</v>
      </c>
    </row>
    <row r="29" spans="2:18" x14ac:dyDescent="0.25">
      <c r="E29" s="14" t="s">
        <v>153</v>
      </c>
      <c r="F29" s="14">
        <v>-1250</v>
      </c>
      <c r="G29" s="14">
        <v>-25608</v>
      </c>
      <c r="H29" s="14">
        <v>-140</v>
      </c>
      <c r="I29" s="14">
        <v>-250</v>
      </c>
      <c r="M29" s="14">
        <v>-530</v>
      </c>
      <c r="N29" s="14">
        <v>-530</v>
      </c>
      <c r="O29" s="14">
        <v>-140</v>
      </c>
      <c r="R29" s="14">
        <v>-28448</v>
      </c>
    </row>
    <row r="30" spans="2:18" x14ac:dyDescent="0.25">
      <c r="D30" s="18" t="s">
        <v>8126</v>
      </c>
      <c r="E30" s="18"/>
      <c r="F30" s="18">
        <v>-3766.32</v>
      </c>
      <c r="G30" s="18">
        <v>-26713.13</v>
      </c>
      <c r="H30" s="18">
        <v>-6030.61</v>
      </c>
      <c r="I30" s="18">
        <v>-250</v>
      </c>
      <c r="J30" s="18">
        <v>-3111.63</v>
      </c>
      <c r="K30" s="18">
        <v>-732.66000000000008</v>
      </c>
      <c r="L30" s="18">
        <v>-2495.5099999999998</v>
      </c>
      <c r="M30" s="18">
        <v>-4844.08</v>
      </c>
      <c r="N30" s="18">
        <v>-748.08</v>
      </c>
      <c r="O30" s="18">
        <v>-1296.25</v>
      </c>
      <c r="P30" s="18">
        <v>-2824.13</v>
      </c>
      <c r="Q30" s="18">
        <v>-23048.9</v>
      </c>
      <c r="R30" s="18">
        <v>-75861.3</v>
      </c>
    </row>
    <row r="31" spans="2:18" x14ac:dyDescent="0.25">
      <c r="B31" s="16" t="s">
        <v>8122</v>
      </c>
      <c r="C31" s="16"/>
      <c r="D31" s="16"/>
      <c r="E31" s="16"/>
      <c r="F31" s="16">
        <v>-3766.32</v>
      </c>
      <c r="G31" s="16">
        <v>-26713.13</v>
      </c>
      <c r="H31" s="16">
        <v>-4530.6099999999997</v>
      </c>
      <c r="I31" s="16">
        <v>-250</v>
      </c>
      <c r="J31" s="16">
        <v>-3111.63</v>
      </c>
      <c r="K31" s="16">
        <v>-56.82000000000005</v>
      </c>
      <c r="L31" s="16">
        <v>-2495.5099999999998</v>
      </c>
      <c r="M31" s="16">
        <v>-4844.08</v>
      </c>
      <c r="N31" s="16">
        <v>-748.08</v>
      </c>
      <c r="O31" s="16">
        <v>-1296.25</v>
      </c>
      <c r="P31" s="16">
        <v>-2824.13</v>
      </c>
      <c r="Q31" s="16">
        <v>-22898.400000000001</v>
      </c>
      <c r="R31" s="16">
        <v>-73534.960000000006</v>
      </c>
    </row>
    <row r="32" spans="2:18" x14ac:dyDescent="0.25">
      <c r="B32" s="14" t="s">
        <v>302</v>
      </c>
      <c r="C32" s="14" t="s">
        <v>303</v>
      </c>
      <c r="D32" s="14" t="s">
        <v>8075</v>
      </c>
      <c r="E32" s="14" t="s">
        <v>343</v>
      </c>
      <c r="L32" s="14">
        <v>59.73</v>
      </c>
      <c r="R32" s="14">
        <v>59.73</v>
      </c>
    </row>
    <row r="33" spans="5:18" x14ac:dyDescent="0.25">
      <c r="E33" s="14" t="s">
        <v>305</v>
      </c>
      <c r="F33" s="14">
        <v>2653.83</v>
      </c>
      <c r="G33" s="14">
        <v>2653.83</v>
      </c>
      <c r="H33" s="14">
        <v>2653.83</v>
      </c>
      <c r="I33" s="14">
        <v>2653.83</v>
      </c>
      <c r="J33" s="14">
        <v>2653.83</v>
      </c>
      <c r="K33" s="14">
        <v>2733.33</v>
      </c>
      <c r="L33" s="14">
        <v>2680.33</v>
      </c>
      <c r="M33" s="14">
        <v>2680.33</v>
      </c>
      <c r="N33" s="14">
        <v>2680.33</v>
      </c>
      <c r="O33" s="14">
        <v>2680.33</v>
      </c>
      <c r="P33" s="14">
        <v>2680.33</v>
      </c>
      <c r="Q33" s="14">
        <v>2680.33</v>
      </c>
      <c r="R33" s="14">
        <v>32084.460000000006</v>
      </c>
    </row>
    <row r="34" spans="5:18" x14ac:dyDescent="0.25">
      <c r="E34" s="14" t="s">
        <v>310</v>
      </c>
      <c r="F34" s="14">
        <v>199.23</v>
      </c>
      <c r="G34" s="14">
        <v>199.23</v>
      </c>
      <c r="H34" s="14">
        <v>199.23</v>
      </c>
      <c r="I34" s="14">
        <v>272.94</v>
      </c>
      <c r="J34" s="14">
        <v>272.94</v>
      </c>
      <c r="K34" s="14">
        <v>283.91000000000003</v>
      </c>
      <c r="L34" s="14">
        <v>276.60000000000002</v>
      </c>
      <c r="M34" s="14">
        <v>276.60000000000002</v>
      </c>
      <c r="N34" s="14">
        <v>276.60000000000002</v>
      </c>
      <c r="O34" s="14">
        <v>276.60000000000002</v>
      </c>
      <c r="P34" s="14">
        <v>276.60000000000002</v>
      </c>
      <c r="Q34" s="14">
        <v>276.60000000000002</v>
      </c>
      <c r="R34" s="14">
        <v>3087.0799999999995</v>
      </c>
    </row>
    <row r="35" spans="5:18" x14ac:dyDescent="0.25">
      <c r="E35" s="14" t="s">
        <v>313</v>
      </c>
      <c r="F35" s="14">
        <v>520.15</v>
      </c>
      <c r="G35" s="14">
        <v>520.15</v>
      </c>
      <c r="H35" s="14">
        <v>520.15</v>
      </c>
      <c r="I35" s="14">
        <v>536.07000000000005</v>
      </c>
      <c r="J35" s="14">
        <v>536.07000000000005</v>
      </c>
      <c r="K35" s="14">
        <v>552.15</v>
      </c>
      <c r="L35" s="14">
        <v>541.42999999999995</v>
      </c>
      <c r="M35" s="14">
        <v>541.42999999999995</v>
      </c>
      <c r="N35" s="14">
        <v>541.42999999999995</v>
      </c>
      <c r="O35" s="14">
        <v>541.42999999999995</v>
      </c>
      <c r="P35" s="14">
        <v>541.42999999999995</v>
      </c>
      <c r="Q35" s="14">
        <v>541.42999999999995</v>
      </c>
      <c r="R35" s="14">
        <v>6433.3200000000015</v>
      </c>
    </row>
    <row r="36" spans="5:18" x14ac:dyDescent="0.25">
      <c r="E36" s="14" t="s">
        <v>367</v>
      </c>
      <c r="G36" s="14">
        <v>4368.13</v>
      </c>
      <c r="H36" s="14">
        <v>1059.6300000000001</v>
      </c>
      <c r="I36" s="14">
        <v>-1044</v>
      </c>
      <c r="J36" s="14">
        <v>525.72</v>
      </c>
      <c r="L36" s="14">
        <v>7304.2800000000007</v>
      </c>
      <c r="N36" s="14">
        <v>-393.3</v>
      </c>
      <c r="O36" s="14">
        <v>393.3</v>
      </c>
      <c r="P36" s="14">
        <v>1044</v>
      </c>
      <c r="R36" s="14">
        <v>13257.760000000002</v>
      </c>
    </row>
    <row r="37" spans="5:18" x14ac:dyDescent="0.25">
      <c r="E37" s="14" t="s">
        <v>30</v>
      </c>
      <c r="J37" s="14">
        <v>113.64</v>
      </c>
      <c r="R37" s="14">
        <v>113.64</v>
      </c>
    </row>
    <row r="38" spans="5:18" x14ac:dyDescent="0.25">
      <c r="E38" s="14" t="s">
        <v>537</v>
      </c>
      <c r="G38" s="14">
        <v>814.5</v>
      </c>
      <c r="H38" s="14">
        <v>749.92</v>
      </c>
      <c r="K38" s="14">
        <v>675.26</v>
      </c>
      <c r="R38" s="14">
        <v>2239.6800000000003</v>
      </c>
    </row>
    <row r="39" spans="5:18" x14ac:dyDescent="0.25">
      <c r="E39" s="14" t="s">
        <v>420</v>
      </c>
      <c r="H39" s="14">
        <v>1995.2</v>
      </c>
      <c r="J39" s="14">
        <v>2400</v>
      </c>
      <c r="L39" s="14">
        <v>1600</v>
      </c>
      <c r="N39" s="14">
        <v>2400</v>
      </c>
      <c r="O39" s="14">
        <v>1600</v>
      </c>
      <c r="P39" s="14">
        <v>2434.6</v>
      </c>
      <c r="R39" s="14">
        <v>12429.800000000001</v>
      </c>
    </row>
    <row r="40" spans="5:18" x14ac:dyDescent="0.25">
      <c r="E40" s="14" t="s">
        <v>334</v>
      </c>
      <c r="N40" s="14">
        <v>137.05000000000001</v>
      </c>
      <c r="O40" s="14">
        <v>854.81</v>
      </c>
      <c r="R40" s="14">
        <v>991.8599999999999</v>
      </c>
    </row>
    <row r="41" spans="5:18" x14ac:dyDescent="0.25">
      <c r="E41" s="14" t="s">
        <v>316</v>
      </c>
      <c r="F41" s="14">
        <v>25000</v>
      </c>
      <c r="G41" s="14">
        <v>944.88000000000102</v>
      </c>
      <c r="L41" s="14">
        <v>320</v>
      </c>
      <c r="M41" s="14">
        <v>91.76</v>
      </c>
      <c r="O41" s="14">
        <v>282.92</v>
      </c>
      <c r="P41" s="14">
        <v>470.44</v>
      </c>
      <c r="Q41" s="14">
        <v>960.57</v>
      </c>
      <c r="R41" s="14">
        <v>28070.569999999996</v>
      </c>
    </row>
    <row r="42" spans="5:18" x14ac:dyDescent="0.25">
      <c r="E42" s="14" t="s">
        <v>161</v>
      </c>
      <c r="F42" s="14">
        <v>15237</v>
      </c>
      <c r="H42" s="14">
        <v>58650.770000000004</v>
      </c>
      <c r="I42" s="14">
        <v>12180</v>
      </c>
      <c r="K42" s="14">
        <v>33254.86</v>
      </c>
      <c r="L42" s="14">
        <v>1813</v>
      </c>
      <c r="M42" s="14">
        <v>1265</v>
      </c>
      <c r="N42" s="14">
        <v>5403.25</v>
      </c>
      <c r="O42" s="14">
        <v>20524</v>
      </c>
      <c r="P42" s="14">
        <v>7035.07</v>
      </c>
      <c r="Q42" s="14">
        <v>6036.2</v>
      </c>
      <c r="R42" s="14">
        <v>161399.15000000002</v>
      </c>
    </row>
    <row r="43" spans="5:18" x14ac:dyDescent="0.25">
      <c r="E43" s="14" t="s">
        <v>37</v>
      </c>
      <c r="P43" s="14">
        <v>5000</v>
      </c>
      <c r="R43" s="14">
        <v>5000</v>
      </c>
    </row>
    <row r="44" spans="5:18" x14ac:dyDescent="0.25">
      <c r="E44" s="14" t="s">
        <v>539</v>
      </c>
      <c r="I44" s="14">
        <v>22230</v>
      </c>
      <c r="O44" s="14">
        <v>7410</v>
      </c>
      <c r="R44" s="14">
        <v>29640</v>
      </c>
    </row>
    <row r="45" spans="5:18" x14ac:dyDescent="0.25">
      <c r="E45" s="14" t="s">
        <v>442</v>
      </c>
      <c r="H45" s="14">
        <v>891.47</v>
      </c>
      <c r="N45" s="14">
        <v>370.89</v>
      </c>
      <c r="R45" s="14">
        <v>1262.3600000000001</v>
      </c>
    </row>
    <row r="46" spans="5:18" x14ac:dyDescent="0.25">
      <c r="E46" s="14" t="s">
        <v>546</v>
      </c>
      <c r="F46" s="14">
        <v>22566.81</v>
      </c>
      <c r="G46" s="14">
        <v>19068.38</v>
      </c>
      <c r="H46" s="14">
        <v>66645.040000000008</v>
      </c>
      <c r="I46" s="14">
        <v>-9527.9200000000019</v>
      </c>
      <c r="J46" s="14">
        <v>19007.64</v>
      </c>
      <c r="K46" s="14">
        <v>19070.900000000001</v>
      </c>
      <c r="L46" s="14">
        <v>17856.18</v>
      </c>
      <c r="M46" s="14">
        <v>19733.71</v>
      </c>
      <c r="N46" s="14">
        <v>3273.5699999999997</v>
      </c>
      <c r="O46" s="14">
        <v>38294.800000000003</v>
      </c>
      <c r="Q46" s="14">
        <v>57551.11</v>
      </c>
      <c r="R46" s="14">
        <v>273540.21999999997</v>
      </c>
    </row>
    <row r="47" spans="5:18" x14ac:dyDescent="0.25">
      <c r="E47" s="14" t="s">
        <v>61</v>
      </c>
      <c r="P47" s="14">
        <v>766.9</v>
      </c>
      <c r="R47" s="14">
        <v>766.9</v>
      </c>
    </row>
    <row r="48" spans="5:18" x14ac:dyDescent="0.25">
      <c r="E48" s="14" t="s">
        <v>414</v>
      </c>
      <c r="F48" s="14">
        <v>49.1</v>
      </c>
      <c r="H48" s="14">
        <v>41.370000000000005</v>
      </c>
      <c r="I48" s="14">
        <v>29.46</v>
      </c>
      <c r="K48" s="14">
        <v>823.74</v>
      </c>
      <c r="L48" s="14">
        <v>51.55</v>
      </c>
      <c r="N48" s="14">
        <v>31.68</v>
      </c>
      <c r="P48" s="14">
        <v>26.84</v>
      </c>
      <c r="R48" s="14">
        <v>1053.74</v>
      </c>
    </row>
    <row r="49" spans="2:18" x14ac:dyDescent="0.25">
      <c r="E49" s="14" t="s">
        <v>417</v>
      </c>
      <c r="J49" s="14">
        <v>-67.16</v>
      </c>
      <c r="R49" s="14">
        <v>-67.16</v>
      </c>
    </row>
    <row r="50" spans="2:18" x14ac:dyDescent="0.25">
      <c r="E50" s="14" t="s">
        <v>380</v>
      </c>
      <c r="F50" s="14">
        <v>370</v>
      </c>
      <c r="H50" s="14">
        <v>25832.720000000001</v>
      </c>
      <c r="I50" s="14">
        <v>-20870.36</v>
      </c>
      <c r="J50" s="14">
        <v>370</v>
      </c>
      <c r="K50" s="14">
        <v>3153</v>
      </c>
      <c r="L50" s="14">
        <v>136.88</v>
      </c>
      <c r="O50" s="14">
        <v>3108.42</v>
      </c>
      <c r="R50" s="14">
        <v>12100.66</v>
      </c>
    </row>
    <row r="51" spans="2:18" x14ac:dyDescent="0.25">
      <c r="E51" s="14" t="s">
        <v>542</v>
      </c>
      <c r="P51" s="14">
        <v>32.799999999999997</v>
      </c>
      <c r="R51" s="14">
        <v>32.799999999999997</v>
      </c>
    </row>
    <row r="52" spans="2:18" x14ac:dyDescent="0.25">
      <c r="E52" s="14" t="s">
        <v>116</v>
      </c>
      <c r="F52" s="14">
        <v>204</v>
      </c>
      <c r="H52" s="14">
        <v>19950.730000000003</v>
      </c>
      <c r="L52" s="14">
        <v>73.5</v>
      </c>
      <c r="N52" s="14">
        <v>6346.94</v>
      </c>
      <c r="P52" s="14">
        <v>4846.7</v>
      </c>
      <c r="R52" s="14">
        <v>31421.870000000003</v>
      </c>
    </row>
    <row r="53" spans="2:18" x14ac:dyDescent="0.25">
      <c r="E53" s="14" t="s">
        <v>439</v>
      </c>
      <c r="H53" s="14">
        <v>238.98</v>
      </c>
      <c r="R53" s="14">
        <v>238.98</v>
      </c>
    </row>
    <row r="54" spans="2:18" x14ac:dyDescent="0.25">
      <c r="E54" s="14" t="s">
        <v>435</v>
      </c>
      <c r="H54" s="14">
        <v>2.27</v>
      </c>
      <c r="R54" s="14">
        <v>2.27</v>
      </c>
    </row>
    <row r="55" spans="2:18" x14ac:dyDescent="0.25">
      <c r="D55" s="18" t="s">
        <v>8125</v>
      </c>
      <c r="E55" s="18"/>
      <c r="F55" s="18">
        <v>66800.12000000001</v>
      </c>
      <c r="G55" s="18">
        <v>28569.100000000002</v>
      </c>
      <c r="H55" s="18">
        <v>179431.31000000003</v>
      </c>
      <c r="I55" s="18">
        <v>6460.0199999999932</v>
      </c>
      <c r="J55" s="18">
        <v>25812.68</v>
      </c>
      <c r="K55" s="18">
        <v>60547.15</v>
      </c>
      <c r="L55" s="18">
        <v>32713.480000000003</v>
      </c>
      <c r="M55" s="18">
        <v>24588.829999999998</v>
      </c>
      <c r="N55" s="18">
        <v>21068.44</v>
      </c>
      <c r="O55" s="18">
        <v>75966.61</v>
      </c>
      <c r="P55" s="18">
        <v>25155.71</v>
      </c>
      <c r="Q55" s="18">
        <v>68046.240000000005</v>
      </c>
      <c r="R55" s="18">
        <v>615159.69000000006</v>
      </c>
    </row>
    <row r="56" spans="2:18" x14ac:dyDescent="0.25">
      <c r="D56" s="14" t="s">
        <v>8076</v>
      </c>
      <c r="E56" s="14" t="s">
        <v>697</v>
      </c>
      <c r="H56" s="14">
        <v>112</v>
      </c>
      <c r="R56" s="14">
        <v>112</v>
      </c>
    </row>
    <row r="57" spans="2:18" x14ac:dyDescent="0.25">
      <c r="E57" s="14" t="s">
        <v>557</v>
      </c>
      <c r="F57" s="14">
        <v>-4119.8600000000042</v>
      </c>
      <c r="G57" s="14">
        <v>-4059.9400000000051</v>
      </c>
      <c r="H57" s="14">
        <v>-4037.5000000000045</v>
      </c>
      <c r="I57" s="14">
        <v>-3981.6900000000037</v>
      </c>
      <c r="J57" s="14">
        <v>-4101.9000000000033</v>
      </c>
      <c r="K57" s="14">
        <v>-4062.3400000000038</v>
      </c>
      <c r="L57" s="14">
        <v>-4112.5800000000036</v>
      </c>
      <c r="M57" s="14">
        <v>-4100.0300000000025</v>
      </c>
      <c r="N57" s="14">
        <v>-4051.1100000000029</v>
      </c>
      <c r="O57" s="14">
        <v>-3851.4200000000028</v>
      </c>
      <c r="P57" s="14">
        <v>-3861.5200000000036</v>
      </c>
      <c r="Q57" s="14">
        <v>-3884.7900000000054</v>
      </c>
      <c r="R57" s="14">
        <v>-48224.680000000051</v>
      </c>
    </row>
    <row r="58" spans="2:18" x14ac:dyDescent="0.25">
      <c r="E58" s="14" t="s">
        <v>701</v>
      </c>
      <c r="I58" s="14">
        <v>-3.75</v>
      </c>
      <c r="N58" s="14">
        <v>-4.2699999999999996</v>
      </c>
      <c r="O58" s="14">
        <v>0.2</v>
      </c>
      <c r="P58" s="14">
        <v>0.52</v>
      </c>
      <c r="R58" s="14">
        <v>-7.2999999999999989</v>
      </c>
    </row>
    <row r="59" spans="2:18" x14ac:dyDescent="0.25">
      <c r="E59" s="14" t="s">
        <v>153</v>
      </c>
      <c r="I59" s="14">
        <v>-29.16</v>
      </c>
      <c r="O59" s="14">
        <v>-166</v>
      </c>
      <c r="R59" s="14">
        <v>-195.16</v>
      </c>
    </row>
    <row r="60" spans="2:18" x14ac:dyDescent="0.25">
      <c r="E60" s="14" t="s">
        <v>552</v>
      </c>
      <c r="H60" s="14">
        <v>-5182.07</v>
      </c>
      <c r="R60" s="14">
        <v>-5182.07</v>
      </c>
    </row>
    <row r="61" spans="2:18" x14ac:dyDescent="0.25">
      <c r="E61" s="14" t="s">
        <v>718</v>
      </c>
      <c r="N61" s="14">
        <v>-1</v>
      </c>
      <c r="R61" s="14">
        <v>-1</v>
      </c>
    </row>
    <row r="62" spans="2:18" x14ac:dyDescent="0.25">
      <c r="D62" s="18" t="s">
        <v>8126</v>
      </c>
      <c r="E62" s="18"/>
      <c r="F62" s="18">
        <v>-4119.8600000000042</v>
      </c>
      <c r="G62" s="18">
        <v>-4059.9400000000051</v>
      </c>
      <c r="H62" s="18">
        <v>-9107.5700000000033</v>
      </c>
      <c r="I62" s="18">
        <v>-4014.6000000000035</v>
      </c>
      <c r="J62" s="18">
        <v>-4101.9000000000033</v>
      </c>
      <c r="K62" s="18">
        <v>-4062.3400000000038</v>
      </c>
      <c r="L62" s="18">
        <v>-4112.5800000000036</v>
      </c>
      <c r="M62" s="18">
        <v>-4100.0300000000025</v>
      </c>
      <c r="N62" s="18">
        <v>-4056.3800000000028</v>
      </c>
      <c r="O62" s="18">
        <v>-4017.220000000003</v>
      </c>
      <c r="P62" s="18">
        <v>-3861.0000000000036</v>
      </c>
      <c r="Q62" s="18">
        <v>-3884.7900000000054</v>
      </c>
      <c r="R62" s="18">
        <v>-53498.210000000057</v>
      </c>
    </row>
    <row r="63" spans="2:18" x14ac:dyDescent="0.25">
      <c r="B63" s="16" t="s">
        <v>8123</v>
      </c>
      <c r="C63" s="16"/>
      <c r="D63" s="16"/>
      <c r="E63" s="16"/>
      <c r="F63" s="16">
        <v>62680.260000000009</v>
      </c>
      <c r="G63" s="16">
        <v>24509.159999999996</v>
      </c>
      <c r="H63" s="16">
        <v>170323.74000000002</v>
      </c>
      <c r="I63" s="16">
        <v>2445.4199999999896</v>
      </c>
      <c r="J63" s="16">
        <v>21710.78</v>
      </c>
      <c r="K63" s="16">
        <v>56484.81</v>
      </c>
      <c r="L63" s="16">
        <v>28600.9</v>
      </c>
      <c r="M63" s="16">
        <v>20488.799999999996</v>
      </c>
      <c r="N63" s="16">
        <v>17012.059999999994</v>
      </c>
      <c r="O63" s="16">
        <v>71949.39</v>
      </c>
      <c r="P63" s="16">
        <v>21294.709999999995</v>
      </c>
      <c r="Q63" s="16">
        <v>64161.45</v>
      </c>
      <c r="R63" s="16">
        <v>561661.48</v>
      </c>
    </row>
    <row r="64" spans="2:18" x14ac:dyDescent="0.25">
      <c r="B64" s="14" t="s">
        <v>3531</v>
      </c>
      <c r="C64" s="14" t="s">
        <v>3532</v>
      </c>
      <c r="D64" s="14" t="s">
        <v>8075</v>
      </c>
      <c r="E64" s="14" t="s">
        <v>380</v>
      </c>
      <c r="G64" s="14">
        <v>76.819999999999993</v>
      </c>
      <c r="R64" s="14">
        <v>76.819999999999993</v>
      </c>
    </row>
    <row r="65" spans="2:18" x14ac:dyDescent="0.25">
      <c r="D65" s="18" t="s">
        <v>8125</v>
      </c>
      <c r="E65" s="18"/>
      <c r="F65" s="18"/>
      <c r="G65" s="18">
        <v>76.819999999999993</v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>
        <v>76.819999999999993</v>
      </c>
    </row>
    <row r="66" spans="2:18" x14ac:dyDescent="0.25">
      <c r="D66" s="14" t="s">
        <v>8076</v>
      </c>
      <c r="E66" s="14" t="s">
        <v>75</v>
      </c>
      <c r="F66" s="14">
        <v>-2151.83</v>
      </c>
      <c r="G66" s="14">
        <v>-150.5</v>
      </c>
      <c r="H66" s="14">
        <v>-2323.71</v>
      </c>
      <c r="J66" s="14">
        <v>-6850</v>
      </c>
      <c r="K66" s="14">
        <v>-6921.26</v>
      </c>
      <c r="L66" s="14">
        <v>-2534.04</v>
      </c>
      <c r="M66" s="14">
        <v>-1721.04</v>
      </c>
      <c r="N66" s="14">
        <v>-4617.29</v>
      </c>
      <c r="O66" s="14">
        <v>-6008.08</v>
      </c>
      <c r="P66" s="14">
        <v>-2866.66</v>
      </c>
      <c r="Q66" s="14">
        <v>20456.009999999998</v>
      </c>
      <c r="R66" s="14">
        <v>-15688.400000000005</v>
      </c>
    </row>
    <row r="67" spans="2:18" x14ac:dyDescent="0.25">
      <c r="E67" s="14" t="s">
        <v>153</v>
      </c>
      <c r="F67" s="14">
        <v>-166.67</v>
      </c>
      <c r="R67" s="14">
        <v>-166.67</v>
      </c>
    </row>
    <row r="68" spans="2:18" x14ac:dyDescent="0.25">
      <c r="D68" s="18" t="s">
        <v>8126</v>
      </c>
      <c r="E68" s="18"/>
      <c r="F68" s="18">
        <v>-2318.5</v>
      </c>
      <c r="G68" s="18">
        <v>-150.5</v>
      </c>
      <c r="H68" s="18">
        <v>-2323.71</v>
      </c>
      <c r="I68" s="18"/>
      <c r="J68" s="18">
        <v>-6850</v>
      </c>
      <c r="K68" s="18">
        <v>-6921.26</v>
      </c>
      <c r="L68" s="18">
        <v>-2534.04</v>
      </c>
      <c r="M68" s="18">
        <v>-1721.04</v>
      </c>
      <c r="N68" s="18">
        <v>-4617.29</v>
      </c>
      <c r="O68" s="18">
        <v>-6008.08</v>
      </c>
      <c r="P68" s="18">
        <v>-2866.66</v>
      </c>
      <c r="Q68" s="18">
        <v>20456.009999999998</v>
      </c>
      <c r="R68" s="18">
        <v>-15855.070000000005</v>
      </c>
    </row>
    <row r="69" spans="2:18" x14ac:dyDescent="0.25">
      <c r="B69" s="16" t="s">
        <v>8080</v>
      </c>
      <c r="C69" s="16"/>
      <c r="D69" s="16"/>
      <c r="E69" s="16"/>
      <c r="F69" s="16">
        <v>-2318.5</v>
      </c>
      <c r="G69" s="16">
        <v>-73.680000000000007</v>
      </c>
      <c r="H69" s="16">
        <v>-2323.71</v>
      </c>
      <c r="I69" s="16"/>
      <c r="J69" s="16">
        <v>-6850</v>
      </c>
      <c r="K69" s="16">
        <v>-6921.26</v>
      </c>
      <c r="L69" s="16">
        <v>-2534.04</v>
      </c>
      <c r="M69" s="16">
        <v>-1721.04</v>
      </c>
      <c r="N69" s="16">
        <v>-4617.29</v>
      </c>
      <c r="O69" s="16">
        <v>-6008.08</v>
      </c>
      <c r="P69" s="16">
        <v>-2866.66</v>
      </c>
      <c r="Q69" s="16">
        <v>20456.009999999998</v>
      </c>
      <c r="R69" s="16">
        <v>-15778.250000000005</v>
      </c>
    </row>
    <row r="70" spans="2:18" x14ac:dyDescent="0.25">
      <c r="B70" s="14" t="s">
        <v>3658</v>
      </c>
      <c r="C70" s="14" t="s">
        <v>3659</v>
      </c>
      <c r="D70" s="14" t="s">
        <v>8075</v>
      </c>
      <c r="E70" s="14" t="s">
        <v>46</v>
      </c>
      <c r="G70" s="14">
        <v>7005.71</v>
      </c>
      <c r="M70" s="14">
        <v>16028.25</v>
      </c>
      <c r="R70" s="14">
        <v>23033.96</v>
      </c>
    </row>
    <row r="71" spans="2:18" x14ac:dyDescent="0.25">
      <c r="E71" s="14" t="s">
        <v>116</v>
      </c>
      <c r="H71" s="14">
        <v>9000</v>
      </c>
      <c r="R71" s="14">
        <v>9000</v>
      </c>
    </row>
    <row r="72" spans="2:18" x14ac:dyDescent="0.25">
      <c r="D72" s="18" t="s">
        <v>8125</v>
      </c>
      <c r="E72" s="18"/>
      <c r="F72" s="18"/>
      <c r="G72" s="18">
        <v>7005.71</v>
      </c>
      <c r="H72" s="18">
        <v>9000</v>
      </c>
      <c r="I72" s="18"/>
      <c r="J72" s="18"/>
      <c r="K72" s="18"/>
      <c r="L72" s="18"/>
      <c r="M72" s="18">
        <v>16028.25</v>
      </c>
      <c r="N72" s="18"/>
      <c r="O72" s="18"/>
      <c r="P72" s="18"/>
      <c r="Q72" s="18"/>
      <c r="R72" s="18">
        <v>32033.96</v>
      </c>
    </row>
    <row r="73" spans="2:18" x14ac:dyDescent="0.25">
      <c r="D73" s="14" t="s">
        <v>8076</v>
      </c>
      <c r="E73" s="14" t="s">
        <v>75</v>
      </c>
      <c r="F73" s="14">
        <v>-9881.8100000000013</v>
      </c>
      <c r="G73" s="14">
        <v>-3098.62</v>
      </c>
      <c r="H73" s="14">
        <v>-15318.54</v>
      </c>
      <c r="J73" s="14">
        <v>-12134.08</v>
      </c>
      <c r="K73" s="14">
        <v>-8051.96</v>
      </c>
      <c r="L73" s="14">
        <v>-6875.92</v>
      </c>
      <c r="M73" s="14">
        <v>-7343.88</v>
      </c>
      <c r="N73" s="14">
        <v>-6964.48</v>
      </c>
      <c r="O73" s="14">
        <v>-6429.25</v>
      </c>
      <c r="P73" s="14">
        <v>-7534.26</v>
      </c>
      <c r="Q73" s="14">
        <v>-2407.9700000000003</v>
      </c>
      <c r="R73" s="14">
        <v>-86040.76999999999</v>
      </c>
    </row>
    <row r="74" spans="2:18" x14ac:dyDescent="0.25">
      <c r="E74" s="14" t="s">
        <v>153</v>
      </c>
      <c r="F74" s="14">
        <v>-291.67</v>
      </c>
      <c r="G74" s="14">
        <v>-1597</v>
      </c>
      <c r="N74" s="14">
        <v>-350</v>
      </c>
      <c r="R74" s="14">
        <v>-2238.67</v>
      </c>
    </row>
    <row r="75" spans="2:18" x14ac:dyDescent="0.25">
      <c r="D75" s="18" t="s">
        <v>8126</v>
      </c>
      <c r="E75" s="18"/>
      <c r="F75" s="18">
        <v>-10173.480000000001</v>
      </c>
      <c r="G75" s="18">
        <v>-4695.62</v>
      </c>
      <c r="H75" s="18">
        <v>-15318.54</v>
      </c>
      <c r="I75" s="18"/>
      <c r="J75" s="18">
        <v>-12134.08</v>
      </c>
      <c r="K75" s="18">
        <v>-8051.96</v>
      </c>
      <c r="L75" s="18">
        <v>-6875.92</v>
      </c>
      <c r="M75" s="18">
        <v>-7343.88</v>
      </c>
      <c r="N75" s="18">
        <v>-7314.48</v>
      </c>
      <c r="O75" s="18">
        <v>-6429.25</v>
      </c>
      <c r="P75" s="18">
        <v>-7534.26</v>
      </c>
      <c r="Q75" s="18">
        <v>-2407.9700000000003</v>
      </c>
      <c r="R75" s="18">
        <v>-88279.439999999988</v>
      </c>
    </row>
    <row r="76" spans="2:18" x14ac:dyDescent="0.25">
      <c r="B76" s="16" t="s">
        <v>8081</v>
      </c>
      <c r="C76" s="16"/>
      <c r="D76" s="16"/>
      <c r="E76" s="16"/>
      <c r="F76" s="16">
        <v>-10173.480000000001</v>
      </c>
      <c r="G76" s="16">
        <v>2310.09</v>
      </c>
      <c r="H76" s="16">
        <v>-6318.5400000000009</v>
      </c>
      <c r="I76" s="16"/>
      <c r="J76" s="16">
        <v>-12134.08</v>
      </c>
      <c r="K76" s="16">
        <v>-8051.96</v>
      </c>
      <c r="L76" s="16">
        <v>-6875.92</v>
      </c>
      <c r="M76" s="16">
        <v>8684.369999999999</v>
      </c>
      <c r="N76" s="16">
        <v>-7314.48</v>
      </c>
      <c r="O76" s="16">
        <v>-6429.25</v>
      </c>
      <c r="P76" s="16">
        <v>-7534.26</v>
      </c>
      <c r="Q76" s="16">
        <v>-2407.9700000000003</v>
      </c>
      <c r="R76" s="16">
        <v>-56245.479999999989</v>
      </c>
    </row>
    <row r="77" spans="2:18" x14ac:dyDescent="0.25">
      <c r="B77" s="14" t="s">
        <v>3817</v>
      </c>
      <c r="C77" s="14" t="s">
        <v>3818</v>
      </c>
      <c r="D77" s="14" t="s">
        <v>8075</v>
      </c>
      <c r="E77" s="14" t="s">
        <v>46</v>
      </c>
      <c r="M77" s="14">
        <v>10561.25</v>
      </c>
      <c r="R77" s="14">
        <v>10561.25</v>
      </c>
    </row>
    <row r="78" spans="2:18" x14ac:dyDescent="0.25">
      <c r="E78" s="14" t="s">
        <v>316</v>
      </c>
      <c r="I78" s="14">
        <v>1667.34</v>
      </c>
      <c r="R78" s="14">
        <v>1667.34</v>
      </c>
    </row>
    <row r="79" spans="2:18" x14ac:dyDescent="0.25">
      <c r="D79" s="18" t="s">
        <v>8125</v>
      </c>
      <c r="E79" s="18"/>
      <c r="F79" s="18"/>
      <c r="G79" s="18"/>
      <c r="H79" s="18"/>
      <c r="I79" s="18">
        <v>1667.34</v>
      </c>
      <c r="J79" s="18"/>
      <c r="K79" s="18"/>
      <c r="L79" s="18"/>
      <c r="M79" s="18">
        <v>10561.25</v>
      </c>
      <c r="N79" s="18"/>
      <c r="O79" s="18"/>
      <c r="P79" s="18"/>
      <c r="Q79" s="18"/>
      <c r="R79" s="18">
        <v>12228.59</v>
      </c>
    </row>
    <row r="80" spans="2:18" x14ac:dyDescent="0.25">
      <c r="D80" s="14" t="s">
        <v>8076</v>
      </c>
      <c r="E80" s="14" t="s">
        <v>75</v>
      </c>
      <c r="F80" s="14">
        <v>-4968.97</v>
      </c>
      <c r="G80" s="14">
        <v>-963.99999999999989</v>
      </c>
      <c r="H80" s="14">
        <v>-6288.86</v>
      </c>
      <c r="J80" s="14">
        <v>-5870.89</v>
      </c>
      <c r="K80" s="14">
        <v>-4269.34</v>
      </c>
      <c r="L80" s="14">
        <v>-2703.7</v>
      </c>
      <c r="M80" s="14">
        <v>-4198.67</v>
      </c>
      <c r="N80" s="14">
        <v>-3139.67</v>
      </c>
      <c r="O80" s="14">
        <v>-3210.42</v>
      </c>
      <c r="P80" s="14">
        <v>-3949.21</v>
      </c>
      <c r="Q80" s="14">
        <v>-1849.8000000000002</v>
      </c>
      <c r="R80" s="14">
        <v>-41413.53</v>
      </c>
    </row>
    <row r="81" spans="2:18" x14ac:dyDescent="0.25">
      <c r="E81" s="14" t="s">
        <v>153</v>
      </c>
      <c r="F81" s="14">
        <v>-210</v>
      </c>
      <c r="H81" s="14">
        <v>-350</v>
      </c>
      <c r="J81" s="14">
        <v>-1420</v>
      </c>
      <c r="N81" s="14">
        <v>-374.3</v>
      </c>
      <c r="P81" s="14">
        <v>-593</v>
      </c>
      <c r="R81" s="14">
        <v>-2947.3</v>
      </c>
    </row>
    <row r="82" spans="2:18" x14ac:dyDescent="0.25">
      <c r="D82" s="18" t="s">
        <v>8126</v>
      </c>
      <c r="E82" s="18"/>
      <c r="F82" s="18">
        <v>-5178.97</v>
      </c>
      <c r="G82" s="18">
        <v>-963.99999999999989</v>
      </c>
      <c r="H82" s="18">
        <v>-6638.86</v>
      </c>
      <c r="I82" s="18"/>
      <c r="J82" s="18">
        <v>-7290.89</v>
      </c>
      <c r="K82" s="18">
        <v>-4269.34</v>
      </c>
      <c r="L82" s="18">
        <v>-2703.7</v>
      </c>
      <c r="M82" s="18">
        <v>-4198.67</v>
      </c>
      <c r="N82" s="18">
        <v>-3513.9700000000003</v>
      </c>
      <c r="O82" s="18">
        <v>-3210.42</v>
      </c>
      <c r="P82" s="18">
        <v>-4542.21</v>
      </c>
      <c r="Q82" s="18">
        <v>-1849.8000000000002</v>
      </c>
      <c r="R82" s="18">
        <v>-44360.83</v>
      </c>
    </row>
    <row r="83" spans="2:18" x14ac:dyDescent="0.25">
      <c r="B83" s="16" t="s">
        <v>8082</v>
      </c>
      <c r="C83" s="16"/>
      <c r="D83" s="16"/>
      <c r="E83" s="16"/>
      <c r="F83" s="16">
        <v>-5178.97</v>
      </c>
      <c r="G83" s="16">
        <v>-963.99999999999989</v>
      </c>
      <c r="H83" s="16">
        <v>-6638.86</v>
      </c>
      <c r="I83" s="16">
        <v>1667.34</v>
      </c>
      <c r="J83" s="16">
        <v>-7290.89</v>
      </c>
      <c r="K83" s="16">
        <v>-4269.34</v>
      </c>
      <c r="L83" s="16">
        <v>-2703.7</v>
      </c>
      <c r="M83" s="16">
        <v>6362.58</v>
      </c>
      <c r="N83" s="16">
        <v>-3513.9700000000003</v>
      </c>
      <c r="O83" s="16">
        <v>-3210.42</v>
      </c>
      <c r="P83" s="16">
        <v>-4542.21</v>
      </c>
      <c r="Q83" s="16">
        <v>-1849.8000000000002</v>
      </c>
      <c r="R83" s="16">
        <v>-32132.239999999998</v>
      </c>
    </row>
    <row r="84" spans="2:18" x14ac:dyDescent="0.25">
      <c r="B84" s="14" t="s">
        <v>3957</v>
      </c>
      <c r="C84" s="14" t="s">
        <v>3958</v>
      </c>
      <c r="D84" s="14" t="s">
        <v>8075</v>
      </c>
      <c r="E84" s="14" t="s">
        <v>46</v>
      </c>
      <c r="M84" s="14">
        <v>10934</v>
      </c>
      <c r="R84" s="14">
        <v>10934</v>
      </c>
    </row>
    <row r="85" spans="2:18" x14ac:dyDescent="0.25">
      <c r="E85" s="14" t="s">
        <v>116</v>
      </c>
      <c r="H85" s="14">
        <v>1500</v>
      </c>
      <c r="R85" s="14">
        <v>1500</v>
      </c>
    </row>
    <row r="86" spans="2:18" x14ac:dyDescent="0.25">
      <c r="D86" s="18" t="s">
        <v>8125</v>
      </c>
      <c r="E86" s="18"/>
      <c r="F86" s="18"/>
      <c r="G86" s="18"/>
      <c r="H86" s="18">
        <v>1500</v>
      </c>
      <c r="I86" s="18"/>
      <c r="J86" s="18"/>
      <c r="K86" s="18"/>
      <c r="L86" s="18"/>
      <c r="M86" s="18">
        <v>10934</v>
      </c>
      <c r="N86" s="18"/>
      <c r="O86" s="18"/>
      <c r="P86" s="18"/>
      <c r="Q86" s="18"/>
      <c r="R86" s="18">
        <v>12434</v>
      </c>
    </row>
    <row r="87" spans="2:18" x14ac:dyDescent="0.25">
      <c r="D87" s="14" t="s">
        <v>8076</v>
      </c>
      <c r="E87" s="14" t="s">
        <v>75</v>
      </c>
      <c r="F87" s="14">
        <v>-4341.8100000000004</v>
      </c>
      <c r="G87" s="14">
        <v>-1281.83</v>
      </c>
      <c r="H87" s="14">
        <v>-7207.1500000000005</v>
      </c>
      <c r="J87" s="14">
        <v>-4930.01</v>
      </c>
      <c r="K87" s="14">
        <v>-4729.67</v>
      </c>
      <c r="L87" s="14">
        <v>-3414.16</v>
      </c>
      <c r="M87" s="14">
        <v>-4071.21</v>
      </c>
      <c r="N87" s="14">
        <v>-3247.83</v>
      </c>
      <c r="O87" s="14">
        <v>-3403.59</v>
      </c>
      <c r="P87" s="14">
        <v>-3490.4300000000003</v>
      </c>
      <c r="Q87" s="14">
        <v>-4325.76</v>
      </c>
      <c r="R87" s="14">
        <v>-44443.45</v>
      </c>
    </row>
    <row r="88" spans="2:18" x14ac:dyDescent="0.25">
      <c r="E88" s="14" t="s">
        <v>153</v>
      </c>
      <c r="F88" s="14">
        <v>-335</v>
      </c>
      <c r="R88" s="14">
        <v>-335</v>
      </c>
    </row>
    <row r="89" spans="2:18" x14ac:dyDescent="0.25">
      <c r="D89" s="18" t="s">
        <v>8126</v>
      </c>
      <c r="E89" s="18"/>
      <c r="F89" s="18">
        <v>-4676.8100000000004</v>
      </c>
      <c r="G89" s="18">
        <v>-1281.83</v>
      </c>
      <c r="H89" s="18">
        <v>-7207.1500000000005</v>
      </c>
      <c r="I89" s="18"/>
      <c r="J89" s="18">
        <v>-4930.01</v>
      </c>
      <c r="K89" s="18">
        <v>-4729.67</v>
      </c>
      <c r="L89" s="18">
        <v>-3414.16</v>
      </c>
      <c r="M89" s="18">
        <v>-4071.21</v>
      </c>
      <c r="N89" s="18">
        <v>-3247.83</v>
      </c>
      <c r="O89" s="18">
        <v>-3403.59</v>
      </c>
      <c r="P89" s="18">
        <v>-3490.4300000000003</v>
      </c>
      <c r="Q89" s="18">
        <v>-4325.76</v>
      </c>
      <c r="R89" s="18">
        <v>-44778.45</v>
      </c>
    </row>
    <row r="90" spans="2:18" x14ac:dyDescent="0.25">
      <c r="B90" s="16" t="s">
        <v>8083</v>
      </c>
      <c r="C90" s="16"/>
      <c r="D90" s="16"/>
      <c r="E90" s="16"/>
      <c r="F90" s="16">
        <v>-4676.8100000000004</v>
      </c>
      <c r="G90" s="16">
        <v>-1281.83</v>
      </c>
      <c r="H90" s="16">
        <v>-5707.1500000000005</v>
      </c>
      <c r="I90" s="16"/>
      <c r="J90" s="16">
        <v>-4930.01</v>
      </c>
      <c r="K90" s="16">
        <v>-4729.67</v>
      </c>
      <c r="L90" s="16">
        <v>-3414.16</v>
      </c>
      <c r="M90" s="16">
        <v>6862.79</v>
      </c>
      <c r="N90" s="16">
        <v>-3247.83</v>
      </c>
      <c r="O90" s="16">
        <v>-3403.59</v>
      </c>
      <c r="P90" s="16">
        <v>-3490.4300000000003</v>
      </c>
      <c r="Q90" s="16">
        <v>-4325.76</v>
      </c>
      <c r="R90" s="16">
        <v>-32344.449999999997</v>
      </c>
    </row>
    <row r="91" spans="2:18" x14ac:dyDescent="0.25">
      <c r="B91" s="14" t="s">
        <v>4065</v>
      </c>
      <c r="C91" s="14" t="s">
        <v>4066</v>
      </c>
      <c r="D91" s="14" t="s">
        <v>8075</v>
      </c>
      <c r="E91" s="14" t="s">
        <v>46</v>
      </c>
      <c r="M91" s="14">
        <v>271.04000000000002</v>
      </c>
      <c r="R91" s="14">
        <v>271.04000000000002</v>
      </c>
    </row>
    <row r="92" spans="2:18" x14ac:dyDescent="0.25">
      <c r="E92" s="14" t="s">
        <v>116</v>
      </c>
      <c r="H92" s="14">
        <v>1500</v>
      </c>
      <c r="R92" s="14">
        <v>1500</v>
      </c>
    </row>
    <row r="93" spans="2:18" x14ac:dyDescent="0.25">
      <c r="D93" s="18" t="s">
        <v>8125</v>
      </c>
      <c r="E93" s="18"/>
      <c r="F93" s="18"/>
      <c r="G93" s="18"/>
      <c r="H93" s="18">
        <v>1500</v>
      </c>
      <c r="I93" s="18"/>
      <c r="J93" s="18"/>
      <c r="K93" s="18"/>
      <c r="L93" s="18"/>
      <c r="M93" s="18">
        <v>271.04000000000002</v>
      </c>
      <c r="N93" s="18"/>
      <c r="O93" s="18"/>
      <c r="P93" s="18"/>
      <c r="Q93" s="18"/>
      <c r="R93" s="18">
        <v>1771.04</v>
      </c>
    </row>
    <row r="94" spans="2:18" x14ac:dyDescent="0.25">
      <c r="D94" s="14" t="s">
        <v>8076</v>
      </c>
      <c r="E94" s="14" t="s">
        <v>75</v>
      </c>
      <c r="F94" s="14">
        <v>-606.54</v>
      </c>
      <c r="G94" s="14">
        <v>-42.08</v>
      </c>
      <c r="H94" s="14">
        <v>-645.75</v>
      </c>
      <c r="J94" s="14">
        <v>-780.59</v>
      </c>
      <c r="K94" s="14">
        <v>-394.75</v>
      </c>
      <c r="L94" s="14">
        <v>-389.42</v>
      </c>
      <c r="M94" s="14">
        <v>-787.79</v>
      </c>
      <c r="N94" s="14">
        <v>-368.92</v>
      </c>
      <c r="O94" s="14">
        <v>-448.33</v>
      </c>
      <c r="P94" s="14">
        <v>-483.33</v>
      </c>
      <c r="R94" s="14">
        <v>-4947.5</v>
      </c>
    </row>
    <row r="95" spans="2:18" x14ac:dyDescent="0.25">
      <c r="E95" s="14" t="s">
        <v>153</v>
      </c>
      <c r="G95" s="14">
        <v>-140</v>
      </c>
      <c r="J95" s="14">
        <v>-280</v>
      </c>
      <c r="R95" s="14">
        <v>-420</v>
      </c>
    </row>
    <row r="96" spans="2:18" x14ac:dyDescent="0.25">
      <c r="D96" s="18" t="s">
        <v>8126</v>
      </c>
      <c r="E96" s="18"/>
      <c r="F96" s="18">
        <v>-606.54</v>
      </c>
      <c r="G96" s="18">
        <v>-182.07999999999998</v>
      </c>
      <c r="H96" s="18">
        <v>-645.75</v>
      </c>
      <c r="I96" s="18"/>
      <c r="J96" s="18">
        <v>-1060.5900000000001</v>
      </c>
      <c r="K96" s="18">
        <v>-394.75</v>
      </c>
      <c r="L96" s="18">
        <v>-389.42</v>
      </c>
      <c r="M96" s="18">
        <v>-787.79</v>
      </c>
      <c r="N96" s="18">
        <v>-368.92</v>
      </c>
      <c r="O96" s="18">
        <v>-448.33</v>
      </c>
      <c r="P96" s="18">
        <v>-483.33</v>
      </c>
      <c r="Q96" s="18"/>
      <c r="R96" s="18">
        <v>-5367.5</v>
      </c>
    </row>
    <row r="97" spans="2:18" x14ac:dyDescent="0.25">
      <c r="B97" s="16" t="s">
        <v>8084</v>
      </c>
      <c r="C97" s="16"/>
      <c r="D97" s="16"/>
      <c r="E97" s="16"/>
      <c r="F97" s="16">
        <v>-606.54</v>
      </c>
      <c r="G97" s="16">
        <v>-182.07999999999998</v>
      </c>
      <c r="H97" s="16">
        <v>854.25</v>
      </c>
      <c r="I97" s="16"/>
      <c r="J97" s="16">
        <v>-1060.5900000000001</v>
      </c>
      <c r="K97" s="16">
        <v>-394.75</v>
      </c>
      <c r="L97" s="16">
        <v>-389.42</v>
      </c>
      <c r="M97" s="16">
        <v>-516.75</v>
      </c>
      <c r="N97" s="16">
        <v>-368.92</v>
      </c>
      <c r="O97" s="16">
        <v>-448.33</v>
      </c>
      <c r="P97" s="16">
        <v>-483.33</v>
      </c>
      <c r="Q97" s="16"/>
      <c r="R97" s="16">
        <v>-3596.46</v>
      </c>
    </row>
    <row r="98" spans="2:18" x14ac:dyDescent="0.25">
      <c r="B98" s="14" t="s">
        <v>4101</v>
      </c>
      <c r="C98" s="14" t="s">
        <v>4102</v>
      </c>
      <c r="D98" s="14" t="s">
        <v>8075</v>
      </c>
      <c r="E98" s="14" t="s">
        <v>116</v>
      </c>
      <c r="H98" s="14">
        <v>9000</v>
      </c>
      <c r="N98" s="14">
        <v>314.31</v>
      </c>
      <c r="R98" s="14">
        <v>9314.31</v>
      </c>
    </row>
    <row r="99" spans="2:18" x14ac:dyDescent="0.25">
      <c r="D99" s="18" t="s">
        <v>8125</v>
      </c>
      <c r="E99" s="18"/>
      <c r="F99" s="18"/>
      <c r="G99" s="18"/>
      <c r="H99" s="18">
        <v>9000</v>
      </c>
      <c r="I99" s="18"/>
      <c r="J99" s="18"/>
      <c r="K99" s="18"/>
      <c r="L99" s="18"/>
      <c r="M99" s="18"/>
      <c r="N99" s="18">
        <v>314.31</v>
      </c>
      <c r="O99" s="18"/>
      <c r="P99" s="18"/>
      <c r="Q99" s="18"/>
      <c r="R99" s="18">
        <v>9314.31</v>
      </c>
    </row>
    <row r="100" spans="2:18" x14ac:dyDescent="0.25">
      <c r="D100" s="14" t="s">
        <v>8076</v>
      </c>
      <c r="E100" s="14" t="s">
        <v>75</v>
      </c>
      <c r="J100" s="14">
        <v>-1979.88</v>
      </c>
      <c r="K100" s="14">
        <v>-1666.0500000000002</v>
      </c>
      <c r="L100" s="14">
        <v>-1391.0900000000001</v>
      </c>
      <c r="M100" s="14">
        <v>-1288.17</v>
      </c>
      <c r="N100" s="14">
        <v>-2308.63</v>
      </c>
      <c r="O100" s="14">
        <v>-1646.92</v>
      </c>
      <c r="P100" s="14">
        <v>-1604.92</v>
      </c>
      <c r="Q100" s="14">
        <v>-930.17</v>
      </c>
      <c r="R100" s="14">
        <v>-12815.83</v>
      </c>
    </row>
    <row r="101" spans="2:18" x14ac:dyDescent="0.25">
      <c r="D101" s="18" t="s">
        <v>8126</v>
      </c>
      <c r="E101" s="18"/>
      <c r="F101" s="18"/>
      <c r="G101" s="18"/>
      <c r="H101" s="18"/>
      <c r="I101" s="18"/>
      <c r="J101" s="18">
        <v>-1979.88</v>
      </c>
      <c r="K101" s="18">
        <v>-1666.0500000000002</v>
      </c>
      <c r="L101" s="18">
        <v>-1391.0900000000001</v>
      </c>
      <c r="M101" s="18">
        <v>-1288.17</v>
      </c>
      <c r="N101" s="18">
        <v>-2308.63</v>
      </c>
      <c r="O101" s="18">
        <v>-1646.92</v>
      </c>
      <c r="P101" s="18">
        <v>-1604.92</v>
      </c>
      <c r="Q101" s="18">
        <v>-930.17</v>
      </c>
      <c r="R101" s="18">
        <v>-12815.83</v>
      </c>
    </row>
    <row r="102" spans="2:18" x14ac:dyDescent="0.25">
      <c r="B102" s="16" t="s">
        <v>8085</v>
      </c>
      <c r="C102" s="16"/>
      <c r="D102" s="16"/>
      <c r="E102" s="16"/>
      <c r="F102" s="16"/>
      <c r="G102" s="16"/>
      <c r="H102" s="16">
        <v>9000</v>
      </c>
      <c r="I102" s="16"/>
      <c r="J102" s="16">
        <v>-1979.88</v>
      </c>
      <c r="K102" s="16">
        <v>-1666.0500000000002</v>
      </c>
      <c r="L102" s="16">
        <v>-1391.0900000000001</v>
      </c>
      <c r="M102" s="16">
        <v>-1288.17</v>
      </c>
      <c r="N102" s="16">
        <v>-1994.3200000000002</v>
      </c>
      <c r="O102" s="16">
        <v>-1646.92</v>
      </c>
      <c r="P102" s="16">
        <v>-1604.92</v>
      </c>
      <c r="Q102" s="16">
        <v>-930.17</v>
      </c>
      <c r="R102" s="16">
        <v>-3501.5200000000004</v>
      </c>
    </row>
    <row r="103" spans="2:18" x14ac:dyDescent="0.25">
      <c r="B103" s="14" t="s">
        <v>4119</v>
      </c>
      <c r="C103" s="14" t="s">
        <v>4120</v>
      </c>
      <c r="D103" s="14" t="s">
        <v>8075</v>
      </c>
      <c r="E103" s="14" t="s">
        <v>46</v>
      </c>
      <c r="J103" s="14">
        <v>15189.75</v>
      </c>
      <c r="M103" s="14">
        <v>43239</v>
      </c>
      <c r="R103" s="14">
        <v>58428.75</v>
      </c>
    </row>
    <row r="104" spans="2:18" x14ac:dyDescent="0.25">
      <c r="E104" s="14" t="s">
        <v>30</v>
      </c>
      <c r="J104" s="14">
        <v>7</v>
      </c>
      <c r="R104" s="14">
        <v>7</v>
      </c>
    </row>
    <row r="105" spans="2:18" x14ac:dyDescent="0.25">
      <c r="E105" s="14" t="s">
        <v>4128</v>
      </c>
      <c r="P105" s="14">
        <v>12500</v>
      </c>
      <c r="R105" s="14">
        <v>12500</v>
      </c>
    </row>
    <row r="106" spans="2:18" x14ac:dyDescent="0.25">
      <c r="E106" s="14" t="s">
        <v>61</v>
      </c>
      <c r="P106" s="14">
        <v>153.38</v>
      </c>
      <c r="R106" s="14">
        <v>153.38</v>
      </c>
    </row>
    <row r="107" spans="2:18" x14ac:dyDescent="0.25">
      <c r="E107" s="14" t="s">
        <v>116</v>
      </c>
      <c r="H107" s="14">
        <v>3060</v>
      </c>
      <c r="R107" s="14">
        <v>3060</v>
      </c>
    </row>
    <row r="108" spans="2:18" x14ac:dyDescent="0.25">
      <c r="D108" s="18" t="s">
        <v>8125</v>
      </c>
      <c r="E108" s="18"/>
      <c r="F108" s="18"/>
      <c r="G108" s="18"/>
      <c r="H108" s="18">
        <v>3060</v>
      </c>
      <c r="I108" s="18"/>
      <c r="J108" s="18">
        <v>15196.75</v>
      </c>
      <c r="K108" s="18"/>
      <c r="L108" s="18"/>
      <c r="M108" s="18">
        <v>43239</v>
      </c>
      <c r="N108" s="18"/>
      <c r="O108" s="18"/>
      <c r="P108" s="18">
        <v>12653.38</v>
      </c>
      <c r="Q108" s="18"/>
      <c r="R108" s="18">
        <v>74149.13</v>
      </c>
    </row>
    <row r="109" spans="2:18" x14ac:dyDescent="0.25">
      <c r="D109" s="14" t="s">
        <v>8076</v>
      </c>
      <c r="E109" s="14" t="s">
        <v>75</v>
      </c>
      <c r="F109" s="14">
        <v>-1181.8700000000003</v>
      </c>
      <c r="G109" s="14">
        <v>-163.82999999999998</v>
      </c>
      <c r="H109" s="14">
        <v>-1963.42</v>
      </c>
      <c r="J109" s="14">
        <v>-1020.54</v>
      </c>
      <c r="K109" s="14">
        <v>-870.84</v>
      </c>
      <c r="L109" s="14">
        <v>-558.54000000000008</v>
      </c>
      <c r="M109" s="14">
        <v>-598.12</v>
      </c>
      <c r="N109" s="14">
        <v>-606.29999999999995</v>
      </c>
      <c r="O109" s="14">
        <v>-694.21</v>
      </c>
      <c r="P109" s="14">
        <v>-674.87</v>
      </c>
      <c r="Q109" s="14">
        <v>-760.59</v>
      </c>
      <c r="R109" s="14">
        <v>-9093.130000000001</v>
      </c>
    </row>
    <row r="110" spans="2:18" x14ac:dyDescent="0.25">
      <c r="E110" s="14" t="s">
        <v>153</v>
      </c>
      <c r="F110" s="14">
        <v>-795.83</v>
      </c>
      <c r="G110" s="14">
        <v>-990.33</v>
      </c>
      <c r="H110" s="14">
        <v>-1250</v>
      </c>
      <c r="J110" s="14">
        <v>-991.5</v>
      </c>
      <c r="K110" s="14">
        <v>-416.67</v>
      </c>
      <c r="L110" s="14">
        <v>-62.5</v>
      </c>
      <c r="M110" s="14">
        <v>-208.33</v>
      </c>
      <c r="N110" s="14">
        <v>-772.5</v>
      </c>
      <c r="O110" s="14">
        <v>-1145</v>
      </c>
      <c r="P110" s="14">
        <v>-2592</v>
      </c>
      <c r="Q110" s="14">
        <v>-250</v>
      </c>
      <c r="R110" s="14">
        <v>-9474.66</v>
      </c>
    </row>
    <row r="111" spans="2:18" x14ac:dyDescent="0.25">
      <c r="D111" s="18" t="s">
        <v>8126</v>
      </c>
      <c r="E111" s="18"/>
      <c r="F111" s="18">
        <v>-1977.7000000000003</v>
      </c>
      <c r="G111" s="18">
        <v>-1154.1600000000001</v>
      </c>
      <c r="H111" s="18">
        <v>-3213.42</v>
      </c>
      <c r="I111" s="18"/>
      <c r="J111" s="18">
        <v>-2012.04</v>
      </c>
      <c r="K111" s="18">
        <v>-1287.51</v>
      </c>
      <c r="L111" s="18">
        <v>-621.04000000000008</v>
      </c>
      <c r="M111" s="18">
        <v>-806.45</v>
      </c>
      <c r="N111" s="18">
        <v>-1378.8</v>
      </c>
      <c r="O111" s="18">
        <v>-1839.21</v>
      </c>
      <c r="P111" s="18">
        <v>-3266.87</v>
      </c>
      <c r="Q111" s="18">
        <v>-1010.59</v>
      </c>
      <c r="R111" s="18">
        <v>-18567.79</v>
      </c>
    </row>
    <row r="112" spans="2:18" x14ac:dyDescent="0.25">
      <c r="B112" s="16" t="s">
        <v>8086</v>
      </c>
      <c r="C112" s="16"/>
      <c r="D112" s="16"/>
      <c r="E112" s="16"/>
      <c r="F112" s="16">
        <v>-1977.7000000000003</v>
      </c>
      <c r="G112" s="16">
        <v>-1154.1600000000001</v>
      </c>
      <c r="H112" s="16">
        <v>-153.42000000000007</v>
      </c>
      <c r="I112" s="16"/>
      <c r="J112" s="16">
        <v>13184.71</v>
      </c>
      <c r="K112" s="16">
        <v>-1287.51</v>
      </c>
      <c r="L112" s="16">
        <v>-621.04000000000008</v>
      </c>
      <c r="M112" s="16">
        <v>42432.549999999996</v>
      </c>
      <c r="N112" s="16">
        <v>-1378.8</v>
      </c>
      <c r="O112" s="16">
        <v>-1839.21</v>
      </c>
      <c r="P112" s="16">
        <v>9386.5099999999984</v>
      </c>
      <c r="Q112" s="16">
        <v>-1010.59</v>
      </c>
      <c r="R112" s="16">
        <v>55581.34</v>
      </c>
    </row>
    <row r="113" spans="2:18" x14ac:dyDescent="0.25">
      <c r="B113" s="14" t="s">
        <v>4233</v>
      </c>
      <c r="C113" s="14" t="s">
        <v>4234</v>
      </c>
      <c r="D113" s="14" t="s">
        <v>8075</v>
      </c>
      <c r="E113" s="14" t="s">
        <v>46</v>
      </c>
      <c r="M113" s="14">
        <v>14288.75</v>
      </c>
      <c r="R113" s="14">
        <v>14288.75</v>
      </c>
    </row>
    <row r="114" spans="2:18" x14ac:dyDescent="0.25">
      <c r="E114" s="14" t="s">
        <v>61</v>
      </c>
      <c r="P114" s="14">
        <v>153.38</v>
      </c>
      <c r="R114" s="14">
        <v>153.38</v>
      </c>
    </row>
    <row r="115" spans="2:18" x14ac:dyDescent="0.25">
      <c r="E115" s="14" t="s">
        <v>116</v>
      </c>
      <c r="H115" s="14">
        <v>1500</v>
      </c>
      <c r="R115" s="14">
        <v>1500</v>
      </c>
    </row>
    <row r="116" spans="2:18" x14ac:dyDescent="0.25">
      <c r="E116" s="14" t="s">
        <v>52</v>
      </c>
      <c r="J116" s="14">
        <v>233.7</v>
      </c>
      <c r="R116" s="14">
        <v>233.7</v>
      </c>
    </row>
    <row r="117" spans="2:18" x14ac:dyDescent="0.25">
      <c r="D117" s="18" t="s">
        <v>8125</v>
      </c>
      <c r="E117" s="18"/>
      <c r="F117" s="18"/>
      <c r="G117" s="18"/>
      <c r="H117" s="18">
        <v>1500</v>
      </c>
      <c r="I117" s="18"/>
      <c r="J117" s="18">
        <v>233.7</v>
      </c>
      <c r="K117" s="18"/>
      <c r="L117" s="18"/>
      <c r="M117" s="18">
        <v>14288.75</v>
      </c>
      <c r="N117" s="18"/>
      <c r="O117" s="18"/>
      <c r="P117" s="18">
        <v>153.38</v>
      </c>
      <c r="Q117" s="18"/>
      <c r="R117" s="18">
        <v>16175.83</v>
      </c>
    </row>
    <row r="118" spans="2:18" x14ac:dyDescent="0.25">
      <c r="D118" s="14" t="s">
        <v>8076</v>
      </c>
      <c r="E118" s="14" t="s">
        <v>75</v>
      </c>
      <c r="F118" s="14">
        <v>-10315.779999999999</v>
      </c>
      <c r="G118" s="14">
        <v>-3549.51</v>
      </c>
      <c r="H118" s="14">
        <v>-16790</v>
      </c>
      <c r="J118" s="14">
        <v>-12705.260000000002</v>
      </c>
      <c r="K118" s="14">
        <v>-9527.17</v>
      </c>
      <c r="L118" s="14">
        <v>-8858.34</v>
      </c>
      <c r="M118" s="14">
        <v>-8655.7099999999991</v>
      </c>
      <c r="N118" s="14">
        <v>-8096.01</v>
      </c>
      <c r="O118" s="14">
        <v>-7917.31</v>
      </c>
      <c r="P118" s="14">
        <v>-8011.75</v>
      </c>
      <c r="Q118" s="14">
        <v>-4687.72</v>
      </c>
      <c r="R118" s="14">
        <v>-99114.559999999983</v>
      </c>
    </row>
    <row r="119" spans="2:18" x14ac:dyDescent="0.25">
      <c r="D119" s="18" t="s">
        <v>8126</v>
      </c>
      <c r="E119" s="18"/>
      <c r="F119" s="18">
        <v>-10315.779999999999</v>
      </c>
      <c r="G119" s="18">
        <v>-3549.51</v>
      </c>
      <c r="H119" s="18">
        <v>-16790</v>
      </c>
      <c r="I119" s="18"/>
      <c r="J119" s="18">
        <v>-12705.260000000002</v>
      </c>
      <c r="K119" s="18">
        <v>-9527.17</v>
      </c>
      <c r="L119" s="18">
        <v>-8858.34</v>
      </c>
      <c r="M119" s="18">
        <v>-8655.7099999999991</v>
      </c>
      <c r="N119" s="18">
        <v>-8096.01</v>
      </c>
      <c r="O119" s="18">
        <v>-7917.31</v>
      </c>
      <c r="P119" s="18">
        <v>-8011.75</v>
      </c>
      <c r="Q119" s="18">
        <v>-4687.72</v>
      </c>
      <c r="R119" s="18">
        <v>-99114.559999999983</v>
      </c>
    </row>
    <row r="120" spans="2:18" x14ac:dyDescent="0.25">
      <c r="B120" s="16" t="s">
        <v>8087</v>
      </c>
      <c r="C120" s="16"/>
      <c r="D120" s="16"/>
      <c r="E120" s="16"/>
      <c r="F120" s="16">
        <v>-10315.779999999999</v>
      </c>
      <c r="G120" s="16">
        <v>-3549.51</v>
      </c>
      <c r="H120" s="16">
        <v>-15290</v>
      </c>
      <c r="I120" s="16"/>
      <c r="J120" s="16">
        <v>-12471.560000000001</v>
      </c>
      <c r="K120" s="16">
        <v>-9527.17</v>
      </c>
      <c r="L120" s="16">
        <v>-8858.34</v>
      </c>
      <c r="M120" s="16">
        <v>5633.0400000000009</v>
      </c>
      <c r="N120" s="16">
        <v>-8096.01</v>
      </c>
      <c r="O120" s="16">
        <v>-7917.31</v>
      </c>
      <c r="P120" s="16">
        <v>-7858.37</v>
      </c>
      <c r="Q120" s="16">
        <v>-4687.72</v>
      </c>
      <c r="R120" s="16">
        <v>-82938.729999999981</v>
      </c>
    </row>
    <row r="121" spans="2:18" x14ac:dyDescent="0.25">
      <c r="B121" s="14" t="s">
        <v>4381</v>
      </c>
      <c r="C121" s="14" t="s">
        <v>4382</v>
      </c>
      <c r="D121" s="14" t="s">
        <v>8075</v>
      </c>
      <c r="E121" s="14" t="s">
        <v>116</v>
      </c>
      <c r="H121" s="14">
        <v>1500</v>
      </c>
      <c r="R121" s="14">
        <v>1500</v>
      </c>
    </row>
    <row r="122" spans="2:18" x14ac:dyDescent="0.25">
      <c r="D122" s="18" t="s">
        <v>8125</v>
      </c>
      <c r="E122" s="18"/>
      <c r="F122" s="18"/>
      <c r="G122" s="18"/>
      <c r="H122" s="18">
        <v>1500</v>
      </c>
      <c r="I122" s="18"/>
      <c r="J122" s="18"/>
      <c r="K122" s="18"/>
      <c r="L122" s="18"/>
      <c r="M122" s="18"/>
      <c r="N122" s="18"/>
      <c r="O122" s="18"/>
      <c r="P122" s="18"/>
      <c r="Q122" s="18"/>
      <c r="R122" s="18">
        <v>1500</v>
      </c>
    </row>
    <row r="123" spans="2:18" x14ac:dyDescent="0.25">
      <c r="D123" s="14" t="s">
        <v>8076</v>
      </c>
      <c r="E123" s="14" t="s">
        <v>75</v>
      </c>
      <c r="Q123" s="14">
        <v>-3329.76</v>
      </c>
      <c r="R123" s="14">
        <v>-3329.76</v>
      </c>
    </row>
    <row r="124" spans="2:18" x14ac:dyDescent="0.25">
      <c r="D124" s="18" t="s">
        <v>8126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>
        <v>-3329.76</v>
      </c>
      <c r="R124" s="18">
        <v>-3329.76</v>
      </c>
    </row>
    <row r="125" spans="2:18" x14ac:dyDescent="0.25">
      <c r="B125" s="16" t="s">
        <v>8088</v>
      </c>
      <c r="C125" s="16"/>
      <c r="D125" s="16"/>
      <c r="E125" s="16"/>
      <c r="F125" s="16"/>
      <c r="G125" s="16"/>
      <c r="H125" s="16">
        <v>1500</v>
      </c>
      <c r="I125" s="16"/>
      <c r="J125" s="16"/>
      <c r="K125" s="16"/>
      <c r="L125" s="16"/>
      <c r="M125" s="16"/>
      <c r="N125" s="16"/>
      <c r="O125" s="16"/>
      <c r="P125" s="16"/>
      <c r="Q125" s="16">
        <v>-3329.76</v>
      </c>
      <c r="R125" s="16">
        <v>-1829.7600000000002</v>
      </c>
    </row>
    <row r="126" spans="2:18" x14ac:dyDescent="0.25">
      <c r="B126" s="14" t="s">
        <v>4391</v>
      </c>
      <c r="C126" s="14" t="s">
        <v>4392</v>
      </c>
      <c r="D126" s="14" t="s">
        <v>8075</v>
      </c>
      <c r="E126" s="14" t="s">
        <v>46</v>
      </c>
      <c r="M126" s="14">
        <v>22116.5</v>
      </c>
      <c r="R126" s="14">
        <v>22116.5</v>
      </c>
    </row>
    <row r="127" spans="2:18" x14ac:dyDescent="0.25">
      <c r="E127" s="14" t="s">
        <v>161</v>
      </c>
      <c r="N127" s="14">
        <v>564.38</v>
      </c>
      <c r="R127" s="14">
        <v>564.38</v>
      </c>
    </row>
    <row r="128" spans="2:18" x14ac:dyDescent="0.25">
      <c r="E128" s="14" t="s">
        <v>61</v>
      </c>
      <c r="P128" s="14">
        <v>153.38</v>
      </c>
      <c r="R128" s="14">
        <v>153.38</v>
      </c>
    </row>
    <row r="129" spans="2:18" x14ac:dyDescent="0.25">
      <c r="E129" s="14" t="s">
        <v>52</v>
      </c>
      <c r="J129" s="14">
        <v>-656.53</v>
      </c>
      <c r="R129" s="14">
        <v>-656.53</v>
      </c>
    </row>
    <row r="130" spans="2:18" x14ac:dyDescent="0.25">
      <c r="D130" s="18" t="s">
        <v>8125</v>
      </c>
      <c r="E130" s="18"/>
      <c r="F130" s="18"/>
      <c r="G130" s="18"/>
      <c r="H130" s="18"/>
      <c r="I130" s="18"/>
      <c r="J130" s="18">
        <v>-656.53</v>
      </c>
      <c r="K130" s="18"/>
      <c r="L130" s="18"/>
      <c r="M130" s="18">
        <v>22116.5</v>
      </c>
      <c r="N130" s="18">
        <v>564.38</v>
      </c>
      <c r="O130" s="18"/>
      <c r="P130" s="18">
        <v>153.38</v>
      </c>
      <c r="Q130" s="18"/>
      <c r="R130" s="18">
        <v>22177.730000000003</v>
      </c>
    </row>
    <row r="131" spans="2:18" x14ac:dyDescent="0.25">
      <c r="D131" s="14" t="s">
        <v>8076</v>
      </c>
      <c r="E131" s="14" t="s">
        <v>75</v>
      </c>
      <c r="F131" s="14">
        <v>-14995.099999999999</v>
      </c>
      <c r="G131" s="14">
        <v>-4224.29</v>
      </c>
      <c r="H131" s="14">
        <v>-22483.919999999995</v>
      </c>
      <c r="J131" s="14">
        <v>-17925.21</v>
      </c>
      <c r="K131" s="14">
        <v>-11026.279999999999</v>
      </c>
      <c r="L131" s="14">
        <v>-10279.75</v>
      </c>
      <c r="M131" s="14">
        <v>-12147.52</v>
      </c>
      <c r="N131" s="14">
        <v>-9084.7800000000007</v>
      </c>
      <c r="O131" s="14">
        <v>-8093.92</v>
      </c>
      <c r="P131" s="14">
        <v>-10225.31</v>
      </c>
      <c r="Q131" s="14">
        <v>-17285.289999999997</v>
      </c>
      <c r="R131" s="14">
        <v>-137771.37</v>
      </c>
    </row>
    <row r="132" spans="2:18" x14ac:dyDescent="0.25">
      <c r="E132" s="14" t="s">
        <v>153</v>
      </c>
      <c r="G132" s="14">
        <v>-1912.3400000000001</v>
      </c>
      <c r="H132" s="14">
        <v>-1279</v>
      </c>
      <c r="J132" s="14">
        <v>-540</v>
      </c>
      <c r="K132" s="14">
        <v>53</v>
      </c>
      <c r="M132" s="14">
        <v>-350</v>
      </c>
      <c r="N132" s="14">
        <v>-1988</v>
      </c>
      <c r="P132" s="14">
        <v>-15</v>
      </c>
      <c r="R132" s="14">
        <v>-6031.34</v>
      </c>
    </row>
    <row r="133" spans="2:18" x14ac:dyDescent="0.25">
      <c r="D133" s="18" t="s">
        <v>8126</v>
      </c>
      <c r="E133" s="18"/>
      <c r="F133" s="18">
        <v>-14995.099999999999</v>
      </c>
      <c r="G133" s="18">
        <v>-6136.63</v>
      </c>
      <c r="H133" s="18">
        <v>-23762.919999999995</v>
      </c>
      <c r="I133" s="18"/>
      <c r="J133" s="18">
        <v>-18465.21</v>
      </c>
      <c r="K133" s="18">
        <v>-10973.279999999999</v>
      </c>
      <c r="L133" s="18">
        <v>-10279.75</v>
      </c>
      <c r="M133" s="18">
        <v>-12497.52</v>
      </c>
      <c r="N133" s="18">
        <v>-11072.78</v>
      </c>
      <c r="O133" s="18">
        <v>-8093.92</v>
      </c>
      <c r="P133" s="18">
        <v>-10240.31</v>
      </c>
      <c r="Q133" s="18">
        <v>-17285.289999999997</v>
      </c>
      <c r="R133" s="18">
        <v>-143802.71</v>
      </c>
    </row>
    <row r="134" spans="2:18" x14ac:dyDescent="0.25">
      <c r="B134" s="16" t="s">
        <v>8089</v>
      </c>
      <c r="C134" s="16"/>
      <c r="D134" s="16"/>
      <c r="E134" s="16"/>
      <c r="F134" s="16">
        <v>-14995.099999999999</v>
      </c>
      <c r="G134" s="16">
        <v>-6136.63</v>
      </c>
      <c r="H134" s="16">
        <v>-23762.919999999995</v>
      </c>
      <c r="I134" s="16"/>
      <c r="J134" s="16">
        <v>-19121.739999999998</v>
      </c>
      <c r="K134" s="16">
        <v>-10973.279999999999</v>
      </c>
      <c r="L134" s="16">
        <v>-10279.75</v>
      </c>
      <c r="M134" s="16">
        <v>9618.98</v>
      </c>
      <c r="N134" s="16">
        <v>-10508.400000000001</v>
      </c>
      <c r="O134" s="16">
        <v>-8093.92</v>
      </c>
      <c r="P134" s="16">
        <v>-10086.93</v>
      </c>
      <c r="Q134" s="16">
        <v>-17285.289999999997</v>
      </c>
      <c r="R134" s="16">
        <v>-121624.97999999998</v>
      </c>
    </row>
    <row r="135" spans="2:18" x14ac:dyDescent="0.25">
      <c r="B135" s="14" t="s">
        <v>4697</v>
      </c>
      <c r="C135" s="14" t="s">
        <v>4698</v>
      </c>
      <c r="D135" s="14" t="s">
        <v>8075</v>
      </c>
      <c r="E135" s="14" t="s">
        <v>116</v>
      </c>
      <c r="H135" s="14">
        <v>1290</v>
      </c>
      <c r="R135" s="14">
        <v>1290</v>
      </c>
    </row>
    <row r="136" spans="2:18" x14ac:dyDescent="0.25">
      <c r="D136" s="18" t="s">
        <v>8125</v>
      </c>
      <c r="E136" s="18"/>
      <c r="F136" s="18"/>
      <c r="G136" s="18"/>
      <c r="H136" s="18">
        <v>1290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>
        <v>1290</v>
      </c>
    </row>
    <row r="137" spans="2:18" x14ac:dyDescent="0.25">
      <c r="D137" s="14" t="s">
        <v>8076</v>
      </c>
      <c r="E137" s="14" t="s">
        <v>75</v>
      </c>
      <c r="F137" s="14">
        <v>-2384.81</v>
      </c>
      <c r="G137" s="14">
        <v>-433.75</v>
      </c>
      <c r="H137" s="14">
        <v>-2682.25</v>
      </c>
      <c r="J137" s="14">
        <v>-4572.92</v>
      </c>
      <c r="K137" s="14">
        <v>-4424.88</v>
      </c>
      <c r="L137" s="14">
        <v>-1371.96</v>
      </c>
      <c r="M137" s="14">
        <v>-1258.08</v>
      </c>
      <c r="N137" s="14">
        <v>-3370.33</v>
      </c>
      <c r="O137" s="14">
        <v>-3917.59</v>
      </c>
      <c r="P137" s="14">
        <v>-2688.34</v>
      </c>
      <c r="Q137" s="14">
        <v>13472.669999999995</v>
      </c>
      <c r="R137" s="14">
        <v>-13632.240000000009</v>
      </c>
    </row>
    <row r="138" spans="2:18" x14ac:dyDescent="0.25">
      <c r="E138" s="14" t="s">
        <v>153</v>
      </c>
      <c r="G138" s="14">
        <v>-1686</v>
      </c>
      <c r="N138" s="14">
        <v>-302</v>
      </c>
      <c r="R138" s="14">
        <v>-1988</v>
      </c>
    </row>
    <row r="139" spans="2:18" x14ac:dyDescent="0.25">
      <c r="D139" s="18" t="s">
        <v>8126</v>
      </c>
      <c r="E139" s="18"/>
      <c r="F139" s="18">
        <v>-2384.81</v>
      </c>
      <c r="G139" s="18">
        <v>-2119.75</v>
      </c>
      <c r="H139" s="18">
        <v>-2682.25</v>
      </c>
      <c r="I139" s="18"/>
      <c r="J139" s="18">
        <v>-4572.92</v>
      </c>
      <c r="K139" s="18">
        <v>-4424.88</v>
      </c>
      <c r="L139" s="18">
        <v>-1371.96</v>
      </c>
      <c r="M139" s="18">
        <v>-1258.08</v>
      </c>
      <c r="N139" s="18">
        <v>-3672.33</v>
      </c>
      <c r="O139" s="18">
        <v>-3917.59</v>
      </c>
      <c r="P139" s="18">
        <v>-2688.34</v>
      </c>
      <c r="Q139" s="18">
        <v>13472.669999999995</v>
      </c>
      <c r="R139" s="18">
        <v>-15620.240000000009</v>
      </c>
    </row>
    <row r="140" spans="2:18" x14ac:dyDescent="0.25">
      <c r="B140" s="16" t="s">
        <v>8090</v>
      </c>
      <c r="C140" s="16"/>
      <c r="D140" s="16"/>
      <c r="E140" s="16"/>
      <c r="F140" s="16">
        <v>-2384.81</v>
      </c>
      <c r="G140" s="16">
        <v>-2119.75</v>
      </c>
      <c r="H140" s="16">
        <v>-1392.25</v>
      </c>
      <c r="I140" s="16"/>
      <c r="J140" s="16">
        <v>-4572.92</v>
      </c>
      <c r="K140" s="16">
        <v>-4424.88</v>
      </c>
      <c r="L140" s="16">
        <v>-1371.96</v>
      </c>
      <c r="M140" s="16">
        <v>-1258.08</v>
      </c>
      <c r="N140" s="16">
        <v>-3672.33</v>
      </c>
      <c r="O140" s="16">
        <v>-3917.59</v>
      </c>
      <c r="P140" s="16">
        <v>-2688.34</v>
      </c>
      <c r="Q140" s="16">
        <v>13472.669999999995</v>
      </c>
      <c r="R140" s="16">
        <v>-14330.240000000009</v>
      </c>
    </row>
    <row r="141" spans="2:18" x14ac:dyDescent="0.25">
      <c r="B141" s="14" t="s">
        <v>4851</v>
      </c>
      <c r="C141" s="14" t="s">
        <v>4852</v>
      </c>
      <c r="D141" s="14" t="s">
        <v>8075</v>
      </c>
      <c r="E141" s="14" t="s">
        <v>46</v>
      </c>
      <c r="M141" s="14">
        <v>10890</v>
      </c>
      <c r="R141" s="14">
        <v>10890</v>
      </c>
    </row>
    <row r="142" spans="2:18" x14ac:dyDescent="0.25">
      <c r="E142" s="14" t="s">
        <v>61</v>
      </c>
      <c r="P142" s="14">
        <v>306.76</v>
      </c>
      <c r="R142" s="14">
        <v>306.76</v>
      </c>
    </row>
    <row r="143" spans="2:18" x14ac:dyDescent="0.25">
      <c r="E143" s="14" t="s">
        <v>52</v>
      </c>
      <c r="G143" s="14">
        <v>277.33999999999997</v>
      </c>
      <c r="J143" s="14">
        <v>560.21</v>
      </c>
      <c r="R143" s="14">
        <v>837.55</v>
      </c>
    </row>
    <row r="144" spans="2:18" x14ac:dyDescent="0.25">
      <c r="D144" s="18" t="s">
        <v>8125</v>
      </c>
      <c r="E144" s="18"/>
      <c r="F144" s="18"/>
      <c r="G144" s="18">
        <v>277.33999999999997</v>
      </c>
      <c r="H144" s="18"/>
      <c r="I144" s="18"/>
      <c r="J144" s="18">
        <v>560.21</v>
      </c>
      <c r="K144" s="18"/>
      <c r="L144" s="18"/>
      <c r="M144" s="18">
        <v>10890</v>
      </c>
      <c r="N144" s="18"/>
      <c r="O144" s="18"/>
      <c r="P144" s="18">
        <v>306.76</v>
      </c>
      <c r="Q144" s="18"/>
      <c r="R144" s="18">
        <v>12034.31</v>
      </c>
    </row>
    <row r="145" spans="2:18" x14ac:dyDescent="0.25">
      <c r="D145" s="14" t="s">
        <v>8076</v>
      </c>
      <c r="E145" s="14" t="s">
        <v>75</v>
      </c>
      <c r="F145" s="14">
        <v>-5510.57</v>
      </c>
      <c r="G145" s="14">
        <v>-1654.12</v>
      </c>
      <c r="H145" s="14">
        <v>-10779.09</v>
      </c>
      <c r="J145" s="14">
        <v>-1984.58</v>
      </c>
      <c r="K145" s="14">
        <v>-426.17</v>
      </c>
      <c r="L145" s="14">
        <v>-2128.59</v>
      </c>
      <c r="M145" s="14">
        <v>-4297.37</v>
      </c>
      <c r="N145" s="14">
        <v>-1100.4100000000001</v>
      </c>
      <c r="O145" s="14">
        <v>-439.04</v>
      </c>
      <c r="P145" s="14">
        <v>-3340.87</v>
      </c>
      <c r="Q145" s="14">
        <v>-4920.03</v>
      </c>
      <c r="R145" s="14">
        <v>-36580.839999999997</v>
      </c>
    </row>
    <row r="146" spans="2:18" x14ac:dyDescent="0.25">
      <c r="E146" s="14" t="s">
        <v>153</v>
      </c>
      <c r="N146" s="14">
        <v>-350</v>
      </c>
      <c r="O146" s="14">
        <v>-190</v>
      </c>
      <c r="P146" s="14">
        <v>-190</v>
      </c>
      <c r="R146" s="14">
        <v>-730</v>
      </c>
    </row>
    <row r="147" spans="2:18" x14ac:dyDescent="0.25">
      <c r="D147" s="18" t="s">
        <v>8126</v>
      </c>
      <c r="E147" s="18"/>
      <c r="F147" s="18">
        <v>-5510.57</v>
      </c>
      <c r="G147" s="18">
        <v>-1654.12</v>
      </c>
      <c r="H147" s="18">
        <v>-10779.09</v>
      </c>
      <c r="I147" s="18"/>
      <c r="J147" s="18">
        <v>-1984.58</v>
      </c>
      <c r="K147" s="18">
        <v>-426.17</v>
      </c>
      <c r="L147" s="18">
        <v>-2128.59</v>
      </c>
      <c r="M147" s="18">
        <v>-4297.37</v>
      </c>
      <c r="N147" s="18">
        <v>-1450.41</v>
      </c>
      <c r="O147" s="18">
        <v>-629.04</v>
      </c>
      <c r="P147" s="18">
        <v>-3530.87</v>
      </c>
      <c r="Q147" s="18">
        <v>-4920.03</v>
      </c>
      <c r="R147" s="18">
        <v>-37310.839999999997</v>
      </c>
    </row>
    <row r="148" spans="2:18" x14ac:dyDescent="0.25">
      <c r="B148" s="16" t="s">
        <v>8091</v>
      </c>
      <c r="C148" s="16"/>
      <c r="D148" s="16"/>
      <c r="E148" s="16"/>
      <c r="F148" s="16">
        <v>-5510.57</v>
      </c>
      <c r="G148" s="16">
        <v>-1376.78</v>
      </c>
      <c r="H148" s="16">
        <v>-10779.09</v>
      </c>
      <c r="I148" s="16"/>
      <c r="J148" s="16">
        <v>-1424.37</v>
      </c>
      <c r="K148" s="16">
        <v>-426.17</v>
      </c>
      <c r="L148" s="16">
        <v>-2128.59</v>
      </c>
      <c r="M148" s="16">
        <v>6592.63</v>
      </c>
      <c r="N148" s="16">
        <v>-1450.41</v>
      </c>
      <c r="O148" s="16">
        <v>-629.04</v>
      </c>
      <c r="P148" s="16">
        <v>-3224.1099999999997</v>
      </c>
      <c r="Q148" s="16">
        <v>-4920.03</v>
      </c>
      <c r="R148" s="16">
        <v>-25276.53</v>
      </c>
    </row>
    <row r="149" spans="2:18" x14ac:dyDescent="0.25">
      <c r="B149" s="14" t="s">
        <v>4987</v>
      </c>
      <c r="C149" s="14" t="s">
        <v>4988</v>
      </c>
      <c r="D149" s="14" t="s">
        <v>8075</v>
      </c>
      <c r="E149" s="14" t="s">
        <v>46</v>
      </c>
      <c r="M149" s="14">
        <v>12412.75</v>
      </c>
      <c r="R149" s="14">
        <v>12412.75</v>
      </c>
    </row>
    <row r="150" spans="2:18" x14ac:dyDescent="0.25">
      <c r="E150" s="14" t="s">
        <v>61</v>
      </c>
      <c r="P150" s="14">
        <v>153.38</v>
      </c>
      <c r="R150" s="14">
        <v>153.38</v>
      </c>
    </row>
    <row r="151" spans="2:18" x14ac:dyDescent="0.25">
      <c r="E151" s="14" t="s">
        <v>116</v>
      </c>
      <c r="H151" s="14">
        <v>1500</v>
      </c>
      <c r="R151" s="14">
        <v>1500</v>
      </c>
    </row>
    <row r="152" spans="2:18" x14ac:dyDescent="0.25">
      <c r="D152" s="18" t="s">
        <v>8125</v>
      </c>
      <c r="E152" s="18"/>
      <c r="F152" s="18"/>
      <c r="G152" s="18"/>
      <c r="H152" s="18">
        <v>1500</v>
      </c>
      <c r="I152" s="18"/>
      <c r="J152" s="18"/>
      <c r="K152" s="18"/>
      <c r="L152" s="18"/>
      <c r="M152" s="18">
        <v>12412.75</v>
      </c>
      <c r="N152" s="18"/>
      <c r="O152" s="18"/>
      <c r="P152" s="18">
        <v>153.38</v>
      </c>
      <c r="Q152" s="18"/>
      <c r="R152" s="18">
        <v>14066.13</v>
      </c>
    </row>
    <row r="153" spans="2:18" x14ac:dyDescent="0.25">
      <c r="D153" s="14" t="s">
        <v>8076</v>
      </c>
      <c r="E153" s="14" t="s">
        <v>75</v>
      </c>
      <c r="F153" s="14">
        <v>-818.33</v>
      </c>
      <c r="G153" s="14">
        <v>-250.41000000000003</v>
      </c>
      <c r="H153" s="14">
        <v>-1032.08</v>
      </c>
      <c r="J153" s="14">
        <v>-1322.09</v>
      </c>
      <c r="K153" s="14">
        <v>-421.83</v>
      </c>
      <c r="L153" s="14">
        <v>-361</v>
      </c>
      <c r="M153" s="14">
        <v>-516.91999999999996</v>
      </c>
      <c r="N153" s="14">
        <v>-314.25</v>
      </c>
      <c r="O153" s="14">
        <v>-393.67</v>
      </c>
      <c r="Q153" s="14">
        <v>1618.6299999999999</v>
      </c>
      <c r="R153" s="14">
        <v>-3811.95</v>
      </c>
    </row>
    <row r="154" spans="2:18" x14ac:dyDescent="0.25">
      <c r="E154" s="14" t="s">
        <v>153</v>
      </c>
      <c r="M154" s="14">
        <v>-250</v>
      </c>
      <c r="R154" s="14">
        <v>-250</v>
      </c>
    </row>
    <row r="155" spans="2:18" x14ac:dyDescent="0.25">
      <c r="D155" s="18" t="s">
        <v>8126</v>
      </c>
      <c r="E155" s="18"/>
      <c r="F155" s="18">
        <v>-818.33</v>
      </c>
      <c r="G155" s="18">
        <v>-250.41000000000003</v>
      </c>
      <c r="H155" s="18">
        <v>-1032.08</v>
      </c>
      <c r="I155" s="18"/>
      <c r="J155" s="18">
        <v>-1322.09</v>
      </c>
      <c r="K155" s="18">
        <v>-421.83</v>
      </c>
      <c r="L155" s="18">
        <v>-361</v>
      </c>
      <c r="M155" s="18">
        <v>-766.92</v>
      </c>
      <c r="N155" s="18">
        <v>-314.25</v>
      </c>
      <c r="O155" s="18">
        <v>-393.67</v>
      </c>
      <c r="P155" s="18"/>
      <c r="Q155" s="18">
        <v>1618.6299999999999</v>
      </c>
      <c r="R155" s="18">
        <v>-4061.95</v>
      </c>
    </row>
    <row r="156" spans="2:18" x14ac:dyDescent="0.25">
      <c r="B156" s="16" t="s">
        <v>8092</v>
      </c>
      <c r="C156" s="16"/>
      <c r="D156" s="16"/>
      <c r="E156" s="16"/>
      <c r="F156" s="16">
        <v>-818.33</v>
      </c>
      <c r="G156" s="16">
        <v>-250.41000000000003</v>
      </c>
      <c r="H156" s="16">
        <v>467.92000000000007</v>
      </c>
      <c r="I156" s="16"/>
      <c r="J156" s="16">
        <v>-1322.09</v>
      </c>
      <c r="K156" s="16">
        <v>-421.83</v>
      </c>
      <c r="L156" s="16">
        <v>-361</v>
      </c>
      <c r="M156" s="16">
        <v>11645.83</v>
      </c>
      <c r="N156" s="16">
        <v>-314.25</v>
      </c>
      <c r="O156" s="16">
        <v>-393.67</v>
      </c>
      <c r="P156" s="16">
        <v>153.38</v>
      </c>
      <c r="Q156" s="16">
        <v>1618.6299999999999</v>
      </c>
      <c r="R156" s="16">
        <v>10004.18</v>
      </c>
    </row>
    <row r="157" spans="2:18" x14ac:dyDescent="0.25">
      <c r="B157" s="14" t="s">
        <v>5042</v>
      </c>
      <c r="C157" s="14" t="s">
        <v>5043</v>
      </c>
      <c r="D157" s="14" t="s">
        <v>8076</v>
      </c>
      <c r="E157" s="14" t="s">
        <v>75</v>
      </c>
      <c r="F157" s="14">
        <v>-810.55</v>
      </c>
      <c r="G157" s="14">
        <v>-345.87</v>
      </c>
      <c r="H157" s="14">
        <v>-462.75</v>
      </c>
      <c r="J157" s="14">
        <v>-1409.54</v>
      </c>
      <c r="K157" s="14">
        <v>-1851.5</v>
      </c>
      <c r="L157" s="14">
        <v>-469.09</v>
      </c>
      <c r="M157" s="14">
        <v>-376.42</v>
      </c>
      <c r="N157" s="14">
        <v>-1243.79</v>
      </c>
      <c r="O157" s="14">
        <v>-1149.42</v>
      </c>
      <c r="P157" s="14">
        <v>-360.67</v>
      </c>
      <c r="Q157" s="14">
        <v>-7252.7699999999995</v>
      </c>
      <c r="R157" s="14">
        <v>-15732.369999999999</v>
      </c>
    </row>
    <row r="158" spans="2:18" x14ac:dyDescent="0.25">
      <c r="E158" s="14" t="s">
        <v>153</v>
      </c>
      <c r="G158" s="14">
        <v>-291.67</v>
      </c>
      <c r="R158" s="14">
        <v>-291.67</v>
      </c>
    </row>
    <row r="159" spans="2:18" x14ac:dyDescent="0.25">
      <c r="D159" s="18" t="s">
        <v>8126</v>
      </c>
      <c r="E159" s="18"/>
      <c r="F159" s="18">
        <v>-810.55</v>
      </c>
      <c r="G159" s="18">
        <v>-637.54</v>
      </c>
      <c r="H159" s="18">
        <v>-462.75</v>
      </c>
      <c r="I159" s="18"/>
      <c r="J159" s="18">
        <v>-1409.54</v>
      </c>
      <c r="K159" s="18">
        <v>-1851.5</v>
      </c>
      <c r="L159" s="18">
        <v>-469.09</v>
      </c>
      <c r="M159" s="18">
        <v>-376.42</v>
      </c>
      <c r="N159" s="18">
        <v>-1243.79</v>
      </c>
      <c r="O159" s="18">
        <v>-1149.42</v>
      </c>
      <c r="P159" s="18">
        <v>-360.67</v>
      </c>
      <c r="Q159" s="18">
        <v>-7252.7699999999995</v>
      </c>
      <c r="R159" s="18">
        <v>-16024.039999999999</v>
      </c>
    </row>
    <row r="160" spans="2:18" x14ac:dyDescent="0.25">
      <c r="B160" s="16" t="s">
        <v>8093</v>
      </c>
      <c r="C160" s="16"/>
      <c r="D160" s="16"/>
      <c r="E160" s="16"/>
      <c r="F160" s="16">
        <v>-810.55</v>
      </c>
      <c r="G160" s="16">
        <v>-637.54</v>
      </c>
      <c r="H160" s="16">
        <v>-462.75</v>
      </c>
      <c r="I160" s="16"/>
      <c r="J160" s="16">
        <v>-1409.54</v>
      </c>
      <c r="K160" s="16">
        <v>-1851.5</v>
      </c>
      <c r="L160" s="16">
        <v>-469.09</v>
      </c>
      <c r="M160" s="16">
        <v>-376.42</v>
      </c>
      <c r="N160" s="16">
        <v>-1243.79</v>
      </c>
      <c r="O160" s="16">
        <v>-1149.42</v>
      </c>
      <c r="P160" s="16">
        <v>-360.67</v>
      </c>
      <c r="Q160" s="16">
        <v>-7252.7699999999995</v>
      </c>
      <c r="R160" s="16">
        <v>-16024.039999999999</v>
      </c>
    </row>
    <row r="161" spans="2:18" x14ac:dyDescent="0.25">
      <c r="B161" s="14" t="s">
        <v>5126</v>
      </c>
      <c r="C161" s="14" t="s">
        <v>5127</v>
      </c>
      <c r="D161" s="14" t="s">
        <v>8075</v>
      </c>
      <c r="E161" s="14" t="s">
        <v>46</v>
      </c>
      <c r="M161" s="14">
        <v>10188.5</v>
      </c>
      <c r="R161" s="14">
        <v>10188.5</v>
      </c>
    </row>
    <row r="162" spans="2:18" x14ac:dyDescent="0.25">
      <c r="E162" s="14" t="s">
        <v>116</v>
      </c>
      <c r="H162" s="14">
        <v>1500</v>
      </c>
      <c r="R162" s="14">
        <v>1500</v>
      </c>
    </row>
    <row r="163" spans="2:18" x14ac:dyDescent="0.25">
      <c r="D163" s="18" t="s">
        <v>8125</v>
      </c>
      <c r="E163" s="18"/>
      <c r="F163" s="18"/>
      <c r="G163" s="18"/>
      <c r="H163" s="18">
        <v>1500</v>
      </c>
      <c r="I163" s="18"/>
      <c r="J163" s="18"/>
      <c r="K163" s="18"/>
      <c r="L163" s="18"/>
      <c r="M163" s="18">
        <v>10188.5</v>
      </c>
      <c r="N163" s="18"/>
      <c r="O163" s="18"/>
      <c r="P163" s="18"/>
      <c r="Q163" s="18"/>
      <c r="R163" s="18">
        <v>11688.5</v>
      </c>
    </row>
    <row r="164" spans="2:18" x14ac:dyDescent="0.25">
      <c r="D164" s="14" t="s">
        <v>8076</v>
      </c>
      <c r="E164" s="14" t="s">
        <v>75</v>
      </c>
      <c r="F164" s="14">
        <v>-286.5</v>
      </c>
      <c r="G164" s="14">
        <v>-40.92</v>
      </c>
      <c r="H164" s="14">
        <v>-261.95999999999998</v>
      </c>
      <c r="J164" s="14">
        <v>-350.83000000000004</v>
      </c>
      <c r="K164" s="14">
        <v>-142.5</v>
      </c>
      <c r="L164" s="14">
        <v>-214.25</v>
      </c>
      <c r="M164" s="14">
        <v>-357.41999999999996</v>
      </c>
      <c r="N164" s="14">
        <v>-155.41999999999999</v>
      </c>
      <c r="O164" s="14">
        <v>-153.41999999999999</v>
      </c>
      <c r="P164" s="14">
        <v>-158.75</v>
      </c>
      <c r="R164" s="14">
        <v>-2121.9700000000003</v>
      </c>
    </row>
    <row r="165" spans="2:18" x14ac:dyDescent="0.25">
      <c r="E165" s="14" t="s">
        <v>153</v>
      </c>
      <c r="G165" s="14">
        <v>-888</v>
      </c>
      <c r="J165" s="14">
        <v>-390</v>
      </c>
      <c r="K165" s="14">
        <v>-560</v>
      </c>
      <c r="O165" s="14">
        <v>-140</v>
      </c>
      <c r="R165" s="14">
        <v>-1978</v>
      </c>
    </row>
    <row r="166" spans="2:18" x14ac:dyDescent="0.25">
      <c r="D166" s="18" t="s">
        <v>8126</v>
      </c>
      <c r="E166" s="18"/>
      <c r="F166" s="18">
        <v>-286.5</v>
      </c>
      <c r="G166" s="18">
        <v>-928.92</v>
      </c>
      <c r="H166" s="18">
        <v>-261.95999999999998</v>
      </c>
      <c r="I166" s="18"/>
      <c r="J166" s="18">
        <v>-740.83</v>
      </c>
      <c r="K166" s="18">
        <v>-702.5</v>
      </c>
      <c r="L166" s="18">
        <v>-214.25</v>
      </c>
      <c r="M166" s="18">
        <v>-357.41999999999996</v>
      </c>
      <c r="N166" s="18">
        <v>-155.41999999999999</v>
      </c>
      <c r="O166" s="18">
        <v>-293.41999999999996</v>
      </c>
      <c r="P166" s="18">
        <v>-158.75</v>
      </c>
      <c r="Q166" s="18"/>
      <c r="R166" s="18">
        <v>-4099.97</v>
      </c>
    </row>
    <row r="167" spans="2:18" x14ac:dyDescent="0.25">
      <c r="B167" s="16" t="s">
        <v>8094</v>
      </c>
      <c r="C167" s="16"/>
      <c r="D167" s="16"/>
      <c r="E167" s="16"/>
      <c r="F167" s="16">
        <v>-286.5</v>
      </c>
      <c r="G167" s="16">
        <v>-928.92</v>
      </c>
      <c r="H167" s="16">
        <v>1238.04</v>
      </c>
      <c r="I167" s="16"/>
      <c r="J167" s="16">
        <v>-740.83</v>
      </c>
      <c r="K167" s="16">
        <v>-702.5</v>
      </c>
      <c r="L167" s="16">
        <v>-214.25</v>
      </c>
      <c r="M167" s="16">
        <v>9831.08</v>
      </c>
      <c r="N167" s="16">
        <v>-155.41999999999999</v>
      </c>
      <c r="O167" s="16">
        <v>-293.41999999999996</v>
      </c>
      <c r="P167" s="16">
        <v>-158.75</v>
      </c>
      <c r="Q167" s="16"/>
      <c r="R167" s="16">
        <v>7588.5299999999988</v>
      </c>
    </row>
    <row r="168" spans="2:18" x14ac:dyDescent="0.25">
      <c r="B168" s="14" t="s">
        <v>5161</v>
      </c>
      <c r="C168" s="14" t="s">
        <v>5162</v>
      </c>
      <c r="D168" s="14" t="s">
        <v>8075</v>
      </c>
      <c r="E168" s="14" t="s">
        <v>61</v>
      </c>
      <c r="P168" s="14">
        <v>153.38</v>
      </c>
      <c r="R168" s="14">
        <v>153.38</v>
      </c>
    </row>
    <row r="169" spans="2:18" x14ac:dyDescent="0.25">
      <c r="D169" s="18" t="s">
        <v>8125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>
        <v>153.38</v>
      </c>
      <c r="Q169" s="18"/>
      <c r="R169" s="18">
        <v>153.38</v>
      </c>
    </row>
    <row r="170" spans="2:18" x14ac:dyDescent="0.25">
      <c r="B170" s="16" t="s">
        <v>8095</v>
      </c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>
        <v>153.38</v>
      </c>
      <c r="Q170" s="16"/>
      <c r="R170" s="16">
        <v>153.38</v>
      </c>
    </row>
    <row r="171" spans="2:18" x14ac:dyDescent="0.25">
      <c r="B171" s="14" t="s">
        <v>5163</v>
      </c>
      <c r="C171" s="14" t="s">
        <v>5164</v>
      </c>
      <c r="D171" s="14" t="s">
        <v>8075</v>
      </c>
      <c r="E171" s="14" t="s">
        <v>116</v>
      </c>
      <c r="H171" s="14">
        <v>1500</v>
      </c>
      <c r="R171" s="14">
        <v>1500</v>
      </c>
    </row>
    <row r="172" spans="2:18" x14ac:dyDescent="0.25">
      <c r="D172" s="18" t="s">
        <v>8125</v>
      </c>
      <c r="E172" s="18"/>
      <c r="F172" s="18"/>
      <c r="G172" s="18"/>
      <c r="H172" s="18">
        <v>1500</v>
      </c>
      <c r="I172" s="18"/>
      <c r="J172" s="18"/>
      <c r="K172" s="18"/>
      <c r="L172" s="18"/>
      <c r="M172" s="18"/>
      <c r="N172" s="18"/>
      <c r="O172" s="18"/>
      <c r="P172" s="18"/>
      <c r="Q172" s="18"/>
      <c r="R172" s="18">
        <v>1500</v>
      </c>
    </row>
    <row r="173" spans="2:18" x14ac:dyDescent="0.25">
      <c r="D173" s="14" t="s">
        <v>8076</v>
      </c>
      <c r="E173" s="14" t="s">
        <v>75</v>
      </c>
      <c r="F173" s="14">
        <v>-25400.170000000002</v>
      </c>
      <c r="G173" s="14">
        <v>-9171.3000000000011</v>
      </c>
      <c r="H173" s="14">
        <v>-47246.880000000019</v>
      </c>
      <c r="J173" s="14">
        <v>-33809.53</v>
      </c>
      <c r="K173" s="14">
        <v>-27523.629999999994</v>
      </c>
      <c r="L173" s="14">
        <v>-20625.95</v>
      </c>
      <c r="M173" s="14">
        <v>-23644.930000000004</v>
      </c>
      <c r="N173" s="14">
        <v>-21151.809999999998</v>
      </c>
      <c r="O173" s="14">
        <v>-20532.07</v>
      </c>
      <c r="P173" s="14">
        <v>-20691.729999999989</v>
      </c>
      <c r="Q173" s="14">
        <v>-12324.179999999998</v>
      </c>
      <c r="R173" s="14">
        <v>-262122.18</v>
      </c>
    </row>
    <row r="174" spans="2:18" x14ac:dyDescent="0.25">
      <c r="E174" s="14" t="s">
        <v>153</v>
      </c>
      <c r="G174" s="14">
        <v>-980</v>
      </c>
      <c r="H174" s="14">
        <v>-860</v>
      </c>
      <c r="J174" s="14">
        <v>-140</v>
      </c>
      <c r="K174" s="14">
        <v>-302</v>
      </c>
      <c r="L174" s="14">
        <v>-60</v>
      </c>
      <c r="M174" s="14">
        <v>-420</v>
      </c>
      <c r="N174" s="14">
        <v>-866</v>
      </c>
      <c r="O174" s="14">
        <v>-140</v>
      </c>
      <c r="R174" s="14">
        <v>-3768</v>
      </c>
    </row>
    <row r="175" spans="2:18" x14ac:dyDescent="0.25">
      <c r="D175" s="18" t="s">
        <v>8126</v>
      </c>
      <c r="E175" s="18"/>
      <c r="F175" s="18">
        <v>-25400.170000000002</v>
      </c>
      <c r="G175" s="18">
        <v>-10151.300000000001</v>
      </c>
      <c r="H175" s="18">
        <v>-48106.880000000019</v>
      </c>
      <c r="I175" s="18"/>
      <c r="J175" s="18">
        <v>-33949.53</v>
      </c>
      <c r="K175" s="18">
        <v>-27825.629999999994</v>
      </c>
      <c r="L175" s="18">
        <v>-20685.95</v>
      </c>
      <c r="M175" s="18">
        <v>-24064.930000000004</v>
      </c>
      <c r="N175" s="18">
        <v>-22017.809999999998</v>
      </c>
      <c r="O175" s="18">
        <v>-20672.07</v>
      </c>
      <c r="P175" s="18">
        <v>-20691.729999999989</v>
      </c>
      <c r="Q175" s="18">
        <v>-12324.179999999998</v>
      </c>
      <c r="R175" s="18">
        <v>-265890.18</v>
      </c>
    </row>
    <row r="176" spans="2:18" x14ac:dyDescent="0.25">
      <c r="B176" s="16" t="s">
        <v>8096</v>
      </c>
      <c r="C176" s="16"/>
      <c r="D176" s="16"/>
      <c r="E176" s="16"/>
      <c r="F176" s="16">
        <v>-25400.170000000002</v>
      </c>
      <c r="G176" s="16">
        <v>-10151.300000000001</v>
      </c>
      <c r="H176" s="16">
        <v>-46606.880000000019</v>
      </c>
      <c r="I176" s="16"/>
      <c r="J176" s="16">
        <v>-33949.53</v>
      </c>
      <c r="K176" s="16">
        <v>-27825.629999999994</v>
      </c>
      <c r="L176" s="16">
        <v>-20685.95</v>
      </c>
      <c r="M176" s="16">
        <v>-24064.930000000004</v>
      </c>
      <c r="N176" s="16">
        <v>-22017.809999999998</v>
      </c>
      <c r="O176" s="16">
        <v>-20672.07</v>
      </c>
      <c r="P176" s="16">
        <v>-20691.729999999989</v>
      </c>
      <c r="Q176" s="16">
        <v>-12324.179999999998</v>
      </c>
      <c r="R176" s="16">
        <v>-264390.18</v>
      </c>
    </row>
    <row r="177" spans="2:18" x14ac:dyDescent="0.25">
      <c r="B177" s="14" t="s">
        <v>5606</v>
      </c>
      <c r="C177" s="14" t="s">
        <v>5607</v>
      </c>
      <c r="D177" s="14" t="s">
        <v>8076</v>
      </c>
      <c r="E177" s="14" t="s">
        <v>75</v>
      </c>
      <c r="F177" s="14">
        <v>-848.92</v>
      </c>
      <c r="G177" s="14">
        <v>-288.03999999999996</v>
      </c>
      <c r="H177" s="14">
        <v>-1229.1799999999998</v>
      </c>
      <c r="J177" s="14">
        <v>-1986.55</v>
      </c>
      <c r="K177" s="14">
        <v>-866.57999999999993</v>
      </c>
      <c r="L177" s="14">
        <v>-834.25</v>
      </c>
      <c r="M177" s="14">
        <v>-771</v>
      </c>
      <c r="N177" s="14">
        <v>-1203.3</v>
      </c>
      <c r="O177" s="14">
        <v>-1007.05</v>
      </c>
      <c r="P177" s="14">
        <v>-814.5</v>
      </c>
      <c r="Q177" s="14">
        <v>-1518.2399999999998</v>
      </c>
      <c r="R177" s="14">
        <v>-11367.609999999999</v>
      </c>
    </row>
    <row r="178" spans="2:18" x14ac:dyDescent="0.25">
      <c r="E178" s="14" t="s">
        <v>153</v>
      </c>
      <c r="G178" s="14">
        <v>-416</v>
      </c>
      <c r="R178" s="14">
        <v>-416</v>
      </c>
    </row>
    <row r="179" spans="2:18" x14ac:dyDescent="0.25">
      <c r="D179" s="18" t="s">
        <v>8126</v>
      </c>
      <c r="E179" s="18"/>
      <c r="F179" s="18">
        <v>-848.92</v>
      </c>
      <c r="G179" s="18">
        <v>-704.04</v>
      </c>
      <c r="H179" s="18">
        <v>-1229.1799999999998</v>
      </c>
      <c r="I179" s="18"/>
      <c r="J179" s="18">
        <v>-1986.55</v>
      </c>
      <c r="K179" s="18">
        <v>-866.57999999999993</v>
      </c>
      <c r="L179" s="18">
        <v>-834.25</v>
      </c>
      <c r="M179" s="18">
        <v>-771</v>
      </c>
      <c r="N179" s="18">
        <v>-1203.3</v>
      </c>
      <c r="O179" s="18">
        <v>-1007.05</v>
      </c>
      <c r="P179" s="18">
        <v>-814.5</v>
      </c>
      <c r="Q179" s="18">
        <v>-1518.2399999999998</v>
      </c>
      <c r="R179" s="18">
        <v>-11783.609999999999</v>
      </c>
    </row>
    <row r="180" spans="2:18" x14ac:dyDescent="0.25">
      <c r="B180" s="16" t="s">
        <v>8097</v>
      </c>
      <c r="C180" s="16"/>
      <c r="D180" s="16"/>
      <c r="E180" s="16"/>
      <c r="F180" s="16">
        <v>-848.92</v>
      </c>
      <c r="G180" s="16">
        <v>-704.04</v>
      </c>
      <c r="H180" s="16">
        <v>-1229.1799999999998</v>
      </c>
      <c r="I180" s="16"/>
      <c r="J180" s="16">
        <v>-1986.55</v>
      </c>
      <c r="K180" s="16">
        <v>-866.57999999999993</v>
      </c>
      <c r="L180" s="16">
        <v>-834.25</v>
      </c>
      <c r="M180" s="16">
        <v>-771</v>
      </c>
      <c r="N180" s="16">
        <v>-1203.3</v>
      </c>
      <c r="O180" s="16">
        <v>-1007.05</v>
      </c>
      <c r="P180" s="16">
        <v>-814.5</v>
      </c>
      <c r="Q180" s="16">
        <v>-1518.2399999999998</v>
      </c>
      <c r="R180" s="16">
        <v>-11783.609999999999</v>
      </c>
    </row>
    <row r="181" spans="2:18" x14ac:dyDescent="0.25">
      <c r="B181" s="14" t="s">
        <v>5684</v>
      </c>
      <c r="C181" s="14" t="s">
        <v>5685</v>
      </c>
      <c r="D181" s="14" t="s">
        <v>8076</v>
      </c>
      <c r="E181" s="14" t="s">
        <v>75</v>
      </c>
      <c r="F181" s="14">
        <v>-2799.88</v>
      </c>
      <c r="G181" s="14">
        <v>-1059.08</v>
      </c>
      <c r="H181" s="14">
        <v>-3798.75</v>
      </c>
      <c r="J181" s="14">
        <v>-1600.8400000000001</v>
      </c>
      <c r="K181" s="14">
        <v>-625.01</v>
      </c>
      <c r="L181" s="14">
        <v>-1725</v>
      </c>
      <c r="M181" s="14">
        <v>-2026.54</v>
      </c>
      <c r="N181" s="14">
        <v>-823.07999999999993</v>
      </c>
      <c r="O181" s="14">
        <v>-1212.29</v>
      </c>
      <c r="P181" s="14">
        <v>-2084.8000000000002</v>
      </c>
      <c r="Q181" s="14">
        <v>-5265.97</v>
      </c>
      <c r="R181" s="14">
        <v>-23021.239999999998</v>
      </c>
    </row>
    <row r="182" spans="2:18" x14ac:dyDescent="0.25">
      <c r="E182" s="14" t="s">
        <v>153</v>
      </c>
      <c r="G182" s="14">
        <v>-166</v>
      </c>
      <c r="H182" s="14">
        <v>-166</v>
      </c>
      <c r="K182" s="14">
        <v>-250</v>
      </c>
      <c r="O182" s="14">
        <v>-166</v>
      </c>
      <c r="R182" s="14">
        <v>-748</v>
      </c>
    </row>
    <row r="183" spans="2:18" x14ac:dyDescent="0.25">
      <c r="D183" s="18" t="s">
        <v>8126</v>
      </c>
      <c r="E183" s="18"/>
      <c r="F183" s="18">
        <v>-2799.88</v>
      </c>
      <c r="G183" s="18">
        <v>-1225.08</v>
      </c>
      <c r="H183" s="18">
        <v>-3964.75</v>
      </c>
      <c r="I183" s="18"/>
      <c r="J183" s="18">
        <v>-1600.8400000000001</v>
      </c>
      <c r="K183" s="18">
        <v>-875.01</v>
      </c>
      <c r="L183" s="18">
        <v>-1725</v>
      </c>
      <c r="M183" s="18">
        <v>-2026.54</v>
      </c>
      <c r="N183" s="18">
        <v>-823.07999999999993</v>
      </c>
      <c r="O183" s="18">
        <v>-1378.29</v>
      </c>
      <c r="P183" s="18">
        <v>-2084.8000000000002</v>
      </c>
      <c r="Q183" s="18">
        <v>-5265.97</v>
      </c>
      <c r="R183" s="18">
        <v>-23769.239999999998</v>
      </c>
    </row>
    <row r="184" spans="2:18" x14ac:dyDescent="0.25">
      <c r="B184" s="16" t="s">
        <v>8098</v>
      </c>
      <c r="C184" s="16"/>
      <c r="D184" s="16"/>
      <c r="E184" s="16"/>
      <c r="F184" s="16">
        <v>-2799.88</v>
      </c>
      <c r="G184" s="16">
        <v>-1225.08</v>
      </c>
      <c r="H184" s="16">
        <v>-3964.75</v>
      </c>
      <c r="I184" s="16"/>
      <c r="J184" s="16">
        <v>-1600.8400000000001</v>
      </c>
      <c r="K184" s="16">
        <v>-875.01</v>
      </c>
      <c r="L184" s="16">
        <v>-1725</v>
      </c>
      <c r="M184" s="16">
        <v>-2026.54</v>
      </c>
      <c r="N184" s="16">
        <v>-823.07999999999993</v>
      </c>
      <c r="O184" s="16">
        <v>-1378.29</v>
      </c>
      <c r="P184" s="16">
        <v>-2084.8000000000002</v>
      </c>
      <c r="Q184" s="16">
        <v>-5265.97</v>
      </c>
      <c r="R184" s="16">
        <v>-23769.239999999998</v>
      </c>
    </row>
    <row r="185" spans="2:18" x14ac:dyDescent="0.25">
      <c r="B185" s="14" t="s">
        <v>5788</v>
      </c>
      <c r="C185" s="14" t="s">
        <v>5789</v>
      </c>
      <c r="D185" s="14" t="s">
        <v>8075</v>
      </c>
      <c r="E185" s="14" t="s">
        <v>46</v>
      </c>
      <c r="M185" s="14">
        <v>1911.8</v>
      </c>
      <c r="R185" s="14">
        <v>1911.8</v>
      </c>
    </row>
    <row r="186" spans="2:18" x14ac:dyDescent="0.25">
      <c r="E186" s="14" t="s">
        <v>380</v>
      </c>
      <c r="P186" s="14">
        <v>655</v>
      </c>
      <c r="R186" s="14">
        <v>655</v>
      </c>
    </row>
    <row r="187" spans="2:18" x14ac:dyDescent="0.25">
      <c r="D187" s="18" t="s">
        <v>8125</v>
      </c>
      <c r="E187" s="18"/>
      <c r="F187" s="18"/>
      <c r="G187" s="18"/>
      <c r="H187" s="18"/>
      <c r="I187" s="18"/>
      <c r="J187" s="18"/>
      <c r="K187" s="18"/>
      <c r="L187" s="18"/>
      <c r="M187" s="18">
        <v>1911.8</v>
      </c>
      <c r="N187" s="18"/>
      <c r="O187" s="18"/>
      <c r="P187" s="18">
        <v>655</v>
      </c>
      <c r="Q187" s="18"/>
      <c r="R187" s="18">
        <v>2566.8000000000002</v>
      </c>
    </row>
    <row r="188" spans="2:18" x14ac:dyDescent="0.25">
      <c r="D188" s="14" t="s">
        <v>8076</v>
      </c>
      <c r="E188" s="14" t="s">
        <v>75</v>
      </c>
      <c r="F188" s="14">
        <v>-939.59999999999991</v>
      </c>
      <c r="G188" s="14">
        <v>-206.20999999999998</v>
      </c>
      <c r="H188" s="14">
        <v>-909.96999999999991</v>
      </c>
      <c r="J188" s="14">
        <v>-3229.71</v>
      </c>
      <c r="K188" s="14">
        <v>-2330.5100000000002</v>
      </c>
      <c r="L188" s="14">
        <v>-983.67000000000007</v>
      </c>
      <c r="M188" s="14">
        <v>-647.04</v>
      </c>
      <c r="N188" s="14">
        <v>-2104.84</v>
      </c>
      <c r="O188" s="14">
        <v>-2494.75</v>
      </c>
      <c r="P188" s="14">
        <v>-619.63</v>
      </c>
      <c r="Q188" s="14">
        <v>11613.73</v>
      </c>
      <c r="R188" s="14">
        <v>-2852.1999999999989</v>
      </c>
    </row>
    <row r="189" spans="2:18" x14ac:dyDescent="0.25">
      <c r="E189" s="14" t="s">
        <v>153</v>
      </c>
      <c r="G189" s="14">
        <v>-306</v>
      </c>
      <c r="H189" s="14">
        <v>-582</v>
      </c>
      <c r="I189" s="14">
        <v>-23.33</v>
      </c>
      <c r="J189" s="14">
        <v>-166</v>
      </c>
      <c r="N189" s="14">
        <v>-3500</v>
      </c>
      <c r="R189" s="14">
        <v>-4577.33</v>
      </c>
    </row>
    <row r="190" spans="2:18" x14ac:dyDescent="0.25">
      <c r="D190" s="18" t="s">
        <v>8126</v>
      </c>
      <c r="E190" s="18"/>
      <c r="F190" s="18">
        <v>-939.59999999999991</v>
      </c>
      <c r="G190" s="18">
        <v>-512.21</v>
      </c>
      <c r="H190" s="18">
        <v>-1491.9699999999998</v>
      </c>
      <c r="I190" s="18">
        <v>-23.33</v>
      </c>
      <c r="J190" s="18">
        <v>-3395.71</v>
      </c>
      <c r="K190" s="18">
        <v>-2330.5100000000002</v>
      </c>
      <c r="L190" s="18">
        <v>-983.67000000000007</v>
      </c>
      <c r="M190" s="18">
        <v>-647.04</v>
      </c>
      <c r="N190" s="18">
        <v>-5604.84</v>
      </c>
      <c r="O190" s="18">
        <v>-2494.75</v>
      </c>
      <c r="P190" s="18">
        <v>-619.63</v>
      </c>
      <c r="Q190" s="18">
        <v>11613.73</v>
      </c>
      <c r="R190" s="18">
        <v>-7429.5299999999988</v>
      </c>
    </row>
    <row r="191" spans="2:18" x14ac:dyDescent="0.25">
      <c r="B191" s="16" t="s">
        <v>8099</v>
      </c>
      <c r="C191" s="16"/>
      <c r="D191" s="16"/>
      <c r="E191" s="16"/>
      <c r="F191" s="16">
        <v>-939.59999999999991</v>
      </c>
      <c r="G191" s="16">
        <v>-512.21</v>
      </c>
      <c r="H191" s="16">
        <v>-1491.9699999999998</v>
      </c>
      <c r="I191" s="16">
        <v>-23.33</v>
      </c>
      <c r="J191" s="16">
        <v>-3395.71</v>
      </c>
      <c r="K191" s="16">
        <v>-2330.5100000000002</v>
      </c>
      <c r="L191" s="16">
        <v>-983.67000000000007</v>
      </c>
      <c r="M191" s="16">
        <v>1264.76</v>
      </c>
      <c r="N191" s="16">
        <v>-5604.84</v>
      </c>
      <c r="O191" s="16">
        <v>-2494.75</v>
      </c>
      <c r="P191" s="16">
        <v>35.370000000000005</v>
      </c>
      <c r="Q191" s="16">
        <v>11613.73</v>
      </c>
      <c r="R191" s="16">
        <v>-4862.7299999999987</v>
      </c>
    </row>
    <row r="192" spans="2:18" x14ac:dyDescent="0.25">
      <c r="B192" s="14" t="s">
        <v>5881</v>
      </c>
      <c r="C192" s="14" t="s">
        <v>5882</v>
      </c>
      <c r="D192" s="14" t="s">
        <v>8075</v>
      </c>
      <c r="E192" s="14" t="s">
        <v>61</v>
      </c>
      <c r="P192" s="14">
        <v>153.38</v>
      </c>
      <c r="R192" s="14">
        <v>153.38</v>
      </c>
    </row>
    <row r="193" spans="2:18" x14ac:dyDescent="0.25">
      <c r="D193" s="18" t="s">
        <v>8125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>
        <v>153.38</v>
      </c>
      <c r="Q193" s="18"/>
      <c r="R193" s="18">
        <v>153.38</v>
      </c>
    </row>
    <row r="194" spans="2:18" x14ac:dyDescent="0.25">
      <c r="B194" s="16" t="s">
        <v>8100</v>
      </c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>
        <v>153.38</v>
      </c>
      <c r="Q194" s="16"/>
      <c r="R194" s="16">
        <v>153.38</v>
      </c>
    </row>
    <row r="195" spans="2:18" x14ac:dyDescent="0.25">
      <c r="B195" s="14" t="s">
        <v>5883</v>
      </c>
      <c r="C195" s="14" t="s">
        <v>5884</v>
      </c>
      <c r="D195" s="14" t="s">
        <v>8075</v>
      </c>
      <c r="E195" s="14" t="s">
        <v>316</v>
      </c>
      <c r="N195" s="14">
        <v>850</v>
      </c>
      <c r="R195" s="14">
        <v>850</v>
      </c>
    </row>
    <row r="196" spans="2:18" x14ac:dyDescent="0.25">
      <c r="D196" s="18" t="s">
        <v>8125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>
        <v>850</v>
      </c>
      <c r="O196" s="18"/>
      <c r="P196" s="18"/>
      <c r="Q196" s="18"/>
      <c r="R196" s="18">
        <v>850</v>
      </c>
    </row>
    <row r="197" spans="2:18" x14ac:dyDescent="0.25">
      <c r="D197" s="14" t="s">
        <v>8076</v>
      </c>
      <c r="E197" s="14" t="s">
        <v>75</v>
      </c>
      <c r="F197" s="14">
        <v>-1354.8200000000002</v>
      </c>
      <c r="G197" s="14">
        <v>-80.33</v>
      </c>
      <c r="H197" s="14">
        <v>-2295.25</v>
      </c>
      <c r="J197" s="14">
        <v>-1007.71</v>
      </c>
      <c r="K197" s="14">
        <v>-377.66</v>
      </c>
      <c r="L197" s="14">
        <v>-722.41</v>
      </c>
      <c r="M197" s="14">
        <v>-948.57999999999993</v>
      </c>
      <c r="N197" s="14">
        <v>-188.25</v>
      </c>
      <c r="O197" s="14">
        <v>-803.58</v>
      </c>
      <c r="P197" s="14">
        <v>-826.54</v>
      </c>
      <c r="Q197" s="14">
        <v>793.16000000000008</v>
      </c>
      <c r="R197" s="14">
        <v>-7811.9700000000012</v>
      </c>
    </row>
    <row r="198" spans="2:18" x14ac:dyDescent="0.25">
      <c r="E198" s="14" t="s">
        <v>153</v>
      </c>
      <c r="F198" s="14">
        <v>-100</v>
      </c>
      <c r="R198" s="14">
        <v>-100</v>
      </c>
    </row>
    <row r="199" spans="2:18" x14ac:dyDescent="0.25">
      <c r="D199" s="18" t="s">
        <v>8126</v>
      </c>
      <c r="E199" s="18"/>
      <c r="F199" s="18">
        <v>-1454.8200000000002</v>
      </c>
      <c r="G199" s="18">
        <v>-80.33</v>
      </c>
      <c r="H199" s="18">
        <v>-2295.25</v>
      </c>
      <c r="I199" s="18"/>
      <c r="J199" s="18">
        <v>-1007.71</v>
      </c>
      <c r="K199" s="18">
        <v>-377.66</v>
      </c>
      <c r="L199" s="18">
        <v>-722.41</v>
      </c>
      <c r="M199" s="18">
        <v>-948.57999999999993</v>
      </c>
      <c r="N199" s="18">
        <v>-188.25</v>
      </c>
      <c r="O199" s="18">
        <v>-803.58</v>
      </c>
      <c r="P199" s="18">
        <v>-826.54</v>
      </c>
      <c r="Q199" s="18">
        <v>793.16000000000008</v>
      </c>
      <c r="R199" s="18">
        <v>-7911.9700000000012</v>
      </c>
    </row>
    <row r="200" spans="2:18" x14ac:dyDescent="0.25">
      <c r="B200" s="16" t="s">
        <v>8101</v>
      </c>
      <c r="C200" s="16"/>
      <c r="D200" s="16"/>
      <c r="E200" s="16"/>
      <c r="F200" s="16">
        <v>-1454.8200000000002</v>
      </c>
      <c r="G200" s="16">
        <v>-80.33</v>
      </c>
      <c r="H200" s="16">
        <v>-2295.25</v>
      </c>
      <c r="I200" s="16"/>
      <c r="J200" s="16">
        <v>-1007.71</v>
      </c>
      <c r="K200" s="16">
        <v>-377.66</v>
      </c>
      <c r="L200" s="16">
        <v>-722.41</v>
      </c>
      <c r="M200" s="16">
        <v>-948.57999999999993</v>
      </c>
      <c r="N200" s="16">
        <v>661.75</v>
      </c>
      <c r="O200" s="16">
        <v>-803.58</v>
      </c>
      <c r="P200" s="16">
        <v>-826.54</v>
      </c>
      <c r="Q200" s="16">
        <v>793.16000000000008</v>
      </c>
      <c r="R200" s="16">
        <v>-7061.9700000000012</v>
      </c>
    </row>
    <row r="201" spans="2:18" x14ac:dyDescent="0.25">
      <c r="B201" s="14" t="s">
        <v>5937</v>
      </c>
      <c r="C201" s="14" t="s">
        <v>5938</v>
      </c>
      <c r="D201" s="14" t="s">
        <v>8076</v>
      </c>
      <c r="E201" s="14" t="s">
        <v>75</v>
      </c>
      <c r="F201" s="14">
        <v>-2684.29</v>
      </c>
      <c r="G201" s="14">
        <v>-1235.83</v>
      </c>
      <c r="H201" s="14">
        <v>-3804.09</v>
      </c>
      <c r="J201" s="14">
        <v>-1927.67</v>
      </c>
      <c r="K201" s="14">
        <v>-428.5</v>
      </c>
      <c r="L201" s="14">
        <v>-1441.13</v>
      </c>
      <c r="M201" s="14">
        <v>-1902.75</v>
      </c>
      <c r="N201" s="14">
        <v>-796.3</v>
      </c>
      <c r="O201" s="14">
        <v>-481.21</v>
      </c>
      <c r="P201" s="14">
        <v>-2582.3000000000002</v>
      </c>
      <c r="Q201" s="14">
        <v>-11564.44</v>
      </c>
      <c r="R201" s="14">
        <v>-28848.510000000002</v>
      </c>
    </row>
    <row r="202" spans="2:18" x14ac:dyDescent="0.25">
      <c r="E202" s="14" t="s">
        <v>153</v>
      </c>
      <c r="I202" s="14">
        <v>-208.33</v>
      </c>
      <c r="J202" s="14">
        <v>-280</v>
      </c>
      <c r="K202" s="14">
        <v>-250</v>
      </c>
      <c r="M202" s="14">
        <v>-582</v>
      </c>
      <c r="P202" s="14">
        <v>-140</v>
      </c>
      <c r="Q202" s="14">
        <v>-609.58000000000004</v>
      </c>
      <c r="R202" s="14">
        <v>-2069.91</v>
      </c>
    </row>
    <row r="203" spans="2:18" x14ac:dyDescent="0.25">
      <c r="D203" s="18" t="s">
        <v>8126</v>
      </c>
      <c r="E203" s="18"/>
      <c r="F203" s="18">
        <v>-2684.29</v>
      </c>
      <c r="G203" s="18">
        <v>-1235.83</v>
      </c>
      <c r="H203" s="18">
        <v>-3804.09</v>
      </c>
      <c r="I203" s="18">
        <v>-208.33</v>
      </c>
      <c r="J203" s="18">
        <v>-2207.67</v>
      </c>
      <c r="K203" s="18">
        <v>-678.5</v>
      </c>
      <c r="L203" s="18">
        <v>-1441.13</v>
      </c>
      <c r="M203" s="18">
        <v>-2484.75</v>
      </c>
      <c r="N203" s="18">
        <v>-796.3</v>
      </c>
      <c r="O203" s="18">
        <v>-481.21</v>
      </c>
      <c r="P203" s="18">
        <v>-2722.3</v>
      </c>
      <c r="Q203" s="18">
        <v>-12174.02</v>
      </c>
      <c r="R203" s="18">
        <v>-30918.420000000002</v>
      </c>
    </row>
    <row r="204" spans="2:18" x14ac:dyDescent="0.25">
      <c r="B204" s="16" t="s">
        <v>8102</v>
      </c>
      <c r="C204" s="16"/>
      <c r="D204" s="16"/>
      <c r="E204" s="16"/>
      <c r="F204" s="16">
        <v>-2684.29</v>
      </c>
      <c r="G204" s="16">
        <v>-1235.83</v>
      </c>
      <c r="H204" s="16">
        <v>-3804.09</v>
      </c>
      <c r="I204" s="16">
        <v>-208.33</v>
      </c>
      <c r="J204" s="16">
        <v>-2207.67</v>
      </c>
      <c r="K204" s="16">
        <v>-678.5</v>
      </c>
      <c r="L204" s="16">
        <v>-1441.13</v>
      </c>
      <c r="M204" s="16">
        <v>-2484.75</v>
      </c>
      <c r="N204" s="16">
        <v>-796.3</v>
      </c>
      <c r="O204" s="16">
        <v>-481.21</v>
      </c>
      <c r="P204" s="16">
        <v>-2722.3</v>
      </c>
      <c r="Q204" s="16">
        <v>-12174.02</v>
      </c>
      <c r="R204" s="16">
        <v>-30918.420000000002</v>
      </c>
    </row>
    <row r="205" spans="2:18" x14ac:dyDescent="0.25">
      <c r="B205" s="14" t="s">
        <v>6027</v>
      </c>
      <c r="C205" s="14" t="s">
        <v>6028</v>
      </c>
      <c r="D205" s="14" t="s">
        <v>8076</v>
      </c>
      <c r="E205" s="14" t="s">
        <v>75</v>
      </c>
      <c r="F205" s="14">
        <v>-1331.9499999999998</v>
      </c>
      <c r="G205" s="14">
        <v>-644.75</v>
      </c>
      <c r="H205" s="14">
        <v>-1963.1599999999999</v>
      </c>
      <c r="J205" s="14">
        <v>-2742.8199999999997</v>
      </c>
      <c r="K205" s="14">
        <v>-2293</v>
      </c>
      <c r="L205" s="14">
        <v>-1976.63</v>
      </c>
      <c r="M205" s="14">
        <v>-1218.94</v>
      </c>
      <c r="N205" s="14">
        <v>-1847.4499999999998</v>
      </c>
      <c r="O205" s="14">
        <v>-2131.85</v>
      </c>
      <c r="P205" s="14">
        <v>-1223.01</v>
      </c>
      <c r="Q205" s="14">
        <v>3471.5</v>
      </c>
      <c r="R205" s="14">
        <v>-13902.060000000001</v>
      </c>
    </row>
    <row r="206" spans="2:18" x14ac:dyDescent="0.25">
      <c r="E206" s="14" t="s">
        <v>153</v>
      </c>
      <c r="M206" s="14">
        <v>-166</v>
      </c>
      <c r="R206" s="14">
        <v>-166</v>
      </c>
    </row>
    <row r="207" spans="2:18" x14ac:dyDescent="0.25">
      <c r="D207" s="18" t="s">
        <v>8126</v>
      </c>
      <c r="E207" s="18"/>
      <c r="F207" s="18">
        <v>-1331.9499999999998</v>
      </c>
      <c r="G207" s="18">
        <v>-644.75</v>
      </c>
      <c r="H207" s="18">
        <v>-1963.1599999999999</v>
      </c>
      <c r="I207" s="18"/>
      <c r="J207" s="18">
        <v>-2742.8199999999997</v>
      </c>
      <c r="K207" s="18">
        <v>-2293</v>
      </c>
      <c r="L207" s="18">
        <v>-1976.63</v>
      </c>
      <c r="M207" s="18">
        <v>-1384.94</v>
      </c>
      <c r="N207" s="18">
        <v>-1847.4499999999998</v>
      </c>
      <c r="O207" s="18">
        <v>-2131.85</v>
      </c>
      <c r="P207" s="18">
        <v>-1223.01</v>
      </c>
      <c r="Q207" s="18">
        <v>3471.5</v>
      </c>
      <c r="R207" s="18">
        <v>-14068.060000000001</v>
      </c>
    </row>
    <row r="208" spans="2:18" x14ac:dyDescent="0.25">
      <c r="B208" s="16" t="s">
        <v>8103</v>
      </c>
      <c r="C208" s="16"/>
      <c r="D208" s="16"/>
      <c r="E208" s="16"/>
      <c r="F208" s="16">
        <v>-1331.9499999999998</v>
      </c>
      <c r="G208" s="16">
        <v>-644.75</v>
      </c>
      <c r="H208" s="16">
        <v>-1963.1599999999999</v>
      </c>
      <c r="I208" s="16"/>
      <c r="J208" s="16">
        <v>-2742.8199999999997</v>
      </c>
      <c r="K208" s="16">
        <v>-2293</v>
      </c>
      <c r="L208" s="16">
        <v>-1976.63</v>
      </c>
      <c r="M208" s="16">
        <v>-1384.94</v>
      </c>
      <c r="N208" s="16">
        <v>-1847.4499999999998</v>
      </c>
      <c r="O208" s="16">
        <v>-2131.85</v>
      </c>
      <c r="P208" s="16">
        <v>-1223.01</v>
      </c>
      <c r="Q208" s="16">
        <v>3471.5</v>
      </c>
      <c r="R208" s="16">
        <v>-14068.060000000001</v>
      </c>
    </row>
    <row r="209" spans="2:18" x14ac:dyDescent="0.25">
      <c r="B209" s="14" t="s">
        <v>6123</v>
      </c>
      <c r="C209" s="14" t="s">
        <v>6124</v>
      </c>
      <c r="D209" s="14" t="s">
        <v>8075</v>
      </c>
      <c r="E209" s="14" t="s">
        <v>116</v>
      </c>
      <c r="F209" s="14">
        <v>24</v>
      </c>
      <c r="R209" s="14">
        <v>24</v>
      </c>
    </row>
    <row r="210" spans="2:18" x14ac:dyDescent="0.25">
      <c r="D210" s="18" t="s">
        <v>8125</v>
      </c>
      <c r="E210" s="18"/>
      <c r="F210" s="18">
        <v>24</v>
      </c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>
        <v>24</v>
      </c>
    </row>
    <row r="211" spans="2:18" x14ac:dyDescent="0.25">
      <c r="B211" s="16" t="s">
        <v>8104</v>
      </c>
      <c r="C211" s="16"/>
      <c r="D211" s="16"/>
      <c r="E211" s="16"/>
      <c r="F211" s="16">
        <v>24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>
        <v>24</v>
      </c>
    </row>
    <row r="212" spans="2:18" x14ac:dyDescent="0.25">
      <c r="B212" s="14" t="s">
        <v>6125</v>
      </c>
      <c r="C212" s="14" t="s">
        <v>6126</v>
      </c>
      <c r="D212" s="14" t="s">
        <v>8075</v>
      </c>
      <c r="E212" s="14" t="s">
        <v>46</v>
      </c>
      <c r="M212" s="14">
        <v>4694.8</v>
      </c>
      <c r="R212" s="14">
        <v>4694.8</v>
      </c>
    </row>
    <row r="213" spans="2:18" x14ac:dyDescent="0.25">
      <c r="E213" s="14" t="s">
        <v>61</v>
      </c>
      <c r="P213" s="14">
        <v>153.38</v>
      </c>
      <c r="R213" s="14">
        <v>153.38</v>
      </c>
    </row>
    <row r="214" spans="2:18" x14ac:dyDescent="0.25">
      <c r="D214" s="18" t="s">
        <v>8125</v>
      </c>
      <c r="E214" s="18"/>
      <c r="F214" s="18"/>
      <c r="G214" s="18"/>
      <c r="H214" s="18"/>
      <c r="I214" s="18"/>
      <c r="J214" s="18"/>
      <c r="K214" s="18"/>
      <c r="L214" s="18"/>
      <c r="M214" s="18">
        <v>4694.8</v>
      </c>
      <c r="N214" s="18"/>
      <c r="O214" s="18"/>
      <c r="P214" s="18">
        <v>153.38</v>
      </c>
      <c r="Q214" s="18"/>
      <c r="R214" s="18">
        <v>4848.18</v>
      </c>
    </row>
    <row r="215" spans="2:18" x14ac:dyDescent="0.25">
      <c r="D215" s="14" t="s">
        <v>8076</v>
      </c>
      <c r="E215" s="14" t="s">
        <v>75</v>
      </c>
      <c r="F215" s="14">
        <v>-15700.080000000002</v>
      </c>
      <c r="G215" s="14">
        <v>-4134.5</v>
      </c>
      <c r="H215" s="14">
        <v>-27553.140000000007</v>
      </c>
      <c r="J215" s="14">
        <v>-10498.41</v>
      </c>
      <c r="K215" s="14">
        <v>-8573.4600000000009</v>
      </c>
      <c r="L215" s="14">
        <v>-9065.93</v>
      </c>
      <c r="M215" s="14">
        <v>-11970.39</v>
      </c>
      <c r="N215" s="14">
        <v>-8097.29</v>
      </c>
      <c r="O215" s="14">
        <v>-6854.25</v>
      </c>
      <c r="P215" s="14">
        <v>-9240.52</v>
      </c>
      <c r="Q215" s="14">
        <v>-26790.18</v>
      </c>
      <c r="R215" s="14">
        <v>-138478.15000000002</v>
      </c>
    </row>
    <row r="216" spans="2:18" x14ac:dyDescent="0.25">
      <c r="E216" s="14" t="s">
        <v>153</v>
      </c>
      <c r="G216" s="14">
        <v>-280</v>
      </c>
      <c r="H216" s="14">
        <v>-500</v>
      </c>
      <c r="K216" s="14">
        <v>-388.33000000000004</v>
      </c>
      <c r="M216" s="14">
        <v>-166</v>
      </c>
      <c r="N216" s="14">
        <v>-1092.33</v>
      </c>
      <c r="O216" s="14">
        <v>-372.86000000000013</v>
      </c>
      <c r="P216" s="14">
        <v>-256</v>
      </c>
      <c r="Q216" s="14">
        <v>-1016</v>
      </c>
      <c r="R216" s="14">
        <v>-4071.52</v>
      </c>
    </row>
    <row r="217" spans="2:18" x14ac:dyDescent="0.25">
      <c r="D217" s="18" t="s">
        <v>8126</v>
      </c>
      <c r="E217" s="18"/>
      <c r="F217" s="18">
        <v>-15700.080000000002</v>
      </c>
      <c r="G217" s="18">
        <v>-4414.5</v>
      </c>
      <c r="H217" s="18">
        <v>-28053.140000000007</v>
      </c>
      <c r="I217" s="18"/>
      <c r="J217" s="18">
        <v>-10498.41</v>
      </c>
      <c r="K217" s="18">
        <v>-8961.7900000000009</v>
      </c>
      <c r="L217" s="18">
        <v>-9065.93</v>
      </c>
      <c r="M217" s="18">
        <v>-12136.39</v>
      </c>
      <c r="N217" s="18">
        <v>-9189.619999999999</v>
      </c>
      <c r="O217" s="18">
        <v>-7227.1100000000006</v>
      </c>
      <c r="P217" s="18">
        <v>-9496.52</v>
      </c>
      <c r="Q217" s="18">
        <v>-27806.18</v>
      </c>
      <c r="R217" s="18">
        <v>-142549.67000000001</v>
      </c>
    </row>
    <row r="218" spans="2:18" x14ac:dyDescent="0.25">
      <c r="B218" s="16" t="s">
        <v>8105</v>
      </c>
      <c r="C218" s="16"/>
      <c r="D218" s="16"/>
      <c r="E218" s="16"/>
      <c r="F218" s="16">
        <v>-15700.080000000002</v>
      </c>
      <c r="G218" s="16">
        <v>-4414.5</v>
      </c>
      <c r="H218" s="16">
        <v>-28053.140000000007</v>
      </c>
      <c r="I218" s="16"/>
      <c r="J218" s="16">
        <v>-10498.41</v>
      </c>
      <c r="K218" s="16">
        <v>-8961.7900000000009</v>
      </c>
      <c r="L218" s="16">
        <v>-9065.93</v>
      </c>
      <c r="M218" s="16">
        <v>-7441.5899999999992</v>
      </c>
      <c r="N218" s="16">
        <v>-9189.619999999999</v>
      </c>
      <c r="O218" s="16">
        <v>-7227.1100000000006</v>
      </c>
      <c r="P218" s="16">
        <v>-9343.1400000000012</v>
      </c>
      <c r="Q218" s="16">
        <v>-27806.18</v>
      </c>
      <c r="R218" s="16">
        <v>-137701.49000000002</v>
      </c>
    </row>
    <row r="219" spans="2:18" x14ac:dyDescent="0.25">
      <c r="B219" s="14" t="s">
        <v>6487</v>
      </c>
      <c r="C219" s="14" t="s">
        <v>6488</v>
      </c>
      <c r="D219" s="14" t="s">
        <v>8075</v>
      </c>
      <c r="E219" s="14" t="s">
        <v>46</v>
      </c>
      <c r="M219" s="14">
        <v>6171</v>
      </c>
      <c r="R219" s="14">
        <v>6171</v>
      </c>
    </row>
    <row r="220" spans="2:18" x14ac:dyDescent="0.25">
      <c r="E220" s="14" t="s">
        <v>380</v>
      </c>
      <c r="G220" s="14">
        <v>75.75</v>
      </c>
      <c r="R220" s="14">
        <v>75.75</v>
      </c>
    </row>
    <row r="221" spans="2:18" x14ac:dyDescent="0.25">
      <c r="E221" s="14" t="s">
        <v>116</v>
      </c>
      <c r="H221" s="14">
        <v>1880</v>
      </c>
      <c r="R221" s="14">
        <v>1880</v>
      </c>
    </row>
    <row r="222" spans="2:18" x14ac:dyDescent="0.25">
      <c r="E222" s="14" t="s">
        <v>52</v>
      </c>
      <c r="G222" s="14">
        <v>108.03</v>
      </c>
      <c r="J222" s="14">
        <v>204.76</v>
      </c>
      <c r="R222" s="14">
        <v>312.78999999999996</v>
      </c>
    </row>
    <row r="223" spans="2:18" x14ac:dyDescent="0.25">
      <c r="D223" s="18" t="s">
        <v>8125</v>
      </c>
      <c r="E223" s="18"/>
      <c r="F223" s="18"/>
      <c r="G223" s="18">
        <v>183.78</v>
      </c>
      <c r="H223" s="18">
        <v>1880</v>
      </c>
      <c r="I223" s="18"/>
      <c r="J223" s="18">
        <v>204.76</v>
      </c>
      <c r="K223" s="18"/>
      <c r="L223" s="18"/>
      <c r="M223" s="18">
        <v>6171</v>
      </c>
      <c r="N223" s="18"/>
      <c r="O223" s="18"/>
      <c r="P223" s="18"/>
      <c r="Q223" s="18"/>
      <c r="R223" s="18">
        <v>8439.5400000000009</v>
      </c>
    </row>
    <row r="224" spans="2:18" x14ac:dyDescent="0.25">
      <c r="D224" s="14" t="s">
        <v>8076</v>
      </c>
      <c r="E224" s="14" t="s">
        <v>75</v>
      </c>
      <c r="F224" s="14">
        <v>-6529.9500000000007</v>
      </c>
      <c r="G224" s="14">
        <v>-2936.46</v>
      </c>
      <c r="H224" s="14">
        <v>-15178.100000000002</v>
      </c>
      <c r="J224" s="14">
        <v>-12579.849999999999</v>
      </c>
      <c r="K224" s="14">
        <v>-5076.12</v>
      </c>
      <c r="L224" s="14">
        <v>-5861.74</v>
      </c>
      <c r="M224" s="14">
        <v>-8689.6200000000008</v>
      </c>
      <c r="N224" s="14">
        <v>-3921.21</v>
      </c>
      <c r="O224" s="14">
        <v>-3639.59</v>
      </c>
      <c r="P224" s="14">
        <v>-6671.33</v>
      </c>
      <c r="Q224" s="14">
        <v>-24002.679999999997</v>
      </c>
      <c r="R224" s="14">
        <v>-95086.65</v>
      </c>
    </row>
    <row r="225" spans="2:18" x14ac:dyDescent="0.25">
      <c r="E225" s="14" t="s">
        <v>153</v>
      </c>
      <c r="F225" s="14">
        <v>-554.99</v>
      </c>
      <c r="H225" s="14">
        <v>-166</v>
      </c>
      <c r="J225" s="14">
        <v>-390</v>
      </c>
      <c r="N225" s="14">
        <v>-250</v>
      </c>
      <c r="P225" s="14">
        <v>-250</v>
      </c>
      <c r="R225" s="14">
        <v>-1610.99</v>
      </c>
    </row>
    <row r="226" spans="2:18" x14ac:dyDescent="0.25">
      <c r="D226" s="18" t="s">
        <v>8126</v>
      </c>
      <c r="E226" s="18"/>
      <c r="F226" s="18">
        <v>-7084.9400000000005</v>
      </c>
      <c r="G226" s="18">
        <v>-2936.46</v>
      </c>
      <c r="H226" s="18">
        <v>-15344.100000000002</v>
      </c>
      <c r="I226" s="18"/>
      <c r="J226" s="18">
        <v>-12969.849999999999</v>
      </c>
      <c r="K226" s="18">
        <v>-5076.12</v>
      </c>
      <c r="L226" s="18">
        <v>-5861.74</v>
      </c>
      <c r="M226" s="18">
        <v>-8689.6200000000008</v>
      </c>
      <c r="N226" s="18">
        <v>-4171.21</v>
      </c>
      <c r="O226" s="18">
        <v>-3639.59</v>
      </c>
      <c r="P226" s="18">
        <v>-6921.33</v>
      </c>
      <c r="Q226" s="18">
        <v>-24002.679999999997</v>
      </c>
      <c r="R226" s="18">
        <v>-96697.64</v>
      </c>
    </row>
    <row r="227" spans="2:18" x14ac:dyDescent="0.25">
      <c r="B227" s="16" t="s">
        <v>8106</v>
      </c>
      <c r="C227" s="16"/>
      <c r="D227" s="16"/>
      <c r="E227" s="16"/>
      <c r="F227" s="16">
        <v>-7084.9400000000005</v>
      </c>
      <c r="G227" s="16">
        <v>-2752.68</v>
      </c>
      <c r="H227" s="16">
        <v>-13464.100000000002</v>
      </c>
      <c r="I227" s="16"/>
      <c r="J227" s="16">
        <v>-12765.089999999998</v>
      </c>
      <c r="K227" s="16">
        <v>-5076.12</v>
      </c>
      <c r="L227" s="16">
        <v>-5861.74</v>
      </c>
      <c r="M227" s="16">
        <v>-2518.6200000000008</v>
      </c>
      <c r="N227" s="16">
        <v>-4171.21</v>
      </c>
      <c r="O227" s="16">
        <v>-3639.59</v>
      </c>
      <c r="P227" s="16">
        <v>-6921.33</v>
      </c>
      <c r="Q227" s="16">
        <v>-24002.679999999997</v>
      </c>
      <c r="R227" s="16">
        <v>-88258.099999999991</v>
      </c>
    </row>
    <row r="228" spans="2:18" x14ac:dyDescent="0.25">
      <c r="B228" s="14" t="s">
        <v>6750</v>
      </c>
      <c r="C228" s="14" t="s">
        <v>6751</v>
      </c>
      <c r="D228" s="14" t="s">
        <v>8075</v>
      </c>
      <c r="E228" s="14" t="s">
        <v>46</v>
      </c>
      <c r="H228" s="14">
        <v>3300</v>
      </c>
      <c r="M228" s="14">
        <v>1040.5999999999999</v>
      </c>
      <c r="R228" s="14">
        <v>4340.6000000000004</v>
      </c>
    </row>
    <row r="229" spans="2:18" x14ac:dyDescent="0.25">
      <c r="E229" s="14" t="s">
        <v>4128</v>
      </c>
      <c r="N229" s="14">
        <v>5460.76</v>
      </c>
      <c r="R229" s="14">
        <v>5460.76</v>
      </c>
    </row>
    <row r="230" spans="2:18" x14ac:dyDescent="0.25">
      <c r="E230" s="14" t="s">
        <v>116</v>
      </c>
      <c r="H230" s="14">
        <v>1830</v>
      </c>
      <c r="R230" s="14">
        <v>1830</v>
      </c>
    </row>
    <row r="231" spans="2:18" x14ac:dyDescent="0.25">
      <c r="D231" s="18" t="s">
        <v>8125</v>
      </c>
      <c r="E231" s="18"/>
      <c r="F231" s="18"/>
      <c r="G231" s="18"/>
      <c r="H231" s="18">
        <v>5130</v>
      </c>
      <c r="I231" s="18"/>
      <c r="J231" s="18"/>
      <c r="K231" s="18"/>
      <c r="L231" s="18"/>
      <c r="M231" s="18">
        <v>1040.5999999999999</v>
      </c>
      <c r="N231" s="18">
        <v>5460.76</v>
      </c>
      <c r="O231" s="18"/>
      <c r="P231" s="18"/>
      <c r="Q231" s="18"/>
      <c r="R231" s="18">
        <v>11631.36</v>
      </c>
    </row>
    <row r="232" spans="2:18" x14ac:dyDescent="0.25">
      <c r="D232" s="14" t="s">
        <v>8076</v>
      </c>
      <c r="E232" s="14" t="s">
        <v>75</v>
      </c>
      <c r="F232" s="14">
        <v>-2688.57</v>
      </c>
      <c r="G232" s="14">
        <v>-522.88</v>
      </c>
      <c r="H232" s="14">
        <v>-3008.01</v>
      </c>
      <c r="J232" s="14">
        <v>-9571.42</v>
      </c>
      <c r="K232" s="14">
        <v>-9365.86</v>
      </c>
      <c r="L232" s="14">
        <v>-3212.79</v>
      </c>
      <c r="M232" s="14">
        <v>-1920.29</v>
      </c>
      <c r="N232" s="14">
        <v>-7156.2300000000005</v>
      </c>
      <c r="O232" s="14">
        <v>-7408.79</v>
      </c>
      <c r="P232" s="14">
        <v>-2977.38</v>
      </c>
      <c r="Q232" s="14">
        <v>28363.37</v>
      </c>
      <c r="R232" s="14">
        <v>-19468.850000000002</v>
      </c>
    </row>
    <row r="233" spans="2:18" x14ac:dyDescent="0.25">
      <c r="E233" s="14" t="s">
        <v>153</v>
      </c>
      <c r="G233" s="14">
        <v>-640</v>
      </c>
      <c r="H233" s="14">
        <v>-416</v>
      </c>
      <c r="J233" s="14">
        <v>-500</v>
      </c>
      <c r="N233" s="14">
        <v>-302</v>
      </c>
      <c r="P233" s="14">
        <v>-750</v>
      </c>
      <c r="R233" s="14">
        <v>-2608</v>
      </c>
    </row>
    <row r="234" spans="2:18" x14ac:dyDescent="0.25">
      <c r="D234" s="18" t="s">
        <v>8126</v>
      </c>
      <c r="E234" s="18"/>
      <c r="F234" s="18">
        <v>-2688.57</v>
      </c>
      <c r="G234" s="18">
        <v>-1162.8800000000001</v>
      </c>
      <c r="H234" s="18">
        <v>-3424.01</v>
      </c>
      <c r="I234" s="18"/>
      <c r="J234" s="18">
        <v>-10071.42</v>
      </c>
      <c r="K234" s="18">
        <v>-9365.86</v>
      </c>
      <c r="L234" s="18">
        <v>-3212.79</v>
      </c>
      <c r="M234" s="18">
        <v>-1920.29</v>
      </c>
      <c r="N234" s="18">
        <v>-7458.2300000000005</v>
      </c>
      <c r="O234" s="18">
        <v>-7408.79</v>
      </c>
      <c r="P234" s="18">
        <v>-3727.38</v>
      </c>
      <c r="Q234" s="18">
        <v>28363.37</v>
      </c>
      <c r="R234" s="18">
        <v>-22076.850000000002</v>
      </c>
    </row>
    <row r="235" spans="2:18" x14ac:dyDescent="0.25">
      <c r="B235" s="16" t="s">
        <v>8107</v>
      </c>
      <c r="C235" s="16"/>
      <c r="D235" s="16"/>
      <c r="E235" s="16"/>
      <c r="F235" s="16">
        <v>-2688.57</v>
      </c>
      <c r="G235" s="16">
        <v>-1162.8800000000001</v>
      </c>
      <c r="H235" s="16">
        <v>1705.9899999999998</v>
      </c>
      <c r="I235" s="16"/>
      <c r="J235" s="16">
        <v>-10071.42</v>
      </c>
      <c r="K235" s="16">
        <v>-9365.86</v>
      </c>
      <c r="L235" s="16">
        <v>-3212.79</v>
      </c>
      <c r="M235" s="16">
        <v>-879.69</v>
      </c>
      <c r="N235" s="16">
        <v>-1997.4700000000003</v>
      </c>
      <c r="O235" s="16">
        <v>-7408.79</v>
      </c>
      <c r="P235" s="16">
        <v>-3727.38</v>
      </c>
      <c r="Q235" s="16">
        <v>28363.37</v>
      </c>
      <c r="R235" s="16">
        <v>-10445.490000000002</v>
      </c>
    </row>
    <row r="236" spans="2:18" x14ac:dyDescent="0.25">
      <c r="B236" s="14" t="s">
        <v>6968</v>
      </c>
      <c r="C236" s="14" t="s">
        <v>6969</v>
      </c>
      <c r="D236" s="14" t="s">
        <v>8075</v>
      </c>
      <c r="E236" s="14" t="s">
        <v>46</v>
      </c>
      <c r="M236" s="14">
        <v>3388</v>
      </c>
      <c r="R236" s="14">
        <v>3388</v>
      </c>
    </row>
    <row r="237" spans="2:18" x14ac:dyDescent="0.25">
      <c r="E237" s="14" t="s">
        <v>52</v>
      </c>
      <c r="G237" s="14">
        <v>129.18</v>
      </c>
      <c r="J237" s="14">
        <v>126.83</v>
      </c>
      <c r="R237" s="14">
        <v>256.01</v>
      </c>
    </row>
    <row r="238" spans="2:18" x14ac:dyDescent="0.25">
      <c r="D238" s="18" t="s">
        <v>8125</v>
      </c>
      <c r="E238" s="18"/>
      <c r="F238" s="18"/>
      <c r="G238" s="18">
        <v>129.18</v>
      </c>
      <c r="H238" s="18"/>
      <c r="I238" s="18"/>
      <c r="J238" s="18">
        <v>126.83</v>
      </c>
      <c r="K238" s="18"/>
      <c r="L238" s="18"/>
      <c r="M238" s="18">
        <v>3388</v>
      </c>
      <c r="N238" s="18"/>
      <c r="O238" s="18"/>
      <c r="P238" s="18"/>
      <c r="Q238" s="18"/>
      <c r="R238" s="18">
        <v>3644.01</v>
      </c>
    </row>
    <row r="239" spans="2:18" x14ac:dyDescent="0.25">
      <c r="D239" s="14" t="s">
        <v>8076</v>
      </c>
      <c r="E239" s="14" t="s">
        <v>75</v>
      </c>
      <c r="F239" s="14">
        <v>-692.20000000000016</v>
      </c>
      <c r="G239" s="14">
        <v>-56.67</v>
      </c>
      <c r="H239" s="14">
        <v>-963.75999999999988</v>
      </c>
      <c r="J239" s="14">
        <v>-3082.38</v>
      </c>
      <c r="K239" s="14">
        <v>-2217.35</v>
      </c>
      <c r="L239" s="14">
        <v>-1194.9099999999999</v>
      </c>
      <c r="M239" s="14">
        <v>-447.08</v>
      </c>
      <c r="N239" s="14">
        <v>-1658.38</v>
      </c>
      <c r="O239" s="14">
        <v>-1622.4499999999998</v>
      </c>
      <c r="P239" s="14">
        <v>-727.67000000000007</v>
      </c>
      <c r="Q239" s="14">
        <v>7470.7500000000009</v>
      </c>
      <c r="R239" s="14">
        <v>-5192.0999999999995</v>
      </c>
    </row>
    <row r="240" spans="2:18" x14ac:dyDescent="0.25">
      <c r="E240" s="14" t="s">
        <v>153</v>
      </c>
      <c r="G240" s="14">
        <v>-250</v>
      </c>
      <c r="R240" s="14">
        <v>-250</v>
      </c>
    </row>
    <row r="241" spans="2:18" x14ac:dyDescent="0.25">
      <c r="D241" s="18" t="s">
        <v>8126</v>
      </c>
      <c r="E241" s="18"/>
      <c r="F241" s="18">
        <v>-692.20000000000016</v>
      </c>
      <c r="G241" s="18">
        <v>-306.67</v>
      </c>
      <c r="H241" s="18">
        <v>-963.75999999999988</v>
      </c>
      <c r="I241" s="18"/>
      <c r="J241" s="18">
        <v>-3082.38</v>
      </c>
      <c r="K241" s="18">
        <v>-2217.35</v>
      </c>
      <c r="L241" s="18">
        <v>-1194.9099999999999</v>
      </c>
      <c r="M241" s="18">
        <v>-447.08</v>
      </c>
      <c r="N241" s="18">
        <v>-1658.38</v>
      </c>
      <c r="O241" s="18">
        <v>-1622.4499999999998</v>
      </c>
      <c r="P241" s="18">
        <v>-727.67000000000007</v>
      </c>
      <c r="Q241" s="18">
        <v>7470.7500000000009</v>
      </c>
      <c r="R241" s="18">
        <v>-5442.0999999999995</v>
      </c>
    </row>
    <row r="242" spans="2:18" x14ac:dyDescent="0.25">
      <c r="B242" s="16" t="s">
        <v>8108</v>
      </c>
      <c r="C242" s="16"/>
      <c r="D242" s="16"/>
      <c r="E242" s="16"/>
      <c r="F242" s="16">
        <v>-692.20000000000016</v>
      </c>
      <c r="G242" s="16">
        <v>-177.49</v>
      </c>
      <c r="H242" s="16">
        <v>-963.75999999999988</v>
      </c>
      <c r="I242" s="16"/>
      <c r="J242" s="16">
        <v>-2955.55</v>
      </c>
      <c r="K242" s="16">
        <v>-2217.35</v>
      </c>
      <c r="L242" s="16">
        <v>-1194.9099999999999</v>
      </c>
      <c r="M242" s="16">
        <v>2940.92</v>
      </c>
      <c r="N242" s="16">
        <v>-1658.38</v>
      </c>
      <c r="O242" s="16">
        <v>-1622.4499999999998</v>
      </c>
      <c r="P242" s="16">
        <v>-727.67000000000007</v>
      </c>
      <c r="Q242" s="16">
        <v>7470.7500000000009</v>
      </c>
      <c r="R242" s="16">
        <v>-1798.0899999999992</v>
      </c>
    </row>
    <row r="243" spans="2:18" x14ac:dyDescent="0.25">
      <c r="B243" s="14" t="s">
        <v>7059</v>
      </c>
      <c r="C243" s="14" t="s">
        <v>7060</v>
      </c>
      <c r="D243" s="14" t="s">
        <v>8076</v>
      </c>
      <c r="E243" s="14" t="s">
        <v>75</v>
      </c>
      <c r="F243" s="14">
        <v>-508.32</v>
      </c>
      <c r="H243" s="14">
        <v>-1251.7900000000002</v>
      </c>
      <c r="J243" s="14">
        <v>-385.54</v>
      </c>
      <c r="K243" s="14">
        <v>-667.46</v>
      </c>
      <c r="L243" s="14">
        <v>-817.83999999999992</v>
      </c>
      <c r="M243" s="14">
        <v>-455.96</v>
      </c>
      <c r="N243" s="14">
        <v>-769.25</v>
      </c>
      <c r="O243" s="14">
        <v>-747.63</v>
      </c>
      <c r="Q243" s="14">
        <v>2276.3900000000003</v>
      </c>
      <c r="R243" s="14">
        <v>-3327.3999999999996</v>
      </c>
    </row>
    <row r="244" spans="2:18" x14ac:dyDescent="0.25">
      <c r="E244" s="14" t="s">
        <v>153</v>
      </c>
      <c r="G244" s="14">
        <v>-250</v>
      </c>
      <c r="R244" s="14">
        <v>-250</v>
      </c>
    </row>
    <row r="245" spans="2:18" x14ac:dyDescent="0.25">
      <c r="D245" s="18" t="s">
        <v>8126</v>
      </c>
      <c r="E245" s="18"/>
      <c r="F245" s="18">
        <v>-508.32</v>
      </c>
      <c r="G245" s="18">
        <v>-250</v>
      </c>
      <c r="H245" s="18">
        <v>-1251.7900000000002</v>
      </c>
      <c r="I245" s="18"/>
      <c r="J245" s="18">
        <v>-385.54</v>
      </c>
      <c r="K245" s="18">
        <v>-667.46</v>
      </c>
      <c r="L245" s="18">
        <v>-817.83999999999992</v>
      </c>
      <c r="M245" s="18">
        <v>-455.96</v>
      </c>
      <c r="N245" s="18">
        <v>-769.25</v>
      </c>
      <c r="O245" s="18">
        <v>-747.63</v>
      </c>
      <c r="P245" s="18"/>
      <c r="Q245" s="18">
        <v>2276.3900000000003</v>
      </c>
      <c r="R245" s="18">
        <v>-3577.3999999999996</v>
      </c>
    </row>
    <row r="246" spans="2:18" x14ac:dyDescent="0.25">
      <c r="B246" s="16" t="s">
        <v>8109</v>
      </c>
      <c r="C246" s="16"/>
      <c r="D246" s="16"/>
      <c r="E246" s="16"/>
      <c r="F246" s="16">
        <v>-508.32</v>
      </c>
      <c r="G246" s="16">
        <v>-250</v>
      </c>
      <c r="H246" s="16">
        <v>-1251.7900000000002</v>
      </c>
      <c r="I246" s="16"/>
      <c r="J246" s="16">
        <v>-385.54</v>
      </c>
      <c r="K246" s="16">
        <v>-667.46</v>
      </c>
      <c r="L246" s="16">
        <v>-817.83999999999992</v>
      </c>
      <c r="M246" s="16">
        <v>-455.96</v>
      </c>
      <c r="N246" s="16">
        <v>-769.25</v>
      </c>
      <c r="O246" s="16">
        <v>-747.63</v>
      </c>
      <c r="P246" s="16"/>
      <c r="Q246" s="16">
        <v>2276.3900000000003</v>
      </c>
      <c r="R246" s="16">
        <v>-3577.3999999999996</v>
      </c>
    </row>
    <row r="247" spans="2:18" x14ac:dyDescent="0.25">
      <c r="B247" s="14" t="s">
        <v>7099</v>
      </c>
      <c r="C247" s="14" t="s">
        <v>7100</v>
      </c>
      <c r="D247" s="14" t="s">
        <v>8075</v>
      </c>
      <c r="E247" s="14" t="s">
        <v>116</v>
      </c>
      <c r="H247" s="14">
        <v>1550</v>
      </c>
      <c r="R247" s="14">
        <v>1550</v>
      </c>
    </row>
    <row r="248" spans="2:18" x14ac:dyDescent="0.25">
      <c r="D248" s="18" t="s">
        <v>8125</v>
      </c>
      <c r="E248" s="18"/>
      <c r="F248" s="18"/>
      <c r="G248" s="18"/>
      <c r="H248" s="18">
        <v>1550</v>
      </c>
      <c r="I248" s="18"/>
      <c r="J248" s="18"/>
      <c r="K248" s="18"/>
      <c r="L248" s="18"/>
      <c r="M248" s="18"/>
      <c r="N248" s="18"/>
      <c r="O248" s="18"/>
      <c r="P248" s="18"/>
      <c r="Q248" s="18"/>
      <c r="R248" s="18">
        <v>1550</v>
      </c>
    </row>
    <row r="249" spans="2:18" x14ac:dyDescent="0.25">
      <c r="D249" s="14" t="s">
        <v>8076</v>
      </c>
      <c r="E249" s="14" t="s">
        <v>75</v>
      </c>
      <c r="F249" s="14">
        <v>-1062.55</v>
      </c>
      <c r="G249" s="14">
        <v>-71.25</v>
      </c>
      <c r="H249" s="14">
        <v>-1559.13</v>
      </c>
      <c r="J249" s="14">
        <v>-1758.79</v>
      </c>
      <c r="K249" s="14">
        <v>-950.09</v>
      </c>
      <c r="L249" s="14">
        <v>-310.20999999999998</v>
      </c>
      <c r="M249" s="14">
        <v>-807.21</v>
      </c>
      <c r="N249" s="14">
        <v>-360.83</v>
      </c>
      <c r="O249" s="14">
        <v>-408.75</v>
      </c>
      <c r="P249" s="14">
        <v>-642.38</v>
      </c>
      <c r="Q249" s="14">
        <v>-1450.1599999999999</v>
      </c>
      <c r="R249" s="14">
        <v>-9381.35</v>
      </c>
    </row>
    <row r="250" spans="2:18" x14ac:dyDescent="0.25">
      <c r="E250" s="14" t="s">
        <v>153</v>
      </c>
      <c r="G250" s="14">
        <v>-280</v>
      </c>
      <c r="H250" s="14">
        <v>-140</v>
      </c>
      <c r="J250" s="14">
        <v>-250</v>
      </c>
      <c r="M250" s="14">
        <v>-140</v>
      </c>
      <c r="N250" s="14">
        <v>-140</v>
      </c>
      <c r="R250" s="14">
        <v>-950</v>
      </c>
    </row>
    <row r="251" spans="2:18" x14ac:dyDescent="0.25">
      <c r="D251" s="18" t="s">
        <v>8126</v>
      </c>
      <c r="E251" s="18"/>
      <c r="F251" s="18">
        <v>-1062.55</v>
      </c>
      <c r="G251" s="18">
        <v>-351.25</v>
      </c>
      <c r="H251" s="18">
        <v>-1699.13</v>
      </c>
      <c r="I251" s="18"/>
      <c r="J251" s="18">
        <v>-2008.79</v>
      </c>
      <c r="K251" s="18">
        <v>-950.09</v>
      </c>
      <c r="L251" s="18">
        <v>-310.20999999999998</v>
      </c>
      <c r="M251" s="18">
        <v>-947.21</v>
      </c>
      <c r="N251" s="18">
        <v>-500.83</v>
      </c>
      <c r="O251" s="18">
        <v>-408.75</v>
      </c>
      <c r="P251" s="18">
        <v>-642.38</v>
      </c>
      <c r="Q251" s="18">
        <v>-1450.1599999999999</v>
      </c>
      <c r="R251" s="18">
        <v>-10331.35</v>
      </c>
    </row>
    <row r="252" spans="2:18" x14ac:dyDescent="0.25">
      <c r="B252" s="16" t="s">
        <v>8110</v>
      </c>
      <c r="C252" s="16"/>
      <c r="D252" s="16"/>
      <c r="E252" s="16"/>
      <c r="F252" s="16">
        <v>-1062.55</v>
      </c>
      <c r="G252" s="16">
        <v>-351.25</v>
      </c>
      <c r="H252" s="16">
        <v>-149.13000000000011</v>
      </c>
      <c r="I252" s="16"/>
      <c r="J252" s="16">
        <v>-2008.79</v>
      </c>
      <c r="K252" s="16">
        <v>-950.09</v>
      </c>
      <c r="L252" s="16">
        <v>-310.20999999999998</v>
      </c>
      <c r="M252" s="16">
        <v>-947.21</v>
      </c>
      <c r="N252" s="16">
        <v>-500.83</v>
      </c>
      <c r="O252" s="16">
        <v>-408.75</v>
      </c>
      <c r="P252" s="16">
        <v>-642.38</v>
      </c>
      <c r="Q252" s="16">
        <v>-1450.1599999999999</v>
      </c>
      <c r="R252" s="16">
        <v>-8781.35</v>
      </c>
    </row>
    <row r="253" spans="2:18" x14ac:dyDescent="0.25">
      <c r="B253" s="14" t="s">
        <v>7165</v>
      </c>
      <c r="C253" s="14" t="s">
        <v>7166</v>
      </c>
      <c r="D253" s="14" t="s">
        <v>8075</v>
      </c>
      <c r="E253" s="14" t="s">
        <v>46</v>
      </c>
      <c r="M253" s="14">
        <v>1379.4</v>
      </c>
      <c r="R253" s="14">
        <v>1379.4</v>
      </c>
    </row>
    <row r="254" spans="2:18" x14ac:dyDescent="0.25">
      <c r="E254" s="14" t="s">
        <v>4128</v>
      </c>
      <c r="P254" s="14">
        <v>5000</v>
      </c>
      <c r="R254" s="14">
        <v>5000</v>
      </c>
    </row>
    <row r="255" spans="2:18" x14ac:dyDescent="0.25">
      <c r="E255" s="14" t="s">
        <v>116</v>
      </c>
      <c r="H255" s="14">
        <v>610</v>
      </c>
      <c r="R255" s="14">
        <v>610</v>
      </c>
    </row>
    <row r="256" spans="2:18" x14ac:dyDescent="0.25">
      <c r="D256" s="18" t="s">
        <v>8125</v>
      </c>
      <c r="E256" s="18"/>
      <c r="F256" s="18"/>
      <c r="G256" s="18"/>
      <c r="H256" s="18">
        <v>610</v>
      </c>
      <c r="I256" s="18"/>
      <c r="J256" s="18"/>
      <c r="K256" s="18"/>
      <c r="L256" s="18"/>
      <c r="M256" s="18">
        <v>1379.4</v>
      </c>
      <c r="N256" s="18"/>
      <c r="O256" s="18"/>
      <c r="P256" s="18">
        <v>5000</v>
      </c>
      <c r="Q256" s="18"/>
      <c r="R256" s="18">
        <v>6989.4</v>
      </c>
    </row>
    <row r="257" spans="2:18" x14ac:dyDescent="0.25">
      <c r="D257" s="14" t="s">
        <v>8076</v>
      </c>
      <c r="E257" s="14" t="s">
        <v>75</v>
      </c>
      <c r="F257" s="14">
        <v>-847.66000000000008</v>
      </c>
      <c r="H257" s="14">
        <v>-2093.17</v>
      </c>
      <c r="J257" s="14">
        <v>-1782.33</v>
      </c>
      <c r="K257" s="14">
        <v>-630.5</v>
      </c>
      <c r="L257" s="14">
        <v>-663.21</v>
      </c>
      <c r="M257" s="14">
        <v>-1116.04</v>
      </c>
      <c r="N257" s="14">
        <v>-677.32999999999993</v>
      </c>
      <c r="O257" s="14">
        <v>-760.17</v>
      </c>
      <c r="P257" s="14">
        <v>-800.21</v>
      </c>
      <c r="Q257" s="14">
        <v>419.19999999999982</v>
      </c>
      <c r="R257" s="14">
        <v>-8951.4199999999983</v>
      </c>
    </row>
    <row r="258" spans="2:18" x14ac:dyDescent="0.25">
      <c r="E258" s="14" t="s">
        <v>153</v>
      </c>
      <c r="I258" s="14">
        <v>-1458.33</v>
      </c>
      <c r="R258" s="14">
        <v>-1458.33</v>
      </c>
    </row>
    <row r="259" spans="2:18" x14ac:dyDescent="0.25">
      <c r="D259" s="18" t="s">
        <v>8126</v>
      </c>
      <c r="E259" s="18"/>
      <c r="F259" s="18">
        <v>-847.66000000000008</v>
      </c>
      <c r="G259" s="18"/>
      <c r="H259" s="18">
        <v>-2093.17</v>
      </c>
      <c r="I259" s="18">
        <v>-1458.33</v>
      </c>
      <c r="J259" s="18">
        <v>-1782.33</v>
      </c>
      <c r="K259" s="18">
        <v>-630.5</v>
      </c>
      <c r="L259" s="18">
        <v>-663.21</v>
      </c>
      <c r="M259" s="18">
        <v>-1116.04</v>
      </c>
      <c r="N259" s="18">
        <v>-677.32999999999993</v>
      </c>
      <c r="O259" s="18">
        <v>-760.17</v>
      </c>
      <c r="P259" s="18">
        <v>-800.21</v>
      </c>
      <c r="Q259" s="18">
        <v>419.19999999999982</v>
      </c>
      <c r="R259" s="18">
        <v>-10409.749999999998</v>
      </c>
    </row>
    <row r="260" spans="2:18" x14ac:dyDescent="0.25">
      <c r="B260" s="16" t="s">
        <v>8111</v>
      </c>
      <c r="C260" s="16"/>
      <c r="D260" s="16"/>
      <c r="E260" s="16"/>
      <c r="F260" s="16">
        <v>-847.66000000000008</v>
      </c>
      <c r="G260" s="16"/>
      <c r="H260" s="16">
        <v>-1483.17</v>
      </c>
      <c r="I260" s="16">
        <v>-1458.33</v>
      </c>
      <c r="J260" s="16">
        <v>-1782.33</v>
      </c>
      <c r="K260" s="16">
        <v>-630.5</v>
      </c>
      <c r="L260" s="16">
        <v>-663.21</v>
      </c>
      <c r="M260" s="16">
        <v>263.36000000000013</v>
      </c>
      <c r="N260" s="16">
        <v>-677.32999999999993</v>
      </c>
      <c r="O260" s="16">
        <v>-760.17</v>
      </c>
      <c r="P260" s="16">
        <v>4199.79</v>
      </c>
      <c r="Q260" s="16">
        <v>419.19999999999982</v>
      </c>
      <c r="R260" s="16">
        <v>-3420.3499999999985</v>
      </c>
    </row>
    <row r="261" spans="2:18" x14ac:dyDescent="0.25">
      <c r="B261" s="14" t="s">
        <v>7230</v>
      </c>
      <c r="C261" s="14" t="s">
        <v>7231</v>
      </c>
      <c r="D261" s="14" t="s">
        <v>8075</v>
      </c>
      <c r="E261" s="14" t="s">
        <v>380</v>
      </c>
      <c r="F261" s="14">
        <v>260.16000000000003</v>
      </c>
      <c r="H261" s="14">
        <v>563.4</v>
      </c>
      <c r="R261" s="14">
        <v>823.56</v>
      </c>
    </row>
    <row r="262" spans="2:18" x14ac:dyDescent="0.25">
      <c r="D262" s="18" t="s">
        <v>8125</v>
      </c>
      <c r="E262" s="18"/>
      <c r="F262" s="18">
        <v>260.16000000000003</v>
      </c>
      <c r="G262" s="18"/>
      <c r="H262" s="18">
        <v>563.4</v>
      </c>
      <c r="I262" s="18"/>
      <c r="J262" s="18"/>
      <c r="K262" s="18"/>
      <c r="L262" s="18"/>
      <c r="M262" s="18"/>
      <c r="N262" s="18"/>
      <c r="O262" s="18"/>
      <c r="P262" s="18"/>
      <c r="Q262" s="18"/>
      <c r="R262" s="18">
        <v>823.56</v>
      </c>
    </row>
    <row r="263" spans="2:18" x14ac:dyDescent="0.25">
      <c r="D263" s="14" t="s">
        <v>8076</v>
      </c>
      <c r="E263" s="14" t="s">
        <v>75</v>
      </c>
      <c r="F263" s="14">
        <v>-698.66</v>
      </c>
      <c r="H263" s="14">
        <v>-1904.6000000000004</v>
      </c>
      <c r="J263" s="14">
        <v>-198.46</v>
      </c>
      <c r="K263" s="14">
        <v>-393.66</v>
      </c>
      <c r="L263" s="14">
        <v>-667.88</v>
      </c>
      <c r="M263" s="14">
        <v>-524.88</v>
      </c>
      <c r="N263" s="14">
        <v>-173.92</v>
      </c>
      <c r="O263" s="14">
        <v>-234.29</v>
      </c>
      <c r="P263" s="14">
        <v>-328.88</v>
      </c>
      <c r="Q263" s="14">
        <v>-2618.34</v>
      </c>
      <c r="R263" s="14">
        <v>-7743.5700000000006</v>
      </c>
    </row>
    <row r="264" spans="2:18" x14ac:dyDescent="0.25">
      <c r="D264" s="18" t="s">
        <v>8126</v>
      </c>
      <c r="E264" s="18"/>
      <c r="F264" s="18">
        <v>-698.66</v>
      </c>
      <c r="G264" s="18"/>
      <c r="H264" s="18">
        <v>-1904.6000000000004</v>
      </c>
      <c r="I264" s="18"/>
      <c r="J264" s="18">
        <v>-198.46</v>
      </c>
      <c r="K264" s="18">
        <v>-393.66</v>
      </c>
      <c r="L264" s="18">
        <v>-667.88</v>
      </c>
      <c r="M264" s="18">
        <v>-524.88</v>
      </c>
      <c r="N264" s="18">
        <v>-173.92</v>
      </c>
      <c r="O264" s="18">
        <v>-234.29</v>
      </c>
      <c r="P264" s="18">
        <v>-328.88</v>
      </c>
      <c r="Q264" s="18">
        <v>-2618.34</v>
      </c>
      <c r="R264" s="18">
        <v>-7743.5700000000006</v>
      </c>
    </row>
    <row r="265" spans="2:18" x14ac:dyDescent="0.25">
      <c r="B265" s="16" t="s">
        <v>8112</v>
      </c>
      <c r="C265" s="16"/>
      <c r="D265" s="16"/>
      <c r="E265" s="16"/>
      <c r="F265" s="16">
        <v>-438.49999999999994</v>
      </c>
      <c r="G265" s="16"/>
      <c r="H265" s="16">
        <v>-1341.2000000000003</v>
      </c>
      <c r="I265" s="16"/>
      <c r="J265" s="16">
        <v>-198.46</v>
      </c>
      <c r="K265" s="16">
        <v>-393.66</v>
      </c>
      <c r="L265" s="16">
        <v>-667.88</v>
      </c>
      <c r="M265" s="16">
        <v>-524.88</v>
      </c>
      <c r="N265" s="16">
        <v>-173.92</v>
      </c>
      <c r="O265" s="16">
        <v>-234.29</v>
      </c>
      <c r="P265" s="16">
        <v>-328.88</v>
      </c>
      <c r="Q265" s="16">
        <v>-2618.34</v>
      </c>
      <c r="R265" s="16">
        <v>-6920.01</v>
      </c>
    </row>
    <row r="266" spans="2:18" x14ac:dyDescent="0.25">
      <c r="B266" s="14" t="s">
        <v>7279</v>
      </c>
      <c r="C266" s="14" t="s">
        <v>7280</v>
      </c>
      <c r="D266" s="14" t="s">
        <v>8076</v>
      </c>
      <c r="E266" s="14" t="s">
        <v>75</v>
      </c>
      <c r="Q266" s="14">
        <v>-465.17</v>
      </c>
      <c r="R266" s="14">
        <v>-465.17</v>
      </c>
    </row>
    <row r="267" spans="2:18" x14ac:dyDescent="0.25">
      <c r="E267" s="14" t="s">
        <v>153</v>
      </c>
      <c r="N267" s="14">
        <v>-208.33</v>
      </c>
      <c r="R267" s="14">
        <v>-208.33</v>
      </c>
    </row>
    <row r="268" spans="2:18" x14ac:dyDescent="0.25">
      <c r="D268" s="18" t="s">
        <v>8126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>
        <v>-208.33</v>
      </c>
      <c r="O268" s="18"/>
      <c r="P268" s="18"/>
      <c r="Q268" s="18">
        <v>-465.17</v>
      </c>
      <c r="R268" s="18">
        <v>-673.5</v>
      </c>
    </row>
    <row r="269" spans="2:18" x14ac:dyDescent="0.25">
      <c r="B269" s="16" t="s">
        <v>8113</v>
      </c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>
        <v>-208.33</v>
      </c>
      <c r="O269" s="16"/>
      <c r="P269" s="16"/>
      <c r="Q269" s="16">
        <v>-465.17</v>
      </c>
      <c r="R269" s="16">
        <v>-673.5</v>
      </c>
    </row>
    <row r="270" spans="2:18" x14ac:dyDescent="0.25">
      <c r="B270" s="14" t="s">
        <v>7284</v>
      </c>
      <c r="C270" s="14" t="s">
        <v>7285</v>
      </c>
      <c r="D270" s="14" t="s">
        <v>8075</v>
      </c>
      <c r="E270" s="14" t="s">
        <v>316</v>
      </c>
      <c r="I270" s="14">
        <v>195</v>
      </c>
      <c r="R270" s="14">
        <v>195</v>
      </c>
    </row>
    <row r="271" spans="2:18" x14ac:dyDescent="0.25">
      <c r="E271" s="14" t="s">
        <v>542</v>
      </c>
      <c r="I271" s="14">
        <v>207.18</v>
      </c>
      <c r="P271" s="14">
        <v>-188.39999999999998</v>
      </c>
      <c r="R271" s="14">
        <v>18.78000000000003</v>
      </c>
    </row>
    <row r="272" spans="2:18" x14ac:dyDescent="0.25">
      <c r="E272" s="14" t="s">
        <v>116</v>
      </c>
      <c r="H272" s="14">
        <v>196</v>
      </c>
      <c r="L272" s="14">
        <v>861</v>
      </c>
      <c r="N272" s="14">
        <v>553</v>
      </c>
      <c r="R272" s="14">
        <v>1610</v>
      </c>
    </row>
    <row r="273" spans="2:18" x14ac:dyDescent="0.25">
      <c r="D273" s="18" t="s">
        <v>8125</v>
      </c>
      <c r="E273" s="18"/>
      <c r="F273" s="18"/>
      <c r="G273" s="18"/>
      <c r="H273" s="18">
        <v>196</v>
      </c>
      <c r="I273" s="18">
        <v>402.18</v>
      </c>
      <c r="J273" s="18"/>
      <c r="K273" s="18"/>
      <c r="L273" s="18">
        <v>861</v>
      </c>
      <c r="M273" s="18"/>
      <c r="N273" s="18">
        <v>553</v>
      </c>
      <c r="O273" s="18"/>
      <c r="P273" s="18">
        <v>-188.39999999999998</v>
      </c>
      <c r="Q273" s="18"/>
      <c r="R273" s="18">
        <v>1823.78</v>
      </c>
    </row>
    <row r="274" spans="2:18" x14ac:dyDescent="0.25">
      <c r="D274" s="14" t="s">
        <v>8076</v>
      </c>
      <c r="E274" s="14" t="s">
        <v>75</v>
      </c>
      <c r="Q274" s="14">
        <v>-284.58</v>
      </c>
      <c r="R274" s="14">
        <v>-284.58</v>
      </c>
    </row>
    <row r="275" spans="2:18" x14ac:dyDescent="0.25">
      <c r="D275" s="18" t="s">
        <v>8126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>
        <v>-284.58</v>
      </c>
      <c r="R275" s="18">
        <v>-284.58</v>
      </c>
    </row>
    <row r="276" spans="2:18" x14ac:dyDescent="0.25">
      <c r="B276" s="16" t="s">
        <v>8114</v>
      </c>
      <c r="C276" s="16"/>
      <c r="D276" s="16"/>
      <c r="E276" s="16"/>
      <c r="F276" s="16"/>
      <c r="G276" s="16"/>
      <c r="H276" s="16">
        <v>196</v>
      </c>
      <c r="I276" s="16">
        <v>402.18</v>
      </c>
      <c r="J276" s="16"/>
      <c r="K276" s="16"/>
      <c r="L276" s="16">
        <v>861</v>
      </c>
      <c r="M276" s="16"/>
      <c r="N276" s="16">
        <v>553</v>
      </c>
      <c r="O276" s="16"/>
      <c r="P276" s="16">
        <v>-188.39999999999998</v>
      </c>
      <c r="Q276" s="16">
        <v>-284.58</v>
      </c>
      <c r="R276" s="16">
        <v>1539.2</v>
      </c>
    </row>
    <row r="277" spans="2:18" x14ac:dyDescent="0.25">
      <c r="B277" s="14" t="s">
        <v>7293</v>
      </c>
      <c r="C277" s="14" t="s">
        <v>7294</v>
      </c>
      <c r="D277" s="14" t="s">
        <v>8076</v>
      </c>
      <c r="E277" s="14" t="s">
        <v>75</v>
      </c>
      <c r="F277" s="14">
        <v>-1864.38</v>
      </c>
      <c r="G277" s="14">
        <v>-517.91999999999996</v>
      </c>
      <c r="H277" s="14">
        <v>-2800.55</v>
      </c>
      <c r="J277" s="14">
        <v>-1892.54</v>
      </c>
      <c r="K277" s="14">
        <v>-1648</v>
      </c>
      <c r="L277" s="14">
        <v>-658.54</v>
      </c>
      <c r="N277" s="14">
        <v>-1142.33</v>
      </c>
      <c r="O277" s="14">
        <v>-1271.21</v>
      </c>
      <c r="Q277" s="14">
        <v>5836.91</v>
      </c>
      <c r="R277" s="14">
        <v>-5958.5600000000013</v>
      </c>
    </row>
    <row r="278" spans="2:18" x14ac:dyDescent="0.25">
      <c r="E278" s="14" t="s">
        <v>153</v>
      </c>
      <c r="G278" s="14">
        <v>-208.33</v>
      </c>
      <c r="H278" s="14">
        <v>-302</v>
      </c>
      <c r="R278" s="14">
        <v>-510.33000000000004</v>
      </c>
    </row>
    <row r="279" spans="2:18" x14ac:dyDescent="0.25">
      <c r="D279" s="18" t="s">
        <v>8126</v>
      </c>
      <c r="E279" s="18"/>
      <c r="F279" s="18">
        <v>-1864.38</v>
      </c>
      <c r="G279" s="18">
        <v>-726.25</v>
      </c>
      <c r="H279" s="18">
        <v>-3102.55</v>
      </c>
      <c r="I279" s="18"/>
      <c r="J279" s="18">
        <v>-1892.54</v>
      </c>
      <c r="K279" s="18">
        <v>-1648</v>
      </c>
      <c r="L279" s="18">
        <v>-658.54</v>
      </c>
      <c r="M279" s="18"/>
      <c r="N279" s="18">
        <v>-1142.33</v>
      </c>
      <c r="O279" s="18">
        <v>-1271.21</v>
      </c>
      <c r="P279" s="18"/>
      <c r="Q279" s="18">
        <v>5836.91</v>
      </c>
      <c r="R279" s="18">
        <v>-6468.8900000000012</v>
      </c>
    </row>
    <row r="280" spans="2:18" x14ac:dyDescent="0.25">
      <c r="B280" s="16" t="s">
        <v>8115</v>
      </c>
      <c r="C280" s="16"/>
      <c r="D280" s="16"/>
      <c r="E280" s="16"/>
      <c r="F280" s="16">
        <v>-1864.38</v>
      </c>
      <c r="G280" s="16">
        <v>-726.25</v>
      </c>
      <c r="H280" s="16">
        <v>-3102.55</v>
      </c>
      <c r="I280" s="16"/>
      <c r="J280" s="16">
        <v>-1892.54</v>
      </c>
      <c r="K280" s="16">
        <v>-1648</v>
      </c>
      <c r="L280" s="16">
        <v>-658.54</v>
      </c>
      <c r="M280" s="16"/>
      <c r="N280" s="16">
        <v>-1142.33</v>
      </c>
      <c r="O280" s="16">
        <v>-1271.21</v>
      </c>
      <c r="P280" s="16"/>
      <c r="Q280" s="16">
        <v>5836.91</v>
      </c>
      <c r="R280" s="16">
        <v>-6468.8900000000012</v>
      </c>
    </row>
    <row r="281" spans="2:18" x14ac:dyDescent="0.25">
      <c r="B281" s="14" t="s">
        <v>7342</v>
      </c>
      <c r="C281" s="14" t="s">
        <v>7343</v>
      </c>
      <c r="D281" s="14" t="s">
        <v>8075</v>
      </c>
      <c r="E281" s="14" t="s">
        <v>46</v>
      </c>
      <c r="M281" s="14">
        <v>14040.25</v>
      </c>
      <c r="R281" s="14">
        <v>14040.25</v>
      </c>
    </row>
    <row r="282" spans="2:18" x14ac:dyDescent="0.25">
      <c r="E282" s="14" t="s">
        <v>334</v>
      </c>
      <c r="G282" s="14">
        <v>412.33</v>
      </c>
      <c r="J282" s="14">
        <v>275.06</v>
      </c>
      <c r="O282" s="14">
        <v>399.34</v>
      </c>
      <c r="R282" s="14">
        <v>1086.73</v>
      </c>
    </row>
    <row r="283" spans="2:18" x14ac:dyDescent="0.25">
      <c r="E283" s="14" t="s">
        <v>316</v>
      </c>
      <c r="P283" s="14">
        <v>381.1</v>
      </c>
      <c r="R283" s="14">
        <v>381.1</v>
      </c>
    </row>
    <row r="284" spans="2:18" x14ac:dyDescent="0.25">
      <c r="E284" s="14" t="s">
        <v>539</v>
      </c>
      <c r="L284" s="14">
        <v>666.24</v>
      </c>
      <c r="N284" s="14">
        <v>3599</v>
      </c>
      <c r="O284" s="14">
        <v>7410</v>
      </c>
      <c r="R284" s="14">
        <v>11675.24</v>
      </c>
    </row>
    <row r="285" spans="2:18" x14ac:dyDescent="0.25">
      <c r="E285" s="14" t="s">
        <v>61</v>
      </c>
      <c r="P285" s="14">
        <v>153.38</v>
      </c>
      <c r="R285" s="14">
        <v>153.38</v>
      </c>
    </row>
    <row r="286" spans="2:18" x14ac:dyDescent="0.25">
      <c r="E286" s="14" t="s">
        <v>417</v>
      </c>
      <c r="O286" s="14">
        <v>0</v>
      </c>
      <c r="R286" s="14">
        <v>0</v>
      </c>
    </row>
    <row r="287" spans="2:18" x14ac:dyDescent="0.25">
      <c r="D287" s="18" t="s">
        <v>8125</v>
      </c>
      <c r="E287" s="18"/>
      <c r="F287" s="18"/>
      <c r="G287" s="18">
        <v>412.33</v>
      </c>
      <c r="H287" s="18"/>
      <c r="I287" s="18"/>
      <c r="J287" s="18">
        <v>275.06</v>
      </c>
      <c r="K287" s="18"/>
      <c r="L287" s="18">
        <v>666.24</v>
      </c>
      <c r="M287" s="18">
        <v>14040.25</v>
      </c>
      <c r="N287" s="18">
        <v>3599</v>
      </c>
      <c r="O287" s="18">
        <v>7809.34</v>
      </c>
      <c r="P287" s="18">
        <v>534.48</v>
      </c>
      <c r="Q287" s="18"/>
      <c r="R287" s="18">
        <v>27336.7</v>
      </c>
    </row>
    <row r="288" spans="2:18" x14ac:dyDescent="0.25">
      <c r="B288" s="16" t="s">
        <v>8116</v>
      </c>
      <c r="C288" s="16"/>
      <c r="D288" s="16"/>
      <c r="E288" s="16"/>
      <c r="F288" s="16"/>
      <c r="G288" s="16">
        <v>412.33</v>
      </c>
      <c r="H288" s="16"/>
      <c r="I288" s="16"/>
      <c r="J288" s="16">
        <v>275.06</v>
      </c>
      <c r="K288" s="16"/>
      <c r="L288" s="16">
        <v>666.24</v>
      </c>
      <c r="M288" s="16">
        <v>14040.25</v>
      </c>
      <c r="N288" s="16">
        <v>3599</v>
      </c>
      <c r="O288" s="16">
        <v>7809.34</v>
      </c>
      <c r="P288" s="16">
        <v>534.48</v>
      </c>
      <c r="Q288" s="16"/>
      <c r="R288" s="16">
        <v>27336.7</v>
      </c>
    </row>
    <row r="289" spans="1:18" x14ac:dyDescent="0.25">
      <c r="B289" s="14" t="s">
        <v>7352</v>
      </c>
      <c r="C289" s="14" t="s">
        <v>7353</v>
      </c>
      <c r="D289" s="14" t="s">
        <v>8075</v>
      </c>
      <c r="E289" s="14" t="s">
        <v>7356</v>
      </c>
      <c r="H289" s="14">
        <v>3509.31</v>
      </c>
      <c r="J289" s="14">
        <v>10629.53</v>
      </c>
      <c r="O289" s="14">
        <v>6085.49</v>
      </c>
      <c r="R289" s="14">
        <v>20224.330000000002</v>
      </c>
    </row>
    <row r="290" spans="1:18" x14ac:dyDescent="0.25">
      <c r="E290" s="14" t="s">
        <v>116</v>
      </c>
      <c r="H290" s="14">
        <v>1770</v>
      </c>
      <c r="R290" s="14">
        <v>1770</v>
      </c>
    </row>
    <row r="291" spans="1:18" x14ac:dyDescent="0.25">
      <c r="D291" s="18" t="s">
        <v>8125</v>
      </c>
      <c r="E291" s="18"/>
      <c r="F291" s="18"/>
      <c r="G291" s="18"/>
      <c r="H291" s="18">
        <v>5279.3099999999995</v>
      </c>
      <c r="I291" s="18"/>
      <c r="J291" s="18">
        <v>10629.53</v>
      </c>
      <c r="K291" s="18"/>
      <c r="L291" s="18"/>
      <c r="M291" s="18"/>
      <c r="N291" s="18"/>
      <c r="O291" s="18">
        <v>6085.49</v>
      </c>
      <c r="P291" s="18"/>
      <c r="Q291" s="18"/>
      <c r="R291" s="18">
        <v>21994.33</v>
      </c>
    </row>
    <row r="292" spans="1:18" x14ac:dyDescent="0.25">
      <c r="D292" s="14" t="s">
        <v>8076</v>
      </c>
      <c r="E292" s="14" t="s">
        <v>75</v>
      </c>
      <c r="F292" s="14">
        <v>-6028.64</v>
      </c>
      <c r="G292" s="14">
        <v>-1584.8</v>
      </c>
      <c r="H292" s="14">
        <v>-9631.7400000000016</v>
      </c>
      <c r="J292" s="14">
        <v>-6743.6600000000008</v>
      </c>
      <c r="K292" s="14">
        <v>-5492.3200000000006</v>
      </c>
      <c r="L292" s="14">
        <v>-3710.5200000000004</v>
      </c>
      <c r="M292" s="14">
        <v>-4457.9000000000005</v>
      </c>
      <c r="N292" s="14">
        <v>-4225.4000000000005</v>
      </c>
      <c r="O292" s="14">
        <v>-3830.27</v>
      </c>
      <c r="P292" s="14">
        <v>-3704.8700000000003</v>
      </c>
      <c r="Q292" s="14">
        <v>-3051.44</v>
      </c>
      <c r="R292" s="14">
        <v>-52461.560000000005</v>
      </c>
    </row>
    <row r="293" spans="1:18" x14ac:dyDescent="0.25">
      <c r="E293" s="14" t="s">
        <v>153</v>
      </c>
      <c r="G293" s="14">
        <v>-250</v>
      </c>
      <c r="I293" s="14">
        <v>-251.67</v>
      </c>
      <c r="J293" s="14">
        <v>-250</v>
      </c>
      <c r="O293" s="14">
        <v>-251.67</v>
      </c>
      <c r="P293" s="14">
        <v>-458.33000000000004</v>
      </c>
      <c r="R293" s="14">
        <v>-1461.67</v>
      </c>
    </row>
    <row r="294" spans="1:18" x14ac:dyDescent="0.25">
      <c r="E294" s="14" t="s">
        <v>552</v>
      </c>
      <c r="I294" s="14">
        <v>-5100</v>
      </c>
      <c r="K294" s="14">
        <v>-5100</v>
      </c>
      <c r="N294" s="14">
        <v>-5100</v>
      </c>
      <c r="Q294" s="14">
        <v>-5100</v>
      </c>
      <c r="R294" s="14">
        <v>-20400</v>
      </c>
    </row>
    <row r="295" spans="1:18" x14ac:dyDescent="0.25">
      <c r="D295" s="18" t="s">
        <v>8126</v>
      </c>
      <c r="E295" s="18"/>
      <c r="F295" s="18">
        <v>-6028.64</v>
      </c>
      <c r="G295" s="18">
        <v>-1834.8</v>
      </c>
      <c r="H295" s="18">
        <v>-9631.7400000000016</v>
      </c>
      <c r="I295" s="18">
        <v>-5351.67</v>
      </c>
      <c r="J295" s="18">
        <v>-6993.6600000000008</v>
      </c>
      <c r="K295" s="18">
        <v>-10592.32</v>
      </c>
      <c r="L295" s="18">
        <v>-3710.5200000000004</v>
      </c>
      <c r="M295" s="18">
        <v>-4457.9000000000005</v>
      </c>
      <c r="N295" s="18">
        <v>-9325.4000000000015</v>
      </c>
      <c r="O295" s="18">
        <v>-4081.94</v>
      </c>
      <c r="P295" s="18">
        <v>-4163.2000000000007</v>
      </c>
      <c r="Q295" s="18">
        <v>-8151.4400000000005</v>
      </c>
      <c r="R295" s="18">
        <v>-74323.23000000001</v>
      </c>
    </row>
    <row r="296" spans="1:18" x14ac:dyDescent="0.25">
      <c r="B296" s="16" t="s">
        <v>8117</v>
      </c>
      <c r="C296" s="16"/>
      <c r="D296" s="16"/>
      <c r="E296" s="16"/>
      <c r="F296" s="16">
        <v>-6028.64</v>
      </c>
      <c r="G296" s="16">
        <v>-1834.8</v>
      </c>
      <c r="H296" s="16">
        <v>-4352.4300000000021</v>
      </c>
      <c r="I296" s="16">
        <v>-5351.67</v>
      </c>
      <c r="J296" s="16">
        <v>3635.87</v>
      </c>
      <c r="K296" s="16">
        <v>-10592.32</v>
      </c>
      <c r="L296" s="16">
        <v>-3710.5200000000004</v>
      </c>
      <c r="M296" s="16">
        <v>-4457.9000000000005</v>
      </c>
      <c r="N296" s="16">
        <v>-9325.4000000000015</v>
      </c>
      <c r="O296" s="16">
        <v>2003.5499999999997</v>
      </c>
      <c r="P296" s="16">
        <v>-4163.2000000000007</v>
      </c>
      <c r="Q296" s="16">
        <v>-8151.4400000000005</v>
      </c>
      <c r="R296" s="16">
        <v>-52328.9</v>
      </c>
    </row>
    <row r="297" spans="1:18" x14ac:dyDescent="0.25">
      <c r="B297" s="14" t="s">
        <v>7580</v>
      </c>
      <c r="C297" s="14" t="s">
        <v>7581</v>
      </c>
      <c r="D297" s="14" t="s">
        <v>8075</v>
      </c>
      <c r="E297" s="14" t="s">
        <v>380</v>
      </c>
      <c r="K297" s="14">
        <v>136.88</v>
      </c>
      <c r="R297" s="14">
        <v>136.88</v>
      </c>
    </row>
    <row r="298" spans="1:18" x14ac:dyDescent="0.25">
      <c r="E298" s="14" t="s">
        <v>7583</v>
      </c>
      <c r="H298" s="14">
        <v>3636.6</v>
      </c>
      <c r="L298" s="14">
        <v>1266.8</v>
      </c>
      <c r="R298" s="14">
        <v>4903.3999999999996</v>
      </c>
    </row>
    <row r="299" spans="1:18" x14ac:dyDescent="0.25">
      <c r="D299" s="18" t="s">
        <v>8125</v>
      </c>
      <c r="E299" s="18"/>
      <c r="F299" s="18"/>
      <c r="G299" s="18"/>
      <c r="H299" s="18">
        <v>3636.6</v>
      </c>
      <c r="I299" s="18"/>
      <c r="J299" s="18"/>
      <c r="K299" s="18">
        <v>136.88</v>
      </c>
      <c r="L299" s="18">
        <v>1266.8</v>
      </c>
      <c r="M299" s="18"/>
      <c r="N299" s="18"/>
      <c r="O299" s="18"/>
      <c r="P299" s="18"/>
      <c r="Q299" s="18"/>
      <c r="R299" s="18">
        <v>5040.28</v>
      </c>
    </row>
    <row r="300" spans="1:18" x14ac:dyDescent="0.25">
      <c r="D300" s="14" t="s">
        <v>8076</v>
      </c>
      <c r="E300" s="14" t="s">
        <v>75</v>
      </c>
      <c r="F300" s="14">
        <v>-996.37</v>
      </c>
      <c r="G300" s="14">
        <v>-227.70999999999998</v>
      </c>
      <c r="H300" s="14">
        <v>-1766.3799999999997</v>
      </c>
      <c r="J300" s="14">
        <v>-1627.21</v>
      </c>
      <c r="K300" s="14">
        <v>-494.13</v>
      </c>
      <c r="L300" s="14">
        <v>-755.67</v>
      </c>
      <c r="M300" s="14">
        <v>-363.96000000000004</v>
      </c>
      <c r="N300" s="14">
        <v>-678.16</v>
      </c>
      <c r="O300" s="14">
        <v>-480.13</v>
      </c>
      <c r="P300" s="14">
        <v>-1024.33</v>
      </c>
      <c r="Q300" s="14">
        <v>-475.75</v>
      </c>
      <c r="R300" s="14">
        <v>-8889.7999999999993</v>
      </c>
    </row>
    <row r="301" spans="1:18" x14ac:dyDescent="0.25">
      <c r="E301" s="14" t="s">
        <v>67</v>
      </c>
      <c r="F301" s="14">
        <v>-86</v>
      </c>
      <c r="I301" s="14">
        <v>830</v>
      </c>
      <c r="R301" s="14">
        <v>744</v>
      </c>
    </row>
    <row r="302" spans="1:18" x14ac:dyDescent="0.25">
      <c r="D302" s="18" t="s">
        <v>8126</v>
      </c>
      <c r="E302" s="18"/>
      <c r="F302" s="18">
        <v>-1082.3699999999999</v>
      </c>
      <c r="G302" s="18">
        <v>-227.70999999999998</v>
      </c>
      <c r="H302" s="18">
        <v>-1766.3799999999997</v>
      </c>
      <c r="I302" s="18">
        <v>830</v>
      </c>
      <c r="J302" s="18">
        <v>-1627.21</v>
      </c>
      <c r="K302" s="18">
        <v>-494.13</v>
      </c>
      <c r="L302" s="18">
        <v>-755.67</v>
      </c>
      <c r="M302" s="18">
        <v>-363.96000000000004</v>
      </c>
      <c r="N302" s="18">
        <v>-678.16</v>
      </c>
      <c r="O302" s="18">
        <v>-480.13</v>
      </c>
      <c r="P302" s="18">
        <v>-1024.33</v>
      </c>
      <c r="Q302" s="18">
        <v>-475.75</v>
      </c>
      <c r="R302" s="18">
        <v>-8145.7999999999993</v>
      </c>
    </row>
    <row r="303" spans="1:18" x14ac:dyDescent="0.25">
      <c r="B303" s="16" t="s">
        <v>8118</v>
      </c>
      <c r="C303" s="16"/>
      <c r="D303" s="16"/>
      <c r="E303" s="16"/>
      <c r="F303" s="16">
        <v>-1082.3699999999999</v>
      </c>
      <c r="G303" s="16">
        <v>-227.70999999999998</v>
      </c>
      <c r="H303" s="16">
        <v>1870.2200000000003</v>
      </c>
      <c r="I303" s="16">
        <v>830</v>
      </c>
      <c r="J303" s="16">
        <v>-1627.21</v>
      </c>
      <c r="K303" s="16">
        <v>-357.25</v>
      </c>
      <c r="L303" s="16">
        <v>511.13</v>
      </c>
      <c r="M303" s="16">
        <v>-363.96000000000004</v>
      </c>
      <c r="N303" s="16">
        <v>-678.16</v>
      </c>
      <c r="O303" s="16">
        <v>-480.13</v>
      </c>
      <c r="P303" s="16">
        <v>-1024.33</v>
      </c>
      <c r="Q303" s="16">
        <v>-475.75</v>
      </c>
      <c r="R303" s="16">
        <v>-3105.5199999999995</v>
      </c>
    </row>
    <row r="304" spans="1:18" x14ac:dyDescent="0.25">
      <c r="A304" s="21" t="s">
        <v>8078</v>
      </c>
      <c r="B304" s="21"/>
      <c r="C304" s="21"/>
      <c r="D304" s="21"/>
      <c r="E304" s="21"/>
      <c r="F304" s="21">
        <v>-75036.94</v>
      </c>
      <c r="G304" s="21">
        <v>-44000.25</v>
      </c>
      <c r="H304" s="21">
        <v>-5108.0700000000061</v>
      </c>
      <c r="I304" s="21">
        <v>-2571.7200000000103</v>
      </c>
      <c r="J304" s="21">
        <v>-131605.19</v>
      </c>
      <c r="K304" s="21">
        <v>-76010.87999999999</v>
      </c>
      <c r="L304" s="21">
        <v>-59123.739999999991</v>
      </c>
      <c r="M304" s="21">
        <v>89863.91</v>
      </c>
      <c r="N304" s="21">
        <v>-90208.500000000015</v>
      </c>
      <c r="O304" s="21">
        <v>-18851.019999999982</v>
      </c>
      <c r="P304" s="21">
        <v>-67466.020000000019</v>
      </c>
      <c r="Q304" s="21">
        <v>-8315.5300000000207</v>
      </c>
      <c r="R304" s="21">
        <v>-488433.95</v>
      </c>
    </row>
    <row r="305" spans="1:18" x14ac:dyDescent="0.25">
      <c r="A305" s="14" t="s">
        <v>8071</v>
      </c>
      <c r="B305" s="14" t="s">
        <v>7630</v>
      </c>
      <c r="C305" s="14" t="s">
        <v>7631</v>
      </c>
      <c r="D305" s="14" t="s">
        <v>8075</v>
      </c>
      <c r="E305" s="14" t="s">
        <v>305</v>
      </c>
      <c r="F305" s="14">
        <v>1476.17</v>
      </c>
      <c r="G305" s="14">
        <v>1476.17</v>
      </c>
      <c r="H305" s="14">
        <v>1476.17</v>
      </c>
      <c r="I305" s="14">
        <v>1476.17</v>
      </c>
      <c r="J305" s="14">
        <v>1476.17</v>
      </c>
      <c r="K305" s="14">
        <v>1520.42</v>
      </c>
      <c r="L305" s="14">
        <v>1490.92</v>
      </c>
      <c r="M305" s="14">
        <v>1490.92</v>
      </c>
      <c r="N305" s="14">
        <v>1490.92</v>
      </c>
      <c r="O305" s="14">
        <v>1490.92</v>
      </c>
      <c r="P305" s="14">
        <v>1490.92</v>
      </c>
      <c r="Q305" s="14">
        <v>1490.92</v>
      </c>
      <c r="R305" s="14">
        <v>17846.79</v>
      </c>
    </row>
    <row r="306" spans="1:18" x14ac:dyDescent="0.25">
      <c r="E306" s="14" t="s">
        <v>310</v>
      </c>
      <c r="F306" s="14">
        <v>110.42</v>
      </c>
      <c r="G306" s="14">
        <v>110.42</v>
      </c>
      <c r="H306" s="14">
        <v>110.42</v>
      </c>
      <c r="I306" s="14">
        <v>110.42</v>
      </c>
      <c r="J306" s="14">
        <v>110.42</v>
      </c>
      <c r="K306" s="14">
        <v>116.53</v>
      </c>
      <c r="L306" s="14">
        <v>112.46</v>
      </c>
      <c r="M306" s="14">
        <v>112.46</v>
      </c>
      <c r="N306" s="14">
        <v>112.46</v>
      </c>
      <c r="O306" s="14">
        <v>112.46</v>
      </c>
      <c r="P306" s="14">
        <v>112.46</v>
      </c>
      <c r="Q306" s="14">
        <v>112.46</v>
      </c>
      <c r="R306" s="14">
        <v>1343.39</v>
      </c>
    </row>
    <row r="307" spans="1:18" x14ac:dyDescent="0.25">
      <c r="E307" s="14" t="s">
        <v>7634</v>
      </c>
      <c r="Q307" s="14">
        <v>0</v>
      </c>
      <c r="R307" s="14">
        <v>0</v>
      </c>
    </row>
    <row r="308" spans="1:18" x14ac:dyDescent="0.25">
      <c r="E308" s="14" t="s">
        <v>537</v>
      </c>
      <c r="F308" s="14">
        <v>374.94</v>
      </c>
      <c r="G308" s="14">
        <v>752.22</v>
      </c>
      <c r="H308" s="14">
        <v>916.57</v>
      </c>
      <c r="K308" s="14">
        <v>1012.89</v>
      </c>
      <c r="O308" s="14">
        <v>750.96</v>
      </c>
      <c r="R308" s="14">
        <v>3807.58</v>
      </c>
    </row>
    <row r="309" spans="1:18" x14ac:dyDescent="0.25">
      <c r="E309" s="14" t="s">
        <v>420</v>
      </c>
      <c r="H309" s="14">
        <v>2715.35</v>
      </c>
      <c r="J309" s="14">
        <v>3600</v>
      </c>
      <c r="L309" s="14">
        <v>4621.6499999999996</v>
      </c>
      <c r="M309" s="14">
        <v>5085.1499999999996</v>
      </c>
      <c r="N309" s="14">
        <v>3600</v>
      </c>
      <c r="O309" s="14">
        <v>2400</v>
      </c>
      <c r="P309" s="14">
        <v>80</v>
      </c>
      <c r="R309" s="14">
        <v>22102.15</v>
      </c>
    </row>
    <row r="310" spans="1:18" x14ac:dyDescent="0.25">
      <c r="E310" s="14" t="s">
        <v>316</v>
      </c>
      <c r="F310" s="14">
        <v>1985.6599999999999</v>
      </c>
      <c r="H310" s="14">
        <v>3439.58</v>
      </c>
      <c r="K310" s="14">
        <v>1588.38</v>
      </c>
      <c r="M310" s="14">
        <v>1977.23</v>
      </c>
      <c r="O310" s="14">
        <v>55.3</v>
      </c>
      <c r="P310" s="14">
        <v>1152.9100000000001</v>
      </c>
      <c r="Q310" s="14">
        <v>104.5</v>
      </c>
      <c r="R310" s="14">
        <v>10303.56</v>
      </c>
    </row>
    <row r="311" spans="1:18" x14ac:dyDescent="0.25">
      <c r="E311" s="14" t="s">
        <v>7676</v>
      </c>
      <c r="F311" s="14">
        <v>23911.19</v>
      </c>
      <c r="G311" s="14">
        <v>320.94</v>
      </c>
      <c r="H311" s="14">
        <v>-23821.19</v>
      </c>
      <c r="J311" s="14">
        <v>398.52</v>
      </c>
      <c r="K311" s="14">
        <v>346.5</v>
      </c>
      <c r="L311" s="14">
        <v>280.8</v>
      </c>
      <c r="R311" s="14">
        <v>1436.7599999999986</v>
      </c>
    </row>
    <row r="312" spans="1:18" x14ac:dyDescent="0.25">
      <c r="E312" s="14" t="s">
        <v>161</v>
      </c>
      <c r="H312" s="14">
        <v>629.87</v>
      </c>
      <c r="K312" s="14">
        <v>4604.29</v>
      </c>
      <c r="N312" s="14">
        <v>14.78</v>
      </c>
      <c r="O312" s="14">
        <v>545.69000000000005</v>
      </c>
      <c r="P312" s="14">
        <v>27.75</v>
      </c>
      <c r="Q312" s="14">
        <v>153</v>
      </c>
      <c r="R312" s="14">
        <v>5975.3799999999992</v>
      </c>
    </row>
    <row r="313" spans="1:18" x14ac:dyDescent="0.25">
      <c r="E313" s="14" t="s">
        <v>442</v>
      </c>
      <c r="H313" s="14">
        <v>32.379999999999995</v>
      </c>
      <c r="R313" s="14">
        <v>32.379999999999995</v>
      </c>
    </row>
    <row r="314" spans="1:18" x14ac:dyDescent="0.25">
      <c r="E314" s="14" t="s">
        <v>546</v>
      </c>
      <c r="F314" s="14">
        <v>33850.21</v>
      </c>
      <c r="G314" s="14">
        <v>28602.57</v>
      </c>
      <c r="H314" s="14">
        <v>76147.76999999999</v>
      </c>
      <c r="I314" s="14">
        <v>9527.9200000000019</v>
      </c>
      <c r="J314" s="14">
        <v>28511.45</v>
      </c>
      <c r="K314" s="14">
        <v>28606.359999999997</v>
      </c>
      <c r="L314" s="14">
        <v>26635.34</v>
      </c>
      <c r="M314" s="14">
        <v>29600.559999999998</v>
      </c>
      <c r="N314" s="14">
        <v>5059.2800000000007</v>
      </c>
      <c r="O314" s="14">
        <v>57442.2</v>
      </c>
      <c r="Q314" s="14">
        <v>86326.66</v>
      </c>
      <c r="R314" s="14">
        <v>410310.32000000007</v>
      </c>
    </row>
    <row r="315" spans="1:18" x14ac:dyDescent="0.25">
      <c r="E315" s="14" t="s">
        <v>7689</v>
      </c>
      <c r="I315" s="14">
        <v>16.38</v>
      </c>
      <c r="R315" s="14">
        <v>16.38</v>
      </c>
    </row>
    <row r="316" spans="1:18" x14ac:dyDescent="0.25">
      <c r="E316" s="14" t="s">
        <v>542</v>
      </c>
      <c r="H316" s="14">
        <v>14.4</v>
      </c>
      <c r="M316" s="14">
        <v>12.84</v>
      </c>
      <c r="P316" s="14">
        <v>2.4</v>
      </c>
      <c r="R316" s="14">
        <v>29.64</v>
      </c>
    </row>
    <row r="317" spans="1:18" x14ac:dyDescent="0.25">
      <c r="E317" s="14" t="s">
        <v>116</v>
      </c>
      <c r="F317" s="14">
        <v>18</v>
      </c>
      <c r="R317" s="14">
        <v>18</v>
      </c>
    </row>
    <row r="318" spans="1:18" x14ac:dyDescent="0.25">
      <c r="E318" s="14" t="s">
        <v>439</v>
      </c>
      <c r="H318" s="14">
        <v>238.98</v>
      </c>
      <c r="R318" s="14">
        <v>238.98</v>
      </c>
    </row>
    <row r="319" spans="1:18" x14ac:dyDescent="0.25">
      <c r="E319" s="14" t="s">
        <v>435</v>
      </c>
      <c r="H319" s="14">
        <v>2.27</v>
      </c>
      <c r="R319" s="14">
        <v>2.27</v>
      </c>
    </row>
    <row r="320" spans="1:18" x14ac:dyDescent="0.25">
      <c r="D320" s="18" t="s">
        <v>8125</v>
      </c>
      <c r="E320" s="18"/>
      <c r="F320" s="18">
        <v>61726.59</v>
      </c>
      <c r="G320" s="18">
        <v>31262.32</v>
      </c>
      <c r="H320" s="18">
        <v>61902.569999999992</v>
      </c>
      <c r="I320" s="18">
        <v>11130.890000000001</v>
      </c>
      <c r="J320" s="18">
        <v>34096.559999999998</v>
      </c>
      <c r="K320" s="18">
        <v>37795.369999999995</v>
      </c>
      <c r="L320" s="18">
        <v>33141.17</v>
      </c>
      <c r="M320" s="18">
        <v>38279.159999999996</v>
      </c>
      <c r="N320" s="18">
        <v>10277.44</v>
      </c>
      <c r="O320" s="18">
        <v>62797.53</v>
      </c>
      <c r="P320" s="18">
        <v>2866.44</v>
      </c>
      <c r="Q320" s="18">
        <v>88187.540000000008</v>
      </c>
      <c r="R320" s="18">
        <v>473463.58000000007</v>
      </c>
    </row>
    <row r="321" spans="1:18" x14ac:dyDescent="0.25">
      <c r="D321" s="14" t="s">
        <v>8076</v>
      </c>
      <c r="E321" s="14" t="s">
        <v>697</v>
      </c>
      <c r="F321" s="14">
        <v>-15051.99</v>
      </c>
      <c r="G321" s="14">
        <v>-25697.439999999999</v>
      </c>
      <c r="H321" s="14">
        <v>-37636.93</v>
      </c>
      <c r="J321" s="14">
        <v>-36859.4</v>
      </c>
      <c r="K321" s="14">
        <v>-22127.74</v>
      </c>
      <c r="L321" s="14">
        <v>-45995.090000000004</v>
      </c>
      <c r="M321" s="14">
        <v>-31580.690000000002</v>
      </c>
      <c r="N321" s="14">
        <v>-45316.840000000004</v>
      </c>
      <c r="O321" s="14">
        <v>-25843.48</v>
      </c>
      <c r="P321" s="14">
        <v>-14694.01</v>
      </c>
      <c r="Q321" s="14">
        <v>-29882.080000000002</v>
      </c>
      <c r="R321" s="14">
        <v>-330685.69</v>
      </c>
    </row>
    <row r="322" spans="1:18" x14ac:dyDescent="0.25">
      <c r="E322" s="14" t="s">
        <v>153</v>
      </c>
      <c r="F322" s="14">
        <v>-299.99</v>
      </c>
      <c r="G322" s="14">
        <v>-241.66</v>
      </c>
      <c r="H322" s="14">
        <v>-163.32</v>
      </c>
      <c r="I322" s="14">
        <v>-83.320000000000007</v>
      </c>
      <c r="J322" s="14">
        <v>-58.33</v>
      </c>
      <c r="K322" s="14">
        <v>-41.67</v>
      </c>
      <c r="L322" s="14">
        <v>-1577.4600000000003</v>
      </c>
      <c r="M322" s="14">
        <v>-2038.31</v>
      </c>
      <c r="N322" s="14">
        <v>-479.99</v>
      </c>
      <c r="O322" s="14">
        <v>-639.99</v>
      </c>
      <c r="P322" s="14">
        <v>-1016.6400000000001</v>
      </c>
      <c r="Q322" s="14">
        <v>-944.99</v>
      </c>
      <c r="R322" s="14">
        <v>-7585.67</v>
      </c>
    </row>
    <row r="323" spans="1:18" x14ac:dyDescent="0.25">
      <c r="E323" s="14" t="s">
        <v>67</v>
      </c>
      <c r="F323" s="14">
        <v>-8.33</v>
      </c>
      <c r="R323" s="14">
        <v>-8.33</v>
      </c>
    </row>
    <row r="324" spans="1:18" x14ac:dyDescent="0.25">
      <c r="D324" s="18" t="s">
        <v>8126</v>
      </c>
      <c r="E324" s="18"/>
      <c r="F324" s="18">
        <v>-15360.31</v>
      </c>
      <c r="G324" s="18">
        <v>-25939.1</v>
      </c>
      <c r="H324" s="18">
        <v>-37800.25</v>
      </c>
      <c r="I324" s="18">
        <v>-83.320000000000007</v>
      </c>
      <c r="J324" s="18">
        <v>-36917.730000000003</v>
      </c>
      <c r="K324" s="18">
        <v>-22169.41</v>
      </c>
      <c r="L324" s="18">
        <v>-47572.55</v>
      </c>
      <c r="M324" s="18">
        <v>-33619</v>
      </c>
      <c r="N324" s="18">
        <v>-45796.83</v>
      </c>
      <c r="O324" s="18">
        <v>-26483.47</v>
      </c>
      <c r="P324" s="18">
        <v>-15710.65</v>
      </c>
      <c r="Q324" s="18">
        <v>-30827.070000000003</v>
      </c>
      <c r="R324" s="18">
        <v>-338279.69</v>
      </c>
    </row>
    <row r="325" spans="1:18" x14ac:dyDescent="0.25">
      <c r="B325" s="16" t="s">
        <v>8127</v>
      </c>
      <c r="C325" s="16"/>
      <c r="D325" s="16"/>
      <c r="E325" s="16"/>
      <c r="F325" s="16">
        <v>46366.28</v>
      </c>
      <c r="G325" s="16">
        <v>5323.2200000000012</v>
      </c>
      <c r="H325" s="16">
        <v>24102.319999999992</v>
      </c>
      <c r="I325" s="16">
        <v>11047.570000000002</v>
      </c>
      <c r="J325" s="16">
        <v>-2821.1700000000037</v>
      </c>
      <c r="K325" s="16">
        <v>15625.959999999994</v>
      </c>
      <c r="L325" s="16">
        <v>-14431.380000000006</v>
      </c>
      <c r="M325" s="16">
        <v>4660.1599999999944</v>
      </c>
      <c r="N325" s="16">
        <v>-35519.39</v>
      </c>
      <c r="O325" s="16">
        <v>36314.060000000005</v>
      </c>
      <c r="P325" s="16">
        <v>-12844.21</v>
      </c>
      <c r="Q325" s="16">
        <v>57360.470000000008</v>
      </c>
      <c r="R325" s="16">
        <v>135183.89000000007</v>
      </c>
    </row>
    <row r="326" spans="1:18" x14ac:dyDescent="0.25">
      <c r="A326" s="14" t="s">
        <v>8128</v>
      </c>
      <c r="F326" s="14">
        <v>46366.28</v>
      </c>
      <c r="G326" s="14">
        <v>5323.2200000000012</v>
      </c>
      <c r="H326" s="14">
        <v>24102.319999999992</v>
      </c>
      <c r="I326" s="14">
        <v>11047.570000000002</v>
      </c>
      <c r="J326" s="14">
        <v>-2821.1700000000037</v>
      </c>
      <c r="K326" s="14">
        <v>15625.959999999994</v>
      </c>
      <c r="L326" s="14">
        <v>-14431.380000000006</v>
      </c>
      <c r="M326" s="14">
        <v>4660.1599999999944</v>
      </c>
      <c r="N326" s="14">
        <v>-35519.39</v>
      </c>
      <c r="O326" s="14">
        <v>36314.060000000005</v>
      </c>
      <c r="P326" s="14">
        <v>-12844.21</v>
      </c>
      <c r="Q326" s="14">
        <v>57360.470000000008</v>
      </c>
      <c r="R326" s="14">
        <v>135183.89000000007</v>
      </c>
    </row>
    <row r="327" spans="1:18" x14ac:dyDescent="0.25">
      <c r="A327" s="14" t="s">
        <v>8072</v>
      </c>
      <c r="B327" s="14" t="s">
        <v>721</v>
      </c>
      <c r="C327" s="14" t="s">
        <v>722</v>
      </c>
      <c r="D327" s="14" t="s">
        <v>8075</v>
      </c>
      <c r="E327" s="14" t="s">
        <v>724</v>
      </c>
      <c r="G327" s="14">
        <v>131.79000000000002</v>
      </c>
      <c r="H327" s="14">
        <v>25.65</v>
      </c>
      <c r="M327" s="14">
        <v>170.23000000000002</v>
      </c>
      <c r="O327" s="14">
        <v>76.52</v>
      </c>
      <c r="P327" s="14">
        <v>-1.7763568394002505E-15</v>
      </c>
      <c r="R327" s="14">
        <v>404.19000000000005</v>
      </c>
    </row>
    <row r="328" spans="1:18" x14ac:dyDescent="0.25">
      <c r="D328" s="18" t="s">
        <v>8125</v>
      </c>
      <c r="E328" s="18"/>
      <c r="F328" s="18"/>
      <c r="G328" s="18">
        <v>131.79000000000002</v>
      </c>
      <c r="H328" s="18">
        <v>25.65</v>
      </c>
      <c r="I328" s="18"/>
      <c r="J328" s="18"/>
      <c r="K328" s="18"/>
      <c r="L328" s="18"/>
      <c r="M328" s="18">
        <v>170.23000000000002</v>
      </c>
      <c r="N328" s="18"/>
      <c r="O328" s="18">
        <v>76.52</v>
      </c>
      <c r="P328" s="18">
        <v>-1.7763568394002505E-15</v>
      </c>
      <c r="Q328" s="18"/>
      <c r="R328" s="18">
        <v>404.19000000000005</v>
      </c>
    </row>
    <row r="329" spans="1:18" x14ac:dyDescent="0.25">
      <c r="D329" s="14" t="s">
        <v>8076</v>
      </c>
      <c r="E329" s="14" t="s">
        <v>3490</v>
      </c>
      <c r="G329" s="14">
        <v>-150</v>
      </c>
      <c r="H329" s="14">
        <v>-1980</v>
      </c>
      <c r="R329" s="14">
        <v>-2130</v>
      </c>
    </row>
    <row r="330" spans="1:18" x14ac:dyDescent="0.25">
      <c r="E330" s="14" t="s">
        <v>697</v>
      </c>
      <c r="F330" s="14">
        <v>-78474.430000000008</v>
      </c>
      <c r="G330" s="14">
        <v>6964.9099999999871</v>
      </c>
      <c r="H330" s="14">
        <v>26724.029999999995</v>
      </c>
      <c r="I330" s="14">
        <v>-78043.76999999999</v>
      </c>
      <c r="J330" s="14">
        <v>11987.949999999993</v>
      </c>
      <c r="K330" s="14">
        <v>-29680.23000000001</v>
      </c>
      <c r="L330" s="14">
        <v>21117.4</v>
      </c>
      <c r="M330" s="14">
        <v>-21143.260000000006</v>
      </c>
      <c r="N330" s="14">
        <v>9608.5799999999945</v>
      </c>
      <c r="O330" s="14">
        <v>-25313.93</v>
      </c>
      <c r="P330" s="14">
        <v>-36435.56</v>
      </c>
      <c r="Q330" s="14">
        <v>15379.53</v>
      </c>
      <c r="R330" s="14">
        <v>-177308.78000000006</v>
      </c>
    </row>
    <row r="331" spans="1:18" x14ac:dyDescent="0.25">
      <c r="E331" s="14" t="s">
        <v>153</v>
      </c>
      <c r="G331" s="14">
        <v>-111.11</v>
      </c>
      <c r="R331" s="14">
        <v>-111.11</v>
      </c>
    </row>
    <row r="332" spans="1:18" x14ac:dyDescent="0.25">
      <c r="D332" s="18" t="s">
        <v>8126</v>
      </c>
      <c r="E332" s="18"/>
      <c r="F332" s="18">
        <v>-78474.430000000008</v>
      </c>
      <c r="G332" s="18">
        <v>6703.7999999999874</v>
      </c>
      <c r="H332" s="18">
        <v>24744.029999999995</v>
      </c>
      <c r="I332" s="18">
        <v>-78043.76999999999</v>
      </c>
      <c r="J332" s="18">
        <v>11987.949999999993</v>
      </c>
      <c r="K332" s="18">
        <v>-29680.23000000001</v>
      </c>
      <c r="L332" s="18">
        <v>21117.4</v>
      </c>
      <c r="M332" s="18">
        <v>-21143.260000000006</v>
      </c>
      <c r="N332" s="18">
        <v>9608.5799999999945</v>
      </c>
      <c r="O332" s="18">
        <v>-25313.93</v>
      </c>
      <c r="P332" s="18">
        <v>-36435.56</v>
      </c>
      <c r="Q332" s="18">
        <v>15379.53</v>
      </c>
      <c r="R332" s="18">
        <v>-179549.89000000004</v>
      </c>
    </row>
    <row r="333" spans="1:18" x14ac:dyDescent="0.25">
      <c r="B333" s="16" t="s">
        <v>8124</v>
      </c>
      <c r="C333" s="16"/>
      <c r="D333" s="16"/>
      <c r="E333" s="16"/>
      <c r="F333" s="16">
        <v>-78474.430000000008</v>
      </c>
      <c r="G333" s="16">
        <v>6835.5899999999874</v>
      </c>
      <c r="H333" s="16">
        <v>24769.679999999997</v>
      </c>
      <c r="I333" s="16">
        <v>-78043.76999999999</v>
      </c>
      <c r="J333" s="16">
        <v>11987.949999999993</v>
      </c>
      <c r="K333" s="16">
        <v>-29680.23000000001</v>
      </c>
      <c r="L333" s="16">
        <v>21117.4</v>
      </c>
      <c r="M333" s="16">
        <v>-20973.030000000006</v>
      </c>
      <c r="N333" s="16">
        <v>9608.5799999999945</v>
      </c>
      <c r="O333" s="16">
        <v>-25237.41</v>
      </c>
      <c r="P333" s="16">
        <v>-36435.56</v>
      </c>
      <c r="Q333" s="16">
        <v>15379.53</v>
      </c>
      <c r="R333" s="16">
        <v>-179145.70000000004</v>
      </c>
    </row>
    <row r="334" spans="1:18" x14ac:dyDescent="0.25">
      <c r="A334" s="14" t="s">
        <v>8079</v>
      </c>
      <c r="F334" s="14">
        <v>-78474.430000000008</v>
      </c>
      <c r="G334" s="14">
        <v>6835.5899999999874</v>
      </c>
      <c r="H334" s="14">
        <v>24769.679999999997</v>
      </c>
      <c r="I334" s="14">
        <v>-78043.76999999999</v>
      </c>
      <c r="J334" s="14">
        <v>11987.949999999993</v>
      </c>
      <c r="K334" s="14">
        <v>-29680.23000000001</v>
      </c>
      <c r="L334" s="14">
        <v>21117.4</v>
      </c>
      <c r="M334" s="14">
        <v>-20973.030000000006</v>
      </c>
      <c r="N334" s="14">
        <v>9608.5799999999945</v>
      </c>
      <c r="O334" s="14">
        <v>-25237.41</v>
      </c>
      <c r="P334" s="14">
        <v>-36435.56</v>
      </c>
      <c r="Q334" s="14">
        <v>15379.53</v>
      </c>
      <c r="R334" s="14">
        <v>-179145.70000000004</v>
      </c>
    </row>
    <row r="335" spans="1:18" x14ac:dyDescent="0.25">
      <c r="A335" s="14" t="s">
        <v>8074</v>
      </c>
      <c r="F335" s="14">
        <v>-107145.09000000001</v>
      </c>
      <c r="G335" s="14">
        <v>-31841.44000000001</v>
      </c>
      <c r="H335" s="14">
        <v>43763.929999999978</v>
      </c>
      <c r="I335" s="14">
        <v>-69567.92</v>
      </c>
      <c r="J335" s="14">
        <v>-122438.40999999999</v>
      </c>
      <c r="K335" s="14">
        <v>-90065.150000000009</v>
      </c>
      <c r="L335" s="14">
        <v>-52437.719999999994</v>
      </c>
      <c r="M335" s="14">
        <v>73551.039999999979</v>
      </c>
      <c r="N335" s="14">
        <v>-116119.31000000003</v>
      </c>
      <c r="O335" s="14">
        <v>-7774.3699999999917</v>
      </c>
      <c r="P335" s="14">
        <v>-116745.79000000001</v>
      </c>
      <c r="Q335" s="14">
        <v>64424.469999999979</v>
      </c>
      <c r="R335" s="14">
        <v>-532395.75999999989</v>
      </c>
    </row>
    <row r="336" spans="1:18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273"/>
  <sheetViews>
    <sheetView workbookViewId="0">
      <selection activeCell="AA9272" sqref="A1:AA9272"/>
    </sheetView>
  </sheetViews>
  <sheetFormatPr defaultRowHeight="15" x14ac:dyDescent="0.25"/>
  <cols>
    <col min="13" max="13" width="10" customWidth="1"/>
    <col min="14" max="15" width="6.85546875" customWidth="1"/>
    <col min="16" max="16" width="6.5703125" customWidth="1"/>
    <col min="18" max="18" width="11" customWidth="1"/>
    <col min="19" max="19" width="4.7109375" customWidth="1"/>
    <col min="21" max="21" width="13.42578125" customWidth="1"/>
    <col min="22" max="22" width="10.7109375" bestFit="1" customWidth="1"/>
    <col min="23" max="23" width="10.5703125" style="12" bestFit="1" customWidth="1"/>
    <col min="24" max="24" width="12.140625" customWidth="1"/>
    <col min="26" max="26" width="21.42578125" customWidth="1"/>
  </cols>
  <sheetData>
    <row r="1" spans="1:29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11" t="s">
        <v>22</v>
      </c>
      <c r="X1" s="3" t="s">
        <v>8067</v>
      </c>
      <c r="Y1" s="3" t="s">
        <v>8068</v>
      </c>
      <c r="Z1" s="3" t="s">
        <v>8069</v>
      </c>
      <c r="AA1" s="3" t="s">
        <v>8070</v>
      </c>
      <c r="AB1" s="2"/>
      <c r="AC1" s="2"/>
    </row>
    <row r="2" spans="1:29" x14ac:dyDescent="0.25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29</v>
      </c>
      <c r="H2" t="s">
        <v>30</v>
      </c>
      <c r="J2">
        <v>201702</v>
      </c>
      <c r="K2" t="s">
        <v>31</v>
      </c>
      <c r="L2">
        <v>5233014</v>
      </c>
      <c r="M2">
        <v>1</v>
      </c>
      <c r="N2">
        <v>2993</v>
      </c>
      <c r="O2" t="s">
        <v>32</v>
      </c>
      <c r="P2">
        <v>0</v>
      </c>
      <c r="Q2" t="s">
        <v>33</v>
      </c>
      <c r="R2" s="1">
        <v>42440</v>
      </c>
      <c r="S2" t="s">
        <v>34</v>
      </c>
      <c r="U2" t="s">
        <v>35</v>
      </c>
      <c r="V2" s="1">
        <v>42493</v>
      </c>
      <c r="W2" s="12">
        <v>27.86</v>
      </c>
      <c r="X2" s="4" t="str">
        <f>IF(LEFT(G2,2)="R9","Income","Expenditure")</f>
        <v>Expenditure</v>
      </c>
      <c r="Y2" s="5">
        <v>42491</v>
      </c>
      <c r="Z2" t="s">
        <v>8073</v>
      </c>
      <c r="AA2" s="7" t="str">
        <f t="shared" ref="AA2:AA65" si="0">IF(X2="Expenditure",X2,H2)</f>
        <v>Expenditure</v>
      </c>
    </row>
    <row r="3" spans="1:29" x14ac:dyDescent="0.25">
      <c r="A3" t="s">
        <v>23</v>
      </c>
      <c r="B3" t="s">
        <v>24</v>
      </c>
      <c r="C3" t="s">
        <v>25</v>
      </c>
      <c r="D3" t="s">
        <v>26</v>
      </c>
      <c r="E3" t="s">
        <v>27</v>
      </c>
      <c r="F3" t="s">
        <v>28</v>
      </c>
      <c r="G3" t="s">
        <v>36</v>
      </c>
      <c r="H3" t="s">
        <v>37</v>
      </c>
      <c r="I3" t="s">
        <v>38</v>
      </c>
      <c r="J3">
        <v>201611</v>
      </c>
      <c r="K3" t="s">
        <v>39</v>
      </c>
      <c r="L3">
        <v>7010294</v>
      </c>
      <c r="M3">
        <v>10</v>
      </c>
      <c r="P3">
        <v>0</v>
      </c>
      <c r="R3" s="1">
        <v>42429</v>
      </c>
      <c r="S3" t="s">
        <v>40</v>
      </c>
      <c r="T3" t="s">
        <v>41</v>
      </c>
      <c r="U3" t="s">
        <v>42</v>
      </c>
      <c r="V3" s="1">
        <v>42429</v>
      </c>
      <c r="W3" s="12">
        <v>645.69000000000005</v>
      </c>
      <c r="X3" s="4" t="str">
        <f t="shared" ref="X3:X66" si="1">IF(LEFT(G3,2)="R9","Income","Expenditure")</f>
        <v>Expenditure</v>
      </c>
      <c r="Y3" s="5">
        <v>42401</v>
      </c>
      <c r="Z3" s="7" t="s">
        <v>8073</v>
      </c>
      <c r="AA3" s="7" t="str">
        <f t="shared" si="0"/>
        <v>Expenditure</v>
      </c>
    </row>
    <row r="4" spans="1:29" x14ac:dyDescent="0.25">
      <c r="A4" t="s">
        <v>23</v>
      </c>
      <c r="B4" t="s">
        <v>24</v>
      </c>
      <c r="C4" t="s">
        <v>25</v>
      </c>
      <c r="D4" t="s">
        <v>26</v>
      </c>
      <c r="E4" t="s">
        <v>43</v>
      </c>
      <c r="F4" t="s">
        <v>44</v>
      </c>
      <c r="G4" t="s">
        <v>45</v>
      </c>
      <c r="H4" t="s">
        <v>46</v>
      </c>
      <c r="J4">
        <v>201705</v>
      </c>
      <c r="K4" t="s">
        <v>47</v>
      </c>
      <c r="L4">
        <v>2031426</v>
      </c>
      <c r="M4">
        <v>31</v>
      </c>
      <c r="P4">
        <v>0</v>
      </c>
      <c r="Q4" t="s">
        <v>48</v>
      </c>
      <c r="R4" s="1">
        <v>42593</v>
      </c>
      <c r="S4" t="s">
        <v>40</v>
      </c>
      <c r="T4" t="s">
        <v>49</v>
      </c>
      <c r="U4" t="s">
        <v>50</v>
      </c>
      <c r="V4" s="1">
        <v>42593</v>
      </c>
      <c r="W4" s="12">
        <v>3097.6</v>
      </c>
      <c r="X4" s="4" t="str">
        <f t="shared" si="1"/>
        <v>Expenditure</v>
      </c>
      <c r="Y4" s="5">
        <v>42583</v>
      </c>
      <c r="Z4" s="7" t="s">
        <v>8073</v>
      </c>
      <c r="AA4" s="7" t="str">
        <f t="shared" si="0"/>
        <v>Expenditure</v>
      </c>
    </row>
    <row r="5" spans="1:29" x14ac:dyDescent="0.25">
      <c r="A5" t="s">
        <v>23</v>
      </c>
      <c r="B5" t="s">
        <v>24</v>
      </c>
      <c r="C5" t="s">
        <v>25</v>
      </c>
      <c r="D5" t="s">
        <v>26</v>
      </c>
      <c r="E5" t="s">
        <v>43</v>
      </c>
      <c r="F5" t="s">
        <v>44</v>
      </c>
      <c r="G5" t="s">
        <v>51</v>
      </c>
      <c r="H5" t="s">
        <v>52</v>
      </c>
      <c r="J5">
        <v>201704</v>
      </c>
      <c r="K5" t="s">
        <v>31</v>
      </c>
      <c r="L5">
        <v>5234135</v>
      </c>
      <c r="M5">
        <v>1</v>
      </c>
      <c r="N5">
        <v>79022</v>
      </c>
      <c r="O5" t="s">
        <v>53</v>
      </c>
      <c r="P5">
        <v>0</v>
      </c>
      <c r="Q5" t="s">
        <v>54</v>
      </c>
      <c r="R5" s="1">
        <v>42480</v>
      </c>
      <c r="S5" t="s">
        <v>55</v>
      </c>
      <c r="T5" t="s">
        <v>56</v>
      </c>
      <c r="U5" t="s">
        <v>35</v>
      </c>
      <c r="V5" s="1">
        <v>42578</v>
      </c>
      <c r="W5" s="12">
        <v>6598</v>
      </c>
      <c r="X5" s="4" t="str">
        <f t="shared" si="1"/>
        <v>Expenditure</v>
      </c>
      <c r="Y5" s="5">
        <v>42552</v>
      </c>
      <c r="Z5" s="7" t="s">
        <v>8073</v>
      </c>
      <c r="AA5" s="7" t="str">
        <f t="shared" si="0"/>
        <v>Expenditure</v>
      </c>
    </row>
    <row r="6" spans="1:29" x14ac:dyDescent="0.25">
      <c r="A6" t="s">
        <v>23</v>
      </c>
      <c r="B6" t="s">
        <v>24</v>
      </c>
      <c r="C6" t="s">
        <v>25</v>
      </c>
      <c r="D6" t="s">
        <v>26</v>
      </c>
      <c r="E6" t="s">
        <v>43</v>
      </c>
      <c r="F6" t="s">
        <v>44</v>
      </c>
      <c r="G6" t="s">
        <v>57</v>
      </c>
      <c r="H6" t="s">
        <v>58</v>
      </c>
      <c r="J6">
        <v>201704</v>
      </c>
      <c r="K6" t="s">
        <v>31</v>
      </c>
      <c r="L6">
        <v>5207230</v>
      </c>
      <c r="M6">
        <v>1</v>
      </c>
      <c r="N6">
        <v>79022</v>
      </c>
      <c r="O6" t="s">
        <v>53</v>
      </c>
      <c r="P6">
        <v>0</v>
      </c>
      <c r="Q6" t="s">
        <v>59</v>
      </c>
      <c r="R6" s="1">
        <v>42090</v>
      </c>
      <c r="S6" t="s">
        <v>55</v>
      </c>
      <c r="U6" t="s">
        <v>35</v>
      </c>
      <c r="V6" s="1">
        <v>42556</v>
      </c>
      <c r="W6" s="12">
        <v>3231.09</v>
      </c>
      <c r="X6" s="4" t="str">
        <f t="shared" si="1"/>
        <v>Expenditure</v>
      </c>
      <c r="Y6" s="5">
        <v>42552</v>
      </c>
      <c r="Z6" s="7" t="s">
        <v>8073</v>
      </c>
      <c r="AA6" s="7" t="str">
        <f t="shared" si="0"/>
        <v>Expenditure</v>
      </c>
    </row>
    <row r="7" spans="1:29" x14ac:dyDescent="0.25">
      <c r="A7" t="s">
        <v>23</v>
      </c>
      <c r="B7" t="s">
        <v>24</v>
      </c>
      <c r="C7" t="s">
        <v>25</v>
      </c>
      <c r="D7" t="s">
        <v>26</v>
      </c>
      <c r="E7" t="s">
        <v>43</v>
      </c>
      <c r="F7" t="s">
        <v>44</v>
      </c>
      <c r="G7" t="s">
        <v>60</v>
      </c>
      <c r="H7" t="s">
        <v>61</v>
      </c>
      <c r="I7" t="s">
        <v>62</v>
      </c>
      <c r="J7">
        <v>201708</v>
      </c>
      <c r="K7" t="s">
        <v>63</v>
      </c>
      <c r="L7">
        <v>9404493</v>
      </c>
      <c r="M7">
        <v>85</v>
      </c>
      <c r="P7">
        <v>0</v>
      </c>
      <c r="R7" s="1">
        <v>42702</v>
      </c>
      <c r="S7" t="s">
        <v>40</v>
      </c>
      <c r="T7" t="s">
        <v>64</v>
      </c>
      <c r="U7" t="s">
        <v>65</v>
      </c>
      <c r="V7" s="1">
        <v>42702</v>
      </c>
      <c r="W7" s="12">
        <v>153.38</v>
      </c>
      <c r="X7" s="4" t="str">
        <f t="shared" si="1"/>
        <v>Expenditure</v>
      </c>
      <c r="Y7" s="5">
        <v>42675</v>
      </c>
      <c r="Z7" s="7" t="s">
        <v>8073</v>
      </c>
      <c r="AA7" s="7" t="str">
        <f t="shared" si="0"/>
        <v>Expenditure</v>
      </c>
    </row>
    <row r="8" spans="1:29" x14ac:dyDescent="0.25">
      <c r="A8" t="s">
        <v>23</v>
      </c>
      <c r="B8" t="s">
        <v>24</v>
      </c>
      <c r="C8" t="s">
        <v>25</v>
      </c>
      <c r="D8" t="s">
        <v>26</v>
      </c>
      <c r="E8" t="s">
        <v>43</v>
      </c>
      <c r="F8" t="s">
        <v>44</v>
      </c>
      <c r="G8" t="s">
        <v>66</v>
      </c>
      <c r="H8" t="s">
        <v>67</v>
      </c>
      <c r="J8">
        <v>201701</v>
      </c>
      <c r="K8" t="s">
        <v>47</v>
      </c>
      <c r="L8">
        <v>2030480</v>
      </c>
      <c r="M8">
        <v>62</v>
      </c>
      <c r="P8">
        <v>0</v>
      </c>
      <c r="Q8" t="s">
        <v>68</v>
      </c>
      <c r="R8" s="1">
        <v>42481</v>
      </c>
      <c r="S8" t="s">
        <v>69</v>
      </c>
      <c r="T8" t="s">
        <v>70</v>
      </c>
      <c r="U8" t="s">
        <v>71</v>
      </c>
      <c r="V8" s="1">
        <v>42481</v>
      </c>
      <c r="W8" s="12">
        <v>-625</v>
      </c>
      <c r="X8" s="4" t="str">
        <f t="shared" si="1"/>
        <v>Income</v>
      </c>
      <c r="Y8" s="5">
        <v>42461</v>
      </c>
      <c r="Z8" s="7" t="s">
        <v>8073</v>
      </c>
      <c r="AA8" s="7" t="str">
        <f t="shared" si="0"/>
        <v>Fee Income</v>
      </c>
    </row>
    <row r="9" spans="1:29" x14ac:dyDescent="0.25">
      <c r="A9" t="s">
        <v>23</v>
      </c>
      <c r="B9" t="s">
        <v>24</v>
      </c>
      <c r="C9" t="s">
        <v>25</v>
      </c>
      <c r="D9" t="s">
        <v>26</v>
      </c>
      <c r="E9" t="s">
        <v>43</v>
      </c>
      <c r="F9" t="s">
        <v>44</v>
      </c>
      <c r="G9" t="s">
        <v>66</v>
      </c>
      <c r="H9" t="s">
        <v>67</v>
      </c>
      <c r="J9">
        <v>201706</v>
      </c>
      <c r="K9" t="s">
        <v>47</v>
      </c>
      <c r="L9">
        <v>2031598</v>
      </c>
      <c r="M9">
        <v>8</v>
      </c>
      <c r="P9">
        <v>0</v>
      </c>
      <c r="Q9" t="s">
        <v>72</v>
      </c>
      <c r="R9" s="1">
        <v>42618</v>
      </c>
      <c r="S9" t="s">
        <v>69</v>
      </c>
      <c r="T9" t="s">
        <v>73</v>
      </c>
      <c r="U9" t="s">
        <v>71</v>
      </c>
      <c r="V9" s="1">
        <v>42618</v>
      </c>
      <c r="W9" s="12">
        <v>-625</v>
      </c>
      <c r="X9" s="4" t="str">
        <f t="shared" si="1"/>
        <v>Income</v>
      </c>
      <c r="Y9" s="5">
        <v>42614</v>
      </c>
      <c r="Z9" s="7" t="s">
        <v>8073</v>
      </c>
      <c r="AA9" s="7" t="str">
        <f t="shared" si="0"/>
        <v>Fee Income</v>
      </c>
    </row>
    <row r="10" spans="1:29" x14ac:dyDescent="0.25">
      <c r="A10" t="s">
        <v>23</v>
      </c>
      <c r="B10" t="s">
        <v>24</v>
      </c>
      <c r="C10" t="s">
        <v>25</v>
      </c>
      <c r="D10" t="s">
        <v>26</v>
      </c>
      <c r="E10" t="s">
        <v>43</v>
      </c>
      <c r="F10" t="s">
        <v>44</v>
      </c>
      <c r="G10" t="s">
        <v>74</v>
      </c>
      <c r="H10" t="s">
        <v>75</v>
      </c>
      <c r="J10">
        <v>201610</v>
      </c>
      <c r="K10" t="s">
        <v>39</v>
      </c>
      <c r="L10">
        <v>7010205</v>
      </c>
      <c r="M10">
        <v>13</v>
      </c>
      <c r="P10">
        <v>0</v>
      </c>
      <c r="R10" s="1">
        <v>42397</v>
      </c>
      <c r="S10" t="s">
        <v>69</v>
      </c>
      <c r="T10" t="s">
        <v>76</v>
      </c>
      <c r="U10" t="s">
        <v>77</v>
      </c>
      <c r="V10" s="1">
        <v>42397</v>
      </c>
      <c r="W10" s="12">
        <v>-5.17</v>
      </c>
      <c r="X10" s="4" t="str">
        <f t="shared" si="1"/>
        <v>Income</v>
      </c>
      <c r="Y10" s="5">
        <v>42370</v>
      </c>
      <c r="Z10" s="7" t="s">
        <v>8073</v>
      </c>
      <c r="AA10" s="7" t="str">
        <f t="shared" si="0"/>
        <v>Carparks Pay and Display Income</v>
      </c>
    </row>
    <row r="11" spans="1:29" x14ac:dyDescent="0.25">
      <c r="A11" t="s">
        <v>23</v>
      </c>
      <c r="B11" t="s">
        <v>24</v>
      </c>
      <c r="C11" t="s">
        <v>25</v>
      </c>
      <c r="D11" t="s">
        <v>26</v>
      </c>
      <c r="E11" t="s">
        <v>43</v>
      </c>
      <c r="F11" t="s">
        <v>44</v>
      </c>
      <c r="G11" t="s">
        <v>74</v>
      </c>
      <c r="H11" t="s">
        <v>75</v>
      </c>
      <c r="J11">
        <v>201610</v>
      </c>
      <c r="K11" t="s">
        <v>39</v>
      </c>
      <c r="L11">
        <v>7010209</v>
      </c>
      <c r="M11">
        <v>20</v>
      </c>
      <c r="P11">
        <v>0</v>
      </c>
      <c r="R11" s="1">
        <v>42397</v>
      </c>
      <c r="S11" t="s">
        <v>69</v>
      </c>
      <c r="T11" t="s">
        <v>78</v>
      </c>
      <c r="U11" t="s">
        <v>77</v>
      </c>
      <c r="V11" s="1">
        <v>42397</v>
      </c>
      <c r="W11" s="12">
        <v>-18.420000000000002</v>
      </c>
      <c r="X11" s="4" t="str">
        <f t="shared" si="1"/>
        <v>Income</v>
      </c>
      <c r="Y11" s="5">
        <v>42370</v>
      </c>
      <c r="Z11" s="7" t="s">
        <v>8073</v>
      </c>
      <c r="AA11" s="7" t="str">
        <f t="shared" si="0"/>
        <v>Carparks Pay and Display Income</v>
      </c>
    </row>
    <row r="12" spans="1:29" x14ac:dyDescent="0.25">
      <c r="A12" t="s">
        <v>23</v>
      </c>
      <c r="B12" t="s">
        <v>24</v>
      </c>
      <c r="C12" t="s">
        <v>25</v>
      </c>
      <c r="D12" t="s">
        <v>26</v>
      </c>
      <c r="E12" t="s">
        <v>43</v>
      </c>
      <c r="F12" t="s">
        <v>44</v>
      </c>
      <c r="G12" t="s">
        <v>74</v>
      </c>
      <c r="H12" t="s">
        <v>75</v>
      </c>
      <c r="J12">
        <v>201610</v>
      </c>
      <c r="K12" t="s">
        <v>39</v>
      </c>
      <c r="L12">
        <v>7010230</v>
      </c>
      <c r="M12">
        <v>19</v>
      </c>
      <c r="P12">
        <v>0</v>
      </c>
      <c r="R12" s="1">
        <v>42398</v>
      </c>
      <c r="S12" t="s">
        <v>69</v>
      </c>
      <c r="T12" t="s">
        <v>79</v>
      </c>
      <c r="U12" t="s">
        <v>77</v>
      </c>
      <c r="V12" s="1">
        <v>42398</v>
      </c>
      <c r="W12" s="12">
        <v>-14.67</v>
      </c>
      <c r="X12" s="4" t="str">
        <f t="shared" si="1"/>
        <v>Income</v>
      </c>
      <c r="Y12" s="5">
        <v>42370</v>
      </c>
      <c r="Z12" s="7" t="s">
        <v>8073</v>
      </c>
      <c r="AA12" s="7" t="str">
        <f t="shared" si="0"/>
        <v>Carparks Pay and Display Income</v>
      </c>
    </row>
    <row r="13" spans="1:29" x14ac:dyDescent="0.25">
      <c r="A13" t="s">
        <v>23</v>
      </c>
      <c r="B13" t="s">
        <v>24</v>
      </c>
      <c r="C13" t="s">
        <v>25</v>
      </c>
      <c r="D13" t="s">
        <v>26</v>
      </c>
      <c r="E13" t="s">
        <v>43</v>
      </c>
      <c r="F13" t="s">
        <v>44</v>
      </c>
      <c r="G13" t="s">
        <v>74</v>
      </c>
      <c r="H13" t="s">
        <v>75</v>
      </c>
      <c r="J13">
        <v>201610</v>
      </c>
      <c r="K13" t="s">
        <v>39</v>
      </c>
      <c r="L13">
        <v>7010207</v>
      </c>
      <c r="M13">
        <v>13</v>
      </c>
      <c r="P13">
        <v>0</v>
      </c>
      <c r="R13" s="1">
        <v>42397</v>
      </c>
      <c r="S13" t="s">
        <v>69</v>
      </c>
      <c r="T13" t="s">
        <v>80</v>
      </c>
      <c r="U13" t="s">
        <v>77</v>
      </c>
      <c r="V13" s="1">
        <v>42397</v>
      </c>
      <c r="W13" s="12">
        <v>-36.58</v>
      </c>
      <c r="X13" s="4" t="str">
        <f t="shared" si="1"/>
        <v>Income</v>
      </c>
      <c r="Y13" s="5">
        <v>42370</v>
      </c>
      <c r="Z13" s="7" t="s">
        <v>8073</v>
      </c>
      <c r="AA13" s="7" t="str">
        <f t="shared" si="0"/>
        <v>Carparks Pay and Display Income</v>
      </c>
    </row>
    <row r="14" spans="1:29" x14ac:dyDescent="0.25">
      <c r="A14" t="s">
        <v>23</v>
      </c>
      <c r="B14" t="s">
        <v>24</v>
      </c>
      <c r="C14" t="s">
        <v>25</v>
      </c>
      <c r="D14" t="s">
        <v>26</v>
      </c>
      <c r="E14" t="s">
        <v>43</v>
      </c>
      <c r="F14" t="s">
        <v>44</v>
      </c>
      <c r="G14" t="s">
        <v>74</v>
      </c>
      <c r="H14" t="s">
        <v>75</v>
      </c>
      <c r="J14">
        <v>201610</v>
      </c>
      <c r="K14" t="s">
        <v>39</v>
      </c>
      <c r="L14">
        <v>7010193</v>
      </c>
      <c r="M14">
        <v>14</v>
      </c>
      <c r="P14">
        <v>0</v>
      </c>
      <c r="R14" s="1">
        <v>42397</v>
      </c>
      <c r="S14" t="s">
        <v>69</v>
      </c>
      <c r="T14" t="s">
        <v>81</v>
      </c>
      <c r="U14" t="s">
        <v>77</v>
      </c>
      <c r="V14" s="1">
        <v>42397</v>
      </c>
      <c r="W14" s="12">
        <v>-55.54</v>
      </c>
      <c r="X14" s="4" t="str">
        <f t="shared" si="1"/>
        <v>Income</v>
      </c>
      <c r="Y14" s="5">
        <v>42370</v>
      </c>
      <c r="Z14" s="7" t="s">
        <v>8073</v>
      </c>
      <c r="AA14" s="7" t="str">
        <f t="shared" si="0"/>
        <v>Carparks Pay and Display Income</v>
      </c>
    </row>
    <row r="15" spans="1:29" x14ac:dyDescent="0.25">
      <c r="A15" t="s">
        <v>23</v>
      </c>
      <c r="B15" t="s">
        <v>24</v>
      </c>
      <c r="C15" t="s">
        <v>25</v>
      </c>
      <c r="D15" t="s">
        <v>26</v>
      </c>
      <c r="E15" t="s">
        <v>43</v>
      </c>
      <c r="F15" t="s">
        <v>44</v>
      </c>
      <c r="G15" t="s">
        <v>74</v>
      </c>
      <c r="H15" t="s">
        <v>75</v>
      </c>
      <c r="J15">
        <v>201610</v>
      </c>
      <c r="K15" t="s">
        <v>39</v>
      </c>
      <c r="L15">
        <v>7010202</v>
      </c>
      <c r="M15">
        <v>12</v>
      </c>
      <c r="P15">
        <v>0</v>
      </c>
      <c r="R15" s="1">
        <v>42397</v>
      </c>
      <c r="S15" t="s">
        <v>69</v>
      </c>
      <c r="T15" t="s">
        <v>82</v>
      </c>
      <c r="U15" t="s">
        <v>77</v>
      </c>
      <c r="V15" s="1">
        <v>42397</v>
      </c>
      <c r="W15" s="12">
        <v>-32</v>
      </c>
      <c r="X15" s="4" t="str">
        <f t="shared" si="1"/>
        <v>Income</v>
      </c>
      <c r="Y15" s="5">
        <v>42370</v>
      </c>
      <c r="Z15" s="7" t="s">
        <v>8073</v>
      </c>
      <c r="AA15" s="7" t="str">
        <f t="shared" si="0"/>
        <v>Carparks Pay and Display Income</v>
      </c>
    </row>
    <row r="16" spans="1:29" x14ac:dyDescent="0.25">
      <c r="A16" t="s">
        <v>23</v>
      </c>
      <c r="B16" t="s">
        <v>24</v>
      </c>
      <c r="C16" t="s">
        <v>25</v>
      </c>
      <c r="D16" t="s">
        <v>26</v>
      </c>
      <c r="E16" t="s">
        <v>43</v>
      </c>
      <c r="F16" t="s">
        <v>44</v>
      </c>
      <c r="G16" t="s">
        <v>74</v>
      </c>
      <c r="H16" t="s">
        <v>75</v>
      </c>
      <c r="J16">
        <v>201610</v>
      </c>
      <c r="K16" t="s">
        <v>39</v>
      </c>
      <c r="L16">
        <v>7010201</v>
      </c>
      <c r="M16">
        <v>12</v>
      </c>
      <c r="P16">
        <v>0</v>
      </c>
      <c r="R16" s="1">
        <v>42397</v>
      </c>
      <c r="S16" t="s">
        <v>69</v>
      </c>
      <c r="T16" t="s">
        <v>83</v>
      </c>
      <c r="U16" t="s">
        <v>77</v>
      </c>
      <c r="V16" s="1">
        <v>42397</v>
      </c>
      <c r="W16" s="12">
        <v>-39.25</v>
      </c>
      <c r="X16" s="4" t="str">
        <f t="shared" si="1"/>
        <v>Income</v>
      </c>
      <c r="Y16" s="5">
        <v>42370</v>
      </c>
      <c r="Z16" s="7" t="s">
        <v>8073</v>
      </c>
      <c r="AA16" s="7" t="str">
        <f t="shared" si="0"/>
        <v>Carparks Pay and Display Income</v>
      </c>
    </row>
    <row r="17" spans="1:27" x14ac:dyDescent="0.25">
      <c r="A17" t="s">
        <v>23</v>
      </c>
      <c r="B17" t="s">
        <v>24</v>
      </c>
      <c r="C17" t="s">
        <v>25</v>
      </c>
      <c r="D17" t="s">
        <v>26</v>
      </c>
      <c r="E17" t="s">
        <v>43</v>
      </c>
      <c r="F17" t="s">
        <v>44</v>
      </c>
      <c r="G17" t="s">
        <v>74</v>
      </c>
      <c r="H17" t="s">
        <v>75</v>
      </c>
      <c r="J17">
        <v>201610</v>
      </c>
      <c r="K17" t="s">
        <v>39</v>
      </c>
      <c r="L17">
        <v>7010200</v>
      </c>
      <c r="M17">
        <v>18</v>
      </c>
      <c r="P17">
        <v>0</v>
      </c>
      <c r="R17" s="1">
        <v>42397</v>
      </c>
      <c r="S17" t="s">
        <v>69</v>
      </c>
      <c r="T17" t="s">
        <v>84</v>
      </c>
      <c r="U17" t="s">
        <v>77</v>
      </c>
      <c r="V17" s="1">
        <v>42397</v>
      </c>
      <c r="W17" s="12">
        <v>-19.920000000000002</v>
      </c>
      <c r="X17" s="4" t="str">
        <f t="shared" si="1"/>
        <v>Income</v>
      </c>
      <c r="Y17" s="5">
        <v>42370</v>
      </c>
      <c r="Z17" s="7" t="s">
        <v>8073</v>
      </c>
      <c r="AA17" s="7" t="str">
        <f t="shared" si="0"/>
        <v>Carparks Pay and Display Income</v>
      </c>
    </row>
    <row r="18" spans="1:27" x14ac:dyDescent="0.25">
      <c r="A18" t="s">
        <v>23</v>
      </c>
      <c r="B18" t="s">
        <v>24</v>
      </c>
      <c r="C18" t="s">
        <v>25</v>
      </c>
      <c r="D18" t="s">
        <v>26</v>
      </c>
      <c r="E18" t="s">
        <v>43</v>
      </c>
      <c r="F18" t="s">
        <v>44</v>
      </c>
      <c r="G18" t="s">
        <v>74</v>
      </c>
      <c r="H18" t="s">
        <v>75</v>
      </c>
      <c r="J18">
        <v>201610</v>
      </c>
      <c r="K18" t="s">
        <v>39</v>
      </c>
      <c r="L18">
        <v>7010190</v>
      </c>
      <c r="M18">
        <v>13</v>
      </c>
      <c r="P18">
        <v>0</v>
      </c>
      <c r="R18" s="1">
        <v>42397</v>
      </c>
      <c r="S18" t="s">
        <v>69</v>
      </c>
      <c r="T18" t="s">
        <v>85</v>
      </c>
      <c r="U18" t="s">
        <v>77</v>
      </c>
      <c r="V18" s="1">
        <v>42397</v>
      </c>
      <c r="W18" s="12">
        <v>-13.42</v>
      </c>
      <c r="X18" s="4" t="str">
        <f t="shared" si="1"/>
        <v>Income</v>
      </c>
      <c r="Y18" s="5">
        <v>42370</v>
      </c>
      <c r="Z18" s="7" t="s">
        <v>8073</v>
      </c>
      <c r="AA18" s="7" t="str">
        <f t="shared" si="0"/>
        <v>Carparks Pay and Display Income</v>
      </c>
    </row>
    <row r="19" spans="1:27" x14ac:dyDescent="0.25">
      <c r="A19" t="s">
        <v>23</v>
      </c>
      <c r="B19" t="s">
        <v>24</v>
      </c>
      <c r="C19" t="s">
        <v>25</v>
      </c>
      <c r="D19" t="s">
        <v>26</v>
      </c>
      <c r="E19" t="s">
        <v>43</v>
      </c>
      <c r="F19" t="s">
        <v>44</v>
      </c>
      <c r="G19" t="s">
        <v>74</v>
      </c>
      <c r="H19" t="s">
        <v>75</v>
      </c>
      <c r="J19">
        <v>201610</v>
      </c>
      <c r="K19" t="s">
        <v>39</v>
      </c>
      <c r="L19">
        <v>7010227</v>
      </c>
      <c r="M19">
        <v>0</v>
      </c>
      <c r="P19">
        <v>0</v>
      </c>
      <c r="R19" s="1">
        <v>42398</v>
      </c>
      <c r="S19" t="s">
        <v>69</v>
      </c>
      <c r="T19" t="s">
        <v>86</v>
      </c>
      <c r="U19" t="s">
        <v>77</v>
      </c>
      <c r="V19" s="1">
        <v>42398</v>
      </c>
      <c r="W19" s="12">
        <v>-13.92</v>
      </c>
      <c r="X19" s="4" t="str">
        <f t="shared" si="1"/>
        <v>Income</v>
      </c>
      <c r="Y19" s="5">
        <v>42370</v>
      </c>
      <c r="Z19" s="7" t="s">
        <v>8073</v>
      </c>
      <c r="AA19" s="7" t="str">
        <f t="shared" si="0"/>
        <v>Carparks Pay and Display Income</v>
      </c>
    </row>
    <row r="20" spans="1:27" x14ac:dyDescent="0.25">
      <c r="A20" t="s">
        <v>23</v>
      </c>
      <c r="B20" t="s">
        <v>24</v>
      </c>
      <c r="C20" t="s">
        <v>25</v>
      </c>
      <c r="D20" t="s">
        <v>26</v>
      </c>
      <c r="E20" t="s">
        <v>43</v>
      </c>
      <c r="F20" t="s">
        <v>44</v>
      </c>
      <c r="G20" t="s">
        <v>74</v>
      </c>
      <c r="H20" t="s">
        <v>75</v>
      </c>
      <c r="J20">
        <v>201610</v>
      </c>
      <c r="K20" t="s">
        <v>39</v>
      </c>
      <c r="L20">
        <v>7010206</v>
      </c>
      <c r="M20">
        <v>9</v>
      </c>
      <c r="P20">
        <v>0</v>
      </c>
      <c r="R20" s="1">
        <v>42397</v>
      </c>
      <c r="S20" t="s">
        <v>69</v>
      </c>
      <c r="T20" t="s">
        <v>87</v>
      </c>
      <c r="U20" t="s">
        <v>77</v>
      </c>
      <c r="V20" s="1">
        <v>42397</v>
      </c>
      <c r="W20" s="12">
        <v>-9.67</v>
      </c>
      <c r="X20" s="4" t="str">
        <f t="shared" si="1"/>
        <v>Income</v>
      </c>
      <c r="Y20" s="5">
        <v>42370</v>
      </c>
      <c r="Z20" s="7" t="s">
        <v>8073</v>
      </c>
      <c r="AA20" s="7" t="str">
        <f t="shared" si="0"/>
        <v>Carparks Pay and Display Income</v>
      </c>
    </row>
    <row r="21" spans="1:27" x14ac:dyDescent="0.25">
      <c r="A21" t="s">
        <v>23</v>
      </c>
      <c r="B21" t="s">
        <v>24</v>
      </c>
      <c r="C21" t="s">
        <v>25</v>
      </c>
      <c r="D21" t="s">
        <v>26</v>
      </c>
      <c r="E21" t="s">
        <v>43</v>
      </c>
      <c r="F21" t="s">
        <v>44</v>
      </c>
      <c r="G21" t="s">
        <v>74</v>
      </c>
      <c r="H21" t="s">
        <v>75</v>
      </c>
      <c r="J21">
        <v>201610</v>
      </c>
      <c r="K21" t="s">
        <v>39</v>
      </c>
      <c r="L21">
        <v>7010194</v>
      </c>
      <c r="M21">
        <v>17</v>
      </c>
      <c r="P21">
        <v>0</v>
      </c>
      <c r="R21" s="1">
        <v>42397</v>
      </c>
      <c r="S21" t="s">
        <v>69</v>
      </c>
      <c r="T21" t="s">
        <v>88</v>
      </c>
      <c r="U21" t="s">
        <v>77</v>
      </c>
      <c r="V21" s="1">
        <v>42397</v>
      </c>
      <c r="W21" s="12">
        <v>-12.42</v>
      </c>
      <c r="X21" s="4" t="str">
        <f t="shared" si="1"/>
        <v>Income</v>
      </c>
      <c r="Y21" s="5">
        <v>42370</v>
      </c>
      <c r="Z21" s="7" t="s">
        <v>8073</v>
      </c>
      <c r="AA21" s="7" t="str">
        <f t="shared" si="0"/>
        <v>Carparks Pay and Display Income</v>
      </c>
    </row>
    <row r="22" spans="1:27" x14ac:dyDescent="0.25">
      <c r="A22" t="s">
        <v>23</v>
      </c>
      <c r="B22" t="s">
        <v>24</v>
      </c>
      <c r="C22" t="s">
        <v>25</v>
      </c>
      <c r="D22" t="s">
        <v>26</v>
      </c>
      <c r="E22" t="s">
        <v>43</v>
      </c>
      <c r="F22" t="s">
        <v>44</v>
      </c>
      <c r="G22" t="s">
        <v>74</v>
      </c>
      <c r="H22" t="s">
        <v>75</v>
      </c>
      <c r="J22">
        <v>201610</v>
      </c>
      <c r="K22" t="s">
        <v>39</v>
      </c>
      <c r="L22">
        <v>7010228</v>
      </c>
      <c r="M22">
        <v>15</v>
      </c>
      <c r="P22">
        <v>0</v>
      </c>
      <c r="R22" s="1">
        <v>42398</v>
      </c>
      <c r="S22" t="s">
        <v>69</v>
      </c>
      <c r="T22" t="s">
        <v>89</v>
      </c>
      <c r="U22" t="s">
        <v>77</v>
      </c>
      <c r="V22" s="1">
        <v>42398</v>
      </c>
      <c r="W22" s="12">
        <v>-3.83</v>
      </c>
      <c r="X22" s="4" t="str">
        <f t="shared" si="1"/>
        <v>Income</v>
      </c>
      <c r="Y22" s="5">
        <v>42370</v>
      </c>
      <c r="Z22" s="7" t="s">
        <v>8073</v>
      </c>
      <c r="AA22" s="7" t="str">
        <f t="shared" si="0"/>
        <v>Carparks Pay and Display Income</v>
      </c>
    </row>
    <row r="23" spans="1:27" x14ac:dyDescent="0.25">
      <c r="A23" t="s">
        <v>23</v>
      </c>
      <c r="B23" t="s">
        <v>24</v>
      </c>
      <c r="C23" t="s">
        <v>25</v>
      </c>
      <c r="D23" t="s">
        <v>26</v>
      </c>
      <c r="E23" t="s">
        <v>43</v>
      </c>
      <c r="F23" t="s">
        <v>44</v>
      </c>
      <c r="G23" t="s">
        <v>74</v>
      </c>
      <c r="H23" t="s">
        <v>75</v>
      </c>
      <c r="J23">
        <v>201611</v>
      </c>
      <c r="K23" t="s">
        <v>90</v>
      </c>
      <c r="L23">
        <v>4318377</v>
      </c>
      <c r="M23">
        <v>1</v>
      </c>
      <c r="P23">
        <v>0</v>
      </c>
      <c r="R23" s="1">
        <v>42426</v>
      </c>
      <c r="S23" t="s">
        <v>69</v>
      </c>
      <c r="T23" t="s">
        <v>91</v>
      </c>
      <c r="U23" t="s">
        <v>77</v>
      </c>
      <c r="V23" s="1">
        <v>42426</v>
      </c>
      <c r="W23" s="12">
        <v>-35</v>
      </c>
      <c r="X23" s="4" t="str">
        <f t="shared" si="1"/>
        <v>Income</v>
      </c>
      <c r="Y23" s="5">
        <v>42401</v>
      </c>
      <c r="Z23" s="7" t="s">
        <v>8073</v>
      </c>
      <c r="AA23" s="7" t="str">
        <f t="shared" si="0"/>
        <v>Carparks Pay and Display Income</v>
      </c>
    </row>
    <row r="24" spans="1:27" x14ac:dyDescent="0.25">
      <c r="A24" t="s">
        <v>23</v>
      </c>
      <c r="B24" t="s">
        <v>24</v>
      </c>
      <c r="C24" t="s">
        <v>25</v>
      </c>
      <c r="D24" t="s">
        <v>26</v>
      </c>
      <c r="E24" t="s">
        <v>43</v>
      </c>
      <c r="F24" t="s">
        <v>44</v>
      </c>
      <c r="G24" t="s">
        <v>74</v>
      </c>
      <c r="H24" t="s">
        <v>75</v>
      </c>
      <c r="J24">
        <v>201612</v>
      </c>
      <c r="K24" t="s">
        <v>90</v>
      </c>
      <c r="L24">
        <v>4318394</v>
      </c>
      <c r="M24">
        <v>19</v>
      </c>
      <c r="P24">
        <v>0</v>
      </c>
      <c r="R24" s="1">
        <v>42438</v>
      </c>
      <c r="S24" t="s">
        <v>69</v>
      </c>
      <c r="T24" t="s">
        <v>92</v>
      </c>
      <c r="U24" t="s">
        <v>77</v>
      </c>
      <c r="V24" s="1">
        <v>42438</v>
      </c>
      <c r="W24" s="12">
        <v>-63.25</v>
      </c>
      <c r="X24" s="4" t="str">
        <f t="shared" si="1"/>
        <v>Income</v>
      </c>
      <c r="Y24" s="5">
        <v>42430</v>
      </c>
      <c r="Z24" s="7" t="s">
        <v>8073</v>
      </c>
      <c r="AA24" s="7" t="str">
        <f t="shared" si="0"/>
        <v>Carparks Pay and Display Income</v>
      </c>
    </row>
    <row r="25" spans="1:27" x14ac:dyDescent="0.25">
      <c r="A25" t="s">
        <v>23</v>
      </c>
      <c r="B25" t="s">
        <v>24</v>
      </c>
      <c r="C25" t="s">
        <v>25</v>
      </c>
      <c r="D25" t="s">
        <v>26</v>
      </c>
      <c r="E25" t="s">
        <v>43</v>
      </c>
      <c r="F25" t="s">
        <v>44</v>
      </c>
      <c r="G25" t="s">
        <v>74</v>
      </c>
      <c r="H25" t="s">
        <v>75</v>
      </c>
      <c r="J25">
        <v>201613</v>
      </c>
      <c r="K25" t="s">
        <v>90</v>
      </c>
      <c r="L25">
        <v>4318429</v>
      </c>
      <c r="M25">
        <v>13</v>
      </c>
      <c r="P25">
        <v>0</v>
      </c>
      <c r="R25" s="1">
        <v>42466</v>
      </c>
      <c r="S25" t="s">
        <v>69</v>
      </c>
      <c r="T25" t="s">
        <v>93</v>
      </c>
      <c r="U25" t="s">
        <v>77</v>
      </c>
      <c r="V25" s="1">
        <v>42466</v>
      </c>
      <c r="W25" s="12">
        <v>-20.420000000000002</v>
      </c>
      <c r="X25" s="4" t="str">
        <f t="shared" si="1"/>
        <v>Income</v>
      </c>
      <c r="Y25" s="5">
        <v>42430</v>
      </c>
      <c r="Z25" s="7" t="s">
        <v>8073</v>
      </c>
      <c r="AA25" s="7" t="str">
        <f t="shared" si="0"/>
        <v>Carparks Pay and Display Income</v>
      </c>
    </row>
    <row r="26" spans="1:27" x14ac:dyDescent="0.25">
      <c r="A26" t="s">
        <v>23</v>
      </c>
      <c r="B26" t="s">
        <v>24</v>
      </c>
      <c r="C26" t="s">
        <v>25</v>
      </c>
      <c r="D26" t="s">
        <v>26</v>
      </c>
      <c r="E26" t="s">
        <v>43</v>
      </c>
      <c r="F26" t="s">
        <v>44</v>
      </c>
      <c r="G26" t="s">
        <v>74</v>
      </c>
      <c r="H26" t="s">
        <v>75</v>
      </c>
      <c r="J26">
        <v>201613</v>
      </c>
      <c r="K26" t="s">
        <v>90</v>
      </c>
      <c r="L26">
        <v>4318417</v>
      </c>
      <c r="M26">
        <v>19</v>
      </c>
      <c r="P26">
        <v>0</v>
      </c>
      <c r="R26" s="1">
        <v>42466</v>
      </c>
      <c r="S26" t="s">
        <v>69</v>
      </c>
      <c r="T26" t="s">
        <v>94</v>
      </c>
      <c r="U26" t="s">
        <v>77</v>
      </c>
      <c r="V26" s="1">
        <v>42466</v>
      </c>
      <c r="W26" s="12">
        <v>-16.5</v>
      </c>
      <c r="X26" s="4" t="str">
        <f t="shared" si="1"/>
        <v>Income</v>
      </c>
      <c r="Y26" s="5">
        <v>42430</v>
      </c>
      <c r="Z26" s="7" t="s">
        <v>8073</v>
      </c>
      <c r="AA26" s="7" t="str">
        <f t="shared" si="0"/>
        <v>Carparks Pay and Display Income</v>
      </c>
    </row>
    <row r="27" spans="1:27" x14ac:dyDescent="0.25">
      <c r="A27" t="s">
        <v>23</v>
      </c>
      <c r="B27" t="s">
        <v>24</v>
      </c>
      <c r="C27" t="s">
        <v>25</v>
      </c>
      <c r="D27" t="s">
        <v>26</v>
      </c>
      <c r="E27" t="s">
        <v>43</v>
      </c>
      <c r="F27" t="s">
        <v>44</v>
      </c>
      <c r="G27" t="s">
        <v>74</v>
      </c>
      <c r="H27" t="s">
        <v>75</v>
      </c>
      <c r="J27">
        <v>201613</v>
      </c>
      <c r="K27" t="s">
        <v>90</v>
      </c>
      <c r="L27">
        <v>4318450</v>
      </c>
      <c r="M27">
        <v>2</v>
      </c>
      <c r="P27">
        <v>0</v>
      </c>
      <c r="R27" s="1">
        <v>42467</v>
      </c>
      <c r="S27" t="s">
        <v>69</v>
      </c>
      <c r="T27" t="s">
        <v>95</v>
      </c>
      <c r="U27" t="s">
        <v>77</v>
      </c>
      <c r="V27" s="1">
        <v>42467</v>
      </c>
      <c r="W27" s="12">
        <v>-152.58000000000001</v>
      </c>
      <c r="X27" s="4" t="str">
        <f t="shared" si="1"/>
        <v>Income</v>
      </c>
      <c r="Y27" s="5">
        <v>42430</v>
      </c>
      <c r="Z27" s="7" t="s">
        <v>8073</v>
      </c>
      <c r="AA27" s="7" t="str">
        <f t="shared" si="0"/>
        <v>Carparks Pay and Display Income</v>
      </c>
    </row>
    <row r="28" spans="1:27" x14ac:dyDescent="0.25">
      <c r="A28" t="s">
        <v>23</v>
      </c>
      <c r="B28" t="s">
        <v>24</v>
      </c>
      <c r="C28" t="s">
        <v>25</v>
      </c>
      <c r="D28" t="s">
        <v>26</v>
      </c>
      <c r="E28" t="s">
        <v>43</v>
      </c>
      <c r="F28" t="s">
        <v>44</v>
      </c>
      <c r="G28" t="s">
        <v>74</v>
      </c>
      <c r="H28" t="s">
        <v>75</v>
      </c>
      <c r="J28">
        <v>201613</v>
      </c>
      <c r="K28" t="s">
        <v>90</v>
      </c>
      <c r="L28">
        <v>4318424</v>
      </c>
      <c r="M28">
        <v>14</v>
      </c>
      <c r="P28">
        <v>0</v>
      </c>
      <c r="R28" s="1">
        <v>42466</v>
      </c>
      <c r="S28" t="s">
        <v>69</v>
      </c>
      <c r="T28" t="s">
        <v>96</v>
      </c>
      <c r="U28" t="s">
        <v>77</v>
      </c>
      <c r="V28" s="1">
        <v>42466</v>
      </c>
      <c r="W28" s="12">
        <v>-28.33</v>
      </c>
      <c r="X28" s="4" t="str">
        <f t="shared" si="1"/>
        <v>Income</v>
      </c>
      <c r="Y28" s="5">
        <v>42430</v>
      </c>
      <c r="Z28" s="7" t="s">
        <v>8073</v>
      </c>
      <c r="AA28" s="7" t="str">
        <f t="shared" si="0"/>
        <v>Carparks Pay and Display Income</v>
      </c>
    </row>
    <row r="29" spans="1:27" x14ac:dyDescent="0.25">
      <c r="A29" t="s">
        <v>23</v>
      </c>
      <c r="B29" t="s">
        <v>24</v>
      </c>
      <c r="C29" t="s">
        <v>25</v>
      </c>
      <c r="D29" t="s">
        <v>26</v>
      </c>
      <c r="E29" t="s">
        <v>43</v>
      </c>
      <c r="F29" t="s">
        <v>44</v>
      </c>
      <c r="G29" t="s">
        <v>74</v>
      </c>
      <c r="H29" t="s">
        <v>75</v>
      </c>
      <c r="J29">
        <v>201613</v>
      </c>
      <c r="K29" t="s">
        <v>90</v>
      </c>
      <c r="L29">
        <v>4318418</v>
      </c>
      <c r="M29">
        <v>11</v>
      </c>
      <c r="P29">
        <v>0</v>
      </c>
      <c r="R29" s="1">
        <v>42466</v>
      </c>
      <c r="S29" t="s">
        <v>69</v>
      </c>
      <c r="T29" t="s">
        <v>97</v>
      </c>
      <c r="U29" t="s">
        <v>77</v>
      </c>
      <c r="V29" s="1">
        <v>42466</v>
      </c>
      <c r="W29" s="12">
        <v>-27.33</v>
      </c>
      <c r="X29" s="4" t="str">
        <f t="shared" si="1"/>
        <v>Income</v>
      </c>
      <c r="Y29" s="5">
        <v>42430</v>
      </c>
      <c r="Z29" s="7" t="s">
        <v>8073</v>
      </c>
      <c r="AA29" s="7" t="str">
        <f t="shared" si="0"/>
        <v>Carparks Pay and Display Income</v>
      </c>
    </row>
    <row r="30" spans="1:27" x14ac:dyDescent="0.25">
      <c r="A30" t="s">
        <v>23</v>
      </c>
      <c r="B30" t="s">
        <v>24</v>
      </c>
      <c r="C30" t="s">
        <v>25</v>
      </c>
      <c r="D30" t="s">
        <v>26</v>
      </c>
      <c r="E30" t="s">
        <v>43</v>
      </c>
      <c r="F30" t="s">
        <v>44</v>
      </c>
      <c r="G30" t="s">
        <v>74</v>
      </c>
      <c r="H30" t="s">
        <v>75</v>
      </c>
      <c r="J30">
        <v>201613</v>
      </c>
      <c r="K30" t="s">
        <v>90</v>
      </c>
      <c r="L30">
        <v>4318478</v>
      </c>
      <c r="M30">
        <v>4</v>
      </c>
      <c r="P30">
        <v>0</v>
      </c>
      <c r="R30" s="1">
        <v>42500</v>
      </c>
      <c r="S30">
        <v>0</v>
      </c>
      <c r="T30" t="s">
        <v>98</v>
      </c>
      <c r="U30" t="s">
        <v>77</v>
      </c>
      <c r="V30" s="1">
        <v>42500</v>
      </c>
      <c r="W30" s="12">
        <v>63.25</v>
      </c>
      <c r="X30" s="4" t="str">
        <f t="shared" si="1"/>
        <v>Income</v>
      </c>
      <c r="Y30" s="5">
        <v>42430</v>
      </c>
      <c r="Z30" s="7" t="s">
        <v>8073</v>
      </c>
      <c r="AA30" s="7" t="str">
        <f t="shared" si="0"/>
        <v>Carparks Pay and Display Income</v>
      </c>
    </row>
    <row r="31" spans="1:27" x14ac:dyDescent="0.25">
      <c r="A31" t="s">
        <v>23</v>
      </c>
      <c r="B31" t="s">
        <v>24</v>
      </c>
      <c r="C31" t="s">
        <v>25</v>
      </c>
      <c r="D31" t="s">
        <v>26</v>
      </c>
      <c r="E31" t="s">
        <v>43</v>
      </c>
      <c r="F31" t="s">
        <v>44</v>
      </c>
      <c r="G31" t="s">
        <v>74</v>
      </c>
      <c r="H31" t="s">
        <v>75</v>
      </c>
      <c r="J31">
        <v>201613</v>
      </c>
      <c r="K31" t="s">
        <v>90</v>
      </c>
      <c r="L31">
        <v>4318434</v>
      </c>
      <c r="M31">
        <v>12</v>
      </c>
      <c r="P31">
        <v>0</v>
      </c>
      <c r="R31" s="1">
        <v>42466</v>
      </c>
      <c r="S31" t="s">
        <v>69</v>
      </c>
      <c r="T31" t="s">
        <v>99</v>
      </c>
      <c r="U31" t="s">
        <v>77</v>
      </c>
      <c r="V31" s="1">
        <v>42466</v>
      </c>
      <c r="W31" s="12">
        <v>-13.92</v>
      </c>
      <c r="X31" s="4" t="str">
        <f t="shared" si="1"/>
        <v>Income</v>
      </c>
      <c r="Y31" s="5">
        <v>42430</v>
      </c>
      <c r="Z31" s="7" t="s">
        <v>8073</v>
      </c>
      <c r="AA31" s="7" t="str">
        <f t="shared" si="0"/>
        <v>Carparks Pay and Display Income</v>
      </c>
    </row>
    <row r="32" spans="1:27" x14ac:dyDescent="0.25">
      <c r="A32" t="s">
        <v>23</v>
      </c>
      <c r="B32" t="s">
        <v>24</v>
      </c>
      <c r="C32" t="s">
        <v>25</v>
      </c>
      <c r="D32" t="s">
        <v>26</v>
      </c>
      <c r="E32" t="s">
        <v>43</v>
      </c>
      <c r="F32" t="s">
        <v>44</v>
      </c>
      <c r="G32" t="s">
        <v>74</v>
      </c>
      <c r="H32" t="s">
        <v>75</v>
      </c>
      <c r="J32">
        <v>201702</v>
      </c>
      <c r="K32" t="s">
        <v>90</v>
      </c>
      <c r="L32">
        <v>4318509</v>
      </c>
      <c r="M32">
        <v>8</v>
      </c>
      <c r="P32">
        <v>0</v>
      </c>
      <c r="R32" s="1">
        <v>42508</v>
      </c>
      <c r="S32" t="s">
        <v>40</v>
      </c>
      <c r="T32" t="s">
        <v>100</v>
      </c>
      <c r="U32" t="s">
        <v>42</v>
      </c>
      <c r="V32" s="1">
        <v>42508</v>
      </c>
      <c r="W32" s="12">
        <v>658</v>
      </c>
      <c r="X32" s="4" t="str">
        <f t="shared" si="1"/>
        <v>Income</v>
      </c>
      <c r="Y32" s="5">
        <v>42491</v>
      </c>
      <c r="Z32" s="7" t="s">
        <v>8073</v>
      </c>
      <c r="AA32" s="7" t="str">
        <f t="shared" si="0"/>
        <v>Carparks Pay and Display Income</v>
      </c>
    </row>
    <row r="33" spans="1:27" x14ac:dyDescent="0.25">
      <c r="A33" t="s">
        <v>23</v>
      </c>
      <c r="B33" t="s">
        <v>24</v>
      </c>
      <c r="C33" t="s">
        <v>25</v>
      </c>
      <c r="D33" t="s">
        <v>26</v>
      </c>
      <c r="E33" t="s">
        <v>43</v>
      </c>
      <c r="F33" t="s">
        <v>44</v>
      </c>
      <c r="G33" t="s">
        <v>74</v>
      </c>
      <c r="H33" t="s">
        <v>75</v>
      </c>
      <c r="J33">
        <v>201702</v>
      </c>
      <c r="K33" t="s">
        <v>90</v>
      </c>
      <c r="L33">
        <v>4318510</v>
      </c>
      <c r="M33">
        <v>10</v>
      </c>
      <c r="P33">
        <v>0</v>
      </c>
      <c r="R33" s="1">
        <v>42508</v>
      </c>
      <c r="S33" t="s">
        <v>40</v>
      </c>
      <c r="T33" t="s">
        <v>101</v>
      </c>
      <c r="U33" t="s">
        <v>42</v>
      </c>
      <c r="V33" s="1">
        <v>42508</v>
      </c>
      <c r="W33" s="12">
        <v>-658</v>
      </c>
      <c r="X33" s="4" t="str">
        <f t="shared" si="1"/>
        <v>Income</v>
      </c>
      <c r="Y33" s="5">
        <v>42491</v>
      </c>
      <c r="Z33" s="7" t="s">
        <v>8073</v>
      </c>
      <c r="AA33" s="7" t="str">
        <f t="shared" si="0"/>
        <v>Carparks Pay and Display Income</v>
      </c>
    </row>
    <row r="34" spans="1:27" x14ac:dyDescent="0.25">
      <c r="A34" t="s">
        <v>23</v>
      </c>
      <c r="B34" t="s">
        <v>24</v>
      </c>
      <c r="C34" t="s">
        <v>25</v>
      </c>
      <c r="D34" t="s">
        <v>26</v>
      </c>
      <c r="E34" t="s">
        <v>43</v>
      </c>
      <c r="F34" t="s">
        <v>44</v>
      </c>
      <c r="G34" t="s">
        <v>74</v>
      </c>
      <c r="H34" t="s">
        <v>75</v>
      </c>
      <c r="J34">
        <v>201702</v>
      </c>
      <c r="K34" t="s">
        <v>90</v>
      </c>
      <c r="L34">
        <v>4318508</v>
      </c>
      <c r="M34">
        <v>8</v>
      </c>
      <c r="P34">
        <v>0</v>
      </c>
      <c r="R34" s="1">
        <v>42508</v>
      </c>
      <c r="S34" t="s">
        <v>40</v>
      </c>
      <c r="T34" t="s">
        <v>101</v>
      </c>
      <c r="U34" t="s">
        <v>42</v>
      </c>
      <c r="V34" s="1">
        <v>42508</v>
      </c>
      <c r="W34" s="12">
        <v>-658</v>
      </c>
      <c r="X34" s="4" t="str">
        <f t="shared" si="1"/>
        <v>Income</v>
      </c>
      <c r="Y34" s="5">
        <v>42491</v>
      </c>
      <c r="Z34" s="7" t="s">
        <v>8073</v>
      </c>
      <c r="AA34" s="7" t="str">
        <f t="shared" si="0"/>
        <v>Carparks Pay and Display Income</v>
      </c>
    </row>
    <row r="35" spans="1:27" x14ac:dyDescent="0.25">
      <c r="A35" t="s">
        <v>23</v>
      </c>
      <c r="B35" t="s">
        <v>24</v>
      </c>
      <c r="C35" t="s">
        <v>25</v>
      </c>
      <c r="D35" t="s">
        <v>26</v>
      </c>
      <c r="E35" t="s">
        <v>43</v>
      </c>
      <c r="F35" t="s">
        <v>44</v>
      </c>
      <c r="G35" t="s">
        <v>74</v>
      </c>
      <c r="H35" t="s">
        <v>75</v>
      </c>
      <c r="J35">
        <v>201703</v>
      </c>
      <c r="K35" t="s">
        <v>90</v>
      </c>
      <c r="L35">
        <v>4318562</v>
      </c>
      <c r="M35">
        <v>10</v>
      </c>
      <c r="P35">
        <v>0</v>
      </c>
      <c r="R35" s="1">
        <v>42549</v>
      </c>
      <c r="S35" t="s">
        <v>40</v>
      </c>
      <c r="T35" t="s">
        <v>102</v>
      </c>
      <c r="U35" t="s">
        <v>42</v>
      </c>
      <c r="V35" s="1">
        <v>42549</v>
      </c>
      <c r="W35" s="12">
        <v>-683.71</v>
      </c>
      <c r="X35" s="4" t="str">
        <f t="shared" si="1"/>
        <v>Income</v>
      </c>
      <c r="Y35" s="5">
        <v>42522</v>
      </c>
      <c r="Z35" s="7" t="s">
        <v>8073</v>
      </c>
      <c r="AA35" s="7" t="str">
        <f t="shared" si="0"/>
        <v>Carparks Pay and Display Income</v>
      </c>
    </row>
    <row r="36" spans="1:27" x14ac:dyDescent="0.25">
      <c r="A36" t="s">
        <v>23</v>
      </c>
      <c r="B36" t="s">
        <v>24</v>
      </c>
      <c r="C36" t="s">
        <v>25</v>
      </c>
      <c r="D36" t="s">
        <v>26</v>
      </c>
      <c r="E36" t="s">
        <v>43</v>
      </c>
      <c r="F36" t="s">
        <v>44</v>
      </c>
      <c r="G36" t="s">
        <v>74</v>
      </c>
      <c r="H36" t="s">
        <v>75</v>
      </c>
      <c r="J36">
        <v>201704</v>
      </c>
      <c r="K36" t="s">
        <v>90</v>
      </c>
      <c r="L36">
        <v>4318601</v>
      </c>
      <c r="M36">
        <v>3</v>
      </c>
      <c r="P36">
        <v>0</v>
      </c>
      <c r="R36" s="1">
        <v>42563</v>
      </c>
      <c r="S36" t="s">
        <v>40</v>
      </c>
      <c r="T36" t="s">
        <v>103</v>
      </c>
      <c r="U36" t="s">
        <v>42</v>
      </c>
      <c r="V36" s="1">
        <v>42563</v>
      </c>
      <c r="W36" s="12">
        <v>-605.88</v>
      </c>
      <c r="X36" s="4" t="str">
        <f t="shared" si="1"/>
        <v>Income</v>
      </c>
      <c r="Y36" s="5">
        <v>42552</v>
      </c>
      <c r="Z36" s="7" t="s">
        <v>8073</v>
      </c>
      <c r="AA36" s="7" t="str">
        <f t="shared" si="0"/>
        <v>Carparks Pay and Display Income</v>
      </c>
    </row>
    <row r="37" spans="1:27" x14ac:dyDescent="0.25">
      <c r="A37" t="s">
        <v>23</v>
      </c>
      <c r="B37" t="s">
        <v>24</v>
      </c>
      <c r="C37" t="s">
        <v>25</v>
      </c>
      <c r="D37" t="s">
        <v>26</v>
      </c>
      <c r="E37" t="s">
        <v>43</v>
      </c>
      <c r="F37" t="s">
        <v>44</v>
      </c>
      <c r="G37" t="s">
        <v>74</v>
      </c>
      <c r="H37" t="s">
        <v>75</v>
      </c>
      <c r="J37">
        <v>201704</v>
      </c>
      <c r="K37" t="s">
        <v>90</v>
      </c>
      <c r="L37">
        <v>4318615</v>
      </c>
      <c r="M37">
        <v>5</v>
      </c>
      <c r="P37">
        <v>0</v>
      </c>
      <c r="R37" s="1">
        <v>42578</v>
      </c>
      <c r="S37" t="s">
        <v>40</v>
      </c>
      <c r="T37" t="s">
        <v>104</v>
      </c>
      <c r="U37" t="s">
        <v>42</v>
      </c>
      <c r="V37" s="1">
        <v>42578</v>
      </c>
      <c r="W37" s="12">
        <v>-244.17</v>
      </c>
      <c r="X37" s="4" t="str">
        <f t="shared" si="1"/>
        <v>Income</v>
      </c>
      <c r="Y37" s="5">
        <v>42552</v>
      </c>
      <c r="Z37" s="7" t="s">
        <v>8073</v>
      </c>
      <c r="AA37" s="7" t="str">
        <f t="shared" si="0"/>
        <v>Carparks Pay and Display Income</v>
      </c>
    </row>
    <row r="38" spans="1:27" x14ac:dyDescent="0.25">
      <c r="A38" t="s">
        <v>23</v>
      </c>
      <c r="B38" t="s">
        <v>24</v>
      </c>
      <c r="C38" t="s">
        <v>25</v>
      </c>
      <c r="D38" t="s">
        <v>26</v>
      </c>
      <c r="E38" t="s">
        <v>43</v>
      </c>
      <c r="F38" t="s">
        <v>44</v>
      </c>
      <c r="G38" t="s">
        <v>74</v>
      </c>
      <c r="H38" t="s">
        <v>75</v>
      </c>
      <c r="J38">
        <v>201705</v>
      </c>
      <c r="K38" t="s">
        <v>90</v>
      </c>
      <c r="L38">
        <v>4318673</v>
      </c>
      <c r="M38">
        <v>5</v>
      </c>
      <c r="P38">
        <v>0</v>
      </c>
      <c r="R38" s="1">
        <v>42613</v>
      </c>
      <c r="S38" t="s">
        <v>40</v>
      </c>
      <c r="T38" t="s">
        <v>105</v>
      </c>
      <c r="U38" t="s">
        <v>42</v>
      </c>
      <c r="V38" s="1">
        <v>42613</v>
      </c>
      <c r="W38" s="12">
        <v>-226.63</v>
      </c>
      <c r="X38" s="4" t="str">
        <f t="shared" si="1"/>
        <v>Income</v>
      </c>
      <c r="Y38" s="5">
        <v>42583</v>
      </c>
      <c r="Z38" s="7" t="s">
        <v>8073</v>
      </c>
      <c r="AA38" s="7" t="str">
        <f t="shared" si="0"/>
        <v>Carparks Pay and Display Income</v>
      </c>
    </row>
    <row r="39" spans="1:27" x14ac:dyDescent="0.25">
      <c r="A39" t="s">
        <v>23</v>
      </c>
      <c r="B39" t="s">
        <v>24</v>
      </c>
      <c r="C39" t="s">
        <v>25</v>
      </c>
      <c r="D39" t="s">
        <v>26</v>
      </c>
      <c r="E39" t="s">
        <v>43</v>
      </c>
      <c r="F39" t="s">
        <v>44</v>
      </c>
      <c r="G39" t="s">
        <v>74</v>
      </c>
      <c r="H39" t="s">
        <v>75</v>
      </c>
      <c r="J39">
        <v>201707</v>
      </c>
      <c r="K39" t="s">
        <v>90</v>
      </c>
      <c r="L39">
        <v>4318770</v>
      </c>
      <c r="M39">
        <v>3</v>
      </c>
      <c r="P39">
        <v>0</v>
      </c>
      <c r="R39" s="1">
        <v>42669</v>
      </c>
      <c r="S39" t="s">
        <v>40</v>
      </c>
      <c r="T39" t="s">
        <v>106</v>
      </c>
      <c r="U39" t="s">
        <v>107</v>
      </c>
      <c r="V39" s="1">
        <v>42669</v>
      </c>
      <c r="W39" s="12">
        <v>-1167.96</v>
      </c>
      <c r="X39" s="4" t="str">
        <f t="shared" si="1"/>
        <v>Income</v>
      </c>
      <c r="Y39" s="5">
        <v>42644</v>
      </c>
      <c r="Z39" s="7" t="s">
        <v>8073</v>
      </c>
      <c r="AA39" s="7" t="str">
        <f t="shared" si="0"/>
        <v>Carparks Pay and Display Income</v>
      </c>
    </row>
    <row r="40" spans="1:27" x14ac:dyDescent="0.25">
      <c r="A40" t="s">
        <v>23</v>
      </c>
      <c r="B40" t="s">
        <v>24</v>
      </c>
      <c r="C40" t="s">
        <v>25</v>
      </c>
      <c r="D40" t="s">
        <v>26</v>
      </c>
      <c r="E40" t="s">
        <v>43</v>
      </c>
      <c r="F40" t="s">
        <v>44</v>
      </c>
      <c r="G40" t="s">
        <v>74</v>
      </c>
      <c r="H40" t="s">
        <v>75</v>
      </c>
      <c r="J40">
        <v>201708</v>
      </c>
      <c r="K40" t="s">
        <v>90</v>
      </c>
      <c r="L40">
        <v>4318814</v>
      </c>
      <c r="M40">
        <v>6</v>
      </c>
      <c r="P40">
        <v>0</v>
      </c>
      <c r="R40" s="1">
        <v>42690</v>
      </c>
      <c r="S40" t="s">
        <v>40</v>
      </c>
      <c r="T40" t="s">
        <v>108</v>
      </c>
      <c r="U40" t="s">
        <v>107</v>
      </c>
      <c r="V40" s="1">
        <v>42690</v>
      </c>
      <c r="W40" s="12">
        <v>-302.75</v>
      </c>
      <c r="X40" s="4" t="str">
        <f t="shared" si="1"/>
        <v>Income</v>
      </c>
      <c r="Y40" s="5">
        <v>42675</v>
      </c>
      <c r="Z40" s="7" t="s">
        <v>8073</v>
      </c>
      <c r="AA40" s="7" t="str">
        <f t="shared" si="0"/>
        <v>Carparks Pay and Display Income</v>
      </c>
    </row>
    <row r="41" spans="1:27" x14ac:dyDescent="0.25">
      <c r="A41" t="s">
        <v>23</v>
      </c>
      <c r="B41" t="s">
        <v>24</v>
      </c>
      <c r="C41" t="s">
        <v>25</v>
      </c>
      <c r="D41" t="s">
        <v>26</v>
      </c>
      <c r="E41" t="s">
        <v>43</v>
      </c>
      <c r="F41" t="s">
        <v>44</v>
      </c>
      <c r="G41" t="s">
        <v>74</v>
      </c>
      <c r="H41" t="s">
        <v>75</v>
      </c>
      <c r="J41">
        <v>201709</v>
      </c>
      <c r="K41" t="s">
        <v>39</v>
      </c>
      <c r="L41">
        <v>7010872</v>
      </c>
      <c r="M41">
        <v>621</v>
      </c>
      <c r="P41">
        <v>0</v>
      </c>
      <c r="R41" s="1">
        <v>42724</v>
      </c>
      <c r="S41" t="s">
        <v>40</v>
      </c>
      <c r="T41" t="s">
        <v>109</v>
      </c>
      <c r="U41" t="s">
        <v>65</v>
      </c>
      <c r="V41" s="1">
        <v>42724</v>
      </c>
      <c r="W41" s="12">
        <v>-190.08</v>
      </c>
      <c r="X41" s="4" t="str">
        <f t="shared" si="1"/>
        <v>Income</v>
      </c>
      <c r="Y41" s="5">
        <v>42705</v>
      </c>
      <c r="Z41" s="7" t="s">
        <v>8073</v>
      </c>
      <c r="AA41" s="7" t="str">
        <f t="shared" si="0"/>
        <v>Carparks Pay and Display Income</v>
      </c>
    </row>
    <row r="42" spans="1:27" x14ac:dyDescent="0.25">
      <c r="A42" t="s">
        <v>23</v>
      </c>
      <c r="B42" t="s">
        <v>24</v>
      </c>
      <c r="C42" t="s">
        <v>25</v>
      </c>
      <c r="D42" t="s">
        <v>26</v>
      </c>
      <c r="E42" t="s">
        <v>43</v>
      </c>
      <c r="F42" t="s">
        <v>44</v>
      </c>
      <c r="G42" t="s">
        <v>74</v>
      </c>
      <c r="H42" t="s">
        <v>75</v>
      </c>
      <c r="J42">
        <v>201709</v>
      </c>
      <c r="K42" t="s">
        <v>39</v>
      </c>
      <c r="L42">
        <v>7010872</v>
      </c>
      <c r="M42">
        <v>766</v>
      </c>
      <c r="P42">
        <v>0</v>
      </c>
      <c r="R42" s="1">
        <v>42724</v>
      </c>
      <c r="S42" t="s">
        <v>40</v>
      </c>
      <c r="T42" t="s">
        <v>110</v>
      </c>
      <c r="U42" t="s">
        <v>65</v>
      </c>
      <c r="V42" s="1">
        <v>42724</v>
      </c>
      <c r="W42" s="12">
        <v>-227.25</v>
      </c>
      <c r="X42" s="4" t="str">
        <f t="shared" si="1"/>
        <v>Income</v>
      </c>
      <c r="Y42" s="5">
        <v>42705</v>
      </c>
      <c r="Z42" s="7" t="s">
        <v>8073</v>
      </c>
      <c r="AA42" s="7" t="str">
        <f t="shared" si="0"/>
        <v>Carparks Pay and Display Income</v>
      </c>
    </row>
    <row r="43" spans="1:27" x14ac:dyDescent="0.25">
      <c r="A43" t="s">
        <v>23</v>
      </c>
      <c r="B43" t="s">
        <v>24</v>
      </c>
      <c r="C43" t="s">
        <v>25</v>
      </c>
      <c r="D43" t="s">
        <v>26</v>
      </c>
      <c r="E43" t="s">
        <v>43</v>
      </c>
      <c r="F43" t="s">
        <v>44</v>
      </c>
      <c r="G43" t="s">
        <v>74</v>
      </c>
      <c r="H43" t="s">
        <v>75</v>
      </c>
      <c r="J43">
        <v>201709</v>
      </c>
      <c r="K43" t="s">
        <v>39</v>
      </c>
      <c r="L43">
        <v>7010872</v>
      </c>
      <c r="M43">
        <v>622</v>
      </c>
      <c r="P43">
        <v>0</v>
      </c>
      <c r="R43" s="1">
        <v>42724</v>
      </c>
      <c r="S43" t="s">
        <v>40</v>
      </c>
      <c r="T43" t="s">
        <v>111</v>
      </c>
      <c r="U43" t="s">
        <v>65</v>
      </c>
      <c r="V43" s="1">
        <v>42724</v>
      </c>
      <c r="W43" s="12">
        <v>-188.25</v>
      </c>
      <c r="X43" s="4" t="str">
        <f t="shared" si="1"/>
        <v>Income</v>
      </c>
      <c r="Y43" s="5">
        <v>42705</v>
      </c>
      <c r="Z43" s="7" t="s">
        <v>8073</v>
      </c>
      <c r="AA43" s="7" t="str">
        <f t="shared" si="0"/>
        <v>Carparks Pay and Display Income</v>
      </c>
    </row>
    <row r="44" spans="1:27" x14ac:dyDescent="0.25">
      <c r="A44" t="s">
        <v>23</v>
      </c>
      <c r="B44" t="s">
        <v>24</v>
      </c>
      <c r="C44" t="s">
        <v>25</v>
      </c>
      <c r="D44" t="s">
        <v>26</v>
      </c>
      <c r="E44" t="s">
        <v>43</v>
      </c>
      <c r="F44" t="s">
        <v>44</v>
      </c>
      <c r="G44" t="s">
        <v>74</v>
      </c>
      <c r="H44" t="s">
        <v>75</v>
      </c>
      <c r="J44">
        <v>201709</v>
      </c>
      <c r="K44" t="s">
        <v>39</v>
      </c>
      <c r="L44">
        <v>7010872</v>
      </c>
      <c r="M44">
        <v>620</v>
      </c>
      <c r="P44">
        <v>0</v>
      </c>
      <c r="R44" s="1">
        <v>42724</v>
      </c>
      <c r="S44" t="s">
        <v>40</v>
      </c>
      <c r="T44" t="s">
        <v>112</v>
      </c>
      <c r="U44" t="s">
        <v>65</v>
      </c>
      <c r="V44" s="1">
        <v>42724</v>
      </c>
      <c r="W44" s="12">
        <v>-187.58</v>
      </c>
      <c r="X44" s="4" t="str">
        <f t="shared" si="1"/>
        <v>Income</v>
      </c>
      <c r="Y44" s="5">
        <v>42705</v>
      </c>
      <c r="Z44" s="7" t="s">
        <v>8073</v>
      </c>
      <c r="AA44" s="7" t="str">
        <f t="shared" si="0"/>
        <v>Carparks Pay and Display Income</v>
      </c>
    </row>
    <row r="45" spans="1:27" x14ac:dyDescent="0.25">
      <c r="A45" t="s">
        <v>23</v>
      </c>
      <c r="B45" t="s">
        <v>24</v>
      </c>
      <c r="C45" t="s">
        <v>25</v>
      </c>
      <c r="D45" t="s">
        <v>26</v>
      </c>
      <c r="E45" t="s">
        <v>113</v>
      </c>
      <c r="F45" t="s">
        <v>114</v>
      </c>
      <c r="G45" t="s">
        <v>60</v>
      </c>
      <c r="H45" t="s">
        <v>61</v>
      </c>
      <c r="I45" t="s">
        <v>62</v>
      </c>
      <c r="J45">
        <v>201708</v>
      </c>
      <c r="K45" t="s">
        <v>63</v>
      </c>
      <c r="L45">
        <v>9404493</v>
      </c>
      <c r="M45">
        <v>125</v>
      </c>
      <c r="P45">
        <v>0</v>
      </c>
      <c r="R45" s="1">
        <v>42702</v>
      </c>
      <c r="S45" t="s">
        <v>40</v>
      </c>
      <c r="T45" t="s">
        <v>64</v>
      </c>
      <c r="U45" t="s">
        <v>65</v>
      </c>
      <c r="V45" s="1">
        <v>42702</v>
      </c>
      <c r="W45" s="12">
        <v>153.38</v>
      </c>
      <c r="X45" s="4" t="str">
        <f t="shared" si="1"/>
        <v>Expenditure</v>
      </c>
      <c r="Y45" s="5">
        <v>42675</v>
      </c>
      <c r="Z45" s="7" t="s">
        <v>8073</v>
      </c>
      <c r="AA45" s="7" t="str">
        <f t="shared" si="0"/>
        <v>Expenditure</v>
      </c>
    </row>
    <row r="46" spans="1:27" x14ac:dyDescent="0.25">
      <c r="A46" t="s">
        <v>23</v>
      </c>
      <c r="B46" t="s">
        <v>24</v>
      </c>
      <c r="C46" t="s">
        <v>25</v>
      </c>
      <c r="D46" t="s">
        <v>26</v>
      </c>
      <c r="E46" t="s">
        <v>113</v>
      </c>
      <c r="F46" t="s">
        <v>114</v>
      </c>
      <c r="G46" t="s">
        <v>115</v>
      </c>
      <c r="H46" t="s">
        <v>116</v>
      </c>
      <c r="I46" t="s">
        <v>117</v>
      </c>
      <c r="J46">
        <v>201612</v>
      </c>
      <c r="K46" t="s">
        <v>39</v>
      </c>
      <c r="L46">
        <v>7010312</v>
      </c>
      <c r="M46">
        <v>9</v>
      </c>
      <c r="P46">
        <v>0</v>
      </c>
      <c r="R46" s="1">
        <v>42438</v>
      </c>
      <c r="S46" t="s">
        <v>40</v>
      </c>
      <c r="T46" t="s">
        <v>118</v>
      </c>
      <c r="U46" t="s">
        <v>119</v>
      </c>
      <c r="V46" s="1">
        <v>42438</v>
      </c>
      <c r="W46" s="12">
        <v>1770</v>
      </c>
      <c r="X46" s="4" t="str">
        <f t="shared" si="1"/>
        <v>Expenditure</v>
      </c>
      <c r="Y46" s="5">
        <v>42430</v>
      </c>
      <c r="Z46" s="7" t="s">
        <v>8073</v>
      </c>
      <c r="AA46" s="7" t="str">
        <f t="shared" si="0"/>
        <v>Expenditure</v>
      </c>
    </row>
    <row r="47" spans="1:27" x14ac:dyDescent="0.25">
      <c r="A47" t="s">
        <v>23</v>
      </c>
      <c r="B47" t="s">
        <v>24</v>
      </c>
      <c r="C47" t="s">
        <v>25</v>
      </c>
      <c r="D47" t="s">
        <v>26</v>
      </c>
      <c r="E47" t="s">
        <v>113</v>
      </c>
      <c r="F47" t="s">
        <v>114</v>
      </c>
      <c r="G47" t="s">
        <v>74</v>
      </c>
      <c r="H47" t="s">
        <v>75</v>
      </c>
      <c r="J47">
        <v>201610</v>
      </c>
      <c r="K47" t="s">
        <v>39</v>
      </c>
      <c r="L47">
        <v>7010195</v>
      </c>
      <c r="M47">
        <v>6</v>
      </c>
      <c r="P47">
        <v>0</v>
      </c>
      <c r="R47" s="1">
        <v>42397</v>
      </c>
      <c r="S47" t="s">
        <v>69</v>
      </c>
      <c r="T47" t="s">
        <v>120</v>
      </c>
      <c r="U47" t="s">
        <v>77</v>
      </c>
      <c r="V47" s="1">
        <v>42397</v>
      </c>
      <c r="W47" s="12">
        <v>-26.5</v>
      </c>
      <c r="X47" s="4" t="str">
        <f t="shared" si="1"/>
        <v>Income</v>
      </c>
      <c r="Y47" s="5">
        <v>42370</v>
      </c>
      <c r="Z47" s="7" t="s">
        <v>8073</v>
      </c>
      <c r="AA47" s="7" t="str">
        <f t="shared" si="0"/>
        <v>Carparks Pay and Display Income</v>
      </c>
    </row>
    <row r="48" spans="1:27" x14ac:dyDescent="0.25">
      <c r="A48" t="s">
        <v>23</v>
      </c>
      <c r="B48" t="s">
        <v>24</v>
      </c>
      <c r="C48" t="s">
        <v>25</v>
      </c>
      <c r="D48" t="s">
        <v>26</v>
      </c>
      <c r="E48" t="s">
        <v>113</v>
      </c>
      <c r="F48" t="s">
        <v>114</v>
      </c>
      <c r="G48" t="s">
        <v>74</v>
      </c>
      <c r="H48" t="s">
        <v>75</v>
      </c>
      <c r="J48">
        <v>201610</v>
      </c>
      <c r="K48" t="s">
        <v>39</v>
      </c>
      <c r="L48">
        <v>7010196</v>
      </c>
      <c r="M48">
        <v>6</v>
      </c>
      <c r="P48">
        <v>0</v>
      </c>
      <c r="R48" s="1">
        <v>42397</v>
      </c>
      <c r="S48" t="s">
        <v>69</v>
      </c>
      <c r="T48" t="s">
        <v>121</v>
      </c>
      <c r="U48" t="s">
        <v>77</v>
      </c>
      <c r="V48" s="1">
        <v>42397</v>
      </c>
      <c r="W48" s="12">
        <v>-32.17</v>
      </c>
      <c r="X48" s="4" t="str">
        <f t="shared" si="1"/>
        <v>Income</v>
      </c>
      <c r="Y48" s="5">
        <v>42370</v>
      </c>
      <c r="Z48" s="7" t="s">
        <v>8073</v>
      </c>
      <c r="AA48" s="7" t="str">
        <f t="shared" si="0"/>
        <v>Carparks Pay and Display Income</v>
      </c>
    </row>
    <row r="49" spans="1:27" x14ac:dyDescent="0.25">
      <c r="A49" t="s">
        <v>23</v>
      </c>
      <c r="B49" t="s">
        <v>24</v>
      </c>
      <c r="C49" t="s">
        <v>25</v>
      </c>
      <c r="D49" t="s">
        <v>26</v>
      </c>
      <c r="E49" t="s">
        <v>113</v>
      </c>
      <c r="F49" t="s">
        <v>114</v>
      </c>
      <c r="G49" t="s">
        <v>74</v>
      </c>
      <c r="H49" t="s">
        <v>75</v>
      </c>
      <c r="J49">
        <v>201610</v>
      </c>
      <c r="K49" t="s">
        <v>39</v>
      </c>
      <c r="L49">
        <v>7010226</v>
      </c>
      <c r="M49">
        <v>3</v>
      </c>
      <c r="P49">
        <v>0</v>
      </c>
      <c r="R49" s="1">
        <v>42398</v>
      </c>
      <c r="S49" t="s">
        <v>69</v>
      </c>
      <c r="T49" t="s">
        <v>122</v>
      </c>
      <c r="U49" t="s">
        <v>77</v>
      </c>
      <c r="V49" s="1">
        <v>42398</v>
      </c>
      <c r="W49" s="12">
        <v>-22.92</v>
      </c>
      <c r="X49" s="4" t="str">
        <f t="shared" si="1"/>
        <v>Income</v>
      </c>
      <c r="Y49" s="5">
        <v>42370</v>
      </c>
      <c r="Z49" s="7" t="s">
        <v>8073</v>
      </c>
      <c r="AA49" s="7" t="str">
        <f t="shared" si="0"/>
        <v>Carparks Pay and Display Income</v>
      </c>
    </row>
    <row r="50" spans="1:27" x14ac:dyDescent="0.25">
      <c r="A50" t="s">
        <v>23</v>
      </c>
      <c r="B50" t="s">
        <v>24</v>
      </c>
      <c r="C50" t="s">
        <v>25</v>
      </c>
      <c r="D50" t="s">
        <v>26</v>
      </c>
      <c r="E50" t="s">
        <v>113</v>
      </c>
      <c r="F50" t="s">
        <v>114</v>
      </c>
      <c r="G50" t="s">
        <v>74</v>
      </c>
      <c r="H50" t="s">
        <v>75</v>
      </c>
      <c r="J50">
        <v>201610</v>
      </c>
      <c r="K50" t="s">
        <v>39</v>
      </c>
      <c r="L50">
        <v>7010204</v>
      </c>
      <c r="M50">
        <v>6</v>
      </c>
      <c r="P50">
        <v>0</v>
      </c>
      <c r="R50" s="1">
        <v>42397</v>
      </c>
      <c r="S50" t="s">
        <v>69</v>
      </c>
      <c r="T50" t="s">
        <v>123</v>
      </c>
      <c r="U50" t="s">
        <v>77</v>
      </c>
      <c r="V50" s="1">
        <v>42397</v>
      </c>
      <c r="W50" s="12">
        <v>-19.579999999999998</v>
      </c>
      <c r="X50" s="4" t="str">
        <f t="shared" si="1"/>
        <v>Income</v>
      </c>
      <c r="Y50" s="5">
        <v>42370</v>
      </c>
      <c r="Z50" s="7" t="s">
        <v>8073</v>
      </c>
      <c r="AA50" s="7" t="str">
        <f t="shared" si="0"/>
        <v>Carparks Pay and Display Income</v>
      </c>
    </row>
    <row r="51" spans="1:27" x14ac:dyDescent="0.25">
      <c r="A51" t="s">
        <v>23</v>
      </c>
      <c r="B51" t="s">
        <v>24</v>
      </c>
      <c r="C51" t="s">
        <v>25</v>
      </c>
      <c r="D51" t="s">
        <v>26</v>
      </c>
      <c r="E51" t="s">
        <v>113</v>
      </c>
      <c r="F51" t="s">
        <v>114</v>
      </c>
      <c r="G51" t="s">
        <v>74</v>
      </c>
      <c r="H51" t="s">
        <v>75</v>
      </c>
      <c r="J51">
        <v>201610</v>
      </c>
      <c r="K51" t="s">
        <v>39</v>
      </c>
      <c r="L51">
        <v>7010192</v>
      </c>
      <c r="M51">
        <v>11</v>
      </c>
      <c r="P51">
        <v>0</v>
      </c>
      <c r="R51" s="1">
        <v>42397</v>
      </c>
      <c r="S51" t="s">
        <v>69</v>
      </c>
      <c r="T51" t="s">
        <v>124</v>
      </c>
      <c r="U51" t="s">
        <v>77</v>
      </c>
      <c r="V51" s="1">
        <v>42397</v>
      </c>
      <c r="W51" s="12">
        <v>-13.92</v>
      </c>
      <c r="X51" s="4" t="str">
        <f t="shared" si="1"/>
        <v>Income</v>
      </c>
      <c r="Y51" s="5">
        <v>42370</v>
      </c>
      <c r="Z51" s="7" t="s">
        <v>8073</v>
      </c>
      <c r="AA51" s="7" t="str">
        <f t="shared" si="0"/>
        <v>Carparks Pay and Display Income</v>
      </c>
    </row>
    <row r="52" spans="1:27" x14ac:dyDescent="0.25">
      <c r="A52" t="s">
        <v>23</v>
      </c>
      <c r="B52" t="s">
        <v>24</v>
      </c>
      <c r="C52" t="s">
        <v>25</v>
      </c>
      <c r="D52" t="s">
        <v>26</v>
      </c>
      <c r="E52" t="s">
        <v>113</v>
      </c>
      <c r="F52" t="s">
        <v>114</v>
      </c>
      <c r="G52" t="s">
        <v>74</v>
      </c>
      <c r="H52" t="s">
        <v>75</v>
      </c>
      <c r="J52">
        <v>201610</v>
      </c>
      <c r="K52" t="s">
        <v>39</v>
      </c>
      <c r="L52">
        <v>7010208</v>
      </c>
      <c r="M52">
        <v>7</v>
      </c>
      <c r="P52">
        <v>0</v>
      </c>
      <c r="R52" s="1">
        <v>42397</v>
      </c>
      <c r="S52" t="s">
        <v>69</v>
      </c>
      <c r="T52" t="s">
        <v>125</v>
      </c>
      <c r="U52" t="s">
        <v>77</v>
      </c>
      <c r="V52" s="1">
        <v>42397</v>
      </c>
      <c r="W52" s="12">
        <v>-38</v>
      </c>
      <c r="X52" s="4" t="str">
        <f t="shared" si="1"/>
        <v>Income</v>
      </c>
      <c r="Y52" s="5">
        <v>42370</v>
      </c>
      <c r="Z52" s="7" t="s">
        <v>8073</v>
      </c>
      <c r="AA52" s="7" t="str">
        <f t="shared" si="0"/>
        <v>Carparks Pay and Display Income</v>
      </c>
    </row>
    <row r="53" spans="1:27" x14ac:dyDescent="0.25">
      <c r="A53" t="s">
        <v>23</v>
      </c>
      <c r="B53" t="s">
        <v>24</v>
      </c>
      <c r="C53" t="s">
        <v>25</v>
      </c>
      <c r="D53" t="s">
        <v>26</v>
      </c>
      <c r="E53" t="s">
        <v>113</v>
      </c>
      <c r="F53" t="s">
        <v>114</v>
      </c>
      <c r="G53" t="s">
        <v>74</v>
      </c>
      <c r="H53" t="s">
        <v>75</v>
      </c>
      <c r="J53">
        <v>201610</v>
      </c>
      <c r="K53" t="s">
        <v>39</v>
      </c>
      <c r="L53">
        <v>7010229</v>
      </c>
      <c r="M53">
        <v>6</v>
      </c>
      <c r="P53">
        <v>0</v>
      </c>
      <c r="R53" s="1">
        <v>42398</v>
      </c>
      <c r="S53" t="s">
        <v>69</v>
      </c>
      <c r="T53" t="s">
        <v>126</v>
      </c>
      <c r="U53" t="s">
        <v>77</v>
      </c>
      <c r="V53" s="1">
        <v>42398</v>
      </c>
      <c r="W53" s="12">
        <v>-18.25</v>
      </c>
      <c r="X53" s="4" t="str">
        <f t="shared" si="1"/>
        <v>Income</v>
      </c>
      <c r="Y53" s="5">
        <v>42370</v>
      </c>
      <c r="Z53" s="7" t="s">
        <v>8073</v>
      </c>
      <c r="AA53" s="7" t="str">
        <f t="shared" si="0"/>
        <v>Carparks Pay and Display Income</v>
      </c>
    </row>
    <row r="54" spans="1:27" x14ac:dyDescent="0.25">
      <c r="A54" t="s">
        <v>23</v>
      </c>
      <c r="B54" t="s">
        <v>24</v>
      </c>
      <c r="C54" t="s">
        <v>25</v>
      </c>
      <c r="D54" t="s">
        <v>26</v>
      </c>
      <c r="E54" t="s">
        <v>113</v>
      </c>
      <c r="F54" t="s">
        <v>114</v>
      </c>
      <c r="G54" t="s">
        <v>74</v>
      </c>
      <c r="H54" t="s">
        <v>75</v>
      </c>
      <c r="J54">
        <v>201610</v>
      </c>
      <c r="K54" t="s">
        <v>39</v>
      </c>
      <c r="L54">
        <v>7010186</v>
      </c>
      <c r="M54">
        <v>8</v>
      </c>
      <c r="P54">
        <v>0</v>
      </c>
      <c r="R54" s="1">
        <v>42397</v>
      </c>
      <c r="S54" t="s">
        <v>69</v>
      </c>
      <c r="T54" t="s">
        <v>127</v>
      </c>
      <c r="U54" t="s">
        <v>77</v>
      </c>
      <c r="V54" s="1">
        <v>42397</v>
      </c>
      <c r="W54" s="12">
        <v>-17.079999999999998</v>
      </c>
      <c r="X54" s="4" t="str">
        <f t="shared" si="1"/>
        <v>Income</v>
      </c>
      <c r="Y54" s="5">
        <v>42370</v>
      </c>
      <c r="Z54" s="7" t="s">
        <v>8073</v>
      </c>
      <c r="AA54" s="7" t="str">
        <f t="shared" si="0"/>
        <v>Carparks Pay and Display Income</v>
      </c>
    </row>
    <row r="55" spans="1:27" x14ac:dyDescent="0.25">
      <c r="A55" t="s">
        <v>23</v>
      </c>
      <c r="B55" t="s">
        <v>24</v>
      </c>
      <c r="C55" t="s">
        <v>25</v>
      </c>
      <c r="D55" t="s">
        <v>26</v>
      </c>
      <c r="E55" t="s">
        <v>113</v>
      </c>
      <c r="F55" t="s">
        <v>114</v>
      </c>
      <c r="G55" t="s">
        <v>74</v>
      </c>
      <c r="H55" t="s">
        <v>75</v>
      </c>
      <c r="J55">
        <v>201610</v>
      </c>
      <c r="K55" t="s">
        <v>39</v>
      </c>
      <c r="L55">
        <v>7010188</v>
      </c>
      <c r="M55">
        <v>7</v>
      </c>
      <c r="P55">
        <v>0</v>
      </c>
      <c r="R55" s="1">
        <v>42397</v>
      </c>
      <c r="S55" t="s">
        <v>69</v>
      </c>
      <c r="T55" t="s">
        <v>128</v>
      </c>
      <c r="U55" t="s">
        <v>77</v>
      </c>
      <c r="V55" s="1">
        <v>42397</v>
      </c>
      <c r="W55" s="12">
        <v>-0.17</v>
      </c>
      <c r="X55" s="4" t="str">
        <f t="shared" si="1"/>
        <v>Income</v>
      </c>
      <c r="Y55" s="5">
        <v>42370</v>
      </c>
      <c r="Z55" s="7" t="s">
        <v>8073</v>
      </c>
      <c r="AA55" s="7" t="str">
        <f t="shared" si="0"/>
        <v>Carparks Pay and Display Income</v>
      </c>
    </row>
    <row r="56" spans="1:27" x14ac:dyDescent="0.25">
      <c r="A56" t="s">
        <v>23</v>
      </c>
      <c r="B56" t="s">
        <v>24</v>
      </c>
      <c r="C56" t="s">
        <v>25</v>
      </c>
      <c r="D56" t="s">
        <v>26</v>
      </c>
      <c r="E56" t="s">
        <v>113</v>
      </c>
      <c r="F56" t="s">
        <v>114</v>
      </c>
      <c r="G56" t="s">
        <v>74</v>
      </c>
      <c r="H56" t="s">
        <v>75</v>
      </c>
      <c r="J56">
        <v>201611</v>
      </c>
      <c r="K56" t="s">
        <v>90</v>
      </c>
      <c r="L56">
        <v>4318375</v>
      </c>
      <c r="M56">
        <v>7</v>
      </c>
      <c r="P56">
        <v>0</v>
      </c>
      <c r="R56" s="1">
        <v>42426</v>
      </c>
      <c r="S56" t="s">
        <v>69</v>
      </c>
      <c r="T56" t="s">
        <v>129</v>
      </c>
      <c r="U56" t="s">
        <v>77</v>
      </c>
      <c r="V56" s="1">
        <v>42426</v>
      </c>
      <c r="W56" s="12">
        <v>-23</v>
      </c>
      <c r="X56" s="4" t="str">
        <f t="shared" si="1"/>
        <v>Income</v>
      </c>
      <c r="Y56" s="5">
        <v>42401</v>
      </c>
      <c r="Z56" s="7" t="s">
        <v>8073</v>
      </c>
      <c r="AA56" s="7" t="str">
        <f t="shared" si="0"/>
        <v>Carparks Pay and Display Income</v>
      </c>
    </row>
    <row r="57" spans="1:27" x14ac:dyDescent="0.25">
      <c r="A57" t="s">
        <v>23</v>
      </c>
      <c r="B57" t="s">
        <v>24</v>
      </c>
      <c r="C57" t="s">
        <v>25</v>
      </c>
      <c r="D57" t="s">
        <v>26</v>
      </c>
      <c r="E57" t="s">
        <v>113</v>
      </c>
      <c r="F57" t="s">
        <v>114</v>
      </c>
      <c r="G57" t="s">
        <v>74</v>
      </c>
      <c r="H57" t="s">
        <v>75</v>
      </c>
      <c r="J57">
        <v>201612</v>
      </c>
      <c r="K57" t="s">
        <v>90</v>
      </c>
      <c r="L57">
        <v>4318393</v>
      </c>
      <c r="M57">
        <v>21</v>
      </c>
      <c r="P57">
        <v>0</v>
      </c>
      <c r="R57" s="1">
        <v>42438</v>
      </c>
      <c r="S57" t="s">
        <v>69</v>
      </c>
      <c r="T57" t="s">
        <v>130</v>
      </c>
      <c r="U57" t="s">
        <v>77</v>
      </c>
      <c r="V57" s="1">
        <v>42438</v>
      </c>
      <c r="W57" s="12">
        <v>-25.21</v>
      </c>
      <c r="X57" s="4" t="str">
        <f t="shared" si="1"/>
        <v>Income</v>
      </c>
      <c r="Y57" s="5">
        <v>42430</v>
      </c>
      <c r="Z57" s="7" t="s">
        <v>8073</v>
      </c>
      <c r="AA57" s="7" t="str">
        <f t="shared" si="0"/>
        <v>Carparks Pay and Display Income</v>
      </c>
    </row>
    <row r="58" spans="1:27" x14ac:dyDescent="0.25">
      <c r="A58" t="s">
        <v>23</v>
      </c>
      <c r="B58" t="s">
        <v>24</v>
      </c>
      <c r="C58" t="s">
        <v>25</v>
      </c>
      <c r="D58" t="s">
        <v>26</v>
      </c>
      <c r="E58" t="s">
        <v>113</v>
      </c>
      <c r="F58" t="s">
        <v>114</v>
      </c>
      <c r="G58" t="s">
        <v>74</v>
      </c>
      <c r="H58" t="s">
        <v>75</v>
      </c>
      <c r="J58">
        <v>201612</v>
      </c>
      <c r="K58" t="s">
        <v>63</v>
      </c>
      <c r="L58">
        <v>9404286</v>
      </c>
      <c r="M58">
        <v>9</v>
      </c>
      <c r="P58">
        <v>0</v>
      </c>
      <c r="R58" s="1">
        <v>42438</v>
      </c>
      <c r="S58" t="s">
        <v>69</v>
      </c>
      <c r="T58" t="s">
        <v>131</v>
      </c>
      <c r="U58" t="s">
        <v>77</v>
      </c>
      <c r="V58" s="1">
        <v>42438</v>
      </c>
      <c r="W58" s="12">
        <v>-23.75</v>
      </c>
      <c r="X58" s="4" t="str">
        <f t="shared" si="1"/>
        <v>Income</v>
      </c>
      <c r="Y58" s="5">
        <v>42430</v>
      </c>
      <c r="Z58" s="7" t="s">
        <v>8073</v>
      </c>
      <c r="AA58" s="7" t="str">
        <f t="shared" si="0"/>
        <v>Carparks Pay and Display Income</v>
      </c>
    </row>
    <row r="59" spans="1:27" x14ac:dyDescent="0.25">
      <c r="A59" t="s">
        <v>23</v>
      </c>
      <c r="B59" t="s">
        <v>24</v>
      </c>
      <c r="C59" t="s">
        <v>25</v>
      </c>
      <c r="D59" t="s">
        <v>26</v>
      </c>
      <c r="E59" t="s">
        <v>113</v>
      </c>
      <c r="F59" t="s">
        <v>114</v>
      </c>
      <c r="G59" t="s">
        <v>74</v>
      </c>
      <c r="H59" t="s">
        <v>75</v>
      </c>
      <c r="J59">
        <v>201613</v>
      </c>
      <c r="K59" t="s">
        <v>90</v>
      </c>
      <c r="L59">
        <v>4318430</v>
      </c>
      <c r="M59">
        <v>7</v>
      </c>
      <c r="P59">
        <v>0</v>
      </c>
      <c r="R59" s="1">
        <v>42466</v>
      </c>
      <c r="S59" t="s">
        <v>69</v>
      </c>
      <c r="T59" t="s">
        <v>132</v>
      </c>
      <c r="U59" t="s">
        <v>77</v>
      </c>
      <c r="V59" s="1">
        <v>42466</v>
      </c>
      <c r="W59" s="12">
        <v>-26.25</v>
      </c>
      <c r="X59" s="4" t="str">
        <f t="shared" si="1"/>
        <v>Income</v>
      </c>
      <c r="Y59" s="5">
        <v>42430</v>
      </c>
      <c r="Z59" s="7" t="s">
        <v>8073</v>
      </c>
      <c r="AA59" s="7" t="str">
        <f t="shared" si="0"/>
        <v>Carparks Pay and Display Income</v>
      </c>
    </row>
    <row r="60" spans="1:27" x14ac:dyDescent="0.25">
      <c r="A60" t="s">
        <v>23</v>
      </c>
      <c r="B60" t="s">
        <v>24</v>
      </c>
      <c r="C60" t="s">
        <v>25</v>
      </c>
      <c r="D60" t="s">
        <v>26</v>
      </c>
      <c r="E60" t="s">
        <v>113</v>
      </c>
      <c r="F60" t="s">
        <v>114</v>
      </c>
      <c r="G60" t="s">
        <v>74</v>
      </c>
      <c r="H60" t="s">
        <v>75</v>
      </c>
      <c r="J60">
        <v>201613</v>
      </c>
      <c r="K60" t="s">
        <v>90</v>
      </c>
      <c r="L60">
        <v>4318444</v>
      </c>
      <c r="M60">
        <v>7</v>
      </c>
      <c r="P60">
        <v>0</v>
      </c>
      <c r="R60" s="1">
        <v>42467</v>
      </c>
      <c r="S60" t="s">
        <v>69</v>
      </c>
      <c r="T60" t="s">
        <v>133</v>
      </c>
      <c r="U60" t="s">
        <v>77</v>
      </c>
      <c r="V60" s="1">
        <v>42467</v>
      </c>
      <c r="W60" s="12">
        <v>-25.83</v>
      </c>
      <c r="X60" s="4" t="str">
        <f t="shared" si="1"/>
        <v>Income</v>
      </c>
      <c r="Y60" s="5">
        <v>42430</v>
      </c>
      <c r="Z60" s="7" t="s">
        <v>8073</v>
      </c>
      <c r="AA60" s="7" t="str">
        <f t="shared" si="0"/>
        <v>Carparks Pay and Display Income</v>
      </c>
    </row>
    <row r="61" spans="1:27" x14ac:dyDescent="0.25">
      <c r="A61" t="s">
        <v>23</v>
      </c>
      <c r="B61" t="s">
        <v>24</v>
      </c>
      <c r="C61" t="s">
        <v>25</v>
      </c>
      <c r="D61" t="s">
        <v>26</v>
      </c>
      <c r="E61" t="s">
        <v>113</v>
      </c>
      <c r="F61" t="s">
        <v>114</v>
      </c>
      <c r="G61" t="s">
        <v>74</v>
      </c>
      <c r="H61" t="s">
        <v>75</v>
      </c>
      <c r="J61">
        <v>201613</v>
      </c>
      <c r="K61" t="s">
        <v>90</v>
      </c>
      <c r="L61">
        <v>4318428</v>
      </c>
      <c r="M61">
        <v>9</v>
      </c>
      <c r="P61">
        <v>0</v>
      </c>
      <c r="R61" s="1">
        <v>42466</v>
      </c>
      <c r="S61" t="s">
        <v>69</v>
      </c>
      <c r="T61" t="s">
        <v>134</v>
      </c>
      <c r="U61" t="s">
        <v>77</v>
      </c>
      <c r="V61" s="1">
        <v>42466</v>
      </c>
      <c r="W61" s="12">
        <v>-36.92</v>
      </c>
      <c r="X61" s="4" t="str">
        <f t="shared" si="1"/>
        <v>Income</v>
      </c>
      <c r="Y61" s="5">
        <v>42430</v>
      </c>
      <c r="Z61" s="7" t="s">
        <v>8073</v>
      </c>
      <c r="AA61" s="7" t="str">
        <f t="shared" si="0"/>
        <v>Carparks Pay and Display Income</v>
      </c>
    </row>
    <row r="62" spans="1:27" x14ac:dyDescent="0.25">
      <c r="A62" t="s">
        <v>23</v>
      </c>
      <c r="B62" t="s">
        <v>24</v>
      </c>
      <c r="C62" t="s">
        <v>25</v>
      </c>
      <c r="D62" t="s">
        <v>26</v>
      </c>
      <c r="E62" t="s">
        <v>113</v>
      </c>
      <c r="F62" t="s">
        <v>114</v>
      </c>
      <c r="G62" t="s">
        <v>74</v>
      </c>
      <c r="H62" t="s">
        <v>75</v>
      </c>
      <c r="J62">
        <v>201613</v>
      </c>
      <c r="K62" t="s">
        <v>90</v>
      </c>
      <c r="L62">
        <v>4318423</v>
      </c>
      <c r="M62">
        <v>7</v>
      </c>
      <c r="P62">
        <v>0</v>
      </c>
      <c r="R62" s="1">
        <v>42466</v>
      </c>
      <c r="S62" t="s">
        <v>69</v>
      </c>
      <c r="T62" t="s">
        <v>135</v>
      </c>
      <c r="U62" t="s">
        <v>77</v>
      </c>
      <c r="V62" s="1">
        <v>42466</v>
      </c>
      <c r="W62" s="12">
        <v>-32.67</v>
      </c>
      <c r="X62" s="4" t="str">
        <f t="shared" si="1"/>
        <v>Income</v>
      </c>
      <c r="Y62" s="5">
        <v>42430</v>
      </c>
      <c r="Z62" s="7" t="s">
        <v>8073</v>
      </c>
      <c r="AA62" s="7" t="str">
        <f t="shared" si="0"/>
        <v>Carparks Pay and Display Income</v>
      </c>
    </row>
    <row r="63" spans="1:27" x14ac:dyDescent="0.25">
      <c r="A63" t="s">
        <v>23</v>
      </c>
      <c r="B63" t="s">
        <v>24</v>
      </c>
      <c r="C63" t="s">
        <v>25</v>
      </c>
      <c r="D63" t="s">
        <v>26</v>
      </c>
      <c r="E63" t="s">
        <v>113</v>
      </c>
      <c r="F63" t="s">
        <v>114</v>
      </c>
      <c r="G63" t="s">
        <v>74</v>
      </c>
      <c r="H63" t="s">
        <v>75</v>
      </c>
      <c r="J63">
        <v>201613</v>
      </c>
      <c r="K63" t="s">
        <v>90</v>
      </c>
      <c r="L63">
        <v>4318453</v>
      </c>
      <c r="M63">
        <v>1</v>
      </c>
      <c r="P63">
        <v>0</v>
      </c>
      <c r="R63" s="1">
        <v>42467</v>
      </c>
      <c r="S63" t="s">
        <v>69</v>
      </c>
      <c r="T63" t="s">
        <v>136</v>
      </c>
      <c r="U63" t="s">
        <v>77</v>
      </c>
      <c r="V63" s="1">
        <v>42467</v>
      </c>
      <c r="W63" s="12">
        <v>-107.42</v>
      </c>
      <c r="X63" s="4" t="str">
        <f t="shared" si="1"/>
        <v>Income</v>
      </c>
      <c r="Y63" s="5">
        <v>42430</v>
      </c>
      <c r="Z63" s="7" t="s">
        <v>8073</v>
      </c>
      <c r="AA63" s="7" t="str">
        <f t="shared" si="0"/>
        <v>Carparks Pay and Display Income</v>
      </c>
    </row>
    <row r="64" spans="1:27" x14ac:dyDescent="0.25">
      <c r="A64" t="s">
        <v>23</v>
      </c>
      <c r="B64" t="s">
        <v>24</v>
      </c>
      <c r="C64" t="s">
        <v>25</v>
      </c>
      <c r="D64" t="s">
        <v>26</v>
      </c>
      <c r="E64" t="s">
        <v>113</v>
      </c>
      <c r="F64" t="s">
        <v>114</v>
      </c>
      <c r="G64" t="s">
        <v>74</v>
      </c>
      <c r="H64" t="s">
        <v>75</v>
      </c>
      <c r="J64">
        <v>201613</v>
      </c>
      <c r="K64" t="s">
        <v>90</v>
      </c>
      <c r="L64">
        <v>4318438</v>
      </c>
      <c r="M64">
        <v>4</v>
      </c>
      <c r="P64">
        <v>0</v>
      </c>
      <c r="R64" s="1">
        <v>42467</v>
      </c>
      <c r="S64" t="s">
        <v>69</v>
      </c>
      <c r="T64" t="s">
        <v>137</v>
      </c>
      <c r="U64" t="s">
        <v>77</v>
      </c>
      <c r="V64" s="1">
        <v>42467</v>
      </c>
      <c r="W64" s="12">
        <v>-29.33</v>
      </c>
      <c r="X64" s="4" t="str">
        <f t="shared" si="1"/>
        <v>Income</v>
      </c>
      <c r="Y64" s="5">
        <v>42430</v>
      </c>
      <c r="Z64" s="7" t="s">
        <v>8073</v>
      </c>
      <c r="AA64" s="7" t="str">
        <f t="shared" si="0"/>
        <v>Carparks Pay and Display Income</v>
      </c>
    </row>
    <row r="65" spans="1:27" x14ac:dyDescent="0.25">
      <c r="A65" t="s">
        <v>23</v>
      </c>
      <c r="B65" t="s">
        <v>24</v>
      </c>
      <c r="C65" t="s">
        <v>25</v>
      </c>
      <c r="D65" t="s">
        <v>26</v>
      </c>
      <c r="E65" t="s">
        <v>113</v>
      </c>
      <c r="F65" t="s">
        <v>114</v>
      </c>
      <c r="G65" t="s">
        <v>74</v>
      </c>
      <c r="H65" t="s">
        <v>75</v>
      </c>
      <c r="J65">
        <v>201613</v>
      </c>
      <c r="K65" t="s">
        <v>90</v>
      </c>
      <c r="L65">
        <v>4318478</v>
      </c>
      <c r="M65">
        <v>41</v>
      </c>
      <c r="P65">
        <v>0</v>
      </c>
      <c r="R65" s="1">
        <v>42500</v>
      </c>
      <c r="S65">
        <v>0</v>
      </c>
      <c r="T65" t="s">
        <v>138</v>
      </c>
      <c r="U65" t="s">
        <v>77</v>
      </c>
      <c r="V65" s="1">
        <v>42500</v>
      </c>
      <c r="W65" s="12">
        <v>25.21</v>
      </c>
      <c r="X65" s="4" t="str">
        <f t="shared" si="1"/>
        <v>Income</v>
      </c>
      <c r="Y65" s="5">
        <v>42430</v>
      </c>
      <c r="Z65" s="7" t="s">
        <v>8073</v>
      </c>
      <c r="AA65" s="7" t="str">
        <f t="shared" si="0"/>
        <v>Carparks Pay and Display Income</v>
      </c>
    </row>
    <row r="66" spans="1:27" x14ac:dyDescent="0.25">
      <c r="A66" t="s">
        <v>23</v>
      </c>
      <c r="B66" t="s">
        <v>24</v>
      </c>
      <c r="C66" t="s">
        <v>25</v>
      </c>
      <c r="D66" t="s">
        <v>26</v>
      </c>
      <c r="E66" t="s">
        <v>113</v>
      </c>
      <c r="F66" t="s">
        <v>114</v>
      </c>
      <c r="G66" t="s">
        <v>74</v>
      </c>
      <c r="H66" t="s">
        <v>75</v>
      </c>
      <c r="J66">
        <v>201613</v>
      </c>
      <c r="K66" t="s">
        <v>90</v>
      </c>
      <c r="L66">
        <v>4318448</v>
      </c>
      <c r="M66">
        <v>1</v>
      </c>
      <c r="P66">
        <v>0</v>
      </c>
      <c r="R66" s="1">
        <v>42467</v>
      </c>
      <c r="S66" t="s">
        <v>69</v>
      </c>
      <c r="T66" t="s">
        <v>139</v>
      </c>
      <c r="U66" t="s">
        <v>77</v>
      </c>
      <c r="V66" s="1">
        <v>42467</v>
      </c>
      <c r="W66" s="12">
        <v>-17</v>
      </c>
      <c r="X66" s="4" t="str">
        <f t="shared" si="1"/>
        <v>Income</v>
      </c>
      <c r="Y66" s="5">
        <v>42430</v>
      </c>
      <c r="Z66" s="7" t="s">
        <v>8073</v>
      </c>
      <c r="AA66" s="7" t="str">
        <f t="shared" ref="AA66:AA129" si="2">IF(X66="Expenditure",X66,H66)</f>
        <v>Carparks Pay and Display Income</v>
      </c>
    </row>
    <row r="67" spans="1:27" x14ac:dyDescent="0.25">
      <c r="A67" t="s">
        <v>23</v>
      </c>
      <c r="B67" t="s">
        <v>24</v>
      </c>
      <c r="C67" t="s">
        <v>25</v>
      </c>
      <c r="D67" t="s">
        <v>26</v>
      </c>
      <c r="E67" t="s">
        <v>113</v>
      </c>
      <c r="F67" t="s">
        <v>114</v>
      </c>
      <c r="G67" t="s">
        <v>74</v>
      </c>
      <c r="H67" t="s">
        <v>75</v>
      </c>
      <c r="J67">
        <v>201613</v>
      </c>
      <c r="K67" t="s">
        <v>90</v>
      </c>
      <c r="L67">
        <v>4318431</v>
      </c>
      <c r="M67">
        <v>1</v>
      </c>
      <c r="P67">
        <v>0</v>
      </c>
      <c r="R67" s="1">
        <v>42466</v>
      </c>
      <c r="S67" t="s">
        <v>69</v>
      </c>
      <c r="T67" t="s">
        <v>140</v>
      </c>
      <c r="U67" t="s">
        <v>77</v>
      </c>
      <c r="V67" s="1">
        <v>42466</v>
      </c>
      <c r="W67" s="12">
        <v>-99.29</v>
      </c>
      <c r="X67" s="4" t="str">
        <f t="shared" ref="X67:X130" si="3">IF(LEFT(G67,2)="R9","Income","Expenditure")</f>
        <v>Income</v>
      </c>
      <c r="Y67" s="5">
        <v>42430</v>
      </c>
      <c r="Z67" s="7" t="s">
        <v>8073</v>
      </c>
      <c r="AA67" s="7" t="str">
        <f t="shared" si="2"/>
        <v>Carparks Pay and Display Income</v>
      </c>
    </row>
    <row r="68" spans="1:27" x14ac:dyDescent="0.25">
      <c r="A68" t="s">
        <v>23</v>
      </c>
      <c r="B68" t="s">
        <v>24</v>
      </c>
      <c r="C68" t="s">
        <v>25</v>
      </c>
      <c r="D68" t="s">
        <v>26</v>
      </c>
      <c r="E68" t="s">
        <v>113</v>
      </c>
      <c r="F68" t="s">
        <v>114</v>
      </c>
      <c r="G68" t="s">
        <v>74</v>
      </c>
      <c r="H68" t="s">
        <v>75</v>
      </c>
      <c r="J68">
        <v>201613</v>
      </c>
      <c r="K68" t="s">
        <v>90</v>
      </c>
      <c r="L68">
        <v>4318432</v>
      </c>
      <c r="M68">
        <v>1</v>
      </c>
      <c r="P68">
        <v>0</v>
      </c>
      <c r="R68" s="1">
        <v>42466</v>
      </c>
      <c r="S68" t="s">
        <v>69</v>
      </c>
      <c r="T68" t="s">
        <v>141</v>
      </c>
      <c r="U68" t="s">
        <v>77</v>
      </c>
      <c r="V68" s="1">
        <v>42466</v>
      </c>
      <c r="W68" s="12">
        <v>-237.13</v>
      </c>
      <c r="X68" s="4" t="str">
        <f t="shared" si="3"/>
        <v>Income</v>
      </c>
      <c r="Y68" s="5">
        <v>42430</v>
      </c>
      <c r="Z68" s="7" t="s">
        <v>8073</v>
      </c>
      <c r="AA68" s="7" t="str">
        <f t="shared" si="2"/>
        <v>Carparks Pay and Display Income</v>
      </c>
    </row>
    <row r="69" spans="1:27" x14ac:dyDescent="0.25">
      <c r="A69" t="s">
        <v>23</v>
      </c>
      <c r="B69" t="s">
        <v>24</v>
      </c>
      <c r="C69" t="s">
        <v>25</v>
      </c>
      <c r="D69" t="s">
        <v>26</v>
      </c>
      <c r="E69" t="s">
        <v>113</v>
      </c>
      <c r="F69" t="s">
        <v>114</v>
      </c>
      <c r="G69" t="s">
        <v>74</v>
      </c>
      <c r="H69" t="s">
        <v>75</v>
      </c>
      <c r="J69">
        <v>201613</v>
      </c>
      <c r="K69" t="s">
        <v>90</v>
      </c>
      <c r="L69">
        <v>4318437</v>
      </c>
      <c r="M69">
        <v>6</v>
      </c>
      <c r="P69">
        <v>0</v>
      </c>
      <c r="R69" s="1">
        <v>42467</v>
      </c>
      <c r="S69" t="s">
        <v>69</v>
      </c>
      <c r="T69" t="s">
        <v>142</v>
      </c>
      <c r="U69" t="s">
        <v>77</v>
      </c>
      <c r="V69" s="1">
        <v>42467</v>
      </c>
      <c r="W69" s="12">
        <v>-26.58</v>
      </c>
      <c r="X69" s="4" t="str">
        <f t="shared" si="3"/>
        <v>Income</v>
      </c>
      <c r="Y69" s="5">
        <v>42430</v>
      </c>
      <c r="Z69" s="7" t="s">
        <v>8073</v>
      </c>
      <c r="AA69" s="7" t="str">
        <f t="shared" si="2"/>
        <v>Carparks Pay and Display Income</v>
      </c>
    </row>
    <row r="70" spans="1:27" x14ac:dyDescent="0.25">
      <c r="A70" t="s">
        <v>23</v>
      </c>
      <c r="B70" t="s">
        <v>24</v>
      </c>
      <c r="C70" t="s">
        <v>25</v>
      </c>
      <c r="D70" t="s">
        <v>26</v>
      </c>
      <c r="E70" t="s">
        <v>113</v>
      </c>
      <c r="F70" t="s">
        <v>114</v>
      </c>
      <c r="G70" t="s">
        <v>74</v>
      </c>
      <c r="H70" t="s">
        <v>75</v>
      </c>
      <c r="J70">
        <v>201613</v>
      </c>
      <c r="K70" t="s">
        <v>90</v>
      </c>
      <c r="L70">
        <v>4318462</v>
      </c>
      <c r="M70">
        <v>1</v>
      </c>
      <c r="P70">
        <v>0</v>
      </c>
      <c r="R70" s="1">
        <v>42474</v>
      </c>
      <c r="S70" t="s">
        <v>69</v>
      </c>
      <c r="T70" t="s">
        <v>143</v>
      </c>
      <c r="U70" t="s">
        <v>77</v>
      </c>
      <c r="V70" s="1">
        <v>42474</v>
      </c>
      <c r="W70" s="12">
        <v>-237.13</v>
      </c>
      <c r="X70" s="4" t="str">
        <f t="shared" si="3"/>
        <v>Income</v>
      </c>
      <c r="Y70" s="5">
        <v>42430</v>
      </c>
      <c r="Z70" s="7" t="s">
        <v>8073</v>
      </c>
      <c r="AA70" s="7" t="str">
        <f t="shared" si="2"/>
        <v>Carparks Pay and Display Income</v>
      </c>
    </row>
    <row r="71" spans="1:27" x14ac:dyDescent="0.25">
      <c r="A71" t="s">
        <v>23</v>
      </c>
      <c r="B71" t="s">
        <v>24</v>
      </c>
      <c r="C71" t="s">
        <v>25</v>
      </c>
      <c r="D71" t="s">
        <v>26</v>
      </c>
      <c r="E71" t="s">
        <v>113</v>
      </c>
      <c r="F71" t="s">
        <v>114</v>
      </c>
      <c r="G71" t="s">
        <v>74</v>
      </c>
      <c r="H71" t="s">
        <v>75</v>
      </c>
      <c r="J71">
        <v>201702</v>
      </c>
      <c r="K71" t="s">
        <v>90</v>
      </c>
      <c r="L71">
        <v>4318482</v>
      </c>
      <c r="M71">
        <v>2</v>
      </c>
      <c r="P71">
        <v>0</v>
      </c>
      <c r="R71" s="1">
        <v>42502</v>
      </c>
      <c r="S71" t="s">
        <v>40</v>
      </c>
      <c r="T71" t="s">
        <v>144</v>
      </c>
      <c r="U71" t="s">
        <v>42</v>
      </c>
      <c r="V71" s="1">
        <v>42502</v>
      </c>
      <c r="W71" s="12">
        <v>-145.16999999999999</v>
      </c>
      <c r="X71" s="4" t="str">
        <f t="shared" si="3"/>
        <v>Income</v>
      </c>
      <c r="Y71" s="5">
        <v>42491</v>
      </c>
      <c r="Z71" s="7" t="s">
        <v>8073</v>
      </c>
      <c r="AA71" s="7" t="str">
        <f t="shared" si="2"/>
        <v>Carparks Pay and Display Income</v>
      </c>
    </row>
    <row r="72" spans="1:27" x14ac:dyDescent="0.25">
      <c r="A72" t="s">
        <v>23</v>
      </c>
      <c r="B72" t="s">
        <v>24</v>
      </c>
      <c r="C72" t="s">
        <v>25</v>
      </c>
      <c r="D72" t="s">
        <v>26</v>
      </c>
      <c r="E72" t="s">
        <v>113</v>
      </c>
      <c r="F72" t="s">
        <v>114</v>
      </c>
      <c r="G72" t="s">
        <v>74</v>
      </c>
      <c r="H72" t="s">
        <v>75</v>
      </c>
      <c r="J72">
        <v>201704</v>
      </c>
      <c r="K72" t="s">
        <v>90</v>
      </c>
      <c r="L72">
        <v>4318607</v>
      </c>
      <c r="M72">
        <v>3</v>
      </c>
      <c r="P72">
        <v>0</v>
      </c>
      <c r="R72" s="1">
        <v>42578</v>
      </c>
      <c r="S72" t="s">
        <v>40</v>
      </c>
      <c r="T72" t="s">
        <v>145</v>
      </c>
      <c r="U72" t="s">
        <v>42</v>
      </c>
      <c r="V72" s="1">
        <v>42578</v>
      </c>
      <c r="W72" s="12">
        <v>-101.58</v>
      </c>
      <c r="X72" s="4" t="str">
        <f t="shared" si="3"/>
        <v>Income</v>
      </c>
      <c r="Y72" s="5">
        <v>42552</v>
      </c>
      <c r="Z72" s="7" t="s">
        <v>8073</v>
      </c>
      <c r="AA72" s="7" t="str">
        <f t="shared" si="2"/>
        <v>Carparks Pay and Display Income</v>
      </c>
    </row>
    <row r="73" spans="1:27" x14ac:dyDescent="0.25">
      <c r="A73" t="s">
        <v>23</v>
      </c>
      <c r="B73" t="s">
        <v>24</v>
      </c>
      <c r="C73" t="s">
        <v>25</v>
      </c>
      <c r="D73" t="s">
        <v>26</v>
      </c>
      <c r="E73" t="s">
        <v>113</v>
      </c>
      <c r="F73" t="s">
        <v>114</v>
      </c>
      <c r="G73" t="s">
        <v>74</v>
      </c>
      <c r="H73" t="s">
        <v>75</v>
      </c>
      <c r="J73">
        <v>201705</v>
      </c>
      <c r="K73" t="s">
        <v>90</v>
      </c>
      <c r="L73">
        <v>4318677</v>
      </c>
      <c r="M73">
        <v>2</v>
      </c>
      <c r="P73">
        <v>0</v>
      </c>
      <c r="R73" s="1">
        <v>42613</v>
      </c>
      <c r="S73" t="s">
        <v>40</v>
      </c>
      <c r="T73" t="s">
        <v>146</v>
      </c>
      <c r="U73" t="s">
        <v>42</v>
      </c>
      <c r="V73" s="1">
        <v>42613</v>
      </c>
      <c r="W73" s="12">
        <v>-138.58000000000001</v>
      </c>
      <c r="X73" s="4" t="str">
        <f t="shared" si="3"/>
        <v>Income</v>
      </c>
      <c r="Y73" s="5">
        <v>42583</v>
      </c>
      <c r="Z73" s="7" t="s">
        <v>8073</v>
      </c>
      <c r="AA73" s="7" t="str">
        <f t="shared" si="2"/>
        <v>Carparks Pay and Display Income</v>
      </c>
    </row>
    <row r="74" spans="1:27" x14ac:dyDescent="0.25">
      <c r="A74" t="s">
        <v>23</v>
      </c>
      <c r="B74" t="s">
        <v>24</v>
      </c>
      <c r="C74" t="s">
        <v>25</v>
      </c>
      <c r="D74" t="s">
        <v>26</v>
      </c>
      <c r="E74" t="s">
        <v>113</v>
      </c>
      <c r="F74" t="s">
        <v>114</v>
      </c>
      <c r="G74" t="s">
        <v>74</v>
      </c>
      <c r="H74" t="s">
        <v>75</v>
      </c>
      <c r="J74">
        <v>201705</v>
      </c>
      <c r="K74" t="s">
        <v>90</v>
      </c>
      <c r="L74">
        <v>4318649</v>
      </c>
      <c r="M74">
        <v>2</v>
      </c>
      <c r="P74">
        <v>0</v>
      </c>
      <c r="R74" s="1">
        <v>42600</v>
      </c>
      <c r="S74" t="s">
        <v>40</v>
      </c>
      <c r="T74" t="s">
        <v>147</v>
      </c>
      <c r="U74" t="s">
        <v>42</v>
      </c>
      <c r="V74" s="1">
        <v>42600</v>
      </c>
      <c r="W74" s="12">
        <v>-135.08000000000001</v>
      </c>
      <c r="X74" s="4" t="str">
        <f t="shared" si="3"/>
        <v>Income</v>
      </c>
      <c r="Y74" s="5">
        <v>42583</v>
      </c>
      <c r="Z74" s="7" t="s">
        <v>8073</v>
      </c>
      <c r="AA74" s="7" t="str">
        <f t="shared" si="2"/>
        <v>Carparks Pay and Display Income</v>
      </c>
    </row>
    <row r="75" spans="1:27" x14ac:dyDescent="0.25">
      <c r="A75" t="s">
        <v>23</v>
      </c>
      <c r="B75" t="s">
        <v>24</v>
      </c>
      <c r="C75" t="s">
        <v>25</v>
      </c>
      <c r="D75" t="s">
        <v>26</v>
      </c>
      <c r="E75" t="s">
        <v>113</v>
      </c>
      <c r="F75" t="s">
        <v>114</v>
      </c>
      <c r="G75" t="s">
        <v>74</v>
      </c>
      <c r="H75" t="s">
        <v>75</v>
      </c>
      <c r="J75">
        <v>201705</v>
      </c>
      <c r="K75" t="s">
        <v>90</v>
      </c>
      <c r="L75">
        <v>4318667</v>
      </c>
      <c r="M75">
        <v>2</v>
      </c>
      <c r="P75">
        <v>0</v>
      </c>
      <c r="R75" s="1">
        <v>42613</v>
      </c>
      <c r="S75" t="s">
        <v>40</v>
      </c>
      <c r="T75" t="s">
        <v>148</v>
      </c>
      <c r="U75" t="s">
        <v>42</v>
      </c>
      <c r="V75" s="1">
        <v>42613</v>
      </c>
      <c r="W75" s="12">
        <v>-120.25</v>
      </c>
      <c r="X75" s="4" t="str">
        <f t="shared" si="3"/>
        <v>Income</v>
      </c>
      <c r="Y75" s="5">
        <v>42583</v>
      </c>
      <c r="Z75" s="7" t="s">
        <v>8073</v>
      </c>
      <c r="AA75" s="7" t="str">
        <f t="shared" si="2"/>
        <v>Carparks Pay and Display Income</v>
      </c>
    </row>
    <row r="76" spans="1:27" x14ac:dyDescent="0.25">
      <c r="A76" t="s">
        <v>23</v>
      </c>
      <c r="B76" t="s">
        <v>24</v>
      </c>
      <c r="C76" t="s">
        <v>25</v>
      </c>
      <c r="D76" t="s">
        <v>26</v>
      </c>
      <c r="E76" t="s">
        <v>113</v>
      </c>
      <c r="F76" t="s">
        <v>114</v>
      </c>
      <c r="G76" t="s">
        <v>74</v>
      </c>
      <c r="H76" t="s">
        <v>75</v>
      </c>
      <c r="J76">
        <v>201708</v>
      </c>
      <c r="K76" t="s">
        <v>90</v>
      </c>
      <c r="L76">
        <v>4318823</v>
      </c>
      <c r="M76">
        <v>2</v>
      </c>
      <c r="P76">
        <v>0</v>
      </c>
      <c r="R76" s="1">
        <v>42698</v>
      </c>
      <c r="S76" t="s">
        <v>40</v>
      </c>
      <c r="T76" t="s">
        <v>149</v>
      </c>
      <c r="U76" t="s">
        <v>107</v>
      </c>
      <c r="V76" s="1">
        <v>42698</v>
      </c>
      <c r="W76" s="12">
        <v>-115.75</v>
      </c>
      <c r="X76" s="4" t="str">
        <f t="shared" si="3"/>
        <v>Income</v>
      </c>
      <c r="Y76" s="5">
        <v>42675</v>
      </c>
      <c r="Z76" s="7" t="s">
        <v>8073</v>
      </c>
      <c r="AA76" s="7" t="str">
        <f t="shared" si="2"/>
        <v>Carparks Pay and Display Income</v>
      </c>
    </row>
    <row r="77" spans="1:27" x14ac:dyDescent="0.25">
      <c r="A77" t="s">
        <v>23</v>
      </c>
      <c r="B77" t="s">
        <v>24</v>
      </c>
      <c r="C77" t="s">
        <v>25</v>
      </c>
      <c r="D77" t="s">
        <v>26</v>
      </c>
      <c r="E77" t="s">
        <v>113</v>
      </c>
      <c r="F77" t="s">
        <v>114</v>
      </c>
      <c r="G77" t="s">
        <v>74</v>
      </c>
      <c r="H77" t="s">
        <v>75</v>
      </c>
      <c r="J77">
        <v>201708</v>
      </c>
      <c r="K77" t="s">
        <v>90</v>
      </c>
      <c r="L77">
        <v>4318802</v>
      </c>
      <c r="M77">
        <v>2</v>
      </c>
      <c r="P77">
        <v>0</v>
      </c>
      <c r="R77" s="1">
        <v>42683</v>
      </c>
      <c r="S77" t="s">
        <v>40</v>
      </c>
      <c r="T77" t="s">
        <v>150</v>
      </c>
      <c r="U77" t="s">
        <v>107</v>
      </c>
      <c r="V77" s="1">
        <v>42683</v>
      </c>
      <c r="W77" s="12">
        <v>-112.58</v>
      </c>
      <c r="X77" s="4" t="str">
        <f t="shared" si="3"/>
        <v>Income</v>
      </c>
      <c r="Y77" s="5">
        <v>42675</v>
      </c>
      <c r="Z77" s="7" t="s">
        <v>8073</v>
      </c>
      <c r="AA77" s="7" t="str">
        <f t="shared" si="2"/>
        <v>Carparks Pay and Display Income</v>
      </c>
    </row>
    <row r="78" spans="1:27" x14ac:dyDescent="0.25">
      <c r="A78" t="s">
        <v>23</v>
      </c>
      <c r="B78" t="s">
        <v>24</v>
      </c>
      <c r="C78" t="s">
        <v>25</v>
      </c>
      <c r="D78" t="s">
        <v>26</v>
      </c>
      <c r="E78" t="s">
        <v>113</v>
      </c>
      <c r="F78" t="s">
        <v>114</v>
      </c>
      <c r="G78" t="s">
        <v>74</v>
      </c>
      <c r="H78" t="s">
        <v>75</v>
      </c>
      <c r="J78">
        <v>201709</v>
      </c>
      <c r="K78" t="s">
        <v>90</v>
      </c>
      <c r="L78">
        <v>4318870</v>
      </c>
      <c r="M78">
        <v>0</v>
      </c>
      <c r="P78">
        <v>0</v>
      </c>
      <c r="R78" s="1">
        <v>42725</v>
      </c>
      <c r="S78" t="s">
        <v>69</v>
      </c>
      <c r="T78" t="s">
        <v>151</v>
      </c>
      <c r="U78" t="s">
        <v>107</v>
      </c>
      <c r="V78" s="1">
        <v>42725</v>
      </c>
      <c r="W78" s="12">
        <v>-41.17</v>
      </c>
      <c r="X78" s="4" t="str">
        <f t="shared" si="3"/>
        <v>Income</v>
      </c>
      <c r="Y78" s="5">
        <v>42705</v>
      </c>
      <c r="Z78" s="7" t="s">
        <v>8073</v>
      </c>
      <c r="AA78" s="7" t="str">
        <f t="shared" si="2"/>
        <v>Carparks Pay and Display Income</v>
      </c>
    </row>
    <row r="79" spans="1:27" x14ac:dyDescent="0.25">
      <c r="A79" t="s">
        <v>23</v>
      </c>
      <c r="B79" t="s">
        <v>24</v>
      </c>
      <c r="C79" t="s">
        <v>25</v>
      </c>
      <c r="D79" t="s">
        <v>26</v>
      </c>
      <c r="E79" t="s">
        <v>113</v>
      </c>
      <c r="F79" t="s">
        <v>114</v>
      </c>
      <c r="G79" t="s">
        <v>152</v>
      </c>
      <c r="H79" t="s">
        <v>153</v>
      </c>
      <c r="J79">
        <v>201702</v>
      </c>
      <c r="K79" t="s">
        <v>90</v>
      </c>
      <c r="L79">
        <v>4318501</v>
      </c>
      <c r="M79">
        <v>43</v>
      </c>
      <c r="P79">
        <v>0</v>
      </c>
      <c r="R79" s="1">
        <v>42507</v>
      </c>
      <c r="S79" t="s">
        <v>40</v>
      </c>
      <c r="T79" t="s">
        <v>154</v>
      </c>
      <c r="U79" t="s">
        <v>77</v>
      </c>
      <c r="V79" s="1">
        <v>42507</v>
      </c>
      <c r="W79" s="12">
        <v>-140</v>
      </c>
      <c r="X79" s="4" t="str">
        <f t="shared" si="3"/>
        <v>Income</v>
      </c>
      <c r="Y79" s="5">
        <v>42491</v>
      </c>
      <c r="Z79" s="7" t="s">
        <v>8073</v>
      </c>
      <c r="AA79" s="7" t="str">
        <f t="shared" si="2"/>
        <v>Contract Passes</v>
      </c>
    </row>
    <row r="80" spans="1:27" x14ac:dyDescent="0.25">
      <c r="A80" t="s">
        <v>23</v>
      </c>
      <c r="B80" t="s">
        <v>24</v>
      </c>
      <c r="C80" t="s">
        <v>25</v>
      </c>
      <c r="D80" t="s">
        <v>26</v>
      </c>
      <c r="E80" t="s">
        <v>155</v>
      </c>
      <c r="F80" t="s">
        <v>156</v>
      </c>
      <c r="G80" t="s">
        <v>115</v>
      </c>
      <c r="H80" t="s">
        <v>116</v>
      </c>
      <c r="I80" t="s">
        <v>117</v>
      </c>
      <c r="J80">
        <v>201612</v>
      </c>
      <c r="K80" t="s">
        <v>39</v>
      </c>
      <c r="L80">
        <v>7010312</v>
      </c>
      <c r="M80">
        <v>20</v>
      </c>
      <c r="P80">
        <v>0</v>
      </c>
      <c r="R80" s="1">
        <v>42438</v>
      </c>
      <c r="S80" t="s">
        <v>40</v>
      </c>
      <c r="T80" t="s">
        <v>157</v>
      </c>
      <c r="U80" t="s">
        <v>119</v>
      </c>
      <c r="V80" s="1">
        <v>42438</v>
      </c>
      <c r="W80" s="12">
        <v>1500</v>
      </c>
      <c r="X80" s="4" t="str">
        <f t="shared" si="3"/>
        <v>Expenditure</v>
      </c>
      <c r="Y80" s="5">
        <v>42430</v>
      </c>
      <c r="Z80" s="7" t="s">
        <v>8073</v>
      </c>
      <c r="AA80" s="7" t="str">
        <f t="shared" si="2"/>
        <v>Expenditure</v>
      </c>
    </row>
    <row r="81" spans="1:27" x14ac:dyDescent="0.25">
      <c r="A81" t="s">
        <v>23</v>
      </c>
      <c r="B81" t="s">
        <v>24</v>
      </c>
      <c r="C81" t="s">
        <v>25</v>
      </c>
      <c r="D81" t="s">
        <v>26</v>
      </c>
      <c r="E81" t="s">
        <v>155</v>
      </c>
      <c r="F81" t="s">
        <v>156</v>
      </c>
      <c r="G81" t="s">
        <v>115</v>
      </c>
      <c r="H81" t="s">
        <v>116</v>
      </c>
      <c r="I81" t="s">
        <v>158</v>
      </c>
      <c r="J81">
        <v>201709</v>
      </c>
      <c r="K81" t="s">
        <v>63</v>
      </c>
      <c r="L81">
        <v>9404504</v>
      </c>
      <c r="M81">
        <v>19</v>
      </c>
      <c r="P81">
        <v>0</v>
      </c>
      <c r="R81" s="1">
        <v>42713</v>
      </c>
      <c r="S81" t="s">
        <v>40</v>
      </c>
      <c r="T81" t="s">
        <v>159</v>
      </c>
      <c r="U81" t="s">
        <v>107</v>
      </c>
      <c r="V81" s="1">
        <v>42713</v>
      </c>
      <c r="W81" s="12">
        <v>150.5</v>
      </c>
      <c r="X81" s="4" t="str">
        <f t="shared" si="3"/>
        <v>Expenditure</v>
      </c>
      <c r="Y81" s="5">
        <v>42705</v>
      </c>
      <c r="Z81" s="7" t="s">
        <v>8073</v>
      </c>
      <c r="AA81" s="7" t="str">
        <f t="shared" si="2"/>
        <v>Expenditure</v>
      </c>
    </row>
    <row r="82" spans="1:27" x14ac:dyDescent="0.25">
      <c r="A82" t="s">
        <v>23</v>
      </c>
      <c r="B82" t="s">
        <v>24</v>
      </c>
      <c r="C82" t="s">
        <v>25</v>
      </c>
      <c r="D82" t="s">
        <v>26</v>
      </c>
      <c r="E82" t="s">
        <v>155</v>
      </c>
      <c r="F82" t="s">
        <v>156</v>
      </c>
      <c r="G82" t="s">
        <v>160</v>
      </c>
      <c r="H82" t="s">
        <v>161</v>
      </c>
      <c r="J82">
        <v>201703</v>
      </c>
      <c r="K82" t="s">
        <v>31</v>
      </c>
      <c r="L82">
        <v>5236726</v>
      </c>
      <c r="M82">
        <v>1</v>
      </c>
      <c r="N82">
        <v>61448</v>
      </c>
      <c r="O82" t="s">
        <v>162</v>
      </c>
      <c r="P82">
        <v>40048541</v>
      </c>
      <c r="Q82">
        <v>140826</v>
      </c>
      <c r="R82" s="1">
        <v>42500</v>
      </c>
      <c r="S82" t="s">
        <v>163</v>
      </c>
      <c r="U82" t="s">
        <v>35</v>
      </c>
      <c r="V82" s="1">
        <v>42543</v>
      </c>
      <c r="W82" s="12">
        <v>675.84</v>
      </c>
      <c r="X82" s="4" t="str">
        <f t="shared" si="3"/>
        <v>Expenditure</v>
      </c>
      <c r="Y82" s="5">
        <v>42522</v>
      </c>
      <c r="Z82" s="7" t="s">
        <v>8073</v>
      </c>
      <c r="AA82" s="7" t="str">
        <f t="shared" si="2"/>
        <v>Expenditure</v>
      </c>
    </row>
    <row r="83" spans="1:27" x14ac:dyDescent="0.25">
      <c r="A83" t="s">
        <v>23</v>
      </c>
      <c r="B83" t="s">
        <v>24</v>
      </c>
      <c r="C83" t="s">
        <v>25</v>
      </c>
      <c r="D83" t="s">
        <v>26</v>
      </c>
      <c r="E83" t="s">
        <v>155</v>
      </c>
      <c r="F83" t="s">
        <v>156</v>
      </c>
      <c r="G83" t="s">
        <v>74</v>
      </c>
      <c r="H83" t="s">
        <v>75</v>
      </c>
      <c r="J83">
        <v>201610</v>
      </c>
      <c r="K83" t="s">
        <v>39</v>
      </c>
      <c r="L83">
        <v>7010212</v>
      </c>
      <c r="M83">
        <v>15</v>
      </c>
      <c r="P83">
        <v>0</v>
      </c>
      <c r="R83" s="1">
        <v>42397</v>
      </c>
      <c r="S83" t="s">
        <v>69</v>
      </c>
      <c r="T83" t="s">
        <v>164</v>
      </c>
      <c r="U83" t="s">
        <v>77</v>
      </c>
      <c r="V83" s="1">
        <v>42397</v>
      </c>
      <c r="W83" s="12">
        <v>45.54</v>
      </c>
      <c r="X83" s="4" t="str">
        <f t="shared" si="3"/>
        <v>Income</v>
      </c>
      <c r="Y83" s="5">
        <v>42370</v>
      </c>
      <c r="Z83" s="7" t="s">
        <v>8073</v>
      </c>
      <c r="AA83" s="7" t="str">
        <f t="shared" si="2"/>
        <v>Carparks Pay and Display Income</v>
      </c>
    </row>
    <row r="84" spans="1:27" x14ac:dyDescent="0.25">
      <c r="A84" t="s">
        <v>23</v>
      </c>
      <c r="B84" t="s">
        <v>24</v>
      </c>
      <c r="C84" t="s">
        <v>25</v>
      </c>
      <c r="D84" t="s">
        <v>26</v>
      </c>
      <c r="E84" t="s">
        <v>155</v>
      </c>
      <c r="F84" t="s">
        <v>156</v>
      </c>
      <c r="G84" t="s">
        <v>74</v>
      </c>
      <c r="H84" t="s">
        <v>75</v>
      </c>
      <c r="J84">
        <v>201610</v>
      </c>
      <c r="K84" t="s">
        <v>39</v>
      </c>
      <c r="L84">
        <v>7010187</v>
      </c>
      <c r="M84">
        <v>8</v>
      </c>
      <c r="P84">
        <v>0</v>
      </c>
      <c r="R84" s="1">
        <v>42397</v>
      </c>
      <c r="S84" t="s">
        <v>69</v>
      </c>
      <c r="T84" t="s">
        <v>165</v>
      </c>
      <c r="U84" t="s">
        <v>77</v>
      </c>
      <c r="V84" s="1">
        <v>42397</v>
      </c>
      <c r="W84" s="12">
        <v>-45.54</v>
      </c>
      <c r="X84" s="4" t="str">
        <f t="shared" si="3"/>
        <v>Income</v>
      </c>
      <c r="Y84" s="5">
        <v>42370</v>
      </c>
      <c r="Z84" s="7" t="s">
        <v>8073</v>
      </c>
      <c r="AA84" s="7" t="str">
        <f t="shared" si="2"/>
        <v>Carparks Pay and Display Income</v>
      </c>
    </row>
    <row r="85" spans="1:27" x14ac:dyDescent="0.25">
      <c r="A85" t="s">
        <v>23</v>
      </c>
      <c r="B85" t="s">
        <v>24</v>
      </c>
      <c r="C85" t="s">
        <v>25</v>
      </c>
      <c r="D85" t="s">
        <v>26</v>
      </c>
      <c r="E85" t="s">
        <v>155</v>
      </c>
      <c r="F85" t="s">
        <v>156</v>
      </c>
      <c r="G85" t="s">
        <v>74</v>
      </c>
      <c r="H85" t="s">
        <v>75</v>
      </c>
      <c r="J85">
        <v>201610</v>
      </c>
      <c r="K85" t="s">
        <v>39</v>
      </c>
      <c r="L85">
        <v>7010202</v>
      </c>
      <c r="M85">
        <v>5</v>
      </c>
      <c r="P85">
        <v>0</v>
      </c>
      <c r="R85" s="1">
        <v>42397</v>
      </c>
      <c r="S85" t="s">
        <v>69</v>
      </c>
      <c r="T85" t="s">
        <v>166</v>
      </c>
      <c r="U85" t="s">
        <v>77</v>
      </c>
      <c r="V85" s="1">
        <v>42397</v>
      </c>
      <c r="W85" s="12">
        <v>-19.579999999999998</v>
      </c>
      <c r="X85" s="4" t="str">
        <f t="shared" si="3"/>
        <v>Income</v>
      </c>
      <c r="Y85" s="5">
        <v>42370</v>
      </c>
      <c r="Z85" s="7" t="s">
        <v>8073</v>
      </c>
      <c r="AA85" s="7" t="str">
        <f t="shared" si="2"/>
        <v>Carparks Pay and Display Income</v>
      </c>
    </row>
    <row r="86" spans="1:27" x14ac:dyDescent="0.25">
      <c r="A86" t="s">
        <v>23</v>
      </c>
      <c r="B86" t="s">
        <v>24</v>
      </c>
      <c r="C86" t="s">
        <v>25</v>
      </c>
      <c r="D86" t="s">
        <v>26</v>
      </c>
      <c r="E86" t="s">
        <v>155</v>
      </c>
      <c r="F86" t="s">
        <v>156</v>
      </c>
      <c r="G86" t="s">
        <v>74</v>
      </c>
      <c r="H86" t="s">
        <v>75</v>
      </c>
      <c r="J86">
        <v>201610</v>
      </c>
      <c r="K86" t="s">
        <v>39</v>
      </c>
      <c r="L86">
        <v>7010193</v>
      </c>
      <c r="M86">
        <v>7</v>
      </c>
      <c r="P86">
        <v>0</v>
      </c>
      <c r="R86" s="1">
        <v>42397</v>
      </c>
      <c r="S86" t="s">
        <v>69</v>
      </c>
      <c r="T86" t="s">
        <v>167</v>
      </c>
      <c r="U86" t="s">
        <v>77</v>
      </c>
      <c r="V86" s="1">
        <v>42397</v>
      </c>
      <c r="W86" s="12">
        <v>-142.91999999999999</v>
      </c>
      <c r="X86" s="4" t="str">
        <f t="shared" si="3"/>
        <v>Income</v>
      </c>
      <c r="Y86" s="5">
        <v>42370</v>
      </c>
      <c r="Z86" s="7" t="s">
        <v>8073</v>
      </c>
      <c r="AA86" s="7" t="str">
        <f t="shared" si="2"/>
        <v>Carparks Pay and Display Income</v>
      </c>
    </row>
    <row r="87" spans="1:27" x14ac:dyDescent="0.25">
      <c r="A87" t="s">
        <v>23</v>
      </c>
      <c r="B87" t="s">
        <v>24</v>
      </c>
      <c r="C87" t="s">
        <v>25</v>
      </c>
      <c r="D87" t="s">
        <v>26</v>
      </c>
      <c r="E87" t="s">
        <v>155</v>
      </c>
      <c r="F87" t="s">
        <v>156</v>
      </c>
      <c r="G87" t="s">
        <v>74</v>
      </c>
      <c r="H87" t="s">
        <v>75</v>
      </c>
      <c r="J87">
        <v>201610</v>
      </c>
      <c r="K87" t="s">
        <v>39</v>
      </c>
      <c r="L87">
        <v>7010231</v>
      </c>
      <c r="M87">
        <v>19</v>
      </c>
      <c r="P87">
        <v>0</v>
      </c>
      <c r="R87" s="1">
        <v>42398</v>
      </c>
      <c r="S87" t="s">
        <v>69</v>
      </c>
      <c r="T87" t="s">
        <v>168</v>
      </c>
      <c r="U87" t="s">
        <v>77</v>
      </c>
      <c r="V87" s="1">
        <v>42398</v>
      </c>
      <c r="W87" s="12">
        <v>-118</v>
      </c>
      <c r="X87" s="4" t="str">
        <f t="shared" si="3"/>
        <v>Income</v>
      </c>
      <c r="Y87" s="5">
        <v>42370</v>
      </c>
      <c r="Z87" s="7" t="s">
        <v>8073</v>
      </c>
      <c r="AA87" s="7" t="str">
        <f t="shared" si="2"/>
        <v>Carparks Pay and Display Income</v>
      </c>
    </row>
    <row r="88" spans="1:27" x14ac:dyDescent="0.25">
      <c r="A88" t="s">
        <v>23</v>
      </c>
      <c r="B88" t="s">
        <v>24</v>
      </c>
      <c r="C88" t="s">
        <v>25</v>
      </c>
      <c r="D88" t="s">
        <v>26</v>
      </c>
      <c r="E88" t="s">
        <v>155</v>
      </c>
      <c r="F88" t="s">
        <v>156</v>
      </c>
      <c r="G88" t="s">
        <v>74</v>
      </c>
      <c r="H88" t="s">
        <v>75</v>
      </c>
      <c r="J88">
        <v>201610</v>
      </c>
      <c r="K88" t="s">
        <v>39</v>
      </c>
      <c r="L88">
        <v>7010210</v>
      </c>
      <c r="M88">
        <v>7</v>
      </c>
      <c r="P88">
        <v>0</v>
      </c>
      <c r="R88" s="1">
        <v>42397</v>
      </c>
      <c r="S88" t="s">
        <v>69</v>
      </c>
      <c r="T88" t="s">
        <v>169</v>
      </c>
      <c r="U88" t="s">
        <v>77</v>
      </c>
      <c r="V88" s="1">
        <v>42397</v>
      </c>
      <c r="W88" s="12">
        <v>-131.25</v>
      </c>
      <c r="X88" s="4" t="str">
        <f t="shared" si="3"/>
        <v>Income</v>
      </c>
      <c r="Y88" s="5">
        <v>42370</v>
      </c>
      <c r="Z88" s="7" t="s">
        <v>8073</v>
      </c>
      <c r="AA88" s="7" t="str">
        <f t="shared" si="2"/>
        <v>Carparks Pay and Display Income</v>
      </c>
    </row>
    <row r="89" spans="1:27" x14ac:dyDescent="0.25">
      <c r="A89" t="s">
        <v>23</v>
      </c>
      <c r="B89" t="s">
        <v>24</v>
      </c>
      <c r="C89" t="s">
        <v>25</v>
      </c>
      <c r="D89" t="s">
        <v>26</v>
      </c>
      <c r="E89" t="s">
        <v>155</v>
      </c>
      <c r="F89" t="s">
        <v>156</v>
      </c>
      <c r="G89" t="s">
        <v>74</v>
      </c>
      <c r="H89" t="s">
        <v>75</v>
      </c>
      <c r="J89">
        <v>201610</v>
      </c>
      <c r="K89" t="s">
        <v>39</v>
      </c>
      <c r="L89">
        <v>7010192</v>
      </c>
      <c r="M89">
        <v>12</v>
      </c>
      <c r="P89">
        <v>0</v>
      </c>
      <c r="R89" s="1">
        <v>42397</v>
      </c>
      <c r="S89" t="s">
        <v>69</v>
      </c>
      <c r="T89" t="s">
        <v>170</v>
      </c>
      <c r="U89" t="s">
        <v>77</v>
      </c>
      <c r="V89" s="1">
        <v>42397</v>
      </c>
      <c r="W89" s="12">
        <v>-147.75</v>
      </c>
      <c r="X89" s="4" t="str">
        <f t="shared" si="3"/>
        <v>Income</v>
      </c>
      <c r="Y89" s="5">
        <v>42370</v>
      </c>
      <c r="Z89" s="7" t="s">
        <v>8073</v>
      </c>
      <c r="AA89" s="7" t="str">
        <f t="shared" si="2"/>
        <v>Carparks Pay and Display Income</v>
      </c>
    </row>
    <row r="90" spans="1:27" x14ac:dyDescent="0.25">
      <c r="A90" t="s">
        <v>23</v>
      </c>
      <c r="B90" t="s">
        <v>24</v>
      </c>
      <c r="C90" t="s">
        <v>25</v>
      </c>
      <c r="D90" t="s">
        <v>26</v>
      </c>
      <c r="E90" t="s">
        <v>155</v>
      </c>
      <c r="F90" t="s">
        <v>156</v>
      </c>
      <c r="G90" t="s">
        <v>74</v>
      </c>
      <c r="H90" t="s">
        <v>75</v>
      </c>
      <c r="J90">
        <v>201610</v>
      </c>
      <c r="K90" t="s">
        <v>39</v>
      </c>
      <c r="L90">
        <v>7010213</v>
      </c>
      <c r="M90">
        <v>7</v>
      </c>
      <c r="P90">
        <v>0</v>
      </c>
      <c r="R90" s="1">
        <v>42397</v>
      </c>
      <c r="S90" t="s">
        <v>69</v>
      </c>
      <c r="T90" t="s">
        <v>171</v>
      </c>
      <c r="U90" t="s">
        <v>77</v>
      </c>
      <c r="V90" s="1">
        <v>42397</v>
      </c>
      <c r="W90" s="12">
        <v>-45.54</v>
      </c>
      <c r="X90" s="4" t="str">
        <f t="shared" si="3"/>
        <v>Income</v>
      </c>
      <c r="Y90" s="5">
        <v>42370</v>
      </c>
      <c r="Z90" s="7" t="s">
        <v>8073</v>
      </c>
      <c r="AA90" s="7" t="str">
        <f t="shared" si="2"/>
        <v>Carparks Pay and Display Income</v>
      </c>
    </row>
    <row r="91" spans="1:27" x14ac:dyDescent="0.25">
      <c r="A91" t="s">
        <v>23</v>
      </c>
      <c r="B91" t="s">
        <v>24</v>
      </c>
      <c r="C91" t="s">
        <v>25</v>
      </c>
      <c r="D91" t="s">
        <v>26</v>
      </c>
      <c r="E91" t="s">
        <v>155</v>
      </c>
      <c r="F91" t="s">
        <v>156</v>
      </c>
      <c r="G91" t="s">
        <v>74</v>
      </c>
      <c r="H91" t="s">
        <v>75</v>
      </c>
      <c r="J91">
        <v>201610</v>
      </c>
      <c r="K91" t="s">
        <v>39</v>
      </c>
      <c r="L91">
        <v>7010207</v>
      </c>
      <c r="M91">
        <v>5</v>
      </c>
      <c r="P91">
        <v>0</v>
      </c>
      <c r="R91" s="1">
        <v>42397</v>
      </c>
      <c r="S91" t="s">
        <v>69</v>
      </c>
      <c r="T91" t="s">
        <v>172</v>
      </c>
      <c r="U91" t="s">
        <v>77</v>
      </c>
      <c r="V91" s="1">
        <v>42397</v>
      </c>
      <c r="W91" s="12">
        <v>-128.33000000000001</v>
      </c>
      <c r="X91" s="4" t="str">
        <f t="shared" si="3"/>
        <v>Income</v>
      </c>
      <c r="Y91" s="5">
        <v>42370</v>
      </c>
      <c r="Z91" s="7" t="s">
        <v>8073</v>
      </c>
      <c r="AA91" s="7" t="str">
        <f t="shared" si="2"/>
        <v>Carparks Pay and Display Income</v>
      </c>
    </row>
    <row r="92" spans="1:27" x14ac:dyDescent="0.25">
      <c r="A92" t="s">
        <v>23</v>
      </c>
      <c r="B92" t="s">
        <v>24</v>
      </c>
      <c r="C92" t="s">
        <v>25</v>
      </c>
      <c r="D92" t="s">
        <v>26</v>
      </c>
      <c r="E92" t="s">
        <v>155</v>
      </c>
      <c r="F92" t="s">
        <v>156</v>
      </c>
      <c r="G92" t="s">
        <v>74</v>
      </c>
      <c r="H92" t="s">
        <v>75</v>
      </c>
      <c r="J92">
        <v>201610</v>
      </c>
      <c r="K92" t="s">
        <v>39</v>
      </c>
      <c r="L92">
        <v>7010233</v>
      </c>
      <c r="M92">
        <v>6</v>
      </c>
      <c r="P92">
        <v>0</v>
      </c>
      <c r="R92" s="1">
        <v>42398</v>
      </c>
      <c r="S92" t="s">
        <v>69</v>
      </c>
      <c r="T92" t="s">
        <v>173</v>
      </c>
      <c r="U92" t="s">
        <v>77</v>
      </c>
      <c r="V92" s="1">
        <v>42398</v>
      </c>
      <c r="W92" s="12">
        <v>-136.83000000000001</v>
      </c>
      <c r="X92" s="4" t="str">
        <f t="shared" si="3"/>
        <v>Income</v>
      </c>
      <c r="Y92" s="5">
        <v>42370</v>
      </c>
      <c r="Z92" s="7" t="s">
        <v>8073</v>
      </c>
      <c r="AA92" s="7" t="str">
        <f t="shared" si="2"/>
        <v>Carparks Pay and Display Income</v>
      </c>
    </row>
    <row r="93" spans="1:27" x14ac:dyDescent="0.25">
      <c r="A93" t="s">
        <v>23</v>
      </c>
      <c r="B93" t="s">
        <v>24</v>
      </c>
      <c r="C93" t="s">
        <v>25</v>
      </c>
      <c r="D93" t="s">
        <v>26</v>
      </c>
      <c r="E93" t="s">
        <v>155</v>
      </c>
      <c r="F93" t="s">
        <v>156</v>
      </c>
      <c r="G93" t="s">
        <v>74</v>
      </c>
      <c r="H93" t="s">
        <v>75</v>
      </c>
      <c r="J93">
        <v>201610</v>
      </c>
      <c r="K93" t="s">
        <v>39</v>
      </c>
      <c r="L93">
        <v>7010230</v>
      </c>
      <c r="M93">
        <v>5</v>
      </c>
      <c r="P93">
        <v>0</v>
      </c>
      <c r="R93" s="1">
        <v>42398</v>
      </c>
      <c r="S93" t="s">
        <v>69</v>
      </c>
      <c r="T93" t="s">
        <v>174</v>
      </c>
      <c r="U93" t="s">
        <v>77</v>
      </c>
      <c r="V93" s="1">
        <v>42398</v>
      </c>
      <c r="W93" s="12">
        <v>-107.04</v>
      </c>
      <c r="X93" s="4" t="str">
        <f t="shared" si="3"/>
        <v>Income</v>
      </c>
      <c r="Y93" s="5">
        <v>42370</v>
      </c>
      <c r="Z93" s="7" t="s">
        <v>8073</v>
      </c>
      <c r="AA93" s="7" t="str">
        <f t="shared" si="2"/>
        <v>Carparks Pay and Display Income</v>
      </c>
    </row>
    <row r="94" spans="1:27" x14ac:dyDescent="0.25">
      <c r="A94" t="s">
        <v>23</v>
      </c>
      <c r="B94" t="s">
        <v>24</v>
      </c>
      <c r="C94" t="s">
        <v>25</v>
      </c>
      <c r="D94" t="s">
        <v>26</v>
      </c>
      <c r="E94" t="s">
        <v>155</v>
      </c>
      <c r="F94" t="s">
        <v>156</v>
      </c>
      <c r="G94" t="s">
        <v>74</v>
      </c>
      <c r="H94" t="s">
        <v>75</v>
      </c>
      <c r="J94">
        <v>201610</v>
      </c>
      <c r="K94" t="s">
        <v>39</v>
      </c>
      <c r="L94">
        <v>7010191</v>
      </c>
      <c r="M94">
        <v>7</v>
      </c>
      <c r="P94">
        <v>0</v>
      </c>
      <c r="R94" s="1">
        <v>42397</v>
      </c>
      <c r="S94" t="s">
        <v>69</v>
      </c>
      <c r="T94" t="s">
        <v>175</v>
      </c>
      <c r="U94" t="s">
        <v>77</v>
      </c>
      <c r="V94" s="1">
        <v>42397</v>
      </c>
      <c r="W94" s="12">
        <v>-101.67</v>
      </c>
      <c r="X94" s="4" t="str">
        <f t="shared" si="3"/>
        <v>Income</v>
      </c>
      <c r="Y94" s="5">
        <v>42370</v>
      </c>
      <c r="Z94" s="7" t="s">
        <v>8073</v>
      </c>
      <c r="AA94" s="7" t="str">
        <f t="shared" si="2"/>
        <v>Carparks Pay and Display Income</v>
      </c>
    </row>
    <row r="95" spans="1:27" x14ac:dyDescent="0.25">
      <c r="A95" t="s">
        <v>23</v>
      </c>
      <c r="B95" t="s">
        <v>24</v>
      </c>
      <c r="C95" t="s">
        <v>25</v>
      </c>
      <c r="D95" t="s">
        <v>26</v>
      </c>
      <c r="E95" t="s">
        <v>155</v>
      </c>
      <c r="F95" t="s">
        <v>156</v>
      </c>
      <c r="G95" t="s">
        <v>74</v>
      </c>
      <c r="H95" t="s">
        <v>75</v>
      </c>
      <c r="J95">
        <v>201610</v>
      </c>
      <c r="K95" t="s">
        <v>39</v>
      </c>
      <c r="L95">
        <v>7010209</v>
      </c>
      <c r="M95">
        <v>5</v>
      </c>
      <c r="P95">
        <v>0</v>
      </c>
      <c r="R95" s="1">
        <v>42397</v>
      </c>
      <c r="S95" t="s">
        <v>69</v>
      </c>
      <c r="T95" t="s">
        <v>176</v>
      </c>
      <c r="U95" t="s">
        <v>77</v>
      </c>
      <c r="V95" s="1">
        <v>42397</v>
      </c>
      <c r="W95" s="12">
        <v>-114</v>
      </c>
      <c r="X95" s="4" t="str">
        <f t="shared" si="3"/>
        <v>Income</v>
      </c>
      <c r="Y95" s="5">
        <v>42370</v>
      </c>
      <c r="Z95" s="7" t="s">
        <v>8073</v>
      </c>
      <c r="AA95" s="7" t="str">
        <f t="shared" si="2"/>
        <v>Carparks Pay and Display Income</v>
      </c>
    </row>
    <row r="96" spans="1:27" x14ac:dyDescent="0.25">
      <c r="A96" t="s">
        <v>23</v>
      </c>
      <c r="B96" t="s">
        <v>24</v>
      </c>
      <c r="C96" t="s">
        <v>25</v>
      </c>
      <c r="D96" t="s">
        <v>26</v>
      </c>
      <c r="E96" t="s">
        <v>155</v>
      </c>
      <c r="F96" t="s">
        <v>156</v>
      </c>
      <c r="G96" t="s">
        <v>74</v>
      </c>
      <c r="H96" t="s">
        <v>75</v>
      </c>
      <c r="J96">
        <v>201610</v>
      </c>
      <c r="K96" t="s">
        <v>39</v>
      </c>
      <c r="L96">
        <v>7010208</v>
      </c>
      <c r="M96">
        <v>8</v>
      </c>
      <c r="P96">
        <v>0</v>
      </c>
      <c r="R96" s="1">
        <v>42397</v>
      </c>
      <c r="S96" t="s">
        <v>69</v>
      </c>
      <c r="T96" t="s">
        <v>177</v>
      </c>
      <c r="U96" t="s">
        <v>77</v>
      </c>
      <c r="V96" s="1">
        <v>42397</v>
      </c>
      <c r="W96" s="12">
        <v>-136</v>
      </c>
      <c r="X96" s="4" t="str">
        <f t="shared" si="3"/>
        <v>Income</v>
      </c>
      <c r="Y96" s="5">
        <v>42370</v>
      </c>
      <c r="Z96" s="7" t="s">
        <v>8073</v>
      </c>
      <c r="AA96" s="7" t="str">
        <f t="shared" si="2"/>
        <v>Carparks Pay and Display Income</v>
      </c>
    </row>
    <row r="97" spans="1:27" x14ac:dyDescent="0.25">
      <c r="A97" t="s">
        <v>23</v>
      </c>
      <c r="B97" t="s">
        <v>24</v>
      </c>
      <c r="C97" t="s">
        <v>25</v>
      </c>
      <c r="D97" t="s">
        <v>26</v>
      </c>
      <c r="E97" t="s">
        <v>155</v>
      </c>
      <c r="F97" t="s">
        <v>156</v>
      </c>
      <c r="G97" t="s">
        <v>74</v>
      </c>
      <c r="H97" t="s">
        <v>75</v>
      </c>
      <c r="J97">
        <v>201610</v>
      </c>
      <c r="K97" t="s">
        <v>39</v>
      </c>
      <c r="L97">
        <v>7010201</v>
      </c>
      <c r="M97">
        <v>5</v>
      </c>
      <c r="P97">
        <v>0</v>
      </c>
      <c r="R97" s="1">
        <v>42397</v>
      </c>
      <c r="S97" t="s">
        <v>69</v>
      </c>
      <c r="T97" t="s">
        <v>178</v>
      </c>
      <c r="U97" t="s">
        <v>77</v>
      </c>
      <c r="V97" s="1">
        <v>42397</v>
      </c>
      <c r="W97" s="12">
        <v>-92.54</v>
      </c>
      <c r="X97" s="4" t="str">
        <f t="shared" si="3"/>
        <v>Income</v>
      </c>
      <c r="Y97" s="5">
        <v>42370</v>
      </c>
      <c r="Z97" s="7" t="s">
        <v>8073</v>
      </c>
      <c r="AA97" s="7" t="str">
        <f t="shared" si="2"/>
        <v>Carparks Pay and Display Income</v>
      </c>
    </row>
    <row r="98" spans="1:27" x14ac:dyDescent="0.25">
      <c r="A98" t="s">
        <v>23</v>
      </c>
      <c r="B98" t="s">
        <v>24</v>
      </c>
      <c r="C98" t="s">
        <v>25</v>
      </c>
      <c r="D98" t="s">
        <v>26</v>
      </c>
      <c r="E98" t="s">
        <v>155</v>
      </c>
      <c r="F98" t="s">
        <v>156</v>
      </c>
      <c r="G98" t="s">
        <v>74</v>
      </c>
      <c r="H98" t="s">
        <v>75</v>
      </c>
      <c r="J98">
        <v>201610</v>
      </c>
      <c r="K98" t="s">
        <v>39</v>
      </c>
      <c r="L98">
        <v>7010200</v>
      </c>
      <c r="M98">
        <v>5</v>
      </c>
      <c r="P98">
        <v>0</v>
      </c>
      <c r="R98" s="1">
        <v>42397</v>
      </c>
      <c r="S98" t="s">
        <v>69</v>
      </c>
      <c r="T98" t="s">
        <v>179</v>
      </c>
      <c r="U98" t="s">
        <v>77</v>
      </c>
      <c r="V98" s="1">
        <v>42397</v>
      </c>
      <c r="W98" s="12">
        <v>-13.33</v>
      </c>
      <c r="X98" s="4" t="str">
        <f t="shared" si="3"/>
        <v>Income</v>
      </c>
      <c r="Y98" s="5">
        <v>42370</v>
      </c>
      <c r="Z98" s="7" t="s">
        <v>8073</v>
      </c>
      <c r="AA98" s="7" t="str">
        <f t="shared" si="2"/>
        <v>Carparks Pay and Display Income</v>
      </c>
    </row>
    <row r="99" spans="1:27" x14ac:dyDescent="0.25">
      <c r="A99" t="s">
        <v>23</v>
      </c>
      <c r="B99" t="s">
        <v>24</v>
      </c>
      <c r="C99" t="s">
        <v>25</v>
      </c>
      <c r="D99" t="s">
        <v>26</v>
      </c>
      <c r="E99" t="s">
        <v>155</v>
      </c>
      <c r="F99" t="s">
        <v>156</v>
      </c>
      <c r="G99" t="s">
        <v>74</v>
      </c>
      <c r="H99" t="s">
        <v>75</v>
      </c>
      <c r="J99">
        <v>201610</v>
      </c>
      <c r="K99" t="s">
        <v>39</v>
      </c>
      <c r="L99">
        <v>7010198</v>
      </c>
      <c r="M99">
        <v>7</v>
      </c>
      <c r="P99">
        <v>0</v>
      </c>
      <c r="R99" s="1">
        <v>42397</v>
      </c>
      <c r="S99" t="s">
        <v>69</v>
      </c>
      <c r="T99" t="s">
        <v>180</v>
      </c>
      <c r="U99" t="s">
        <v>77</v>
      </c>
      <c r="V99" s="1">
        <v>42397</v>
      </c>
      <c r="W99" s="12">
        <v>-127.92</v>
      </c>
      <c r="X99" s="4" t="str">
        <f t="shared" si="3"/>
        <v>Income</v>
      </c>
      <c r="Y99" s="5">
        <v>42370</v>
      </c>
      <c r="Z99" s="7" t="s">
        <v>8073</v>
      </c>
      <c r="AA99" s="7" t="str">
        <f t="shared" si="2"/>
        <v>Carparks Pay and Display Income</v>
      </c>
    </row>
    <row r="100" spans="1:27" x14ac:dyDescent="0.25">
      <c r="A100" t="s">
        <v>23</v>
      </c>
      <c r="B100" t="s">
        <v>24</v>
      </c>
      <c r="C100" t="s">
        <v>25</v>
      </c>
      <c r="D100" t="s">
        <v>26</v>
      </c>
      <c r="E100" t="s">
        <v>155</v>
      </c>
      <c r="F100" t="s">
        <v>156</v>
      </c>
      <c r="G100" t="s">
        <v>74</v>
      </c>
      <c r="H100" t="s">
        <v>75</v>
      </c>
      <c r="J100">
        <v>201610</v>
      </c>
      <c r="K100" t="s">
        <v>39</v>
      </c>
      <c r="L100">
        <v>7010225</v>
      </c>
      <c r="M100">
        <v>13</v>
      </c>
      <c r="P100">
        <v>0</v>
      </c>
      <c r="R100" s="1">
        <v>42398</v>
      </c>
      <c r="S100" t="s">
        <v>69</v>
      </c>
      <c r="T100" t="s">
        <v>181</v>
      </c>
      <c r="U100" t="s">
        <v>77</v>
      </c>
      <c r="V100" s="1">
        <v>42398</v>
      </c>
      <c r="W100" s="12">
        <v>-135.25</v>
      </c>
      <c r="X100" s="4" t="str">
        <f t="shared" si="3"/>
        <v>Income</v>
      </c>
      <c r="Y100" s="5">
        <v>42370</v>
      </c>
      <c r="Z100" s="7" t="s">
        <v>8073</v>
      </c>
      <c r="AA100" s="7" t="str">
        <f t="shared" si="2"/>
        <v>Carparks Pay and Display Income</v>
      </c>
    </row>
    <row r="101" spans="1:27" x14ac:dyDescent="0.25">
      <c r="A101" t="s">
        <v>23</v>
      </c>
      <c r="B101" t="s">
        <v>24</v>
      </c>
      <c r="C101" t="s">
        <v>25</v>
      </c>
      <c r="D101" t="s">
        <v>26</v>
      </c>
      <c r="E101" t="s">
        <v>155</v>
      </c>
      <c r="F101" t="s">
        <v>156</v>
      </c>
      <c r="G101" t="s">
        <v>74</v>
      </c>
      <c r="H101" t="s">
        <v>75</v>
      </c>
      <c r="J101">
        <v>201610</v>
      </c>
      <c r="K101" t="s">
        <v>39</v>
      </c>
      <c r="L101">
        <v>7010226</v>
      </c>
      <c r="M101">
        <v>4</v>
      </c>
      <c r="P101">
        <v>0</v>
      </c>
      <c r="R101" s="1">
        <v>42398</v>
      </c>
      <c r="S101" t="s">
        <v>69</v>
      </c>
      <c r="T101" t="s">
        <v>182</v>
      </c>
      <c r="U101" t="s">
        <v>77</v>
      </c>
      <c r="V101" s="1">
        <v>42398</v>
      </c>
      <c r="W101" s="12">
        <v>-133.41999999999999</v>
      </c>
      <c r="X101" s="4" t="str">
        <f t="shared" si="3"/>
        <v>Income</v>
      </c>
      <c r="Y101" s="5">
        <v>42370</v>
      </c>
      <c r="Z101" s="7" t="s">
        <v>8073</v>
      </c>
      <c r="AA101" s="7" t="str">
        <f t="shared" si="2"/>
        <v>Carparks Pay and Display Income</v>
      </c>
    </row>
    <row r="102" spans="1:27" x14ac:dyDescent="0.25">
      <c r="A102" t="s">
        <v>23</v>
      </c>
      <c r="B102" t="s">
        <v>24</v>
      </c>
      <c r="C102" t="s">
        <v>25</v>
      </c>
      <c r="D102" t="s">
        <v>26</v>
      </c>
      <c r="E102" t="s">
        <v>155</v>
      </c>
      <c r="F102" t="s">
        <v>156</v>
      </c>
      <c r="G102" t="s">
        <v>74</v>
      </c>
      <c r="H102" t="s">
        <v>75</v>
      </c>
      <c r="J102">
        <v>201610</v>
      </c>
      <c r="K102" t="s">
        <v>39</v>
      </c>
      <c r="L102">
        <v>7010196</v>
      </c>
      <c r="M102">
        <v>7</v>
      </c>
      <c r="P102">
        <v>0</v>
      </c>
      <c r="R102" s="1">
        <v>42397</v>
      </c>
      <c r="S102" t="s">
        <v>69</v>
      </c>
      <c r="T102" t="s">
        <v>183</v>
      </c>
      <c r="U102" t="s">
        <v>77</v>
      </c>
      <c r="V102" s="1">
        <v>42397</v>
      </c>
      <c r="W102" s="12">
        <v>-120.83</v>
      </c>
      <c r="X102" s="4" t="str">
        <f t="shared" si="3"/>
        <v>Income</v>
      </c>
      <c r="Y102" s="5">
        <v>42370</v>
      </c>
      <c r="Z102" s="7" t="s">
        <v>8073</v>
      </c>
      <c r="AA102" s="7" t="str">
        <f t="shared" si="2"/>
        <v>Carparks Pay and Display Income</v>
      </c>
    </row>
    <row r="103" spans="1:27" x14ac:dyDescent="0.25">
      <c r="A103" t="s">
        <v>23</v>
      </c>
      <c r="B103" t="s">
        <v>24</v>
      </c>
      <c r="C103" t="s">
        <v>25</v>
      </c>
      <c r="D103" t="s">
        <v>26</v>
      </c>
      <c r="E103" t="s">
        <v>155</v>
      </c>
      <c r="F103" t="s">
        <v>156</v>
      </c>
      <c r="G103" t="s">
        <v>74</v>
      </c>
      <c r="H103" t="s">
        <v>75</v>
      </c>
      <c r="J103">
        <v>201610</v>
      </c>
      <c r="K103" t="s">
        <v>39</v>
      </c>
      <c r="L103">
        <v>7010195</v>
      </c>
      <c r="M103">
        <v>7</v>
      </c>
      <c r="P103">
        <v>0</v>
      </c>
      <c r="R103" s="1">
        <v>42397</v>
      </c>
      <c r="S103" t="s">
        <v>69</v>
      </c>
      <c r="T103" t="s">
        <v>184</v>
      </c>
      <c r="U103" t="s">
        <v>77</v>
      </c>
      <c r="V103" s="1">
        <v>42397</v>
      </c>
      <c r="W103" s="12">
        <v>-123.29</v>
      </c>
      <c r="X103" s="4" t="str">
        <f t="shared" si="3"/>
        <v>Income</v>
      </c>
      <c r="Y103" s="5">
        <v>42370</v>
      </c>
      <c r="Z103" s="7" t="s">
        <v>8073</v>
      </c>
      <c r="AA103" s="7" t="str">
        <f t="shared" si="2"/>
        <v>Carparks Pay and Display Income</v>
      </c>
    </row>
    <row r="104" spans="1:27" x14ac:dyDescent="0.25">
      <c r="A104" t="s">
        <v>23</v>
      </c>
      <c r="B104" t="s">
        <v>24</v>
      </c>
      <c r="C104" t="s">
        <v>25</v>
      </c>
      <c r="D104" t="s">
        <v>26</v>
      </c>
      <c r="E104" t="s">
        <v>155</v>
      </c>
      <c r="F104" t="s">
        <v>156</v>
      </c>
      <c r="G104" t="s">
        <v>74</v>
      </c>
      <c r="H104" t="s">
        <v>75</v>
      </c>
      <c r="J104">
        <v>201610</v>
      </c>
      <c r="K104" t="s">
        <v>39</v>
      </c>
      <c r="L104">
        <v>7010186</v>
      </c>
      <c r="M104">
        <v>9</v>
      </c>
      <c r="P104">
        <v>0</v>
      </c>
      <c r="R104" s="1">
        <v>42397</v>
      </c>
      <c r="S104" t="s">
        <v>69</v>
      </c>
      <c r="T104" t="s">
        <v>185</v>
      </c>
      <c r="U104" t="s">
        <v>77</v>
      </c>
      <c r="V104" s="1">
        <v>42397</v>
      </c>
      <c r="W104" s="12">
        <v>-36.83</v>
      </c>
      <c r="X104" s="4" t="str">
        <f t="shared" si="3"/>
        <v>Income</v>
      </c>
      <c r="Y104" s="5">
        <v>42370</v>
      </c>
      <c r="Z104" s="7" t="s">
        <v>8073</v>
      </c>
      <c r="AA104" s="7" t="str">
        <f t="shared" si="2"/>
        <v>Carparks Pay and Display Income</v>
      </c>
    </row>
    <row r="105" spans="1:27" x14ac:dyDescent="0.25">
      <c r="A105" t="s">
        <v>23</v>
      </c>
      <c r="B105" t="s">
        <v>24</v>
      </c>
      <c r="C105" t="s">
        <v>25</v>
      </c>
      <c r="D105" t="s">
        <v>26</v>
      </c>
      <c r="E105" t="s">
        <v>155</v>
      </c>
      <c r="F105" t="s">
        <v>156</v>
      </c>
      <c r="G105" t="s">
        <v>74</v>
      </c>
      <c r="H105" t="s">
        <v>75</v>
      </c>
      <c r="J105">
        <v>201610</v>
      </c>
      <c r="K105" t="s">
        <v>39</v>
      </c>
      <c r="L105">
        <v>7010194</v>
      </c>
      <c r="M105">
        <v>5</v>
      </c>
      <c r="P105">
        <v>0</v>
      </c>
      <c r="R105" s="1">
        <v>42397</v>
      </c>
      <c r="S105" t="s">
        <v>69</v>
      </c>
      <c r="T105" t="s">
        <v>186</v>
      </c>
      <c r="U105" t="s">
        <v>77</v>
      </c>
      <c r="V105" s="1">
        <v>42397</v>
      </c>
      <c r="W105" s="12">
        <v>-135.75</v>
      </c>
      <c r="X105" s="4" t="str">
        <f t="shared" si="3"/>
        <v>Income</v>
      </c>
      <c r="Y105" s="5">
        <v>42370</v>
      </c>
      <c r="Z105" s="7" t="s">
        <v>8073</v>
      </c>
      <c r="AA105" s="7" t="str">
        <f t="shared" si="2"/>
        <v>Carparks Pay and Display Income</v>
      </c>
    </row>
    <row r="106" spans="1:27" x14ac:dyDescent="0.25">
      <c r="A106" t="s">
        <v>23</v>
      </c>
      <c r="B106" t="s">
        <v>24</v>
      </c>
      <c r="C106" t="s">
        <v>25</v>
      </c>
      <c r="D106" t="s">
        <v>26</v>
      </c>
      <c r="E106" t="s">
        <v>155</v>
      </c>
      <c r="F106" t="s">
        <v>156</v>
      </c>
      <c r="G106" t="s">
        <v>74</v>
      </c>
      <c r="H106" t="s">
        <v>75</v>
      </c>
      <c r="J106">
        <v>201610</v>
      </c>
      <c r="K106" t="s">
        <v>39</v>
      </c>
      <c r="L106">
        <v>7010229</v>
      </c>
      <c r="M106">
        <v>7</v>
      </c>
      <c r="P106">
        <v>0</v>
      </c>
      <c r="R106" s="1">
        <v>42398</v>
      </c>
      <c r="S106" t="s">
        <v>69</v>
      </c>
      <c r="T106" t="s">
        <v>180</v>
      </c>
      <c r="U106" t="s">
        <v>77</v>
      </c>
      <c r="V106" s="1">
        <v>42398</v>
      </c>
      <c r="W106" s="12">
        <v>-129.58000000000001</v>
      </c>
      <c r="X106" s="4" t="str">
        <f t="shared" si="3"/>
        <v>Income</v>
      </c>
      <c r="Y106" s="5">
        <v>42370</v>
      </c>
      <c r="Z106" s="7" t="s">
        <v>8073</v>
      </c>
      <c r="AA106" s="7" t="str">
        <f t="shared" si="2"/>
        <v>Carparks Pay and Display Income</v>
      </c>
    </row>
    <row r="107" spans="1:27" x14ac:dyDescent="0.25">
      <c r="A107" t="s">
        <v>23</v>
      </c>
      <c r="B107" t="s">
        <v>24</v>
      </c>
      <c r="C107" t="s">
        <v>25</v>
      </c>
      <c r="D107" t="s">
        <v>26</v>
      </c>
      <c r="E107" t="s">
        <v>155</v>
      </c>
      <c r="F107" t="s">
        <v>156</v>
      </c>
      <c r="G107" t="s">
        <v>74</v>
      </c>
      <c r="H107" t="s">
        <v>75</v>
      </c>
      <c r="J107">
        <v>201610</v>
      </c>
      <c r="K107" t="s">
        <v>39</v>
      </c>
      <c r="L107">
        <v>7010228</v>
      </c>
      <c r="M107">
        <v>5</v>
      </c>
      <c r="P107">
        <v>0</v>
      </c>
      <c r="R107" s="1">
        <v>42398</v>
      </c>
      <c r="S107" t="s">
        <v>69</v>
      </c>
      <c r="T107" t="s">
        <v>187</v>
      </c>
      <c r="U107" t="s">
        <v>77</v>
      </c>
      <c r="V107" s="1">
        <v>42398</v>
      </c>
      <c r="W107" s="12">
        <v>-138.66999999999999</v>
      </c>
      <c r="X107" s="4" t="str">
        <f t="shared" si="3"/>
        <v>Income</v>
      </c>
      <c r="Y107" s="5">
        <v>42370</v>
      </c>
      <c r="Z107" s="7" t="s">
        <v>8073</v>
      </c>
      <c r="AA107" s="7" t="str">
        <f t="shared" si="2"/>
        <v>Carparks Pay and Display Income</v>
      </c>
    </row>
    <row r="108" spans="1:27" x14ac:dyDescent="0.25">
      <c r="A108" t="s">
        <v>23</v>
      </c>
      <c r="B108" t="s">
        <v>24</v>
      </c>
      <c r="C108" t="s">
        <v>25</v>
      </c>
      <c r="D108" t="s">
        <v>26</v>
      </c>
      <c r="E108" t="s">
        <v>155</v>
      </c>
      <c r="F108" t="s">
        <v>156</v>
      </c>
      <c r="G108" t="s">
        <v>74</v>
      </c>
      <c r="H108" t="s">
        <v>75</v>
      </c>
      <c r="J108">
        <v>201611</v>
      </c>
      <c r="K108" t="s">
        <v>90</v>
      </c>
      <c r="L108">
        <v>4318372</v>
      </c>
      <c r="M108">
        <v>2</v>
      </c>
      <c r="P108">
        <v>0</v>
      </c>
      <c r="R108" s="1">
        <v>42426</v>
      </c>
      <c r="S108" t="s">
        <v>69</v>
      </c>
      <c r="T108" t="s">
        <v>188</v>
      </c>
      <c r="U108" t="s">
        <v>77</v>
      </c>
      <c r="V108" s="1">
        <v>42426</v>
      </c>
      <c r="W108" s="12">
        <v>-206.25</v>
      </c>
      <c r="X108" s="4" t="str">
        <f t="shared" si="3"/>
        <v>Income</v>
      </c>
      <c r="Y108" s="5">
        <v>42401</v>
      </c>
      <c r="Z108" s="7" t="s">
        <v>8073</v>
      </c>
      <c r="AA108" s="7" t="str">
        <f t="shared" si="2"/>
        <v>Carparks Pay and Display Income</v>
      </c>
    </row>
    <row r="109" spans="1:27" x14ac:dyDescent="0.25">
      <c r="A109" t="s">
        <v>23</v>
      </c>
      <c r="B109" t="s">
        <v>24</v>
      </c>
      <c r="C109" t="s">
        <v>25</v>
      </c>
      <c r="D109" t="s">
        <v>26</v>
      </c>
      <c r="E109" t="s">
        <v>155</v>
      </c>
      <c r="F109" t="s">
        <v>156</v>
      </c>
      <c r="G109" t="s">
        <v>74</v>
      </c>
      <c r="H109" t="s">
        <v>75</v>
      </c>
      <c r="J109">
        <v>201611</v>
      </c>
      <c r="K109" t="s">
        <v>90</v>
      </c>
      <c r="L109">
        <v>4318370</v>
      </c>
      <c r="M109">
        <v>0</v>
      </c>
      <c r="P109">
        <v>0</v>
      </c>
      <c r="R109" s="1">
        <v>42426</v>
      </c>
      <c r="S109" t="s">
        <v>69</v>
      </c>
      <c r="T109" t="s">
        <v>189</v>
      </c>
      <c r="U109" t="s">
        <v>77</v>
      </c>
      <c r="V109" s="1">
        <v>42426</v>
      </c>
      <c r="W109" s="12">
        <v>-470.5</v>
      </c>
      <c r="X109" s="4" t="str">
        <f t="shared" si="3"/>
        <v>Income</v>
      </c>
      <c r="Y109" s="5">
        <v>42401</v>
      </c>
      <c r="Z109" s="7" t="s">
        <v>8073</v>
      </c>
      <c r="AA109" s="7" t="str">
        <f t="shared" si="2"/>
        <v>Carparks Pay and Display Income</v>
      </c>
    </row>
    <row r="110" spans="1:27" x14ac:dyDescent="0.25">
      <c r="A110" t="s">
        <v>23</v>
      </c>
      <c r="B110" t="s">
        <v>24</v>
      </c>
      <c r="C110" t="s">
        <v>25</v>
      </c>
      <c r="D110" t="s">
        <v>26</v>
      </c>
      <c r="E110" t="s">
        <v>155</v>
      </c>
      <c r="F110" t="s">
        <v>156</v>
      </c>
      <c r="G110" t="s">
        <v>74</v>
      </c>
      <c r="H110" t="s">
        <v>75</v>
      </c>
      <c r="J110">
        <v>201611</v>
      </c>
      <c r="K110" t="s">
        <v>90</v>
      </c>
      <c r="L110">
        <v>4318377</v>
      </c>
      <c r="M110">
        <v>4</v>
      </c>
      <c r="P110">
        <v>0</v>
      </c>
      <c r="R110" s="1">
        <v>42426</v>
      </c>
      <c r="S110" t="s">
        <v>69</v>
      </c>
      <c r="T110" t="s">
        <v>190</v>
      </c>
      <c r="U110" t="s">
        <v>77</v>
      </c>
      <c r="V110" s="1">
        <v>42426</v>
      </c>
      <c r="W110" s="12">
        <v>-148.16999999999999</v>
      </c>
      <c r="X110" s="4" t="str">
        <f t="shared" si="3"/>
        <v>Income</v>
      </c>
      <c r="Y110" s="5">
        <v>42401</v>
      </c>
      <c r="Z110" s="7" t="s">
        <v>8073</v>
      </c>
      <c r="AA110" s="7" t="str">
        <f t="shared" si="2"/>
        <v>Carparks Pay and Display Income</v>
      </c>
    </row>
    <row r="111" spans="1:27" x14ac:dyDescent="0.25">
      <c r="A111" t="s">
        <v>23</v>
      </c>
      <c r="B111" t="s">
        <v>24</v>
      </c>
      <c r="C111" t="s">
        <v>25</v>
      </c>
      <c r="D111" t="s">
        <v>26</v>
      </c>
      <c r="E111" t="s">
        <v>155</v>
      </c>
      <c r="F111" t="s">
        <v>156</v>
      </c>
      <c r="G111" t="s">
        <v>74</v>
      </c>
      <c r="H111" t="s">
        <v>75</v>
      </c>
      <c r="J111">
        <v>201611</v>
      </c>
      <c r="K111" t="s">
        <v>90</v>
      </c>
      <c r="L111">
        <v>4318375</v>
      </c>
      <c r="M111">
        <v>8</v>
      </c>
      <c r="P111">
        <v>0</v>
      </c>
      <c r="R111" s="1">
        <v>42426</v>
      </c>
      <c r="S111" t="s">
        <v>69</v>
      </c>
      <c r="T111" t="s">
        <v>191</v>
      </c>
      <c r="U111" t="s">
        <v>77</v>
      </c>
      <c r="V111" s="1">
        <v>42426</v>
      </c>
      <c r="W111" s="12">
        <v>-142.83000000000001</v>
      </c>
      <c r="X111" s="4" t="str">
        <f t="shared" si="3"/>
        <v>Income</v>
      </c>
      <c r="Y111" s="5">
        <v>42401</v>
      </c>
      <c r="Z111" s="7" t="s">
        <v>8073</v>
      </c>
      <c r="AA111" s="7" t="str">
        <f t="shared" si="2"/>
        <v>Carparks Pay and Display Income</v>
      </c>
    </row>
    <row r="112" spans="1:27" x14ac:dyDescent="0.25">
      <c r="A112" t="s">
        <v>23</v>
      </c>
      <c r="B112" t="s">
        <v>24</v>
      </c>
      <c r="C112" t="s">
        <v>25</v>
      </c>
      <c r="D112" t="s">
        <v>26</v>
      </c>
      <c r="E112" t="s">
        <v>155</v>
      </c>
      <c r="F112" t="s">
        <v>156</v>
      </c>
      <c r="G112" t="s">
        <v>74</v>
      </c>
      <c r="H112" t="s">
        <v>75</v>
      </c>
      <c r="J112">
        <v>201611</v>
      </c>
      <c r="K112" t="s">
        <v>90</v>
      </c>
      <c r="L112">
        <v>4318374</v>
      </c>
      <c r="M112">
        <v>9</v>
      </c>
      <c r="P112">
        <v>0</v>
      </c>
      <c r="R112" s="1">
        <v>42426</v>
      </c>
      <c r="S112" t="s">
        <v>69</v>
      </c>
      <c r="T112" t="s">
        <v>192</v>
      </c>
      <c r="U112" t="s">
        <v>77</v>
      </c>
      <c r="V112" s="1">
        <v>42426</v>
      </c>
      <c r="W112" s="12">
        <v>-137.38</v>
      </c>
      <c r="X112" s="4" t="str">
        <f t="shared" si="3"/>
        <v>Income</v>
      </c>
      <c r="Y112" s="5">
        <v>42401</v>
      </c>
      <c r="Z112" s="7" t="s">
        <v>8073</v>
      </c>
      <c r="AA112" s="7" t="str">
        <f t="shared" si="2"/>
        <v>Carparks Pay and Display Income</v>
      </c>
    </row>
    <row r="113" spans="1:27" x14ac:dyDescent="0.25">
      <c r="A113" t="s">
        <v>23</v>
      </c>
      <c r="B113" t="s">
        <v>24</v>
      </c>
      <c r="C113" t="s">
        <v>25</v>
      </c>
      <c r="D113" t="s">
        <v>26</v>
      </c>
      <c r="E113" t="s">
        <v>155</v>
      </c>
      <c r="F113" t="s">
        <v>156</v>
      </c>
      <c r="G113" t="s">
        <v>74</v>
      </c>
      <c r="H113" t="s">
        <v>75</v>
      </c>
      <c r="J113">
        <v>201612</v>
      </c>
      <c r="K113" t="s">
        <v>90</v>
      </c>
      <c r="L113">
        <v>4318409</v>
      </c>
      <c r="M113">
        <v>3</v>
      </c>
      <c r="P113">
        <v>0</v>
      </c>
      <c r="R113" s="1">
        <v>42459</v>
      </c>
      <c r="S113" t="s">
        <v>69</v>
      </c>
      <c r="T113" t="s">
        <v>193</v>
      </c>
      <c r="U113" t="s">
        <v>77</v>
      </c>
      <c r="V113" s="1">
        <v>42459</v>
      </c>
      <c r="W113" s="12">
        <v>-682.63</v>
      </c>
      <c r="X113" s="4" t="str">
        <f t="shared" si="3"/>
        <v>Income</v>
      </c>
      <c r="Y113" s="5">
        <v>42430</v>
      </c>
      <c r="Z113" s="7" t="s">
        <v>8073</v>
      </c>
      <c r="AA113" s="7" t="str">
        <f t="shared" si="2"/>
        <v>Carparks Pay and Display Income</v>
      </c>
    </row>
    <row r="114" spans="1:27" x14ac:dyDescent="0.25">
      <c r="A114" t="s">
        <v>23</v>
      </c>
      <c r="B114" t="s">
        <v>24</v>
      </c>
      <c r="C114" t="s">
        <v>25</v>
      </c>
      <c r="D114" t="s">
        <v>26</v>
      </c>
      <c r="E114" t="s">
        <v>155</v>
      </c>
      <c r="F114" t="s">
        <v>156</v>
      </c>
      <c r="G114" t="s">
        <v>74</v>
      </c>
      <c r="H114" t="s">
        <v>75</v>
      </c>
      <c r="J114">
        <v>201612</v>
      </c>
      <c r="K114" t="s">
        <v>90</v>
      </c>
      <c r="L114">
        <v>4318393</v>
      </c>
      <c r="M114">
        <v>22</v>
      </c>
      <c r="P114">
        <v>0</v>
      </c>
      <c r="R114" s="1">
        <v>42438</v>
      </c>
      <c r="S114" t="s">
        <v>69</v>
      </c>
      <c r="T114" t="s">
        <v>194</v>
      </c>
      <c r="U114" t="s">
        <v>77</v>
      </c>
      <c r="V114" s="1">
        <v>42438</v>
      </c>
      <c r="W114" s="12">
        <v>-137.5</v>
      </c>
      <c r="X114" s="4" t="str">
        <f t="shared" si="3"/>
        <v>Income</v>
      </c>
      <c r="Y114" s="5">
        <v>42430</v>
      </c>
      <c r="Z114" s="7" t="s">
        <v>8073</v>
      </c>
      <c r="AA114" s="7" t="str">
        <f t="shared" si="2"/>
        <v>Carparks Pay and Display Income</v>
      </c>
    </row>
    <row r="115" spans="1:27" x14ac:dyDescent="0.25">
      <c r="A115" t="s">
        <v>23</v>
      </c>
      <c r="B115" t="s">
        <v>24</v>
      </c>
      <c r="C115" t="s">
        <v>25</v>
      </c>
      <c r="D115" t="s">
        <v>26</v>
      </c>
      <c r="E115" t="s">
        <v>155</v>
      </c>
      <c r="F115" t="s">
        <v>156</v>
      </c>
      <c r="G115" t="s">
        <v>74</v>
      </c>
      <c r="H115" t="s">
        <v>75</v>
      </c>
      <c r="J115">
        <v>201612</v>
      </c>
      <c r="K115" t="s">
        <v>63</v>
      </c>
      <c r="L115">
        <v>9404286</v>
      </c>
      <c r="M115">
        <v>10</v>
      </c>
      <c r="P115">
        <v>0</v>
      </c>
      <c r="R115" s="1">
        <v>42438</v>
      </c>
      <c r="S115" t="s">
        <v>69</v>
      </c>
      <c r="T115" t="s">
        <v>195</v>
      </c>
      <c r="U115" t="s">
        <v>77</v>
      </c>
      <c r="V115" s="1">
        <v>42438</v>
      </c>
      <c r="W115" s="12">
        <v>-134.16999999999999</v>
      </c>
      <c r="X115" s="4" t="str">
        <f t="shared" si="3"/>
        <v>Income</v>
      </c>
      <c r="Y115" s="5">
        <v>42430</v>
      </c>
      <c r="Z115" s="7" t="s">
        <v>8073</v>
      </c>
      <c r="AA115" s="7" t="str">
        <f t="shared" si="2"/>
        <v>Carparks Pay and Display Income</v>
      </c>
    </row>
    <row r="116" spans="1:27" x14ac:dyDescent="0.25">
      <c r="A116" t="s">
        <v>23</v>
      </c>
      <c r="B116" t="s">
        <v>24</v>
      </c>
      <c r="C116" t="s">
        <v>25</v>
      </c>
      <c r="D116" t="s">
        <v>26</v>
      </c>
      <c r="E116" t="s">
        <v>155</v>
      </c>
      <c r="F116" t="s">
        <v>156</v>
      </c>
      <c r="G116" t="s">
        <v>74</v>
      </c>
      <c r="H116" t="s">
        <v>75</v>
      </c>
      <c r="J116">
        <v>201612</v>
      </c>
      <c r="K116" t="s">
        <v>90</v>
      </c>
      <c r="L116">
        <v>4318412</v>
      </c>
      <c r="M116">
        <v>3</v>
      </c>
      <c r="P116">
        <v>0</v>
      </c>
      <c r="R116" s="1">
        <v>42459</v>
      </c>
      <c r="S116" t="s">
        <v>69</v>
      </c>
      <c r="T116" t="s">
        <v>196</v>
      </c>
      <c r="U116" t="s">
        <v>77</v>
      </c>
      <c r="V116" s="1">
        <v>42459</v>
      </c>
      <c r="W116" s="12">
        <v>-651.13</v>
      </c>
      <c r="X116" s="4" t="str">
        <f t="shared" si="3"/>
        <v>Income</v>
      </c>
      <c r="Y116" s="5">
        <v>42430</v>
      </c>
      <c r="Z116" s="7" t="s">
        <v>8073</v>
      </c>
      <c r="AA116" s="7" t="str">
        <f t="shared" si="2"/>
        <v>Carparks Pay and Display Income</v>
      </c>
    </row>
    <row r="117" spans="1:27" x14ac:dyDescent="0.25">
      <c r="A117" t="s">
        <v>23</v>
      </c>
      <c r="B117" t="s">
        <v>24</v>
      </c>
      <c r="C117" t="s">
        <v>25</v>
      </c>
      <c r="D117" t="s">
        <v>26</v>
      </c>
      <c r="E117" t="s">
        <v>155</v>
      </c>
      <c r="F117" t="s">
        <v>156</v>
      </c>
      <c r="G117" t="s">
        <v>74</v>
      </c>
      <c r="H117" t="s">
        <v>75</v>
      </c>
      <c r="J117">
        <v>201612</v>
      </c>
      <c r="K117" t="s">
        <v>90</v>
      </c>
      <c r="L117">
        <v>4318394</v>
      </c>
      <c r="M117">
        <v>0</v>
      </c>
      <c r="P117">
        <v>0</v>
      </c>
      <c r="R117" s="1">
        <v>42438</v>
      </c>
      <c r="S117" t="s">
        <v>69</v>
      </c>
      <c r="T117" t="s">
        <v>197</v>
      </c>
      <c r="U117" t="s">
        <v>77</v>
      </c>
      <c r="V117" s="1">
        <v>42438</v>
      </c>
      <c r="W117" s="12">
        <v>-157.08000000000001</v>
      </c>
      <c r="X117" s="4" t="str">
        <f t="shared" si="3"/>
        <v>Income</v>
      </c>
      <c r="Y117" s="5">
        <v>42430</v>
      </c>
      <c r="Z117" s="7" t="s">
        <v>8073</v>
      </c>
      <c r="AA117" s="7" t="str">
        <f t="shared" si="2"/>
        <v>Carparks Pay and Display Income</v>
      </c>
    </row>
    <row r="118" spans="1:27" x14ac:dyDescent="0.25">
      <c r="A118" t="s">
        <v>23</v>
      </c>
      <c r="B118" t="s">
        <v>24</v>
      </c>
      <c r="C118" t="s">
        <v>25</v>
      </c>
      <c r="D118" t="s">
        <v>26</v>
      </c>
      <c r="E118" t="s">
        <v>155</v>
      </c>
      <c r="F118" t="s">
        <v>156</v>
      </c>
      <c r="G118" t="s">
        <v>74</v>
      </c>
      <c r="H118" t="s">
        <v>75</v>
      </c>
      <c r="J118">
        <v>201613</v>
      </c>
      <c r="K118" t="s">
        <v>90</v>
      </c>
      <c r="L118">
        <v>4318457</v>
      </c>
      <c r="M118">
        <v>8</v>
      </c>
      <c r="P118">
        <v>0</v>
      </c>
      <c r="R118" s="1">
        <v>42473</v>
      </c>
      <c r="S118" t="s">
        <v>69</v>
      </c>
      <c r="T118" t="s">
        <v>198</v>
      </c>
      <c r="U118" t="s">
        <v>77</v>
      </c>
      <c r="V118" s="1">
        <v>42473</v>
      </c>
      <c r="W118" s="12">
        <v>-137.21</v>
      </c>
      <c r="X118" s="4" t="str">
        <f t="shared" si="3"/>
        <v>Income</v>
      </c>
      <c r="Y118" s="5">
        <v>42430</v>
      </c>
      <c r="Z118" s="7" t="s">
        <v>8073</v>
      </c>
      <c r="AA118" s="7" t="str">
        <f t="shared" si="2"/>
        <v>Carparks Pay and Display Income</v>
      </c>
    </row>
    <row r="119" spans="1:27" x14ac:dyDescent="0.25">
      <c r="A119" t="s">
        <v>23</v>
      </c>
      <c r="B119" t="s">
        <v>24</v>
      </c>
      <c r="C119" t="s">
        <v>25</v>
      </c>
      <c r="D119" t="s">
        <v>26</v>
      </c>
      <c r="E119" t="s">
        <v>155</v>
      </c>
      <c r="F119" t="s">
        <v>156</v>
      </c>
      <c r="G119" t="s">
        <v>74</v>
      </c>
      <c r="H119" t="s">
        <v>75</v>
      </c>
      <c r="J119">
        <v>201613</v>
      </c>
      <c r="K119" t="s">
        <v>90</v>
      </c>
      <c r="L119">
        <v>4318478</v>
      </c>
      <c r="M119">
        <v>42</v>
      </c>
      <c r="P119">
        <v>0</v>
      </c>
      <c r="R119" s="1">
        <v>42500</v>
      </c>
      <c r="S119">
        <v>0</v>
      </c>
      <c r="T119" t="s">
        <v>138</v>
      </c>
      <c r="U119" t="s">
        <v>77</v>
      </c>
      <c r="V119" s="1">
        <v>42500</v>
      </c>
      <c r="W119" s="12">
        <v>137.5</v>
      </c>
      <c r="X119" s="4" t="str">
        <f t="shared" si="3"/>
        <v>Income</v>
      </c>
      <c r="Y119" s="5">
        <v>42430</v>
      </c>
      <c r="Z119" s="7" t="s">
        <v>8073</v>
      </c>
      <c r="AA119" s="7" t="str">
        <f t="shared" si="2"/>
        <v>Carparks Pay and Display Income</v>
      </c>
    </row>
    <row r="120" spans="1:27" x14ac:dyDescent="0.25">
      <c r="A120" t="s">
        <v>23</v>
      </c>
      <c r="B120" t="s">
        <v>24</v>
      </c>
      <c r="C120" t="s">
        <v>25</v>
      </c>
      <c r="D120" t="s">
        <v>26</v>
      </c>
      <c r="E120" t="s">
        <v>155</v>
      </c>
      <c r="F120" t="s">
        <v>156</v>
      </c>
      <c r="G120" t="s">
        <v>74</v>
      </c>
      <c r="H120" t="s">
        <v>75</v>
      </c>
      <c r="J120">
        <v>201613</v>
      </c>
      <c r="K120" t="s">
        <v>90</v>
      </c>
      <c r="L120">
        <v>4318425</v>
      </c>
      <c r="M120">
        <v>3</v>
      </c>
      <c r="P120">
        <v>0</v>
      </c>
      <c r="R120" s="1">
        <v>42466</v>
      </c>
      <c r="S120" t="s">
        <v>69</v>
      </c>
      <c r="T120" t="s">
        <v>199</v>
      </c>
      <c r="U120" t="s">
        <v>77</v>
      </c>
      <c r="V120" s="1">
        <v>42466</v>
      </c>
      <c r="W120" s="12">
        <v>-623.25</v>
      </c>
      <c r="X120" s="4" t="str">
        <f t="shared" si="3"/>
        <v>Income</v>
      </c>
      <c r="Y120" s="5">
        <v>42430</v>
      </c>
      <c r="Z120" s="7" t="s">
        <v>8073</v>
      </c>
      <c r="AA120" s="7" t="str">
        <f t="shared" si="2"/>
        <v>Carparks Pay and Display Income</v>
      </c>
    </row>
    <row r="121" spans="1:27" x14ac:dyDescent="0.25">
      <c r="A121" t="s">
        <v>23</v>
      </c>
      <c r="B121" t="s">
        <v>24</v>
      </c>
      <c r="C121" t="s">
        <v>25</v>
      </c>
      <c r="D121" t="s">
        <v>26</v>
      </c>
      <c r="E121" t="s">
        <v>155</v>
      </c>
      <c r="F121" t="s">
        <v>156</v>
      </c>
      <c r="G121" t="s">
        <v>74</v>
      </c>
      <c r="H121" t="s">
        <v>75</v>
      </c>
      <c r="J121">
        <v>201613</v>
      </c>
      <c r="K121" t="s">
        <v>90</v>
      </c>
      <c r="L121">
        <v>4318417</v>
      </c>
      <c r="M121">
        <v>6</v>
      </c>
      <c r="P121">
        <v>0</v>
      </c>
      <c r="R121" s="1">
        <v>42466</v>
      </c>
      <c r="S121" t="s">
        <v>69</v>
      </c>
      <c r="T121" t="s">
        <v>200</v>
      </c>
      <c r="U121" t="s">
        <v>77</v>
      </c>
      <c r="V121" s="1">
        <v>42466</v>
      </c>
      <c r="W121" s="12">
        <v>-181.33</v>
      </c>
      <c r="X121" s="4" t="str">
        <f t="shared" si="3"/>
        <v>Income</v>
      </c>
      <c r="Y121" s="5">
        <v>42430</v>
      </c>
      <c r="Z121" s="7" t="s">
        <v>8073</v>
      </c>
      <c r="AA121" s="7" t="str">
        <f t="shared" si="2"/>
        <v>Carparks Pay and Display Income</v>
      </c>
    </row>
    <row r="122" spans="1:27" x14ac:dyDescent="0.25">
      <c r="A122" t="s">
        <v>23</v>
      </c>
      <c r="B122" t="s">
        <v>24</v>
      </c>
      <c r="C122" t="s">
        <v>25</v>
      </c>
      <c r="D122" t="s">
        <v>26</v>
      </c>
      <c r="E122" t="s">
        <v>155</v>
      </c>
      <c r="F122" t="s">
        <v>156</v>
      </c>
      <c r="G122" t="s">
        <v>74</v>
      </c>
      <c r="H122" t="s">
        <v>75</v>
      </c>
      <c r="J122">
        <v>201613</v>
      </c>
      <c r="K122" t="s">
        <v>90</v>
      </c>
      <c r="L122">
        <v>4318442</v>
      </c>
      <c r="M122">
        <v>3</v>
      </c>
      <c r="P122">
        <v>0</v>
      </c>
      <c r="R122" s="1">
        <v>42467</v>
      </c>
      <c r="S122" t="s">
        <v>69</v>
      </c>
      <c r="T122" t="s">
        <v>201</v>
      </c>
      <c r="U122" t="s">
        <v>77</v>
      </c>
      <c r="V122" s="1">
        <v>42467</v>
      </c>
      <c r="W122" s="12">
        <v>-473.92</v>
      </c>
      <c r="X122" s="4" t="str">
        <f t="shared" si="3"/>
        <v>Income</v>
      </c>
      <c r="Y122" s="5">
        <v>42430</v>
      </c>
      <c r="Z122" s="7" t="s">
        <v>8073</v>
      </c>
      <c r="AA122" s="7" t="str">
        <f t="shared" si="2"/>
        <v>Carparks Pay and Display Income</v>
      </c>
    </row>
    <row r="123" spans="1:27" x14ac:dyDescent="0.25">
      <c r="A123" t="s">
        <v>23</v>
      </c>
      <c r="B123" t="s">
        <v>24</v>
      </c>
      <c r="C123" t="s">
        <v>25</v>
      </c>
      <c r="D123" t="s">
        <v>26</v>
      </c>
      <c r="E123" t="s">
        <v>155</v>
      </c>
      <c r="F123" t="s">
        <v>156</v>
      </c>
      <c r="G123" t="s">
        <v>74</v>
      </c>
      <c r="H123" t="s">
        <v>75</v>
      </c>
      <c r="J123">
        <v>201613</v>
      </c>
      <c r="K123" t="s">
        <v>90</v>
      </c>
      <c r="L123">
        <v>4318421</v>
      </c>
      <c r="M123">
        <v>3</v>
      </c>
      <c r="P123">
        <v>0</v>
      </c>
      <c r="R123" s="1">
        <v>42466</v>
      </c>
      <c r="S123" t="s">
        <v>69</v>
      </c>
      <c r="T123" t="s">
        <v>202</v>
      </c>
      <c r="U123" t="s">
        <v>77</v>
      </c>
      <c r="V123" s="1">
        <v>42466</v>
      </c>
      <c r="W123" s="12">
        <v>-673.17</v>
      </c>
      <c r="X123" s="4" t="str">
        <f t="shared" si="3"/>
        <v>Income</v>
      </c>
      <c r="Y123" s="5">
        <v>42430</v>
      </c>
      <c r="Z123" s="7" t="s">
        <v>8073</v>
      </c>
      <c r="AA123" s="7" t="str">
        <f t="shared" si="2"/>
        <v>Carparks Pay and Display Income</v>
      </c>
    </row>
    <row r="124" spans="1:27" x14ac:dyDescent="0.25">
      <c r="A124" t="s">
        <v>23</v>
      </c>
      <c r="B124" t="s">
        <v>24</v>
      </c>
      <c r="C124" t="s">
        <v>25</v>
      </c>
      <c r="D124" t="s">
        <v>26</v>
      </c>
      <c r="E124" t="s">
        <v>155</v>
      </c>
      <c r="F124" t="s">
        <v>156</v>
      </c>
      <c r="G124" t="s">
        <v>74</v>
      </c>
      <c r="H124" t="s">
        <v>75</v>
      </c>
      <c r="J124">
        <v>201613</v>
      </c>
      <c r="K124" t="s">
        <v>90</v>
      </c>
      <c r="L124">
        <v>4318423</v>
      </c>
      <c r="M124">
        <v>8</v>
      </c>
      <c r="P124">
        <v>0</v>
      </c>
      <c r="R124" s="1">
        <v>42466</v>
      </c>
      <c r="S124" t="s">
        <v>69</v>
      </c>
      <c r="T124" t="s">
        <v>203</v>
      </c>
      <c r="U124" t="s">
        <v>77</v>
      </c>
      <c r="V124" s="1">
        <v>42466</v>
      </c>
      <c r="W124" s="12">
        <v>-155.58000000000001</v>
      </c>
      <c r="X124" s="4" t="str">
        <f t="shared" si="3"/>
        <v>Income</v>
      </c>
      <c r="Y124" s="5">
        <v>42430</v>
      </c>
      <c r="Z124" s="7" t="s">
        <v>8073</v>
      </c>
      <c r="AA124" s="7" t="str">
        <f t="shared" si="2"/>
        <v>Carparks Pay and Display Income</v>
      </c>
    </row>
    <row r="125" spans="1:27" x14ac:dyDescent="0.25">
      <c r="A125" t="s">
        <v>23</v>
      </c>
      <c r="B125" t="s">
        <v>24</v>
      </c>
      <c r="C125" t="s">
        <v>25</v>
      </c>
      <c r="D125" t="s">
        <v>26</v>
      </c>
      <c r="E125" t="s">
        <v>155</v>
      </c>
      <c r="F125" t="s">
        <v>156</v>
      </c>
      <c r="G125" t="s">
        <v>74</v>
      </c>
      <c r="H125" t="s">
        <v>75</v>
      </c>
      <c r="J125">
        <v>201613</v>
      </c>
      <c r="K125" t="s">
        <v>90</v>
      </c>
      <c r="L125">
        <v>4318424</v>
      </c>
      <c r="M125">
        <v>5</v>
      </c>
      <c r="P125">
        <v>0</v>
      </c>
      <c r="R125" s="1">
        <v>42466</v>
      </c>
      <c r="S125" t="s">
        <v>69</v>
      </c>
      <c r="T125" t="s">
        <v>204</v>
      </c>
      <c r="U125" t="s">
        <v>77</v>
      </c>
      <c r="V125" s="1">
        <v>42466</v>
      </c>
      <c r="W125" s="12">
        <v>-151.5</v>
      </c>
      <c r="X125" s="4" t="str">
        <f t="shared" si="3"/>
        <v>Income</v>
      </c>
      <c r="Y125" s="5">
        <v>42430</v>
      </c>
      <c r="Z125" s="7" t="s">
        <v>8073</v>
      </c>
      <c r="AA125" s="7" t="str">
        <f t="shared" si="2"/>
        <v>Carparks Pay and Display Income</v>
      </c>
    </row>
    <row r="126" spans="1:27" x14ac:dyDescent="0.25">
      <c r="A126" t="s">
        <v>23</v>
      </c>
      <c r="B126" t="s">
        <v>24</v>
      </c>
      <c r="C126" t="s">
        <v>25</v>
      </c>
      <c r="D126" t="s">
        <v>26</v>
      </c>
      <c r="E126" t="s">
        <v>155</v>
      </c>
      <c r="F126" t="s">
        <v>156</v>
      </c>
      <c r="G126" t="s">
        <v>74</v>
      </c>
      <c r="H126" t="s">
        <v>75</v>
      </c>
      <c r="J126">
        <v>201613</v>
      </c>
      <c r="K126" t="s">
        <v>90</v>
      </c>
      <c r="L126">
        <v>4318428</v>
      </c>
      <c r="M126">
        <v>19</v>
      </c>
      <c r="P126">
        <v>0</v>
      </c>
      <c r="R126" s="1">
        <v>42466</v>
      </c>
      <c r="S126" t="s">
        <v>69</v>
      </c>
      <c r="T126" t="s">
        <v>205</v>
      </c>
      <c r="U126" t="s">
        <v>77</v>
      </c>
      <c r="V126" s="1">
        <v>42466</v>
      </c>
      <c r="W126" s="12">
        <v>-47.92</v>
      </c>
      <c r="X126" s="4" t="str">
        <f t="shared" si="3"/>
        <v>Income</v>
      </c>
      <c r="Y126" s="5">
        <v>42430</v>
      </c>
      <c r="Z126" s="7" t="s">
        <v>8073</v>
      </c>
      <c r="AA126" s="7" t="str">
        <f t="shared" si="2"/>
        <v>Carparks Pay and Display Income</v>
      </c>
    </row>
    <row r="127" spans="1:27" x14ac:dyDescent="0.25">
      <c r="A127" t="s">
        <v>23</v>
      </c>
      <c r="B127" t="s">
        <v>24</v>
      </c>
      <c r="C127" t="s">
        <v>25</v>
      </c>
      <c r="D127" t="s">
        <v>26</v>
      </c>
      <c r="E127" t="s">
        <v>155</v>
      </c>
      <c r="F127" t="s">
        <v>156</v>
      </c>
      <c r="G127" t="s">
        <v>74</v>
      </c>
      <c r="H127" t="s">
        <v>75</v>
      </c>
      <c r="J127">
        <v>201613</v>
      </c>
      <c r="K127" t="s">
        <v>90</v>
      </c>
      <c r="L127">
        <v>4318444</v>
      </c>
      <c r="M127">
        <v>8</v>
      </c>
      <c r="P127">
        <v>0</v>
      </c>
      <c r="R127" s="1">
        <v>42467</v>
      </c>
      <c r="S127" t="s">
        <v>69</v>
      </c>
      <c r="T127" t="s">
        <v>206</v>
      </c>
      <c r="U127" t="s">
        <v>77</v>
      </c>
      <c r="V127" s="1">
        <v>42467</v>
      </c>
      <c r="W127" s="12">
        <v>-199.67</v>
      </c>
      <c r="X127" s="4" t="str">
        <f t="shared" si="3"/>
        <v>Income</v>
      </c>
      <c r="Y127" s="5">
        <v>42430</v>
      </c>
      <c r="Z127" s="7" t="s">
        <v>8073</v>
      </c>
      <c r="AA127" s="7" t="str">
        <f t="shared" si="2"/>
        <v>Carparks Pay and Display Income</v>
      </c>
    </row>
    <row r="128" spans="1:27" x14ac:dyDescent="0.25">
      <c r="A128" t="s">
        <v>23</v>
      </c>
      <c r="B128" t="s">
        <v>24</v>
      </c>
      <c r="C128" t="s">
        <v>25</v>
      </c>
      <c r="D128" t="s">
        <v>26</v>
      </c>
      <c r="E128" t="s">
        <v>155</v>
      </c>
      <c r="F128" t="s">
        <v>156</v>
      </c>
      <c r="G128" t="s">
        <v>74</v>
      </c>
      <c r="H128" t="s">
        <v>75</v>
      </c>
      <c r="J128">
        <v>201613</v>
      </c>
      <c r="K128" t="s">
        <v>90</v>
      </c>
      <c r="L128">
        <v>4318419</v>
      </c>
      <c r="M128">
        <v>3</v>
      </c>
      <c r="P128">
        <v>0</v>
      </c>
      <c r="R128" s="1">
        <v>42466</v>
      </c>
      <c r="S128" t="s">
        <v>69</v>
      </c>
      <c r="T128" t="s">
        <v>207</v>
      </c>
      <c r="U128" t="s">
        <v>77</v>
      </c>
      <c r="V128" s="1">
        <v>42466</v>
      </c>
      <c r="W128" s="12">
        <v>-100.92</v>
      </c>
      <c r="X128" s="4" t="str">
        <f t="shared" si="3"/>
        <v>Income</v>
      </c>
      <c r="Y128" s="5">
        <v>42430</v>
      </c>
      <c r="Z128" s="7" t="s">
        <v>8073</v>
      </c>
      <c r="AA128" s="7" t="str">
        <f t="shared" si="2"/>
        <v>Carparks Pay and Display Income</v>
      </c>
    </row>
    <row r="129" spans="1:27" x14ac:dyDescent="0.25">
      <c r="A129" t="s">
        <v>23</v>
      </c>
      <c r="B129" t="s">
        <v>24</v>
      </c>
      <c r="C129" t="s">
        <v>25</v>
      </c>
      <c r="D129" t="s">
        <v>26</v>
      </c>
      <c r="E129" t="s">
        <v>155</v>
      </c>
      <c r="F129" t="s">
        <v>156</v>
      </c>
      <c r="G129" t="s">
        <v>74</v>
      </c>
      <c r="H129" t="s">
        <v>75</v>
      </c>
      <c r="J129">
        <v>201613</v>
      </c>
      <c r="K129" t="s">
        <v>90</v>
      </c>
      <c r="L129">
        <v>4318437</v>
      </c>
      <c r="M129">
        <v>7</v>
      </c>
      <c r="P129">
        <v>0</v>
      </c>
      <c r="R129" s="1">
        <v>42467</v>
      </c>
      <c r="S129" t="s">
        <v>69</v>
      </c>
      <c r="T129" t="s">
        <v>208</v>
      </c>
      <c r="U129" t="s">
        <v>77</v>
      </c>
      <c r="V129" s="1">
        <v>42467</v>
      </c>
      <c r="W129" s="12">
        <v>-113.08</v>
      </c>
      <c r="X129" s="4" t="str">
        <f t="shared" si="3"/>
        <v>Income</v>
      </c>
      <c r="Y129" s="5">
        <v>42430</v>
      </c>
      <c r="Z129" s="7" t="s">
        <v>8073</v>
      </c>
      <c r="AA129" s="7" t="str">
        <f t="shared" si="2"/>
        <v>Carparks Pay and Display Income</v>
      </c>
    </row>
    <row r="130" spans="1:27" x14ac:dyDescent="0.25">
      <c r="A130" t="s">
        <v>23</v>
      </c>
      <c r="B130" t="s">
        <v>24</v>
      </c>
      <c r="C130" t="s">
        <v>25</v>
      </c>
      <c r="D130" t="s">
        <v>26</v>
      </c>
      <c r="E130" t="s">
        <v>155</v>
      </c>
      <c r="F130" t="s">
        <v>156</v>
      </c>
      <c r="G130" t="s">
        <v>74</v>
      </c>
      <c r="H130" t="s">
        <v>75</v>
      </c>
      <c r="J130">
        <v>201613</v>
      </c>
      <c r="K130" t="s">
        <v>90</v>
      </c>
      <c r="L130">
        <v>4318431</v>
      </c>
      <c r="M130">
        <v>2</v>
      </c>
      <c r="P130">
        <v>0</v>
      </c>
      <c r="R130" s="1">
        <v>42466</v>
      </c>
      <c r="S130" t="s">
        <v>69</v>
      </c>
      <c r="T130" t="s">
        <v>209</v>
      </c>
      <c r="U130" t="s">
        <v>77</v>
      </c>
      <c r="V130" s="1">
        <v>42466</v>
      </c>
      <c r="W130" s="12">
        <v>-634.16999999999996</v>
      </c>
      <c r="X130" s="4" t="str">
        <f t="shared" si="3"/>
        <v>Income</v>
      </c>
      <c r="Y130" s="5">
        <v>42430</v>
      </c>
      <c r="Z130" s="7" t="s">
        <v>8073</v>
      </c>
      <c r="AA130" s="7" t="str">
        <f t="shared" ref="AA130:AA193" si="4">IF(X130="Expenditure",X130,H130)</f>
        <v>Carparks Pay and Display Income</v>
      </c>
    </row>
    <row r="131" spans="1:27" x14ac:dyDescent="0.25">
      <c r="A131" t="s">
        <v>23</v>
      </c>
      <c r="B131" t="s">
        <v>24</v>
      </c>
      <c r="C131" t="s">
        <v>25</v>
      </c>
      <c r="D131" t="s">
        <v>26</v>
      </c>
      <c r="E131" t="s">
        <v>155</v>
      </c>
      <c r="F131" t="s">
        <v>156</v>
      </c>
      <c r="G131" t="s">
        <v>74</v>
      </c>
      <c r="H131" t="s">
        <v>75</v>
      </c>
      <c r="J131">
        <v>201613</v>
      </c>
      <c r="K131" t="s">
        <v>90</v>
      </c>
      <c r="L131">
        <v>4318438</v>
      </c>
      <c r="M131">
        <v>5</v>
      </c>
      <c r="P131">
        <v>0</v>
      </c>
      <c r="R131" s="1">
        <v>42467</v>
      </c>
      <c r="S131" t="s">
        <v>69</v>
      </c>
      <c r="T131" t="s">
        <v>210</v>
      </c>
      <c r="U131" t="s">
        <v>77</v>
      </c>
      <c r="V131" s="1">
        <v>42467</v>
      </c>
      <c r="W131" s="12">
        <v>-151</v>
      </c>
      <c r="X131" s="4" t="str">
        <f t="shared" ref="X131:X194" si="5">IF(LEFT(G131,2)="R9","Income","Expenditure")</f>
        <v>Income</v>
      </c>
      <c r="Y131" s="5">
        <v>42430</v>
      </c>
      <c r="Z131" s="7" t="s">
        <v>8073</v>
      </c>
      <c r="AA131" s="7" t="str">
        <f t="shared" si="4"/>
        <v>Carparks Pay and Display Income</v>
      </c>
    </row>
    <row r="132" spans="1:27" x14ac:dyDescent="0.25">
      <c r="A132" t="s">
        <v>23</v>
      </c>
      <c r="B132" t="s">
        <v>24</v>
      </c>
      <c r="C132" t="s">
        <v>25</v>
      </c>
      <c r="D132" t="s">
        <v>26</v>
      </c>
      <c r="E132" t="s">
        <v>155</v>
      </c>
      <c r="F132" t="s">
        <v>156</v>
      </c>
      <c r="G132" t="s">
        <v>74</v>
      </c>
      <c r="H132" t="s">
        <v>75</v>
      </c>
      <c r="J132">
        <v>201613</v>
      </c>
      <c r="K132" t="s">
        <v>90</v>
      </c>
      <c r="L132">
        <v>4318445</v>
      </c>
      <c r="M132">
        <v>8</v>
      </c>
      <c r="P132">
        <v>0</v>
      </c>
      <c r="R132" s="1">
        <v>42467</v>
      </c>
      <c r="S132" t="s">
        <v>69</v>
      </c>
      <c r="T132" t="s">
        <v>211</v>
      </c>
      <c r="U132" t="s">
        <v>77</v>
      </c>
      <c r="V132" s="1">
        <v>42467</v>
      </c>
      <c r="W132" s="12">
        <v>-170.08</v>
      </c>
      <c r="X132" s="4" t="str">
        <f t="shared" si="5"/>
        <v>Income</v>
      </c>
      <c r="Y132" s="5">
        <v>42430</v>
      </c>
      <c r="Z132" s="7" t="s">
        <v>8073</v>
      </c>
      <c r="AA132" s="7" t="str">
        <f t="shared" si="4"/>
        <v>Carparks Pay and Display Income</v>
      </c>
    </row>
    <row r="133" spans="1:27" x14ac:dyDescent="0.25">
      <c r="A133" t="s">
        <v>23</v>
      </c>
      <c r="B133" t="s">
        <v>24</v>
      </c>
      <c r="C133" t="s">
        <v>25</v>
      </c>
      <c r="D133" t="s">
        <v>26</v>
      </c>
      <c r="E133" t="s">
        <v>155</v>
      </c>
      <c r="F133" t="s">
        <v>156</v>
      </c>
      <c r="G133" t="s">
        <v>74</v>
      </c>
      <c r="H133" t="s">
        <v>75</v>
      </c>
      <c r="J133">
        <v>201613</v>
      </c>
      <c r="K133" t="s">
        <v>90</v>
      </c>
      <c r="L133">
        <v>4318478</v>
      </c>
      <c r="M133">
        <v>11</v>
      </c>
      <c r="P133">
        <v>0</v>
      </c>
      <c r="R133" s="1">
        <v>42500</v>
      </c>
      <c r="S133">
        <v>0</v>
      </c>
      <c r="T133" t="s">
        <v>98</v>
      </c>
      <c r="U133" t="s">
        <v>77</v>
      </c>
      <c r="V133" s="1">
        <v>42500</v>
      </c>
      <c r="W133" s="12">
        <v>157.08000000000001</v>
      </c>
      <c r="X133" s="4" t="str">
        <f t="shared" si="5"/>
        <v>Income</v>
      </c>
      <c r="Y133" s="5">
        <v>42430</v>
      </c>
      <c r="Z133" s="7" t="s">
        <v>8073</v>
      </c>
      <c r="AA133" s="7" t="str">
        <f t="shared" si="4"/>
        <v>Carparks Pay and Display Income</v>
      </c>
    </row>
    <row r="134" spans="1:27" x14ac:dyDescent="0.25">
      <c r="A134" t="s">
        <v>23</v>
      </c>
      <c r="B134" t="s">
        <v>24</v>
      </c>
      <c r="C134" t="s">
        <v>25</v>
      </c>
      <c r="D134" t="s">
        <v>26</v>
      </c>
      <c r="E134" t="s">
        <v>155</v>
      </c>
      <c r="F134" t="s">
        <v>156</v>
      </c>
      <c r="G134" t="s">
        <v>74</v>
      </c>
      <c r="H134" t="s">
        <v>75</v>
      </c>
      <c r="J134">
        <v>201613</v>
      </c>
      <c r="K134" t="s">
        <v>90</v>
      </c>
      <c r="L134">
        <v>4318460</v>
      </c>
      <c r="M134">
        <v>3</v>
      </c>
      <c r="P134">
        <v>0</v>
      </c>
      <c r="R134" s="1">
        <v>42473</v>
      </c>
      <c r="S134" t="s">
        <v>69</v>
      </c>
      <c r="T134" t="s">
        <v>212</v>
      </c>
      <c r="U134" t="s">
        <v>77</v>
      </c>
      <c r="V134" s="1">
        <v>42473</v>
      </c>
      <c r="W134" s="12">
        <v>-609.88</v>
      </c>
      <c r="X134" s="4" t="str">
        <f t="shared" si="5"/>
        <v>Income</v>
      </c>
      <c r="Y134" s="5">
        <v>42430</v>
      </c>
      <c r="Z134" s="7" t="s">
        <v>8073</v>
      </c>
      <c r="AA134" s="7" t="str">
        <f t="shared" si="4"/>
        <v>Carparks Pay and Display Income</v>
      </c>
    </row>
    <row r="135" spans="1:27" x14ac:dyDescent="0.25">
      <c r="A135" t="s">
        <v>23</v>
      </c>
      <c r="B135" t="s">
        <v>24</v>
      </c>
      <c r="C135" t="s">
        <v>25</v>
      </c>
      <c r="D135" t="s">
        <v>26</v>
      </c>
      <c r="E135" t="s">
        <v>155</v>
      </c>
      <c r="F135" t="s">
        <v>156</v>
      </c>
      <c r="G135" t="s">
        <v>74</v>
      </c>
      <c r="H135" t="s">
        <v>75</v>
      </c>
      <c r="J135">
        <v>201702</v>
      </c>
      <c r="K135" t="s">
        <v>90</v>
      </c>
      <c r="L135">
        <v>4318480</v>
      </c>
      <c r="M135">
        <v>8</v>
      </c>
      <c r="P135">
        <v>0</v>
      </c>
      <c r="R135" s="1">
        <v>42502</v>
      </c>
      <c r="S135" t="s">
        <v>40</v>
      </c>
      <c r="T135" t="s">
        <v>213</v>
      </c>
      <c r="U135" t="s">
        <v>42</v>
      </c>
      <c r="V135" s="1">
        <v>42502</v>
      </c>
      <c r="W135" s="12">
        <v>-1539.79</v>
      </c>
      <c r="X135" s="4" t="str">
        <f t="shared" si="5"/>
        <v>Income</v>
      </c>
      <c r="Y135" s="5">
        <v>42491</v>
      </c>
      <c r="Z135" s="7" t="s">
        <v>8073</v>
      </c>
      <c r="AA135" s="7" t="str">
        <f t="shared" si="4"/>
        <v>Carparks Pay and Display Income</v>
      </c>
    </row>
    <row r="136" spans="1:27" x14ac:dyDescent="0.25">
      <c r="A136" t="s">
        <v>23</v>
      </c>
      <c r="B136" t="s">
        <v>24</v>
      </c>
      <c r="C136" t="s">
        <v>25</v>
      </c>
      <c r="D136" t="s">
        <v>26</v>
      </c>
      <c r="E136" t="s">
        <v>155</v>
      </c>
      <c r="F136" t="s">
        <v>156</v>
      </c>
      <c r="G136" t="s">
        <v>74</v>
      </c>
      <c r="H136" t="s">
        <v>75</v>
      </c>
      <c r="J136">
        <v>201702</v>
      </c>
      <c r="K136" t="s">
        <v>90</v>
      </c>
      <c r="L136">
        <v>4318479</v>
      </c>
      <c r="M136">
        <v>1</v>
      </c>
      <c r="P136">
        <v>0</v>
      </c>
      <c r="R136" s="1">
        <v>42502</v>
      </c>
      <c r="S136" t="s">
        <v>40</v>
      </c>
      <c r="T136" t="s">
        <v>213</v>
      </c>
      <c r="U136" t="s">
        <v>42</v>
      </c>
      <c r="V136" s="1">
        <v>42502</v>
      </c>
      <c r="W136" s="12">
        <v>-368.13</v>
      </c>
      <c r="X136" s="4" t="str">
        <f t="shared" si="5"/>
        <v>Income</v>
      </c>
      <c r="Y136" s="5">
        <v>42491</v>
      </c>
      <c r="Z136" s="7" t="s">
        <v>8073</v>
      </c>
      <c r="AA136" s="7" t="str">
        <f t="shared" si="4"/>
        <v>Carparks Pay and Display Income</v>
      </c>
    </row>
    <row r="137" spans="1:27" x14ac:dyDescent="0.25">
      <c r="A137" t="s">
        <v>23</v>
      </c>
      <c r="B137" t="s">
        <v>24</v>
      </c>
      <c r="C137" t="s">
        <v>25</v>
      </c>
      <c r="D137" t="s">
        <v>26</v>
      </c>
      <c r="E137" t="s">
        <v>155</v>
      </c>
      <c r="F137" t="s">
        <v>156</v>
      </c>
      <c r="G137" t="s">
        <v>74</v>
      </c>
      <c r="H137" t="s">
        <v>75</v>
      </c>
      <c r="J137">
        <v>201702</v>
      </c>
      <c r="K137" t="s">
        <v>90</v>
      </c>
      <c r="L137">
        <v>4318483</v>
      </c>
      <c r="M137">
        <v>4</v>
      </c>
      <c r="P137">
        <v>0</v>
      </c>
      <c r="R137" s="1">
        <v>42502</v>
      </c>
      <c r="S137" t="s">
        <v>40</v>
      </c>
      <c r="T137" t="s">
        <v>214</v>
      </c>
      <c r="U137" t="s">
        <v>42</v>
      </c>
      <c r="V137" s="1">
        <v>42502</v>
      </c>
      <c r="W137" s="12">
        <v>-306.83</v>
      </c>
      <c r="X137" s="4" t="str">
        <f t="shared" si="5"/>
        <v>Income</v>
      </c>
      <c r="Y137" s="5">
        <v>42491</v>
      </c>
      <c r="Z137" s="7" t="s">
        <v>8073</v>
      </c>
      <c r="AA137" s="7" t="str">
        <f t="shared" si="4"/>
        <v>Carparks Pay and Display Income</v>
      </c>
    </row>
    <row r="138" spans="1:27" x14ac:dyDescent="0.25">
      <c r="A138" t="s">
        <v>23</v>
      </c>
      <c r="B138" t="s">
        <v>24</v>
      </c>
      <c r="C138" t="s">
        <v>25</v>
      </c>
      <c r="D138" t="s">
        <v>26</v>
      </c>
      <c r="E138" t="s">
        <v>155</v>
      </c>
      <c r="F138" t="s">
        <v>156</v>
      </c>
      <c r="G138" t="s">
        <v>74</v>
      </c>
      <c r="H138" t="s">
        <v>75</v>
      </c>
      <c r="J138">
        <v>201702</v>
      </c>
      <c r="K138" t="s">
        <v>90</v>
      </c>
      <c r="L138">
        <v>4318509</v>
      </c>
      <c r="M138">
        <v>3</v>
      </c>
      <c r="P138">
        <v>0</v>
      </c>
      <c r="R138" s="1">
        <v>42508</v>
      </c>
      <c r="S138" t="s">
        <v>40</v>
      </c>
      <c r="T138" t="s">
        <v>100</v>
      </c>
      <c r="U138" t="s">
        <v>42</v>
      </c>
      <c r="V138" s="1">
        <v>42508</v>
      </c>
      <c r="W138" s="12">
        <v>241.67</v>
      </c>
      <c r="X138" s="4" t="str">
        <f t="shared" si="5"/>
        <v>Income</v>
      </c>
      <c r="Y138" s="5">
        <v>42491</v>
      </c>
      <c r="Z138" s="7" t="s">
        <v>8073</v>
      </c>
      <c r="AA138" s="7" t="str">
        <f t="shared" si="4"/>
        <v>Carparks Pay and Display Income</v>
      </c>
    </row>
    <row r="139" spans="1:27" x14ac:dyDescent="0.25">
      <c r="A139" t="s">
        <v>23</v>
      </c>
      <c r="B139" t="s">
        <v>24</v>
      </c>
      <c r="C139" t="s">
        <v>25</v>
      </c>
      <c r="D139" t="s">
        <v>26</v>
      </c>
      <c r="E139" t="s">
        <v>155</v>
      </c>
      <c r="F139" t="s">
        <v>156</v>
      </c>
      <c r="G139" t="s">
        <v>74</v>
      </c>
      <c r="H139" t="s">
        <v>75</v>
      </c>
      <c r="J139">
        <v>201702</v>
      </c>
      <c r="K139" t="s">
        <v>90</v>
      </c>
      <c r="L139">
        <v>4318488</v>
      </c>
      <c r="M139">
        <v>0</v>
      </c>
      <c r="P139">
        <v>0</v>
      </c>
      <c r="R139" s="1">
        <v>42506</v>
      </c>
      <c r="S139" t="s">
        <v>40</v>
      </c>
      <c r="T139" t="s">
        <v>215</v>
      </c>
      <c r="U139" t="s">
        <v>42</v>
      </c>
      <c r="V139" s="1">
        <v>42506</v>
      </c>
      <c r="W139" s="12">
        <v>-402.54</v>
      </c>
      <c r="X139" s="4" t="str">
        <f t="shared" si="5"/>
        <v>Income</v>
      </c>
      <c r="Y139" s="5">
        <v>42491</v>
      </c>
      <c r="Z139" s="7" t="s">
        <v>8073</v>
      </c>
      <c r="AA139" s="7" t="str">
        <f t="shared" si="4"/>
        <v>Carparks Pay and Display Income</v>
      </c>
    </row>
    <row r="140" spans="1:27" x14ac:dyDescent="0.25">
      <c r="A140" t="s">
        <v>23</v>
      </c>
      <c r="B140" t="s">
        <v>24</v>
      </c>
      <c r="C140" t="s">
        <v>25</v>
      </c>
      <c r="D140" t="s">
        <v>26</v>
      </c>
      <c r="E140" t="s">
        <v>155</v>
      </c>
      <c r="F140" t="s">
        <v>156</v>
      </c>
      <c r="G140" t="s">
        <v>74</v>
      </c>
      <c r="H140" t="s">
        <v>75</v>
      </c>
      <c r="J140">
        <v>201702</v>
      </c>
      <c r="K140" t="s">
        <v>90</v>
      </c>
      <c r="L140">
        <v>4318510</v>
      </c>
      <c r="M140">
        <v>3</v>
      </c>
      <c r="P140">
        <v>0</v>
      </c>
      <c r="R140" s="1">
        <v>42508</v>
      </c>
      <c r="S140" t="s">
        <v>40</v>
      </c>
      <c r="T140" t="s">
        <v>216</v>
      </c>
      <c r="U140" t="s">
        <v>42</v>
      </c>
      <c r="V140" s="1">
        <v>42508</v>
      </c>
      <c r="W140" s="12">
        <v>-241.67</v>
      </c>
      <c r="X140" s="4" t="str">
        <f t="shared" si="5"/>
        <v>Income</v>
      </c>
      <c r="Y140" s="5">
        <v>42491</v>
      </c>
      <c r="Z140" s="7" t="s">
        <v>8073</v>
      </c>
      <c r="AA140" s="7" t="str">
        <f t="shared" si="4"/>
        <v>Carparks Pay and Display Income</v>
      </c>
    </row>
    <row r="141" spans="1:27" x14ac:dyDescent="0.25">
      <c r="A141" t="s">
        <v>23</v>
      </c>
      <c r="B141" t="s">
        <v>24</v>
      </c>
      <c r="C141" t="s">
        <v>25</v>
      </c>
      <c r="D141" t="s">
        <v>26</v>
      </c>
      <c r="E141" t="s">
        <v>155</v>
      </c>
      <c r="F141" t="s">
        <v>156</v>
      </c>
      <c r="G141" t="s">
        <v>74</v>
      </c>
      <c r="H141" t="s">
        <v>75</v>
      </c>
      <c r="J141">
        <v>201702</v>
      </c>
      <c r="K141" t="s">
        <v>90</v>
      </c>
      <c r="L141">
        <v>4318508</v>
      </c>
      <c r="M141">
        <v>3</v>
      </c>
      <c r="P141">
        <v>0</v>
      </c>
      <c r="R141" s="1">
        <v>42508</v>
      </c>
      <c r="S141" t="s">
        <v>40</v>
      </c>
      <c r="T141" t="s">
        <v>216</v>
      </c>
      <c r="U141" t="s">
        <v>42</v>
      </c>
      <c r="V141" s="1">
        <v>42508</v>
      </c>
      <c r="W141" s="12">
        <v>-241.67</v>
      </c>
      <c r="X141" s="4" t="str">
        <f t="shared" si="5"/>
        <v>Income</v>
      </c>
      <c r="Y141" s="5">
        <v>42491</v>
      </c>
      <c r="Z141" s="7" t="s">
        <v>8073</v>
      </c>
      <c r="AA141" s="7" t="str">
        <f t="shared" si="4"/>
        <v>Carparks Pay and Display Income</v>
      </c>
    </row>
    <row r="142" spans="1:27" x14ac:dyDescent="0.25">
      <c r="A142" t="s">
        <v>23</v>
      </c>
      <c r="B142" t="s">
        <v>24</v>
      </c>
      <c r="C142" t="s">
        <v>25</v>
      </c>
      <c r="D142" t="s">
        <v>26</v>
      </c>
      <c r="E142" t="s">
        <v>155</v>
      </c>
      <c r="F142" t="s">
        <v>156</v>
      </c>
      <c r="G142" t="s">
        <v>74</v>
      </c>
      <c r="H142" t="s">
        <v>75</v>
      </c>
      <c r="J142">
        <v>201702</v>
      </c>
      <c r="K142" t="s">
        <v>90</v>
      </c>
      <c r="L142">
        <v>4318496</v>
      </c>
      <c r="M142">
        <v>3</v>
      </c>
      <c r="P142">
        <v>0</v>
      </c>
      <c r="R142" s="1">
        <v>42506</v>
      </c>
      <c r="S142" t="s">
        <v>40</v>
      </c>
      <c r="T142" t="s">
        <v>217</v>
      </c>
      <c r="U142" t="s">
        <v>42</v>
      </c>
      <c r="V142" s="1">
        <v>42506</v>
      </c>
      <c r="W142" s="12">
        <v>-252.67</v>
      </c>
      <c r="X142" s="4" t="str">
        <f t="shared" si="5"/>
        <v>Income</v>
      </c>
      <c r="Y142" s="5">
        <v>42491</v>
      </c>
      <c r="Z142" s="7" t="s">
        <v>8073</v>
      </c>
      <c r="AA142" s="7" t="str">
        <f t="shared" si="4"/>
        <v>Carparks Pay and Display Income</v>
      </c>
    </row>
    <row r="143" spans="1:27" x14ac:dyDescent="0.25">
      <c r="A143" t="s">
        <v>23</v>
      </c>
      <c r="B143" t="s">
        <v>24</v>
      </c>
      <c r="C143" t="s">
        <v>25</v>
      </c>
      <c r="D143" t="s">
        <v>26</v>
      </c>
      <c r="E143" t="s">
        <v>155</v>
      </c>
      <c r="F143" t="s">
        <v>156</v>
      </c>
      <c r="G143" t="s">
        <v>74</v>
      </c>
      <c r="H143" t="s">
        <v>75</v>
      </c>
      <c r="J143">
        <v>201703</v>
      </c>
      <c r="K143" t="s">
        <v>90</v>
      </c>
      <c r="L143">
        <v>4318580</v>
      </c>
      <c r="M143">
        <v>3</v>
      </c>
      <c r="P143">
        <v>0</v>
      </c>
      <c r="R143" s="1">
        <v>42551</v>
      </c>
      <c r="S143" t="s">
        <v>40</v>
      </c>
      <c r="T143" t="s">
        <v>218</v>
      </c>
      <c r="U143" t="s">
        <v>42</v>
      </c>
      <c r="V143" s="1">
        <v>42551</v>
      </c>
      <c r="W143" s="12">
        <v>-301</v>
      </c>
      <c r="X143" s="4" t="str">
        <f t="shared" si="5"/>
        <v>Income</v>
      </c>
      <c r="Y143" s="5">
        <v>42522</v>
      </c>
      <c r="Z143" s="7" t="s">
        <v>8073</v>
      </c>
      <c r="AA143" s="7" t="str">
        <f t="shared" si="4"/>
        <v>Carparks Pay and Display Income</v>
      </c>
    </row>
    <row r="144" spans="1:27" x14ac:dyDescent="0.25">
      <c r="A144" t="s">
        <v>23</v>
      </c>
      <c r="B144" t="s">
        <v>24</v>
      </c>
      <c r="C144" t="s">
        <v>25</v>
      </c>
      <c r="D144" t="s">
        <v>26</v>
      </c>
      <c r="E144" t="s">
        <v>155</v>
      </c>
      <c r="F144" t="s">
        <v>156</v>
      </c>
      <c r="G144" t="s">
        <v>74</v>
      </c>
      <c r="H144" t="s">
        <v>75</v>
      </c>
      <c r="J144">
        <v>201703</v>
      </c>
      <c r="K144" t="s">
        <v>90</v>
      </c>
      <c r="L144">
        <v>4318562</v>
      </c>
      <c r="M144">
        <v>0</v>
      </c>
      <c r="P144">
        <v>0</v>
      </c>
      <c r="R144" s="1">
        <v>42549</v>
      </c>
      <c r="S144" t="s">
        <v>40</v>
      </c>
      <c r="T144" t="s">
        <v>219</v>
      </c>
      <c r="U144" t="s">
        <v>42</v>
      </c>
      <c r="V144" s="1">
        <v>42549</v>
      </c>
      <c r="W144" s="12">
        <v>-164.58</v>
      </c>
      <c r="X144" s="4" t="str">
        <f t="shared" si="5"/>
        <v>Income</v>
      </c>
      <c r="Y144" s="5">
        <v>42522</v>
      </c>
      <c r="Z144" s="7" t="s">
        <v>8073</v>
      </c>
      <c r="AA144" s="7" t="str">
        <f t="shared" si="4"/>
        <v>Carparks Pay and Display Income</v>
      </c>
    </row>
    <row r="145" spans="1:27" x14ac:dyDescent="0.25">
      <c r="A145" t="s">
        <v>23</v>
      </c>
      <c r="B145" t="s">
        <v>24</v>
      </c>
      <c r="C145" t="s">
        <v>25</v>
      </c>
      <c r="D145" t="s">
        <v>26</v>
      </c>
      <c r="E145" t="s">
        <v>155</v>
      </c>
      <c r="F145" t="s">
        <v>156</v>
      </c>
      <c r="G145" t="s">
        <v>74</v>
      </c>
      <c r="H145" t="s">
        <v>75</v>
      </c>
      <c r="J145">
        <v>201703</v>
      </c>
      <c r="K145" t="s">
        <v>90</v>
      </c>
      <c r="L145">
        <v>4318553</v>
      </c>
      <c r="M145">
        <v>3</v>
      </c>
      <c r="P145">
        <v>0</v>
      </c>
      <c r="R145" s="1">
        <v>42549</v>
      </c>
      <c r="S145" t="s">
        <v>40</v>
      </c>
      <c r="T145" t="s">
        <v>220</v>
      </c>
      <c r="U145" t="s">
        <v>42</v>
      </c>
      <c r="V145" s="1">
        <v>42549</v>
      </c>
      <c r="W145" s="12">
        <v>-267.08</v>
      </c>
      <c r="X145" s="4" t="str">
        <f t="shared" si="5"/>
        <v>Income</v>
      </c>
      <c r="Y145" s="5">
        <v>42522</v>
      </c>
      <c r="Z145" s="7" t="s">
        <v>8073</v>
      </c>
      <c r="AA145" s="7" t="str">
        <f t="shared" si="4"/>
        <v>Carparks Pay and Display Income</v>
      </c>
    </row>
    <row r="146" spans="1:27" x14ac:dyDescent="0.25">
      <c r="A146" t="s">
        <v>23</v>
      </c>
      <c r="B146" t="s">
        <v>24</v>
      </c>
      <c r="C146" t="s">
        <v>25</v>
      </c>
      <c r="D146" t="s">
        <v>26</v>
      </c>
      <c r="E146" t="s">
        <v>155</v>
      </c>
      <c r="F146" t="s">
        <v>156</v>
      </c>
      <c r="G146" t="s">
        <v>74</v>
      </c>
      <c r="H146" t="s">
        <v>75</v>
      </c>
      <c r="J146">
        <v>201704</v>
      </c>
      <c r="K146" t="s">
        <v>90</v>
      </c>
      <c r="L146">
        <v>4318606</v>
      </c>
      <c r="M146">
        <v>9</v>
      </c>
      <c r="P146">
        <v>0</v>
      </c>
      <c r="R146" s="1">
        <v>42578</v>
      </c>
      <c r="S146" t="s">
        <v>40</v>
      </c>
      <c r="T146" t="s">
        <v>221</v>
      </c>
      <c r="U146" t="s">
        <v>42</v>
      </c>
      <c r="V146" s="1">
        <v>42578</v>
      </c>
      <c r="W146" s="12">
        <v>-577.63</v>
      </c>
      <c r="X146" s="4" t="str">
        <f t="shared" si="5"/>
        <v>Income</v>
      </c>
      <c r="Y146" s="5">
        <v>42552</v>
      </c>
      <c r="Z146" s="7" t="s">
        <v>8073</v>
      </c>
      <c r="AA146" s="7" t="str">
        <f t="shared" si="4"/>
        <v>Carparks Pay and Display Income</v>
      </c>
    </row>
    <row r="147" spans="1:27" x14ac:dyDescent="0.25">
      <c r="A147" t="s">
        <v>23</v>
      </c>
      <c r="B147" t="s">
        <v>24</v>
      </c>
      <c r="C147" t="s">
        <v>25</v>
      </c>
      <c r="D147" t="s">
        <v>26</v>
      </c>
      <c r="E147" t="s">
        <v>155</v>
      </c>
      <c r="F147" t="s">
        <v>156</v>
      </c>
      <c r="G147" t="s">
        <v>74</v>
      </c>
      <c r="H147" t="s">
        <v>75</v>
      </c>
      <c r="J147">
        <v>201704</v>
      </c>
      <c r="K147" t="s">
        <v>90</v>
      </c>
      <c r="L147">
        <v>4318607</v>
      </c>
      <c r="M147">
        <v>4</v>
      </c>
      <c r="P147">
        <v>0</v>
      </c>
      <c r="R147" s="1">
        <v>42578</v>
      </c>
      <c r="S147" t="s">
        <v>40</v>
      </c>
      <c r="T147" t="s">
        <v>222</v>
      </c>
      <c r="U147" t="s">
        <v>42</v>
      </c>
      <c r="V147" s="1">
        <v>42578</v>
      </c>
      <c r="W147" s="12">
        <v>-552.66999999999996</v>
      </c>
      <c r="X147" s="4" t="str">
        <f t="shared" si="5"/>
        <v>Income</v>
      </c>
      <c r="Y147" s="5">
        <v>42552</v>
      </c>
      <c r="Z147" s="7" t="s">
        <v>8073</v>
      </c>
      <c r="AA147" s="7" t="str">
        <f t="shared" si="4"/>
        <v>Carparks Pay and Display Income</v>
      </c>
    </row>
    <row r="148" spans="1:27" x14ac:dyDescent="0.25">
      <c r="A148" t="s">
        <v>23</v>
      </c>
      <c r="B148" t="s">
        <v>24</v>
      </c>
      <c r="C148" t="s">
        <v>25</v>
      </c>
      <c r="D148" t="s">
        <v>26</v>
      </c>
      <c r="E148" t="s">
        <v>155</v>
      </c>
      <c r="F148" t="s">
        <v>156</v>
      </c>
      <c r="G148" t="s">
        <v>74</v>
      </c>
      <c r="H148" t="s">
        <v>75</v>
      </c>
      <c r="J148">
        <v>201704</v>
      </c>
      <c r="K148" t="s">
        <v>90</v>
      </c>
      <c r="L148">
        <v>4318609</v>
      </c>
      <c r="M148">
        <v>8</v>
      </c>
      <c r="P148">
        <v>0</v>
      </c>
      <c r="R148" s="1">
        <v>42578</v>
      </c>
      <c r="S148" t="s">
        <v>40</v>
      </c>
      <c r="T148" t="s">
        <v>223</v>
      </c>
      <c r="U148" t="s">
        <v>42</v>
      </c>
      <c r="V148" s="1">
        <v>42578</v>
      </c>
      <c r="W148" s="12">
        <v>-594.41999999999996</v>
      </c>
      <c r="X148" s="4" t="str">
        <f t="shared" si="5"/>
        <v>Income</v>
      </c>
      <c r="Y148" s="5">
        <v>42552</v>
      </c>
      <c r="Z148" s="7" t="s">
        <v>8073</v>
      </c>
      <c r="AA148" s="7" t="str">
        <f t="shared" si="4"/>
        <v>Carparks Pay and Display Income</v>
      </c>
    </row>
    <row r="149" spans="1:27" x14ac:dyDescent="0.25">
      <c r="A149" t="s">
        <v>23</v>
      </c>
      <c r="B149" t="s">
        <v>24</v>
      </c>
      <c r="C149" t="s">
        <v>25</v>
      </c>
      <c r="D149" t="s">
        <v>26</v>
      </c>
      <c r="E149" t="s">
        <v>155</v>
      </c>
      <c r="F149" t="s">
        <v>156</v>
      </c>
      <c r="G149" t="s">
        <v>74</v>
      </c>
      <c r="H149" t="s">
        <v>75</v>
      </c>
      <c r="J149">
        <v>201704</v>
      </c>
      <c r="K149" t="s">
        <v>90</v>
      </c>
      <c r="L149">
        <v>4318593</v>
      </c>
      <c r="M149">
        <v>9</v>
      </c>
      <c r="P149">
        <v>0</v>
      </c>
      <c r="R149" s="1">
        <v>42563</v>
      </c>
      <c r="S149" t="s">
        <v>40</v>
      </c>
      <c r="T149" t="s">
        <v>224</v>
      </c>
      <c r="U149" t="s">
        <v>42</v>
      </c>
      <c r="V149" s="1">
        <v>42563</v>
      </c>
      <c r="W149" s="12">
        <v>-642.83000000000004</v>
      </c>
      <c r="X149" s="4" t="str">
        <f t="shared" si="5"/>
        <v>Income</v>
      </c>
      <c r="Y149" s="5">
        <v>42552</v>
      </c>
      <c r="Z149" s="7" t="s">
        <v>8073</v>
      </c>
      <c r="AA149" s="7" t="str">
        <f t="shared" si="4"/>
        <v>Carparks Pay and Display Income</v>
      </c>
    </row>
    <row r="150" spans="1:27" x14ac:dyDescent="0.25">
      <c r="A150" t="s">
        <v>23</v>
      </c>
      <c r="B150" t="s">
        <v>24</v>
      </c>
      <c r="C150" t="s">
        <v>25</v>
      </c>
      <c r="D150" t="s">
        <v>26</v>
      </c>
      <c r="E150" t="s">
        <v>155</v>
      </c>
      <c r="F150" t="s">
        <v>156</v>
      </c>
      <c r="G150" t="s">
        <v>74</v>
      </c>
      <c r="H150" t="s">
        <v>75</v>
      </c>
      <c r="J150">
        <v>201704</v>
      </c>
      <c r="K150" t="s">
        <v>90</v>
      </c>
      <c r="L150">
        <v>4318601</v>
      </c>
      <c r="M150">
        <v>9</v>
      </c>
      <c r="P150">
        <v>0</v>
      </c>
      <c r="R150" s="1">
        <v>42563</v>
      </c>
      <c r="S150" t="s">
        <v>40</v>
      </c>
      <c r="T150" t="s">
        <v>225</v>
      </c>
      <c r="U150" t="s">
        <v>42</v>
      </c>
      <c r="V150" s="1">
        <v>42563</v>
      </c>
      <c r="W150" s="12">
        <v>-127.96</v>
      </c>
      <c r="X150" s="4" t="str">
        <f t="shared" si="5"/>
        <v>Income</v>
      </c>
      <c r="Y150" s="5">
        <v>42552</v>
      </c>
      <c r="Z150" s="7" t="s">
        <v>8073</v>
      </c>
      <c r="AA150" s="7" t="str">
        <f t="shared" si="4"/>
        <v>Carparks Pay and Display Income</v>
      </c>
    </row>
    <row r="151" spans="1:27" x14ac:dyDescent="0.25">
      <c r="A151" t="s">
        <v>23</v>
      </c>
      <c r="B151" t="s">
        <v>24</v>
      </c>
      <c r="C151" t="s">
        <v>25</v>
      </c>
      <c r="D151" t="s">
        <v>26</v>
      </c>
      <c r="E151" t="s">
        <v>155</v>
      </c>
      <c r="F151" t="s">
        <v>156</v>
      </c>
      <c r="G151" t="s">
        <v>74</v>
      </c>
      <c r="H151" t="s">
        <v>75</v>
      </c>
      <c r="J151">
        <v>201705</v>
      </c>
      <c r="K151" t="s">
        <v>90</v>
      </c>
      <c r="L151">
        <v>4318638</v>
      </c>
      <c r="M151">
        <v>2</v>
      </c>
      <c r="P151">
        <v>0</v>
      </c>
      <c r="R151" s="1">
        <v>42592</v>
      </c>
      <c r="S151" t="s">
        <v>40</v>
      </c>
      <c r="T151" t="s">
        <v>226</v>
      </c>
      <c r="U151" t="s">
        <v>42</v>
      </c>
      <c r="V151" s="1">
        <v>42592</v>
      </c>
      <c r="W151" s="12">
        <v>-412.75</v>
      </c>
      <c r="X151" s="4" t="str">
        <f t="shared" si="5"/>
        <v>Income</v>
      </c>
      <c r="Y151" s="5">
        <v>42583</v>
      </c>
      <c r="Z151" s="7" t="s">
        <v>8073</v>
      </c>
      <c r="AA151" s="7" t="str">
        <f t="shared" si="4"/>
        <v>Carparks Pay and Display Income</v>
      </c>
    </row>
    <row r="152" spans="1:27" x14ac:dyDescent="0.25">
      <c r="A152" t="s">
        <v>23</v>
      </c>
      <c r="B152" t="s">
        <v>24</v>
      </c>
      <c r="C152" t="s">
        <v>25</v>
      </c>
      <c r="D152" t="s">
        <v>26</v>
      </c>
      <c r="E152" t="s">
        <v>155</v>
      </c>
      <c r="F152" t="s">
        <v>156</v>
      </c>
      <c r="G152" t="s">
        <v>74</v>
      </c>
      <c r="H152" t="s">
        <v>75</v>
      </c>
      <c r="J152">
        <v>201705</v>
      </c>
      <c r="K152" t="s">
        <v>90</v>
      </c>
      <c r="L152">
        <v>4318620</v>
      </c>
      <c r="M152">
        <v>11</v>
      </c>
      <c r="P152">
        <v>0</v>
      </c>
      <c r="R152" s="1">
        <v>42583</v>
      </c>
      <c r="S152" t="s">
        <v>40</v>
      </c>
      <c r="T152" t="s">
        <v>227</v>
      </c>
      <c r="U152" t="s">
        <v>42</v>
      </c>
      <c r="V152" s="1">
        <v>42583</v>
      </c>
      <c r="W152" s="12">
        <v>-611.96</v>
      </c>
      <c r="X152" s="4" t="str">
        <f t="shared" si="5"/>
        <v>Income</v>
      </c>
      <c r="Y152" s="5">
        <v>42583</v>
      </c>
      <c r="Z152" s="7" t="s">
        <v>8073</v>
      </c>
      <c r="AA152" s="7" t="str">
        <f t="shared" si="4"/>
        <v>Carparks Pay and Display Income</v>
      </c>
    </row>
    <row r="153" spans="1:27" x14ac:dyDescent="0.25">
      <c r="A153" t="s">
        <v>23</v>
      </c>
      <c r="B153" t="s">
        <v>24</v>
      </c>
      <c r="C153" t="s">
        <v>25</v>
      </c>
      <c r="D153" t="s">
        <v>26</v>
      </c>
      <c r="E153" t="s">
        <v>155</v>
      </c>
      <c r="F153" t="s">
        <v>156</v>
      </c>
      <c r="G153" t="s">
        <v>74</v>
      </c>
      <c r="H153" t="s">
        <v>75</v>
      </c>
      <c r="J153">
        <v>201705</v>
      </c>
      <c r="K153" t="s">
        <v>90</v>
      </c>
      <c r="L153">
        <v>4318678</v>
      </c>
      <c r="M153">
        <v>10</v>
      </c>
      <c r="P153">
        <v>0</v>
      </c>
      <c r="R153" s="1">
        <v>42613</v>
      </c>
      <c r="S153" t="s">
        <v>40</v>
      </c>
      <c r="T153" t="s">
        <v>228</v>
      </c>
      <c r="U153" t="s">
        <v>42</v>
      </c>
      <c r="V153" s="1">
        <v>42613</v>
      </c>
      <c r="W153" s="12">
        <v>-374</v>
      </c>
      <c r="X153" s="4" t="str">
        <f t="shared" si="5"/>
        <v>Income</v>
      </c>
      <c r="Y153" s="5">
        <v>42583</v>
      </c>
      <c r="Z153" s="7" t="s">
        <v>8073</v>
      </c>
      <c r="AA153" s="7" t="str">
        <f t="shared" si="4"/>
        <v>Carparks Pay and Display Income</v>
      </c>
    </row>
    <row r="154" spans="1:27" x14ac:dyDescent="0.25">
      <c r="A154" t="s">
        <v>23</v>
      </c>
      <c r="B154" t="s">
        <v>24</v>
      </c>
      <c r="C154" t="s">
        <v>25</v>
      </c>
      <c r="D154" t="s">
        <v>26</v>
      </c>
      <c r="E154" t="s">
        <v>155</v>
      </c>
      <c r="F154" t="s">
        <v>156</v>
      </c>
      <c r="G154" t="s">
        <v>74</v>
      </c>
      <c r="H154" t="s">
        <v>75</v>
      </c>
      <c r="J154">
        <v>201705</v>
      </c>
      <c r="K154" t="s">
        <v>90</v>
      </c>
      <c r="L154">
        <v>4318670</v>
      </c>
      <c r="M154">
        <v>9</v>
      </c>
      <c r="P154">
        <v>0</v>
      </c>
      <c r="R154" s="1">
        <v>42613</v>
      </c>
      <c r="S154" t="s">
        <v>40</v>
      </c>
      <c r="T154" t="s">
        <v>229</v>
      </c>
      <c r="U154" t="s">
        <v>42</v>
      </c>
      <c r="V154" s="1">
        <v>42613</v>
      </c>
      <c r="W154" s="12">
        <v>-543.58000000000004</v>
      </c>
      <c r="X154" s="4" t="str">
        <f t="shared" si="5"/>
        <v>Income</v>
      </c>
      <c r="Y154" s="5">
        <v>42583</v>
      </c>
      <c r="Z154" s="7" t="s">
        <v>8073</v>
      </c>
      <c r="AA154" s="7" t="str">
        <f t="shared" si="4"/>
        <v>Carparks Pay and Display Income</v>
      </c>
    </row>
    <row r="155" spans="1:27" x14ac:dyDescent="0.25">
      <c r="A155" t="s">
        <v>23</v>
      </c>
      <c r="B155" t="s">
        <v>24</v>
      </c>
      <c r="C155" t="s">
        <v>25</v>
      </c>
      <c r="D155" t="s">
        <v>26</v>
      </c>
      <c r="E155" t="s">
        <v>155</v>
      </c>
      <c r="F155" t="s">
        <v>156</v>
      </c>
      <c r="G155" t="s">
        <v>74</v>
      </c>
      <c r="H155" t="s">
        <v>75</v>
      </c>
      <c r="J155">
        <v>201705</v>
      </c>
      <c r="K155" t="s">
        <v>90</v>
      </c>
      <c r="L155">
        <v>4318675</v>
      </c>
      <c r="M155">
        <v>6</v>
      </c>
      <c r="P155">
        <v>0</v>
      </c>
      <c r="R155" s="1">
        <v>42613</v>
      </c>
      <c r="S155" t="s">
        <v>40</v>
      </c>
      <c r="T155" t="s">
        <v>230</v>
      </c>
      <c r="U155" t="s">
        <v>42</v>
      </c>
      <c r="V155" s="1">
        <v>42613</v>
      </c>
      <c r="W155" s="12">
        <v>-575.25</v>
      </c>
      <c r="X155" s="4" t="str">
        <f t="shared" si="5"/>
        <v>Income</v>
      </c>
      <c r="Y155" s="5">
        <v>42583</v>
      </c>
      <c r="Z155" s="7" t="s">
        <v>8073</v>
      </c>
      <c r="AA155" s="7" t="str">
        <f t="shared" si="4"/>
        <v>Carparks Pay and Display Income</v>
      </c>
    </row>
    <row r="156" spans="1:27" x14ac:dyDescent="0.25">
      <c r="A156" t="s">
        <v>23</v>
      </c>
      <c r="B156" t="s">
        <v>24</v>
      </c>
      <c r="C156" t="s">
        <v>25</v>
      </c>
      <c r="D156" t="s">
        <v>26</v>
      </c>
      <c r="E156" t="s">
        <v>155</v>
      </c>
      <c r="F156" t="s">
        <v>156</v>
      </c>
      <c r="G156" t="s">
        <v>74</v>
      </c>
      <c r="H156" t="s">
        <v>75</v>
      </c>
      <c r="J156">
        <v>201705</v>
      </c>
      <c r="K156" t="s">
        <v>90</v>
      </c>
      <c r="L156">
        <v>4318667</v>
      </c>
      <c r="M156">
        <v>3</v>
      </c>
      <c r="P156">
        <v>0</v>
      </c>
      <c r="R156" s="1">
        <v>42613</v>
      </c>
      <c r="S156" t="s">
        <v>40</v>
      </c>
      <c r="T156" t="s">
        <v>231</v>
      </c>
      <c r="U156" t="s">
        <v>42</v>
      </c>
      <c r="V156" s="1">
        <v>42613</v>
      </c>
      <c r="W156" s="12">
        <v>-532.79</v>
      </c>
      <c r="X156" s="4" t="str">
        <f t="shared" si="5"/>
        <v>Income</v>
      </c>
      <c r="Y156" s="5">
        <v>42583</v>
      </c>
      <c r="Z156" s="7" t="s">
        <v>8073</v>
      </c>
      <c r="AA156" s="7" t="str">
        <f t="shared" si="4"/>
        <v>Carparks Pay and Display Income</v>
      </c>
    </row>
    <row r="157" spans="1:27" x14ac:dyDescent="0.25">
      <c r="A157" t="s">
        <v>23</v>
      </c>
      <c r="B157" t="s">
        <v>24</v>
      </c>
      <c r="C157" t="s">
        <v>25</v>
      </c>
      <c r="D157" t="s">
        <v>26</v>
      </c>
      <c r="E157" t="s">
        <v>155</v>
      </c>
      <c r="F157" t="s">
        <v>156</v>
      </c>
      <c r="G157" t="s">
        <v>74</v>
      </c>
      <c r="H157" t="s">
        <v>75</v>
      </c>
      <c r="J157">
        <v>201705</v>
      </c>
      <c r="K157" t="s">
        <v>90</v>
      </c>
      <c r="L157">
        <v>4318651</v>
      </c>
      <c r="M157">
        <v>4</v>
      </c>
      <c r="P157">
        <v>0</v>
      </c>
      <c r="R157" s="1">
        <v>42600</v>
      </c>
      <c r="S157" t="s">
        <v>40</v>
      </c>
      <c r="T157" t="s">
        <v>232</v>
      </c>
      <c r="U157" t="s">
        <v>42</v>
      </c>
      <c r="V157" s="1">
        <v>42600</v>
      </c>
      <c r="W157" s="12">
        <v>-558.16999999999996</v>
      </c>
      <c r="X157" s="4" t="str">
        <f t="shared" si="5"/>
        <v>Income</v>
      </c>
      <c r="Y157" s="5">
        <v>42583</v>
      </c>
      <c r="Z157" s="7" t="s">
        <v>8073</v>
      </c>
      <c r="AA157" s="7" t="str">
        <f t="shared" si="4"/>
        <v>Carparks Pay and Display Income</v>
      </c>
    </row>
    <row r="158" spans="1:27" x14ac:dyDescent="0.25">
      <c r="A158" t="s">
        <v>23</v>
      </c>
      <c r="B158" t="s">
        <v>24</v>
      </c>
      <c r="C158" t="s">
        <v>25</v>
      </c>
      <c r="D158" t="s">
        <v>26</v>
      </c>
      <c r="E158" t="s">
        <v>155</v>
      </c>
      <c r="F158" t="s">
        <v>156</v>
      </c>
      <c r="G158" t="s">
        <v>74</v>
      </c>
      <c r="H158" t="s">
        <v>75</v>
      </c>
      <c r="J158">
        <v>201705</v>
      </c>
      <c r="K158" t="s">
        <v>90</v>
      </c>
      <c r="L158">
        <v>4318641</v>
      </c>
      <c r="M158">
        <v>9</v>
      </c>
      <c r="P158">
        <v>0</v>
      </c>
      <c r="R158" s="1">
        <v>42592</v>
      </c>
      <c r="S158" t="s">
        <v>40</v>
      </c>
      <c r="T158" t="s">
        <v>233</v>
      </c>
      <c r="U158" t="s">
        <v>42</v>
      </c>
      <c r="V158" s="1">
        <v>42592</v>
      </c>
      <c r="W158" s="12">
        <v>-705.58</v>
      </c>
      <c r="X158" s="4" t="str">
        <f t="shared" si="5"/>
        <v>Income</v>
      </c>
      <c r="Y158" s="5">
        <v>42583</v>
      </c>
      <c r="Z158" s="7" t="s">
        <v>8073</v>
      </c>
      <c r="AA158" s="7" t="str">
        <f t="shared" si="4"/>
        <v>Carparks Pay and Display Income</v>
      </c>
    </row>
    <row r="159" spans="1:27" x14ac:dyDescent="0.25">
      <c r="A159" t="s">
        <v>23</v>
      </c>
      <c r="B159" t="s">
        <v>24</v>
      </c>
      <c r="C159" t="s">
        <v>25</v>
      </c>
      <c r="D159" t="s">
        <v>26</v>
      </c>
      <c r="E159" t="s">
        <v>155</v>
      </c>
      <c r="F159" t="s">
        <v>156</v>
      </c>
      <c r="G159" t="s">
        <v>74</v>
      </c>
      <c r="H159" t="s">
        <v>75</v>
      </c>
      <c r="J159">
        <v>201706</v>
      </c>
      <c r="K159" t="s">
        <v>90</v>
      </c>
      <c r="L159">
        <v>4318703</v>
      </c>
      <c r="M159">
        <v>8</v>
      </c>
      <c r="P159">
        <v>0</v>
      </c>
      <c r="R159" s="1">
        <v>42634</v>
      </c>
      <c r="S159" t="s">
        <v>40</v>
      </c>
      <c r="T159" t="s">
        <v>234</v>
      </c>
      <c r="U159" t="s">
        <v>107</v>
      </c>
      <c r="V159" s="1">
        <v>42634</v>
      </c>
      <c r="W159" s="12">
        <v>-218.08</v>
      </c>
      <c r="X159" s="4" t="str">
        <f t="shared" si="5"/>
        <v>Income</v>
      </c>
      <c r="Y159" s="5">
        <v>42614</v>
      </c>
      <c r="Z159" s="7" t="s">
        <v>8073</v>
      </c>
      <c r="AA159" s="7" t="str">
        <f t="shared" si="4"/>
        <v>Carparks Pay and Display Income</v>
      </c>
    </row>
    <row r="160" spans="1:27" x14ac:dyDescent="0.25">
      <c r="A160" t="s">
        <v>23</v>
      </c>
      <c r="B160" t="s">
        <v>24</v>
      </c>
      <c r="C160" t="s">
        <v>25</v>
      </c>
      <c r="D160" t="s">
        <v>26</v>
      </c>
      <c r="E160" t="s">
        <v>155</v>
      </c>
      <c r="F160" t="s">
        <v>156</v>
      </c>
      <c r="G160" t="s">
        <v>74</v>
      </c>
      <c r="H160" t="s">
        <v>75</v>
      </c>
      <c r="J160">
        <v>201707</v>
      </c>
      <c r="K160" t="s">
        <v>90</v>
      </c>
      <c r="L160">
        <v>4318767</v>
      </c>
      <c r="M160">
        <v>3</v>
      </c>
      <c r="P160">
        <v>0</v>
      </c>
      <c r="R160" s="1">
        <v>42669</v>
      </c>
      <c r="S160" t="s">
        <v>40</v>
      </c>
      <c r="T160" t="s">
        <v>235</v>
      </c>
      <c r="U160" t="s">
        <v>107</v>
      </c>
      <c r="V160" s="1">
        <v>42669</v>
      </c>
      <c r="W160" s="12">
        <v>-723.08</v>
      </c>
      <c r="X160" s="4" t="str">
        <f t="shared" si="5"/>
        <v>Income</v>
      </c>
      <c r="Y160" s="5">
        <v>42644</v>
      </c>
      <c r="Z160" s="7" t="s">
        <v>8073</v>
      </c>
      <c r="AA160" s="7" t="str">
        <f t="shared" si="4"/>
        <v>Carparks Pay and Display Income</v>
      </c>
    </row>
    <row r="161" spans="1:27" x14ac:dyDescent="0.25">
      <c r="A161" t="s">
        <v>23</v>
      </c>
      <c r="B161" t="s">
        <v>24</v>
      </c>
      <c r="C161" t="s">
        <v>25</v>
      </c>
      <c r="D161" t="s">
        <v>26</v>
      </c>
      <c r="E161" t="s">
        <v>155</v>
      </c>
      <c r="F161" t="s">
        <v>156</v>
      </c>
      <c r="G161" t="s">
        <v>74</v>
      </c>
      <c r="H161" t="s">
        <v>75</v>
      </c>
      <c r="J161">
        <v>201707</v>
      </c>
      <c r="K161" t="s">
        <v>90</v>
      </c>
      <c r="L161">
        <v>4318770</v>
      </c>
      <c r="M161">
        <v>10</v>
      </c>
      <c r="P161">
        <v>0</v>
      </c>
      <c r="R161" s="1">
        <v>42669</v>
      </c>
      <c r="S161" t="s">
        <v>40</v>
      </c>
      <c r="T161" t="s">
        <v>236</v>
      </c>
      <c r="U161" t="s">
        <v>107</v>
      </c>
      <c r="V161" s="1">
        <v>42669</v>
      </c>
      <c r="W161" s="12">
        <v>-433.17</v>
      </c>
      <c r="X161" s="4" t="str">
        <f t="shared" si="5"/>
        <v>Income</v>
      </c>
      <c r="Y161" s="5">
        <v>42644</v>
      </c>
      <c r="Z161" s="7" t="s">
        <v>8073</v>
      </c>
      <c r="AA161" s="7" t="str">
        <f t="shared" si="4"/>
        <v>Carparks Pay and Display Income</v>
      </c>
    </row>
    <row r="162" spans="1:27" x14ac:dyDescent="0.25">
      <c r="A162" t="s">
        <v>23</v>
      </c>
      <c r="B162" t="s">
        <v>24</v>
      </c>
      <c r="C162" t="s">
        <v>25</v>
      </c>
      <c r="D162" t="s">
        <v>26</v>
      </c>
      <c r="E162" t="s">
        <v>155</v>
      </c>
      <c r="F162" t="s">
        <v>156</v>
      </c>
      <c r="G162" t="s">
        <v>74</v>
      </c>
      <c r="H162" t="s">
        <v>75</v>
      </c>
      <c r="J162">
        <v>201708</v>
      </c>
      <c r="K162" t="s">
        <v>90</v>
      </c>
      <c r="L162">
        <v>4318812</v>
      </c>
      <c r="M162">
        <v>7</v>
      </c>
      <c r="P162">
        <v>0</v>
      </c>
      <c r="R162" s="1">
        <v>42685</v>
      </c>
      <c r="S162" t="s">
        <v>40</v>
      </c>
      <c r="T162" t="s">
        <v>237</v>
      </c>
      <c r="U162" t="s">
        <v>107</v>
      </c>
      <c r="V162" s="1">
        <v>42685</v>
      </c>
      <c r="W162" s="12">
        <v>-596.13</v>
      </c>
      <c r="X162" s="4" t="str">
        <f t="shared" si="5"/>
        <v>Income</v>
      </c>
      <c r="Y162" s="5">
        <v>42675</v>
      </c>
      <c r="Z162" s="7" t="s">
        <v>8073</v>
      </c>
      <c r="AA162" s="7" t="str">
        <f t="shared" si="4"/>
        <v>Carparks Pay and Display Income</v>
      </c>
    </row>
    <row r="163" spans="1:27" x14ac:dyDescent="0.25">
      <c r="A163" t="s">
        <v>23</v>
      </c>
      <c r="B163" t="s">
        <v>24</v>
      </c>
      <c r="C163" t="s">
        <v>25</v>
      </c>
      <c r="D163" t="s">
        <v>26</v>
      </c>
      <c r="E163" t="s">
        <v>155</v>
      </c>
      <c r="F163" t="s">
        <v>156</v>
      </c>
      <c r="G163" t="s">
        <v>74</v>
      </c>
      <c r="H163" t="s">
        <v>75</v>
      </c>
      <c r="J163">
        <v>201708</v>
      </c>
      <c r="K163" t="s">
        <v>90</v>
      </c>
      <c r="L163">
        <v>4318802</v>
      </c>
      <c r="M163">
        <v>4</v>
      </c>
      <c r="P163">
        <v>0</v>
      </c>
      <c r="R163" s="1">
        <v>42683</v>
      </c>
      <c r="S163" t="s">
        <v>40</v>
      </c>
      <c r="T163" t="s">
        <v>238</v>
      </c>
      <c r="U163" t="s">
        <v>107</v>
      </c>
      <c r="V163" s="1">
        <v>42683</v>
      </c>
      <c r="W163" s="12">
        <v>-602.83000000000004</v>
      </c>
      <c r="X163" s="4" t="str">
        <f t="shared" si="5"/>
        <v>Income</v>
      </c>
      <c r="Y163" s="5">
        <v>42675</v>
      </c>
      <c r="Z163" s="7" t="s">
        <v>8073</v>
      </c>
      <c r="AA163" s="7" t="str">
        <f t="shared" si="4"/>
        <v>Carparks Pay and Display Income</v>
      </c>
    </row>
    <row r="164" spans="1:27" x14ac:dyDescent="0.25">
      <c r="A164" t="s">
        <v>23</v>
      </c>
      <c r="B164" t="s">
        <v>24</v>
      </c>
      <c r="C164" t="s">
        <v>25</v>
      </c>
      <c r="D164" t="s">
        <v>26</v>
      </c>
      <c r="E164" t="s">
        <v>155</v>
      </c>
      <c r="F164" t="s">
        <v>156</v>
      </c>
      <c r="G164" t="s">
        <v>74</v>
      </c>
      <c r="H164" t="s">
        <v>75</v>
      </c>
      <c r="J164">
        <v>201708</v>
      </c>
      <c r="K164" t="s">
        <v>90</v>
      </c>
      <c r="L164">
        <v>4318825</v>
      </c>
      <c r="M164">
        <v>2</v>
      </c>
      <c r="P164">
        <v>0</v>
      </c>
      <c r="R164" s="1">
        <v>42698</v>
      </c>
      <c r="S164" t="s">
        <v>40</v>
      </c>
      <c r="T164" t="s">
        <v>239</v>
      </c>
      <c r="U164" t="s">
        <v>107</v>
      </c>
      <c r="V164" s="1">
        <v>42698</v>
      </c>
      <c r="W164" s="12">
        <v>-219.08</v>
      </c>
      <c r="X164" s="4" t="str">
        <f t="shared" si="5"/>
        <v>Income</v>
      </c>
      <c r="Y164" s="5">
        <v>42675</v>
      </c>
      <c r="Z164" s="7" t="s">
        <v>8073</v>
      </c>
      <c r="AA164" s="7" t="str">
        <f t="shared" si="4"/>
        <v>Carparks Pay and Display Income</v>
      </c>
    </row>
    <row r="165" spans="1:27" x14ac:dyDescent="0.25">
      <c r="A165" t="s">
        <v>23</v>
      </c>
      <c r="B165" t="s">
        <v>24</v>
      </c>
      <c r="C165" t="s">
        <v>25</v>
      </c>
      <c r="D165" t="s">
        <v>26</v>
      </c>
      <c r="E165" t="s">
        <v>155</v>
      </c>
      <c r="F165" t="s">
        <v>156</v>
      </c>
      <c r="G165" t="s">
        <v>74</v>
      </c>
      <c r="H165" t="s">
        <v>75</v>
      </c>
      <c r="J165">
        <v>201708</v>
      </c>
      <c r="K165" t="s">
        <v>90</v>
      </c>
      <c r="L165">
        <v>4318828</v>
      </c>
      <c r="M165">
        <v>7</v>
      </c>
      <c r="P165">
        <v>0</v>
      </c>
      <c r="R165" s="1">
        <v>42698</v>
      </c>
      <c r="S165" t="s">
        <v>40</v>
      </c>
      <c r="T165" t="s">
        <v>240</v>
      </c>
      <c r="U165" t="s">
        <v>107</v>
      </c>
      <c r="V165" s="1">
        <v>42698</v>
      </c>
      <c r="W165" s="12">
        <v>-786.17</v>
      </c>
      <c r="X165" s="4" t="str">
        <f t="shared" si="5"/>
        <v>Income</v>
      </c>
      <c r="Y165" s="5">
        <v>42675</v>
      </c>
      <c r="Z165" s="7" t="s">
        <v>8073</v>
      </c>
      <c r="AA165" s="7" t="str">
        <f t="shared" si="4"/>
        <v>Carparks Pay and Display Income</v>
      </c>
    </row>
    <row r="166" spans="1:27" x14ac:dyDescent="0.25">
      <c r="A166" t="s">
        <v>23</v>
      </c>
      <c r="B166" t="s">
        <v>24</v>
      </c>
      <c r="C166" t="s">
        <v>25</v>
      </c>
      <c r="D166" t="s">
        <v>26</v>
      </c>
      <c r="E166" t="s">
        <v>155</v>
      </c>
      <c r="F166" t="s">
        <v>156</v>
      </c>
      <c r="G166" t="s">
        <v>74</v>
      </c>
      <c r="H166" t="s">
        <v>75</v>
      </c>
      <c r="J166">
        <v>201708</v>
      </c>
      <c r="K166" t="s">
        <v>90</v>
      </c>
      <c r="L166">
        <v>4318816</v>
      </c>
      <c r="M166">
        <v>10</v>
      </c>
      <c r="P166">
        <v>0</v>
      </c>
      <c r="R166" s="1">
        <v>42691</v>
      </c>
      <c r="S166" t="s">
        <v>40</v>
      </c>
      <c r="T166" t="s">
        <v>241</v>
      </c>
      <c r="U166" t="s">
        <v>107</v>
      </c>
      <c r="V166" s="1">
        <v>42691</v>
      </c>
      <c r="W166" s="12">
        <v>-619.91999999999996</v>
      </c>
      <c r="X166" s="4" t="str">
        <f t="shared" si="5"/>
        <v>Income</v>
      </c>
      <c r="Y166" s="5">
        <v>42675</v>
      </c>
      <c r="Z166" s="7" t="s">
        <v>8073</v>
      </c>
      <c r="AA166" s="7" t="str">
        <f t="shared" si="4"/>
        <v>Carparks Pay and Display Income</v>
      </c>
    </row>
    <row r="167" spans="1:27" x14ac:dyDescent="0.25">
      <c r="A167" t="s">
        <v>23</v>
      </c>
      <c r="B167" t="s">
        <v>24</v>
      </c>
      <c r="C167" t="s">
        <v>25</v>
      </c>
      <c r="D167" t="s">
        <v>26</v>
      </c>
      <c r="E167" t="s">
        <v>155</v>
      </c>
      <c r="F167" t="s">
        <v>156</v>
      </c>
      <c r="G167" t="s">
        <v>74</v>
      </c>
      <c r="H167" t="s">
        <v>75</v>
      </c>
      <c r="J167">
        <v>201709</v>
      </c>
      <c r="K167" t="s">
        <v>39</v>
      </c>
      <c r="L167">
        <v>7010872</v>
      </c>
      <c r="M167">
        <v>687</v>
      </c>
      <c r="P167">
        <v>0</v>
      </c>
      <c r="R167" s="1">
        <v>42724</v>
      </c>
      <c r="S167" t="s">
        <v>40</v>
      </c>
      <c r="T167" t="s">
        <v>242</v>
      </c>
      <c r="U167" t="s">
        <v>65</v>
      </c>
      <c r="V167" s="1">
        <v>42724</v>
      </c>
      <c r="W167" s="12">
        <v>-462.67</v>
      </c>
      <c r="X167" s="4" t="str">
        <f t="shared" si="5"/>
        <v>Income</v>
      </c>
      <c r="Y167" s="5">
        <v>42705</v>
      </c>
      <c r="Z167" s="7" t="s">
        <v>8073</v>
      </c>
      <c r="AA167" s="7" t="str">
        <f t="shared" si="4"/>
        <v>Carparks Pay and Display Income</v>
      </c>
    </row>
    <row r="168" spans="1:27" x14ac:dyDescent="0.25">
      <c r="A168" t="s">
        <v>23</v>
      </c>
      <c r="B168" t="s">
        <v>24</v>
      </c>
      <c r="C168" t="s">
        <v>25</v>
      </c>
      <c r="D168" t="s">
        <v>26</v>
      </c>
      <c r="E168" t="s">
        <v>155</v>
      </c>
      <c r="F168" t="s">
        <v>156</v>
      </c>
      <c r="G168" t="s">
        <v>74</v>
      </c>
      <c r="H168" t="s">
        <v>75</v>
      </c>
      <c r="J168">
        <v>201709</v>
      </c>
      <c r="K168" t="s">
        <v>39</v>
      </c>
      <c r="L168">
        <v>7010872</v>
      </c>
      <c r="M168">
        <v>688</v>
      </c>
      <c r="P168">
        <v>0</v>
      </c>
      <c r="R168" s="1">
        <v>42724</v>
      </c>
      <c r="S168" t="s">
        <v>40</v>
      </c>
      <c r="T168" t="s">
        <v>243</v>
      </c>
      <c r="U168" t="s">
        <v>65</v>
      </c>
      <c r="V168" s="1">
        <v>42724</v>
      </c>
      <c r="W168" s="12">
        <v>-680.79</v>
      </c>
      <c r="X168" s="4" t="str">
        <f t="shared" si="5"/>
        <v>Income</v>
      </c>
      <c r="Y168" s="5">
        <v>42705</v>
      </c>
      <c r="Z168" s="7" t="s">
        <v>8073</v>
      </c>
      <c r="AA168" s="7" t="str">
        <f t="shared" si="4"/>
        <v>Carparks Pay and Display Income</v>
      </c>
    </row>
    <row r="169" spans="1:27" x14ac:dyDescent="0.25">
      <c r="A169" t="s">
        <v>23</v>
      </c>
      <c r="B169" t="s">
        <v>24</v>
      </c>
      <c r="C169" t="s">
        <v>25</v>
      </c>
      <c r="D169" t="s">
        <v>26</v>
      </c>
      <c r="E169" t="s">
        <v>155</v>
      </c>
      <c r="F169" t="s">
        <v>156</v>
      </c>
      <c r="G169" t="s">
        <v>74</v>
      </c>
      <c r="H169" t="s">
        <v>75</v>
      </c>
      <c r="J169">
        <v>201709</v>
      </c>
      <c r="K169" t="s">
        <v>90</v>
      </c>
      <c r="L169">
        <v>4318863</v>
      </c>
      <c r="M169">
        <v>9</v>
      </c>
      <c r="P169">
        <v>0</v>
      </c>
      <c r="R169" s="1">
        <v>42720</v>
      </c>
      <c r="S169" t="s">
        <v>40</v>
      </c>
      <c r="T169" t="s">
        <v>244</v>
      </c>
      <c r="U169" t="s">
        <v>107</v>
      </c>
      <c r="V169" s="1">
        <v>42720</v>
      </c>
      <c r="W169" s="12">
        <v>-644.88</v>
      </c>
      <c r="X169" s="4" t="str">
        <f t="shared" si="5"/>
        <v>Income</v>
      </c>
      <c r="Y169" s="5">
        <v>42705</v>
      </c>
      <c r="Z169" s="7" t="s">
        <v>8073</v>
      </c>
      <c r="AA169" s="7" t="str">
        <f t="shared" si="4"/>
        <v>Carparks Pay and Display Income</v>
      </c>
    </row>
    <row r="170" spans="1:27" x14ac:dyDescent="0.25">
      <c r="A170" t="s">
        <v>23</v>
      </c>
      <c r="B170" t="s">
        <v>24</v>
      </c>
      <c r="C170" t="s">
        <v>25</v>
      </c>
      <c r="D170" t="s">
        <v>26</v>
      </c>
      <c r="E170" t="s">
        <v>155</v>
      </c>
      <c r="F170" t="s">
        <v>156</v>
      </c>
      <c r="G170" t="s">
        <v>74</v>
      </c>
      <c r="H170" t="s">
        <v>75</v>
      </c>
      <c r="J170">
        <v>201709</v>
      </c>
      <c r="K170" t="s">
        <v>90</v>
      </c>
      <c r="L170">
        <v>4318870</v>
      </c>
      <c r="M170">
        <v>1</v>
      </c>
      <c r="P170">
        <v>0</v>
      </c>
      <c r="R170" s="1">
        <v>42725</v>
      </c>
      <c r="S170" t="s">
        <v>69</v>
      </c>
      <c r="T170" t="s">
        <v>245</v>
      </c>
      <c r="U170" t="s">
        <v>107</v>
      </c>
      <c r="V170" s="1">
        <v>42725</v>
      </c>
      <c r="W170" s="12">
        <v>-666.13</v>
      </c>
      <c r="X170" s="4" t="str">
        <f t="shared" si="5"/>
        <v>Income</v>
      </c>
      <c r="Y170" s="5">
        <v>42705</v>
      </c>
      <c r="Z170" s="7" t="s">
        <v>8073</v>
      </c>
      <c r="AA170" s="7" t="str">
        <f t="shared" si="4"/>
        <v>Carparks Pay and Display Income</v>
      </c>
    </row>
    <row r="171" spans="1:27" x14ac:dyDescent="0.25">
      <c r="A171" t="s">
        <v>23</v>
      </c>
      <c r="B171" t="s">
        <v>24</v>
      </c>
      <c r="C171" t="s">
        <v>25</v>
      </c>
      <c r="D171" t="s">
        <v>26</v>
      </c>
      <c r="E171" t="s">
        <v>155</v>
      </c>
      <c r="F171" t="s">
        <v>156</v>
      </c>
      <c r="G171" t="s">
        <v>74</v>
      </c>
      <c r="H171" t="s">
        <v>75</v>
      </c>
      <c r="J171">
        <v>201709</v>
      </c>
      <c r="K171" t="s">
        <v>39</v>
      </c>
      <c r="L171">
        <v>7010872</v>
      </c>
      <c r="M171">
        <v>660</v>
      </c>
      <c r="P171">
        <v>0</v>
      </c>
      <c r="R171" s="1">
        <v>42724</v>
      </c>
      <c r="S171" t="s">
        <v>40</v>
      </c>
      <c r="T171" t="s">
        <v>246</v>
      </c>
      <c r="U171" t="s">
        <v>65</v>
      </c>
      <c r="V171" s="1">
        <v>42724</v>
      </c>
      <c r="W171" s="12">
        <v>-382.92</v>
      </c>
      <c r="X171" s="4" t="str">
        <f t="shared" si="5"/>
        <v>Income</v>
      </c>
      <c r="Y171" s="5">
        <v>42705</v>
      </c>
      <c r="Z171" s="7" t="s">
        <v>8073</v>
      </c>
      <c r="AA171" s="7" t="str">
        <f t="shared" si="4"/>
        <v>Carparks Pay and Display Income</v>
      </c>
    </row>
    <row r="172" spans="1:27" x14ac:dyDescent="0.25">
      <c r="A172" t="s">
        <v>23</v>
      </c>
      <c r="B172" t="s">
        <v>24</v>
      </c>
      <c r="C172" t="s">
        <v>25</v>
      </c>
      <c r="D172" t="s">
        <v>26</v>
      </c>
      <c r="E172" t="s">
        <v>155</v>
      </c>
      <c r="F172" t="s">
        <v>156</v>
      </c>
      <c r="G172" t="s">
        <v>74</v>
      </c>
      <c r="H172" t="s">
        <v>75</v>
      </c>
      <c r="J172">
        <v>201709</v>
      </c>
      <c r="K172" t="s">
        <v>39</v>
      </c>
      <c r="L172">
        <v>7010872</v>
      </c>
      <c r="M172">
        <v>661</v>
      </c>
      <c r="P172">
        <v>0</v>
      </c>
      <c r="R172" s="1">
        <v>42724</v>
      </c>
      <c r="S172" t="s">
        <v>40</v>
      </c>
      <c r="T172" t="s">
        <v>247</v>
      </c>
      <c r="U172" t="s">
        <v>65</v>
      </c>
      <c r="V172" s="1">
        <v>42724</v>
      </c>
      <c r="W172" s="12">
        <v>-726.33</v>
      </c>
      <c r="X172" s="4" t="str">
        <f t="shared" si="5"/>
        <v>Income</v>
      </c>
      <c r="Y172" s="5">
        <v>42705</v>
      </c>
      <c r="Z172" s="7" t="s">
        <v>8073</v>
      </c>
      <c r="AA172" s="7" t="str">
        <f t="shared" si="4"/>
        <v>Carparks Pay and Display Income</v>
      </c>
    </row>
    <row r="173" spans="1:27" x14ac:dyDescent="0.25">
      <c r="A173" t="s">
        <v>23</v>
      </c>
      <c r="B173" t="s">
        <v>24</v>
      </c>
      <c r="C173" t="s">
        <v>25</v>
      </c>
      <c r="D173" t="s">
        <v>26</v>
      </c>
      <c r="E173" t="s">
        <v>155</v>
      </c>
      <c r="F173" t="s">
        <v>156</v>
      </c>
      <c r="G173" t="s">
        <v>74</v>
      </c>
      <c r="H173" t="s">
        <v>75</v>
      </c>
      <c r="J173">
        <v>201709</v>
      </c>
      <c r="K173" t="s">
        <v>39</v>
      </c>
      <c r="L173">
        <v>7010872</v>
      </c>
      <c r="M173">
        <v>388</v>
      </c>
      <c r="P173">
        <v>0</v>
      </c>
      <c r="R173" s="1">
        <v>42724</v>
      </c>
      <c r="S173" t="s">
        <v>40</v>
      </c>
      <c r="T173" t="s">
        <v>248</v>
      </c>
      <c r="U173" t="s">
        <v>65</v>
      </c>
      <c r="V173" s="1">
        <v>42724</v>
      </c>
      <c r="W173" s="12">
        <v>-603.46</v>
      </c>
      <c r="X173" s="4" t="str">
        <f t="shared" si="5"/>
        <v>Income</v>
      </c>
      <c r="Y173" s="5">
        <v>42705</v>
      </c>
      <c r="Z173" s="7" t="s">
        <v>8073</v>
      </c>
      <c r="AA173" s="7" t="str">
        <f t="shared" si="4"/>
        <v>Carparks Pay and Display Income</v>
      </c>
    </row>
    <row r="174" spans="1:27" x14ac:dyDescent="0.25">
      <c r="A174" t="s">
        <v>23</v>
      </c>
      <c r="B174" t="s">
        <v>24</v>
      </c>
      <c r="C174" t="s">
        <v>25</v>
      </c>
      <c r="D174" t="s">
        <v>26</v>
      </c>
      <c r="E174" t="s">
        <v>155</v>
      </c>
      <c r="F174" t="s">
        <v>156</v>
      </c>
      <c r="G174" t="s">
        <v>74</v>
      </c>
      <c r="H174" t="s">
        <v>75</v>
      </c>
      <c r="J174">
        <v>201709</v>
      </c>
      <c r="K174" t="s">
        <v>39</v>
      </c>
      <c r="L174">
        <v>7010872</v>
      </c>
      <c r="M174">
        <v>389</v>
      </c>
      <c r="P174">
        <v>0</v>
      </c>
      <c r="R174" s="1">
        <v>42724</v>
      </c>
      <c r="S174" t="s">
        <v>40</v>
      </c>
      <c r="T174" t="s">
        <v>249</v>
      </c>
      <c r="U174" t="s">
        <v>65</v>
      </c>
      <c r="V174" s="1">
        <v>42724</v>
      </c>
      <c r="W174" s="12">
        <v>-573.25</v>
      </c>
      <c r="X174" s="4" t="str">
        <f t="shared" si="5"/>
        <v>Income</v>
      </c>
      <c r="Y174" s="5">
        <v>42705</v>
      </c>
      <c r="Z174" s="7" t="s">
        <v>8073</v>
      </c>
      <c r="AA174" s="7" t="str">
        <f t="shared" si="4"/>
        <v>Carparks Pay and Display Income</v>
      </c>
    </row>
    <row r="175" spans="1:27" x14ac:dyDescent="0.25">
      <c r="A175" t="s">
        <v>23</v>
      </c>
      <c r="B175" t="s">
        <v>24</v>
      </c>
      <c r="C175" t="s">
        <v>25</v>
      </c>
      <c r="D175" t="s">
        <v>26</v>
      </c>
      <c r="E175" t="s">
        <v>155</v>
      </c>
      <c r="F175" t="s">
        <v>156</v>
      </c>
      <c r="G175" t="s">
        <v>74</v>
      </c>
      <c r="H175" t="s">
        <v>75</v>
      </c>
      <c r="J175">
        <v>201709</v>
      </c>
      <c r="K175" t="s">
        <v>39</v>
      </c>
      <c r="L175">
        <v>7010872</v>
      </c>
      <c r="M175">
        <v>390</v>
      </c>
      <c r="P175">
        <v>0</v>
      </c>
      <c r="R175" s="1">
        <v>42724</v>
      </c>
      <c r="S175" t="s">
        <v>40</v>
      </c>
      <c r="T175" t="s">
        <v>250</v>
      </c>
      <c r="U175" t="s">
        <v>65</v>
      </c>
      <c r="V175" s="1">
        <v>42724</v>
      </c>
      <c r="W175" s="12">
        <v>-564.54</v>
      </c>
      <c r="X175" s="4" t="str">
        <f t="shared" si="5"/>
        <v>Income</v>
      </c>
      <c r="Y175" s="5">
        <v>42705</v>
      </c>
      <c r="Z175" s="7" t="s">
        <v>8073</v>
      </c>
      <c r="AA175" s="7" t="str">
        <f t="shared" si="4"/>
        <v>Carparks Pay and Display Income</v>
      </c>
    </row>
    <row r="176" spans="1:27" x14ac:dyDescent="0.25">
      <c r="A176" t="s">
        <v>23</v>
      </c>
      <c r="B176" t="s">
        <v>24</v>
      </c>
      <c r="C176" t="s">
        <v>25</v>
      </c>
      <c r="D176" t="s">
        <v>26</v>
      </c>
      <c r="E176" t="s">
        <v>155</v>
      </c>
      <c r="F176" t="s">
        <v>156</v>
      </c>
      <c r="G176" t="s">
        <v>74</v>
      </c>
      <c r="H176" t="s">
        <v>75</v>
      </c>
      <c r="J176">
        <v>201709</v>
      </c>
      <c r="K176" t="s">
        <v>39</v>
      </c>
      <c r="L176">
        <v>7010872</v>
      </c>
      <c r="M176">
        <v>391</v>
      </c>
      <c r="P176">
        <v>0</v>
      </c>
      <c r="R176" s="1">
        <v>42724</v>
      </c>
      <c r="S176" t="s">
        <v>40</v>
      </c>
      <c r="T176" t="s">
        <v>251</v>
      </c>
      <c r="U176" t="s">
        <v>65</v>
      </c>
      <c r="V176" s="1">
        <v>42724</v>
      </c>
      <c r="W176" s="12">
        <v>-327.58</v>
      </c>
      <c r="X176" s="4" t="str">
        <f t="shared" si="5"/>
        <v>Income</v>
      </c>
      <c r="Y176" s="5">
        <v>42705</v>
      </c>
      <c r="Z176" s="7" t="s">
        <v>8073</v>
      </c>
      <c r="AA176" s="7" t="str">
        <f t="shared" si="4"/>
        <v>Carparks Pay and Display Income</v>
      </c>
    </row>
    <row r="177" spans="1:27" x14ac:dyDescent="0.25">
      <c r="A177" t="s">
        <v>23</v>
      </c>
      <c r="B177" t="s">
        <v>24</v>
      </c>
      <c r="C177" t="s">
        <v>25</v>
      </c>
      <c r="D177" t="s">
        <v>26</v>
      </c>
      <c r="E177" t="s">
        <v>155</v>
      </c>
      <c r="F177" t="s">
        <v>156</v>
      </c>
      <c r="G177" t="s">
        <v>74</v>
      </c>
      <c r="H177" t="s">
        <v>75</v>
      </c>
      <c r="J177">
        <v>201709</v>
      </c>
      <c r="K177" t="s">
        <v>39</v>
      </c>
      <c r="L177">
        <v>7010872</v>
      </c>
      <c r="M177">
        <v>771</v>
      </c>
      <c r="P177">
        <v>0</v>
      </c>
      <c r="R177" s="1">
        <v>42724</v>
      </c>
      <c r="S177" t="s">
        <v>40</v>
      </c>
      <c r="T177" t="s">
        <v>252</v>
      </c>
      <c r="U177" t="s">
        <v>65</v>
      </c>
      <c r="V177" s="1">
        <v>42724</v>
      </c>
      <c r="W177" s="12">
        <v>-192.21</v>
      </c>
      <c r="X177" s="4" t="str">
        <f t="shared" si="5"/>
        <v>Income</v>
      </c>
      <c r="Y177" s="5">
        <v>42705</v>
      </c>
      <c r="Z177" s="7" t="s">
        <v>8073</v>
      </c>
      <c r="AA177" s="7" t="str">
        <f t="shared" si="4"/>
        <v>Carparks Pay and Display Income</v>
      </c>
    </row>
    <row r="178" spans="1:27" x14ac:dyDescent="0.25">
      <c r="A178" t="s">
        <v>23</v>
      </c>
      <c r="B178" t="s">
        <v>24</v>
      </c>
      <c r="C178" t="s">
        <v>25</v>
      </c>
      <c r="D178" t="s">
        <v>26</v>
      </c>
      <c r="E178" t="s">
        <v>155</v>
      </c>
      <c r="F178" t="s">
        <v>156</v>
      </c>
      <c r="G178" t="s">
        <v>74</v>
      </c>
      <c r="H178" t="s">
        <v>75</v>
      </c>
      <c r="J178">
        <v>201709</v>
      </c>
      <c r="K178" t="s">
        <v>39</v>
      </c>
      <c r="L178">
        <v>7010872</v>
      </c>
      <c r="M178">
        <v>666</v>
      </c>
      <c r="P178">
        <v>0</v>
      </c>
      <c r="R178" s="1">
        <v>42724</v>
      </c>
      <c r="S178" t="s">
        <v>40</v>
      </c>
      <c r="T178" t="s">
        <v>253</v>
      </c>
      <c r="U178" t="s">
        <v>65</v>
      </c>
      <c r="V178" s="1">
        <v>42724</v>
      </c>
      <c r="W178" s="12">
        <v>-600.33000000000004</v>
      </c>
      <c r="X178" s="4" t="str">
        <f t="shared" si="5"/>
        <v>Income</v>
      </c>
      <c r="Y178" s="5">
        <v>42705</v>
      </c>
      <c r="Z178" s="7" t="s">
        <v>8073</v>
      </c>
      <c r="AA178" s="7" t="str">
        <f t="shared" si="4"/>
        <v>Carparks Pay and Display Income</v>
      </c>
    </row>
    <row r="179" spans="1:27" x14ac:dyDescent="0.25">
      <c r="A179" t="s">
        <v>23</v>
      </c>
      <c r="B179" t="s">
        <v>24</v>
      </c>
      <c r="C179" t="s">
        <v>25</v>
      </c>
      <c r="D179" t="s">
        <v>26</v>
      </c>
      <c r="E179" t="s">
        <v>155</v>
      </c>
      <c r="F179" t="s">
        <v>156</v>
      </c>
      <c r="G179" t="s">
        <v>74</v>
      </c>
      <c r="H179" t="s">
        <v>75</v>
      </c>
      <c r="J179">
        <v>201709</v>
      </c>
      <c r="K179" t="s">
        <v>39</v>
      </c>
      <c r="L179">
        <v>7010872</v>
      </c>
      <c r="M179">
        <v>667</v>
      </c>
      <c r="P179">
        <v>0</v>
      </c>
      <c r="R179" s="1">
        <v>42724</v>
      </c>
      <c r="S179" t="s">
        <v>40</v>
      </c>
      <c r="T179" t="s">
        <v>254</v>
      </c>
      <c r="U179" t="s">
        <v>65</v>
      </c>
      <c r="V179" s="1">
        <v>42724</v>
      </c>
      <c r="W179" s="12">
        <v>-372.67</v>
      </c>
      <c r="X179" s="4" t="str">
        <f t="shared" si="5"/>
        <v>Income</v>
      </c>
      <c r="Y179" s="5">
        <v>42705</v>
      </c>
      <c r="Z179" s="7" t="s">
        <v>8073</v>
      </c>
      <c r="AA179" s="7" t="str">
        <f t="shared" si="4"/>
        <v>Carparks Pay and Display Income</v>
      </c>
    </row>
    <row r="180" spans="1:27" x14ac:dyDescent="0.25">
      <c r="A180" t="s">
        <v>23</v>
      </c>
      <c r="B180" t="s">
        <v>24</v>
      </c>
      <c r="C180" t="s">
        <v>25</v>
      </c>
      <c r="D180" t="s">
        <v>26</v>
      </c>
      <c r="E180" t="s">
        <v>155</v>
      </c>
      <c r="F180" t="s">
        <v>156</v>
      </c>
      <c r="G180" t="s">
        <v>74</v>
      </c>
      <c r="H180" t="s">
        <v>75</v>
      </c>
      <c r="J180">
        <v>201709</v>
      </c>
      <c r="K180" t="s">
        <v>39</v>
      </c>
      <c r="L180">
        <v>7010872</v>
      </c>
      <c r="M180">
        <v>668</v>
      </c>
      <c r="P180">
        <v>0</v>
      </c>
      <c r="R180" s="1">
        <v>42724</v>
      </c>
      <c r="S180" t="s">
        <v>40</v>
      </c>
      <c r="T180" t="s">
        <v>255</v>
      </c>
      <c r="U180" t="s">
        <v>65</v>
      </c>
      <c r="V180" s="1">
        <v>42724</v>
      </c>
      <c r="W180" s="12">
        <v>-206.75</v>
      </c>
      <c r="X180" s="4" t="str">
        <f t="shared" si="5"/>
        <v>Income</v>
      </c>
      <c r="Y180" s="5">
        <v>42705</v>
      </c>
      <c r="Z180" s="7" t="s">
        <v>8073</v>
      </c>
      <c r="AA180" s="7" t="str">
        <f t="shared" si="4"/>
        <v>Carparks Pay and Display Income</v>
      </c>
    </row>
    <row r="181" spans="1:27" x14ac:dyDescent="0.25">
      <c r="A181" t="s">
        <v>23</v>
      </c>
      <c r="B181" t="s">
        <v>24</v>
      </c>
      <c r="C181" t="s">
        <v>25</v>
      </c>
      <c r="D181" t="s">
        <v>26</v>
      </c>
      <c r="E181" t="s">
        <v>155</v>
      </c>
      <c r="F181" t="s">
        <v>156</v>
      </c>
      <c r="G181" t="s">
        <v>74</v>
      </c>
      <c r="H181" t="s">
        <v>75</v>
      </c>
      <c r="J181">
        <v>201709</v>
      </c>
      <c r="K181" t="s">
        <v>39</v>
      </c>
      <c r="L181">
        <v>7010872</v>
      </c>
      <c r="M181">
        <v>669</v>
      </c>
      <c r="P181">
        <v>0</v>
      </c>
      <c r="R181" s="1">
        <v>42724</v>
      </c>
      <c r="S181" t="s">
        <v>40</v>
      </c>
      <c r="T181" t="s">
        <v>256</v>
      </c>
      <c r="U181" t="s">
        <v>65</v>
      </c>
      <c r="V181" s="1">
        <v>42724</v>
      </c>
      <c r="W181" s="12">
        <v>-277.33</v>
      </c>
      <c r="X181" s="4" t="str">
        <f t="shared" si="5"/>
        <v>Income</v>
      </c>
      <c r="Y181" s="5">
        <v>42705</v>
      </c>
      <c r="Z181" s="7" t="s">
        <v>8073</v>
      </c>
      <c r="AA181" s="7" t="str">
        <f t="shared" si="4"/>
        <v>Carparks Pay and Display Income</v>
      </c>
    </row>
    <row r="182" spans="1:27" x14ac:dyDescent="0.25">
      <c r="A182" t="s">
        <v>23</v>
      </c>
      <c r="B182" t="s">
        <v>24</v>
      </c>
      <c r="C182" t="s">
        <v>25</v>
      </c>
      <c r="D182" t="s">
        <v>26</v>
      </c>
      <c r="E182" t="s">
        <v>155</v>
      </c>
      <c r="F182" t="s">
        <v>156</v>
      </c>
      <c r="G182" t="s">
        <v>74</v>
      </c>
      <c r="H182" t="s">
        <v>75</v>
      </c>
      <c r="J182">
        <v>201709</v>
      </c>
      <c r="K182" t="s">
        <v>39</v>
      </c>
      <c r="L182">
        <v>7010872</v>
      </c>
      <c r="M182">
        <v>670</v>
      </c>
      <c r="P182">
        <v>0</v>
      </c>
      <c r="R182" s="1">
        <v>42724</v>
      </c>
      <c r="S182" t="s">
        <v>40</v>
      </c>
      <c r="T182" t="s">
        <v>257</v>
      </c>
      <c r="U182" t="s">
        <v>65</v>
      </c>
      <c r="V182" s="1">
        <v>42724</v>
      </c>
      <c r="W182" s="12">
        <v>-273.75</v>
      </c>
      <c r="X182" s="4" t="str">
        <f t="shared" si="5"/>
        <v>Income</v>
      </c>
      <c r="Y182" s="5">
        <v>42705</v>
      </c>
      <c r="Z182" s="7" t="s">
        <v>8073</v>
      </c>
      <c r="AA182" s="7" t="str">
        <f t="shared" si="4"/>
        <v>Carparks Pay and Display Income</v>
      </c>
    </row>
    <row r="183" spans="1:27" x14ac:dyDescent="0.25">
      <c r="A183" t="s">
        <v>23</v>
      </c>
      <c r="B183" t="s">
        <v>24</v>
      </c>
      <c r="C183" t="s">
        <v>25</v>
      </c>
      <c r="D183" t="s">
        <v>26</v>
      </c>
      <c r="E183" t="s">
        <v>155</v>
      </c>
      <c r="F183" t="s">
        <v>156</v>
      </c>
      <c r="G183" t="s">
        <v>74</v>
      </c>
      <c r="H183" t="s">
        <v>75</v>
      </c>
      <c r="J183">
        <v>201709</v>
      </c>
      <c r="K183" t="s">
        <v>39</v>
      </c>
      <c r="L183">
        <v>7010872</v>
      </c>
      <c r="M183">
        <v>671</v>
      </c>
      <c r="P183">
        <v>0</v>
      </c>
      <c r="R183" s="1">
        <v>42724</v>
      </c>
      <c r="S183" t="s">
        <v>40</v>
      </c>
      <c r="T183" t="s">
        <v>258</v>
      </c>
      <c r="U183" t="s">
        <v>65</v>
      </c>
      <c r="V183" s="1">
        <v>42724</v>
      </c>
      <c r="W183" s="12">
        <v>-234.67</v>
      </c>
      <c r="X183" s="4" t="str">
        <f t="shared" si="5"/>
        <v>Income</v>
      </c>
      <c r="Y183" s="5">
        <v>42705</v>
      </c>
      <c r="Z183" s="7" t="s">
        <v>8073</v>
      </c>
      <c r="AA183" s="7" t="str">
        <f t="shared" si="4"/>
        <v>Carparks Pay and Display Income</v>
      </c>
    </row>
    <row r="184" spans="1:27" x14ac:dyDescent="0.25">
      <c r="A184" t="s">
        <v>23</v>
      </c>
      <c r="B184" t="s">
        <v>24</v>
      </c>
      <c r="C184" t="s">
        <v>25</v>
      </c>
      <c r="D184" t="s">
        <v>26</v>
      </c>
      <c r="E184" t="s">
        <v>155</v>
      </c>
      <c r="F184" t="s">
        <v>156</v>
      </c>
      <c r="G184" t="s">
        <v>74</v>
      </c>
      <c r="H184" t="s">
        <v>75</v>
      </c>
      <c r="J184">
        <v>201709</v>
      </c>
      <c r="K184" t="s">
        <v>39</v>
      </c>
      <c r="L184">
        <v>7010872</v>
      </c>
      <c r="M184">
        <v>672</v>
      </c>
      <c r="P184">
        <v>0</v>
      </c>
      <c r="R184" s="1">
        <v>42724</v>
      </c>
      <c r="S184" t="s">
        <v>40</v>
      </c>
      <c r="T184" t="s">
        <v>259</v>
      </c>
      <c r="U184" t="s">
        <v>65</v>
      </c>
      <c r="V184" s="1">
        <v>42724</v>
      </c>
      <c r="W184" s="12">
        <v>-223.75</v>
      </c>
      <c r="X184" s="4" t="str">
        <f t="shared" si="5"/>
        <v>Income</v>
      </c>
      <c r="Y184" s="5">
        <v>42705</v>
      </c>
      <c r="Z184" s="7" t="s">
        <v>8073</v>
      </c>
      <c r="AA184" s="7" t="str">
        <f t="shared" si="4"/>
        <v>Carparks Pay and Display Income</v>
      </c>
    </row>
    <row r="185" spans="1:27" x14ac:dyDescent="0.25">
      <c r="A185" t="s">
        <v>23</v>
      </c>
      <c r="B185" t="s">
        <v>24</v>
      </c>
      <c r="C185" t="s">
        <v>25</v>
      </c>
      <c r="D185" t="s">
        <v>26</v>
      </c>
      <c r="E185" t="s">
        <v>155</v>
      </c>
      <c r="F185" t="s">
        <v>156</v>
      </c>
      <c r="G185" t="s">
        <v>74</v>
      </c>
      <c r="H185" t="s">
        <v>75</v>
      </c>
      <c r="J185">
        <v>201709</v>
      </c>
      <c r="K185" t="s">
        <v>39</v>
      </c>
      <c r="L185">
        <v>7010872</v>
      </c>
      <c r="M185">
        <v>673</v>
      </c>
      <c r="P185">
        <v>0</v>
      </c>
      <c r="R185" s="1">
        <v>42724</v>
      </c>
      <c r="S185" t="s">
        <v>40</v>
      </c>
      <c r="T185" t="s">
        <v>260</v>
      </c>
      <c r="U185" t="s">
        <v>65</v>
      </c>
      <c r="V185" s="1">
        <v>42724</v>
      </c>
      <c r="W185" s="12">
        <v>-1229.21</v>
      </c>
      <c r="X185" s="4" t="str">
        <f t="shared" si="5"/>
        <v>Income</v>
      </c>
      <c r="Y185" s="5">
        <v>42705</v>
      </c>
      <c r="Z185" s="7" t="s">
        <v>8073</v>
      </c>
      <c r="AA185" s="7" t="str">
        <f t="shared" si="4"/>
        <v>Carparks Pay and Display Income</v>
      </c>
    </row>
    <row r="186" spans="1:27" x14ac:dyDescent="0.25">
      <c r="A186" t="s">
        <v>23</v>
      </c>
      <c r="B186" t="s">
        <v>24</v>
      </c>
      <c r="C186" t="s">
        <v>25</v>
      </c>
      <c r="D186" t="s">
        <v>26</v>
      </c>
      <c r="E186" t="s">
        <v>155</v>
      </c>
      <c r="F186" t="s">
        <v>156</v>
      </c>
      <c r="G186" t="s">
        <v>74</v>
      </c>
      <c r="H186" t="s">
        <v>75</v>
      </c>
      <c r="J186">
        <v>201709</v>
      </c>
      <c r="K186" t="s">
        <v>39</v>
      </c>
      <c r="L186">
        <v>7010872</v>
      </c>
      <c r="M186">
        <v>674</v>
      </c>
      <c r="P186">
        <v>0</v>
      </c>
      <c r="R186" s="1">
        <v>42724</v>
      </c>
      <c r="S186" t="s">
        <v>40</v>
      </c>
      <c r="T186" t="s">
        <v>261</v>
      </c>
      <c r="U186" t="s">
        <v>65</v>
      </c>
      <c r="V186" s="1">
        <v>42724</v>
      </c>
      <c r="W186" s="12">
        <v>-571.79</v>
      </c>
      <c r="X186" s="4" t="str">
        <f t="shared" si="5"/>
        <v>Income</v>
      </c>
      <c r="Y186" s="5">
        <v>42705</v>
      </c>
      <c r="Z186" s="7" t="s">
        <v>8073</v>
      </c>
      <c r="AA186" s="7" t="str">
        <f t="shared" si="4"/>
        <v>Carparks Pay and Display Income</v>
      </c>
    </row>
    <row r="187" spans="1:27" x14ac:dyDescent="0.25">
      <c r="A187" t="s">
        <v>23</v>
      </c>
      <c r="B187" t="s">
        <v>24</v>
      </c>
      <c r="C187" t="s">
        <v>25</v>
      </c>
      <c r="D187" t="s">
        <v>26</v>
      </c>
      <c r="E187" t="s">
        <v>155</v>
      </c>
      <c r="F187" t="s">
        <v>156</v>
      </c>
      <c r="G187" t="s">
        <v>74</v>
      </c>
      <c r="H187" t="s">
        <v>75</v>
      </c>
      <c r="J187">
        <v>201709</v>
      </c>
      <c r="K187" t="s">
        <v>39</v>
      </c>
      <c r="L187">
        <v>7010872</v>
      </c>
      <c r="M187">
        <v>662</v>
      </c>
      <c r="P187">
        <v>0</v>
      </c>
      <c r="R187" s="1">
        <v>42724</v>
      </c>
      <c r="S187" t="s">
        <v>40</v>
      </c>
      <c r="T187" t="s">
        <v>262</v>
      </c>
      <c r="U187" t="s">
        <v>65</v>
      </c>
      <c r="V187" s="1">
        <v>42724</v>
      </c>
      <c r="W187" s="12">
        <v>-561.08000000000004</v>
      </c>
      <c r="X187" s="4" t="str">
        <f t="shared" si="5"/>
        <v>Income</v>
      </c>
      <c r="Y187" s="5">
        <v>42705</v>
      </c>
      <c r="Z187" s="7" t="s">
        <v>8073</v>
      </c>
      <c r="AA187" s="7" t="str">
        <f t="shared" si="4"/>
        <v>Carparks Pay and Display Income</v>
      </c>
    </row>
    <row r="188" spans="1:27" x14ac:dyDescent="0.25">
      <c r="A188" t="s">
        <v>23</v>
      </c>
      <c r="B188" t="s">
        <v>24</v>
      </c>
      <c r="C188" t="s">
        <v>25</v>
      </c>
      <c r="D188" t="s">
        <v>26</v>
      </c>
      <c r="E188" t="s">
        <v>155</v>
      </c>
      <c r="F188" t="s">
        <v>156</v>
      </c>
      <c r="G188" t="s">
        <v>74</v>
      </c>
      <c r="H188" t="s">
        <v>75</v>
      </c>
      <c r="J188">
        <v>201709</v>
      </c>
      <c r="K188" t="s">
        <v>39</v>
      </c>
      <c r="L188">
        <v>7010872</v>
      </c>
      <c r="M188">
        <v>663</v>
      </c>
      <c r="P188">
        <v>0</v>
      </c>
      <c r="R188" s="1">
        <v>42724</v>
      </c>
      <c r="S188" t="s">
        <v>40</v>
      </c>
      <c r="T188" t="s">
        <v>263</v>
      </c>
      <c r="U188" t="s">
        <v>65</v>
      </c>
      <c r="V188" s="1">
        <v>42724</v>
      </c>
      <c r="W188" s="12">
        <v>-577.88</v>
      </c>
      <c r="X188" s="4" t="str">
        <f t="shared" si="5"/>
        <v>Income</v>
      </c>
      <c r="Y188" s="5">
        <v>42705</v>
      </c>
      <c r="Z188" s="7" t="s">
        <v>8073</v>
      </c>
      <c r="AA188" s="7" t="str">
        <f t="shared" si="4"/>
        <v>Carparks Pay and Display Income</v>
      </c>
    </row>
    <row r="189" spans="1:27" x14ac:dyDescent="0.25">
      <c r="A189" t="s">
        <v>23</v>
      </c>
      <c r="B189" t="s">
        <v>24</v>
      </c>
      <c r="C189" t="s">
        <v>25</v>
      </c>
      <c r="D189" t="s">
        <v>26</v>
      </c>
      <c r="E189" t="s">
        <v>155</v>
      </c>
      <c r="F189" t="s">
        <v>156</v>
      </c>
      <c r="G189" t="s">
        <v>74</v>
      </c>
      <c r="H189" t="s">
        <v>75</v>
      </c>
      <c r="J189">
        <v>201709</v>
      </c>
      <c r="K189" t="s">
        <v>39</v>
      </c>
      <c r="L189">
        <v>7010872</v>
      </c>
      <c r="M189">
        <v>664</v>
      </c>
      <c r="P189">
        <v>0</v>
      </c>
      <c r="R189" s="1">
        <v>42724</v>
      </c>
      <c r="S189" t="s">
        <v>40</v>
      </c>
      <c r="T189" t="s">
        <v>264</v>
      </c>
      <c r="U189" t="s">
        <v>65</v>
      </c>
      <c r="V189" s="1">
        <v>42724</v>
      </c>
      <c r="W189" s="12">
        <v>-524.13</v>
      </c>
      <c r="X189" s="4" t="str">
        <f t="shared" si="5"/>
        <v>Income</v>
      </c>
      <c r="Y189" s="5">
        <v>42705</v>
      </c>
      <c r="Z189" s="7" t="s">
        <v>8073</v>
      </c>
      <c r="AA189" s="7" t="str">
        <f t="shared" si="4"/>
        <v>Carparks Pay and Display Income</v>
      </c>
    </row>
    <row r="190" spans="1:27" x14ac:dyDescent="0.25">
      <c r="A190" t="s">
        <v>23</v>
      </c>
      <c r="B190" t="s">
        <v>24</v>
      </c>
      <c r="C190" t="s">
        <v>25</v>
      </c>
      <c r="D190" t="s">
        <v>26</v>
      </c>
      <c r="E190" t="s">
        <v>155</v>
      </c>
      <c r="F190" t="s">
        <v>156</v>
      </c>
      <c r="G190" t="s">
        <v>74</v>
      </c>
      <c r="H190" t="s">
        <v>75</v>
      </c>
      <c r="J190">
        <v>201709</v>
      </c>
      <c r="K190" t="s">
        <v>39</v>
      </c>
      <c r="L190">
        <v>7010872</v>
      </c>
      <c r="M190">
        <v>665</v>
      </c>
      <c r="P190">
        <v>0</v>
      </c>
      <c r="R190" s="1">
        <v>42724</v>
      </c>
      <c r="S190" t="s">
        <v>40</v>
      </c>
      <c r="T190" t="s">
        <v>265</v>
      </c>
      <c r="U190" t="s">
        <v>65</v>
      </c>
      <c r="V190" s="1">
        <v>42724</v>
      </c>
      <c r="W190" s="12">
        <v>-530.83000000000004</v>
      </c>
      <c r="X190" s="4" t="str">
        <f t="shared" si="5"/>
        <v>Income</v>
      </c>
      <c r="Y190" s="5">
        <v>42705</v>
      </c>
      <c r="Z190" s="7" t="s">
        <v>8073</v>
      </c>
      <c r="AA190" s="7" t="str">
        <f t="shared" si="4"/>
        <v>Carparks Pay and Display Income</v>
      </c>
    </row>
    <row r="191" spans="1:27" x14ac:dyDescent="0.25">
      <c r="A191" t="s">
        <v>23</v>
      </c>
      <c r="B191" t="s">
        <v>24</v>
      </c>
      <c r="C191" t="s">
        <v>25</v>
      </c>
      <c r="D191" t="s">
        <v>26</v>
      </c>
      <c r="E191" t="s">
        <v>155</v>
      </c>
      <c r="F191" t="s">
        <v>156</v>
      </c>
      <c r="G191" t="s">
        <v>74</v>
      </c>
      <c r="H191" t="s">
        <v>75</v>
      </c>
      <c r="J191">
        <v>201709</v>
      </c>
      <c r="K191" t="s">
        <v>39</v>
      </c>
      <c r="L191">
        <v>7010872</v>
      </c>
      <c r="M191">
        <v>809</v>
      </c>
      <c r="P191">
        <v>0</v>
      </c>
      <c r="R191" s="1">
        <v>42724</v>
      </c>
      <c r="S191" t="s">
        <v>40</v>
      </c>
      <c r="T191" t="s">
        <v>266</v>
      </c>
      <c r="U191" t="s">
        <v>65</v>
      </c>
      <c r="V191" s="1">
        <v>42724</v>
      </c>
      <c r="W191" s="12">
        <v>-607.91999999999996</v>
      </c>
      <c r="X191" s="4" t="str">
        <f t="shared" si="5"/>
        <v>Income</v>
      </c>
      <c r="Y191" s="5">
        <v>42705</v>
      </c>
      <c r="Z191" s="7" t="s">
        <v>8073</v>
      </c>
      <c r="AA191" s="7" t="str">
        <f t="shared" si="4"/>
        <v>Carparks Pay and Display Income</v>
      </c>
    </row>
    <row r="192" spans="1:27" x14ac:dyDescent="0.25">
      <c r="A192" t="s">
        <v>23</v>
      </c>
      <c r="B192" t="s">
        <v>24</v>
      </c>
      <c r="C192" t="s">
        <v>25</v>
      </c>
      <c r="D192" t="s">
        <v>26</v>
      </c>
      <c r="E192" t="s">
        <v>155</v>
      </c>
      <c r="F192" t="s">
        <v>156</v>
      </c>
      <c r="G192" t="s">
        <v>74</v>
      </c>
      <c r="H192" t="s">
        <v>75</v>
      </c>
      <c r="J192">
        <v>201709</v>
      </c>
      <c r="K192" t="s">
        <v>39</v>
      </c>
      <c r="L192">
        <v>7010872</v>
      </c>
      <c r="M192">
        <v>810</v>
      </c>
      <c r="P192">
        <v>0</v>
      </c>
      <c r="R192" s="1">
        <v>42724</v>
      </c>
      <c r="S192" t="s">
        <v>40</v>
      </c>
      <c r="T192" t="s">
        <v>267</v>
      </c>
      <c r="U192" t="s">
        <v>65</v>
      </c>
      <c r="V192" s="1">
        <v>42724</v>
      </c>
      <c r="W192" s="12">
        <v>-679.08</v>
      </c>
      <c r="X192" s="4" t="str">
        <f t="shared" si="5"/>
        <v>Income</v>
      </c>
      <c r="Y192" s="5">
        <v>42705</v>
      </c>
      <c r="Z192" s="7" t="s">
        <v>8073</v>
      </c>
      <c r="AA192" s="7" t="str">
        <f t="shared" si="4"/>
        <v>Carparks Pay and Display Income</v>
      </c>
    </row>
    <row r="193" spans="1:27" x14ac:dyDescent="0.25">
      <c r="A193" t="s">
        <v>23</v>
      </c>
      <c r="B193" t="s">
        <v>24</v>
      </c>
      <c r="C193" t="s">
        <v>25</v>
      </c>
      <c r="D193" t="s">
        <v>26</v>
      </c>
      <c r="E193" t="s">
        <v>155</v>
      </c>
      <c r="F193" t="s">
        <v>156</v>
      </c>
      <c r="G193" t="s">
        <v>74</v>
      </c>
      <c r="H193" t="s">
        <v>75</v>
      </c>
      <c r="J193">
        <v>201709</v>
      </c>
      <c r="K193" t="s">
        <v>39</v>
      </c>
      <c r="L193">
        <v>7010872</v>
      </c>
      <c r="M193">
        <v>675</v>
      </c>
      <c r="P193">
        <v>0</v>
      </c>
      <c r="R193" s="1">
        <v>42724</v>
      </c>
      <c r="S193" t="s">
        <v>40</v>
      </c>
      <c r="T193" t="s">
        <v>268</v>
      </c>
      <c r="U193" t="s">
        <v>65</v>
      </c>
      <c r="V193" s="1">
        <v>42724</v>
      </c>
      <c r="W193" s="12">
        <v>-548.58000000000004</v>
      </c>
      <c r="X193" s="4" t="str">
        <f t="shared" si="5"/>
        <v>Income</v>
      </c>
      <c r="Y193" s="5">
        <v>42705</v>
      </c>
      <c r="Z193" s="7" t="s">
        <v>8073</v>
      </c>
      <c r="AA193" s="7" t="str">
        <f t="shared" si="4"/>
        <v>Carparks Pay and Display Income</v>
      </c>
    </row>
    <row r="194" spans="1:27" x14ac:dyDescent="0.25">
      <c r="A194" t="s">
        <v>23</v>
      </c>
      <c r="B194" t="s">
        <v>24</v>
      </c>
      <c r="C194" t="s">
        <v>25</v>
      </c>
      <c r="D194" t="s">
        <v>26</v>
      </c>
      <c r="E194" t="s">
        <v>155</v>
      </c>
      <c r="F194" t="s">
        <v>156</v>
      </c>
      <c r="G194" t="s">
        <v>74</v>
      </c>
      <c r="H194" t="s">
        <v>75</v>
      </c>
      <c r="J194">
        <v>201709</v>
      </c>
      <c r="K194" t="s">
        <v>39</v>
      </c>
      <c r="L194">
        <v>7010872</v>
      </c>
      <c r="M194">
        <v>676</v>
      </c>
      <c r="P194">
        <v>0</v>
      </c>
      <c r="R194" s="1">
        <v>42724</v>
      </c>
      <c r="S194" t="s">
        <v>40</v>
      </c>
      <c r="T194" t="s">
        <v>269</v>
      </c>
      <c r="U194" t="s">
        <v>65</v>
      </c>
      <c r="V194" s="1">
        <v>42724</v>
      </c>
      <c r="W194" s="12">
        <v>-614.83000000000004</v>
      </c>
      <c r="X194" s="4" t="str">
        <f t="shared" si="5"/>
        <v>Income</v>
      </c>
      <c r="Y194" s="5">
        <v>42705</v>
      </c>
      <c r="Z194" s="7" t="s">
        <v>8073</v>
      </c>
      <c r="AA194" s="7" t="str">
        <f t="shared" ref="AA194:AA257" si="6">IF(X194="Expenditure",X194,H194)</f>
        <v>Carparks Pay and Display Income</v>
      </c>
    </row>
    <row r="195" spans="1:27" x14ac:dyDescent="0.25">
      <c r="A195" t="s">
        <v>23</v>
      </c>
      <c r="B195" t="s">
        <v>24</v>
      </c>
      <c r="C195" t="s">
        <v>25</v>
      </c>
      <c r="D195" t="s">
        <v>26</v>
      </c>
      <c r="E195" t="s">
        <v>155</v>
      </c>
      <c r="F195" t="s">
        <v>156</v>
      </c>
      <c r="G195" t="s">
        <v>74</v>
      </c>
      <c r="H195" t="s">
        <v>75</v>
      </c>
      <c r="J195">
        <v>201709</v>
      </c>
      <c r="K195" t="s">
        <v>39</v>
      </c>
      <c r="L195">
        <v>7010872</v>
      </c>
      <c r="M195">
        <v>677</v>
      </c>
      <c r="P195">
        <v>0</v>
      </c>
      <c r="R195" s="1">
        <v>42724</v>
      </c>
      <c r="S195" t="s">
        <v>40</v>
      </c>
      <c r="T195" t="s">
        <v>270</v>
      </c>
      <c r="U195" t="s">
        <v>65</v>
      </c>
      <c r="V195" s="1">
        <v>42724</v>
      </c>
      <c r="W195" s="12">
        <v>-405.92</v>
      </c>
      <c r="X195" s="4" t="str">
        <f t="shared" ref="X195:X258" si="7">IF(LEFT(G195,2)="R9","Income","Expenditure")</f>
        <v>Income</v>
      </c>
      <c r="Y195" s="5">
        <v>42705</v>
      </c>
      <c r="Z195" s="7" t="s">
        <v>8073</v>
      </c>
      <c r="AA195" s="7" t="str">
        <f t="shared" si="6"/>
        <v>Carparks Pay and Display Income</v>
      </c>
    </row>
    <row r="196" spans="1:27" x14ac:dyDescent="0.25">
      <c r="A196" t="s">
        <v>23</v>
      </c>
      <c r="B196" t="s">
        <v>24</v>
      </c>
      <c r="C196" t="s">
        <v>25</v>
      </c>
      <c r="D196" t="s">
        <v>26</v>
      </c>
      <c r="E196" t="s">
        <v>155</v>
      </c>
      <c r="F196" t="s">
        <v>156</v>
      </c>
      <c r="G196" t="s">
        <v>74</v>
      </c>
      <c r="H196" t="s">
        <v>75</v>
      </c>
      <c r="J196">
        <v>201709</v>
      </c>
      <c r="K196" t="s">
        <v>39</v>
      </c>
      <c r="L196">
        <v>7010872</v>
      </c>
      <c r="M196">
        <v>678</v>
      </c>
      <c r="P196">
        <v>0</v>
      </c>
      <c r="R196" s="1">
        <v>42724</v>
      </c>
      <c r="S196" t="s">
        <v>40</v>
      </c>
      <c r="T196" t="s">
        <v>271</v>
      </c>
      <c r="U196" t="s">
        <v>65</v>
      </c>
      <c r="V196" s="1">
        <v>42724</v>
      </c>
      <c r="W196" s="12">
        <v>-665</v>
      </c>
      <c r="X196" s="4" t="str">
        <f t="shared" si="7"/>
        <v>Income</v>
      </c>
      <c r="Y196" s="5">
        <v>42705</v>
      </c>
      <c r="Z196" s="7" t="s">
        <v>8073</v>
      </c>
      <c r="AA196" s="7" t="str">
        <f t="shared" si="6"/>
        <v>Carparks Pay and Display Income</v>
      </c>
    </row>
    <row r="197" spans="1:27" x14ac:dyDescent="0.25">
      <c r="A197" t="s">
        <v>23</v>
      </c>
      <c r="B197" t="s">
        <v>24</v>
      </c>
      <c r="C197" t="s">
        <v>25</v>
      </c>
      <c r="D197" t="s">
        <v>26</v>
      </c>
      <c r="E197" t="s">
        <v>155</v>
      </c>
      <c r="F197" t="s">
        <v>156</v>
      </c>
      <c r="G197" t="s">
        <v>74</v>
      </c>
      <c r="H197" t="s">
        <v>75</v>
      </c>
      <c r="J197">
        <v>201709</v>
      </c>
      <c r="K197" t="s">
        <v>39</v>
      </c>
      <c r="L197">
        <v>7010872</v>
      </c>
      <c r="M197">
        <v>679</v>
      </c>
      <c r="P197">
        <v>0</v>
      </c>
      <c r="R197" s="1">
        <v>42724</v>
      </c>
      <c r="S197" t="s">
        <v>40</v>
      </c>
      <c r="T197" t="s">
        <v>272</v>
      </c>
      <c r="U197" t="s">
        <v>65</v>
      </c>
      <c r="V197" s="1">
        <v>42724</v>
      </c>
      <c r="W197" s="12">
        <v>-563.63</v>
      </c>
      <c r="X197" s="4" t="str">
        <f t="shared" si="7"/>
        <v>Income</v>
      </c>
      <c r="Y197" s="5">
        <v>42705</v>
      </c>
      <c r="Z197" s="7" t="s">
        <v>8073</v>
      </c>
      <c r="AA197" s="7" t="str">
        <f t="shared" si="6"/>
        <v>Carparks Pay and Display Income</v>
      </c>
    </row>
    <row r="198" spans="1:27" x14ac:dyDescent="0.25">
      <c r="A198" t="s">
        <v>23</v>
      </c>
      <c r="B198" t="s">
        <v>24</v>
      </c>
      <c r="C198" t="s">
        <v>25</v>
      </c>
      <c r="D198" t="s">
        <v>26</v>
      </c>
      <c r="E198" t="s">
        <v>155</v>
      </c>
      <c r="F198" t="s">
        <v>156</v>
      </c>
      <c r="G198" t="s">
        <v>74</v>
      </c>
      <c r="H198" t="s">
        <v>75</v>
      </c>
      <c r="J198">
        <v>201709</v>
      </c>
      <c r="K198" t="s">
        <v>39</v>
      </c>
      <c r="L198">
        <v>7010872</v>
      </c>
      <c r="M198">
        <v>392</v>
      </c>
      <c r="P198">
        <v>0</v>
      </c>
      <c r="R198" s="1">
        <v>42724</v>
      </c>
      <c r="S198" t="s">
        <v>40</v>
      </c>
      <c r="T198" t="s">
        <v>273</v>
      </c>
      <c r="U198" t="s">
        <v>65</v>
      </c>
      <c r="V198" s="1">
        <v>42724</v>
      </c>
      <c r="W198" s="12">
        <v>-572.88</v>
      </c>
      <c r="X198" s="4" t="str">
        <f t="shared" si="7"/>
        <v>Income</v>
      </c>
      <c r="Y198" s="5">
        <v>42705</v>
      </c>
      <c r="Z198" s="7" t="s">
        <v>8073</v>
      </c>
      <c r="AA198" s="7" t="str">
        <f t="shared" si="6"/>
        <v>Carparks Pay and Display Income</v>
      </c>
    </row>
    <row r="199" spans="1:27" x14ac:dyDescent="0.25">
      <c r="A199" t="s">
        <v>23</v>
      </c>
      <c r="B199" t="s">
        <v>24</v>
      </c>
      <c r="C199" t="s">
        <v>25</v>
      </c>
      <c r="D199" t="s">
        <v>26</v>
      </c>
      <c r="E199" t="s">
        <v>155</v>
      </c>
      <c r="F199" t="s">
        <v>156</v>
      </c>
      <c r="G199" t="s">
        <v>74</v>
      </c>
      <c r="H199" t="s">
        <v>75</v>
      </c>
      <c r="J199">
        <v>201709</v>
      </c>
      <c r="K199" t="s">
        <v>39</v>
      </c>
      <c r="L199">
        <v>7010872</v>
      </c>
      <c r="M199">
        <v>393</v>
      </c>
      <c r="P199">
        <v>0</v>
      </c>
      <c r="R199" s="1">
        <v>42724</v>
      </c>
      <c r="S199" t="s">
        <v>40</v>
      </c>
      <c r="T199" t="s">
        <v>274</v>
      </c>
      <c r="U199" t="s">
        <v>65</v>
      </c>
      <c r="V199" s="1">
        <v>42724</v>
      </c>
      <c r="W199" s="12">
        <v>-776.29</v>
      </c>
      <c r="X199" s="4" t="str">
        <f t="shared" si="7"/>
        <v>Income</v>
      </c>
      <c r="Y199" s="5">
        <v>42705</v>
      </c>
      <c r="Z199" s="7" t="s">
        <v>8073</v>
      </c>
      <c r="AA199" s="7" t="str">
        <f t="shared" si="6"/>
        <v>Carparks Pay and Display Income</v>
      </c>
    </row>
    <row r="200" spans="1:27" x14ac:dyDescent="0.25">
      <c r="A200" t="s">
        <v>23</v>
      </c>
      <c r="B200" t="s">
        <v>24</v>
      </c>
      <c r="C200" t="s">
        <v>25</v>
      </c>
      <c r="D200" t="s">
        <v>26</v>
      </c>
      <c r="E200" t="s">
        <v>155</v>
      </c>
      <c r="F200" t="s">
        <v>156</v>
      </c>
      <c r="G200" t="s">
        <v>74</v>
      </c>
      <c r="H200" t="s">
        <v>75</v>
      </c>
      <c r="J200">
        <v>201709</v>
      </c>
      <c r="K200" t="s">
        <v>39</v>
      </c>
      <c r="L200">
        <v>7010872</v>
      </c>
      <c r="M200">
        <v>394</v>
      </c>
      <c r="P200">
        <v>0</v>
      </c>
      <c r="R200" s="1">
        <v>42724</v>
      </c>
      <c r="S200" t="s">
        <v>40</v>
      </c>
      <c r="T200" t="s">
        <v>275</v>
      </c>
      <c r="U200" t="s">
        <v>65</v>
      </c>
      <c r="V200" s="1">
        <v>42724</v>
      </c>
      <c r="W200" s="12">
        <v>-554.16999999999996</v>
      </c>
      <c r="X200" s="4" t="str">
        <f t="shared" si="7"/>
        <v>Income</v>
      </c>
      <c r="Y200" s="5">
        <v>42705</v>
      </c>
      <c r="Z200" s="7" t="s">
        <v>8073</v>
      </c>
      <c r="AA200" s="7" t="str">
        <f t="shared" si="6"/>
        <v>Carparks Pay and Display Income</v>
      </c>
    </row>
    <row r="201" spans="1:27" x14ac:dyDescent="0.25">
      <c r="A201" t="s">
        <v>23</v>
      </c>
      <c r="B201" t="s">
        <v>24</v>
      </c>
      <c r="C201" t="s">
        <v>25</v>
      </c>
      <c r="D201" t="s">
        <v>26</v>
      </c>
      <c r="E201" t="s">
        <v>155</v>
      </c>
      <c r="F201" t="s">
        <v>156</v>
      </c>
      <c r="G201" t="s">
        <v>74</v>
      </c>
      <c r="H201" t="s">
        <v>75</v>
      </c>
      <c r="J201">
        <v>201709</v>
      </c>
      <c r="K201" t="s">
        <v>39</v>
      </c>
      <c r="L201">
        <v>7010872</v>
      </c>
      <c r="M201">
        <v>395</v>
      </c>
      <c r="P201">
        <v>0</v>
      </c>
      <c r="R201" s="1">
        <v>42724</v>
      </c>
      <c r="S201" t="s">
        <v>40</v>
      </c>
      <c r="T201" t="s">
        <v>276</v>
      </c>
      <c r="U201" t="s">
        <v>65</v>
      </c>
      <c r="V201" s="1">
        <v>42724</v>
      </c>
      <c r="W201" s="12">
        <v>-567.54</v>
      </c>
      <c r="X201" s="4" t="str">
        <f t="shared" si="7"/>
        <v>Income</v>
      </c>
      <c r="Y201" s="5">
        <v>42705</v>
      </c>
      <c r="Z201" s="7" t="s">
        <v>8073</v>
      </c>
      <c r="AA201" s="7" t="str">
        <f t="shared" si="6"/>
        <v>Carparks Pay and Display Income</v>
      </c>
    </row>
    <row r="202" spans="1:27" x14ac:dyDescent="0.25">
      <c r="A202" t="s">
        <v>23</v>
      </c>
      <c r="B202" t="s">
        <v>24</v>
      </c>
      <c r="C202" t="s">
        <v>25</v>
      </c>
      <c r="D202" t="s">
        <v>26</v>
      </c>
      <c r="E202" t="s">
        <v>155</v>
      </c>
      <c r="F202" t="s">
        <v>156</v>
      </c>
      <c r="G202" t="s">
        <v>74</v>
      </c>
      <c r="H202" t="s">
        <v>75</v>
      </c>
      <c r="J202">
        <v>201709</v>
      </c>
      <c r="K202" t="s">
        <v>39</v>
      </c>
      <c r="L202">
        <v>7010872</v>
      </c>
      <c r="M202">
        <v>835</v>
      </c>
      <c r="P202">
        <v>0</v>
      </c>
      <c r="R202" s="1">
        <v>42724</v>
      </c>
      <c r="S202" t="s">
        <v>40</v>
      </c>
      <c r="T202" t="s">
        <v>277</v>
      </c>
      <c r="U202" t="s">
        <v>65</v>
      </c>
      <c r="V202" s="1">
        <v>42724</v>
      </c>
      <c r="W202" s="12">
        <v>-248.58</v>
      </c>
      <c r="X202" s="4" t="str">
        <f t="shared" si="7"/>
        <v>Income</v>
      </c>
      <c r="Y202" s="5">
        <v>42705</v>
      </c>
      <c r="Z202" s="7" t="s">
        <v>8073</v>
      </c>
      <c r="AA202" s="7" t="str">
        <f t="shared" si="6"/>
        <v>Carparks Pay and Display Income</v>
      </c>
    </row>
    <row r="203" spans="1:27" x14ac:dyDescent="0.25">
      <c r="A203" t="s">
        <v>23</v>
      </c>
      <c r="B203" t="s">
        <v>24</v>
      </c>
      <c r="C203" t="s">
        <v>25</v>
      </c>
      <c r="D203" t="s">
        <v>26</v>
      </c>
      <c r="E203" t="s">
        <v>155</v>
      </c>
      <c r="F203" t="s">
        <v>156</v>
      </c>
      <c r="G203" t="s">
        <v>74</v>
      </c>
      <c r="H203" t="s">
        <v>75</v>
      </c>
      <c r="J203">
        <v>201709</v>
      </c>
      <c r="K203" t="s">
        <v>39</v>
      </c>
      <c r="L203">
        <v>7010872</v>
      </c>
      <c r="M203">
        <v>680</v>
      </c>
      <c r="P203">
        <v>0</v>
      </c>
      <c r="R203" s="1">
        <v>42724</v>
      </c>
      <c r="S203" t="s">
        <v>40</v>
      </c>
      <c r="T203" t="s">
        <v>278</v>
      </c>
      <c r="U203" t="s">
        <v>65</v>
      </c>
      <c r="V203" s="1">
        <v>42724</v>
      </c>
      <c r="W203" s="12">
        <v>-764</v>
      </c>
      <c r="X203" s="4" t="str">
        <f t="shared" si="7"/>
        <v>Income</v>
      </c>
      <c r="Y203" s="5">
        <v>42705</v>
      </c>
      <c r="Z203" s="7" t="s">
        <v>8073</v>
      </c>
      <c r="AA203" s="7" t="str">
        <f t="shared" si="6"/>
        <v>Carparks Pay and Display Income</v>
      </c>
    </row>
    <row r="204" spans="1:27" x14ac:dyDescent="0.25">
      <c r="A204" t="s">
        <v>23</v>
      </c>
      <c r="B204" t="s">
        <v>24</v>
      </c>
      <c r="C204" t="s">
        <v>25</v>
      </c>
      <c r="D204" t="s">
        <v>26</v>
      </c>
      <c r="E204" t="s">
        <v>155</v>
      </c>
      <c r="F204" t="s">
        <v>156</v>
      </c>
      <c r="G204" t="s">
        <v>74</v>
      </c>
      <c r="H204" t="s">
        <v>75</v>
      </c>
      <c r="J204">
        <v>201709</v>
      </c>
      <c r="K204" t="s">
        <v>39</v>
      </c>
      <c r="L204">
        <v>7010872</v>
      </c>
      <c r="M204">
        <v>681</v>
      </c>
      <c r="P204">
        <v>0</v>
      </c>
      <c r="R204" s="1">
        <v>42724</v>
      </c>
      <c r="S204" t="s">
        <v>40</v>
      </c>
      <c r="T204" t="s">
        <v>279</v>
      </c>
      <c r="U204" t="s">
        <v>65</v>
      </c>
      <c r="V204" s="1">
        <v>42724</v>
      </c>
      <c r="W204" s="12">
        <v>-443.42</v>
      </c>
      <c r="X204" s="4" t="str">
        <f t="shared" si="7"/>
        <v>Income</v>
      </c>
      <c r="Y204" s="5">
        <v>42705</v>
      </c>
      <c r="Z204" s="7" t="s">
        <v>8073</v>
      </c>
      <c r="AA204" s="7" t="str">
        <f t="shared" si="6"/>
        <v>Carparks Pay and Display Income</v>
      </c>
    </row>
    <row r="205" spans="1:27" x14ac:dyDescent="0.25">
      <c r="A205" t="s">
        <v>23</v>
      </c>
      <c r="B205" t="s">
        <v>24</v>
      </c>
      <c r="C205" t="s">
        <v>25</v>
      </c>
      <c r="D205" t="s">
        <v>26</v>
      </c>
      <c r="E205" t="s">
        <v>155</v>
      </c>
      <c r="F205" t="s">
        <v>156</v>
      </c>
      <c r="G205" t="s">
        <v>74</v>
      </c>
      <c r="H205" t="s">
        <v>75</v>
      </c>
      <c r="J205">
        <v>201709</v>
      </c>
      <c r="K205" t="s">
        <v>39</v>
      </c>
      <c r="L205">
        <v>7010872</v>
      </c>
      <c r="M205">
        <v>682</v>
      </c>
      <c r="P205">
        <v>0</v>
      </c>
      <c r="R205" s="1">
        <v>42724</v>
      </c>
      <c r="S205" t="s">
        <v>40</v>
      </c>
      <c r="T205" t="s">
        <v>280</v>
      </c>
      <c r="U205" t="s">
        <v>65</v>
      </c>
      <c r="V205" s="1">
        <v>42724</v>
      </c>
      <c r="W205" s="12">
        <v>-820.08</v>
      </c>
      <c r="X205" s="4" t="str">
        <f t="shared" si="7"/>
        <v>Income</v>
      </c>
      <c r="Y205" s="5">
        <v>42705</v>
      </c>
      <c r="Z205" s="7" t="s">
        <v>8073</v>
      </c>
      <c r="AA205" s="7" t="str">
        <f t="shared" si="6"/>
        <v>Carparks Pay and Display Income</v>
      </c>
    </row>
    <row r="206" spans="1:27" x14ac:dyDescent="0.25">
      <c r="A206" t="s">
        <v>23</v>
      </c>
      <c r="B206" t="s">
        <v>24</v>
      </c>
      <c r="C206" t="s">
        <v>25</v>
      </c>
      <c r="D206" t="s">
        <v>26</v>
      </c>
      <c r="E206" t="s">
        <v>155</v>
      </c>
      <c r="F206" t="s">
        <v>156</v>
      </c>
      <c r="G206" t="s">
        <v>74</v>
      </c>
      <c r="H206" t="s">
        <v>75</v>
      </c>
      <c r="J206">
        <v>201709</v>
      </c>
      <c r="K206" t="s">
        <v>39</v>
      </c>
      <c r="L206">
        <v>7010872</v>
      </c>
      <c r="M206">
        <v>683</v>
      </c>
      <c r="P206">
        <v>0</v>
      </c>
      <c r="R206" s="1">
        <v>42724</v>
      </c>
      <c r="S206" t="s">
        <v>40</v>
      </c>
      <c r="T206" t="s">
        <v>281</v>
      </c>
      <c r="U206" t="s">
        <v>65</v>
      </c>
      <c r="V206" s="1">
        <v>42724</v>
      </c>
      <c r="W206" s="12">
        <v>-724.79</v>
      </c>
      <c r="X206" s="4" t="str">
        <f t="shared" si="7"/>
        <v>Income</v>
      </c>
      <c r="Y206" s="5">
        <v>42705</v>
      </c>
      <c r="Z206" s="7" t="s">
        <v>8073</v>
      </c>
      <c r="AA206" s="7" t="str">
        <f t="shared" si="6"/>
        <v>Carparks Pay and Display Income</v>
      </c>
    </row>
    <row r="207" spans="1:27" x14ac:dyDescent="0.25">
      <c r="A207" t="s">
        <v>23</v>
      </c>
      <c r="B207" t="s">
        <v>24</v>
      </c>
      <c r="C207" t="s">
        <v>25</v>
      </c>
      <c r="D207" t="s">
        <v>26</v>
      </c>
      <c r="E207" t="s">
        <v>155</v>
      </c>
      <c r="F207" t="s">
        <v>156</v>
      </c>
      <c r="G207" t="s">
        <v>74</v>
      </c>
      <c r="H207" t="s">
        <v>75</v>
      </c>
      <c r="J207">
        <v>201709</v>
      </c>
      <c r="K207" t="s">
        <v>39</v>
      </c>
      <c r="L207">
        <v>7010872</v>
      </c>
      <c r="M207">
        <v>684</v>
      </c>
      <c r="P207">
        <v>0</v>
      </c>
      <c r="R207" s="1">
        <v>42724</v>
      </c>
      <c r="S207" t="s">
        <v>40</v>
      </c>
      <c r="T207" t="s">
        <v>282</v>
      </c>
      <c r="U207" t="s">
        <v>65</v>
      </c>
      <c r="V207" s="1">
        <v>42724</v>
      </c>
      <c r="W207" s="12">
        <v>-332.13</v>
      </c>
      <c r="X207" s="4" t="str">
        <f t="shared" si="7"/>
        <v>Income</v>
      </c>
      <c r="Y207" s="5">
        <v>42705</v>
      </c>
      <c r="Z207" s="7" t="s">
        <v>8073</v>
      </c>
      <c r="AA207" s="7" t="str">
        <f t="shared" si="6"/>
        <v>Carparks Pay and Display Income</v>
      </c>
    </row>
    <row r="208" spans="1:27" x14ac:dyDescent="0.25">
      <c r="A208" t="s">
        <v>23</v>
      </c>
      <c r="B208" t="s">
        <v>24</v>
      </c>
      <c r="C208" t="s">
        <v>25</v>
      </c>
      <c r="D208" t="s">
        <v>26</v>
      </c>
      <c r="E208" t="s">
        <v>155</v>
      </c>
      <c r="F208" t="s">
        <v>156</v>
      </c>
      <c r="G208" t="s">
        <v>74</v>
      </c>
      <c r="H208" t="s">
        <v>75</v>
      </c>
      <c r="J208">
        <v>201709</v>
      </c>
      <c r="K208" t="s">
        <v>39</v>
      </c>
      <c r="L208">
        <v>7010872</v>
      </c>
      <c r="M208">
        <v>685</v>
      </c>
      <c r="P208">
        <v>0</v>
      </c>
      <c r="R208" s="1">
        <v>42724</v>
      </c>
      <c r="S208" t="s">
        <v>40</v>
      </c>
      <c r="T208" t="s">
        <v>283</v>
      </c>
      <c r="U208" t="s">
        <v>65</v>
      </c>
      <c r="V208" s="1">
        <v>42724</v>
      </c>
      <c r="W208" s="12">
        <v>-802.46</v>
      </c>
      <c r="X208" s="4" t="str">
        <f t="shared" si="7"/>
        <v>Income</v>
      </c>
      <c r="Y208" s="5">
        <v>42705</v>
      </c>
      <c r="Z208" s="7" t="s">
        <v>8073</v>
      </c>
      <c r="AA208" s="7" t="str">
        <f t="shared" si="6"/>
        <v>Carparks Pay and Display Income</v>
      </c>
    </row>
    <row r="209" spans="1:27" x14ac:dyDescent="0.25">
      <c r="A209" t="s">
        <v>23</v>
      </c>
      <c r="B209" t="s">
        <v>24</v>
      </c>
      <c r="C209" t="s">
        <v>25</v>
      </c>
      <c r="D209" t="s">
        <v>26</v>
      </c>
      <c r="E209" t="s">
        <v>155</v>
      </c>
      <c r="F209" t="s">
        <v>156</v>
      </c>
      <c r="G209" t="s">
        <v>74</v>
      </c>
      <c r="H209" t="s">
        <v>75</v>
      </c>
      <c r="J209">
        <v>201709</v>
      </c>
      <c r="K209" t="s">
        <v>39</v>
      </c>
      <c r="L209">
        <v>7010872</v>
      </c>
      <c r="M209">
        <v>686</v>
      </c>
      <c r="P209">
        <v>0</v>
      </c>
      <c r="R209" s="1">
        <v>42724</v>
      </c>
      <c r="S209" t="s">
        <v>40</v>
      </c>
      <c r="T209" t="s">
        <v>284</v>
      </c>
      <c r="U209" t="s">
        <v>65</v>
      </c>
      <c r="V209" s="1">
        <v>42724</v>
      </c>
      <c r="W209" s="12">
        <v>-348.67</v>
      </c>
      <c r="X209" s="4" t="str">
        <f t="shared" si="7"/>
        <v>Income</v>
      </c>
      <c r="Y209" s="5">
        <v>42705</v>
      </c>
      <c r="Z209" s="7" t="s">
        <v>8073</v>
      </c>
      <c r="AA209" s="7" t="str">
        <f t="shared" si="6"/>
        <v>Carparks Pay and Display Income</v>
      </c>
    </row>
    <row r="210" spans="1:27" x14ac:dyDescent="0.25">
      <c r="A210" t="s">
        <v>23</v>
      </c>
      <c r="B210" t="s">
        <v>24</v>
      </c>
      <c r="C210" t="s">
        <v>25</v>
      </c>
      <c r="D210" t="s">
        <v>26</v>
      </c>
      <c r="E210" t="s">
        <v>155</v>
      </c>
      <c r="F210" t="s">
        <v>156</v>
      </c>
      <c r="G210" t="s">
        <v>152</v>
      </c>
      <c r="H210" t="s">
        <v>153</v>
      </c>
      <c r="J210">
        <v>201610</v>
      </c>
      <c r="K210" t="s">
        <v>47</v>
      </c>
      <c r="L210">
        <v>2029578</v>
      </c>
      <c r="M210">
        <v>18</v>
      </c>
      <c r="P210">
        <v>0</v>
      </c>
      <c r="Q210" t="s">
        <v>285</v>
      </c>
      <c r="R210" s="1">
        <v>42381</v>
      </c>
      <c r="S210" t="s">
        <v>69</v>
      </c>
      <c r="T210" t="s">
        <v>286</v>
      </c>
      <c r="U210" t="s">
        <v>71</v>
      </c>
      <c r="V210" s="1">
        <v>42381</v>
      </c>
      <c r="W210" s="12">
        <v>-1250</v>
      </c>
      <c r="X210" s="4" t="str">
        <f t="shared" si="7"/>
        <v>Income</v>
      </c>
      <c r="Y210" s="5">
        <v>42370</v>
      </c>
      <c r="Z210" s="7" t="s">
        <v>8073</v>
      </c>
      <c r="AA210" s="7" t="str">
        <f t="shared" si="6"/>
        <v>Contract Passes</v>
      </c>
    </row>
    <row r="211" spans="1:27" x14ac:dyDescent="0.25">
      <c r="A211" t="s">
        <v>23</v>
      </c>
      <c r="B211" t="s">
        <v>24</v>
      </c>
      <c r="C211" t="s">
        <v>25</v>
      </c>
      <c r="D211" t="s">
        <v>26</v>
      </c>
      <c r="E211" t="s">
        <v>155</v>
      </c>
      <c r="F211" t="s">
        <v>156</v>
      </c>
      <c r="G211" t="s">
        <v>152</v>
      </c>
      <c r="H211" t="s">
        <v>153</v>
      </c>
      <c r="J211">
        <v>201611</v>
      </c>
      <c r="K211" t="s">
        <v>287</v>
      </c>
      <c r="L211">
        <v>6089906</v>
      </c>
      <c r="M211">
        <v>6</v>
      </c>
      <c r="N211">
        <v>366168</v>
      </c>
      <c r="O211" t="s">
        <v>288</v>
      </c>
      <c r="P211">
        <v>6873361</v>
      </c>
      <c r="Q211">
        <v>60899060</v>
      </c>
      <c r="R211" s="1">
        <v>42402</v>
      </c>
      <c r="S211" t="s">
        <v>289</v>
      </c>
      <c r="T211" t="s">
        <v>290</v>
      </c>
      <c r="U211" t="s">
        <v>35</v>
      </c>
      <c r="V211" s="1">
        <v>42402</v>
      </c>
      <c r="W211" s="12">
        <v>-25000</v>
      </c>
      <c r="X211" s="4" t="str">
        <f t="shared" si="7"/>
        <v>Income</v>
      </c>
      <c r="Y211" s="5">
        <v>42401</v>
      </c>
      <c r="Z211" s="7" t="s">
        <v>8073</v>
      </c>
      <c r="AA211" s="7" t="str">
        <f t="shared" si="6"/>
        <v>Contract Passes</v>
      </c>
    </row>
    <row r="212" spans="1:27" x14ac:dyDescent="0.25">
      <c r="A212" t="s">
        <v>23</v>
      </c>
      <c r="B212" t="s">
        <v>24</v>
      </c>
      <c r="C212" t="s">
        <v>25</v>
      </c>
      <c r="D212" t="s">
        <v>26</v>
      </c>
      <c r="E212" t="s">
        <v>155</v>
      </c>
      <c r="F212" t="s">
        <v>156</v>
      </c>
      <c r="G212" t="s">
        <v>152</v>
      </c>
      <c r="H212" t="s">
        <v>153</v>
      </c>
      <c r="J212">
        <v>201611</v>
      </c>
      <c r="K212" t="s">
        <v>90</v>
      </c>
      <c r="L212">
        <v>4318368</v>
      </c>
      <c r="M212">
        <v>35</v>
      </c>
      <c r="P212">
        <v>0</v>
      </c>
      <c r="R212" s="1">
        <v>42423</v>
      </c>
      <c r="S212" t="s">
        <v>40</v>
      </c>
      <c r="T212" t="s">
        <v>291</v>
      </c>
      <c r="U212" t="s">
        <v>77</v>
      </c>
      <c r="V212" s="1">
        <v>42423</v>
      </c>
      <c r="W212" s="12">
        <v>-302</v>
      </c>
      <c r="X212" s="4" t="str">
        <f t="shared" si="7"/>
        <v>Income</v>
      </c>
      <c r="Y212" s="5">
        <v>42401</v>
      </c>
      <c r="Z212" s="7" t="s">
        <v>8073</v>
      </c>
      <c r="AA212" s="7" t="str">
        <f t="shared" si="6"/>
        <v>Contract Passes</v>
      </c>
    </row>
    <row r="213" spans="1:27" x14ac:dyDescent="0.25">
      <c r="A213" t="s">
        <v>23</v>
      </c>
      <c r="B213" t="s">
        <v>24</v>
      </c>
      <c r="C213" t="s">
        <v>25</v>
      </c>
      <c r="D213" t="s">
        <v>26</v>
      </c>
      <c r="E213" t="s">
        <v>155</v>
      </c>
      <c r="F213" t="s">
        <v>156</v>
      </c>
      <c r="G213" t="s">
        <v>152</v>
      </c>
      <c r="H213" t="s">
        <v>153</v>
      </c>
      <c r="J213">
        <v>201611</v>
      </c>
      <c r="K213" t="s">
        <v>90</v>
      </c>
      <c r="L213">
        <v>4318368</v>
      </c>
      <c r="M213">
        <v>15</v>
      </c>
      <c r="P213">
        <v>0</v>
      </c>
      <c r="R213" s="1">
        <v>42423</v>
      </c>
      <c r="S213" t="s">
        <v>40</v>
      </c>
      <c r="T213" t="s">
        <v>291</v>
      </c>
      <c r="U213" t="s">
        <v>77</v>
      </c>
      <c r="V213" s="1">
        <v>42423</v>
      </c>
      <c r="W213" s="12">
        <v>-166</v>
      </c>
      <c r="X213" s="4" t="str">
        <f t="shared" si="7"/>
        <v>Income</v>
      </c>
      <c r="Y213" s="5">
        <v>42401</v>
      </c>
      <c r="Z213" s="7" t="s">
        <v>8073</v>
      </c>
      <c r="AA213" s="7" t="str">
        <f t="shared" si="6"/>
        <v>Contract Passes</v>
      </c>
    </row>
    <row r="214" spans="1:27" x14ac:dyDescent="0.25">
      <c r="A214" t="s">
        <v>23</v>
      </c>
      <c r="B214" t="s">
        <v>24</v>
      </c>
      <c r="C214" t="s">
        <v>25</v>
      </c>
      <c r="D214" t="s">
        <v>26</v>
      </c>
      <c r="E214" t="s">
        <v>155</v>
      </c>
      <c r="F214" t="s">
        <v>156</v>
      </c>
      <c r="G214" t="s">
        <v>152</v>
      </c>
      <c r="H214" t="s">
        <v>153</v>
      </c>
      <c r="J214">
        <v>201611</v>
      </c>
      <c r="K214" t="s">
        <v>90</v>
      </c>
      <c r="L214">
        <v>4318368</v>
      </c>
      <c r="M214">
        <v>10</v>
      </c>
      <c r="P214">
        <v>0</v>
      </c>
      <c r="R214" s="1">
        <v>42423</v>
      </c>
      <c r="S214" t="s">
        <v>40</v>
      </c>
      <c r="T214" t="s">
        <v>291</v>
      </c>
      <c r="U214" t="s">
        <v>77</v>
      </c>
      <c r="V214" s="1">
        <v>42423</v>
      </c>
      <c r="W214" s="12">
        <v>-140</v>
      </c>
      <c r="X214" s="4" t="str">
        <f t="shared" si="7"/>
        <v>Income</v>
      </c>
      <c r="Y214" s="5">
        <v>42401</v>
      </c>
      <c r="Z214" s="7" t="s">
        <v>8073</v>
      </c>
      <c r="AA214" s="7" t="str">
        <f t="shared" si="6"/>
        <v>Contract Passes</v>
      </c>
    </row>
    <row r="215" spans="1:27" x14ac:dyDescent="0.25">
      <c r="A215" t="s">
        <v>23</v>
      </c>
      <c r="B215" t="s">
        <v>24</v>
      </c>
      <c r="C215" t="s">
        <v>25</v>
      </c>
      <c r="D215" t="s">
        <v>26</v>
      </c>
      <c r="E215" t="s">
        <v>155</v>
      </c>
      <c r="F215" t="s">
        <v>156</v>
      </c>
      <c r="G215" t="s">
        <v>152</v>
      </c>
      <c r="H215" t="s">
        <v>153</v>
      </c>
      <c r="J215">
        <v>201612</v>
      </c>
      <c r="K215" t="s">
        <v>90</v>
      </c>
      <c r="L215">
        <v>4318400</v>
      </c>
      <c r="M215">
        <v>8</v>
      </c>
      <c r="P215">
        <v>0</v>
      </c>
      <c r="R215" s="1">
        <v>42459</v>
      </c>
      <c r="S215" t="s">
        <v>40</v>
      </c>
      <c r="T215" t="s">
        <v>292</v>
      </c>
      <c r="U215" t="s">
        <v>77</v>
      </c>
      <c r="V215" s="1">
        <v>42459</v>
      </c>
      <c r="W215" s="12">
        <v>-140</v>
      </c>
      <c r="X215" s="4" t="str">
        <f t="shared" si="7"/>
        <v>Income</v>
      </c>
      <c r="Y215" s="5">
        <v>42430</v>
      </c>
      <c r="Z215" s="7" t="s">
        <v>8073</v>
      </c>
      <c r="AA215" s="7" t="str">
        <f t="shared" si="6"/>
        <v>Contract Passes</v>
      </c>
    </row>
    <row r="216" spans="1:27" x14ac:dyDescent="0.25">
      <c r="A216" t="s">
        <v>23</v>
      </c>
      <c r="B216" t="s">
        <v>24</v>
      </c>
      <c r="C216" t="s">
        <v>25</v>
      </c>
      <c r="D216" t="s">
        <v>26</v>
      </c>
      <c r="E216" t="s">
        <v>155</v>
      </c>
      <c r="F216" t="s">
        <v>156</v>
      </c>
      <c r="G216" t="s">
        <v>152</v>
      </c>
      <c r="H216" t="s">
        <v>153</v>
      </c>
      <c r="J216">
        <v>201701</v>
      </c>
      <c r="K216" t="s">
        <v>47</v>
      </c>
      <c r="L216">
        <v>2030508</v>
      </c>
      <c r="M216">
        <v>28</v>
      </c>
      <c r="P216">
        <v>0</v>
      </c>
      <c r="Q216" t="s">
        <v>293</v>
      </c>
      <c r="R216" s="1">
        <v>42485</v>
      </c>
      <c r="S216" t="s">
        <v>40</v>
      </c>
      <c r="T216" t="s">
        <v>294</v>
      </c>
      <c r="U216" t="s">
        <v>50</v>
      </c>
      <c r="V216" s="1">
        <v>42485</v>
      </c>
      <c r="W216" s="12">
        <v>-250</v>
      </c>
      <c r="X216" s="4" t="str">
        <f t="shared" si="7"/>
        <v>Income</v>
      </c>
      <c r="Y216" s="5">
        <v>42461</v>
      </c>
      <c r="Z216" s="7" t="s">
        <v>8073</v>
      </c>
      <c r="AA216" s="7" t="str">
        <f t="shared" si="6"/>
        <v>Contract Passes</v>
      </c>
    </row>
    <row r="217" spans="1:27" x14ac:dyDescent="0.25">
      <c r="A217" t="s">
        <v>23</v>
      </c>
      <c r="B217" t="s">
        <v>24</v>
      </c>
      <c r="C217" t="s">
        <v>25</v>
      </c>
      <c r="D217" t="s">
        <v>26</v>
      </c>
      <c r="E217" t="s">
        <v>155</v>
      </c>
      <c r="F217" t="s">
        <v>156</v>
      </c>
      <c r="G217" t="s">
        <v>152</v>
      </c>
      <c r="H217" t="s">
        <v>153</v>
      </c>
      <c r="J217">
        <v>201705</v>
      </c>
      <c r="K217" t="s">
        <v>90</v>
      </c>
      <c r="L217">
        <v>4318666</v>
      </c>
      <c r="M217">
        <v>3</v>
      </c>
      <c r="P217">
        <v>0</v>
      </c>
      <c r="R217" s="1">
        <v>42613</v>
      </c>
      <c r="S217" t="s">
        <v>40</v>
      </c>
      <c r="T217" t="s">
        <v>295</v>
      </c>
      <c r="U217" t="s">
        <v>77</v>
      </c>
      <c r="V217" s="1">
        <v>42613</v>
      </c>
      <c r="W217" s="12">
        <v>-140</v>
      </c>
      <c r="X217" s="4" t="str">
        <f t="shared" si="7"/>
        <v>Income</v>
      </c>
      <c r="Y217" s="5">
        <v>42583</v>
      </c>
      <c r="Z217" s="7" t="s">
        <v>8073</v>
      </c>
      <c r="AA217" s="7" t="str">
        <f t="shared" si="6"/>
        <v>Contract Passes</v>
      </c>
    </row>
    <row r="218" spans="1:27" x14ac:dyDescent="0.25">
      <c r="A218" t="s">
        <v>23</v>
      </c>
      <c r="B218" t="s">
        <v>24</v>
      </c>
      <c r="C218" t="s">
        <v>25</v>
      </c>
      <c r="D218" t="s">
        <v>26</v>
      </c>
      <c r="E218" t="s">
        <v>155</v>
      </c>
      <c r="F218" t="s">
        <v>156</v>
      </c>
      <c r="G218" t="s">
        <v>152</v>
      </c>
      <c r="H218" t="s">
        <v>153</v>
      </c>
      <c r="J218">
        <v>201705</v>
      </c>
      <c r="K218" t="s">
        <v>90</v>
      </c>
      <c r="L218">
        <v>4318666</v>
      </c>
      <c r="M218">
        <v>18</v>
      </c>
      <c r="P218">
        <v>0</v>
      </c>
      <c r="R218" s="1">
        <v>42613</v>
      </c>
      <c r="S218" t="s">
        <v>40</v>
      </c>
      <c r="T218" t="s">
        <v>296</v>
      </c>
      <c r="U218" t="s">
        <v>77</v>
      </c>
      <c r="V218" s="1">
        <v>42613</v>
      </c>
      <c r="W218" s="12">
        <v>-250</v>
      </c>
      <c r="X218" s="4" t="str">
        <f t="shared" si="7"/>
        <v>Income</v>
      </c>
      <c r="Y218" s="5">
        <v>42583</v>
      </c>
      <c r="Z218" s="7" t="s">
        <v>8073</v>
      </c>
      <c r="AA218" s="7" t="str">
        <f t="shared" si="6"/>
        <v>Contract Passes</v>
      </c>
    </row>
    <row r="219" spans="1:27" x14ac:dyDescent="0.25">
      <c r="A219" t="s">
        <v>23</v>
      </c>
      <c r="B219" t="s">
        <v>24</v>
      </c>
      <c r="C219" t="s">
        <v>25</v>
      </c>
      <c r="D219" t="s">
        <v>26</v>
      </c>
      <c r="E219" t="s">
        <v>155</v>
      </c>
      <c r="F219" t="s">
        <v>156</v>
      </c>
      <c r="G219" t="s">
        <v>152</v>
      </c>
      <c r="H219" t="s">
        <v>153</v>
      </c>
      <c r="J219">
        <v>201705</v>
      </c>
      <c r="K219" t="s">
        <v>90</v>
      </c>
      <c r="L219">
        <v>4318666</v>
      </c>
      <c r="M219">
        <v>5</v>
      </c>
      <c r="P219">
        <v>0</v>
      </c>
      <c r="R219" s="1">
        <v>42613</v>
      </c>
      <c r="S219" t="s">
        <v>40</v>
      </c>
      <c r="T219" t="s">
        <v>297</v>
      </c>
      <c r="U219" t="s">
        <v>77</v>
      </c>
      <c r="V219" s="1">
        <v>42613</v>
      </c>
      <c r="W219" s="12">
        <v>-140</v>
      </c>
      <c r="X219" s="4" t="str">
        <f t="shared" si="7"/>
        <v>Income</v>
      </c>
      <c r="Y219" s="5">
        <v>42583</v>
      </c>
      <c r="Z219" s="7" t="s">
        <v>8073</v>
      </c>
      <c r="AA219" s="7" t="str">
        <f t="shared" si="6"/>
        <v>Contract Passes</v>
      </c>
    </row>
    <row r="220" spans="1:27" x14ac:dyDescent="0.25">
      <c r="A220" t="s">
        <v>23</v>
      </c>
      <c r="B220" t="s">
        <v>24</v>
      </c>
      <c r="C220" t="s">
        <v>25</v>
      </c>
      <c r="D220" t="s">
        <v>26</v>
      </c>
      <c r="E220" t="s">
        <v>155</v>
      </c>
      <c r="F220" t="s">
        <v>156</v>
      </c>
      <c r="G220" t="s">
        <v>152</v>
      </c>
      <c r="H220" t="s">
        <v>153</v>
      </c>
      <c r="J220">
        <v>201706</v>
      </c>
      <c r="K220" t="s">
        <v>90</v>
      </c>
      <c r="L220">
        <v>4318719</v>
      </c>
      <c r="M220">
        <v>32</v>
      </c>
      <c r="P220">
        <v>0</v>
      </c>
      <c r="R220" s="1">
        <v>42641</v>
      </c>
      <c r="S220" t="s">
        <v>40</v>
      </c>
      <c r="T220" t="s">
        <v>298</v>
      </c>
      <c r="U220" t="s">
        <v>107</v>
      </c>
      <c r="V220" s="1">
        <v>42641</v>
      </c>
      <c r="W220" s="12">
        <v>-140</v>
      </c>
      <c r="X220" s="4" t="str">
        <f t="shared" si="7"/>
        <v>Income</v>
      </c>
      <c r="Y220" s="5">
        <v>42614</v>
      </c>
      <c r="Z220" s="7" t="s">
        <v>8073</v>
      </c>
      <c r="AA220" s="7" t="str">
        <f t="shared" si="6"/>
        <v>Contract Passes</v>
      </c>
    </row>
    <row r="221" spans="1:27" x14ac:dyDescent="0.25">
      <c r="A221" t="s">
        <v>23</v>
      </c>
      <c r="B221" t="s">
        <v>24</v>
      </c>
      <c r="C221" t="s">
        <v>25</v>
      </c>
      <c r="D221" t="s">
        <v>26</v>
      </c>
      <c r="E221" t="s">
        <v>155</v>
      </c>
      <c r="F221" t="s">
        <v>156</v>
      </c>
      <c r="G221" t="s">
        <v>152</v>
      </c>
      <c r="H221" t="s">
        <v>153</v>
      </c>
      <c r="J221">
        <v>201706</v>
      </c>
      <c r="K221" t="s">
        <v>90</v>
      </c>
      <c r="L221">
        <v>4318719</v>
      </c>
      <c r="M221">
        <v>19</v>
      </c>
      <c r="P221">
        <v>0</v>
      </c>
      <c r="R221" s="1">
        <v>42641</v>
      </c>
      <c r="S221" t="s">
        <v>40</v>
      </c>
      <c r="T221" t="s">
        <v>299</v>
      </c>
      <c r="U221" t="s">
        <v>107</v>
      </c>
      <c r="V221" s="1">
        <v>42641</v>
      </c>
      <c r="W221" s="12">
        <v>-140</v>
      </c>
      <c r="X221" s="4" t="str">
        <f t="shared" si="7"/>
        <v>Income</v>
      </c>
      <c r="Y221" s="5">
        <v>42614</v>
      </c>
      <c r="Z221" s="7" t="s">
        <v>8073</v>
      </c>
      <c r="AA221" s="7" t="str">
        <f t="shared" si="6"/>
        <v>Contract Passes</v>
      </c>
    </row>
    <row r="222" spans="1:27" x14ac:dyDescent="0.25">
      <c r="A222" t="s">
        <v>23</v>
      </c>
      <c r="B222" t="s">
        <v>24</v>
      </c>
      <c r="C222" t="s">
        <v>25</v>
      </c>
      <c r="D222" t="s">
        <v>26</v>
      </c>
      <c r="E222" t="s">
        <v>155</v>
      </c>
      <c r="F222" t="s">
        <v>156</v>
      </c>
      <c r="G222" t="s">
        <v>152</v>
      </c>
      <c r="H222" t="s">
        <v>153</v>
      </c>
      <c r="J222">
        <v>201706</v>
      </c>
      <c r="K222" t="s">
        <v>90</v>
      </c>
      <c r="L222">
        <v>4318719</v>
      </c>
      <c r="M222">
        <v>67</v>
      </c>
      <c r="P222">
        <v>0</v>
      </c>
      <c r="R222" s="1">
        <v>42641</v>
      </c>
      <c r="S222" t="s">
        <v>40</v>
      </c>
      <c r="T222" t="s">
        <v>300</v>
      </c>
      <c r="U222" t="s">
        <v>107</v>
      </c>
      <c r="V222" s="1">
        <v>42641</v>
      </c>
      <c r="W222" s="12">
        <v>-250</v>
      </c>
      <c r="X222" s="4" t="str">
        <f t="shared" si="7"/>
        <v>Income</v>
      </c>
      <c r="Y222" s="5">
        <v>42614</v>
      </c>
      <c r="Z222" s="7" t="s">
        <v>8073</v>
      </c>
      <c r="AA222" s="7" t="str">
        <f t="shared" si="6"/>
        <v>Contract Passes</v>
      </c>
    </row>
    <row r="223" spans="1:27" x14ac:dyDescent="0.25">
      <c r="A223" t="s">
        <v>23</v>
      </c>
      <c r="B223" t="s">
        <v>24</v>
      </c>
      <c r="C223" t="s">
        <v>25</v>
      </c>
      <c r="D223" t="s">
        <v>26</v>
      </c>
      <c r="E223" t="s">
        <v>155</v>
      </c>
      <c r="F223" t="s">
        <v>156</v>
      </c>
      <c r="G223" t="s">
        <v>152</v>
      </c>
      <c r="H223" t="s">
        <v>153</v>
      </c>
      <c r="J223">
        <v>201707</v>
      </c>
      <c r="K223" t="s">
        <v>90</v>
      </c>
      <c r="L223">
        <v>4318786</v>
      </c>
      <c r="M223">
        <v>41</v>
      </c>
      <c r="P223">
        <v>0</v>
      </c>
      <c r="R223" s="1">
        <v>42674</v>
      </c>
      <c r="S223" t="s">
        <v>40</v>
      </c>
      <c r="T223" t="s">
        <v>301</v>
      </c>
      <c r="U223" t="s">
        <v>107</v>
      </c>
      <c r="V223" s="1">
        <v>42674</v>
      </c>
      <c r="W223" s="12">
        <v>-140</v>
      </c>
      <c r="X223" s="4" t="str">
        <f t="shared" si="7"/>
        <v>Income</v>
      </c>
      <c r="Y223" s="5">
        <v>42644</v>
      </c>
      <c r="Z223" s="7" t="s">
        <v>8073</v>
      </c>
      <c r="AA223" s="7" t="str">
        <f t="shared" si="6"/>
        <v>Contract Passes</v>
      </c>
    </row>
    <row r="224" spans="1:27" x14ac:dyDescent="0.25">
      <c r="A224" t="s">
        <v>23</v>
      </c>
      <c r="B224" t="s">
        <v>24</v>
      </c>
      <c r="C224" t="s">
        <v>25</v>
      </c>
      <c r="D224" t="s">
        <v>26</v>
      </c>
      <c r="E224" t="s">
        <v>302</v>
      </c>
      <c r="F224" t="s">
        <v>303</v>
      </c>
      <c r="G224" t="s">
        <v>304</v>
      </c>
      <c r="H224" t="s">
        <v>305</v>
      </c>
      <c r="J224">
        <v>201610</v>
      </c>
      <c r="K224" t="s">
        <v>306</v>
      </c>
      <c r="L224">
        <v>3800737</v>
      </c>
      <c r="M224">
        <v>42847</v>
      </c>
      <c r="P224">
        <v>0</v>
      </c>
      <c r="R224" s="1">
        <v>42384</v>
      </c>
      <c r="S224" t="s">
        <v>40</v>
      </c>
      <c r="T224" t="s">
        <v>307</v>
      </c>
      <c r="U224" t="s">
        <v>42</v>
      </c>
      <c r="V224" s="1">
        <v>42390</v>
      </c>
      <c r="W224" s="12">
        <v>2653.83</v>
      </c>
      <c r="X224" s="4" t="str">
        <f t="shared" si="7"/>
        <v>Expenditure</v>
      </c>
      <c r="Y224" s="5">
        <v>42370</v>
      </c>
      <c r="Z224" s="7" t="s">
        <v>8073</v>
      </c>
      <c r="AA224" s="7" t="str">
        <f t="shared" si="6"/>
        <v>Expenditure</v>
      </c>
    </row>
    <row r="225" spans="1:27" x14ac:dyDescent="0.25">
      <c r="A225" t="s">
        <v>23</v>
      </c>
      <c r="B225" t="s">
        <v>24</v>
      </c>
      <c r="C225" t="s">
        <v>25</v>
      </c>
      <c r="D225" t="s">
        <v>26</v>
      </c>
      <c r="E225" t="s">
        <v>302</v>
      </c>
      <c r="F225" t="s">
        <v>303</v>
      </c>
      <c r="G225" t="s">
        <v>304</v>
      </c>
      <c r="H225" t="s">
        <v>305</v>
      </c>
      <c r="J225">
        <v>201611</v>
      </c>
      <c r="K225" t="s">
        <v>306</v>
      </c>
      <c r="L225">
        <v>3800740</v>
      </c>
      <c r="M225">
        <v>42145</v>
      </c>
      <c r="P225">
        <v>0</v>
      </c>
      <c r="R225" s="1">
        <v>42415</v>
      </c>
      <c r="S225" t="s">
        <v>40</v>
      </c>
      <c r="T225" t="s">
        <v>307</v>
      </c>
      <c r="U225" t="s">
        <v>42</v>
      </c>
      <c r="V225" s="1">
        <v>42422</v>
      </c>
      <c r="W225" s="12">
        <v>2653.83</v>
      </c>
      <c r="X225" s="4" t="str">
        <f t="shared" si="7"/>
        <v>Expenditure</v>
      </c>
      <c r="Y225" s="5">
        <v>42401</v>
      </c>
      <c r="Z225" s="7" t="s">
        <v>8073</v>
      </c>
      <c r="AA225" s="7" t="str">
        <f t="shared" si="6"/>
        <v>Expenditure</v>
      </c>
    </row>
    <row r="226" spans="1:27" x14ac:dyDescent="0.25">
      <c r="A226" t="s">
        <v>23</v>
      </c>
      <c r="B226" t="s">
        <v>24</v>
      </c>
      <c r="C226" t="s">
        <v>25</v>
      </c>
      <c r="D226" t="s">
        <v>26</v>
      </c>
      <c r="E226" t="s">
        <v>302</v>
      </c>
      <c r="F226" t="s">
        <v>303</v>
      </c>
      <c r="G226" t="s">
        <v>304</v>
      </c>
      <c r="H226" t="s">
        <v>305</v>
      </c>
      <c r="J226">
        <v>201612</v>
      </c>
      <c r="K226" t="s">
        <v>306</v>
      </c>
      <c r="L226">
        <v>3800743</v>
      </c>
      <c r="M226">
        <v>1467</v>
      </c>
      <c r="P226">
        <v>0</v>
      </c>
      <c r="R226" s="1">
        <v>42444</v>
      </c>
      <c r="S226" t="s">
        <v>40</v>
      </c>
      <c r="T226" t="s">
        <v>307</v>
      </c>
      <c r="U226" t="s">
        <v>42</v>
      </c>
      <c r="V226" s="1">
        <v>42447</v>
      </c>
      <c r="W226" s="12">
        <v>2653.83</v>
      </c>
      <c r="X226" s="4" t="str">
        <f t="shared" si="7"/>
        <v>Expenditure</v>
      </c>
      <c r="Y226" s="5">
        <v>42430</v>
      </c>
      <c r="Z226" s="7" t="s">
        <v>8073</v>
      </c>
      <c r="AA226" s="7" t="str">
        <f t="shared" si="6"/>
        <v>Expenditure</v>
      </c>
    </row>
    <row r="227" spans="1:27" x14ac:dyDescent="0.25">
      <c r="A227" t="s">
        <v>23</v>
      </c>
      <c r="B227" t="s">
        <v>24</v>
      </c>
      <c r="C227" t="s">
        <v>25</v>
      </c>
      <c r="D227" t="s">
        <v>26</v>
      </c>
      <c r="E227" t="s">
        <v>302</v>
      </c>
      <c r="F227" t="s">
        <v>303</v>
      </c>
      <c r="G227" t="s">
        <v>304</v>
      </c>
      <c r="H227" t="s">
        <v>305</v>
      </c>
      <c r="J227">
        <v>201701</v>
      </c>
      <c r="K227" t="s">
        <v>306</v>
      </c>
      <c r="L227">
        <v>3800748</v>
      </c>
      <c r="M227">
        <v>1581</v>
      </c>
      <c r="P227">
        <v>0</v>
      </c>
      <c r="R227" s="1">
        <v>42475</v>
      </c>
      <c r="S227" t="s">
        <v>40</v>
      </c>
      <c r="T227" t="s">
        <v>307</v>
      </c>
      <c r="U227" t="s">
        <v>77</v>
      </c>
      <c r="V227" s="1">
        <v>42489</v>
      </c>
      <c r="W227" s="12">
        <v>2653.83</v>
      </c>
      <c r="X227" s="4" t="str">
        <f t="shared" si="7"/>
        <v>Expenditure</v>
      </c>
      <c r="Y227" s="5">
        <v>42461</v>
      </c>
      <c r="Z227" s="7" t="s">
        <v>8073</v>
      </c>
      <c r="AA227" s="7" t="str">
        <f t="shared" si="6"/>
        <v>Expenditure</v>
      </c>
    </row>
    <row r="228" spans="1:27" x14ac:dyDescent="0.25">
      <c r="A228" t="s">
        <v>23</v>
      </c>
      <c r="B228" t="s">
        <v>24</v>
      </c>
      <c r="C228" t="s">
        <v>25</v>
      </c>
      <c r="D228" t="s">
        <v>26</v>
      </c>
      <c r="E228" t="s">
        <v>302</v>
      </c>
      <c r="F228" t="s">
        <v>303</v>
      </c>
      <c r="G228" t="s">
        <v>304</v>
      </c>
      <c r="H228" t="s">
        <v>305</v>
      </c>
      <c r="J228">
        <v>201702</v>
      </c>
      <c r="K228" t="s">
        <v>306</v>
      </c>
      <c r="L228">
        <v>3800749</v>
      </c>
      <c r="M228">
        <v>736</v>
      </c>
      <c r="P228">
        <v>0</v>
      </c>
      <c r="R228" s="1">
        <v>42505</v>
      </c>
      <c r="S228" t="s">
        <v>40</v>
      </c>
      <c r="T228" t="s">
        <v>307</v>
      </c>
      <c r="U228" t="s">
        <v>42</v>
      </c>
      <c r="V228" s="1">
        <v>42507</v>
      </c>
      <c r="W228" s="12">
        <v>2653.83</v>
      </c>
      <c r="X228" s="4" t="str">
        <f t="shared" si="7"/>
        <v>Expenditure</v>
      </c>
      <c r="Y228" s="5">
        <v>42491</v>
      </c>
      <c r="Z228" s="7" t="s">
        <v>8073</v>
      </c>
      <c r="AA228" s="7" t="str">
        <f t="shared" si="6"/>
        <v>Expenditure</v>
      </c>
    </row>
    <row r="229" spans="1:27" x14ac:dyDescent="0.25">
      <c r="A229" t="s">
        <v>23</v>
      </c>
      <c r="B229" t="s">
        <v>24</v>
      </c>
      <c r="C229" t="s">
        <v>25</v>
      </c>
      <c r="D229" t="s">
        <v>26</v>
      </c>
      <c r="E229" t="s">
        <v>302</v>
      </c>
      <c r="F229" t="s">
        <v>303</v>
      </c>
      <c r="G229" t="s">
        <v>304</v>
      </c>
      <c r="H229" t="s">
        <v>305</v>
      </c>
      <c r="J229">
        <v>201703</v>
      </c>
      <c r="K229" t="s">
        <v>306</v>
      </c>
      <c r="L229">
        <v>3800753</v>
      </c>
      <c r="M229">
        <v>1065</v>
      </c>
      <c r="P229">
        <v>0</v>
      </c>
      <c r="R229" s="1">
        <v>42536</v>
      </c>
      <c r="S229" t="s">
        <v>40</v>
      </c>
      <c r="T229" t="s">
        <v>307</v>
      </c>
      <c r="U229" t="s">
        <v>42</v>
      </c>
      <c r="V229" s="1">
        <v>42542</v>
      </c>
      <c r="W229" s="12">
        <v>2733.33</v>
      </c>
      <c r="X229" s="4" t="str">
        <f t="shared" si="7"/>
        <v>Expenditure</v>
      </c>
      <c r="Y229" s="5">
        <v>42522</v>
      </c>
      <c r="Z229" s="7" t="s">
        <v>8073</v>
      </c>
      <c r="AA229" s="7" t="str">
        <f t="shared" si="6"/>
        <v>Expenditure</v>
      </c>
    </row>
    <row r="230" spans="1:27" x14ac:dyDescent="0.25">
      <c r="A230" t="s">
        <v>23</v>
      </c>
      <c r="B230" t="s">
        <v>24</v>
      </c>
      <c r="C230" t="s">
        <v>25</v>
      </c>
      <c r="D230" t="s">
        <v>26</v>
      </c>
      <c r="E230" t="s">
        <v>302</v>
      </c>
      <c r="F230" t="s">
        <v>303</v>
      </c>
      <c r="G230" t="s">
        <v>304</v>
      </c>
      <c r="H230" t="s">
        <v>305</v>
      </c>
      <c r="J230">
        <v>201704</v>
      </c>
      <c r="K230" t="s">
        <v>306</v>
      </c>
      <c r="L230">
        <v>3800755</v>
      </c>
      <c r="M230">
        <v>1251</v>
      </c>
      <c r="P230">
        <v>0</v>
      </c>
      <c r="R230" s="1">
        <v>42566</v>
      </c>
      <c r="S230" t="s">
        <v>40</v>
      </c>
      <c r="T230" t="s">
        <v>307</v>
      </c>
      <c r="U230" t="s">
        <v>42</v>
      </c>
      <c r="V230" s="1">
        <v>42572</v>
      </c>
      <c r="W230" s="12">
        <v>2680.33</v>
      </c>
      <c r="X230" s="4" t="str">
        <f t="shared" si="7"/>
        <v>Expenditure</v>
      </c>
      <c r="Y230" s="5">
        <v>42552</v>
      </c>
      <c r="Z230" s="7" t="s">
        <v>8073</v>
      </c>
      <c r="AA230" s="7" t="str">
        <f t="shared" si="6"/>
        <v>Expenditure</v>
      </c>
    </row>
    <row r="231" spans="1:27" x14ac:dyDescent="0.25">
      <c r="A231" t="s">
        <v>23</v>
      </c>
      <c r="B231" t="s">
        <v>24</v>
      </c>
      <c r="C231" t="s">
        <v>25</v>
      </c>
      <c r="D231" t="s">
        <v>26</v>
      </c>
      <c r="E231" t="s">
        <v>302</v>
      </c>
      <c r="F231" t="s">
        <v>303</v>
      </c>
      <c r="G231" t="s">
        <v>304</v>
      </c>
      <c r="H231" t="s">
        <v>305</v>
      </c>
      <c r="J231">
        <v>201705</v>
      </c>
      <c r="K231" t="s">
        <v>306</v>
      </c>
      <c r="L231">
        <v>3800760</v>
      </c>
      <c r="M231">
        <v>731</v>
      </c>
      <c r="P231">
        <v>0</v>
      </c>
      <c r="R231" s="1">
        <v>42597</v>
      </c>
      <c r="S231" t="s">
        <v>40</v>
      </c>
      <c r="T231" t="s">
        <v>307</v>
      </c>
      <c r="U231" t="s">
        <v>308</v>
      </c>
      <c r="V231" s="1">
        <v>42604</v>
      </c>
      <c r="W231" s="12">
        <v>2680.33</v>
      </c>
      <c r="X231" s="4" t="str">
        <f t="shared" si="7"/>
        <v>Expenditure</v>
      </c>
      <c r="Y231" s="5">
        <v>42583</v>
      </c>
      <c r="Z231" s="7" t="s">
        <v>8073</v>
      </c>
      <c r="AA231" s="7" t="str">
        <f t="shared" si="6"/>
        <v>Expenditure</v>
      </c>
    </row>
    <row r="232" spans="1:27" x14ac:dyDescent="0.25">
      <c r="A232" t="s">
        <v>23</v>
      </c>
      <c r="B232" t="s">
        <v>24</v>
      </c>
      <c r="C232" t="s">
        <v>25</v>
      </c>
      <c r="D232" t="s">
        <v>26</v>
      </c>
      <c r="E232" t="s">
        <v>302</v>
      </c>
      <c r="F232" t="s">
        <v>303</v>
      </c>
      <c r="G232" t="s">
        <v>304</v>
      </c>
      <c r="H232" t="s">
        <v>305</v>
      </c>
      <c r="J232">
        <v>201706</v>
      </c>
      <c r="K232" t="s">
        <v>306</v>
      </c>
      <c r="L232">
        <v>3800761</v>
      </c>
      <c r="M232">
        <v>481</v>
      </c>
      <c r="P232">
        <v>0</v>
      </c>
      <c r="R232" s="1">
        <v>42628</v>
      </c>
      <c r="S232" t="s">
        <v>40</v>
      </c>
      <c r="T232" t="s">
        <v>307</v>
      </c>
      <c r="U232" t="s">
        <v>42</v>
      </c>
      <c r="V232" s="1">
        <v>42629</v>
      </c>
      <c r="W232" s="12">
        <v>2680.33</v>
      </c>
      <c r="X232" s="4" t="str">
        <f t="shared" si="7"/>
        <v>Expenditure</v>
      </c>
      <c r="Y232" s="5">
        <v>42614</v>
      </c>
      <c r="Z232" s="7" t="s">
        <v>8073</v>
      </c>
      <c r="AA232" s="7" t="str">
        <f t="shared" si="6"/>
        <v>Expenditure</v>
      </c>
    </row>
    <row r="233" spans="1:27" x14ac:dyDescent="0.25">
      <c r="A233" t="s">
        <v>23</v>
      </c>
      <c r="B233" t="s">
        <v>24</v>
      </c>
      <c r="C233" t="s">
        <v>25</v>
      </c>
      <c r="D233" t="s">
        <v>26</v>
      </c>
      <c r="E233" t="s">
        <v>302</v>
      </c>
      <c r="F233" t="s">
        <v>303</v>
      </c>
      <c r="G233" t="s">
        <v>304</v>
      </c>
      <c r="H233" t="s">
        <v>305</v>
      </c>
      <c r="J233">
        <v>201707</v>
      </c>
      <c r="K233" t="s">
        <v>306</v>
      </c>
      <c r="L233">
        <v>3800764</v>
      </c>
      <c r="M233">
        <v>500</v>
      </c>
      <c r="P233">
        <v>0</v>
      </c>
      <c r="R233" s="1">
        <v>42658</v>
      </c>
      <c r="S233" t="s">
        <v>40</v>
      </c>
      <c r="T233" t="s">
        <v>307</v>
      </c>
      <c r="U233" t="s">
        <v>107</v>
      </c>
      <c r="V233" s="1">
        <v>42662</v>
      </c>
      <c r="W233" s="12">
        <v>2680.33</v>
      </c>
      <c r="X233" s="4" t="str">
        <f t="shared" si="7"/>
        <v>Expenditure</v>
      </c>
      <c r="Y233" s="5">
        <v>42644</v>
      </c>
      <c r="Z233" s="7" t="s">
        <v>8073</v>
      </c>
      <c r="AA233" s="7" t="str">
        <f t="shared" si="6"/>
        <v>Expenditure</v>
      </c>
    </row>
    <row r="234" spans="1:27" x14ac:dyDescent="0.25">
      <c r="A234" t="s">
        <v>23</v>
      </c>
      <c r="B234" t="s">
        <v>24</v>
      </c>
      <c r="C234" t="s">
        <v>25</v>
      </c>
      <c r="D234" t="s">
        <v>26</v>
      </c>
      <c r="E234" t="s">
        <v>302</v>
      </c>
      <c r="F234" t="s">
        <v>303</v>
      </c>
      <c r="G234" t="s">
        <v>304</v>
      </c>
      <c r="H234" t="s">
        <v>305</v>
      </c>
      <c r="J234">
        <v>201708</v>
      </c>
      <c r="K234" t="s">
        <v>306</v>
      </c>
      <c r="L234">
        <v>3800767</v>
      </c>
      <c r="M234">
        <v>728</v>
      </c>
      <c r="P234">
        <v>0</v>
      </c>
      <c r="R234" s="1">
        <v>42689</v>
      </c>
      <c r="S234" t="s">
        <v>40</v>
      </c>
      <c r="T234" t="s">
        <v>307</v>
      </c>
      <c r="U234" t="s">
        <v>308</v>
      </c>
      <c r="V234" s="1">
        <v>42695</v>
      </c>
      <c r="W234" s="12">
        <v>2680.33</v>
      </c>
      <c r="X234" s="4" t="str">
        <f t="shared" si="7"/>
        <v>Expenditure</v>
      </c>
      <c r="Y234" s="5">
        <v>42675</v>
      </c>
      <c r="Z234" s="7" t="s">
        <v>8073</v>
      </c>
      <c r="AA234" s="7" t="str">
        <f t="shared" si="6"/>
        <v>Expenditure</v>
      </c>
    </row>
    <row r="235" spans="1:27" x14ac:dyDescent="0.25">
      <c r="A235" t="s">
        <v>23</v>
      </c>
      <c r="B235" t="s">
        <v>24</v>
      </c>
      <c r="C235" t="s">
        <v>25</v>
      </c>
      <c r="D235" t="s">
        <v>26</v>
      </c>
      <c r="E235" t="s">
        <v>302</v>
      </c>
      <c r="F235" t="s">
        <v>303</v>
      </c>
      <c r="G235" t="s">
        <v>304</v>
      </c>
      <c r="H235" t="s">
        <v>305</v>
      </c>
      <c r="J235">
        <v>201709</v>
      </c>
      <c r="K235" t="s">
        <v>306</v>
      </c>
      <c r="L235">
        <v>3800770</v>
      </c>
      <c r="M235">
        <v>292</v>
      </c>
      <c r="P235">
        <v>0</v>
      </c>
      <c r="R235" s="1">
        <v>42719</v>
      </c>
      <c r="S235" t="s">
        <v>40</v>
      </c>
      <c r="T235" t="s">
        <v>307</v>
      </c>
      <c r="U235" t="s">
        <v>42</v>
      </c>
      <c r="V235" s="1">
        <v>42720</v>
      </c>
      <c r="W235" s="12">
        <v>2680.33</v>
      </c>
      <c r="X235" s="4" t="str">
        <f t="shared" si="7"/>
        <v>Expenditure</v>
      </c>
      <c r="Y235" s="5">
        <v>42705</v>
      </c>
      <c r="Z235" s="7" t="s">
        <v>8073</v>
      </c>
      <c r="AA235" s="7" t="str">
        <f t="shared" si="6"/>
        <v>Expenditure</v>
      </c>
    </row>
    <row r="236" spans="1:27" x14ac:dyDescent="0.25">
      <c r="A236" t="s">
        <v>23</v>
      </c>
      <c r="B236" t="s">
        <v>24</v>
      </c>
      <c r="C236" t="s">
        <v>25</v>
      </c>
      <c r="D236" t="s">
        <v>26</v>
      </c>
      <c r="E236" t="s">
        <v>302</v>
      </c>
      <c r="F236" t="s">
        <v>303</v>
      </c>
      <c r="G236" t="s">
        <v>309</v>
      </c>
      <c r="H236" t="s">
        <v>310</v>
      </c>
      <c r="J236">
        <v>201610</v>
      </c>
      <c r="K236" t="s">
        <v>306</v>
      </c>
      <c r="L236">
        <v>3800737</v>
      </c>
      <c r="M236">
        <v>41908</v>
      </c>
      <c r="P236">
        <v>0</v>
      </c>
      <c r="R236" s="1">
        <v>42384</v>
      </c>
      <c r="S236" t="s">
        <v>40</v>
      </c>
      <c r="T236" t="s">
        <v>311</v>
      </c>
      <c r="U236" t="s">
        <v>42</v>
      </c>
      <c r="V236" s="1">
        <v>42390</v>
      </c>
      <c r="W236" s="12">
        <v>199.23</v>
      </c>
      <c r="X236" s="4" t="str">
        <f t="shared" si="7"/>
        <v>Expenditure</v>
      </c>
      <c r="Y236" s="5">
        <v>42370</v>
      </c>
      <c r="Z236" s="7" t="s">
        <v>8073</v>
      </c>
      <c r="AA236" s="7" t="str">
        <f t="shared" si="6"/>
        <v>Expenditure</v>
      </c>
    </row>
    <row r="237" spans="1:27" x14ac:dyDescent="0.25">
      <c r="A237" t="s">
        <v>23</v>
      </c>
      <c r="B237" t="s">
        <v>24</v>
      </c>
      <c r="C237" t="s">
        <v>25</v>
      </c>
      <c r="D237" t="s">
        <v>26</v>
      </c>
      <c r="E237" t="s">
        <v>302</v>
      </c>
      <c r="F237" t="s">
        <v>303</v>
      </c>
      <c r="G237" t="s">
        <v>309</v>
      </c>
      <c r="H237" t="s">
        <v>310</v>
      </c>
      <c r="J237">
        <v>201611</v>
      </c>
      <c r="K237" t="s">
        <v>306</v>
      </c>
      <c r="L237">
        <v>3800740</v>
      </c>
      <c r="M237">
        <v>3069</v>
      </c>
      <c r="P237">
        <v>0</v>
      </c>
      <c r="R237" s="1">
        <v>42415</v>
      </c>
      <c r="S237" t="s">
        <v>40</v>
      </c>
      <c r="T237" t="s">
        <v>311</v>
      </c>
      <c r="U237" t="s">
        <v>42</v>
      </c>
      <c r="V237" s="1">
        <v>42422</v>
      </c>
      <c r="W237" s="12">
        <v>199.23</v>
      </c>
      <c r="X237" s="4" t="str">
        <f t="shared" si="7"/>
        <v>Expenditure</v>
      </c>
      <c r="Y237" s="5">
        <v>42401</v>
      </c>
      <c r="Z237" s="7" t="s">
        <v>8073</v>
      </c>
      <c r="AA237" s="7" t="str">
        <f t="shared" si="6"/>
        <v>Expenditure</v>
      </c>
    </row>
    <row r="238" spans="1:27" x14ac:dyDescent="0.25">
      <c r="A238" t="s">
        <v>23</v>
      </c>
      <c r="B238" t="s">
        <v>24</v>
      </c>
      <c r="C238" t="s">
        <v>25</v>
      </c>
      <c r="D238" t="s">
        <v>26</v>
      </c>
      <c r="E238" t="s">
        <v>302</v>
      </c>
      <c r="F238" t="s">
        <v>303</v>
      </c>
      <c r="G238" t="s">
        <v>309</v>
      </c>
      <c r="H238" t="s">
        <v>310</v>
      </c>
      <c r="J238">
        <v>201612</v>
      </c>
      <c r="K238" t="s">
        <v>306</v>
      </c>
      <c r="L238">
        <v>3800743</v>
      </c>
      <c r="M238">
        <v>3157</v>
      </c>
      <c r="P238">
        <v>0</v>
      </c>
      <c r="R238" s="1">
        <v>42444</v>
      </c>
      <c r="S238" t="s">
        <v>40</v>
      </c>
      <c r="T238" t="s">
        <v>311</v>
      </c>
      <c r="U238" t="s">
        <v>42</v>
      </c>
      <c r="V238" s="1">
        <v>42447</v>
      </c>
      <c r="W238" s="12">
        <v>199.23</v>
      </c>
      <c r="X238" s="4" t="str">
        <f t="shared" si="7"/>
        <v>Expenditure</v>
      </c>
      <c r="Y238" s="5">
        <v>42430</v>
      </c>
      <c r="Z238" s="7" t="s">
        <v>8073</v>
      </c>
      <c r="AA238" s="7" t="str">
        <f t="shared" si="6"/>
        <v>Expenditure</v>
      </c>
    </row>
    <row r="239" spans="1:27" x14ac:dyDescent="0.25">
      <c r="A239" t="s">
        <v>23</v>
      </c>
      <c r="B239" t="s">
        <v>24</v>
      </c>
      <c r="C239" t="s">
        <v>25</v>
      </c>
      <c r="D239" t="s">
        <v>26</v>
      </c>
      <c r="E239" t="s">
        <v>302</v>
      </c>
      <c r="F239" t="s">
        <v>303</v>
      </c>
      <c r="G239" t="s">
        <v>309</v>
      </c>
      <c r="H239" t="s">
        <v>310</v>
      </c>
      <c r="J239">
        <v>201701</v>
      </c>
      <c r="K239" t="s">
        <v>306</v>
      </c>
      <c r="L239">
        <v>3800748</v>
      </c>
      <c r="M239">
        <v>4723</v>
      </c>
      <c r="P239">
        <v>0</v>
      </c>
      <c r="R239" s="1">
        <v>42475</v>
      </c>
      <c r="S239" t="s">
        <v>40</v>
      </c>
      <c r="T239" t="s">
        <v>311</v>
      </c>
      <c r="U239" t="s">
        <v>77</v>
      </c>
      <c r="V239" s="1">
        <v>42489</v>
      </c>
      <c r="W239" s="12">
        <v>272.94</v>
      </c>
      <c r="X239" s="4" t="str">
        <f t="shared" si="7"/>
        <v>Expenditure</v>
      </c>
      <c r="Y239" s="5">
        <v>42461</v>
      </c>
      <c r="Z239" s="7" t="s">
        <v>8073</v>
      </c>
      <c r="AA239" s="7" t="str">
        <f t="shared" si="6"/>
        <v>Expenditure</v>
      </c>
    </row>
    <row r="240" spans="1:27" x14ac:dyDescent="0.25">
      <c r="A240" t="s">
        <v>23</v>
      </c>
      <c r="B240" t="s">
        <v>24</v>
      </c>
      <c r="C240" t="s">
        <v>25</v>
      </c>
      <c r="D240" t="s">
        <v>26</v>
      </c>
      <c r="E240" t="s">
        <v>302</v>
      </c>
      <c r="F240" t="s">
        <v>303</v>
      </c>
      <c r="G240" t="s">
        <v>309</v>
      </c>
      <c r="H240" t="s">
        <v>310</v>
      </c>
      <c r="J240">
        <v>201702</v>
      </c>
      <c r="K240" t="s">
        <v>306</v>
      </c>
      <c r="L240">
        <v>3800749</v>
      </c>
      <c r="M240">
        <v>3922</v>
      </c>
      <c r="P240">
        <v>0</v>
      </c>
      <c r="R240" s="1">
        <v>42505</v>
      </c>
      <c r="S240" t="s">
        <v>40</v>
      </c>
      <c r="T240" t="s">
        <v>311</v>
      </c>
      <c r="U240" t="s">
        <v>42</v>
      </c>
      <c r="V240" s="1">
        <v>42507</v>
      </c>
      <c r="W240" s="12">
        <v>272.94</v>
      </c>
      <c r="X240" s="4" t="str">
        <f t="shared" si="7"/>
        <v>Expenditure</v>
      </c>
      <c r="Y240" s="5">
        <v>42491</v>
      </c>
      <c r="Z240" s="7" t="s">
        <v>8073</v>
      </c>
      <c r="AA240" s="7" t="str">
        <f t="shared" si="6"/>
        <v>Expenditure</v>
      </c>
    </row>
    <row r="241" spans="1:27" x14ac:dyDescent="0.25">
      <c r="A241" t="s">
        <v>23</v>
      </c>
      <c r="B241" t="s">
        <v>24</v>
      </c>
      <c r="C241" t="s">
        <v>25</v>
      </c>
      <c r="D241" t="s">
        <v>26</v>
      </c>
      <c r="E241" t="s">
        <v>302</v>
      </c>
      <c r="F241" t="s">
        <v>303</v>
      </c>
      <c r="G241" t="s">
        <v>309</v>
      </c>
      <c r="H241" t="s">
        <v>310</v>
      </c>
      <c r="J241">
        <v>201703</v>
      </c>
      <c r="K241" t="s">
        <v>306</v>
      </c>
      <c r="L241">
        <v>3800753</v>
      </c>
      <c r="M241">
        <v>4066</v>
      </c>
      <c r="P241">
        <v>0</v>
      </c>
      <c r="R241" s="1">
        <v>42536</v>
      </c>
      <c r="S241" t="s">
        <v>40</v>
      </c>
      <c r="T241" t="s">
        <v>311</v>
      </c>
      <c r="U241" t="s">
        <v>42</v>
      </c>
      <c r="V241" s="1">
        <v>42542</v>
      </c>
      <c r="W241" s="12">
        <v>283.91000000000003</v>
      </c>
      <c r="X241" s="4" t="str">
        <f t="shared" si="7"/>
        <v>Expenditure</v>
      </c>
      <c r="Y241" s="5">
        <v>42522</v>
      </c>
      <c r="Z241" s="7" t="s">
        <v>8073</v>
      </c>
      <c r="AA241" s="7" t="str">
        <f t="shared" si="6"/>
        <v>Expenditure</v>
      </c>
    </row>
    <row r="242" spans="1:27" x14ac:dyDescent="0.25">
      <c r="A242" t="s">
        <v>23</v>
      </c>
      <c r="B242" t="s">
        <v>24</v>
      </c>
      <c r="C242" t="s">
        <v>25</v>
      </c>
      <c r="D242" t="s">
        <v>26</v>
      </c>
      <c r="E242" t="s">
        <v>302</v>
      </c>
      <c r="F242" t="s">
        <v>303</v>
      </c>
      <c r="G242" t="s">
        <v>309</v>
      </c>
      <c r="H242" t="s">
        <v>310</v>
      </c>
      <c r="J242">
        <v>201704</v>
      </c>
      <c r="K242" t="s">
        <v>306</v>
      </c>
      <c r="L242">
        <v>3800755</v>
      </c>
      <c r="M242">
        <v>4371</v>
      </c>
      <c r="P242">
        <v>0</v>
      </c>
      <c r="R242" s="1">
        <v>42566</v>
      </c>
      <c r="S242" t="s">
        <v>40</v>
      </c>
      <c r="T242" t="s">
        <v>311</v>
      </c>
      <c r="U242" t="s">
        <v>42</v>
      </c>
      <c r="V242" s="1">
        <v>42572</v>
      </c>
      <c r="W242" s="12">
        <v>276.60000000000002</v>
      </c>
      <c r="X242" s="4" t="str">
        <f t="shared" si="7"/>
        <v>Expenditure</v>
      </c>
      <c r="Y242" s="5">
        <v>42552</v>
      </c>
      <c r="Z242" s="7" t="s">
        <v>8073</v>
      </c>
      <c r="AA242" s="7" t="str">
        <f t="shared" si="6"/>
        <v>Expenditure</v>
      </c>
    </row>
    <row r="243" spans="1:27" x14ac:dyDescent="0.25">
      <c r="A243" t="s">
        <v>23</v>
      </c>
      <c r="B243" t="s">
        <v>24</v>
      </c>
      <c r="C243" t="s">
        <v>25</v>
      </c>
      <c r="D243" t="s">
        <v>26</v>
      </c>
      <c r="E243" t="s">
        <v>302</v>
      </c>
      <c r="F243" t="s">
        <v>303</v>
      </c>
      <c r="G243" t="s">
        <v>309</v>
      </c>
      <c r="H243" t="s">
        <v>310</v>
      </c>
      <c r="J243">
        <v>201705</v>
      </c>
      <c r="K243" t="s">
        <v>306</v>
      </c>
      <c r="L243">
        <v>3800760</v>
      </c>
      <c r="M243">
        <v>4720</v>
      </c>
      <c r="P243">
        <v>0</v>
      </c>
      <c r="R243" s="1">
        <v>42597</v>
      </c>
      <c r="S243" t="s">
        <v>40</v>
      </c>
      <c r="T243" t="s">
        <v>311</v>
      </c>
      <c r="U243" t="s">
        <v>308</v>
      </c>
      <c r="V243" s="1">
        <v>42604</v>
      </c>
      <c r="W243" s="12">
        <v>276.60000000000002</v>
      </c>
      <c r="X243" s="4" t="str">
        <f t="shared" si="7"/>
        <v>Expenditure</v>
      </c>
      <c r="Y243" s="5">
        <v>42583</v>
      </c>
      <c r="Z243" s="7" t="s">
        <v>8073</v>
      </c>
      <c r="AA243" s="7" t="str">
        <f t="shared" si="6"/>
        <v>Expenditure</v>
      </c>
    </row>
    <row r="244" spans="1:27" x14ac:dyDescent="0.25">
      <c r="A244" t="s">
        <v>23</v>
      </c>
      <c r="B244" t="s">
        <v>24</v>
      </c>
      <c r="C244" t="s">
        <v>25</v>
      </c>
      <c r="D244" t="s">
        <v>26</v>
      </c>
      <c r="E244" t="s">
        <v>302</v>
      </c>
      <c r="F244" t="s">
        <v>303</v>
      </c>
      <c r="G244" t="s">
        <v>309</v>
      </c>
      <c r="H244" t="s">
        <v>310</v>
      </c>
      <c r="J244">
        <v>201706</v>
      </c>
      <c r="K244" t="s">
        <v>306</v>
      </c>
      <c r="L244">
        <v>3800761</v>
      </c>
      <c r="M244">
        <v>3492</v>
      </c>
      <c r="P244">
        <v>0</v>
      </c>
      <c r="R244" s="1">
        <v>42628</v>
      </c>
      <c r="S244" t="s">
        <v>40</v>
      </c>
      <c r="T244" t="s">
        <v>311</v>
      </c>
      <c r="U244" t="s">
        <v>42</v>
      </c>
      <c r="V244" s="1">
        <v>42629</v>
      </c>
      <c r="W244" s="12">
        <v>276.60000000000002</v>
      </c>
      <c r="X244" s="4" t="str">
        <f t="shared" si="7"/>
        <v>Expenditure</v>
      </c>
      <c r="Y244" s="5">
        <v>42614</v>
      </c>
      <c r="Z244" s="7" t="s">
        <v>8073</v>
      </c>
      <c r="AA244" s="7" t="str">
        <f t="shared" si="6"/>
        <v>Expenditure</v>
      </c>
    </row>
    <row r="245" spans="1:27" x14ac:dyDescent="0.25">
      <c r="A245" t="s">
        <v>23</v>
      </c>
      <c r="B245" t="s">
        <v>24</v>
      </c>
      <c r="C245" t="s">
        <v>25</v>
      </c>
      <c r="D245" t="s">
        <v>26</v>
      </c>
      <c r="E245" t="s">
        <v>302</v>
      </c>
      <c r="F245" t="s">
        <v>303</v>
      </c>
      <c r="G245" t="s">
        <v>309</v>
      </c>
      <c r="H245" t="s">
        <v>310</v>
      </c>
      <c r="J245">
        <v>201707</v>
      </c>
      <c r="K245" t="s">
        <v>306</v>
      </c>
      <c r="L245">
        <v>3800764</v>
      </c>
      <c r="M245">
        <v>34919</v>
      </c>
      <c r="P245">
        <v>0</v>
      </c>
      <c r="R245" s="1">
        <v>42658</v>
      </c>
      <c r="S245" t="s">
        <v>40</v>
      </c>
      <c r="T245" t="s">
        <v>311</v>
      </c>
      <c r="U245" t="s">
        <v>107</v>
      </c>
      <c r="V245" s="1">
        <v>42662</v>
      </c>
      <c r="W245" s="12">
        <v>276.60000000000002</v>
      </c>
      <c r="X245" s="4" t="str">
        <f t="shared" si="7"/>
        <v>Expenditure</v>
      </c>
      <c r="Y245" s="5">
        <v>42644</v>
      </c>
      <c r="Z245" s="7" t="s">
        <v>8073</v>
      </c>
      <c r="AA245" s="7" t="str">
        <f t="shared" si="6"/>
        <v>Expenditure</v>
      </c>
    </row>
    <row r="246" spans="1:27" x14ac:dyDescent="0.25">
      <c r="A246" t="s">
        <v>23</v>
      </c>
      <c r="B246" t="s">
        <v>24</v>
      </c>
      <c r="C246" t="s">
        <v>25</v>
      </c>
      <c r="D246" t="s">
        <v>26</v>
      </c>
      <c r="E246" t="s">
        <v>302</v>
      </c>
      <c r="F246" t="s">
        <v>303</v>
      </c>
      <c r="G246" t="s">
        <v>309</v>
      </c>
      <c r="H246" t="s">
        <v>310</v>
      </c>
      <c r="J246">
        <v>201708</v>
      </c>
      <c r="K246" t="s">
        <v>306</v>
      </c>
      <c r="L246">
        <v>3800767</v>
      </c>
      <c r="M246">
        <v>5178</v>
      </c>
      <c r="P246">
        <v>0</v>
      </c>
      <c r="R246" s="1">
        <v>42689</v>
      </c>
      <c r="S246" t="s">
        <v>40</v>
      </c>
      <c r="T246" t="s">
        <v>311</v>
      </c>
      <c r="U246" t="s">
        <v>308</v>
      </c>
      <c r="V246" s="1">
        <v>42695</v>
      </c>
      <c r="W246" s="12">
        <v>276.60000000000002</v>
      </c>
      <c r="X246" s="4" t="str">
        <f t="shared" si="7"/>
        <v>Expenditure</v>
      </c>
      <c r="Y246" s="5">
        <v>42675</v>
      </c>
      <c r="Z246" s="7" t="s">
        <v>8073</v>
      </c>
      <c r="AA246" s="7" t="str">
        <f t="shared" si="6"/>
        <v>Expenditure</v>
      </c>
    </row>
    <row r="247" spans="1:27" x14ac:dyDescent="0.25">
      <c r="A247" t="s">
        <v>23</v>
      </c>
      <c r="B247" t="s">
        <v>24</v>
      </c>
      <c r="C247" t="s">
        <v>25</v>
      </c>
      <c r="D247" t="s">
        <v>26</v>
      </c>
      <c r="E247" t="s">
        <v>302</v>
      </c>
      <c r="F247" t="s">
        <v>303</v>
      </c>
      <c r="G247" t="s">
        <v>309</v>
      </c>
      <c r="H247" t="s">
        <v>310</v>
      </c>
      <c r="J247">
        <v>201709</v>
      </c>
      <c r="K247" t="s">
        <v>306</v>
      </c>
      <c r="L247">
        <v>3800770</v>
      </c>
      <c r="M247">
        <v>3637</v>
      </c>
      <c r="P247">
        <v>0</v>
      </c>
      <c r="R247" s="1">
        <v>42719</v>
      </c>
      <c r="S247" t="s">
        <v>40</v>
      </c>
      <c r="T247" t="s">
        <v>311</v>
      </c>
      <c r="U247" t="s">
        <v>42</v>
      </c>
      <c r="V247" s="1">
        <v>42720</v>
      </c>
      <c r="W247" s="12">
        <v>276.60000000000002</v>
      </c>
      <c r="X247" s="4" t="str">
        <f t="shared" si="7"/>
        <v>Expenditure</v>
      </c>
      <c r="Y247" s="5">
        <v>42705</v>
      </c>
      <c r="Z247" s="7" t="s">
        <v>8073</v>
      </c>
      <c r="AA247" s="7" t="str">
        <f t="shared" si="6"/>
        <v>Expenditure</v>
      </c>
    </row>
    <row r="248" spans="1:27" x14ac:dyDescent="0.25">
      <c r="A248" t="s">
        <v>23</v>
      </c>
      <c r="B248" t="s">
        <v>24</v>
      </c>
      <c r="C248" t="s">
        <v>25</v>
      </c>
      <c r="D248" t="s">
        <v>26</v>
      </c>
      <c r="E248" t="s">
        <v>302</v>
      </c>
      <c r="F248" t="s">
        <v>303</v>
      </c>
      <c r="G248" t="s">
        <v>312</v>
      </c>
      <c r="H248" t="s">
        <v>313</v>
      </c>
      <c r="J248">
        <v>201610</v>
      </c>
      <c r="K248" t="s">
        <v>306</v>
      </c>
      <c r="L248">
        <v>3800737</v>
      </c>
      <c r="M248">
        <v>6993</v>
      </c>
      <c r="P248">
        <v>0</v>
      </c>
      <c r="R248" s="1">
        <v>42384</v>
      </c>
      <c r="S248" t="s">
        <v>40</v>
      </c>
      <c r="T248" t="s">
        <v>314</v>
      </c>
      <c r="U248" t="s">
        <v>42</v>
      </c>
      <c r="V248" s="1">
        <v>42390</v>
      </c>
      <c r="W248" s="12">
        <v>520.15</v>
      </c>
      <c r="X248" s="4" t="str">
        <f t="shared" si="7"/>
        <v>Expenditure</v>
      </c>
      <c r="Y248" s="5">
        <v>42370</v>
      </c>
      <c r="Z248" s="7" t="s">
        <v>8073</v>
      </c>
      <c r="AA248" s="7" t="str">
        <f t="shared" si="6"/>
        <v>Expenditure</v>
      </c>
    </row>
    <row r="249" spans="1:27" x14ac:dyDescent="0.25">
      <c r="A249" t="s">
        <v>23</v>
      </c>
      <c r="B249" t="s">
        <v>24</v>
      </c>
      <c r="C249" t="s">
        <v>25</v>
      </c>
      <c r="D249" t="s">
        <v>26</v>
      </c>
      <c r="E249" t="s">
        <v>302</v>
      </c>
      <c r="F249" t="s">
        <v>303</v>
      </c>
      <c r="G249" t="s">
        <v>312</v>
      </c>
      <c r="H249" t="s">
        <v>313</v>
      </c>
      <c r="J249">
        <v>201611</v>
      </c>
      <c r="K249" t="s">
        <v>306</v>
      </c>
      <c r="L249">
        <v>3800740</v>
      </c>
      <c r="M249">
        <v>6122</v>
      </c>
      <c r="P249">
        <v>0</v>
      </c>
      <c r="R249" s="1">
        <v>42415</v>
      </c>
      <c r="S249" t="s">
        <v>40</v>
      </c>
      <c r="T249" t="s">
        <v>314</v>
      </c>
      <c r="U249" t="s">
        <v>42</v>
      </c>
      <c r="V249" s="1">
        <v>42422</v>
      </c>
      <c r="W249" s="12">
        <v>520.15</v>
      </c>
      <c r="X249" s="4" t="str">
        <f t="shared" si="7"/>
        <v>Expenditure</v>
      </c>
      <c r="Y249" s="5">
        <v>42401</v>
      </c>
      <c r="Z249" s="7" t="s">
        <v>8073</v>
      </c>
      <c r="AA249" s="7" t="str">
        <f t="shared" si="6"/>
        <v>Expenditure</v>
      </c>
    </row>
    <row r="250" spans="1:27" x14ac:dyDescent="0.25">
      <c r="A250" t="s">
        <v>23</v>
      </c>
      <c r="B250" t="s">
        <v>24</v>
      </c>
      <c r="C250" t="s">
        <v>25</v>
      </c>
      <c r="D250" t="s">
        <v>26</v>
      </c>
      <c r="E250" t="s">
        <v>302</v>
      </c>
      <c r="F250" t="s">
        <v>303</v>
      </c>
      <c r="G250" t="s">
        <v>312</v>
      </c>
      <c r="H250" t="s">
        <v>313</v>
      </c>
      <c r="J250">
        <v>201612</v>
      </c>
      <c r="K250" t="s">
        <v>306</v>
      </c>
      <c r="L250">
        <v>3800743</v>
      </c>
      <c r="M250">
        <v>5848</v>
      </c>
      <c r="P250">
        <v>0</v>
      </c>
      <c r="R250" s="1">
        <v>42444</v>
      </c>
      <c r="S250" t="s">
        <v>40</v>
      </c>
      <c r="T250" t="s">
        <v>314</v>
      </c>
      <c r="U250" t="s">
        <v>42</v>
      </c>
      <c r="V250" s="1">
        <v>42447</v>
      </c>
      <c r="W250" s="12">
        <v>520.15</v>
      </c>
      <c r="X250" s="4" t="str">
        <f t="shared" si="7"/>
        <v>Expenditure</v>
      </c>
      <c r="Y250" s="5">
        <v>42430</v>
      </c>
      <c r="Z250" s="7" t="s">
        <v>8073</v>
      </c>
      <c r="AA250" s="7" t="str">
        <f t="shared" si="6"/>
        <v>Expenditure</v>
      </c>
    </row>
    <row r="251" spans="1:27" x14ac:dyDescent="0.25">
      <c r="A251" t="s">
        <v>23</v>
      </c>
      <c r="B251" t="s">
        <v>24</v>
      </c>
      <c r="C251" t="s">
        <v>25</v>
      </c>
      <c r="D251" t="s">
        <v>26</v>
      </c>
      <c r="E251" t="s">
        <v>302</v>
      </c>
      <c r="F251" t="s">
        <v>303</v>
      </c>
      <c r="G251" t="s">
        <v>312</v>
      </c>
      <c r="H251" t="s">
        <v>313</v>
      </c>
      <c r="J251">
        <v>201701</v>
      </c>
      <c r="K251" t="s">
        <v>306</v>
      </c>
      <c r="L251">
        <v>3800748</v>
      </c>
      <c r="M251">
        <v>5959</v>
      </c>
      <c r="P251">
        <v>0</v>
      </c>
      <c r="R251" s="1">
        <v>42475</v>
      </c>
      <c r="S251" t="s">
        <v>40</v>
      </c>
      <c r="T251" t="s">
        <v>314</v>
      </c>
      <c r="U251" t="s">
        <v>77</v>
      </c>
      <c r="V251" s="1">
        <v>42489</v>
      </c>
      <c r="W251" s="12">
        <v>536.07000000000005</v>
      </c>
      <c r="X251" s="4" t="str">
        <f t="shared" si="7"/>
        <v>Expenditure</v>
      </c>
      <c r="Y251" s="5">
        <v>42461</v>
      </c>
      <c r="Z251" s="7" t="s">
        <v>8073</v>
      </c>
      <c r="AA251" s="7" t="str">
        <f t="shared" si="6"/>
        <v>Expenditure</v>
      </c>
    </row>
    <row r="252" spans="1:27" x14ac:dyDescent="0.25">
      <c r="A252" t="s">
        <v>23</v>
      </c>
      <c r="B252" t="s">
        <v>24</v>
      </c>
      <c r="C252" t="s">
        <v>25</v>
      </c>
      <c r="D252" t="s">
        <v>26</v>
      </c>
      <c r="E252" t="s">
        <v>302</v>
      </c>
      <c r="F252" t="s">
        <v>303</v>
      </c>
      <c r="G252" t="s">
        <v>312</v>
      </c>
      <c r="H252" t="s">
        <v>313</v>
      </c>
      <c r="J252">
        <v>201702</v>
      </c>
      <c r="K252" t="s">
        <v>306</v>
      </c>
      <c r="L252">
        <v>3800749</v>
      </c>
      <c r="M252">
        <v>6717</v>
      </c>
      <c r="P252">
        <v>0</v>
      </c>
      <c r="R252" s="1">
        <v>42505</v>
      </c>
      <c r="S252" t="s">
        <v>40</v>
      </c>
      <c r="T252" t="s">
        <v>314</v>
      </c>
      <c r="U252" t="s">
        <v>42</v>
      </c>
      <c r="V252" s="1">
        <v>42507</v>
      </c>
      <c r="W252" s="12">
        <v>536.07000000000005</v>
      </c>
      <c r="X252" s="4" t="str">
        <f t="shared" si="7"/>
        <v>Expenditure</v>
      </c>
      <c r="Y252" s="5">
        <v>42491</v>
      </c>
      <c r="Z252" s="7" t="s">
        <v>8073</v>
      </c>
      <c r="AA252" s="7" t="str">
        <f t="shared" si="6"/>
        <v>Expenditure</v>
      </c>
    </row>
    <row r="253" spans="1:27" x14ac:dyDescent="0.25">
      <c r="A253" t="s">
        <v>23</v>
      </c>
      <c r="B253" t="s">
        <v>24</v>
      </c>
      <c r="C253" t="s">
        <v>25</v>
      </c>
      <c r="D253" t="s">
        <v>26</v>
      </c>
      <c r="E253" t="s">
        <v>302</v>
      </c>
      <c r="F253" t="s">
        <v>303</v>
      </c>
      <c r="G253" t="s">
        <v>312</v>
      </c>
      <c r="H253" t="s">
        <v>313</v>
      </c>
      <c r="J253">
        <v>201703</v>
      </c>
      <c r="K253" t="s">
        <v>306</v>
      </c>
      <c r="L253">
        <v>3800753</v>
      </c>
      <c r="M253">
        <v>6637</v>
      </c>
      <c r="P253">
        <v>0</v>
      </c>
      <c r="R253" s="1">
        <v>42536</v>
      </c>
      <c r="S253" t="s">
        <v>40</v>
      </c>
      <c r="T253" t="s">
        <v>314</v>
      </c>
      <c r="U253" t="s">
        <v>42</v>
      </c>
      <c r="V253" s="1">
        <v>42542</v>
      </c>
      <c r="W253" s="12">
        <v>552.15</v>
      </c>
      <c r="X253" s="4" t="str">
        <f t="shared" si="7"/>
        <v>Expenditure</v>
      </c>
      <c r="Y253" s="5">
        <v>42522</v>
      </c>
      <c r="Z253" s="7" t="s">
        <v>8073</v>
      </c>
      <c r="AA253" s="7" t="str">
        <f t="shared" si="6"/>
        <v>Expenditure</v>
      </c>
    </row>
    <row r="254" spans="1:27" x14ac:dyDescent="0.25">
      <c r="A254" t="s">
        <v>23</v>
      </c>
      <c r="B254" t="s">
        <v>24</v>
      </c>
      <c r="C254" t="s">
        <v>25</v>
      </c>
      <c r="D254" t="s">
        <v>26</v>
      </c>
      <c r="E254" t="s">
        <v>302</v>
      </c>
      <c r="F254" t="s">
        <v>303</v>
      </c>
      <c r="G254" t="s">
        <v>312</v>
      </c>
      <c r="H254" t="s">
        <v>313</v>
      </c>
      <c r="J254">
        <v>201704</v>
      </c>
      <c r="K254" t="s">
        <v>306</v>
      </c>
      <c r="L254">
        <v>3800755</v>
      </c>
      <c r="M254">
        <v>39000</v>
      </c>
      <c r="P254">
        <v>0</v>
      </c>
      <c r="R254" s="1">
        <v>42566</v>
      </c>
      <c r="S254" t="s">
        <v>40</v>
      </c>
      <c r="T254" t="s">
        <v>314</v>
      </c>
      <c r="U254" t="s">
        <v>42</v>
      </c>
      <c r="V254" s="1">
        <v>42572</v>
      </c>
      <c r="W254" s="12">
        <v>541.42999999999995</v>
      </c>
      <c r="X254" s="4" t="str">
        <f t="shared" si="7"/>
        <v>Expenditure</v>
      </c>
      <c r="Y254" s="5">
        <v>42552</v>
      </c>
      <c r="Z254" s="7" t="s">
        <v>8073</v>
      </c>
      <c r="AA254" s="7" t="str">
        <f t="shared" si="6"/>
        <v>Expenditure</v>
      </c>
    </row>
    <row r="255" spans="1:27" x14ac:dyDescent="0.25">
      <c r="A255" t="s">
        <v>23</v>
      </c>
      <c r="B255" t="s">
        <v>24</v>
      </c>
      <c r="C255" t="s">
        <v>25</v>
      </c>
      <c r="D255" t="s">
        <v>26</v>
      </c>
      <c r="E255" t="s">
        <v>302</v>
      </c>
      <c r="F255" t="s">
        <v>303</v>
      </c>
      <c r="G255" t="s">
        <v>312</v>
      </c>
      <c r="H255" t="s">
        <v>313</v>
      </c>
      <c r="J255">
        <v>201705</v>
      </c>
      <c r="K255" t="s">
        <v>306</v>
      </c>
      <c r="L255">
        <v>3800760</v>
      </c>
      <c r="M255">
        <v>6003</v>
      </c>
      <c r="P255">
        <v>0</v>
      </c>
      <c r="R255" s="1">
        <v>42597</v>
      </c>
      <c r="S255" t="s">
        <v>40</v>
      </c>
      <c r="T255" t="s">
        <v>314</v>
      </c>
      <c r="U255" t="s">
        <v>308</v>
      </c>
      <c r="V255" s="1">
        <v>42604</v>
      </c>
      <c r="W255" s="12">
        <v>541.42999999999995</v>
      </c>
      <c r="X255" s="4" t="str">
        <f t="shared" si="7"/>
        <v>Expenditure</v>
      </c>
      <c r="Y255" s="5">
        <v>42583</v>
      </c>
      <c r="Z255" s="7" t="s">
        <v>8073</v>
      </c>
      <c r="AA255" s="7" t="str">
        <f t="shared" si="6"/>
        <v>Expenditure</v>
      </c>
    </row>
    <row r="256" spans="1:27" x14ac:dyDescent="0.25">
      <c r="A256" t="s">
        <v>23</v>
      </c>
      <c r="B256" t="s">
        <v>24</v>
      </c>
      <c r="C256" t="s">
        <v>25</v>
      </c>
      <c r="D256" t="s">
        <v>26</v>
      </c>
      <c r="E256" t="s">
        <v>302</v>
      </c>
      <c r="F256" t="s">
        <v>303</v>
      </c>
      <c r="G256" t="s">
        <v>312</v>
      </c>
      <c r="H256" t="s">
        <v>313</v>
      </c>
      <c r="J256">
        <v>201706</v>
      </c>
      <c r="K256" t="s">
        <v>306</v>
      </c>
      <c r="L256">
        <v>3800761</v>
      </c>
      <c r="M256">
        <v>5042</v>
      </c>
      <c r="P256">
        <v>0</v>
      </c>
      <c r="R256" s="1">
        <v>42628</v>
      </c>
      <c r="S256" t="s">
        <v>40</v>
      </c>
      <c r="T256" t="s">
        <v>314</v>
      </c>
      <c r="U256" t="s">
        <v>42</v>
      </c>
      <c r="V256" s="1">
        <v>42629</v>
      </c>
      <c r="W256" s="12">
        <v>541.42999999999995</v>
      </c>
      <c r="X256" s="4" t="str">
        <f t="shared" si="7"/>
        <v>Expenditure</v>
      </c>
      <c r="Y256" s="5">
        <v>42614</v>
      </c>
      <c r="Z256" s="7" t="s">
        <v>8073</v>
      </c>
      <c r="AA256" s="7" t="str">
        <f t="shared" si="6"/>
        <v>Expenditure</v>
      </c>
    </row>
    <row r="257" spans="1:27" x14ac:dyDescent="0.25">
      <c r="A257" t="s">
        <v>23</v>
      </c>
      <c r="B257" t="s">
        <v>24</v>
      </c>
      <c r="C257" t="s">
        <v>25</v>
      </c>
      <c r="D257" t="s">
        <v>26</v>
      </c>
      <c r="E257" t="s">
        <v>302</v>
      </c>
      <c r="F257" t="s">
        <v>303</v>
      </c>
      <c r="G257" t="s">
        <v>312</v>
      </c>
      <c r="H257" t="s">
        <v>313</v>
      </c>
      <c r="J257">
        <v>201707</v>
      </c>
      <c r="K257" t="s">
        <v>306</v>
      </c>
      <c r="L257">
        <v>3800764</v>
      </c>
      <c r="M257">
        <v>6655</v>
      </c>
      <c r="P257">
        <v>0</v>
      </c>
      <c r="R257" s="1">
        <v>42658</v>
      </c>
      <c r="S257" t="s">
        <v>40</v>
      </c>
      <c r="T257" t="s">
        <v>314</v>
      </c>
      <c r="U257" t="s">
        <v>107</v>
      </c>
      <c r="V257" s="1">
        <v>42662</v>
      </c>
      <c r="W257" s="12">
        <v>541.42999999999995</v>
      </c>
      <c r="X257" s="4" t="str">
        <f t="shared" si="7"/>
        <v>Expenditure</v>
      </c>
      <c r="Y257" s="5">
        <v>42644</v>
      </c>
      <c r="Z257" s="7" t="s">
        <v>8073</v>
      </c>
      <c r="AA257" s="7" t="str">
        <f t="shared" si="6"/>
        <v>Expenditure</v>
      </c>
    </row>
    <row r="258" spans="1:27" x14ac:dyDescent="0.25">
      <c r="A258" t="s">
        <v>23</v>
      </c>
      <c r="B258" t="s">
        <v>24</v>
      </c>
      <c r="C258" t="s">
        <v>25</v>
      </c>
      <c r="D258" t="s">
        <v>26</v>
      </c>
      <c r="E258" t="s">
        <v>302</v>
      </c>
      <c r="F258" t="s">
        <v>303</v>
      </c>
      <c r="G258" t="s">
        <v>312</v>
      </c>
      <c r="H258" t="s">
        <v>313</v>
      </c>
      <c r="J258">
        <v>201708</v>
      </c>
      <c r="K258" t="s">
        <v>306</v>
      </c>
      <c r="L258">
        <v>3800767</v>
      </c>
      <c r="M258">
        <v>6606</v>
      </c>
      <c r="P258">
        <v>0</v>
      </c>
      <c r="R258" s="1">
        <v>42689</v>
      </c>
      <c r="S258" t="s">
        <v>40</v>
      </c>
      <c r="T258" t="s">
        <v>314</v>
      </c>
      <c r="U258" t="s">
        <v>308</v>
      </c>
      <c r="V258" s="1">
        <v>42695</v>
      </c>
      <c r="W258" s="12">
        <v>541.42999999999995</v>
      </c>
      <c r="X258" s="4" t="str">
        <f t="shared" si="7"/>
        <v>Expenditure</v>
      </c>
      <c r="Y258" s="5">
        <v>42675</v>
      </c>
      <c r="Z258" s="7" t="s">
        <v>8073</v>
      </c>
      <c r="AA258" s="7" t="str">
        <f t="shared" ref="AA258:AA321" si="8">IF(X258="Expenditure",X258,H258)</f>
        <v>Expenditure</v>
      </c>
    </row>
    <row r="259" spans="1:27" x14ac:dyDescent="0.25">
      <c r="A259" t="s">
        <v>23</v>
      </c>
      <c r="B259" t="s">
        <v>24</v>
      </c>
      <c r="C259" t="s">
        <v>25</v>
      </c>
      <c r="D259" t="s">
        <v>26</v>
      </c>
      <c r="E259" t="s">
        <v>302</v>
      </c>
      <c r="F259" t="s">
        <v>303</v>
      </c>
      <c r="G259" t="s">
        <v>312</v>
      </c>
      <c r="H259" t="s">
        <v>313</v>
      </c>
      <c r="J259">
        <v>201709</v>
      </c>
      <c r="K259" t="s">
        <v>306</v>
      </c>
      <c r="L259">
        <v>3800770</v>
      </c>
      <c r="M259">
        <v>4879</v>
      </c>
      <c r="P259">
        <v>0</v>
      </c>
      <c r="R259" s="1">
        <v>42719</v>
      </c>
      <c r="S259" t="s">
        <v>40</v>
      </c>
      <c r="T259" t="s">
        <v>314</v>
      </c>
      <c r="U259" t="s">
        <v>42</v>
      </c>
      <c r="V259" s="1">
        <v>42720</v>
      </c>
      <c r="W259" s="12">
        <v>541.42999999999995</v>
      </c>
      <c r="X259" s="4" t="str">
        <f t="shared" ref="X259:X322" si="9">IF(LEFT(G259,2)="R9","Income","Expenditure")</f>
        <v>Expenditure</v>
      </c>
      <c r="Y259" s="5">
        <v>42705</v>
      </c>
      <c r="Z259" s="7" t="s">
        <v>8073</v>
      </c>
      <c r="AA259" s="7" t="str">
        <f t="shared" si="8"/>
        <v>Expenditure</v>
      </c>
    </row>
    <row r="260" spans="1:27" x14ac:dyDescent="0.25">
      <c r="A260" t="s">
        <v>23</v>
      </c>
      <c r="B260" t="s">
        <v>24</v>
      </c>
      <c r="C260" t="s">
        <v>25</v>
      </c>
      <c r="D260" t="s">
        <v>26</v>
      </c>
      <c r="E260" t="s">
        <v>302</v>
      </c>
      <c r="F260" t="s">
        <v>303</v>
      </c>
      <c r="G260" t="s">
        <v>315</v>
      </c>
      <c r="H260" t="s">
        <v>316</v>
      </c>
      <c r="J260">
        <v>201610</v>
      </c>
      <c r="K260" t="s">
        <v>317</v>
      </c>
      <c r="L260">
        <v>203513</v>
      </c>
      <c r="M260">
        <v>1</v>
      </c>
      <c r="P260">
        <v>0</v>
      </c>
      <c r="R260" s="1">
        <v>42373</v>
      </c>
      <c r="S260" t="s">
        <v>40</v>
      </c>
      <c r="T260" t="s">
        <v>318</v>
      </c>
      <c r="U260" t="s">
        <v>319</v>
      </c>
      <c r="V260" s="1">
        <v>42373</v>
      </c>
      <c r="W260" s="12">
        <v>25000</v>
      </c>
      <c r="X260" s="4" t="str">
        <f t="shared" si="9"/>
        <v>Expenditure</v>
      </c>
      <c r="Y260" s="5">
        <v>42370</v>
      </c>
      <c r="Z260" s="7" t="s">
        <v>8073</v>
      </c>
      <c r="AA260" s="7" t="str">
        <f t="shared" si="8"/>
        <v>Expenditure</v>
      </c>
    </row>
    <row r="261" spans="1:27" x14ac:dyDescent="0.25">
      <c r="A261" t="s">
        <v>23</v>
      </c>
      <c r="B261" t="s">
        <v>24</v>
      </c>
      <c r="C261" t="s">
        <v>25</v>
      </c>
      <c r="D261" t="s">
        <v>26</v>
      </c>
      <c r="E261" t="s">
        <v>302</v>
      </c>
      <c r="F261" t="s">
        <v>303</v>
      </c>
      <c r="G261" t="s">
        <v>315</v>
      </c>
      <c r="H261" t="s">
        <v>316</v>
      </c>
      <c r="J261">
        <v>201611</v>
      </c>
      <c r="K261" t="s">
        <v>39</v>
      </c>
      <c r="L261">
        <v>7010238</v>
      </c>
      <c r="M261">
        <v>2</v>
      </c>
      <c r="P261">
        <v>0</v>
      </c>
      <c r="R261" s="1">
        <v>42402</v>
      </c>
      <c r="S261" t="s">
        <v>40</v>
      </c>
      <c r="T261" t="s">
        <v>320</v>
      </c>
      <c r="U261" t="s">
        <v>119</v>
      </c>
      <c r="V261" s="1">
        <v>42402</v>
      </c>
      <c r="W261" s="12">
        <v>25000</v>
      </c>
      <c r="X261" s="4" t="str">
        <f t="shared" si="9"/>
        <v>Expenditure</v>
      </c>
      <c r="Y261" s="5">
        <v>42401</v>
      </c>
      <c r="Z261" s="7" t="s">
        <v>8073</v>
      </c>
      <c r="AA261" s="7" t="str">
        <f t="shared" si="8"/>
        <v>Expenditure</v>
      </c>
    </row>
    <row r="262" spans="1:27" x14ac:dyDescent="0.25">
      <c r="A262" t="s">
        <v>23</v>
      </c>
      <c r="B262" t="s">
        <v>24</v>
      </c>
      <c r="C262" t="s">
        <v>25</v>
      </c>
      <c r="D262" t="s">
        <v>26</v>
      </c>
      <c r="E262" t="s">
        <v>302</v>
      </c>
      <c r="F262" t="s">
        <v>303</v>
      </c>
      <c r="G262" t="s">
        <v>315</v>
      </c>
      <c r="H262" t="s">
        <v>316</v>
      </c>
      <c r="J262">
        <v>201611</v>
      </c>
      <c r="K262" t="s">
        <v>31</v>
      </c>
      <c r="L262">
        <v>5224273</v>
      </c>
      <c r="M262">
        <v>0</v>
      </c>
      <c r="N262">
        <v>78642</v>
      </c>
      <c r="O262" t="s">
        <v>321</v>
      </c>
      <c r="P262">
        <v>40047429</v>
      </c>
      <c r="Q262">
        <v>113077046</v>
      </c>
      <c r="R262" s="1">
        <v>42361</v>
      </c>
      <c r="S262" t="s">
        <v>163</v>
      </c>
      <c r="U262" t="s">
        <v>35</v>
      </c>
      <c r="V262" s="1">
        <v>42403</v>
      </c>
      <c r="W262" s="12">
        <v>944.88</v>
      </c>
      <c r="X262" s="4" t="str">
        <f t="shared" si="9"/>
        <v>Expenditure</v>
      </c>
      <c r="Y262" s="5">
        <v>42401</v>
      </c>
      <c r="Z262" s="7" t="s">
        <v>8073</v>
      </c>
      <c r="AA262" s="7" t="str">
        <f t="shared" si="8"/>
        <v>Expenditure</v>
      </c>
    </row>
    <row r="263" spans="1:27" x14ac:dyDescent="0.25">
      <c r="A263" t="s">
        <v>23</v>
      </c>
      <c r="B263" t="s">
        <v>24</v>
      </c>
      <c r="C263" t="s">
        <v>25</v>
      </c>
      <c r="D263" t="s">
        <v>26</v>
      </c>
      <c r="E263" t="s">
        <v>302</v>
      </c>
      <c r="F263" t="s">
        <v>303</v>
      </c>
      <c r="G263" t="s">
        <v>315</v>
      </c>
      <c r="H263" t="s">
        <v>316</v>
      </c>
      <c r="J263">
        <v>201611</v>
      </c>
      <c r="K263" t="s">
        <v>39</v>
      </c>
      <c r="L263">
        <v>7010239</v>
      </c>
      <c r="M263">
        <v>3</v>
      </c>
      <c r="P263">
        <v>0</v>
      </c>
      <c r="R263" s="1">
        <v>42402</v>
      </c>
      <c r="S263" t="s">
        <v>40</v>
      </c>
      <c r="T263" t="s">
        <v>322</v>
      </c>
      <c r="U263" t="s">
        <v>119</v>
      </c>
      <c r="V263" s="1">
        <v>42402</v>
      </c>
      <c r="W263" s="12">
        <v>-25000</v>
      </c>
      <c r="X263" s="4" t="str">
        <f t="shared" si="9"/>
        <v>Expenditure</v>
      </c>
      <c r="Y263" s="5">
        <v>42401</v>
      </c>
      <c r="Z263" s="7" t="s">
        <v>8073</v>
      </c>
      <c r="AA263" s="7" t="str">
        <f t="shared" si="8"/>
        <v>Expenditure</v>
      </c>
    </row>
    <row r="264" spans="1:27" x14ac:dyDescent="0.25">
      <c r="A264" t="s">
        <v>23</v>
      </c>
      <c r="B264" t="s">
        <v>24</v>
      </c>
      <c r="C264" t="s">
        <v>25</v>
      </c>
      <c r="D264" t="s">
        <v>26</v>
      </c>
      <c r="E264" t="s">
        <v>302</v>
      </c>
      <c r="F264" t="s">
        <v>303</v>
      </c>
      <c r="G264" t="s">
        <v>315</v>
      </c>
      <c r="H264" t="s">
        <v>316</v>
      </c>
      <c r="J264">
        <v>201704</v>
      </c>
      <c r="K264" t="s">
        <v>31</v>
      </c>
      <c r="L264">
        <v>5239331</v>
      </c>
      <c r="M264">
        <v>1</v>
      </c>
      <c r="N264">
        <v>887</v>
      </c>
      <c r="O264" t="s">
        <v>323</v>
      </c>
      <c r="P264">
        <v>40049630</v>
      </c>
      <c r="Q264" t="s">
        <v>324</v>
      </c>
      <c r="R264" s="1">
        <v>42548</v>
      </c>
      <c r="S264" t="s">
        <v>163</v>
      </c>
      <c r="U264" t="s">
        <v>35</v>
      </c>
      <c r="V264" s="1">
        <v>42558</v>
      </c>
      <c r="W264" s="12">
        <v>320</v>
      </c>
      <c r="X264" s="4" t="str">
        <f t="shared" si="9"/>
        <v>Expenditure</v>
      </c>
      <c r="Y264" s="5">
        <v>42552</v>
      </c>
      <c r="Z264" s="7" t="s">
        <v>8073</v>
      </c>
      <c r="AA264" s="7" t="str">
        <f t="shared" si="8"/>
        <v>Expenditure</v>
      </c>
    </row>
    <row r="265" spans="1:27" x14ac:dyDescent="0.25">
      <c r="A265" t="s">
        <v>23</v>
      </c>
      <c r="B265" t="s">
        <v>24</v>
      </c>
      <c r="C265" t="s">
        <v>25</v>
      </c>
      <c r="D265" t="s">
        <v>26</v>
      </c>
      <c r="E265" t="s">
        <v>302</v>
      </c>
      <c r="F265" t="s">
        <v>303</v>
      </c>
      <c r="G265" t="s">
        <v>315</v>
      </c>
      <c r="H265" t="s">
        <v>316</v>
      </c>
      <c r="J265">
        <v>201707</v>
      </c>
      <c r="K265" t="s">
        <v>39</v>
      </c>
      <c r="L265">
        <v>7010795</v>
      </c>
      <c r="M265">
        <v>15</v>
      </c>
      <c r="P265">
        <v>0</v>
      </c>
      <c r="R265" s="1">
        <v>42685</v>
      </c>
      <c r="S265" t="s">
        <v>40</v>
      </c>
      <c r="T265" t="s">
        <v>325</v>
      </c>
      <c r="U265" t="s">
        <v>65</v>
      </c>
      <c r="V265" s="1">
        <v>42685</v>
      </c>
      <c r="W265" s="12">
        <v>141.46</v>
      </c>
      <c r="X265" s="4" t="str">
        <f t="shared" si="9"/>
        <v>Expenditure</v>
      </c>
      <c r="Y265" s="5">
        <v>42644</v>
      </c>
      <c r="Z265" s="7" t="s">
        <v>8073</v>
      </c>
      <c r="AA265" s="7" t="str">
        <f t="shared" si="8"/>
        <v>Expenditure</v>
      </c>
    </row>
    <row r="266" spans="1:27" x14ac:dyDescent="0.25">
      <c r="A266" t="s">
        <v>23</v>
      </c>
      <c r="B266" t="s">
        <v>24</v>
      </c>
      <c r="C266" t="s">
        <v>25</v>
      </c>
      <c r="D266" t="s">
        <v>26</v>
      </c>
      <c r="E266" t="s">
        <v>302</v>
      </c>
      <c r="F266" t="s">
        <v>303</v>
      </c>
      <c r="G266" t="s">
        <v>315</v>
      </c>
      <c r="H266" t="s">
        <v>316</v>
      </c>
      <c r="J266">
        <v>201707</v>
      </c>
      <c r="K266" t="s">
        <v>39</v>
      </c>
      <c r="L266">
        <v>7010795</v>
      </c>
      <c r="M266">
        <v>13</v>
      </c>
      <c r="P266">
        <v>0</v>
      </c>
      <c r="R266" s="1">
        <v>42685</v>
      </c>
      <c r="S266" t="s">
        <v>40</v>
      </c>
      <c r="T266" t="s">
        <v>326</v>
      </c>
      <c r="U266" t="s">
        <v>65</v>
      </c>
      <c r="V266" s="1">
        <v>42685</v>
      </c>
      <c r="W266" s="12">
        <v>141.46</v>
      </c>
      <c r="X266" s="4" t="str">
        <f t="shared" si="9"/>
        <v>Expenditure</v>
      </c>
      <c r="Y266" s="5">
        <v>42644</v>
      </c>
      <c r="Z266" s="7" t="s">
        <v>8073</v>
      </c>
      <c r="AA266" s="7" t="str">
        <f t="shared" si="8"/>
        <v>Expenditure</v>
      </c>
    </row>
    <row r="267" spans="1:27" x14ac:dyDescent="0.25">
      <c r="A267" t="s">
        <v>23</v>
      </c>
      <c r="B267" t="s">
        <v>24</v>
      </c>
      <c r="C267" t="s">
        <v>25</v>
      </c>
      <c r="D267" t="s">
        <v>26</v>
      </c>
      <c r="E267" t="s">
        <v>302</v>
      </c>
      <c r="F267" t="s">
        <v>303</v>
      </c>
      <c r="G267" t="s">
        <v>315</v>
      </c>
      <c r="H267" t="s">
        <v>316</v>
      </c>
      <c r="J267">
        <v>201708</v>
      </c>
      <c r="K267" t="s">
        <v>31</v>
      </c>
      <c r="L267">
        <v>5251744</v>
      </c>
      <c r="M267">
        <v>5</v>
      </c>
      <c r="N267">
        <v>11933</v>
      </c>
      <c r="O267" t="s">
        <v>327</v>
      </c>
      <c r="P267">
        <v>0</v>
      </c>
      <c r="Q267" t="s">
        <v>328</v>
      </c>
      <c r="R267" s="1">
        <v>42697</v>
      </c>
      <c r="S267" t="s">
        <v>163</v>
      </c>
      <c r="U267" t="s">
        <v>35</v>
      </c>
      <c r="V267" s="1">
        <v>42702</v>
      </c>
      <c r="W267" s="12">
        <v>400.69</v>
      </c>
      <c r="X267" s="4" t="str">
        <f t="shared" si="9"/>
        <v>Expenditure</v>
      </c>
      <c r="Y267" s="5">
        <v>42675</v>
      </c>
      <c r="Z267" s="7" t="s">
        <v>8073</v>
      </c>
      <c r="AA267" s="7" t="str">
        <f t="shared" si="8"/>
        <v>Expenditure</v>
      </c>
    </row>
    <row r="268" spans="1:27" x14ac:dyDescent="0.25">
      <c r="A268" t="s">
        <v>23</v>
      </c>
      <c r="B268" t="s">
        <v>24</v>
      </c>
      <c r="C268" t="s">
        <v>25</v>
      </c>
      <c r="D268" t="s">
        <v>26</v>
      </c>
      <c r="E268" t="s">
        <v>302</v>
      </c>
      <c r="F268" t="s">
        <v>303</v>
      </c>
      <c r="G268" t="s">
        <v>315</v>
      </c>
      <c r="H268" t="s">
        <v>316</v>
      </c>
      <c r="J268">
        <v>201708</v>
      </c>
      <c r="K268" t="s">
        <v>31</v>
      </c>
      <c r="L268">
        <v>5251744</v>
      </c>
      <c r="M268">
        <v>6</v>
      </c>
      <c r="N268">
        <v>11933</v>
      </c>
      <c r="O268" t="s">
        <v>327</v>
      </c>
      <c r="P268">
        <v>0</v>
      </c>
      <c r="Q268" t="s">
        <v>328</v>
      </c>
      <c r="R268" s="1">
        <v>42697</v>
      </c>
      <c r="S268" t="s">
        <v>163</v>
      </c>
      <c r="U268" t="s">
        <v>35</v>
      </c>
      <c r="V268" s="1">
        <v>42702</v>
      </c>
      <c r="W268" s="12">
        <v>69.75</v>
      </c>
      <c r="X268" s="4" t="str">
        <f t="shared" si="9"/>
        <v>Expenditure</v>
      </c>
      <c r="Y268" s="5">
        <v>42675</v>
      </c>
      <c r="Z268" s="7" t="s">
        <v>8073</v>
      </c>
      <c r="AA268" s="7" t="str">
        <f t="shared" si="8"/>
        <v>Expenditure</v>
      </c>
    </row>
    <row r="269" spans="1:27" x14ac:dyDescent="0.25">
      <c r="A269" t="s">
        <v>23</v>
      </c>
      <c r="B269" t="s">
        <v>24</v>
      </c>
      <c r="C269" t="s">
        <v>25</v>
      </c>
      <c r="D269" t="s">
        <v>26</v>
      </c>
      <c r="E269" t="s">
        <v>302</v>
      </c>
      <c r="F269" t="s">
        <v>303</v>
      </c>
      <c r="G269" t="s">
        <v>315</v>
      </c>
      <c r="H269" t="s">
        <v>316</v>
      </c>
      <c r="J269">
        <v>201709</v>
      </c>
      <c r="K269" t="s">
        <v>31</v>
      </c>
      <c r="L269">
        <v>5253106</v>
      </c>
      <c r="M269">
        <v>4</v>
      </c>
      <c r="N269">
        <v>11933</v>
      </c>
      <c r="O269" t="s">
        <v>327</v>
      </c>
      <c r="P269">
        <v>0</v>
      </c>
      <c r="Q269" t="s">
        <v>329</v>
      </c>
      <c r="R269" s="1">
        <v>42710</v>
      </c>
      <c r="S269" t="s">
        <v>163</v>
      </c>
      <c r="T269" t="s">
        <v>330</v>
      </c>
      <c r="U269" t="s">
        <v>35</v>
      </c>
      <c r="V269" s="1">
        <v>42716</v>
      </c>
      <c r="W269" s="12">
        <v>960.57</v>
      </c>
      <c r="X269" s="4" t="str">
        <f t="shared" si="9"/>
        <v>Expenditure</v>
      </c>
      <c r="Y269" s="5">
        <v>42705</v>
      </c>
      <c r="Z269" s="7" t="s">
        <v>8073</v>
      </c>
      <c r="AA269" s="7" t="str">
        <f t="shared" si="8"/>
        <v>Expenditure</v>
      </c>
    </row>
    <row r="270" spans="1:27" x14ac:dyDescent="0.25">
      <c r="A270" t="s">
        <v>23</v>
      </c>
      <c r="B270" t="s">
        <v>24</v>
      </c>
      <c r="C270" t="s">
        <v>25</v>
      </c>
      <c r="D270" t="s">
        <v>26</v>
      </c>
      <c r="E270" t="s">
        <v>302</v>
      </c>
      <c r="F270" t="s">
        <v>303</v>
      </c>
      <c r="G270" t="s">
        <v>315</v>
      </c>
      <c r="H270" t="s">
        <v>316</v>
      </c>
      <c r="I270">
        <v>358061</v>
      </c>
      <c r="J270">
        <v>201705</v>
      </c>
      <c r="K270" t="s">
        <v>331</v>
      </c>
      <c r="L270">
        <v>475527</v>
      </c>
      <c r="M270">
        <v>496</v>
      </c>
      <c r="P270">
        <v>0</v>
      </c>
      <c r="R270" s="1">
        <v>42599</v>
      </c>
      <c r="S270" t="s">
        <v>40</v>
      </c>
      <c r="T270" t="s">
        <v>332</v>
      </c>
      <c r="U270" t="s">
        <v>42</v>
      </c>
      <c r="V270" s="1">
        <v>42600</v>
      </c>
      <c r="W270" s="12">
        <v>91.76</v>
      </c>
      <c r="X270" s="4" t="str">
        <f t="shared" si="9"/>
        <v>Expenditure</v>
      </c>
      <c r="Y270" s="5">
        <v>42583</v>
      </c>
      <c r="Z270" s="7" t="s">
        <v>8073</v>
      </c>
      <c r="AA270" s="7" t="str">
        <f t="shared" si="8"/>
        <v>Expenditure</v>
      </c>
    </row>
    <row r="271" spans="1:27" x14ac:dyDescent="0.25">
      <c r="A271" t="s">
        <v>23</v>
      </c>
      <c r="B271" t="s">
        <v>24</v>
      </c>
      <c r="C271" t="s">
        <v>25</v>
      </c>
      <c r="D271" t="s">
        <v>26</v>
      </c>
      <c r="E271" t="s">
        <v>302</v>
      </c>
      <c r="F271" t="s">
        <v>303</v>
      </c>
      <c r="G271" t="s">
        <v>333</v>
      </c>
      <c r="H271" t="s">
        <v>334</v>
      </c>
      <c r="J271">
        <v>201706</v>
      </c>
      <c r="K271" t="s">
        <v>31</v>
      </c>
      <c r="L271">
        <v>5240503</v>
      </c>
      <c r="M271">
        <v>1</v>
      </c>
      <c r="N271">
        <v>70556</v>
      </c>
      <c r="O271" t="s">
        <v>335</v>
      </c>
      <c r="P271">
        <v>0</v>
      </c>
      <c r="Q271" t="s">
        <v>336</v>
      </c>
      <c r="R271" s="1">
        <v>42538</v>
      </c>
      <c r="S271" t="s">
        <v>163</v>
      </c>
      <c r="T271" t="s">
        <v>337</v>
      </c>
      <c r="U271" t="s">
        <v>35</v>
      </c>
      <c r="V271" s="1">
        <v>42635</v>
      </c>
      <c r="W271" s="12">
        <v>137.05000000000001</v>
      </c>
      <c r="X271" s="4" t="str">
        <f t="shared" si="9"/>
        <v>Expenditure</v>
      </c>
      <c r="Y271" s="5">
        <v>42614</v>
      </c>
      <c r="Z271" s="7" t="s">
        <v>8073</v>
      </c>
      <c r="AA271" s="7" t="str">
        <f t="shared" si="8"/>
        <v>Expenditure</v>
      </c>
    </row>
    <row r="272" spans="1:27" x14ac:dyDescent="0.25">
      <c r="A272" t="s">
        <v>23</v>
      </c>
      <c r="B272" t="s">
        <v>24</v>
      </c>
      <c r="C272" t="s">
        <v>25</v>
      </c>
      <c r="D272" t="s">
        <v>26</v>
      </c>
      <c r="E272" t="s">
        <v>302</v>
      </c>
      <c r="F272" t="s">
        <v>303</v>
      </c>
      <c r="G272" t="s">
        <v>333</v>
      </c>
      <c r="H272" t="s">
        <v>334</v>
      </c>
      <c r="J272">
        <v>201707</v>
      </c>
      <c r="K272" t="s">
        <v>31</v>
      </c>
      <c r="L272">
        <v>5243291</v>
      </c>
      <c r="M272">
        <v>1</v>
      </c>
      <c r="N272">
        <v>70556</v>
      </c>
      <c r="O272" t="s">
        <v>335</v>
      </c>
      <c r="P272">
        <v>0</v>
      </c>
      <c r="Q272" t="s">
        <v>338</v>
      </c>
      <c r="R272" s="1">
        <v>42482</v>
      </c>
      <c r="S272" t="s">
        <v>163</v>
      </c>
      <c r="T272" t="s">
        <v>339</v>
      </c>
      <c r="U272" t="s">
        <v>35</v>
      </c>
      <c r="V272" s="1">
        <v>42654</v>
      </c>
      <c r="W272" s="12">
        <v>854.81</v>
      </c>
      <c r="X272" s="4" t="str">
        <f t="shared" si="9"/>
        <v>Expenditure</v>
      </c>
      <c r="Y272" s="5">
        <v>42644</v>
      </c>
      <c r="Z272" s="7" t="s">
        <v>8073</v>
      </c>
      <c r="AA272" s="7" t="str">
        <f t="shared" si="8"/>
        <v>Expenditure</v>
      </c>
    </row>
    <row r="273" spans="1:27" x14ac:dyDescent="0.25">
      <c r="A273" t="s">
        <v>23</v>
      </c>
      <c r="B273" t="s">
        <v>24</v>
      </c>
      <c r="C273" t="s">
        <v>25</v>
      </c>
      <c r="D273" t="s">
        <v>26</v>
      </c>
      <c r="E273" t="s">
        <v>302</v>
      </c>
      <c r="F273" t="s">
        <v>303</v>
      </c>
      <c r="G273" t="s">
        <v>29</v>
      </c>
      <c r="H273" t="s">
        <v>30</v>
      </c>
      <c r="J273">
        <v>201702</v>
      </c>
      <c r="K273" t="s">
        <v>31</v>
      </c>
      <c r="L273">
        <v>5232961</v>
      </c>
      <c r="M273">
        <v>1</v>
      </c>
      <c r="N273">
        <v>2993</v>
      </c>
      <c r="O273" t="s">
        <v>32</v>
      </c>
      <c r="P273">
        <v>0</v>
      </c>
      <c r="Q273" t="s">
        <v>340</v>
      </c>
      <c r="R273" s="1">
        <v>42440</v>
      </c>
      <c r="S273" t="s">
        <v>34</v>
      </c>
      <c r="U273" t="s">
        <v>35</v>
      </c>
      <c r="V273" s="1">
        <v>42495</v>
      </c>
      <c r="W273" s="12">
        <v>90</v>
      </c>
      <c r="X273" s="4" t="str">
        <f t="shared" si="9"/>
        <v>Expenditure</v>
      </c>
      <c r="Y273" s="5">
        <v>42491</v>
      </c>
      <c r="Z273" s="7" t="s">
        <v>8073</v>
      </c>
      <c r="AA273" s="7" t="str">
        <f t="shared" si="8"/>
        <v>Expenditure</v>
      </c>
    </row>
    <row r="274" spans="1:27" x14ac:dyDescent="0.25">
      <c r="A274" t="s">
        <v>23</v>
      </c>
      <c r="B274" t="s">
        <v>24</v>
      </c>
      <c r="C274" t="s">
        <v>25</v>
      </c>
      <c r="D274" t="s">
        <v>26</v>
      </c>
      <c r="E274" t="s">
        <v>302</v>
      </c>
      <c r="F274" t="s">
        <v>303</v>
      </c>
      <c r="G274" t="s">
        <v>29</v>
      </c>
      <c r="H274" t="s">
        <v>30</v>
      </c>
      <c r="J274">
        <v>201702</v>
      </c>
      <c r="K274" t="s">
        <v>31</v>
      </c>
      <c r="L274">
        <v>5232966</v>
      </c>
      <c r="M274">
        <v>1</v>
      </c>
      <c r="N274">
        <v>2993</v>
      </c>
      <c r="O274" t="s">
        <v>32</v>
      </c>
      <c r="P274">
        <v>0</v>
      </c>
      <c r="Q274" t="s">
        <v>341</v>
      </c>
      <c r="R274" s="1">
        <v>42440</v>
      </c>
      <c r="S274" t="s">
        <v>34</v>
      </c>
      <c r="U274" t="s">
        <v>35</v>
      </c>
      <c r="V274" s="1">
        <v>42495</v>
      </c>
      <c r="W274" s="12">
        <v>23.64</v>
      </c>
      <c r="X274" s="4" t="str">
        <f t="shared" si="9"/>
        <v>Expenditure</v>
      </c>
      <c r="Y274" s="5">
        <v>42491</v>
      </c>
      <c r="Z274" s="7" t="s">
        <v>8073</v>
      </c>
      <c r="AA274" s="7" t="str">
        <f t="shared" si="8"/>
        <v>Expenditure</v>
      </c>
    </row>
    <row r="275" spans="1:27" x14ac:dyDescent="0.25">
      <c r="A275" t="s">
        <v>23</v>
      </c>
      <c r="B275" t="s">
        <v>24</v>
      </c>
      <c r="C275" t="s">
        <v>25</v>
      </c>
      <c r="D275" t="s">
        <v>26</v>
      </c>
      <c r="E275" t="s">
        <v>302</v>
      </c>
      <c r="F275" t="s">
        <v>303</v>
      </c>
      <c r="G275" t="s">
        <v>60</v>
      </c>
      <c r="H275" t="s">
        <v>61</v>
      </c>
      <c r="I275" t="s">
        <v>62</v>
      </c>
      <c r="J275">
        <v>201708</v>
      </c>
      <c r="K275" t="s">
        <v>63</v>
      </c>
      <c r="L275">
        <v>9404493</v>
      </c>
      <c r="M275">
        <v>86</v>
      </c>
      <c r="P275">
        <v>0</v>
      </c>
      <c r="R275" s="1">
        <v>42702</v>
      </c>
      <c r="S275" t="s">
        <v>40</v>
      </c>
      <c r="T275" t="s">
        <v>64</v>
      </c>
      <c r="U275" t="s">
        <v>65</v>
      </c>
      <c r="V275" s="1">
        <v>42702</v>
      </c>
      <c r="W275" s="12">
        <v>766.9</v>
      </c>
      <c r="X275" s="4" t="str">
        <f t="shared" si="9"/>
        <v>Expenditure</v>
      </c>
      <c r="Y275" s="5">
        <v>42675</v>
      </c>
      <c r="Z275" s="7" t="s">
        <v>8073</v>
      </c>
      <c r="AA275" s="7" t="str">
        <f t="shared" si="8"/>
        <v>Expenditure</v>
      </c>
    </row>
    <row r="276" spans="1:27" x14ac:dyDescent="0.25">
      <c r="A276" t="s">
        <v>23</v>
      </c>
      <c r="B276" t="s">
        <v>24</v>
      </c>
      <c r="C276" t="s">
        <v>25</v>
      </c>
      <c r="D276" t="s">
        <v>26</v>
      </c>
      <c r="E276" t="s">
        <v>302</v>
      </c>
      <c r="F276" t="s">
        <v>303</v>
      </c>
      <c r="G276" t="s">
        <v>342</v>
      </c>
      <c r="H276" t="s">
        <v>343</v>
      </c>
      <c r="J276">
        <v>201704</v>
      </c>
      <c r="K276" t="s">
        <v>344</v>
      </c>
      <c r="L276">
        <v>8000118</v>
      </c>
      <c r="M276">
        <v>1150</v>
      </c>
      <c r="P276">
        <v>0</v>
      </c>
      <c r="R276" s="1">
        <v>42579</v>
      </c>
      <c r="S276" t="s">
        <v>40</v>
      </c>
      <c r="T276" t="s">
        <v>345</v>
      </c>
      <c r="U276" t="s">
        <v>42</v>
      </c>
      <c r="V276" s="1">
        <v>42580</v>
      </c>
      <c r="W276" s="12">
        <v>11.43</v>
      </c>
      <c r="X276" s="4" t="str">
        <f t="shared" si="9"/>
        <v>Expenditure</v>
      </c>
      <c r="Y276" s="5">
        <v>42552</v>
      </c>
      <c r="Z276" s="7" t="s">
        <v>8073</v>
      </c>
      <c r="AA276" s="7" t="str">
        <f t="shared" si="8"/>
        <v>Expenditure</v>
      </c>
    </row>
    <row r="277" spans="1:27" x14ac:dyDescent="0.25">
      <c r="A277" t="s">
        <v>23</v>
      </c>
      <c r="B277" t="s">
        <v>24</v>
      </c>
      <c r="C277" t="s">
        <v>25</v>
      </c>
      <c r="D277" t="s">
        <v>26</v>
      </c>
      <c r="E277" t="s">
        <v>302</v>
      </c>
      <c r="F277" t="s">
        <v>303</v>
      </c>
      <c r="G277" t="s">
        <v>342</v>
      </c>
      <c r="H277" t="s">
        <v>343</v>
      </c>
      <c r="J277">
        <v>201704</v>
      </c>
      <c r="K277" t="s">
        <v>344</v>
      </c>
      <c r="L277">
        <v>8000118</v>
      </c>
      <c r="M277">
        <v>1224</v>
      </c>
      <c r="P277">
        <v>0</v>
      </c>
      <c r="R277" s="1">
        <v>42579</v>
      </c>
      <c r="S277" t="s">
        <v>40</v>
      </c>
      <c r="T277" t="s">
        <v>346</v>
      </c>
      <c r="U277" t="s">
        <v>42</v>
      </c>
      <c r="V277" s="1">
        <v>42580</v>
      </c>
      <c r="W277" s="12">
        <v>17.489999999999998</v>
      </c>
      <c r="X277" s="4" t="str">
        <f t="shared" si="9"/>
        <v>Expenditure</v>
      </c>
      <c r="Y277" s="5">
        <v>42552</v>
      </c>
      <c r="Z277" s="7" t="s">
        <v>8073</v>
      </c>
      <c r="AA277" s="7" t="str">
        <f t="shared" si="8"/>
        <v>Expenditure</v>
      </c>
    </row>
    <row r="278" spans="1:27" x14ac:dyDescent="0.25">
      <c r="A278" t="s">
        <v>23</v>
      </c>
      <c r="B278" t="s">
        <v>24</v>
      </c>
      <c r="C278" t="s">
        <v>25</v>
      </c>
      <c r="D278" t="s">
        <v>26</v>
      </c>
      <c r="E278" t="s">
        <v>302</v>
      </c>
      <c r="F278" t="s">
        <v>303</v>
      </c>
      <c r="G278" t="s">
        <v>342</v>
      </c>
      <c r="H278" t="s">
        <v>343</v>
      </c>
      <c r="J278">
        <v>201704</v>
      </c>
      <c r="K278" t="s">
        <v>344</v>
      </c>
      <c r="L278">
        <v>8000118</v>
      </c>
      <c r="M278">
        <v>1223</v>
      </c>
      <c r="P278">
        <v>0</v>
      </c>
      <c r="R278" s="1">
        <v>42579</v>
      </c>
      <c r="S278" t="s">
        <v>40</v>
      </c>
      <c r="T278" t="s">
        <v>347</v>
      </c>
      <c r="U278" t="s">
        <v>42</v>
      </c>
      <c r="V278" s="1">
        <v>42580</v>
      </c>
      <c r="W278" s="12">
        <v>14.06</v>
      </c>
      <c r="X278" s="4" t="str">
        <f t="shared" si="9"/>
        <v>Expenditure</v>
      </c>
      <c r="Y278" s="5">
        <v>42552</v>
      </c>
      <c r="Z278" s="7" t="s">
        <v>8073</v>
      </c>
      <c r="AA278" s="7" t="str">
        <f t="shared" si="8"/>
        <v>Expenditure</v>
      </c>
    </row>
    <row r="279" spans="1:27" x14ac:dyDescent="0.25">
      <c r="A279" t="s">
        <v>23</v>
      </c>
      <c r="B279" t="s">
        <v>24</v>
      </c>
      <c r="C279" t="s">
        <v>25</v>
      </c>
      <c r="D279" t="s">
        <v>26</v>
      </c>
      <c r="E279" t="s">
        <v>302</v>
      </c>
      <c r="F279" t="s">
        <v>303</v>
      </c>
      <c r="G279" t="s">
        <v>342</v>
      </c>
      <c r="H279" t="s">
        <v>343</v>
      </c>
      <c r="J279">
        <v>201704</v>
      </c>
      <c r="K279" t="s">
        <v>344</v>
      </c>
      <c r="L279">
        <v>8000118</v>
      </c>
      <c r="M279">
        <v>1151</v>
      </c>
      <c r="P279">
        <v>0</v>
      </c>
      <c r="R279" s="1">
        <v>42579</v>
      </c>
      <c r="S279" t="s">
        <v>40</v>
      </c>
      <c r="T279" t="s">
        <v>348</v>
      </c>
      <c r="U279" t="s">
        <v>42</v>
      </c>
      <c r="V279" s="1">
        <v>42580</v>
      </c>
      <c r="W279" s="12">
        <v>16.75</v>
      </c>
      <c r="X279" s="4" t="str">
        <f t="shared" si="9"/>
        <v>Expenditure</v>
      </c>
      <c r="Y279" s="5">
        <v>42552</v>
      </c>
      <c r="Z279" s="7" t="s">
        <v>8073</v>
      </c>
      <c r="AA279" s="7" t="str">
        <f t="shared" si="8"/>
        <v>Expenditure</v>
      </c>
    </row>
    <row r="280" spans="1:27" x14ac:dyDescent="0.25">
      <c r="A280" t="s">
        <v>23</v>
      </c>
      <c r="B280" t="s">
        <v>24</v>
      </c>
      <c r="C280" t="s">
        <v>25</v>
      </c>
      <c r="D280" t="s">
        <v>26</v>
      </c>
      <c r="E280" t="s">
        <v>302</v>
      </c>
      <c r="F280" t="s">
        <v>303</v>
      </c>
      <c r="G280" t="s">
        <v>115</v>
      </c>
      <c r="H280" t="s">
        <v>116</v>
      </c>
      <c r="J280">
        <v>201704</v>
      </c>
      <c r="K280" t="s">
        <v>349</v>
      </c>
      <c r="L280">
        <v>502695</v>
      </c>
      <c r="M280">
        <v>1</v>
      </c>
      <c r="N280" t="s">
        <v>350</v>
      </c>
      <c r="P280">
        <v>20005690</v>
      </c>
      <c r="R280" s="1">
        <v>42558</v>
      </c>
      <c r="S280" t="s">
        <v>34</v>
      </c>
      <c r="U280" t="s">
        <v>351</v>
      </c>
      <c r="V280" s="1">
        <v>42565</v>
      </c>
      <c r="W280" s="12">
        <v>73.5</v>
      </c>
      <c r="X280" s="4" t="str">
        <f t="shared" si="9"/>
        <v>Expenditure</v>
      </c>
      <c r="Y280" s="5">
        <v>42552</v>
      </c>
      <c r="Z280" s="7" t="s">
        <v>8073</v>
      </c>
      <c r="AA280" s="7" t="str">
        <f t="shared" si="8"/>
        <v>Expenditure</v>
      </c>
    </row>
    <row r="281" spans="1:27" x14ac:dyDescent="0.25">
      <c r="A281" t="s">
        <v>23</v>
      </c>
      <c r="B281" t="s">
        <v>24</v>
      </c>
      <c r="C281" t="s">
        <v>25</v>
      </c>
      <c r="D281" t="s">
        <v>26</v>
      </c>
      <c r="E281" t="s">
        <v>302</v>
      </c>
      <c r="F281" t="s">
        <v>303</v>
      </c>
      <c r="G281" t="s">
        <v>115</v>
      </c>
      <c r="H281" t="s">
        <v>116</v>
      </c>
      <c r="I281" t="s">
        <v>117</v>
      </c>
      <c r="J281">
        <v>201612</v>
      </c>
      <c r="K281" t="s">
        <v>39</v>
      </c>
      <c r="L281">
        <v>7010312</v>
      </c>
      <c r="M281">
        <v>21</v>
      </c>
      <c r="P281">
        <v>0</v>
      </c>
      <c r="R281" s="1">
        <v>42438</v>
      </c>
      <c r="S281" t="s">
        <v>40</v>
      </c>
      <c r="T281" t="s">
        <v>352</v>
      </c>
      <c r="U281" t="s">
        <v>119</v>
      </c>
      <c r="V281" s="1">
        <v>42438</v>
      </c>
      <c r="W281" s="12">
        <v>1240</v>
      </c>
      <c r="X281" s="4" t="str">
        <f t="shared" si="9"/>
        <v>Expenditure</v>
      </c>
      <c r="Y281" s="5">
        <v>42430</v>
      </c>
      <c r="Z281" s="7" t="s">
        <v>8073</v>
      </c>
      <c r="AA281" s="7" t="str">
        <f t="shared" si="8"/>
        <v>Expenditure</v>
      </c>
    </row>
    <row r="282" spans="1:27" x14ac:dyDescent="0.25">
      <c r="A282" t="s">
        <v>23</v>
      </c>
      <c r="B282" t="s">
        <v>24</v>
      </c>
      <c r="C282" t="s">
        <v>25</v>
      </c>
      <c r="D282" t="s">
        <v>26</v>
      </c>
      <c r="E282" t="s">
        <v>302</v>
      </c>
      <c r="F282" t="s">
        <v>303</v>
      </c>
      <c r="G282" t="s">
        <v>115</v>
      </c>
      <c r="H282" t="s">
        <v>116</v>
      </c>
      <c r="I282" t="s">
        <v>117</v>
      </c>
      <c r="J282">
        <v>201612</v>
      </c>
      <c r="K282" t="s">
        <v>39</v>
      </c>
      <c r="L282">
        <v>7010312</v>
      </c>
      <c r="M282">
        <v>26</v>
      </c>
      <c r="P282">
        <v>0</v>
      </c>
      <c r="R282" s="1">
        <v>42438</v>
      </c>
      <c r="S282" t="s">
        <v>40</v>
      </c>
      <c r="T282" t="s">
        <v>353</v>
      </c>
      <c r="U282" t="s">
        <v>119</v>
      </c>
      <c r="V282" s="1">
        <v>42438</v>
      </c>
      <c r="W282" s="12">
        <v>670</v>
      </c>
      <c r="X282" s="4" t="str">
        <f t="shared" si="9"/>
        <v>Expenditure</v>
      </c>
      <c r="Y282" s="5">
        <v>42430</v>
      </c>
      <c r="Z282" s="7" t="s">
        <v>8073</v>
      </c>
      <c r="AA282" s="7" t="str">
        <f t="shared" si="8"/>
        <v>Expenditure</v>
      </c>
    </row>
    <row r="283" spans="1:27" x14ac:dyDescent="0.25">
      <c r="A283" t="s">
        <v>23</v>
      </c>
      <c r="B283" t="s">
        <v>24</v>
      </c>
      <c r="C283" t="s">
        <v>25</v>
      </c>
      <c r="D283" t="s">
        <v>26</v>
      </c>
      <c r="E283" t="s">
        <v>302</v>
      </c>
      <c r="F283" t="s">
        <v>303</v>
      </c>
      <c r="G283" t="s">
        <v>115</v>
      </c>
      <c r="H283" t="s">
        <v>116</v>
      </c>
      <c r="I283" t="s">
        <v>117</v>
      </c>
      <c r="J283">
        <v>201612</v>
      </c>
      <c r="K283" t="s">
        <v>39</v>
      </c>
      <c r="L283">
        <v>7010312</v>
      </c>
      <c r="M283">
        <v>25</v>
      </c>
      <c r="P283">
        <v>0</v>
      </c>
      <c r="R283" s="1">
        <v>42438</v>
      </c>
      <c r="S283" t="s">
        <v>40</v>
      </c>
      <c r="T283" t="s">
        <v>354</v>
      </c>
      <c r="U283" t="s">
        <v>119</v>
      </c>
      <c r="V283" s="1">
        <v>42438</v>
      </c>
      <c r="W283" s="12">
        <v>670</v>
      </c>
      <c r="X283" s="4" t="str">
        <f t="shared" si="9"/>
        <v>Expenditure</v>
      </c>
      <c r="Y283" s="5">
        <v>42430</v>
      </c>
      <c r="Z283" s="7" t="s">
        <v>8073</v>
      </c>
      <c r="AA283" s="7" t="str">
        <f t="shared" si="8"/>
        <v>Expenditure</v>
      </c>
    </row>
    <row r="284" spans="1:27" x14ac:dyDescent="0.25">
      <c r="A284" t="s">
        <v>23</v>
      </c>
      <c r="B284" t="s">
        <v>24</v>
      </c>
      <c r="C284" t="s">
        <v>25</v>
      </c>
      <c r="D284" t="s">
        <v>26</v>
      </c>
      <c r="E284" t="s">
        <v>302</v>
      </c>
      <c r="F284" t="s">
        <v>303</v>
      </c>
      <c r="G284" t="s">
        <v>115</v>
      </c>
      <c r="H284" t="s">
        <v>116</v>
      </c>
      <c r="I284" t="s">
        <v>117</v>
      </c>
      <c r="J284">
        <v>201612</v>
      </c>
      <c r="K284" t="s">
        <v>39</v>
      </c>
      <c r="L284">
        <v>7010312</v>
      </c>
      <c r="M284">
        <v>24</v>
      </c>
      <c r="P284">
        <v>0</v>
      </c>
      <c r="R284" s="1">
        <v>42438</v>
      </c>
      <c r="S284" t="s">
        <v>40</v>
      </c>
      <c r="T284" t="s">
        <v>355</v>
      </c>
      <c r="U284" t="s">
        <v>119</v>
      </c>
      <c r="V284" s="1">
        <v>42438</v>
      </c>
      <c r="W284" s="12">
        <v>1550</v>
      </c>
      <c r="X284" s="4" t="str">
        <f t="shared" si="9"/>
        <v>Expenditure</v>
      </c>
      <c r="Y284" s="5">
        <v>42430</v>
      </c>
      <c r="Z284" s="7" t="s">
        <v>8073</v>
      </c>
      <c r="AA284" s="7" t="str">
        <f t="shared" si="8"/>
        <v>Expenditure</v>
      </c>
    </row>
    <row r="285" spans="1:27" x14ac:dyDescent="0.25">
      <c r="A285" t="s">
        <v>23</v>
      </c>
      <c r="B285" t="s">
        <v>24</v>
      </c>
      <c r="C285" t="s">
        <v>25</v>
      </c>
      <c r="D285" t="s">
        <v>26</v>
      </c>
      <c r="E285" t="s">
        <v>302</v>
      </c>
      <c r="F285" t="s">
        <v>303</v>
      </c>
      <c r="G285" t="s">
        <v>115</v>
      </c>
      <c r="H285" t="s">
        <v>116</v>
      </c>
      <c r="I285" t="s">
        <v>117</v>
      </c>
      <c r="J285">
        <v>201612</v>
      </c>
      <c r="K285" t="s">
        <v>39</v>
      </c>
      <c r="L285">
        <v>7010312</v>
      </c>
      <c r="M285">
        <v>23</v>
      </c>
      <c r="P285">
        <v>0</v>
      </c>
      <c r="R285" s="1">
        <v>42438</v>
      </c>
      <c r="S285" t="s">
        <v>40</v>
      </c>
      <c r="T285" t="s">
        <v>356</v>
      </c>
      <c r="U285" t="s">
        <v>119</v>
      </c>
      <c r="V285" s="1">
        <v>42438</v>
      </c>
      <c r="W285" s="12">
        <v>440</v>
      </c>
      <c r="X285" s="4" t="str">
        <f t="shared" si="9"/>
        <v>Expenditure</v>
      </c>
      <c r="Y285" s="5">
        <v>42430</v>
      </c>
      <c r="Z285" s="7" t="s">
        <v>8073</v>
      </c>
      <c r="AA285" s="7" t="str">
        <f t="shared" si="8"/>
        <v>Expenditure</v>
      </c>
    </row>
    <row r="286" spans="1:27" x14ac:dyDescent="0.25">
      <c r="A286" t="s">
        <v>23</v>
      </c>
      <c r="B286" t="s">
        <v>24</v>
      </c>
      <c r="C286" t="s">
        <v>25</v>
      </c>
      <c r="D286" t="s">
        <v>26</v>
      </c>
      <c r="E286" t="s">
        <v>302</v>
      </c>
      <c r="F286" t="s">
        <v>303</v>
      </c>
      <c r="G286" t="s">
        <v>115</v>
      </c>
      <c r="H286" t="s">
        <v>116</v>
      </c>
      <c r="I286" t="s">
        <v>357</v>
      </c>
      <c r="J286">
        <v>201610</v>
      </c>
      <c r="K286" t="s">
        <v>39</v>
      </c>
      <c r="L286">
        <v>7010153</v>
      </c>
      <c r="M286">
        <v>72</v>
      </c>
      <c r="P286">
        <v>0</v>
      </c>
      <c r="R286" s="1">
        <v>42380</v>
      </c>
      <c r="S286" t="s">
        <v>40</v>
      </c>
      <c r="T286" t="s">
        <v>358</v>
      </c>
      <c r="U286" t="s">
        <v>77</v>
      </c>
      <c r="V286" s="1">
        <v>42380</v>
      </c>
      <c r="W286" s="12">
        <v>204</v>
      </c>
      <c r="X286" s="4" t="str">
        <f t="shared" si="9"/>
        <v>Expenditure</v>
      </c>
      <c r="Y286" s="5">
        <v>42370</v>
      </c>
      <c r="Z286" s="7" t="s">
        <v>8073</v>
      </c>
      <c r="AA286" s="7" t="str">
        <f t="shared" si="8"/>
        <v>Expenditure</v>
      </c>
    </row>
    <row r="287" spans="1:27" x14ac:dyDescent="0.25">
      <c r="A287" t="s">
        <v>23</v>
      </c>
      <c r="B287" t="s">
        <v>24</v>
      </c>
      <c r="C287" t="s">
        <v>25</v>
      </c>
      <c r="D287" t="s">
        <v>26</v>
      </c>
      <c r="E287" t="s">
        <v>302</v>
      </c>
      <c r="F287" t="s">
        <v>303</v>
      </c>
      <c r="G287" t="s">
        <v>115</v>
      </c>
      <c r="H287" t="s">
        <v>116</v>
      </c>
      <c r="I287" t="s">
        <v>359</v>
      </c>
      <c r="J287">
        <v>201612</v>
      </c>
      <c r="K287" t="s">
        <v>39</v>
      </c>
      <c r="L287">
        <v>7010410</v>
      </c>
      <c r="M287">
        <v>75</v>
      </c>
      <c r="P287">
        <v>0</v>
      </c>
      <c r="R287" s="1">
        <v>42473</v>
      </c>
      <c r="S287" t="s">
        <v>34</v>
      </c>
      <c r="T287" t="s">
        <v>360</v>
      </c>
      <c r="U287" t="s">
        <v>77</v>
      </c>
      <c r="V287" s="1">
        <v>42473</v>
      </c>
      <c r="W287" s="12">
        <v>-1.04</v>
      </c>
      <c r="X287" s="4" t="str">
        <f t="shared" si="9"/>
        <v>Expenditure</v>
      </c>
      <c r="Y287" s="5">
        <v>42430</v>
      </c>
      <c r="Z287" s="7" t="s">
        <v>8073</v>
      </c>
      <c r="AA287" s="7" t="str">
        <f t="shared" si="8"/>
        <v>Expenditure</v>
      </c>
    </row>
    <row r="288" spans="1:27" x14ac:dyDescent="0.25">
      <c r="A288" t="s">
        <v>23</v>
      </c>
      <c r="B288" t="s">
        <v>24</v>
      </c>
      <c r="C288" t="s">
        <v>25</v>
      </c>
      <c r="D288" t="s">
        <v>26</v>
      </c>
      <c r="E288" t="s">
        <v>302</v>
      </c>
      <c r="F288" t="s">
        <v>303</v>
      </c>
      <c r="G288" t="s">
        <v>115</v>
      </c>
      <c r="H288" t="s">
        <v>116</v>
      </c>
      <c r="I288" t="s">
        <v>359</v>
      </c>
      <c r="J288">
        <v>201612</v>
      </c>
      <c r="K288" t="s">
        <v>39</v>
      </c>
      <c r="L288">
        <v>7010410</v>
      </c>
      <c r="M288">
        <v>83</v>
      </c>
      <c r="P288">
        <v>0</v>
      </c>
      <c r="R288" s="1">
        <v>42473</v>
      </c>
      <c r="S288" t="s">
        <v>34</v>
      </c>
      <c r="T288" t="s">
        <v>360</v>
      </c>
      <c r="U288" t="s">
        <v>77</v>
      </c>
      <c r="V288" s="1">
        <v>42473</v>
      </c>
      <c r="W288" s="12">
        <v>-8278.61</v>
      </c>
      <c r="X288" s="4" t="str">
        <f t="shared" si="9"/>
        <v>Expenditure</v>
      </c>
      <c r="Y288" s="5">
        <v>42430</v>
      </c>
      <c r="Z288" s="7" t="s">
        <v>8073</v>
      </c>
      <c r="AA288" s="7" t="str">
        <f t="shared" si="8"/>
        <v>Expenditure</v>
      </c>
    </row>
    <row r="289" spans="1:27" x14ac:dyDescent="0.25">
      <c r="A289" t="s">
        <v>23</v>
      </c>
      <c r="B289" t="s">
        <v>24</v>
      </c>
      <c r="C289" t="s">
        <v>25</v>
      </c>
      <c r="D289" t="s">
        <v>26</v>
      </c>
      <c r="E289" t="s">
        <v>302</v>
      </c>
      <c r="F289" t="s">
        <v>303</v>
      </c>
      <c r="G289" t="s">
        <v>115</v>
      </c>
      <c r="H289" t="s">
        <v>116</v>
      </c>
      <c r="I289" t="s">
        <v>359</v>
      </c>
      <c r="J289">
        <v>201612</v>
      </c>
      <c r="K289" t="s">
        <v>39</v>
      </c>
      <c r="L289">
        <v>7010409</v>
      </c>
      <c r="M289">
        <v>71</v>
      </c>
      <c r="P289">
        <v>0</v>
      </c>
      <c r="R289" s="1">
        <v>42473</v>
      </c>
      <c r="S289" t="s">
        <v>34</v>
      </c>
      <c r="T289" t="s">
        <v>361</v>
      </c>
      <c r="U289" t="s">
        <v>77</v>
      </c>
      <c r="V289" s="1">
        <v>42473</v>
      </c>
      <c r="W289" s="12">
        <v>1.04</v>
      </c>
      <c r="X289" s="4" t="str">
        <f t="shared" si="9"/>
        <v>Expenditure</v>
      </c>
      <c r="Y289" s="5">
        <v>42430</v>
      </c>
      <c r="Z289" s="7" t="s">
        <v>8073</v>
      </c>
      <c r="AA289" s="7" t="str">
        <f t="shared" si="8"/>
        <v>Expenditure</v>
      </c>
    </row>
    <row r="290" spans="1:27" x14ac:dyDescent="0.25">
      <c r="A290" t="s">
        <v>23</v>
      </c>
      <c r="B290" t="s">
        <v>24</v>
      </c>
      <c r="C290" t="s">
        <v>25</v>
      </c>
      <c r="D290" t="s">
        <v>26</v>
      </c>
      <c r="E290" t="s">
        <v>302</v>
      </c>
      <c r="F290" t="s">
        <v>303</v>
      </c>
      <c r="G290" t="s">
        <v>115</v>
      </c>
      <c r="H290" t="s">
        <v>116</v>
      </c>
      <c r="I290" t="s">
        <v>359</v>
      </c>
      <c r="J290">
        <v>201612</v>
      </c>
      <c r="K290" t="s">
        <v>39</v>
      </c>
      <c r="L290">
        <v>7010409</v>
      </c>
      <c r="M290">
        <v>5</v>
      </c>
      <c r="P290">
        <v>0</v>
      </c>
      <c r="R290" s="1">
        <v>42473</v>
      </c>
      <c r="S290" t="s">
        <v>34</v>
      </c>
      <c r="T290" t="s">
        <v>362</v>
      </c>
      <c r="U290" t="s">
        <v>77</v>
      </c>
      <c r="V290" s="1">
        <v>42473</v>
      </c>
      <c r="W290" s="12">
        <v>8278.61</v>
      </c>
      <c r="X290" s="4" t="str">
        <f t="shared" si="9"/>
        <v>Expenditure</v>
      </c>
      <c r="Y290" s="5">
        <v>42430</v>
      </c>
      <c r="Z290" s="7" t="s">
        <v>8073</v>
      </c>
      <c r="AA290" s="7" t="str">
        <f t="shared" si="8"/>
        <v>Expenditure</v>
      </c>
    </row>
    <row r="291" spans="1:27" x14ac:dyDescent="0.25">
      <c r="A291" t="s">
        <v>23</v>
      </c>
      <c r="B291" t="s">
        <v>24</v>
      </c>
      <c r="C291" t="s">
        <v>25</v>
      </c>
      <c r="D291" t="s">
        <v>26</v>
      </c>
      <c r="E291" t="s">
        <v>302</v>
      </c>
      <c r="F291" t="s">
        <v>303</v>
      </c>
      <c r="G291" t="s">
        <v>115</v>
      </c>
      <c r="H291" t="s">
        <v>116</v>
      </c>
      <c r="I291" t="s">
        <v>359</v>
      </c>
      <c r="J291">
        <v>201613</v>
      </c>
      <c r="K291" t="s">
        <v>63</v>
      </c>
      <c r="L291">
        <v>9404359</v>
      </c>
      <c r="M291">
        <v>75</v>
      </c>
      <c r="P291">
        <v>0</v>
      </c>
      <c r="R291" s="1">
        <v>42473</v>
      </c>
      <c r="S291" t="s">
        <v>34</v>
      </c>
      <c r="T291" t="s">
        <v>361</v>
      </c>
      <c r="U291" t="s">
        <v>77</v>
      </c>
      <c r="V291" s="1">
        <v>42473</v>
      </c>
      <c r="W291" s="12">
        <v>1.04</v>
      </c>
      <c r="X291" s="4" t="str">
        <f t="shared" si="9"/>
        <v>Expenditure</v>
      </c>
      <c r="Y291" s="5">
        <v>42430</v>
      </c>
      <c r="Z291" s="7" t="s">
        <v>8073</v>
      </c>
      <c r="AA291" s="7" t="str">
        <f t="shared" si="8"/>
        <v>Expenditure</v>
      </c>
    </row>
    <row r="292" spans="1:27" x14ac:dyDescent="0.25">
      <c r="A292" t="s">
        <v>23</v>
      </c>
      <c r="B292" t="s">
        <v>24</v>
      </c>
      <c r="C292" t="s">
        <v>25</v>
      </c>
      <c r="D292" t="s">
        <v>26</v>
      </c>
      <c r="E292" t="s">
        <v>302</v>
      </c>
      <c r="F292" t="s">
        <v>303</v>
      </c>
      <c r="G292" t="s">
        <v>115</v>
      </c>
      <c r="H292" t="s">
        <v>116</v>
      </c>
      <c r="I292" t="s">
        <v>359</v>
      </c>
      <c r="J292">
        <v>201613</v>
      </c>
      <c r="K292" t="s">
        <v>63</v>
      </c>
      <c r="L292">
        <v>9404359</v>
      </c>
      <c r="M292">
        <v>8</v>
      </c>
      <c r="P292">
        <v>0</v>
      </c>
      <c r="R292" s="1">
        <v>42473</v>
      </c>
      <c r="S292" t="s">
        <v>34</v>
      </c>
      <c r="T292" t="s">
        <v>362</v>
      </c>
      <c r="U292" t="s">
        <v>77</v>
      </c>
      <c r="V292" s="1">
        <v>42473</v>
      </c>
      <c r="W292" s="12">
        <v>8278.61</v>
      </c>
      <c r="X292" s="4" t="str">
        <f t="shared" si="9"/>
        <v>Expenditure</v>
      </c>
      <c r="Y292" s="5">
        <v>42430</v>
      </c>
      <c r="Z292" s="7" t="s">
        <v>8073</v>
      </c>
      <c r="AA292" s="7" t="str">
        <f t="shared" si="8"/>
        <v>Expenditure</v>
      </c>
    </row>
    <row r="293" spans="1:27" x14ac:dyDescent="0.25">
      <c r="A293" t="s">
        <v>23</v>
      </c>
      <c r="B293" t="s">
        <v>24</v>
      </c>
      <c r="C293" t="s">
        <v>25</v>
      </c>
      <c r="D293" t="s">
        <v>26</v>
      </c>
      <c r="E293" t="s">
        <v>302</v>
      </c>
      <c r="F293" t="s">
        <v>303</v>
      </c>
      <c r="G293" t="s">
        <v>115</v>
      </c>
      <c r="H293" t="s">
        <v>116</v>
      </c>
      <c r="I293" t="s">
        <v>359</v>
      </c>
      <c r="J293">
        <v>201613</v>
      </c>
      <c r="K293" t="s">
        <v>63</v>
      </c>
      <c r="L293">
        <v>9404358</v>
      </c>
      <c r="M293">
        <v>8</v>
      </c>
      <c r="P293">
        <v>0</v>
      </c>
      <c r="R293" s="1">
        <v>42473</v>
      </c>
      <c r="S293" t="s">
        <v>34</v>
      </c>
      <c r="T293" t="s">
        <v>363</v>
      </c>
      <c r="U293" t="s">
        <v>77</v>
      </c>
      <c r="V293" s="1">
        <v>42473</v>
      </c>
      <c r="W293" s="12">
        <v>7101.08</v>
      </c>
      <c r="X293" s="4" t="str">
        <f t="shared" si="9"/>
        <v>Expenditure</v>
      </c>
      <c r="Y293" s="5">
        <v>42430</v>
      </c>
      <c r="Z293" s="7" t="s">
        <v>8073</v>
      </c>
      <c r="AA293" s="7" t="str">
        <f t="shared" si="8"/>
        <v>Expenditure</v>
      </c>
    </row>
    <row r="294" spans="1:27" x14ac:dyDescent="0.25">
      <c r="A294" t="s">
        <v>23</v>
      </c>
      <c r="B294" t="s">
        <v>24</v>
      </c>
      <c r="C294" t="s">
        <v>25</v>
      </c>
      <c r="D294" t="s">
        <v>26</v>
      </c>
      <c r="E294" t="s">
        <v>302</v>
      </c>
      <c r="F294" t="s">
        <v>303</v>
      </c>
      <c r="G294" t="s">
        <v>115</v>
      </c>
      <c r="H294" t="s">
        <v>116</v>
      </c>
      <c r="I294" t="s">
        <v>359</v>
      </c>
      <c r="J294">
        <v>201706</v>
      </c>
      <c r="K294" t="s">
        <v>63</v>
      </c>
      <c r="L294">
        <v>9404450</v>
      </c>
      <c r="M294">
        <v>5</v>
      </c>
      <c r="P294">
        <v>0</v>
      </c>
      <c r="R294" s="1">
        <v>42643</v>
      </c>
      <c r="S294" t="s">
        <v>40</v>
      </c>
      <c r="T294" t="s">
        <v>364</v>
      </c>
      <c r="U294" t="s">
        <v>77</v>
      </c>
      <c r="V294" s="1">
        <v>42643</v>
      </c>
      <c r="W294" s="12">
        <v>6346.94</v>
      </c>
      <c r="X294" s="4" t="str">
        <f t="shared" si="9"/>
        <v>Expenditure</v>
      </c>
      <c r="Y294" s="5">
        <v>42614</v>
      </c>
      <c r="Z294" s="7" t="s">
        <v>8073</v>
      </c>
      <c r="AA294" s="7" t="str">
        <f t="shared" si="8"/>
        <v>Expenditure</v>
      </c>
    </row>
    <row r="295" spans="1:27" x14ac:dyDescent="0.25">
      <c r="A295" t="s">
        <v>23</v>
      </c>
      <c r="B295" t="s">
        <v>24</v>
      </c>
      <c r="C295" t="s">
        <v>25</v>
      </c>
      <c r="D295" t="s">
        <v>26</v>
      </c>
      <c r="E295" t="s">
        <v>302</v>
      </c>
      <c r="F295" t="s">
        <v>303</v>
      </c>
      <c r="G295" t="s">
        <v>115</v>
      </c>
      <c r="H295" t="s">
        <v>116</v>
      </c>
      <c r="I295" t="s">
        <v>359</v>
      </c>
      <c r="J295">
        <v>201708</v>
      </c>
      <c r="K295" t="s">
        <v>63</v>
      </c>
      <c r="L295">
        <v>9404488</v>
      </c>
      <c r="M295">
        <v>4</v>
      </c>
      <c r="P295">
        <v>0</v>
      </c>
      <c r="R295" s="1">
        <v>42689</v>
      </c>
      <c r="S295" t="s">
        <v>34</v>
      </c>
      <c r="T295" t="s">
        <v>365</v>
      </c>
      <c r="U295" t="s">
        <v>77</v>
      </c>
      <c r="V295" s="1">
        <v>42689</v>
      </c>
      <c r="W295" s="12">
        <v>4846.7</v>
      </c>
      <c r="X295" s="4" t="str">
        <f t="shared" si="9"/>
        <v>Expenditure</v>
      </c>
      <c r="Y295" s="5">
        <v>42675</v>
      </c>
      <c r="Z295" s="7" t="s">
        <v>8073</v>
      </c>
      <c r="AA295" s="7" t="str">
        <f t="shared" si="8"/>
        <v>Expenditure</v>
      </c>
    </row>
    <row r="296" spans="1:27" x14ac:dyDescent="0.25">
      <c r="A296" t="s">
        <v>23</v>
      </c>
      <c r="B296" t="s">
        <v>24</v>
      </c>
      <c r="C296" t="s">
        <v>25</v>
      </c>
      <c r="D296" t="s">
        <v>26</v>
      </c>
      <c r="E296" t="s">
        <v>302</v>
      </c>
      <c r="F296" t="s">
        <v>303</v>
      </c>
      <c r="G296" t="s">
        <v>366</v>
      </c>
      <c r="H296" t="s">
        <v>367</v>
      </c>
      <c r="J296">
        <v>201611</v>
      </c>
      <c r="K296" t="s">
        <v>31</v>
      </c>
      <c r="L296">
        <v>5225136</v>
      </c>
      <c r="M296">
        <v>1</v>
      </c>
      <c r="N296">
        <v>61448</v>
      </c>
      <c r="O296" t="s">
        <v>162</v>
      </c>
      <c r="P296">
        <v>0</v>
      </c>
      <c r="Q296" t="s">
        <v>368</v>
      </c>
      <c r="R296" s="1">
        <v>42373</v>
      </c>
      <c r="S296" t="s">
        <v>163</v>
      </c>
      <c r="U296" t="s">
        <v>35</v>
      </c>
      <c r="V296" s="1">
        <v>42410</v>
      </c>
      <c r="W296" s="12">
        <v>3274.13</v>
      </c>
      <c r="X296" s="4" t="str">
        <f t="shared" si="9"/>
        <v>Expenditure</v>
      </c>
      <c r="Y296" s="5">
        <v>42401</v>
      </c>
      <c r="Z296" s="7" t="s">
        <v>8073</v>
      </c>
      <c r="AA296" s="7" t="str">
        <f t="shared" si="8"/>
        <v>Expenditure</v>
      </c>
    </row>
    <row r="297" spans="1:27" x14ac:dyDescent="0.25">
      <c r="A297" t="s">
        <v>23</v>
      </c>
      <c r="B297" t="s">
        <v>24</v>
      </c>
      <c r="C297" t="s">
        <v>25</v>
      </c>
      <c r="D297" t="s">
        <v>26</v>
      </c>
      <c r="E297" t="s">
        <v>302</v>
      </c>
      <c r="F297" t="s">
        <v>303</v>
      </c>
      <c r="G297" t="s">
        <v>366</v>
      </c>
      <c r="H297" t="s">
        <v>367</v>
      </c>
      <c r="J297">
        <v>201611</v>
      </c>
      <c r="K297" t="s">
        <v>31</v>
      </c>
      <c r="L297">
        <v>5223171</v>
      </c>
      <c r="M297">
        <v>1</v>
      </c>
      <c r="N297">
        <v>46500</v>
      </c>
      <c r="O297" t="s">
        <v>369</v>
      </c>
      <c r="P297">
        <v>40045304</v>
      </c>
      <c r="Q297">
        <v>224442</v>
      </c>
      <c r="R297" s="1">
        <v>42338</v>
      </c>
      <c r="S297" t="s">
        <v>163</v>
      </c>
      <c r="U297" t="s">
        <v>35</v>
      </c>
      <c r="V297" s="1">
        <v>42403</v>
      </c>
      <c r="W297" s="12">
        <v>1094</v>
      </c>
      <c r="X297" s="4" t="str">
        <f t="shared" si="9"/>
        <v>Expenditure</v>
      </c>
      <c r="Y297" s="5">
        <v>42401</v>
      </c>
      <c r="Z297" s="7" t="s">
        <v>8073</v>
      </c>
      <c r="AA297" s="7" t="str">
        <f t="shared" si="8"/>
        <v>Expenditure</v>
      </c>
    </row>
    <row r="298" spans="1:27" x14ac:dyDescent="0.25">
      <c r="A298" t="s">
        <v>23</v>
      </c>
      <c r="B298" t="s">
        <v>24</v>
      </c>
      <c r="C298" t="s">
        <v>25</v>
      </c>
      <c r="D298" t="s">
        <v>26</v>
      </c>
      <c r="E298" t="s">
        <v>302</v>
      </c>
      <c r="F298" t="s">
        <v>303</v>
      </c>
      <c r="G298" t="s">
        <v>366</v>
      </c>
      <c r="H298" t="s">
        <v>367</v>
      </c>
      <c r="J298">
        <v>201612</v>
      </c>
      <c r="K298" t="s">
        <v>31</v>
      </c>
      <c r="L298">
        <v>5227651</v>
      </c>
      <c r="M298">
        <v>1</v>
      </c>
      <c r="N298">
        <v>61448</v>
      </c>
      <c r="O298" t="s">
        <v>162</v>
      </c>
      <c r="P298">
        <v>0</v>
      </c>
      <c r="Q298">
        <v>132235</v>
      </c>
      <c r="R298" s="1">
        <v>42416</v>
      </c>
      <c r="S298" t="s">
        <v>163</v>
      </c>
      <c r="U298" t="s">
        <v>35</v>
      </c>
      <c r="V298" s="1">
        <v>42440</v>
      </c>
      <c r="W298" s="12">
        <v>15.63</v>
      </c>
      <c r="X298" s="4" t="str">
        <f t="shared" si="9"/>
        <v>Expenditure</v>
      </c>
      <c r="Y298" s="5">
        <v>42430</v>
      </c>
      <c r="Z298" s="7" t="s">
        <v>8073</v>
      </c>
      <c r="AA298" s="7" t="str">
        <f t="shared" si="8"/>
        <v>Expenditure</v>
      </c>
    </row>
    <row r="299" spans="1:27" x14ac:dyDescent="0.25">
      <c r="A299" t="s">
        <v>23</v>
      </c>
      <c r="B299" t="s">
        <v>24</v>
      </c>
      <c r="C299" t="s">
        <v>25</v>
      </c>
      <c r="D299" t="s">
        <v>26</v>
      </c>
      <c r="E299" t="s">
        <v>302</v>
      </c>
      <c r="F299" t="s">
        <v>303</v>
      </c>
      <c r="G299" t="s">
        <v>366</v>
      </c>
      <c r="H299" t="s">
        <v>367</v>
      </c>
      <c r="J299">
        <v>201613</v>
      </c>
      <c r="K299" t="s">
        <v>370</v>
      </c>
      <c r="L299">
        <v>9700102</v>
      </c>
      <c r="M299">
        <v>149</v>
      </c>
      <c r="P299">
        <v>0</v>
      </c>
      <c r="R299" s="1">
        <v>42485</v>
      </c>
      <c r="S299" t="s">
        <v>40</v>
      </c>
      <c r="T299" t="s">
        <v>371</v>
      </c>
      <c r="U299" t="s">
        <v>319</v>
      </c>
      <c r="V299" s="1">
        <v>42485</v>
      </c>
      <c r="W299" s="12">
        <v>1044</v>
      </c>
      <c r="X299" s="4" t="str">
        <f t="shared" si="9"/>
        <v>Expenditure</v>
      </c>
      <c r="Y299" s="5">
        <v>42430</v>
      </c>
      <c r="Z299" s="7" t="s">
        <v>8073</v>
      </c>
      <c r="AA299" s="7" t="str">
        <f t="shared" si="8"/>
        <v>Expenditure</v>
      </c>
    </row>
    <row r="300" spans="1:27" x14ac:dyDescent="0.25">
      <c r="A300" t="s">
        <v>23</v>
      </c>
      <c r="B300" t="s">
        <v>24</v>
      </c>
      <c r="C300" t="s">
        <v>25</v>
      </c>
      <c r="D300" t="s">
        <v>26</v>
      </c>
      <c r="E300" t="s">
        <v>302</v>
      </c>
      <c r="F300" t="s">
        <v>303</v>
      </c>
      <c r="G300" t="s">
        <v>366</v>
      </c>
      <c r="H300" t="s">
        <v>367</v>
      </c>
      <c r="J300">
        <v>201700</v>
      </c>
      <c r="K300" t="s">
        <v>370</v>
      </c>
      <c r="L300">
        <v>9700103</v>
      </c>
      <c r="M300">
        <v>262</v>
      </c>
      <c r="P300">
        <v>0</v>
      </c>
      <c r="R300" s="1">
        <v>42485</v>
      </c>
      <c r="S300" t="s">
        <v>40</v>
      </c>
      <c r="T300" t="s">
        <v>371</v>
      </c>
      <c r="U300" t="s">
        <v>319</v>
      </c>
      <c r="V300" s="1">
        <v>42485</v>
      </c>
      <c r="W300" s="12">
        <v>-1044</v>
      </c>
      <c r="X300" s="4" t="str">
        <f t="shared" si="9"/>
        <v>Expenditure</v>
      </c>
      <c r="Y300" s="5">
        <v>42461</v>
      </c>
      <c r="Z300" s="7" t="s">
        <v>8073</v>
      </c>
      <c r="AA300" s="7" t="str">
        <f t="shared" si="8"/>
        <v>Expenditure</v>
      </c>
    </row>
    <row r="301" spans="1:27" x14ac:dyDescent="0.25">
      <c r="A301" t="s">
        <v>23</v>
      </c>
      <c r="B301" t="s">
        <v>24</v>
      </c>
      <c r="C301" t="s">
        <v>25</v>
      </c>
      <c r="D301" t="s">
        <v>26</v>
      </c>
      <c r="E301" t="s">
        <v>302</v>
      </c>
      <c r="F301" t="s">
        <v>303</v>
      </c>
      <c r="G301" t="s">
        <v>366</v>
      </c>
      <c r="H301" t="s">
        <v>367</v>
      </c>
      <c r="J301">
        <v>201702</v>
      </c>
      <c r="K301" t="s">
        <v>31</v>
      </c>
      <c r="L301">
        <v>5233790</v>
      </c>
      <c r="M301">
        <v>1</v>
      </c>
      <c r="N301">
        <v>61448</v>
      </c>
      <c r="O301" t="s">
        <v>162</v>
      </c>
      <c r="P301">
        <v>0</v>
      </c>
      <c r="Q301" t="s">
        <v>372</v>
      </c>
      <c r="R301" s="1">
        <v>42481</v>
      </c>
      <c r="S301" t="s">
        <v>163</v>
      </c>
      <c r="U301" t="s">
        <v>35</v>
      </c>
      <c r="V301" s="1">
        <v>42495</v>
      </c>
      <c r="W301" s="12">
        <v>-518.28</v>
      </c>
      <c r="X301" s="4" t="str">
        <f t="shared" si="9"/>
        <v>Expenditure</v>
      </c>
      <c r="Y301" s="5">
        <v>42491</v>
      </c>
      <c r="Z301" s="7" t="s">
        <v>8073</v>
      </c>
      <c r="AA301" s="7" t="str">
        <f t="shared" si="8"/>
        <v>Expenditure</v>
      </c>
    </row>
    <row r="302" spans="1:27" x14ac:dyDescent="0.25">
      <c r="A302" t="s">
        <v>23</v>
      </c>
      <c r="B302" t="s">
        <v>24</v>
      </c>
      <c r="C302" t="s">
        <v>25</v>
      </c>
      <c r="D302" t="s">
        <v>26</v>
      </c>
      <c r="E302" t="s">
        <v>302</v>
      </c>
      <c r="F302" t="s">
        <v>303</v>
      </c>
      <c r="G302" t="s">
        <v>366</v>
      </c>
      <c r="H302" t="s">
        <v>367</v>
      </c>
      <c r="J302">
        <v>201702</v>
      </c>
      <c r="K302" t="s">
        <v>31</v>
      </c>
      <c r="L302">
        <v>5232958</v>
      </c>
      <c r="M302">
        <v>1</v>
      </c>
      <c r="N302">
        <v>46500</v>
      </c>
      <c r="O302" t="s">
        <v>369</v>
      </c>
      <c r="P302">
        <v>40045304</v>
      </c>
      <c r="Q302">
        <v>225301</v>
      </c>
      <c r="R302" s="1">
        <v>42438</v>
      </c>
      <c r="S302" t="s">
        <v>163</v>
      </c>
      <c r="U302" t="s">
        <v>35</v>
      </c>
      <c r="V302" s="1">
        <v>42503</v>
      </c>
      <c r="W302" s="12">
        <v>1044</v>
      </c>
      <c r="X302" s="4" t="str">
        <f t="shared" si="9"/>
        <v>Expenditure</v>
      </c>
      <c r="Y302" s="5">
        <v>42491</v>
      </c>
      <c r="Z302" s="7" t="s">
        <v>8073</v>
      </c>
      <c r="AA302" s="7" t="str">
        <f t="shared" si="8"/>
        <v>Expenditure</v>
      </c>
    </row>
    <row r="303" spans="1:27" x14ac:dyDescent="0.25">
      <c r="A303" t="s">
        <v>23</v>
      </c>
      <c r="B303" t="s">
        <v>24</v>
      </c>
      <c r="C303" t="s">
        <v>25</v>
      </c>
      <c r="D303" t="s">
        <v>26</v>
      </c>
      <c r="E303" t="s">
        <v>302</v>
      </c>
      <c r="F303" t="s">
        <v>303</v>
      </c>
      <c r="G303" t="s">
        <v>366</v>
      </c>
      <c r="H303" t="s">
        <v>367</v>
      </c>
      <c r="J303">
        <v>201704</v>
      </c>
      <c r="K303" t="s">
        <v>31</v>
      </c>
      <c r="L303">
        <v>5240702</v>
      </c>
      <c r="M303">
        <v>1</v>
      </c>
      <c r="N303">
        <v>61448</v>
      </c>
      <c r="O303" t="s">
        <v>162</v>
      </c>
      <c r="P303">
        <v>0</v>
      </c>
      <c r="Q303" t="s">
        <v>373</v>
      </c>
      <c r="R303" s="1">
        <v>42552</v>
      </c>
      <c r="S303" t="s">
        <v>163</v>
      </c>
      <c r="U303" t="s">
        <v>35</v>
      </c>
      <c r="V303" s="1">
        <v>42577</v>
      </c>
      <c r="W303" s="12">
        <v>3077.85</v>
      </c>
      <c r="X303" s="4" t="str">
        <f t="shared" si="9"/>
        <v>Expenditure</v>
      </c>
      <c r="Y303" s="5">
        <v>42552</v>
      </c>
      <c r="Z303" s="7" t="s">
        <v>8073</v>
      </c>
      <c r="AA303" s="7" t="str">
        <f t="shared" si="8"/>
        <v>Expenditure</v>
      </c>
    </row>
    <row r="304" spans="1:27" x14ac:dyDescent="0.25">
      <c r="A304" t="s">
        <v>23</v>
      </c>
      <c r="B304" t="s">
        <v>24</v>
      </c>
      <c r="C304" t="s">
        <v>25</v>
      </c>
      <c r="D304" t="s">
        <v>26</v>
      </c>
      <c r="E304" t="s">
        <v>302</v>
      </c>
      <c r="F304" t="s">
        <v>303</v>
      </c>
      <c r="G304" t="s">
        <v>366</v>
      </c>
      <c r="H304" t="s">
        <v>367</v>
      </c>
      <c r="J304">
        <v>201704</v>
      </c>
      <c r="K304" t="s">
        <v>31</v>
      </c>
      <c r="L304">
        <v>5238537</v>
      </c>
      <c r="M304">
        <v>0</v>
      </c>
      <c r="N304">
        <v>46500</v>
      </c>
      <c r="O304" t="s">
        <v>369</v>
      </c>
      <c r="P304">
        <v>40045304</v>
      </c>
      <c r="Q304">
        <v>226170</v>
      </c>
      <c r="R304" s="1">
        <v>42535</v>
      </c>
      <c r="S304" t="s">
        <v>163</v>
      </c>
      <c r="U304" t="s">
        <v>35</v>
      </c>
      <c r="V304" s="1">
        <v>42552</v>
      </c>
      <c r="W304" s="12">
        <v>1044</v>
      </c>
      <c r="X304" s="4" t="str">
        <f t="shared" si="9"/>
        <v>Expenditure</v>
      </c>
      <c r="Y304" s="5">
        <v>42552</v>
      </c>
      <c r="Z304" s="7" t="s">
        <v>8073</v>
      </c>
      <c r="AA304" s="7" t="str">
        <f t="shared" si="8"/>
        <v>Expenditure</v>
      </c>
    </row>
    <row r="305" spans="1:27" x14ac:dyDescent="0.25">
      <c r="A305" t="s">
        <v>23</v>
      </c>
      <c r="B305" t="s">
        <v>24</v>
      </c>
      <c r="C305" t="s">
        <v>25</v>
      </c>
      <c r="D305" t="s">
        <v>26</v>
      </c>
      <c r="E305" t="s">
        <v>302</v>
      </c>
      <c r="F305" t="s">
        <v>303</v>
      </c>
      <c r="G305" t="s">
        <v>366</v>
      </c>
      <c r="H305" t="s">
        <v>367</v>
      </c>
      <c r="J305">
        <v>201704</v>
      </c>
      <c r="K305" t="s">
        <v>31</v>
      </c>
      <c r="L305">
        <v>5238612</v>
      </c>
      <c r="M305">
        <v>1</v>
      </c>
      <c r="N305">
        <v>61448</v>
      </c>
      <c r="O305" t="s">
        <v>162</v>
      </c>
      <c r="P305">
        <v>0</v>
      </c>
      <c r="Q305" t="s">
        <v>374</v>
      </c>
      <c r="R305" s="1">
        <v>42466</v>
      </c>
      <c r="S305" t="s">
        <v>163</v>
      </c>
      <c r="U305" t="s">
        <v>35</v>
      </c>
      <c r="V305" s="1">
        <v>42555</v>
      </c>
      <c r="W305" s="12">
        <v>3182.43</v>
      </c>
      <c r="X305" s="4" t="str">
        <f t="shared" si="9"/>
        <v>Expenditure</v>
      </c>
      <c r="Y305" s="5">
        <v>42552</v>
      </c>
      <c r="Z305" s="7" t="s">
        <v>8073</v>
      </c>
      <c r="AA305" s="7" t="str">
        <f t="shared" si="8"/>
        <v>Expenditure</v>
      </c>
    </row>
    <row r="306" spans="1:27" x14ac:dyDescent="0.25">
      <c r="A306" t="s">
        <v>23</v>
      </c>
      <c r="B306" t="s">
        <v>24</v>
      </c>
      <c r="C306" t="s">
        <v>25</v>
      </c>
      <c r="D306" t="s">
        <v>26</v>
      </c>
      <c r="E306" t="s">
        <v>302</v>
      </c>
      <c r="F306" t="s">
        <v>303</v>
      </c>
      <c r="G306" t="s">
        <v>366</v>
      </c>
      <c r="H306" t="s">
        <v>367</v>
      </c>
      <c r="J306">
        <v>201706</v>
      </c>
      <c r="K306" t="s">
        <v>31</v>
      </c>
      <c r="L306">
        <v>5246070</v>
      </c>
      <c r="M306">
        <v>1</v>
      </c>
      <c r="N306">
        <v>887</v>
      </c>
      <c r="O306" t="s">
        <v>323</v>
      </c>
      <c r="P306">
        <v>0</v>
      </c>
      <c r="Q306" t="s">
        <v>375</v>
      </c>
      <c r="R306" s="1">
        <v>42628</v>
      </c>
      <c r="S306" t="s">
        <v>163</v>
      </c>
      <c r="T306" t="s">
        <v>376</v>
      </c>
      <c r="U306" t="s">
        <v>35</v>
      </c>
      <c r="V306" s="1">
        <v>42642</v>
      </c>
      <c r="W306" s="12">
        <v>-393.3</v>
      </c>
      <c r="X306" s="4" t="str">
        <f t="shared" si="9"/>
        <v>Expenditure</v>
      </c>
      <c r="Y306" s="5">
        <v>42614</v>
      </c>
      <c r="Z306" s="7" t="s">
        <v>8073</v>
      </c>
      <c r="AA306" s="7" t="str">
        <f t="shared" si="8"/>
        <v>Expenditure</v>
      </c>
    </row>
    <row r="307" spans="1:27" x14ac:dyDescent="0.25">
      <c r="A307" t="s">
        <v>23</v>
      </c>
      <c r="B307" t="s">
        <v>24</v>
      </c>
      <c r="C307" t="s">
        <v>25</v>
      </c>
      <c r="D307" t="s">
        <v>26</v>
      </c>
      <c r="E307" t="s">
        <v>302</v>
      </c>
      <c r="F307" t="s">
        <v>303</v>
      </c>
      <c r="G307" t="s">
        <v>366</v>
      </c>
      <c r="H307" t="s">
        <v>367</v>
      </c>
      <c r="J307">
        <v>201707</v>
      </c>
      <c r="K307" t="s">
        <v>31</v>
      </c>
      <c r="L307">
        <v>5238893</v>
      </c>
      <c r="M307">
        <v>1</v>
      </c>
      <c r="N307">
        <v>887</v>
      </c>
      <c r="O307" t="s">
        <v>323</v>
      </c>
      <c r="P307">
        <v>0</v>
      </c>
      <c r="Q307" t="s">
        <v>377</v>
      </c>
      <c r="R307" s="1">
        <v>42370</v>
      </c>
      <c r="S307" t="s">
        <v>163</v>
      </c>
      <c r="U307" t="s">
        <v>35</v>
      </c>
      <c r="V307" s="1">
        <v>42650</v>
      </c>
      <c r="W307" s="12">
        <v>393.3</v>
      </c>
      <c r="X307" s="4" t="str">
        <f t="shared" si="9"/>
        <v>Expenditure</v>
      </c>
      <c r="Y307" s="5">
        <v>42644</v>
      </c>
      <c r="Z307" s="7" t="s">
        <v>8073</v>
      </c>
      <c r="AA307" s="7" t="str">
        <f t="shared" si="8"/>
        <v>Expenditure</v>
      </c>
    </row>
    <row r="308" spans="1:27" x14ac:dyDescent="0.25">
      <c r="A308" t="s">
        <v>23</v>
      </c>
      <c r="B308" t="s">
        <v>24</v>
      </c>
      <c r="C308" t="s">
        <v>25</v>
      </c>
      <c r="D308" t="s">
        <v>26</v>
      </c>
      <c r="E308" t="s">
        <v>302</v>
      </c>
      <c r="F308" t="s">
        <v>303</v>
      </c>
      <c r="G308" t="s">
        <v>366</v>
      </c>
      <c r="H308" t="s">
        <v>367</v>
      </c>
      <c r="J308">
        <v>201708</v>
      </c>
      <c r="K308" t="s">
        <v>31</v>
      </c>
      <c r="L308">
        <v>5250260</v>
      </c>
      <c r="M308">
        <v>1</v>
      </c>
      <c r="N308">
        <v>46500</v>
      </c>
      <c r="O308" t="s">
        <v>369</v>
      </c>
      <c r="P308">
        <v>0</v>
      </c>
      <c r="Q308">
        <v>226990</v>
      </c>
      <c r="R308" s="1">
        <v>42620</v>
      </c>
      <c r="S308" t="s">
        <v>163</v>
      </c>
      <c r="T308" t="s">
        <v>378</v>
      </c>
      <c r="U308" t="s">
        <v>35</v>
      </c>
      <c r="V308" s="1">
        <v>42690</v>
      </c>
      <c r="W308" s="12">
        <v>1044</v>
      </c>
      <c r="X308" s="4" t="str">
        <f t="shared" si="9"/>
        <v>Expenditure</v>
      </c>
      <c r="Y308" s="5">
        <v>42675</v>
      </c>
      <c r="Z308" s="7" t="s">
        <v>8073</v>
      </c>
      <c r="AA308" s="7" t="str">
        <f t="shared" si="8"/>
        <v>Expenditure</v>
      </c>
    </row>
    <row r="309" spans="1:27" x14ac:dyDescent="0.25">
      <c r="A309" t="s">
        <v>23</v>
      </c>
      <c r="B309" t="s">
        <v>24</v>
      </c>
      <c r="C309" t="s">
        <v>25</v>
      </c>
      <c r="D309" t="s">
        <v>26</v>
      </c>
      <c r="E309" t="s">
        <v>302</v>
      </c>
      <c r="F309" t="s">
        <v>303</v>
      </c>
      <c r="G309" t="s">
        <v>379</v>
      </c>
      <c r="H309" t="s">
        <v>380</v>
      </c>
      <c r="J309">
        <v>201610</v>
      </c>
      <c r="K309" t="s">
        <v>31</v>
      </c>
      <c r="L309">
        <v>5223264</v>
      </c>
      <c r="M309">
        <v>1</v>
      </c>
      <c r="N309">
        <v>46514</v>
      </c>
      <c r="O309" t="s">
        <v>381</v>
      </c>
      <c r="P309">
        <v>40045667</v>
      </c>
      <c r="Q309">
        <v>60000825</v>
      </c>
      <c r="R309" s="1">
        <v>42356</v>
      </c>
      <c r="S309" t="s">
        <v>163</v>
      </c>
      <c r="U309" t="s">
        <v>35</v>
      </c>
      <c r="V309" s="1">
        <v>42390</v>
      </c>
      <c r="W309" s="12">
        <v>370</v>
      </c>
      <c r="X309" s="4" t="str">
        <f t="shared" si="9"/>
        <v>Expenditure</v>
      </c>
      <c r="Y309" s="5">
        <v>42370</v>
      </c>
      <c r="Z309" s="7" t="s">
        <v>8073</v>
      </c>
      <c r="AA309" s="7" t="str">
        <f t="shared" si="8"/>
        <v>Expenditure</v>
      </c>
    </row>
    <row r="310" spans="1:27" x14ac:dyDescent="0.25">
      <c r="A310" t="s">
        <v>23</v>
      </c>
      <c r="B310" t="s">
        <v>24</v>
      </c>
      <c r="C310" t="s">
        <v>25</v>
      </c>
      <c r="D310" t="s">
        <v>26</v>
      </c>
      <c r="E310" t="s">
        <v>302</v>
      </c>
      <c r="F310" t="s">
        <v>303</v>
      </c>
      <c r="G310" t="s">
        <v>379</v>
      </c>
      <c r="H310" t="s">
        <v>380</v>
      </c>
      <c r="J310">
        <v>201612</v>
      </c>
      <c r="K310" t="s">
        <v>31</v>
      </c>
      <c r="L310">
        <v>5230743</v>
      </c>
      <c r="M310">
        <v>1</v>
      </c>
      <c r="N310">
        <v>45879</v>
      </c>
      <c r="O310" t="s">
        <v>382</v>
      </c>
      <c r="P310">
        <v>40049633</v>
      </c>
      <c r="Q310" t="s">
        <v>383</v>
      </c>
      <c r="R310" s="1">
        <v>42445</v>
      </c>
      <c r="S310" t="s">
        <v>163</v>
      </c>
      <c r="U310" t="s">
        <v>35</v>
      </c>
      <c r="V310" s="1">
        <v>42460</v>
      </c>
      <c r="W310" s="12">
        <v>4962.3599999999997</v>
      </c>
      <c r="X310" s="4" t="str">
        <f t="shared" si="9"/>
        <v>Expenditure</v>
      </c>
      <c r="Y310" s="5">
        <v>42430</v>
      </c>
      <c r="Z310" s="7" t="s">
        <v>8073</v>
      </c>
      <c r="AA310" s="7" t="str">
        <f t="shared" si="8"/>
        <v>Expenditure</v>
      </c>
    </row>
    <row r="311" spans="1:27" x14ac:dyDescent="0.25">
      <c r="A311" t="s">
        <v>23</v>
      </c>
      <c r="B311" t="s">
        <v>24</v>
      </c>
      <c r="C311" t="s">
        <v>25</v>
      </c>
      <c r="D311" t="s">
        <v>26</v>
      </c>
      <c r="E311" t="s">
        <v>302</v>
      </c>
      <c r="F311" t="s">
        <v>303</v>
      </c>
      <c r="G311" t="s">
        <v>379</v>
      </c>
      <c r="H311" t="s">
        <v>380</v>
      </c>
      <c r="J311">
        <v>201613</v>
      </c>
      <c r="K311" t="s">
        <v>370</v>
      </c>
      <c r="L311">
        <v>9700102</v>
      </c>
      <c r="M311">
        <v>386</v>
      </c>
      <c r="P311">
        <v>0</v>
      </c>
      <c r="R311" s="1">
        <v>42485</v>
      </c>
      <c r="S311" t="s">
        <v>40</v>
      </c>
      <c r="T311" t="s">
        <v>384</v>
      </c>
      <c r="U311" t="s">
        <v>319</v>
      </c>
      <c r="V311" s="1">
        <v>42485</v>
      </c>
      <c r="W311" s="12">
        <v>4962.3599999999997</v>
      </c>
      <c r="X311" s="4" t="str">
        <f t="shared" si="9"/>
        <v>Expenditure</v>
      </c>
      <c r="Y311" s="5">
        <v>42430</v>
      </c>
      <c r="Z311" s="7" t="s">
        <v>8073</v>
      </c>
      <c r="AA311" s="7" t="str">
        <f t="shared" si="8"/>
        <v>Expenditure</v>
      </c>
    </row>
    <row r="312" spans="1:27" x14ac:dyDescent="0.25">
      <c r="A312" t="s">
        <v>23</v>
      </c>
      <c r="B312" t="s">
        <v>24</v>
      </c>
      <c r="C312" t="s">
        <v>25</v>
      </c>
      <c r="D312" t="s">
        <v>26</v>
      </c>
      <c r="E312" t="s">
        <v>302</v>
      </c>
      <c r="F312" t="s">
        <v>303</v>
      </c>
      <c r="G312" t="s">
        <v>379</v>
      </c>
      <c r="H312" t="s">
        <v>380</v>
      </c>
      <c r="J312">
        <v>201613</v>
      </c>
      <c r="K312" t="s">
        <v>370</v>
      </c>
      <c r="L312">
        <v>9700102</v>
      </c>
      <c r="M312">
        <v>387</v>
      </c>
      <c r="P312">
        <v>0</v>
      </c>
      <c r="R312" s="1">
        <v>42485</v>
      </c>
      <c r="S312" t="s">
        <v>40</v>
      </c>
      <c r="T312" t="s">
        <v>385</v>
      </c>
      <c r="U312" t="s">
        <v>319</v>
      </c>
      <c r="V312" s="1">
        <v>42485</v>
      </c>
      <c r="W312" s="12">
        <v>7410</v>
      </c>
      <c r="X312" s="4" t="str">
        <f t="shared" si="9"/>
        <v>Expenditure</v>
      </c>
      <c r="Y312" s="5">
        <v>42430</v>
      </c>
      <c r="Z312" s="7" t="s">
        <v>8073</v>
      </c>
      <c r="AA312" s="7" t="str">
        <f t="shared" si="8"/>
        <v>Expenditure</v>
      </c>
    </row>
    <row r="313" spans="1:27" x14ac:dyDescent="0.25">
      <c r="A313" t="s">
        <v>23</v>
      </c>
      <c r="B313" t="s">
        <v>24</v>
      </c>
      <c r="C313" t="s">
        <v>25</v>
      </c>
      <c r="D313" t="s">
        <v>26</v>
      </c>
      <c r="E313" t="s">
        <v>302</v>
      </c>
      <c r="F313" t="s">
        <v>303</v>
      </c>
      <c r="G313" t="s">
        <v>379</v>
      </c>
      <c r="H313" t="s">
        <v>380</v>
      </c>
      <c r="J313">
        <v>201613</v>
      </c>
      <c r="K313" t="s">
        <v>370</v>
      </c>
      <c r="L313">
        <v>9700102</v>
      </c>
      <c r="M313">
        <v>1119</v>
      </c>
      <c r="P313">
        <v>0</v>
      </c>
      <c r="R313" s="1">
        <v>42485</v>
      </c>
      <c r="S313" t="s">
        <v>40</v>
      </c>
      <c r="T313" t="s">
        <v>386</v>
      </c>
      <c r="U313" t="s">
        <v>319</v>
      </c>
      <c r="V313" s="1">
        <v>42485</v>
      </c>
      <c r="W313" s="12">
        <v>768</v>
      </c>
      <c r="X313" s="4" t="str">
        <f t="shared" si="9"/>
        <v>Expenditure</v>
      </c>
      <c r="Y313" s="5">
        <v>42430</v>
      </c>
      <c r="Z313" s="7" t="s">
        <v>8073</v>
      </c>
      <c r="AA313" s="7" t="str">
        <f t="shared" si="8"/>
        <v>Expenditure</v>
      </c>
    </row>
    <row r="314" spans="1:27" x14ac:dyDescent="0.25">
      <c r="A314" t="s">
        <v>23</v>
      </c>
      <c r="B314" t="s">
        <v>24</v>
      </c>
      <c r="C314" t="s">
        <v>25</v>
      </c>
      <c r="D314" t="s">
        <v>26</v>
      </c>
      <c r="E314" t="s">
        <v>302</v>
      </c>
      <c r="F314" t="s">
        <v>303</v>
      </c>
      <c r="G314" t="s">
        <v>379</v>
      </c>
      <c r="H314" t="s">
        <v>380</v>
      </c>
      <c r="J314">
        <v>201613</v>
      </c>
      <c r="K314" t="s">
        <v>370</v>
      </c>
      <c r="L314">
        <v>9700102</v>
      </c>
      <c r="M314">
        <v>385</v>
      </c>
      <c r="P314">
        <v>0</v>
      </c>
      <c r="R314" s="1">
        <v>42485</v>
      </c>
      <c r="S314" t="s">
        <v>40</v>
      </c>
      <c r="T314" t="s">
        <v>387</v>
      </c>
      <c r="U314" t="s">
        <v>319</v>
      </c>
      <c r="V314" s="1">
        <v>42485</v>
      </c>
      <c r="W314" s="12">
        <v>320</v>
      </c>
      <c r="X314" s="4" t="str">
        <f t="shared" si="9"/>
        <v>Expenditure</v>
      </c>
      <c r="Y314" s="5">
        <v>42430</v>
      </c>
      <c r="Z314" s="7" t="s">
        <v>8073</v>
      </c>
      <c r="AA314" s="7" t="str">
        <f t="shared" si="8"/>
        <v>Expenditure</v>
      </c>
    </row>
    <row r="315" spans="1:27" x14ac:dyDescent="0.25">
      <c r="A315" t="s">
        <v>23</v>
      </c>
      <c r="B315" t="s">
        <v>24</v>
      </c>
      <c r="C315" t="s">
        <v>25</v>
      </c>
      <c r="D315" t="s">
        <v>26</v>
      </c>
      <c r="E315" t="s">
        <v>302</v>
      </c>
      <c r="F315" t="s">
        <v>303</v>
      </c>
      <c r="G315" t="s">
        <v>379</v>
      </c>
      <c r="H315" t="s">
        <v>380</v>
      </c>
      <c r="J315">
        <v>201613</v>
      </c>
      <c r="K315" t="s">
        <v>370</v>
      </c>
      <c r="L315">
        <v>9700102</v>
      </c>
      <c r="M315">
        <v>388</v>
      </c>
      <c r="P315">
        <v>0</v>
      </c>
      <c r="R315" s="1">
        <v>42485</v>
      </c>
      <c r="S315" t="s">
        <v>40</v>
      </c>
      <c r="T315" t="s">
        <v>388</v>
      </c>
      <c r="U315" t="s">
        <v>319</v>
      </c>
      <c r="V315" s="1">
        <v>42485</v>
      </c>
      <c r="W315" s="12">
        <v>7410</v>
      </c>
      <c r="X315" s="4" t="str">
        <f t="shared" si="9"/>
        <v>Expenditure</v>
      </c>
      <c r="Y315" s="5">
        <v>42430</v>
      </c>
      <c r="Z315" s="7" t="s">
        <v>8073</v>
      </c>
      <c r="AA315" s="7" t="str">
        <f t="shared" si="8"/>
        <v>Expenditure</v>
      </c>
    </row>
    <row r="316" spans="1:27" x14ac:dyDescent="0.25">
      <c r="A316" t="s">
        <v>23</v>
      </c>
      <c r="B316" t="s">
        <v>24</v>
      </c>
      <c r="C316" t="s">
        <v>25</v>
      </c>
      <c r="D316" t="s">
        <v>26</v>
      </c>
      <c r="E316" t="s">
        <v>302</v>
      </c>
      <c r="F316" t="s">
        <v>303</v>
      </c>
      <c r="G316" t="s">
        <v>379</v>
      </c>
      <c r="H316" t="s">
        <v>380</v>
      </c>
      <c r="J316">
        <v>201700</v>
      </c>
      <c r="K316" t="s">
        <v>370</v>
      </c>
      <c r="L316">
        <v>9700103</v>
      </c>
      <c r="M316">
        <v>1325</v>
      </c>
      <c r="P316">
        <v>0</v>
      </c>
      <c r="R316" s="1">
        <v>42485</v>
      </c>
      <c r="S316" t="s">
        <v>40</v>
      </c>
      <c r="T316" t="s">
        <v>384</v>
      </c>
      <c r="U316" t="s">
        <v>319</v>
      </c>
      <c r="V316" s="1">
        <v>42485</v>
      </c>
      <c r="W316" s="12">
        <v>-4962.3599999999997</v>
      </c>
      <c r="X316" s="4" t="str">
        <f t="shared" si="9"/>
        <v>Expenditure</v>
      </c>
      <c r="Y316" s="5">
        <v>42461</v>
      </c>
      <c r="Z316" s="7" t="s">
        <v>8073</v>
      </c>
      <c r="AA316" s="7" t="str">
        <f t="shared" si="8"/>
        <v>Expenditure</v>
      </c>
    </row>
    <row r="317" spans="1:27" x14ac:dyDescent="0.25">
      <c r="A317" t="s">
        <v>23</v>
      </c>
      <c r="B317" t="s">
        <v>24</v>
      </c>
      <c r="C317" t="s">
        <v>25</v>
      </c>
      <c r="D317" t="s">
        <v>26</v>
      </c>
      <c r="E317" t="s">
        <v>302</v>
      </c>
      <c r="F317" t="s">
        <v>303</v>
      </c>
      <c r="G317" t="s">
        <v>379</v>
      </c>
      <c r="H317" t="s">
        <v>380</v>
      </c>
      <c r="J317">
        <v>201700</v>
      </c>
      <c r="K317" t="s">
        <v>370</v>
      </c>
      <c r="L317">
        <v>9700103</v>
      </c>
      <c r="M317">
        <v>1044</v>
      </c>
      <c r="P317">
        <v>0</v>
      </c>
      <c r="R317" s="1">
        <v>42485</v>
      </c>
      <c r="S317" t="s">
        <v>40</v>
      </c>
      <c r="T317" t="s">
        <v>386</v>
      </c>
      <c r="U317" t="s">
        <v>319</v>
      </c>
      <c r="V317" s="1">
        <v>42485</v>
      </c>
      <c r="W317" s="12">
        <v>-768</v>
      </c>
      <c r="X317" s="4" t="str">
        <f t="shared" si="9"/>
        <v>Expenditure</v>
      </c>
      <c r="Y317" s="5">
        <v>42461</v>
      </c>
      <c r="Z317" s="7" t="s">
        <v>8073</v>
      </c>
      <c r="AA317" s="7" t="str">
        <f t="shared" si="8"/>
        <v>Expenditure</v>
      </c>
    </row>
    <row r="318" spans="1:27" x14ac:dyDescent="0.25">
      <c r="A318" t="s">
        <v>23</v>
      </c>
      <c r="B318" t="s">
        <v>24</v>
      </c>
      <c r="C318" t="s">
        <v>25</v>
      </c>
      <c r="D318" t="s">
        <v>26</v>
      </c>
      <c r="E318" t="s">
        <v>302</v>
      </c>
      <c r="F318" t="s">
        <v>303</v>
      </c>
      <c r="G318" t="s">
        <v>379</v>
      </c>
      <c r="H318" t="s">
        <v>380</v>
      </c>
      <c r="J318">
        <v>201700</v>
      </c>
      <c r="K318" t="s">
        <v>370</v>
      </c>
      <c r="L318">
        <v>9700103</v>
      </c>
      <c r="M318">
        <v>1324</v>
      </c>
      <c r="P318">
        <v>0</v>
      </c>
      <c r="R318" s="1">
        <v>42485</v>
      </c>
      <c r="S318" t="s">
        <v>40</v>
      </c>
      <c r="T318" t="s">
        <v>387</v>
      </c>
      <c r="U318" t="s">
        <v>319</v>
      </c>
      <c r="V318" s="1">
        <v>42485</v>
      </c>
      <c r="W318" s="12">
        <v>-320</v>
      </c>
      <c r="X318" s="4" t="str">
        <f t="shared" si="9"/>
        <v>Expenditure</v>
      </c>
      <c r="Y318" s="5">
        <v>42461</v>
      </c>
      <c r="Z318" s="7" t="s">
        <v>8073</v>
      </c>
      <c r="AA318" s="7" t="str">
        <f t="shared" si="8"/>
        <v>Expenditure</v>
      </c>
    </row>
    <row r="319" spans="1:27" x14ac:dyDescent="0.25">
      <c r="A319" t="s">
        <v>23</v>
      </c>
      <c r="B319" t="s">
        <v>24</v>
      </c>
      <c r="C319" t="s">
        <v>25</v>
      </c>
      <c r="D319" t="s">
        <v>26</v>
      </c>
      <c r="E319" t="s">
        <v>302</v>
      </c>
      <c r="F319" t="s">
        <v>303</v>
      </c>
      <c r="G319" t="s">
        <v>379</v>
      </c>
      <c r="H319" t="s">
        <v>380</v>
      </c>
      <c r="J319">
        <v>201700</v>
      </c>
      <c r="K319" t="s">
        <v>370</v>
      </c>
      <c r="L319">
        <v>9700103</v>
      </c>
      <c r="M319">
        <v>1326</v>
      </c>
      <c r="P319">
        <v>0</v>
      </c>
      <c r="R319" s="1">
        <v>42485</v>
      </c>
      <c r="S319" t="s">
        <v>40</v>
      </c>
      <c r="T319" t="s">
        <v>385</v>
      </c>
      <c r="U319" t="s">
        <v>319</v>
      </c>
      <c r="V319" s="1">
        <v>42485</v>
      </c>
      <c r="W319" s="12">
        <v>-7410</v>
      </c>
      <c r="X319" s="4" t="str">
        <f t="shared" si="9"/>
        <v>Expenditure</v>
      </c>
      <c r="Y319" s="5">
        <v>42461</v>
      </c>
      <c r="Z319" s="7" t="s">
        <v>8073</v>
      </c>
      <c r="AA319" s="7" t="str">
        <f t="shared" si="8"/>
        <v>Expenditure</v>
      </c>
    </row>
    <row r="320" spans="1:27" x14ac:dyDescent="0.25">
      <c r="A320" t="s">
        <v>23</v>
      </c>
      <c r="B320" t="s">
        <v>24</v>
      </c>
      <c r="C320" t="s">
        <v>25</v>
      </c>
      <c r="D320" t="s">
        <v>26</v>
      </c>
      <c r="E320" t="s">
        <v>302</v>
      </c>
      <c r="F320" t="s">
        <v>303</v>
      </c>
      <c r="G320" t="s">
        <v>379</v>
      </c>
      <c r="H320" t="s">
        <v>380</v>
      </c>
      <c r="J320">
        <v>201700</v>
      </c>
      <c r="K320" t="s">
        <v>370</v>
      </c>
      <c r="L320">
        <v>9700103</v>
      </c>
      <c r="M320">
        <v>1327</v>
      </c>
      <c r="P320">
        <v>0</v>
      </c>
      <c r="R320" s="1">
        <v>42485</v>
      </c>
      <c r="S320" t="s">
        <v>40</v>
      </c>
      <c r="T320" t="s">
        <v>388</v>
      </c>
      <c r="U320" t="s">
        <v>319</v>
      </c>
      <c r="V320" s="1">
        <v>42485</v>
      </c>
      <c r="W320" s="12">
        <v>-7410</v>
      </c>
      <c r="X320" s="4" t="str">
        <f t="shared" si="9"/>
        <v>Expenditure</v>
      </c>
      <c r="Y320" s="5">
        <v>42461</v>
      </c>
      <c r="Z320" s="7" t="s">
        <v>8073</v>
      </c>
      <c r="AA320" s="7" t="str">
        <f t="shared" si="8"/>
        <v>Expenditure</v>
      </c>
    </row>
    <row r="321" spans="1:27" x14ac:dyDescent="0.25">
      <c r="A321" t="s">
        <v>23</v>
      </c>
      <c r="B321" t="s">
        <v>24</v>
      </c>
      <c r="C321" t="s">
        <v>25</v>
      </c>
      <c r="D321" t="s">
        <v>26</v>
      </c>
      <c r="E321" t="s">
        <v>302</v>
      </c>
      <c r="F321" t="s">
        <v>303</v>
      </c>
      <c r="G321" t="s">
        <v>379</v>
      </c>
      <c r="H321" t="s">
        <v>380</v>
      </c>
      <c r="J321">
        <v>201702</v>
      </c>
      <c r="K321" t="s">
        <v>31</v>
      </c>
      <c r="L321">
        <v>5234996</v>
      </c>
      <c r="M321">
        <v>1</v>
      </c>
      <c r="N321">
        <v>46514</v>
      </c>
      <c r="O321" t="s">
        <v>381</v>
      </c>
      <c r="P321">
        <v>0</v>
      </c>
      <c r="Q321">
        <v>60001172</v>
      </c>
      <c r="R321" s="1">
        <v>42298</v>
      </c>
      <c r="S321" t="s">
        <v>163</v>
      </c>
      <c r="U321" t="s">
        <v>35</v>
      </c>
      <c r="V321" s="1">
        <v>42513</v>
      </c>
      <c r="W321" s="12">
        <v>370</v>
      </c>
      <c r="X321" s="4" t="str">
        <f t="shared" si="9"/>
        <v>Expenditure</v>
      </c>
      <c r="Y321" s="5">
        <v>42491</v>
      </c>
      <c r="Z321" s="7" t="s">
        <v>8073</v>
      </c>
      <c r="AA321" s="7" t="str">
        <f t="shared" si="8"/>
        <v>Expenditure</v>
      </c>
    </row>
    <row r="322" spans="1:27" x14ac:dyDescent="0.25">
      <c r="A322" t="s">
        <v>23</v>
      </c>
      <c r="B322" t="s">
        <v>24</v>
      </c>
      <c r="C322" t="s">
        <v>25</v>
      </c>
      <c r="D322" t="s">
        <v>26</v>
      </c>
      <c r="E322" t="s">
        <v>302</v>
      </c>
      <c r="F322" t="s">
        <v>303</v>
      </c>
      <c r="G322" t="s">
        <v>379</v>
      </c>
      <c r="H322" t="s">
        <v>380</v>
      </c>
      <c r="J322">
        <v>201703</v>
      </c>
      <c r="K322" t="s">
        <v>31</v>
      </c>
      <c r="L322">
        <v>5238124</v>
      </c>
      <c r="M322">
        <v>1</v>
      </c>
      <c r="N322">
        <v>887</v>
      </c>
      <c r="O322" t="s">
        <v>323</v>
      </c>
      <c r="P322">
        <v>40049629</v>
      </c>
      <c r="Q322" t="s">
        <v>389</v>
      </c>
      <c r="R322" s="1">
        <v>42529</v>
      </c>
      <c r="S322" t="s">
        <v>163</v>
      </c>
      <c r="U322" t="s">
        <v>35</v>
      </c>
      <c r="V322" s="1">
        <v>42545</v>
      </c>
      <c r="W322" s="12">
        <v>768</v>
      </c>
      <c r="X322" s="4" t="str">
        <f t="shared" si="9"/>
        <v>Expenditure</v>
      </c>
      <c r="Y322" s="5">
        <v>42522</v>
      </c>
      <c r="Z322" s="7" t="s">
        <v>8073</v>
      </c>
      <c r="AA322" s="7" t="str">
        <f t="shared" ref="AA322:AA385" si="10">IF(X322="Expenditure",X322,H322)</f>
        <v>Expenditure</v>
      </c>
    </row>
    <row r="323" spans="1:27" x14ac:dyDescent="0.25">
      <c r="A323" t="s">
        <v>23</v>
      </c>
      <c r="B323" t="s">
        <v>24</v>
      </c>
      <c r="C323" t="s">
        <v>25</v>
      </c>
      <c r="D323" t="s">
        <v>26</v>
      </c>
      <c r="E323" t="s">
        <v>302</v>
      </c>
      <c r="F323" t="s">
        <v>303</v>
      </c>
      <c r="G323" t="s">
        <v>379</v>
      </c>
      <c r="H323" t="s">
        <v>380</v>
      </c>
      <c r="J323">
        <v>201703</v>
      </c>
      <c r="K323" t="s">
        <v>31</v>
      </c>
      <c r="L323">
        <v>5237342</v>
      </c>
      <c r="M323">
        <v>1</v>
      </c>
      <c r="N323">
        <v>12442</v>
      </c>
      <c r="O323" t="s">
        <v>390</v>
      </c>
      <c r="P323">
        <v>0</v>
      </c>
      <c r="Q323">
        <v>37803</v>
      </c>
      <c r="R323" s="1">
        <v>42472</v>
      </c>
      <c r="S323" t="s">
        <v>163</v>
      </c>
      <c r="U323" t="s">
        <v>35</v>
      </c>
      <c r="V323" s="1">
        <v>42538</v>
      </c>
      <c r="W323" s="12">
        <v>2385</v>
      </c>
      <c r="X323" s="4" t="str">
        <f t="shared" ref="X323:X386" si="11">IF(LEFT(G323,2)="R9","Income","Expenditure")</f>
        <v>Expenditure</v>
      </c>
      <c r="Y323" s="5">
        <v>42522</v>
      </c>
      <c r="Z323" s="7" t="s">
        <v>8073</v>
      </c>
      <c r="AA323" s="7" t="str">
        <f t="shared" si="10"/>
        <v>Expenditure</v>
      </c>
    </row>
    <row r="324" spans="1:27" x14ac:dyDescent="0.25">
      <c r="A324" t="s">
        <v>23</v>
      </c>
      <c r="B324" t="s">
        <v>24</v>
      </c>
      <c r="C324" t="s">
        <v>25</v>
      </c>
      <c r="D324" t="s">
        <v>26</v>
      </c>
      <c r="E324" t="s">
        <v>302</v>
      </c>
      <c r="F324" t="s">
        <v>303</v>
      </c>
      <c r="G324" t="s">
        <v>379</v>
      </c>
      <c r="H324" t="s">
        <v>380</v>
      </c>
      <c r="J324">
        <v>201704</v>
      </c>
      <c r="K324" t="s">
        <v>31</v>
      </c>
      <c r="L324">
        <v>5238649</v>
      </c>
      <c r="M324">
        <v>1</v>
      </c>
      <c r="N324">
        <v>61448</v>
      </c>
      <c r="O324" t="s">
        <v>162</v>
      </c>
      <c r="P324">
        <v>0</v>
      </c>
      <c r="Q324">
        <v>140986</v>
      </c>
      <c r="R324" s="1">
        <v>42507</v>
      </c>
      <c r="S324" t="s">
        <v>163</v>
      </c>
      <c r="U324" t="s">
        <v>35</v>
      </c>
      <c r="V324" s="1">
        <v>42555</v>
      </c>
      <c r="W324" s="12">
        <v>136.88</v>
      </c>
      <c r="X324" s="4" t="str">
        <f t="shared" si="11"/>
        <v>Expenditure</v>
      </c>
      <c r="Y324" s="5">
        <v>42552</v>
      </c>
      <c r="Z324" s="7" t="s">
        <v>8073</v>
      </c>
      <c r="AA324" s="7" t="str">
        <f t="shared" si="10"/>
        <v>Expenditure</v>
      </c>
    </row>
    <row r="325" spans="1:27" x14ac:dyDescent="0.25">
      <c r="A325" t="s">
        <v>23</v>
      </c>
      <c r="B325" t="s">
        <v>24</v>
      </c>
      <c r="C325" t="s">
        <v>25</v>
      </c>
      <c r="D325" t="s">
        <v>26</v>
      </c>
      <c r="E325" t="s">
        <v>302</v>
      </c>
      <c r="F325" t="s">
        <v>303</v>
      </c>
      <c r="G325" t="s">
        <v>379</v>
      </c>
      <c r="H325" t="s">
        <v>380</v>
      </c>
      <c r="J325">
        <v>201707</v>
      </c>
      <c r="K325" t="s">
        <v>31</v>
      </c>
      <c r="L325">
        <v>5247795</v>
      </c>
      <c r="M325">
        <v>1</v>
      </c>
      <c r="N325">
        <v>61448</v>
      </c>
      <c r="O325" t="s">
        <v>162</v>
      </c>
      <c r="P325">
        <v>0</v>
      </c>
      <c r="Q325" t="s">
        <v>391</v>
      </c>
      <c r="R325" s="1">
        <v>42646</v>
      </c>
      <c r="S325" t="s">
        <v>163</v>
      </c>
      <c r="U325" t="s">
        <v>35</v>
      </c>
      <c r="V325" s="1">
        <v>42664</v>
      </c>
      <c r="W325" s="12">
        <v>3108.42</v>
      </c>
      <c r="X325" s="4" t="str">
        <f t="shared" si="11"/>
        <v>Expenditure</v>
      </c>
      <c r="Y325" s="5">
        <v>42644</v>
      </c>
      <c r="Z325" s="7" t="s">
        <v>8073</v>
      </c>
      <c r="AA325" s="7" t="str">
        <f t="shared" si="10"/>
        <v>Expenditure</v>
      </c>
    </row>
    <row r="326" spans="1:27" x14ac:dyDescent="0.25">
      <c r="A326" t="s">
        <v>23</v>
      </c>
      <c r="B326" t="s">
        <v>24</v>
      </c>
      <c r="C326" t="s">
        <v>25</v>
      </c>
      <c r="D326" t="s">
        <v>26</v>
      </c>
      <c r="E326" t="s">
        <v>302</v>
      </c>
      <c r="F326" t="s">
        <v>303</v>
      </c>
      <c r="G326" t="s">
        <v>160</v>
      </c>
      <c r="H326" t="s">
        <v>161</v>
      </c>
      <c r="J326">
        <v>201610</v>
      </c>
      <c r="K326" t="s">
        <v>31</v>
      </c>
      <c r="L326">
        <v>5222326</v>
      </c>
      <c r="M326">
        <v>1</v>
      </c>
      <c r="N326">
        <v>43290</v>
      </c>
      <c r="O326" t="s">
        <v>392</v>
      </c>
      <c r="P326">
        <v>0</v>
      </c>
      <c r="Q326" t="s">
        <v>393</v>
      </c>
      <c r="R326" s="1">
        <v>42353</v>
      </c>
      <c r="S326" t="s">
        <v>163</v>
      </c>
      <c r="U326" t="s">
        <v>35</v>
      </c>
      <c r="V326" s="1">
        <v>42387</v>
      </c>
      <c r="W326" s="12">
        <v>14319</v>
      </c>
      <c r="X326" s="4" t="str">
        <f t="shared" si="11"/>
        <v>Expenditure</v>
      </c>
      <c r="Y326" s="5">
        <v>42370</v>
      </c>
      <c r="Z326" s="7" t="s">
        <v>8073</v>
      </c>
      <c r="AA326" s="7" t="str">
        <f t="shared" si="10"/>
        <v>Expenditure</v>
      </c>
    </row>
    <row r="327" spans="1:27" x14ac:dyDescent="0.25">
      <c r="A327" t="s">
        <v>23</v>
      </c>
      <c r="B327" t="s">
        <v>24</v>
      </c>
      <c r="C327" t="s">
        <v>25</v>
      </c>
      <c r="D327" t="s">
        <v>26</v>
      </c>
      <c r="E327" t="s">
        <v>302</v>
      </c>
      <c r="F327" t="s">
        <v>303</v>
      </c>
      <c r="G327" t="s">
        <v>160</v>
      </c>
      <c r="H327" t="s">
        <v>161</v>
      </c>
      <c r="J327">
        <v>201610</v>
      </c>
      <c r="K327" t="s">
        <v>31</v>
      </c>
      <c r="L327">
        <v>5217647</v>
      </c>
      <c r="M327">
        <v>0</v>
      </c>
      <c r="N327">
        <v>53008</v>
      </c>
      <c r="O327" t="s">
        <v>394</v>
      </c>
      <c r="P327">
        <v>40044159</v>
      </c>
      <c r="Q327">
        <v>400057</v>
      </c>
      <c r="R327" s="1">
        <v>42305</v>
      </c>
      <c r="S327" t="s">
        <v>34</v>
      </c>
      <c r="U327" t="s">
        <v>35</v>
      </c>
      <c r="V327" s="1">
        <v>42389</v>
      </c>
      <c r="W327" s="12">
        <v>918</v>
      </c>
      <c r="X327" s="4" t="str">
        <f t="shared" si="11"/>
        <v>Expenditure</v>
      </c>
      <c r="Y327" s="5">
        <v>42370</v>
      </c>
      <c r="Z327" s="7" t="s">
        <v>8073</v>
      </c>
      <c r="AA327" s="7" t="str">
        <f t="shared" si="10"/>
        <v>Expenditure</v>
      </c>
    </row>
    <row r="328" spans="1:27" x14ac:dyDescent="0.25">
      <c r="A328" t="s">
        <v>23</v>
      </c>
      <c r="B328" t="s">
        <v>24</v>
      </c>
      <c r="C328" t="s">
        <v>25</v>
      </c>
      <c r="D328" t="s">
        <v>26</v>
      </c>
      <c r="E328" t="s">
        <v>302</v>
      </c>
      <c r="F328" t="s">
        <v>303</v>
      </c>
      <c r="G328" t="s">
        <v>160</v>
      </c>
      <c r="H328" t="s">
        <v>161</v>
      </c>
      <c r="J328">
        <v>201612</v>
      </c>
      <c r="K328" t="s">
        <v>31</v>
      </c>
      <c r="L328">
        <v>5228380</v>
      </c>
      <c r="M328">
        <v>1</v>
      </c>
      <c r="N328">
        <v>43290</v>
      </c>
      <c r="O328" t="s">
        <v>392</v>
      </c>
      <c r="P328">
        <v>0</v>
      </c>
      <c r="Q328" t="s">
        <v>395</v>
      </c>
      <c r="R328" s="1">
        <v>42425</v>
      </c>
      <c r="S328" t="s">
        <v>163</v>
      </c>
      <c r="U328" t="s">
        <v>35</v>
      </c>
      <c r="V328" s="1">
        <v>42453</v>
      </c>
      <c r="W328" s="12">
        <v>25676</v>
      </c>
      <c r="X328" s="4" t="str">
        <f t="shared" si="11"/>
        <v>Expenditure</v>
      </c>
      <c r="Y328" s="5">
        <v>42430</v>
      </c>
      <c r="Z328" s="7" t="s">
        <v>8073</v>
      </c>
      <c r="AA328" s="7" t="str">
        <f t="shared" si="10"/>
        <v>Expenditure</v>
      </c>
    </row>
    <row r="329" spans="1:27" x14ac:dyDescent="0.25">
      <c r="A329" t="s">
        <v>23</v>
      </c>
      <c r="B329" t="s">
        <v>24</v>
      </c>
      <c r="C329" t="s">
        <v>25</v>
      </c>
      <c r="D329" t="s">
        <v>26</v>
      </c>
      <c r="E329" t="s">
        <v>302</v>
      </c>
      <c r="F329" t="s">
        <v>303</v>
      </c>
      <c r="G329" t="s">
        <v>160</v>
      </c>
      <c r="H329" t="s">
        <v>161</v>
      </c>
      <c r="J329">
        <v>201612</v>
      </c>
      <c r="K329" t="s">
        <v>31</v>
      </c>
      <c r="L329">
        <v>5230045</v>
      </c>
      <c r="M329">
        <v>1</v>
      </c>
      <c r="N329">
        <v>10925</v>
      </c>
      <c r="O329" t="s">
        <v>396</v>
      </c>
      <c r="P329">
        <v>0</v>
      </c>
      <c r="Q329">
        <v>3124102364</v>
      </c>
      <c r="R329" s="1">
        <v>42430</v>
      </c>
      <c r="S329" t="s">
        <v>163</v>
      </c>
      <c r="U329" t="s">
        <v>35</v>
      </c>
      <c r="V329" s="1">
        <v>42452</v>
      </c>
      <c r="W329" s="12">
        <v>415.98</v>
      </c>
      <c r="X329" s="4" t="str">
        <f t="shared" si="11"/>
        <v>Expenditure</v>
      </c>
      <c r="Y329" s="5">
        <v>42430</v>
      </c>
      <c r="Z329" s="7" t="s">
        <v>8073</v>
      </c>
      <c r="AA329" s="7" t="str">
        <f t="shared" si="10"/>
        <v>Expenditure</v>
      </c>
    </row>
    <row r="330" spans="1:27" x14ac:dyDescent="0.25">
      <c r="A330" t="s">
        <v>23</v>
      </c>
      <c r="B330" t="s">
        <v>24</v>
      </c>
      <c r="C330" t="s">
        <v>25</v>
      </c>
      <c r="D330" t="s">
        <v>26</v>
      </c>
      <c r="E330" t="s">
        <v>302</v>
      </c>
      <c r="F330" t="s">
        <v>303</v>
      </c>
      <c r="G330" t="s">
        <v>160</v>
      </c>
      <c r="H330" t="s">
        <v>161</v>
      </c>
      <c r="J330">
        <v>201612</v>
      </c>
      <c r="K330" t="s">
        <v>31</v>
      </c>
      <c r="L330">
        <v>5228361</v>
      </c>
      <c r="M330">
        <v>0</v>
      </c>
      <c r="N330">
        <v>61448</v>
      </c>
      <c r="O330" t="s">
        <v>162</v>
      </c>
      <c r="P330">
        <v>40048789</v>
      </c>
      <c r="Q330">
        <v>132453</v>
      </c>
      <c r="R330" s="1">
        <v>42424</v>
      </c>
      <c r="S330" t="s">
        <v>163</v>
      </c>
      <c r="U330" t="s">
        <v>35</v>
      </c>
      <c r="V330" s="1">
        <v>42459</v>
      </c>
      <c r="W330" s="12">
        <v>125</v>
      </c>
      <c r="X330" s="4" t="str">
        <f t="shared" si="11"/>
        <v>Expenditure</v>
      </c>
      <c r="Y330" s="5">
        <v>42430</v>
      </c>
      <c r="Z330" s="7" t="s">
        <v>8073</v>
      </c>
      <c r="AA330" s="7" t="str">
        <f t="shared" si="10"/>
        <v>Expenditure</v>
      </c>
    </row>
    <row r="331" spans="1:27" x14ac:dyDescent="0.25">
      <c r="A331" t="s">
        <v>23</v>
      </c>
      <c r="B331" t="s">
        <v>24</v>
      </c>
      <c r="C331" t="s">
        <v>25</v>
      </c>
      <c r="D331" t="s">
        <v>26</v>
      </c>
      <c r="E331" t="s">
        <v>302</v>
      </c>
      <c r="F331" t="s">
        <v>303</v>
      </c>
      <c r="G331" t="s">
        <v>160</v>
      </c>
      <c r="H331" t="s">
        <v>161</v>
      </c>
      <c r="J331">
        <v>201612</v>
      </c>
      <c r="K331" t="s">
        <v>31</v>
      </c>
      <c r="L331">
        <v>5227594</v>
      </c>
      <c r="M331">
        <v>0</v>
      </c>
      <c r="N331">
        <v>61448</v>
      </c>
      <c r="O331" t="s">
        <v>162</v>
      </c>
      <c r="P331">
        <v>40048789</v>
      </c>
      <c r="Q331">
        <v>132213</v>
      </c>
      <c r="R331" s="1">
        <v>42415</v>
      </c>
      <c r="S331" t="s">
        <v>163</v>
      </c>
      <c r="U331" t="s">
        <v>35</v>
      </c>
      <c r="V331" s="1">
        <v>42459</v>
      </c>
      <c r="W331" s="12">
        <v>125.66</v>
      </c>
      <c r="X331" s="4" t="str">
        <f t="shared" si="11"/>
        <v>Expenditure</v>
      </c>
      <c r="Y331" s="5">
        <v>42430</v>
      </c>
      <c r="Z331" s="7" t="s">
        <v>8073</v>
      </c>
      <c r="AA331" s="7" t="str">
        <f t="shared" si="10"/>
        <v>Expenditure</v>
      </c>
    </row>
    <row r="332" spans="1:27" x14ac:dyDescent="0.25">
      <c r="A332" t="s">
        <v>23</v>
      </c>
      <c r="B332" t="s">
        <v>24</v>
      </c>
      <c r="C332" t="s">
        <v>25</v>
      </c>
      <c r="D332" t="s">
        <v>26</v>
      </c>
      <c r="E332" t="s">
        <v>302</v>
      </c>
      <c r="F332" t="s">
        <v>303</v>
      </c>
      <c r="G332" t="s">
        <v>160</v>
      </c>
      <c r="H332" t="s">
        <v>161</v>
      </c>
      <c r="J332">
        <v>201612</v>
      </c>
      <c r="K332" t="s">
        <v>31</v>
      </c>
      <c r="L332">
        <v>5226151</v>
      </c>
      <c r="M332">
        <v>1</v>
      </c>
      <c r="N332">
        <v>61448</v>
      </c>
      <c r="O332" t="s">
        <v>162</v>
      </c>
      <c r="P332">
        <v>40047430</v>
      </c>
      <c r="Q332">
        <v>131850</v>
      </c>
      <c r="R332" s="1">
        <v>42397</v>
      </c>
      <c r="S332" t="s">
        <v>163</v>
      </c>
      <c r="U332" t="s">
        <v>35</v>
      </c>
      <c r="V332" s="1">
        <v>42432</v>
      </c>
      <c r="W332" s="12">
        <v>208.13</v>
      </c>
      <c r="X332" s="4" t="str">
        <f t="shared" si="11"/>
        <v>Expenditure</v>
      </c>
      <c r="Y332" s="5">
        <v>42430</v>
      </c>
      <c r="Z332" s="7" t="s">
        <v>8073</v>
      </c>
      <c r="AA332" s="7" t="str">
        <f t="shared" si="10"/>
        <v>Expenditure</v>
      </c>
    </row>
    <row r="333" spans="1:27" x14ac:dyDescent="0.25">
      <c r="A333" t="s">
        <v>23</v>
      </c>
      <c r="B333" t="s">
        <v>24</v>
      </c>
      <c r="C333" t="s">
        <v>25</v>
      </c>
      <c r="D333" t="s">
        <v>26</v>
      </c>
      <c r="E333" t="s">
        <v>302</v>
      </c>
      <c r="F333" t="s">
        <v>303</v>
      </c>
      <c r="G333" t="s">
        <v>160</v>
      </c>
      <c r="H333" t="s">
        <v>161</v>
      </c>
      <c r="J333">
        <v>201612</v>
      </c>
      <c r="K333" t="s">
        <v>31</v>
      </c>
      <c r="L333">
        <v>5226126</v>
      </c>
      <c r="M333">
        <v>1</v>
      </c>
      <c r="N333">
        <v>43290</v>
      </c>
      <c r="O333" t="s">
        <v>392</v>
      </c>
      <c r="P333">
        <v>0</v>
      </c>
      <c r="Q333" t="s">
        <v>397</v>
      </c>
      <c r="R333" s="1">
        <v>42397</v>
      </c>
      <c r="S333" t="s">
        <v>163</v>
      </c>
      <c r="U333" t="s">
        <v>35</v>
      </c>
      <c r="V333" s="1">
        <v>42439</v>
      </c>
      <c r="W333" s="12">
        <v>31927</v>
      </c>
      <c r="X333" s="4" t="str">
        <f t="shared" si="11"/>
        <v>Expenditure</v>
      </c>
      <c r="Y333" s="5">
        <v>42430</v>
      </c>
      <c r="Z333" s="7" t="s">
        <v>8073</v>
      </c>
      <c r="AA333" s="7" t="str">
        <f t="shared" si="10"/>
        <v>Expenditure</v>
      </c>
    </row>
    <row r="334" spans="1:27" x14ac:dyDescent="0.25">
      <c r="A334" t="s">
        <v>23</v>
      </c>
      <c r="B334" t="s">
        <v>24</v>
      </c>
      <c r="C334" t="s">
        <v>25</v>
      </c>
      <c r="D334" t="s">
        <v>26</v>
      </c>
      <c r="E334" t="s">
        <v>302</v>
      </c>
      <c r="F334" t="s">
        <v>303</v>
      </c>
      <c r="G334" t="s">
        <v>160</v>
      </c>
      <c r="H334" t="s">
        <v>161</v>
      </c>
      <c r="J334">
        <v>201612</v>
      </c>
      <c r="K334" t="s">
        <v>31</v>
      </c>
      <c r="L334">
        <v>5228194</v>
      </c>
      <c r="M334">
        <v>0</v>
      </c>
      <c r="N334">
        <v>46500</v>
      </c>
      <c r="O334" t="s">
        <v>369</v>
      </c>
      <c r="P334">
        <v>40048543</v>
      </c>
      <c r="Q334">
        <v>224960</v>
      </c>
      <c r="R334" s="1">
        <v>42404</v>
      </c>
      <c r="S334" t="s">
        <v>163</v>
      </c>
      <c r="U334" t="s">
        <v>35</v>
      </c>
      <c r="V334" s="1">
        <v>42444</v>
      </c>
      <c r="W334" s="12">
        <v>173</v>
      </c>
      <c r="X334" s="4" t="str">
        <f t="shared" si="11"/>
        <v>Expenditure</v>
      </c>
      <c r="Y334" s="5">
        <v>42430</v>
      </c>
      <c r="Z334" s="7" t="s">
        <v>8073</v>
      </c>
      <c r="AA334" s="7" t="str">
        <f t="shared" si="10"/>
        <v>Expenditure</v>
      </c>
    </row>
    <row r="335" spans="1:27" x14ac:dyDescent="0.25">
      <c r="A335" t="s">
        <v>23</v>
      </c>
      <c r="B335" t="s">
        <v>24</v>
      </c>
      <c r="C335" t="s">
        <v>25</v>
      </c>
      <c r="D335" t="s">
        <v>26</v>
      </c>
      <c r="E335" t="s">
        <v>302</v>
      </c>
      <c r="F335" t="s">
        <v>303</v>
      </c>
      <c r="G335" t="s">
        <v>160</v>
      </c>
      <c r="H335" t="s">
        <v>161</v>
      </c>
      <c r="J335">
        <v>201701</v>
      </c>
      <c r="K335" t="s">
        <v>31</v>
      </c>
      <c r="L335">
        <v>5232126</v>
      </c>
      <c r="M335">
        <v>1</v>
      </c>
      <c r="N335">
        <v>43290</v>
      </c>
      <c r="O335" t="s">
        <v>392</v>
      </c>
      <c r="P335">
        <v>40024386</v>
      </c>
      <c r="Q335">
        <v>238</v>
      </c>
      <c r="R335" s="1">
        <v>42460</v>
      </c>
      <c r="S335" t="s">
        <v>163</v>
      </c>
      <c r="U335" t="s">
        <v>35</v>
      </c>
      <c r="V335" s="1">
        <v>42487</v>
      </c>
      <c r="W335" s="12">
        <v>12180</v>
      </c>
      <c r="X335" s="4" t="str">
        <f t="shared" si="11"/>
        <v>Expenditure</v>
      </c>
      <c r="Y335" s="5">
        <v>42461</v>
      </c>
      <c r="Z335" s="7" t="s">
        <v>8073</v>
      </c>
      <c r="AA335" s="7" t="str">
        <f t="shared" si="10"/>
        <v>Expenditure</v>
      </c>
    </row>
    <row r="336" spans="1:27" x14ac:dyDescent="0.25">
      <c r="A336" t="s">
        <v>23</v>
      </c>
      <c r="B336" t="s">
        <v>24</v>
      </c>
      <c r="C336" t="s">
        <v>25</v>
      </c>
      <c r="D336" t="s">
        <v>26</v>
      </c>
      <c r="E336" t="s">
        <v>302</v>
      </c>
      <c r="F336" t="s">
        <v>303</v>
      </c>
      <c r="G336" t="s">
        <v>160</v>
      </c>
      <c r="H336" t="s">
        <v>161</v>
      </c>
      <c r="J336">
        <v>201703</v>
      </c>
      <c r="K336" t="s">
        <v>31</v>
      </c>
      <c r="L336">
        <v>5236507</v>
      </c>
      <c r="M336">
        <v>1</v>
      </c>
      <c r="N336">
        <v>43290</v>
      </c>
      <c r="O336" t="s">
        <v>392</v>
      </c>
      <c r="P336">
        <v>0</v>
      </c>
      <c r="Q336">
        <v>409</v>
      </c>
      <c r="R336" s="1">
        <v>42513</v>
      </c>
      <c r="S336" t="s">
        <v>163</v>
      </c>
      <c r="U336" t="s">
        <v>35</v>
      </c>
      <c r="V336" s="1">
        <v>42534</v>
      </c>
      <c r="W336" s="12">
        <v>7434</v>
      </c>
      <c r="X336" s="4" t="str">
        <f t="shared" si="11"/>
        <v>Expenditure</v>
      </c>
      <c r="Y336" s="5">
        <v>42522</v>
      </c>
      <c r="Z336" s="7" t="s">
        <v>8073</v>
      </c>
      <c r="AA336" s="7" t="str">
        <f t="shared" si="10"/>
        <v>Expenditure</v>
      </c>
    </row>
    <row r="337" spans="1:27" x14ac:dyDescent="0.25">
      <c r="A337" t="s">
        <v>23</v>
      </c>
      <c r="B337" t="s">
        <v>24</v>
      </c>
      <c r="C337" t="s">
        <v>25</v>
      </c>
      <c r="D337" t="s">
        <v>26</v>
      </c>
      <c r="E337" t="s">
        <v>302</v>
      </c>
      <c r="F337" t="s">
        <v>303</v>
      </c>
      <c r="G337" t="s">
        <v>160</v>
      </c>
      <c r="H337" t="s">
        <v>161</v>
      </c>
      <c r="J337">
        <v>201703</v>
      </c>
      <c r="K337" t="s">
        <v>31</v>
      </c>
      <c r="L337">
        <v>5238306</v>
      </c>
      <c r="M337">
        <v>1</v>
      </c>
      <c r="N337">
        <v>10925</v>
      </c>
      <c r="O337" t="s">
        <v>396</v>
      </c>
      <c r="P337">
        <v>40052248</v>
      </c>
      <c r="Q337">
        <v>3124102877</v>
      </c>
      <c r="R337" s="1">
        <v>42541</v>
      </c>
      <c r="S337" t="s">
        <v>163</v>
      </c>
      <c r="U337" t="s">
        <v>35</v>
      </c>
      <c r="V337" s="1">
        <v>42550</v>
      </c>
      <c r="W337" s="12">
        <v>3040</v>
      </c>
      <c r="X337" s="4" t="str">
        <f t="shared" si="11"/>
        <v>Expenditure</v>
      </c>
      <c r="Y337" s="5">
        <v>42522</v>
      </c>
      <c r="Z337" s="7" t="s">
        <v>8073</v>
      </c>
      <c r="AA337" s="7" t="str">
        <f t="shared" si="10"/>
        <v>Expenditure</v>
      </c>
    </row>
    <row r="338" spans="1:27" x14ac:dyDescent="0.25">
      <c r="A338" t="s">
        <v>23</v>
      </c>
      <c r="B338" t="s">
        <v>24</v>
      </c>
      <c r="C338" t="s">
        <v>25</v>
      </c>
      <c r="D338" t="s">
        <v>26</v>
      </c>
      <c r="E338" t="s">
        <v>302</v>
      </c>
      <c r="F338" t="s">
        <v>303</v>
      </c>
      <c r="G338" t="s">
        <v>160</v>
      </c>
      <c r="H338" t="s">
        <v>161</v>
      </c>
      <c r="J338">
        <v>201703</v>
      </c>
      <c r="K338" t="s">
        <v>31</v>
      </c>
      <c r="L338">
        <v>5238792</v>
      </c>
      <c r="M338">
        <v>1</v>
      </c>
      <c r="N338">
        <v>61448</v>
      </c>
      <c r="O338" t="s">
        <v>162</v>
      </c>
      <c r="P338">
        <v>40052667</v>
      </c>
      <c r="Q338">
        <v>141722</v>
      </c>
      <c r="R338" s="1">
        <v>42543</v>
      </c>
      <c r="S338" t="s">
        <v>163</v>
      </c>
      <c r="U338" t="s">
        <v>35</v>
      </c>
      <c r="V338" s="1">
        <v>42550</v>
      </c>
      <c r="W338" s="12">
        <v>156.86000000000001</v>
      </c>
      <c r="X338" s="4" t="str">
        <f t="shared" si="11"/>
        <v>Expenditure</v>
      </c>
      <c r="Y338" s="5">
        <v>42522</v>
      </c>
      <c r="Z338" s="7" t="s">
        <v>8073</v>
      </c>
      <c r="AA338" s="7" t="str">
        <f t="shared" si="10"/>
        <v>Expenditure</v>
      </c>
    </row>
    <row r="339" spans="1:27" x14ac:dyDescent="0.25">
      <c r="A339" t="s">
        <v>23</v>
      </c>
      <c r="B339" t="s">
        <v>24</v>
      </c>
      <c r="C339" t="s">
        <v>25</v>
      </c>
      <c r="D339" t="s">
        <v>26</v>
      </c>
      <c r="E339" t="s">
        <v>302</v>
      </c>
      <c r="F339" t="s">
        <v>303</v>
      </c>
      <c r="G339" t="s">
        <v>160</v>
      </c>
      <c r="H339" t="s">
        <v>161</v>
      </c>
      <c r="J339">
        <v>201703</v>
      </c>
      <c r="K339" t="s">
        <v>31</v>
      </c>
      <c r="L339">
        <v>5236508</v>
      </c>
      <c r="M339">
        <v>1</v>
      </c>
      <c r="N339">
        <v>43290</v>
      </c>
      <c r="O339" t="s">
        <v>392</v>
      </c>
      <c r="P339">
        <v>0</v>
      </c>
      <c r="Q339">
        <v>415</v>
      </c>
      <c r="R339" s="1">
        <v>42527</v>
      </c>
      <c r="S339" t="s">
        <v>163</v>
      </c>
      <c r="U339" t="s">
        <v>35</v>
      </c>
      <c r="V339" s="1">
        <v>42534</v>
      </c>
      <c r="W339" s="12">
        <v>9492</v>
      </c>
      <c r="X339" s="4" t="str">
        <f t="shared" si="11"/>
        <v>Expenditure</v>
      </c>
      <c r="Y339" s="5">
        <v>42522</v>
      </c>
      <c r="Z339" s="7" t="s">
        <v>8073</v>
      </c>
      <c r="AA339" s="7" t="str">
        <f t="shared" si="10"/>
        <v>Expenditure</v>
      </c>
    </row>
    <row r="340" spans="1:27" x14ac:dyDescent="0.25">
      <c r="A340" t="s">
        <v>23</v>
      </c>
      <c r="B340" t="s">
        <v>24</v>
      </c>
      <c r="C340" t="s">
        <v>25</v>
      </c>
      <c r="D340" t="s">
        <v>26</v>
      </c>
      <c r="E340" t="s">
        <v>302</v>
      </c>
      <c r="F340" t="s">
        <v>303</v>
      </c>
      <c r="G340" t="s">
        <v>160</v>
      </c>
      <c r="H340" t="s">
        <v>161</v>
      </c>
      <c r="J340">
        <v>201703</v>
      </c>
      <c r="K340" t="s">
        <v>31</v>
      </c>
      <c r="L340">
        <v>5237268</v>
      </c>
      <c r="M340">
        <v>1</v>
      </c>
      <c r="N340">
        <v>30814</v>
      </c>
      <c r="O340" t="s">
        <v>398</v>
      </c>
      <c r="P340">
        <v>40052247</v>
      </c>
      <c r="Q340">
        <v>2715</v>
      </c>
      <c r="R340" s="1">
        <v>42502</v>
      </c>
      <c r="S340" t="s">
        <v>34</v>
      </c>
      <c r="U340" t="s">
        <v>35</v>
      </c>
      <c r="V340" s="1">
        <v>42538</v>
      </c>
      <c r="W340" s="12">
        <v>84</v>
      </c>
      <c r="X340" s="4" t="str">
        <f t="shared" si="11"/>
        <v>Expenditure</v>
      </c>
      <c r="Y340" s="5">
        <v>42522</v>
      </c>
      <c r="Z340" s="7" t="s">
        <v>8073</v>
      </c>
      <c r="AA340" s="7" t="str">
        <f t="shared" si="10"/>
        <v>Expenditure</v>
      </c>
    </row>
    <row r="341" spans="1:27" x14ac:dyDescent="0.25">
      <c r="A341" t="s">
        <v>23</v>
      </c>
      <c r="B341" t="s">
        <v>24</v>
      </c>
      <c r="C341" t="s">
        <v>25</v>
      </c>
      <c r="D341" t="s">
        <v>26</v>
      </c>
      <c r="E341" t="s">
        <v>302</v>
      </c>
      <c r="F341" t="s">
        <v>303</v>
      </c>
      <c r="G341" t="s">
        <v>160</v>
      </c>
      <c r="H341" t="s">
        <v>161</v>
      </c>
      <c r="J341">
        <v>201703</v>
      </c>
      <c r="K341" t="s">
        <v>31</v>
      </c>
      <c r="L341">
        <v>5234005</v>
      </c>
      <c r="M341">
        <v>1</v>
      </c>
      <c r="N341">
        <v>43290</v>
      </c>
      <c r="O341" t="s">
        <v>392</v>
      </c>
      <c r="P341">
        <v>0</v>
      </c>
      <c r="Q341">
        <v>274</v>
      </c>
      <c r="R341" s="1">
        <v>42479</v>
      </c>
      <c r="S341" t="s">
        <v>163</v>
      </c>
      <c r="U341" t="s">
        <v>35</v>
      </c>
      <c r="V341" s="1">
        <v>42535</v>
      </c>
      <c r="W341" s="12">
        <v>13048</v>
      </c>
      <c r="X341" s="4" t="str">
        <f t="shared" si="11"/>
        <v>Expenditure</v>
      </c>
      <c r="Y341" s="5">
        <v>42522</v>
      </c>
      <c r="Z341" s="7" t="s">
        <v>8073</v>
      </c>
      <c r="AA341" s="7" t="str">
        <f t="shared" si="10"/>
        <v>Expenditure</v>
      </c>
    </row>
    <row r="342" spans="1:27" x14ac:dyDescent="0.25">
      <c r="A342" t="s">
        <v>23</v>
      </c>
      <c r="B342" t="s">
        <v>24</v>
      </c>
      <c r="C342" t="s">
        <v>25</v>
      </c>
      <c r="D342" t="s">
        <v>26</v>
      </c>
      <c r="E342" t="s">
        <v>302</v>
      </c>
      <c r="F342" t="s">
        <v>303</v>
      </c>
      <c r="G342" t="s">
        <v>160</v>
      </c>
      <c r="H342" t="s">
        <v>161</v>
      </c>
      <c r="J342">
        <v>201704</v>
      </c>
      <c r="K342" t="s">
        <v>31</v>
      </c>
      <c r="L342">
        <v>5241017</v>
      </c>
      <c r="M342">
        <v>1</v>
      </c>
      <c r="N342">
        <v>41077</v>
      </c>
      <c r="O342" t="s">
        <v>399</v>
      </c>
      <c r="P342">
        <v>40052249</v>
      </c>
      <c r="Q342">
        <v>106199</v>
      </c>
      <c r="R342" s="1">
        <v>42559</v>
      </c>
      <c r="S342" t="s">
        <v>163</v>
      </c>
      <c r="U342" t="s">
        <v>35</v>
      </c>
      <c r="V342" s="1">
        <v>42573</v>
      </c>
      <c r="W342" s="12">
        <v>1813</v>
      </c>
      <c r="X342" s="4" t="str">
        <f t="shared" si="11"/>
        <v>Expenditure</v>
      </c>
      <c r="Y342" s="5">
        <v>42552</v>
      </c>
      <c r="Z342" s="7" t="s">
        <v>8073</v>
      </c>
      <c r="AA342" s="7" t="str">
        <f t="shared" si="10"/>
        <v>Expenditure</v>
      </c>
    </row>
    <row r="343" spans="1:27" x14ac:dyDescent="0.25">
      <c r="A343" t="s">
        <v>23</v>
      </c>
      <c r="B343" t="s">
        <v>24</v>
      </c>
      <c r="C343" t="s">
        <v>25</v>
      </c>
      <c r="D343" t="s">
        <v>26</v>
      </c>
      <c r="E343" t="s">
        <v>302</v>
      </c>
      <c r="F343" t="s">
        <v>303</v>
      </c>
      <c r="G343" t="s">
        <v>160</v>
      </c>
      <c r="H343" t="s">
        <v>161</v>
      </c>
      <c r="J343">
        <v>201705</v>
      </c>
      <c r="K343" t="s">
        <v>31</v>
      </c>
      <c r="L343">
        <v>5208701</v>
      </c>
      <c r="M343">
        <v>1</v>
      </c>
      <c r="N343">
        <v>78249</v>
      </c>
      <c r="O343" t="s">
        <v>400</v>
      </c>
      <c r="P343">
        <v>40043728</v>
      </c>
      <c r="Q343">
        <v>3943</v>
      </c>
      <c r="R343" s="1">
        <v>42216</v>
      </c>
      <c r="S343" t="s">
        <v>163</v>
      </c>
      <c r="U343" t="s">
        <v>35</v>
      </c>
      <c r="V343" s="1">
        <v>42606</v>
      </c>
      <c r="W343" s="12">
        <v>1265</v>
      </c>
      <c r="X343" s="4" t="str">
        <f t="shared" si="11"/>
        <v>Expenditure</v>
      </c>
      <c r="Y343" s="5">
        <v>42583</v>
      </c>
      <c r="Z343" s="7" t="s">
        <v>8073</v>
      </c>
      <c r="AA343" s="7" t="str">
        <f t="shared" si="10"/>
        <v>Expenditure</v>
      </c>
    </row>
    <row r="344" spans="1:27" x14ac:dyDescent="0.25">
      <c r="A344" t="s">
        <v>23</v>
      </c>
      <c r="B344" t="s">
        <v>24</v>
      </c>
      <c r="C344" t="s">
        <v>25</v>
      </c>
      <c r="D344" t="s">
        <v>26</v>
      </c>
      <c r="E344" t="s">
        <v>302</v>
      </c>
      <c r="F344" t="s">
        <v>303</v>
      </c>
      <c r="G344" t="s">
        <v>160</v>
      </c>
      <c r="H344" t="s">
        <v>161</v>
      </c>
      <c r="J344">
        <v>201706</v>
      </c>
      <c r="K344" t="s">
        <v>31</v>
      </c>
      <c r="L344">
        <v>5245975</v>
      </c>
      <c r="M344">
        <v>1</v>
      </c>
      <c r="N344">
        <v>10925</v>
      </c>
      <c r="O344" t="s">
        <v>396</v>
      </c>
      <c r="P344">
        <v>40054113</v>
      </c>
      <c r="Q344">
        <v>3124103116</v>
      </c>
      <c r="R344" s="1">
        <v>42625</v>
      </c>
      <c r="S344" t="s">
        <v>163</v>
      </c>
      <c r="U344" t="s">
        <v>35</v>
      </c>
      <c r="V344" s="1">
        <v>42641</v>
      </c>
      <c r="W344" s="12">
        <v>5403.25</v>
      </c>
      <c r="X344" s="4" t="str">
        <f t="shared" si="11"/>
        <v>Expenditure</v>
      </c>
      <c r="Y344" s="5">
        <v>42614</v>
      </c>
      <c r="Z344" s="7" t="s">
        <v>8073</v>
      </c>
      <c r="AA344" s="7" t="str">
        <f t="shared" si="10"/>
        <v>Expenditure</v>
      </c>
    </row>
    <row r="345" spans="1:27" x14ac:dyDescent="0.25">
      <c r="A345" t="s">
        <v>23</v>
      </c>
      <c r="B345" t="s">
        <v>24</v>
      </c>
      <c r="C345" t="s">
        <v>25</v>
      </c>
      <c r="D345" t="s">
        <v>26</v>
      </c>
      <c r="E345" t="s">
        <v>302</v>
      </c>
      <c r="F345" t="s">
        <v>303</v>
      </c>
      <c r="G345" t="s">
        <v>160</v>
      </c>
      <c r="H345" t="s">
        <v>161</v>
      </c>
      <c r="J345">
        <v>201707</v>
      </c>
      <c r="K345" t="s">
        <v>31</v>
      </c>
      <c r="L345">
        <v>5248160</v>
      </c>
      <c r="M345">
        <v>1</v>
      </c>
      <c r="N345">
        <v>43290</v>
      </c>
      <c r="O345" t="s">
        <v>392</v>
      </c>
      <c r="P345">
        <v>0</v>
      </c>
      <c r="Q345">
        <v>798</v>
      </c>
      <c r="R345" s="1">
        <v>42648</v>
      </c>
      <c r="S345" t="s">
        <v>163</v>
      </c>
      <c r="U345" t="s">
        <v>35</v>
      </c>
      <c r="V345" s="1">
        <v>42664</v>
      </c>
      <c r="W345" s="12">
        <v>6419</v>
      </c>
      <c r="X345" s="4" t="str">
        <f t="shared" si="11"/>
        <v>Expenditure</v>
      </c>
      <c r="Y345" s="5">
        <v>42644</v>
      </c>
      <c r="Z345" s="7" t="s">
        <v>8073</v>
      </c>
      <c r="AA345" s="7" t="str">
        <f t="shared" si="10"/>
        <v>Expenditure</v>
      </c>
    </row>
    <row r="346" spans="1:27" x14ac:dyDescent="0.25">
      <c r="A346" t="s">
        <v>23</v>
      </c>
      <c r="B346" t="s">
        <v>24</v>
      </c>
      <c r="C346" t="s">
        <v>25</v>
      </c>
      <c r="D346" t="s">
        <v>26</v>
      </c>
      <c r="E346" t="s">
        <v>302</v>
      </c>
      <c r="F346" t="s">
        <v>303</v>
      </c>
      <c r="G346" t="s">
        <v>160</v>
      </c>
      <c r="H346" t="s">
        <v>161</v>
      </c>
      <c r="J346">
        <v>201707</v>
      </c>
      <c r="K346" t="s">
        <v>31</v>
      </c>
      <c r="L346">
        <v>5244201</v>
      </c>
      <c r="M346">
        <v>1</v>
      </c>
      <c r="N346">
        <v>43290</v>
      </c>
      <c r="O346" t="s">
        <v>392</v>
      </c>
      <c r="P346">
        <v>0</v>
      </c>
      <c r="Q346">
        <v>681</v>
      </c>
      <c r="R346" s="1">
        <v>42606</v>
      </c>
      <c r="S346" t="s">
        <v>163</v>
      </c>
      <c r="U346" t="s">
        <v>35</v>
      </c>
      <c r="V346" s="1">
        <v>42654</v>
      </c>
      <c r="W346" s="12">
        <v>5299</v>
      </c>
      <c r="X346" s="4" t="str">
        <f t="shared" si="11"/>
        <v>Expenditure</v>
      </c>
      <c r="Y346" s="5">
        <v>42644</v>
      </c>
      <c r="Z346" s="7" t="s">
        <v>8073</v>
      </c>
      <c r="AA346" s="7" t="str">
        <f t="shared" si="10"/>
        <v>Expenditure</v>
      </c>
    </row>
    <row r="347" spans="1:27" x14ac:dyDescent="0.25">
      <c r="A347" t="s">
        <v>23</v>
      </c>
      <c r="B347" t="s">
        <v>24</v>
      </c>
      <c r="C347" t="s">
        <v>25</v>
      </c>
      <c r="D347" t="s">
        <v>26</v>
      </c>
      <c r="E347" t="s">
        <v>302</v>
      </c>
      <c r="F347" t="s">
        <v>303</v>
      </c>
      <c r="G347" t="s">
        <v>160</v>
      </c>
      <c r="H347" t="s">
        <v>161</v>
      </c>
      <c r="J347">
        <v>201707</v>
      </c>
      <c r="K347" t="s">
        <v>31</v>
      </c>
      <c r="L347">
        <v>5244878</v>
      </c>
      <c r="M347">
        <v>1</v>
      </c>
      <c r="N347">
        <v>43290</v>
      </c>
      <c r="O347" t="s">
        <v>392</v>
      </c>
      <c r="P347">
        <v>0</v>
      </c>
      <c r="Q347">
        <v>701</v>
      </c>
      <c r="R347" s="1">
        <v>42614</v>
      </c>
      <c r="S347" t="s">
        <v>163</v>
      </c>
      <c r="U347" t="s">
        <v>35</v>
      </c>
      <c r="V347" s="1">
        <v>42654</v>
      </c>
      <c r="W347" s="12">
        <v>8806</v>
      </c>
      <c r="X347" s="4" t="str">
        <f t="shared" si="11"/>
        <v>Expenditure</v>
      </c>
      <c r="Y347" s="5">
        <v>42644</v>
      </c>
      <c r="Z347" s="7" t="s">
        <v>8073</v>
      </c>
      <c r="AA347" s="7" t="str">
        <f t="shared" si="10"/>
        <v>Expenditure</v>
      </c>
    </row>
    <row r="348" spans="1:27" x14ac:dyDescent="0.25">
      <c r="A348" t="s">
        <v>23</v>
      </c>
      <c r="B348" t="s">
        <v>24</v>
      </c>
      <c r="C348" t="s">
        <v>25</v>
      </c>
      <c r="D348" t="s">
        <v>26</v>
      </c>
      <c r="E348" t="s">
        <v>302</v>
      </c>
      <c r="F348" t="s">
        <v>303</v>
      </c>
      <c r="G348" t="s">
        <v>160</v>
      </c>
      <c r="H348" t="s">
        <v>161</v>
      </c>
      <c r="J348">
        <v>201708</v>
      </c>
      <c r="K348" t="s">
        <v>31</v>
      </c>
      <c r="L348">
        <v>5250265</v>
      </c>
      <c r="M348">
        <v>0</v>
      </c>
      <c r="N348">
        <v>46500</v>
      </c>
      <c r="O348" t="s">
        <v>369</v>
      </c>
      <c r="P348">
        <v>40054476</v>
      </c>
      <c r="Q348">
        <v>226958</v>
      </c>
      <c r="R348" s="1">
        <v>42618</v>
      </c>
      <c r="S348" t="s">
        <v>163</v>
      </c>
      <c r="U348" t="s">
        <v>35</v>
      </c>
      <c r="V348" s="1">
        <v>42688</v>
      </c>
      <c r="W348" s="12">
        <v>173</v>
      </c>
      <c r="X348" s="4" t="str">
        <f t="shared" si="11"/>
        <v>Expenditure</v>
      </c>
      <c r="Y348" s="5">
        <v>42675</v>
      </c>
      <c r="Z348" s="7" t="s">
        <v>8073</v>
      </c>
      <c r="AA348" s="7" t="str">
        <f t="shared" si="10"/>
        <v>Expenditure</v>
      </c>
    </row>
    <row r="349" spans="1:27" x14ac:dyDescent="0.25">
      <c r="A349" t="s">
        <v>23</v>
      </c>
      <c r="B349" t="s">
        <v>24</v>
      </c>
      <c r="C349" t="s">
        <v>25</v>
      </c>
      <c r="D349" t="s">
        <v>26</v>
      </c>
      <c r="E349" t="s">
        <v>302</v>
      </c>
      <c r="F349" t="s">
        <v>303</v>
      </c>
      <c r="G349" t="s">
        <v>160</v>
      </c>
      <c r="H349" t="s">
        <v>161</v>
      </c>
      <c r="J349">
        <v>201708</v>
      </c>
      <c r="K349" t="s">
        <v>31</v>
      </c>
      <c r="L349">
        <v>5251315</v>
      </c>
      <c r="M349">
        <v>1</v>
      </c>
      <c r="N349">
        <v>43290</v>
      </c>
      <c r="O349" t="s">
        <v>392</v>
      </c>
      <c r="P349">
        <v>0</v>
      </c>
      <c r="Q349">
        <v>963</v>
      </c>
      <c r="R349" s="1">
        <v>42684</v>
      </c>
      <c r="S349" t="s">
        <v>163</v>
      </c>
      <c r="U349" t="s">
        <v>35</v>
      </c>
      <c r="V349" s="1">
        <v>42699</v>
      </c>
      <c r="W349" s="12">
        <v>6510</v>
      </c>
      <c r="X349" s="4" t="str">
        <f t="shared" si="11"/>
        <v>Expenditure</v>
      </c>
      <c r="Y349" s="5">
        <v>42675</v>
      </c>
      <c r="Z349" s="7" t="s">
        <v>8073</v>
      </c>
      <c r="AA349" s="7" t="str">
        <f t="shared" si="10"/>
        <v>Expenditure</v>
      </c>
    </row>
    <row r="350" spans="1:27" x14ac:dyDescent="0.25">
      <c r="A350" t="s">
        <v>23</v>
      </c>
      <c r="B350" t="s">
        <v>24</v>
      </c>
      <c r="C350" t="s">
        <v>25</v>
      </c>
      <c r="D350" t="s">
        <v>26</v>
      </c>
      <c r="E350" t="s">
        <v>302</v>
      </c>
      <c r="F350" t="s">
        <v>303</v>
      </c>
      <c r="G350" t="s">
        <v>160</v>
      </c>
      <c r="H350" t="s">
        <v>161</v>
      </c>
      <c r="J350">
        <v>201709</v>
      </c>
      <c r="K350" t="s">
        <v>31</v>
      </c>
      <c r="L350">
        <v>5249121</v>
      </c>
      <c r="M350">
        <v>1</v>
      </c>
      <c r="N350">
        <v>46500</v>
      </c>
      <c r="O350" t="s">
        <v>369</v>
      </c>
      <c r="P350">
        <v>40051681</v>
      </c>
      <c r="Q350">
        <v>225905</v>
      </c>
      <c r="R350" s="1">
        <v>42503</v>
      </c>
      <c r="S350" t="s">
        <v>163</v>
      </c>
      <c r="U350" t="s">
        <v>35</v>
      </c>
      <c r="V350" s="1">
        <v>42712</v>
      </c>
      <c r="W350" s="12">
        <v>173</v>
      </c>
      <c r="X350" s="4" t="str">
        <f t="shared" si="11"/>
        <v>Expenditure</v>
      </c>
      <c r="Y350" s="5">
        <v>42705</v>
      </c>
      <c r="Z350" s="7" t="s">
        <v>8073</v>
      </c>
      <c r="AA350" s="7" t="str">
        <f t="shared" si="10"/>
        <v>Expenditure</v>
      </c>
    </row>
    <row r="351" spans="1:27" x14ac:dyDescent="0.25">
      <c r="A351" t="s">
        <v>23</v>
      </c>
      <c r="B351" t="s">
        <v>24</v>
      </c>
      <c r="C351" t="s">
        <v>25</v>
      </c>
      <c r="D351" t="s">
        <v>26</v>
      </c>
      <c r="E351" t="s">
        <v>302</v>
      </c>
      <c r="F351" t="s">
        <v>303</v>
      </c>
      <c r="G351" t="s">
        <v>160</v>
      </c>
      <c r="H351" t="s">
        <v>161</v>
      </c>
      <c r="J351">
        <v>201709</v>
      </c>
      <c r="K351" t="s">
        <v>31</v>
      </c>
      <c r="L351">
        <v>5252838</v>
      </c>
      <c r="M351">
        <v>1</v>
      </c>
      <c r="N351">
        <v>43290</v>
      </c>
      <c r="O351" t="s">
        <v>392</v>
      </c>
      <c r="P351">
        <v>0</v>
      </c>
      <c r="Q351">
        <v>1011</v>
      </c>
      <c r="R351" s="1">
        <v>42706</v>
      </c>
      <c r="S351" t="s">
        <v>163</v>
      </c>
      <c r="U351" t="s">
        <v>35</v>
      </c>
      <c r="V351" s="1">
        <v>42717</v>
      </c>
      <c r="W351" s="12">
        <v>5796</v>
      </c>
      <c r="X351" s="4" t="str">
        <f t="shared" si="11"/>
        <v>Expenditure</v>
      </c>
      <c r="Y351" s="5">
        <v>42705</v>
      </c>
      <c r="Z351" s="7" t="s">
        <v>8073</v>
      </c>
      <c r="AA351" s="7" t="str">
        <f t="shared" si="10"/>
        <v>Expenditure</v>
      </c>
    </row>
    <row r="352" spans="1:27" x14ac:dyDescent="0.25">
      <c r="A352" t="s">
        <v>23</v>
      </c>
      <c r="B352" t="s">
        <v>24</v>
      </c>
      <c r="C352" t="s">
        <v>25</v>
      </c>
      <c r="D352" t="s">
        <v>26</v>
      </c>
      <c r="E352" t="s">
        <v>302</v>
      </c>
      <c r="F352" t="s">
        <v>303</v>
      </c>
      <c r="G352" t="s">
        <v>160</v>
      </c>
      <c r="H352" t="s">
        <v>161</v>
      </c>
      <c r="I352">
        <v>15920</v>
      </c>
      <c r="J352">
        <v>201709</v>
      </c>
      <c r="K352" t="s">
        <v>401</v>
      </c>
      <c r="L352">
        <v>470689</v>
      </c>
      <c r="M352">
        <v>19</v>
      </c>
      <c r="N352">
        <v>15920</v>
      </c>
      <c r="O352" t="s">
        <v>402</v>
      </c>
      <c r="P352">
        <v>0</v>
      </c>
      <c r="Q352" t="s">
        <v>403</v>
      </c>
      <c r="R352" s="1">
        <v>42713</v>
      </c>
      <c r="S352" t="s">
        <v>69</v>
      </c>
      <c r="T352" t="s">
        <v>404</v>
      </c>
      <c r="U352" t="s">
        <v>107</v>
      </c>
      <c r="V352" s="1">
        <v>42716</v>
      </c>
      <c r="W352" s="12">
        <v>67.2</v>
      </c>
      <c r="X352" s="4" t="str">
        <f t="shared" si="11"/>
        <v>Expenditure</v>
      </c>
      <c r="Y352" s="5">
        <v>42705</v>
      </c>
      <c r="Z352" s="7" t="s">
        <v>8073</v>
      </c>
      <c r="AA352" s="7" t="str">
        <f t="shared" si="10"/>
        <v>Expenditure</v>
      </c>
    </row>
    <row r="353" spans="1:27" x14ac:dyDescent="0.25">
      <c r="A353" t="s">
        <v>23</v>
      </c>
      <c r="B353" t="s">
        <v>24</v>
      </c>
      <c r="C353" t="s">
        <v>25</v>
      </c>
      <c r="D353" t="s">
        <v>26</v>
      </c>
      <c r="E353" t="s">
        <v>302</v>
      </c>
      <c r="F353" t="s">
        <v>303</v>
      </c>
      <c r="G353" t="s">
        <v>160</v>
      </c>
      <c r="H353" t="s">
        <v>161</v>
      </c>
      <c r="I353">
        <v>42004</v>
      </c>
      <c r="J353">
        <v>201708</v>
      </c>
      <c r="K353" t="s">
        <v>401</v>
      </c>
      <c r="L353">
        <v>470685</v>
      </c>
      <c r="M353">
        <v>126</v>
      </c>
      <c r="N353">
        <v>42004</v>
      </c>
      <c r="O353" t="s">
        <v>405</v>
      </c>
      <c r="P353">
        <v>0</v>
      </c>
      <c r="Q353" t="s">
        <v>406</v>
      </c>
      <c r="R353" s="1">
        <v>42688</v>
      </c>
      <c r="S353" t="s">
        <v>69</v>
      </c>
      <c r="T353" t="s">
        <v>407</v>
      </c>
      <c r="U353" t="s">
        <v>308</v>
      </c>
      <c r="V353" s="1">
        <v>42688</v>
      </c>
      <c r="W353" s="12">
        <v>104</v>
      </c>
      <c r="X353" s="4" t="str">
        <f t="shared" si="11"/>
        <v>Expenditure</v>
      </c>
      <c r="Y353" s="5">
        <v>42675</v>
      </c>
      <c r="Z353" s="7" t="s">
        <v>8073</v>
      </c>
      <c r="AA353" s="7" t="str">
        <f t="shared" si="10"/>
        <v>Expenditure</v>
      </c>
    </row>
    <row r="354" spans="1:27" x14ac:dyDescent="0.25">
      <c r="A354" t="s">
        <v>23</v>
      </c>
      <c r="B354" t="s">
        <v>24</v>
      </c>
      <c r="C354" t="s">
        <v>25</v>
      </c>
      <c r="D354" t="s">
        <v>26</v>
      </c>
      <c r="E354" t="s">
        <v>302</v>
      </c>
      <c r="F354" t="s">
        <v>303</v>
      </c>
      <c r="G354" t="s">
        <v>160</v>
      </c>
      <c r="H354" t="s">
        <v>161</v>
      </c>
      <c r="I354">
        <v>61477</v>
      </c>
      <c r="J354">
        <v>201708</v>
      </c>
      <c r="K354" t="s">
        <v>401</v>
      </c>
      <c r="L354">
        <v>470685</v>
      </c>
      <c r="M354">
        <v>24</v>
      </c>
      <c r="N354">
        <v>61477</v>
      </c>
      <c r="O354" t="s">
        <v>408</v>
      </c>
      <c r="P354">
        <v>0</v>
      </c>
      <c r="Q354" t="s">
        <v>409</v>
      </c>
      <c r="R354" s="1">
        <v>42688</v>
      </c>
      <c r="S354" t="s">
        <v>69</v>
      </c>
      <c r="T354" t="s">
        <v>410</v>
      </c>
      <c r="U354" t="s">
        <v>308</v>
      </c>
      <c r="V354" s="1">
        <v>42688</v>
      </c>
      <c r="W354" s="12">
        <v>27.75</v>
      </c>
      <c r="X354" s="4" t="str">
        <f t="shared" si="11"/>
        <v>Expenditure</v>
      </c>
      <c r="Y354" s="5">
        <v>42675</v>
      </c>
      <c r="Z354" s="7" t="s">
        <v>8073</v>
      </c>
      <c r="AA354" s="7" t="str">
        <f t="shared" si="10"/>
        <v>Expenditure</v>
      </c>
    </row>
    <row r="355" spans="1:27" x14ac:dyDescent="0.25">
      <c r="A355" t="s">
        <v>23</v>
      </c>
      <c r="B355" t="s">
        <v>24</v>
      </c>
      <c r="C355" t="s">
        <v>25</v>
      </c>
      <c r="D355" t="s">
        <v>26</v>
      </c>
      <c r="E355" t="s">
        <v>302</v>
      </c>
      <c r="F355" t="s">
        <v>303</v>
      </c>
      <c r="G355" t="s">
        <v>160</v>
      </c>
      <c r="H355" t="s">
        <v>161</v>
      </c>
      <c r="I355">
        <v>61477</v>
      </c>
      <c r="J355">
        <v>201708</v>
      </c>
      <c r="K355" t="s">
        <v>401</v>
      </c>
      <c r="L355">
        <v>470685</v>
      </c>
      <c r="M355">
        <v>23</v>
      </c>
      <c r="N355">
        <v>61477</v>
      </c>
      <c r="O355" t="s">
        <v>408</v>
      </c>
      <c r="P355">
        <v>0</v>
      </c>
      <c r="Q355" t="s">
        <v>411</v>
      </c>
      <c r="R355" s="1">
        <v>42688</v>
      </c>
      <c r="S355" t="s">
        <v>69</v>
      </c>
      <c r="T355" t="s">
        <v>412</v>
      </c>
      <c r="U355" t="s">
        <v>308</v>
      </c>
      <c r="V355" s="1">
        <v>42688</v>
      </c>
      <c r="W355" s="12">
        <v>220.32</v>
      </c>
      <c r="X355" s="4" t="str">
        <f t="shared" si="11"/>
        <v>Expenditure</v>
      </c>
      <c r="Y355" s="5">
        <v>42675</v>
      </c>
      <c r="Z355" s="7" t="s">
        <v>8073</v>
      </c>
      <c r="AA355" s="7" t="str">
        <f t="shared" si="10"/>
        <v>Expenditure</v>
      </c>
    </row>
    <row r="356" spans="1:27" x14ac:dyDescent="0.25">
      <c r="A356" t="s">
        <v>23</v>
      </c>
      <c r="B356" t="s">
        <v>24</v>
      </c>
      <c r="C356" t="s">
        <v>25</v>
      </c>
      <c r="D356" t="s">
        <v>26</v>
      </c>
      <c r="E356" t="s">
        <v>302</v>
      </c>
      <c r="F356" t="s">
        <v>303</v>
      </c>
      <c r="G356" t="s">
        <v>413</v>
      </c>
      <c r="H356" t="s">
        <v>414</v>
      </c>
      <c r="J356">
        <v>201610</v>
      </c>
      <c r="K356" t="s">
        <v>31</v>
      </c>
      <c r="L356">
        <v>5221236</v>
      </c>
      <c r="M356">
        <v>1</v>
      </c>
      <c r="N356">
        <v>61299</v>
      </c>
      <c r="O356" t="s">
        <v>415</v>
      </c>
      <c r="P356">
        <v>40047312</v>
      </c>
      <c r="Q356">
        <v>7909458</v>
      </c>
      <c r="R356" s="1">
        <v>42354</v>
      </c>
      <c r="S356" t="s">
        <v>163</v>
      </c>
      <c r="U356" t="s">
        <v>35</v>
      </c>
      <c r="V356" s="1">
        <v>42374</v>
      </c>
      <c r="W356" s="12">
        <v>49.1</v>
      </c>
      <c r="X356" s="4" t="str">
        <f t="shared" si="11"/>
        <v>Expenditure</v>
      </c>
      <c r="Y356" s="5">
        <v>42370</v>
      </c>
      <c r="Z356" s="7" t="s">
        <v>8073</v>
      </c>
      <c r="AA356" s="7" t="str">
        <f t="shared" si="10"/>
        <v>Expenditure</v>
      </c>
    </row>
    <row r="357" spans="1:27" x14ac:dyDescent="0.25">
      <c r="A357" t="s">
        <v>23</v>
      </c>
      <c r="B357" t="s">
        <v>24</v>
      </c>
      <c r="C357" t="s">
        <v>25</v>
      </c>
      <c r="D357" t="s">
        <v>26</v>
      </c>
      <c r="E357" t="s">
        <v>302</v>
      </c>
      <c r="F357" t="s">
        <v>303</v>
      </c>
      <c r="G357" t="s">
        <v>413</v>
      </c>
      <c r="H357" t="s">
        <v>414</v>
      </c>
      <c r="J357">
        <v>201612</v>
      </c>
      <c r="K357" t="s">
        <v>31</v>
      </c>
      <c r="L357">
        <v>5226744</v>
      </c>
      <c r="M357">
        <v>1</v>
      </c>
      <c r="N357">
        <v>61299</v>
      </c>
      <c r="O357" t="s">
        <v>415</v>
      </c>
      <c r="P357">
        <v>40048542</v>
      </c>
      <c r="Q357">
        <v>8008510</v>
      </c>
      <c r="R357" s="1">
        <v>42405</v>
      </c>
      <c r="S357" t="s">
        <v>163</v>
      </c>
      <c r="U357" t="s">
        <v>35</v>
      </c>
      <c r="V357" s="1">
        <v>42432</v>
      </c>
      <c r="W357" s="12">
        <v>29.46</v>
      </c>
      <c r="X357" s="4" t="str">
        <f t="shared" si="11"/>
        <v>Expenditure</v>
      </c>
      <c r="Y357" s="5">
        <v>42430</v>
      </c>
      <c r="Z357" s="7" t="s">
        <v>8073</v>
      </c>
      <c r="AA357" s="7" t="str">
        <f t="shared" si="10"/>
        <v>Expenditure</v>
      </c>
    </row>
    <row r="358" spans="1:27" x14ac:dyDescent="0.25">
      <c r="A358" t="s">
        <v>23</v>
      </c>
      <c r="B358" t="s">
        <v>24</v>
      </c>
      <c r="C358" t="s">
        <v>25</v>
      </c>
      <c r="D358" t="s">
        <v>26</v>
      </c>
      <c r="E358" t="s">
        <v>302</v>
      </c>
      <c r="F358" t="s">
        <v>303</v>
      </c>
      <c r="G358" t="s">
        <v>413</v>
      </c>
      <c r="H358" t="s">
        <v>414</v>
      </c>
      <c r="J358">
        <v>201612</v>
      </c>
      <c r="K358" t="s">
        <v>31</v>
      </c>
      <c r="L358">
        <v>5226737</v>
      </c>
      <c r="M358">
        <v>1</v>
      </c>
      <c r="N358">
        <v>61299</v>
      </c>
      <c r="O358" t="s">
        <v>415</v>
      </c>
      <c r="P358">
        <v>40048542</v>
      </c>
      <c r="Q358">
        <v>8004874</v>
      </c>
      <c r="R358" s="1">
        <v>42404</v>
      </c>
      <c r="S358" t="s">
        <v>163</v>
      </c>
      <c r="U358" t="s">
        <v>35</v>
      </c>
      <c r="V358" s="1">
        <v>42432</v>
      </c>
      <c r="W358" s="12">
        <v>0.85</v>
      </c>
      <c r="X358" s="4" t="str">
        <f t="shared" si="11"/>
        <v>Expenditure</v>
      </c>
      <c r="Y358" s="5">
        <v>42430</v>
      </c>
      <c r="Z358" s="7" t="s">
        <v>8073</v>
      </c>
      <c r="AA358" s="7" t="str">
        <f t="shared" si="10"/>
        <v>Expenditure</v>
      </c>
    </row>
    <row r="359" spans="1:27" x14ac:dyDescent="0.25">
      <c r="A359" t="s">
        <v>23</v>
      </c>
      <c r="B359" t="s">
        <v>24</v>
      </c>
      <c r="C359" t="s">
        <v>25</v>
      </c>
      <c r="D359" t="s">
        <v>26</v>
      </c>
      <c r="E359" t="s">
        <v>302</v>
      </c>
      <c r="F359" t="s">
        <v>303</v>
      </c>
      <c r="G359" t="s">
        <v>413</v>
      </c>
      <c r="H359" t="s">
        <v>414</v>
      </c>
      <c r="J359">
        <v>201612</v>
      </c>
      <c r="K359" t="s">
        <v>31</v>
      </c>
      <c r="L359">
        <v>5226732</v>
      </c>
      <c r="M359">
        <v>1</v>
      </c>
      <c r="N359">
        <v>61299</v>
      </c>
      <c r="O359" t="s">
        <v>415</v>
      </c>
      <c r="P359">
        <v>40048542</v>
      </c>
      <c r="Q359">
        <v>8001229</v>
      </c>
      <c r="R359" s="1">
        <v>42403</v>
      </c>
      <c r="S359" t="s">
        <v>163</v>
      </c>
      <c r="U359" t="s">
        <v>35</v>
      </c>
      <c r="V359" s="1">
        <v>42432</v>
      </c>
      <c r="W359" s="12">
        <v>11.06</v>
      </c>
      <c r="X359" s="4" t="str">
        <f t="shared" si="11"/>
        <v>Expenditure</v>
      </c>
      <c r="Y359" s="5">
        <v>42430</v>
      </c>
      <c r="Z359" s="7" t="s">
        <v>8073</v>
      </c>
      <c r="AA359" s="7" t="str">
        <f t="shared" si="10"/>
        <v>Expenditure</v>
      </c>
    </row>
    <row r="360" spans="1:27" x14ac:dyDescent="0.25">
      <c r="A360" t="s">
        <v>23</v>
      </c>
      <c r="B360" t="s">
        <v>24</v>
      </c>
      <c r="C360" t="s">
        <v>25</v>
      </c>
      <c r="D360" t="s">
        <v>26</v>
      </c>
      <c r="E360" t="s">
        <v>302</v>
      </c>
      <c r="F360" t="s">
        <v>303</v>
      </c>
      <c r="G360" t="s">
        <v>413</v>
      </c>
      <c r="H360" t="s">
        <v>414</v>
      </c>
      <c r="J360">
        <v>201701</v>
      </c>
      <c r="K360" t="s">
        <v>31</v>
      </c>
      <c r="L360">
        <v>5231336</v>
      </c>
      <c r="M360">
        <v>1</v>
      </c>
      <c r="N360">
        <v>61299</v>
      </c>
      <c r="O360" t="s">
        <v>415</v>
      </c>
      <c r="P360">
        <v>40050107</v>
      </c>
      <c r="Q360">
        <v>8110277</v>
      </c>
      <c r="R360" s="1">
        <v>42453</v>
      </c>
      <c r="S360" t="s">
        <v>163</v>
      </c>
      <c r="U360" t="s">
        <v>35</v>
      </c>
      <c r="V360" s="1">
        <v>42475</v>
      </c>
      <c r="W360" s="12">
        <v>29.46</v>
      </c>
      <c r="X360" s="4" t="str">
        <f t="shared" si="11"/>
        <v>Expenditure</v>
      </c>
      <c r="Y360" s="5">
        <v>42461</v>
      </c>
      <c r="Z360" s="7" t="s">
        <v>8073</v>
      </c>
      <c r="AA360" s="7" t="str">
        <f t="shared" si="10"/>
        <v>Expenditure</v>
      </c>
    </row>
    <row r="361" spans="1:27" x14ac:dyDescent="0.25">
      <c r="A361" t="s">
        <v>23</v>
      </c>
      <c r="B361" t="s">
        <v>24</v>
      </c>
      <c r="C361" t="s">
        <v>25</v>
      </c>
      <c r="D361" t="s">
        <v>26</v>
      </c>
      <c r="E361" t="s">
        <v>302</v>
      </c>
      <c r="F361" t="s">
        <v>303</v>
      </c>
      <c r="G361" t="s">
        <v>413</v>
      </c>
      <c r="H361" t="s">
        <v>414</v>
      </c>
      <c r="J361">
        <v>201703</v>
      </c>
      <c r="K361" t="s">
        <v>31</v>
      </c>
      <c r="L361">
        <v>5237523</v>
      </c>
      <c r="M361">
        <v>1</v>
      </c>
      <c r="N361">
        <v>61299</v>
      </c>
      <c r="O361" t="s">
        <v>415</v>
      </c>
      <c r="P361">
        <v>40052115</v>
      </c>
      <c r="Q361">
        <v>8264865</v>
      </c>
      <c r="R361" s="1">
        <v>42534</v>
      </c>
      <c r="S361" t="s">
        <v>163</v>
      </c>
      <c r="U361" t="s">
        <v>35</v>
      </c>
      <c r="V361" s="1">
        <v>42541</v>
      </c>
      <c r="W361" s="12">
        <v>268.2</v>
      </c>
      <c r="X361" s="4" t="str">
        <f t="shared" si="11"/>
        <v>Expenditure</v>
      </c>
      <c r="Y361" s="5">
        <v>42522</v>
      </c>
      <c r="Z361" s="7" t="s">
        <v>8073</v>
      </c>
      <c r="AA361" s="7" t="str">
        <f t="shared" si="10"/>
        <v>Expenditure</v>
      </c>
    </row>
    <row r="362" spans="1:27" x14ac:dyDescent="0.25">
      <c r="A362" t="s">
        <v>23</v>
      </c>
      <c r="B362" t="s">
        <v>24</v>
      </c>
      <c r="C362" t="s">
        <v>25</v>
      </c>
      <c r="D362" t="s">
        <v>26</v>
      </c>
      <c r="E362" t="s">
        <v>302</v>
      </c>
      <c r="F362" t="s">
        <v>303</v>
      </c>
      <c r="G362" t="s">
        <v>413</v>
      </c>
      <c r="H362" t="s">
        <v>414</v>
      </c>
      <c r="J362">
        <v>201703</v>
      </c>
      <c r="K362" t="s">
        <v>31</v>
      </c>
      <c r="L362">
        <v>5237367</v>
      </c>
      <c r="M362">
        <v>1</v>
      </c>
      <c r="N362">
        <v>61299</v>
      </c>
      <c r="O362" t="s">
        <v>415</v>
      </c>
      <c r="P362">
        <v>40052114</v>
      </c>
      <c r="Q362">
        <v>8243229</v>
      </c>
      <c r="R362" s="1">
        <v>42522</v>
      </c>
      <c r="S362" t="s">
        <v>163</v>
      </c>
      <c r="U362" t="s">
        <v>35</v>
      </c>
      <c r="V362" s="1">
        <v>42538</v>
      </c>
      <c r="W362" s="12">
        <v>32.659999999999997</v>
      </c>
      <c r="X362" s="4" t="str">
        <f t="shared" si="11"/>
        <v>Expenditure</v>
      </c>
      <c r="Y362" s="5">
        <v>42522</v>
      </c>
      <c r="Z362" s="7" t="s">
        <v>8073</v>
      </c>
      <c r="AA362" s="7" t="str">
        <f t="shared" si="10"/>
        <v>Expenditure</v>
      </c>
    </row>
    <row r="363" spans="1:27" x14ac:dyDescent="0.25">
      <c r="A363" t="s">
        <v>23</v>
      </c>
      <c r="B363" t="s">
        <v>24</v>
      </c>
      <c r="C363" t="s">
        <v>25</v>
      </c>
      <c r="D363" t="s">
        <v>26</v>
      </c>
      <c r="E363" t="s">
        <v>302</v>
      </c>
      <c r="F363" t="s">
        <v>303</v>
      </c>
      <c r="G363" t="s">
        <v>413</v>
      </c>
      <c r="H363" t="s">
        <v>414</v>
      </c>
      <c r="J363">
        <v>201703</v>
      </c>
      <c r="K363" t="s">
        <v>31</v>
      </c>
      <c r="L363">
        <v>5238243</v>
      </c>
      <c r="M363">
        <v>1</v>
      </c>
      <c r="N363">
        <v>61299</v>
      </c>
      <c r="O363" t="s">
        <v>415</v>
      </c>
      <c r="P363">
        <v>40052115</v>
      </c>
      <c r="Q363">
        <v>8271733</v>
      </c>
      <c r="R363" s="1">
        <v>42536</v>
      </c>
      <c r="S363" t="s">
        <v>163</v>
      </c>
      <c r="U363" t="s">
        <v>35</v>
      </c>
      <c r="V363" s="1">
        <v>42548</v>
      </c>
      <c r="W363" s="12">
        <v>376</v>
      </c>
      <c r="X363" s="4" t="str">
        <f t="shared" si="11"/>
        <v>Expenditure</v>
      </c>
      <c r="Y363" s="5">
        <v>42522</v>
      </c>
      <c r="Z363" s="7" t="s">
        <v>8073</v>
      </c>
      <c r="AA363" s="7" t="str">
        <f t="shared" si="10"/>
        <v>Expenditure</v>
      </c>
    </row>
    <row r="364" spans="1:27" x14ac:dyDescent="0.25">
      <c r="A364" t="s">
        <v>23</v>
      </c>
      <c r="B364" t="s">
        <v>24</v>
      </c>
      <c r="C364" t="s">
        <v>25</v>
      </c>
      <c r="D364" t="s">
        <v>26</v>
      </c>
      <c r="E364" t="s">
        <v>302</v>
      </c>
      <c r="F364" t="s">
        <v>303</v>
      </c>
      <c r="G364" t="s">
        <v>413</v>
      </c>
      <c r="H364" t="s">
        <v>414</v>
      </c>
      <c r="J364">
        <v>201703</v>
      </c>
      <c r="K364" t="s">
        <v>31</v>
      </c>
      <c r="L364">
        <v>5237501</v>
      </c>
      <c r="M364">
        <v>1</v>
      </c>
      <c r="N364">
        <v>61299</v>
      </c>
      <c r="O364" t="s">
        <v>415</v>
      </c>
      <c r="P364">
        <v>40052115</v>
      </c>
      <c r="Q364">
        <v>8254382</v>
      </c>
      <c r="R364" s="1">
        <v>42528</v>
      </c>
      <c r="S364" t="s">
        <v>163</v>
      </c>
      <c r="U364" t="s">
        <v>35</v>
      </c>
      <c r="V364" s="1">
        <v>42541</v>
      </c>
      <c r="W364" s="12">
        <v>146.88</v>
      </c>
      <c r="X364" s="4" t="str">
        <f t="shared" si="11"/>
        <v>Expenditure</v>
      </c>
      <c r="Y364" s="5">
        <v>42522</v>
      </c>
      <c r="Z364" s="7" t="s">
        <v>8073</v>
      </c>
      <c r="AA364" s="7" t="str">
        <f t="shared" si="10"/>
        <v>Expenditure</v>
      </c>
    </row>
    <row r="365" spans="1:27" x14ac:dyDescent="0.25">
      <c r="A365" t="s">
        <v>23</v>
      </c>
      <c r="B365" t="s">
        <v>24</v>
      </c>
      <c r="C365" t="s">
        <v>25</v>
      </c>
      <c r="D365" t="s">
        <v>26</v>
      </c>
      <c r="E365" t="s">
        <v>302</v>
      </c>
      <c r="F365" t="s">
        <v>303</v>
      </c>
      <c r="G365" t="s">
        <v>413</v>
      </c>
      <c r="H365" t="s">
        <v>414</v>
      </c>
      <c r="J365">
        <v>201704</v>
      </c>
      <c r="K365" t="s">
        <v>31</v>
      </c>
      <c r="L365">
        <v>5240782</v>
      </c>
      <c r="M365">
        <v>1</v>
      </c>
      <c r="N365">
        <v>61299</v>
      </c>
      <c r="O365" t="s">
        <v>415</v>
      </c>
      <c r="P365">
        <v>40053281</v>
      </c>
      <c r="Q365">
        <v>8334549</v>
      </c>
      <c r="R365" s="1">
        <v>42566</v>
      </c>
      <c r="S365" t="s">
        <v>163</v>
      </c>
      <c r="U365" t="s">
        <v>35</v>
      </c>
      <c r="V365" s="1">
        <v>42573</v>
      </c>
      <c r="W365" s="12">
        <v>51.55</v>
      </c>
      <c r="X365" s="4" t="str">
        <f t="shared" si="11"/>
        <v>Expenditure</v>
      </c>
      <c r="Y365" s="5">
        <v>42552</v>
      </c>
      <c r="Z365" s="7" t="s">
        <v>8073</v>
      </c>
      <c r="AA365" s="7" t="str">
        <f t="shared" si="10"/>
        <v>Expenditure</v>
      </c>
    </row>
    <row r="366" spans="1:27" x14ac:dyDescent="0.25">
      <c r="A366" t="s">
        <v>23</v>
      </c>
      <c r="B366" t="s">
        <v>24</v>
      </c>
      <c r="C366" t="s">
        <v>25</v>
      </c>
      <c r="D366" t="s">
        <v>26</v>
      </c>
      <c r="E366" t="s">
        <v>302</v>
      </c>
      <c r="F366" t="s">
        <v>303</v>
      </c>
      <c r="G366" t="s">
        <v>413</v>
      </c>
      <c r="H366" t="s">
        <v>414</v>
      </c>
      <c r="J366">
        <v>201706</v>
      </c>
      <c r="K366" t="s">
        <v>31</v>
      </c>
      <c r="L366">
        <v>5242019</v>
      </c>
      <c r="M366">
        <v>1</v>
      </c>
      <c r="N366">
        <v>61299</v>
      </c>
      <c r="O366" t="s">
        <v>415</v>
      </c>
      <c r="P366">
        <v>40053546</v>
      </c>
      <c r="Q366">
        <v>8360115</v>
      </c>
      <c r="R366" s="1">
        <v>42580</v>
      </c>
      <c r="S366" t="s">
        <v>163</v>
      </c>
      <c r="U366" t="s">
        <v>35</v>
      </c>
      <c r="V366" s="1">
        <v>42641</v>
      </c>
      <c r="W366" s="12">
        <v>31.68</v>
      </c>
      <c r="X366" s="4" t="str">
        <f t="shared" si="11"/>
        <v>Expenditure</v>
      </c>
      <c r="Y366" s="5">
        <v>42614</v>
      </c>
      <c r="Z366" s="7" t="s">
        <v>8073</v>
      </c>
      <c r="AA366" s="7" t="str">
        <f t="shared" si="10"/>
        <v>Expenditure</v>
      </c>
    </row>
    <row r="367" spans="1:27" x14ac:dyDescent="0.25">
      <c r="A367" t="s">
        <v>23</v>
      </c>
      <c r="B367" t="s">
        <v>24</v>
      </c>
      <c r="C367" t="s">
        <v>25</v>
      </c>
      <c r="D367" t="s">
        <v>26</v>
      </c>
      <c r="E367" t="s">
        <v>302</v>
      </c>
      <c r="F367" t="s">
        <v>303</v>
      </c>
      <c r="G367" t="s">
        <v>413</v>
      </c>
      <c r="H367" t="s">
        <v>414</v>
      </c>
      <c r="J367">
        <v>201708</v>
      </c>
      <c r="K367" t="s">
        <v>31</v>
      </c>
      <c r="L367">
        <v>5249707</v>
      </c>
      <c r="M367">
        <v>1</v>
      </c>
      <c r="N367">
        <v>61299</v>
      </c>
      <c r="O367" t="s">
        <v>415</v>
      </c>
      <c r="P367">
        <v>40055941</v>
      </c>
      <c r="Q367">
        <v>8553274</v>
      </c>
      <c r="R367" s="1">
        <v>42674</v>
      </c>
      <c r="S367" t="s">
        <v>163</v>
      </c>
      <c r="U367" t="s">
        <v>35</v>
      </c>
      <c r="V367" s="1">
        <v>42683</v>
      </c>
      <c r="W367" s="12">
        <v>26.84</v>
      </c>
      <c r="X367" s="4" t="str">
        <f t="shared" si="11"/>
        <v>Expenditure</v>
      </c>
      <c r="Y367" s="5">
        <v>42675</v>
      </c>
      <c r="Z367" s="7" t="s">
        <v>8073</v>
      </c>
      <c r="AA367" s="7" t="str">
        <f t="shared" si="10"/>
        <v>Expenditure</v>
      </c>
    </row>
    <row r="368" spans="1:27" x14ac:dyDescent="0.25">
      <c r="A368" t="s">
        <v>23</v>
      </c>
      <c r="B368" t="s">
        <v>24</v>
      </c>
      <c r="C368" t="s">
        <v>25</v>
      </c>
      <c r="D368" t="s">
        <v>26</v>
      </c>
      <c r="E368" t="s">
        <v>302</v>
      </c>
      <c r="F368" t="s">
        <v>303</v>
      </c>
      <c r="G368" t="s">
        <v>416</v>
      </c>
      <c r="H368" t="s">
        <v>417</v>
      </c>
      <c r="J368">
        <v>201702</v>
      </c>
      <c r="K368" t="s">
        <v>90</v>
      </c>
      <c r="L368">
        <v>4318485</v>
      </c>
      <c r="M368">
        <v>0</v>
      </c>
      <c r="P368">
        <v>0</v>
      </c>
      <c r="R368" s="1">
        <v>42503</v>
      </c>
      <c r="S368" t="s">
        <v>40</v>
      </c>
      <c r="T368" t="s">
        <v>418</v>
      </c>
      <c r="U368" t="s">
        <v>77</v>
      </c>
      <c r="V368" s="1">
        <v>42503</v>
      </c>
      <c r="W368" s="12">
        <v>-67.16</v>
      </c>
      <c r="X368" s="4" t="str">
        <f t="shared" si="11"/>
        <v>Expenditure</v>
      </c>
      <c r="Y368" s="5">
        <v>42491</v>
      </c>
      <c r="Z368" s="7" t="s">
        <v>8073</v>
      </c>
      <c r="AA368" s="7" t="str">
        <f t="shared" si="10"/>
        <v>Expenditure</v>
      </c>
    </row>
    <row r="369" spans="1:27" x14ac:dyDescent="0.25">
      <c r="A369" t="s">
        <v>23</v>
      </c>
      <c r="B369" t="s">
        <v>24</v>
      </c>
      <c r="C369" t="s">
        <v>25</v>
      </c>
      <c r="D369" t="s">
        <v>26</v>
      </c>
      <c r="E369" t="s">
        <v>302</v>
      </c>
      <c r="F369" t="s">
        <v>303</v>
      </c>
      <c r="G369" t="s">
        <v>419</v>
      </c>
      <c r="H369" t="s">
        <v>420</v>
      </c>
      <c r="J369">
        <v>201612</v>
      </c>
      <c r="K369" t="s">
        <v>31</v>
      </c>
      <c r="L369">
        <v>5228226</v>
      </c>
      <c r="M369">
        <v>1</v>
      </c>
      <c r="N369">
        <v>42308</v>
      </c>
      <c r="O369" t="s">
        <v>421</v>
      </c>
      <c r="P369">
        <v>0</v>
      </c>
      <c r="Q369">
        <v>6574</v>
      </c>
      <c r="R369" s="1">
        <v>42383</v>
      </c>
      <c r="S369" t="s">
        <v>422</v>
      </c>
      <c r="U369" t="s">
        <v>35</v>
      </c>
      <c r="V369" s="1">
        <v>42453</v>
      </c>
      <c r="W369" s="12">
        <v>1995.2</v>
      </c>
      <c r="X369" s="4" t="str">
        <f t="shared" si="11"/>
        <v>Expenditure</v>
      </c>
      <c r="Y369" s="5">
        <v>42430</v>
      </c>
      <c r="Z369" s="7" t="s">
        <v>8073</v>
      </c>
      <c r="AA369" s="7" t="str">
        <f t="shared" si="10"/>
        <v>Expenditure</v>
      </c>
    </row>
    <row r="370" spans="1:27" x14ac:dyDescent="0.25">
      <c r="A370" t="s">
        <v>23</v>
      </c>
      <c r="B370" t="s">
        <v>24</v>
      </c>
      <c r="C370" t="s">
        <v>25</v>
      </c>
      <c r="D370" t="s">
        <v>26</v>
      </c>
      <c r="E370" t="s">
        <v>302</v>
      </c>
      <c r="F370" t="s">
        <v>303</v>
      </c>
      <c r="G370" t="s">
        <v>419</v>
      </c>
      <c r="H370" t="s">
        <v>420</v>
      </c>
      <c r="J370">
        <v>201702</v>
      </c>
      <c r="K370" t="s">
        <v>31</v>
      </c>
      <c r="L370">
        <v>5233916</v>
      </c>
      <c r="M370">
        <v>1</v>
      </c>
      <c r="N370">
        <v>13534</v>
      </c>
      <c r="O370" t="s">
        <v>423</v>
      </c>
      <c r="P370">
        <v>0</v>
      </c>
      <c r="Q370" t="s">
        <v>424</v>
      </c>
      <c r="R370" s="1">
        <v>42493</v>
      </c>
      <c r="S370" t="s">
        <v>34</v>
      </c>
      <c r="U370" t="s">
        <v>35</v>
      </c>
      <c r="V370" s="1">
        <v>42499</v>
      </c>
      <c r="W370" s="12">
        <v>2400</v>
      </c>
      <c r="X370" s="4" t="str">
        <f t="shared" si="11"/>
        <v>Expenditure</v>
      </c>
      <c r="Y370" s="5">
        <v>42491</v>
      </c>
      <c r="Z370" s="7" t="s">
        <v>8073</v>
      </c>
      <c r="AA370" s="7" t="str">
        <f t="shared" si="10"/>
        <v>Expenditure</v>
      </c>
    </row>
    <row r="371" spans="1:27" x14ac:dyDescent="0.25">
      <c r="A371" t="s">
        <v>23</v>
      </c>
      <c r="B371" t="s">
        <v>24</v>
      </c>
      <c r="C371" t="s">
        <v>25</v>
      </c>
      <c r="D371" t="s">
        <v>26</v>
      </c>
      <c r="E371" t="s">
        <v>302</v>
      </c>
      <c r="F371" t="s">
        <v>303</v>
      </c>
      <c r="G371" t="s">
        <v>419</v>
      </c>
      <c r="H371" t="s">
        <v>420</v>
      </c>
      <c r="J371">
        <v>201704</v>
      </c>
      <c r="K371" t="s">
        <v>31</v>
      </c>
      <c r="L371">
        <v>5240680</v>
      </c>
      <c r="M371">
        <v>1</v>
      </c>
      <c r="N371">
        <v>13534</v>
      </c>
      <c r="O371" t="s">
        <v>423</v>
      </c>
      <c r="P371">
        <v>0</v>
      </c>
      <c r="Q371" t="s">
        <v>425</v>
      </c>
      <c r="R371" s="1">
        <v>42569</v>
      </c>
      <c r="S371" t="s">
        <v>34</v>
      </c>
      <c r="U371" t="s">
        <v>35</v>
      </c>
      <c r="V371" s="1">
        <v>42576</v>
      </c>
      <c r="W371" s="12">
        <v>1600</v>
      </c>
      <c r="X371" s="4" t="str">
        <f t="shared" si="11"/>
        <v>Expenditure</v>
      </c>
      <c r="Y371" s="5">
        <v>42552</v>
      </c>
      <c r="Z371" s="7" t="s">
        <v>8073</v>
      </c>
      <c r="AA371" s="7" t="str">
        <f t="shared" si="10"/>
        <v>Expenditure</v>
      </c>
    </row>
    <row r="372" spans="1:27" x14ac:dyDescent="0.25">
      <c r="A372" t="s">
        <v>23</v>
      </c>
      <c r="B372" t="s">
        <v>24</v>
      </c>
      <c r="C372" t="s">
        <v>25</v>
      </c>
      <c r="D372" t="s">
        <v>26</v>
      </c>
      <c r="E372" t="s">
        <v>302</v>
      </c>
      <c r="F372" t="s">
        <v>303</v>
      </c>
      <c r="G372" t="s">
        <v>419</v>
      </c>
      <c r="H372" t="s">
        <v>420</v>
      </c>
      <c r="J372">
        <v>201706</v>
      </c>
      <c r="K372" t="s">
        <v>31</v>
      </c>
      <c r="L372">
        <v>5245856</v>
      </c>
      <c r="M372">
        <v>1</v>
      </c>
      <c r="N372">
        <v>13534</v>
      </c>
      <c r="O372" t="s">
        <v>423</v>
      </c>
      <c r="P372">
        <v>0</v>
      </c>
      <c r="Q372" t="s">
        <v>426</v>
      </c>
      <c r="R372" s="1">
        <v>42622</v>
      </c>
      <c r="S372" t="s">
        <v>34</v>
      </c>
      <c r="U372" t="s">
        <v>35</v>
      </c>
      <c r="V372" s="1">
        <v>42634</v>
      </c>
      <c r="W372" s="12">
        <v>2400</v>
      </c>
      <c r="X372" s="4" t="str">
        <f t="shared" si="11"/>
        <v>Expenditure</v>
      </c>
      <c r="Y372" s="5">
        <v>42614</v>
      </c>
      <c r="Z372" s="7" t="s">
        <v>8073</v>
      </c>
      <c r="AA372" s="7" t="str">
        <f t="shared" si="10"/>
        <v>Expenditure</v>
      </c>
    </row>
    <row r="373" spans="1:27" x14ac:dyDescent="0.25">
      <c r="A373" t="s">
        <v>23</v>
      </c>
      <c r="B373" t="s">
        <v>24</v>
      </c>
      <c r="C373" t="s">
        <v>25</v>
      </c>
      <c r="D373" t="s">
        <v>26</v>
      </c>
      <c r="E373" t="s">
        <v>302</v>
      </c>
      <c r="F373" t="s">
        <v>303</v>
      </c>
      <c r="G373" t="s">
        <v>419</v>
      </c>
      <c r="H373" t="s">
        <v>420</v>
      </c>
      <c r="J373">
        <v>201707</v>
      </c>
      <c r="K373" t="s">
        <v>31</v>
      </c>
      <c r="L373">
        <v>5249139</v>
      </c>
      <c r="M373">
        <v>1</v>
      </c>
      <c r="N373">
        <v>48181</v>
      </c>
      <c r="O373" t="s">
        <v>427</v>
      </c>
      <c r="P373">
        <v>0</v>
      </c>
      <c r="Q373" t="s">
        <v>428</v>
      </c>
      <c r="R373" s="1">
        <v>42669</v>
      </c>
      <c r="S373" t="s">
        <v>34</v>
      </c>
      <c r="U373" t="s">
        <v>35</v>
      </c>
      <c r="V373" s="1">
        <v>42674</v>
      </c>
      <c r="W373" s="12">
        <v>1600</v>
      </c>
      <c r="X373" s="4" t="str">
        <f t="shared" si="11"/>
        <v>Expenditure</v>
      </c>
      <c r="Y373" s="5">
        <v>42644</v>
      </c>
      <c r="Z373" s="7" t="s">
        <v>8073</v>
      </c>
      <c r="AA373" s="7" t="str">
        <f t="shared" si="10"/>
        <v>Expenditure</v>
      </c>
    </row>
    <row r="374" spans="1:27" x14ac:dyDescent="0.25">
      <c r="A374" t="s">
        <v>23</v>
      </c>
      <c r="B374" t="s">
        <v>24</v>
      </c>
      <c r="C374" t="s">
        <v>25</v>
      </c>
      <c r="D374" t="s">
        <v>26</v>
      </c>
      <c r="E374" t="s">
        <v>302</v>
      </c>
      <c r="F374" t="s">
        <v>303</v>
      </c>
      <c r="G374" t="s">
        <v>419</v>
      </c>
      <c r="H374" t="s">
        <v>420</v>
      </c>
      <c r="J374">
        <v>201708</v>
      </c>
      <c r="K374" t="s">
        <v>39</v>
      </c>
      <c r="L374">
        <v>7010787</v>
      </c>
      <c r="M374">
        <v>115</v>
      </c>
      <c r="P374">
        <v>0</v>
      </c>
      <c r="R374" s="1">
        <v>42683</v>
      </c>
      <c r="S374" t="s">
        <v>40</v>
      </c>
      <c r="T374" t="s">
        <v>429</v>
      </c>
      <c r="U374" t="s">
        <v>42</v>
      </c>
      <c r="V374" s="1">
        <v>42683</v>
      </c>
      <c r="W374" s="12">
        <v>2244.6</v>
      </c>
      <c r="X374" s="4" t="str">
        <f t="shared" si="11"/>
        <v>Expenditure</v>
      </c>
      <c r="Y374" s="5">
        <v>42675</v>
      </c>
      <c r="Z374" s="7" t="s">
        <v>8073</v>
      </c>
      <c r="AA374" s="7" t="str">
        <f t="shared" si="10"/>
        <v>Expenditure</v>
      </c>
    </row>
    <row r="375" spans="1:27" x14ac:dyDescent="0.25">
      <c r="A375" t="s">
        <v>23</v>
      </c>
      <c r="B375" t="s">
        <v>24</v>
      </c>
      <c r="C375" t="s">
        <v>25</v>
      </c>
      <c r="D375" t="s">
        <v>26</v>
      </c>
      <c r="E375" t="s">
        <v>302</v>
      </c>
      <c r="F375" t="s">
        <v>303</v>
      </c>
      <c r="G375" t="s">
        <v>419</v>
      </c>
      <c r="H375" t="s">
        <v>420</v>
      </c>
      <c r="J375">
        <v>201708</v>
      </c>
      <c r="K375" t="s">
        <v>39</v>
      </c>
      <c r="L375">
        <v>7010787</v>
      </c>
      <c r="M375">
        <v>116</v>
      </c>
      <c r="P375">
        <v>0</v>
      </c>
      <c r="R375" s="1">
        <v>42683</v>
      </c>
      <c r="S375" t="s">
        <v>40</v>
      </c>
      <c r="T375" t="s">
        <v>430</v>
      </c>
      <c r="U375" t="s">
        <v>42</v>
      </c>
      <c r="V375" s="1">
        <v>42683</v>
      </c>
      <c r="W375" s="12">
        <v>35</v>
      </c>
      <c r="X375" s="4" t="str">
        <f t="shared" si="11"/>
        <v>Expenditure</v>
      </c>
      <c r="Y375" s="5">
        <v>42675</v>
      </c>
      <c r="Z375" s="7" t="s">
        <v>8073</v>
      </c>
      <c r="AA375" s="7" t="str">
        <f t="shared" si="10"/>
        <v>Expenditure</v>
      </c>
    </row>
    <row r="376" spans="1:27" x14ac:dyDescent="0.25">
      <c r="A376" t="s">
        <v>23</v>
      </c>
      <c r="B376" t="s">
        <v>24</v>
      </c>
      <c r="C376" t="s">
        <v>25</v>
      </c>
      <c r="D376" t="s">
        <v>26</v>
      </c>
      <c r="E376" t="s">
        <v>302</v>
      </c>
      <c r="F376" t="s">
        <v>303</v>
      </c>
      <c r="G376" t="s">
        <v>419</v>
      </c>
      <c r="H376" t="s">
        <v>420</v>
      </c>
      <c r="J376">
        <v>201708</v>
      </c>
      <c r="K376" t="s">
        <v>39</v>
      </c>
      <c r="L376">
        <v>7010787</v>
      </c>
      <c r="M376">
        <v>117</v>
      </c>
      <c r="P376">
        <v>0</v>
      </c>
      <c r="R376" s="1">
        <v>42683</v>
      </c>
      <c r="S376" t="s">
        <v>40</v>
      </c>
      <c r="T376" t="s">
        <v>431</v>
      </c>
      <c r="U376" t="s">
        <v>42</v>
      </c>
      <c r="V376" s="1">
        <v>42683</v>
      </c>
      <c r="W376" s="12">
        <v>35</v>
      </c>
      <c r="X376" s="4" t="str">
        <f t="shared" si="11"/>
        <v>Expenditure</v>
      </c>
      <c r="Y376" s="5">
        <v>42675</v>
      </c>
      <c r="Z376" s="7" t="s">
        <v>8073</v>
      </c>
      <c r="AA376" s="7" t="str">
        <f t="shared" si="10"/>
        <v>Expenditure</v>
      </c>
    </row>
    <row r="377" spans="1:27" x14ac:dyDescent="0.25">
      <c r="A377" t="s">
        <v>23</v>
      </c>
      <c r="B377" t="s">
        <v>24</v>
      </c>
      <c r="C377" t="s">
        <v>25</v>
      </c>
      <c r="D377" t="s">
        <v>26</v>
      </c>
      <c r="E377" t="s">
        <v>302</v>
      </c>
      <c r="F377" t="s">
        <v>303</v>
      </c>
      <c r="G377" t="s">
        <v>419</v>
      </c>
      <c r="H377" t="s">
        <v>420</v>
      </c>
      <c r="J377">
        <v>201708</v>
      </c>
      <c r="K377" t="s">
        <v>39</v>
      </c>
      <c r="L377">
        <v>7010787</v>
      </c>
      <c r="M377">
        <v>118</v>
      </c>
      <c r="P377">
        <v>0</v>
      </c>
      <c r="R377" s="1">
        <v>42683</v>
      </c>
      <c r="S377" t="s">
        <v>40</v>
      </c>
      <c r="T377" t="s">
        <v>432</v>
      </c>
      <c r="U377" t="s">
        <v>42</v>
      </c>
      <c r="V377" s="1">
        <v>42683</v>
      </c>
      <c r="W377" s="12">
        <v>50</v>
      </c>
      <c r="X377" s="4" t="str">
        <f t="shared" si="11"/>
        <v>Expenditure</v>
      </c>
      <c r="Y377" s="5">
        <v>42675</v>
      </c>
      <c r="Z377" s="7" t="s">
        <v>8073</v>
      </c>
      <c r="AA377" s="7" t="str">
        <f t="shared" si="10"/>
        <v>Expenditure</v>
      </c>
    </row>
    <row r="378" spans="1:27" x14ac:dyDescent="0.25">
      <c r="A378" t="s">
        <v>23</v>
      </c>
      <c r="B378" t="s">
        <v>24</v>
      </c>
      <c r="C378" t="s">
        <v>25</v>
      </c>
      <c r="D378" t="s">
        <v>26</v>
      </c>
      <c r="E378" t="s">
        <v>302</v>
      </c>
      <c r="F378" t="s">
        <v>303</v>
      </c>
      <c r="G378" t="s">
        <v>419</v>
      </c>
      <c r="H378" t="s">
        <v>420</v>
      </c>
      <c r="J378">
        <v>201708</v>
      </c>
      <c r="K378" t="s">
        <v>39</v>
      </c>
      <c r="L378">
        <v>7010787</v>
      </c>
      <c r="M378">
        <v>62</v>
      </c>
      <c r="P378">
        <v>0</v>
      </c>
      <c r="R378" s="1">
        <v>42683</v>
      </c>
      <c r="S378" t="s">
        <v>40</v>
      </c>
      <c r="T378" t="s">
        <v>433</v>
      </c>
      <c r="U378" t="s">
        <v>42</v>
      </c>
      <c r="V378" s="1">
        <v>42683</v>
      </c>
      <c r="W378" s="12">
        <v>70</v>
      </c>
      <c r="X378" s="4" t="str">
        <f t="shared" si="11"/>
        <v>Expenditure</v>
      </c>
      <c r="Y378" s="5">
        <v>42675</v>
      </c>
      <c r="Z378" s="7" t="s">
        <v>8073</v>
      </c>
      <c r="AA378" s="7" t="str">
        <f t="shared" si="10"/>
        <v>Expenditure</v>
      </c>
    </row>
    <row r="379" spans="1:27" x14ac:dyDescent="0.25">
      <c r="A379" t="s">
        <v>23</v>
      </c>
      <c r="B379" t="s">
        <v>24</v>
      </c>
      <c r="C379" t="s">
        <v>25</v>
      </c>
      <c r="D379" t="s">
        <v>26</v>
      </c>
      <c r="E379" t="s">
        <v>302</v>
      </c>
      <c r="F379" t="s">
        <v>303</v>
      </c>
      <c r="G379" t="s">
        <v>434</v>
      </c>
      <c r="H379" t="s">
        <v>435</v>
      </c>
      <c r="J379">
        <v>201613</v>
      </c>
      <c r="K379" t="s">
        <v>39</v>
      </c>
      <c r="L379">
        <v>7010446</v>
      </c>
      <c r="M379">
        <v>179</v>
      </c>
      <c r="P379">
        <v>0</v>
      </c>
      <c r="R379" s="1">
        <v>42480</v>
      </c>
      <c r="S379" t="s">
        <v>40</v>
      </c>
      <c r="T379" t="s">
        <v>436</v>
      </c>
      <c r="U379" t="s">
        <v>437</v>
      </c>
      <c r="V379" s="1">
        <v>42480</v>
      </c>
      <c r="W379" s="12">
        <v>2.27</v>
      </c>
      <c r="X379" s="4" t="str">
        <f t="shared" si="11"/>
        <v>Expenditure</v>
      </c>
      <c r="Y379" s="5">
        <v>42430</v>
      </c>
      <c r="Z379" s="7" t="s">
        <v>8073</v>
      </c>
      <c r="AA379" s="7" t="str">
        <f t="shared" si="10"/>
        <v>Expenditure</v>
      </c>
    </row>
    <row r="380" spans="1:27" x14ac:dyDescent="0.25">
      <c r="A380" t="s">
        <v>23</v>
      </c>
      <c r="B380" t="s">
        <v>24</v>
      </c>
      <c r="C380" t="s">
        <v>25</v>
      </c>
      <c r="D380" t="s">
        <v>26</v>
      </c>
      <c r="E380" t="s">
        <v>302</v>
      </c>
      <c r="F380" t="s">
        <v>303</v>
      </c>
      <c r="G380" t="s">
        <v>438</v>
      </c>
      <c r="H380" t="s">
        <v>439</v>
      </c>
      <c r="J380">
        <v>201613</v>
      </c>
      <c r="K380" t="s">
        <v>63</v>
      </c>
      <c r="L380">
        <v>9404362</v>
      </c>
      <c r="M380">
        <v>65</v>
      </c>
      <c r="P380">
        <v>0</v>
      </c>
      <c r="R380" s="1">
        <v>42474</v>
      </c>
      <c r="S380" t="s">
        <v>40</v>
      </c>
      <c r="T380" t="s">
        <v>440</v>
      </c>
      <c r="U380" t="s">
        <v>308</v>
      </c>
      <c r="V380" s="1">
        <v>42474</v>
      </c>
      <c r="W380" s="12">
        <v>238.98</v>
      </c>
      <c r="X380" s="4" t="str">
        <f t="shared" si="11"/>
        <v>Expenditure</v>
      </c>
      <c r="Y380" s="5">
        <v>42430</v>
      </c>
      <c r="Z380" s="7" t="s">
        <v>8073</v>
      </c>
      <c r="AA380" s="7" t="str">
        <f t="shared" si="10"/>
        <v>Expenditure</v>
      </c>
    </row>
    <row r="381" spans="1:27" x14ac:dyDescent="0.25">
      <c r="A381" t="s">
        <v>23</v>
      </c>
      <c r="B381" t="s">
        <v>24</v>
      </c>
      <c r="C381" t="s">
        <v>25</v>
      </c>
      <c r="D381" t="s">
        <v>26</v>
      </c>
      <c r="E381" t="s">
        <v>302</v>
      </c>
      <c r="F381" t="s">
        <v>303</v>
      </c>
      <c r="G381" t="s">
        <v>441</v>
      </c>
      <c r="H381" t="s">
        <v>442</v>
      </c>
      <c r="J381">
        <v>201613</v>
      </c>
      <c r="K381" t="s">
        <v>63</v>
      </c>
      <c r="L381">
        <v>9404365</v>
      </c>
      <c r="M381">
        <v>2369</v>
      </c>
      <c r="P381">
        <v>0</v>
      </c>
      <c r="R381" s="1">
        <v>42478</v>
      </c>
      <c r="S381" t="s">
        <v>40</v>
      </c>
      <c r="T381" t="s">
        <v>443</v>
      </c>
      <c r="U381" t="s">
        <v>308</v>
      </c>
      <c r="V381" s="1">
        <v>42478</v>
      </c>
      <c r="W381" s="12">
        <v>171.43</v>
      </c>
      <c r="X381" s="4" t="str">
        <f t="shared" si="11"/>
        <v>Expenditure</v>
      </c>
      <c r="Y381" s="5">
        <v>42430</v>
      </c>
      <c r="Z381" s="7" t="s">
        <v>8073</v>
      </c>
      <c r="AA381" s="7" t="str">
        <f t="shared" si="10"/>
        <v>Expenditure</v>
      </c>
    </row>
    <row r="382" spans="1:27" x14ac:dyDescent="0.25">
      <c r="A382" t="s">
        <v>23</v>
      </c>
      <c r="B382" t="s">
        <v>24</v>
      </c>
      <c r="C382" t="s">
        <v>25</v>
      </c>
      <c r="D382" t="s">
        <v>26</v>
      </c>
      <c r="E382" t="s">
        <v>302</v>
      </c>
      <c r="F382" t="s">
        <v>303</v>
      </c>
      <c r="G382" t="s">
        <v>441</v>
      </c>
      <c r="H382" t="s">
        <v>442</v>
      </c>
      <c r="J382">
        <v>201613</v>
      </c>
      <c r="K382" t="s">
        <v>63</v>
      </c>
      <c r="L382">
        <v>9404365</v>
      </c>
      <c r="M382">
        <v>211</v>
      </c>
      <c r="P382">
        <v>0</v>
      </c>
      <c r="R382" s="1">
        <v>42478</v>
      </c>
      <c r="S382" t="s">
        <v>40</v>
      </c>
      <c r="T382" t="s">
        <v>444</v>
      </c>
      <c r="U382" t="s">
        <v>308</v>
      </c>
      <c r="V382" s="1">
        <v>42478</v>
      </c>
      <c r="W382" s="12">
        <v>184.69</v>
      </c>
      <c r="X382" s="4" t="str">
        <f t="shared" si="11"/>
        <v>Expenditure</v>
      </c>
      <c r="Y382" s="5">
        <v>42430</v>
      </c>
      <c r="Z382" s="7" t="s">
        <v>8073</v>
      </c>
      <c r="AA382" s="7" t="str">
        <f t="shared" si="10"/>
        <v>Expenditure</v>
      </c>
    </row>
    <row r="383" spans="1:27" x14ac:dyDescent="0.25">
      <c r="A383" t="s">
        <v>23</v>
      </c>
      <c r="B383" t="s">
        <v>24</v>
      </c>
      <c r="C383" t="s">
        <v>25</v>
      </c>
      <c r="D383" t="s">
        <v>26</v>
      </c>
      <c r="E383" t="s">
        <v>302</v>
      </c>
      <c r="F383" t="s">
        <v>303</v>
      </c>
      <c r="G383" t="s">
        <v>441</v>
      </c>
      <c r="H383" t="s">
        <v>442</v>
      </c>
      <c r="J383">
        <v>201613</v>
      </c>
      <c r="K383" t="s">
        <v>63</v>
      </c>
      <c r="L383">
        <v>9404365</v>
      </c>
      <c r="M383">
        <v>1413</v>
      </c>
      <c r="P383">
        <v>0</v>
      </c>
      <c r="R383" s="1">
        <v>42478</v>
      </c>
      <c r="S383" t="s">
        <v>40</v>
      </c>
      <c r="T383" t="s">
        <v>445</v>
      </c>
      <c r="U383" t="s">
        <v>308</v>
      </c>
      <c r="V383" s="1">
        <v>42478</v>
      </c>
      <c r="W383" s="12">
        <v>2.25</v>
      </c>
      <c r="X383" s="4" t="str">
        <f t="shared" si="11"/>
        <v>Expenditure</v>
      </c>
      <c r="Y383" s="5">
        <v>42430</v>
      </c>
      <c r="Z383" s="7" t="s">
        <v>8073</v>
      </c>
      <c r="AA383" s="7" t="str">
        <f t="shared" si="10"/>
        <v>Expenditure</v>
      </c>
    </row>
    <row r="384" spans="1:27" x14ac:dyDescent="0.25">
      <c r="A384" t="s">
        <v>23</v>
      </c>
      <c r="B384" t="s">
        <v>24</v>
      </c>
      <c r="C384" t="s">
        <v>25</v>
      </c>
      <c r="D384" t="s">
        <v>26</v>
      </c>
      <c r="E384" t="s">
        <v>302</v>
      </c>
      <c r="F384" t="s">
        <v>303</v>
      </c>
      <c r="G384" t="s">
        <v>441</v>
      </c>
      <c r="H384" t="s">
        <v>442</v>
      </c>
      <c r="J384">
        <v>201613</v>
      </c>
      <c r="K384" t="s">
        <v>63</v>
      </c>
      <c r="L384">
        <v>9404365</v>
      </c>
      <c r="M384">
        <v>1414</v>
      </c>
      <c r="P384">
        <v>0</v>
      </c>
      <c r="R384" s="1">
        <v>42478</v>
      </c>
      <c r="S384" t="s">
        <v>40</v>
      </c>
      <c r="T384" t="s">
        <v>446</v>
      </c>
      <c r="U384" t="s">
        <v>308</v>
      </c>
      <c r="V384" s="1">
        <v>42478</v>
      </c>
      <c r="W384" s="12">
        <v>2.25</v>
      </c>
      <c r="X384" s="4" t="str">
        <f t="shared" si="11"/>
        <v>Expenditure</v>
      </c>
      <c r="Y384" s="5">
        <v>42430</v>
      </c>
      <c r="Z384" s="7" t="s">
        <v>8073</v>
      </c>
      <c r="AA384" s="7" t="str">
        <f t="shared" si="10"/>
        <v>Expenditure</v>
      </c>
    </row>
    <row r="385" spans="1:27" x14ac:dyDescent="0.25">
      <c r="A385" t="s">
        <v>23</v>
      </c>
      <c r="B385" t="s">
        <v>24</v>
      </c>
      <c r="C385" t="s">
        <v>25</v>
      </c>
      <c r="D385" t="s">
        <v>26</v>
      </c>
      <c r="E385" t="s">
        <v>302</v>
      </c>
      <c r="F385" t="s">
        <v>303</v>
      </c>
      <c r="G385" t="s">
        <v>441</v>
      </c>
      <c r="H385" t="s">
        <v>442</v>
      </c>
      <c r="J385">
        <v>201613</v>
      </c>
      <c r="K385" t="s">
        <v>63</v>
      </c>
      <c r="L385">
        <v>9404365</v>
      </c>
      <c r="M385">
        <v>1415</v>
      </c>
      <c r="P385">
        <v>0</v>
      </c>
      <c r="R385" s="1">
        <v>42478</v>
      </c>
      <c r="S385" t="s">
        <v>40</v>
      </c>
      <c r="T385" t="s">
        <v>447</v>
      </c>
      <c r="U385" t="s">
        <v>308</v>
      </c>
      <c r="V385" s="1">
        <v>42478</v>
      </c>
      <c r="W385" s="12">
        <v>2.25</v>
      </c>
      <c r="X385" s="4" t="str">
        <f t="shared" si="11"/>
        <v>Expenditure</v>
      </c>
      <c r="Y385" s="5">
        <v>42430</v>
      </c>
      <c r="Z385" s="7" t="s">
        <v>8073</v>
      </c>
      <c r="AA385" s="7" t="str">
        <f t="shared" si="10"/>
        <v>Expenditure</v>
      </c>
    </row>
    <row r="386" spans="1:27" x14ac:dyDescent="0.25">
      <c r="A386" t="s">
        <v>23</v>
      </c>
      <c r="B386" t="s">
        <v>24</v>
      </c>
      <c r="C386" t="s">
        <v>25</v>
      </c>
      <c r="D386" t="s">
        <v>26</v>
      </c>
      <c r="E386" t="s">
        <v>302</v>
      </c>
      <c r="F386" t="s">
        <v>303</v>
      </c>
      <c r="G386" t="s">
        <v>441</v>
      </c>
      <c r="H386" t="s">
        <v>442</v>
      </c>
      <c r="J386">
        <v>201613</v>
      </c>
      <c r="K386" t="s">
        <v>63</v>
      </c>
      <c r="L386">
        <v>9404365</v>
      </c>
      <c r="M386">
        <v>212</v>
      </c>
      <c r="P386">
        <v>0</v>
      </c>
      <c r="R386" s="1">
        <v>42478</v>
      </c>
      <c r="S386" t="s">
        <v>40</v>
      </c>
      <c r="T386" t="s">
        <v>448</v>
      </c>
      <c r="U386" t="s">
        <v>308</v>
      </c>
      <c r="V386" s="1">
        <v>42478</v>
      </c>
      <c r="W386" s="12">
        <v>157.27000000000001</v>
      </c>
      <c r="X386" s="4" t="str">
        <f t="shared" si="11"/>
        <v>Expenditure</v>
      </c>
      <c r="Y386" s="5">
        <v>42430</v>
      </c>
      <c r="Z386" s="7" t="s">
        <v>8073</v>
      </c>
      <c r="AA386" s="7" t="str">
        <f t="shared" ref="AA386:AA449" si="12">IF(X386="Expenditure",X386,H386)</f>
        <v>Expenditure</v>
      </c>
    </row>
    <row r="387" spans="1:27" x14ac:dyDescent="0.25">
      <c r="A387" t="s">
        <v>23</v>
      </c>
      <c r="B387" t="s">
        <v>24</v>
      </c>
      <c r="C387" t="s">
        <v>25</v>
      </c>
      <c r="D387" t="s">
        <v>26</v>
      </c>
      <c r="E387" t="s">
        <v>302</v>
      </c>
      <c r="F387" t="s">
        <v>303</v>
      </c>
      <c r="G387" t="s">
        <v>441</v>
      </c>
      <c r="H387" t="s">
        <v>442</v>
      </c>
      <c r="J387">
        <v>201613</v>
      </c>
      <c r="K387" t="s">
        <v>63</v>
      </c>
      <c r="L387">
        <v>9404365</v>
      </c>
      <c r="M387">
        <v>1869</v>
      </c>
      <c r="P387">
        <v>0</v>
      </c>
      <c r="R387" s="1">
        <v>42478</v>
      </c>
      <c r="S387" t="s">
        <v>40</v>
      </c>
      <c r="T387" t="s">
        <v>449</v>
      </c>
      <c r="U387" t="s">
        <v>308</v>
      </c>
      <c r="V387" s="1">
        <v>42478</v>
      </c>
      <c r="W387" s="12">
        <v>2.25</v>
      </c>
      <c r="X387" s="4" t="str">
        <f t="shared" ref="X387:X450" si="13">IF(LEFT(G387,2)="R9","Income","Expenditure")</f>
        <v>Expenditure</v>
      </c>
      <c r="Y387" s="5">
        <v>42430</v>
      </c>
      <c r="Z387" s="7" t="s">
        <v>8073</v>
      </c>
      <c r="AA387" s="7" t="str">
        <f t="shared" si="12"/>
        <v>Expenditure</v>
      </c>
    </row>
    <row r="388" spans="1:27" x14ac:dyDescent="0.25">
      <c r="A388" t="s">
        <v>23</v>
      </c>
      <c r="B388" t="s">
        <v>24</v>
      </c>
      <c r="C388" t="s">
        <v>25</v>
      </c>
      <c r="D388" t="s">
        <v>26</v>
      </c>
      <c r="E388" t="s">
        <v>302</v>
      </c>
      <c r="F388" t="s">
        <v>303</v>
      </c>
      <c r="G388" t="s">
        <v>441</v>
      </c>
      <c r="H388" t="s">
        <v>442</v>
      </c>
      <c r="J388">
        <v>201613</v>
      </c>
      <c r="K388" t="s">
        <v>63</v>
      </c>
      <c r="L388">
        <v>9404365</v>
      </c>
      <c r="M388">
        <v>1947</v>
      </c>
      <c r="P388">
        <v>0</v>
      </c>
      <c r="R388" s="1">
        <v>42478</v>
      </c>
      <c r="S388" t="s">
        <v>40</v>
      </c>
      <c r="T388" t="s">
        <v>450</v>
      </c>
      <c r="U388" t="s">
        <v>308</v>
      </c>
      <c r="V388" s="1">
        <v>42478</v>
      </c>
      <c r="W388" s="12">
        <v>2.25</v>
      </c>
      <c r="X388" s="4" t="str">
        <f t="shared" si="13"/>
        <v>Expenditure</v>
      </c>
      <c r="Y388" s="5">
        <v>42430</v>
      </c>
      <c r="Z388" s="7" t="s">
        <v>8073</v>
      </c>
      <c r="AA388" s="7" t="str">
        <f t="shared" si="12"/>
        <v>Expenditure</v>
      </c>
    </row>
    <row r="389" spans="1:27" x14ac:dyDescent="0.25">
      <c r="A389" t="s">
        <v>23</v>
      </c>
      <c r="B389" t="s">
        <v>24</v>
      </c>
      <c r="C389" t="s">
        <v>25</v>
      </c>
      <c r="D389" t="s">
        <v>26</v>
      </c>
      <c r="E389" t="s">
        <v>302</v>
      </c>
      <c r="F389" t="s">
        <v>303</v>
      </c>
      <c r="G389" t="s">
        <v>441</v>
      </c>
      <c r="H389" t="s">
        <v>442</v>
      </c>
      <c r="J389">
        <v>201613</v>
      </c>
      <c r="K389" t="s">
        <v>63</v>
      </c>
      <c r="L389">
        <v>9404365</v>
      </c>
      <c r="M389">
        <v>1807</v>
      </c>
      <c r="P389">
        <v>0</v>
      </c>
      <c r="R389" s="1">
        <v>42478</v>
      </c>
      <c r="S389" t="s">
        <v>40</v>
      </c>
      <c r="T389" t="s">
        <v>451</v>
      </c>
      <c r="U389" t="s">
        <v>308</v>
      </c>
      <c r="V389" s="1">
        <v>42478</v>
      </c>
      <c r="W389" s="12">
        <v>2.25</v>
      </c>
      <c r="X389" s="4" t="str">
        <f t="shared" si="13"/>
        <v>Expenditure</v>
      </c>
      <c r="Y389" s="5">
        <v>42430</v>
      </c>
      <c r="Z389" s="7" t="s">
        <v>8073</v>
      </c>
      <c r="AA389" s="7" t="str">
        <f t="shared" si="12"/>
        <v>Expenditure</v>
      </c>
    </row>
    <row r="390" spans="1:27" x14ac:dyDescent="0.25">
      <c r="A390" t="s">
        <v>23</v>
      </c>
      <c r="B390" t="s">
        <v>24</v>
      </c>
      <c r="C390" t="s">
        <v>25</v>
      </c>
      <c r="D390" t="s">
        <v>26</v>
      </c>
      <c r="E390" t="s">
        <v>302</v>
      </c>
      <c r="F390" t="s">
        <v>303</v>
      </c>
      <c r="G390" t="s">
        <v>441</v>
      </c>
      <c r="H390" t="s">
        <v>442</v>
      </c>
      <c r="J390">
        <v>201613</v>
      </c>
      <c r="K390" t="s">
        <v>63</v>
      </c>
      <c r="L390">
        <v>9404365</v>
      </c>
      <c r="M390">
        <v>1809</v>
      </c>
      <c r="P390">
        <v>0</v>
      </c>
      <c r="R390" s="1">
        <v>42478</v>
      </c>
      <c r="S390" t="s">
        <v>40</v>
      </c>
      <c r="T390" t="s">
        <v>452</v>
      </c>
      <c r="U390" t="s">
        <v>308</v>
      </c>
      <c r="V390" s="1">
        <v>42478</v>
      </c>
      <c r="W390" s="12">
        <v>2.25</v>
      </c>
      <c r="X390" s="4" t="str">
        <f t="shared" si="13"/>
        <v>Expenditure</v>
      </c>
      <c r="Y390" s="5">
        <v>42430</v>
      </c>
      <c r="Z390" s="7" t="s">
        <v>8073</v>
      </c>
      <c r="AA390" s="7" t="str">
        <f t="shared" si="12"/>
        <v>Expenditure</v>
      </c>
    </row>
    <row r="391" spans="1:27" x14ac:dyDescent="0.25">
      <c r="A391" t="s">
        <v>23</v>
      </c>
      <c r="B391" t="s">
        <v>24</v>
      </c>
      <c r="C391" t="s">
        <v>25</v>
      </c>
      <c r="D391" t="s">
        <v>26</v>
      </c>
      <c r="E391" t="s">
        <v>302</v>
      </c>
      <c r="F391" t="s">
        <v>303</v>
      </c>
      <c r="G391" t="s">
        <v>441</v>
      </c>
      <c r="H391" t="s">
        <v>442</v>
      </c>
      <c r="J391">
        <v>201613</v>
      </c>
      <c r="K391" t="s">
        <v>63</v>
      </c>
      <c r="L391">
        <v>9404365</v>
      </c>
      <c r="M391">
        <v>1810</v>
      </c>
      <c r="P391">
        <v>0</v>
      </c>
      <c r="R391" s="1">
        <v>42478</v>
      </c>
      <c r="S391" t="s">
        <v>40</v>
      </c>
      <c r="T391" t="s">
        <v>453</v>
      </c>
      <c r="U391" t="s">
        <v>308</v>
      </c>
      <c r="V391" s="1">
        <v>42478</v>
      </c>
      <c r="W391" s="12">
        <v>2.25</v>
      </c>
      <c r="X391" s="4" t="str">
        <f t="shared" si="13"/>
        <v>Expenditure</v>
      </c>
      <c r="Y391" s="5">
        <v>42430</v>
      </c>
      <c r="Z391" s="7" t="s">
        <v>8073</v>
      </c>
      <c r="AA391" s="7" t="str">
        <f t="shared" si="12"/>
        <v>Expenditure</v>
      </c>
    </row>
    <row r="392" spans="1:27" x14ac:dyDescent="0.25">
      <c r="A392" t="s">
        <v>23</v>
      </c>
      <c r="B392" t="s">
        <v>24</v>
      </c>
      <c r="C392" t="s">
        <v>25</v>
      </c>
      <c r="D392" t="s">
        <v>26</v>
      </c>
      <c r="E392" t="s">
        <v>302</v>
      </c>
      <c r="F392" t="s">
        <v>303</v>
      </c>
      <c r="G392" t="s">
        <v>441</v>
      </c>
      <c r="H392" t="s">
        <v>442</v>
      </c>
      <c r="J392">
        <v>201613</v>
      </c>
      <c r="K392" t="s">
        <v>63</v>
      </c>
      <c r="L392">
        <v>9404365</v>
      </c>
      <c r="M392">
        <v>1811</v>
      </c>
      <c r="P392">
        <v>0</v>
      </c>
      <c r="R392" s="1">
        <v>42478</v>
      </c>
      <c r="S392" t="s">
        <v>40</v>
      </c>
      <c r="T392" t="s">
        <v>454</v>
      </c>
      <c r="U392" t="s">
        <v>308</v>
      </c>
      <c r="V392" s="1">
        <v>42478</v>
      </c>
      <c r="W392" s="12">
        <v>2.25</v>
      </c>
      <c r="X392" s="4" t="str">
        <f t="shared" si="13"/>
        <v>Expenditure</v>
      </c>
      <c r="Y392" s="5">
        <v>42430</v>
      </c>
      <c r="Z392" s="7" t="s">
        <v>8073</v>
      </c>
      <c r="AA392" s="7" t="str">
        <f t="shared" si="12"/>
        <v>Expenditure</v>
      </c>
    </row>
    <row r="393" spans="1:27" x14ac:dyDescent="0.25">
      <c r="A393" t="s">
        <v>23</v>
      </c>
      <c r="B393" t="s">
        <v>24</v>
      </c>
      <c r="C393" t="s">
        <v>25</v>
      </c>
      <c r="D393" t="s">
        <v>26</v>
      </c>
      <c r="E393" t="s">
        <v>302</v>
      </c>
      <c r="F393" t="s">
        <v>303</v>
      </c>
      <c r="G393" t="s">
        <v>441</v>
      </c>
      <c r="H393" t="s">
        <v>442</v>
      </c>
      <c r="J393">
        <v>201613</v>
      </c>
      <c r="K393" t="s">
        <v>63</v>
      </c>
      <c r="L393">
        <v>9404365</v>
      </c>
      <c r="M393">
        <v>1812</v>
      </c>
      <c r="P393">
        <v>0</v>
      </c>
      <c r="R393" s="1">
        <v>42478</v>
      </c>
      <c r="S393" t="s">
        <v>40</v>
      </c>
      <c r="T393" t="s">
        <v>455</v>
      </c>
      <c r="U393" t="s">
        <v>308</v>
      </c>
      <c r="V393" s="1">
        <v>42478</v>
      </c>
      <c r="W393" s="12">
        <v>2.25</v>
      </c>
      <c r="X393" s="4" t="str">
        <f t="shared" si="13"/>
        <v>Expenditure</v>
      </c>
      <c r="Y393" s="5">
        <v>42430</v>
      </c>
      <c r="Z393" s="7" t="s">
        <v>8073</v>
      </c>
      <c r="AA393" s="7" t="str">
        <f t="shared" si="12"/>
        <v>Expenditure</v>
      </c>
    </row>
    <row r="394" spans="1:27" x14ac:dyDescent="0.25">
      <c r="A394" t="s">
        <v>23</v>
      </c>
      <c r="B394" t="s">
        <v>24</v>
      </c>
      <c r="C394" t="s">
        <v>25</v>
      </c>
      <c r="D394" t="s">
        <v>26</v>
      </c>
      <c r="E394" t="s">
        <v>302</v>
      </c>
      <c r="F394" t="s">
        <v>303</v>
      </c>
      <c r="G394" t="s">
        <v>441</v>
      </c>
      <c r="H394" t="s">
        <v>442</v>
      </c>
      <c r="J394">
        <v>201613</v>
      </c>
      <c r="K394" t="s">
        <v>63</v>
      </c>
      <c r="L394">
        <v>9404365</v>
      </c>
      <c r="M394">
        <v>2527</v>
      </c>
      <c r="P394">
        <v>0</v>
      </c>
      <c r="R394" s="1">
        <v>42478</v>
      </c>
      <c r="S394" t="s">
        <v>40</v>
      </c>
      <c r="T394" t="s">
        <v>456</v>
      </c>
      <c r="U394" t="s">
        <v>308</v>
      </c>
      <c r="V394" s="1">
        <v>42478</v>
      </c>
      <c r="W394" s="12">
        <v>2.25</v>
      </c>
      <c r="X394" s="4" t="str">
        <f t="shared" si="13"/>
        <v>Expenditure</v>
      </c>
      <c r="Y394" s="5">
        <v>42430</v>
      </c>
      <c r="Z394" s="7" t="s">
        <v>8073</v>
      </c>
      <c r="AA394" s="7" t="str">
        <f t="shared" si="12"/>
        <v>Expenditure</v>
      </c>
    </row>
    <row r="395" spans="1:27" x14ac:dyDescent="0.25">
      <c r="A395" t="s">
        <v>23</v>
      </c>
      <c r="B395" t="s">
        <v>24</v>
      </c>
      <c r="C395" t="s">
        <v>25</v>
      </c>
      <c r="D395" t="s">
        <v>26</v>
      </c>
      <c r="E395" t="s">
        <v>302</v>
      </c>
      <c r="F395" t="s">
        <v>303</v>
      </c>
      <c r="G395" t="s">
        <v>441</v>
      </c>
      <c r="H395" t="s">
        <v>442</v>
      </c>
      <c r="J395">
        <v>201613</v>
      </c>
      <c r="K395" t="s">
        <v>63</v>
      </c>
      <c r="L395">
        <v>9404365</v>
      </c>
      <c r="M395">
        <v>603</v>
      </c>
      <c r="P395">
        <v>0</v>
      </c>
      <c r="R395" s="1">
        <v>42478</v>
      </c>
      <c r="S395" t="s">
        <v>40</v>
      </c>
      <c r="T395" t="s">
        <v>457</v>
      </c>
      <c r="U395" t="s">
        <v>308</v>
      </c>
      <c r="V395" s="1">
        <v>42478</v>
      </c>
      <c r="W395" s="12">
        <v>5.18</v>
      </c>
      <c r="X395" s="4" t="str">
        <f t="shared" si="13"/>
        <v>Expenditure</v>
      </c>
      <c r="Y395" s="5">
        <v>42430</v>
      </c>
      <c r="Z395" s="7" t="s">
        <v>8073</v>
      </c>
      <c r="AA395" s="7" t="str">
        <f t="shared" si="12"/>
        <v>Expenditure</v>
      </c>
    </row>
    <row r="396" spans="1:27" x14ac:dyDescent="0.25">
      <c r="A396" t="s">
        <v>23</v>
      </c>
      <c r="B396" t="s">
        <v>24</v>
      </c>
      <c r="C396" t="s">
        <v>25</v>
      </c>
      <c r="D396" t="s">
        <v>26</v>
      </c>
      <c r="E396" t="s">
        <v>302</v>
      </c>
      <c r="F396" t="s">
        <v>303</v>
      </c>
      <c r="G396" t="s">
        <v>441</v>
      </c>
      <c r="H396" t="s">
        <v>442</v>
      </c>
      <c r="J396">
        <v>201613</v>
      </c>
      <c r="K396" t="s">
        <v>63</v>
      </c>
      <c r="L396">
        <v>9404365</v>
      </c>
      <c r="M396">
        <v>604</v>
      </c>
      <c r="P396">
        <v>0</v>
      </c>
      <c r="R396" s="1">
        <v>42478</v>
      </c>
      <c r="S396" t="s">
        <v>40</v>
      </c>
      <c r="T396" t="s">
        <v>458</v>
      </c>
      <c r="U396" t="s">
        <v>308</v>
      </c>
      <c r="V396" s="1">
        <v>42478</v>
      </c>
      <c r="W396" s="12">
        <v>0.09</v>
      </c>
      <c r="X396" s="4" t="str">
        <f t="shared" si="13"/>
        <v>Expenditure</v>
      </c>
      <c r="Y396" s="5">
        <v>42430</v>
      </c>
      <c r="Z396" s="7" t="s">
        <v>8073</v>
      </c>
      <c r="AA396" s="7" t="str">
        <f t="shared" si="12"/>
        <v>Expenditure</v>
      </c>
    </row>
    <row r="397" spans="1:27" x14ac:dyDescent="0.25">
      <c r="A397" t="s">
        <v>23</v>
      </c>
      <c r="B397" t="s">
        <v>24</v>
      </c>
      <c r="C397" t="s">
        <v>25</v>
      </c>
      <c r="D397" t="s">
        <v>26</v>
      </c>
      <c r="E397" t="s">
        <v>302</v>
      </c>
      <c r="F397" t="s">
        <v>303</v>
      </c>
      <c r="G397" t="s">
        <v>441</v>
      </c>
      <c r="H397" t="s">
        <v>442</v>
      </c>
      <c r="J397">
        <v>201613</v>
      </c>
      <c r="K397" t="s">
        <v>63</v>
      </c>
      <c r="L397">
        <v>9404365</v>
      </c>
      <c r="M397">
        <v>606</v>
      </c>
      <c r="P397">
        <v>0</v>
      </c>
      <c r="R397" s="1">
        <v>42478</v>
      </c>
      <c r="S397" t="s">
        <v>40</v>
      </c>
      <c r="T397" t="s">
        <v>459</v>
      </c>
      <c r="U397" t="s">
        <v>308</v>
      </c>
      <c r="V397" s="1">
        <v>42478</v>
      </c>
      <c r="W397" s="12">
        <v>0.16</v>
      </c>
      <c r="X397" s="4" t="str">
        <f t="shared" si="13"/>
        <v>Expenditure</v>
      </c>
      <c r="Y397" s="5">
        <v>42430</v>
      </c>
      <c r="Z397" s="7" t="s">
        <v>8073</v>
      </c>
      <c r="AA397" s="7" t="str">
        <f t="shared" si="12"/>
        <v>Expenditure</v>
      </c>
    </row>
    <row r="398" spans="1:27" x14ac:dyDescent="0.25">
      <c r="A398" t="s">
        <v>23</v>
      </c>
      <c r="B398" t="s">
        <v>24</v>
      </c>
      <c r="C398" t="s">
        <v>25</v>
      </c>
      <c r="D398" t="s">
        <v>26</v>
      </c>
      <c r="E398" t="s">
        <v>302</v>
      </c>
      <c r="F398" t="s">
        <v>303</v>
      </c>
      <c r="G398" t="s">
        <v>441</v>
      </c>
      <c r="H398" t="s">
        <v>442</v>
      </c>
      <c r="J398">
        <v>201613</v>
      </c>
      <c r="K398" t="s">
        <v>63</v>
      </c>
      <c r="L398">
        <v>9404365</v>
      </c>
      <c r="M398">
        <v>2380</v>
      </c>
      <c r="P398">
        <v>0</v>
      </c>
      <c r="R398" s="1">
        <v>42478</v>
      </c>
      <c r="S398" t="s">
        <v>40</v>
      </c>
      <c r="T398" t="s">
        <v>460</v>
      </c>
      <c r="U398" t="s">
        <v>308</v>
      </c>
      <c r="V398" s="1">
        <v>42478</v>
      </c>
      <c r="W398" s="12">
        <v>36</v>
      </c>
      <c r="X398" s="4" t="str">
        <f t="shared" si="13"/>
        <v>Expenditure</v>
      </c>
      <c r="Y398" s="5">
        <v>42430</v>
      </c>
      <c r="Z398" s="7" t="s">
        <v>8073</v>
      </c>
      <c r="AA398" s="7" t="str">
        <f t="shared" si="12"/>
        <v>Expenditure</v>
      </c>
    </row>
    <row r="399" spans="1:27" x14ac:dyDescent="0.25">
      <c r="A399" t="s">
        <v>23</v>
      </c>
      <c r="B399" t="s">
        <v>24</v>
      </c>
      <c r="C399" t="s">
        <v>25</v>
      </c>
      <c r="D399" t="s">
        <v>26</v>
      </c>
      <c r="E399" t="s">
        <v>302</v>
      </c>
      <c r="F399" t="s">
        <v>303</v>
      </c>
      <c r="G399" t="s">
        <v>441</v>
      </c>
      <c r="H399" t="s">
        <v>442</v>
      </c>
      <c r="J399">
        <v>201613</v>
      </c>
      <c r="K399" t="s">
        <v>63</v>
      </c>
      <c r="L399">
        <v>9404365</v>
      </c>
      <c r="M399">
        <v>1358</v>
      </c>
      <c r="P399">
        <v>0</v>
      </c>
      <c r="R399" s="1">
        <v>42478</v>
      </c>
      <c r="S399" t="s">
        <v>40</v>
      </c>
      <c r="T399" t="s">
        <v>461</v>
      </c>
      <c r="U399" t="s">
        <v>308</v>
      </c>
      <c r="V399" s="1">
        <v>42478</v>
      </c>
      <c r="W399" s="12">
        <v>2.25</v>
      </c>
      <c r="X399" s="4" t="str">
        <f t="shared" si="13"/>
        <v>Expenditure</v>
      </c>
      <c r="Y399" s="5">
        <v>42430</v>
      </c>
      <c r="Z399" s="7" t="s">
        <v>8073</v>
      </c>
      <c r="AA399" s="7" t="str">
        <f t="shared" si="12"/>
        <v>Expenditure</v>
      </c>
    </row>
    <row r="400" spans="1:27" x14ac:dyDescent="0.25">
      <c r="A400" t="s">
        <v>23</v>
      </c>
      <c r="B400" t="s">
        <v>24</v>
      </c>
      <c r="C400" t="s">
        <v>25</v>
      </c>
      <c r="D400" t="s">
        <v>26</v>
      </c>
      <c r="E400" t="s">
        <v>302</v>
      </c>
      <c r="F400" t="s">
        <v>303</v>
      </c>
      <c r="G400" t="s">
        <v>441</v>
      </c>
      <c r="H400" t="s">
        <v>442</v>
      </c>
      <c r="J400">
        <v>201613</v>
      </c>
      <c r="K400" t="s">
        <v>63</v>
      </c>
      <c r="L400">
        <v>9404365</v>
      </c>
      <c r="M400">
        <v>1814</v>
      </c>
      <c r="P400">
        <v>0</v>
      </c>
      <c r="R400" s="1">
        <v>42478</v>
      </c>
      <c r="S400" t="s">
        <v>40</v>
      </c>
      <c r="T400" t="s">
        <v>462</v>
      </c>
      <c r="U400" t="s">
        <v>308</v>
      </c>
      <c r="V400" s="1">
        <v>42478</v>
      </c>
      <c r="W400" s="12">
        <v>2.25</v>
      </c>
      <c r="X400" s="4" t="str">
        <f t="shared" si="13"/>
        <v>Expenditure</v>
      </c>
      <c r="Y400" s="5">
        <v>42430</v>
      </c>
      <c r="Z400" s="7" t="s">
        <v>8073</v>
      </c>
      <c r="AA400" s="7" t="str">
        <f t="shared" si="12"/>
        <v>Expenditure</v>
      </c>
    </row>
    <row r="401" spans="1:27" x14ac:dyDescent="0.25">
      <c r="A401" t="s">
        <v>23</v>
      </c>
      <c r="B401" t="s">
        <v>24</v>
      </c>
      <c r="C401" t="s">
        <v>25</v>
      </c>
      <c r="D401" t="s">
        <v>26</v>
      </c>
      <c r="E401" t="s">
        <v>302</v>
      </c>
      <c r="F401" t="s">
        <v>303</v>
      </c>
      <c r="G401" t="s">
        <v>441</v>
      </c>
      <c r="H401" t="s">
        <v>442</v>
      </c>
      <c r="J401">
        <v>201613</v>
      </c>
      <c r="K401" t="s">
        <v>63</v>
      </c>
      <c r="L401">
        <v>9404365</v>
      </c>
      <c r="M401">
        <v>1815</v>
      </c>
      <c r="P401">
        <v>0</v>
      </c>
      <c r="R401" s="1">
        <v>42478</v>
      </c>
      <c r="S401" t="s">
        <v>40</v>
      </c>
      <c r="T401" t="s">
        <v>463</v>
      </c>
      <c r="U401" t="s">
        <v>308</v>
      </c>
      <c r="V401" s="1">
        <v>42478</v>
      </c>
      <c r="W401" s="12">
        <v>2.25</v>
      </c>
      <c r="X401" s="4" t="str">
        <f t="shared" si="13"/>
        <v>Expenditure</v>
      </c>
      <c r="Y401" s="5">
        <v>42430</v>
      </c>
      <c r="Z401" s="7" t="s">
        <v>8073</v>
      </c>
      <c r="AA401" s="7" t="str">
        <f t="shared" si="12"/>
        <v>Expenditure</v>
      </c>
    </row>
    <row r="402" spans="1:27" x14ac:dyDescent="0.25">
      <c r="A402" t="s">
        <v>23</v>
      </c>
      <c r="B402" t="s">
        <v>24</v>
      </c>
      <c r="C402" t="s">
        <v>25</v>
      </c>
      <c r="D402" t="s">
        <v>26</v>
      </c>
      <c r="E402" t="s">
        <v>302</v>
      </c>
      <c r="F402" t="s">
        <v>303</v>
      </c>
      <c r="G402" t="s">
        <v>441</v>
      </c>
      <c r="H402" t="s">
        <v>442</v>
      </c>
      <c r="J402">
        <v>201613</v>
      </c>
      <c r="K402" t="s">
        <v>63</v>
      </c>
      <c r="L402">
        <v>9404365</v>
      </c>
      <c r="M402">
        <v>1816</v>
      </c>
      <c r="P402">
        <v>0</v>
      </c>
      <c r="R402" s="1">
        <v>42478</v>
      </c>
      <c r="S402" t="s">
        <v>40</v>
      </c>
      <c r="T402" t="s">
        <v>464</v>
      </c>
      <c r="U402" t="s">
        <v>308</v>
      </c>
      <c r="V402" s="1">
        <v>42478</v>
      </c>
      <c r="W402" s="12">
        <v>2.25</v>
      </c>
      <c r="X402" s="4" t="str">
        <f t="shared" si="13"/>
        <v>Expenditure</v>
      </c>
      <c r="Y402" s="5">
        <v>42430</v>
      </c>
      <c r="Z402" s="7" t="s">
        <v>8073</v>
      </c>
      <c r="AA402" s="7" t="str">
        <f t="shared" si="12"/>
        <v>Expenditure</v>
      </c>
    </row>
    <row r="403" spans="1:27" x14ac:dyDescent="0.25">
      <c r="A403" t="s">
        <v>23</v>
      </c>
      <c r="B403" t="s">
        <v>24</v>
      </c>
      <c r="C403" t="s">
        <v>25</v>
      </c>
      <c r="D403" t="s">
        <v>26</v>
      </c>
      <c r="E403" t="s">
        <v>302</v>
      </c>
      <c r="F403" t="s">
        <v>303</v>
      </c>
      <c r="G403" t="s">
        <v>441</v>
      </c>
      <c r="H403" t="s">
        <v>442</v>
      </c>
      <c r="J403">
        <v>201613</v>
      </c>
      <c r="K403" t="s">
        <v>63</v>
      </c>
      <c r="L403">
        <v>9404365</v>
      </c>
      <c r="M403">
        <v>1817</v>
      </c>
      <c r="P403">
        <v>0</v>
      </c>
      <c r="R403" s="1">
        <v>42478</v>
      </c>
      <c r="S403" t="s">
        <v>40</v>
      </c>
      <c r="T403" t="s">
        <v>465</v>
      </c>
      <c r="U403" t="s">
        <v>308</v>
      </c>
      <c r="V403" s="1">
        <v>42478</v>
      </c>
      <c r="W403" s="12">
        <v>2.25</v>
      </c>
      <c r="X403" s="4" t="str">
        <f t="shared" si="13"/>
        <v>Expenditure</v>
      </c>
      <c r="Y403" s="5">
        <v>42430</v>
      </c>
      <c r="Z403" s="7" t="s">
        <v>8073</v>
      </c>
      <c r="AA403" s="7" t="str">
        <f t="shared" si="12"/>
        <v>Expenditure</v>
      </c>
    </row>
    <row r="404" spans="1:27" x14ac:dyDescent="0.25">
      <c r="A404" t="s">
        <v>23</v>
      </c>
      <c r="B404" t="s">
        <v>24</v>
      </c>
      <c r="C404" t="s">
        <v>25</v>
      </c>
      <c r="D404" t="s">
        <v>26</v>
      </c>
      <c r="E404" t="s">
        <v>302</v>
      </c>
      <c r="F404" t="s">
        <v>303</v>
      </c>
      <c r="G404" t="s">
        <v>441</v>
      </c>
      <c r="H404" t="s">
        <v>442</v>
      </c>
      <c r="J404">
        <v>201613</v>
      </c>
      <c r="K404" t="s">
        <v>63</v>
      </c>
      <c r="L404">
        <v>9404365</v>
      </c>
      <c r="M404">
        <v>1343</v>
      </c>
      <c r="P404">
        <v>0</v>
      </c>
      <c r="R404" s="1">
        <v>42478</v>
      </c>
      <c r="S404" t="s">
        <v>40</v>
      </c>
      <c r="T404" t="s">
        <v>466</v>
      </c>
      <c r="U404" t="s">
        <v>308</v>
      </c>
      <c r="V404" s="1">
        <v>42478</v>
      </c>
      <c r="W404" s="12">
        <v>2.25</v>
      </c>
      <c r="X404" s="4" t="str">
        <f t="shared" si="13"/>
        <v>Expenditure</v>
      </c>
      <c r="Y404" s="5">
        <v>42430</v>
      </c>
      <c r="Z404" s="7" t="s">
        <v>8073</v>
      </c>
      <c r="AA404" s="7" t="str">
        <f t="shared" si="12"/>
        <v>Expenditure</v>
      </c>
    </row>
    <row r="405" spans="1:27" x14ac:dyDescent="0.25">
      <c r="A405" t="s">
        <v>23</v>
      </c>
      <c r="B405" t="s">
        <v>24</v>
      </c>
      <c r="C405" t="s">
        <v>25</v>
      </c>
      <c r="D405" t="s">
        <v>26</v>
      </c>
      <c r="E405" t="s">
        <v>302</v>
      </c>
      <c r="F405" t="s">
        <v>303</v>
      </c>
      <c r="G405" t="s">
        <v>441</v>
      </c>
      <c r="H405" t="s">
        <v>442</v>
      </c>
      <c r="J405">
        <v>201613</v>
      </c>
      <c r="K405" t="s">
        <v>63</v>
      </c>
      <c r="L405">
        <v>9404365</v>
      </c>
      <c r="M405">
        <v>696</v>
      </c>
      <c r="P405">
        <v>0</v>
      </c>
      <c r="R405" s="1">
        <v>42478</v>
      </c>
      <c r="S405" t="s">
        <v>40</v>
      </c>
      <c r="T405" t="s">
        <v>467</v>
      </c>
      <c r="U405" t="s">
        <v>308</v>
      </c>
      <c r="V405" s="1">
        <v>42478</v>
      </c>
      <c r="W405" s="12">
        <v>145.22999999999999</v>
      </c>
      <c r="X405" s="4" t="str">
        <f t="shared" si="13"/>
        <v>Expenditure</v>
      </c>
      <c r="Y405" s="5">
        <v>42430</v>
      </c>
      <c r="Z405" s="7" t="s">
        <v>8073</v>
      </c>
      <c r="AA405" s="7" t="str">
        <f t="shared" si="12"/>
        <v>Expenditure</v>
      </c>
    </row>
    <row r="406" spans="1:27" x14ac:dyDescent="0.25">
      <c r="A406" t="s">
        <v>23</v>
      </c>
      <c r="B406" t="s">
        <v>24</v>
      </c>
      <c r="C406" t="s">
        <v>25</v>
      </c>
      <c r="D406" t="s">
        <v>26</v>
      </c>
      <c r="E406" t="s">
        <v>302</v>
      </c>
      <c r="F406" t="s">
        <v>303</v>
      </c>
      <c r="G406" t="s">
        <v>441</v>
      </c>
      <c r="H406" t="s">
        <v>442</v>
      </c>
      <c r="J406">
        <v>201613</v>
      </c>
      <c r="K406" t="s">
        <v>63</v>
      </c>
      <c r="L406">
        <v>9404365</v>
      </c>
      <c r="M406">
        <v>1752</v>
      </c>
      <c r="P406">
        <v>0</v>
      </c>
      <c r="R406" s="1">
        <v>42478</v>
      </c>
      <c r="S406" t="s">
        <v>40</v>
      </c>
      <c r="T406" t="s">
        <v>468</v>
      </c>
      <c r="U406" t="s">
        <v>308</v>
      </c>
      <c r="V406" s="1">
        <v>42478</v>
      </c>
      <c r="W406" s="12">
        <v>2.25</v>
      </c>
      <c r="X406" s="4" t="str">
        <f t="shared" si="13"/>
        <v>Expenditure</v>
      </c>
      <c r="Y406" s="5">
        <v>42430</v>
      </c>
      <c r="Z406" s="7" t="s">
        <v>8073</v>
      </c>
      <c r="AA406" s="7" t="str">
        <f t="shared" si="12"/>
        <v>Expenditure</v>
      </c>
    </row>
    <row r="407" spans="1:27" x14ac:dyDescent="0.25">
      <c r="A407" t="s">
        <v>23</v>
      </c>
      <c r="B407" t="s">
        <v>24</v>
      </c>
      <c r="C407" t="s">
        <v>25</v>
      </c>
      <c r="D407" t="s">
        <v>26</v>
      </c>
      <c r="E407" t="s">
        <v>302</v>
      </c>
      <c r="F407" t="s">
        <v>303</v>
      </c>
      <c r="G407" t="s">
        <v>441</v>
      </c>
      <c r="H407" t="s">
        <v>442</v>
      </c>
      <c r="J407">
        <v>201613</v>
      </c>
      <c r="K407" t="s">
        <v>63</v>
      </c>
      <c r="L407">
        <v>9404365</v>
      </c>
      <c r="M407">
        <v>559</v>
      </c>
      <c r="P407">
        <v>0</v>
      </c>
      <c r="R407" s="1">
        <v>42478</v>
      </c>
      <c r="S407" t="s">
        <v>40</v>
      </c>
      <c r="T407" t="s">
        <v>469</v>
      </c>
      <c r="U407" t="s">
        <v>308</v>
      </c>
      <c r="V407" s="1">
        <v>42478</v>
      </c>
      <c r="W407" s="12">
        <v>0.2</v>
      </c>
      <c r="X407" s="4" t="str">
        <f t="shared" si="13"/>
        <v>Expenditure</v>
      </c>
      <c r="Y407" s="5">
        <v>42430</v>
      </c>
      <c r="Z407" s="7" t="s">
        <v>8073</v>
      </c>
      <c r="AA407" s="7" t="str">
        <f t="shared" si="12"/>
        <v>Expenditure</v>
      </c>
    </row>
    <row r="408" spans="1:27" x14ac:dyDescent="0.25">
      <c r="A408" t="s">
        <v>23</v>
      </c>
      <c r="B408" t="s">
        <v>24</v>
      </c>
      <c r="C408" t="s">
        <v>25</v>
      </c>
      <c r="D408" t="s">
        <v>26</v>
      </c>
      <c r="E408" t="s">
        <v>302</v>
      </c>
      <c r="F408" t="s">
        <v>303</v>
      </c>
      <c r="G408" t="s">
        <v>441</v>
      </c>
      <c r="H408" t="s">
        <v>442</v>
      </c>
      <c r="J408">
        <v>201613</v>
      </c>
      <c r="K408" t="s">
        <v>63</v>
      </c>
      <c r="L408">
        <v>9404365</v>
      </c>
      <c r="M408">
        <v>483</v>
      </c>
      <c r="P408">
        <v>0</v>
      </c>
      <c r="R408" s="1">
        <v>42478</v>
      </c>
      <c r="S408" t="s">
        <v>40</v>
      </c>
      <c r="T408" t="s">
        <v>470</v>
      </c>
      <c r="U408" t="s">
        <v>308</v>
      </c>
      <c r="V408" s="1">
        <v>42478</v>
      </c>
      <c r="W408" s="12">
        <v>0.14000000000000001</v>
      </c>
      <c r="X408" s="4" t="str">
        <f t="shared" si="13"/>
        <v>Expenditure</v>
      </c>
      <c r="Y408" s="5">
        <v>42430</v>
      </c>
      <c r="Z408" s="7" t="s">
        <v>8073</v>
      </c>
      <c r="AA408" s="7" t="str">
        <f t="shared" si="12"/>
        <v>Expenditure</v>
      </c>
    </row>
    <row r="409" spans="1:27" x14ac:dyDescent="0.25">
      <c r="A409" t="s">
        <v>23</v>
      </c>
      <c r="B409" t="s">
        <v>24</v>
      </c>
      <c r="C409" t="s">
        <v>25</v>
      </c>
      <c r="D409" t="s">
        <v>26</v>
      </c>
      <c r="E409" t="s">
        <v>302</v>
      </c>
      <c r="F409" t="s">
        <v>303</v>
      </c>
      <c r="G409" t="s">
        <v>441</v>
      </c>
      <c r="H409" t="s">
        <v>442</v>
      </c>
      <c r="J409">
        <v>201613</v>
      </c>
      <c r="K409" t="s">
        <v>63</v>
      </c>
      <c r="L409">
        <v>9404365</v>
      </c>
      <c r="M409">
        <v>624</v>
      </c>
      <c r="P409">
        <v>0</v>
      </c>
      <c r="R409" s="1">
        <v>42478</v>
      </c>
      <c r="S409" t="s">
        <v>40</v>
      </c>
      <c r="T409" t="s">
        <v>471</v>
      </c>
      <c r="U409" t="s">
        <v>308</v>
      </c>
      <c r="V409" s="1">
        <v>42478</v>
      </c>
      <c r="W409" s="12">
        <v>0.22</v>
      </c>
      <c r="X409" s="4" t="str">
        <f t="shared" si="13"/>
        <v>Expenditure</v>
      </c>
      <c r="Y409" s="5">
        <v>42430</v>
      </c>
      <c r="Z409" s="7" t="s">
        <v>8073</v>
      </c>
      <c r="AA409" s="7" t="str">
        <f t="shared" si="12"/>
        <v>Expenditure</v>
      </c>
    </row>
    <row r="410" spans="1:27" x14ac:dyDescent="0.25">
      <c r="A410" t="s">
        <v>23</v>
      </c>
      <c r="B410" t="s">
        <v>24</v>
      </c>
      <c r="C410" t="s">
        <v>25</v>
      </c>
      <c r="D410" t="s">
        <v>26</v>
      </c>
      <c r="E410" t="s">
        <v>302</v>
      </c>
      <c r="F410" t="s">
        <v>303</v>
      </c>
      <c r="G410" t="s">
        <v>441</v>
      </c>
      <c r="H410" t="s">
        <v>442</v>
      </c>
      <c r="J410">
        <v>201613</v>
      </c>
      <c r="K410" t="s">
        <v>63</v>
      </c>
      <c r="L410">
        <v>9404365</v>
      </c>
      <c r="M410">
        <v>628</v>
      </c>
      <c r="P410">
        <v>0</v>
      </c>
      <c r="R410" s="1">
        <v>42478</v>
      </c>
      <c r="S410" t="s">
        <v>40</v>
      </c>
      <c r="T410" t="s">
        <v>472</v>
      </c>
      <c r="U410" t="s">
        <v>308</v>
      </c>
      <c r="V410" s="1">
        <v>42478</v>
      </c>
      <c r="W410" s="12">
        <v>0.14000000000000001</v>
      </c>
      <c r="X410" s="4" t="str">
        <f t="shared" si="13"/>
        <v>Expenditure</v>
      </c>
      <c r="Y410" s="5">
        <v>42430</v>
      </c>
      <c r="Z410" s="7" t="s">
        <v>8073</v>
      </c>
      <c r="AA410" s="7" t="str">
        <f t="shared" si="12"/>
        <v>Expenditure</v>
      </c>
    </row>
    <row r="411" spans="1:27" x14ac:dyDescent="0.25">
      <c r="A411" t="s">
        <v>23</v>
      </c>
      <c r="B411" t="s">
        <v>24</v>
      </c>
      <c r="C411" t="s">
        <v>25</v>
      </c>
      <c r="D411" t="s">
        <v>26</v>
      </c>
      <c r="E411" t="s">
        <v>302</v>
      </c>
      <c r="F411" t="s">
        <v>303</v>
      </c>
      <c r="G411" t="s">
        <v>441</v>
      </c>
      <c r="H411" t="s">
        <v>442</v>
      </c>
      <c r="J411">
        <v>201613</v>
      </c>
      <c r="K411" t="s">
        <v>63</v>
      </c>
      <c r="L411">
        <v>9404365</v>
      </c>
      <c r="M411">
        <v>614</v>
      </c>
      <c r="P411">
        <v>0</v>
      </c>
      <c r="R411" s="1">
        <v>42478</v>
      </c>
      <c r="S411" t="s">
        <v>40</v>
      </c>
      <c r="T411" t="s">
        <v>473</v>
      </c>
      <c r="U411" t="s">
        <v>308</v>
      </c>
      <c r="V411" s="1">
        <v>42478</v>
      </c>
      <c r="W411" s="12">
        <v>0.14000000000000001</v>
      </c>
      <c r="X411" s="4" t="str">
        <f t="shared" si="13"/>
        <v>Expenditure</v>
      </c>
      <c r="Y411" s="5">
        <v>42430</v>
      </c>
      <c r="Z411" s="7" t="s">
        <v>8073</v>
      </c>
      <c r="AA411" s="7" t="str">
        <f t="shared" si="12"/>
        <v>Expenditure</v>
      </c>
    </row>
    <row r="412" spans="1:27" x14ac:dyDescent="0.25">
      <c r="A412" t="s">
        <v>23</v>
      </c>
      <c r="B412" t="s">
        <v>24</v>
      </c>
      <c r="C412" t="s">
        <v>25</v>
      </c>
      <c r="D412" t="s">
        <v>26</v>
      </c>
      <c r="E412" t="s">
        <v>302</v>
      </c>
      <c r="F412" t="s">
        <v>303</v>
      </c>
      <c r="G412" t="s">
        <v>441</v>
      </c>
      <c r="H412" t="s">
        <v>442</v>
      </c>
      <c r="J412">
        <v>201613</v>
      </c>
      <c r="K412" t="s">
        <v>63</v>
      </c>
      <c r="L412">
        <v>9404365</v>
      </c>
      <c r="M412">
        <v>616</v>
      </c>
      <c r="P412">
        <v>0</v>
      </c>
      <c r="R412" s="1">
        <v>42478</v>
      </c>
      <c r="S412" t="s">
        <v>40</v>
      </c>
      <c r="T412" t="s">
        <v>474</v>
      </c>
      <c r="U412" t="s">
        <v>308</v>
      </c>
      <c r="V412" s="1">
        <v>42478</v>
      </c>
      <c r="W412" s="12">
        <v>0.31</v>
      </c>
      <c r="X412" s="4" t="str">
        <f t="shared" si="13"/>
        <v>Expenditure</v>
      </c>
      <c r="Y412" s="5">
        <v>42430</v>
      </c>
      <c r="Z412" s="7" t="s">
        <v>8073</v>
      </c>
      <c r="AA412" s="7" t="str">
        <f t="shared" si="12"/>
        <v>Expenditure</v>
      </c>
    </row>
    <row r="413" spans="1:27" x14ac:dyDescent="0.25">
      <c r="A413" t="s">
        <v>23</v>
      </c>
      <c r="B413" t="s">
        <v>24</v>
      </c>
      <c r="C413" t="s">
        <v>25</v>
      </c>
      <c r="D413" t="s">
        <v>26</v>
      </c>
      <c r="E413" t="s">
        <v>302</v>
      </c>
      <c r="F413" t="s">
        <v>303</v>
      </c>
      <c r="G413" t="s">
        <v>441</v>
      </c>
      <c r="H413" t="s">
        <v>442</v>
      </c>
      <c r="J413">
        <v>201613</v>
      </c>
      <c r="K413" t="s">
        <v>63</v>
      </c>
      <c r="L413">
        <v>9404365</v>
      </c>
      <c r="M413">
        <v>617</v>
      </c>
      <c r="P413">
        <v>0</v>
      </c>
      <c r="R413" s="1">
        <v>42478</v>
      </c>
      <c r="S413" t="s">
        <v>40</v>
      </c>
      <c r="T413" t="s">
        <v>475</v>
      </c>
      <c r="U413" t="s">
        <v>308</v>
      </c>
      <c r="V413" s="1">
        <v>42478</v>
      </c>
      <c r="W413" s="12">
        <v>5.72</v>
      </c>
      <c r="X413" s="4" t="str">
        <f t="shared" si="13"/>
        <v>Expenditure</v>
      </c>
      <c r="Y413" s="5">
        <v>42430</v>
      </c>
      <c r="Z413" s="7" t="s">
        <v>8073</v>
      </c>
      <c r="AA413" s="7" t="str">
        <f t="shared" si="12"/>
        <v>Expenditure</v>
      </c>
    </row>
    <row r="414" spans="1:27" x14ac:dyDescent="0.25">
      <c r="A414" t="s">
        <v>23</v>
      </c>
      <c r="B414" t="s">
        <v>24</v>
      </c>
      <c r="C414" t="s">
        <v>25</v>
      </c>
      <c r="D414" t="s">
        <v>26</v>
      </c>
      <c r="E414" t="s">
        <v>302</v>
      </c>
      <c r="F414" t="s">
        <v>303</v>
      </c>
      <c r="G414" t="s">
        <v>441</v>
      </c>
      <c r="H414" t="s">
        <v>442</v>
      </c>
      <c r="J414">
        <v>201613</v>
      </c>
      <c r="K414" t="s">
        <v>63</v>
      </c>
      <c r="L414">
        <v>9404365</v>
      </c>
      <c r="M414">
        <v>618</v>
      </c>
      <c r="P414">
        <v>0</v>
      </c>
      <c r="R414" s="1">
        <v>42478</v>
      </c>
      <c r="S414" t="s">
        <v>40</v>
      </c>
      <c r="T414" t="s">
        <v>476</v>
      </c>
      <c r="U414" t="s">
        <v>308</v>
      </c>
      <c r="V414" s="1">
        <v>42478</v>
      </c>
      <c r="W414" s="12">
        <v>0.03</v>
      </c>
      <c r="X414" s="4" t="str">
        <f t="shared" si="13"/>
        <v>Expenditure</v>
      </c>
      <c r="Y414" s="5">
        <v>42430</v>
      </c>
      <c r="Z414" s="7" t="s">
        <v>8073</v>
      </c>
      <c r="AA414" s="7" t="str">
        <f t="shared" si="12"/>
        <v>Expenditure</v>
      </c>
    </row>
    <row r="415" spans="1:27" x14ac:dyDescent="0.25">
      <c r="A415" t="s">
        <v>23</v>
      </c>
      <c r="B415" t="s">
        <v>24</v>
      </c>
      <c r="C415" t="s">
        <v>25</v>
      </c>
      <c r="D415" t="s">
        <v>26</v>
      </c>
      <c r="E415" t="s">
        <v>302</v>
      </c>
      <c r="F415" t="s">
        <v>303</v>
      </c>
      <c r="G415" t="s">
        <v>441</v>
      </c>
      <c r="H415" t="s">
        <v>442</v>
      </c>
      <c r="J415">
        <v>201613</v>
      </c>
      <c r="K415" t="s">
        <v>63</v>
      </c>
      <c r="L415">
        <v>9404365</v>
      </c>
      <c r="M415">
        <v>619</v>
      </c>
      <c r="P415">
        <v>0</v>
      </c>
      <c r="R415" s="1">
        <v>42478</v>
      </c>
      <c r="S415" t="s">
        <v>40</v>
      </c>
      <c r="T415" t="s">
        <v>477</v>
      </c>
      <c r="U415" t="s">
        <v>308</v>
      </c>
      <c r="V415" s="1">
        <v>42478</v>
      </c>
      <c r="W415" s="12">
        <v>0.38</v>
      </c>
      <c r="X415" s="4" t="str">
        <f t="shared" si="13"/>
        <v>Expenditure</v>
      </c>
      <c r="Y415" s="5">
        <v>42430</v>
      </c>
      <c r="Z415" s="7" t="s">
        <v>8073</v>
      </c>
      <c r="AA415" s="7" t="str">
        <f t="shared" si="12"/>
        <v>Expenditure</v>
      </c>
    </row>
    <row r="416" spans="1:27" x14ac:dyDescent="0.25">
      <c r="A416" t="s">
        <v>23</v>
      </c>
      <c r="B416" t="s">
        <v>24</v>
      </c>
      <c r="C416" t="s">
        <v>25</v>
      </c>
      <c r="D416" t="s">
        <v>26</v>
      </c>
      <c r="E416" t="s">
        <v>302</v>
      </c>
      <c r="F416" t="s">
        <v>303</v>
      </c>
      <c r="G416" t="s">
        <v>441</v>
      </c>
      <c r="H416" t="s">
        <v>442</v>
      </c>
      <c r="J416">
        <v>201613</v>
      </c>
      <c r="K416" t="s">
        <v>63</v>
      </c>
      <c r="L416">
        <v>9404365</v>
      </c>
      <c r="M416">
        <v>621</v>
      </c>
      <c r="P416">
        <v>0</v>
      </c>
      <c r="R416" s="1">
        <v>42478</v>
      </c>
      <c r="S416" t="s">
        <v>40</v>
      </c>
      <c r="T416" t="s">
        <v>478</v>
      </c>
      <c r="U416" t="s">
        <v>308</v>
      </c>
      <c r="V416" s="1">
        <v>42478</v>
      </c>
      <c r="W416" s="12">
        <v>0.22</v>
      </c>
      <c r="X416" s="4" t="str">
        <f t="shared" si="13"/>
        <v>Expenditure</v>
      </c>
      <c r="Y416" s="5">
        <v>42430</v>
      </c>
      <c r="Z416" s="7" t="s">
        <v>8073</v>
      </c>
      <c r="AA416" s="7" t="str">
        <f t="shared" si="12"/>
        <v>Expenditure</v>
      </c>
    </row>
    <row r="417" spans="1:27" x14ac:dyDescent="0.25">
      <c r="A417" t="s">
        <v>23</v>
      </c>
      <c r="B417" t="s">
        <v>24</v>
      </c>
      <c r="C417" t="s">
        <v>25</v>
      </c>
      <c r="D417" t="s">
        <v>26</v>
      </c>
      <c r="E417" t="s">
        <v>302</v>
      </c>
      <c r="F417" t="s">
        <v>303</v>
      </c>
      <c r="G417" t="s">
        <v>441</v>
      </c>
      <c r="H417" t="s">
        <v>442</v>
      </c>
      <c r="J417">
        <v>201613</v>
      </c>
      <c r="K417" t="s">
        <v>63</v>
      </c>
      <c r="L417">
        <v>9404365</v>
      </c>
      <c r="M417">
        <v>622</v>
      </c>
      <c r="P417">
        <v>0</v>
      </c>
      <c r="R417" s="1">
        <v>42478</v>
      </c>
      <c r="S417" t="s">
        <v>40</v>
      </c>
      <c r="T417" t="s">
        <v>479</v>
      </c>
      <c r="U417" t="s">
        <v>308</v>
      </c>
      <c r="V417" s="1">
        <v>42478</v>
      </c>
      <c r="W417" s="12">
        <v>7.0000000000000007E-2</v>
      </c>
      <c r="X417" s="4" t="str">
        <f t="shared" si="13"/>
        <v>Expenditure</v>
      </c>
      <c r="Y417" s="5">
        <v>42430</v>
      </c>
      <c r="Z417" s="7" t="s">
        <v>8073</v>
      </c>
      <c r="AA417" s="7" t="str">
        <f t="shared" si="12"/>
        <v>Expenditure</v>
      </c>
    </row>
    <row r="418" spans="1:27" x14ac:dyDescent="0.25">
      <c r="A418" t="s">
        <v>23</v>
      </c>
      <c r="B418" t="s">
        <v>24</v>
      </c>
      <c r="C418" t="s">
        <v>25</v>
      </c>
      <c r="D418" t="s">
        <v>26</v>
      </c>
      <c r="E418" t="s">
        <v>302</v>
      </c>
      <c r="F418" t="s">
        <v>303</v>
      </c>
      <c r="G418" t="s">
        <v>441</v>
      </c>
      <c r="H418" t="s">
        <v>442</v>
      </c>
      <c r="J418">
        <v>201613</v>
      </c>
      <c r="K418" t="s">
        <v>63</v>
      </c>
      <c r="L418">
        <v>9404365</v>
      </c>
      <c r="M418">
        <v>623</v>
      </c>
      <c r="P418">
        <v>0</v>
      </c>
      <c r="R418" s="1">
        <v>42478</v>
      </c>
      <c r="S418" t="s">
        <v>40</v>
      </c>
      <c r="T418" t="s">
        <v>480</v>
      </c>
      <c r="U418" t="s">
        <v>308</v>
      </c>
      <c r="V418" s="1">
        <v>42478</v>
      </c>
      <c r="W418" s="12">
        <v>0.04</v>
      </c>
      <c r="X418" s="4" t="str">
        <f t="shared" si="13"/>
        <v>Expenditure</v>
      </c>
      <c r="Y418" s="5">
        <v>42430</v>
      </c>
      <c r="Z418" s="7" t="s">
        <v>8073</v>
      </c>
      <c r="AA418" s="7" t="str">
        <f t="shared" si="12"/>
        <v>Expenditure</v>
      </c>
    </row>
    <row r="419" spans="1:27" x14ac:dyDescent="0.25">
      <c r="A419" t="s">
        <v>23</v>
      </c>
      <c r="B419" t="s">
        <v>24</v>
      </c>
      <c r="C419" t="s">
        <v>25</v>
      </c>
      <c r="D419" t="s">
        <v>26</v>
      </c>
      <c r="E419" t="s">
        <v>302</v>
      </c>
      <c r="F419" t="s">
        <v>303</v>
      </c>
      <c r="G419" t="s">
        <v>441</v>
      </c>
      <c r="H419" t="s">
        <v>442</v>
      </c>
      <c r="J419">
        <v>201613</v>
      </c>
      <c r="K419" t="s">
        <v>63</v>
      </c>
      <c r="L419">
        <v>9404365</v>
      </c>
      <c r="M419">
        <v>379</v>
      </c>
      <c r="P419">
        <v>0</v>
      </c>
      <c r="R419" s="1">
        <v>42478</v>
      </c>
      <c r="S419" t="s">
        <v>40</v>
      </c>
      <c r="T419" t="s">
        <v>481</v>
      </c>
      <c r="U419" t="s">
        <v>308</v>
      </c>
      <c r="V419" s="1">
        <v>42478</v>
      </c>
      <c r="W419" s="12">
        <v>0.27</v>
      </c>
      <c r="X419" s="4" t="str">
        <f t="shared" si="13"/>
        <v>Expenditure</v>
      </c>
      <c r="Y419" s="5">
        <v>42430</v>
      </c>
      <c r="Z419" s="7" t="s">
        <v>8073</v>
      </c>
      <c r="AA419" s="7" t="str">
        <f t="shared" si="12"/>
        <v>Expenditure</v>
      </c>
    </row>
    <row r="420" spans="1:27" x14ac:dyDescent="0.25">
      <c r="A420" t="s">
        <v>23</v>
      </c>
      <c r="B420" t="s">
        <v>24</v>
      </c>
      <c r="C420" t="s">
        <v>25</v>
      </c>
      <c r="D420" t="s">
        <v>26</v>
      </c>
      <c r="E420" t="s">
        <v>302</v>
      </c>
      <c r="F420" t="s">
        <v>303</v>
      </c>
      <c r="G420" t="s">
        <v>441</v>
      </c>
      <c r="H420" t="s">
        <v>442</v>
      </c>
      <c r="J420">
        <v>201613</v>
      </c>
      <c r="K420" t="s">
        <v>63</v>
      </c>
      <c r="L420">
        <v>9404365</v>
      </c>
      <c r="M420">
        <v>602</v>
      </c>
      <c r="P420">
        <v>0</v>
      </c>
      <c r="R420" s="1">
        <v>42478</v>
      </c>
      <c r="S420" t="s">
        <v>40</v>
      </c>
      <c r="T420" t="s">
        <v>482</v>
      </c>
      <c r="U420" t="s">
        <v>308</v>
      </c>
      <c r="V420" s="1">
        <v>42478</v>
      </c>
      <c r="W420" s="12">
        <v>0.4</v>
      </c>
      <c r="X420" s="4" t="str">
        <f t="shared" si="13"/>
        <v>Expenditure</v>
      </c>
      <c r="Y420" s="5">
        <v>42430</v>
      </c>
      <c r="Z420" s="7" t="s">
        <v>8073</v>
      </c>
      <c r="AA420" s="7" t="str">
        <f t="shared" si="12"/>
        <v>Expenditure</v>
      </c>
    </row>
    <row r="421" spans="1:27" x14ac:dyDescent="0.25">
      <c r="A421" t="s">
        <v>23</v>
      </c>
      <c r="B421" t="s">
        <v>24</v>
      </c>
      <c r="C421" t="s">
        <v>25</v>
      </c>
      <c r="D421" t="s">
        <v>26</v>
      </c>
      <c r="E421" t="s">
        <v>302</v>
      </c>
      <c r="F421" t="s">
        <v>303</v>
      </c>
      <c r="G421" t="s">
        <v>441</v>
      </c>
      <c r="H421" t="s">
        <v>442</v>
      </c>
      <c r="J421">
        <v>201613</v>
      </c>
      <c r="K421" t="s">
        <v>63</v>
      </c>
      <c r="L421">
        <v>9404365</v>
      </c>
      <c r="M421">
        <v>943</v>
      </c>
      <c r="P421">
        <v>0</v>
      </c>
      <c r="R421" s="1">
        <v>42478</v>
      </c>
      <c r="S421" t="s">
        <v>40</v>
      </c>
      <c r="T421" t="s">
        <v>483</v>
      </c>
      <c r="U421" t="s">
        <v>308</v>
      </c>
      <c r="V421" s="1">
        <v>42478</v>
      </c>
      <c r="W421" s="12">
        <v>0.17</v>
      </c>
      <c r="X421" s="4" t="str">
        <f t="shared" si="13"/>
        <v>Expenditure</v>
      </c>
      <c r="Y421" s="5">
        <v>42430</v>
      </c>
      <c r="Z421" s="7" t="s">
        <v>8073</v>
      </c>
      <c r="AA421" s="7" t="str">
        <f t="shared" si="12"/>
        <v>Expenditure</v>
      </c>
    </row>
    <row r="422" spans="1:27" x14ac:dyDescent="0.25">
      <c r="A422" t="s">
        <v>23</v>
      </c>
      <c r="B422" t="s">
        <v>24</v>
      </c>
      <c r="C422" t="s">
        <v>25</v>
      </c>
      <c r="D422" t="s">
        <v>26</v>
      </c>
      <c r="E422" t="s">
        <v>302</v>
      </c>
      <c r="F422" t="s">
        <v>303</v>
      </c>
      <c r="G422" t="s">
        <v>441</v>
      </c>
      <c r="H422" t="s">
        <v>442</v>
      </c>
      <c r="J422">
        <v>201613</v>
      </c>
      <c r="K422" t="s">
        <v>63</v>
      </c>
      <c r="L422">
        <v>9404365</v>
      </c>
      <c r="M422">
        <v>1794</v>
      </c>
      <c r="P422">
        <v>0</v>
      </c>
      <c r="R422" s="1">
        <v>42478</v>
      </c>
      <c r="S422" t="s">
        <v>40</v>
      </c>
      <c r="T422" t="s">
        <v>484</v>
      </c>
      <c r="U422" t="s">
        <v>308</v>
      </c>
      <c r="V422" s="1">
        <v>42478</v>
      </c>
      <c r="W422" s="12">
        <v>2.25</v>
      </c>
      <c r="X422" s="4" t="str">
        <f t="shared" si="13"/>
        <v>Expenditure</v>
      </c>
      <c r="Y422" s="5">
        <v>42430</v>
      </c>
      <c r="Z422" s="7" t="s">
        <v>8073</v>
      </c>
      <c r="AA422" s="7" t="str">
        <f t="shared" si="12"/>
        <v>Expenditure</v>
      </c>
    </row>
    <row r="423" spans="1:27" x14ac:dyDescent="0.25">
      <c r="A423" t="s">
        <v>23</v>
      </c>
      <c r="B423" t="s">
        <v>24</v>
      </c>
      <c r="C423" t="s">
        <v>25</v>
      </c>
      <c r="D423" t="s">
        <v>26</v>
      </c>
      <c r="E423" t="s">
        <v>302</v>
      </c>
      <c r="F423" t="s">
        <v>303</v>
      </c>
      <c r="G423" t="s">
        <v>441</v>
      </c>
      <c r="H423" t="s">
        <v>442</v>
      </c>
      <c r="J423">
        <v>201613</v>
      </c>
      <c r="K423" t="s">
        <v>63</v>
      </c>
      <c r="L423">
        <v>9404365</v>
      </c>
      <c r="M423">
        <v>1795</v>
      </c>
      <c r="P423">
        <v>0</v>
      </c>
      <c r="R423" s="1">
        <v>42478</v>
      </c>
      <c r="S423" t="s">
        <v>40</v>
      </c>
      <c r="T423" t="s">
        <v>485</v>
      </c>
      <c r="U423" t="s">
        <v>308</v>
      </c>
      <c r="V423" s="1">
        <v>42478</v>
      </c>
      <c r="W423" s="12">
        <v>2.25</v>
      </c>
      <c r="X423" s="4" t="str">
        <f t="shared" si="13"/>
        <v>Expenditure</v>
      </c>
      <c r="Y423" s="5">
        <v>42430</v>
      </c>
      <c r="Z423" s="7" t="s">
        <v>8073</v>
      </c>
      <c r="AA423" s="7" t="str">
        <f t="shared" si="12"/>
        <v>Expenditure</v>
      </c>
    </row>
    <row r="424" spans="1:27" x14ac:dyDescent="0.25">
      <c r="A424" t="s">
        <v>23</v>
      </c>
      <c r="B424" t="s">
        <v>24</v>
      </c>
      <c r="C424" t="s">
        <v>25</v>
      </c>
      <c r="D424" t="s">
        <v>26</v>
      </c>
      <c r="E424" t="s">
        <v>302</v>
      </c>
      <c r="F424" t="s">
        <v>303</v>
      </c>
      <c r="G424" t="s">
        <v>441</v>
      </c>
      <c r="H424" t="s">
        <v>442</v>
      </c>
      <c r="J424">
        <v>201613</v>
      </c>
      <c r="K424" t="s">
        <v>63</v>
      </c>
      <c r="L424">
        <v>9404365</v>
      </c>
      <c r="M424">
        <v>1336</v>
      </c>
      <c r="P424">
        <v>0</v>
      </c>
      <c r="R424" s="1">
        <v>42478</v>
      </c>
      <c r="S424" t="s">
        <v>40</v>
      </c>
      <c r="T424" t="s">
        <v>486</v>
      </c>
      <c r="U424" t="s">
        <v>308</v>
      </c>
      <c r="V424" s="1">
        <v>42478</v>
      </c>
      <c r="W424" s="12">
        <v>2.25</v>
      </c>
      <c r="X424" s="4" t="str">
        <f t="shared" si="13"/>
        <v>Expenditure</v>
      </c>
      <c r="Y424" s="5">
        <v>42430</v>
      </c>
      <c r="Z424" s="7" t="s">
        <v>8073</v>
      </c>
      <c r="AA424" s="7" t="str">
        <f t="shared" si="12"/>
        <v>Expenditure</v>
      </c>
    </row>
    <row r="425" spans="1:27" x14ac:dyDescent="0.25">
      <c r="A425" t="s">
        <v>23</v>
      </c>
      <c r="B425" t="s">
        <v>24</v>
      </c>
      <c r="C425" t="s">
        <v>25</v>
      </c>
      <c r="D425" t="s">
        <v>26</v>
      </c>
      <c r="E425" t="s">
        <v>302</v>
      </c>
      <c r="F425" t="s">
        <v>303</v>
      </c>
      <c r="G425" t="s">
        <v>441</v>
      </c>
      <c r="H425" t="s">
        <v>442</v>
      </c>
      <c r="J425">
        <v>201613</v>
      </c>
      <c r="K425" t="s">
        <v>63</v>
      </c>
      <c r="L425">
        <v>9404365</v>
      </c>
      <c r="M425">
        <v>2073</v>
      </c>
      <c r="P425">
        <v>0</v>
      </c>
      <c r="R425" s="1">
        <v>42478</v>
      </c>
      <c r="S425" t="s">
        <v>40</v>
      </c>
      <c r="T425" t="s">
        <v>487</v>
      </c>
      <c r="U425" t="s">
        <v>308</v>
      </c>
      <c r="V425" s="1">
        <v>42478</v>
      </c>
      <c r="W425" s="12">
        <v>2.25</v>
      </c>
      <c r="X425" s="4" t="str">
        <f t="shared" si="13"/>
        <v>Expenditure</v>
      </c>
      <c r="Y425" s="5">
        <v>42430</v>
      </c>
      <c r="Z425" s="7" t="s">
        <v>8073</v>
      </c>
      <c r="AA425" s="7" t="str">
        <f t="shared" si="12"/>
        <v>Expenditure</v>
      </c>
    </row>
    <row r="426" spans="1:27" x14ac:dyDescent="0.25">
      <c r="A426" t="s">
        <v>23</v>
      </c>
      <c r="B426" t="s">
        <v>24</v>
      </c>
      <c r="C426" t="s">
        <v>25</v>
      </c>
      <c r="D426" t="s">
        <v>26</v>
      </c>
      <c r="E426" t="s">
        <v>302</v>
      </c>
      <c r="F426" t="s">
        <v>303</v>
      </c>
      <c r="G426" t="s">
        <v>441</v>
      </c>
      <c r="H426" t="s">
        <v>442</v>
      </c>
      <c r="J426">
        <v>201613</v>
      </c>
      <c r="K426" t="s">
        <v>63</v>
      </c>
      <c r="L426">
        <v>9404365</v>
      </c>
      <c r="M426">
        <v>2074</v>
      </c>
      <c r="P426">
        <v>0</v>
      </c>
      <c r="R426" s="1">
        <v>42478</v>
      </c>
      <c r="S426" t="s">
        <v>40</v>
      </c>
      <c r="T426" t="s">
        <v>488</v>
      </c>
      <c r="U426" t="s">
        <v>308</v>
      </c>
      <c r="V426" s="1">
        <v>42478</v>
      </c>
      <c r="W426" s="12">
        <v>2.25</v>
      </c>
      <c r="X426" s="4" t="str">
        <f t="shared" si="13"/>
        <v>Expenditure</v>
      </c>
      <c r="Y426" s="5">
        <v>42430</v>
      </c>
      <c r="Z426" s="7" t="s">
        <v>8073</v>
      </c>
      <c r="AA426" s="7" t="str">
        <f t="shared" si="12"/>
        <v>Expenditure</v>
      </c>
    </row>
    <row r="427" spans="1:27" x14ac:dyDescent="0.25">
      <c r="A427" t="s">
        <v>23</v>
      </c>
      <c r="B427" t="s">
        <v>24</v>
      </c>
      <c r="C427" t="s">
        <v>25</v>
      </c>
      <c r="D427" t="s">
        <v>26</v>
      </c>
      <c r="E427" t="s">
        <v>302</v>
      </c>
      <c r="F427" t="s">
        <v>303</v>
      </c>
      <c r="G427" t="s">
        <v>441</v>
      </c>
      <c r="H427" t="s">
        <v>442</v>
      </c>
      <c r="J427">
        <v>201613</v>
      </c>
      <c r="K427" t="s">
        <v>63</v>
      </c>
      <c r="L427">
        <v>9404365</v>
      </c>
      <c r="M427">
        <v>1793</v>
      </c>
      <c r="P427">
        <v>0</v>
      </c>
      <c r="R427" s="1">
        <v>42478</v>
      </c>
      <c r="S427" t="s">
        <v>40</v>
      </c>
      <c r="T427" t="s">
        <v>489</v>
      </c>
      <c r="U427" t="s">
        <v>308</v>
      </c>
      <c r="V427" s="1">
        <v>42478</v>
      </c>
      <c r="W427" s="12">
        <v>2.25</v>
      </c>
      <c r="X427" s="4" t="str">
        <f t="shared" si="13"/>
        <v>Expenditure</v>
      </c>
      <c r="Y427" s="5">
        <v>42430</v>
      </c>
      <c r="Z427" s="7" t="s">
        <v>8073</v>
      </c>
      <c r="AA427" s="7" t="str">
        <f t="shared" si="12"/>
        <v>Expenditure</v>
      </c>
    </row>
    <row r="428" spans="1:27" x14ac:dyDescent="0.25">
      <c r="A428" t="s">
        <v>23</v>
      </c>
      <c r="B428" t="s">
        <v>24</v>
      </c>
      <c r="C428" t="s">
        <v>25</v>
      </c>
      <c r="D428" t="s">
        <v>26</v>
      </c>
      <c r="E428" t="s">
        <v>302</v>
      </c>
      <c r="F428" t="s">
        <v>303</v>
      </c>
      <c r="G428" t="s">
        <v>441</v>
      </c>
      <c r="H428" t="s">
        <v>442</v>
      </c>
      <c r="J428">
        <v>201613</v>
      </c>
      <c r="K428" t="s">
        <v>63</v>
      </c>
      <c r="L428">
        <v>9404365</v>
      </c>
      <c r="M428">
        <v>2030</v>
      </c>
      <c r="P428">
        <v>0</v>
      </c>
      <c r="R428" s="1">
        <v>42478</v>
      </c>
      <c r="S428" t="s">
        <v>40</v>
      </c>
      <c r="T428" t="s">
        <v>490</v>
      </c>
      <c r="U428" t="s">
        <v>308</v>
      </c>
      <c r="V428" s="1">
        <v>42478</v>
      </c>
      <c r="W428" s="12">
        <v>0.2</v>
      </c>
      <c r="X428" s="4" t="str">
        <f t="shared" si="13"/>
        <v>Expenditure</v>
      </c>
      <c r="Y428" s="5">
        <v>42430</v>
      </c>
      <c r="Z428" s="7" t="s">
        <v>8073</v>
      </c>
      <c r="AA428" s="7" t="str">
        <f t="shared" si="12"/>
        <v>Expenditure</v>
      </c>
    </row>
    <row r="429" spans="1:27" x14ac:dyDescent="0.25">
      <c r="A429" t="s">
        <v>23</v>
      </c>
      <c r="B429" t="s">
        <v>24</v>
      </c>
      <c r="C429" t="s">
        <v>25</v>
      </c>
      <c r="D429" t="s">
        <v>26</v>
      </c>
      <c r="E429" t="s">
        <v>302</v>
      </c>
      <c r="F429" t="s">
        <v>303</v>
      </c>
      <c r="G429" t="s">
        <v>441</v>
      </c>
      <c r="H429" t="s">
        <v>442</v>
      </c>
      <c r="J429">
        <v>201613</v>
      </c>
      <c r="K429" t="s">
        <v>63</v>
      </c>
      <c r="L429">
        <v>9404365</v>
      </c>
      <c r="M429">
        <v>1992</v>
      </c>
      <c r="P429">
        <v>0</v>
      </c>
      <c r="R429" s="1">
        <v>42478</v>
      </c>
      <c r="S429" t="s">
        <v>40</v>
      </c>
      <c r="T429" t="s">
        <v>491</v>
      </c>
      <c r="U429" t="s">
        <v>308</v>
      </c>
      <c r="V429" s="1">
        <v>42478</v>
      </c>
      <c r="W429" s="12">
        <v>2.25</v>
      </c>
      <c r="X429" s="4" t="str">
        <f t="shared" si="13"/>
        <v>Expenditure</v>
      </c>
      <c r="Y429" s="5">
        <v>42430</v>
      </c>
      <c r="Z429" s="7" t="s">
        <v>8073</v>
      </c>
      <c r="AA429" s="7" t="str">
        <f t="shared" si="12"/>
        <v>Expenditure</v>
      </c>
    </row>
    <row r="430" spans="1:27" x14ac:dyDescent="0.25">
      <c r="A430" t="s">
        <v>23</v>
      </c>
      <c r="B430" t="s">
        <v>24</v>
      </c>
      <c r="C430" t="s">
        <v>25</v>
      </c>
      <c r="D430" t="s">
        <v>26</v>
      </c>
      <c r="E430" t="s">
        <v>302</v>
      </c>
      <c r="F430" t="s">
        <v>303</v>
      </c>
      <c r="G430" t="s">
        <v>441</v>
      </c>
      <c r="H430" t="s">
        <v>442</v>
      </c>
      <c r="J430">
        <v>201613</v>
      </c>
      <c r="K430" t="s">
        <v>63</v>
      </c>
      <c r="L430">
        <v>9404365</v>
      </c>
      <c r="M430">
        <v>497</v>
      </c>
      <c r="P430">
        <v>0</v>
      </c>
      <c r="R430" s="1">
        <v>42478</v>
      </c>
      <c r="S430" t="s">
        <v>40</v>
      </c>
      <c r="T430" t="s">
        <v>492</v>
      </c>
      <c r="U430" t="s">
        <v>308</v>
      </c>
      <c r="V430" s="1">
        <v>42478</v>
      </c>
      <c r="W430" s="12">
        <v>77.67</v>
      </c>
      <c r="X430" s="4" t="str">
        <f t="shared" si="13"/>
        <v>Expenditure</v>
      </c>
      <c r="Y430" s="5">
        <v>42430</v>
      </c>
      <c r="Z430" s="7" t="s">
        <v>8073</v>
      </c>
      <c r="AA430" s="7" t="str">
        <f t="shared" si="12"/>
        <v>Expenditure</v>
      </c>
    </row>
    <row r="431" spans="1:27" x14ac:dyDescent="0.25">
      <c r="A431" t="s">
        <v>23</v>
      </c>
      <c r="B431" t="s">
        <v>24</v>
      </c>
      <c r="C431" t="s">
        <v>25</v>
      </c>
      <c r="D431" t="s">
        <v>26</v>
      </c>
      <c r="E431" t="s">
        <v>302</v>
      </c>
      <c r="F431" t="s">
        <v>303</v>
      </c>
      <c r="G431" t="s">
        <v>441</v>
      </c>
      <c r="H431" t="s">
        <v>442</v>
      </c>
      <c r="J431">
        <v>201613</v>
      </c>
      <c r="K431" t="s">
        <v>63</v>
      </c>
      <c r="L431">
        <v>9404365</v>
      </c>
      <c r="M431">
        <v>2326</v>
      </c>
      <c r="P431">
        <v>0</v>
      </c>
      <c r="R431" s="1">
        <v>42478</v>
      </c>
      <c r="S431" t="s">
        <v>40</v>
      </c>
      <c r="T431" t="s">
        <v>493</v>
      </c>
      <c r="U431" t="s">
        <v>308</v>
      </c>
      <c r="V431" s="1">
        <v>42478</v>
      </c>
      <c r="W431" s="12">
        <v>2.25</v>
      </c>
      <c r="X431" s="4" t="str">
        <f t="shared" si="13"/>
        <v>Expenditure</v>
      </c>
      <c r="Y431" s="5">
        <v>42430</v>
      </c>
      <c r="Z431" s="7" t="s">
        <v>8073</v>
      </c>
      <c r="AA431" s="7" t="str">
        <f t="shared" si="12"/>
        <v>Expenditure</v>
      </c>
    </row>
    <row r="432" spans="1:27" x14ac:dyDescent="0.25">
      <c r="A432" t="s">
        <v>23</v>
      </c>
      <c r="B432" t="s">
        <v>24</v>
      </c>
      <c r="C432" t="s">
        <v>25</v>
      </c>
      <c r="D432" t="s">
        <v>26</v>
      </c>
      <c r="E432" t="s">
        <v>302</v>
      </c>
      <c r="F432" t="s">
        <v>303</v>
      </c>
      <c r="G432" t="s">
        <v>441</v>
      </c>
      <c r="H432" t="s">
        <v>442</v>
      </c>
      <c r="J432">
        <v>201613</v>
      </c>
      <c r="K432" t="s">
        <v>63</v>
      </c>
      <c r="L432">
        <v>9404365</v>
      </c>
      <c r="M432">
        <v>2236</v>
      </c>
      <c r="P432">
        <v>0</v>
      </c>
      <c r="R432" s="1">
        <v>42478</v>
      </c>
      <c r="S432" t="s">
        <v>40</v>
      </c>
      <c r="T432" t="s">
        <v>494</v>
      </c>
      <c r="U432" t="s">
        <v>308</v>
      </c>
      <c r="V432" s="1">
        <v>42478</v>
      </c>
      <c r="W432" s="12">
        <v>0.2</v>
      </c>
      <c r="X432" s="4" t="str">
        <f t="shared" si="13"/>
        <v>Expenditure</v>
      </c>
      <c r="Y432" s="5">
        <v>42430</v>
      </c>
      <c r="Z432" s="7" t="s">
        <v>8073</v>
      </c>
      <c r="AA432" s="7" t="str">
        <f t="shared" si="12"/>
        <v>Expenditure</v>
      </c>
    </row>
    <row r="433" spans="1:27" x14ac:dyDescent="0.25">
      <c r="A433" t="s">
        <v>23</v>
      </c>
      <c r="B433" t="s">
        <v>24</v>
      </c>
      <c r="C433" t="s">
        <v>25</v>
      </c>
      <c r="D433" t="s">
        <v>26</v>
      </c>
      <c r="E433" t="s">
        <v>302</v>
      </c>
      <c r="F433" t="s">
        <v>303</v>
      </c>
      <c r="G433" t="s">
        <v>441</v>
      </c>
      <c r="H433" t="s">
        <v>442</v>
      </c>
      <c r="J433">
        <v>201613</v>
      </c>
      <c r="K433" t="s">
        <v>63</v>
      </c>
      <c r="L433">
        <v>9404365</v>
      </c>
      <c r="M433">
        <v>1636</v>
      </c>
      <c r="P433">
        <v>0</v>
      </c>
      <c r="R433" s="1">
        <v>42478</v>
      </c>
      <c r="S433" t="s">
        <v>40</v>
      </c>
      <c r="T433" t="s">
        <v>495</v>
      </c>
      <c r="U433" t="s">
        <v>308</v>
      </c>
      <c r="V433" s="1">
        <v>42478</v>
      </c>
      <c r="W433" s="12">
        <v>2.25</v>
      </c>
      <c r="X433" s="4" t="str">
        <f t="shared" si="13"/>
        <v>Expenditure</v>
      </c>
      <c r="Y433" s="5">
        <v>42430</v>
      </c>
      <c r="Z433" s="7" t="s">
        <v>8073</v>
      </c>
      <c r="AA433" s="7" t="str">
        <f t="shared" si="12"/>
        <v>Expenditure</v>
      </c>
    </row>
    <row r="434" spans="1:27" x14ac:dyDescent="0.25">
      <c r="A434" t="s">
        <v>23</v>
      </c>
      <c r="B434" t="s">
        <v>24</v>
      </c>
      <c r="C434" t="s">
        <v>25</v>
      </c>
      <c r="D434" t="s">
        <v>26</v>
      </c>
      <c r="E434" t="s">
        <v>302</v>
      </c>
      <c r="F434" t="s">
        <v>303</v>
      </c>
      <c r="G434" t="s">
        <v>441</v>
      </c>
      <c r="H434" t="s">
        <v>442</v>
      </c>
      <c r="J434">
        <v>201613</v>
      </c>
      <c r="K434" t="s">
        <v>63</v>
      </c>
      <c r="L434">
        <v>9404365</v>
      </c>
      <c r="M434">
        <v>612</v>
      </c>
      <c r="P434">
        <v>0</v>
      </c>
      <c r="R434" s="1">
        <v>42478</v>
      </c>
      <c r="S434" t="s">
        <v>40</v>
      </c>
      <c r="T434" t="s">
        <v>496</v>
      </c>
      <c r="U434" t="s">
        <v>308</v>
      </c>
      <c r="V434" s="1">
        <v>42478</v>
      </c>
      <c r="W434" s="12">
        <v>7.0000000000000007E-2</v>
      </c>
      <c r="X434" s="4" t="str">
        <f t="shared" si="13"/>
        <v>Expenditure</v>
      </c>
      <c r="Y434" s="5">
        <v>42430</v>
      </c>
      <c r="Z434" s="7" t="s">
        <v>8073</v>
      </c>
      <c r="AA434" s="7" t="str">
        <f t="shared" si="12"/>
        <v>Expenditure</v>
      </c>
    </row>
    <row r="435" spans="1:27" x14ac:dyDescent="0.25">
      <c r="A435" t="s">
        <v>23</v>
      </c>
      <c r="B435" t="s">
        <v>24</v>
      </c>
      <c r="C435" t="s">
        <v>25</v>
      </c>
      <c r="D435" t="s">
        <v>26</v>
      </c>
      <c r="E435" t="s">
        <v>302</v>
      </c>
      <c r="F435" t="s">
        <v>303</v>
      </c>
      <c r="G435" t="s">
        <v>441</v>
      </c>
      <c r="H435" t="s">
        <v>442</v>
      </c>
      <c r="J435">
        <v>201613</v>
      </c>
      <c r="K435" t="s">
        <v>63</v>
      </c>
      <c r="L435">
        <v>9404365</v>
      </c>
      <c r="M435">
        <v>600</v>
      </c>
      <c r="P435">
        <v>0</v>
      </c>
      <c r="R435" s="1">
        <v>42478</v>
      </c>
      <c r="S435" t="s">
        <v>40</v>
      </c>
      <c r="T435" t="s">
        <v>497</v>
      </c>
      <c r="U435" t="s">
        <v>308</v>
      </c>
      <c r="V435" s="1">
        <v>42478</v>
      </c>
      <c r="W435" s="12">
        <v>0.13</v>
      </c>
      <c r="X435" s="4" t="str">
        <f t="shared" si="13"/>
        <v>Expenditure</v>
      </c>
      <c r="Y435" s="5">
        <v>42430</v>
      </c>
      <c r="Z435" s="7" t="s">
        <v>8073</v>
      </c>
      <c r="AA435" s="7" t="str">
        <f t="shared" si="12"/>
        <v>Expenditure</v>
      </c>
    </row>
    <row r="436" spans="1:27" x14ac:dyDescent="0.25">
      <c r="A436" t="s">
        <v>23</v>
      </c>
      <c r="B436" t="s">
        <v>24</v>
      </c>
      <c r="C436" t="s">
        <v>25</v>
      </c>
      <c r="D436" t="s">
        <v>26</v>
      </c>
      <c r="E436" t="s">
        <v>302</v>
      </c>
      <c r="F436" t="s">
        <v>303</v>
      </c>
      <c r="G436" t="s">
        <v>441</v>
      </c>
      <c r="H436" t="s">
        <v>442</v>
      </c>
      <c r="J436">
        <v>201613</v>
      </c>
      <c r="K436" t="s">
        <v>63</v>
      </c>
      <c r="L436">
        <v>9404365</v>
      </c>
      <c r="M436">
        <v>2022</v>
      </c>
      <c r="P436">
        <v>0</v>
      </c>
      <c r="R436" s="1">
        <v>42478</v>
      </c>
      <c r="S436" t="s">
        <v>40</v>
      </c>
      <c r="T436" t="s">
        <v>498</v>
      </c>
      <c r="U436" t="s">
        <v>308</v>
      </c>
      <c r="V436" s="1">
        <v>42478</v>
      </c>
      <c r="W436" s="12">
        <v>0.59</v>
      </c>
      <c r="X436" s="4" t="str">
        <f t="shared" si="13"/>
        <v>Expenditure</v>
      </c>
      <c r="Y436" s="5">
        <v>42430</v>
      </c>
      <c r="Z436" s="7" t="s">
        <v>8073</v>
      </c>
      <c r="AA436" s="7" t="str">
        <f t="shared" si="12"/>
        <v>Expenditure</v>
      </c>
    </row>
    <row r="437" spans="1:27" x14ac:dyDescent="0.25">
      <c r="A437" t="s">
        <v>23</v>
      </c>
      <c r="B437" t="s">
        <v>24</v>
      </c>
      <c r="C437" t="s">
        <v>25</v>
      </c>
      <c r="D437" t="s">
        <v>26</v>
      </c>
      <c r="E437" t="s">
        <v>302</v>
      </c>
      <c r="F437" t="s">
        <v>303</v>
      </c>
      <c r="G437" t="s">
        <v>441</v>
      </c>
      <c r="H437" t="s">
        <v>442</v>
      </c>
      <c r="J437">
        <v>201613</v>
      </c>
      <c r="K437" t="s">
        <v>63</v>
      </c>
      <c r="L437">
        <v>9404365</v>
      </c>
      <c r="M437">
        <v>601</v>
      </c>
      <c r="P437">
        <v>0</v>
      </c>
      <c r="R437" s="1">
        <v>42478</v>
      </c>
      <c r="S437" t="s">
        <v>40</v>
      </c>
      <c r="T437" t="s">
        <v>499</v>
      </c>
      <c r="U437" t="s">
        <v>308</v>
      </c>
      <c r="V437" s="1">
        <v>42478</v>
      </c>
      <c r="W437" s="12">
        <v>0.4</v>
      </c>
      <c r="X437" s="4" t="str">
        <f t="shared" si="13"/>
        <v>Expenditure</v>
      </c>
      <c r="Y437" s="5">
        <v>42430</v>
      </c>
      <c r="Z437" s="7" t="s">
        <v>8073</v>
      </c>
      <c r="AA437" s="7" t="str">
        <f t="shared" si="12"/>
        <v>Expenditure</v>
      </c>
    </row>
    <row r="438" spans="1:27" x14ac:dyDescent="0.25">
      <c r="A438" t="s">
        <v>23</v>
      </c>
      <c r="B438" t="s">
        <v>24</v>
      </c>
      <c r="C438" t="s">
        <v>25</v>
      </c>
      <c r="D438" t="s">
        <v>26</v>
      </c>
      <c r="E438" t="s">
        <v>302</v>
      </c>
      <c r="F438" t="s">
        <v>303</v>
      </c>
      <c r="G438" t="s">
        <v>441</v>
      </c>
      <c r="H438" t="s">
        <v>442</v>
      </c>
      <c r="J438">
        <v>201613</v>
      </c>
      <c r="K438" t="s">
        <v>63</v>
      </c>
      <c r="L438">
        <v>9404365</v>
      </c>
      <c r="M438">
        <v>775</v>
      </c>
      <c r="P438">
        <v>0</v>
      </c>
      <c r="R438" s="1">
        <v>42478</v>
      </c>
      <c r="S438" t="s">
        <v>40</v>
      </c>
      <c r="T438" t="s">
        <v>500</v>
      </c>
      <c r="U438" t="s">
        <v>308</v>
      </c>
      <c r="V438" s="1">
        <v>42478</v>
      </c>
      <c r="W438" s="12">
        <v>1.71</v>
      </c>
      <c r="X438" s="4" t="str">
        <f t="shared" si="13"/>
        <v>Expenditure</v>
      </c>
      <c r="Y438" s="5">
        <v>42430</v>
      </c>
      <c r="Z438" s="7" t="s">
        <v>8073</v>
      </c>
      <c r="AA438" s="7" t="str">
        <f t="shared" si="12"/>
        <v>Expenditure</v>
      </c>
    </row>
    <row r="439" spans="1:27" x14ac:dyDescent="0.25">
      <c r="A439" t="s">
        <v>23</v>
      </c>
      <c r="B439" t="s">
        <v>24</v>
      </c>
      <c r="C439" t="s">
        <v>25</v>
      </c>
      <c r="D439" t="s">
        <v>26</v>
      </c>
      <c r="E439" t="s">
        <v>302</v>
      </c>
      <c r="F439" t="s">
        <v>303</v>
      </c>
      <c r="G439" t="s">
        <v>441</v>
      </c>
      <c r="H439" t="s">
        <v>442</v>
      </c>
      <c r="J439">
        <v>201613</v>
      </c>
      <c r="K439" t="s">
        <v>63</v>
      </c>
      <c r="L439">
        <v>9404365</v>
      </c>
      <c r="M439">
        <v>2125</v>
      </c>
      <c r="P439">
        <v>0</v>
      </c>
      <c r="R439" s="1">
        <v>42478</v>
      </c>
      <c r="S439" t="s">
        <v>40</v>
      </c>
      <c r="T439" t="s">
        <v>501</v>
      </c>
      <c r="U439" t="s">
        <v>308</v>
      </c>
      <c r="V439" s="1">
        <v>42478</v>
      </c>
      <c r="W439" s="12">
        <v>2.25</v>
      </c>
      <c r="X439" s="4" t="str">
        <f t="shared" si="13"/>
        <v>Expenditure</v>
      </c>
      <c r="Y439" s="5">
        <v>42430</v>
      </c>
      <c r="Z439" s="7" t="s">
        <v>8073</v>
      </c>
      <c r="AA439" s="7" t="str">
        <f t="shared" si="12"/>
        <v>Expenditure</v>
      </c>
    </row>
    <row r="440" spans="1:27" x14ac:dyDescent="0.25">
      <c r="A440" t="s">
        <v>23</v>
      </c>
      <c r="B440" t="s">
        <v>24</v>
      </c>
      <c r="C440" t="s">
        <v>25</v>
      </c>
      <c r="D440" t="s">
        <v>26</v>
      </c>
      <c r="E440" t="s">
        <v>302</v>
      </c>
      <c r="F440" t="s">
        <v>303</v>
      </c>
      <c r="G440" t="s">
        <v>441</v>
      </c>
      <c r="H440" t="s">
        <v>442</v>
      </c>
      <c r="J440">
        <v>201613</v>
      </c>
      <c r="K440" t="s">
        <v>63</v>
      </c>
      <c r="L440">
        <v>9404365</v>
      </c>
      <c r="M440">
        <v>1796</v>
      </c>
      <c r="P440">
        <v>0</v>
      </c>
      <c r="R440" s="1">
        <v>42478</v>
      </c>
      <c r="S440" t="s">
        <v>40</v>
      </c>
      <c r="T440" t="s">
        <v>502</v>
      </c>
      <c r="U440" t="s">
        <v>308</v>
      </c>
      <c r="V440" s="1">
        <v>42478</v>
      </c>
      <c r="W440" s="12">
        <v>2.25</v>
      </c>
      <c r="X440" s="4" t="str">
        <f t="shared" si="13"/>
        <v>Expenditure</v>
      </c>
      <c r="Y440" s="5">
        <v>42430</v>
      </c>
      <c r="Z440" s="7" t="s">
        <v>8073</v>
      </c>
      <c r="AA440" s="7" t="str">
        <f t="shared" si="12"/>
        <v>Expenditure</v>
      </c>
    </row>
    <row r="441" spans="1:27" x14ac:dyDescent="0.25">
      <c r="A441" t="s">
        <v>23</v>
      </c>
      <c r="B441" t="s">
        <v>24</v>
      </c>
      <c r="C441" t="s">
        <v>25</v>
      </c>
      <c r="D441" t="s">
        <v>26</v>
      </c>
      <c r="E441" t="s">
        <v>302</v>
      </c>
      <c r="F441" t="s">
        <v>303</v>
      </c>
      <c r="G441" t="s">
        <v>441</v>
      </c>
      <c r="H441" t="s">
        <v>442</v>
      </c>
      <c r="J441">
        <v>201613</v>
      </c>
      <c r="K441" t="s">
        <v>63</v>
      </c>
      <c r="L441">
        <v>9404365</v>
      </c>
      <c r="M441">
        <v>1798</v>
      </c>
      <c r="P441">
        <v>0</v>
      </c>
      <c r="R441" s="1">
        <v>42478</v>
      </c>
      <c r="S441" t="s">
        <v>40</v>
      </c>
      <c r="T441" t="s">
        <v>503</v>
      </c>
      <c r="U441" t="s">
        <v>308</v>
      </c>
      <c r="V441" s="1">
        <v>42478</v>
      </c>
      <c r="W441" s="12">
        <v>2.25</v>
      </c>
      <c r="X441" s="4" t="str">
        <f t="shared" si="13"/>
        <v>Expenditure</v>
      </c>
      <c r="Y441" s="5">
        <v>42430</v>
      </c>
      <c r="Z441" s="7" t="s">
        <v>8073</v>
      </c>
      <c r="AA441" s="7" t="str">
        <f t="shared" si="12"/>
        <v>Expenditure</v>
      </c>
    </row>
    <row r="442" spans="1:27" x14ac:dyDescent="0.25">
      <c r="A442" t="s">
        <v>23</v>
      </c>
      <c r="B442" t="s">
        <v>24</v>
      </c>
      <c r="C442" t="s">
        <v>25</v>
      </c>
      <c r="D442" t="s">
        <v>26</v>
      </c>
      <c r="E442" t="s">
        <v>302</v>
      </c>
      <c r="F442" t="s">
        <v>303</v>
      </c>
      <c r="G442" t="s">
        <v>441</v>
      </c>
      <c r="H442" t="s">
        <v>442</v>
      </c>
      <c r="J442">
        <v>201613</v>
      </c>
      <c r="K442" t="s">
        <v>63</v>
      </c>
      <c r="L442">
        <v>9404365</v>
      </c>
      <c r="M442">
        <v>1799</v>
      </c>
      <c r="P442">
        <v>0</v>
      </c>
      <c r="R442" s="1">
        <v>42478</v>
      </c>
      <c r="S442" t="s">
        <v>40</v>
      </c>
      <c r="T442" t="s">
        <v>504</v>
      </c>
      <c r="U442" t="s">
        <v>308</v>
      </c>
      <c r="V442" s="1">
        <v>42478</v>
      </c>
      <c r="W442" s="12">
        <v>2.25</v>
      </c>
      <c r="X442" s="4" t="str">
        <f t="shared" si="13"/>
        <v>Expenditure</v>
      </c>
      <c r="Y442" s="5">
        <v>42430</v>
      </c>
      <c r="Z442" s="7" t="s">
        <v>8073</v>
      </c>
      <c r="AA442" s="7" t="str">
        <f t="shared" si="12"/>
        <v>Expenditure</v>
      </c>
    </row>
    <row r="443" spans="1:27" x14ac:dyDescent="0.25">
      <c r="A443" t="s">
        <v>23</v>
      </c>
      <c r="B443" t="s">
        <v>24</v>
      </c>
      <c r="C443" t="s">
        <v>25</v>
      </c>
      <c r="D443" t="s">
        <v>26</v>
      </c>
      <c r="E443" t="s">
        <v>302</v>
      </c>
      <c r="F443" t="s">
        <v>303</v>
      </c>
      <c r="G443" t="s">
        <v>441</v>
      </c>
      <c r="H443" t="s">
        <v>442</v>
      </c>
      <c r="I443">
        <v>934</v>
      </c>
      <c r="J443">
        <v>201613</v>
      </c>
      <c r="K443" t="s">
        <v>63</v>
      </c>
      <c r="L443">
        <v>9404365</v>
      </c>
      <c r="M443">
        <v>1584</v>
      </c>
      <c r="P443">
        <v>0</v>
      </c>
      <c r="R443" s="1">
        <v>42478</v>
      </c>
      <c r="S443" t="s">
        <v>40</v>
      </c>
      <c r="T443" t="s">
        <v>505</v>
      </c>
      <c r="U443" t="s">
        <v>308</v>
      </c>
      <c r="V443" s="1">
        <v>42478</v>
      </c>
      <c r="W443" s="12">
        <v>2.25</v>
      </c>
      <c r="X443" s="4" t="str">
        <f t="shared" si="13"/>
        <v>Expenditure</v>
      </c>
      <c r="Y443" s="5">
        <v>42430</v>
      </c>
      <c r="Z443" s="7" t="s">
        <v>8073</v>
      </c>
      <c r="AA443" s="7" t="str">
        <f t="shared" si="12"/>
        <v>Expenditure</v>
      </c>
    </row>
    <row r="444" spans="1:27" x14ac:dyDescent="0.25">
      <c r="A444" t="s">
        <v>23</v>
      </c>
      <c r="B444" t="s">
        <v>24</v>
      </c>
      <c r="C444" t="s">
        <v>25</v>
      </c>
      <c r="D444" t="s">
        <v>26</v>
      </c>
      <c r="E444" t="s">
        <v>302</v>
      </c>
      <c r="F444" t="s">
        <v>303</v>
      </c>
      <c r="G444" t="s">
        <v>441</v>
      </c>
      <c r="H444" t="s">
        <v>442</v>
      </c>
      <c r="I444">
        <v>934</v>
      </c>
      <c r="J444">
        <v>201613</v>
      </c>
      <c r="K444" t="s">
        <v>63</v>
      </c>
      <c r="L444">
        <v>9404365</v>
      </c>
      <c r="M444">
        <v>70</v>
      </c>
      <c r="P444">
        <v>0</v>
      </c>
      <c r="R444" s="1">
        <v>42478</v>
      </c>
      <c r="S444" t="s">
        <v>40</v>
      </c>
      <c r="T444" t="s">
        <v>506</v>
      </c>
      <c r="U444" t="s">
        <v>308</v>
      </c>
      <c r="V444" s="1">
        <v>42478</v>
      </c>
      <c r="W444" s="12">
        <v>30</v>
      </c>
      <c r="X444" s="4" t="str">
        <f t="shared" si="13"/>
        <v>Expenditure</v>
      </c>
      <c r="Y444" s="5">
        <v>42430</v>
      </c>
      <c r="Z444" s="7" t="s">
        <v>8073</v>
      </c>
      <c r="AA444" s="7" t="str">
        <f t="shared" si="12"/>
        <v>Expenditure</v>
      </c>
    </row>
    <row r="445" spans="1:27" x14ac:dyDescent="0.25">
      <c r="A445" t="s">
        <v>23</v>
      </c>
      <c r="B445" t="s">
        <v>24</v>
      </c>
      <c r="C445" t="s">
        <v>25</v>
      </c>
      <c r="D445" t="s">
        <v>26</v>
      </c>
      <c r="E445" t="s">
        <v>302</v>
      </c>
      <c r="F445" t="s">
        <v>303</v>
      </c>
      <c r="G445" t="s">
        <v>441</v>
      </c>
      <c r="H445" t="s">
        <v>442</v>
      </c>
      <c r="I445" t="s">
        <v>357</v>
      </c>
      <c r="J445">
        <v>201706</v>
      </c>
      <c r="K445" t="s">
        <v>63</v>
      </c>
      <c r="L445">
        <v>9404437</v>
      </c>
      <c r="M445">
        <v>1029</v>
      </c>
      <c r="P445">
        <v>0</v>
      </c>
      <c r="R445" s="1">
        <v>42625</v>
      </c>
      <c r="S445" t="s">
        <v>40</v>
      </c>
      <c r="T445" t="s">
        <v>507</v>
      </c>
      <c r="U445" t="s">
        <v>308</v>
      </c>
      <c r="V445" s="1">
        <v>42625</v>
      </c>
      <c r="W445" s="12">
        <v>2.25</v>
      </c>
      <c r="X445" s="4" t="str">
        <f t="shared" si="13"/>
        <v>Expenditure</v>
      </c>
      <c r="Y445" s="5">
        <v>42614</v>
      </c>
      <c r="Z445" s="7" t="s">
        <v>8073</v>
      </c>
      <c r="AA445" s="7" t="str">
        <f t="shared" si="12"/>
        <v>Expenditure</v>
      </c>
    </row>
    <row r="446" spans="1:27" x14ac:dyDescent="0.25">
      <c r="A446" t="s">
        <v>23</v>
      </c>
      <c r="B446" t="s">
        <v>24</v>
      </c>
      <c r="C446" t="s">
        <v>25</v>
      </c>
      <c r="D446" t="s">
        <v>26</v>
      </c>
      <c r="E446" t="s">
        <v>302</v>
      </c>
      <c r="F446" t="s">
        <v>303</v>
      </c>
      <c r="G446" t="s">
        <v>441</v>
      </c>
      <c r="H446" t="s">
        <v>442</v>
      </c>
      <c r="I446" t="s">
        <v>357</v>
      </c>
      <c r="J446">
        <v>201706</v>
      </c>
      <c r="K446" t="s">
        <v>63</v>
      </c>
      <c r="L446">
        <v>9404453</v>
      </c>
      <c r="M446">
        <v>1156</v>
      </c>
      <c r="P446">
        <v>0</v>
      </c>
      <c r="R446" s="1">
        <v>42643</v>
      </c>
      <c r="S446" t="s">
        <v>40</v>
      </c>
      <c r="T446" t="s">
        <v>508</v>
      </c>
      <c r="U446" t="s">
        <v>308</v>
      </c>
      <c r="V446" s="1">
        <v>42643</v>
      </c>
      <c r="W446" s="12">
        <v>2.25</v>
      </c>
      <c r="X446" s="4" t="str">
        <f t="shared" si="13"/>
        <v>Expenditure</v>
      </c>
      <c r="Y446" s="5">
        <v>42614</v>
      </c>
      <c r="Z446" s="7" t="s">
        <v>8073</v>
      </c>
      <c r="AA446" s="7" t="str">
        <f t="shared" si="12"/>
        <v>Expenditure</v>
      </c>
    </row>
    <row r="447" spans="1:27" x14ac:dyDescent="0.25">
      <c r="A447" t="s">
        <v>23</v>
      </c>
      <c r="B447" t="s">
        <v>24</v>
      </c>
      <c r="C447" t="s">
        <v>25</v>
      </c>
      <c r="D447" t="s">
        <v>26</v>
      </c>
      <c r="E447" t="s">
        <v>302</v>
      </c>
      <c r="F447" t="s">
        <v>303</v>
      </c>
      <c r="G447" t="s">
        <v>441</v>
      </c>
      <c r="H447" t="s">
        <v>442</v>
      </c>
      <c r="I447" t="s">
        <v>357</v>
      </c>
      <c r="J447">
        <v>201706</v>
      </c>
      <c r="K447" t="s">
        <v>63</v>
      </c>
      <c r="L447">
        <v>9404453</v>
      </c>
      <c r="M447">
        <v>1155</v>
      </c>
      <c r="P447">
        <v>0</v>
      </c>
      <c r="R447" s="1">
        <v>42643</v>
      </c>
      <c r="S447" t="s">
        <v>40</v>
      </c>
      <c r="T447" t="s">
        <v>509</v>
      </c>
      <c r="U447" t="s">
        <v>308</v>
      </c>
      <c r="V447" s="1">
        <v>42643</v>
      </c>
      <c r="W447" s="12">
        <v>2.25</v>
      </c>
      <c r="X447" s="4" t="str">
        <f t="shared" si="13"/>
        <v>Expenditure</v>
      </c>
      <c r="Y447" s="5">
        <v>42614</v>
      </c>
      <c r="Z447" s="7" t="s">
        <v>8073</v>
      </c>
      <c r="AA447" s="7" t="str">
        <f t="shared" si="12"/>
        <v>Expenditure</v>
      </c>
    </row>
    <row r="448" spans="1:27" x14ac:dyDescent="0.25">
      <c r="A448" t="s">
        <v>23</v>
      </c>
      <c r="B448" t="s">
        <v>24</v>
      </c>
      <c r="C448" t="s">
        <v>25</v>
      </c>
      <c r="D448" t="s">
        <v>26</v>
      </c>
      <c r="E448" t="s">
        <v>302</v>
      </c>
      <c r="F448" t="s">
        <v>303</v>
      </c>
      <c r="G448" t="s">
        <v>441</v>
      </c>
      <c r="H448" t="s">
        <v>442</v>
      </c>
      <c r="I448" t="s">
        <v>357</v>
      </c>
      <c r="J448">
        <v>201706</v>
      </c>
      <c r="K448" t="s">
        <v>63</v>
      </c>
      <c r="L448">
        <v>9404444</v>
      </c>
      <c r="M448">
        <v>1730</v>
      </c>
      <c r="P448">
        <v>0</v>
      </c>
      <c r="R448" s="1">
        <v>42640</v>
      </c>
      <c r="S448" t="s">
        <v>40</v>
      </c>
      <c r="T448" t="s">
        <v>510</v>
      </c>
      <c r="U448" t="s">
        <v>308</v>
      </c>
      <c r="V448" s="1">
        <v>42640</v>
      </c>
      <c r="W448" s="12">
        <v>-2.25</v>
      </c>
      <c r="X448" s="4" t="str">
        <f t="shared" si="13"/>
        <v>Expenditure</v>
      </c>
      <c r="Y448" s="5">
        <v>42614</v>
      </c>
      <c r="Z448" s="7" t="s">
        <v>8073</v>
      </c>
      <c r="AA448" s="7" t="str">
        <f t="shared" si="12"/>
        <v>Expenditure</v>
      </c>
    </row>
    <row r="449" spans="1:27" x14ac:dyDescent="0.25">
      <c r="A449" t="s">
        <v>23</v>
      </c>
      <c r="B449" t="s">
        <v>24</v>
      </c>
      <c r="C449" t="s">
        <v>25</v>
      </c>
      <c r="D449" t="s">
        <v>26</v>
      </c>
      <c r="E449" t="s">
        <v>302</v>
      </c>
      <c r="F449" t="s">
        <v>303</v>
      </c>
      <c r="G449" t="s">
        <v>441</v>
      </c>
      <c r="H449" t="s">
        <v>442</v>
      </c>
      <c r="I449" t="s">
        <v>357</v>
      </c>
      <c r="J449">
        <v>201706</v>
      </c>
      <c r="K449" t="s">
        <v>63</v>
      </c>
      <c r="L449">
        <v>9404444</v>
      </c>
      <c r="M449">
        <v>2635</v>
      </c>
      <c r="P449">
        <v>0</v>
      </c>
      <c r="R449" s="1">
        <v>42640</v>
      </c>
      <c r="S449" t="s">
        <v>40</v>
      </c>
      <c r="T449" t="s">
        <v>511</v>
      </c>
      <c r="U449" t="s">
        <v>308</v>
      </c>
      <c r="V449" s="1">
        <v>42640</v>
      </c>
      <c r="W449" s="12">
        <v>-2.25</v>
      </c>
      <c r="X449" s="4" t="str">
        <f t="shared" si="13"/>
        <v>Expenditure</v>
      </c>
      <c r="Y449" s="5">
        <v>42614</v>
      </c>
      <c r="Z449" s="7" t="s">
        <v>8073</v>
      </c>
      <c r="AA449" s="7" t="str">
        <f t="shared" si="12"/>
        <v>Expenditure</v>
      </c>
    </row>
    <row r="450" spans="1:27" x14ac:dyDescent="0.25">
      <c r="A450" t="s">
        <v>23</v>
      </c>
      <c r="B450" t="s">
        <v>24</v>
      </c>
      <c r="C450" t="s">
        <v>25</v>
      </c>
      <c r="D450" t="s">
        <v>26</v>
      </c>
      <c r="E450" t="s">
        <v>302</v>
      </c>
      <c r="F450" t="s">
        <v>303</v>
      </c>
      <c r="G450" t="s">
        <v>441</v>
      </c>
      <c r="H450" t="s">
        <v>442</v>
      </c>
      <c r="I450" t="s">
        <v>357</v>
      </c>
      <c r="J450">
        <v>201706</v>
      </c>
      <c r="K450" t="s">
        <v>63</v>
      </c>
      <c r="L450">
        <v>9404453</v>
      </c>
      <c r="M450">
        <v>326</v>
      </c>
      <c r="P450">
        <v>0</v>
      </c>
      <c r="R450" s="1">
        <v>42643</v>
      </c>
      <c r="S450" t="s">
        <v>40</v>
      </c>
      <c r="T450" t="s">
        <v>512</v>
      </c>
      <c r="U450" t="s">
        <v>308</v>
      </c>
      <c r="V450" s="1">
        <v>42643</v>
      </c>
      <c r="W450" s="12">
        <v>7.5</v>
      </c>
      <c r="X450" s="4" t="str">
        <f t="shared" si="13"/>
        <v>Expenditure</v>
      </c>
      <c r="Y450" s="5">
        <v>42614</v>
      </c>
      <c r="Z450" s="7" t="s">
        <v>8073</v>
      </c>
      <c r="AA450" s="7" t="str">
        <f t="shared" ref="AA450:AA513" si="14">IF(X450="Expenditure",X450,H450)</f>
        <v>Expenditure</v>
      </c>
    </row>
    <row r="451" spans="1:27" x14ac:dyDescent="0.25">
      <c r="A451" t="s">
        <v>23</v>
      </c>
      <c r="B451" t="s">
        <v>24</v>
      </c>
      <c r="C451" t="s">
        <v>25</v>
      </c>
      <c r="D451" t="s">
        <v>26</v>
      </c>
      <c r="E451" t="s">
        <v>302</v>
      </c>
      <c r="F451" t="s">
        <v>303</v>
      </c>
      <c r="G451" t="s">
        <v>441</v>
      </c>
      <c r="H451" t="s">
        <v>442</v>
      </c>
      <c r="I451" t="s">
        <v>357</v>
      </c>
      <c r="J451">
        <v>201706</v>
      </c>
      <c r="K451" t="s">
        <v>63</v>
      </c>
      <c r="L451">
        <v>9404453</v>
      </c>
      <c r="M451">
        <v>2542</v>
      </c>
      <c r="P451">
        <v>0</v>
      </c>
      <c r="R451" s="1">
        <v>42643</v>
      </c>
      <c r="S451" t="s">
        <v>40</v>
      </c>
      <c r="T451" t="s">
        <v>513</v>
      </c>
      <c r="U451" t="s">
        <v>308</v>
      </c>
      <c r="V451" s="1">
        <v>42643</v>
      </c>
      <c r="W451" s="12">
        <v>9</v>
      </c>
      <c r="X451" s="4" t="str">
        <f t="shared" ref="X451:X514" si="15">IF(LEFT(G451,2)="R9","Income","Expenditure")</f>
        <v>Expenditure</v>
      </c>
      <c r="Y451" s="5">
        <v>42614</v>
      </c>
      <c r="Z451" s="7" t="s">
        <v>8073</v>
      </c>
      <c r="AA451" s="7" t="str">
        <f t="shared" si="14"/>
        <v>Expenditure</v>
      </c>
    </row>
    <row r="452" spans="1:27" x14ac:dyDescent="0.25">
      <c r="A452" t="s">
        <v>23</v>
      </c>
      <c r="B452" t="s">
        <v>24</v>
      </c>
      <c r="C452" t="s">
        <v>25</v>
      </c>
      <c r="D452" t="s">
        <v>26</v>
      </c>
      <c r="E452" t="s">
        <v>302</v>
      </c>
      <c r="F452" t="s">
        <v>303</v>
      </c>
      <c r="G452" t="s">
        <v>441</v>
      </c>
      <c r="H452" t="s">
        <v>442</v>
      </c>
      <c r="I452" t="s">
        <v>357</v>
      </c>
      <c r="J452">
        <v>201706</v>
      </c>
      <c r="K452" t="s">
        <v>63</v>
      </c>
      <c r="L452">
        <v>9404453</v>
      </c>
      <c r="M452">
        <v>1296</v>
      </c>
      <c r="P452">
        <v>0</v>
      </c>
      <c r="R452" s="1">
        <v>42643</v>
      </c>
      <c r="S452" t="s">
        <v>40</v>
      </c>
      <c r="T452" t="s">
        <v>514</v>
      </c>
      <c r="U452" t="s">
        <v>308</v>
      </c>
      <c r="V452" s="1">
        <v>42643</v>
      </c>
      <c r="W452" s="12">
        <v>39.840000000000003</v>
      </c>
      <c r="X452" s="4" t="str">
        <f t="shared" si="15"/>
        <v>Expenditure</v>
      </c>
      <c r="Y452" s="5">
        <v>42614</v>
      </c>
      <c r="Z452" s="7" t="s">
        <v>8073</v>
      </c>
      <c r="AA452" s="7" t="str">
        <f t="shared" si="14"/>
        <v>Expenditure</v>
      </c>
    </row>
    <row r="453" spans="1:27" x14ac:dyDescent="0.25">
      <c r="A453" t="s">
        <v>23</v>
      </c>
      <c r="B453" t="s">
        <v>24</v>
      </c>
      <c r="C453" t="s">
        <v>25</v>
      </c>
      <c r="D453" t="s">
        <v>26</v>
      </c>
      <c r="E453" t="s">
        <v>302</v>
      </c>
      <c r="F453" t="s">
        <v>303</v>
      </c>
      <c r="G453" t="s">
        <v>441</v>
      </c>
      <c r="H453" t="s">
        <v>442</v>
      </c>
      <c r="I453" t="s">
        <v>357</v>
      </c>
      <c r="J453">
        <v>201706</v>
      </c>
      <c r="K453" t="s">
        <v>63</v>
      </c>
      <c r="L453">
        <v>9404453</v>
      </c>
      <c r="M453">
        <v>1297</v>
      </c>
      <c r="P453">
        <v>0</v>
      </c>
      <c r="R453" s="1">
        <v>42643</v>
      </c>
      <c r="S453" t="s">
        <v>40</v>
      </c>
      <c r="T453" t="s">
        <v>515</v>
      </c>
      <c r="U453" t="s">
        <v>308</v>
      </c>
      <c r="V453" s="1">
        <v>42643</v>
      </c>
      <c r="W453" s="12">
        <v>39.840000000000003</v>
      </c>
      <c r="X453" s="4" t="str">
        <f t="shared" si="15"/>
        <v>Expenditure</v>
      </c>
      <c r="Y453" s="5">
        <v>42614</v>
      </c>
      <c r="Z453" s="7" t="s">
        <v>8073</v>
      </c>
      <c r="AA453" s="7" t="str">
        <f t="shared" si="14"/>
        <v>Expenditure</v>
      </c>
    </row>
    <row r="454" spans="1:27" x14ac:dyDescent="0.25">
      <c r="A454" t="s">
        <v>23</v>
      </c>
      <c r="B454" t="s">
        <v>24</v>
      </c>
      <c r="C454" t="s">
        <v>25</v>
      </c>
      <c r="D454" t="s">
        <v>26</v>
      </c>
      <c r="E454" t="s">
        <v>302</v>
      </c>
      <c r="F454" t="s">
        <v>303</v>
      </c>
      <c r="G454" t="s">
        <v>441</v>
      </c>
      <c r="H454" t="s">
        <v>442</v>
      </c>
      <c r="I454" t="s">
        <v>357</v>
      </c>
      <c r="J454">
        <v>201706</v>
      </c>
      <c r="K454" t="s">
        <v>63</v>
      </c>
      <c r="L454">
        <v>9404453</v>
      </c>
      <c r="M454">
        <v>1642</v>
      </c>
      <c r="P454">
        <v>0</v>
      </c>
      <c r="R454" s="1">
        <v>42643</v>
      </c>
      <c r="S454" t="s">
        <v>40</v>
      </c>
      <c r="T454" t="s">
        <v>516</v>
      </c>
      <c r="U454" t="s">
        <v>308</v>
      </c>
      <c r="V454" s="1">
        <v>42643</v>
      </c>
      <c r="W454" s="12">
        <v>2.25</v>
      </c>
      <c r="X454" s="4" t="str">
        <f t="shared" si="15"/>
        <v>Expenditure</v>
      </c>
      <c r="Y454" s="5">
        <v>42614</v>
      </c>
      <c r="Z454" s="7" t="s">
        <v>8073</v>
      </c>
      <c r="AA454" s="7" t="str">
        <f t="shared" si="14"/>
        <v>Expenditure</v>
      </c>
    </row>
    <row r="455" spans="1:27" x14ac:dyDescent="0.25">
      <c r="A455" t="s">
        <v>23</v>
      </c>
      <c r="B455" t="s">
        <v>24</v>
      </c>
      <c r="C455" t="s">
        <v>25</v>
      </c>
      <c r="D455" t="s">
        <v>26</v>
      </c>
      <c r="E455" t="s">
        <v>302</v>
      </c>
      <c r="F455" t="s">
        <v>303</v>
      </c>
      <c r="G455" t="s">
        <v>441</v>
      </c>
      <c r="H455" t="s">
        <v>442</v>
      </c>
      <c r="I455" t="s">
        <v>357</v>
      </c>
      <c r="J455">
        <v>201706</v>
      </c>
      <c r="K455" t="s">
        <v>63</v>
      </c>
      <c r="L455">
        <v>9404453</v>
      </c>
      <c r="M455">
        <v>2415</v>
      </c>
      <c r="P455">
        <v>0</v>
      </c>
      <c r="R455" s="1">
        <v>42643</v>
      </c>
      <c r="S455" t="s">
        <v>40</v>
      </c>
      <c r="T455" t="s">
        <v>517</v>
      </c>
      <c r="U455" t="s">
        <v>308</v>
      </c>
      <c r="V455" s="1">
        <v>42643</v>
      </c>
      <c r="W455" s="12">
        <v>2.25</v>
      </c>
      <c r="X455" s="4" t="str">
        <f t="shared" si="15"/>
        <v>Expenditure</v>
      </c>
      <c r="Y455" s="5">
        <v>42614</v>
      </c>
      <c r="Z455" s="7" t="s">
        <v>8073</v>
      </c>
      <c r="AA455" s="7" t="str">
        <f t="shared" si="14"/>
        <v>Expenditure</v>
      </c>
    </row>
    <row r="456" spans="1:27" x14ac:dyDescent="0.25">
      <c r="A456" t="s">
        <v>23</v>
      </c>
      <c r="B456" t="s">
        <v>24</v>
      </c>
      <c r="C456" t="s">
        <v>25</v>
      </c>
      <c r="D456" t="s">
        <v>26</v>
      </c>
      <c r="E456" t="s">
        <v>302</v>
      </c>
      <c r="F456" t="s">
        <v>303</v>
      </c>
      <c r="G456" t="s">
        <v>441</v>
      </c>
      <c r="H456" t="s">
        <v>442</v>
      </c>
      <c r="I456" t="s">
        <v>357</v>
      </c>
      <c r="J456">
        <v>201706</v>
      </c>
      <c r="K456" t="s">
        <v>63</v>
      </c>
      <c r="L456">
        <v>9404453</v>
      </c>
      <c r="M456">
        <v>620</v>
      </c>
      <c r="P456">
        <v>0</v>
      </c>
      <c r="R456" s="1">
        <v>42643</v>
      </c>
      <c r="S456" t="s">
        <v>40</v>
      </c>
      <c r="T456" t="s">
        <v>518</v>
      </c>
      <c r="U456" t="s">
        <v>308</v>
      </c>
      <c r="V456" s="1">
        <v>42643</v>
      </c>
      <c r="W456" s="12">
        <v>36.99</v>
      </c>
      <c r="X456" s="4" t="str">
        <f t="shared" si="15"/>
        <v>Expenditure</v>
      </c>
      <c r="Y456" s="5">
        <v>42614</v>
      </c>
      <c r="Z456" s="7" t="s">
        <v>8073</v>
      </c>
      <c r="AA456" s="7" t="str">
        <f t="shared" si="14"/>
        <v>Expenditure</v>
      </c>
    </row>
    <row r="457" spans="1:27" x14ac:dyDescent="0.25">
      <c r="A457" t="s">
        <v>23</v>
      </c>
      <c r="B457" t="s">
        <v>24</v>
      </c>
      <c r="C457" t="s">
        <v>25</v>
      </c>
      <c r="D457" t="s">
        <v>26</v>
      </c>
      <c r="E457" t="s">
        <v>302</v>
      </c>
      <c r="F457" t="s">
        <v>303</v>
      </c>
      <c r="G457" t="s">
        <v>441</v>
      </c>
      <c r="H457" t="s">
        <v>442</v>
      </c>
      <c r="I457" t="s">
        <v>357</v>
      </c>
      <c r="J457">
        <v>201706</v>
      </c>
      <c r="K457" t="s">
        <v>63</v>
      </c>
      <c r="L457">
        <v>9404453</v>
      </c>
      <c r="M457">
        <v>1403</v>
      </c>
      <c r="P457">
        <v>0</v>
      </c>
      <c r="R457" s="1">
        <v>42643</v>
      </c>
      <c r="S457" t="s">
        <v>40</v>
      </c>
      <c r="T457" t="s">
        <v>519</v>
      </c>
      <c r="U457" t="s">
        <v>308</v>
      </c>
      <c r="V457" s="1">
        <v>42643</v>
      </c>
      <c r="W457" s="12">
        <v>2.25</v>
      </c>
      <c r="X457" s="4" t="str">
        <f t="shared" si="15"/>
        <v>Expenditure</v>
      </c>
      <c r="Y457" s="5">
        <v>42614</v>
      </c>
      <c r="Z457" s="7" t="s">
        <v>8073</v>
      </c>
      <c r="AA457" s="7" t="str">
        <f t="shared" si="14"/>
        <v>Expenditure</v>
      </c>
    </row>
    <row r="458" spans="1:27" x14ac:dyDescent="0.25">
      <c r="A458" t="s">
        <v>23</v>
      </c>
      <c r="B458" t="s">
        <v>24</v>
      </c>
      <c r="C458" t="s">
        <v>25</v>
      </c>
      <c r="D458" t="s">
        <v>26</v>
      </c>
      <c r="E458" t="s">
        <v>302</v>
      </c>
      <c r="F458" t="s">
        <v>303</v>
      </c>
      <c r="G458" t="s">
        <v>441</v>
      </c>
      <c r="H458" t="s">
        <v>442</v>
      </c>
      <c r="I458" t="s">
        <v>357</v>
      </c>
      <c r="J458">
        <v>201706</v>
      </c>
      <c r="K458" t="s">
        <v>63</v>
      </c>
      <c r="L458">
        <v>9404437</v>
      </c>
      <c r="M458">
        <v>2309</v>
      </c>
      <c r="P458">
        <v>0</v>
      </c>
      <c r="R458" s="1">
        <v>42625</v>
      </c>
      <c r="S458" t="s">
        <v>40</v>
      </c>
      <c r="T458" t="s">
        <v>520</v>
      </c>
      <c r="U458" t="s">
        <v>308</v>
      </c>
      <c r="V458" s="1">
        <v>42625</v>
      </c>
      <c r="W458" s="12">
        <v>2.25</v>
      </c>
      <c r="X458" s="4" t="str">
        <f t="shared" si="15"/>
        <v>Expenditure</v>
      </c>
      <c r="Y458" s="5">
        <v>42614</v>
      </c>
      <c r="Z458" s="7" t="s">
        <v>8073</v>
      </c>
      <c r="AA458" s="7" t="str">
        <f t="shared" si="14"/>
        <v>Expenditure</v>
      </c>
    </row>
    <row r="459" spans="1:27" x14ac:dyDescent="0.25">
      <c r="A459" t="s">
        <v>23</v>
      </c>
      <c r="B459" t="s">
        <v>24</v>
      </c>
      <c r="C459" t="s">
        <v>25</v>
      </c>
      <c r="D459" t="s">
        <v>26</v>
      </c>
      <c r="E459" t="s">
        <v>302</v>
      </c>
      <c r="F459" t="s">
        <v>303</v>
      </c>
      <c r="G459" t="s">
        <v>441</v>
      </c>
      <c r="H459" t="s">
        <v>442</v>
      </c>
      <c r="I459" t="s">
        <v>357</v>
      </c>
      <c r="J459">
        <v>201706</v>
      </c>
      <c r="K459" t="s">
        <v>63</v>
      </c>
      <c r="L459">
        <v>9404437</v>
      </c>
      <c r="M459">
        <v>113</v>
      </c>
      <c r="P459">
        <v>0</v>
      </c>
      <c r="R459" s="1">
        <v>42625</v>
      </c>
      <c r="S459" t="s">
        <v>40</v>
      </c>
      <c r="T459" t="s">
        <v>521</v>
      </c>
      <c r="U459" t="s">
        <v>308</v>
      </c>
      <c r="V459" s="1">
        <v>42625</v>
      </c>
      <c r="W459" s="12">
        <v>7.5</v>
      </c>
      <c r="X459" s="4" t="str">
        <f t="shared" si="15"/>
        <v>Expenditure</v>
      </c>
      <c r="Y459" s="5">
        <v>42614</v>
      </c>
      <c r="Z459" s="7" t="s">
        <v>8073</v>
      </c>
      <c r="AA459" s="7" t="str">
        <f t="shared" si="14"/>
        <v>Expenditure</v>
      </c>
    </row>
    <row r="460" spans="1:27" x14ac:dyDescent="0.25">
      <c r="A460" t="s">
        <v>23</v>
      </c>
      <c r="B460" t="s">
        <v>24</v>
      </c>
      <c r="C460" t="s">
        <v>25</v>
      </c>
      <c r="D460" t="s">
        <v>26</v>
      </c>
      <c r="E460" t="s">
        <v>302</v>
      </c>
      <c r="F460" t="s">
        <v>303</v>
      </c>
      <c r="G460" t="s">
        <v>441</v>
      </c>
      <c r="H460" t="s">
        <v>442</v>
      </c>
      <c r="I460" t="s">
        <v>357</v>
      </c>
      <c r="J460">
        <v>201706</v>
      </c>
      <c r="K460" t="s">
        <v>63</v>
      </c>
      <c r="L460">
        <v>9404437</v>
      </c>
      <c r="M460">
        <v>250</v>
      </c>
      <c r="P460">
        <v>0</v>
      </c>
      <c r="R460" s="1">
        <v>42625</v>
      </c>
      <c r="S460" t="s">
        <v>40</v>
      </c>
      <c r="T460" t="s">
        <v>522</v>
      </c>
      <c r="U460" t="s">
        <v>308</v>
      </c>
      <c r="V460" s="1">
        <v>42625</v>
      </c>
      <c r="W460" s="12">
        <v>39.33</v>
      </c>
      <c r="X460" s="4" t="str">
        <f t="shared" si="15"/>
        <v>Expenditure</v>
      </c>
      <c r="Y460" s="5">
        <v>42614</v>
      </c>
      <c r="Z460" s="7" t="s">
        <v>8073</v>
      </c>
      <c r="AA460" s="7" t="str">
        <f t="shared" si="14"/>
        <v>Expenditure</v>
      </c>
    </row>
    <row r="461" spans="1:27" x14ac:dyDescent="0.25">
      <c r="A461" t="s">
        <v>23</v>
      </c>
      <c r="B461" t="s">
        <v>24</v>
      </c>
      <c r="C461" t="s">
        <v>25</v>
      </c>
      <c r="D461" t="s">
        <v>26</v>
      </c>
      <c r="E461" t="s">
        <v>302</v>
      </c>
      <c r="F461" t="s">
        <v>303</v>
      </c>
      <c r="G461" t="s">
        <v>441</v>
      </c>
      <c r="H461" t="s">
        <v>442</v>
      </c>
      <c r="I461" t="s">
        <v>357</v>
      </c>
      <c r="J461">
        <v>201706</v>
      </c>
      <c r="K461" t="s">
        <v>63</v>
      </c>
      <c r="L461">
        <v>9404437</v>
      </c>
      <c r="M461">
        <v>251</v>
      </c>
      <c r="P461">
        <v>0</v>
      </c>
      <c r="R461" s="1">
        <v>42625</v>
      </c>
      <c r="S461" t="s">
        <v>40</v>
      </c>
      <c r="T461" t="s">
        <v>523</v>
      </c>
      <c r="U461" t="s">
        <v>308</v>
      </c>
      <c r="V461" s="1">
        <v>42625</v>
      </c>
      <c r="W461" s="12">
        <v>39.33</v>
      </c>
      <c r="X461" s="4" t="str">
        <f t="shared" si="15"/>
        <v>Expenditure</v>
      </c>
      <c r="Y461" s="5">
        <v>42614</v>
      </c>
      <c r="Z461" s="7" t="s">
        <v>8073</v>
      </c>
      <c r="AA461" s="7" t="str">
        <f t="shared" si="14"/>
        <v>Expenditure</v>
      </c>
    </row>
    <row r="462" spans="1:27" x14ac:dyDescent="0.25">
      <c r="A462" t="s">
        <v>23</v>
      </c>
      <c r="B462" t="s">
        <v>24</v>
      </c>
      <c r="C462" t="s">
        <v>25</v>
      </c>
      <c r="D462" t="s">
        <v>26</v>
      </c>
      <c r="E462" t="s">
        <v>302</v>
      </c>
      <c r="F462" t="s">
        <v>303</v>
      </c>
      <c r="G462" t="s">
        <v>441</v>
      </c>
      <c r="H462" t="s">
        <v>442</v>
      </c>
      <c r="I462" t="s">
        <v>357</v>
      </c>
      <c r="J462">
        <v>201706</v>
      </c>
      <c r="K462" t="s">
        <v>63</v>
      </c>
      <c r="L462">
        <v>9404437</v>
      </c>
      <c r="M462">
        <v>252</v>
      </c>
      <c r="P462">
        <v>0</v>
      </c>
      <c r="R462" s="1">
        <v>42625</v>
      </c>
      <c r="S462" t="s">
        <v>40</v>
      </c>
      <c r="T462" t="s">
        <v>524</v>
      </c>
      <c r="U462" t="s">
        <v>308</v>
      </c>
      <c r="V462" s="1">
        <v>42625</v>
      </c>
      <c r="W462" s="12">
        <v>39.33</v>
      </c>
      <c r="X462" s="4" t="str">
        <f t="shared" si="15"/>
        <v>Expenditure</v>
      </c>
      <c r="Y462" s="5">
        <v>42614</v>
      </c>
      <c r="Z462" s="7" t="s">
        <v>8073</v>
      </c>
      <c r="AA462" s="7" t="str">
        <f t="shared" si="14"/>
        <v>Expenditure</v>
      </c>
    </row>
    <row r="463" spans="1:27" x14ac:dyDescent="0.25">
      <c r="A463" t="s">
        <v>23</v>
      </c>
      <c r="B463" t="s">
        <v>24</v>
      </c>
      <c r="C463" t="s">
        <v>25</v>
      </c>
      <c r="D463" t="s">
        <v>26</v>
      </c>
      <c r="E463" t="s">
        <v>302</v>
      </c>
      <c r="F463" t="s">
        <v>303</v>
      </c>
      <c r="G463" t="s">
        <v>441</v>
      </c>
      <c r="H463" t="s">
        <v>442</v>
      </c>
      <c r="I463" t="s">
        <v>357</v>
      </c>
      <c r="J463">
        <v>201706</v>
      </c>
      <c r="K463" t="s">
        <v>63</v>
      </c>
      <c r="L463">
        <v>9404437</v>
      </c>
      <c r="M463">
        <v>1028</v>
      </c>
      <c r="P463">
        <v>0</v>
      </c>
      <c r="R463" s="1">
        <v>42625</v>
      </c>
      <c r="S463" t="s">
        <v>40</v>
      </c>
      <c r="T463" t="s">
        <v>447</v>
      </c>
      <c r="U463" t="s">
        <v>308</v>
      </c>
      <c r="V463" s="1">
        <v>42625</v>
      </c>
      <c r="W463" s="12">
        <v>2.25</v>
      </c>
      <c r="X463" s="4" t="str">
        <f t="shared" si="15"/>
        <v>Expenditure</v>
      </c>
      <c r="Y463" s="5">
        <v>42614</v>
      </c>
      <c r="Z463" s="7" t="s">
        <v>8073</v>
      </c>
      <c r="AA463" s="7" t="str">
        <f t="shared" si="14"/>
        <v>Expenditure</v>
      </c>
    </row>
    <row r="464" spans="1:27" x14ac:dyDescent="0.25">
      <c r="A464" t="s">
        <v>23</v>
      </c>
      <c r="B464" t="s">
        <v>24</v>
      </c>
      <c r="C464" t="s">
        <v>25</v>
      </c>
      <c r="D464" t="s">
        <v>26</v>
      </c>
      <c r="E464" t="s">
        <v>302</v>
      </c>
      <c r="F464" t="s">
        <v>303</v>
      </c>
      <c r="G464" t="s">
        <v>441</v>
      </c>
      <c r="H464" t="s">
        <v>442</v>
      </c>
      <c r="I464" t="s">
        <v>357</v>
      </c>
      <c r="J464">
        <v>201706</v>
      </c>
      <c r="K464" t="s">
        <v>63</v>
      </c>
      <c r="L464">
        <v>9404437</v>
      </c>
      <c r="M464">
        <v>1580</v>
      </c>
      <c r="P464">
        <v>0</v>
      </c>
      <c r="R464" s="1">
        <v>42625</v>
      </c>
      <c r="S464" t="s">
        <v>40</v>
      </c>
      <c r="T464" t="s">
        <v>525</v>
      </c>
      <c r="U464" t="s">
        <v>308</v>
      </c>
      <c r="V464" s="1">
        <v>42625</v>
      </c>
      <c r="W464" s="12">
        <v>2.25</v>
      </c>
      <c r="X464" s="4" t="str">
        <f t="shared" si="15"/>
        <v>Expenditure</v>
      </c>
      <c r="Y464" s="5">
        <v>42614</v>
      </c>
      <c r="Z464" s="7" t="s">
        <v>8073</v>
      </c>
      <c r="AA464" s="7" t="str">
        <f t="shared" si="14"/>
        <v>Expenditure</v>
      </c>
    </row>
    <row r="465" spans="1:27" x14ac:dyDescent="0.25">
      <c r="A465" t="s">
        <v>23</v>
      </c>
      <c r="B465" t="s">
        <v>24</v>
      </c>
      <c r="C465" t="s">
        <v>25</v>
      </c>
      <c r="D465" t="s">
        <v>26</v>
      </c>
      <c r="E465" t="s">
        <v>302</v>
      </c>
      <c r="F465" t="s">
        <v>303</v>
      </c>
      <c r="G465" t="s">
        <v>441</v>
      </c>
      <c r="H465" t="s">
        <v>442</v>
      </c>
      <c r="I465" t="s">
        <v>357</v>
      </c>
      <c r="J465">
        <v>201706</v>
      </c>
      <c r="K465" t="s">
        <v>63</v>
      </c>
      <c r="L465">
        <v>9404437</v>
      </c>
      <c r="M465">
        <v>2470</v>
      </c>
      <c r="P465">
        <v>0</v>
      </c>
      <c r="R465" s="1">
        <v>42625</v>
      </c>
      <c r="S465" t="s">
        <v>40</v>
      </c>
      <c r="T465" t="s">
        <v>446</v>
      </c>
      <c r="U465" t="s">
        <v>308</v>
      </c>
      <c r="V465" s="1">
        <v>42625</v>
      </c>
      <c r="W465" s="12">
        <v>2.25</v>
      </c>
      <c r="X465" s="4" t="str">
        <f t="shared" si="15"/>
        <v>Expenditure</v>
      </c>
      <c r="Y465" s="5">
        <v>42614</v>
      </c>
      <c r="Z465" s="7" t="s">
        <v>8073</v>
      </c>
      <c r="AA465" s="7" t="str">
        <f t="shared" si="14"/>
        <v>Expenditure</v>
      </c>
    </row>
    <row r="466" spans="1:27" x14ac:dyDescent="0.25">
      <c r="A466" t="s">
        <v>23</v>
      </c>
      <c r="B466" t="s">
        <v>24</v>
      </c>
      <c r="C466" t="s">
        <v>25</v>
      </c>
      <c r="D466" t="s">
        <v>26</v>
      </c>
      <c r="E466" t="s">
        <v>302</v>
      </c>
      <c r="F466" t="s">
        <v>303</v>
      </c>
      <c r="G466" t="s">
        <v>441</v>
      </c>
      <c r="H466" t="s">
        <v>442</v>
      </c>
      <c r="I466" t="s">
        <v>357</v>
      </c>
      <c r="J466">
        <v>201706</v>
      </c>
      <c r="K466" t="s">
        <v>63</v>
      </c>
      <c r="L466">
        <v>9404437</v>
      </c>
      <c r="M466">
        <v>723</v>
      </c>
      <c r="P466">
        <v>0</v>
      </c>
      <c r="R466" s="1">
        <v>42625</v>
      </c>
      <c r="S466" t="s">
        <v>40</v>
      </c>
      <c r="T466" t="s">
        <v>526</v>
      </c>
      <c r="U466" t="s">
        <v>308</v>
      </c>
      <c r="V466" s="1">
        <v>42625</v>
      </c>
      <c r="W466" s="12">
        <v>36.39</v>
      </c>
      <c r="X466" s="4" t="str">
        <f t="shared" si="15"/>
        <v>Expenditure</v>
      </c>
      <c r="Y466" s="5">
        <v>42614</v>
      </c>
      <c r="Z466" s="7" t="s">
        <v>8073</v>
      </c>
      <c r="AA466" s="7" t="str">
        <f t="shared" si="14"/>
        <v>Expenditure</v>
      </c>
    </row>
    <row r="467" spans="1:27" x14ac:dyDescent="0.25">
      <c r="A467" t="s">
        <v>23</v>
      </c>
      <c r="B467" t="s">
        <v>24</v>
      </c>
      <c r="C467" t="s">
        <v>25</v>
      </c>
      <c r="D467" t="s">
        <v>26</v>
      </c>
      <c r="E467" t="s">
        <v>302</v>
      </c>
      <c r="F467" t="s">
        <v>303</v>
      </c>
      <c r="G467" t="s">
        <v>441</v>
      </c>
      <c r="H467" t="s">
        <v>442</v>
      </c>
      <c r="I467" t="s">
        <v>357</v>
      </c>
      <c r="J467">
        <v>201706</v>
      </c>
      <c r="K467" t="s">
        <v>63</v>
      </c>
      <c r="L467">
        <v>9404437</v>
      </c>
      <c r="M467">
        <v>483</v>
      </c>
      <c r="P467">
        <v>0</v>
      </c>
      <c r="R467" s="1">
        <v>42625</v>
      </c>
      <c r="S467" t="s">
        <v>40</v>
      </c>
      <c r="T467" t="s">
        <v>527</v>
      </c>
      <c r="U467" t="s">
        <v>308</v>
      </c>
      <c r="V467" s="1">
        <v>42625</v>
      </c>
      <c r="W467" s="12">
        <v>9</v>
      </c>
      <c r="X467" s="4" t="str">
        <f t="shared" si="15"/>
        <v>Expenditure</v>
      </c>
      <c r="Y467" s="5">
        <v>42614</v>
      </c>
      <c r="Z467" s="7" t="s">
        <v>8073</v>
      </c>
      <c r="AA467" s="7" t="str">
        <f t="shared" si="14"/>
        <v>Expenditure</v>
      </c>
    </row>
    <row r="468" spans="1:27" x14ac:dyDescent="0.25">
      <c r="A468" t="s">
        <v>23</v>
      </c>
      <c r="B468" t="s">
        <v>24</v>
      </c>
      <c r="C468" t="s">
        <v>25</v>
      </c>
      <c r="D468" t="s">
        <v>26</v>
      </c>
      <c r="E468" t="s">
        <v>302</v>
      </c>
      <c r="F468" t="s">
        <v>303</v>
      </c>
      <c r="G468" t="s">
        <v>441</v>
      </c>
      <c r="H468" t="s">
        <v>442</v>
      </c>
      <c r="I468" t="s">
        <v>357</v>
      </c>
      <c r="J468">
        <v>201706</v>
      </c>
      <c r="K468" t="s">
        <v>63</v>
      </c>
      <c r="L468">
        <v>9404437</v>
      </c>
      <c r="M468">
        <v>2547</v>
      </c>
      <c r="P468">
        <v>0</v>
      </c>
      <c r="R468" s="1">
        <v>42625</v>
      </c>
      <c r="S468" t="s">
        <v>40</v>
      </c>
      <c r="T468" t="s">
        <v>528</v>
      </c>
      <c r="U468" t="s">
        <v>308</v>
      </c>
      <c r="V468" s="1">
        <v>42625</v>
      </c>
      <c r="W468" s="12">
        <v>2.25</v>
      </c>
      <c r="X468" s="4" t="str">
        <f t="shared" si="15"/>
        <v>Expenditure</v>
      </c>
      <c r="Y468" s="5">
        <v>42614</v>
      </c>
      <c r="Z468" s="7" t="s">
        <v>8073</v>
      </c>
      <c r="AA468" s="7" t="str">
        <f t="shared" si="14"/>
        <v>Expenditure</v>
      </c>
    </row>
    <row r="469" spans="1:27" x14ac:dyDescent="0.25">
      <c r="A469" t="s">
        <v>23</v>
      </c>
      <c r="B469" t="s">
        <v>24</v>
      </c>
      <c r="C469" t="s">
        <v>25</v>
      </c>
      <c r="D469" t="s">
        <v>26</v>
      </c>
      <c r="E469" t="s">
        <v>302</v>
      </c>
      <c r="F469" t="s">
        <v>303</v>
      </c>
      <c r="G469" t="s">
        <v>441</v>
      </c>
      <c r="H469" t="s">
        <v>442</v>
      </c>
      <c r="I469" t="s">
        <v>357</v>
      </c>
      <c r="J469">
        <v>201706</v>
      </c>
      <c r="K469" t="s">
        <v>63</v>
      </c>
      <c r="L469">
        <v>9404444</v>
      </c>
      <c r="M469">
        <v>1222</v>
      </c>
      <c r="P469">
        <v>0</v>
      </c>
      <c r="R469" s="1">
        <v>42640</v>
      </c>
      <c r="S469" t="s">
        <v>40</v>
      </c>
      <c r="T469" t="s">
        <v>529</v>
      </c>
      <c r="U469" t="s">
        <v>308</v>
      </c>
      <c r="V469" s="1">
        <v>42640</v>
      </c>
      <c r="W469" s="12">
        <v>-2.25</v>
      </c>
      <c r="X469" s="4" t="str">
        <f t="shared" si="15"/>
        <v>Expenditure</v>
      </c>
      <c r="Y469" s="5">
        <v>42614</v>
      </c>
      <c r="Z469" s="7" t="s">
        <v>8073</v>
      </c>
      <c r="AA469" s="7" t="str">
        <f t="shared" si="14"/>
        <v>Expenditure</v>
      </c>
    </row>
    <row r="470" spans="1:27" x14ac:dyDescent="0.25">
      <c r="A470" t="s">
        <v>23</v>
      </c>
      <c r="B470" t="s">
        <v>24</v>
      </c>
      <c r="C470" t="s">
        <v>25</v>
      </c>
      <c r="D470" t="s">
        <v>26</v>
      </c>
      <c r="E470" t="s">
        <v>302</v>
      </c>
      <c r="F470" t="s">
        <v>303</v>
      </c>
      <c r="G470" t="s">
        <v>441</v>
      </c>
      <c r="H470" t="s">
        <v>442</v>
      </c>
      <c r="I470" t="s">
        <v>357</v>
      </c>
      <c r="J470">
        <v>201706</v>
      </c>
      <c r="K470" t="s">
        <v>63</v>
      </c>
      <c r="L470">
        <v>9404444</v>
      </c>
      <c r="M470">
        <v>1277</v>
      </c>
      <c r="P470">
        <v>0</v>
      </c>
      <c r="R470" s="1">
        <v>42640</v>
      </c>
      <c r="S470" t="s">
        <v>40</v>
      </c>
      <c r="T470" t="e">
        <f>-P1 Mobile Phone Admin Fee-7971708993</f>
        <v>#NAME?</v>
      </c>
      <c r="U470" t="s">
        <v>308</v>
      </c>
      <c r="V470" s="1">
        <v>42640</v>
      </c>
      <c r="W470" s="12">
        <v>2.25</v>
      </c>
      <c r="X470" s="4" t="str">
        <f t="shared" si="15"/>
        <v>Expenditure</v>
      </c>
      <c r="Y470" s="5">
        <v>42614</v>
      </c>
      <c r="Z470" s="7" t="s">
        <v>8073</v>
      </c>
      <c r="AA470" s="7" t="str">
        <f t="shared" si="14"/>
        <v>Expenditure</v>
      </c>
    </row>
    <row r="471" spans="1:27" x14ac:dyDescent="0.25">
      <c r="A471" t="s">
        <v>23</v>
      </c>
      <c r="B471" t="s">
        <v>24</v>
      </c>
      <c r="C471" t="s">
        <v>25</v>
      </c>
      <c r="D471" t="s">
        <v>26</v>
      </c>
      <c r="E471" t="s">
        <v>302</v>
      </c>
      <c r="F471" t="s">
        <v>303</v>
      </c>
      <c r="G471" t="s">
        <v>441</v>
      </c>
      <c r="H471" t="s">
        <v>442</v>
      </c>
      <c r="I471" t="s">
        <v>357</v>
      </c>
      <c r="J471">
        <v>201706</v>
      </c>
      <c r="K471" t="s">
        <v>63</v>
      </c>
      <c r="L471">
        <v>9404444</v>
      </c>
      <c r="M471">
        <v>2274</v>
      </c>
      <c r="P471">
        <v>0</v>
      </c>
      <c r="R471" s="1">
        <v>42640</v>
      </c>
      <c r="S471" t="s">
        <v>40</v>
      </c>
      <c r="T471" t="s">
        <v>530</v>
      </c>
      <c r="U471" t="s">
        <v>308</v>
      </c>
      <c r="V471" s="1">
        <v>42640</v>
      </c>
      <c r="W471" s="12">
        <v>-2.25</v>
      </c>
      <c r="X471" s="4" t="str">
        <f t="shared" si="15"/>
        <v>Expenditure</v>
      </c>
      <c r="Y471" s="5">
        <v>42614</v>
      </c>
      <c r="Z471" s="7" t="s">
        <v>8073</v>
      </c>
      <c r="AA471" s="7" t="str">
        <f t="shared" si="14"/>
        <v>Expenditure</v>
      </c>
    </row>
    <row r="472" spans="1:27" x14ac:dyDescent="0.25">
      <c r="A472" t="s">
        <v>23</v>
      </c>
      <c r="B472" t="s">
        <v>24</v>
      </c>
      <c r="C472" t="s">
        <v>25</v>
      </c>
      <c r="D472" t="s">
        <v>26</v>
      </c>
      <c r="E472" t="s">
        <v>302</v>
      </c>
      <c r="F472" t="s">
        <v>303</v>
      </c>
      <c r="G472" t="s">
        <v>441</v>
      </c>
      <c r="H472" t="s">
        <v>442</v>
      </c>
      <c r="I472" t="s">
        <v>357</v>
      </c>
      <c r="J472">
        <v>201706</v>
      </c>
      <c r="K472" t="s">
        <v>63</v>
      </c>
      <c r="L472">
        <v>9404444</v>
      </c>
      <c r="M472">
        <v>1697</v>
      </c>
      <c r="P472">
        <v>0</v>
      </c>
      <c r="R472" s="1">
        <v>42640</v>
      </c>
      <c r="S472" t="s">
        <v>40</v>
      </c>
      <c r="T472" t="s">
        <v>531</v>
      </c>
      <c r="U472" t="s">
        <v>308</v>
      </c>
      <c r="V472" s="1">
        <v>42640</v>
      </c>
      <c r="W472" s="12">
        <v>2.25</v>
      </c>
      <c r="X472" s="4" t="str">
        <f t="shared" si="15"/>
        <v>Expenditure</v>
      </c>
      <c r="Y472" s="5">
        <v>42614</v>
      </c>
      <c r="Z472" s="7" t="s">
        <v>8073</v>
      </c>
      <c r="AA472" s="7" t="str">
        <f t="shared" si="14"/>
        <v>Expenditure</v>
      </c>
    </row>
    <row r="473" spans="1:27" x14ac:dyDescent="0.25">
      <c r="A473" t="s">
        <v>23</v>
      </c>
      <c r="B473" t="s">
        <v>24</v>
      </c>
      <c r="C473" t="s">
        <v>25</v>
      </c>
      <c r="D473" t="s">
        <v>26</v>
      </c>
      <c r="E473" t="s">
        <v>302</v>
      </c>
      <c r="F473" t="s">
        <v>303</v>
      </c>
      <c r="G473" t="s">
        <v>441</v>
      </c>
      <c r="H473" t="s">
        <v>442</v>
      </c>
      <c r="I473" t="s">
        <v>357</v>
      </c>
      <c r="J473">
        <v>201706</v>
      </c>
      <c r="K473" t="s">
        <v>63</v>
      </c>
      <c r="L473">
        <v>9404444</v>
      </c>
      <c r="M473">
        <v>1785</v>
      </c>
      <c r="P473">
        <v>0</v>
      </c>
      <c r="R473" s="1">
        <v>42640</v>
      </c>
      <c r="S473" t="s">
        <v>40</v>
      </c>
      <c r="T473" t="s">
        <v>532</v>
      </c>
      <c r="U473" t="s">
        <v>308</v>
      </c>
      <c r="V473" s="1">
        <v>42640</v>
      </c>
      <c r="W473" s="12">
        <v>-2.25</v>
      </c>
      <c r="X473" s="4" t="str">
        <f t="shared" si="15"/>
        <v>Expenditure</v>
      </c>
      <c r="Y473" s="5">
        <v>42614</v>
      </c>
      <c r="Z473" s="7" t="s">
        <v>8073</v>
      </c>
      <c r="AA473" s="7" t="str">
        <f t="shared" si="14"/>
        <v>Expenditure</v>
      </c>
    </row>
    <row r="474" spans="1:27" x14ac:dyDescent="0.25">
      <c r="A474" t="s">
        <v>23</v>
      </c>
      <c r="B474" t="s">
        <v>24</v>
      </c>
      <c r="C474" t="s">
        <v>25</v>
      </c>
      <c r="D474" t="s">
        <v>26</v>
      </c>
      <c r="E474" t="s">
        <v>302</v>
      </c>
      <c r="F474" t="s">
        <v>303</v>
      </c>
      <c r="G474" t="s">
        <v>441</v>
      </c>
      <c r="H474" t="s">
        <v>442</v>
      </c>
      <c r="I474" t="s">
        <v>357</v>
      </c>
      <c r="J474">
        <v>201706</v>
      </c>
      <c r="K474" t="s">
        <v>63</v>
      </c>
      <c r="L474">
        <v>9404444</v>
      </c>
      <c r="M474">
        <v>1042</v>
      </c>
      <c r="P474">
        <v>0</v>
      </c>
      <c r="R474" s="1">
        <v>42640</v>
      </c>
      <c r="S474" t="s">
        <v>40</v>
      </c>
      <c r="T474" t="e">
        <f>-P1 Mobile Phone Admin Fee-7772888330</f>
        <v>#NAME?</v>
      </c>
      <c r="U474" t="s">
        <v>308</v>
      </c>
      <c r="V474" s="1">
        <v>42640</v>
      </c>
      <c r="W474" s="12">
        <v>2.25</v>
      </c>
      <c r="X474" s="4" t="str">
        <f t="shared" si="15"/>
        <v>Expenditure</v>
      </c>
      <c r="Y474" s="5">
        <v>42614</v>
      </c>
      <c r="Z474" s="7" t="s">
        <v>8073</v>
      </c>
      <c r="AA474" s="7" t="str">
        <f t="shared" si="14"/>
        <v>Expenditure</v>
      </c>
    </row>
    <row r="475" spans="1:27" x14ac:dyDescent="0.25">
      <c r="A475" t="s">
        <v>23</v>
      </c>
      <c r="B475" t="s">
        <v>24</v>
      </c>
      <c r="C475" t="s">
        <v>25</v>
      </c>
      <c r="D475" t="s">
        <v>26</v>
      </c>
      <c r="E475" t="s">
        <v>302</v>
      </c>
      <c r="F475" t="s">
        <v>303</v>
      </c>
      <c r="G475" t="s">
        <v>441</v>
      </c>
      <c r="H475" t="s">
        <v>442</v>
      </c>
      <c r="I475" t="s">
        <v>357</v>
      </c>
      <c r="J475">
        <v>201706</v>
      </c>
      <c r="K475" t="s">
        <v>63</v>
      </c>
      <c r="L475">
        <v>9404444</v>
      </c>
      <c r="M475">
        <v>1043</v>
      </c>
      <c r="P475">
        <v>0</v>
      </c>
      <c r="R475" s="1">
        <v>42640</v>
      </c>
      <c r="S475" t="s">
        <v>40</v>
      </c>
      <c r="T475" t="e">
        <f>-P1 Mobile Phone Admin Fee-7772889096</f>
        <v>#NAME?</v>
      </c>
      <c r="U475" t="s">
        <v>308</v>
      </c>
      <c r="V475" s="1">
        <v>42640</v>
      </c>
      <c r="W475" s="12">
        <v>2.25</v>
      </c>
      <c r="X475" s="4" t="str">
        <f t="shared" si="15"/>
        <v>Expenditure</v>
      </c>
      <c r="Y475" s="5">
        <v>42614</v>
      </c>
      <c r="Z475" s="7" t="s">
        <v>8073</v>
      </c>
      <c r="AA475" s="7" t="str">
        <f t="shared" si="14"/>
        <v>Expenditure</v>
      </c>
    </row>
    <row r="476" spans="1:27" x14ac:dyDescent="0.25">
      <c r="A476" t="s">
        <v>23</v>
      </c>
      <c r="B476" t="s">
        <v>24</v>
      </c>
      <c r="C476" t="s">
        <v>25</v>
      </c>
      <c r="D476" t="s">
        <v>26</v>
      </c>
      <c r="E476" t="s">
        <v>302</v>
      </c>
      <c r="F476" t="s">
        <v>303</v>
      </c>
      <c r="G476" t="s">
        <v>441</v>
      </c>
      <c r="H476" t="s">
        <v>442</v>
      </c>
      <c r="I476" t="s">
        <v>357</v>
      </c>
      <c r="J476">
        <v>201706</v>
      </c>
      <c r="K476" t="s">
        <v>63</v>
      </c>
      <c r="L476">
        <v>9404444</v>
      </c>
      <c r="M476">
        <v>1044</v>
      </c>
      <c r="P476">
        <v>0</v>
      </c>
      <c r="R476" s="1">
        <v>42640</v>
      </c>
      <c r="S476" t="s">
        <v>40</v>
      </c>
      <c r="T476" t="e">
        <f>-P1 Mobile Phone Admin Fee-7772889329</f>
        <v>#NAME?</v>
      </c>
      <c r="U476" t="s">
        <v>308</v>
      </c>
      <c r="V476" s="1">
        <v>42640</v>
      </c>
      <c r="W476" s="12">
        <v>2.25</v>
      </c>
      <c r="X476" s="4" t="str">
        <f t="shared" si="15"/>
        <v>Expenditure</v>
      </c>
      <c r="Y476" s="5">
        <v>42614</v>
      </c>
      <c r="Z476" s="7" t="s">
        <v>8073</v>
      </c>
      <c r="AA476" s="7" t="str">
        <f t="shared" si="14"/>
        <v>Expenditure</v>
      </c>
    </row>
    <row r="477" spans="1:27" x14ac:dyDescent="0.25">
      <c r="A477" t="s">
        <v>23</v>
      </c>
      <c r="B477" t="s">
        <v>24</v>
      </c>
      <c r="C477" t="s">
        <v>25</v>
      </c>
      <c r="D477" t="s">
        <v>26</v>
      </c>
      <c r="E477" t="s">
        <v>302</v>
      </c>
      <c r="F477" t="s">
        <v>303</v>
      </c>
      <c r="G477" t="s">
        <v>441</v>
      </c>
      <c r="H477" t="s">
        <v>442</v>
      </c>
      <c r="I477" t="s">
        <v>357</v>
      </c>
      <c r="J477">
        <v>201706</v>
      </c>
      <c r="K477" t="s">
        <v>63</v>
      </c>
      <c r="L477">
        <v>9404444</v>
      </c>
      <c r="M477">
        <v>617</v>
      </c>
      <c r="P477">
        <v>0</v>
      </c>
      <c r="R477" s="1">
        <v>42640</v>
      </c>
      <c r="S477" t="s">
        <v>40</v>
      </c>
      <c r="T477" t="e">
        <f>-P1 Mobile Phone Admin Fee-7817332762</f>
        <v>#NAME?</v>
      </c>
      <c r="U477" t="s">
        <v>308</v>
      </c>
      <c r="V477" s="1">
        <v>42640</v>
      </c>
      <c r="W477" s="12">
        <v>2.25</v>
      </c>
      <c r="X477" s="4" t="str">
        <f t="shared" si="15"/>
        <v>Expenditure</v>
      </c>
      <c r="Y477" s="5">
        <v>42614</v>
      </c>
      <c r="Z477" s="7" t="s">
        <v>8073</v>
      </c>
      <c r="AA477" s="7" t="str">
        <f t="shared" si="14"/>
        <v>Expenditure</v>
      </c>
    </row>
    <row r="478" spans="1:27" x14ac:dyDescent="0.25">
      <c r="A478" t="s">
        <v>23</v>
      </c>
      <c r="B478" t="s">
        <v>24</v>
      </c>
      <c r="C478" t="s">
        <v>25</v>
      </c>
      <c r="D478" t="s">
        <v>26</v>
      </c>
      <c r="E478" t="s">
        <v>302</v>
      </c>
      <c r="F478" t="s">
        <v>303</v>
      </c>
      <c r="G478" t="s">
        <v>441</v>
      </c>
      <c r="H478" t="s">
        <v>442</v>
      </c>
      <c r="I478" t="s">
        <v>357</v>
      </c>
      <c r="J478">
        <v>201706</v>
      </c>
      <c r="K478" t="s">
        <v>63</v>
      </c>
      <c r="L478">
        <v>9404444</v>
      </c>
      <c r="M478">
        <v>2095</v>
      </c>
      <c r="P478">
        <v>0</v>
      </c>
      <c r="R478" s="1">
        <v>42640</v>
      </c>
      <c r="S478" t="s">
        <v>40</v>
      </c>
      <c r="T478" t="s">
        <v>533</v>
      </c>
      <c r="U478" t="s">
        <v>308</v>
      </c>
      <c r="V478" s="1">
        <v>42640</v>
      </c>
      <c r="W478" s="12">
        <v>-2.25</v>
      </c>
      <c r="X478" s="4" t="str">
        <f t="shared" si="15"/>
        <v>Expenditure</v>
      </c>
      <c r="Y478" s="5">
        <v>42614</v>
      </c>
      <c r="Z478" s="7" t="s">
        <v>8073</v>
      </c>
      <c r="AA478" s="7" t="str">
        <f t="shared" si="14"/>
        <v>Expenditure</v>
      </c>
    </row>
    <row r="479" spans="1:27" x14ac:dyDescent="0.25">
      <c r="A479" t="s">
        <v>23</v>
      </c>
      <c r="B479" t="s">
        <v>24</v>
      </c>
      <c r="C479" t="s">
        <v>25</v>
      </c>
      <c r="D479" t="s">
        <v>26</v>
      </c>
      <c r="E479" t="s">
        <v>302</v>
      </c>
      <c r="F479" t="s">
        <v>303</v>
      </c>
      <c r="G479" t="s">
        <v>441</v>
      </c>
      <c r="H479" t="s">
        <v>442</v>
      </c>
      <c r="I479" t="s">
        <v>357</v>
      </c>
      <c r="J479">
        <v>201706</v>
      </c>
      <c r="K479" t="s">
        <v>63</v>
      </c>
      <c r="L479">
        <v>9404453</v>
      </c>
      <c r="M479">
        <v>1295</v>
      </c>
      <c r="P479">
        <v>0</v>
      </c>
      <c r="R479" s="1">
        <v>42643</v>
      </c>
      <c r="S479" t="s">
        <v>40</v>
      </c>
      <c r="T479" t="s">
        <v>534</v>
      </c>
      <c r="U479" t="s">
        <v>308</v>
      </c>
      <c r="V479" s="1">
        <v>42643</v>
      </c>
      <c r="W479" s="12">
        <v>39.840000000000003</v>
      </c>
      <c r="X479" s="4" t="str">
        <f t="shared" si="15"/>
        <v>Expenditure</v>
      </c>
      <c r="Y479" s="5">
        <v>42614</v>
      </c>
      <c r="Z479" s="7" t="s">
        <v>8073</v>
      </c>
      <c r="AA479" s="7" t="str">
        <f t="shared" si="14"/>
        <v>Expenditure</v>
      </c>
    </row>
    <row r="480" spans="1:27" x14ac:dyDescent="0.25">
      <c r="A480" t="s">
        <v>23</v>
      </c>
      <c r="B480" t="s">
        <v>24</v>
      </c>
      <c r="C480" t="s">
        <v>25</v>
      </c>
      <c r="D480" t="s">
        <v>26</v>
      </c>
      <c r="E480" t="s">
        <v>302</v>
      </c>
      <c r="F480" t="s">
        <v>303</v>
      </c>
      <c r="G480" t="s">
        <v>441</v>
      </c>
      <c r="H480" t="s">
        <v>442</v>
      </c>
      <c r="I480" t="s">
        <v>357</v>
      </c>
      <c r="J480">
        <v>201706</v>
      </c>
      <c r="K480" t="s">
        <v>63</v>
      </c>
      <c r="L480">
        <v>9404453</v>
      </c>
      <c r="M480">
        <v>1154</v>
      </c>
      <c r="P480">
        <v>0</v>
      </c>
      <c r="R480" s="1">
        <v>42643</v>
      </c>
      <c r="S480" t="s">
        <v>40</v>
      </c>
      <c r="T480" t="s">
        <v>535</v>
      </c>
      <c r="U480" t="s">
        <v>308</v>
      </c>
      <c r="V480" s="1">
        <v>42643</v>
      </c>
      <c r="W480" s="12">
        <v>2.25</v>
      </c>
      <c r="X480" s="4" t="str">
        <f t="shared" si="15"/>
        <v>Expenditure</v>
      </c>
      <c r="Y480" s="5">
        <v>42614</v>
      </c>
      <c r="Z480" s="7" t="s">
        <v>8073</v>
      </c>
      <c r="AA480" s="7" t="str">
        <f t="shared" si="14"/>
        <v>Expenditure</v>
      </c>
    </row>
    <row r="481" spans="1:27" x14ac:dyDescent="0.25">
      <c r="A481" t="s">
        <v>23</v>
      </c>
      <c r="B481" t="s">
        <v>24</v>
      </c>
      <c r="C481" t="s">
        <v>25</v>
      </c>
      <c r="D481" t="s">
        <v>26</v>
      </c>
      <c r="E481" t="s">
        <v>302</v>
      </c>
      <c r="F481" t="s">
        <v>303</v>
      </c>
      <c r="G481" t="s">
        <v>536</v>
      </c>
      <c r="H481" t="s">
        <v>537</v>
      </c>
      <c r="J481">
        <v>201611</v>
      </c>
      <c r="K481" t="s">
        <v>31</v>
      </c>
      <c r="L481">
        <v>5225117</v>
      </c>
      <c r="M481">
        <v>1</v>
      </c>
      <c r="N481">
        <v>10925</v>
      </c>
      <c r="O481" t="s">
        <v>396</v>
      </c>
      <c r="P481">
        <v>0</v>
      </c>
      <c r="Q481">
        <v>3124102165</v>
      </c>
      <c r="R481" s="1">
        <v>42370</v>
      </c>
      <c r="S481" t="s">
        <v>163</v>
      </c>
      <c r="U481" t="s">
        <v>35</v>
      </c>
      <c r="V481" s="1">
        <v>42425</v>
      </c>
      <c r="W481" s="12">
        <v>814.5</v>
      </c>
      <c r="X481" s="4" t="str">
        <f t="shared" si="15"/>
        <v>Expenditure</v>
      </c>
      <c r="Y481" s="5">
        <v>42401</v>
      </c>
      <c r="Z481" s="7" t="s">
        <v>8073</v>
      </c>
      <c r="AA481" s="7" t="str">
        <f t="shared" si="14"/>
        <v>Expenditure</v>
      </c>
    </row>
    <row r="482" spans="1:27" x14ac:dyDescent="0.25">
      <c r="A482" t="s">
        <v>23</v>
      </c>
      <c r="B482" t="s">
        <v>24</v>
      </c>
      <c r="C482" t="s">
        <v>25</v>
      </c>
      <c r="D482" t="s">
        <v>26</v>
      </c>
      <c r="E482" t="s">
        <v>302</v>
      </c>
      <c r="F482" t="s">
        <v>303</v>
      </c>
      <c r="G482" t="s">
        <v>536</v>
      </c>
      <c r="H482" t="s">
        <v>537</v>
      </c>
      <c r="J482">
        <v>201612</v>
      </c>
      <c r="K482" t="s">
        <v>31</v>
      </c>
      <c r="L482">
        <v>5228441</v>
      </c>
      <c r="M482">
        <v>2</v>
      </c>
      <c r="N482">
        <v>12442</v>
      </c>
      <c r="O482" t="s">
        <v>390</v>
      </c>
      <c r="P482">
        <v>0</v>
      </c>
      <c r="Q482">
        <v>36981</v>
      </c>
      <c r="R482" s="1">
        <v>42429</v>
      </c>
      <c r="S482" t="s">
        <v>163</v>
      </c>
      <c r="U482" t="s">
        <v>35</v>
      </c>
      <c r="V482" s="1">
        <v>42439</v>
      </c>
      <c r="W482" s="12">
        <v>749.92</v>
      </c>
      <c r="X482" s="4" t="str">
        <f t="shared" si="15"/>
        <v>Expenditure</v>
      </c>
      <c r="Y482" s="5">
        <v>42430</v>
      </c>
      <c r="Z482" s="7" t="s">
        <v>8073</v>
      </c>
      <c r="AA482" s="7" t="str">
        <f t="shared" si="14"/>
        <v>Expenditure</v>
      </c>
    </row>
    <row r="483" spans="1:27" x14ac:dyDescent="0.25">
      <c r="A483" t="s">
        <v>23</v>
      </c>
      <c r="B483" t="s">
        <v>24</v>
      </c>
      <c r="C483" t="s">
        <v>25</v>
      </c>
      <c r="D483" t="s">
        <v>26</v>
      </c>
      <c r="E483" t="s">
        <v>302</v>
      </c>
      <c r="F483" t="s">
        <v>303</v>
      </c>
      <c r="G483" t="s">
        <v>536</v>
      </c>
      <c r="H483" t="s">
        <v>537</v>
      </c>
      <c r="J483">
        <v>201703</v>
      </c>
      <c r="K483" t="s">
        <v>31</v>
      </c>
      <c r="L483">
        <v>5237322</v>
      </c>
      <c r="M483">
        <v>1</v>
      </c>
      <c r="N483">
        <v>12442</v>
      </c>
      <c r="O483" t="s">
        <v>390</v>
      </c>
      <c r="P483">
        <v>0</v>
      </c>
      <c r="Q483">
        <v>38606</v>
      </c>
      <c r="R483" s="1">
        <v>42521</v>
      </c>
      <c r="S483" t="s">
        <v>163</v>
      </c>
      <c r="U483" t="s">
        <v>35</v>
      </c>
      <c r="V483" s="1">
        <v>42538</v>
      </c>
      <c r="W483" s="12">
        <v>675.26</v>
      </c>
      <c r="X483" s="4" t="str">
        <f t="shared" si="15"/>
        <v>Expenditure</v>
      </c>
      <c r="Y483" s="5">
        <v>42522</v>
      </c>
      <c r="Z483" s="7" t="s">
        <v>8073</v>
      </c>
      <c r="AA483" s="7" t="str">
        <f t="shared" si="14"/>
        <v>Expenditure</v>
      </c>
    </row>
    <row r="484" spans="1:27" x14ac:dyDescent="0.25">
      <c r="A484" t="s">
        <v>23</v>
      </c>
      <c r="B484" t="s">
        <v>24</v>
      </c>
      <c r="C484" t="s">
        <v>25</v>
      </c>
      <c r="D484" t="s">
        <v>26</v>
      </c>
      <c r="E484" t="s">
        <v>302</v>
      </c>
      <c r="F484" t="s">
        <v>303</v>
      </c>
      <c r="G484" t="s">
        <v>538</v>
      </c>
      <c r="H484" t="s">
        <v>539</v>
      </c>
      <c r="J484">
        <v>201701</v>
      </c>
      <c r="K484" t="s">
        <v>31</v>
      </c>
      <c r="L484">
        <v>5230436</v>
      </c>
      <c r="M484">
        <v>1</v>
      </c>
      <c r="N484">
        <v>34819</v>
      </c>
      <c r="O484" t="s">
        <v>540</v>
      </c>
      <c r="P484">
        <v>40050672</v>
      </c>
      <c r="Q484">
        <v>242</v>
      </c>
      <c r="R484" s="1">
        <v>42370</v>
      </c>
      <c r="S484" t="s">
        <v>163</v>
      </c>
      <c r="U484" t="s">
        <v>35</v>
      </c>
      <c r="V484" s="1">
        <v>42480</v>
      </c>
      <c r="W484" s="12">
        <v>7410</v>
      </c>
      <c r="X484" s="4" t="str">
        <f t="shared" si="15"/>
        <v>Expenditure</v>
      </c>
      <c r="Y484" s="5">
        <v>42461</v>
      </c>
      <c r="Z484" s="7" t="s">
        <v>8073</v>
      </c>
      <c r="AA484" s="7" t="str">
        <f t="shared" si="14"/>
        <v>Expenditure</v>
      </c>
    </row>
    <row r="485" spans="1:27" x14ac:dyDescent="0.25">
      <c r="A485" t="s">
        <v>23</v>
      </c>
      <c r="B485" t="s">
        <v>24</v>
      </c>
      <c r="C485" t="s">
        <v>25</v>
      </c>
      <c r="D485" t="s">
        <v>26</v>
      </c>
      <c r="E485" t="s">
        <v>302</v>
      </c>
      <c r="F485" t="s">
        <v>303</v>
      </c>
      <c r="G485" t="s">
        <v>538</v>
      </c>
      <c r="H485" t="s">
        <v>539</v>
      </c>
      <c r="J485">
        <v>201701</v>
      </c>
      <c r="K485" t="s">
        <v>31</v>
      </c>
      <c r="L485">
        <v>5230435</v>
      </c>
      <c r="M485">
        <v>0</v>
      </c>
      <c r="N485">
        <v>34819</v>
      </c>
      <c r="O485" t="s">
        <v>540</v>
      </c>
      <c r="P485">
        <v>40050052</v>
      </c>
      <c r="Q485">
        <v>239</v>
      </c>
      <c r="R485" s="1">
        <v>42369</v>
      </c>
      <c r="S485" t="s">
        <v>163</v>
      </c>
      <c r="U485" t="s">
        <v>35</v>
      </c>
      <c r="V485" s="1">
        <v>42467</v>
      </c>
      <c r="W485" s="12">
        <v>7410</v>
      </c>
      <c r="X485" s="4" t="str">
        <f t="shared" si="15"/>
        <v>Expenditure</v>
      </c>
      <c r="Y485" s="5">
        <v>42461</v>
      </c>
      <c r="Z485" s="7" t="s">
        <v>8073</v>
      </c>
      <c r="AA485" s="7" t="str">
        <f t="shared" si="14"/>
        <v>Expenditure</v>
      </c>
    </row>
    <row r="486" spans="1:27" x14ac:dyDescent="0.25">
      <c r="A486" t="s">
        <v>23</v>
      </c>
      <c r="B486" t="s">
        <v>24</v>
      </c>
      <c r="C486" t="s">
        <v>25</v>
      </c>
      <c r="D486" t="s">
        <v>26</v>
      </c>
      <c r="E486" t="s">
        <v>302</v>
      </c>
      <c r="F486" t="s">
        <v>303</v>
      </c>
      <c r="G486" t="s">
        <v>538</v>
      </c>
      <c r="H486" t="s">
        <v>539</v>
      </c>
      <c r="J486">
        <v>201701</v>
      </c>
      <c r="K486" t="s">
        <v>31</v>
      </c>
      <c r="L486">
        <v>5232699</v>
      </c>
      <c r="M486">
        <v>1</v>
      </c>
      <c r="N486">
        <v>34819</v>
      </c>
      <c r="O486" t="s">
        <v>540</v>
      </c>
      <c r="P486">
        <v>0</v>
      </c>
      <c r="Q486">
        <v>245</v>
      </c>
      <c r="R486" s="1">
        <v>42461</v>
      </c>
      <c r="S486" t="s">
        <v>163</v>
      </c>
      <c r="U486" t="s">
        <v>35</v>
      </c>
      <c r="V486" s="1">
        <v>42481</v>
      </c>
      <c r="W486" s="12">
        <v>7410</v>
      </c>
      <c r="X486" s="4" t="str">
        <f t="shared" si="15"/>
        <v>Expenditure</v>
      </c>
      <c r="Y486" s="5">
        <v>42461</v>
      </c>
      <c r="Z486" s="7" t="s">
        <v>8073</v>
      </c>
      <c r="AA486" s="7" t="str">
        <f t="shared" si="14"/>
        <v>Expenditure</v>
      </c>
    </row>
    <row r="487" spans="1:27" x14ac:dyDescent="0.25">
      <c r="A487" t="s">
        <v>23</v>
      </c>
      <c r="B487" t="s">
        <v>24</v>
      </c>
      <c r="C487" t="s">
        <v>25</v>
      </c>
      <c r="D487" t="s">
        <v>26</v>
      </c>
      <c r="E487" t="s">
        <v>302</v>
      </c>
      <c r="F487" t="s">
        <v>303</v>
      </c>
      <c r="G487" t="s">
        <v>538</v>
      </c>
      <c r="H487" t="s">
        <v>539</v>
      </c>
      <c r="J487">
        <v>201707</v>
      </c>
      <c r="K487" t="s">
        <v>31</v>
      </c>
      <c r="L487">
        <v>5239082</v>
      </c>
      <c r="M487">
        <v>1</v>
      </c>
      <c r="N487">
        <v>34819</v>
      </c>
      <c r="O487" t="s">
        <v>540</v>
      </c>
      <c r="P487">
        <v>0</v>
      </c>
      <c r="Q487">
        <v>252</v>
      </c>
      <c r="R487" s="1">
        <v>42552</v>
      </c>
      <c r="S487" t="s">
        <v>163</v>
      </c>
      <c r="U487" t="s">
        <v>35</v>
      </c>
      <c r="V487" s="1">
        <v>42660</v>
      </c>
      <c r="W487" s="12">
        <v>7410</v>
      </c>
      <c r="X487" s="4" t="str">
        <f t="shared" si="15"/>
        <v>Expenditure</v>
      </c>
      <c r="Y487" s="5">
        <v>42644</v>
      </c>
      <c r="Z487" s="7" t="s">
        <v>8073</v>
      </c>
      <c r="AA487" s="7" t="str">
        <f t="shared" si="14"/>
        <v>Expenditure</v>
      </c>
    </row>
    <row r="488" spans="1:27" x14ac:dyDescent="0.25">
      <c r="A488" t="s">
        <v>23</v>
      </c>
      <c r="B488" t="s">
        <v>24</v>
      </c>
      <c r="C488" t="s">
        <v>25</v>
      </c>
      <c r="D488" t="s">
        <v>26</v>
      </c>
      <c r="E488" t="s">
        <v>302</v>
      </c>
      <c r="F488" t="s">
        <v>303</v>
      </c>
      <c r="G488" t="s">
        <v>541</v>
      </c>
      <c r="H488" t="s">
        <v>542</v>
      </c>
      <c r="J488">
        <v>201708</v>
      </c>
      <c r="K488" t="s">
        <v>543</v>
      </c>
      <c r="L488">
        <v>430483</v>
      </c>
      <c r="M488">
        <v>63</v>
      </c>
      <c r="P488">
        <v>0</v>
      </c>
      <c r="R488" s="1">
        <v>42697</v>
      </c>
      <c r="S488" t="s">
        <v>40</v>
      </c>
      <c r="T488" t="s">
        <v>544</v>
      </c>
      <c r="U488" t="s">
        <v>107</v>
      </c>
      <c r="V488" s="1">
        <v>42698</v>
      </c>
      <c r="W488" s="12">
        <v>32.799999999999997</v>
      </c>
      <c r="X488" s="4" t="str">
        <f t="shared" si="15"/>
        <v>Expenditure</v>
      </c>
      <c r="Y488" s="5">
        <v>42675</v>
      </c>
      <c r="Z488" s="7" t="s">
        <v>8073</v>
      </c>
      <c r="AA488" s="7" t="str">
        <f t="shared" si="14"/>
        <v>Expenditure</v>
      </c>
    </row>
    <row r="489" spans="1:27" x14ac:dyDescent="0.25">
      <c r="A489" t="s">
        <v>23</v>
      </c>
      <c r="B489" t="s">
        <v>24</v>
      </c>
      <c r="C489" t="s">
        <v>25</v>
      </c>
      <c r="D489" t="s">
        <v>26</v>
      </c>
      <c r="E489" t="s">
        <v>302</v>
      </c>
      <c r="F489" t="s">
        <v>303</v>
      </c>
      <c r="G489" t="s">
        <v>545</v>
      </c>
      <c r="H489" t="s">
        <v>546</v>
      </c>
      <c r="J489">
        <v>201610</v>
      </c>
      <c r="K489" t="s">
        <v>31</v>
      </c>
      <c r="L489">
        <v>5219540</v>
      </c>
      <c r="M489">
        <v>2</v>
      </c>
      <c r="N489">
        <v>12442</v>
      </c>
      <c r="O489" t="s">
        <v>390</v>
      </c>
      <c r="P489">
        <v>40000540</v>
      </c>
      <c r="Q489">
        <v>34775</v>
      </c>
      <c r="R489" s="1">
        <v>42307</v>
      </c>
      <c r="S489" t="s">
        <v>163</v>
      </c>
      <c r="U489" t="s">
        <v>35</v>
      </c>
      <c r="V489" s="1">
        <v>42376</v>
      </c>
      <c r="W489" s="12">
        <v>22566.81</v>
      </c>
      <c r="X489" s="4" t="str">
        <f t="shared" si="15"/>
        <v>Expenditure</v>
      </c>
      <c r="Y489" s="5">
        <v>42370</v>
      </c>
      <c r="Z489" s="7" t="s">
        <v>8073</v>
      </c>
      <c r="AA489" s="7" t="str">
        <f t="shared" si="14"/>
        <v>Expenditure</v>
      </c>
    </row>
    <row r="490" spans="1:27" x14ac:dyDescent="0.25">
      <c r="A490" t="s">
        <v>23</v>
      </c>
      <c r="B490" t="s">
        <v>24</v>
      </c>
      <c r="C490" t="s">
        <v>25</v>
      </c>
      <c r="D490" t="s">
        <v>26</v>
      </c>
      <c r="E490" t="s">
        <v>302</v>
      </c>
      <c r="F490" t="s">
        <v>303</v>
      </c>
      <c r="G490" t="s">
        <v>545</v>
      </c>
      <c r="H490" t="s">
        <v>546</v>
      </c>
      <c r="J490">
        <v>201611</v>
      </c>
      <c r="K490" t="s">
        <v>31</v>
      </c>
      <c r="L490">
        <v>5223827</v>
      </c>
      <c r="M490">
        <v>2</v>
      </c>
      <c r="N490">
        <v>12442</v>
      </c>
      <c r="O490" t="s">
        <v>390</v>
      </c>
      <c r="P490">
        <v>40000540</v>
      </c>
      <c r="Q490">
        <v>35975</v>
      </c>
      <c r="R490" s="1">
        <v>42369</v>
      </c>
      <c r="S490" t="s">
        <v>163</v>
      </c>
      <c r="U490" t="s">
        <v>35</v>
      </c>
      <c r="V490" s="1">
        <v>42404</v>
      </c>
      <c r="W490" s="12">
        <v>19068.38</v>
      </c>
      <c r="X490" s="4" t="str">
        <f t="shared" si="15"/>
        <v>Expenditure</v>
      </c>
      <c r="Y490" s="5">
        <v>42401</v>
      </c>
      <c r="Z490" s="7" t="s">
        <v>8073</v>
      </c>
      <c r="AA490" s="7" t="str">
        <f t="shared" si="14"/>
        <v>Expenditure</v>
      </c>
    </row>
    <row r="491" spans="1:27" x14ac:dyDescent="0.25">
      <c r="A491" t="s">
        <v>23</v>
      </c>
      <c r="B491" t="s">
        <v>24</v>
      </c>
      <c r="C491" t="s">
        <v>25</v>
      </c>
      <c r="D491" t="s">
        <v>26</v>
      </c>
      <c r="E491" t="s">
        <v>302</v>
      </c>
      <c r="F491" t="s">
        <v>303</v>
      </c>
      <c r="G491" t="s">
        <v>545</v>
      </c>
      <c r="H491" t="s">
        <v>546</v>
      </c>
      <c r="J491">
        <v>201612</v>
      </c>
      <c r="K491" t="s">
        <v>31</v>
      </c>
      <c r="L491">
        <v>5227408</v>
      </c>
      <c r="M491">
        <v>2</v>
      </c>
      <c r="N491">
        <v>12442</v>
      </c>
      <c r="O491" t="s">
        <v>390</v>
      </c>
      <c r="P491">
        <v>40000540</v>
      </c>
      <c r="Q491">
        <v>36452</v>
      </c>
      <c r="R491" s="1">
        <v>42398</v>
      </c>
      <c r="S491" t="s">
        <v>163</v>
      </c>
      <c r="U491" t="s">
        <v>35</v>
      </c>
      <c r="V491" s="1">
        <v>42436</v>
      </c>
      <c r="W491" s="12">
        <v>19017.419999999998</v>
      </c>
      <c r="X491" s="4" t="str">
        <f t="shared" si="15"/>
        <v>Expenditure</v>
      </c>
      <c r="Y491" s="5">
        <v>42430</v>
      </c>
      <c r="Z491" s="7" t="s">
        <v>8073</v>
      </c>
      <c r="AA491" s="7" t="str">
        <f t="shared" si="14"/>
        <v>Expenditure</v>
      </c>
    </row>
    <row r="492" spans="1:27" x14ac:dyDescent="0.25">
      <c r="A492" t="s">
        <v>23</v>
      </c>
      <c r="B492" t="s">
        <v>24</v>
      </c>
      <c r="C492" t="s">
        <v>25</v>
      </c>
      <c r="D492" t="s">
        <v>26</v>
      </c>
      <c r="E492" t="s">
        <v>302</v>
      </c>
      <c r="F492" t="s">
        <v>303</v>
      </c>
      <c r="G492" t="s">
        <v>545</v>
      </c>
      <c r="H492" t="s">
        <v>546</v>
      </c>
      <c r="J492">
        <v>201612</v>
      </c>
      <c r="K492" t="s">
        <v>31</v>
      </c>
      <c r="L492">
        <v>5228436</v>
      </c>
      <c r="M492">
        <v>2</v>
      </c>
      <c r="N492">
        <v>12442</v>
      </c>
      <c r="O492" t="s">
        <v>390</v>
      </c>
      <c r="P492">
        <v>40000540</v>
      </c>
      <c r="Q492">
        <v>36983</v>
      </c>
      <c r="R492" s="1">
        <v>42429</v>
      </c>
      <c r="S492" t="s">
        <v>163</v>
      </c>
      <c r="U492" t="s">
        <v>35</v>
      </c>
      <c r="V492" s="1">
        <v>42444</v>
      </c>
      <c r="W492" s="12">
        <v>19043.88</v>
      </c>
      <c r="X492" s="4" t="str">
        <f t="shared" si="15"/>
        <v>Expenditure</v>
      </c>
      <c r="Y492" s="5">
        <v>42430</v>
      </c>
      <c r="Z492" s="7" t="s">
        <v>8073</v>
      </c>
      <c r="AA492" s="7" t="str">
        <f t="shared" si="14"/>
        <v>Expenditure</v>
      </c>
    </row>
    <row r="493" spans="1:27" x14ac:dyDescent="0.25">
      <c r="A493" t="s">
        <v>23</v>
      </c>
      <c r="B493" t="s">
        <v>24</v>
      </c>
      <c r="C493" t="s">
        <v>25</v>
      </c>
      <c r="D493" t="s">
        <v>26</v>
      </c>
      <c r="E493" t="s">
        <v>302</v>
      </c>
      <c r="F493" t="s">
        <v>303</v>
      </c>
      <c r="G493" t="s">
        <v>545</v>
      </c>
      <c r="H493" t="s">
        <v>546</v>
      </c>
      <c r="J493">
        <v>201613</v>
      </c>
      <c r="K493" t="s">
        <v>370</v>
      </c>
      <c r="L493">
        <v>9700102</v>
      </c>
      <c r="M493">
        <v>147</v>
      </c>
      <c r="P493">
        <v>0</v>
      </c>
      <c r="R493" s="1">
        <v>42485</v>
      </c>
      <c r="S493" t="s">
        <v>40</v>
      </c>
      <c r="T493" t="s">
        <v>547</v>
      </c>
      <c r="U493" t="s">
        <v>319</v>
      </c>
      <c r="V493" s="1">
        <v>42485</v>
      </c>
      <c r="W493" s="12">
        <v>28583.74</v>
      </c>
      <c r="X493" s="4" t="str">
        <f t="shared" si="15"/>
        <v>Expenditure</v>
      </c>
      <c r="Y493" s="5">
        <v>42430</v>
      </c>
      <c r="Z493" s="7" t="s">
        <v>8073</v>
      </c>
      <c r="AA493" s="7" t="str">
        <f t="shared" si="14"/>
        <v>Expenditure</v>
      </c>
    </row>
    <row r="494" spans="1:27" x14ac:dyDescent="0.25">
      <c r="A494" t="s">
        <v>23</v>
      </c>
      <c r="B494" t="s">
        <v>24</v>
      </c>
      <c r="C494" t="s">
        <v>25</v>
      </c>
      <c r="D494" t="s">
        <v>26</v>
      </c>
      <c r="E494" t="s">
        <v>302</v>
      </c>
      <c r="F494" t="s">
        <v>303</v>
      </c>
      <c r="G494" t="s">
        <v>545</v>
      </c>
      <c r="H494" t="s">
        <v>546</v>
      </c>
      <c r="J494">
        <v>201700</v>
      </c>
      <c r="K494" t="s">
        <v>370</v>
      </c>
      <c r="L494">
        <v>9700103</v>
      </c>
      <c r="M494">
        <v>260</v>
      </c>
      <c r="P494">
        <v>0</v>
      </c>
      <c r="R494" s="1">
        <v>42485</v>
      </c>
      <c r="S494" t="s">
        <v>40</v>
      </c>
      <c r="T494" t="s">
        <v>547</v>
      </c>
      <c r="U494" t="s">
        <v>319</v>
      </c>
      <c r="V494" s="1">
        <v>42485</v>
      </c>
      <c r="W494" s="12">
        <v>-28583.74</v>
      </c>
      <c r="X494" s="4" t="str">
        <f t="shared" si="15"/>
        <v>Expenditure</v>
      </c>
      <c r="Y494" s="5">
        <v>42461</v>
      </c>
      <c r="Z494" s="7" t="s">
        <v>8073</v>
      </c>
      <c r="AA494" s="7" t="str">
        <f t="shared" si="14"/>
        <v>Expenditure</v>
      </c>
    </row>
    <row r="495" spans="1:27" x14ac:dyDescent="0.25">
      <c r="A495" t="s">
        <v>23</v>
      </c>
      <c r="B495" t="s">
        <v>24</v>
      </c>
      <c r="C495" t="s">
        <v>25</v>
      </c>
      <c r="D495" t="s">
        <v>26</v>
      </c>
      <c r="E495" t="s">
        <v>302</v>
      </c>
      <c r="F495" t="s">
        <v>303</v>
      </c>
      <c r="G495" t="s">
        <v>545</v>
      </c>
      <c r="H495" t="s">
        <v>546</v>
      </c>
      <c r="J495">
        <v>201701</v>
      </c>
      <c r="K495" t="s">
        <v>31</v>
      </c>
      <c r="L495">
        <v>5232664</v>
      </c>
      <c r="M495">
        <v>2</v>
      </c>
      <c r="N495">
        <v>12442</v>
      </c>
      <c r="O495" t="s">
        <v>390</v>
      </c>
      <c r="P495">
        <v>40000540</v>
      </c>
      <c r="Q495">
        <v>37546</v>
      </c>
      <c r="R495" s="1">
        <v>42460</v>
      </c>
      <c r="S495" t="s">
        <v>163</v>
      </c>
      <c r="U495" t="s">
        <v>35</v>
      </c>
      <c r="V495" s="1">
        <v>42487</v>
      </c>
      <c r="W495" s="12">
        <v>19055.82</v>
      </c>
      <c r="X495" s="4" t="str">
        <f t="shared" si="15"/>
        <v>Expenditure</v>
      </c>
      <c r="Y495" s="5">
        <v>42461</v>
      </c>
      <c r="Z495" s="7" t="s">
        <v>8073</v>
      </c>
      <c r="AA495" s="7" t="str">
        <f t="shared" si="14"/>
        <v>Expenditure</v>
      </c>
    </row>
    <row r="496" spans="1:27" x14ac:dyDescent="0.25">
      <c r="A496" t="s">
        <v>23</v>
      </c>
      <c r="B496" t="s">
        <v>24</v>
      </c>
      <c r="C496" t="s">
        <v>25</v>
      </c>
      <c r="D496" t="s">
        <v>26</v>
      </c>
      <c r="E496" t="s">
        <v>302</v>
      </c>
      <c r="F496" t="s">
        <v>303</v>
      </c>
      <c r="G496" t="s">
        <v>545</v>
      </c>
      <c r="H496" t="s">
        <v>546</v>
      </c>
      <c r="J496">
        <v>201702</v>
      </c>
      <c r="K496" t="s">
        <v>31</v>
      </c>
      <c r="L496">
        <v>5234493</v>
      </c>
      <c r="M496">
        <v>1</v>
      </c>
      <c r="N496">
        <v>12442</v>
      </c>
      <c r="O496" t="s">
        <v>390</v>
      </c>
      <c r="P496">
        <v>40000540</v>
      </c>
      <c r="Q496">
        <v>38173</v>
      </c>
      <c r="R496" s="1">
        <v>42489</v>
      </c>
      <c r="S496" t="s">
        <v>163</v>
      </c>
      <c r="U496" t="s">
        <v>35</v>
      </c>
      <c r="V496" s="1">
        <v>42514</v>
      </c>
      <c r="W496" s="12">
        <v>19007.64</v>
      </c>
      <c r="X496" s="4" t="str">
        <f t="shared" si="15"/>
        <v>Expenditure</v>
      </c>
      <c r="Y496" s="5">
        <v>42491</v>
      </c>
      <c r="Z496" s="7" t="s">
        <v>8073</v>
      </c>
      <c r="AA496" s="7" t="str">
        <f t="shared" si="14"/>
        <v>Expenditure</v>
      </c>
    </row>
    <row r="497" spans="1:27" x14ac:dyDescent="0.25">
      <c r="A497" t="s">
        <v>23</v>
      </c>
      <c r="B497" t="s">
        <v>24</v>
      </c>
      <c r="C497" t="s">
        <v>25</v>
      </c>
      <c r="D497" t="s">
        <v>26</v>
      </c>
      <c r="E497" t="s">
        <v>302</v>
      </c>
      <c r="F497" t="s">
        <v>303</v>
      </c>
      <c r="G497" t="s">
        <v>545</v>
      </c>
      <c r="H497" t="s">
        <v>546</v>
      </c>
      <c r="J497">
        <v>201703</v>
      </c>
      <c r="K497" t="s">
        <v>31</v>
      </c>
      <c r="L497">
        <v>5236721</v>
      </c>
      <c r="M497">
        <v>2</v>
      </c>
      <c r="N497">
        <v>12442</v>
      </c>
      <c r="O497" t="s">
        <v>390</v>
      </c>
      <c r="P497">
        <v>40000540</v>
      </c>
      <c r="Q497">
        <v>38281</v>
      </c>
      <c r="R497" s="1">
        <v>42500</v>
      </c>
      <c r="S497" t="s">
        <v>163</v>
      </c>
      <c r="U497" t="s">
        <v>35</v>
      </c>
      <c r="V497" s="1">
        <v>42535</v>
      </c>
      <c r="W497" s="12">
        <v>1665.2</v>
      </c>
      <c r="X497" s="4" t="str">
        <f t="shared" si="15"/>
        <v>Expenditure</v>
      </c>
      <c r="Y497" s="5">
        <v>42522</v>
      </c>
      <c r="Z497" s="7" t="s">
        <v>8073</v>
      </c>
      <c r="AA497" s="7" t="str">
        <f t="shared" si="14"/>
        <v>Expenditure</v>
      </c>
    </row>
    <row r="498" spans="1:27" x14ac:dyDescent="0.25">
      <c r="A498" t="s">
        <v>23</v>
      </c>
      <c r="B498" t="s">
        <v>24</v>
      </c>
      <c r="C498" t="s">
        <v>25</v>
      </c>
      <c r="D498" t="s">
        <v>26</v>
      </c>
      <c r="E498" t="s">
        <v>302</v>
      </c>
      <c r="F498" t="s">
        <v>303</v>
      </c>
      <c r="G498" t="s">
        <v>545</v>
      </c>
      <c r="H498" t="s">
        <v>546</v>
      </c>
      <c r="J498">
        <v>201703</v>
      </c>
      <c r="K498" t="s">
        <v>31</v>
      </c>
      <c r="L498">
        <v>5237321</v>
      </c>
      <c r="M498">
        <v>2</v>
      </c>
      <c r="N498">
        <v>12442</v>
      </c>
      <c r="O498" t="s">
        <v>390</v>
      </c>
      <c r="P498">
        <v>40000540</v>
      </c>
      <c r="Q498">
        <v>38605</v>
      </c>
      <c r="R498" s="1">
        <v>42521</v>
      </c>
      <c r="S498" t="s">
        <v>163</v>
      </c>
      <c r="U498" t="s">
        <v>35</v>
      </c>
      <c r="V498" s="1">
        <v>42543</v>
      </c>
      <c r="W498" s="12">
        <v>15740.5</v>
      </c>
      <c r="X498" s="4" t="str">
        <f t="shared" si="15"/>
        <v>Expenditure</v>
      </c>
      <c r="Y498" s="5">
        <v>42522</v>
      </c>
      <c r="Z498" s="7" t="s">
        <v>8073</v>
      </c>
      <c r="AA498" s="7" t="str">
        <f t="shared" si="14"/>
        <v>Expenditure</v>
      </c>
    </row>
    <row r="499" spans="1:27" x14ac:dyDescent="0.25">
      <c r="A499" t="s">
        <v>23</v>
      </c>
      <c r="B499" t="s">
        <v>24</v>
      </c>
      <c r="C499" t="s">
        <v>25</v>
      </c>
      <c r="D499" t="s">
        <v>26</v>
      </c>
      <c r="E499" t="s">
        <v>302</v>
      </c>
      <c r="F499" t="s">
        <v>303</v>
      </c>
      <c r="G499" t="s">
        <v>545</v>
      </c>
      <c r="H499" t="s">
        <v>546</v>
      </c>
      <c r="J499">
        <v>201703</v>
      </c>
      <c r="K499" t="s">
        <v>31</v>
      </c>
      <c r="L499">
        <v>5238353</v>
      </c>
      <c r="M499">
        <v>2</v>
      </c>
      <c r="N499">
        <v>12442</v>
      </c>
      <c r="O499" t="s">
        <v>390</v>
      </c>
      <c r="P499">
        <v>40000540</v>
      </c>
      <c r="Q499">
        <v>38885</v>
      </c>
      <c r="R499" s="1">
        <v>42536</v>
      </c>
      <c r="S499" t="s">
        <v>163</v>
      </c>
      <c r="U499" t="s">
        <v>35</v>
      </c>
      <c r="V499" s="1">
        <v>42551</v>
      </c>
      <c r="W499" s="12">
        <v>1665.2</v>
      </c>
      <c r="X499" s="4" t="str">
        <f t="shared" si="15"/>
        <v>Expenditure</v>
      </c>
      <c r="Y499" s="5">
        <v>42522</v>
      </c>
      <c r="Z499" s="7" t="s">
        <v>8073</v>
      </c>
      <c r="AA499" s="7" t="str">
        <f t="shared" si="14"/>
        <v>Expenditure</v>
      </c>
    </row>
    <row r="500" spans="1:27" x14ac:dyDescent="0.25">
      <c r="A500" t="s">
        <v>23</v>
      </c>
      <c r="B500" t="s">
        <v>24</v>
      </c>
      <c r="C500" t="s">
        <v>25</v>
      </c>
      <c r="D500" t="s">
        <v>26</v>
      </c>
      <c r="E500" t="s">
        <v>302</v>
      </c>
      <c r="F500" t="s">
        <v>303</v>
      </c>
      <c r="G500" t="s">
        <v>545</v>
      </c>
      <c r="H500" t="s">
        <v>546</v>
      </c>
      <c r="J500">
        <v>201704</v>
      </c>
      <c r="K500" t="s">
        <v>31</v>
      </c>
      <c r="L500">
        <v>5239459</v>
      </c>
      <c r="M500">
        <v>3</v>
      </c>
      <c r="N500">
        <v>12442</v>
      </c>
      <c r="O500" t="s">
        <v>390</v>
      </c>
      <c r="P500">
        <v>40000540</v>
      </c>
      <c r="Q500">
        <v>39250</v>
      </c>
      <c r="R500" s="1">
        <v>42551</v>
      </c>
      <c r="S500" t="s">
        <v>163</v>
      </c>
      <c r="U500" t="s">
        <v>35</v>
      </c>
      <c r="V500" s="1">
        <v>42569</v>
      </c>
      <c r="W500" s="12">
        <v>99.28</v>
      </c>
      <c r="X500" s="4" t="str">
        <f t="shared" si="15"/>
        <v>Expenditure</v>
      </c>
      <c r="Y500" s="5">
        <v>42552</v>
      </c>
      <c r="Z500" s="7" t="s">
        <v>8073</v>
      </c>
      <c r="AA500" s="7" t="str">
        <f t="shared" si="14"/>
        <v>Expenditure</v>
      </c>
    </row>
    <row r="501" spans="1:27" x14ac:dyDescent="0.25">
      <c r="A501" t="s">
        <v>23</v>
      </c>
      <c r="B501" t="s">
        <v>24</v>
      </c>
      <c r="C501" t="s">
        <v>25</v>
      </c>
      <c r="D501" t="s">
        <v>26</v>
      </c>
      <c r="E501" t="s">
        <v>302</v>
      </c>
      <c r="F501" t="s">
        <v>303</v>
      </c>
      <c r="G501" t="s">
        <v>545</v>
      </c>
      <c r="H501" t="s">
        <v>546</v>
      </c>
      <c r="J501">
        <v>201704</v>
      </c>
      <c r="K501" t="s">
        <v>31</v>
      </c>
      <c r="L501">
        <v>5239459</v>
      </c>
      <c r="M501">
        <v>2</v>
      </c>
      <c r="N501">
        <v>12442</v>
      </c>
      <c r="O501" t="s">
        <v>390</v>
      </c>
      <c r="P501">
        <v>40000540</v>
      </c>
      <c r="Q501">
        <v>39250</v>
      </c>
      <c r="R501" s="1">
        <v>42551</v>
      </c>
      <c r="S501" t="s">
        <v>163</v>
      </c>
      <c r="U501" t="s">
        <v>35</v>
      </c>
      <c r="V501" s="1">
        <v>42569</v>
      </c>
      <c r="W501" s="12">
        <v>17756.900000000001</v>
      </c>
      <c r="X501" s="4" t="str">
        <f t="shared" si="15"/>
        <v>Expenditure</v>
      </c>
      <c r="Y501" s="5">
        <v>42552</v>
      </c>
      <c r="Z501" s="7" t="s">
        <v>8073</v>
      </c>
      <c r="AA501" s="7" t="str">
        <f t="shared" si="14"/>
        <v>Expenditure</v>
      </c>
    </row>
    <row r="502" spans="1:27" x14ac:dyDescent="0.25">
      <c r="A502" t="s">
        <v>23</v>
      </c>
      <c r="B502" t="s">
        <v>24</v>
      </c>
      <c r="C502" t="s">
        <v>25</v>
      </c>
      <c r="D502" t="s">
        <v>26</v>
      </c>
      <c r="E502" t="s">
        <v>302</v>
      </c>
      <c r="F502" t="s">
        <v>303</v>
      </c>
      <c r="G502" t="s">
        <v>545</v>
      </c>
      <c r="H502" t="s">
        <v>546</v>
      </c>
      <c r="J502">
        <v>201705</v>
      </c>
      <c r="K502" t="s">
        <v>31</v>
      </c>
      <c r="L502">
        <v>5241376</v>
      </c>
      <c r="M502">
        <v>2</v>
      </c>
      <c r="N502">
        <v>12442</v>
      </c>
      <c r="O502" t="s">
        <v>390</v>
      </c>
      <c r="P502">
        <v>40000540</v>
      </c>
      <c r="Q502">
        <v>39338</v>
      </c>
      <c r="R502" s="1">
        <v>42563</v>
      </c>
      <c r="S502" t="s">
        <v>163</v>
      </c>
      <c r="U502" t="s">
        <v>35</v>
      </c>
      <c r="V502" s="1">
        <v>42594</v>
      </c>
      <c r="W502" s="12">
        <v>1665.2</v>
      </c>
      <c r="X502" s="4" t="str">
        <f t="shared" si="15"/>
        <v>Expenditure</v>
      </c>
      <c r="Y502" s="5">
        <v>42583</v>
      </c>
      <c r="Z502" s="7" t="s">
        <v>8073</v>
      </c>
      <c r="AA502" s="7" t="str">
        <f t="shared" si="14"/>
        <v>Expenditure</v>
      </c>
    </row>
    <row r="503" spans="1:27" x14ac:dyDescent="0.25">
      <c r="A503" t="s">
        <v>23</v>
      </c>
      <c r="B503" t="s">
        <v>24</v>
      </c>
      <c r="C503" t="s">
        <v>25</v>
      </c>
      <c r="D503" t="s">
        <v>26</v>
      </c>
      <c r="E503" t="s">
        <v>302</v>
      </c>
      <c r="F503" t="s">
        <v>303</v>
      </c>
      <c r="G503" t="s">
        <v>545</v>
      </c>
      <c r="H503" t="s">
        <v>546</v>
      </c>
      <c r="J503">
        <v>201705</v>
      </c>
      <c r="K503" t="s">
        <v>31</v>
      </c>
      <c r="L503">
        <v>5242987</v>
      </c>
      <c r="M503">
        <v>2</v>
      </c>
      <c r="N503">
        <v>12442</v>
      </c>
      <c r="O503" t="s">
        <v>390</v>
      </c>
      <c r="P503">
        <v>40000540</v>
      </c>
      <c r="Q503">
        <v>39709</v>
      </c>
      <c r="R503" s="1">
        <v>42580</v>
      </c>
      <c r="S503" t="s">
        <v>163</v>
      </c>
      <c r="U503" t="s">
        <v>35</v>
      </c>
      <c r="V503" s="1">
        <v>42607</v>
      </c>
      <c r="W503" s="12">
        <v>18068.509999999998</v>
      </c>
      <c r="X503" s="4" t="str">
        <f t="shared" si="15"/>
        <v>Expenditure</v>
      </c>
      <c r="Y503" s="5">
        <v>42583</v>
      </c>
      <c r="Z503" s="7" t="s">
        <v>8073</v>
      </c>
      <c r="AA503" s="7" t="str">
        <f t="shared" si="14"/>
        <v>Expenditure</v>
      </c>
    </row>
    <row r="504" spans="1:27" x14ac:dyDescent="0.25">
      <c r="A504" t="s">
        <v>23</v>
      </c>
      <c r="B504" t="s">
        <v>24</v>
      </c>
      <c r="C504" t="s">
        <v>25</v>
      </c>
      <c r="D504" t="s">
        <v>26</v>
      </c>
      <c r="E504" t="s">
        <v>302</v>
      </c>
      <c r="F504" t="s">
        <v>303</v>
      </c>
      <c r="G504" t="s">
        <v>545</v>
      </c>
      <c r="H504" t="s">
        <v>546</v>
      </c>
      <c r="J504">
        <v>201706</v>
      </c>
      <c r="K504" t="s">
        <v>317</v>
      </c>
      <c r="L504">
        <v>204669</v>
      </c>
      <c r="M504">
        <v>0</v>
      </c>
      <c r="P504">
        <v>0</v>
      </c>
      <c r="R504" s="1">
        <v>42636</v>
      </c>
      <c r="S504" t="s">
        <v>40</v>
      </c>
      <c r="T504" t="s">
        <v>548</v>
      </c>
      <c r="U504" t="s">
        <v>42</v>
      </c>
      <c r="V504" s="1">
        <v>42636</v>
      </c>
      <c r="W504" s="12">
        <v>-99.28</v>
      </c>
      <c r="X504" s="4" t="str">
        <f t="shared" si="15"/>
        <v>Expenditure</v>
      </c>
      <c r="Y504" s="5">
        <v>42614</v>
      </c>
      <c r="Z504" s="7" t="s">
        <v>8073</v>
      </c>
      <c r="AA504" s="7" t="str">
        <f t="shared" si="14"/>
        <v>Expenditure</v>
      </c>
    </row>
    <row r="505" spans="1:27" x14ac:dyDescent="0.25">
      <c r="A505" t="s">
        <v>23</v>
      </c>
      <c r="B505" t="s">
        <v>24</v>
      </c>
      <c r="C505" t="s">
        <v>25</v>
      </c>
      <c r="D505" t="s">
        <v>26</v>
      </c>
      <c r="E505" t="s">
        <v>302</v>
      </c>
      <c r="F505" t="s">
        <v>303</v>
      </c>
      <c r="G505" t="s">
        <v>545</v>
      </c>
      <c r="H505" t="s">
        <v>546</v>
      </c>
      <c r="J505">
        <v>201706</v>
      </c>
      <c r="K505" t="s">
        <v>31</v>
      </c>
      <c r="L505">
        <v>5243937</v>
      </c>
      <c r="M505">
        <v>2</v>
      </c>
      <c r="N505">
        <v>12442</v>
      </c>
      <c r="O505" t="s">
        <v>390</v>
      </c>
      <c r="P505">
        <v>40000540</v>
      </c>
      <c r="Q505">
        <v>39896</v>
      </c>
      <c r="R505" s="1">
        <v>42593</v>
      </c>
      <c r="S505" t="s">
        <v>163</v>
      </c>
      <c r="U505" t="s">
        <v>35</v>
      </c>
      <c r="V505" s="1">
        <v>42615</v>
      </c>
      <c r="W505" s="12">
        <v>1665.2</v>
      </c>
      <c r="X505" s="4" t="str">
        <f t="shared" si="15"/>
        <v>Expenditure</v>
      </c>
      <c r="Y505" s="5">
        <v>42614</v>
      </c>
      <c r="Z505" s="7" t="s">
        <v>8073</v>
      </c>
      <c r="AA505" s="7" t="str">
        <f t="shared" si="14"/>
        <v>Expenditure</v>
      </c>
    </row>
    <row r="506" spans="1:27" x14ac:dyDescent="0.25">
      <c r="A506" t="s">
        <v>23</v>
      </c>
      <c r="B506" t="s">
        <v>24</v>
      </c>
      <c r="C506" t="s">
        <v>25</v>
      </c>
      <c r="D506" t="s">
        <v>26</v>
      </c>
      <c r="E506" t="s">
        <v>302</v>
      </c>
      <c r="F506" t="s">
        <v>303</v>
      </c>
      <c r="G506" t="s">
        <v>545</v>
      </c>
      <c r="H506" t="s">
        <v>546</v>
      </c>
      <c r="J506">
        <v>201706</v>
      </c>
      <c r="K506" t="s">
        <v>31</v>
      </c>
      <c r="L506">
        <v>5245822</v>
      </c>
      <c r="M506">
        <v>1</v>
      </c>
      <c r="N506">
        <v>12442</v>
      </c>
      <c r="O506" t="s">
        <v>390</v>
      </c>
      <c r="P506">
        <v>40000540</v>
      </c>
      <c r="Q506">
        <v>40283</v>
      </c>
      <c r="R506" s="1">
        <v>42619</v>
      </c>
      <c r="S506" t="s">
        <v>163</v>
      </c>
      <c r="U506" t="s">
        <v>35</v>
      </c>
      <c r="V506" s="1">
        <v>42642</v>
      </c>
      <c r="W506" s="12">
        <v>1665.2</v>
      </c>
      <c r="X506" s="4" t="str">
        <f t="shared" si="15"/>
        <v>Expenditure</v>
      </c>
      <c r="Y506" s="5">
        <v>42614</v>
      </c>
      <c r="Z506" s="7" t="s">
        <v>8073</v>
      </c>
      <c r="AA506" s="7" t="str">
        <f t="shared" si="14"/>
        <v>Expenditure</v>
      </c>
    </row>
    <row r="507" spans="1:27" x14ac:dyDescent="0.25">
      <c r="A507" t="s">
        <v>23</v>
      </c>
      <c r="B507" t="s">
        <v>24</v>
      </c>
      <c r="C507" t="s">
        <v>25</v>
      </c>
      <c r="D507" t="s">
        <v>26</v>
      </c>
      <c r="E507" t="s">
        <v>302</v>
      </c>
      <c r="F507" t="s">
        <v>303</v>
      </c>
      <c r="G507" t="s">
        <v>545</v>
      </c>
      <c r="H507" t="s">
        <v>546</v>
      </c>
      <c r="J507">
        <v>201706</v>
      </c>
      <c r="K507" t="s">
        <v>31</v>
      </c>
      <c r="L507">
        <v>5243930</v>
      </c>
      <c r="M507">
        <v>2</v>
      </c>
      <c r="N507">
        <v>12442</v>
      </c>
      <c r="O507" t="s">
        <v>390</v>
      </c>
      <c r="P507">
        <v>40000540</v>
      </c>
      <c r="Q507">
        <v>39897</v>
      </c>
      <c r="R507" s="1">
        <v>42593</v>
      </c>
      <c r="S507" t="s">
        <v>163</v>
      </c>
      <c r="U507" t="s">
        <v>35</v>
      </c>
      <c r="V507" s="1">
        <v>42615</v>
      </c>
      <c r="W507" s="12">
        <v>42.45</v>
      </c>
      <c r="X507" s="4" t="str">
        <f t="shared" si="15"/>
        <v>Expenditure</v>
      </c>
      <c r="Y507" s="5">
        <v>42614</v>
      </c>
      <c r="Z507" s="7" t="s">
        <v>8073</v>
      </c>
      <c r="AA507" s="7" t="str">
        <f t="shared" si="14"/>
        <v>Expenditure</v>
      </c>
    </row>
    <row r="508" spans="1:27" x14ac:dyDescent="0.25">
      <c r="A508" t="s">
        <v>23</v>
      </c>
      <c r="B508" t="s">
        <v>24</v>
      </c>
      <c r="C508" t="s">
        <v>25</v>
      </c>
      <c r="D508" t="s">
        <v>26</v>
      </c>
      <c r="E508" t="s">
        <v>302</v>
      </c>
      <c r="F508" t="s">
        <v>303</v>
      </c>
      <c r="G508" t="s">
        <v>545</v>
      </c>
      <c r="H508" t="s">
        <v>546</v>
      </c>
      <c r="J508">
        <v>201707</v>
      </c>
      <c r="K508" t="s">
        <v>31</v>
      </c>
      <c r="L508">
        <v>5247611</v>
      </c>
      <c r="M508">
        <v>2</v>
      </c>
      <c r="N508">
        <v>12442</v>
      </c>
      <c r="O508" t="s">
        <v>390</v>
      </c>
      <c r="P508">
        <v>40000540</v>
      </c>
      <c r="Q508">
        <v>40197</v>
      </c>
      <c r="R508" s="1">
        <v>42613</v>
      </c>
      <c r="S508" t="s">
        <v>163</v>
      </c>
      <c r="U508" t="s">
        <v>35</v>
      </c>
      <c r="V508" s="1">
        <v>42657</v>
      </c>
      <c r="W508" s="12">
        <v>18538.900000000001</v>
      </c>
      <c r="X508" s="4" t="str">
        <f t="shared" si="15"/>
        <v>Expenditure</v>
      </c>
      <c r="Y508" s="5">
        <v>42644</v>
      </c>
      <c r="Z508" s="7" t="s">
        <v>8073</v>
      </c>
      <c r="AA508" s="7" t="str">
        <f t="shared" si="14"/>
        <v>Expenditure</v>
      </c>
    </row>
    <row r="509" spans="1:27" x14ac:dyDescent="0.25">
      <c r="A509" t="s">
        <v>23</v>
      </c>
      <c r="B509" t="s">
        <v>24</v>
      </c>
      <c r="C509" t="s">
        <v>25</v>
      </c>
      <c r="D509" t="s">
        <v>26</v>
      </c>
      <c r="E509" t="s">
        <v>302</v>
      </c>
      <c r="F509" t="s">
        <v>303</v>
      </c>
      <c r="G509" t="s">
        <v>545</v>
      </c>
      <c r="H509" t="s">
        <v>546</v>
      </c>
      <c r="J509">
        <v>201707</v>
      </c>
      <c r="K509" t="s">
        <v>31</v>
      </c>
      <c r="L509">
        <v>5247530</v>
      </c>
      <c r="M509">
        <v>2</v>
      </c>
      <c r="N509">
        <v>12442</v>
      </c>
      <c r="O509" t="s">
        <v>390</v>
      </c>
      <c r="P509">
        <v>40000540</v>
      </c>
      <c r="Q509">
        <v>40692</v>
      </c>
      <c r="R509" s="1">
        <v>42643</v>
      </c>
      <c r="S509" t="s">
        <v>163</v>
      </c>
      <c r="U509" t="s">
        <v>35</v>
      </c>
      <c r="V509" s="1">
        <v>42657</v>
      </c>
      <c r="W509" s="12">
        <v>18090.7</v>
      </c>
      <c r="X509" s="4" t="str">
        <f t="shared" si="15"/>
        <v>Expenditure</v>
      </c>
      <c r="Y509" s="5">
        <v>42644</v>
      </c>
      <c r="Z509" s="7" t="s">
        <v>8073</v>
      </c>
      <c r="AA509" s="7" t="str">
        <f t="shared" si="14"/>
        <v>Expenditure</v>
      </c>
    </row>
    <row r="510" spans="1:27" x14ac:dyDescent="0.25">
      <c r="A510" t="s">
        <v>23</v>
      </c>
      <c r="B510" t="s">
        <v>24</v>
      </c>
      <c r="C510" t="s">
        <v>25</v>
      </c>
      <c r="D510" t="s">
        <v>26</v>
      </c>
      <c r="E510" t="s">
        <v>302</v>
      </c>
      <c r="F510" t="s">
        <v>303</v>
      </c>
      <c r="G510" t="s">
        <v>545</v>
      </c>
      <c r="H510" t="s">
        <v>546</v>
      </c>
      <c r="J510">
        <v>201707</v>
      </c>
      <c r="K510" t="s">
        <v>31</v>
      </c>
      <c r="L510">
        <v>5247996</v>
      </c>
      <c r="M510">
        <v>2</v>
      </c>
      <c r="N510">
        <v>12442</v>
      </c>
      <c r="O510" t="s">
        <v>390</v>
      </c>
      <c r="P510">
        <v>40000540</v>
      </c>
      <c r="Q510">
        <v>40747</v>
      </c>
      <c r="R510" s="1">
        <v>42649</v>
      </c>
      <c r="S510" t="s">
        <v>163</v>
      </c>
      <c r="U510" t="s">
        <v>35</v>
      </c>
      <c r="V510" s="1">
        <v>42664</v>
      </c>
      <c r="W510" s="12">
        <v>1665.2</v>
      </c>
      <c r="X510" s="4" t="str">
        <f t="shared" si="15"/>
        <v>Expenditure</v>
      </c>
      <c r="Y510" s="5">
        <v>42644</v>
      </c>
      <c r="Z510" s="7" t="s">
        <v>8073</v>
      </c>
      <c r="AA510" s="7" t="str">
        <f t="shared" si="14"/>
        <v>Expenditure</v>
      </c>
    </row>
    <row r="511" spans="1:27" x14ac:dyDescent="0.25">
      <c r="A511" t="s">
        <v>23</v>
      </c>
      <c r="B511" t="s">
        <v>24</v>
      </c>
      <c r="C511" t="s">
        <v>25</v>
      </c>
      <c r="D511" t="s">
        <v>26</v>
      </c>
      <c r="E511" t="s">
        <v>302</v>
      </c>
      <c r="F511" t="s">
        <v>303</v>
      </c>
      <c r="G511" t="s">
        <v>545</v>
      </c>
      <c r="H511" t="s">
        <v>546</v>
      </c>
      <c r="J511">
        <v>201709</v>
      </c>
      <c r="K511" t="s">
        <v>31</v>
      </c>
      <c r="L511">
        <v>5252985</v>
      </c>
      <c r="M511">
        <v>2</v>
      </c>
      <c r="N511">
        <v>12442</v>
      </c>
      <c r="O511" t="s">
        <v>390</v>
      </c>
      <c r="P511">
        <v>40000540</v>
      </c>
      <c r="Q511">
        <v>41585</v>
      </c>
      <c r="R511" s="1">
        <v>42704</v>
      </c>
      <c r="S511" t="s">
        <v>163</v>
      </c>
      <c r="U511" t="s">
        <v>35</v>
      </c>
      <c r="V511" s="1">
        <v>42717</v>
      </c>
      <c r="W511" s="12">
        <v>19757.07</v>
      </c>
      <c r="X511" s="4" t="str">
        <f t="shared" si="15"/>
        <v>Expenditure</v>
      </c>
      <c r="Y511" s="5">
        <v>42705</v>
      </c>
      <c r="Z511" s="7" t="s">
        <v>8073</v>
      </c>
      <c r="AA511" s="7" t="str">
        <f t="shared" si="14"/>
        <v>Expenditure</v>
      </c>
    </row>
    <row r="512" spans="1:27" x14ac:dyDescent="0.25">
      <c r="A512" t="s">
        <v>23</v>
      </c>
      <c r="B512" t="s">
        <v>24</v>
      </c>
      <c r="C512" t="s">
        <v>25</v>
      </c>
      <c r="D512" t="s">
        <v>26</v>
      </c>
      <c r="E512" t="s">
        <v>302</v>
      </c>
      <c r="F512" t="s">
        <v>303</v>
      </c>
      <c r="G512" t="s">
        <v>545</v>
      </c>
      <c r="H512" t="s">
        <v>546</v>
      </c>
      <c r="J512">
        <v>201709</v>
      </c>
      <c r="K512" t="s">
        <v>31</v>
      </c>
      <c r="L512">
        <v>5250723</v>
      </c>
      <c r="M512">
        <v>2</v>
      </c>
      <c r="N512">
        <v>12442</v>
      </c>
      <c r="O512" t="s">
        <v>390</v>
      </c>
      <c r="P512">
        <v>40000540</v>
      </c>
      <c r="Q512">
        <v>41181</v>
      </c>
      <c r="R512" s="1">
        <v>42674</v>
      </c>
      <c r="S512" t="s">
        <v>163</v>
      </c>
      <c r="U512" t="s">
        <v>35</v>
      </c>
      <c r="V512" s="1">
        <v>42716</v>
      </c>
      <c r="W512" s="12">
        <v>18082.52</v>
      </c>
      <c r="X512" s="4" t="str">
        <f t="shared" si="15"/>
        <v>Expenditure</v>
      </c>
      <c r="Y512" s="5">
        <v>42705</v>
      </c>
      <c r="Z512" s="7" t="s">
        <v>8073</v>
      </c>
      <c r="AA512" s="7" t="str">
        <f t="shared" si="14"/>
        <v>Expenditure</v>
      </c>
    </row>
    <row r="513" spans="1:27" x14ac:dyDescent="0.25">
      <c r="A513" t="s">
        <v>23</v>
      </c>
      <c r="B513" t="s">
        <v>24</v>
      </c>
      <c r="C513" t="s">
        <v>25</v>
      </c>
      <c r="D513" t="s">
        <v>26</v>
      </c>
      <c r="E513" t="s">
        <v>302</v>
      </c>
      <c r="F513" t="s">
        <v>303</v>
      </c>
      <c r="G513" t="s">
        <v>545</v>
      </c>
      <c r="H513" t="s">
        <v>546</v>
      </c>
      <c r="J513">
        <v>201709</v>
      </c>
      <c r="K513" t="s">
        <v>31</v>
      </c>
      <c r="L513">
        <v>5250722</v>
      </c>
      <c r="M513">
        <v>2</v>
      </c>
      <c r="N513">
        <v>12442</v>
      </c>
      <c r="O513" t="s">
        <v>390</v>
      </c>
      <c r="P513">
        <v>40000540</v>
      </c>
      <c r="Q513">
        <v>41182</v>
      </c>
      <c r="R513" s="1">
        <v>42674</v>
      </c>
      <c r="S513" t="s">
        <v>163</v>
      </c>
      <c r="U513" t="s">
        <v>35</v>
      </c>
      <c r="V513" s="1">
        <v>42716</v>
      </c>
      <c r="W513" s="12">
        <v>19711.52</v>
      </c>
      <c r="X513" s="4" t="str">
        <f t="shared" si="15"/>
        <v>Expenditure</v>
      </c>
      <c r="Y513" s="5">
        <v>42705</v>
      </c>
      <c r="Z513" s="7" t="s">
        <v>8073</v>
      </c>
      <c r="AA513" s="7" t="str">
        <f t="shared" si="14"/>
        <v>Expenditure</v>
      </c>
    </row>
    <row r="514" spans="1:27" x14ac:dyDescent="0.25">
      <c r="A514" t="s">
        <v>23</v>
      </c>
      <c r="B514" t="s">
        <v>24</v>
      </c>
      <c r="C514" t="s">
        <v>25</v>
      </c>
      <c r="D514" t="s">
        <v>26</v>
      </c>
      <c r="E514" t="s">
        <v>302</v>
      </c>
      <c r="F514" t="s">
        <v>303</v>
      </c>
      <c r="G514" t="s">
        <v>36</v>
      </c>
      <c r="H514" t="s">
        <v>37</v>
      </c>
      <c r="I514" t="s">
        <v>549</v>
      </c>
      <c r="J514">
        <v>201708</v>
      </c>
      <c r="K514" t="s">
        <v>39</v>
      </c>
      <c r="L514">
        <v>7010836</v>
      </c>
      <c r="M514">
        <v>5</v>
      </c>
      <c r="P514">
        <v>0</v>
      </c>
      <c r="R514" s="1">
        <v>42704</v>
      </c>
      <c r="S514" t="s">
        <v>40</v>
      </c>
      <c r="T514" t="s">
        <v>550</v>
      </c>
      <c r="U514" t="s">
        <v>65</v>
      </c>
      <c r="V514" s="1">
        <v>42704</v>
      </c>
      <c r="W514" s="12">
        <v>5000</v>
      </c>
      <c r="X514" s="4" t="str">
        <f t="shared" si="15"/>
        <v>Expenditure</v>
      </c>
      <c r="Y514" s="5">
        <v>42675</v>
      </c>
      <c r="Z514" s="7" t="s">
        <v>8073</v>
      </c>
      <c r="AA514" s="7" t="str">
        <f t="shared" ref="AA514:AA577" si="16">IF(X514="Expenditure",X514,H514)</f>
        <v>Expenditure</v>
      </c>
    </row>
    <row r="515" spans="1:27" x14ac:dyDescent="0.25">
      <c r="A515" t="s">
        <v>23</v>
      </c>
      <c r="B515" t="s">
        <v>24</v>
      </c>
      <c r="C515" t="s">
        <v>25</v>
      </c>
      <c r="D515" t="s">
        <v>26</v>
      </c>
      <c r="E515" t="s">
        <v>302</v>
      </c>
      <c r="F515" t="s">
        <v>303</v>
      </c>
      <c r="G515" t="s">
        <v>551</v>
      </c>
      <c r="H515" t="s">
        <v>552</v>
      </c>
      <c r="J515">
        <v>201613</v>
      </c>
      <c r="K515" t="s">
        <v>39</v>
      </c>
      <c r="L515">
        <v>7010502</v>
      </c>
      <c r="M515">
        <v>3</v>
      </c>
      <c r="P515">
        <v>0</v>
      </c>
      <c r="R515" s="1">
        <v>42494</v>
      </c>
      <c r="S515" t="s">
        <v>40</v>
      </c>
      <c r="T515" t="s">
        <v>553</v>
      </c>
      <c r="U515" t="s">
        <v>319</v>
      </c>
      <c r="V515" s="1">
        <v>42494</v>
      </c>
      <c r="W515" s="12">
        <v>-16.739999999999998</v>
      </c>
      <c r="X515" s="4" t="str">
        <f t="shared" ref="X515:X578" si="17">IF(LEFT(G515,2)="R9","Income","Expenditure")</f>
        <v>Income</v>
      </c>
      <c r="Y515" s="5">
        <v>42430</v>
      </c>
      <c r="Z515" s="7" t="s">
        <v>8073</v>
      </c>
      <c r="AA515" s="7" t="str">
        <f t="shared" si="16"/>
        <v>Contribution</v>
      </c>
    </row>
    <row r="516" spans="1:27" x14ac:dyDescent="0.25">
      <c r="A516" t="s">
        <v>23</v>
      </c>
      <c r="B516" t="s">
        <v>24</v>
      </c>
      <c r="C516" t="s">
        <v>25</v>
      </c>
      <c r="D516" t="s">
        <v>26</v>
      </c>
      <c r="E516" t="s">
        <v>302</v>
      </c>
      <c r="F516" t="s">
        <v>303</v>
      </c>
      <c r="G516" t="s">
        <v>551</v>
      </c>
      <c r="H516" t="s">
        <v>552</v>
      </c>
      <c r="J516">
        <v>201613</v>
      </c>
      <c r="K516" t="s">
        <v>39</v>
      </c>
      <c r="L516">
        <v>7010502</v>
      </c>
      <c r="M516">
        <v>5</v>
      </c>
      <c r="P516">
        <v>0</v>
      </c>
      <c r="R516" s="1">
        <v>42494</v>
      </c>
      <c r="S516" t="s">
        <v>40</v>
      </c>
      <c r="T516" t="s">
        <v>553</v>
      </c>
      <c r="U516" t="s">
        <v>319</v>
      </c>
      <c r="V516" s="1">
        <v>42494</v>
      </c>
      <c r="W516" s="12">
        <v>-5165.33</v>
      </c>
      <c r="X516" s="4" t="str">
        <f t="shared" si="17"/>
        <v>Income</v>
      </c>
      <c r="Y516" s="5">
        <v>42430</v>
      </c>
      <c r="Z516" s="7" t="s">
        <v>8073</v>
      </c>
      <c r="AA516" s="7" t="str">
        <f t="shared" si="16"/>
        <v>Contribution</v>
      </c>
    </row>
    <row r="517" spans="1:27" x14ac:dyDescent="0.25">
      <c r="A517" t="s">
        <v>23</v>
      </c>
      <c r="B517" t="s">
        <v>24</v>
      </c>
      <c r="C517" t="s">
        <v>25</v>
      </c>
      <c r="D517" t="s">
        <v>26</v>
      </c>
      <c r="E517" t="s">
        <v>302</v>
      </c>
      <c r="F517" t="s">
        <v>303</v>
      </c>
      <c r="G517" t="s">
        <v>152</v>
      </c>
      <c r="H517" t="s">
        <v>153</v>
      </c>
      <c r="J517">
        <v>201701</v>
      </c>
      <c r="K517" t="s">
        <v>306</v>
      </c>
      <c r="L517">
        <v>3800748</v>
      </c>
      <c r="M517">
        <v>17299</v>
      </c>
      <c r="P517">
        <v>0</v>
      </c>
      <c r="R517" s="1">
        <v>42475</v>
      </c>
      <c r="S517" t="s">
        <v>40</v>
      </c>
      <c r="T517" t="s">
        <v>554</v>
      </c>
      <c r="U517" t="s">
        <v>77</v>
      </c>
      <c r="V517" s="1">
        <v>42489</v>
      </c>
      <c r="W517" s="12">
        <v>-29.16</v>
      </c>
      <c r="X517" s="4" t="str">
        <f t="shared" si="17"/>
        <v>Income</v>
      </c>
      <c r="Y517" s="5">
        <v>42461</v>
      </c>
      <c r="Z517" s="7" t="s">
        <v>8073</v>
      </c>
      <c r="AA517" s="7" t="str">
        <f t="shared" si="16"/>
        <v>Contract Passes</v>
      </c>
    </row>
    <row r="518" spans="1:27" x14ac:dyDescent="0.25">
      <c r="A518" t="s">
        <v>23</v>
      </c>
      <c r="B518" t="s">
        <v>24</v>
      </c>
      <c r="C518" t="s">
        <v>25</v>
      </c>
      <c r="D518" t="s">
        <v>26</v>
      </c>
      <c r="E518" t="s">
        <v>302</v>
      </c>
      <c r="F518" t="s">
        <v>303</v>
      </c>
      <c r="G518" t="s">
        <v>152</v>
      </c>
      <c r="H518" t="s">
        <v>153</v>
      </c>
      <c r="J518">
        <v>201707</v>
      </c>
      <c r="K518" t="s">
        <v>90</v>
      </c>
      <c r="L518">
        <v>4318786</v>
      </c>
      <c r="M518">
        <v>62</v>
      </c>
      <c r="P518">
        <v>0</v>
      </c>
      <c r="R518" s="1">
        <v>42674</v>
      </c>
      <c r="S518" t="s">
        <v>40</v>
      </c>
      <c r="T518" t="s">
        <v>555</v>
      </c>
      <c r="U518" t="s">
        <v>107</v>
      </c>
      <c r="V518" s="1">
        <v>42674</v>
      </c>
      <c r="W518" s="12">
        <v>-166</v>
      </c>
      <c r="X518" s="4" t="str">
        <f t="shared" si="17"/>
        <v>Income</v>
      </c>
      <c r="Y518" s="5">
        <v>42644</v>
      </c>
      <c r="Z518" s="7" t="s">
        <v>8073</v>
      </c>
      <c r="AA518" s="7" t="str">
        <f t="shared" si="16"/>
        <v>Contract Passes</v>
      </c>
    </row>
    <row r="519" spans="1:27" x14ac:dyDescent="0.25">
      <c r="A519" t="s">
        <v>23</v>
      </c>
      <c r="B519" t="s">
        <v>24</v>
      </c>
      <c r="C519" t="s">
        <v>25</v>
      </c>
      <c r="D519" t="s">
        <v>26</v>
      </c>
      <c r="E519" t="s">
        <v>302</v>
      </c>
      <c r="F519" t="s">
        <v>303</v>
      </c>
      <c r="G519" t="s">
        <v>556</v>
      </c>
      <c r="H519" t="s">
        <v>557</v>
      </c>
      <c r="J519">
        <v>201610</v>
      </c>
      <c r="K519" t="s">
        <v>306</v>
      </c>
      <c r="L519">
        <v>3800737</v>
      </c>
      <c r="M519">
        <v>44004</v>
      </c>
      <c r="P519">
        <v>0</v>
      </c>
      <c r="R519" s="1">
        <v>42384</v>
      </c>
      <c r="S519" t="s">
        <v>40</v>
      </c>
      <c r="T519" t="s">
        <v>558</v>
      </c>
      <c r="U519" t="s">
        <v>42</v>
      </c>
      <c r="V519" s="1">
        <v>42390</v>
      </c>
      <c r="W519" s="12">
        <v>-20.84</v>
      </c>
      <c r="X519" s="4" t="str">
        <f t="shared" si="17"/>
        <v>Income</v>
      </c>
      <c r="Y519" s="5">
        <v>42370</v>
      </c>
      <c r="Z519" s="7" t="s">
        <v>8073</v>
      </c>
      <c r="AA519" s="7" t="str">
        <f t="shared" si="16"/>
        <v>Car Park Pass Income from Payroll</v>
      </c>
    </row>
    <row r="520" spans="1:27" x14ac:dyDescent="0.25">
      <c r="A520" t="s">
        <v>23</v>
      </c>
      <c r="B520" t="s">
        <v>24</v>
      </c>
      <c r="C520" t="s">
        <v>25</v>
      </c>
      <c r="D520" t="s">
        <v>26</v>
      </c>
      <c r="E520" t="s">
        <v>302</v>
      </c>
      <c r="F520" t="s">
        <v>303</v>
      </c>
      <c r="G520" t="s">
        <v>556</v>
      </c>
      <c r="H520" t="s">
        <v>557</v>
      </c>
      <c r="J520">
        <v>201610</v>
      </c>
      <c r="K520" t="s">
        <v>306</v>
      </c>
      <c r="L520">
        <v>3800737</v>
      </c>
      <c r="M520">
        <v>44005</v>
      </c>
      <c r="P520">
        <v>0</v>
      </c>
      <c r="R520" s="1">
        <v>42384</v>
      </c>
      <c r="S520" t="s">
        <v>40</v>
      </c>
      <c r="T520" t="s">
        <v>559</v>
      </c>
      <c r="U520" t="s">
        <v>42</v>
      </c>
      <c r="V520" s="1">
        <v>42390</v>
      </c>
      <c r="W520" s="12">
        <v>-10</v>
      </c>
      <c r="X520" s="4" t="str">
        <f t="shared" si="17"/>
        <v>Income</v>
      </c>
      <c r="Y520" s="5">
        <v>42370</v>
      </c>
      <c r="Z520" s="7" t="s">
        <v>8073</v>
      </c>
      <c r="AA520" s="7" t="str">
        <f t="shared" si="16"/>
        <v>Car Park Pass Income from Payroll</v>
      </c>
    </row>
    <row r="521" spans="1:27" x14ac:dyDescent="0.25">
      <c r="A521" t="s">
        <v>23</v>
      </c>
      <c r="B521" t="s">
        <v>24</v>
      </c>
      <c r="C521" t="s">
        <v>25</v>
      </c>
      <c r="D521" t="s">
        <v>26</v>
      </c>
      <c r="E521" t="s">
        <v>302</v>
      </c>
      <c r="F521" t="s">
        <v>303</v>
      </c>
      <c r="G521" t="s">
        <v>556</v>
      </c>
      <c r="H521" t="s">
        <v>557</v>
      </c>
      <c r="J521">
        <v>201610</v>
      </c>
      <c r="K521" t="s">
        <v>306</v>
      </c>
      <c r="L521">
        <v>3800737</v>
      </c>
      <c r="M521">
        <v>44006</v>
      </c>
      <c r="P521">
        <v>0</v>
      </c>
      <c r="R521" s="1">
        <v>42384</v>
      </c>
      <c r="S521" t="s">
        <v>40</v>
      </c>
      <c r="T521" t="s">
        <v>560</v>
      </c>
      <c r="U521" t="s">
        <v>42</v>
      </c>
      <c r="V521" s="1">
        <v>42390</v>
      </c>
      <c r="W521" s="12">
        <v>-20.83</v>
      </c>
      <c r="X521" s="4" t="str">
        <f t="shared" si="17"/>
        <v>Income</v>
      </c>
      <c r="Y521" s="5">
        <v>42370</v>
      </c>
      <c r="Z521" s="7" t="s">
        <v>8073</v>
      </c>
      <c r="AA521" s="7" t="str">
        <f t="shared" si="16"/>
        <v>Car Park Pass Income from Payroll</v>
      </c>
    </row>
    <row r="522" spans="1:27" x14ac:dyDescent="0.25">
      <c r="A522" t="s">
        <v>23</v>
      </c>
      <c r="B522" t="s">
        <v>24</v>
      </c>
      <c r="C522" t="s">
        <v>25</v>
      </c>
      <c r="D522" t="s">
        <v>26</v>
      </c>
      <c r="E522" t="s">
        <v>302</v>
      </c>
      <c r="F522" t="s">
        <v>303</v>
      </c>
      <c r="G522" t="s">
        <v>556</v>
      </c>
      <c r="H522" t="s">
        <v>557</v>
      </c>
      <c r="J522">
        <v>201610</v>
      </c>
      <c r="K522" t="s">
        <v>306</v>
      </c>
      <c r="L522">
        <v>3800737</v>
      </c>
      <c r="M522">
        <v>17860</v>
      </c>
      <c r="P522">
        <v>0</v>
      </c>
      <c r="R522" s="1">
        <v>42384</v>
      </c>
      <c r="S522" t="s">
        <v>40</v>
      </c>
      <c r="T522" t="s">
        <v>561</v>
      </c>
      <c r="U522" t="s">
        <v>42</v>
      </c>
      <c r="V522" s="1">
        <v>42390</v>
      </c>
      <c r="W522" s="12">
        <v>-20.84</v>
      </c>
      <c r="X522" s="4" t="str">
        <f t="shared" si="17"/>
        <v>Income</v>
      </c>
      <c r="Y522" s="5">
        <v>42370</v>
      </c>
      <c r="Z522" s="7" t="s">
        <v>8073</v>
      </c>
      <c r="AA522" s="7" t="str">
        <f t="shared" si="16"/>
        <v>Car Park Pass Income from Payroll</v>
      </c>
    </row>
    <row r="523" spans="1:27" x14ac:dyDescent="0.25">
      <c r="A523" t="s">
        <v>23</v>
      </c>
      <c r="B523" t="s">
        <v>24</v>
      </c>
      <c r="C523" t="s">
        <v>25</v>
      </c>
      <c r="D523" t="s">
        <v>26</v>
      </c>
      <c r="E523" t="s">
        <v>302</v>
      </c>
      <c r="F523" t="s">
        <v>303</v>
      </c>
      <c r="G523" t="s">
        <v>556</v>
      </c>
      <c r="H523" t="s">
        <v>557</v>
      </c>
      <c r="J523">
        <v>201610</v>
      </c>
      <c r="K523" t="s">
        <v>306</v>
      </c>
      <c r="L523">
        <v>3800737</v>
      </c>
      <c r="M523">
        <v>17861</v>
      </c>
      <c r="P523">
        <v>0</v>
      </c>
      <c r="R523" s="1">
        <v>42384</v>
      </c>
      <c r="S523" t="s">
        <v>40</v>
      </c>
      <c r="T523" t="s">
        <v>562</v>
      </c>
      <c r="U523" t="s">
        <v>42</v>
      </c>
      <c r="V523" s="1">
        <v>42390</v>
      </c>
      <c r="W523" s="12">
        <v>-20.84</v>
      </c>
      <c r="X523" s="4" t="str">
        <f t="shared" si="17"/>
        <v>Income</v>
      </c>
      <c r="Y523" s="5">
        <v>42370</v>
      </c>
      <c r="Z523" s="7" t="s">
        <v>8073</v>
      </c>
      <c r="AA523" s="7" t="str">
        <f t="shared" si="16"/>
        <v>Car Park Pass Income from Payroll</v>
      </c>
    </row>
    <row r="524" spans="1:27" x14ac:dyDescent="0.25">
      <c r="A524" t="s">
        <v>23</v>
      </c>
      <c r="B524" t="s">
        <v>24</v>
      </c>
      <c r="C524" t="s">
        <v>25</v>
      </c>
      <c r="D524" t="s">
        <v>26</v>
      </c>
      <c r="E524" t="s">
        <v>302</v>
      </c>
      <c r="F524" t="s">
        <v>303</v>
      </c>
      <c r="G524" t="s">
        <v>556</v>
      </c>
      <c r="H524" t="s">
        <v>557</v>
      </c>
      <c r="J524">
        <v>201610</v>
      </c>
      <c r="K524" t="s">
        <v>306</v>
      </c>
      <c r="L524">
        <v>3800737</v>
      </c>
      <c r="M524">
        <v>17862</v>
      </c>
      <c r="P524">
        <v>0</v>
      </c>
      <c r="R524" s="1">
        <v>42384</v>
      </c>
      <c r="S524" t="s">
        <v>40</v>
      </c>
      <c r="T524" t="s">
        <v>563</v>
      </c>
      <c r="U524" t="s">
        <v>42</v>
      </c>
      <c r="V524" s="1">
        <v>42390</v>
      </c>
      <c r="W524" s="12">
        <v>-20.84</v>
      </c>
      <c r="X524" s="4" t="str">
        <f t="shared" si="17"/>
        <v>Income</v>
      </c>
      <c r="Y524" s="5">
        <v>42370</v>
      </c>
      <c r="Z524" s="7" t="s">
        <v>8073</v>
      </c>
      <c r="AA524" s="7" t="str">
        <f t="shared" si="16"/>
        <v>Car Park Pass Income from Payroll</v>
      </c>
    </row>
    <row r="525" spans="1:27" x14ac:dyDescent="0.25">
      <c r="A525" t="s">
        <v>23</v>
      </c>
      <c r="B525" t="s">
        <v>24</v>
      </c>
      <c r="C525" t="s">
        <v>25</v>
      </c>
      <c r="D525" t="s">
        <v>26</v>
      </c>
      <c r="E525" t="s">
        <v>302</v>
      </c>
      <c r="F525" t="s">
        <v>303</v>
      </c>
      <c r="G525" t="s">
        <v>556</v>
      </c>
      <c r="H525" t="s">
        <v>557</v>
      </c>
      <c r="J525">
        <v>201610</v>
      </c>
      <c r="K525" t="s">
        <v>306</v>
      </c>
      <c r="L525">
        <v>3800737</v>
      </c>
      <c r="M525">
        <v>17863</v>
      </c>
      <c r="P525">
        <v>0</v>
      </c>
      <c r="R525" s="1">
        <v>42384</v>
      </c>
      <c r="S525" t="s">
        <v>40</v>
      </c>
      <c r="T525" t="s">
        <v>561</v>
      </c>
      <c r="U525" t="s">
        <v>42</v>
      </c>
      <c r="V525" s="1">
        <v>42390</v>
      </c>
      <c r="W525" s="12">
        <v>-10</v>
      </c>
      <c r="X525" s="4" t="str">
        <f t="shared" si="17"/>
        <v>Income</v>
      </c>
      <c r="Y525" s="5">
        <v>42370</v>
      </c>
      <c r="Z525" s="7" t="s">
        <v>8073</v>
      </c>
      <c r="AA525" s="7" t="str">
        <f t="shared" si="16"/>
        <v>Car Park Pass Income from Payroll</v>
      </c>
    </row>
    <row r="526" spans="1:27" x14ac:dyDescent="0.25">
      <c r="A526" t="s">
        <v>23</v>
      </c>
      <c r="B526" t="s">
        <v>24</v>
      </c>
      <c r="C526" t="s">
        <v>25</v>
      </c>
      <c r="D526" t="s">
        <v>26</v>
      </c>
      <c r="E526" t="s">
        <v>302</v>
      </c>
      <c r="F526" t="s">
        <v>303</v>
      </c>
      <c r="G526" t="s">
        <v>556</v>
      </c>
      <c r="H526" t="s">
        <v>557</v>
      </c>
      <c r="J526">
        <v>201610</v>
      </c>
      <c r="K526" t="s">
        <v>306</v>
      </c>
      <c r="L526">
        <v>3800737</v>
      </c>
      <c r="M526">
        <v>17865</v>
      </c>
      <c r="P526">
        <v>0</v>
      </c>
      <c r="R526" s="1">
        <v>42384</v>
      </c>
      <c r="S526" t="s">
        <v>40</v>
      </c>
      <c r="T526" t="s">
        <v>564</v>
      </c>
      <c r="U526" t="s">
        <v>42</v>
      </c>
      <c r="V526" s="1">
        <v>42390</v>
      </c>
      <c r="W526" s="12">
        <v>-25.17</v>
      </c>
      <c r="X526" s="4" t="str">
        <f t="shared" si="17"/>
        <v>Income</v>
      </c>
      <c r="Y526" s="5">
        <v>42370</v>
      </c>
      <c r="Z526" s="7" t="s">
        <v>8073</v>
      </c>
      <c r="AA526" s="7" t="str">
        <f t="shared" si="16"/>
        <v>Car Park Pass Income from Payroll</v>
      </c>
    </row>
    <row r="527" spans="1:27" x14ac:dyDescent="0.25">
      <c r="A527" t="s">
        <v>23</v>
      </c>
      <c r="B527" t="s">
        <v>24</v>
      </c>
      <c r="C527" t="s">
        <v>25</v>
      </c>
      <c r="D527" t="s">
        <v>26</v>
      </c>
      <c r="E527" t="s">
        <v>302</v>
      </c>
      <c r="F527" t="s">
        <v>303</v>
      </c>
      <c r="G527" t="s">
        <v>556</v>
      </c>
      <c r="H527" t="s">
        <v>557</v>
      </c>
      <c r="J527">
        <v>201610</v>
      </c>
      <c r="K527" t="s">
        <v>306</v>
      </c>
      <c r="L527">
        <v>3800737</v>
      </c>
      <c r="M527">
        <v>17866</v>
      </c>
      <c r="P527">
        <v>0</v>
      </c>
      <c r="R527" s="1">
        <v>42384</v>
      </c>
      <c r="S527" t="s">
        <v>40</v>
      </c>
      <c r="T527" t="s">
        <v>561</v>
      </c>
      <c r="U527" t="s">
        <v>42</v>
      </c>
      <c r="V527" s="1">
        <v>42390</v>
      </c>
      <c r="W527" s="12">
        <v>-8.34</v>
      </c>
      <c r="X527" s="4" t="str">
        <f t="shared" si="17"/>
        <v>Income</v>
      </c>
      <c r="Y527" s="5">
        <v>42370</v>
      </c>
      <c r="Z527" s="7" t="s">
        <v>8073</v>
      </c>
      <c r="AA527" s="7" t="str">
        <f t="shared" si="16"/>
        <v>Car Park Pass Income from Payroll</v>
      </c>
    </row>
    <row r="528" spans="1:27" x14ac:dyDescent="0.25">
      <c r="A528" t="s">
        <v>23</v>
      </c>
      <c r="B528" t="s">
        <v>24</v>
      </c>
      <c r="C528" t="s">
        <v>25</v>
      </c>
      <c r="D528" t="s">
        <v>26</v>
      </c>
      <c r="E528" t="s">
        <v>302</v>
      </c>
      <c r="F528" t="s">
        <v>303</v>
      </c>
      <c r="G528" t="s">
        <v>556</v>
      </c>
      <c r="H528" t="s">
        <v>557</v>
      </c>
      <c r="J528">
        <v>201610</v>
      </c>
      <c r="K528" t="s">
        <v>306</v>
      </c>
      <c r="L528">
        <v>3800737</v>
      </c>
      <c r="M528">
        <v>17867</v>
      </c>
      <c r="P528">
        <v>0</v>
      </c>
      <c r="R528" s="1">
        <v>42384</v>
      </c>
      <c r="S528" t="s">
        <v>40</v>
      </c>
      <c r="T528" t="s">
        <v>565</v>
      </c>
      <c r="U528" t="s">
        <v>42</v>
      </c>
      <c r="V528" s="1">
        <v>42390</v>
      </c>
      <c r="W528" s="12">
        <v>-12.5</v>
      </c>
      <c r="X528" s="4" t="str">
        <f t="shared" si="17"/>
        <v>Income</v>
      </c>
      <c r="Y528" s="5">
        <v>42370</v>
      </c>
      <c r="Z528" s="7" t="s">
        <v>8073</v>
      </c>
      <c r="AA528" s="7" t="str">
        <f t="shared" si="16"/>
        <v>Car Park Pass Income from Payroll</v>
      </c>
    </row>
    <row r="529" spans="1:27" x14ac:dyDescent="0.25">
      <c r="A529" t="s">
        <v>23</v>
      </c>
      <c r="B529" t="s">
        <v>24</v>
      </c>
      <c r="C529" t="s">
        <v>25</v>
      </c>
      <c r="D529" t="s">
        <v>26</v>
      </c>
      <c r="E529" t="s">
        <v>302</v>
      </c>
      <c r="F529" t="s">
        <v>303</v>
      </c>
      <c r="G529" t="s">
        <v>556</v>
      </c>
      <c r="H529" t="s">
        <v>557</v>
      </c>
      <c r="J529">
        <v>201610</v>
      </c>
      <c r="K529" t="s">
        <v>306</v>
      </c>
      <c r="L529">
        <v>3800737</v>
      </c>
      <c r="M529">
        <v>17868</v>
      </c>
      <c r="P529">
        <v>0</v>
      </c>
      <c r="R529" s="1">
        <v>42384</v>
      </c>
      <c r="S529" t="s">
        <v>40</v>
      </c>
      <c r="T529" t="s">
        <v>566</v>
      </c>
      <c r="U529" t="s">
        <v>42</v>
      </c>
      <c r="V529" s="1">
        <v>42390</v>
      </c>
      <c r="W529" s="12">
        <v>-23.34</v>
      </c>
      <c r="X529" s="4" t="str">
        <f t="shared" si="17"/>
        <v>Income</v>
      </c>
      <c r="Y529" s="5">
        <v>42370</v>
      </c>
      <c r="Z529" s="7" t="s">
        <v>8073</v>
      </c>
      <c r="AA529" s="7" t="str">
        <f t="shared" si="16"/>
        <v>Car Park Pass Income from Payroll</v>
      </c>
    </row>
    <row r="530" spans="1:27" x14ac:dyDescent="0.25">
      <c r="A530" t="s">
        <v>23</v>
      </c>
      <c r="B530" t="s">
        <v>24</v>
      </c>
      <c r="C530" t="s">
        <v>25</v>
      </c>
      <c r="D530" t="s">
        <v>26</v>
      </c>
      <c r="E530" t="s">
        <v>302</v>
      </c>
      <c r="F530" t="s">
        <v>303</v>
      </c>
      <c r="G530" t="s">
        <v>556</v>
      </c>
      <c r="H530" t="s">
        <v>557</v>
      </c>
      <c r="J530">
        <v>201610</v>
      </c>
      <c r="K530" t="s">
        <v>306</v>
      </c>
      <c r="L530">
        <v>3800737</v>
      </c>
      <c r="M530">
        <v>17869</v>
      </c>
      <c r="P530">
        <v>0</v>
      </c>
      <c r="R530" s="1">
        <v>42384</v>
      </c>
      <c r="S530" t="s">
        <v>40</v>
      </c>
      <c r="T530" t="s">
        <v>567</v>
      </c>
      <c r="U530" t="s">
        <v>42</v>
      </c>
      <c r="V530" s="1">
        <v>42390</v>
      </c>
      <c r="W530" s="12">
        <v>-20.84</v>
      </c>
      <c r="X530" s="4" t="str">
        <f t="shared" si="17"/>
        <v>Income</v>
      </c>
      <c r="Y530" s="5">
        <v>42370</v>
      </c>
      <c r="Z530" s="7" t="s">
        <v>8073</v>
      </c>
      <c r="AA530" s="7" t="str">
        <f t="shared" si="16"/>
        <v>Car Park Pass Income from Payroll</v>
      </c>
    </row>
    <row r="531" spans="1:27" x14ac:dyDescent="0.25">
      <c r="A531" t="s">
        <v>23</v>
      </c>
      <c r="B531" t="s">
        <v>24</v>
      </c>
      <c r="C531" t="s">
        <v>25</v>
      </c>
      <c r="D531" t="s">
        <v>26</v>
      </c>
      <c r="E531" t="s">
        <v>302</v>
      </c>
      <c r="F531" t="s">
        <v>303</v>
      </c>
      <c r="G531" t="s">
        <v>556</v>
      </c>
      <c r="H531" t="s">
        <v>557</v>
      </c>
      <c r="J531">
        <v>201610</v>
      </c>
      <c r="K531" t="s">
        <v>306</v>
      </c>
      <c r="L531">
        <v>3800737</v>
      </c>
      <c r="M531">
        <v>16677</v>
      </c>
      <c r="P531">
        <v>0</v>
      </c>
      <c r="R531" s="1">
        <v>42384</v>
      </c>
      <c r="S531" t="s">
        <v>40</v>
      </c>
      <c r="T531" t="s">
        <v>568</v>
      </c>
      <c r="U531" t="s">
        <v>42</v>
      </c>
      <c r="V531" s="1">
        <v>42390</v>
      </c>
      <c r="W531" s="12">
        <v>-20.84</v>
      </c>
      <c r="X531" s="4" t="str">
        <f t="shared" si="17"/>
        <v>Income</v>
      </c>
      <c r="Y531" s="5">
        <v>42370</v>
      </c>
      <c r="Z531" s="7" t="s">
        <v>8073</v>
      </c>
      <c r="AA531" s="7" t="str">
        <f t="shared" si="16"/>
        <v>Car Park Pass Income from Payroll</v>
      </c>
    </row>
    <row r="532" spans="1:27" x14ac:dyDescent="0.25">
      <c r="A532" t="s">
        <v>23</v>
      </c>
      <c r="B532" t="s">
        <v>24</v>
      </c>
      <c r="C532" t="s">
        <v>25</v>
      </c>
      <c r="D532" t="s">
        <v>26</v>
      </c>
      <c r="E532" t="s">
        <v>302</v>
      </c>
      <c r="F532" t="s">
        <v>303</v>
      </c>
      <c r="G532" t="s">
        <v>556</v>
      </c>
      <c r="H532" t="s">
        <v>557</v>
      </c>
      <c r="J532">
        <v>201610</v>
      </c>
      <c r="K532" t="s">
        <v>306</v>
      </c>
      <c r="L532">
        <v>3800737</v>
      </c>
      <c r="M532">
        <v>17669</v>
      </c>
      <c r="P532">
        <v>0</v>
      </c>
      <c r="R532" s="1">
        <v>42384</v>
      </c>
      <c r="S532" t="s">
        <v>40</v>
      </c>
      <c r="T532" t="s">
        <v>569</v>
      </c>
      <c r="U532" t="s">
        <v>42</v>
      </c>
      <c r="V532" s="1">
        <v>42390</v>
      </c>
      <c r="W532" s="12">
        <v>-20.84</v>
      </c>
      <c r="X532" s="4" t="str">
        <f t="shared" si="17"/>
        <v>Income</v>
      </c>
      <c r="Y532" s="5">
        <v>42370</v>
      </c>
      <c r="Z532" s="7" t="s">
        <v>8073</v>
      </c>
      <c r="AA532" s="7" t="str">
        <f t="shared" si="16"/>
        <v>Car Park Pass Income from Payroll</v>
      </c>
    </row>
    <row r="533" spans="1:27" x14ac:dyDescent="0.25">
      <c r="A533" t="s">
        <v>23</v>
      </c>
      <c r="B533" t="s">
        <v>24</v>
      </c>
      <c r="C533" t="s">
        <v>25</v>
      </c>
      <c r="D533" t="s">
        <v>26</v>
      </c>
      <c r="E533" t="s">
        <v>302</v>
      </c>
      <c r="F533" t="s">
        <v>303</v>
      </c>
      <c r="G533" t="s">
        <v>556</v>
      </c>
      <c r="H533" t="s">
        <v>557</v>
      </c>
      <c r="J533">
        <v>201610</v>
      </c>
      <c r="K533" t="s">
        <v>306</v>
      </c>
      <c r="L533">
        <v>3800737</v>
      </c>
      <c r="M533">
        <v>17670</v>
      </c>
      <c r="P533">
        <v>0</v>
      </c>
      <c r="R533" s="1">
        <v>42384</v>
      </c>
      <c r="S533" t="s">
        <v>40</v>
      </c>
      <c r="T533" t="s">
        <v>570</v>
      </c>
      <c r="U533" t="s">
        <v>42</v>
      </c>
      <c r="V533" s="1">
        <v>42390</v>
      </c>
      <c r="W533" s="12">
        <v>-20.84</v>
      </c>
      <c r="X533" s="4" t="str">
        <f t="shared" si="17"/>
        <v>Income</v>
      </c>
      <c r="Y533" s="5">
        <v>42370</v>
      </c>
      <c r="Z533" s="7" t="s">
        <v>8073</v>
      </c>
      <c r="AA533" s="7" t="str">
        <f t="shared" si="16"/>
        <v>Car Park Pass Income from Payroll</v>
      </c>
    </row>
    <row r="534" spans="1:27" x14ac:dyDescent="0.25">
      <c r="A534" t="s">
        <v>23</v>
      </c>
      <c r="B534" t="s">
        <v>24</v>
      </c>
      <c r="C534" t="s">
        <v>25</v>
      </c>
      <c r="D534" t="s">
        <v>26</v>
      </c>
      <c r="E534" t="s">
        <v>302</v>
      </c>
      <c r="F534" t="s">
        <v>303</v>
      </c>
      <c r="G534" t="s">
        <v>556</v>
      </c>
      <c r="H534" t="s">
        <v>557</v>
      </c>
      <c r="J534">
        <v>201610</v>
      </c>
      <c r="K534" t="s">
        <v>306</v>
      </c>
      <c r="L534">
        <v>3800737</v>
      </c>
      <c r="M534">
        <v>17671</v>
      </c>
      <c r="P534">
        <v>0</v>
      </c>
      <c r="R534" s="1">
        <v>42384</v>
      </c>
      <c r="S534" t="s">
        <v>40</v>
      </c>
      <c r="T534" t="s">
        <v>571</v>
      </c>
      <c r="U534" t="s">
        <v>42</v>
      </c>
      <c r="V534" s="1">
        <v>42390</v>
      </c>
      <c r="W534" s="12">
        <v>-12.5</v>
      </c>
      <c r="X534" s="4" t="str">
        <f t="shared" si="17"/>
        <v>Income</v>
      </c>
      <c r="Y534" s="5">
        <v>42370</v>
      </c>
      <c r="Z534" s="7" t="s">
        <v>8073</v>
      </c>
      <c r="AA534" s="7" t="str">
        <f t="shared" si="16"/>
        <v>Car Park Pass Income from Payroll</v>
      </c>
    </row>
    <row r="535" spans="1:27" x14ac:dyDescent="0.25">
      <c r="A535" t="s">
        <v>23</v>
      </c>
      <c r="B535" t="s">
        <v>24</v>
      </c>
      <c r="C535" t="s">
        <v>25</v>
      </c>
      <c r="D535" t="s">
        <v>26</v>
      </c>
      <c r="E535" t="s">
        <v>302</v>
      </c>
      <c r="F535" t="s">
        <v>303</v>
      </c>
      <c r="G535" t="s">
        <v>556</v>
      </c>
      <c r="H535" t="s">
        <v>557</v>
      </c>
      <c r="J535">
        <v>201610</v>
      </c>
      <c r="K535" t="s">
        <v>306</v>
      </c>
      <c r="L535">
        <v>3800737</v>
      </c>
      <c r="M535">
        <v>16675</v>
      </c>
      <c r="P535">
        <v>0</v>
      </c>
      <c r="R535" s="1">
        <v>42384</v>
      </c>
      <c r="S535" t="s">
        <v>40</v>
      </c>
      <c r="T535" t="s">
        <v>572</v>
      </c>
      <c r="U535" t="s">
        <v>42</v>
      </c>
      <c r="V535" s="1">
        <v>42390</v>
      </c>
      <c r="W535" s="12">
        <v>-20.84</v>
      </c>
      <c r="X535" s="4" t="str">
        <f t="shared" si="17"/>
        <v>Income</v>
      </c>
      <c r="Y535" s="5">
        <v>42370</v>
      </c>
      <c r="Z535" s="7" t="s">
        <v>8073</v>
      </c>
      <c r="AA535" s="7" t="str">
        <f t="shared" si="16"/>
        <v>Car Park Pass Income from Payroll</v>
      </c>
    </row>
    <row r="536" spans="1:27" x14ac:dyDescent="0.25">
      <c r="A536" t="s">
        <v>23</v>
      </c>
      <c r="B536" t="s">
        <v>24</v>
      </c>
      <c r="C536" t="s">
        <v>25</v>
      </c>
      <c r="D536" t="s">
        <v>26</v>
      </c>
      <c r="E536" t="s">
        <v>302</v>
      </c>
      <c r="F536" t="s">
        <v>303</v>
      </c>
      <c r="G536" t="s">
        <v>556</v>
      </c>
      <c r="H536" t="s">
        <v>557</v>
      </c>
      <c r="J536">
        <v>201610</v>
      </c>
      <c r="K536" t="s">
        <v>306</v>
      </c>
      <c r="L536">
        <v>3800737</v>
      </c>
      <c r="M536">
        <v>16676</v>
      </c>
      <c r="P536">
        <v>0</v>
      </c>
      <c r="R536" s="1">
        <v>42384</v>
      </c>
      <c r="S536" t="s">
        <v>40</v>
      </c>
      <c r="T536" t="s">
        <v>573</v>
      </c>
      <c r="U536" t="s">
        <v>42</v>
      </c>
      <c r="V536" s="1">
        <v>42390</v>
      </c>
      <c r="W536" s="12">
        <v>-20.84</v>
      </c>
      <c r="X536" s="4" t="str">
        <f t="shared" si="17"/>
        <v>Income</v>
      </c>
      <c r="Y536" s="5">
        <v>42370</v>
      </c>
      <c r="Z536" s="7" t="s">
        <v>8073</v>
      </c>
      <c r="AA536" s="7" t="str">
        <f t="shared" si="16"/>
        <v>Car Park Pass Income from Payroll</v>
      </c>
    </row>
    <row r="537" spans="1:27" x14ac:dyDescent="0.25">
      <c r="A537" t="s">
        <v>23</v>
      </c>
      <c r="B537" t="s">
        <v>24</v>
      </c>
      <c r="C537" t="s">
        <v>25</v>
      </c>
      <c r="D537" t="s">
        <v>26</v>
      </c>
      <c r="E537" t="s">
        <v>302</v>
      </c>
      <c r="F537" t="s">
        <v>303</v>
      </c>
      <c r="G537" t="s">
        <v>556</v>
      </c>
      <c r="H537" t="s">
        <v>557</v>
      </c>
      <c r="J537">
        <v>201610</v>
      </c>
      <c r="K537" t="s">
        <v>306</v>
      </c>
      <c r="L537">
        <v>3800737</v>
      </c>
      <c r="M537">
        <v>18063</v>
      </c>
      <c r="P537">
        <v>0</v>
      </c>
      <c r="R537" s="1">
        <v>42384</v>
      </c>
      <c r="S537" t="s">
        <v>40</v>
      </c>
      <c r="T537" t="s">
        <v>559</v>
      </c>
      <c r="U537" t="s">
        <v>42</v>
      </c>
      <c r="V537" s="1">
        <v>42390</v>
      </c>
      <c r="W537" s="12">
        <v>-10</v>
      </c>
      <c r="X537" s="4" t="str">
        <f t="shared" si="17"/>
        <v>Income</v>
      </c>
      <c r="Y537" s="5">
        <v>42370</v>
      </c>
      <c r="Z537" s="7" t="s">
        <v>8073</v>
      </c>
      <c r="AA537" s="7" t="str">
        <f t="shared" si="16"/>
        <v>Car Park Pass Income from Payroll</v>
      </c>
    </row>
    <row r="538" spans="1:27" x14ac:dyDescent="0.25">
      <c r="A538" t="s">
        <v>23</v>
      </c>
      <c r="B538" t="s">
        <v>24</v>
      </c>
      <c r="C538" t="s">
        <v>25</v>
      </c>
      <c r="D538" t="s">
        <v>26</v>
      </c>
      <c r="E538" t="s">
        <v>302</v>
      </c>
      <c r="F538" t="s">
        <v>303</v>
      </c>
      <c r="G538" t="s">
        <v>556</v>
      </c>
      <c r="H538" t="s">
        <v>557</v>
      </c>
      <c r="J538">
        <v>201610</v>
      </c>
      <c r="K538" t="s">
        <v>306</v>
      </c>
      <c r="L538">
        <v>3800737</v>
      </c>
      <c r="M538">
        <v>18064</v>
      </c>
      <c r="P538">
        <v>0</v>
      </c>
      <c r="R538" s="1">
        <v>42384</v>
      </c>
      <c r="S538" t="s">
        <v>40</v>
      </c>
      <c r="T538" t="s">
        <v>571</v>
      </c>
      <c r="U538" t="s">
        <v>42</v>
      </c>
      <c r="V538" s="1">
        <v>42390</v>
      </c>
      <c r="W538" s="12">
        <v>-20.83</v>
      </c>
      <c r="X538" s="4" t="str">
        <f t="shared" si="17"/>
        <v>Income</v>
      </c>
      <c r="Y538" s="5">
        <v>42370</v>
      </c>
      <c r="Z538" s="7" t="s">
        <v>8073</v>
      </c>
      <c r="AA538" s="7" t="str">
        <f t="shared" si="16"/>
        <v>Car Park Pass Income from Payroll</v>
      </c>
    </row>
    <row r="539" spans="1:27" x14ac:dyDescent="0.25">
      <c r="A539" t="s">
        <v>23</v>
      </c>
      <c r="B539" t="s">
        <v>24</v>
      </c>
      <c r="C539" t="s">
        <v>25</v>
      </c>
      <c r="D539" t="s">
        <v>26</v>
      </c>
      <c r="E539" t="s">
        <v>302</v>
      </c>
      <c r="F539" t="s">
        <v>303</v>
      </c>
      <c r="G539" t="s">
        <v>556</v>
      </c>
      <c r="H539" t="s">
        <v>557</v>
      </c>
      <c r="J539">
        <v>201610</v>
      </c>
      <c r="K539" t="s">
        <v>306</v>
      </c>
      <c r="L539">
        <v>3800737</v>
      </c>
      <c r="M539">
        <v>17952</v>
      </c>
      <c r="P539">
        <v>0</v>
      </c>
      <c r="R539" s="1">
        <v>42384</v>
      </c>
      <c r="S539" t="s">
        <v>40</v>
      </c>
      <c r="T539" t="s">
        <v>574</v>
      </c>
      <c r="U539" t="s">
        <v>42</v>
      </c>
      <c r="V539" s="1">
        <v>42390</v>
      </c>
      <c r="W539" s="12">
        <v>-10</v>
      </c>
      <c r="X539" s="4" t="str">
        <f t="shared" si="17"/>
        <v>Income</v>
      </c>
      <c r="Y539" s="5">
        <v>42370</v>
      </c>
      <c r="Z539" s="7" t="s">
        <v>8073</v>
      </c>
      <c r="AA539" s="7" t="str">
        <f t="shared" si="16"/>
        <v>Car Park Pass Income from Payroll</v>
      </c>
    </row>
    <row r="540" spans="1:27" x14ac:dyDescent="0.25">
      <c r="A540" t="s">
        <v>23</v>
      </c>
      <c r="B540" t="s">
        <v>24</v>
      </c>
      <c r="C540" t="s">
        <v>25</v>
      </c>
      <c r="D540" t="s">
        <v>26</v>
      </c>
      <c r="E540" t="s">
        <v>302</v>
      </c>
      <c r="F540" t="s">
        <v>303</v>
      </c>
      <c r="G540" t="s">
        <v>556</v>
      </c>
      <c r="H540" t="s">
        <v>557</v>
      </c>
      <c r="J540">
        <v>201610</v>
      </c>
      <c r="K540" t="s">
        <v>306</v>
      </c>
      <c r="L540">
        <v>3800737</v>
      </c>
      <c r="M540">
        <v>17949</v>
      </c>
      <c r="P540">
        <v>0</v>
      </c>
      <c r="R540" s="1">
        <v>42384</v>
      </c>
      <c r="S540" t="s">
        <v>40</v>
      </c>
      <c r="T540" t="s">
        <v>575</v>
      </c>
      <c r="U540" t="s">
        <v>42</v>
      </c>
      <c r="V540" s="1">
        <v>42390</v>
      </c>
      <c r="W540" s="12">
        <v>-12.5</v>
      </c>
      <c r="X540" s="4" t="str">
        <f t="shared" si="17"/>
        <v>Income</v>
      </c>
      <c r="Y540" s="5">
        <v>42370</v>
      </c>
      <c r="Z540" s="7" t="s">
        <v>8073</v>
      </c>
      <c r="AA540" s="7" t="str">
        <f t="shared" si="16"/>
        <v>Car Park Pass Income from Payroll</v>
      </c>
    </row>
    <row r="541" spans="1:27" x14ac:dyDescent="0.25">
      <c r="A541" t="s">
        <v>23</v>
      </c>
      <c r="B541" t="s">
        <v>24</v>
      </c>
      <c r="C541" t="s">
        <v>25</v>
      </c>
      <c r="D541" t="s">
        <v>26</v>
      </c>
      <c r="E541" t="s">
        <v>302</v>
      </c>
      <c r="F541" t="s">
        <v>303</v>
      </c>
      <c r="G541" t="s">
        <v>556</v>
      </c>
      <c r="H541" t="s">
        <v>557</v>
      </c>
      <c r="J541">
        <v>201610</v>
      </c>
      <c r="K541" t="s">
        <v>306</v>
      </c>
      <c r="L541">
        <v>3800737</v>
      </c>
      <c r="M541">
        <v>16592</v>
      </c>
      <c r="P541">
        <v>0</v>
      </c>
      <c r="R541" s="1">
        <v>42384</v>
      </c>
      <c r="S541" t="s">
        <v>40</v>
      </c>
      <c r="T541" t="s">
        <v>559</v>
      </c>
      <c r="U541" t="s">
        <v>42</v>
      </c>
      <c r="V541" s="1">
        <v>42390</v>
      </c>
      <c r="W541" s="12">
        <v>-29.17</v>
      </c>
      <c r="X541" s="4" t="str">
        <f t="shared" si="17"/>
        <v>Income</v>
      </c>
      <c r="Y541" s="5">
        <v>42370</v>
      </c>
      <c r="Z541" s="7" t="s">
        <v>8073</v>
      </c>
      <c r="AA541" s="7" t="str">
        <f t="shared" si="16"/>
        <v>Car Park Pass Income from Payroll</v>
      </c>
    </row>
    <row r="542" spans="1:27" x14ac:dyDescent="0.25">
      <c r="A542" t="s">
        <v>23</v>
      </c>
      <c r="B542" t="s">
        <v>24</v>
      </c>
      <c r="C542" t="s">
        <v>25</v>
      </c>
      <c r="D542" t="s">
        <v>26</v>
      </c>
      <c r="E542" t="s">
        <v>302</v>
      </c>
      <c r="F542" t="s">
        <v>303</v>
      </c>
      <c r="G542" t="s">
        <v>556</v>
      </c>
      <c r="H542" t="s">
        <v>557</v>
      </c>
      <c r="J542">
        <v>201610</v>
      </c>
      <c r="K542" t="s">
        <v>306</v>
      </c>
      <c r="L542">
        <v>3800737</v>
      </c>
      <c r="M542">
        <v>16589</v>
      </c>
      <c r="P542">
        <v>0</v>
      </c>
      <c r="R542" s="1">
        <v>42384</v>
      </c>
      <c r="S542" t="s">
        <v>40</v>
      </c>
      <c r="T542" t="s">
        <v>564</v>
      </c>
      <c r="U542" t="s">
        <v>42</v>
      </c>
      <c r="V542" s="1">
        <v>42390</v>
      </c>
      <c r="W542" s="12">
        <v>-30</v>
      </c>
      <c r="X542" s="4" t="str">
        <f t="shared" si="17"/>
        <v>Income</v>
      </c>
      <c r="Y542" s="5">
        <v>42370</v>
      </c>
      <c r="Z542" s="7" t="s">
        <v>8073</v>
      </c>
      <c r="AA542" s="7" t="str">
        <f t="shared" si="16"/>
        <v>Car Park Pass Income from Payroll</v>
      </c>
    </row>
    <row r="543" spans="1:27" x14ac:dyDescent="0.25">
      <c r="A543" t="s">
        <v>23</v>
      </c>
      <c r="B543" t="s">
        <v>24</v>
      </c>
      <c r="C543" t="s">
        <v>25</v>
      </c>
      <c r="D543" t="s">
        <v>26</v>
      </c>
      <c r="E543" t="s">
        <v>302</v>
      </c>
      <c r="F543" t="s">
        <v>303</v>
      </c>
      <c r="G543" t="s">
        <v>556</v>
      </c>
      <c r="H543" t="s">
        <v>557</v>
      </c>
      <c r="J543">
        <v>201610</v>
      </c>
      <c r="K543" t="s">
        <v>306</v>
      </c>
      <c r="L543">
        <v>3800737</v>
      </c>
      <c r="M543">
        <v>16590</v>
      </c>
      <c r="P543">
        <v>0</v>
      </c>
      <c r="R543" s="1">
        <v>42384</v>
      </c>
      <c r="S543" t="s">
        <v>40</v>
      </c>
      <c r="T543" t="s">
        <v>576</v>
      </c>
      <c r="U543" t="s">
        <v>42</v>
      </c>
      <c r="V543" s="1">
        <v>42390</v>
      </c>
      <c r="W543" s="12">
        <v>-10</v>
      </c>
      <c r="X543" s="4" t="str">
        <f t="shared" si="17"/>
        <v>Income</v>
      </c>
      <c r="Y543" s="5">
        <v>42370</v>
      </c>
      <c r="Z543" s="7" t="s">
        <v>8073</v>
      </c>
      <c r="AA543" s="7" t="str">
        <f t="shared" si="16"/>
        <v>Car Park Pass Income from Payroll</v>
      </c>
    </row>
    <row r="544" spans="1:27" x14ac:dyDescent="0.25">
      <c r="A544" t="s">
        <v>23</v>
      </c>
      <c r="B544" t="s">
        <v>24</v>
      </c>
      <c r="C544" t="s">
        <v>25</v>
      </c>
      <c r="D544" t="s">
        <v>26</v>
      </c>
      <c r="E544" t="s">
        <v>302</v>
      </c>
      <c r="F544" t="s">
        <v>303</v>
      </c>
      <c r="G544" t="s">
        <v>556</v>
      </c>
      <c r="H544" t="s">
        <v>557</v>
      </c>
      <c r="J544">
        <v>201610</v>
      </c>
      <c r="K544" t="s">
        <v>306</v>
      </c>
      <c r="L544">
        <v>3800737</v>
      </c>
      <c r="M544">
        <v>16591</v>
      </c>
      <c r="P544">
        <v>0</v>
      </c>
      <c r="R544" s="1">
        <v>42384</v>
      </c>
      <c r="S544" t="s">
        <v>40</v>
      </c>
      <c r="T544" t="s">
        <v>559</v>
      </c>
      <c r="U544" t="s">
        <v>42</v>
      </c>
      <c r="V544" s="1">
        <v>42390</v>
      </c>
      <c r="W544" s="12">
        <v>-16.670000000000002</v>
      </c>
      <c r="X544" s="4" t="str">
        <f t="shared" si="17"/>
        <v>Income</v>
      </c>
      <c r="Y544" s="5">
        <v>42370</v>
      </c>
      <c r="Z544" s="7" t="s">
        <v>8073</v>
      </c>
      <c r="AA544" s="7" t="str">
        <f t="shared" si="16"/>
        <v>Car Park Pass Income from Payroll</v>
      </c>
    </row>
    <row r="545" spans="1:27" x14ac:dyDescent="0.25">
      <c r="A545" t="s">
        <v>23</v>
      </c>
      <c r="B545" t="s">
        <v>24</v>
      </c>
      <c r="C545" t="s">
        <v>25</v>
      </c>
      <c r="D545" t="s">
        <v>26</v>
      </c>
      <c r="E545" t="s">
        <v>302</v>
      </c>
      <c r="F545" t="s">
        <v>303</v>
      </c>
      <c r="G545" t="s">
        <v>556</v>
      </c>
      <c r="H545" t="s">
        <v>557</v>
      </c>
      <c r="J545">
        <v>201610</v>
      </c>
      <c r="K545" t="s">
        <v>306</v>
      </c>
      <c r="L545">
        <v>3800737</v>
      </c>
      <c r="M545">
        <v>16593</v>
      </c>
      <c r="P545">
        <v>0</v>
      </c>
      <c r="R545" s="1">
        <v>42384</v>
      </c>
      <c r="S545" t="s">
        <v>40</v>
      </c>
      <c r="T545" t="s">
        <v>559</v>
      </c>
      <c r="U545" t="s">
        <v>42</v>
      </c>
      <c r="V545" s="1">
        <v>42390</v>
      </c>
      <c r="W545" s="12">
        <v>-20.84</v>
      </c>
      <c r="X545" s="4" t="str">
        <f t="shared" si="17"/>
        <v>Income</v>
      </c>
      <c r="Y545" s="5">
        <v>42370</v>
      </c>
      <c r="Z545" s="7" t="s">
        <v>8073</v>
      </c>
      <c r="AA545" s="7" t="str">
        <f t="shared" si="16"/>
        <v>Car Park Pass Income from Payroll</v>
      </c>
    </row>
    <row r="546" spans="1:27" x14ac:dyDescent="0.25">
      <c r="A546" t="s">
        <v>23</v>
      </c>
      <c r="B546" t="s">
        <v>24</v>
      </c>
      <c r="C546" t="s">
        <v>25</v>
      </c>
      <c r="D546" t="s">
        <v>26</v>
      </c>
      <c r="E546" t="s">
        <v>302</v>
      </c>
      <c r="F546" t="s">
        <v>303</v>
      </c>
      <c r="G546" t="s">
        <v>556</v>
      </c>
      <c r="H546" t="s">
        <v>557</v>
      </c>
      <c r="J546">
        <v>201610</v>
      </c>
      <c r="K546" t="s">
        <v>306</v>
      </c>
      <c r="L546">
        <v>3800737</v>
      </c>
      <c r="M546">
        <v>16594</v>
      </c>
      <c r="P546">
        <v>0</v>
      </c>
      <c r="R546" s="1">
        <v>42384</v>
      </c>
      <c r="S546" t="s">
        <v>40</v>
      </c>
      <c r="T546" t="s">
        <v>559</v>
      </c>
      <c r="U546" t="s">
        <v>42</v>
      </c>
      <c r="V546" s="1">
        <v>42390</v>
      </c>
      <c r="W546" s="12">
        <v>-16.670000000000002</v>
      </c>
      <c r="X546" s="4" t="str">
        <f t="shared" si="17"/>
        <v>Income</v>
      </c>
      <c r="Y546" s="5">
        <v>42370</v>
      </c>
      <c r="Z546" s="7" t="s">
        <v>8073</v>
      </c>
      <c r="AA546" s="7" t="str">
        <f t="shared" si="16"/>
        <v>Car Park Pass Income from Payroll</v>
      </c>
    </row>
    <row r="547" spans="1:27" x14ac:dyDescent="0.25">
      <c r="A547" t="s">
        <v>23</v>
      </c>
      <c r="B547" t="s">
        <v>24</v>
      </c>
      <c r="C547" t="s">
        <v>25</v>
      </c>
      <c r="D547" t="s">
        <v>26</v>
      </c>
      <c r="E547" t="s">
        <v>302</v>
      </c>
      <c r="F547" t="s">
        <v>303</v>
      </c>
      <c r="G547" t="s">
        <v>556</v>
      </c>
      <c r="H547" t="s">
        <v>557</v>
      </c>
      <c r="J547">
        <v>201610</v>
      </c>
      <c r="K547" t="s">
        <v>306</v>
      </c>
      <c r="L547">
        <v>3800737</v>
      </c>
      <c r="M547">
        <v>16595</v>
      </c>
      <c r="P547">
        <v>0</v>
      </c>
      <c r="R547" s="1">
        <v>42384</v>
      </c>
      <c r="S547" t="s">
        <v>40</v>
      </c>
      <c r="T547" t="s">
        <v>559</v>
      </c>
      <c r="U547" t="s">
        <v>42</v>
      </c>
      <c r="V547" s="1">
        <v>42390</v>
      </c>
      <c r="W547" s="12">
        <v>-29.17</v>
      </c>
      <c r="X547" s="4" t="str">
        <f t="shared" si="17"/>
        <v>Income</v>
      </c>
      <c r="Y547" s="5">
        <v>42370</v>
      </c>
      <c r="Z547" s="7" t="s">
        <v>8073</v>
      </c>
      <c r="AA547" s="7" t="str">
        <f t="shared" si="16"/>
        <v>Car Park Pass Income from Payroll</v>
      </c>
    </row>
    <row r="548" spans="1:27" x14ac:dyDescent="0.25">
      <c r="A548" t="s">
        <v>23</v>
      </c>
      <c r="B548" t="s">
        <v>24</v>
      </c>
      <c r="C548" t="s">
        <v>25</v>
      </c>
      <c r="D548" t="s">
        <v>26</v>
      </c>
      <c r="E548" t="s">
        <v>302</v>
      </c>
      <c r="F548" t="s">
        <v>303</v>
      </c>
      <c r="G548" t="s">
        <v>556</v>
      </c>
      <c r="H548" t="s">
        <v>557</v>
      </c>
      <c r="J548">
        <v>201610</v>
      </c>
      <c r="K548" t="s">
        <v>306</v>
      </c>
      <c r="L548">
        <v>3800737</v>
      </c>
      <c r="M548">
        <v>16596</v>
      </c>
      <c r="P548">
        <v>0</v>
      </c>
      <c r="R548" s="1">
        <v>42384</v>
      </c>
      <c r="S548" t="s">
        <v>40</v>
      </c>
      <c r="T548" t="s">
        <v>577</v>
      </c>
      <c r="U548" t="s">
        <v>42</v>
      </c>
      <c r="V548" s="1">
        <v>42390</v>
      </c>
      <c r="W548" s="12">
        <v>-20.84</v>
      </c>
      <c r="X548" s="4" t="str">
        <f t="shared" si="17"/>
        <v>Income</v>
      </c>
      <c r="Y548" s="5">
        <v>42370</v>
      </c>
      <c r="Z548" s="7" t="s">
        <v>8073</v>
      </c>
      <c r="AA548" s="7" t="str">
        <f t="shared" si="16"/>
        <v>Car Park Pass Income from Payroll</v>
      </c>
    </row>
    <row r="549" spans="1:27" x14ac:dyDescent="0.25">
      <c r="A549" t="s">
        <v>23</v>
      </c>
      <c r="B549" t="s">
        <v>24</v>
      </c>
      <c r="C549" t="s">
        <v>25</v>
      </c>
      <c r="D549" t="s">
        <v>26</v>
      </c>
      <c r="E549" t="s">
        <v>302</v>
      </c>
      <c r="F549" t="s">
        <v>303</v>
      </c>
      <c r="G549" t="s">
        <v>556</v>
      </c>
      <c r="H549" t="s">
        <v>557</v>
      </c>
      <c r="J549">
        <v>201610</v>
      </c>
      <c r="K549" t="s">
        <v>306</v>
      </c>
      <c r="L549">
        <v>3800737</v>
      </c>
      <c r="M549">
        <v>16597</v>
      </c>
      <c r="P549">
        <v>0</v>
      </c>
      <c r="R549" s="1">
        <v>42384</v>
      </c>
      <c r="S549" t="s">
        <v>40</v>
      </c>
      <c r="T549" t="s">
        <v>578</v>
      </c>
      <c r="U549" t="s">
        <v>42</v>
      </c>
      <c r="V549" s="1">
        <v>42390</v>
      </c>
      <c r="W549" s="12">
        <v>-20.84</v>
      </c>
      <c r="X549" s="4" t="str">
        <f t="shared" si="17"/>
        <v>Income</v>
      </c>
      <c r="Y549" s="5">
        <v>42370</v>
      </c>
      <c r="Z549" s="7" t="s">
        <v>8073</v>
      </c>
      <c r="AA549" s="7" t="str">
        <f t="shared" si="16"/>
        <v>Car Park Pass Income from Payroll</v>
      </c>
    </row>
    <row r="550" spans="1:27" x14ac:dyDescent="0.25">
      <c r="A550" t="s">
        <v>23</v>
      </c>
      <c r="B550" t="s">
        <v>24</v>
      </c>
      <c r="C550" t="s">
        <v>25</v>
      </c>
      <c r="D550" t="s">
        <v>26</v>
      </c>
      <c r="E550" t="s">
        <v>302</v>
      </c>
      <c r="F550" t="s">
        <v>303</v>
      </c>
      <c r="G550" t="s">
        <v>556</v>
      </c>
      <c r="H550" t="s">
        <v>557</v>
      </c>
      <c r="J550">
        <v>201610</v>
      </c>
      <c r="K550" t="s">
        <v>306</v>
      </c>
      <c r="L550">
        <v>3800737</v>
      </c>
      <c r="M550">
        <v>16598</v>
      </c>
      <c r="P550">
        <v>0</v>
      </c>
      <c r="R550" s="1">
        <v>42384</v>
      </c>
      <c r="S550" t="s">
        <v>40</v>
      </c>
      <c r="T550" t="s">
        <v>578</v>
      </c>
      <c r="U550" t="s">
        <v>42</v>
      </c>
      <c r="V550" s="1">
        <v>42390</v>
      </c>
      <c r="W550" s="12">
        <v>-20.84</v>
      </c>
      <c r="X550" s="4" t="str">
        <f t="shared" si="17"/>
        <v>Income</v>
      </c>
      <c r="Y550" s="5">
        <v>42370</v>
      </c>
      <c r="Z550" s="7" t="s">
        <v>8073</v>
      </c>
      <c r="AA550" s="7" t="str">
        <f t="shared" si="16"/>
        <v>Car Park Pass Income from Payroll</v>
      </c>
    </row>
    <row r="551" spans="1:27" x14ac:dyDescent="0.25">
      <c r="A551" t="s">
        <v>23</v>
      </c>
      <c r="B551" t="s">
        <v>24</v>
      </c>
      <c r="C551" t="s">
        <v>25</v>
      </c>
      <c r="D551" t="s">
        <v>26</v>
      </c>
      <c r="E551" t="s">
        <v>302</v>
      </c>
      <c r="F551" t="s">
        <v>303</v>
      </c>
      <c r="G551" t="s">
        <v>556</v>
      </c>
      <c r="H551" t="s">
        <v>557</v>
      </c>
      <c r="J551">
        <v>201610</v>
      </c>
      <c r="K551" t="s">
        <v>306</v>
      </c>
      <c r="L551">
        <v>3800737</v>
      </c>
      <c r="M551">
        <v>16599</v>
      </c>
      <c r="P551">
        <v>0</v>
      </c>
      <c r="R551" s="1">
        <v>42384</v>
      </c>
      <c r="S551" t="s">
        <v>40</v>
      </c>
      <c r="T551" t="s">
        <v>579</v>
      </c>
      <c r="U551" t="s">
        <v>42</v>
      </c>
      <c r="V551" s="1">
        <v>42390</v>
      </c>
      <c r="W551" s="12">
        <v>-20.83</v>
      </c>
      <c r="X551" s="4" t="str">
        <f t="shared" si="17"/>
        <v>Income</v>
      </c>
      <c r="Y551" s="5">
        <v>42370</v>
      </c>
      <c r="Z551" s="7" t="s">
        <v>8073</v>
      </c>
      <c r="AA551" s="7" t="str">
        <f t="shared" si="16"/>
        <v>Car Park Pass Income from Payroll</v>
      </c>
    </row>
    <row r="552" spans="1:27" x14ac:dyDescent="0.25">
      <c r="A552" t="s">
        <v>23</v>
      </c>
      <c r="B552" t="s">
        <v>24</v>
      </c>
      <c r="C552" t="s">
        <v>25</v>
      </c>
      <c r="D552" t="s">
        <v>26</v>
      </c>
      <c r="E552" t="s">
        <v>302</v>
      </c>
      <c r="F552" t="s">
        <v>303</v>
      </c>
      <c r="G552" t="s">
        <v>556</v>
      </c>
      <c r="H552" t="s">
        <v>557</v>
      </c>
      <c r="J552">
        <v>201610</v>
      </c>
      <c r="K552" t="s">
        <v>306</v>
      </c>
      <c r="L552">
        <v>3800737</v>
      </c>
      <c r="M552">
        <v>16600</v>
      </c>
      <c r="P552">
        <v>0</v>
      </c>
      <c r="R552" s="1">
        <v>42384</v>
      </c>
      <c r="S552" t="s">
        <v>40</v>
      </c>
      <c r="T552" t="s">
        <v>580</v>
      </c>
      <c r="U552" t="s">
        <v>42</v>
      </c>
      <c r="V552" s="1">
        <v>42390</v>
      </c>
      <c r="W552" s="12">
        <v>-20.83</v>
      </c>
      <c r="X552" s="4" t="str">
        <f t="shared" si="17"/>
        <v>Income</v>
      </c>
      <c r="Y552" s="5">
        <v>42370</v>
      </c>
      <c r="Z552" s="7" t="s">
        <v>8073</v>
      </c>
      <c r="AA552" s="7" t="str">
        <f t="shared" si="16"/>
        <v>Car Park Pass Income from Payroll</v>
      </c>
    </row>
    <row r="553" spans="1:27" x14ac:dyDescent="0.25">
      <c r="A553" t="s">
        <v>23</v>
      </c>
      <c r="B553" t="s">
        <v>24</v>
      </c>
      <c r="C553" t="s">
        <v>25</v>
      </c>
      <c r="D553" t="s">
        <v>26</v>
      </c>
      <c r="E553" t="s">
        <v>302</v>
      </c>
      <c r="F553" t="s">
        <v>303</v>
      </c>
      <c r="G553" t="s">
        <v>556</v>
      </c>
      <c r="H553" t="s">
        <v>557</v>
      </c>
      <c r="J553">
        <v>201610</v>
      </c>
      <c r="K553" t="s">
        <v>306</v>
      </c>
      <c r="L553">
        <v>3800737</v>
      </c>
      <c r="M553">
        <v>16601</v>
      </c>
      <c r="P553">
        <v>0</v>
      </c>
      <c r="R553" s="1">
        <v>42384</v>
      </c>
      <c r="S553" t="s">
        <v>40</v>
      </c>
      <c r="T553" t="s">
        <v>581</v>
      </c>
      <c r="U553" t="s">
        <v>42</v>
      </c>
      <c r="V553" s="1">
        <v>42390</v>
      </c>
      <c r="W553" s="12">
        <v>-20.84</v>
      </c>
      <c r="X553" s="4" t="str">
        <f t="shared" si="17"/>
        <v>Income</v>
      </c>
      <c r="Y553" s="5">
        <v>42370</v>
      </c>
      <c r="Z553" s="7" t="s">
        <v>8073</v>
      </c>
      <c r="AA553" s="7" t="str">
        <f t="shared" si="16"/>
        <v>Car Park Pass Income from Payroll</v>
      </c>
    </row>
    <row r="554" spans="1:27" x14ac:dyDescent="0.25">
      <c r="A554" t="s">
        <v>23</v>
      </c>
      <c r="B554" t="s">
        <v>24</v>
      </c>
      <c r="C554" t="s">
        <v>25</v>
      </c>
      <c r="D554" t="s">
        <v>26</v>
      </c>
      <c r="E554" t="s">
        <v>302</v>
      </c>
      <c r="F554" t="s">
        <v>303</v>
      </c>
      <c r="G554" t="s">
        <v>556</v>
      </c>
      <c r="H554" t="s">
        <v>557</v>
      </c>
      <c r="J554">
        <v>201610</v>
      </c>
      <c r="K554" t="s">
        <v>306</v>
      </c>
      <c r="L554">
        <v>3800737</v>
      </c>
      <c r="M554">
        <v>17767</v>
      </c>
      <c r="P554">
        <v>0</v>
      </c>
      <c r="R554" s="1">
        <v>42384</v>
      </c>
      <c r="S554" t="s">
        <v>40</v>
      </c>
      <c r="T554" t="s">
        <v>582</v>
      </c>
      <c r="U554" t="s">
        <v>42</v>
      </c>
      <c r="V554" s="1">
        <v>42390</v>
      </c>
      <c r="W554" s="12">
        <v>-10</v>
      </c>
      <c r="X554" s="4" t="str">
        <f t="shared" si="17"/>
        <v>Income</v>
      </c>
      <c r="Y554" s="5">
        <v>42370</v>
      </c>
      <c r="Z554" s="7" t="s">
        <v>8073</v>
      </c>
      <c r="AA554" s="7" t="str">
        <f t="shared" si="16"/>
        <v>Car Park Pass Income from Payroll</v>
      </c>
    </row>
    <row r="555" spans="1:27" x14ac:dyDescent="0.25">
      <c r="A555" t="s">
        <v>23</v>
      </c>
      <c r="B555" t="s">
        <v>24</v>
      </c>
      <c r="C555" t="s">
        <v>25</v>
      </c>
      <c r="D555" t="s">
        <v>26</v>
      </c>
      <c r="E555" t="s">
        <v>302</v>
      </c>
      <c r="F555" t="s">
        <v>303</v>
      </c>
      <c r="G555" t="s">
        <v>556</v>
      </c>
      <c r="H555" t="s">
        <v>557</v>
      </c>
      <c r="J555">
        <v>201610</v>
      </c>
      <c r="K555" t="s">
        <v>306</v>
      </c>
      <c r="L555">
        <v>3800737</v>
      </c>
      <c r="M555">
        <v>17764</v>
      </c>
      <c r="P555">
        <v>0</v>
      </c>
      <c r="R555" s="1">
        <v>42384</v>
      </c>
      <c r="S555" t="s">
        <v>40</v>
      </c>
      <c r="T555" t="s">
        <v>583</v>
      </c>
      <c r="U555" t="s">
        <v>42</v>
      </c>
      <c r="V555" s="1">
        <v>42390</v>
      </c>
      <c r="W555" s="12">
        <v>-29.17</v>
      </c>
      <c r="X555" s="4" t="str">
        <f t="shared" si="17"/>
        <v>Income</v>
      </c>
      <c r="Y555" s="5">
        <v>42370</v>
      </c>
      <c r="Z555" s="7" t="s">
        <v>8073</v>
      </c>
      <c r="AA555" s="7" t="str">
        <f t="shared" si="16"/>
        <v>Car Park Pass Income from Payroll</v>
      </c>
    </row>
    <row r="556" spans="1:27" x14ac:dyDescent="0.25">
      <c r="A556" t="s">
        <v>23</v>
      </c>
      <c r="B556" t="s">
        <v>24</v>
      </c>
      <c r="C556" t="s">
        <v>25</v>
      </c>
      <c r="D556" t="s">
        <v>26</v>
      </c>
      <c r="E556" t="s">
        <v>302</v>
      </c>
      <c r="F556" t="s">
        <v>303</v>
      </c>
      <c r="G556" t="s">
        <v>556</v>
      </c>
      <c r="H556" t="s">
        <v>557</v>
      </c>
      <c r="J556">
        <v>201610</v>
      </c>
      <c r="K556" t="s">
        <v>306</v>
      </c>
      <c r="L556">
        <v>3800737</v>
      </c>
      <c r="M556">
        <v>17765</v>
      </c>
      <c r="P556">
        <v>0</v>
      </c>
      <c r="R556" s="1">
        <v>42384</v>
      </c>
      <c r="S556" t="s">
        <v>40</v>
      </c>
      <c r="T556" t="s">
        <v>584</v>
      </c>
      <c r="U556" t="s">
        <v>42</v>
      </c>
      <c r="V556" s="1">
        <v>42390</v>
      </c>
      <c r="W556" s="12">
        <v>-20.84</v>
      </c>
      <c r="X556" s="4" t="str">
        <f t="shared" si="17"/>
        <v>Income</v>
      </c>
      <c r="Y556" s="5">
        <v>42370</v>
      </c>
      <c r="Z556" s="7" t="s">
        <v>8073</v>
      </c>
      <c r="AA556" s="7" t="str">
        <f t="shared" si="16"/>
        <v>Car Park Pass Income from Payroll</v>
      </c>
    </row>
    <row r="557" spans="1:27" x14ac:dyDescent="0.25">
      <c r="A557" t="s">
        <v>23</v>
      </c>
      <c r="B557" t="s">
        <v>24</v>
      </c>
      <c r="C557" t="s">
        <v>25</v>
      </c>
      <c r="D557" t="s">
        <v>26</v>
      </c>
      <c r="E557" t="s">
        <v>302</v>
      </c>
      <c r="F557" t="s">
        <v>303</v>
      </c>
      <c r="G557" t="s">
        <v>556</v>
      </c>
      <c r="H557" t="s">
        <v>557</v>
      </c>
      <c r="J557">
        <v>201610</v>
      </c>
      <c r="K557" t="s">
        <v>306</v>
      </c>
      <c r="L557">
        <v>3800737</v>
      </c>
      <c r="M557">
        <v>17771</v>
      </c>
      <c r="P557">
        <v>0</v>
      </c>
      <c r="R557" s="1">
        <v>42384</v>
      </c>
      <c r="S557" t="s">
        <v>40</v>
      </c>
      <c r="T557" t="s">
        <v>585</v>
      </c>
      <c r="U557" t="s">
        <v>42</v>
      </c>
      <c r="V557" s="1">
        <v>42390</v>
      </c>
      <c r="W557" s="12">
        <v>-20.84</v>
      </c>
      <c r="X557" s="4" t="str">
        <f t="shared" si="17"/>
        <v>Income</v>
      </c>
      <c r="Y557" s="5">
        <v>42370</v>
      </c>
      <c r="Z557" s="7" t="s">
        <v>8073</v>
      </c>
      <c r="AA557" s="7" t="str">
        <f t="shared" si="16"/>
        <v>Car Park Pass Income from Payroll</v>
      </c>
    </row>
    <row r="558" spans="1:27" x14ac:dyDescent="0.25">
      <c r="A558" t="s">
        <v>23</v>
      </c>
      <c r="B558" t="s">
        <v>24</v>
      </c>
      <c r="C558" t="s">
        <v>25</v>
      </c>
      <c r="D558" t="s">
        <v>26</v>
      </c>
      <c r="E558" t="s">
        <v>302</v>
      </c>
      <c r="F558" t="s">
        <v>303</v>
      </c>
      <c r="G558" t="s">
        <v>556</v>
      </c>
      <c r="H558" t="s">
        <v>557</v>
      </c>
      <c r="J558">
        <v>201610</v>
      </c>
      <c r="K558" t="s">
        <v>306</v>
      </c>
      <c r="L558">
        <v>3800737</v>
      </c>
      <c r="M558">
        <v>17763</v>
      </c>
      <c r="P558">
        <v>0</v>
      </c>
      <c r="R558" s="1">
        <v>42384</v>
      </c>
      <c r="S558" t="s">
        <v>40</v>
      </c>
      <c r="T558" t="s">
        <v>586</v>
      </c>
      <c r="U558" t="s">
        <v>42</v>
      </c>
      <c r="V558" s="1">
        <v>42390</v>
      </c>
      <c r="W558" s="12">
        <v>-20.83</v>
      </c>
      <c r="X558" s="4" t="str">
        <f t="shared" si="17"/>
        <v>Income</v>
      </c>
      <c r="Y558" s="5">
        <v>42370</v>
      </c>
      <c r="Z558" s="7" t="s">
        <v>8073</v>
      </c>
      <c r="AA558" s="7" t="str">
        <f t="shared" si="16"/>
        <v>Car Park Pass Income from Payroll</v>
      </c>
    </row>
    <row r="559" spans="1:27" x14ac:dyDescent="0.25">
      <c r="A559" t="s">
        <v>23</v>
      </c>
      <c r="B559" t="s">
        <v>24</v>
      </c>
      <c r="C559" t="s">
        <v>25</v>
      </c>
      <c r="D559" t="s">
        <v>26</v>
      </c>
      <c r="E559" t="s">
        <v>302</v>
      </c>
      <c r="F559" t="s">
        <v>303</v>
      </c>
      <c r="G559" t="s">
        <v>556</v>
      </c>
      <c r="H559" t="s">
        <v>557</v>
      </c>
      <c r="J559">
        <v>201610</v>
      </c>
      <c r="K559" t="s">
        <v>306</v>
      </c>
      <c r="L559">
        <v>3800737</v>
      </c>
      <c r="M559">
        <v>17457</v>
      </c>
      <c r="P559">
        <v>0</v>
      </c>
      <c r="R559" s="1">
        <v>42384</v>
      </c>
      <c r="S559" t="s">
        <v>40</v>
      </c>
      <c r="T559" t="s">
        <v>587</v>
      </c>
      <c r="U559" t="s">
        <v>42</v>
      </c>
      <c r="V559" s="1">
        <v>42390</v>
      </c>
      <c r="W559" s="12">
        <v>-20.83</v>
      </c>
      <c r="X559" s="4" t="str">
        <f t="shared" si="17"/>
        <v>Income</v>
      </c>
      <c r="Y559" s="5">
        <v>42370</v>
      </c>
      <c r="Z559" s="7" t="s">
        <v>8073</v>
      </c>
      <c r="AA559" s="7" t="str">
        <f t="shared" si="16"/>
        <v>Car Park Pass Income from Payroll</v>
      </c>
    </row>
    <row r="560" spans="1:27" x14ac:dyDescent="0.25">
      <c r="A560" t="s">
        <v>23</v>
      </c>
      <c r="B560" t="s">
        <v>24</v>
      </c>
      <c r="C560" t="s">
        <v>25</v>
      </c>
      <c r="D560" t="s">
        <v>26</v>
      </c>
      <c r="E560" t="s">
        <v>302</v>
      </c>
      <c r="F560" t="s">
        <v>303</v>
      </c>
      <c r="G560" t="s">
        <v>556</v>
      </c>
      <c r="H560" t="s">
        <v>557</v>
      </c>
      <c r="J560">
        <v>201610</v>
      </c>
      <c r="K560" t="s">
        <v>306</v>
      </c>
      <c r="L560">
        <v>3800737</v>
      </c>
      <c r="M560">
        <v>17454</v>
      </c>
      <c r="P560">
        <v>0</v>
      </c>
      <c r="R560" s="1">
        <v>42384</v>
      </c>
      <c r="S560" t="s">
        <v>40</v>
      </c>
      <c r="T560" t="s">
        <v>588</v>
      </c>
      <c r="U560" t="s">
        <v>42</v>
      </c>
      <c r="V560" s="1">
        <v>42390</v>
      </c>
      <c r="W560" s="12">
        <v>-10</v>
      </c>
      <c r="X560" s="4" t="str">
        <f t="shared" si="17"/>
        <v>Income</v>
      </c>
      <c r="Y560" s="5">
        <v>42370</v>
      </c>
      <c r="Z560" s="7" t="s">
        <v>8073</v>
      </c>
      <c r="AA560" s="7" t="str">
        <f t="shared" si="16"/>
        <v>Car Park Pass Income from Payroll</v>
      </c>
    </row>
    <row r="561" spans="1:27" x14ac:dyDescent="0.25">
      <c r="A561" t="s">
        <v>23</v>
      </c>
      <c r="B561" t="s">
        <v>24</v>
      </c>
      <c r="C561" t="s">
        <v>25</v>
      </c>
      <c r="D561" t="s">
        <v>26</v>
      </c>
      <c r="E561" t="s">
        <v>302</v>
      </c>
      <c r="F561" t="s">
        <v>303</v>
      </c>
      <c r="G561" t="s">
        <v>556</v>
      </c>
      <c r="H561" t="s">
        <v>557</v>
      </c>
      <c r="J561">
        <v>201610</v>
      </c>
      <c r="K561" t="s">
        <v>306</v>
      </c>
      <c r="L561">
        <v>3800737</v>
      </c>
      <c r="M561">
        <v>17455</v>
      </c>
      <c r="P561">
        <v>0</v>
      </c>
      <c r="R561" s="1">
        <v>42384</v>
      </c>
      <c r="S561" t="s">
        <v>40</v>
      </c>
      <c r="T561" t="s">
        <v>589</v>
      </c>
      <c r="U561" t="s">
        <v>42</v>
      </c>
      <c r="V561" s="1">
        <v>42390</v>
      </c>
      <c r="W561" s="12">
        <v>-20.84</v>
      </c>
      <c r="X561" s="4" t="str">
        <f t="shared" si="17"/>
        <v>Income</v>
      </c>
      <c r="Y561" s="5">
        <v>42370</v>
      </c>
      <c r="Z561" s="7" t="s">
        <v>8073</v>
      </c>
      <c r="AA561" s="7" t="str">
        <f t="shared" si="16"/>
        <v>Car Park Pass Income from Payroll</v>
      </c>
    </row>
    <row r="562" spans="1:27" x14ac:dyDescent="0.25">
      <c r="A562" t="s">
        <v>23</v>
      </c>
      <c r="B562" t="s">
        <v>24</v>
      </c>
      <c r="C562" t="s">
        <v>25</v>
      </c>
      <c r="D562" t="s">
        <v>26</v>
      </c>
      <c r="E562" t="s">
        <v>302</v>
      </c>
      <c r="F562" t="s">
        <v>303</v>
      </c>
      <c r="G562" t="s">
        <v>556</v>
      </c>
      <c r="H562" t="s">
        <v>557</v>
      </c>
      <c r="J562">
        <v>201610</v>
      </c>
      <c r="K562" t="s">
        <v>306</v>
      </c>
      <c r="L562">
        <v>3800737</v>
      </c>
      <c r="M562">
        <v>17456</v>
      </c>
      <c r="P562">
        <v>0</v>
      </c>
      <c r="R562" s="1">
        <v>42384</v>
      </c>
      <c r="S562" t="s">
        <v>40</v>
      </c>
      <c r="T562" t="s">
        <v>590</v>
      </c>
      <c r="U562" t="s">
        <v>42</v>
      </c>
      <c r="V562" s="1">
        <v>42390</v>
      </c>
      <c r="W562" s="12">
        <v>-20.84</v>
      </c>
      <c r="X562" s="4" t="str">
        <f t="shared" si="17"/>
        <v>Income</v>
      </c>
      <c r="Y562" s="5">
        <v>42370</v>
      </c>
      <c r="Z562" s="7" t="s">
        <v>8073</v>
      </c>
      <c r="AA562" s="7" t="str">
        <f t="shared" si="16"/>
        <v>Car Park Pass Income from Payroll</v>
      </c>
    </row>
    <row r="563" spans="1:27" x14ac:dyDescent="0.25">
      <c r="A563" t="s">
        <v>23</v>
      </c>
      <c r="B563" t="s">
        <v>24</v>
      </c>
      <c r="C563" t="s">
        <v>25</v>
      </c>
      <c r="D563" t="s">
        <v>26</v>
      </c>
      <c r="E563" t="s">
        <v>302</v>
      </c>
      <c r="F563" t="s">
        <v>303</v>
      </c>
      <c r="G563" t="s">
        <v>556</v>
      </c>
      <c r="H563" t="s">
        <v>557</v>
      </c>
      <c r="J563">
        <v>201610</v>
      </c>
      <c r="K563" t="s">
        <v>306</v>
      </c>
      <c r="L563">
        <v>3800737</v>
      </c>
      <c r="M563">
        <v>17458</v>
      </c>
      <c r="P563">
        <v>0</v>
      </c>
      <c r="R563" s="1">
        <v>42384</v>
      </c>
      <c r="S563" t="s">
        <v>40</v>
      </c>
      <c r="T563" t="s">
        <v>570</v>
      </c>
      <c r="U563" t="s">
        <v>42</v>
      </c>
      <c r="V563" s="1">
        <v>42390</v>
      </c>
      <c r="W563" s="12">
        <v>-20.84</v>
      </c>
      <c r="X563" s="4" t="str">
        <f t="shared" si="17"/>
        <v>Income</v>
      </c>
      <c r="Y563" s="5">
        <v>42370</v>
      </c>
      <c r="Z563" s="7" t="s">
        <v>8073</v>
      </c>
      <c r="AA563" s="7" t="str">
        <f t="shared" si="16"/>
        <v>Car Park Pass Income from Payroll</v>
      </c>
    </row>
    <row r="564" spans="1:27" x14ac:dyDescent="0.25">
      <c r="A564" t="s">
        <v>23</v>
      </c>
      <c r="B564" t="s">
        <v>24</v>
      </c>
      <c r="C564" t="s">
        <v>25</v>
      </c>
      <c r="D564" t="s">
        <v>26</v>
      </c>
      <c r="E564" t="s">
        <v>302</v>
      </c>
      <c r="F564" t="s">
        <v>303</v>
      </c>
      <c r="G564" t="s">
        <v>556</v>
      </c>
      <c r="H564" t="s">
        <v>557</v>
      </c>
      <c r="J564">
        <v>201610</v>
      </c>
      <c r="K564" t="s">
        <v>306</v>
      </c>
      <c r="L564">
        <v>3800737</v>
      </c>
      <c r="M564">
        <v>17459</v>
      </c>
      <c r="P564">
        <v>0</v>
      </c>
      <c r="R564" s="1">
        <v>42384</v>
      </c>
      <c r="S564" t="s">
        <v>40</v>
      </c>
      <c r="T564" t="s">
        <v>591</v>
      </c>
      <c r="U564" t="s">
        <v>42</v>
      </c>
      <c r="V564" s="1">
        <v>42390</v>
      </c>
      <c r="W564" s="12">
        <v>-8.33</v>
      </c>
      <c r="X564" s="4" t="str">
        <f t="shared" si="17"/>
        <v>Income</v>
      </c>
      <c r="Y564" s="5">
        <v>42370</v>
      </c>
      <c r="Z564" s="7" t="s">
        <v>8073</v>
      </c>
      <c r="AA564" s="7" t="str">
        <f t="shared" si="16"/>
        <v>Car Park Pass Income from Payroll</v>
      </c>
    </row>
    <row r="565" spans="1:27" x14ac:dyDescent="0.25">
      <c r="A565" t="s">
        <v>23</v>
      </c>
      <c r="B565" t="s">
        <v>24</v>
      </c>
      <c r="C565" t="s">
        <v>25</v>
      </c>
      <c r="D565" t="s">
        <v>26</v>
      </c>
      <c r="E565" t="s">
        <v>302</v>
      </c>
      <c r="F565" t="s">
        <v>303</v>
      </c>
      <c r="G565" t="s">
        <v>556</v>
      </c>
      <c r="H565" t="s">
        <v>557</v>
      </c>
      <c r="J565">
        <v>201610</v>
      </c>
      <c r="K565" t="s">
        <v>306</v>
      </c>
      <c r="L565">
        <v>3800737</v>
      </c>
      <c r="M565">
        <v>17460</v>
      </c>
      <c r="P565">
        <v>0</v>
      </c>
      <c r="R565" s="1">
        <v>42384</v>
      </c>
      <c r="S565" t="s">
        <v>40</v>
      </c>
      <c r="T565" t="s">
        <v>592</v>
      </c>
      <c r="U565" t="s">
        <v>42</v>
      </c>
      <c r="V565" s="1">
        <v>42390</v>
      </c>
      <c r="W565" s="12">
        <v>-20.84</v>
      </c>
      <c r="X565" s="4" t="str">
        <f t="shared" si="17"/>
        <v>Income</v>
      </c>
      <c r="Y565" s="5">
        <v>42370</v>
      </c>
      <c r="Z565" s="7" t="s">
        <v>8073</v>
      </c>
      <c r="AA565" s="7" t="str">
        <f t="shared" si="16"/>
        <v>Car Park Pass Income from Payroll</v>
      </c>
    </row>
    <row r="566" spans="1:27" x14ac:dyDescent="0.25">
      <c r="A566" t="s">
        <v>23</v>
      </c>
      <c r="B566" t="s">
        <v>24</v>
      </c>
      <c r="C566" t="s">
        <v>25</v>
      </c>
      <c r="D566" t="s">
        <v>26</v>
      </c>
      <c r="E566" t="s">
        <v>302</v>
      </c>
      <c r="F566" t="s">
        <v>303</v>
      </c>
      <c r="G566" t="s">
        <v>556</v>
      </c>
      <c r="H566" t="s">
        <v>557</v>
      </c>
      <c r="J566">
        <v>201610</v>
      </c>
      <c r="K566" t="s">
        <v>306</v>
      </c>
      <c r="L566">
        <v>3800737</v>
      </c>
      <c r="M566">
        <v>17461</v>
      </c>
      <c r="P566">
        <v>0</v>
      </c>
      <c r="R566" s="1">
        <v>42384</v>
      </c>
      <c r="S566" t="s">
        <v>40</v>
      </c>
      <c r="T566" t="s">
        <v>593</v>
      </c>
      <c r="U566" t="s">
        <v>42</v>
      </c>
      <c r="V566" s="1">
        <v>42390</v>
      </c>
      <c r="W566" s="12">
        <v>-10</v>
      </c>
      <c r="X566" s="4" t="str">
        <f t="shared" si="17"/>
        <v>Income</v>
      </c>
      <c r="Y566" s="5">
        <v>42370</v>
      </c>
      <c r="Z566" s="7" t="s">
        <v>8073</v>
      </c>
      <c r="AA566" s="7" t="str">
        <f t="shared" si="16"/>
        <v>Car Park Pass Income from Payroll</v>
      </c>
    </row>
    <row r="567" spans="1:27" x14ac:dyDescent="0.25">
      <c r="A567" t="s">
        <v>23</v>
      </c>
      <c r="B567" t="s">
        <v>24</v>
      </c>
      <c r="C567" t="s">
        <v>25</v>
      </c>
      <c r="D567" t="s">
        <v>26</v>
      </c>
      <c r="E567" t="s">
        <v>302</v>
      </c>
      <c r="F567" t="s">
        <v>303</v>
      </c>
      <c r="G567" t="s">
        <v>556</v>
      </c>
      <c r="H567" t="s">
        <v>557</v>
      </c>
      <c r="J567">
        <v>201610</v>
      </c>
      <c r="K567" t="s">
        <v>306</v>
      </c>
      <c r="L567">
        <v>3800737</v>
      </c>
      <c r="M567">
        <v>17462</v>
      </c>
      <c r="P567">
        <v>0</v>
      </c>
      <c r="R567" s="1">
        <v>42384</v>
      </c>
      <c r="S567" t="s">
        <v>40</v>
      </c>
      <c r="T567" t="s">
        <v>594</v>
      </c>
      <c r="U567" t="s">
        <v>42</v>
      </c>
      <c r="V567" s="1">
        <v>42390</v>
      </c>
      <c r="W567" s="12">
        <v>-20.84</v>
      </c>
      <c r="X567" s="4" t="str">
        <f t="shared" si="17"/>
        <v>Income</v>
      </c>
      <c r="Y567" s="5">
        <v>42370</v>
      </c>
      <c r="Z567" s="7" t="s">
        <v>8073</v>
      </c>
      <c r="AA567" s="7" t="str">
        <f t="shared" si="16"/>
        <v>Car Park Pass Income from Payroll</v>
      </c>
    </row>
    <row r="568" spans="1:27" x14ac:dyDescent="0.25">
      <c r="A568" t="s">
        <v>23</v>
      </c>
      <c r="B568" t="s">
        <v>24</v>
      </c>
      <c r="C568" t="s">
        <v>25</v>
      </c>
      <c r="D568" t="s">
        <v>26</v>
      </c>
      <c r="E568" t="s">
        <v>302</v>
      </c>
      <c r="F568" t="s">
        <v>303</v>
      </c>
      <c r="G568" t="s">
        <v>556</v>
      </c>
      <c r="H568" t="s">
        <v>557</v>
      </c>
      <c r="J568">
        <v>201610</v>
      </c>
      <c r="K568" t="s">
        <v>306</v>
      </c>
      <c r="L568">
        <v>3800737</v>
      </c>
      <c r="M568">
        <v>17463</v>
      </c>
      <c r="P568">
        <v>0</v>
      </c>
      <c r="R568" s="1">
        <v>42384</v>
      </c>
      <c r="S568" t="s">
        <v>40</v>
      </c>
      <c r="T568" t="s">
        <v>595</v>
      </c>
      <c r="U568" t="s">
        <v>42</v>
      </c>
      <c r="V568" s="1">
        <v>42390</v>
      </c>
      <c r="W568" s="12">
        <v>-10</v>
      </c>
      <c r="X568" s="4" t="str">
        <f t="shared" si="17"/>
        <v>Income</v>
      </c>
      <c r="Y568" s="5">
        <v>42370</v>
      </c>
      <c r="Z568" s="7" t="s">
        <v>8073</v>
      </c>
      <c r="AA568" s="7" t="str">
        <f t="shared" si="16"/>
        <v>Car Park Pass Income from Payroll</v>
      </c>
    </row>
    <row r="569" spans="1:27" x14ac:dyDescent="0.25">
      <c r="A569" t="s">
        <v>23</v>
      </c>
      <c r="B569" t="s">
        <v>24</v>
      </c>
      <c r="C569" t="s">
        <v>25</v>
      </c>
      <c r="D569" t="s">
        <v>26</v>
      </c>
      <c r="E569" t="s">
        <v>302</v>
      </c>
      <c r="F569" t="s">
        <v>303</v>
      </c>
      <c r="G569" t="s">
        <v>556</v>
      </c>
      <c r="H569" t="s">
        <v>557</v>
      </c>
      <c r="J569">
        <v>201610</v>
      </c>
      <c r="K569" t="s">
        <v>306</v>
      </c>
      <c r="L569">
        <v>3800737</v>
      </c>
      <c r="M569">
        <v>16678</v>
      </c>
      <c r="P569">
        <v>0</v>
      </c>
      <c r="R569" s="1">
        <v>42384</v>
      </c>
      <c r="S569" t="s">
        <v>40</v>
      </c>
      <c r="T569" t="s">
        <v>596</v>
      </c>
      <c r="U569" t="s">
        <v>42</v>
      </c>
      <c r="V569" s="1">
        <v>42390</v>
      </c>
      <c r="W569" s="12">
        <v>-12.5</v>
      </c>
      <c r="X569" s="4" t="str">
        <f t="shared" si="17"/>
        <v>Income</v>
      </c>
      <c r="Y569" s="5">
        <v>42370</v>
      </c>
      <c r="Z569" s="7" t="s">
        <v>8073</v>
      </c>
      <c r="AA569" s="7" t="str">
        <f t="shared" si="16"/>
        <v>Car Park Pass Income from Payroll</v>
      </c>
    </row>
    <row r="570" spans="1:27" x14ac:dyDescent="0.25">
      <c r="A570" t="s">
        <v>23</v>
      </c>
      <c r="B570" t="s">
        <v>24</v>
      </c>
      <c r="C570" t="s">
        <v>25</v>
      </c>
      <c r="D570" t="s">
        <v>26</v>
      </c>
      <c r="E570" t="s">
        <v>302</v>
      </c>
      <c r="F570" t="s">
        <v>303</v>
      </c>
      <c r="G570" t="s">
        <v>556</v>
      </c>
      <c r="H570" t="s">
        <v>557</v>
      </c>
      <c r="J570">
        <v>201610</v>
      </c>
      <c r="K570" t="s">
        <v>306</v>
      </c>
      <c r="L570">
        <v>3800737</v>
      </c>
      <c r="M570">
        <v>16679</v>
      </c>
      <c r="P570">
        <v>0</v>
      </c>
      <c r="R570" s="1">
        <v>42384</v>
      </c>
      <c r="S570" t="s">
        <v>40</v>
      </c>
      <c r="T570" t="s">
        <v>559</v>
      </c>
      <c r="U570" t="s">
        <v>42</v>
      </c>
      <c r="V570" s="1">
        <v>42390</v>
      </c>
      <c r="W570" s="12">
        <v>-10</v>
      </c>
      <c r="X570" s="4" t="str">
        <f t="shared" si="17"/>
        <v>Income</v>
      </c>
      <c r="Y570" s="5">
        <v>42370</v>
      </c>
      <c r="Z570" s="7" t="s">
        <v>8073</v>
      </c>
      <c r="AA570" s="7" t="str">
        <f t="shared" si="16"/>
        <v>Car Park Pass Income from Payroll</v>
      </c>
    </row>
    <row r="571" spans="1:27" x14ac:dyDescent="0.25">
      <c r="A571" t="s">
        <v>23</v>
      </c>
      <c r="B571" t="s">
        <v>24</v>
      </c>
      <c r="C571" t="s">
        <v>25</v>
      </c>
      <c r="D571" t="s">
        <v>26</v>
      </c>
      <c r="E571" t="s">
        <v>302</v>
      </c>
      <c r="F571" t="s">
        <v>303</v>
      </c>
      <c r="G571" t="s">
        <v>556</v>
      </c>
      <c r="H571" t="s">
        <v>557</v>
      </c>
      <c r="J571">
        <v>201610</v>
      </c>
      <c r="K571" t="s">
        <v>306</v>
      </c>
      <c r="L571">
        <v>3800737</v>
      </c>
      <c r="M571">
        <v>16680</v>
      </c>
      <c r="P571">
        <v>0</v>
      </c>
      <c r="R571" s="1">
        <v>42384</v>
      </c>
      <c r="S571" t="s">
        <v>40</v>
      </c>
      <c r="T571" t="s">
        <v>559</v>
      </c>
      <c r="U571" t="s">
        <v>42</v>
      </c>
      <c r="V571" s="1">
        <v>42390</v>
      </c>
      <c r="W571" s="12">
        <v>-10</v>
      </c>
      <c r="X571" s="4" t="str">
        <f t="shared" si="17"/>
        <v>Income</v>
      </c>
      <c r="Y571" s="5">
        <v>42370</v>
      </c>
      <c r="Z571" s="7" t="s">
        <v>8073</v>
      </c>
      <c r="AA571" s="7" t="str">
        <f t="shared" si="16"/>
        <v>Car Park Pass Income from Payroll</v>
      </c>
    </row>
    <row r="572" spans="1:27" x14ac:dyDescent="0.25">
      <c r="A572" t="s">
        <v>23</v>
      </c>
      <c r="B572" t="s">
        <v>24</v>
      </c>
      <c r="C572" t="s">
        <v>25</v>
      </c>
      <c r="D572" t="s">
        <v>26</v>
      </c>
      <c r="E572" t="s">
        <v>302</v>
      </c>
      <c r="F572" t="s">
        <v>303</v>
      </c>
      <c r="G572" t="s">
        <v>556</v>
      </c>
      <c r="H572" t="s">
        <v>557</v>
      </c>
      <c r="J572">
        <v>201610</v>
      </c>
      <c r="K572" t="s">
        <v>306</v>
      </c>
      <c r="L572">
        <v>3800737</v>
      </c>
      <c r="M572">
        <v>16681</v>
      </c>
      <c r="P572">
        <v>0</v>
      </c>
      <c r="R572" s="1">
        <v>42384</v>
      </c>
      <c r="S572" t="s">
        <v>40</v>
      </c>
      <c r="T572" t="s">
        <v>559</v>
      </c>
      <c r="U572" t="s">
        <v>42</v>
      </c>
      <c r="V572" s="1">
        <v>42390</v>
      </c>
      <c r="W572" s="12">
        <v>-10</v>
      </c>
      <c r="X572" s="4" t="str">
        <f t="shared" si="17"/>
        <v>Income</v>
      </c>
      <c r="Y572" s="5">
        <v>42370</v>
      </c>
      <c r="Z572" s="7" t="s">
        <v>8073</v>
      </c>
      <c r="AA572" s="7" t="str">
        <f t="shared" si="16"/>
        <v>Car Park Pass Income from Payroll</v>
      </c>
    </row>
    <row r="573" spans="1:27" x14ac:dyDescent="0.25">
      <c r="A573" t="s">
        <v>23</v>
      </c>
      <c r="B573" t="s">
        <v>24</v>
      </c>
      <c r="C573" t="s">
        <v>25</v>
      </c>
      <c r="D573" t="s">
        <v>26</v>
      </c>
      <c r="E573" t="s">
        <v>302</v>
      </c>
      <c r="F573" t="s">
        <v>303</v>
      </c>
      <c r="G573" t="s">
        <v>556</v>
      </c>
      <c r="H573" t="s">
        <v>557</v>
      </c>
      <c r="J573">
        <v>201610</v>
      </c>
      <c r="K573" t="s">
        <v>306</v>
      </c>
      <c r="L573">
        <v>3800737</v>
      </c>
      <c r="M573">
        <v>16682</v>
      </c>
      <c r="P573">
        <v>0</v>
      </c>
      <c r="R573" s="1">
        <v>42384</v>
      </c>
      <c r="S573" t="s">
        <v>40</v>
      </c>
      <c r="T573" t="s">
        <v>597</v>
      </c>
      <c r="U573" t="s">
        <v>42</v>
      </c>
      <c r="V573" s="1">
        <v>42390</v>
      </c>
      <c r="W573" s="12">
        <v>-29.17</v>
      </c>
      <c r="X573" s="4" t="str">
        <f t="shared" si="17"/>
        <v>Income</v>
      </c>
      <c r="Y573" s="5">
        <v>42370</v>
      </c>
      <c r="Z573" s="7" t="s">
        <v>8073</v>
      </c>
      <c r="AA573" s="7" t="str">
        <f t="shared" si="16"/>
        <v>Car Park Pass Income from Payroll</v>
      </c>
    </row>
    <row r="574" spans="1:27" x14ac:dyDescent="0.25">
      <c r="A574" t="s">
        <v>23</v>
      </c>
      <c r="B574" t="s">
        <v>24</v>
      </c>
      <c r="C574" t="s">
        <v>25</v>
      </c>
      <c r="D574" t="s">
        <v>26</v>
      </c>
      <c r="E574" t="s">
        <v>302</v>
      </c>
      <c r="F574" t="s">
        <v>303</v>
      </c>
      <c r="G574" t="s">
        <v>556</v>
      </c>
      <c r="H574" t="s">
        <v>557</v>
      </c>
      <c r="J574">
        <v>201610</v>
      </c>
      <c r="K574" t="s">
        <v>306</v>
      </c>
      <c r="L574">
        <v>3800737</v>
      </c>
      <c r="M574">
        <v>16683</v>
      </c>
      <c r="P574">
        <v>0</v>
      </c>
      <c r="R574" s="1">
        <v>42384</v>
      </c>
      <c r="S574" t="s">
        <v>40</v>
      </c>
      <c r="T574" t="s">
        <v>598</v>
      </c>
      <c r="U574" t="s">
        <v>42</v>
      </c>
      <c r="V574" s="1">
        <v>42390</v>
      </c>
      <c r="W574" s="12">
        <v>-20.83</v>
      </c>
      <c r="X574" s="4" t="str">
        <f t="shared" si="17"/>
        <v>Income</v>
      </c>
      <c r="Y574" s="5">
        <v>42370</v>
      </c>
      <c r="Z574" s="7" t="s">
        <v>8073</v>
      </c>
      <c r="AA574" s="7" t="str">
        <f t="shared" si="16"/>
        <v>Car Park Pass Income from Payroll</v>
      </c>
    </row>
    <row r="575" spans="1:27" x14ac:dyDescent="0.25">
      <c r="A575" t="s">
        <v>23</v>
      </c>
      <c r="B575" t="s">
        <v>24</v>
      </c>
      <c r="C575" t="s">
        <v>25</v>
      </c>
      <c r="D575" t="s">
        <v>26</v>
      </c>
      <c r="E575" t="s">
        <v>302</v>
      </c>
      <c r="F575" t="s">
        <v>303</v>
      </c>
      <c r="G575" t="s">
        <v>556</v>
      </c>
      <c r="H575" t="s">
        <v>557</v>
      </c>
      <c r="J575">
        <v>201610</v>
      </c>
      <c r="K575" t="s">
        <v>306</v>
      </c>
      <c r="L575">
        <v>3800737</v>
      </c>
      <c r="M575">
        <v>17850</v>
      </c>
      <c r="P575">
        <v>0</v>
      </c>
      <c r="R575" s="1">
        <v>42384</v>
      </c>
      <c r="S575" t="s">
        <v>40</v>
      </c>
      <c r="T575" t="s">
        <v>599</v>
      </c>
      <c r="U575" t="s">
        <v>42</v>
      </c>
      <c r="V575" s="1">
        <v>42390</v>
      </c>
      <c r="W575" s="12">
        <v>-20.84</v>
      </c>
      <c r="X575" s="4" t="str">
        <f t="shared" si="17"/>
        <v>Income</v>
      </c>
      <c r="Y575" s="5">
        <v>42370</v>
      </c>
      <c r="Z575" s="7" t="s">
        <v>8073</v>
      </c>
      <c r="AA575" s="7" t="str">
        <f t="shared" si="16"/>
        <v>Car Park Pass Income from Payroll</v>
      </c>
    </row>
    <row r="576" spans="1:27" x14ac:dyDescent="0.25">
      <c r="A576" t="s">
        <v>23</v>
      </c>
      <c r="B576" t="s">
        <v>24</v>
      </c>
      <c r="C576" t="s">
        <v>25</v>
      </c>
      <c r="D576" t="s">
        <v>26</v>
      </c>
      <c r="E576" t="s">
        <v>302</v>
      </c>
      <c r="F576" t="s">
        <v>303</v>
      </c>
      <c r="G576" t="s">
        <v>556</v>
      </c>
      <c r="H576" t="s">
        <v>557</v>
      </c>
      <c r="J576">
        <v>201610</v>
      </c>
      <c r="K576" t="s">
        <v>306</v>
      </c>
      <c r="L576">
        <v>3800737</v>
      </c>
      <c r="M576">
        <v>17758</v>
      </c>
      <c r="P576">
        <v>0</v>
      </c>
      <c r="R576" s="1">
        <v>42384</v>
      </c>
      <c r="S576" t="s">
        <v>40</v>
      </c>
      <c r="T576" t="s">
        <v>561</v>
      </c>
      <c r="U576" t="s">
        <v>42</v>
      </c>
      <c r="V576" s="1">
        <v>42390</v>
      </c>
      <c r="W576" s="12">
        <v>-12.5</v>
      </c>
      <c r="X576" s="4" t="str">
        <f t="shared" si="17"/>
        <v>Income</v>
      </c>
      <c r="Y576" s="5">
        <v>42370</v>
      </c>
      <c r="Z576" s="7" t="s">
        <v>8073</v>
      </c>
      <c r="AA576" s="7" t="str">
        <f t="shared" si="16"/>
        <v>Car Park Pass Income from Payroll</v>
      </c>
    </row>
    <row r="577" spans="1:27" x14ac:dyDescent="0.25">
      <c r="A577" t="s">
        <v>23</v>
      </c>
      <c r="B577" t="s">
        <v>24</v>
      </c>
      <c r="C577" t="s">
        <v>25</v>
      </c>
      <c r="D577" t="s">
        <v>26</v>
      </c>
      <c r="E577" t="s">
        <v>302</v>
      </c>
      <c r="F577" t="s">
        <v>303</v>
      </c>
      <c r="G577" t="s">
        <v>556</v>
      </c>
      <c r="H577" t="s">
        <v>557</v>
      </c>
      <c r="J577">
        <v>201610</v>
      </c>
      <c r="K577" t="s">
        <v>306</v>
      </c>
      <c r="L577">
        <v>3800737</v>
      </c>
      <c r="M577">
        <v>17759</v>
      </c>
      <c r="P577">
        <v>0</v>
      </c>
      <c r="R577" s="1">
        <v>42384</v>
      </c>
      <c r="S577" t="s">
        <v>40</v>
      </c>
      <c r="T577" t="s">
        <v>568</v>
      </c>
      <c r="U577" t="s">
        <v>42</v>
      </c>
      <c r="V577" s="1">
        <v>42390</v>
      </c>
      <c r="W577" s="12">
        <v>-16.66</v>
      </c>
      <c r="X577" s="4" t="str">
        <f t="shared" si="17"/>
        <v>Income</v>
      </c>
      <c r="Y577" s="5">
        <v>42370</v>
      </c>
      <c r="Z577" s="7" t="s">
        <v>8073</v>
      </c>
      <c r="AA577" s="7" t="str">
        <f t="shared" si="16"/>
        <v>Car Park Pass Income from Payroll</v>
      </c>
    </row>
    <row r="578" spans="1:27" x14ac:dyDescent="0.25">
      <c r="A578" t="s">
        <v>23</v>
      </c>
      <c r="B578" t="s">
        <v>24</v>
      </c>
      <c r="C578" t="s">
        <v>25</v>
      </c>
      <c r="D578" t="s">
        <v>26</v>
      </c>
      <c r="E578" t="s">
        <v>302</v>
      </c>
      <c r="F578" t="s">
        <v>303</v>
      </c>
      <c r="G578" t="s">
        <v>556</v>
      </c>
      <c r="H578" t="s">
        <v>557</v>
      </c>
      <c r="J578">
        <v>201610</v>
      </c>
      <c r="K578" t="s">
        <v>306</v>
      </c>
      <c r="L578">
        <v>3800737</v>
      </c>
      <c r="M578">
        <v>17847</v>
      </c>
      <c r="P578">
        <v>0</v>
      </c>
      <c r="R578" s="1">
        <v>42384</v>
      </c>
      <c r="S578" t="s">
        <v>40</v>
      </c>
      <c r="T578" t="s">
        <v>600</v>
      </c>
      <c r="U578" t="s">
        <v>42</v>
      </c>
      <c r="V578" s="1">
        <v>42390</v>
      </c>
      <c r="W578" s="12">
        <v>-20.84</v>
      </c>
      <c r="X578" s="4" t="str">
        <f t="shared" si="17"/>
        <v>Income</v>
      </c>
      <c r="Y578" s="5">
        <v>42370</v>
      </c>
      <c r="Z578" s="7" t="s">
        <v>8073</v>
      </c>
      <c r="AA578" s="7" t="str">
        <f t="shared" ref="AA578:AA641" si="18">IF(X578="Expenditure",X578,H578)</f>
        <v>Car Park Pass Income from Payroll</v>
      </c>
    </row>
    <row r="579" spans="1:27" x14ac:dyDescent="0.25">
      <c r="A579" t="s">
        <v>23</v>
      </c>
      <c r="B579" t="s">
        <v>24</v>
      </c>
      <c r="C579" t="s">
        <v>25</v>
      </c>
      <c r="D579" t="s">
        <v>26</v>
      </c>
      <c r="E579" t="s">
        <v>302</v>
      </c>
      <c r="F579" t="s">
        <v>303</v>
      </c>
      <c r="G579" t="s">
        <v>556</v>
      </c>
      <c r="H579" t="s">
        <v>557</v>
      </c>
      <c r="J579">
        <v>201610</v>
      </c>
      <c r="K579" t="s">
        <v>306</v>
      </c>
      <c r="L579">
        <v>3800737</v>
      </c>
      <c r="M579">
        <v>17848</v>
      </c>
      <c r="P579">
        <v>0</v>
      </c>
      <c r="R579" s="1">
        <v>42384</v>
      </c>
      <c r="S579" t="s">
        <v>40</v>
      </c>
      <c r="T579" t="s">
        <v>568</v>
      </c>
      <c r="U579" t="s">
        <v>42</v>
      </c>
      <c r="V579" s="1">
        <v>42390</v>
      </c>
      <c r="W579" s="12">
        <v>-20.84</v>
      </c>
      <c r="X579" s="4" t="str">
        <f t="shared" ref="X579:X642" si="19">IF(LEFT(G579,2)="R9","Income","Expenditure")</f>
        <v>Income</v>
      </c>
      <c r="Y579" s="5">
        <v>42370</v>
      </c>
      <c r="Z579" s="7" t="s">
        <v>8073</v>
      </c>
      <c r="AA579" s="7" t="str">
        <f t="shared" si="18"/>
        <v>Car Park Pass Income from Payroll</v>
      </c>
    </row>
    <row r="580" spans="1:27" x14ac:dyDescent="0.25">
      <c r="A580" t="s">
        <v>23</v>
      </c>
      <c r="B580" t="s">
        <v>24</v>
      </c>
      <c r="C580" t="s">
        <v>25</v>
      </c>
      <c r="D580" t="s">
        <v>26</v>
      </c>
      <c r="E580" t="s">
        <v>302</v>
      </c>
      <c r="F580" t="s">
        <v>303</v>
      </c>
      <c r="G580" t="s">
        <v>556</v>
      </c>
      <c r="H580" t="s">
        <v>557</v>
      </c>
      <c r="J580">
        <v>201610</v>
      </c>
      <c r="K580" t="s">
        <v>306</v>
      </c>
      <c r="L580">
        <v>3800737</v>
      </c>
      <c r="M580">
        <v>17849</v>
      </c>
      <c r="P580">
        <v>0</v>
      </c>
      <c r="R580" s="1">
        <v>42384</v>
      </c>
      <c r="S580" t="s">
        <v>40</v>
      </c>
      <c r="T580" t="s">
        <v>558</v>
      </c>
      <c r="U580" t="s">
        <v>42</v>
      </c>
      <c r="V580" s="1">
        <v>42390</v>
      </c>
      <c r="W580" s="12">
        <v>-20.83</v>
      </c>
      <c r="X580" s="4" t="str">
        <f t="shared" si="19"/>
        <v>Income</v>
      </c>
      <c r="Y580" s="5">
        <v>42370</v>
      </c>
      <c r="Z580" s="7" t="s">
        <v>8073</v>
      </c>
      <c r="AA580" s="7" t="str">
        <f t="shared" si="18"/>
        <v>Car Park Pass Income from Payroll</v>
      </c>
    </row>
    <row r="581" spans="1:27" x14ac:dyDescent="0.25">
      <c r="A581" t="s">
        <v>23</v>
      </c>
      <c r="B581" t="s">
        <v>24</v>
      </c>
      <c r="C581" t="s">
        <v>25</v>
      </c>
      <c r="D581" t="s">
        <v>26</v>
      </c>
      <c r="E581" t="s">
        <v>302</v>
      </c>
      <c r="F581" t="s">
        <v>303</v>
      </c>
      <c r="G581" t="s">
        <v>556</v>
      </c>
      <c r="H581" t="s">
        <v>557</v>
      </c>
      <c r="J581">
        <v>201610</v>
      </c>
      <c r="K581" t="s">
        <v>306</v>
      </c>
      <c r="L581">
        <v>3800737</v>
      </c>
      <c r="M581">
        <v>17851</v>
      </c>
      <c r="P581">
        <v>0</v>
      </c>
      <c r="R581" s="1">
        <v>42384</v>
      </c>
      <c r="S581" t="s">
        <v>40</v>
      </c>
      <c r="T581" t="s">
        <v>601</v>
      </c>
      <c r="U581" t="s">
        <v>42</v>
      </c>
      <c r="V581" s="1">
        <v>42390</v>
      </c>
      <c r="W581" s="12">
        <v>-29.17</v>
      </c>
      <c r="X581" s="4" t="str">
        <f t="shared" si="19"/>
        <v>Income</v>
      </c>
      <c r="Y581" s="5">
        <v>42370</v>
      </c>
      <c r="Z581" s="7" t="s">
        <v>8073</v>
      </c>
      <c r="AA581" s="7" t="str">
        <f t="shared" si="18"/>
        <v>Car Park Pass Income from Payroll</v>
      </c>
    </row>
    <row r="582" spans="1:27" x14ac:dyDescent="0.25">
      <c r="A582" t="s">
        <v>23</v>
      </c>
      <c r="B582" t="s">
        <v>24</v>
      </c>
      <c r="C582" t="s">
        <v>25</v>
      </c>
      <c r="D582" t="s">
        <v>26</v>
      </c>
      <c r="E582" t="s">
        <v>302</v>
      </c>
      <c r="F582" t="s">
        <v>303</v>
      </c>
      <c r="G582" t="s">
        <v>556</v>
      </c>
      <c r="H582" t="s">
        <v>557</v>
      </c>
      <c r="J582">
        <v>201610</v>
      </c>
      <c r="K582" t="s">
        <v>306</v>
      </c>
      <c r="L582">
        <v>3800737</v>
      </c>
      <c r="M582">
        <v>17852</v>
      </c>
      <c r="P582">
        <v>0</v>
      </c>
      <c r="R582" s="1">
        <v>42384</v>
      </c>
      <c r="S582" t="s">
        <v>40</v>
      </c>
      <c r="T582" t="s">
        <v>602</v>
      </c>
      <c r="U582" t="s">
        <v>42</v>
      </c>
      <c r="V582" s="1">
        <v>42390</v>
      </c>
      <c r="W582" s="12">
        <v>-12.5</v>
      </c>
      <c r="X582" s="4" t="str">
        <f t="shared" si="19"/>
        <v>Income</v>
      </c>
      <c r="Y582" s="5">
        <v>42370</v>
      </c>
      <c r="Z582" s="7" t="s">
        <v>8073</v>
      </c>
      <c r="AA582" s="7" t="str">
        <f t="shared" si="18"/>
        <v>Car Park Pass Income from Payroll</v>
      </c>
    </row>
    <row r="583" spans="1:27" x14ac:dyDescent="0.25">
      <c r="A583" t="s">
        <v>23</v>
      </c>
      <c r="B583" t="s">
        <v>24</v>
      </c>
      <c r="C583" t="s">
        <v>25</v>
      </c>
      <c r="D583" t="s">
        <v>26</v>
      </c>
      <c r="E583" t="s">
        <v>302</v>
      </c>
      <c r="F583" t="s">
        <v>303</v>
      </c>
      <c r="G583" t="s">
        <v>556</v>
      </c>
      <c r="H583" t="s">
        <v>557</v>
      </c>
      <c r="J583">
        <v>201610</v>
      </c>
      <c r="K583" t="s">
        <v>306</v>
      </c>
      <c r="L583">
        <v>3800737</v>
      </c>
      <c r="M583">
        <v>16579</v>
      </c>
      <c r="P583">
        <v>0</v>
      </c>
      <c r="R583" s="1">
        <v>42384</v>
      </c>
      <c r="S583" t="s">
        <v>40</v>
      </c>
      <c r="T583" t="s">
        <v>559</v>
      </c>
      <c r="U583" t="s">
        <v>42</v>
      </c>
      <c r="V583" s="1">
        <v>42390</v>
      </c>
      <c r="W583" s="12">
        <v>-10</v>
      </c>
      <c r="X583" s="4" t="str">
        <f t="shared" si="19"/>
        <v>Income</v>
      </c>
      <c r="Y583" s="5">
        <v>42370</v>
      </c>
      <c r="Z583" s="7" t="s">
        <v>8073</v>
      </c>
      <c r="AA583" s="7" t="str">
        <f t="shared" si="18"/>
        <v>Car Park Pass Income from Payroll</v>
      </c>
    </row>
    <row r="584" spans="1:27" x14ac:dyDescent="0.25">
      <c r="A584" t="s">
        <v>23</v>
      </c>
      <c r="B584" t="s">
        <v>24</v>
      </c>
      <c r="C584" t="s">
        <v>25</v>
      </c>
      <c r="D584" t="s">
        <v>26</v>
      </c>
      <c r="E584" t="s">
        <v>302</v>
      </c>
      <c r="F584" t="s">
        <v>303</v>
      </c>
      <c r="G584" t="s">
        <v>556</v>
      </c>
      <c r="H584" t="s">
        <v>557</v>
      </c>
      <c r="J584">
        <v>201610</v>
      </c>
      <c r="K584" t="s">
        <v>306</v>
      </c>
      <c r="L584">
        <v>3800737</v>
      </c>
      <c r="M584">
        <v>16580</v>
      </c>
      <c r="P584">
        <v>0</v>
      </c>
      <c r="R584" s="1">
        <v>42384</v>
      </c>
      <c r="S584" t="s">
        <v>40</v>
      </c>
      <c r="T584" t="s">
        <v>559</v>
      </c>
      <c r="U584" t="s">
        <v>42</v>
      </c>
      <c r="V584" s="1">
        <v>42390</v>
      </c>
      <c r="W584" s="12">
        <v>-10</v>
      </c>
      <c r="X584" s="4" t="str">
        <f t="shared" si="19"/>
        <v>Income</v>
      </c>
      <c r="Y584" s="5">
        <v>42370</v>
      </c>
      <c r="Z584" s="7" t="s">
        <v>8073</v>
      </c>
      <c r="AA584" s="7" t="str">
        <f t="shared" si="18"/>
        <v>Car Park Pass Income from Payroll</v>
      </c>
    </row>
    <row r="585" spans="1:27" x14ac:dyDescent="0.25">
      <c r="A585" t="s">
        <v>23</v>
      </c>
      <c r="B585" t="s">
        <v>24</v>
      </c>
      <c r="C585" t="s">
        <v>25</v>
      </c>
      <c r="D585" t="s">
        <v>26</v>
      </c>
      <c r="E585" t="s">
        <v>302</v>
      </c>
      <c r="F585" t="s">
        <v>303</v>
      </c>
      <c r="G585" t="s">
        <v>556</v>
      </c>
      <c r="H585" t="s">
        <v>557</v>
      </c>
      <c r="J585">
        <v>201610</v>
      </c>
      <c r="K585" t="s">
        <v>306</v>
      </c>
      <c r="L585">
        <v>3800737</v>
      </c>
      <c r="M585">
        <v>16582</v>
      </c>
      <c r="P585">
        <v>0</v>
      </c>
      <c r="R585" s="1">
        <v>42384</v>
      </c>
      <c r="S585" t="s">
        <v>40</v>
      </c>
      <c r="T585" t="s">
        <v>559</v>
      </c>
      <c r="U585" t="s">
        <v>42</v>
      </c>
      <c r="V585" s="1">
        <v>42390</v>
      </c>
      <c r="W585" s="12">
        <v>-10</v>
      </c>
      <c r="X585" s="4" t="str">
        <f t="shared" si="19"/>
        <v>Income</v>
      </c>
      <c r="Y585" s="5">
        <v>42370</v>
      </c>
      <c r="Z585" s="7" t="s">
        <v>8073</v>
      </c>
      <c r="AA585" s="7" t="str">
        <f t="shared" si="18"/>
        <v>Car Park Pass Income from Payroll</v>
      </c>
    </row>
    <row r="586" spans="1:27" x14ac:dyDescent="0.25">
      <c r="A586" t="s">
        <v>23</v>
      </c>
      <c r="B586" t="s">
        <v>24</v>
      </c>
      <c r="C586" t="s">
        <v>25</v>
      </c>
      <c r="D586" t="s">
        <v>26</v>
      </c>
      <c r="E586" t="s">
        <v>302</v>
      </c>
      <c r="F586" t="s">
        <v>303</v>
      </c>
      <c r="G586" t="s">
        <v>556</v>
      </c>
      <c r="H586" t="s">
        <v>557</v>
      </c>
      <c r="J586">
        <v>201610</v>
      </c>
      <c r="K586" t="s">
        <v>306</v>
      </c>
      <c r="L586">
        <v>3800737</v>
      </c>
      <c r="M586">
        <v>17856</v>
      </c>
      <c r="P586">
        <v>0</v>
      </c>
      <c r="R586" s="1">
        <v>42384</v>
      </c>
      <c r="S586" t="s">
        <v>40</v>
      </c>
      <c r="T586" t="s">
        <v>563</v>
      </c>
      <c r="U586" t="s">
        <v>42</v>
      </c>
      <c r="V586" s="1">
        <v>42390</v>
      </c>
      <c r="W586" s="12">
        <v>-20.84</v>
      </c>
      <c r="X586" s="4" t="str">
        <f t="shared" si="19"/>
        <v>Income</v>
      </c>
      <c r="Y586" s="5">
        <v>42370</v>
      </c>
      <c r="Z586" s="7" t="s">
        <v>8073</v>
      </c>
      <c r="AA586" s="7" t="str">
        <f t="shared" si="18"/>
        <v>Car Park Pass Income from Payroll</v>
      </c>
    </row>
    <row r="587" spans="1:27" x14ac:dyDescent="0.25">
      <c r="A587" t="s">
        <v>23</v>
      </c>
      <c r="B587" t="s">
        <v>24</v>
      </c>
      <c r="C587" t="s">
        <v>25</v>
      </c>
      <c r="D587" t="s">
        <v>26</v>
      </c>
      <c r="E587" t="s">
        <v>302</v>
      </c>
      <c r="F587" t="s">
        <v>303</v>
      </c>
      <c r="G587" t="s">
        <v>556</v>
      </c>
      <c r="H587" t="s">
        <v>557</v>
      </c>
      <c r="J587">
        <v>201610</v>
      </c>
      <c r="K587" t="s">
        <v>306</v>
      </c>
      <c r="L587">
        <v>3800737</v>
      </c>
      <c r="M587">
        <v>17853</v>
      </c>
      <c r="P587">
        <v>0</v>
      </c>
      <c r="R587" s="1">
        <v>42384</v>
      </c>
      <c r="S587" t="s">
        <v>40</v>
      </c>
      <c r="T587" t="s">
        <v>598</v>
      </c>
      <c r="U587" t="s">
        <v>42</v>
      </c>
      <c r="V587" s="1">
        <v>42390</v>
      </c>
      <c r="W587" s="12">
        <v>-20.83</v>
      </c>
      <c r="X587" s="4" t="str">
        <f t="shared" si="19"/>
        <v>Income</v>
      </c>
      <c r="Y587" s="5">
        <v>42370</v>
      </c>
      <c r="Z587" s="7" t="s">
        <v>8073</v>
      </c>
      <c r="AA587" s="7" t="str">
        <f t="shared" si="18"/>
        <v>Car Park Pass Income from Payroll</v>
      </c>
    </row>
    <row r="588" spans="1:27" x14ac:dyDescent="0.25">
      <c r="A588" t="s">
        <v>23</v>
      </c>
      <c r="B588" t="s">
        <v>24</v>
      </c>
      <c r="C588" t="s">
        <v>25</v>
      </c>
      <c r="D588" t="s">
        <v>26</v>
      </c>
      <c r="E588" t="s">
        <v>302</v>
      </c>
      <c r="F588" t="s">
        <v>303</v>
      </c>
      <c r="G588" t="s">
        <v>556</v>
      </c>
      <c r="H588" t="s">
        <v>557</v>
      </c>
      <c r="J588">
        <v>201610</v>
      </c>
      <c r="K588" t="s">
        <v>306</v>
      </c>
      <c r="L588">
        <v>3800737</v>
      </c>
      <c r="M588">
        <v>17854</v>
      </c>
      <c r="P588">
        <v>0</v>
      </c>
      <c r="R588" s="1">
        <v>42384</v>
      </c>
      <c r="S588" t="s">
        <v>40</v>
      </c>
      <c r="T588" t="s">
        <v>582</v>
      </c>
      <c r="U588" t="s">
        <v>42</v>
      </c>
      <c r="V588" s="1">
        <v>42390</v>
      </c>
      <c r="W588" s="12">
        <v>-10</v>
      </c>
      <c r="X588" s="4" t="str">
        <f t="shared" si="19"/>
        <v>Income</v>
      </c>
      <c r="Y588" s="5">
        <v>42370</v>
      </c>
      <c r="Z588" s="7" t="s">
        <v>8073</v>
      </c>
      <c r="AA588" s="7" t="str">
        <f t="shared" si="18"/>
        <v>Car Park Pass Income from Payroll</v>
      </c>
    </row>
    <row r="589" spans="1:27" x14ac:dyDescent="0.25">
      <c r="A589" t="s">
        <v>23</v>
      </c>
      <c r="B589" t="s">
        <v>24</v>
      </c>
      <c r="C589" t="s">
        <v>25</v>
      </c>
      <c r="D589" t="s">
        <v>26</v>
      </c>
      <c r="E589" t="s">
        <v>302</v>
      </c>
      <c r="F589" t="s">
        <v>303</v>
      </c>
      <c r="G589" t="s">
        <v>556</v>
      </c>
      <c r="H589" t="s">
        <v>557</v>
      </c>
      <c r="J589">
        <v>201610</v>
      </c>
      <c r="K589" t="s">
        <v>306</v>
      </c>
      <c r="L589">
        <v>3800737</v>
      </c>
      <c r="M589">
        <v>17855</v>
      </c>
      <c r="P589">
        <v>0</v>
      </c>
      <c r="R589" s="1">
        <v>42384</v>
      </c>
      <c r="S589" t="s">
        <v>40</v>
      </c>
      <c r="T589" t="s">
        <v>603</v>
      </c>
      <c r="U589" t="s">
        <v>42</v>
      </c>
      <c r="V589" s="1">
        <v>42390</v>
      </c>
      <c r="W589" s="12">
        <v>-20.83</v>
      </c>
      <c r="X589" s="4" t="str">
        <f t="shared" si="19"/>
        <v>Income</v>
      </c>
      <c r="Y589" s="5">
        <v>42370</v>
      </c>
      <c r="Z589" s="7" t="s">
        <v>8073</v>
      </c>
      <c r="AA589" s="7" t="str">
        <f t="shared" si="18"/>
        <v>Car Park Pass Income from Payroll</v>
      </c>
    </row>
    <row r="590" spans="1:27" x14ac:dyDescent="0.25">
      <c r="A590" t="s">
        <v>23</v>
      </c>
      <c r="B590" t="s">
        <v>24</v>
      </c>
      <c r="C590" t="s">
        <v>25</v>
      </c>
      <c r="D590" t="s">
        <v>26</v>
      </c>
      <c r="E590" t="s">
        <v>302</v>
      </c>
      <c r="F590" t="s">
        <v>303</v>
      </c>
      <c r="G590" t="s">
        <v>556</v>
      </c>
      <c r="H590" t="s">
        <v>557</v>
      </c>
      <c r="J590">
        <v>201610</v>
      </c>
      <c r="K590" t="s">
        <v>306</v>
      </c>
      <c r="L590">
        <v>3800737</v>
      </c>
      <c r="M590">
        <v>17857</v>
      </c>
      <c r="P590">
        <v>0</v>
      </c>
      <c r="R590" s="1">
        <v>42384</v>
      </c>
      <c r="S590" t="s">
        <v>40</v>
      </c>
      <c r="T590" t="s">
        <v>604</v>
      </c>
      <c r="U590" t="s">
        <v>42</v>
      </c>
      <c r="V590" s="1">
        <v>42390</v>
      </c>
      <c r="W590" s="12">
        <v>-20.83</v>
      </c>
      <c r="X590" s="4" t="str">
        <f t="shared" si="19"/>
        <v>Income</v>
      </c>
      <c r="Y590" s="5">
        <v>42370</v>
      </c>
      <c r="Z590" s="7" t="s">
        <v>8073</v>
      </c>
      <c r="AA590" s="7" t="str">
        <f t="shared" si="18"/>
        <v>Car Park Pass Income from Payroll</v>
      </c>
    </row>
    <row r="591" spans="1:27" x14ac:dyDescent="0.25">
      <c r="A591" t="s">
        <v>23</v>
      </c>
      <c r="B591" t="s">
        <v>24</v>
      </c>
      <c r="C591" t="s">
        <v>25</v>
      </c>
      <c r="D591" t="s">
        <v>26</v>
      </c>
      <c r="E591" t="s">
        <v>302</v>
      </c>
      <c r="F591" t="s">
        <v>303</v>
      </c>
      <c r="G591" t="s">
        <v>556</v>
      </c>
      <c r="H591" t="s">
        <v>557</v>
      </c>
      <c r="J591">
        <v>201610</v>
      </c>
      <c r="K591" t="s">
        <v>306</v>
      </c>
      <c r="L591">
        <v>3800737</v>
      </c>
      <c r="M591">
        <v>17858</v>
      </c>
      <c r="P591">
        <v>0</v>
      </c>
      <c r="R591" s="1">
        <v>42384</v>
      </c>
      <c r="S591" t="s">
        <v>40</v>
      </c>
      <c r="T591" t="s">
        <v>599</v>
      </c>
      <c r="U591" t="s">
        <v>42</v>
      </c>
      <c r="V591" s="1">
        <v>42390</v>
      </c>
      <c r="W591" s="12">
        <v>-20.84</v>
      </c>
      <c r="X591" s="4" t="str">
        <f t="shared" si="19"/>
        <v>Income</v>
      </c>
      <c r="Y591" s="5">
        <v>42370</v>
      </c>
      <c r="Z591" s="7" t="s">
        <v>8073</v>
      </c>
      <c r="AA591" s="7" t="str">
        <f t="shared" si="18"/>
        <v>Car Park Pass Income from Payroll</v>
      </c>
    </row>
    <row r="592" spans="1:27" x14ac:dyDescent="0.25">
      <c r="A592" t="s">
        <v>23</v>
      </c>
      <c r="B592" t="s">
        <v>24</v>
      </c>
      <c r="C592" t="s">
        <v>25</v>
      </c>
      <c r="D592" t="s">
        <v>26</v>
      </c>
      <c r="E592" t="s">
        <v>302</v>
      </c>
      <c r="F592" t="s">
        <v>303</v>
      </c>
      <c r="G592" t="s">
        <v>556</v>
      </c>
      <c r="H592" t="s">
        <v>557</v>
      </c>
      <c r="J592">
        <v>201610</v>
      </c>
      <c r="K592" t="s">
        <v>306</v>
      </c>
      <c r="L592">
        <v>3800737</v>
      </c>
      <c r="M592">
        <v>17859</v>
      </c>
      <c r="P592">
        <v>0</v>
      </c>
      <c r="R592" s="1">
        <v>42384</v>
      </c>
      <c r="S592" t="s">
        <v>40</v>
      </c>
      <c r="T592" t="s">
        <v>605</v>
      </c>
      <c r="U592" t="s">
        <v>42</v>
      </c>
      <c r="V592" s="1">
        <v>42390</v>
      </c>
      <c r="W592" s="12">
        <v>-20.83</v>
      </c>
      <c r="X592" s="4" t="str">
        <f t="shared" si="19"/>
        <v>Income</v>
      </c>
      <c r="Y592" s="5">
        <v>42370</v>
      </c>
      <c r="Z592" s="7" t="s">
        <v>8073</v>
      </c>
      <c r="AA592" s="7" t="str">
        <f t="shared" si="18"/>
        <v>Car Park Pass Income from Payroll</v>
      </c>
    </row>
    <row r="593" spans="1:27" x14ac:dyDescent="0.25">
      <c r="A593" t="s">
        <v>23</v>
      </c>
      <c r="B593" t="s">
        <v>24</v>
      </c>
      <c r="C593" t="s">
        <v>25</v>
      </c>
      <c r="D593" t="s">
        <v>26</v>
      </c>
      <c r="E593" t="s">
        <v>302</v>
      </c>
      <c r="F593" t="s">
        <v>303</v>
      </c>
      <c r="G593" t="s">
        <v>556</v>
      </c>
      <c r="H593" t="s">
        <v>557</v>
      </c>
      <c r="J593">
        <v>201610</v>
      </c>
      <c r="K593" t="s">
        <v>306</v>
      </c>
      <c r="L593">
        <v>3800737</v>
      </c>
      <c r="M593">
        <v>16585</v>
      </c>
      <c r="P593">
        <v>0</v>
      </c>
      <c r="R593" s="1">
        <v>42384</v>
      </c>
      <c r="S593" t="s">
        <v>40</v>
      </c>
      <c r="T593" t="s">
        <v>568</v>
      </c>
      <c r="U593" t="s">
        <v>42</v>
      </c>
      <c r="V593" s="1">
        <v>42390</v>
      </c>
      <c r="W593" s="12">
        <v>-20.83</v>
      </c>
      <c r="X593" s="4" t="str">
        <f t="shared" si="19"/>
        <v>Income</v>
      </c>
      <c r="Y593" s="5">
        <v>42370</v>
      </c>
      <c r="Z593" s="7" t="s">
        <v>8073</v>
      </c>
      <c r="AA593" s="7" t="str">
        <f t="shared" si="18"/>
        <v>Car Park Pass Income from Payroll</v>
      </c>
    </row>
    <row r="594" spans="1:27" x14ac:dyDescent="0.25">
      <c r="A594" t="s">
        <v>23</v>
      </c>
      <c r="B594" t="s">
        <v>24</v>
      </c>
      <c r="C594" t="s">
        <v>25</v>
      </c>
      <c r="D594" t="s">
        <v>26</v>
      </c>
      <c r="E594" t="s">
        <v>302</v>
      </c>
      <c r="F594" t="s">
        <v>303</v>
      </c>
      <c r="G594" t="s">
        <v>556</v>
      </c>
      <c r="H594" t="s">
        <v>557</v>
      </c>
      <c r="J594">
        <v>201610</v>
      </c>
      <c r="K594" t="s">
        <v>306</v>
      </c>
      <c r="L594">
        <v>3800737</v>
      </c>
      <c r="M594">
        <v>16587</v>
      </c>
      <c r="P594">
        <v>0</v>
      </c>
      <c r="R594" s="1">
        <v>42384</v>
      </c>
      <c r="S594" t="s">
        <v>40</v>
      </c>
      <c r="T594" t="s">
        <v>582</v>
      </c>
      <c r="U594" t="s">
        <v>42</v>
      </c>
      <c r="V594" s="1">
        <v>42390</v>
      </c>
      <c r="W594" s="12">
        <v>-10</v>
      </c>
      <c r="X594" s="4" t="str">
        <f t="shared" si="19"/>
        <v>Income</v>
      </c>
      <c r="Y594" s="5">
        <v>42370</v>
      </c>
      <c r="Z594" s="7" t="s">
        <v>8073</v>
      </c>
      <c r="AA594" s="7" t="str">
        <f t="shared" si="18"/>
        <v>Car Park Pass Income from Payroll</v>
      </c>
    </row>
    <row r="595" spans="1:27" x14ac:dyDescent="0.25">
      <c r="A595" t="s">
        <v>23</v>
      </c>
      <c r="B595" t="s">
        <v>24</v>
      </c>
      <c r="C595" t="s">
        <v>25</v>
      </c>
      <c r="D595" t="s">
        <v>26</v>
      </c>
      <c r="E595" t="s">
        <v>302</v>
      </c>
      <c r="F595" t="s">
        <v>303</v>
      </c>
      <c r="G595" t="s">
        <v>556</v>
      </c>
      <c r="H595" t="s">
        <v>557</v>
      </c>
      <c r="J595">
        <v>201610</v>
      </c>
      <c r="K595" t="s">
        <v>306</v>
      </c>
      <c r="L595">
        <v>3800737</v>
      </c>
      <c r="M595">
        <v>16588</v>
      </c>
      <c r="P595">
        <v>0</v>
      </c>
      <c r="R595" s="1">
        <v>42384</v>
      </c>
      <c r="S595" t="s">
        <v>40</v>
      </c>
      <c r="T595" t="s">
        <v>582</v>
      </c>
      <c r="U595" t="s">
        <v>42</v>
      </c>
      <c r="V595" s="1">
        <v>42390</v>
      </c>
      <c r="W595" s="12">
        <v>-10</v>
      </c>
      <c r="X595" s="4" t="str">
        <f t="shared" si="19"/>
        <v>Income</v>
      </c>
      <c r="Y595" s="5">
        <v>42370</v>
      </c>
      <c r="Z595" s="7" t="s">
        <v>8073</v>
      </c>
      <c r="AA595" s="7" t="str">
        <f t="shared" si="18"/>
        <v>Car Park Pass Income from Payroll</v>
      </c>
    </row>
    <row r="596" spans="1:27" x14ac:dyDescent="0.25">
      <c r="A596" t="s">
        <v>23</v>
      </c>
      <c r="B596" t="s">
        <v>24</v>
      </c>
      <c r="C596" t="s">
        <v>25</v>
      </c>
      <c r="D596" t="s">
        <v>26</v>
      </c>
      <c r="E596" t="s">
        <v>302</v>
      </c>
      <c r="F596" t="s">
        <v>303</v>
      </c>
      <c r="G596" t="s">
        <v>556</v>
      </c>
      <c r="H596" t="s">
        <v>557</v>
      </c>
      <c r="J596">
        <v>201610</v>
      </c>
      <c r="K596" t="s">
        <v>306</v>
      </c>
      <c r="L596">
        <v>3800737</v>
      </c>
      <c r="M596">
        <v>17946</v>
      </c>
      <c r="P596">
        <v>0</v>
      </c>
      <c r="R596" s="1">
        <v>42384</v>
      </c>
      <c r="S596" t="s">
        <v>40</v>
      </c>
      <c r="T596" t="s">
        <v>606</v>
      </c>
      <c r="U596" t="s">
        <v>42</v>
      </c>
      <c r="V596" s="1">
        <v>42390</v>
      </c>
      <c r="W596" s="12">
        <v>-20.83</v>
      </c>
      <c r="X596" s="4" t="str">
        <f t="shared" si="19"/>
        <v>Income</v>
      </c>
      <c r="Y596" s="5">
        <v>42370</v>
      </c>
      <c r="Z596" s="7" t="s">
        <v>8073</v>
      </c>
      <c r="AA596" s="7" t="str">
        <f t="shared" si="18"/>
        <v>Car Park Pass Income from Payroll</v>
      </c>
    </row>
    <row r="597" spans="1:27" x14ac:dyDescent="0.25">
      <c r="A597" t="s">
        <v>23</v>
      </c>
      <c r="B597" t="s">
        <v>24</v>
      </c>
      <c r="C597" t="s">
        <v>25</v>
      </c>
      <c r="D597" t="s">
        <v>26</v>
      </c>
      <c r="E597" t="s">
        <v>302</v>
      </c>
      <c r="F597" t="s">
        <v>303</v>
      </c>
      <c r="G597" t="s">
        <v>556</v>
      </c>
      <c r="H597" t="s">
        <v>557</v>
      </c>
      <c r="J597">
        <v>201610</v>
      </c>
      <c r="K597" t="s">
        <v>306</v>
      </c>
      <c r="L597">
        <v>3800737</v>
      </c>
      <c r="M597">
        <v>17947</v>
      </c>
      <c r="P597">
        <v>0</v>
      </c>
      <c r="R597" s="1">
        <v>42384</v>
      </c>
      <c r="S597" t="s">
        <v>40</v>
      </c>
      <c r="T597" t="s">
        <v>607</v>
      </c>
      <c r="U597" t="s">
        <v>42</v>
      </c>
      <c r="V597" s="1">
        <v>42390</v>
      </c>
      <c r="W597" s="12">
        <v>-29.16</v>
      </c>
      <c r="X597" s="4" t="str">
        <f t="shared" si="19"/>
        <v>Income</v>
      </c>
      <c r="Y597" s="5">
        <v>42370</v>
      </c>
      <c r="Z597" s="7" t="s">
        <v>8073</v>
      </c>
      <c r="AA597" s="7" t="str">
        <f t="shared" si="18"/>
        <v>Car Park Pass Income from Payroll</v>
      </c>
    </row>
    <row r="598" spans="1:27" x14ac:dyDescent="0.25">
      <c r="A598" t="s">
        <v>23</v>
      </c>
      <c r="B598" t="s">
        <v>24</v>
      </c>
      <c r="C598" t="s">
        <v>25</v>
      </c>
      <c r="D598" t="s">
        <v>26</v>
      </c>
      <c r="E598" t="s">
        <v>302</v>
      </c>
      <c r="F598" t="s">
        <v>303</v>
      </c>
      <c r="G598" t="s">
        <v>556</v>
      </c>
      <c r="H598" t="s">
        <v>557</v>
      </c>
      <c r="J598">
        <v>201610</v>
      </c>
      <c r="K598" t="s">
        <v>306</v>
      </c>
      <c r="L598">
        <v>3800737</v>
      </c>
      <c r="M598">
        <v>17948</v>
      </c>
      <c r="P598">
        <v>0</v>
      </c>
      <c r="R598" s="1">
        <v>42384</v>
      </c>
      <c r="S598" t="s">
        <v>40</v>
      </c>
      <c r="T598" t="s">
        <v>608</v>
      </c>
      <c r="U598" t="s">
        <v>42</v>
      </c>
      <c r="V598" s="1">
        <v>42390</v>
      </c>
      <c r="W598" s="12">
        <v>-20.84</v>
      </c>
      <c r="X598" s="4" t="str">
        <f t="shared" si="19"/>
        <v>Income</v>
      </c>
      <c r="Y598" s="5">
        <v>42370</v>
      </c>
      <c r="Z598" s="7" t="s">
        <v>8073</v>
      </c>
      <c r="AA598" s="7" t="str">
        <f t="shared" si="18"/>
        <v>Car Park Pass Income from Payroll</v>
      </c>
    </row>
    <row r="599" spans="1:27" x14ac:dyDescent="0.25">
      <c r="A599" t="s">
        <v>23</v>
      </c>
      <c r="B599" t="s">
        <v>24</v>
      </c>
      <c r="C599" t="s">
        <v>25</v>
      </c>
      <c r="D599" t="s">
        <v>26</v>
      </c>
      <c r="E599" t="s">
        <v>302</v>
      </c>
      <c r="F599" t="s">
        <v>303</v>
      </c>
      <c r="G599" t="s">
        <v>556</v>
      </c>
      <c r="H599" t="s">
        <v>557</v>
      </c>
      <c r="J599">
        <v>201610</v>
      </c>
      <c r="K599" t="s">
        <v>306</v>
      </c>
      <c r="L599">
        <v>3800737</v>
      </c>
      <c r="M599">
        <v>16581</v>
      </c>
      <c r="P599">
        <v>0</v>
      </c>
      <c r="R599" s="1">
        <v>42384</v>
      </c>
      <c r="S599" t="s">
        <v>40</v>
      </c>
      <c r="T599" t="s">
        <v>559</v>
      </c>
      <c r="U599" t="s">
        <v>42</v>
      </c>
      <c r="V599" s="1">
        <v>42390</v>
      </c>
      <c r="W599" s="12">
        <v>-10</v>
      </c>
      <c r="X599" s="4" t="str">
        <f t="shared" si="19"/>
        <v>Income</v>
      </c>
      <c r="Y599" s="5">
        <v>42370</v>
      </c>
      <c r="Z599" s="7" t="s">
        <v>8073</v>
      </c>
      <c r="AA599" s="7" t="str">
        <f t="shared" si="18"/>
        <v>Car Park Pass Income from Payroll</v>
      </c>
    </row>
    <row r="600" spans="1:27" x14ac:dyDescent="0.25">
      <c r="A600" t="s">
        <v>23</v>
      </c>
      <c r="B600" t="s">
        <v>24</v>
      </c>
      <c r="C600" t="s">
        <v>25</v>
      </c>
      <c r="D600" t="s">
        <v>26</v>
      </c>
      <c r="E600" t="s">
        <v>302</v>
      </c>
      <c r="F600" t="s">
        <v>303</v>
      </c>
      <c r="G600" t="s">
        <v>556</v>
      </c>
      <c r="H600" t="s">
        <v>557</v>
      </c>
      <c r="J600">
        <v>201610</v>
      </c>
      <c r="K600" t="s">
        <v>306</v>
      </c>
      <c r="L600">
        <v>3800737</v>
      </c>
      <c r="M600">
        <v>16578</v>
      </c>
      <c r="P600">
        <v>0</v>
      </c>
      <c r="R600" s="1">
        <v>42384</v>
      </c>
      <c r="S600" t="s">
        <v>40</v>
      </c>
      <c r="T600" t="s">
        <v>609</v>
      </c>
      <c r="U600" t="s">
        <v>42</v>
      </c>
      <c r="V600" s="1">
        <v>42390</v>
      </c>
      <c r="W600" s="12">
        <v>-20.84</v>
      </c>
      <c r="X600" s="4" t="str">
        <f t="shared" si="19"/>
        <v>Income</v>
      </c>
      <c r="Y600" s="5">
        <v>42370</v>
      </c>
      <c r="Z600" s="7" t="s">
        <v>8073</v>
      </c>
      <c r="AA600" s="7" t="str">
        <f t="shared" si="18"/>
        <v>Car Park Pass Income from Payroll</v>
      </c>
    </row>
    <row r="601" spans="1:27" x14ac:dyDescent="0.25">
      <c r="A601" t="s">
        <v>23</v>
      </c>
      <c r="B601" t="s">
        <v>24</v>
      </c>
      <c r="C601" t="s">
        <v>25</v>
      </c>
      <c r="D601" t="s">
        <v>26</v>
      </c>
      <c r="E601" t="s">
        <v>302</v>
      </c>
      <c r="F601" t="s">
        <v>303</v>
      </c>
      <c r="G601" t="s">
        <v>556</v>
      </c>
      <c r="H601" t="s">
        <v>557</v>
      </c>
      <c r="J601">
        <v>201610</v>
      </c>
      <c r="K601" t="s">
        <v>306</v>
      </c>
      <c r="L601">
        <v>3800737</v>
      </c>
      <c r="M601">
        <v>44943</v>
      </c>
      <c r="P601">
        <v>0</v>
      </c>
      <c r="R601" s="1">
        <v>42384</v>
      </c>
      <c r="S601" t="s">
        <v>40</v>
      </c>
      <c r="T601" t="s">
        <v>586</v>
      </c>
      <c r="U601" t="s">
        <v>42</v>
      </c>
      <c r="V601" s="1">
        <v>42390</v>
      </c>
      <c r="W601" s="12">
        <v>-20.84</v>
      </c>
      <c r="X601" s="4" t="str">
        <f t="shared" si="19"/>
        <v>Income</v>
      </c>
      <c r="Y601" s="5">
        <v>42370</v>
      </c>
      <c r="Z601" s="7" t="s">
        <v>8073</v>
      </c>
      <c r="AA601" s="7" t="str">
        <f t="shared" si="18"/>
        <v>Car Park Pass Income from Payroll</v>
      </c>
    </row>
    <row r="602" spans="1:27" x14ac:dyDescent="0.25">
      <c r="A602" t="s">
        <v>23</v>
      </c>
      <c r="B602" t="s">
        <v>24</v>
      </c>
      <c r="C602" t="s">
        <v>25</v>
      </c>
      <c r="D602" t="s">
        <v>26</v>
      </c>
      <c r="E602" t="s">
        <v>302</v>
      </c>
      <c r="F602" t="s">
        <v>303</v>
      </c>
      <c r="G602" t="s">
        <v>556</v>
      </c>
      <c r="H602" t="s">
        <v>557</v>
      </c>
      <c r="J602">
        <v>201610</v>
      </c>
      <c r="K602" t="s">
        <v>306</v>
      </c>
      <c r="L602">
        <v>3800737</v>
      </c>
      <c r="M602">
        <v>43999</v>
      </c>
      <c r="P602">
        <v>0</v>
      </c>
      <c r="R602" s="1">
        <v>42384</v>
      </c>
      <c r="S602" t="s">
        <v>40</v>
      </c>
      <c r="T602" t="s">
        <v>610</v>
      </c>
      <c r="U602" t="s">
        <v>42</v>
      </c>
      <c r="V602" s="1">
        <v>42390</v>
      </c>
      <c r="W602" s="12">
        <v>-20.84</v>
      </c>
      <c r="X602" s="4" t="str">
        <f t="shared" si="19"/>
        <v>Income</v>
      </c>
      <c r="Y602" s="5">
        <v>42370</v>
      </c>
      <c r="Z602" s="7" t="s">
        <v>8073</v>
      </c>
      <c r="AA602" s="7" t="str">
        <f t="shared" si="18"/>
        <v>Car Park Pass Income from Payroll</v>
      </c>
    </row>
    <row r="603" spans="1:27" x14ac:dyDescent="0.25">
      <c r="A603" t="s">
        <v>23</v>
      </c>
      <c r="B603" t="s">
        <v>24</v>
      </c>
      <c r="C603" t="s">
        <v>25</v>
      </c>
      <c r="D603" t="s">
        <v>26</v>
      </c>
      <c r="E603" t="s">
        <v>302</v>
      </c>
      <c r="F603" t="s">
        <v>303</v>
      </c>
      <c r="G603" t="s">
        <v>556</v>
      </c>
      <c r="H603" t="s">
        <v>557</v>
      </c>
      <c r="J603">
        <v>201610</v>
      </c>
      <c r="K603" t="s">
        <v>306</v>
      </c>
      <c r="L603">
        <v>3800737</v>
      </c>
      <c r="M603">
        <v>44000</v>
      </c>
      <c r="P603">
        <v>0</v>
      </c>
      <c r="R603" s="1">
        <v>42384</v>
      </c>
      <c r="S603" t="s">
        <v>40</v>
      </c>
      <c r="T603" t="s">
        <v>611</v>
      </c>
      <c r="U603" t="s">
        <v>42</v>
      </c>
      <c r="V603" s="1">
        <v>42390</v>
      </c>
      <c r="W603" s="12">
        <v>-20.84</v>
      </c>
      <c r="X603" s="4" t="str">
        <f t="shared" si="19"/>
        <v>Income</v>
      </c>
      <c r="Y603" s="5">
        <v>42370</v>
      </c>
      <c r="Z603" s="7" t="s">
        <v>8073</v>
      </c>
      <c r="AA603" s="7" t="str">
        <f t="shared" si="18"/>
        <v>Car Park Pass Income from Payroll</v>
      </c>
    </row>
    <row r="604" spans="1:27" x14ac:dyDescent="0.25">
      <c r="A604" t="s">
        <v>23</v>
      </c>
      <c r="B604" t="s">
        <v>24</v>
      </c>
      <c r="C604" t="s">
        <v>25</v>
      </c>
      <c r="D604" t="s">
        <v>26</v>
      </c>
      <c r="E604" t="s">
        <v>302</v>
      </c>
      <c r="F604" t="s">
        <v>303</v>
      </c>
      <c r="G604" t="s">
        <v>556</v>
      </c>
      <c r="H604" t="s">
        <v>557</v>
      </c>
      <c r="J604">
        <v>201610</v>
      </c>
      <c r="K604" t="s">
        <v>306</v>
      </c>
      <c r="L604">
        <v>3800737</v>
      </c>
      <c r="M604">
        <v>44001</v>
      </c>
      <c r="P604">
        <v>0</v>
      </c>
      <c r="R604" s="1">
        <v>42384</v>
      </c>
      <c r="S604" t="s">
        <v>40</v>
      </c>
      <c r="T604" t="s">
        <v>599</v>
      </c>
      <c r="U604" t="s">
        <v>42</v>
      </c>
      <c r="V604" s="1">
        <v>42390</v>
      </c>
      <c r="W604" s="12">
        <v>-20.83</v>
      </c>
      <c r="X604" s="4" t="str">
        <f t="shared" si="19"/>
        <v>Income</v>
      </c>
      <c r="Y604" s="5">
        <v>42370</v>
      </c>
      <c r="Z604" s="7" t="s">
        <v>8073</v>
      </c>
      <c r="AA604" s="7" t="str">
        <f t="shared" si="18"/>
        <v>Car Park Pass Income from Payroll</v>
      </c>
    </row>
    <row r="605" spans="1:27" x14ac:dyDescent="0.25">
      <c r="A605" t="s">
        <v>23</v>
      </c>
      <c r="B605" t="s">
        <v>24</v>
      </c>
      <c r="C605" t="s">
        <v>25</v>
      </c>
      <c r="D605" t="s">
        <v>26</v>
      </c>
      <c r="E605" t="s">
        <v>302</v>
      </c>
      <c r="F605" t="s">
        <v>303</v>
      </c>
      <c r="G605" t="s">
        <v>556</v>
      </c>
      <c r="H605" t="s">
        <v>557</v>
      </c>
      <c r="J605">
        <v>201610</v>
      </c>
      <c r="K605" t="s">
        <v>306</v>
      </c>
      <c r="L605">
        <v>3800737</v>
      </c>
      <c r="M605">
        <v>44941</v>
      </c>
      <c r="P605">
        <v>0</v>
      </c>
      <c r="R605" s="1">
        <v>42384</v>
      </c>
      <c r="S605" t="s">
        <v>40</v>
      </c>
      <c r="T605" t="s">
        <v>563</v>
      </c>
      <c r="U605" t="s">
        <v>42</v>
      </c>
      <c r="V605" s="1">
        <v>42390</v>
      </c>
      <c r="W605" s="12">
        <v>-20.84</v>
      </c>
      <c r="X605" s="4" t="str">
        <f t="shared" si="19"/>
        <v>Income</v>
      </c>
      <c r="Y605" s="5">
        <v>42370</v>
      </c>
      <c r="Z605" s="7" t="s">
        <v>8073</v>
      </c>
      <c r="AA605" s="7" t="str">
        <f t="shared" si="18"/>
        <v>Car Park Pass Income from Payroll</v>
      </c>
    </row>
    <row r="606" spans="1:27" x14ac:dyDescent="0.25">
      <c r="A606" t="s">
        <v>23</v>
      </c>
      <c r="B606" t="s">
        <v>24</v>
      </c>
      <c r="C606" t="s">
        <v>25</v>
      </c>
      <c r="D606" t="s">
        <v>26</v>
      </c>
      <c r="E606" t="s">
        <v>302</v>
      </c>
      <c r="F606" t="s">
        <v>303</v>
      </c>
      <c r="G606" t="s">
        <v>556</v>
      </c>
      <c r="H606" t="s">
        <v>557</v>
      </c>
      <c r="J606">
        <v>201610</v>
      </c>
      <c r="K606" t="s">
        <v>306</v>
      </c>
      <c r="L606">
        <v>3800737</v>
      </c>
      <c r="M606">
        <v>44942</v>
      </c>
      <c r="P606">
        <v>0</v>
      </c>
      <c r="R606" s="1">
        <v>42384</v>
      </c>
      <c r="S606" t="s">
        <v>40</v>
      </c>
      <c r="T606" t="s">
        <v>582</v>
      </c>
      <c r="U606" t="s">
        <v>42</v>
      </c>
      <c r="V606" s="1">
        <v>42390</v>
      </c>
      <c r="W606" s="12">
        <v>-10</v>
      </c>
      <c r="X606" s="4" t="str">
        <f t="shared" si="19"/>
        <v>Income</v>
      </c>
      <c r="Y606" s="5">
        <v>42370</v>
      </c>
      <c r="Z606" s="7" t="s">
        <v>8073</v>
      </c>
      <c r="AA606" s="7" t="str">
        <f t="shared" si="18"/>
        <v>Car Park Pass Income from Payroll</v>
      </c>
    </row>
    <row r="607" spans="1:27" x14ac:dyDescent="0.25">
      <c r="A607" t="s">
        <v>23</v>
      </c>
      <c r="B607" t="s">
        <v>24</v>
      </c>
      <c r="C607" t="s">
        <v>25</v>
      </c>
      <c r="D607" t="s">
        <v>26</v>
      </c>
      <c r="E607" t="s">
        <v>302</v>
      </c>
      <c r="F607" t="s">
        <v>303</v>
      </c>
      <c r="G607" t="s">
        <v>556</v>
      </c>
      <c r="H607" t="s">
        <v>557</v>
      </c>
      <c r="J607">
        <v>201610</v>
      </c>
      <c r="K607" t="s">
        <v>306</v>
      </c>
      <c r="L607">
        <v>3800737</v>
      </c>
      <c r="M607">
        <v>44944</v>
      </c>
      <c r="P607">
        <v>0</v>
      </c>
      <c r="R607" s="1">
        <v>42384</v>
      </c>
      <c r="S607" t="s">
        <v>40</v>
      </c>
      <c r="T607" t="s">
        <v>584</v>
      </c>
      <c r="U607" t="s">
        <v>42</v>
      </c>
      <c r="V607" s="1">
        <v>42390</v>
      </c>
      <c r="W607" s="12">
        <v>-20.84</v>
      </c>
      <c r="X607" s="4" t="str">
        <f t="shared" si="19"/>
        <v>Income</v>
      </c>
      <c r="Y607" s="5">
        <v>42370</v>
      </c>
      <c r="Z607" s="7" t="s">
        <v>8073</v>
      </c>
      <c r="AA607" s="7" t="str">
        <f t="shared" si="18"/>
        <v>Car Park Pass Income from Payroll</v>
      </c>
    </row>
    <row r="608" spans="1:27" x14ac:dyDescent="0.25">
      <c r="A608" t="s">
        <v>23</v>
      </c>
      <c r="B608" t="s">
        <v>24</v>
      </c>
      <c r="C608" t="s">
        <v>25</v>
      </c>
      <c r="D608" t="s">
        <v>26</v>
      </c>
      <c r="E608" t="s">
        <v>302</v>
      </c>
      <c r="F608" t="s">
        <v>303</v>
      </c>
      <c r="G608" t="s">
        <v>556</v>
      </c>
      <c r="H608" t="s">
        <v>557</v>
      </c>
      <c r="J608">
        <v>201610</v>
      </c>
      <c r="K608" t="s">
        <v>306</v>
      </c>
      <c r="L608">
        <v>3800737</v>
      </c>
      <c r="M608">
        <v>44949</v>
      </c>
      <c r="P608">
        <v>0</v>
      </c>
      <c r="R608" s="1">
        <v>42384</v>
      </c>
      <c r="S608" t="s">
        <v>40</v>
      </c>
      <c r="T608" t="s">
        <v>599</v>
      </c>
      <c r="U608" t="s">
        <v>42</v>
      </c>
      <c r="V608" s="1">
        <v>42390</v>
      </c>
      <c r="W608" s="12">
        <v>-20.83</v>
      </c>
      <c r="X608" s="4" t="str">
        <f t="shared" si="19"/>
        <v>Income</v>
      </c>
      <c r="Y608" s="5">
        <v>42370</v>
      </c>
      <c r="Z608" s="7" t="s">
        <v>8073</v>
      </c>
      <c r="AA608" s="7" t="str">
        <f t="shared" si="18"/>
        <v>Car Park Pass Income from Payroll</v>
      </c>
    </row>
    <row r="609" spans="1:27" x14ac:dyDescent="0.25">
      <c r="A609" t="s">
        <v>23</v>
      </c>
      <c r="B609" t="s">
        <v>24</v>
      </c>
      <c r="C609" t="s">
        <v>25</v>
      </c>
      <c r="D609" t="s">
        <v>26</v>
      </c>
      <c r="E609" t="s">
        <v>302</v>
      </c>
      <c r="F609" t="s">
        <v>303</v>
      </c>
      <c r="G609" t="s">
        <v>556</v>
      </c>
      <c r="H609" t="s">
        <v>557</v>
      </c>
      <c r="J609">
        <v>201610</v>
      </c>
      <c r="K609" t="s">
        <v>306</v>
      </c>
      <c r="L609">
        <v>3800737</v>
      </c>
      <c r="M609">
        <v>44002</v>
      </c>
      <c r="P609">
        <v>0</v>
      </c>
      <c r="R609" s="1">
        <v>42384</v>
      </c>
      <c r="S609" t="s">
        <v>40</v>
      </c>
      <c r="T609" t="s">
        <v>574</v>
      </c>
      <c r="U609" t="s">
        <v>42</v>
      </c>
      <c r="V609" s="1">
        <v>42390</v>
      </c>
      <c r="W609" s="12">
        <v>-20.83</v>
      </c>
      <c r="X609" s="4" t="str">
        <f t="shared" si="19"/>
        <v>Income</v>
      </c>
      <c r="Y609" s="5">
        <v>42370</v>
      </c>
      <c r="Z609" s="7" t="s">
        <v>8073</v>
      </c>
      <c r="AA609" s="7" t="str">
        <f t="shared" si="18"/>
        <v>Car Park Pass Income from Payroll</v>
      </c>
    </row>
    <row r="610" spans="1:27" x14ac:dyDescent="0.25">
      <c r="A610" t="s">
        <v>23</v>
      </c>
      <c r="B610" t="s">
        <v>24</v>
      </c>
      <c r="C610" t="s">
        <v>25</v>
      </c>
      <c r="D610" t="s">
        <v>26</v>
      </c>
      <c r="E610" t="s">
        <v>302</v>
      </c>
      <c r="F610" t="s">
        <v>303</v>
      </c>
      <c r="G610" t="s">
        <v>556</v>
      </c>
      <c r="H610" t="s">
        <v>557</v>
      </c>
      <c r="J610">
        <v>201610</v>
      </c>
      <c r="K610" t="s">
        <v>306</v>
      </c>
      <c r="L610">
        <v>3800737</v>
      </c>
      <c r="M610">
        <v>44003</v>
      </c>
      <c r="P610">
        <v>0</v>
      </c>
      <c r="R610" s="1">
        <v>42384</v>
      </c>
      <c r="S610" t="s">
        <v>40</v>
      </c>
      <c r="T610" t="s">
        <v>612</v>
      </c>
      <c r="U610" t="s">
        <v>42</v>
      </c>
      <c r="V610" s="1">
        <v>42390</v>
      </c>
      <c r="W610" s="12">
        <v>-20.84</v>
      </c>
      <c r="X610" s="4" t="str">
        <f t="shared" si="19"/>
        <v>Income</v>
      </c>
      <c r="Y610" s="5">
        <v>42370</v>
      </c>
      <c r="Z610" s="7" t="s">
        <v>8073</v>
      </c>
      <c r="AA610" s="7" t="str">
        <f t="shared" si="18"/>
        <v>Car Park Pass Income from Payroll</v>
      </c>
    </row>
    <row r="611" spans="1:27" x14ac:dyDescent="0.25">
      <c r="A611" t="s">
        <v>23</v>
      </c>
      <c r="B611" t="s">
        <v>24</v>
      </c>
      <c r="C611" t="s">
        <v>25</v>
      </c>
      <c r="D611" t="s">
        <v>26</v>
      </c>
      <c r="E611" t="s">
        <v>302</v>
      </c>
      <c r="F611" t="s">
        <v>303</v>
      </c>
      <c r="G611" t="s">
        <v>556</v>
      </c>
      <c r="H611" t="s">
        <v>557</v>
      </c>
      <c r="J611">
        <v>201610</v>
      </c>
      <c r="K611" t="s">
        <v>306</v>
      </c>
      <c r="L611">
        <v>3800737</v>
      </c>
      <c r="M611">
        <v>44945</v>
      </c>
      <c r="P611">
        <v>0</v>
      </c>
      <c r="R611" s="1">
        <v>42384</v>
      </c>
      <c r="S611" t="s">
        <v>40</v>
      </c>
      <c r="T611" t="s">
        <v>613</v>
      </c>
      <c r="U611" t="s">
        <v>42</v>
      </c>
      <c r="V611" s="1">
        <v>42390</v>
      </c>
      <c r="W611" s="12">
        <v>-20.83</v>
      </c>
      <c r="X611" s="4" t="str">
        <f t="shared" si="19"/>
        <v>Income</v>
      </c>
      <c r="Y611" s="5">
        <v>42370</v>
      </c>
      <c r="Z611" s="7" t="s">
        <v>8073</v>
      </c>
      <c r="AA611" s="7" t="str">
        <f t="shared" si="18"/>
        <v>Car Park Pass Income from Payroll</v>
      </c>
    </row>
    <row r="612" spans="1:27" x14ac:dyDescent="0.25">
      <c r="A612" t="s">
        <v>23</v>
      </c>
      <c r="B612" t="s">
        <v>24</v>
      </c>
      <c r="C612" t="s">
        <v>25</v>
      </c>
      <c r="D612" t="s">
        <v>26</v>
      </c>
      <c r="E612" t="s">
        <v>302</v>
      </c>
      <c r="F612" t="s">
        <v>303</v>
      </c>
      <c r="G612" t="s">
        <v>556</v>
      </c>
      <c r="H612" t="s">
        <v>557</v>
      </c>
      <c r="J612">
        <v>201610</v>
      </c>
      <c r="K612" t="s">
        <v>306</v>
      </c>
      <c r="L612">
        <v>3800737</v>
      </c>
      <c r="M612">
        <v>44946</v>
      </c>
      <c r="P612">
        <v>0</v>
      </c>
      <c r="R612" s="1">
        <v>42384</v>
      </c>
      <c r="S612" t="s">
        <v>40</v>
      </c>
      <c r="T612" t="s">
        <v>559</v>
      </c>
      <c r="U612" t="s">
        <v>42</v>
      </c>
      <c r="V612" s="1">
        <v>42390</v>
      </c>
      <c r="W612" s="12">
        <v>-10</v>
      </c>
      <c r="X612" s="4" t="str">
        <f t="shared" si="19"/>
        <v>Income</v>
      </c>
      <c r="Y612" s="5">
        <v>42370</v>
      </c>
      <c r="Z612" s="7" t="s">
        <v>8073</v>
      </c>
      <c r="AA612" s="7" t="str">
        <f t="shared" si="18"/>
        <v>Car Park Pass Income from Payroll</v>
      </c>
    </row>
    <row r="613" spans="1:27" x14ac:dyDescent="0.25">
      <c r="A613" t="s">
        <v>23</v>
      </c>
      <c r="B613" t="s">
        <v>24</v>
      </c>
      <c r="C613" t="s">
        <v>25</v>
      </c>
      <c r="D613" t="s">
        <v>26</v>
      </c>
      <c r="E613" t="s">
        <v>302</v>
      </c>
      <c r="F613" t="s">
        <v>303</v>
      </c>
      <c r="G613" t="s">
        <v>556</v>
      </c>
      <c r="H613" t="s">
        <v>557</v>
      </c>
      <c r="J613">
        <v>201610</v>
      </c>
      <c r="K613" t="s">
        <v>306</v>
      </c>
      <c r="L613">
        <v>3800737</v>
      </c>
      <c r="M613">
        <v>39414</v>
      </c>
      <c r="P613">
        <v>0</v>
      </c>
      <c r="R613" s="1">
        <v>42384</v>
      </c>
      <c r="S613" t="s">
        <v>40</v>
      </c>
      <c r="T613" t="s">
        <v>614</v>
      </c>
      <c r="U613" t="s">
        <v>42</v>
      </c>
      <c r="V613" s="1">
        <v>42390</v>
      </c>
      <c r="W613" s="12">
        <v>-17.47</v>
      </c>
      <c r="X613" s="4" t="str">
        <f t="shared" si="19"/>
        <v>Income</v>
      </c>
      <c r="Y613" s="5">
        <v>42370</v>
      </c>
      <c r="Z613" s="7" t="s">
        <v>8073</v>
      </c>
      <c r="AA613" s="7" t="str">
        <f t="shared" si="18"/>
        <v>Car Park Pass Income from Payroll</v>
      </c>
    </row>
    <row r="614" spans="1:27" x14ac:dyDescent="0.25">
      <c r="A614" t="s">
        <v>23</v>
      </c>
      <c r="B614" t="s">
        <v>24</v>
      </c>
      <c r="C614" t="s">
        <v>25</v>
      </c>
      <c r="D614" t="s">
        <v>26</v>
      </c>
      <c r="E614" t="s">
        <v>302</v>
      </c>
      <c r="F614" t="s">
        <v>303</v>
      </c>
      <c r="G614" t="s">
        <v>556</v>
      </c>
      <c r="H614" t="s">
        <v>557</v>
      </c>
      <c r="J614">
        <v>201610</v>
      </c>
      <c r="K614" t="s">
        <v>306</v>
      </c>
      <c r="L614">
        <v>3800737</v>
      </c>
      <c r="M614">
        <v>40916</v>
      </c>
      <c r="P614">
        <v>0</v>
      </c>
      <c r="R614" s="1">
        <v>42384</v>
      </c>
      <c r="S614" t="s">
        <v>40</v>
      </c>
      <c r="T614" t="s">
        <v>614</v>
      </c>
      <c r="U614" t="s">
        <v>42</v>
      </c>
      <c r="V614" s="1">
        <v>42390</v>
      </c>
      <c r="W614" s="12">
        <v>-10</v>
      </c>
      <c r="X614" s="4" t="str">
        <f t="shared" si="19"/>
        <v>Income</v>
      </c>
      <c r="Y614" s="5">
        <v>42370</v>
      </c>
      <c r="Z614" s="7" t="s">
        <v>8073</v>
      </c>
      <c r="AA614" s="7" t="str">
        <f t="shared" si="18"/>
        <v>Car Park Pass Income from Payroll</v>
      </c>
    </row>
    <row r="615" spans="1:27" x14ac:dyDescent="0.25">
      <c r="A615" t="s">
        <v>23</v>
      </c>
      <c r="B615" t="s">
        <v>24</v>
      </c>
      <c r="C615" t="s">
        <v>25</v>
      </c>
      <c r="D615" t="s">
        <v>26</v>
      </c>
      <c r="E615" t="s">
        <v>302</v>
      </c>
      <c r="F615" t="s">
        <v>303</v>
      </c>
      <c r="G615" t="s">
        <v>556</v>
      </c>
      <c r="H615" t="s">
        <v>557</v>
      </c>
      <c r="J615">
        <v>201610</v>
      </c>
      <c r="K615" t="s">
        <v>306</v>
      </c>
      <c r="L615">
        <v>3800737</v>
      </c>
      <c r="M615">
        <v>40913</v>
      </c>
      <c r="P615">
        <v>0</v>
      </c>
      <c r="R615" s="1">
        <v>42384</v>
      </c>
      <c r="S615" t="s">
        <v>40</v>
      </c>
      <c r="T615" t="s">
        <v>578</v>
      </c>
      <c r="U615" t="s">
        <v>42</v>
      </c>
      <c r="V615" s="1">
        <v>42390</v>
      </c>
      <c r="W615" s="12">
        <v>-16.670000000000002</v>
      </c>
      <c r="X615" s="4" t="str">
        <f t="shared" si="19"/>
        <v>Income</v>
      </c>
      <c r="Y615" s="5">
        <v>42370</v>
      </c>
      <c r="Z615" s="7" t="s">
        <v>8073</v>
      </c>
      <c r="AA615" s="7" t="str">
        <f t="shared" si="18"/>
        <v>Car Park Pass Income from Payroll</v>
      </c>
    </row>
    <row r="616" spans="1:27" x14ac:dyDescent="0.25">
      <c r="A616" t="s">
        <v>23</v>
      </c>
      <c r="B616" t="s">
        <v>24</v>
      </c>
      <c r="C616" t="s">
        <v>25</v>
      </c>
      <c r="D616" t="s">
        <v>26</v>
      </c>
      <c r="E616" t="s">
        <v>302</v>
      </c>
      <c r="F616" t="s">
        <v>303</v>
      </c>
      <c r="G616" t="s">
        <v>556</v>
      </c>
      <c r="H616" t="s">
        <v>557</v>
      </c>
      <c r="J616">
        <v>201610</v>
      </c>
      <c r="K616" t="s">
        <v>306</v>
      </c>
      <c r="L616">
        <v>3800737</v>
      </c>
      <c r="M616">
        <v>40914</v>
      </c>
      <c r="P616">
        <v>0</v>
      </c>
      <c r="R616" s="1">
        <v>42384</v>
      </c>
      <c r="S616" t="s">
        <v>40</v>
      </c>
      <c r="T616" t="s">
        <v>570</v>
      </c>
      <c r="U616" t="s">
        <v>42</v>
      </c>
      <c r="V616" s="1">
        <v>42390</v>
      </c>
      <c r="W616" s="12">
        <v>-29.16</v>
      </c>
      <c r="X616" s="4" t="str">
        <f t="shared" si="19"/>
        <v>Income</v>
      </c>
      <c r="Y616" s="5">
        <v>42370</v>
      </c>
      <c r="Z616" s="7" t="s">
        <v>8073</v>
      </c>
      <c r="AA616" s="7" t="str">
        <f t="shared" si="18"/>
        <v>Car Park Pass Income from Payroll</v>
      </c>
    </row>
    <row r="617" spans="1:27" x14ac:dyDescent="0.25">
      <c r="A617" t="s">
        <v>23</v>
      </c>
      <c r="B617" t="s">
        <v>24</v>
      </c>
      <c r="C617" t="s">
        <v>25</v>
      </c>
      <c r="D617" t="s">
        <v>26</v>
      </c>
      <c r="E617" t="s">
        <v>302</v>
      </c>
      <c r="F617" t="s">
        <v>303</v>
      </c>
      <c r="G617" t="s">
        <v>556</v>
      </c>
      <c r="H617" t="s">
        <v>557</v>
      </c>
      <c r="J617">
        <v>201610</v>
      </c>
      <c r="K617" t="s">
        <v>306</v>
      </c>
      <c r="L617">
        <v>3800737</v>
      </c>
      <c r="M617">
        <v>40915</v>
      </c>
      <c r="P617">
        <v>0</v>
      </c>
      <c r="R617" s="1">
        <v>42384</v>
      </c>
      <c r="S617" t="s">
        <v>40</v>
      </c>
      <c r="T617" t="s">
        <v>563</v>
      </c>
      <c r="U617" t="s">
        <v>42</v>
      </c>
      <c r="V617" s="1">
        <v>42390</v>
      </c>
      <c r="W617" s="12">
        <v>-20.84</v>
      </c>
      <c r="X617" s="4" t="str">
        <f t="shared" si="19"/>
        <v>Income</v>
      </c>
      <c r="Y617" s="5">
        <v>42370</v>
      </c>
      <c r="Z617" s="7" t="s">
        <v>8073</v>
      </c>
      <c r="AA617" s="7" t="str">
        <f t="shared" si="18"/>
        <v>Car Park Pass Income from Payroll</v>
      </c>
    </row>
    <row r="618" spans="1:27" x14ac:dyDescent="0.25">
      <c r="A618" t="s">
        <v>23</v>
      </c>
      <c r="B618" t="s">
        <v>24</v>
      </c>
      <c r="C618" t="s">
        <v>25</v>
      </c>
      <c r="D618" t="s">
        <v>26</v>
      </c>
      <c r="E618" t="s">
        <v>302</v>
      </c>
      <c r="F618" t="s">
        <v>303</v>
      </c>
      <c r="G618" t="s">
        <v>556</v>
      </c>
      <c r="H618" t="s">
        <v>557</v>
      </c>
      <c r="J618">
        <v>201610</v>
      </c>
      <c r="K618" t="s">
        <v>306</v>
      </c>
      <c r="L618">
        <v>3800737</v>
      </c>
      <c r="M618">
        <v>44947</v>
      </c>
      <c r="P618">
        <v>0</v>
      </c>
      <c r="R618" s="1">
        <v>42384</v>
      </c>
      <c r="S618" t="s">
        <v>40</v>
      </c>
      <c r="T618" t="s">
        <v>578</v>
      </c>
      <c r="U618" t="s">
        <v>42</v>
      </c>
      <c r="V618" s="1">
        <v>42390</v>
      </c>
      <c r="W618" s="12">
        <v>-20.84</v>
      </c>
      <c r="X618" s="4" t="str">
        <f t="shared" si="19"/>
        <v>Income</v>
      </c>
      <c r="Y618" s="5">
        <v>42370</v>
      </c>
      <c r="Z618" s="7" t="s">
        <v>8073</v>
      </c>
      <c r="AA618" s="7" t="str">
        <f t="shared" si="18"/>
        <v>Car Park Pass Income from Payroll</v>
      </c>
    </row>
    <row r="619" spans="1:27" x14ac:dyDescent="0.25">
      <c r="A619" t="s">
        <v>23</v>
      </c>
      <c r="B619" t="s">
        <v>24</v>
      </c>
      <c r="C619" t="s">
        <v>25</v>
      </c>
      <c r="D619" t="s">
        <v>26</v>
      </c>
      <c r="E619" t="s">
        <v>302</v>
      </c>
      <c r="F619" t="s">
        <v>303</v>
      </c>
      <c r="G619" t="s">
        <v>556</v>
      </c>
      <c r="H619" t="s">
        <v>557</v>
      </c>
      <c r="J619">
        <v>201610</v>
      </c>
      <c r="K619" t="s">
        <v>306</v>
      </c>
      <c r="L619">
        <v>3800737</v>
      </c>
      <c r="M619">
        <v>44948</v>
      </c>
      <c r="P619">
        <v>0</v>
      </c>
      <c r="R619" s="1">
        <v>42384</v>
      </c>
      <c r="S619" t="s">
        <v>40</v>
      </c>
      <c r="T619" t="s">
        <v>615</v>
      </c>
      <c r="U619" t="s">
        <v>42</v>
      </c>
      <c r="V619" s="1">
        <v>42390</v>
      </c>
      <c r="W619" s="12">
        <v>-20.84</v>
      </c>
      <c r="X619" s="4" t="str">
        <f t="shared" si="19"/>
        <v>Income</v>
      </c>
      <c r="Y619" s="5">
        <v>42370</v>
      </c>
      <c r="Z619" s="7" t="s">
        <v>8073</v>
      </c>
      <c r="AA619" s="7" t="str">
        <f t="shared" si="18"/>
        <v>Car Park Pass Income from Payroll</v>
      </c>
    </row>
    <row r="620" spans="1:27" x14ac:dyDescent="0.25">
      <c r="A620" t="s">
        <v>23</v>
      </c>
      <c r="B620" t="s">
        <v>24</v>
      </c>
      <c r="C620" t="s">
        <v>25</v>
      </c>
      <c r="D620" t="s">
        <v>26</v>
      </c>
      <c r="E620" t="s">
        <v>302</v>
      </c>
      <c r="F620" t="s">
        <v>303</v>
      </c>
      <c r="G620" t="s">
        <v>556</v>
      </c>
      <c r="H620" t="s">
        <v>557</v>
      </c>
      <c r="J620">
        <v>201610</v>
      </c>
      <c r="K620" t="s">
        <v>306</v>
      </c>
      <c r="L620">
        <v>3800737</v>
      </c>
      <c r="M620">
        <v>17864</v>
      </c>
      <c r="P620">
        <v>0</v>
      </c>
      <c r="R620" s="1">
        <v>42384</v>
      </c>
      <c r="S620" t="s">
        <v>40</v>
      </c>
      <c r="T620" t="s">
        <v>616</v>
      </c>
      <c r="U620" t="s">
        <v>42</v>
      </c>
      <c r="V620" s="1">
        <v>42390</v>
      </c>
      <c r="W620" s="12">
        <v>-10</v>
      </c>
      <c r="X620" s="4" t="str">
        <f t="shared" si="19"/>
        <v>Income</v>
      </c>
      <c r="Y620" s="5">
        <v>42370</v>
      </c>
      <c r="Z620" s="7" t="s">
        <v>8073</v>
      </c>
      <c r="AA620" s="7" t="str">
        <f t="shared" si="18"/>
        <v>Car Park Pass Income from Payroll</v>
      </c>
    </row>
    <row r="621" spans="1:27" x14ac:dyDescent="0.25">
      <c r="A621" t="s">
        <v>23</v>
      </c>
      <c r="B621" t="s">
        <v>24</v>
      </c>
      <c r="C621" t="s">
        <v>25</v>
      </c>
      <c r="D621" t="s">
        <v>26</v>
      </c>
      <c r="E621" t="s">
        <v>302</v>
      </c>
      <c r="F621" t="s">
        <v>303</v>
      </c>
      <c r="G621" t="s">
        <v>556</v>
      </c>
      <c r="H621" t="s">
        <v>557</v>
      </c>
      <c r="J621">
        <v>201610</v>
      </c>
      <c r="K621" t="s">
        <v>306</v>
      </c>
      <c r="L621">
        <v>3800737</v>
      </c>
      <c r="M621">
        <v>18054</v>
      </c>
      <c r="P621">
        <v>0</v>
      </c>
      <c r="R621" s="1">
        <v>42384</v>
      </c>
      <c r="S621" t="s">
        <v>40</v>
      </c>
      <c r="T621" t="s">
        <v>559</v>
      </c>
      <c r="U621" t="s">
        <v>42</v>
      </c>
      <c r="V621" s="1">
        <v>42390</v>
      </c>
      <c r="W621" s="12">
        <v>-10</v>
      </c>
      <c r="X621" s="4" t="str">
        <f t="shared" si="19"/>
        <v>Income</v>
      </c>
      <c r="Y621" s="5">
        <v>42370</v>
      </c>
      <c r="Z621" s="7" t="s">
        <v>8073</v>
      </c>
      <c r="AA621" s="7" t="str">
        <f t="shared" si="18"/>
        <v>Car Park Pass Income from Payroll</v>
      </c>
    </row>
    <row r="622" spans="1:27" x14ac:dyDescent="0.25">
      <c r="A622" t="s">
        <v>23</v>
      </c>
      <c r="B622" t="s">
        <v>24</v>
      </c>
      <c r="C622" t="s">
        <v>25</v>
      </c>
      <c r="D622" t="s">
        <v>26</v>
      </c>
      <c r="E622" t="s">
        <v>302</v>
      </c>
      <c r="F622" t="s">
        <v>303</v>
      </c>
      <c r="G622" t="s">
        <v>556</v>
      </c>
      <c r="H622" t="s">
        <v>557</v>
      </c>
      <c r="J622">
        <v>201610</v>
      </c>
      <c r="K622" t="s">
        <v>306</v>
      </c>
      <c r="L622">
        <v>3800737</v>
      </c>
      <c r="M622">
        <v>18055</v>
      </c>
      <c r="P622">
        <v>0</v>
      </c>
      <c r="R622" s="1">
        <v>42384</v>
      </c>
      <c r="S622" t="s">
        <v>40</v>
      </c>
      <c r="T622" t="s">
        <v>617</v>
      </c>
      <c r="U622" t="s">
        <v>42</v>
      </c>
      <c r="V622" s="1">
        <v>42390</v>
      </c>
      <c r="W622" s="12">
        <v>-23.34</v>
      </c>
      <c r="X622" s="4" t="str">
        <f t="shared" si="19"/>
        <v>Income</v>
      </c>
      <c r="Y622" s="5">
        <v>42370</v>
      </c>
      <c r="Z622" s="7" t="s">
        <v>8073</v>
      </c>
      <c r="AA622" s="7" t="str">
        <f t="shared" si="18"/>
        <v>Car Park Pass Income from Payroll</v>
      </c>
    </row>
    <row r="623" spans="1:27" x14ac:dyDescent="0.25">
      <c r="A623" t="s">
        <v>23</v>
      </c>
      <c r="B623" t="s">
        <v>24</v>
      </c>
      <c r="C623" t="s">
        <v>25</v>
      </c>
      <c r="D623" t="s">
        <v>26</v>
      </c>
      <c r="E623" t="s">
        <v>302</v>
      </c>
      <c r="F623" t="s">
        <v>303</v>
      </c>
      <c r="G623" t="s">
        <v>556</v>
      </c>
      <c r="H623" t="s">
        <v>557</v>
      </c>
      <c r="J623">
        <v>201610</v>
      </c>
      <c r="K623" t="s">
        <v>306</v>
      </c>
      <c r="L623">
        <v>3800737</v>
      </c>
      <c r="M623">
        <v>18056</v>
      </c>
      <c r="P623">
        <v>0</v>
      </c>
      <c r="R623" s="1">
        <v>42384</v>
      </c>
      <c r="S623" t="s">
        <v>40</v>
      </c>
      <c r="T623" t="s">
        <v>618</v>
      </c>
      <c r="U623" t="s">
        <v>42</v>
      </c>
      <c r="V623" s="1">
        <v>42390</v>
      </c>
      <c r="W623" s="12">
        <v>-20.84</v>
      </c>
      <c r="X623" s="4" t="str">
        <f t="shared" si="19"/>
        <v>Income</v>
      </c>
      <c r="Y623" s="5">
        <v>42370</v>
      </c>
      <c r="Z623" s="7" t="s">
        <v>8073</v>
      </c>
      <c r="AA623" s="7" t="str">
        <f t="shared" si="18"/>
        <v>Car Park Pass Income from Payroll</v>
      </c>
    </row>
    <row r="624" spans="1:27" x14ac:dyDescent="0.25">
      <c r="A624" t="s">
        <v>23</v>
      </c>
      <c r="B624" t="s">
        <v>24</v>
      </c>
      <c r="C624" t="s">
        <v>25</v>
      </c>
      <c r="D624" t="s">
        <v>26</v>
      </c>
      <c r="E624" t="s">
        <v>302</v>
      </c>
      <c r="F624" t="s">
        <v>303</v>
      </c>
      <c r="G624" t="s">
        <v>556</v>
      </c>
      <c r="H624" t="s">
        <v>557</v>
      </c>
      <c r="J624">
        <v>201610</v>
      </c>
      <c r="K624" t="s">
        <v>306</v>
      </c>
      <c r="L624">
        <v>3800737</v>
      </c>
      <c r="M624">
        <v>18057</v>
      </c>
      <c r="P624">
        <v>0</v>
      </c>
      <c r="R624" s="1">
        <v>42384</v>
      </c>
      <c r="S624" t="s">
        <v>40</v>
      </c>
      <c r="T624" t="s">
        <v>586</v>
      </c>
      <c r="U624" t="s">
        <v>42</v>
      </c>
      <c r="V624" s="1">
        <v>42390</v>
      </c>
      <c r="W624" s="12">
        <v>-20.84</v>
      </c>
      <c r="X624" s="4" t="str">
        <f t="shared" si="19"/>
        <v>Income</v>
      </c>
      <c r="Y624" s="5">
        <v>42370</v>
      </c>
      <c r="Z624" s="7" t="s">
        <v>8073</v>
      </c>
      <c r="AA624" s="7" t="str">
        <f t="shared" si="18"/>
        <v>Car Park Pass Income from Payroll</v>
      </c>
    </row>
    <row r="625" spans="1:27" x14ac:dyDescent="0.25">
      <c r="A625" t="s">
        <v>23</v>
      </c>
      <c r="B625" t="s">
        <v>24</v>
      </c>
      <c r="C625" t="s">
        <v>25</v>
      </c>
      <c r="D625" t="s">
        <v>26</v>
      </c>
      <c r="E625" t="s">
        <v>302</v>
      </c>
      <c r="F625" t="s">
        <v>303</v>
      </c>
      <c r="G625" t="s">
        <v>556</v>
      </c>
      <c r="H625" t="s">
        <v>557</v>
      </c>
      <c r="J625">
        <v>201610</v>
      </c>
      <c r="K625" t="s">
        <v>306</v>
      </c>
      <c r="L625">
        <v>3800737</v>
      </c>
      <c r="M625">
        <v>18058</v>
      </c>
      <c r="P625">
        <v>0</v>
      </c>
      <c r="R625" s="1">
        <v>42384</v>
      </c>
      <c r="S625" t="s">
        <v>40</v>
      </c>
      <c r="T625" t="s">
        <v>619</v>
      </c>
      <c r="U625" t="s">
        <v>42</v>
      </c>
      <c r="V625" s="1">
        <v>42390</v>
      </c>
      <c r="W625" s="12">
        <v>-20.84</v>
      </c>
      <c r="X625" s="4" t="str">
        <f t="shared" si="19"/>
        <v>Income</v>
      </c>
      <c r="Y625" s="5">
        <v>42370</v>
      </c>
      <c r="Z625" s="7" t="s">
        <v>8073</v>
      </c>
      <c r="AA625" s="7" t="str">
        <f t="shared" si="18"/>
        <v>Car Park Pass Income from Payroll</v>
      </c>
    </row>
    <row r="626" spans="1:27" x14ac:dyDescent="0.25">
      <c r="A626" t="s">
        <v>23</v>
      </c>
      <c r="B626" t="s">
        <v>24</v>
      </c>
      <c r="C626" t="s">
        <v>25</v>
      </c>
      <c r="D626" t="s">
        <v>26</v>
      </c>
      <c r="E626" t="s">
        <v>302</v>
      </c>
      <c r="F626" t="s">
        <v>303</v>
      </c>
      <c r="G626" t="s">
        <v>556</v>
      </c>
      <c r="H626" t="s">
        <v>557</v>
      </c>
      <c r="J626">
        <v>201610</v>
      </c>
      <c r="K626" t="s">
        <v>306</v>
      </c>
      <c r="L626">
        <v>3800737</v>
      </c>
      <c r="M626">
        <v>18059</v>
      </c>
      <c r="P626">
        <v>0</v>
      </c>
      <c r="R626" s="1">
        <v>42384</v>
      </c>
      <c r="S626" t="s">
        <v>40</v>
      </c>
      <c r="T626" t="s">
        <v>580</v>
      </c>
      <c r="U626" t="s">
        <v>42</v>
      </c>
      <c r="V626" s="1">
        <v>42390</v>
      </c>
      <c r="W626" s="12">
        <v>-20.83</v>
      </c>
      <c r="X626" s="4" t="str">
        <f t="shared" si="19"/>
        <v>Income</v>
      </c>
      <c r="Y626" s="5">
        <v>42370</v>
      </c>
      <c r="Z626" s="7" t="s">
        <v>8073</v>
      </c>
      <c r="AA626" s="7" t="str">
        <f t="shared" si="18"/>
        <v>Car Park Pass Income from Payroll</v>
      </c>
    </row>
    <row r="627" spans="1:27" x14ac:dyDescent="0.25">
      <c r="A627" t="s">
        <v>23</v>
      </c>
      <c r="B627" t="s">
        <v>24</v>
      </c>
      <c r="C627" t="s">
        <v>25</v>
      </c>
      <c r="D627" t="s">
        <v>26</v>
      </c>
      <c r="E627" t="s">
        <v>302</v>
      </c>
      <c r="F627" t="s">
        <v>303</v>
      </c>
      <c r="G627" t="s">
        <v>556</v>
      </c>
      <c r="H627" t="s">
        <v>557</v>
      </c>
      <c r="J627">
        <v>201610</v>
      </c>
      <c r="K627" t="s">
        <v>306</v>
      </c>
      <c r="L627">
        <v>3800737</v>
      </c>
      <c r="M627">
        <v>18060</v>
      </c>
      <c r="P627">
        <v>0</v>
      </c>
      <c r="R627" s="1">
        <v>42384</v>
      </c>
      <c r="S627" t="s">
        <v>40</v>
      </c>
      <c r="T627" t="s">
        <v>566</v>
      </c>
      <c r="U627" t="s">
        <v>42</v>
      </c>
      <c r="V627" s="1">
        <v>42390</v>
      </c>
      <c r="W627" s="12">
        <v>-20.84</v>
      </c>
      <c r="X627" s="4" t="str">
        <f t="shared" si="19"/>
        <v>Income</v>
      </c>
      <c r="Y627" s="5">
        <v>42370</v>
      </c>
      <c r="Z627" s="7" t="s">
        <v>8073</v>
      </c>
      <c r="AA627" s="7" t="str">
        <f t="shared" si="18"/>
        <v>Car Park Pass Income from Payroll</v>
      </c>
    </row>
    <row r="628" spans="1:27" x14ac:dyDescent="0.25">
      <c r="A628" t="s">
        <v>23</v>
      </c>
      <c r="B628" t="s">
        <v>24</v>
      </c>
      <c r="C628" t="s">
        <v>25</v>
      </c>
      <c r="D628" t="s">
        <v>26</v>
      </c>
      <c r="E628" t="s">
        <v>302</v>
      </c>
      <c r="F628" t="s">
        <v>303</v>
      </c>
      <c r="G628" t="s">
        <v>556</v>
      </c>
      <c r="H628" t="s">
        <v>557</v>
      </c>
      <c r="J628">
        <v>201610</v>
      </c>
      <c r="K628" t="s">
        <v>306</v>
      </c>
      <c r="L628">
        <v>3800737</v>
      </c>
      <c r="M628">
        <v>18061</v>
      </c>
      <c r="P628">
        <v>0</v>
      </c>
      <c r="R628" s="1">
        <v>42384</v>
      </c>
      <c r="S628" t="s">
        <v>40</v>
      </c>
      <c r="T628" t="s">
        <v>620</v>
      </c>
      <c r="U628" t="s">
        <v>42</v>
      </c>
      <c r="V628" s="1">
        <v>42390</v>
      </c>
      <c r="W628" s="12">
        <v>-20.84</v>
      </c>
      <c r="X628" s="4" t="str">
        <f t="shared" si="19"/>
        <v>Income</v>
      </c>
      <c r="Y628" s="5">
        <v>42370</v>
      </c>
      <c r="Z628" s="7" t="s">
        <v>8073</v>
      </c>
      <c r="AA628" s="7" t="str">
        <f t="shared" si="18"/>
        <v>Car Park Pass Income from Payroll</v>
      </c>
    </row>
    <row r="629" spans="1:27" x14ac:dyDescent="0.25">
      <c r="A629" t="s">
        <v>23</v>
      </c>
      <c r="B629" t="s">
        <v>24</v>
      </c>
      <c r="C629" t="s">
        <v>25</v>
      </c>
      <c r="D629" t="s">
        <v>26</v>
      </c>
      <c r="E629" t="s">
        <v>302</v>
      </c>
      <c r="F629" t="s">
        <v>303</v>
      </c>
      <c r="G629" t="s">
        <v>556</v>
      </c>
      <c r="H629" t="s">
        <v>557</v>
      </c>
      <c r="J629">
        <v>201610</v>
      </c>
      <c r="K629" t="s">
        <v>306</v>
      </c>
      <c r="L629">
        <v>3800737</v>
      </c>
      <c r="M629">
        <v>18062</v>
      </c>
      <c r="P629">
        <v>0</v>
      </c>
      <c r="R629" s="1">
        <v>42384</v>
      </c>
      <c r="S629" t="s">
        <v>40</v>
      </c>
      <c r="T629" t="s">
        <v>559</v>
      </c>
      <c r="U629" t="s">
        <v>42</v>
      </c>
      <c r="V629" s="1">
        <v>42390</v>
      </c>
      <c r="W629" s="12">
        <v>-10</v>
      </c>
      <c r="X629" s="4" t="str">
        <f t="shared" si="19"/>
        <v>Income</v>
      </c>
      <c r="Y629" s="5">
        <v>42370</v>
      </c>
      <c r="Z629" s="7" t="s">
        <v>8073</v>
      </c>
      <c r="AA629" s="7" t="str">
        <f t="shared" si="18"/>
        <v>Car Park Pass Income from Payroll</v>
      </c>
    </row>
    <row r="630" spans="1:27" x14ac:dyDescent="0.25">
      <c r="A630" t="s">
        <v>23</v>
      </c>
      <c r="B630" t="s">
        <v>24</v>
      </c>
      <c r="C630" t="s">
        <v>25</v>
      </c>
      <c r="D630" t="s">
        <v>26</v>
      </c>
      <c r="E630" t="s">
        <v>302</v>
      </c>
      <c r="F630" t="s">
        <v>303</v>
      </c>
      <c r="G630" t="s">
        <v>556</v>
      </c>
      <c r="H630" t="s">
        <v>557</v>
      </c>
      <c r="J630">
        <v>201610</v>
      </c>
      <c r="K630" t="s">
        <v>306</v>
      </c>
      <c r="L630">
        <v>3800737</v>
      </c>
      <c r="M630">
        <v>42359</v>
      </c>
      <c r="P630">
        <v>0</v>
      </c>
      <c r="R630" s="1">
        <v>42384</v>
      </c>
      <c r="S630" t="s">
        <v>40</v>
      </c>
      <c r="T630" t="s">
        <v>621</v>
      </c>
      <c r="U630" t="s">
        <v>42</v>
      </c>
      <c r="V630" s="1">
        <v>42390</v>
      </c>
      <c r="W630" s="12">
        <v>-20.84</v>
      </c>
      <c r="X630" s="4" t="str">
        <f t="shared" si="19"/>
        <v>Income</v>
      </c>
      <c r="Y630" s="5">
        <v>42370</v>
      </c>
      <c r="Z630" s="7" t="s">
        <v>8073</v>
      </c>
      <c r="AA630" s="7" t="str">
        <f t="shared" si="18"/>
        <v>Car Park Pass Income from Payroll</v>
      </c>
    </row>
    <row r="631" spans="1:27" x14ac:dyDescent="0.25">
      <c r="A631" t="s">
        <v>23</v>
      </c>
      <c r="B631" t="s">
        <v>24</v>
      </c>
      <c r="C631" t="s">
        <v>25</v>
      </c>
      <c r="D631" t="s">
        <v>26</v>
      </c>
      <c r="E631" t="s">
        <v>302</v>
      </c>
      <c r="F631" t="s">
        <v>303</v>
      </c>
      <c r="G631" t="s">
        <v>556</v>
      </c>
      <c r="H631" t="s">
        <v>557</v>
      </c>
      <c r="J631">
        <v>201610</v>
      </c>
      <c r="K631" t="s">
        <v>306</v>
      </c>
      <c r="L631">
        <v>3800737</v>
      </c>
      <c r="M631">
        <v>42356</v>
      </c>
      <c r="P631">
        <v>0</v>
      </c>
      <c r="R631" s="1">
        <v>42384</v>
      </c>
      <c r="S631" t="s">
        <v>40</v>
      </c>
      <c r="T631" t="s">
        <v>596</v>
      </c>
      <c r="U631" t="s">
        <v>42</v>
      </c>
      <c r="V631" s="1">
        <v>42390</v>
      </c>
      <c r="W631" s="12">
        <v>-20.84</v>
      </c>
      <c r="X631" s="4" t="str">
        <f t="shared" si="19"/>
        <v>Income</v>
      </c>
      <c r="Y631" s="5">
        <v>42370</v>
      </c>
      <c r="Z631" s="7" t="s">
        <v>8073</v>
      </c>
      <c r="AA631" s="7" t="str">
        <f t="shared" si="18"/>
        <v>Car Park Pass Income from Payroll</v>
      </c>
    </row>
    <row r="632" spans="1:27" x14ac:dyDescent="0.25">
      <c r="A632" t="s">
        <v>23</v>
      </c>
      <c r="B632" t="s">
        <v>24</v>
      </c>
      <c r="C632" t="s">
        <v>25</v>
      </c>
      <c r="D632" t="s">
        <v>26</v>
      </c>
      <c r="E632" t="s">
        <v>302</v>
      </c>
      <c r="F632" t="s">
        <v>303</v>
      </c>
      <c r="G632" t="s">
        <v>556</v>
      </c>
      <c r="H632" t="s">
        <v>557</v>
      </c>
      <c r="J632">
        <v>201610</v>
      </c>
      <c r="K632" t="s">
        <v>306</v>
      </c>
      <c r="L632">
        <v>3800737</v>
      </c>
      <c r="M632">
        <v>42357</v>
      </c>
      <c r="P632">
        <v>0</v>
      </c>
      <c r="R632" s="1">
        <v>42384</v>
      </c>
      <c r="S632" t="s">
        <v>40</v>
      </c>
      <c r="T632" t="s">
        <v>593</v>
      </c>
      <c r="U632" t="s">
        <v>42</v>
      </c>
      <c r="V632" s="1">
        <v>42390</v>
      </c>
      <c r="W632" s="12">
        <v>-10</v>
      </c>
      <c r="X632" s="4" t="str">
        <f t="shared" si="19"/>
        <v>Income</v>
      </c>
      <c r="Y632" s="5">
        <v>42370</v>
      </c>
      <c r="Z632" s="7" t="s">
        <v>8073</v>
      </c>
      <c r="AA632" s="7" t="str">
        <f t="shared" si="18"/>
        <v>Car Park Pass Income from Payroll</v>
      </c>
    </row>
    <row r="633" spans="1:27" x14ac:dyDescent="0.25">
      <c r="A633" t="s">
        <v>23</v>
      </c>
      <c r="B633" t="s">
        <v>24</v>
      </c>
      <c r="C633" t="s">
        <v>25</v>
      </c>
      <c r="D633" t="s">
        <v>26</v>
      </c>
      <c r="E633" t="s">
        <v>302</v>
      </c>
      <c r="F633" t="s">
        <v>303</v>
      </c>
      <c r="G633" t="s">
        <v>556</v>
      </c>
      <c r="H633" t="s">
        <v>557</v>
      </c>
      <c r="J633">
        <v>201610</v>
      </c>
      <c r="K633" t="s">
        <v>306</v>
      </c>
      <c r="L633">
        <v>3800737</v>
      </c>
      <c r="M633">
        <v>42358</v>
      </c>
      <c r="P633">
        <v>0</v>
      </c>
      <c r="R633" s="1">
        <v>42384</v>
      </c>
      <c r="S633" t="s">
        <v>40</v>
      </c>
      <c r="T633" t="s">
        <v>569</v>
      </c>
      <c r="U633" t="s">
        <v>42</v>
      </c>
      <c r="V633" s="1">
        <v>42390</v>
      </c>
      <c r="W633" s="12">
        <v>-20.83</v>
      </c>
      <c r="X633" s="4" t="str">
        <f t="shared" si="19"/>
        <v>Income</v>
      </c>
      <c r="Y633" s="5">
        <v>42370</v>
      </c>
      <c r="Z633" s="7" t="s">
        <v>8073</v>
      </c>
      <c r="AA633" s="7" t="str">
        <f t="shared" si="18"/>
        <v>Car Park Pass Income from Payroll</v>
      </c>
    </row>
    <row r="634" spans="1:27" x14ac:dyDescent="0.25">
      <c r="A634" t="s">
        <v>23</v>
      </c>
      <c r="B634" t="s">
        <v>24</v>
      </c>
      <c r="C634" t="s">
        <v>25</v>
      </c>
      <c r="D634" t="s">
        <v>26</v>
      </c>
      <c r="E634" t="s">
        <v>302</v>
      </c>
      <c r="F634" t="s">
        <v>303</v>
      </c>
      <c r="G634" t="s">
        <v>556</v>
      </c>
      <c r="H634" t="s">
        <v>557</v>
      </c>
      <c r="J634">
        <v>201610</v>
      </c>
      <c r="K634" t="s">
        <v>306</v>
      </c>
      <c r="L634">
        <v>3800737</v>
      </c>
      <c r="M634">
        <v>17547</v>
      </c>
      <c r="P634">
        <v>0</v>
      </c>
      <c r="R634" s="1">
        <v>42384</v>
      </c>
      <c r="S634" t="s">
        <v>40</v>
      </c>
      <c r="T634" t="s">
        <v>622</v>
      </c>
      <c r="U634" t="s">
        <v>42</v>
      </c>
      <c r="V634" s="1">
        <v>42390</v>
      </c>
      <c r="W634" s="12">
        <v>-20.84</v>
      </c>
      <c r="X634" s="4" t="str">
        <f t="shared" si="19"/>
        <v>Income</v>
      </c>
      <c r="Y634" s="5">
        <v>42370</v>
      </c>
      <c r="Z634" s="7" t="s">
        <v>8073</v>
      </c>
      <c r="AA634" s="7" t="str">
        <f t="shared" si="18"/>
        <v>Car Park Pass Income from Payroll</v>
      </c>
    </row>
    <row r="635" spans="1:27" x14ac:dyDescent="0.25">
      <c r="A635" t="s">
        <v>23</v>
      </c>
      <c r="B635" t="s">
        <v>24</v>
      </c>
      <c r="C635" t="s">
        <v>25</v>
      </c>
      <c r="D635" t="s">
        <v>26</v>
      </c>
      <c r="E635" t="s">
        <v>302</v>
      </c>
      <c r="F635" t="s">
        <v>303</v>
      </c>
      <c r="G635" t="s">
        <v>556</v>
      </c>
      <c r="H635" t="s">
        <v>557</v>
      </c>
      <c r="J635">
        <v>201610</v>
      </c>
      <c r="K635" t="s">
        <v>306</v>
      </c>
      <c r="L635">
        <v>3800737</v>
      </c>
      <c r="M635">
        <v>17548</v>
      </c>
      <c r="P635">
        <v>0</v>
      </c>
      <c r="R635" s="1">
        <v>42384</v>
      </c>
      <c r="S635" t="s">
        <v>40</v>
      </c>
      <c r="T635" t="s">
        <v>623</v>
      </c>
      <c r="U635" t="s">
        <v>42</v>
      </c>
      <c r="V635" s="1">
        <v>42390</v>
      </c>
      <c r="W635" s="12">
        <v>-20.84</v>
      </c>
      <c r="X635" s="4" t="str">
        <f t="shared" si="19"/>
        <v>Income</v>
      </c>
      <c r="Y635" s="5">
        <v>42370</v>
      </c>
      <c r="Z635" s="7" t="s">
        <v>8073</v>
      </c>
      <c r="AA635" s="7" t="str">
        <f t="shared" si="18"/>
        <v>Car Park Pass Income from Payroll</v>
      </c>
    </row>
    <row r="636" spans="1:27" x14ac:dyDescent="0.25">
      <c r="A636" t="s">
        <v>23</v>
      </c>
      <c r="B636" t="s">
        <v>24</v>
      </c>
      <c r="C636" t="s">
        <v>25</v>
      </c>
      <c r="D636" t="s">
        <v>26</v>
      </c>
      <c r="E636" t="s">
        <v>302</v>
      </c>
      <c r="F636" t="s">
        <v>303</v>
      </c>
      <c r="G636" t="s">
        <v>556</v>
      </c>
      <c r="H636" t="s">
        <v>557</v>
      </c>
      <c r="J636">
        <v>201610</v>
      </c>
      <c r="K636" t="s">
        <v>306</v>
      </c>
      <c r="L636">
        <v>3800737</v>
      </c>
      <c r="M636">
        <v>17652</v>
      </c>
      <c r="P636">
        <v>0</v>
      </c>
      <c r="R636" s="1">
        <v>42384</v>
      </c>
      <c r="S636" t="s">
        <v>40</v>
      </c>
      <c r="T636" t="s">
        <v>624</v>
      </c>
      <c r="U636" t="s">
        <v>42</v>
      </c>
      <c r="V636" s="1">
        <v>42390</v>
      </c>
      <c r="W636" s="12">
        <v>-20.84</v>
      </c>
      <c r="X636" s="4" t="str">
        <f t="shared" si="19"/>
        <v>Income</v>
      </c>
      <c r="Y636" s="5">
        <v>42370</v>
      </c>
      <c r="Z636" s="7" t="s">
        <v>8073</v>
      </c>
      <c r="AA636" s="7" t="str">
        <f t="shared" si="18"/>
        <v>Car Park Pass Income from Payroll</v>
      </c>
    </row>
    <row r="637" spans="1:27" x14ac:dyDescent="0.25">
      <c r="A637" t="s">
        <v>23</v>
      </c>
      <c r="B637" t="s">
        <v>24</v>
      </c>
      <c r="C637" t="s">
        <v>25</v>
      </c>
      <c r="D637" t="s">
        <v>26</v>
      </c>
      <c r="E637" t="s">
        <v>302</v>
      </c>
      <c r="F637" t="s">
        <v>303</v>
      </c>
      <c r="G637" t="s">
        <v>556</v>
      </c>
      <c r="H637" t="s">
        <v>557</v>
      </c>
      <c r="J637">
        <v>201610</v>
      </c>
      <c r="K637" t="s">
        <v>306</v>
      </c>
      <c r="L637">
        <v>3800737</v>
      </c>
      <c r="M637">
        <v>17870</v>
      </c>
      <c r="P637">
        <v>0</v>
      </c>
      <c r="R637" s="1">
        <v>42384</v>
      </c>
      <c r="S637" t="s">
        <v>40</v>
      </c>
      <c r="T637" t="s">
        <v>625</v>
      </c>
      <c r="U637" t="s">
        <v>42</v>
      </c>
      <c r="V637" s="1">
        <v>42390</v>
      </c>
      <c r="W637" s="12">
        <v>-20.84</v>
      </c>
      <c r="X637" s="4" t="str">
        <f t="shared" si="19"/>
        <v>Income</v>
      </c>
      <c r="Y637" s="5">
        <v>42370</v>
      </c>
      <c r="Z637" s="7" t="s">
        <v>8073</v>
      </c>
      <c r="AA637" s="7" t="str">
        <f t="shared" si="18"/>
        <v>Car Park Pass Income from Payroll</v>
      </c>
    </row>
    <row r="638" spans="1:27" x14ac:dyDescent="0.25">
      <c r="A638" t="s">
        <v>23</v>
      </c>
      <c r="B638" t="s">
        <v>24</v>
      </c>
      <c r="C638" t="s">
        <v>25</v>
      </c>
      <c r="D638" t="s">
        <v>26</v>
      </c>
      <c r="E638" t="s">
        <v>302</v>
      </c>
      <c r="F638" t="s">
        <v>303</v>
      </c>
      <c r="G638" t="s">
        <v>556</v>
      </c>
      <c r="H638" t="s">
        <v>557</v>
      </c>
      <c r="J638">
        <v>201610</v>
      </c>
      <c r="K638" t="s">
        <v>306</v>
      </c>
      <c r="L638">
        <v>3800737</v>
      </c>
      <c r="M638">
        <v>17648</v>
      </c>
      <c r="P638">
        <v>0</v>
      </c>
      <c r="R638" s="1">
        <v>42384</v>
      </c>
      <c r="S638" t="s">
        <v>40</v>
      </c>
      <c r="T638" t="s">
        <v>626</v>
      </c>
      <c r="U638" t="s">
        <v>42</v>
      </c>
      <c r="V638" s="1">
        <v>42390</v>
      </c>
      <c r="W638" s="12">
        <v>-20.84</v>
      </c>
      <c r="X638" s="4" t="str">
        <f t="shared" si="19"/>
        <v>Income</v>
      </c>
      <c r="Y638" s="5">
        <v>42370</v>
      </c>
      <c r="Z638" s="7" t="s">
        <v>8073</v>
      </c>
      <c r="AA638" s="7" t="str">
        <f t="shared" si="18"/>
        <v>Car Park Pass Income from Payroll</v>
      </c>
    </row>
    <row r="639" spans="1:27" x14ac:dyDescent="0.25">
      <c r="A639" t="s">
        <v>23</v>
      </c>
      <c r="B639" t="s">
        <v>24</v>
      </c>
      <c r="C639" t="s">
        <v>25</v>
      </c>
      <c r="D639" t="s">
        <v>26</v>
      </c>
      <c r="E639" t="s">
        <v>302</v>
      </c>
      <c r="F639" t="s">
        <v>303</v>
      </c>
      <c r="G639" t="s">
        <v>556</v>
      </c>
      <c r="H639" t="s">
        <v>557</v>
      </c>
      <c r="J639">
        <v>201610</v>
      </c>
      <c r="K639" t="s">
        <v>306</v>
      </c>
      <c r="L639">
        <v>3800737</v>
      </c>
      <c r="M639">
        <v>17649</v>
      </c>
      <c r="P639">
        <v>0</v>
      </c>
      <c r="R639" s="1">
        <v>42384</v>
      </c>
      <c r="S639" t="s">
        <v>40</v>
      </c>
      <c r="T639" t="s">
        <v>627</v>
      </c>
      <c r="U639" t="s">
        <v>42</v>
      </c>
      <c r="V639" s="1">
        <v>42390</v>
      </c>
      <c r="W639" s="12">
        <v>-20.84</v>
      </c>
      <c r="X639" s="4" t="str">
        <f t="shared" si="19"/>
        <v>Income</v>
      </c>
      <c r="Y639" s="5">
        <v>42370</v>
      </c>
      <c r="Z639" s="7" t="s">
        <v>8073</v>
      </c>
      <c r="AA639" s="7" t="str">
        <f t="shared" si="18"/>
        <v>Car Park Pass Income from Payroll</v>
      </c>
    </row>
    <row r="640" spans="1:27" x14ac:dyDescent="0.25">
      <c r="A640" t="s">
        <v>23</v>
      </c>
      <c r="B640" t="s">
        <v>24</v>
      </c>
      <c r="C640" t="s">
        <v>25</v>
      </c>
      <c r="D640" t="s">
        <v>26</v>
      </c>
      <c r="E640" t="s">
        <v>302</v>
      </c>
      <c r="F640" t="s">
        <v>303</v>
      </c>
      <c r="G640" t="s">
        <v>556</v>
      </c>
      <c r="H640" t="s">
        <v>557</v>
      </c>
      <c r="J640">
        <v>201610</v>
      </c>
      <c r="K640" t="s">
        <v>306</v>
      </c>
      <c r="L640">
        <v>3800737</v>
      </c>
      <c r="M640">
        <v>17650</v>
      </c>
      <c r="P640">
        <v>0</v>
      </c>
      <c r="R640" s="1">
        <v>42384</v>
      </c>
      <c r="S640" t="s">
        <v>40</v>
      </c>
      <c r="T640" t="s">
        <v>624</v>
      </c>
      <c r="U640" t="s">
        <v>42</v>
      </c>
      <c r="V640" s="1">
        <v>42390</v>
      </c>
      <c r="W640" s="12">
        <v>-20.84</v>
      </c>
      <c r="X640" s="4" t="str">
        <f t="shared" si="19"/>
        <v>Income</v>
      </c>
      <c r="Y640" s="5">
        <v>42370</v>
      </c>
      <c r="Z640" s="7" t="s">
        <v>8073</v>
      </c>
      <c r="AA640" s="7" t="str">
        <f t="shared" si="18"/>
        <v>Car Park Pass Income from Payroll</v>
      </c>
    </row>
    <row r="641" spans="1:27" x14ac:dyDescent="0.25">
      <c r="A641" t="s">
        <v>23</v>
      </c>
      <c r="B641" t="s">
        <v>24</v>
      </c>
      <c r="C641" t="s">
        <v>25</v>
      </c>
      <c r="D641" t="s">
        <v>26</v>
      </c>
      <c r="E641" t="s">
        <v>302</v>
      </c>
      <c r="F641" t="s">
        <v>303</v>
      </c>
      <c r="G641" t="s">
        <v>556</v>
      </c>
      <c r="H641" t="s">
        <v>557</v>
      </c>
      <c r="J641">
        <v>201610</v>
      </c>
      <c r="K641" t="s">
        <v>306</v>
      </c>
      <c r="L641">
        <v>3800737</v>
      </c>
      <c r="M641">
        <v>17651</v>
      </c>
      <c r="P641">
        <v>0</v>
      </c>
      <c r="R641" s="1">
        <v>42384</v>
      </c>
      <c r="S641" t="s">
        <v>40</v>
      </c>
      <c r="T641" t="s">
        <v>582</v>
      </c>
      <c r="U641" t="s">
        <v>42</v>
      </c>
      <c r="V641" s="1">
        <v>42390</v>
      </c>
      <c r="W641" s="12">
        <v>-10</v>
      </c>
      <c r="X641" s="4" t="str">
        <f t="shared" si="19"/>
        <v>Income</v>
      </c>
      <c r="Y641" s="5">
        <v>42370</v>
      </c>
      <c r="Z641" s="7" t="s">
        <v>8073</v>
      </c>
      <c r="AA641" s="7" t="str">
        <f t="shared" si="18"/>
        <v>Car Park Pass Income from Payroll</v>
      </c>
    </row>
    <row r="642" spans="1:27" x14ac:dyDescent="0.25">
      <c r="A642" t="s">
        <v>23</v>
      </c>
      <c r="B642" t="s">
        <v>24</v>
      </c>
      <c r="C642" t="s">
        <v>25</v>
      </c>
      <c r="D642" t="s">
        <v>26</v>
      </c>
      <c r="E642" t="s">
        <v>302</v>
      </c>
      <c r="F642" t="s">
        <v>303</v>
      </c>
      <c r="G642" t="s">
        <v>556</v>
      </c>
      <c r="H642" t="s">
        <v>557</v>
      </c>
      <c r="J642">
        <v>201610</v>
      </c>
      <c r="K642" t="s">
        <v>306</v>
      </c>
      <c r="L642">
        <v>3800737</v>
      </c>
      <c r="M642">
        <v>17653</v>
      </c>
      <c r="P642">
        <v>0</v>
      </c>
      <c r="R642" s="1">
        <v>42384</v>
      </c>
      <c r="S642" t="s">
        <v>40</v>
      </c>
      <c r="T642" t="s">
        <v>563</v>
      </c>
      <c r="U642" t="s">
        <v>42</v>
      </c>
      <c r="V642" s="1">
        <v>42390</v>
      </c>
      <c r="W642" s="12">
        <v>-20.84</v>
      </c>
      <c r="X642" s="4" t="str">
        <f t="shared" si="19"/>
        <v>Income</v>
      </c>
      <c r="Y642" s="5">
        <v>42370</v>
      </c>
      <c r="Z642" s="7" t="s">
        <v>8073</v>
      </c>
      <c r="AA642" s="7" t="str">
        <f t="shared" ref="AA642:AA705" si="20">IF(X642="Expenditure",X642,H642)</f>
        <v>Car Park Pass Income from Payroll</v>
      </c>
    </row>
    <row r="643" spans="1:27" x14ac:dyDescent="0.25">
      <c r="A643" t="s">
        <v>23</v>
      </c>
      <c r="B643" t="s">
        <v>24</v>
      </c>
      <c r="C643" t="s">
        <v>25</v>
      </c>
      <c r="D643" t="s">
        <v>26</v>
      </c>
      <c r="E643" t="s">
        <v>302</v>
      </c>
      <c r="F643" t="s">
        <v>303</v>
      </c>
      <c r="G643" t="s">
        <v>556</v>
      </c>
      <c r="H643" t="s">
        <v>557</v>
      </c>
      <c r="J643">
        <v>201610</v>
      </c>
      <c r="K643" t="s">
        <v>306</v>
      </c>
      <c r="L643">
        <v>3800737</v>
      </c>
      <c r="M643">
        <v>17751</v>
      </c>
      <c r="P643">
        <v>0</v>
      </c>
      <c r="R643" s="1">
        <v>42384</v>
      </c>
      <c r="S643" t="s">
        <v>40</v>
      </c>
      <c r="T643" t="s">
        <v>582</v>
      </c>
      <c r="U643" t="s">
        <v>42</v>
      </c>
      <c r="V643" s="1">
        <v>42390</v>
      </c>
      <c r="W643" s="12">
        <v>-10</v>
      </c>
      <c r="X643" s="4" t="str">
        <f t="shared" ref="X643:X706" si="21">IF(LEFT(G643,2)="R9","Income","Expenditure")</f>
        <v>Income</v>
      </c>
      <c r="Y643" s="5">
        <v>42370</v>
      </c>
      <c r="Z643" s="7" t="s">
        <v>8073</v>
      </c>
      <c r="AA643" s="7" t="str">
        <f t="shared" si="20"/>
        <v>Car Park Pass Income from Payroll</v>
      </c>
    </row>
    <row r="644" spans="1:27" x14ac:dyDescent="0.25">
      <c r="A644" t="s">
        <v>23</v>
      </c>
      <c r="B644" t="s">
        <v>24</v>
      </c>
      <c r="C644" t="s">
        <v>25</v>
      </c>
      <c r="D644" t="s">
        <v>26</v>
      </c>
      <c r="E644" t="s">
        <v>302</v>
      </c>
      <c r="F644" t="s">
        <v>303</v>
      </c>
      <c r="G644" t="s">
        <v>556</v>
      </c>
      <c r="H644" t="s">
        <v>557</v>
      </c>
      <c r="J644">
        <v>201610</v>
      </c>
      <c r="K644" t="s">
        <v>306</v>
      </c>
      <c r="L644">
        <v>3800737</v>
      </c>
      <c r="M644">
        <v>17748</v>
      </c>
      <c r="P644">
        <v>0</v>
      </c>
      <c r="R644" s="1">
        <v>42384</v>
      </c>
      <c r="S644" t="s">
        <v>40</v>
      </c>
      <c r="T644" t="s">
        <v>580</v>
      </c>
      <c r="U644" t="s">
        <v>42</v>
      </c>
      <c r="V644" s="1">
        <v>42390</v>
      </c>
      <c r="W644" s="12">
        <v>-20.83</v>
      </c>
      <c r="X644" s="4" t="str">
        <f t="shared" si="21"/>
        <v>Income</v>
      </c>
      <c r="Y644" s="5">
        <v>42370</v>
      </c>
      <c r="Z644" s="7" t="s">
        <v>8073</v>
      </c>
      <c r="AA644" s="7" t="str">
        <f t="shared" si="20"/>
        <v>Car Park Pass Income from Payroll</v>
      </c>
    </row>
    <row r="645" spans="1:27" x14ac:dyDescent="0.25">
      <c r="A645" t="s">
        <v>23</v>
      </c>
      <c r="B645" t="s">
        <v>24</v>
      </c>
      <c r="C645" t="s">
        <v>25</v>
      </c>
      <c r="D645" t="s">
        <v>26</v>
      </c>
      <c r="E645" t="s">
        <v>302</v>
      </c>
      <c r="F645" t="s">
        <v>303</v>
      </c>
      <c r="G645" t="s">
        <v>556</v>
      </c>
      <c r="H645" t="s">
        <v>557</v>
      </c>
      <c r="J645">
        <v>201610</v>
      </c>
      <c r="K645" t="s">
        <v>306</v>
      </c>
      <c r="L645">
        <v>3800737</v>
      </c>
      <c r="M645">
        <v>17749</v>
      </c>
      <c r="P645">
        <v>0</v>
      </c>
      <c r="R645" s="1">
        <v>42384</v>
      </c>
      <c r="S645" t="s">
        <v>40</v>
      </c>
      <c r="T645" t="s">
        <v>582</v>
      </c>
      <c r="U645" t="s">
        <v>42</v>
      </c>
      <c r="V645" s="1">
        <v>42390</v>
      </c>
      <c r="W645" s="12">
        <v>-10</v>
      </c>
      <c r="X645" s="4" t="str">
        <f t="shared" si="21"/>
        <v>Income</v>
      </c>
      <c r="Y645" s="5">
        <v>42370</v>
      </c>
      <c r="Z645" s="7" t="s">
        <v>8073</v>
      </c>
      <c r="AA645" s="7" t="str">
        <f t="shared" si="20"/>
        <v>Car Park Pass Income from Payroll</v>
      </c>
    </row>
    <row r="646" spans="1:27" x14ac:dyDescent="0.25">
      <c r="A646" t="s">
        <v>23</v>
      </c>
      <c r="B646" t="s">
        <v>24</v>
      </c>
      <c r="C646" t="s">
        <v>25</v>
      </c>
      <c r="D646" t="s">
        <v>26</v>
      </c>
      <c r="E646" t="s">
        <v>302</v>
      </c>
      <c r="F646" t="s">
        <v>303</v>
      </c>
      <c r="G646" t="s">
        <v>556</v>
      </c>
      <c r="H646" t="s">
        <v>557</v>
      </c>
      <c r="J646">
        <v>201610</v>
      </c>
      <c r="K646" t="s">
        <v>306</v>
      </c>
      <c r="L646">
        <v>3800737</v>
      </c>
      <c r="M646">
        <v>17750</v>
      </c>
      <c r="P646">
        <v>0</v>
      </c>
      <c r="R646" s="1">
        <v>42384</v>
      </c>
      <c r="S646" t="s">
        <v>40</v>
      </c>
      <c r="T646" t="s">
        <v>582</v>
      </c>
      <c r="U646" t="s">
        <v>42</v>
      </c>
      <c r="V646" s="1">
        <v>42390</v>
      </c>
      <c r="W646" s="12">
        <v>-10</v>
      </c>
      <c r="X646" s="4" t="str">
        <f t="shared" si="21"/>
        <v>Income</v>
      </c>
      <c r="Y646" s="5">
        <v>42370</v>
      </c>
      <c r="Z646" s="7" t="s">
        <v>8073</v>
      </c>
      <c r="AA646" s="7" t="str">
        <f t="shared" si="20"/>
        <v>Car Park Pass Income from Payroll</v>
      </c>
    </row>
    <row r="647" spans="1:27" x14ac:dyDescent="0.25">
      <c r="A647" t="s">
        <v>23</v>
      </c>
      <c r="B647" t="s">
        <v>24</v>
      </c>
      <c r="C647" t="s">
        <v>25</v>
      </c>
      <c r="D647" t="s">
        <v>26</v>
      </c>
      <c r="E647" t="s">
        <v>302</v>
      </c>
      <c r="F647" t="s">
        <v>303</v>
      </c>
      <c r="G647" t="s">
        <v>556</v>
      </c>
      <c r="H647" t="s">
        <v>557</v>
      </c>
      <c r="J647">
        <v>201610</v>
      </c>
      <c r="K647" t="s">
        <v>306</v>
      </c>
      <c r="L647">
        <v>3800737</v>
      </c>
      <c r="M647">
        <v>17752</v>
      </c>
      <c r="P647">
        <v>0</v>
      </c>
      <c r="R647" s="1">
        <v>42384</v>
      </c>
      <c r="S647" t="s">
        <v>40</v>
      </c>
      <c r="T647" t="s">
        <v>580</v>
      </c>
      <c r="U647" t="s">
        <v>42</v>
      </c>
      <c r="V647" s="1">
        <v>42390</v>
      </c>
      <c r="W647" s="12">
        <v>-20.83</v>
      </c>
      <c r="X647" s="4" t="str">
        <f t="shared" si="21"/>
        <v>Income</v>
      </c>
      <c r="Y647" s="5">
        <v>42370</v>
      </c>
      <c r="Z647" s="7" t="s">
        <v>8073</v>
      </c>
      <c r="AA647" s="7" t="str">
        <f t="shared" si="20"/>
        <v>Car Park Pass Income from Payroll</v>
      </c>
    </row>
    <row r="648" spans="1:27" x14ac:dyDescent="0.25">
      <c r="A648" t="s">
        <v>23</v>
      </c>
      <c r="B648" t="s">
        <v>24</v>
      </c>
      <c r="C648" t="s">
        <v>25</v>
      </c>
      <c r="D648" t="s">
        <v>26</v>
      </c>
      <c r="E648" t="s">
        <v>302</v>
      </c>
      <c r="F648" t="s">
        <v>303</v>
      </c>
      <c r="G648" t="s">
        <v>556</v>
      </c>
      <c r="H648" t="s">
        <v>557</v>
      </c>
      <c r="J648">
        <v>201610</v>
      </c>
      <c r="K648" t="s">
        <v>306</v>
      </c>
      <c r="L648">
        <v>3800737</v>
      </c>
      <c r="M648">
        <v>17753</v>
      </c>
      <c r="P648">
        <v>0</v>
      </c>
      <c r="R648" s="1">
        <v>42384</v>
      </c>
      <c r="S648" t="s">
        <v>40</v>
      </c>
      <c r="T648" t="s">
        <v>582</v>
      </c>
      <c r="U648" t="s">
        <v>42</v>
      </c>
      <c r="V648" s="1">
        <v>42390</v>
      </c>
      <c r="W648" s="12">
        <v>-10</v>
      </c>
      <c r="X648" s="4" t="str">
        <f t="shared" si="21"/>
        <v>Income</v>
      </c>
      <c r="Y648" s="5">
        <v>42370</v>
      </c>
      <c r="Z648" s="7" t="s">
        <v>8073</v>
      </c>
      <c r="AA648" s="7" t="str">
        <f t="shared" si="20"/>
        <v>Car Park Pass Income from Payroll</v>
      </c>
    </row>
    <row r="649" spans="1:27" x14ac:dyDescent="0.25">
      <c r="A649" t="s">
        <v>23</v>
      </c>
      <c r="B649" t="s">
        <v>24</v>
      </c>
      <c r="C649" t="s">
        <v>25</v>
      </c>
      <c r="D649" t="s">
        <v>26</v>
      </c>
      <c r="E649" t="s">
        <v>302</v>
      </c>
      <c r="F649" t="s">
        <v>303</v>
      </c>
      <c r="G649" t="s">
        <v>556</v>
      </c>
      <c r="H649" t="s">
        <v>557</v>
      </c>
      <c r="J649">
        <v>201610</v>
      </c>
      <c r="K649" t="s">
        <v>306</v>
      </c>
      <c r="L649">
        <v>3800737</v>
      </c>
      <c r="M649">
        <v>17950</v>
      </c>
      <c r="P649">
        <v>0</v>
      </c>
      <c r="R649" s="1">
        <v>42384</v>
      </c>
      <c r="S649" t="s">
        <v>40</v>
      </c>
      <c r="T649" t="s">
        <v>580</v>
      </c>
      <c r="U649" t="s">
        <v>42</v>
      </c>
      <c r="V649" s="1">
        <v>42390</v>
      </c>
      <c r="W649" s="12">
        <v>-20.84</v>
      </c>
      <c r="X649" s="4" t="str">
        <f t="shared" si="21"/>
        <v>Income</v>
      </c>
      <c r="Y649" s="5">
        <v>42370</v>
      </c>
      <c r="Z649" s="7" t="s">
        <v>8073</v>
      </c>
      <c r="AA649" s="7" t="str">
        <f t="shared" si="20"/>
        <v>Car Park Pass Income from Payroll</v>
      </c>
    </row>
    <row r="650" spans="1:27" x14ac:dyDescent="0.25">
      <c r="A650" t="s">
        <v>23</v>
      </c>
      <c r="B650" t="s">
        <v>24</v>
      </c>
      <c r="C650" t="s">
        <v>25</v>
      </c>
      <c r="D650" t="s">
        <v>26</v>
      </c>
      <c r="E650" t="s">
        <v>302</v>
      </c>
      <c r="F650" t="s">
        <v>303</v>
      </c>
      <c r="G650" t="s">
        <v>556</v>
      </c>
      <c r="H650" t="s">
        <v>557</v>
      </c>
      <c r="J650">
        <v>201610</v>
      </c>
      <c r="K650" t="s">
        <v>306</v>
      </c>
      <c r="L650">
        <v>3800737</v>
      </c>
      <c r="M650">
        <v>17951</v>
      </c>
      <c r="P650">
        <v>0</v>
      </c>
      <c r="R650" s="1">
        <v>42384</v>
      </c>
      <c r="S650" t="s">
        <v>40</v>
      </c>
      <c r="T650" t="s">
        <v>628</v>
      </c>
      <c r="U650" t="s">
        <v>42</v>
      </c>
      <c r="V650" s="1">
        <v>42390</v>
      </c>
      <c r="W650" s="12">
        <v>-20.83</v>
      </c>
      <c r="X650" s="4" t="str">
        <f t="shared" si="21"/>
        <v>Income</v>
      </c>
      <c r="Y650" s="5">
        <v>42370</v>
      </c>
      <c r="Z650" s="7" t="s">
        <v>8073</v>
      </c>
      <c r="AA650" s="7" t="str">
        <f t="shared" si="20"/>
        <v>Car Park Pass Income from Payroll</v>
      </c>
    </row>
    <row r="651" spans="1:27" x14ac:dyDescent="0.25">
      <c r="A651" t="s">
        <v>23</v>
      </c>
      <c r="B651" t="s">
        <v>24</v>
      </c>
      <c r="C651" t="s">
        <v>25</v>
      </c>
      <c r="D651" t="s">
        <v>26</v>
      </c>
      <c r="E651" t="s">
        <v>302</v>
      </c>
      <c r="F651" t="s">
        <v>303</v>
      </c>
      <c r="G651" t="s">
        <v>556</v>
      </c>
      <c r="H651" t="s">
        <v>557</v>
      </c>
      <c r="J651">
        <v>201610</v>
      </c>
      <c r="K651" t="s">
        <v>306</v>
      </c>
      <c r="L651">
        <v>3800737</v>
      </c>
      <c r="M651">
        <v>17953</v>
      </c>
      <c r="P651">
        <v>0</v>
      </c>
      <c r="R651" s="1">
        <v>42384</v>
      </c>
      <c r="S651" t="s">
        <v>40</v>
      </c>
      <c r="T651" t="s">
        <v>622</v>
      </c>
      <c r="U651" t="s">
        <v>42</v>
      </c>
      <c r="V651" s="1">
        <v>42390</v>
      </c>
      <c r="W651" s="12">
        <v>-25.17</v>
      </c>
      <c r="X651" s="4" t="str">
        <f t="shared" si="21"/>
        <v>Income</v>
      </c>
      <c r="Y651" s="5">
        <v>42370</v>
      </c>
      <c r="Z651" s="7" t="s">
        <v>8073</v>
      </c>
      <c r="AA651" s="7" t="str">
        <f t="shared" si="20"/>
        <v>Car Park Pass Income from Payroll</v>
      </c>
    </row>
    <row r="652" spans="1:27" x14ac:dyDescent="0.25">
      <c r="A652" t="s">
        <v>23</v>
      </c>
      <c r="B652" t="s">
        <v>24</v>
      </c>
      <c r="C652" t="s">
        <v>25</v>
      </c>
      <c r="D652" t="s">
        <v>26</v>
      </c>
      <c r="E652" t="s">
        <v>302</v>
      </c>
      <c r="F652" t="s">
        <v>303</v>
      </c>
      <c r="G652" t="s">
        <v>556</v>
      </c>
      <c r="H652" t="s">
        <v>557</v>
      </c>
      <c r="J652">
        <v>201610</v>
      </c>
      <c r="K652" t="s">
        <v>306</v>
      </c>
      <c r="L652">
        <v>3800737</v>
      </c>
      <c r="M652">
        <v>17954</v>
      </c>
      <c r="P652">
        <v>0</v>
      </c>
      <c r="R652" s="1">
        <v>42384</v>
      </c>
      <c r="S652" t="s">
        <v>40</v>
      </c>
      <c r="T652" t="s">
        <v>580</v>
      </c>
      <c r="U652" t="s">
        <v>42</v>
      </c>
      <c r="V652" s="1">
        <v>42390</v>
      </c>
      <c r="W652" s="12">
        <v>-20.83</v>
      </c>
      <c r="X652" s="4" t="str">
        <f t="shared" si="21"/>
        <v>Income</v>
      </c>
      <c r="Y652" s="5">
        <v>42370</v>
      </c>
      <c r="Z652" s="7" t="s">
        <v>8073</v>
      </c>
      <c r="AA652" s="7" t="str">
        <f t="shared" si="20"/>
        <v>Car Park Pass Income from Payroll</v>
      </c>
    </row>
    <row r="653" spans="1:27" x14ac:dyDescent="0.25">
      <c r="A653" t="s">
        <v>23</v>
      </c>
      <c r="B653" t="s">
        <v>24</v>
      </c>
      <c r="C653" t="s">
        <v>25</v>
      </c>
      <c r="D653" t="s">
        <v>26</v>
      </c>
      <c r="E653" t="s">
        <v>302</v>
      </c>
      <c r="F653" t="s">
        <v>303</v>
      </c>
      <c r="G653" t="s">
        <v>556</v>
      </c>
      <c r="H653" t="s">
        <v>557</v>
      </c>
      <c r="J653">
        <v>201610</v>
      </c>
      <c r="K653" t="s">
        <v>306</v>
      </c>
      <c r="L653">
        <v>3800737</v>
      </c>
      <c r="M653">
        <v>17955</v>
      </c>
      <c r="P653">
        <v>0</v>
      </c>
      <c r="R653" s="1">
        <v>42384</v>
      </c>
      <c r="S653" t="s">
        <v>40</v>
      </c>
      <c r="T653" t="s">
        <v>559</v>
      </c>
      <c r="U653" t="s">
        <v>42</v>
      </c>
      <c r="V653" s="1">
        <v>42390</v>
      </c>
      <c r="W653" s="12">
        <v>-10</v>
      </c>
      <c r="X653" s="4" t="str">
        <f t="shared" si="21"/>
        <v>Income</v>
      </c>
      <c r="Y653" s="5">
        <v>42370</v>
      </c>
      <c r="Z653" s="7" t="s">
        <v>8073</v>
      </c>
      <c r="AA653" s="7" t="str">
        <f t="shared" si="20"/>
        <v>Car Park Pass Income from Payroll</v>
      </c>
    </row>
    <row r="654" spans="1:27" x14ac:dyDescent="0.25">
      <c r="A654" t="s">
        <v>23</v>
      </c>
      <c r="B654" t="s">
        <v>24</v>
      </c>
      <c r="C654" t="s">
        <v>25</v>
      </c>
      <c r="D654" t="s">
        <v>26</v>
      </c>
      <c r="E654" t="s">
        <v>302</v>
      </c>
      <c r="F654" t="s">
        <v>303</v>
      </c>
      <c r="G654" t="s">
        <v>556</v>
      </c>
      <c r="H654" t="s">
        <v>557</v>
      </c>
      <c r="J654">
        <v>201610</v>
      </c>
      <c r="K654" t="s">
        <v>306</v>
      </c>
      <c r="L654">
        <v>3800737</v>
      </c>
      <c r="M654">
        <v>17956</v>
      </c>
      <c r="P654">
        <v>0</v>
      </c>
      <c r="R654" s="1">
        <v>42384</v>
      </c>
      <c r="S654" t="s">
        <v>40</v>
      </c>
      <c r="T654" t="s">
        <v>570</v>
      </c>
      <c r="U654" t="s">
        <v>42</v>
      </c>
      <c r="V654" s="1">
        <v>42390</v>
      </c>
      <c r="W654" s="12">
        <v>-20.84</v>
      </c>
      <c r="X654" s="4" t="str">
        <f t="shared" si="21"/>
        <v>Income</v>
      </c>
      <c r="Y654" s="5">
        <v>42370</v>
      </c>
      <c r="Z654" s="7" t="s">
        <v>8073</v>
      </c>
      <c r="AA654" s="7" t="str">
        <f t="shared" si="20"/>
        <v>Car Park Pass Income from Payroll</v>
      </c>
    </row>
    <row r="655" spans="1:27" x14ac:dyDescent="0.25">
      <c r="A655" t="s">
        <v>23</v>
      </c>
      <c r="B655" t="s">
        <v>24</v>
      </c>
      <c r="C655" t="s">
        <v>25</v>
      </c>
      <c r="D655" t="s">
        <v>26</v>
      </c>
      <c r="E655" t="s">
        <v>302</v>
      </c>
      <c r="F655" t="s">
        <v>303</v>
      </c>
      <c r="G655" t="s">
        <v>556</v>
      </c>
      <c r="H655" t="s">
        <v>557</v>
      </c>
      <c r="J655">
        <v>201610</v>
      </c>
      <c r="K655" t="s">
        <v>306</v>
      </c>
      <c r="L655">
        <v>3800737</v>
      </c>
      <c r="M655">
        <v>17957</v>
      </c>
      <c r="P655">
        <v>0</v>
      </c>
      <c r="R655" s="1">
        <v>42384</v>
      </c>
      <c r="S655" t="s">
        <v>40</v>
      </c>
      <c r="T655" t="s">
        <v>629</v>
      </c>
      <c r="U655" t="s">
        <v>42</v>
      </c>
      <c r="V655" s="1">
        <v>42390</v>
      </c>
      <c r="W655" s="12">
        <v>-20.84</v>
      </c>
      <c r="X655" s="4" t="str">
        <f t="shared" si="21"/>
        <v>Income</v>
      </c>
      <c r="Y655" s="5">
        <v>42370</v>
      </c>
      <c r="Z655" s="7" t="s">
        <v>8073</v>
      </c>
      <c r="AA655" s="7" t="str">
        <f t="shared" si="20"/>
        <v>Car Park Pass Income from Payroll</v>
      </c>
    </row>
    <row r="656" spans="1:27" x14ac:dyDescent="0.25">
      <c r="A656" t="s">
        <v>23</v>
      </c>
      <c r="B656" t="s">
        <v>24</v>
      </c>
      <c r="C656" t="s">
        <v>25</v>
      </c>
      <c r="D656" t="s">
        <v>26</v>
      </c>
      <c r="E656" t="s">
        <v>302</v>
      </c>
      <c r="F656" t="s">
        <v>303</v>
      </c>
      <c r="G656" t="s">
        <v>556</v>
      </c>
      <c r="H656" t="s">
        <v>557</v>
      </c>
      <c r="J656">
        <v>201610</v>
      </c>
      <c r="K656" t="s">
        <v>306</v>
      </c>
      <c r="L656">
        <v>3800737</v>
      </c>
      <c r="M656">
        <v>17958</v>
      </c>
      <c r="P656">
        <v>0</v>
      </c>
      <c r="R656" s="1">
        <v>42384</v>
      </c>
      <c r="S656" t="s">
        <v>40</v>
      </c>
      <c r="T656" t="s">
        <v>630</v>
      </c>
      <c r="U656" t="s">
        <v>42</v>
      </c>
      <c r="V656" s="1">
        <v>42390</v>
      </c>
      <c r="W656" s="12">
        <v>-20.84</v>
      </c>
      <c r="X656" s="4" t="str">
        <f t="shared" si="21"/>
        <v>Income</v>
      </c>
      <c r="Y656" s="5">
        <v>42370</v>
      </c>
      <c r="Z656" s="7" t="s">
        <v>8073</v>
      </c>
      <c r="AA656" s="7" t="str">
        <f t="shared" si="20"/>
        <v>Car Park Pass Income from Payroll</v>
      </c>
    </row>
    <row r="657" spans="1:27" x14ac:dyDescent="0.25">
      <c r="A657" t="s">
        <v>23</v>
      </c>
      <c r="B657" t="s">
        <v>24</v>
      </c>
      <c r="C657" t="s">
        <v>25</v>
      </c>
      <c r="D657" t="s">
        <v>26</v>
      </c>
      <c r="E657" t="s">
        <v>302</v>
      </c>
      <c r="F657" t="s">
        <v>303</v>
      </c>
      <c r="G657" t="s">
        <v>556</v>
      </c>
      <c r="H657" t="s">
        <v>557</v>
      </c>
      <c r="J657">
        <v>201610</v>
      </c>
      <c r="K657" t="s">
        <v>306</v>
      </c>
      <c r="L657">
        <v>3800737</v>
      </c>
      <c r="M657">
        <v>17757</v>
      </c>
      <c r="P657">
        <v>0</v>
      </c>
      <c r="R657" s="1">
        <v>42384</v>
      </c>
      <c r="S657" t="s">
        <v>40</v>
      </c>
      <c r="T657" t="s">
        <v>561</v>
      </c>
      <c r="U657" t="s">
        <v>42</v>
      </c>
      <c r="V657" s="1">
        <v>42390</v>
      </c>
      <c r="W657" s="12">
        <v>-25.17</v>
      </c>
      <c r="X657" s="4" t="str">
        <f t="shared" si="21"/>
        <v>Income</v>
      </c>
      <c r="Y657" s="5">
        <v>42370</v>
      </c>
      <c r="Z657" s="7" t="s">
        <v>8073</v>
      </c>
      <c r="AA657" s="7" t="str">
        <f t="shared" si="20"/>
        <v>Car Park Pass Income from Payroll</v>
      </c>
    </row>
    <row r="658" spans="1:27" x14ac:dyDescent="0.25">
      <c r="A658" t="s">
        <v>23</v>
      </c>
      <c r="B658" t="s">
        <v>24</v>
      </c>
      <c r="C658" t="s">
        <v>25</v>
      </c>
      <c r="D658" t="s">
        <v>26</v>
      </c>
      <c r="E658" t="s">
        <v>302</v>
      </c>
      <c r="F658" t="s">
        <v>303</v>
      </c>
      <c r="G658" t="s">
        <v>556</v>
      </c>
      <c r="H658" t="s">
        <v>557</v>
      </c>
      <c r="J658">
        <v>201610</v>
      </c>
      <c r="K658" t="s">
        <v>306</v>
      </c>
      <c r="L658">
        <v>3800737</v>
      </c>
      <c r="M658">
        <v>17754</v>
      </c>
      <c r="P658">
        <v>0</v>
      </c>
      <c r="R658" s="1">
        <v>42384</v>
      </c>
      <c r="S658" t="s">
        <v>40</v>
      </c>
      <c r="T658" t="s">
        <v>582</v>
      </c>
      <c r="U658" t="s">
        <v>42</v>
      </c>
      <c r="V658" s="1">
        <v>42390</v>
      </c>
      <c r="W658" s="12">
        <v>-10</v>
      </c>
      <c r="X658" s="4" t="str">
        <f t="shared" si="21"/>
        <v>Income</v>
      </c>
      <c r="Y658" s="5">
        <v>42370</v>
      </c>
      <c r="Z658" s="7" t="s">
        <v>8073</v>
      </c>
      <c r="AA658" s="7" t="str">
        <f t="shared" si="20"/>
        <v>Car Park Pass Income from Payroll</v>
      </c>
    </row>
    <row r="659" spans="1:27" x14ac:dyDescent="0.25">
      <c r="A659" t="s">
        <v>23</v>
      </c>
      <c r="B659" t="s">
        <v>24</v>
      </c>
      <c r="C659" t="s">
        <v>25</v>
      </c>
      <c r="D659" t="s">
        <v>26</v>
      </c>
      <c r="E659" t="s">
        <v>302</v>
      </c>
      <c r="F659" t="s">
        <v>303</v>
      </c>
      <c r="G659" t="s">
        <v>556</v>
      </c>
      <c r="H659" t="s">
        <v>557</v>
      </c>
      <c r="J659">
        <v>201610</v>
      </c>
      <c r="K659" t="s">
        <v>306</v>
      </c>
      <c r="L659">
        <v>3800737</v>
      </c>
      <c r="M659">
        <v>17755</v>
      </c>
      <c r="P659">
        <v>0</v>
      </c>
      <c r="R659" s="1">
        <v>42384</v>
      </c>
      <c r="S659" t="s">
        <v>40</v>
      </c>
      <c r="T659" t="s">
        <v>582</v>
      </c>
      <c r="U659" t="s">
        <v>42</v>
      </c>
      <c r="V659" s="1">
        <v>42390</v>
      </c>
      <c r="W659" s="12">
        <v>-10</v>
      </c>
      <c r="X659" s="4" t="str">
        <f t="shared" si="21"/>
        <v>Income</v>
      </c>
      <c r="Y659" s="5">
        <v>42370</v>
      </c>
      <c r="Z659" s="7" t="s">
        <v>8073</v>
      </c>
      <c r="AA659" s="7" t="str">
        <f t="shared" si="20"/>
        <v>Car Park Pass Income from Payroll</v>
      </c>
    </row>
    <row r="660" spans="1:27" x14ac:dyDescent="0.25">
      <c r="A660" t="s">
        <v>23</v>
      </c>
      <c r="B660" t="s">
        <v>24</v>
      </c>
      <c r="C660" t="s">
        <v>25</v>
      </c>
      <c r="D660" t="s">
        <v>26</v>
      </c>
      <c r="E660" t="s">
        <v>302</v>
      </c>
      <c r="F660" t="s">
        <v>303</v>
      </c>
      <c r="G660" t="s">
        <v>556</v>
      </c>
      <c r="H660" t="s">
        <v>557</v>
      </c>
      <c r="J660">
        <v>201610</v>
      </c>
      <c r="K660" t="s">
        <v>306</v>
      </c>
      <c r="L660">
        <v>3800737</v>
      </c>
      <c r="M660">
        <v>17756</v>
      </c>
      <c r="P660">
        <v>0</v>
      </c>
      <c r="R660" s="1">
        <v>42384</v>
      </c>
      <c r="S660" t="s">
        <v>40</v>
      </c>
      <c r="T660" t="s">
        <v>568</v>
      </c>
      <c r="U660" t="s">
        <v>42</v>
      </c>
      <c r="V660" s="1">
        <v>42390</v>
      </c>
      <c r="W660" s="12">
        <v>-20.84</v>
      </c>
      <c r="X660" s="4" t="str">
        <f t="shared" si="21"/>
        <v>Income</v>
      </c>
      <c r="Y660" s="5">
        <v>42370</v>
      </c>
      <c r="Z660" s="7" t="s">
        <v>8073</v>
      </c>
      <c r="AA660" s="7" t="str">
        <f t="shared" si="20"/>
        <v>Car Park Pass Income from Payroll</v>
      </c>
    </row>
    <row r="661" spans="1:27" x14ac:dyDescent="0.25">
      <c r="A661" t="s">
        <v>23</v>
      </c>
      <c r="B661" t="s">
        <v>24</v>
      </c>
      <c r="C661" t="s">
        <v>25</v>
      </c>
      <c r="D661" t="s">
        <v>26</v>
      </c>
      <c r="E661" t="s">
        <v>302</v>
      </c>
      <c r="F661" t="s">
        <v>303</v>
      </c>
      <c r="G661" t="s">
        <v>556</v>
      </c>
      <c r="H661" t="s">
        <v>557</v>
      </c>
      <c r="J661">
        <v>201610</v>
      </c>
      <c r="K661" t="s">
        <v>306</v>
      </c>
      <c r="L661">
        <v>3800737</v>
      </c>
      <c r="M661">
        <v>17552</v>
      </c>
      <c r="P661">
        <v>0</v>
      </c>
      <c r="R661" s="1">
        <v>42384</v>
      </c>
      <c r="S661" t="s">
        <v>40</v>
      </c>
      <c r="T661" t="s">
        <v>631</v>
      </c>
      <c r="U661" t="s">
        <v>42</v>
      </c>
      <c r="V661" s="1">
        <v>42390</v>
      </c>
      <c r="W661" s="12">
        <v>-20.83</v>
      </c>
      <c r="X661" s="4" t="str">
        <f t="shared" si="21"/>
        <v>Income</v>
      </c>
      <c r="Y661" s="5">
        <v>42370</v>
      </c>
      <c r="Z661" s="7" t="s">
        <v>8073</v>
      </c>
      <c r="AA661" s="7" t="str">
        <f t="shared" si="20"/>
        <v>Car Park Pass Income from Payroll</v>
      </c>
    </row>
    <row r="662" spans="1:27" x14ac:dyDescent="0.25">
      <c r="A662" t="s">
        <v>23</v>
      </c>
      <c r="B662" t="s">
        <v>24</v>
      </c>
      <c r="C662" t="s">
        <v>25</v>
      </c>
      <c r="D662" t="s">
        <v>26</v>
      </c>
      <c r="E662" t="s">
        <v>302</v>
      </c>
      <c r="F662" t="s">
        <v>303</v>
      </c>
      <c r="G662" t="s">
        <v>556</v>
      </c>
      <c r="H662" t="s">
        <v>557</v>
      </c>
      <c r="J662">
        <v>201610</v>
      </c>
      <c r="K662" t="s">
        <v>306</v>
      </c>
      <c r="L662">
        <v>3800737</v>
      </c>
      <c r="M662">
        <v>17663</v>
      </c>
      <c r="P662">
        <v>0</v>
      </c>
      <c r="R662" s="1">
        <v>42384</v>
      </c>
      <c r="S662" t="s">
        <v>40</v>
      </c>
      <c r="T662" t="s">
        <v>632</v>
      </c>
      <c r="U662" t="s">
        <v>42</v>
      </c>
      <c r="V662" s="1">
        <v>42390</v>
      </c>
      <c r="W662" s="12">
        <v>-20.84</v>
      </c>
      <c r="X662" s="4" t="str">
        <f t="shared" si="21"/>
        <v>Income</v>
      </c>
      <c r="Y662" s="5">
        <v>42370</v>
      </c>
      <c r="Z662" s="7" t="s">
        <v>8073</v>
      </c>
      <c r="AA662" s="7" t="str">
        <f t="shared" si="20"/>
        <v>Car Park Pass Income from Payroll</v>
      </c>
    </row>
    <row r="663" spans="1:27" x14ac:dyDescent="0.25">
      <c r="A663" t="s">
        <v>23</v>
      </c>
      <c r="B663" t="s">
        <v>24</v>
      </c>
      <c r="C663" t="s">
        <v>25</v>
      </c>
      <c r="D663" t="s">
        <v>26</v>
      </c>
      <c r="E663" t="s">
        <v>302</v>
      </c>
      <c r="F663" t="s">
        <v>303</v>
      </c>
      <c r="G663" t="s">
        <v>556</v>
      </c>
      <c r="H663" t="s">
        <v>557</v>
      </c>
      <c r="J663">
        <v>201610</v>
      </c>
      <c r="K663" t="s">
        <v>306</v>
      </c>
      <c r="L663">
        <v>3800737</v>
      </c>
      <c r="M663">
        <v>17664</v>
      </c>
      <c r="P663">
        <v>0</v>
      </c>
      <c r="R663" s="1">
        <v>42384</v>
      </c>
      <c r="S663" t="s">
        <v>40</v>
      </c>
      <c r="T663" t="s">
        <v>633</v>
      </c>
      <c r="U663" t="s">
        <v>42</v>
      </c>
      <c r="V663" s="1">
        <v>42390</v>
      </c>
      <c r="W663" s="12">
        <v>-10</v>
      </c>
      <c r="X663" s="4" t="str">
        <f t="shared" si="21"/>
        <v>Income</v>
      </c>
      <c r="Y663" s="5">
        <v>42370</v>
      </c>
      <c r="Z663" s="7" t="s">
        <v>8073</v>
      </c>
      <c r="AA663" s="7" t="str">
        <f t="shared" si="20"/>
        <v>Car Park Pass Income from Payroll</v>
      </c>
    </row>
    <row r="664" spans="1:27" x14ac:dyDescent="0.25">
      <c r="A664" t="s">
        <v>23</v>
      </c>
      <c r="B664" t="s">
        <v>24</v>
      </c>
      <c r="C664" t="s">
        <v>25</v>
      </c>
      <c r="D664" t="s">
        <v>26</v>
      </c>
      <c r="E664" t="s">
        <v>302</v>
      </c>
      <c r="F664" t="s">
        <v>303</v>
      </c>
      <c r="G664" t="s">
        <v>556</v>
      </c>
      <c r="H664" t="s">
        <v>557</v>
      </c>
      <c r="J664">
        <v>201610</v>
      </c>
      <c r="K664" t="s">
        <v>306</v>
      </c>
      <c r="L664">
        <v>3800737</v>
      </c>
      <c r="M664">
        <v>17549</v>
      </c>
      <c r="P664">
        <v>0</v>
      </c>
      <c r="R664" s="1">
        <v>42384</v>
      </c>
      <c r="S664" t="s">
        <v>40</v>
      </c>
      <c r="T664" t="s">
        <v>634</v>
      </c>
      <c r="U664" t="s">
        <v>42</v>
      </c>
      <c r="V664" s="1">
        <v>42390</v>
      </c>
      <c r="W664" s="12">
        <v>-20.84</v>
      </c>
      <c r="X664" s="4" t="str">
        <f t="shared" si="21"/>
        <v>Income</v>
      </c>
      <c r="Y664" s="5">
        <v>42370</v>
      </c>
      <c r="Z664" s="7" t="s">
        <v>8073</v>
      </c>
      <c r="AA664" s="7" t="str">
        <f t="shared" si="20"/>
        <v>Car Park Pass Income from Payroll</v>
      </c>
    </row>
    <row r="665" spans="1:27" x14ac:dyDescent="0.25">
      <c r="A665" t="s">
        <v>23</v>
      </c>
      <c r="B665" t="s">
        <v>24</v>
      </c>
      <c r="C665" t="s">
        <v>25</v>
      </c>
      <c r="D665" t="s">
        <v>26</v>
      </c>
      <c r="E665" t="s">
        <v>302</v>
      </c>
      <c r="F665" t="s">
        <v>303</v>
      </c>
      <c r="G665" t="s">
        <v>556</v>
      </c>
      <c r="H665" t="s">
        <v>557</v>
      </c>
      <c r="J665">
        <v>201610</v>
      </c>
      <c r="K665" t="s">
        <v>306</v>
      </c>
      <c r="L665">
        <v>3800737</v>
      </c>
      <c r="M665">
        <v>17766</v>
      </c>
      <c r="P665">
        <v>0</v>
      </c>
      <c r="R665" s="1">
        <v>42384</v>
      </c>
      <c r="S665" t="s">
        <v>40</v>
      </c>
      <c r="T665" t="s">
        <v>635</v>
      </c>
      <c r="U665" t="s">
        <v>42</v>
      </c>
      <c r="V665" s="1">
        <v>42390</v>
      </c>
      <c r="W665" s="12">
        <v>-20.84</v>
      </c>
      <c r="X665" s="4" t="str">
        <f t="shared" si="21"/>
        <v>Income</v>
      </c>
      <c r="Y665" s="5">
        <v>42370</v>
      </c>
      <c r="Z665" s="7" t="s">
        <v>8073</v>
      </c>
      <c r="AA665" s="7" t="str">
        <f t="shared" si="20"/>
        <v>Car Park Pass Income from Payroll</v>
      </c>
    </row>
    <row r="666" spans="1:27" x14ac:dyDescent="0.25">
      <c r="A666" t="s">
        <v>23</v>
      </c>
      <c r="B666" t="s">
        <v>24</v>
      </c>
      <c r="C666" t="s">
        <v>25</v>
      </c>
      <c r="D666" t="s">
        <v>26</v>
      </c>
      <c r="E666" t="s">
        <v>302</v>
      </c>
      <c r="F666" t="s">
        <v>303</v>
      </c>
      <c r="G666" t="s">
        <v>556</v>
      </c>
      <c r="H666" t="s">
        <v>557</v>
      </c>
      <c r="J666">
        <v>201610</v>
      </c>
      <c r="K666" t="s">
        <v>306</v>
      </c>
      <c r="L666">
        <v>3800737</v>
      </c>
      <c r="M666">
        <v>17768</v>
      </c>
      <c r="P666">
        <v>0</v>
      </c>
      <c r="R666" s="1">
        <v>42384</v>
      </c>
      <c r="S666" t="s">
        <v>40</v>
      </c>
      <c r="T666" t="s">
        <v>582</v>
      </c>
      <c r="U666" t="s">
        <v>42</v>
      </c>
      <c r="V666" s="1">
        <v>42390</v>
      </c>
      <c r="W666" s="12">
        <v>-10</v>
      </c>
      <c r="X666" s="4" t="str">
        <f t="shared" si="21"/>
        <v>Income</v>
      </c>
      <c r="Y666" s="5">
        <v>42370</v>
      </c>
      <c r="Z666" s="7" t="s">
        <v>8073</v>
      </c>
      <c r="AA666" s="7" t="str">
        <f t="shared" si="20"/>
        <v>Car Park Pass Income from Payroll</v>
      </c>
    </row>
    <row r="667" spans="1:27" x14ac:dyDescent="0.25">
      <c r="A667" t="s">
        <v>23</v>
      </c>
      <c r="B667" t="s">
        <v>24</v>
      </c>
      <c r="C667" t="s">
        <v>25</v>
      </c>
      <c r="D667" t="s">
        <v>26</v>
      </c>
      <c r="E667" t="s">
        <v>302</v>
      </c>
      <c r="F667" t="s">
        <v>303</v>
      </c>
      <c r="G667" t="s">
        <v>556</v>
      </c>
      <c r="H667" t="s">
        <v>557</v>
      </c>
      <c r="J667">
        <v>201610</v>
      </c>
      <c r="K667" t="s">
        <v>306</v>
      </c>
      <c r="L667">
        <v>3800737</v>
      </c>
      <c r="M667">
        <v>16688</v>
      </c>
      <c r="P667">
        <v>0</v>
      </c>
      <c r="R667" s="1">
        <v>42384</v>
      </c>
      <c r="S667" t="s">
        <v>40</v>
      </c>
      <c r="T667" t="s">
        <v>559</v>
      </c>
      <c r="U667" t="s">
        <v>42</v>
      </c>
      <c r="V667" s="1">
        <v>42390</v>
      </c>
      <c r="W667" s="12">
        <v>-10</v>
      </c>
      <c r="X667" s="4" t="str">
        <f t="shared" si="21"/>
        <v>Income</v>
      </c>
      <c r="Y667" s="5">
        <v>42370</v>
      </c>
      <c r="Z667" s="7" t="s">
        <v>8073</v>
      </c>
      <c r="AA667" s="7" t="str">
        <f t="shared" si="20"/>
        <v>Car Park Pass Income from Payroll</v>
      </c>
    </row>
    <row r="668" spans="1:27" x14ac:dyDescent="0.25">
      <c r="A668" t="s">
        <v>23</v>
      </c>
      <c r="B668" t="s">
        <v>24</v>
      </c>
      <c r="C668" t="s">
        <v>25</v>
      </c>
      <c r="D668" t="s">
        <v>26</v>
      </c>
      <c r="E668" t="s">
        <v>302</v>
      </c>
      <c r="F668" t="s">
        <v>303</v>
      </c>
      <c r="G668" t="s">
        <v>556</v>
      </c>
      <c r="H668" t="s">
        <v>557</v>
      </c>
      <c r="J668">
        <v>201610</v>
      </c>
      <c r="K668" t="s">
        <v>306</v>
      </c>
      <c r="L668">
        <v>3800737</v>
      </c>
      <c r="M668">
        <v>16685</v>
      </c>
      <c r="P668">
        <v>0</v>
      </c>
      <c r="R668" s="1">
        <v>42384</v>
      </c>
      <c r="S668" t="s">
        <v>40</v>
      </c>
      <c r="T668" t="s">
        <v>636</v>
      </c>
      <c r="U668" t="s">
        <v>42</v>
      </c>
      <c r="V668" s="1">
        <v>42390</v>
      </c>
      <c r="W668" s="12">
        <v>-20.83</v>
      </c>
      <c r="X668" s="4" t="str">
        <f t="shared" si="21"/>
        <v>Income</v>
      </c>
      <c r="Y668" s="5">
        <v>42370</v>
      </c>
      <c r="Z668" s="7" t="s">
        <v>8073</v>
      </c>
      <c r="AA668" s="7" t="str">
        <f t="shared" si="20"/>
        <v>Car Park Pass Income from Payroll</v>
      </c>
    </row>
    <row r="669" spans="1:27" x14ac:dyDescent="0.25">
      <c r="A669" t="s">
        <v>23</v>
      </c>
      <c r="B669" t="s">
        <v>24</v>
      </c>
      <c r="C669" t="s">
        <v>25</v>
      </c>
      <c r="D669" t="s">
        <v>26</v>
      </c>
      <c r="E669" t="s">
        <v>302</v>
      </c>
      <c r="F669" t="s">
        <v>303</v>
      </c>
      <c r="G669" t="s">
        <v>556</v>
      </c>
      <c r="H669" t="s">
        <v>557</v>
      </c>
      <c r="J669">
        <v>201610</v>
      </c>
      <c r="K669" t="s">
        <v>306</v>
      </c>
      <c r="L669">
        <v>3800737</v>
      </c>
      <c r="M669">
        <v>16686</v>
      </c>
      <c r="P669">
        <v>0</v>
      </c>
      <c r="R669" s="1">
        <v>42384</v>
      </c>
      <c r="S669" t="s">
        <v>40</v>
      </c>
      <c r="T669" t="s">
        <v>637</v>
      </c>
      <c r="U669" t="s">
        <v>42</v>
      </c>
      <c r="V669" s="1">
        <v>42390</v>
      </c>
      <c r="W669" s="12">
        <v>-20.83</v>
      </c>
      <c r="X669" s="4" t="str">
        <f t="shared" si="21"/>
        <v>Income</v>
      </c>
      <c r="Y669" s="5">
        <v>42370</v>
      </c>
      <c r="Z669" s="7" t="s">
        <v>8073</v>
      </c>
      <c r="AA669" s="7" t="str">
        <f t="shared" si="20"/>
        <v>Car Park Pass Income from Payroll</v>
      </c>
    </row>
    <row r="670" spans="1:27" x14ac:dyDescent="0.25">
      <c r="A670" t="s">
        <v>23</v>
      </c>
      <c r="B670" t="s">
        <v>24</v>
      </c>
      <c r="C670" t="s">
        <v>25</v>
      </c>
      <c r="D670" t="s">
        <v>26</v>
      </c>
      <c r="E670" t="s">
        <v>302</v>
      </c>
      <c r="F670" t="s">
        <v>303</v>
      </c>
      <c r="G670" t="s">
        <v>556</v>
      </c>
      <c r="H670" t="s">
        <v>557</v>
      </c>
      <c r="J670">
        <v>201610</v>
      </c>
      <c r="K670" t="s">
        <v>306</v>
      </c>
      <c r="L670">
        <v>3800737</v>
      </c>
      <c r="M670">
        <v>16687</v>
      </c>
      <c r="P670">
        <v>0</v>
      </c>
      <c r="R670" s="1">
        <v>42384</v>
      </c>
      <c r="S670" t="s">
        <v>40</v>
      </c>
      <c r="T670" t="s">
        <v>559</v>
      </c>
      <c r="U670" t="s">
        <v>42</v>
      </c>
      <c r="V670" s="1">
        <v>42390</v>
      </c>
      <c r="W670" s="12">
        <v>-10</v>
      </c>
      <c r="X670" s="4" t="str">
        <f t="shared" si="21"/>
        <v>Income</v>
      </c>
      <c r="Y670" s="5">
        <v>42370</v>
      </c>
      <c r="Z670" s="7" t="s">
        <v>8073</v>
      </c>
      <c r="AA670" s="7" t="str">
        <f t="shared" si="20"/>
        <v>Car Park Pass Income from Payroll</v>
      </c>
    </row>
    <row r="671" spans="1:27" x14ac:dyDescent="0.25">
      <c r="A671" t="s">
        <v>23</v>
      </c>
      <c r="B671" t="s">
        <v>24</v>
      </c>
      <c r="C671" t="s">
        <v>25</v>
      </c>
      <c r="D671" t="s">
        <v>26</v>
      </c>
      <c r="E671" t="s">
        <v>302</v>
      </c>
      <c r="F671" t="s">
        <v>303</v>
      </c>
      <c r="G671" t="s">
        <v>556</v>
      </c>
      <c r="H671" t="s">
        <v>557</v>
      </c>
      <c r="J671">
        <v>201610</v>
      </c>
      <c r="K671" t="s">
        <v>306</v>
      </c>
      <c r="L671">
        <v>3800737</v>
      </c>
      <c r="M671">
        <v>16689</v>
      </c>
      <c r="P671">
        <v>0</v>
      </c>
      <c r="R671" s="1">
        <v>42384</v>
      </c>
      <c r="S671" t="s">
        <v>40</v>
      </c>
      <c r="T671" t="s">
        <v>638</v>
      </c>
      <c r="U671" t="s">
        <v>42</v>
      </c>
      <c r="V671" s="1">
        <v>42390</v>
      </c>
      <c r="W671" s="12">
        <v>-10</v>
      </c>
      <c r="X671" s="4" t="str">
        <f t="shared" si="21"/>
        <v>Income</v>
      </c>
      <c r="Y671" s="5">
        <v>42370</v>
      </c>
      <c r="Z671" s="7" t="s">
        <v>8073</v>
      </c>
      <c r="AA671" s="7" t="str">
        <f t="shared" si="20"/>
        <v>Car Park Pass Income from Payroll</v>
      </c>
    </row>
    <row r="672" spans="1:27" x14ac:dyDescent="0.25">
      <c r="A672" t="s">
        <v>23</v>
      </c>
      <c r="B672" t="s">
        <v>24</v>
      </c>
      <c r="C672" t="s">
        <v>25</v>
      </c>
      <c r="D672" t="s">
        <v>26</v>
      </c>
      <c r="E672" t="s">
        <v>302</v>
      </c>
      <c r="F672" t="s">
        <v>303</v>
      </c>
      <c r="G672" t="s">
        <v>556</v>
      </c>
      <c r="H672" t="s">
        <v>557</v>
      </c>
      <c r="J672">
        <v>201610</v>
      </c>
      <c r="K672" t="s">
        <v>306</v>
      </c>
      <c r="L672">
        <v>3800737</v>
      </c>
      <c r="M672">
        <v>16690</v>
      </c>
      <c r="P672">
        <v>0</v>
      </c>
      <c r="R672" s="1">
        <v>42384</v>
      </c>
      <c r="S672" t="s">
        <v>40</v>
      </c>
      <c r="T672" t="s">
        <v>639</v>
      </c>
      <c r="U672" t="s">
        <v>42</v>
      </c>
      <c r="V672" s="1">
        <v>42390</v>
      </c>
      <c r="W672" s="12">
        <v>-29.17</v>
      </c>
      <c r="X672" s="4" t="str">
        <f t="shared" si="21"/>
        <v>Income</v>
      </c>
      <c r="Y672" s="5">
        <v>42370</v>
      </c>
      <c r="Z672" s="7" t="s">
        <v>8073</v>
      </c>
      <c r="AA672" s="7" t="str">
        <f t="shared" si="20"/>
        <v>Car Park Pass Income from Payroll</v>
      </c>
    </row>
    <row r="673" spans="1:27" x14ac:dyDescent="0.25">
      <c r="A673" t="s">
        <v>23</v>
      </c>
      <c r="B673" t="s">
        <v>24</v>
      </c>
      <c r="C673" t="s">
        <v>25</v>
      </c>
      <c r="D673" t="s">
        <v>26</v>
      </c>
      <c r="E673" t="s">
        <v>302</v>
      </c>
      <c r="F673" t="s">
        <v>303</v>
      </c>
      <c r="G673" t="s">
        <v>556</v>
      </c>
      <c r="H673" t="s">
        <v>557</v>
      </c>
      <c r="J673">
        <v>201610</v>
      </c>
      <c r="K673" t="s">
        <v>306</v>
      </c>
      <c r="L673">
        <v>3800737</v>
      </c>
      <c r="M673">
        <v>16691</v>
      </c>
      <c r="P673">
        <v>0</v>
      </c>
      <c r="R673" s="1">
        <v>42384</v>
      </c>
      <c r="S673" t="s">
        <v>40</v>
      </c>
      <c r="T673" t="s">
        <v>640</v>
      </c>
      <c r="U673" t="s">
        <v>42</v>
      </c>
      <c r="V673" s="1">
        <v>42390</v>
      </c>
      <c r="W673" s="12">
        <v>-10</v>
      </c>
      <c r="X673" s="4" t="str">
        <f t="shared" si="21"/>
        <v>Income</v>
      </c>
      <c r="Y673" s="5">
        <v>42370</v>
      </c>
      <c r="Z673" s="7" t="s">
        <v>8073</v>
      </c>
      <c r="AA673" s="7" t="str">
        <f t="shared" si="20"/>
        <v>Car Park Pass Income from Payroll</v>
      </c>
    </row>
    <row r="674" spans="1:27" x14ac:dyDescent="0.25">
      <c r="A674" t="s">
        <v>23</v>
      </c>
      <c r="B674" t="s">
        <v>24</v>
      </c>
      <c r="C674" t="s">
        <v>25</v>
      </c>
      <c r="D674" t="s">
        <v>26</v>
      </c>
      <c r="E674" t="s">
        <v>302</v>
      </c>
      <c r="F674" t="s">
        <v>303</v>
      </c>
      <c r="G674" t="s">
        <v>556</v>
      </c>
      <c r="H674" t="s">
        <v>557</v>
      </c>
      <c r="J674">
        <v>201610</v>
      </c>
      <c r="K674" t="s">
        <v>306</v>
      </c>
      <c r="L674">
        <v>3800737</v>
      </c>
      <c r="M674">
        <v>16692</v>
      </c>
      <c r="P674">
        <v>0</v>
      </c>
      <c r="R674" s="1">
        <v>42384</v>
      </c>
      <c r="S674" t="s">
        <v>40</v>
      </c>
      <c r="T674" t="s">
        <v>641</v>
      </c>
      <c r="U674" t="s">
        <v>42</v>
      </c>
      <c r="V674" s="1">
        <v>42390</v>
      </c>
      <c r="W674" s="12">
        <v>-20.83</v>
      </c>
      <c r="X674" s="4" t="str">
        <f t="shared" si="21"/>
        <v>Income</v>
      </c>
      <c r="Y674" s="5">
        <v>42370</v>
      </c>
      <c r="Z674" s="7" t="s">
        <v>8073</v>
      </c>
      <c r="AA674" s="7" t="str">
        <f t="shared" si="20"/>
        <v>Car Park Pass Income from Payroll</v>
      </c>
    </row>
    <row r="675" spans="1:27" x14ac:dyDescent="0.25">
      <c r="A675" t="s">
        <v>23</v>
      </c>
      <c r="B675" t="s">
        <v>24</v>
      </c>
      <c r="C675" t="s">
        <v>25</v>
      </c>
      <c r="D675" t="s">
        <v>26</v>
      </c>
      <c r="E675" t="s">
        <v>302</v>
      </c>
      <c r="F675" t="s">
        <v>303</v>
      </c>
      <c r="G675" t="s">
        <v>556</v>
      </c>
      <c r="H675" t="s">
        <v>557</v>
      </c>
      <c r="J675">
        <v>201610</v>
      </c>
      <c r="K675" t="s">
        <v>306</v>
      </c>
      <c r="L675">
        <v>3800737</v>
      </c>
      <c r="M675">
        <v>18044</v>
      </c>
      <c r="P675">
        <v>0</v>
      </c>
      <c r="R675" s="1">
        <v>42384</v>
      </c>
      <c r="S675" t="s">
        <v>40</v>
      </c>
      <c r="T675" t="s">
        <v>570</v>
      </c>
      <c r="U675" t="s">
        <v>42</v>
      </c>
      <c r="V675" s="1">
        <v>42390</v>
      </c>
      <c r="W675" s="12">
        <v>-20.84</v>
      </c>
      <c r="X675" s="4" t="str">
        <f t="shared" si="21"/>
        <v>Income</v>
      </c>
      <c r="Y675" s="5">
        <v>42370</v>
      </c>
      <c r="Z675" s="7" t="s">
        <v>8073</v>
      </c>
      <c r="AA675" s="7" t="str">
        <f t="shared" si="20"/>
        <v>Car Park Pass Income from Payroll</v>
      </c>
    </row>
    <row r="676" spans="1:27" x14ac:dyDescent="0.25">
      <c r="A676" t="s">
        <v>23</v>
      </c>
      <c r="B676" t="s">
        <v>24</v>
      </c>
      <c r="C676" t="s">
        <v>25</v>
      </c>
      <c r="D676" t="s">
        <v>26</v>
      </c>
      <c r="E676" t="s">
        <v>302</v>
      </c>
      <c r="F676" t="s">
        <v>303</v>
      </c>
      <c r="G676" t="s">
        <v>556</v>
      </c>
      <c r="H676" t="s">
        <v>557</v>
      </c>
      <c r="J676">
        <v>201610</v>
      </c>
      <c r="K676" t="s">
        <v>306</v>
      </c>
      <c r="L676">
        <v>3800737</v>
      </c>
      <c r="M676">
        <v>17466</v>
      </c>
      <c r="P676">
        <v>0</v>
      </c>
      <c r="R676" s="1">
        <v>42384</v>
      </c>
      <c r="S676" t="s">
        <v>40</v>
      </c>
      <c r="T676" t="s">
        <v>561</v>
      </c>
      <c r="U676" t="s">
        <v>42</v>
      </c>
      <c r="V676" s="1">
        <v>42390</v>
      </c>
      <c r="W676" s="12">
        <v>-20.84</v>
      </c>
      <c r="X676" s="4" t="str">
        <f t="shared" si="21"/>
        <v>Income</v>
      </c>
      <c r="Y676" s="5">
        <v>42370</v>
      </c>
      <c r="Z676" s="7" t="s">
        <v>8073</v>
      </c>
      <c r="AA676" s="7" t="str">
        <f t="shared" si="20"/>
        <v>Car Park Pass Income from Payroll</v>
      </c>
    </row>
    <row r="677" spans="1:27" x14ac:dyDescent="0.25">
      <c r="A677" t="s">
        <v>23</v>
      </c>
      <c r="B677" t="s">
        <v>24</v>
      </c>
      <c r="C677" t="s">
        <v>25</v>
      </c>
      <c r="D677" t="s">
        <v>26</v>
      </c>
      <c r="E677" t="s">
        <v>302</v>
      </c>
      <c r="F677" t="s">
        <v>303</v>
      </c>
      <c r="G677" t="s">
        <v>556</v>
      </c>
      <c r="H677" t="s">
        <v>557</v>
      </c>
      <c r="J677">
        <v>201610</v>
      </c>
      <c r="K677" t="s">
        <v>306</v>
      </c>
      <c r="L677">
        <v>3800737</v>
      </c>
      <c r="M677">
        <v>17467</v>
      </c>
      <c r="P677">
        <v>0</v>
      </c>
      <c r="R677" s="1">
        <v>42384</v>
      </c>
      <c r="S677" t="s">
        <v>40</v>
      </c>
      <c r="T677" t="s">
        <v>642</v>
      </c>
      <c r="U677" t="s">
        <v>42</v>
      </c>
      <c r="V677" s="1">
        <v>42390</v>
      </c>
      <c r="W677" s="12">
        <v>-25.17</v>
      </c>
      <c r="X677" s="4" t="str">
        <f t="shared" si="21"/>
        <v>Income</v>
      </c>
      <c r="Y677" s="5">
        <v>42370</v>
      </c>
      <c r="Z677" s="7" t="s">
        <v>8073</v>
      </c>
      <c r="AA677" s="7" t="str">
        <f t="shared" si="20"/>
        <v>Car Park Pass Income from Payroll</v>
      </c>
    </row>
    <row r="678" spans="1:27" x14ac:dyDescent="0.25">
      <c r="A678" t="s">
        <v>23</v>
      </c>
      <c r="B678" t="s">
        <v>24</v>
      </c>
      <c r="C678" t="s">
        <v>25</v>
      </c>
      <c r="D678" t="s">
        <v>26</v>
      </c>
      <c r="E678" t="s">
        <v>302</v>
      </c>
      <c r="F678" t="s">
        <v>303</v>
      </c>
      <c r="G678" t="s">
        <v>556</v>
      </c>
      <c r="H678" t="s">
        <v>557</v>
      </c>
      <c r="J678">
        <v>201610</v>
      </c>
      <c r="K678" t="s">
        <v>306</v>
      </c>
      <c r="L678">
        <v>3800737</v>
      </c>
      <c r="M678">
        <v>17468</v>
      </c>
      <c r="P678">
        <v>0</v>
      </c>
      <c r="R678" s="1">
        <v>42384</v>
      </c>
      <c r="S678" t="s">
        <v>40</v>
      </c>
      <c r="T678" t="s">
        <v>643</v>
      </c>
      <c r="U678" t="s">
        <v>42</v>
      </c>
      <c r="V678" s="1">
        <v>42390</v>
      </c>
      <c r="W678" s="12">
        <v>-29.17</v>
      </c>
      <c r="X678" s="4" t="str">
        <f t="shared" si="21"/>
        <v>Income</v>
      </c>
      <c r="Y678" s="5">
        <v>42370</v>
      </c>
      <c r="Z678" s="7" t="s">
        <v>8073</v>
      </c>
      <c r="AA678" s="7" t="str">
        <f t="shared" si="20"/>
        <v>Car Park Pass Income from Payroll</v>
      </c>
    </row>
    <row r="679" spans="1:27" x14ac:dyDescent="0.25">
      <c r="A679" t="s">
        <v>23</v>
      </c>
      <c r="B679" t="s">
        <v>24</v>
      </c>
      <c r="C679" t="s">
        <v>25</v>
      </c>
      <c r="D679" t="s">
        <v>26</v>
      </c>
      <c r="E679" t="s">
        <v>302</v>
      </c>
      <c r="F679" t="s">
        <v>303</v>
      </c>
      <c r="G679" t="s">
        <v>556</v>
      </c>
      <c r="H679" t="s">
        <v>557</v>
      </c>
      <c r="J679">
        <v>201610</v>
      </c>
      <c r="K679" t="s">
        <v>306</v>
      </c>
      <c r="L679">
        <v>3800737</v>
      </c>
      <c r="M679">
        <v>18045</v>
      </c>
      <c r="P679">
        <v>0</v>
      </c>
      <c r="R679" s="1">
        <v>42384</v>
      </c>
      <c r="S679" t="s">
        <v>40</v>
      </c>
      <c r="T679" t="s">
        <v>559</v>
      </c>
      <c r="U679" t="s">
        <v>42</v>
      </c>
      <c r="V679" s="1">
        <v>42390</v>
      </c>
      <c r="W679" s="12">
        <v>-10</v>
      </c>
      <c r="X679" s="4" t="str">
        <f t="shared" si="21"/>
        <v>Income</v>
      </c>
      <c r="Y679" s="5">
        <v>42370</v>
      </c>
      <c r="Z679" s="7" t="s">
        <v>8073</v>
      </c>
      <c r="AA679" s="7" t="str">
        <f t="shared" si="20"/>
        <v>Car Park Pass Income from Payroll</v>
      </c>
    </row>
    <row r="680" spans="1:27" x14ac:dyDescent="0.25">
      <c r="A680" t="s">
        <v>23</v>
      </c>
      <c r="B680" t="s">
        <v>24</v>
      </c>
      <c r="C680" t="s">
        <v>25</v>
      </c>
      <c r="D680" t="s">
        <v>26</v>
      </c>
      <c r="E680" t="s">
        <v>302</v>
      </c>
      <c r="F680" t="s">
        <v>303</v>
      </c>
      <c r="G680" t="s">
        <v>556</v>
      </c>
      <c r="H680" t="s">
        <v>557</v>
      </c>
      <c r="J680">
        <v>201610</v>
      </c>
      <c r="K680" t="s">
        <v>306</v>
      </c>
      <c r="L680">
        <v>3800737</v>
      </c>
      <c r="M680">
        <v>17769</v>
      </c>
      <c r="P680">
        <v>0</v>
      </c>
      <c r="R680" s="1">
        <v>42384</v>
      </c>
      <c r="S680" t="s">
        <v>40</v>
      </c>
      <c r="T680" t="s">
        <v>644</v>
      </c>
      <c r="U680" t="s">
        <v>42</v>
      </c>
      <c r="V680" s="1">
        <v>42390</v>
      </c>
      <c r="W680" s="12">
        <v>-29.17</v>
      </c>
      <c r="X680" s="4" t="str">
        <f t="shared" si="21"/>
        <v>Income</v>
      </c>
      <c r="Y680" s="5">
        <v>42370</v>
      </c>
      <c r="Z680" s="7" t="s">
        <v>8073</v>
      </c>
      <c r="AA680" s="7" t="str">
        <f t="shared" si="20"/>
        <v>Car Park Pass Income from Payroll</v>
      </c>
    </row>
    <row r="681" spans="1:27" x14ac:dyDescent="0.25">
      <c r="A681" t="s">
        <v>23</v>
      </c>
      <c r="B681" t="s">
        <v>24</v>
      </c>
      <c r="C681" t="s">
        <v>25</v>
      </c>
      <c r="D681" t="s">
        <v>26</v>
      </c>
      <c r="E681" t="s">
        <v>302</v>
      </c>
      <c r="F681" t="s">
        <v>303</v>
      </c>
      <c r="G681" t="s">
        <v>556</v>
      </c>
      <c r="H681" t="s">
        <v>557</v>
      </c>
      <c r="J681">
        <v>201610</v>
      </c>
      <c r="K681" t="s">
        <v>306</v>
      </c>
      <c r="L681">
        <v>3800737</v>
      </c>
      <c r="M681">
        <v>17760</v>
      </c>
      <c r="P681">
        <v>0</v>
      </c>
      <c r="R681" s="1">
        <v>42384</v>
      </c>
      <c r="S681" t="s">
        <v>40</v>
      </c>
      <c r="T681" t="s">
        <v>582</v>
      </c>
      <c r="U681" t="s">
        <v>42</v>
      </c>
      <c r="V681" s="1">
        <v>42390</v>
      </c>
      <c r="W681" s="12">
        <v>-10</v>
      </c>
      <c r="X681" s="4" t="str">
        <f t="shared" si="21"/>
        <v>Income</v>
      </c>
      <c r="Y681" s="5">
        <v>42370</v>
      </c>
      <c r="Z681" s="7" t="s">
        <v>8073</v>
      </c>
      <c r="AA681" s="7" t="str">
        <f t="shared" si="20"/>
        <v>Car Park Pass Income from Payroll</v>
      </c>
    </row>
    <row r="682" spans="1:27" x14ac:dyDescent="0.25">
      <c r="A682" t="s">
        <v>23</v>
      </c>
      <c r="B682" t="s">
        <v>24</v>
      </c>
      <c r="C682" t="s">
        <v>25</v>
      </c>
      <c r="D682" t="s">
        <v>26</v>
      </c>
      <c r="E682" t="s">
        <v>302</v>
      </c>
      <c r="F682" t="s">
        <v>303</v>
      </c>
      <c r="G682" t="s">
        <v>556</v>
      </c>
      <c r="H682" t="s">
        <v>557</v>
      </c>
      <c r="J682">
        <v>201610</v>
      </c>
      <c r="K682" t="s">
        <v>306</v>
      </c>
      <c r="L682">
        <v>3800737</v>
      </c>
      <c r="M682">
        <v>17761</v>
      </c>
      <c r="P682">
        <v>0</v>
      </c>
      <c r="R682" s="1">
        <v>42384</v>
      </c>
      <c r="S682" t="s">
        <v>40</v>
      </c>
      <c r="T682" t="s">
        <v>582</v>
      </c>
      <c r="U682" t="s">
        <v>42</v>
      </c>
      <c r="V682" s="1">
        <v>42390</v>
      </c>
      <c r="W682" s="12">
        <v>-10</v>
      </c>
      <c r="X682" s="4" t="str">
        <f t="shared" si="21"/>
        <v>Income</v>
      </c>
      <c r="Y682" s="5">
        <v>42370</v>
      </c>
      <c r="Z682" s="7" t="s">
        <v>8073</v>
      </c>
      <c r="AA682" s="7" t="str">
        <f t="shared" si="20"/>
        <v>Car Park Pass Income from Payroll</v>
      </c>
    </row>
    <row r="683" spans="1:27" x14ac:dyDescent="0.25">
      <c r="A683" t="s">
        <v>23</v>
      </c>
      <c r="B683" t="s">
        <v>24</v>
      </c>
      <c r="C683" t="s">
        <v>25</v>
      </c>
      <c r="D683" t="s">
        <v>26</v>
      </c>
      <c r="E683" t="s">
        <v>302</v>
      </c>
      <c r="F683" t="s">
        <v>303</v>
      </c>
      <c r="G683" t="s">
        <v>556</v>
      </c>
      <c r="H683" t="s">
        <v>557</v>
      </c>
      <c r="J683">
        <v>201610</v>
      </c>
      <c r="K683" t="s">
        <v>306</v>
      </c>
      <c r="L683">
        <v>3800737</v>
      </c>
      <c r="M683">
        <v>17762</v>
      </c>
      <c r="P683">
        <v>0</v>
      </c>
      <c r="R683" s="1">
        <v>42384</v>
      </c>
      <c r="S683" t="s">
        <v>40</v>
      </c>
      <c r="T683" t="s">
        <v>582</v>
      </c>
      <c r="U683" t="s">
        <v>42</v>
      </c>
      <c r="V683" s="1">
        <v>42390</v>
      </c>
      <c r="W683" s="12">
        <v>-10</v>
      </c>
      <c r="X683" s="4" t="str">
        <f t="shared" si="21"/>
        <v>Income</v>
      </c>
      <c r="Y683" s="5">
        <v>42370</v>
      </c>
      <c r="Z683" s="7" t="s">
        <v>8073</v>
      </c>
      <c r="AA683" s="7" t="str">
        <f t="shared" si="20"/>
        <v>Car Park Pass Income from Payroll</v>
      </c>
    </row>
    <row r="684" spans="1:27" x14ac:dyDescent="0.25">
      <c r="A684" t="s">
        <v>23</v>
      </c>
      <c r="B684" t="s">
        <v>24</v>
      </c>
      <c r="C684" t="s">
        <v>25</v>
      </c>
      <c r="D684" t="s">
        <v>26</v>
      </c>
      <c r="E684" t="s">
        <v>302</v>
      </c>
      <c r="F684" t="s">
        <v>303</v>
      </c>
      <c r="G684" t="s">
        <v>556</v>
      </c>
      <c r="H684" t="s">
        <v>557</v>
      </c>
      <c r="J684">
        <v>201610</v>
      </c>
      <c r="K684" t="s">
        <v>306</v>
      </c>
      <c r="L684">
        <v>3800737</v>
      </c>
      <c r="M684">
        <v>17770</v>
      </c>
      <c r="P684">
        <v>0</v>
      </c>
      <c r="R684" s="1">
        <v>42384</v>
      </c>
      <c r="S684" t="s">
        <v>40</v>
      </c>
      <c r="T684" t="s">
        <v>645</v>
      </c>
      <c r="U684" t="s">
        <v>42</v>
      </c>
      <c r="V684" s="1">
        <v>42390</v>
      </c>
      <c r="W684" s="12">
        <v>-16.670000000000002</v>
      </c>
      <c r="X684" s="4" t="str">
        <f t="shared" si="21"/>
        <v>Income</v>
      </c>
      <c r="Y684" s="5">
        <v>42370</v>
      </c>
      <c r="Z684" s="7" t="s">
        <v>8073</v>
      </c>
      <c r="AA684" s="7" t="str">
        <f t="shared" si="20"/>
        <v>Car Park Pass Income from Payroll</v>
      </c>
    </row>
    <row r="685" spans="1:27" x14ac:dyDescent="0.25">
      <c r="A685" t="s">
        <v>23</v>
      </c>
      <c r="B685" t="s">
        <v>24</v>
      </c>
      <c r="C685" t="s">
        <v>25</v>
      </c>
      <c r="D685" t="s">
        <v>26</v>
      </c>
      <c r="E685" t="s">
        <v>302</v>
      </c>
      <c r="F685" t="s">
        <v>303</v>
      </c>
      <c r="G685" t="s">
        <v>556</v>
      </c>
      <c r="H685" t="s">
        <v>557</v>
      </c>
      <c r="J685">
        <v>201610</v>
      </c>
      <c r="K685" t="s">
        <v>306</v>
      </c>
      <c r="L685">
        <v>3800737</v>
      </c>
      <c r="M685">
        <v>17550</v>
      </c>
      <c r="P685">
        <v>0</v>
      </c>
      <c r="R685" s="1">
        <v>42384</v>
      </c>
      <c r="S685" t="s">
        <v>40</v>
      </c>
      <c r="T685" t="s">
        <v>646</v>
      </c>
      <c r="U685" t="s">
        <v>42</v>
      </c>
      <c r="V685" s="1">
        <v>42390</v>
      </c>
      <c r="W685" s="12">
        <v>-20.83</v>
      </c>
      <c r="X685" s="4" t="str">
        <f t="shared" si="21"/>
        <v>Income</v>
      </c>
      <c r="Y685" s="5">
        <v>42370</v>
      </c>
      <c r="Z685" s="7" t="s">
        <v>8073</v>
      </c>
      <c r="AA685" s="7" t="str">
        <f t="shared" si="20"/>
        <v>Car Park Pass Income from Payroll</v>
      </c>
    </row>
    <row r="686" spans="1:27" x14ac:dyDescent="0.25">
      <c r="A686" t="s">
        <v>23</v>
      </c>
      <c r="B686" t="s">
        <v>24</v>
      </c>
      <c r="C686" t="s">
        <v>25</v>
      </c>
      <c r="D686" t="s">
        <v>26</v>
      </c>
      <c r="E686" t="s">
        <v>302</v>
      </c>
      <c r="F686" t="s">
        <v>303</v>
      </c>
      <c r="G686" t="s">
        <v>556</v>
      </c>
      <c r="H686" t="s">
        <v>557</v>
      </c>
      <c r="J686">
        <v>201610</v>
      </c>
      <c r="K686" t="s">
        <v>306</v>
      </c>
      <c r="L686">
        <v>3800737</v>
      </c>
      <c r="M686">
        <v>17551</v>
      </c>
      <c r="P686">
        <v>0</v>
      </c>
      <c r="R686" s="1">
        <v>42384</v>
      </c>
      <c r="S686" t="s">
        <v>40</v>
      </c>
      <c r="T686" t="s">
        <v>647</v>
      </c>
      <c r="U686" t="s">
        <v>42</v>
      </c>
      <c r="V686" s="1">
        <v>42390</v>
      </c>
      <c r="W686" s="12">
        <v>-20.84</v>
      </c>
      <c r="X686" s="4" t="str">
        <f t="shared" si="21"/>
        <v>Income</v>
      </c>
      <c r="Y686" s="5">
        <v>42370</v>
      </c>
      <c r="Z686" s="7" t="s">
        <v>8073</v>
      </c>
      <c r="AA686" s="7" t="str">
        <f t="shared" si="20"/>
        <v>Car Park Pass Income from Payroll</v>
      </c>
    </row>
    <row r="687" spans="1:27" x14ac:dyDescent="0.25">
      <c r="A687" t="s">
        <v>23</v>
      </c>
      <c r="B687" t="s">
        <v>24</v>
      </c>
      <c r="C687" t="s">
        <v>25</v>
      </c>
      <c r="D687" t="s">
        <v>26</v>
      </c>
      <c r="E687" t="s">
        <v>302</v>
      </c>
      <c r="F687" t="s">
        <v>303</v>
      </c>
      <c r="G687" t="s">
        <v>556</v>
      </c>
      <c r="H687" t="s">
        <v>557</v>
      </c>
      <c r="J687">
        <v>201610</v>
      </c>
      <c r="K687" t="s">
        <v>306</v>
      </c>
      <c r="L687">
        <v>3800737</v>
      </c>
      <c r="M687">
        <v>17553</v>
      </c>
      <c r="P687">
        <v>0</v>
      </c>
      <c r="R687" s="1">
        <v>42384</v>
      </c>
      <c r="S687" t="s">
        <v>40</v>
      </c>
      <c r="T687" t="s">
        <v>648</v>
      </c>
      <c r="U687" t="s">
        <v>42</v>
      </c>
      <c r="V687" s="1">
        <v>42390</v>
      </c>
      <c r="W687" s="12">
        <v>-20.84</v>
      </c>
      <c r="X687" s="4" t="str">
        <f t="shared" si="21"/>
        <v>Income</v>
      </c>
      <c r="Y687" s="5">
        <v>42370</v>
      </c>
      <c r="Z687" s="7" t="s">
        <v>8073</v>
      </c>
      <c r="AA687" s="7" t="str">
        <f t="shared" si="20"/>
        <v>Car Park Pass Income from Payroll</v>
      </c>
    </row>
    <row r="688" spans="1:27" x14ac:dyDescent="0.25">
      <c r="A688" t="s">
        <v>23</v>
      </c>
      <c r="B688" t="s">
        <v>24</v>
      </c>
      <c r="C688" t="s">
        <v>25</v>
      </c>
      <c r="D688" t="s">
        <v>26</v>
      </c>
      <c r="E688" t="s">
        <v>302</v>
      </c>
      <c r="F688" t="s">
        <v>303</v>
      </c>
      <c r="G688" t="s">
        <v>556</v>
      </c>
      <c r="H688" t="s">
        <v>557</v>
      </c>
      <c r="J688">
        <v>201610</v>
      </c>
      <c r="K688" t="s">
        <v>306</v>
      </c>
      <c r="L688">
        <v>3800737</v>
      </c>
      <c r="M688">
        <v>17554</v>
      </c>
      <c r="P688">
        <v>0</v>
      </c>
      <c r="R688" s="1">
        <v>42384</v>
      </c>
      <c r="S688" t="s">
        <v>40</v>
      </c>
      <c r="T688" t="s">
        <v>559</v>
      </c>
      <c r="U688" t="s">
        <v>42</v>
      </c>
      <c r="V688" s="1">
        <v>42390</v>
      </c>
      <c r="W688" s="12">
        <v>-12.5</v>
      </c>
      <c r="X688" s="4" t="str">
        <f t="shared" si="21"/>
        <v>Income</v>
      </c>
      <c r="Y688" s="5">
        <v>42370</v>
      </c>
      <c r="Z688" s="7" t="s">
        <v>8073</v>
      </c>
      <c r="AA688" s="7" t="str">
        <f t="shared" si="20"/>
        <v>Car Park Pass Income from Payroll</v>
      </c>
    </row>
    <row r="689" spans="1:27" x14ac:dyDescent="0.25">
      <c r="A689" t="s">
        <v>23</v>
      </c>
      <c r="B689" t="s">
        <v>24</v>
      </c>
      <c r="C689" t="s">
        <v>25</v>
      </c>
      <c r="D689" t="s">
        <v>26</v>
      </c>
      <c r="E689" t="s">
        <v>302</v>
      </c>
      <c r="F689" t="s">
        <v>303</v>
      </c>
      <c r="G689" t="s">
        <v>556</v>
      </c>
      <c r="H689" t="s">
        <v>557</v>
      </c>
      <c r="J689">
        <v>201610</v>
      </c>
      <c r="K689" t="s">
        <v>306</v>
      </c>
      <c r="L689">
        <v>3800737</v>
      </c>
      <c r="M689">
        <v>17555</v>
      </c>
      <c r="P689">
        <v>0</v>
      </c>
      <c r="R689" s="1">
        <v>42384</v>
      </c>
      <c r="S689" t="s">
        <v>40</v>
      </c>
      <c r="T689" t="s">
        <v>602</v>
      </c>
      <c r="U689" t="s">
        <v>42</v>
      </c>
      <c r="V689" s="1">
        <v>42390</v>
      </c>
      <c r="W689" s="12">
        <v>-20.84</v>
      </c>
      <c r="X689" s="4" t="str">
        <f t="shared" si="21"/>
        <v>Income</v>
      </c>
      <c r="Y689" s="5">
        <v>42370</v>
      </c>
      <c r="Z689" s="7" t="s">
        <v>8073</v>
      </c>
      <c r="AA689" s="7" t="str">
        <f t="shared" si="20"/>
        <v>Car Park Pass Income from Payroll</v>
      </c>
    </row>
    <row r="690" spans="1:27" x14ac:dyDescent="0.25">
      <c r="A690" t="s">
        <v>23</v>
      </c>
      <c r="B690" t="s">
        <v>24</v>
      </c>
      <c r="C690" t="s">
        <v>25</v>
      </c>
      <c r="D690" t="s">
        <v>26</v>
      </c>
      <c r="E690" t="s">
        <v>302</v>
      </c>
      <c r="F690" t="s">
        <v>303</v>
      </c>
      <c r="G690" t="s">
        <v>556</v>
      </c>
      <c r="H690" t="s">
        <v>557</v>
      </c>
      <c r="J690">
        <v>201610</v>
      </c>
      <c r="K690" t="s">
        <v>306</v>
      </c>
      <c r="L690">
        <v>3800737</v>
      </c>
      <c r="M690">
        <v>17556</v>
      </c>
      <c r="P690">
        <v>0</v>
      </c>
      <c r="R690" s="1">
        <v>42384</v>
      </c>
      <c r="S690" t="s">
        <v>40</v>
      </c>
      <c r="T690" t="s">
        <v>649</v>
      </c>
      <c r="U690" t="s">
        <v>42</v>
      </c>
      <c r="V690" s="1">
        <v>42390</v>
      </c>
      <c r="W690" s="12">
        <v>-20.84</v>
      </c>
      <c r="X690" s="4" t="str">
        <f t="shared" si="21"/>
        <v>Income</v>
      </c>
      <c r="Y690" s="5">
        <v>42370</v>
      </c>
      <c r="Z690" s="7" t="s">
        <v>8073</v>
      </c>
      <c r="AA690" s="7" t="str">
        <f t="shared" si="20"/>
        <v>Car Park Pass Income from Payroll</v>
      </c>
    </row>
    <row r="691" spans="1:27" x14ac:dyDescent="0.25">
      <c r="A691" t="s">
        <v>23</v>
      </c>
      <c r="B691" t="s">
        <v>24</v>
      </c>
      <c r="C691" t="s">
        <v>25</v>
      </c>
      <c r="D691" t="s">
        <v>26</v>
      </c>
      <c r="E691" t="s">
        <v>302</v>
      </c>
      <c r="F691" t="s">
        <v>303</v>
      </c>
      <c r="G691" t="s">
        <v>556</v>
      </c>
      <c r="H691" t="s">
        <v>557</v>
      </c>
      <c r="J691">
        <v>201610</v>
      </c>
      <c r="K691" t="s">
        <v>306</v>
      </c>
      <c r="L691">
        <v>3800737</v>
      </c>
      <c r="M691">
        <v>17968</v>
      </c>
      <c r="P691">
        <v>0</v>
      </c>
      <c r="R691" s="1">
        <v>42384</v>
      </c>
      <c r="S691" t="s">
        <v>40</v>
      </c>
      <c r="T691" t="s">
        <v>650</v>
      </c>
      <c r="U691" t="s">
        <v>42</v>
      </c>
      <c r="V691" s="1">
        <v>42390</v>
      </c>
      <c r="W691" s="12">
        <v>-29.17</v>
      </c>
      <c r="X691" s="4" t="str">
        <f t="shared" si="21"/>
        <v>Income</v>
      </c>
      <c r="Y691" s="5">
        <v>42370</v>
      </c>
      <c r="Z691" s="7" t="s">
        <v>8073</v>
      </c>
      <c r="AA691" s="7" t="str">
        <f t="shared" si="20"/>
        <v>Car Park Pass Income from Payroll</v>
      </c>
    </row>
    <row r="692" spans="1:27" x14ac:dyDescent="0.25">
      <c r="A692" t="s">
        <v>23</v>
      </c>
      <c r="B692" t="s">
        <v>24</v>
      </c>
      <c r="C692" t="s">
        <v>25</v>
      </c>
      <c r="D692" t="s">
        <v>26</v>
      </c>
      <c r="E692" t="s">
        <v>302</v>
      </c>
      <c r="F692" t="s">
        <v>303</v>
      </c>
      <c r="G692" t="s">
        <v>556</v>
      </c>
      <c r="H692" t="s">
        <v>557</v>
      </c>
      <c r="J692">
        <v>201610</v>
      </c>
      <c r="K692" t="s">
        <v>306</v>
      </c>
      <c r="L692">
        <v>3800737</v>
      </c>
      <c r="M692">
        <v>17969</v>
      </c>
      <c r="P692">
        <v>0</v>
      </c>
      <c r="R692" s="1">
        <v>42384</v>
      </c>
      <c r="S692" t="s">
        <v>40</v>
      </c>
      <c r="T692" t="s">
        <v>651</v>
      </c>
      <c r="U692" t="s">
        <v>42</v>
      </c>
      <c r="V692" s="1">
        <v>42390</v>
      </c>
      <c r="W692" s="12">
        <v>-20.84</v>
      </c>
      <c r="X692" s="4" t="str">
        <f t="shared" si="21"/>
        <v>Income</v>
      </c>
      <c r="Y692" s="5">
        <v>42370</v>
      </c>
      <c r="Z692" s="7" t="s">
        <v>8073</v>
      </c>
      <c r="AA692" s="7" t="str">
        <f t="shared" si="20"/>
        <v>Car Park Pass Income from Payroll</v>
      </c>
    </row>
    <row r="693" spans="1:27" x14ac:dyDescent="0.25">
      <c r="A693" t="s">
        <v>23</v>
      </c>
      <c r="B693" t="s">
        <v>24</v>
      </c>
      <c r="C693" t="s">
        <v>25</v>
      </c>
      <c r="D693" t="s">
        <v>26</v>
      </c>
      <c r="E693" t="s">
        <v>302</v>
      </c>
      <c r="F693" t="s">
        <v>303</v>
      </c>
      <c r="G693" t="s">
        <v>556</v>
      </c>
      <c r="H693" t="s">
        <v>557</v>
      </c>
      <c r="J693">
        <v>201610</v>
      </c>
      <c r="K693" t="s">
        <v>306</v>
      </c>
      <c r="L693">
        <v>3800737</v>
      </c>
      <c r="M693">
        <v>17571</v>
      </c>
      <c r="P693">
        <v>0</v>
      </c>
      <c r="R693" s="1">
        <v>42384</v>
      </c>
      <c r="S693" t="s">
        <v>40</v>
      </c>
      <c r="T693" t="s">
        <v>582</v>
      </c>
      <c r="U693" t="s">
        <v>42</v>
      </c>
      <c r="V693" s="1">
        <v>42390</v>
      </c>
      <c r="W693" s="12">
        <v>-10</v>
      </c>
      <c r="X693" s="4" t="str">
        <f t="shared" si="21"/>
        <v>Income</v>
      </c>
      <c r="Y693" s="5">
        <v>42370</v>
      </c>
      <c r="Z693" s="7" t="s">
        <v>8073</v>
      </c>
      <c r="AA693" s="7" t="str">
        <f t="shared" si="20"/>
        <v>Car Park Pass Income from Payroll</v>
      </c>
    </row>
    <row r="694" spans="1:27" x14ac:dyDescent="0.25">
      <c r="A694" t="s">
        <v>23</v>
      </c>
      <c r="B694" t="s">
        <v>24</v>
      </c>
      <c r="C694" t="s">
        <v>25</v>
      </c>
      <c r="D694" t="s">
        <v>26</v>
      </c>
      <c r="E694" t="s">
        <v>302</v>
      </c>
      <c r="F694" t="s">
        <v>303</v>
      </c>
      <c r="G694" t="s">
        <v>556</v>
      </c>
      <c r="H694" t="s">
        <v>557</v>
      </c>
      <c r="J694">
        <v>201610</v>
      </c>
      <c r="K694" t="s">
        <v>306</v>
      </c>
      <c r="L694">
        <v>3800737</v>
      </c>
      <c r="M694">
        <v>17568</v>
      </c>
      <c r="P694">
        <v>0</v>
      </c>
      <c r="R694" s="1">
        <v>42384</v>
      </c>
      <c r="S694" t="s">
        <v>40</v>
      </c>
      <c r="T694" t="s">
        <v>558</v>
      </c>
      <c r="U694" t="s">
        <v>42</v>
      </c>
      <c r="V694" s="1">
        <v>42390</v>
      </c>
      <c r="W694" s="12">
        <v>-20.83</v>
      </c>
      <c r="X694" s="4" t="str">
        <f t="shared" si="21"/>
        <v>Income</v>
      </c>
      <c r="Y694" s="5">
        <v>42370</v>
      </c>
      <c r="Z694" s="7" t="s">
        <v>8073</v>
      </c>
      <c r="AA694" s="7" t="str">
        <f t="shared" si="20"/>
        <v>Car Park Pass Income from Payroll</v>
      </c>
    </row>
    <row r="695" spans="1:27" x14ac:dyDescent="0.25">
      <c r="A695" t="s">
        <v>23</v>
      </c>
      <c r="B695" t="s">
        <v>24</v>
      </c>
      <c r="C695" t="s">
        <v>25</v>
      </c>
      <c r="D695" t="s">
        <v>26</v>
      </c>
      <c r="E695" t="s">
        <v>302</v>
      </c>
      <c r="F695" t="s">
        <v>303</v>
      </c>
      <c r="G695" t="s">
        <v>556</v>
      </c>
      <c r="H695" t="s">
        <v>557</v>
      </c>
      <c r="J695">
        <v>201610</v>
      </c>
      <c r="K695" t="s">
        <v>306</v>
      </c>
      <c r="L695">
        <v>3800737</v>
      </c>
      <c r="M695">
        <v>17569</v>
      </c>
      <c r="P695">
        <v>0</v>
      </c>
      <c r="R695" s="1">
        <v>42384</v>
      </c>
      <c r="S695" t="s">
        <v>40</v>
      </c>
      <c r="T695" t="s">
        <v>652</v>
      </c>
      <c r="U695" t="s">
        <v>42</v>
      </c>
      <c r="V695" s="1">
        <v>42390</v>
      </c>
      <c r="W695" s="12">
        <v>-20.84</v>
      </c>
      <c r="X695" s="4" t="str">
        <f t="shared" si="21"/>
        <v>Income</v>
      </c>
      <c r="Y695" s="5">
        <v>42370</v>
      </c>
      <c r="Z695" s="7" t="s">
        <v>8073</v>
      </c>
      <c r="AA695" s="7" t="str">
        <f t="shared" si="20"/>
        <v>Car Park Pass Income from Payroll</v>
      </c>
    </row>
    <row r="696" spans="1:27" x14ac:dyDescent="0.25">
      <c r="A696" t="s">
        <v>23</v>
      </c>
      <c r="B696" t="s">
        <v>24</v>
      </c>
      <c r="C696" t="s">
        <v>25</v>
      </c>
      <c r="D696" t="s">
        <v>26</v>
      </c>
      <c r="E696" t="s">
        <v>302</v>
      </c>
      <c r="F696" t="s">
        <v>303</v>
      </c>
      <c r="G696" t="s">
        <v>556</v>
      </c>
      <c r="H696" t="s">
        <v>557</v>
      </c>
      <c r="J696">
        <v>201610</v>
      </c>
      <c r="K696" t="s">
        <v>306</v>
      </c>
      <c r="L696">
        <v>3800737</v>
      </c>
      <c r="M696">
        <v>17570</v>
      </c>
      <c r="P696">
        <v>0</v>
      </c>
      <c r="R696" s="1">
        <v>42384</v>
      </c>
      <c r="S696" t="s">
        <v>40</v>
      </c>
      <c r="T696" t="s">
        <v>582</v>
      </c>
      <c r="U696" t="s">
        <v>42</v>
      </c>
      <c r="V696" s="1">
        <v>42390</v>
      </c>
      <c r="W696" s="12">
        <v>-10</v>
      </c>
      <c r="X696" s="4" t="str">
        <f t="shared" si="21"/>
        <v>Income</v>
      </c>
      <c r="Y696" s="5">
        <v>42370</v>
      </c>
      <c r="Z696" s="7" t="s">
        <v>8073</v>
      </c>
      <c r="AA696" s="7" t="str">
        <f t="shared" si="20"/>
        <v>Car Park Pass Income from Payroll</v>
      </c>
    </row>
    <row r="697" spans="1:27" x14ac:dyDescent="0.25">
      <c r="A697" t="s">
        <v>23</v>
      </c>
      <c r="B697" t="s">
        <v>24</v>
      </c>
      <c r="C697" t="s">
        <v>25</v>
      </c>
      <c r="D697" t="s">
        <v>26</v>
      </c>
      <c r="E697" t="s">
        <v>302</v>
      </c>
      <c r="F697" t="s">
        <v>303</v>
      </c>
      <c r="G697" t="s">
        <v>556</v>
      </c>
      <c r="H697" t="s">
        <v>557</v>
      </c>
      <c r="J697">
        <v>201610</v>
      </c>
      <c r="K697" t="s">
        <v>306</v>
      </c>
      <c r="L697">
        <v>3800737</v>
      </c>
      <c r="M697">
        <v>17661</v>
      </c>
      <c r="P697">
        <v>0</v>
      </c>
      <c r="R697" s="1">
        <v>42384</v>
      </c>
      <c r="S697" t="s">
        <v>40</v>
      </c>
      <c r="T697" t="s">
        <v>578</v>
      </c>
      <c r="U697" t="s">
        <v>42</v>
      </c>
      <c r="V697" s="1">
        <v>42390</v>
      </c>
      <c r="W697" s="12">
        <v>-12.5</v>
      </c>
      <c r="X697" s="4" t="str">
        <f t="shared" si="21"/>
        <v>Income</v>
      </c>
      <c r="Y697" s="5">
        <v>42370</v>
      </c>
      <c r="Z697" s="7" t="s">
        <v>8073</v>
      </c>
      <c r="AA697" s="7" t="str">
        <f t="shared" si="20"/>
        <v>Car Park Pass Income from Payroll</v>
      </c>
    </row>
    <row r="698" spans="1:27" x14ac:dyDescent="0.25">
      <c r="A698" t="s">
        <v>23</v>
      </c>
      <c r="B698" t="s">
        <v>24</v>
      </c>
      <c r="C698" t="s">
        <v>25</v>
      </c>
      <c r="D698" t="s">
        <v>26</v>
      </c>
      <c r="E698" t="s">
        <v>302</v>
      </c>
      <c r="F698" t="s">
        <v>303</v>
      </c>
      <c r="G698" t="s">
        <v>556</v>
      </c>
      <c r="H698" t="s">
        <v>557</v>
      </c>
      <c r="J698">
        <v>201610</v>
      </c>
      <c r="K698" t="s">
        <v>306</v>
      </c>
      <c r="L698">
        <v>3800737</v>
      </c>
      <c r="M698">
        <v>17464</v>
      </c>
      <c r="P698">
        <v>0</v>
      </c>
      <c r="R698" s="1">
        <v>42384</v>
      </c>
      <c r="S698" t="s">
        <v>40</v>
      </c>
      <c r="T698" t="s">
        <v>653</v>
      </c>
      <c r="U698" t="s">
        <v>42</v>
      </c>
      <c r="V698" s="1">
        <v>42390</v>
      </c>
      <c r="W698" s="12">
        <v>-20.84</v>
      </c>
      <c r="X698" s="4" t="str">
        <f t="shared" si="21"/>
        <v>Income</v>
      </c>
      <c r="Y698" s="5">
        <v>42370</v>
      </c>
      <c r="Z698" s="7" t="s">
        <v>8073</v>
      </c>
      <c r="AA698" s="7" t="str">
        <f t="shared" si="20"/>
        <v>Car Park Pass Income from Payroll</v>
      </c>
    </row>
    <row r="699" spans="1:27" x14ac:dyDescent="0.25">
      <c r="A699" t="s">
        <v>23</v>
      </c>
      <c r="B699" t="s">
        <v>24</v>
      </c>
      <c r="C699" t="s">
        <v>25</v>
      </c>
      <c r="D699" t="s">
        <v>26</v>
      </c>
      <c r="E699" t="s">
        <v>302</v>
      </c>
      <c r="F699" t="s">
        <v>303</v>
      </c>
      <c r="G699" t="s">
        <v>556</v>
      </c>
      <c r="H699" t="s">
        <v>557</v>
      </c>
      <c r="J699">
        <v>201610</v>
      </c>
      <c r="K699" t="s">
        <v>306</v>
      </c>
      <c r="L699">
        <v>3800737</v>
      </c>
      <c r="M699">
        <v>17465</v>
      </c>
      <c r="P699">
        <v>0</v>
      </c>
      <c r="R699" s="1">
        <v>42384</v>
      </c>
      <c r="S699" t="s">
        <v>40</v>
      </c>
      <c r="T699" t="s">
        <v>596</v>
      </c>
      <c r="U699" t="s">
        <v>42</v>
      </c>
      <c r="V699" s="1">
        <v>42390</v>
      </c>
      <c r="W699" s="12">
        <v>-20.84</v>
      </c>
      <c r="X699" s="4" t="str">
        <f t="shared" si="21"/>
        <v>Income</v>
      </c>
      <c r="Y699" s="5">
        <v>42370</v>
      </c>
      <c r="Z699" s="7" t="s">
        <v>8073</v>
      </c>
      <c r="AA699" s="7" t="str">
        <f t="shared" si="20"/>
        <v>Car Park Pass Income from Payroll</v>
      </c>
    </row>
    <row r="700" spans="1:27" x14ac:dyDescent="0.25">
      <c r="A700" t="s">
        <v>23</v>
      </c>
      <c r="B700" t="s">
        <v>24</v>
      </c>
      <c r="C700" t="s">
        <v>25</v>
      </c>
      <c r="D700" t="s">
        <v>26</v>
      </c>
      <c r="E700" t="s">
        <v>302</v>
      </c>
      <c r="F700" t="s">
        <v>303</v>
      </c>
      <c r="G700" t="s">
        <v>556</v>
      </c>
      <c r="H700" t="s">
        <v>557</v>
      </c>
      <c r="J700">
        <v>201610</v>
      </c>
      <c r="K700" t="s">
        <v>306</v>
      </c>
      <c r="L700">
        <v>3800737</v>
      </c>
      <c r="M700">
        <v>17660</v>
      </c>
      <c r="P700">
        <v>0</v>
      </c>
      <c r="R700" s="1">
        <v>42384</v>
      </c>
      <c r="S700" t="s">
        <v>40</v>
      </c>
      <c r="T700" t="s">
        <v>590</v>
      </c>
      <c r="U700" t="s">
        <v>42</v>
      </c>
      <c r="V700" s="1">
        <v>42390</v>
      </c>
      <c r="W700" s="12">
        <v>-16.66</v>
      </c>
      <c r="X700" s="4" t="str">
        <f t="shared" si="21"/>
        <v>Income</v>
      </c>
      <c r="Y700" s="5">
        <v>42370</v>
      </c>
      <c r="Z700" s="7" t="s">
        <v>8073</v>
      </c>
      <c r="AA700" s="7" t="str">
        <f t="shared" si="20"/>
        <v>Car Park Pass Income from Payroll</v>
      </c>
    </row>
    <row r="701" spans="1:27" x14ac:dyDescent="0.25">
      <c r="A701" t="s">
        <v>23</v>
      </c>
      <c r="B701" t="s">
        <v>24</v>
      </c>
      <c r="C701" t="s">
        <v>25</v>
      </c>
      <c r="D701" t="s">
        <v>26</v>
      </c>
      <c r="E701" t="s">
        <v>302</v>
      </c>
      <c r="F701" t="s">
        <v>303</v>
      </c>
      <c r="G701" t="s">
        <v>556</v>
      </c>
      <c r="H701" t="s">
        <v>557</v>
      </c>
      <c r="J701">
        <v>201610</v>
      </c>
      <c r="K701" t="s">
        <v>306</v>
      </c>
      <c r="L701">
        <v>3800737</v>
      </c>
      <c r="M701">
        <v>17662</v>
      </c>
      <c r="P701">
        <v>0</v>
      </c>
      <c r="R701" s="1">
        <v>42384</v>
      </c>
      <c r="S701" t="s">
        <v>40</v>
      </c>
      <c r="T701" t="s">
        <v>654</v>
      </c>
      <c r="U701" t="s">
        <v>42</v>
      </c>
      <c r="V701" s="1">
        <v>42390</v>
      </c>
      <c r="W701" s="12">
        <v>-20.84</v>
      </c>
      <c r="X701" s="4" t="str">
        <f t="shared" si="21"/>
        <v>Income</v>
      </c>
      <c r="Y701" s="5">
        <v>42370</v>
      </c>
      <c r="Z701" s="7" t="s">
        <v>8073</v>
      </c>
      <c r="AA701" s="7" t="str">
        <f t="shared" si="20"/>
        <v>Car Park Pass Income from Payroll</v>
      </c>
    </row>
    <row r="702" spans="1:27" x14ac:dyDescent="0.25">
      <c r="A702" t="s">
        <v>23</v>
      </c>
      <c r="B702" t="s">
        <v>24</v>
      </c>
      <c r="C702" t="s">
        <v>25</v>
      </c>
      <c r="D702" t="s">
        <v>26</v>
      </c>
      <c r="E702" t="s">
        <v>302</v>
      </c>
      <c r="F702" t="s">
        <v>303</v>
      </c>
      <c r="G702" t="s">
        <v>556</v>
      </c>
      <c r="H702" t="s">
        <v>557</v>
      </c>
      <c r="J702">
        <v>201610</v>
      </c>
      <c r="K702" t="s">
        <v>306</v>
      </c>
      <c r="L702">
        <v>3800737</v>
      </c>
      <c r="M702">
        <v>17668</v>
      </c>
      <c r="P702">
        <v>0</v>
      </c>
      <c r="R702" s="1">
        <v>42384</v>
      </c>
      <c r="S702" t="s">
        <v>40</v>
      </c>
      <c r="T702" t="s">
        <v>655</v>
      </c>
      <c r="U702" t="s">
        <v>42</v>
      </c>
      <c r="V702" s="1">
        <v>42390</v>
      </c>
      <c r="W702" s="12">
        <v>-20.84</v>
      </c>
      <c r="X702" s="4" t="str">
        <f t="shared" si="21"/>
        <v>Income</v>
      </c>
      <c r="Y702" s="5">
        <v>42370</v>
      </c>
      <c r="Z702" s="7" t="s">
        <v>8073</v>
      </c>
      <c r="AA702" s="7" t="str">
        <f t="shared" si="20"/>
        <v>Car Park Pass Income from Payroll</v>
      </c>
    </row>
    <row r="703" spans="1:27" x14ac:dyDescent="0.25">
      <c r="A703" t="s">
        <v>23</v>
      </c>
      <c r="B703" t="s">
        <v>24</v>
      </c>
      <c r="C703" t="s">
        <v>25</v>
      </c>
      <c r="D703" t="s">
        <v>26</v>
      </c>
      <c r="E703" t="s">
        <v>302</v>
      </c>
      <c r="F703" t="s">
        <v>303</v>
      </c>
      <c r="G703" t="s">
        <v>556</v>
      </c>
      <c r="H703" t="s">
        <v>557</v>
      </c>
      <c r="J703">
        <v>201610</v>
      </c>
      <c r="K703" t="s">
        <v>306</v>
      </c>
      <c r="L703">
        <v>3800737</v>
      </c>
      <c r="M703">
        <v>17665</v>
      </c>
      <c r="P703">
        <v>0</v>
      </c>
      <c r="R703" s="1">
        <v>42384</v>
      </c>
      <c r="S703" t="s">
        <v>40</v>
      </c>
      <c r="T703" t="s">
        <v>656</v>
      </c>
      <c r="U703" t="s">
        <v>42</v>
      </c>
      <c r="V703" s="1">
        <v>42390</v>
      </c>
      <c r="W703" s="12">
        <v>-16.670000000000002</v>
      </c>
      <c r="X703" s="4" t="str">
        <f t="shared" si="21"/>
        <v>Income</v>
      </c>
      <c r="Y703" s="5">
        <v>42370</v>
      </c>
      <c r="Z703" s="7" t="s">
        <v>8073</v>
      </c>
      <c r="AA703" s="7" t="str">
        <f t="shared" si="20"/>
        <v>Car Park Pass Income from Payroll</v>
      </c>
    </row>
    <row r="704" spans="1:27" x14ac:dyDescent="0.25">
      <c r="A704" t="s">
        <v>23</v>
      </c>
      <c r="B704" t="s">
        <v>24</v>
      </c>
      <c r="C704" t="s">
        <v>25</v>
      </c>
      <c r="D704" t="s">
        <v>26</v>
      </c>
      <c r="E704" t="s">
        <v>302</v>
      </c>
      <c r="F704" t="s">
        <v>303</v>
      </c>
      <c r="G704" t="s">
        <v>556</v>
      </c>
      <c r="H704" t="s">
        <v>557</v>
      </c>
      <c r="J704">
        <v>201610</v>
      </c>
      <c r="K704" t="s">
        <v>306</v>
      </c>
      <c r="L704">
        <v>3800737</v>
      </c>
      <c r="M704">
        <v>17666</v>
      </c>
      <c r="P704">
        <v>0</v>
      </c>
      <c r="R704" s="1">
        <v>42384</v>
      </c>
      <c r="S704" t="s">
        <v>40</v>
      </c>
      <c r="T704" t="s">
        <v>585</v>
      </c>
      <c r="U704" t="s">
        <v>42</v>
      </c>
      <c r="V704" s="1">
        <v>42390</v>
      </c>
      <c r="W704" s="12">
        <v>-20.84</v>
      </c>
      <c r="X704" s="4" t="str">
        <f t="shared" si="21"/>
        <v>Income</v>
      </c>
      <c r="Y704" s="5">
        <v>42370</v>
      </c>
      <c r="Z704" s="7" t="s">
        <v>8073</v>
      </c>
      <c r="AA704" s="7" t="str">
        <f t="shared" si="20"/>
        <v>Car Park Pass Income from Payroll</v>
      </c>
    </row>
    <row r="705" spans="1:27" x14ac:dyDescent="0.25">
      <c r="A705" t="s">
        <v>23</v>
      </c>
      <c r="B705" t="s">
        <v>24</v>
      </c>
      <c r="C705" t="s">
        <v>25</v>
      </c>
      <c r="D705" t="s">
        <v>26</v>
      </c>
      <c r="E705" t="s">
        <v>302</v>
      </c>
      <c r="F705" t="s">
        <v>303</v>
      </c>
      <c r="G705" t="s">
        <v>556</v>
      </c>
      <c r="H705" t="s">
        <v>557</v>
      </c>
      <c r="J705">
        <v>201610</v>
      </c>
      <c r="K705" t="s">
        <v>306</v>
      </c>
      <c r="L705">
        <v>3800737</v>
      </c>
      <c r="M705">
        <v>17667</v>
      </c>
      <c r="P705">
        <v>0</v>
      </c>
      <c r="R705" s="1">
        <v>42384</v>
      </c>
      <c r="S705" t="s">
        <v>40</v>
      </c>
      <c r="T705" t="s">
        <v>657</v>
      </c>
      <c r="U705" t="s">
        <v>42</v>
      </c>
      <c r="V705" s="1">
        <v>42390</v>
      </c>
      <c r="W705" s="12">
        <v>-20.84</v>
      </c>
      <c r="X705" s="4" t="str">
        <f t="shared" si="21"/>
        <v>Income</v>
      </c>
      <c r="Y705" s="5">
        <v>42370</v>
      </c>
      <c r="Z705" s="7" t="s">
        <v>8073</v>
      </c>
      <c r="AA705" s="7" t="str">
        <f t="shared" si="20"/>
        <v>Car Park Pass Income from Payroll</v>
      </c>
    </row>
    <row r="706" spans="1:27" x14ac:dyDescent="0.25">
      <c r="A706" t="s">
        <v>23</v>
      </c>
      <c r="B706" t="s">
        <v>24</v>
      </c>
      <c r="C706" t="s">
        <v>25</v>
      </c>
      <c r="D706" t="s">
        <v>26</v>
      </c>
      <c r="E706" t="s">
        <v>302</v>
      </c>
      <c r="F706" t="s">
        <v>303</v>
      </c>
      <c r="G706" t="s">
        <v>556</v>
      </c>
      <c r="H706" t="s">
        <v>557</v>
      </c>
      <c r="J706">
        <v>201610</v>
      </c>
      <c r="K706" t="s">
        <v>306</v>
      </c>
      <c r="L706">
        <v>3800737</v>
      </c>
      <c r="M706">
        <v>17560</v>
      </c>
      <c r="P706">
        <v>0</v>
      </c>
      <c r="R706" s="1">
        <v>42384</v>
      </c>
      <c r="S706" t="s">
        <v>40</v>
      </c>
      <c r="T706" t="s">
        <v>658</v>
      </c>
      <c r="U706" t="s">
        <v>42</v>
      </c>
      <c r="V706" s="1">
        <v>42390</v>
      </c>
      <c r="W706" s="12">
        <v>-12.5</v>
      </c>
      <c r="X706" s="4" t="str">
        <f t="shared" si="21"/>
        <v>Income</v>
      </c>
      <c r="Y706" s="5">
        <v>42370</v>
      </c>
      <c r="Z706" s="7" t="s">
        <v>8073</v>
      </c>
      <c r="AA706" s="7" t="str">
        <f t="shared" ref="AA706:AA769" si="22">IF(X706="Expenditure",X706,H706)</f>
        <v>Car Park Pass Income from Payroll</v>
      </c>
    </row>
    <row r="707" spans="1:27" x14ac:dyDescent="0.25">
      <c r="A707" t="s">
        <v>23</v>
      </c>
      <c r="B707" t="s">
        <v>24</v>
      </c>
      <c r="C707" t="s">
        <v>25</v>
      </c>
      <c r="D707" t="s">
        <v>26</v>
      </c>
      <c r="E707" t="s">
        <v>302</v>
      </c>
      <c r="F707" t="s">
        <v>303</v>
      </c>
      <c r="G707" t="s">
        <v>556</v>
      </c>
      <c r="H707" t="s">
        <v>557</v>
      </c>
      <c r="J707">
        <v>201610</v>
      </c>
      <c r="K707" t="s">
        <v>306</v>
      </c>
      <c r="L707">
        <v>3800737</v>
      </c>
      <c r="M707">
        <v>17557</v>
      </c>
      <c r="P707">
        <v>0</v>
      </c>
      <c r="R707" s="1">
        <v>42384</v>
      </c>
      <c r="S707" t="s">
        <v>40</v>
      </c>
      <c r="T707" t="s">
        <v>659</v>
      </c>
      <c r="U707" t="s">
        <v>42</v>
      </c>
      <c r="V707" s="1">
        <v>42390</v>
      </c>
      <c r="W707" s="12">
        <v>-16.670000000000002</v>
      </c>
      <c r="X707" s="4" t="str">
        <f t="shared" ref="X707:X770" si="23">IF(LEFT(G707,2)="R9","Income","Expenditure")</f>
        <v>Income</v>
      </c>
      <c r="Y707" s="5">
        <v>42370</v>
      </c>
      <c r="Z707" s="7" t="s">
        <v>8073</v>
      </c>
      <c r="AA707" s="7" t="str">
        <f t="shared" si="22"/>
        <v>Car Park Pass Income from Payroll</v>
      </c>
    </row>
    <row r="708" spans="1:27" x14ac:dyDescent="0.25">
      <c r="A708" t="s">
        <v>23</v>
      </c>
      <c r="B708" t="s">
        <v>24</v>
      </c>
      <c r="C708" t="s">
        <v>25</v>
      </c>
      <c r="D708" t="s">
        <v>26</v>
      </c>
      <c r="E708" t="s">
        <v>302</v>
      </c>
      <c r="F708" t="s">
        <v>303</v>
      </c>
      <c r="G708" t="s">
        <v>556</v>
      </c>
      <c r="H708" t="s">
        <v>557</v>
      </c>
      <c r="J708">
        <v>201610</v>
      </c>
      <c r="K708" t="s">
        <v>306</v>
      </c>
      <c r="L708">
        <v>3800737</v>
      </c>
      <c r="M708">
        <v>17558</v>
      </c>
      <c r="P708">
        <v>0</v>
      </c>
      <c r="R708" s="1">
        <v>42384</v>
      </c>
      <c r="S708" t="s">
        <v>40</v>
      </c>
      <c r="T708" t="s">
        <v>660</v>
      </c>
      <c r="U708" t="s">
        <v>42</v>
      </c>
      <c r="V708" s="1">
        <v>42390</v>
      </c>
      <c r="W708" s="12">
        <v>-20.84</v>
      </c>
      <c r="X708" s="4" t="str">
        <f t="shared" si="23"/>
        <v>Income</v>
      </c>
      <c r="Y708" s="5">
        <v>42370</v>
      </c>
      <c r="Z708" s="7" t="s">
        <v>8073</v>
      </c>
      <c r="AA708" s="7" t="str">
        <f t="shared" si="22"/>
        <v>Car Park Pass Income from Payroll</v>
      </c>
    </row>
    <row r="709" spans="1:27" x14ac:dyDescent="0.25">
      <c r="A709" t="s">
        <v>23</v>
      </c>
      <c r="B709" t="s">
        <v>24</v>
      </c>
      <c r="C709" t="s">
        <v>25</v>
      </c>
      <c r="D709" t="s">
        <v>26</v>
      </c>
      <c r="E709" t="s">
        <v>302</v>
      </c>
      <c r="F709" t="s">
        <v>303</v>
      </c>
      <c r="G709" t="s">
        <v>556</v>
      </c>
      <c r="H709" t="s">
        <v>557</v>
      </c>
      <c r="J709">
        <v>201610</v>
      </c>
      <c r="K709" t="s">
        <v>306</v>
      </c>
      <c r="L709">
        <v>3800737</v>
      </c>
      <c r="M709">
        <v>17559</v>
      </c>
      <c r="P709">
        <v>0</v>
      </c>
      <c r="R709" s="1">
        <v>42384</v>
      </c>
      <c r="S709" t="s">
        <v>40</v>
      </c>
      <c r="T709" t="s">
        <v>661</v>
      </c>
      <c r="U709" t="s">
        <v>42</v>
      </c>
      <c r="V709" s="1">
        <v>42390</v>
      </c>
      <c r="W709" s="12">
        <v>-25.17</v>
      </c>
      <c r="X709" s="4" t="str">
        <f t="shared" si="23"/>
        <v>Income</v>
      </c>
      <c r="Y709" s="5">
        <v>42370</v>
      </c>
      <c r="Z709" s="7" t="s">
        <v>8073</v>
      </c>
      <c r="AA709" s="7" t="str">
        <f t="shared" si="22"/>
        <v>Car Park Pass Income from Payroll</v>
      </c>
    </row>
    <row r="710" spans="1:27" x14ac:dyDescent="0.25">
      <c r="A710" t="s">
        <v>23</v>
      </c>
      <c r="B710" t="s">
        <v>24</v>
      </c>
      <c r="C710" t="s">
        <v>25</v>
      </c>
      <c r="D710" t="s">
        <v>26</v>
      </c>
      <c r="E710" t="s">
        <v>302</v>
      </c>
      <c r="F710" t="s">
        <v>303</v>
      </c>
      <c r="G710" t="s">
        <v>556</v>
      </c>
      <c r="H710" t="s">
        <v>557</v>
      </c>
      <c r="J710">
        <v>201610</v>
      </c>
      <c r="K710" t="s">
        <v>306</v>
      </c>
      <c r="L710">
        <v>3800737</v>
      </c>
      <c r="M710">
        <v>17561</v>
      </c>
      <c r="P710">
        <v>0</v>
      </c>
      <c r="R710" s="1">
        <v>42384</v>
      </c>
      <c r="S710" t="s">
        <v>40</v>
      </c>
      <c r="T710" t="s">
        <v>633</v>
      </c>
      <c r="U710" t="s">
        <v>42</v>
      </c>
      <c r="V710" s="1">
        <v>42390</v>
      </c>
      <c r="W710" s="12">
        <v>-12.5</v>
      </c>
      <c r="X710" s="4" t="str">
        <f t="shared" si="23"/>
        <v>Income</v>
      </c>
      <c r="Y710" s="5">
        <v>42370</v>
      </c>
      <c r="Z710" s="7" t="s">
        <v>8073</v>
      </c>
      <c r="AA710" s="7" t="str">
        <f t="shared" si="22"/>
        <v>Car Park Pass Income from Payroll</v>
      </c>
    </row>
    <row r="711" spans="1:27" x14ac:dyDescent="0.25">
      <c r="A711" t="s">
        <v>23</v>
      </c>
      <c r="B711" t="s">
        <v>24</v>
      </c>
      <c r="C711" t="s">
        <v>25</v>
      </c>
      <c r="D711" t="s">
        <v>26</v>
      </c>
      <c r="E711" t="s">
        <v>302</v>
      </c>
      <c r="F711" t="s">
        <v>303</v>
      </c>
      <c r="G711" t="s">
        <v>556</v>
      </c>
      <c r="H711" t="s">
        <v>557</v>
      </c>
      <c r="J711">
        <v>201610</v>
      </c>
      <c r="K711" t="s">
        <v>306</v>
      </c>
      <c r="L711">
        <v>3800737</v>
      </c>
      <c r="M711">
        <v>17562</v>
      </c>
      <c r="P711">
        <v>0</v>
      </c>
      <c r="R711" s="1">
        <v>42384</v>
      </c>
      <c r="S711" t="s">
        <v>40</v>
      </c>
      <c r="T711" t="s">
        <v>662</v>
      </c>
      <c r="U711" t="s">
        <v>42</v>
      </c>
      <c r="V711" s="1">
        <v>42390</v>
      </c>
      <c r="W711" s="12">
        <v>-20.84</v>
      </c>
      <c r="X711" s="4" t="str">
        <f t="shared" si="23"/>
        <v>Income</v>
      </c>
      <c r="Y711" s="5">
        <v>42370</v>
      </c>
      <c r="Z711" s="7" t="s">
        <v>8073</v>
      </c>
      <c r="AA711" s="7" t="str">
        <f t="shared" si="22"/>
        <v>Car Park Pass Income from Payroll</v>
      </c>
    </row>
    <row r="712" spans="1:27" x14ac:dyDescent="0.25">
      <c r="A712" t="s">
        <v>23</v>
      </c>
      <c r="B712" t="s">
        <v>24</v>
      </c>
      <c r="C712" t="s">
        <v>25</v>
      </c>
      <c r="D712" t="s">
        <v>26</v>
      </c>
      <c r="E712" t="s">
        <v>302</v>
      </c>
      <c r="F712" t="s">
        <v>303</v>
      </c>
      <c r="G712" t="s">
        <v>556</v>
      </c>
      <c r="H712" t="s">
        <v>557</v>
      </c>
      <c r="J712">
        <v>201610</v>
      </c>
      <c r="K712" t="s">
        <v>306</v>
      </c>
      <c r="L712">
        <v>3800737</v>
      </c>
      <c r="M712">
        <v>17563</v>
      </c>
      <c r="P712">
        <v>0</v>
      </c>
      <c r="R712" s="1">
        <v>42384</v>
      </c>
      <c r="S712" t="s">
        <v>40</v>
      </c>
      <c r="T712" t="s">
        <v>605</v>
      </c>
      <c r="U712" t="s">
        <v>42</v>
      </c>
      <c r="V712" s="1">
        <v>42390</v>
      </c>
      <c r="W712" s="12">
        <v>-12.5</v>
      </c>
      <c r="X712" s="4" t="str">
        <f t="shared" si="23"/>
        <v>Income</v>
      </c>
      <c r="Y712" s="5">
        <v>42370</v>
      </c>
      <c r="Z712" s="7" t="s">
        <v>8073</v>
      </c>
      <c r="AA712" s="7" t="str">
        <f t="shared" si="22"/>
        <v>Car Park Pass Income from Payroll</v>
      </c>
    </row>
    <row r="713" spans="1:27" x14ac:dyDescent="0.25">
      <c r="A713" t="s">
        <v>23</v>
      </c>
      <c r="B713" t="s">
        <v>24</v>
      </c>
      <c r="C713" t="s">
        <v>25</v>
      </c>
      <c r="D713" t="s">
        <v>26</v>
      </c>
      <c r="E713" t="s">
        <v>302</v>
      </c>
      <c r="F713" t="s">
        <v>303</v>
      </c>
      <c r="G713" t="s">
        <v>556</v>
      </c>
      <c r="H713" t="s">
        <v>557</v>
      </c>
      <c r="J713">
        <v>201610</v>
      </c>
      <c r="K713" t="s">
        <v>306</v>
      </c>
      <c r="L713">
        <v>3800737</v>
      </c>
      <c r="M713">
        <v>17564</v>
      </c>
      <c r="P713">
        <v>0</v>
      </c>
      <c r="R713" s="1">
        <v>42384</v>
      </c>
      <c r="S713" t="s">
        <v>40</v>
      </c>
      <c r="T713" t="s">
        <v>582</v>
      </c>
      <c r="U713" t="s">
        <v>42</v>
      </c>
      <c r="V713" s="1">
        <v>42390</v>
      </c>
      <c r="W713" s="12">
        <v>-10</v>
      </c>
      <c r="X713" s="4" t="str">
        <f t="shared" si="23"/>
        <v>Income</v>
      </c>
      <c r="Y713" s="5">
        <v>42370</v>
      </c>
      <c r="Z713" s="7" t="s">
        <v>8073</v>
      </c>
      <c r="AA713" s="7" t="str">
        <f t="shared" si="22"/>
        <v>Car Park Pass Income from Payroll</v>
      </c>
    </row>
    <row r="714" spans="1:27" x14ac:dyDescent="0.25">
      <c r="A714" t="s">
        <v>23</v>
      </c>
      <c r="B714" t="s">
        <v>24</v>
      </c>
      <c r="C714" t="s">
        <v>25</v>
      </c>
      <c r="D714" t="s">
        <v>26</v>
      </c>
      <c r="E714" t="s">
        <v>302</v>
      </c>
      <c r="F714" t="s">
        <v>303</v>
      </c>
      <c r="G714" t="s">
        <v>556</v>
      </c>
      <c r="H714" t="s">
        <v>557</v>
      </c>
      <c r="J714">
        <v>201610</v>
      </c>
      <c r="K714" t="s">
        <v>306</v>
      </c>
      <c r="L714">
        <v>3800737</v>
      </c>
      <c r="M714">
        <v>17565</v>
      </c>
      <c r="P714">
        <v>0</v>
      </c>
      <c r="R714" s="1">
        <v>42384</v>
      </c>
      <c r="S714" t="s">
        <v>40</v>
      </c>
      <c r="T714" t="s">
        <v>582</v>
      </c>
      <c r="U714" t="s">
        <v>42</v>
      </c>
      <c r="V714" s="1">
        <v>42390</v>
      </c>
      <c r="W714" s="12">
        <v>-10</v>
      </c>
      <c r="X714" s="4" t="str">
        <f t="shared" si="23"/>
        <v>Income</v>
      </c>
      <c r="Y714" s="5">
        <v>42370</v>
      </c>
      <c r="Z714" s="7" t="s">
        <v>8073</v>
      </c>
      <c r="AA714" s="7" t="str">
        <f t="shared" si="22"/>
        <v>Car Park Pass Income from Payroll</v>
      </c>
    </row>
    <row r="715" spans="1:27" x14ac:dyDescent="0.25">
      <c r="A715" t="s">
        <v>23</v>
      </c>
      <c r="B715" t="s">
        <v>24</v>
      </c>
      <c r="C715" t="s">
        <v>25</v>
      </c>
      <c r="D715" t="s">
        <v>26</v>
      </c>
      <c r="E715" t="s">
        <v>302</v>
      </c>
      <c r="F715" t="s">
        <v>303</v>
      </c>
      <c r="G715" t="s">
        <v>556</v>
      </c>
      <c r="H715" t="s">
        <v>557</v>
      </c>
      <c r="J715">
        <v>201610</v>
      </c>
      <c r="K715" t="s">
        <v>306</v>
      </c>
      <c r="L715">
        <v>3800737</v>
      </c>
      <c r="M715">
        <v>17566</v>
      </c>
      <c r="P715">
        <v>0</v>
      </c>
      <c r="R715" s="1">
        <v>42384</v>
      </c>
      <c r="S715" t="s">
        <v>40</v>
      </c>
      <c r="T715" t="s">
        <v>663</v>
      </c>
      <c r="U715" t="s">
        <v>42</v>
      </c>
      <c r="V715" s="1">
        <v>42390</v>
      </c>
      <c r="W715" s="12">
        <v>-20.84</v>
      </c>
      <c r="X715" s="4" t="str">
        <f t="shared" si="23"/>
        <v>Income</v>
      </c>
      <c r="Y715" s="5">
        <v>42370</v>
      </c>
      <c r="Z715" s="7" t="s">
        <v>8073</v>
      </c>
      <c r="AA715" s="7" t="str">
        <f t="shared" si="22"/>
        <v>Car Park Pass Income from Payroll</v>
      </c>
    </row>
    <row r="716" spans="1:27" x14ac:dyDescent="0.25">
      <c r="A716" t="s">
        <v>23</v>
      </c>
      <c r="B716" t="s">
        <v>24</v>
      </c>
      <c r="C716" t="s">
        <v>25</v>
      </c>
      <c r="D716" t="s">
        <v>26</v>
      </c>
      <c r="E716" t="s">
        <v>302</v>
      </c>
      <c r="F716" t="s">
        <v>303</v>
      </c>
      <c r="G716" t="s">
        <v>556</v>
      </c>
      <c r="H716" t="s">
        <v>557</v>
      </c>
      <c r="J716">
        <v>201610</v>
      </c>
      <c r="K716" t="s">
        <v>306</v>
      </c>
      <c r="L716">
        <v>3800737</v>
      </c>
      <c r="M716">
        <v>17657</v>
      </c>
      <c r="P716">
        <v>0</v>
      </c>
      <c r="R716" s="1">
        <v>42384</v>
      </c>
      <c r="S716" t="s">
        <v>40</v>
      </c>
      <c r="T716" t="s">
        <v>582</v>
      </c>
      <c r="U716" t="s">
        <v>42</v>
      </c>
      <c r="V716" s="1">
        <v>42390</v>
      </c>
      <c r="W716" s="12">
        <v>-10</v>
      </c>
      <c r="X716" s="4" t="str">
        <f t="shared" si="23"/>
        <v>Income</v>
      </c>
      <c r="Y716" s="5">
        <v>42370</v>
      </c>
      <c r="Z716" s="7" t="s">
        <v>8073</v>
      </c>
      <c r="AA716" s="7" t="str">
        <f t="shared" si="22"/>
        <v>Car Park Pass Income from Payroll</v>
      </c>
    </row>
    <row r="717" spans="1:27" x14ac:dyDescent="0.25">
      <c r="A717" t="s">
        <v>23</v>
      </c>
      <c r="B717" t="s">
        <v>24</v>
      </c>
      <c r="C717" t="s">
        <v>25</v>
      </c>
      <c r="D717" t="s">
        <v>26</v>
      </c>
      <c r="E717" t="s">
        <v>302</v>
      </c>
      <c r="F717" t="s">
        <v>303</v>
      </c>
      <c r="G717" t="s">
        <v>556</v>
      </c>
      <c r="H717" t="s">
        <v>557</v>
      </c>
      <c r="J717">
        <v>201610</v>
      </c>
      <c r="K717" t="s">
        <v>306</v>
      </c>
      <c r="L717">
        <v>3800737</v>
      </c>
      <c r="M717">
        <v>17654</v>
      </c>
      <c r="P717">
        <v>0</v>
      </c>
      <c r="R717" s="1">
        <v>42384</v>
      </c>
      <c r="S717" t="s">
        <v>40</v>
      </c>
      <c r="T717" t="s">
        <v>624</v>
      </c>
      <c r="U717" t="s">
        <v>42</v>
      </c>
      <c r="V717" s="1">
        <v>42390</v>
      </c>
      <c r="W717" s="12">
        <v>-25.17</v>
      </c>
      <c r="X717" s="4" t="str">
        <f t="shared" si="23"/>
        <v>Income</v>
      </c>
      <c r="Y717" s="5">
        <v>42370</v>
      </c>
      <c r="Z717" s="7" t="s">
        <v>8073</v>
      </c>
      <c r="AA717" s="7" t="str">
        <f t="shared" si="22"/>
        <v>Car Park Pass Income from Payroll</v>
      </c>
    </row>
    <row r="718" spans="1:27" x14ac:dyDescent="0.25">
      <c r="A718" t="s">
        <v>23</v>
      </c>
      <c r="B718" t="s">
        <v>24</v>
      </c>
      <c r="C718" t="s">
        <v>25</v>
      </c>
      <c r="D718" t="s">
        <v>26</v>
      </c>
      <c r="E718" t="s">
        <v>302</v>
      </c>
      <c r="F718" t="s">
        <v>303</v>
      </c>
      <c r="G718" t="s">
        <v>556</v>
      </c>
      <c r="H718" t="s">
        <v>557</v>
      </c>
      <c r="J718">
        <v>201610</v>
      </c>
      <c r="K718" t="s">
        <v>306</v>
      </c>
      <c r="L718">
        <v>3800737</v>
      </c>
      <c r="M718">
        <v>17655</v>
      </c>
      <c r="P718">
        <v>0</v>
      </c>
      <c r="R718" s="1">
        <v>42384</v>
      </c>
      <c r="S718" t="s">
        <v>40</v>
      </c>
      <c r="T718" t="s">
        <v>664</v>
      </c>
      <c r="U718" t="s">
        <v>42</v>
      </c>
      <c r="V718" s="1">
        <v>42390</v>
      </c>
      <c r="W718" s="12">
        <v>-20.84</v>
      </c>
      <c r="X718" s="4" t="str">
        <f t="shared" si="23"/>
        <v>Income</v>
      </c>
      <c r="Y718" s="5">
        <v>42370</v>
      </c>
      <c r="Z718" s="7" t="s">
        <v>8073</v>
      </c>
      <c r="AA718" s="7" t="str">
        <f t="shared" si="22"/>
        <v>Car Park Pass Income from Payroll</v>
      </c>
    </row>
    <row r="719" spans="1:27" x14ac:dyDescent="0.25">
      <c r="A719" t="s">
        <v>23</v>
      </c>
      <c r="B719" t="s">
        <v>24</v>
      </c>
      <c r="C719" t="s">
        <v>25</v>
      </c>
      <c r="D719" t="s">
        <v>26</v>
      </c>
      <c r="E719" t="s">
        <v>302</v>
      </c>
      <c r="F719" t="s">
        <v>303</v>
      </c>
      <c r="G719" t="s">
        <v>556</v>
      </c>
      <c r="H719" t="s">
        <v>557</v>
      </c>
      <c r="J719">
        <v>201610</v>
      </c>
      <c r="K719" t="s">
        <v>306</v>
      </c>
      <c r="L719">
        <v>3800737</v>
      </c>
      <c r="M719">
        <v>17656</v>
      </c>
      <c r="P719">
        <v>0</v>
      </c>
      <c r="R719" s="1">
        <v>42384</v>
      </c>
      <c r="S719" t="s">
        <v>40</v>
      </c>
      <c r="T719" t="s">
        <v>582</v>
      </c>
      <c r="U719" t="s">
        <v>42</v>
      </c>
      <c r="V719" s="1">
        <v>42390</v>
      </c>
      <c r="W719" s="12">
        <v>-10</v>
      </c>
      <c r="X719" s="4" t="str">
        <f t="shared" si="23"/>
        <v>Income</v>
      </c>
      <c r="Y719" s="5">
        <v>42370</v>
      </c>
      <c r="Z719" s="7" t="s">
        <v>8073</v>
      </c>
      <c r="AA719" s="7" t="str">
        <f t="shared" si="22"/>
        <v>Car Park Pass Income from Payroll</v>
      </c>
    </row>
    <row r="720" spans="1:27" x14ac:dyDescent="0.25">
      <c r="A720" t="s">
        <v>23</v>
      </c>
      <c r="B720" t="s">
        <v>24</v>
      </c>
      <c r="C720" t="s">
        <v>25</v>
      </c>
      <c r="D720" t="s">
        <v>26</v>
      </c>
      <c r="E720" t="s">
        <v>302</v>
      </c>
      <c r="F720" t="s">
        <v>303</v>
      </c>
      <c r="G720" t="s">
        <v>556</v>
      </c>
      <c r="H720" t="s">
        <v>557</v>
      </c>
      <c r="J720">
        <v>201610</v>
      </c>
      <c r="K720" t="s">
        <v>306</v>
      </c>
      <c r="L720">
        <v>3800737</v>
      </c>
      <c r="M720">
        <v>17658</v>
      </c>
      <c r="P720">
        <v>0</v>
      </c>
      <c r="R720" s="1">
        <v>42384</v>
      </c>
      <c r="S720" t="s">
        <v>40</v>
      </c>
      <c r="T720" t="s">
        <v>582</v>
      </c>
      <c r="U720" t="s">
        <v>42</v>
      </c>
      <c r="V720" s="1">
        <v>42390</v>
      </c>
      <c r="W720" s="12">
        <v>-10</v>
      </c>
      <c r="X720" s="4" t="str">
        <f t="shared" si="23"/>
        <v>Income</v>
      </c>
      <c r="Y720" s="5">
        <v>42370</v>
      </c>
      <c r="Z720" s="7" t="s">
        <v>8073</v>
      </c>
      <c r="AA720" s="7" t="str">
        <f t="shared" si="22"/>
        <v>Car Park Pass Income from Payroll</v>
      </c>
    </row>
    <row r="721" spans="1:27" x14ac:dyDescent="0.25">
      <c r="A721" t="s">
        <v>23</v>
      </c>
      <c r="B721" t="s">
        <v>24</v>
      </c>
      <c r="C721" t="s">
        <v>25</v>
      </c>
      <c r="D721" t="s">
        <v>26</v>
      </c>
      <c r="E721" t="s">
        <v>302</v>
      </c>
      <c r="F721" t="s">
        <v>303</v>
      </c>
      <c r="G721" t="s">
        <v>556</v>
      </c>
      <c r="H721" t="s">
        <v>557</v>
      </c>
      <c r="J721">
        <v>201610</v>
      </c>
      <c r="K721" t="s">
        <v>306</v>
      </c>
      <c r="L721">
        <v>3800737</v>
      </c>
      <c r="M721">
        <v>17659</v>
      </c>
      <c r="P721">
        <v>0</v>
      </c>
      <c r="R721" s="1">
        <v>42384</v>
      </c>
      <c r="S721" t="s">
        <v>40</v>
      </c>
      <c r="T721" t="s">
        <v>665</v>
      </c>
      <c r="U721" t="s">
        <v>42</v>
      </c>
      <c r="V721" s="1">
        <v>42390</v>
      </c>
      <c r="W721" s="12">
        <v>-10</v>
      </c>
      <c r="X721" s="4" t="str">
        <f t="shared" si="23"/>
        <v>Income</v>
      </c>
      <c r="Y721" s="5">
        <v>42370</v>
      </c>
      <c r="Z721" s="7" t="s">
        <v>8073</v>
      </c>
      <c r="AA721" s="7" t="str">
        <f t="shared" si="22"/>
        <v>Car Park Pass Income from Payroll</v>
      </c>
    </row>
    <row r="722" spans="1:27" x14ac:dyDescent="0.25">
      <c r="A722" t="s">
        <v>23</v>
      </c>
      <c r="B722" t="s">
        <v>24</v>
      </c>
      <c r="C722" t="s">
        <v>25</v>
      </c>
      <c r="D722" t="s">
        <v>26</v>
      </c>
      <c r="E722" t="s">
        <v>302</v>
      </c>
      <c r="F722" t="s">
        <v>303</v>
      </c>
      <c r="G722" t="s">
        <v>556</v>
      </c>
      <c r="H722" t="s">
        <v>557</v>
      </c>
      <c r="J722">
        <v>201610</v>
      </c>
      <c r="K722" t="s">
        <v>306</v>
      </c>
      <c r="L722">
        <v>3800737</v>
      </c>
      <c r="M722">
        <v>17966</v>
      </c>
      <c r="P722">
        <v>0</v>
      </c>
      <c r="R722" s="1">
        <v>42384</v>
      </c>
      <c r="S722" t="s">
        <v>40</v>
      </c>
      <c r="T722" t="s">
        <v>666</v>
      </c>
      <c r="U722" t="s">
        <v>42</v>
      </c>
      <c r="V722" s="1">
        <v>42390</v>
      </c>
      <c r="W722" s="12">
        <v>-20.83</v>
      </c>
      <c r="X722" s="4" t="str">
        <f t="shared" si="23"/>
        <v>Income</v>
      </c>
      <c r="Y722" s="5">
        <v>42370</v>
      </c>
      <c r="Z722" s="7" t="s">
        <v>8073</v>
      </c>
      <c r="AA722" s="7" t="str">
        <f t="shared" si="22"/>
        <v>Car Park Pass Income from Payroll</v>
      </c>
    </row>
    <row r="723" spans="1:27" x14ac:dyDescent="0.25">
      <c r="A723" t="s">
        <v>23</v>
      </c>
      <c r="B723" t="s">
        <v>24</v>
      </c>
      <c r="C723" t="s">
        <v>25</v>
      </c>
      <c r="D723" t="s">
        <v>26</v>
      </c>
      <c r="E723" t="s">
        <v>302</v>
      </c>
      <c r="F723" t="s">
        <v>303</v>
      </c>
      <c r="G723" t="s">
        <v>556</v>
      </c>
      <c r="H723" t="s">
        <v>557</v>
      </c>
      <c r="J723">
        <v>201610</v>
      </c>
      <c r="K723" t="s">
        <v>306</v>
      </c>
      <c r="L723">
        <v>3800737</v>
      </c>
      <c r="M723">
        <v>17963</v>
      </c>
      <c r="P723">
        <v>0</v>
      </c>
      <c r="R723" s="1">
        <v>42384</v>
      </c>
      <c r="S723" t="s">
        <v>40</v>
      </c>
      <c r="T723" t="s">
        <v>667</v>
      </c>
      <c r="U723" t="s">
        <v>42</v>
      </c>
      <c r="V723" s="1">
        <v>42390</v>
      </c>
      <c r="W723" s="12">
        <v>25.83</v>
      </c>
      <c r="X723" s="4" t="str">
        <f t="shared" si="23"/>
        <v>Income</v>
      </c>
      <c r="Y723" s="5">
        <v>42370</v>
      </c>
      <c r="Z723" s="7" t="s">
        <v>8073</v>
      </c>
      <c r="AA723" s="7" t="str">
        <f t="shared" si="22"/>
        <v>Car Park Pass Income from Payroll</v>
      </c>
    </row>
    <row r="724" spans="1:27" x14ac:dyDescent="0.25">
      <c r="A724" t="s">
        <v>23</v>
      </c>
      <c r="B724" t="s">
        <v>24</v>
      </c>
      <c r="C724" t="s">
        <v>25</v>
      </c>
      <c r="D724" t="s">
        <v>26</v>
      </c>
      <c r="E724" t="s">
        <v>302</v>
      </c>
      <c r="F724" t="s">
        <v>303</v>
      </c>
      <c r="G724" t="s">
        <v>556</v>
      </c>
      <c r="H724" t="s">
        <v>557</v>
      </c>
      <c r="J724">
        <v>201610</v>
      </c>
      <c r="K724" t="s">
        <v>306</v>
      </c>
      <c r="L724">
        <v>3800737</v>
      </c>
      <c r="M724">
        <v>17964</v>
      </c>
      <c r="P724">
        <v>0</v>
      </c>
      <c r="R724" s="1">
        <v>42384</v>
      </c>
      <c r="S724" t="s">
        <v>40</v>
      </c>
      <c r="T724" t="s">
        <v>668</v>
      </c>
      <c r="U724" t="s">
        <v>42</v>
      </c>
      <c r="V724" s="1">
        <v>42390</v>
      </c>
      <c r="W724" s="12">
        <v>-16.66</v>
      </c>
      <c r="X724" s="4" t="str">
        <f t="shared" si="23"/>
        <v>Income</v>
      </c>
      <c r="Y724" s="5">
        <v>42370</v>
      </c>
      <c r="Z724" s="7" t="s">
        <v>8073</v>
      </c>
      <c r="AA724" s="7" t="str">
        <f t="shared" si="22"/>
        <v>Car Park Pass Income from Payroll</v>
      </c>
    </row>
    <row r="725" spans="1:27" x14ac:dyDescent="0.25">
      <c r="A725" t="s">
        <v>23</v>
      </c>
      <c r="B725" t="s">
        <v>24</v>
      </c>
      <c r="C725" t="s">
        <v>25</v>
      </c>
      <c r="D725" t="s">
        <v>26</v>
      </c>
      <c r="E725" t="s">
        <v>302</v>
      </c>
      <c r="F725" t="s">
        <v>303</v>
      </c>
      <c r="G725" t="s">
        <v>556</v>
      </c>
      <c r="H725" t="s">
        <v>557</v>
      </c>
      <c r="J725">
        <v>201610</v>
      </c>
      <c r="K725" t="s">
        <v>306</v>
      </c>
      <c r="L725">
        <v>3800737</v>
      </c>
      <c r="M725">
        <v>17965</v>
      </c>
      <c r="P725">
        <v>0</v>
      </c>
      <c r="R725" s="1">
        <v>42384</v>
      </c>
      <c r="S725" t="s">
        <v>40</v>
      </c>
      <c r="T725" t="s">
        <v>669</v>
      </c>
      <c r="U725" t="s">
        <v>42</v>
      </c>
      <c r="V725" s="1">
        <v>42390</v>
      </c>
      <c r="W725" s="12">
        <v>-20.84</v>
      </c>
      <c r="X725" s="4" t="str">
        <f t="shared" si="23"/>
        <v>Income</v>
      </c>
      <c r="Y725" s="5">
        <v>42370</v>
      </c>
      <c r="Z725" s="7" t="s">
        <v>8073</v>
      </c>
      <c r="AA725" s="7" t="str">
        <f t="shared" si="22"/>
        <v>Car Park Pass Income from Payroll</v>
      </c>
    </row>
    <row r="726" spans="1:27" x14ac:dyDescent="0.25">
      <c r="A726" t="s">
        <v>23</v>
      </c>
      <c r="B726" t="s">
        <v>24</v>
      </c>
      <c r="C726" t="s">
        <v>25</v>
      </c>
      <c r="D726" t="s">
        <v>26</v>
      </c>
      <c r="E726" t="s">
        <v>302</v>
      </c>
      <c r="F726" t="s">
        <v>303</v>
      </c>
      <c r="G726" t="s">
        <v>556</v>
      </c>
      <c r="H726" t="s">
        <v>557</v>
      </c>
      <c r="J726">
        <v>201610</v>
      </c>
      <c r="K726" t="s">
        <v>306</v>
      </c>
      <c r="L726">
        <v>3800737</v>
      </c>
      <c r="M726">
        <v>17967</v>
      </c>
      <c r="P726">
        <v>0</v>
      </c>
      <c r="R726" s="1">
        <v>42384</v>
      </c>
      <c r="S726" t="s">
        <v>40</v>
      </c>
      <c r="T726" t="s">
        <v>563</v>
      </c>
      <c r="U726" t="s">
        <v>42</v>
      </c>
      <c r="V726" s="1">
        <v>42390</v>
      </c>
      <c r="W726" s="12">
        <v>-20.84</v>
      </c>
      <c r="X726" s="4" t="str">
        <f t="shared" si="23"/>
        <v>Income</v>
      </c>
      <c r="Y726" s="5">
        <v>42370</v>
      </c>
      <c r="Z726" s="7" t="s">
        <v>8073</v>
      </c>
      <c r="AA726" s="7" t="str">
        <f t="shared" si="22"/>
        <v>Car Park Pass Income from Payroll</v>
      </c>
    </row>
    <row r="727" spans="1:27" x14ac:dyDescent="0.25">
      <c r="A727" t="s">
        <v>23</v>
      </c>
      <c r="B727" t="s">
        <v>24</v>
      </c>
      <c r="C727" t="s">
        <v>25</v>
      </c>
      <c r="D727" t="s">
        <v>26</v>
      </c>
      <c r="E727" t="s">
        <v>302</v>
      </c>
      <c r="F727" t="s">
        <v>303</v>
      </c>
      <c r="G727" t="s">
        <v>556</v>
      </c>
      <c r="H727" t="s">
        <v>557</v>
      </c>
      <c r="J727">
        <v>201610</v>
      </c>
      <c r="K727" t="s">
        <v>306</v>
      </c>
      <c r="L727">
        <v>3800737</v>
      </c>
      <c r="M727">
        <v>17962</v>
      </c>
      <c r="P727">
        <v>0</v>
      </c>
      <c r="R727" s="1">
        <v>42384</v>
      </c>
      <c r="S727" t="s">
        <v>40</v>
      </c>
      <c r="T727" t="s">
        <v>670</v>
      </c>
      <c r="U727" t="s">
        <v>42</v>
      </c>
      <c r="V727" s="1">
        <v>42390</v>
      </c>
      <c r="W727" s="12">
        <v>-20.83</v>
      </c>
      <c r="X727" s="4" t="str">
        <f t="shared" si="23"/>
        <v>Income</v>
      </c>
      <c r="Y727" s="5">
        <v>42370</v>
      </c>
      <c r="Z727" s="7" t="s">
        <v>8073</v>
      </c>
      <c r="AA727" s="7" t="str">
        <f t="shared" si="22"/>
        <v>Car Park Pass Income from Payroll</v>
      </c>
    </row>
    <row r="728" spans="1:27" x14ac:dyDescent="0.25">
      <c r="A728" t="s">
        <v>23</v>
      </c>
      <c r="B728" t="s">
        <v>24</v>
      </c>
      <c r="C728" t="s">
        <v>25</v>
      </c>
      <c r="D728" t="s">
        <v>26</v>
      </c>
      <c r="E728" t="s">
        <v>302</v>
      </c>
      <c r="F728" t="s">
        <v>303</v>
      </c>
      <c r="G728" t="s">
        <v>556</v>
      </c>
      <c r="H728" t="s">
        <v>557</v>
      </c>
      <c r="J728">
        <v>201610</v>
      </c>
      <c r="K728" t="s">
        <v>306</v>
      </c>
      <c r="L728">
        <v>3800737</v>
      </c>
      <c r="M728">
        <v>17959</v>
      </c>
      <c r="P728">
        <v>0</v>
      </c>
      <c r="R728" s="1">
        <v>42384</v>
      </c>
      <c r="S728" t="s">
        <v>40</v>
      </c>
      <c r="T728" t="s">
        <v>565</v>
      </c>
      <c r="U728" t="s">
        <v>42</v>
      </c>
      <c r="V728" s="1">
        <v>42390</v>
      </c>
      <c r="W728" s="12">
        <v>-20.84</v>
      </c>
      <c r="X728" s="4" t="str">
        <f t="shared" si="23"/>
        <v>Income</v>
      </c>
      <c r="Y728" s="5">
        <v>42370</v>
      </c>
      <c r="Z728" s="7" t="s">
        <v>8073</v>
      </c>
      <c r="AA728" s="7" t="str">
        <f t="shared" si="22"/>
        <v>Car Park Pass Income from Payroll</v>
      </c>
    </row>
    <row r="729" spans="1:27" x14ac:dyDescent="0.25">
      <c r="A729" t="s">
        <v>23</v>
      </c>
      <c r="B729" t="s">
        <v>24</v>
      </c>
      <c r="C729" t="s">
        <v>25</v>
      </c>
      <c r="D729" t="s">
        <v>26</v>
      </c>
      <c r="E729" t="s">
        <v>302</v>
      </c>
      <c r="F729" t="s">
        <v>303</v>
      </c>
      <c r="G729" t="s">
        <v>556</v>
      </c>
      <c r="H729" t="s">
        <v>557</v>
      </c>
      <c r="J729">
        <v>201610</v>
      </c>
      <c r="K729" t="s">
        <v>306</v>
      </c>
      <c r="L729">
        <v>3800737</v>
      </c>
      <c r="M729">
        <v>17960</v>
      </c>
      <c r="P729">
        <v>0</v>
      </c>
      <c r="R729" s="1">
        <v>42384</v>
      </c>
      <c r="S729" t="s">
        <v>40</v>
      </c>
      <c r="T729" t="s">
        <v>578</v>
      </c>
      <c r="U729" t="s">
        <v>42</v>
      </c>
      <c r="V729" s="1">
        <v>42390</v>
      </c>
      <c r="W729" s="12">
        <v>-20.84</v>
      </c>
      <c r="X729" s="4" t="str">
        <f t="shared" si="23"/>
        <v>Income</v>
      </c>
      <c r="Y729" s="5">
        <v>42370</v>
      </c>
      <c r="Z729" s="7" t="s">
        <v>8073</v>
      </c>
      <c r="AA729" s="7" t="str">
        <f t="shared" si="22"/>
        <v>Car Park Pass Income from Payroll</v>
      </c>
    </row>
    <row r="730" spans="1:27" x14ac:dyDescent="0.25">
      <c r="A730" t="s">
        <v>23</v>
      </c>
      <c r="B730" t="s">
        <v>24</v>
      </c>
      <c r="C730" t="s">
        <v>25</v>
      </c>
      <c r="D730" t="s">
        <v>26</v>
      </c>
      <c r="E730" t="s">
        <v>302</v>
      </c>
      <c r="F730" t="s">
        <v>303</v>
      </c>
      <c r="G730" t="s">
        <v>556</v>
      </c>
      <c r="H730" t="s">
        <v>557</v>
      </c>
      <c r="J730">
        <v>201610</v>
      </c>
      <c r="K730" t="s">
        <v>306</v>
      </c>
      <c r="L730">
        <v>3800737</v>
      </c>
      <c r="M730">
        <v>17961</v>
      </c>
      <c r="P730">
        <v>0</v>
      </c>
      <c r="R730" s="1">
        <v>42384</v>
      </c>
      <c r="S730" t="s">
        <v>40</v>
      </c>
      <c r="T730" t="s">
        <v>671</v>
      </c>
      <c r="U730" t="s">
        <v>42</v>
      </c>
      <c r="V730" s="1">
        <v>42390</v>
      </c>
      <c r="W730" s="12">
        <v>-20.83</v>
      </c>
      <c r="X730" s="4" t="str">
        <f t="shared" si="23"/>
        <v>Income</v>
      </c>
      <c r="Y730" s="5">
        <v>42370</v>
      </c>
      <c r="Z730" s="7" t="s">
        <v>8073</v>
      </c>
      <c r="AA730" s="7" t="str">
        <f t="shared" si="22"/>
        <v>Car Park Pass Income from Payroll</v>
      </c>
    </row>
    <row r="731" spans="1:27" x14ac:dyDescent="0.25">
      <c r="A731" t="s">
        <v>23</v>
      </c>
      <c r="B731" t="s">
        <v>24</v>
      </c>
      <c r="C731" t="s">
        <v>25</v>
      </c>
      <c r="D731" t="s">
        <v>26</v>
      </c>
      <c r="E731" t="s">
        <v>302</v>
      </c>
      <c r="F731" t="s">
        <v>303</v>
      </c>
      <c r="G731" t="s">
        <v>556</v>
      </c>
      <c r="H731" t="s">
        <v>557</v>
      </c>
      <c r="J731">
        <v>201610</v>
      </c>
      <c r="K731" t="s">
        <v>306</v>
      </c>
      <c r="L731">
        <v>3800737</v>
      </c>
      <c r="M731">
        <v>16583</v>
      </c>
      <c r="P731">
        <v>0</v>
      </c>
      <c r="R731" s="1">
        <v>42384</v>
      </c>
      <c r="S731" t="s">
        <v>40</v>
      </c>
      <c r="T731" t="s">
        <v>672</v>
      </c>
      <c r="U731" t="s">
        <v>42</v>
      </c>
      <c r="V731" s="1">
        <v>42390</v>
      </c>
      <c r="W731" s="12">
        <v>-20.84</v>
      </c>
      <c r="X731" s="4" t="str">
        <f t="shared" si="23"/>
        <v>Income</v>
      </c>
      <c r="Y731" s="5">
        <v>42370</v>
      </c>
      <c r="Z731" s="7" t="s">
        <v>8073</v>
      </c>
      <c r="AA731" s="7" t="str">
        <f t="shared" si="22"/>
        <v>Car Park Pass Income from Payroll</v>
      </c>
    </row>
    <row r="732" spans="1:27" x14ac:dyDescent="0.25">
      <c r="A732" t="s">
        <v>23</v>
      </c>
      <c r="B732" t="s">
        <v>24</v>
      </c>
      <c r="C732" t="s">
        <v>25</v>
      </c>
      <c r="D732" t="s">
        <v>26</v>
      </c>
      <c r="E732" t="s">
        <v>302</v>
      </c>
      <c r="F732" t="s">
        <v>303</v>
      </c>
      <c r="G732" t="s">
        <v>556</v>
      </c>
      <c r="H732" t="s">
        <v>557</v>
      </c>
      <c r="J732">
        <v>201610</v>
      </c>
      <c r="K732" t="s">
        <v>306</v>
      </c>
      <c r="L732">
        <v>3800737</v>
      </c>
      <c r="M732">
        <v>16584</v>
      </c>
      <c r="P732">
        <v>0</v>
      </c>
      <c r="R732" s="1">
        <v>42384</v>
      </c>
      <c r="S732" t="s">
        <v>40</v>
      </c>
      <c r="T732" t="s">
        <v>566</v>
      </c>
      <c r="U732" t="s">
        <v>42</v>
      </c>
      <c r="V732" s="1">
        <v>42390</v>
      </c>
      <c r="W732" s="12">
        <v>-20.83</v>
      </c>
      <c r="X732" s="4" t="str">
        <f t="shared" si="23"/>
        <v>Income</v>
      </c>
      <c r="Y732" s="5">
        <v>42370</v>
      </c>
      <c r="Z732" s="7" t="s">
        <v>8073</v>
      </c>
      <c r="AA732" s="7" t="str">
        <f t="shared" si="22"/>
        <v>Car Park Pass Income from Payroll</v>
      </c>
    </row>
    <row r="733" spans="1:27" x14ac:dyDescent="0.25">
      <c r="A733" t="s">
        <v>23</v>
      </c>
      <c r="B733" t="s">
        <v>24</v>
      </c>
      <c r="C733" t="s">
        <v>25</v>
      </c>
      <c r="D733" t="s">
        <v>26</v>
      </c>
      <c r="E733" t="s">
        <v>302</v>
      </c>
      <c r="F733" t="s">
        <v>303</v>
      </c>
      <c r="G733" t="s">
        <v>556</v>
      </c>
      <c r="H733" t="s">
        <v>557</v>
      </c>
      <c r="J733">
        <v>201610</v>
      </c>
      <c r="K733" t="s">
        <v>306</v>
      </c>
      <c r="L733">
        <v>3800737</v>
      </c>
      <c r="M733">
        <v>16586</v>
      </c>
      <c r="P733">
        <v>0</v>
      </c>
      <c r="R733" s="1">
        <v>42384</v>
      </c>
      <c r="S733" t="s">
        <v>40</v>
      </c>
      <c r="T733" t="s">
        <v>582</v>
      </c>
      <c r="U733" t="s">
        <v>42</v>
      </c>
      <c r="V733" s="1">
        <v>42390</v>
      </c>
      <c r="W733" s="12">
        <v>-10</v>
      </c>
      <c r="X733" s="4" t="str">
        <f t="shared" si="23"/>
        <v>Income</v>
      </c>
      <c r="Y733" s="5">
        <v>42370</v>
      </c>
      <c r="Z733" s="7" t="s">
        <v>8073</v>
      </c>
      <c r="AA733" s="7" t="str">
        <f t="shared" si="22"/>
        <v>Car Park Pass Income from Payroll</v>
      </c>
    </row>
    <row r="734" spans="1:27" x14ac:dyDescent="0.25">
      <c r="A734" t="s">
        <v>23</v>
      </c>
      <c r="B734" t="s">
        <v>24</v>
      </c>
      <c r="C734" t="s">
        <v>25</v>
      </c>
      <c r="D734" t="s">
        <v>26</v>
      </c>
      <c r="E734" t="s">
        <v>302</v>
      </c>
      <c r="F734" t="s">
        <v>303</v>
      </c>
      <c r="G734" t="s">
        <v>556</v>
      </c>
      <c r="H734" t="s">
        <v>557</v>
      </c>
      <c r="J734">
        <v>201610</v>
      </c>
      <c r="K734" t="s">
        <v>306</v>
      </c>
      <c r="L734">
        <v>3800737</v>
      </c>
      <c r="M734">
        <v>16684</v>
      </c>
      <c r="P734">
        <v>0</v>
      </c>
      <c r="R734" s="1">
        <v>42384</v>
      </c>
      <c r="S734" t="s">
        <v>40</v>
      </c>
      <c r="T734" t="s">
        <v>636</v>
      </c>
      <c r="U734" t="s">
        <v>42</v>
      </c>
      <c r="V734" s="1">
        <v>42390</v>
      </c>
      <c r="W734" s="12">
        <v>-20.83</v>
      </c>
      <c r="X734" s="4" t="str">
        <f t="shared" si="23"/>
        <v>Income</v>
      </c>
      <c r="Y734" s="5">
        <v>42370</v>
      </c>
      <c r="Z734" s="7" t="s">
        <v>8073</v>
      </c>
      <c r="AA734" s="7" t="str">
        <f t="shared" si="22"/>
        <v>Car Park Pass Income from Payroll</v>
      </c>
    </row>
    <row r="735" spans="1:27" x14ac:dyDescent="0.25">
      <c r="A735" t="s">
        <v>23</v>
      </c>
      <c r="B735" t="s">
        <v>24</v>
      </c>
      <c r="C735" t="s">
        <v>25</v>
      </c>
      <c r="D735" t="s">
        <v>26</v>
      </c>
      <c r="E735" t="s">
        <v>302</v>
      </c>
      <c r="F735" t="s">
        <v>303</v>
      </c>
      <c r="G735" t="s">
        <v>556</v>
      </c>
      <c r="H735" t="s">
        <v>557</v>
      </c>
      <c r="J735">
        <v>201610</v>
      </c>
      <c r="K735" t="s">
        <v>306</v>
      </c>
      <c r="L735">
        <v>3800737</v>
      </c>
      <c r="M735">
        <v>18065</v>
      </c>
      <c r="P735">
        <v>0</v>
      </c>
      <c r="R735" s="1">
        <v>42384</v>
      </c>
      <c r="S735" t="s">
        <v>40</v>
      </c>
      <c r="T735" t="s">
        <v>596</v>
      </c>
      <c r="U735" t="s">
        <v>42</v>
      </c>
      <c r="V735" s="1">
        <v>42390</v>
      </c>
      <c r="W735" s="12">
        <v>-20.84</v>
      </c>
      <c r="X735" s="4" t="str">
        <f t="shared" si="23"/>
        <v>Income</v>
      </c>
      <c r="Y735" s="5">
        <v>42370</v>
      </c>
      <c r="Z735" s="7" t="s">
        <v>8073</v>
      </c>
      <c r="AA735" s="7" t="str">
        <f t="shared" si="22"/>
        <v>Car Park Pass Income from Payroll</v>
      </c>
    </row>
    <row r="736" spans="1:27" x14ac:dyDescent="0.25">
      <c r="A736" t="s">
        <v>23</v>
      </c>
      <c r="B736" t="s">
        <v>24</v>
      </c>
      <c r="C736" t="s">
        <v>25</v>
      </c>
      <c r="D736" t="s">
        <v>26</v>
      </c>
      <c r="E736" t="s">
        <v>302</v>
      </c>
      <c r="F736" t="s">
        <v>303</v>
      </c>
      <c r="G736" t="s">
        <v>556</v>
      </c>
      <c r="H736" t="s">
        <v>557</v>
      </c>
      <c r="J736">
        <v>201610</v>
      </c>
      <c r="K736" t="s">
        <v>306</v>
      </c>
      <c r="L736">
        <v>3800737</v>
      </c>
      <c r="M736">
        <v>18066</v>
      </c>
      <c r="P736">
        <v>0</v>
      </c>
      <c r="R736" s="1">
        <v>42384</v>
      </c>
      <c r="S736" t="s">
        <v>40</v>
      </c>
      <c r="T736" t="s">
        <v>673</v>
      </c>
      <c r="U736" t="s">
        <v>42</v>
      </c>
      <c r="V736" s="1">
        <v>42390</v>
      </c>
      <c r="W736" s="12">
        <v>-16.670000000000002</v>
      </c>
      <c r="X736" s="4" t="str">
        <f t="shared" si="23"/>
        <v>Income</v>
      </c>
      <c r="Y736" s="5">
        <v>42370</v>
      </c>
      <c r="Z736" s="7" t="s">
        <v>8073</v>
      </c>
      <c r="AA736" s="7" t="str">
        <f t="shared" si="22"/>
        <v>Car Park Pass Income from Payroll</v>
      </c>
    </row>
    <row r="737" spans="1:27" x14ac:dyDescent="0.25">
      <c r="A737" t="s">
        <v>23</v>
      </c>
      <c r="B737" t="s">
        <v>24</v>
      </c>
      <c r="C737" t="s">
        <v>25</v>
      </c>
      <c r="D737" t="s">
        <v>26</v>
      </c>
      <c r="E737" t="s">
        <v>302</v>
      </c>
      <c r="F737" t="s">
        <v>303</v>
      </c>
      <c r="G737" t="s">
        <v>556</v>
      </c>
      <c r="H737" t="s">
        <v>557</v>
      </c>
      <c r="J737">
        <v>201610</v>
      </c>
      <c r="K737" t="s">
        <v>306</v>
      </c>
      <c r="L737">
        <v>3800737</v>
      </c>
      <c r="M737">
        <v>18067</v>
      </c>
      <c r="P737">
        <v>0</v>
      </c>
      <c r="R737" s="1">
        <v>42384</v>
      </c>
      <c r="S737" t="s">
        <v>40</v>
      </c>
      <c r="T737" t="s">
        <v>559</v>
      </c>
      <c r="U737" t="s">
        <v>42</v>
      </c>
      <c r="V737" s="1">
        <v>42390</v>
      </c>
      <c r="W737" s="12">
        <v>-10</v>
      </c>
      <c r="X737" s="4" t="str">
        <f t="shared" si="23"/>
        <v>Income</v>
      </c>
      <c r="Y737" s="5">
        <v>42370</v>
      </c>
      <c r="Z737" s="7" t="s">
        <v>8073</v>
      </c>
      <c r="AA737" s="7" t="str">
        <f t="shared" si="22"/>
        <v>Car Park Pass Income from Payroll</v>
      </c>
    </row>
    <row r="738" spans="1:27" x14ac:dyDescent="0.25">
      <c r="A738" t="s">
        <v>23</v>
      </c>
      <c r="B738" t="s">
        <v>24</v>
      </c>
      <c r="C738" t="s">
        <v>25</v>
      </c>
      <c r="D738" t="s">
        <v>26</v>
      </c>
      <c r="E738" t="s">
        <v>302</v>
      </c>
      <c r="F738" t="s">
        <v>303</v>
      </c>
      <c r="G738" t="s">
        <v>556</v>
      </c>
      <c r="H738" t="s">
        <v>557</v>
      </c>
      <c r="J738">
        <v>201610</v>
      </c>
      <c r="K738" t="s">
        <v>306</v>
      </c>
      <c r="L738">
        <v>3800737</v>
      </c>
      <c r="M738">
        <v>17469</v>
      </c>
      <c r="P738">
        <v>0</v>
      </c>
      <c r="R738" s="1">
        <v>42384</v>
      </c>
      <c r="S738" t="s">
        <v>40</v>
      </c>
      <c r="T738" t="s">
        <v>674</v>
      </c>
      <c r="U738" t="s">
        <v>42</v>
      </c>
      <c r="V738" s="1">
        <v>42390</v>
      </c>
      <c r="W738" s="12">
        <v>-20.84</v>
      </c>
      <c r="X738" s="4" t="str">
        <f t="shared" si="23"/>
        <v>Income</v>
      </c>
      <c r="Y738" s="5">
        <v>42370</v>
      </c>
      <c r="Z738" s="7" t="s">
        <v>8073</v>
      </c>
      <c r="AA738" s="7" t="str">
        <f t="shared" si="22"/>
        <v>Car Park Pass Income from Payroll</v>
      </c>
    </row>
    <row r="739" spans="1:27" x14ac:dyDescent="0.25">
      <c r="A739" t="s">
        <v>23</v>
      </c>
      <c r="B739" t="s">
        <v>24</v>
      </c>
      <c r="C739" t="s">
        <v>25</v>
      </c>
      <c r="D739" t="s">
        <v>26</v>
      </c>
      <c r="E739" t="s">
        <v>302</v>
      </c>
      <c r="F739" t="s">
        <v>303</v>
      </c>
      <c r="G739" t="s">
        <v>556</v>
      </c>
      <c r="H739" t="s">
        <v>557</v>
      </c>
      <c r="J739">
        <v>201610</v>
      </c>
      <c r="K739" t="s">
        <v>306</v>
      </c>
      <c r="L739">
        <v>3800737</v>
      </c>
      <c r="M739">
        <v>17470</v>
      </c>
      <c r="P739">
        <v>0</v>
      </c>
      <c r="R739" s="1">
        <v>42384</v>
      </c>
      <c r="S739" t="s">
        <v>40</v>
      </c>
      <c r="T739" t="s">
        <v>675</v>
      </c>
      <c r="U739" t="s">
        <v>42</v>
      </c>
      <c r="V739" s="1">
        <v>42390</v>
      </c>
      <c r="W739" s="12">
        <v>-20.84</v>
      </c>
      <c r="X739" s="4" t="str">
        <f t="shared" si="23"/>
        <v>Income</v>
      </c>
      <c r="Y739" s="5">
        <v>42370</v>
      </c>
      <c r="Z739" s="7" t="s">
        <v>8073</v>
      </c>
      <c r="AA739" s="7" t="str">
        <f t="shared" si="22"/>
        <v>Car Park Pass Income from Payroll</v>
      </c>
    </row>
    <row r="740" spans="1:27" x14ac:dyDescent="0.25">
      <c r="A740" t="s">
        <v>23</v>
      </c>
      <c r="B740" t="s">
        <v>24</v>
      </c>
      <c r="C740" t="s">
        <v>25</v>
      </c>
      <c r="D740" t="s">
        <v>26</v>
      </c>
      <c r="E740" t="s">
        <v>302</v>
      </c>
      <c r="F740" t="s">
        <v>303</v>
      </c>
      <c r="G740" t="s">
        <v>556</v>
      </c>
      <c r="H740" t="s">
        <v>557</v>
      </c>
      <c r="J740">
        <v>201610</v>
      </c>
      <c r="K740" t="s">
        <v>306</v>
      </c>
      <c r="L740">
        <v>3800737</v>
      </c>
      <c r="M740">
        <v>17567</v>
      </c>
      <c r="P740">
        <v>0</v>
      </c>
      <c r="R740" s="1">
        <v>42384</v>
      </c>
      <c r="S740" t="s">
        <v>40</v>
      </c>
      <c r="T740" t="s">
        <v>594</v>
      </c>
      <c r="U740" t="s">
        <v>42</v>
      </c>
      <c r="V740" s="1">
        <v>42390</v>
      </c>
      <c r="W740" s="12">
        <v>-20.83</v>
      </c>
      <c r="X740" s="4" t="str">
        <f t="shared" si="23"/>
        <v>Income</v>
      </c>
      <c r="Y740" s="5">
        <v>42370</v>
      </c>
      <c r="Z740" s="7" t="s">
        <v>8073</v>
      </c>
      <c r="AA740" s="7" t="str">
        <f t="shared" si="22"/>
        <v>Car Park Pass Income from Payroll</v>
      </c>
    </row>
    <row r="741" spans="1:27" x14ac:dyDescent="0.25">
      <c r="A741" t="s">
        <v>23</v>
      </c>
      <c r="B741" t="s">
        <v>24</v>
      </c>
      <c r="C741" t="s">
        <v>25</v>
      </c>
      <c r="D741" t="s">
        <v>26</v>
      </c>
      <c r="E741" t="s">
        <v>302</v>
      </c>
      <c r="F741" t="s">
        <v>303</v>
      </c>
      <c r="G741" t="s">
        <v>556</v>
      </c>
      <c r="H741" t="s">
        <v>557</v>
      </c>
      <c r="J741">
        <v>201610</v>
      </c>
      <c r="K741" t="s">
        <v>306</v>
      </c>
      <c r="L741">
        <v>3800737</v>
      </c>
      <c r="M741">
        <v>18049</v>
      </c>
      <c r="P741">
        <v>0</v>
      </c>
      <c r="R741" s="1">
        <v>42384</v>
      </c>
      <c r="S741" t="s">
        <v>40</v>
      </c>
      <c r="T741" t="s">
        <v>584</v>
      </c>
      <c r="U741" t="s">
        <v>42</v>
      </c>
      <c r="V741" s="1">
        <v>42390</v>
      </c>
      <c r="W741" s="12">
        <v>-20.84</v>
      </c>
      <c r="X741" s="4" t="str">
        <f t="shared" si="23"/>
        <v>Income</v>
      </c>
      <c r="Y741" s="5">
        <v>42370</v>
      </c>
      <c r="Z741" s="7" t="s">
        <v>8073</v>
      </c>
      <c r="AA741" s="7" t="str">
        <f t="shared" si="22"/>
        <v>Car Park Pass Income from Payroll</v>
      </c>
    </row>
    <row r="742" spans="1:27" x14ac:dyDescent="0.25">
      <c r="A742" t="s">
        <v>23</v>
      </c>
      <c r="B742" t="s">
        <v>24</v>
      </c>
      <c r="C742" t="s">
        <v>25</v>
      </c>
      <c r="D742" t="s">
        <v>26</v>
      </c>
      <c r="E742" t="s">
        <v>302</v>
      </c>
      <c r="F742" t="s">
        <v>303</v>
      </c>
      <c r="G742" t="s">
        <v>556</v>
      </c>
      <c r="H742" t="s">
        <v>557</v>
      </c>
      <c r="J742">
        <v>201610</v>
      </c>
      <c r="K742" t="s">
        <v>306</v>
      </c>
      <c r="L742">
        <v>3800737</v>
      </c>
      <c r="M742">
        <v>18046</v>
      </c>
      <c r="P742">
        <v>0</v>
      </c>
      <c r="R742" s="1">
        <v>42384</v>
      </c>
      <c r="S742" t="s">
        <v>40</v>
      </c>
      <c r="T742" t="s">
        <v>561</v>
      </c>
      <c r="U742" t="s">
        <v>42</v>
      </c>
      <c r="V742" s="1">
        <v>42390</v>
      </c>
      <c r="W742" s="12">
        <v>-20.84</v>
      </c>
      <c r="X742" s="4" t="str">
        <f t="shared" si="23"/>
        <v>Income</v>
      </c>
      <c r="Y742" s="5">
        <v>42370</v>
      </c>
      <c r="Z742" s="7" t="s">
        <v>8073</v>
      </c>
      <c r="AA742" s="7" t="str">
        <f t="shared" si="22"/>
        <v>Car Park Pass Income from Payroll</v>
      </c>
    </row>
    <row r="743" spans="1:27" x14ac:dyDescent="0.25">
      <c r="A743" t="s">
        <v>23</v>
      </c>
      <c r="B743" t="s">
        <v>24</v>
      </c>
      <c r="C743" t="s">
        <v>25</v>
      </c>
      <c r="D743" t="s">
        <v>26</v>
      </c>
      <c r="E743" t="s">
        <v>302</v>
      </c>
      <c r="F743" t="s">
        <v>303</v>
      </c>
      <c r="G743" t="s">
        <v>556</v>
      </c>
      <c r="H743" t="s">
        <v>557</v>
      </c>
      <c r="J743">
        <v>201610</v>
      </c>
      <c r="K743" t="s">
        <v>306</v>
      </c>
      <c r="L743">
        <v>3800737</v>
      </c>
      <c r="M743">
        <v>18047</v>
      </c>
      <c r="P743">
        <v>0</v>
      </c>
      <c r="R743" s="1">
        <v>42384</v>
      </c>
      <c r="S743" t="s">
        <v>40</v>
      </c>
      <c r="T743" t="s">
        <v>561</v>
      </c>
      <c r="U743" t="s">
        <v>42</v>
      </c>
      <c r="V743" s="1">
        <v>42390</v>
      </c>
      <c r="W743" s="12">
        <v>-20.84</v>
      </c>
      <c r="X743" s="4" t="str">
        <f t="shared" si="23"/>
        <v>Income</v>
      </c>
      <c r="Y743" s="5">
        <v>42370</v>
      </c>
      <c r="Z743" s="7" t="s">
        <v>8073</v>
      </c>
      <c r="AA743" s="7" t="str">
        <f t="shared" si="22"/>
        <v>Car Park Pass Income from Payroll</v>
      </c>
    </row>
    <row r="744" spans="1:27" x14ac:dyDescent="0.25">
      <c r="A744" t="s">
        <v>23</v>
      </c>
      <c r="B744" t="s">
        <v>24</v>
      </c>
      <c r="C744" t="s">
        <v>25</v>
      </c>
      <c r="D744" t="s">
        <v>26</v>
      </c>
      <c r="E744" t="s">
        <v>302</v>
      </c>
      <c r="F744" t="s">
        <v>303</v>
      </c>
      <c r="G744" t="s">
        <v>556</v>
      </c>
      <c r="H744" t="s">
        <v>557</v>
      </c>
      <c r="J744">
        <v>201610</v>
      </c>
      <c r="K744" t="s">
        <v>306</v>
      </c>
      <c r="L744">
        <v>3800737</v>
      </c>
      <c r="M744">
        <v>18048</v>
      </c>
      <c r="P744">
        <v>0</v>
      </c>
      <c r="R744" s="1">
        <v>42384</v>
      </c>
      <c r="S744" t="s">
        <v>40</v>
      </c>
      <c r="T744" t="s">
        <v>676</v>
      </c>
      <c r="U744" t="s">
        <v>42</v>
      </c>
      <c r="V744" s="1">
        <v>42390</v>
      </c>
      <c r="W744" s="12">
        <v>-20.83</v>
      </c>
      <c r="X744" s="4" t="str">
        <f t="shared" si="23"/>
        <v>Income</v>
      </c>
      <c r="Y744" s="5">
        <v>42370</v>
      </c>
      <c r="Z744" s="7" t="s">
        <v>8073</v>
      </c>
      <c r="AA744" s="7" t="str">
        <f t="shared" si="22"/>
        <v>Car Park Pass Income from Payroll</v>
      </c>
    </row>
    <row r="745" spans="1:27" x14ac:dyDescent="0.25">
      <c r="A745" t="s">
        <v>23</v>
      </c>
      <c r="B745" t="s">
        <v>24</v>
      </c>
      <c r="C745" t="s">
        <v>25</v>
      </c>
      <c r="D745" t="s">
        <v>26</v>
      </c>
      <c r="E745" t="s">
        <v>302</v>
      </c>
      <c r="F745" t="s">
        <v>303</v>
      </c>
      <c r="G745" t="s">
        <v>556</v>
      </c>
      <c r="H745" t="s">
        <v>557</v>
      </c>
      <c r="J745">
        <v>201610</v>
      </c>
      <c r="K745" t="s">
        <v>306</v>
      </c>
      <c r="L745">
        <v>3800737</v>
      </c>
      <c r="M745">
        <v>18050</v>
      </c>
      <c r="P745">
        <v>0</v>
      </c>
      <c r="R745" s="1">
        <v>42384</v>
      </c>
      <c r="S745" t="s">
        <v>40</v>
      </c>
      <c r="T745" t="s">
        <v>677</v>
      </c>
      <c r="U745" t="s">
        <v>42</v>
      </c>
      <c r="V745" s="1">
        <v>42390</v>
      </c>
      <c r="W745" s="12">
        <v>-20.84</v>
      </c>
      <c r="X745" s="4" t="str">
        <f t="shared" si="23"/>
        <v>Income</v>
      </c>
      <c r="Y745" s="5">
        <v>42370</v>
      </c>
      <c r="Z745" s="7" t="s">
        <v>8073</v>
      </c>
      <c r="AA745" s="7" t="str">
        <f t="shared" si="22"/>
        <v>Car Park Pass Income from Payroll</v>
      </c>
    </row>
    <row r="746" spans="1:27" x14ac:dyDescent="0.25">
      <c r="A746" t="s">
        <v>23</v>
      </c>
      <c r="B746" t="s">
        <v>24</v>
      </c>
      <c r="C746" t="s">
        <v>25</v>
      </c>
      <c r="D746" t="s">
        <v>26</v>
      </c>
      <c r="E746" t="s">
        <v>302</v>
      </c>
      <c r="F746" t="s">
        <v>303</v>
      </c>
      <c r="G746" t="s">
        <v>556</v>
      </c>
      <c r="H746" t="s">
        <v>557</v>
      </c>
      <c r="J746">
        <v>201610</v>
      </c>
      <c r="K746" t="s">
        <v>306</v>
      </c>
      <c r="L746">
        <v>3800737</v>
      </c>
      <c r="M746">
        <v>18051</v>
      </c>
      <c r="P746">
        <v>0</v>
      </c>
      <c r="R746" s="1">
        <v>42384</v>
      </c>
      <c r="S746" t="s">
        <v>40</v>
      </c>
      <c r="T746" t="s">
        <v>678</v>
      </c>
      <c r="U746" t="s">
        <v>42</v>
      </c>
      <c r="V746" s="1">
        <v>42390</v>
      </c>
      <c r="W746" s="12">
        <v>-20.84</v>
      </c>
      <c r="X746" s="4" t="str">
        <f t="shared" si="23"/>
        <v>Income</v>
      </c>
      <c r="Y746" s="5">
        <v>42370</v>
      </c>
      <c r="Z746" s="7" t="s">
        <v>8073</v>
      </c>
      <c r="AA746" s="7" t="str">
        <f t="shared" si="22"/>
        <v>Car Park Pass Income from Payroll</v>
      </c>
    </row>
    <row r="747" spans="1:27" x14ac:dyDescent="0.25">
      <c r="A747" t="s">
        <v>23</v>
      </c>
      <c r="B747" t="s">
        <v>24</v>
      </c>
      <c r="C747" t="s">
        <v>25</v>
      </c>
      <c r="D747" t="s">
        <v>26</v>
      </c>
      <c r="E747" t="s">
        <v>302</v>
      </c>
      <c r="F747" t="s">
        <v>303</v>
      </c>
      <c r="G747" t="s">
        <v>556</v>
      </c>
      <c r="H747" t="s">
        <v>557</v>
      </c>
      <c r="J747">
        <v>201610</v>
      </c>
      <c r="K747" t="s">
        <v>306</v>
      </c>
      <c r="L747">
        <v>3800737</v>
      </c>
      <c r="M747">
        <v>18052</v>
      </c>
      <c r="P747">
        <v>0</v>
      </c>
      <c r="R747" s="1">
        <v>42384</v>
      </c>
      <c r="S747" t="s">
        <v>40</v>
      </c>
      <c r="T747" t="s">
        <v>582</v>
      </c>
      <c r="U747" t="s">
        <v>42</v>
      </c>
      <c r="V747" s="1">
        <v>42390</v>
      </c>
      <c r="W747" s="12">
        <v>-10</v>
      </c>
      <c r="X747" s="4" t="str">
        <f t="shared" si="23"/>
        <v>Income</v>
      </c>
      <c r="Y747" s="5">
        <v>42370</v>
      </c>
      <c r="Z747" s="7" t="s">
        <v>8073</v>
      </c>
      <c r="AA747" s="7" t="str">
        <f t="shared" si="22"/>
        <v>Car Park Pass Income from Payroll</v>
      </c>
    </row>
    <row r="748" spans="1:27" x14ac:dyDescent="0.25">
      <c r="A748" t="s">
        <v>23</v>
      </c>
      <c r="B748" t="s">
        <v>24</v>
      </c>
      <c r="C748" t="s">
        <v>25</v>
      </c>
      <c r="D748" t="s">
        <v>26</v>
      </c>
      <c r="E748" t="s">
        <v>302</v>
      </c>
      <c r="F748" t="s">
        <v>303</v>
      </c>
      <c r="G748" t="s">
        <v>556</v>
      </c>
      <c r="H748" t="s">
        <v>557</v>
      </c>
      <c r="J748">
        <v>201610</v>
      </c>
      <c r="K748" t="s">
        <v>306</v>
      </c>
      <c r="L748">
        <v>3800737</v>
      </c>
      <c r="M748">
        <v>18053</v>
      </c>
      <c r="P748">
        <v>0</v>
      </c>
      <c r="R748" s="1">
        <v>42384</v>
      </c>
      <c r="S748" t="s">
        <v>40</v>
      </c>
      <c r="T748" t="s">
        <v>679</v>
      </c>
      <c r="U748" t="s">
        <v>42</v>
      </c>
      <c r="V748" s="1">
        <v>42390</v>
      </c>
      <c r="W748" s="12">
        <v>-20.84</v>
      </c>
      <c r="X748" s="4" t="str">
        <f t="shared" si="23"/>
        <v>Income</v>
      </c>
      <c r="Y748" s="5">
        <v>42370</v>
      </c>
      <c r="Z748" s="7" t="s">
        <v>8073</v>
      </c>
      <c r="AA748" s="7" t="str">
        <f t="shared" si="22"/>
        <v>Car Park Pass Income from Payroll</v>
      </c>
    </row>
    <row r="749" spans="1:27" x14ac:dyDescent="0.25">
      <c r="A749" t="s">
        <v>23</v>
      </c>
      <c r="B749" t="s">
        <v>24</v>
      </c>
      <c r="C749" t="s">
        <v>25</v>
      </c>
      <c r="D749" t="s">
        <v>26</v>
      </c>
      <c r="E749" t="s">
        <v>302</v>
      </c>
      <c r="F749" t="s">
        <v>303</v>
      </c>
      <c r="G749" t="s">
        <v>556</v>
      </c>
      <c r="H749" t="s">
        <v>557</v>
      </c>
      <c r="J749">
        <v>201611</v>
      </c>
      <c r="K749" t="s">
        <v>306</v>
      </c>
      <c r="L749">
        <v>3800740</v>
      </c>
      <c r="M749">
        <v>16870</v>
      </c>
      <c r="P749">
        <v>0</v>
      </c>
      <c r="R749" s="1">
        <v>42415</v>
      </c>
      <c r="S749" t="s">
        <v>40</v>
      </c>
      <c r="T749" t="s">
        <v>589</v>
      </c>
      <c r="U749" t="s">
        <v>42</v>
      </c>
      <c r="V749" s="1">
        <v>42422</v>
      </c>
      <c r="W749" s="12">
        <v>-20.84</v>
      </c>
      <c r="X749" s="4" t="str">
        <f t="shared" si="23"/>
        <v>Income</v>
      </c>
      <c r="Y749" s="5">
        <v>42401</v>
      </c>
      <c r="Z749" s="7" t="s">
        <v>8073</v>
      </c>
      <c r="AA749" s="7" t="str">
        <f t="shared" si="22"/>
        <v>Car Park Pass Income from Payroll</v>
      </c>
    </row>
    <row r="750" spans="1:27" x14ac:dyDescent="0.25">
      <c r="A750" t="s">
        <v>23</v>
      </c>
      <c r="B750" t="s">
        <v>24</v>
      </c>
      <c r="C750" t="s">
        <v>25</v>
      </c>
      <c r="D750" t="s">
        <v>26</v>
      </c>
      <c r="E750" t="s">
        <v>302</v>
      </c>
      <c r="F750" t="s">
        <v>303</v>
      </c>
      <c r="G750" t="s">
        <v>556</v>
      </c>
      <c r="H750" t="s">
        <v>557</v>
      </c>
      <c r="J750">
        <v>201611</v>
      </c>
      <c r="K750" t="s">
        <v>306</v>
      </c>
      <c r="L750">
        <v>3800740</v>
      </c>
      <c r="M750">
        <v>16872</v>
      </c>
      <c r="P750">
        <v>0</v>
      </c>
      <c r="R750" s="1">
        <v>42415</v>
      </c>
      <c r="S750" t="s">
        <v>40</v>
      </c>
      <c r="T750" t="s">
        <v>570</v>
      </c>
      <c r="U750" t="s">
        <v>42</v>
      </c>
      <c r="V750" s="1">
        <v>42422</v>
      </c>
      <c r="W750" s="12">
        <v>-20.84</v>
      </c>
      <c r="X750" s="4" t="str">
        <f t="shared" si="23"/>
        <v>Income</v>
      </c>
      <c r="Y750" s="5">
        <v>42401</v>
      </c>
      <c r="Z750" s="7" t="s">
        <v>8073</v>
      </c>
      <c r="AA750" s="7" t="str">
        <f t="shared" si="22"/>
        <v>Car Park Pass Income from Payroll</v>
      </c>
    </row>
    <row r="751" spans="1:27" x14ac:dyDescent="0.25">
      <c r="A751" t="s">
        <v>23</v>
      </c>
      <c r="B751" t="s">
        <v>24</v>
      </c>
      <c r="C751" t="s">
        <v>25</v>
      </c>
      <c r="D751" t="s">
        <v>26</v>
      </c>
      <c r="E751" t="s">
        <v>302</v>
      </c>
      <c r="F751" t="s">
        <v>303</v>
      </c>
      <c r="G751" t="s">
        <v>556</v>
      </c>
      <c r="H751" t="s">
        <v>557</v>
      </c>
      <c r="J751">
        <v>201611</v>
      </c>
      <c r="K751" t="s">
        <v>306</v>
      </c>
      <c r="L751">
        <v>3800740</v>
      </c>
      <c r="M751">
        <v>17556</v>
      </c>
      <c r="P751">
        <v>0</v>
      </c>
      <c r="R751" s="1">
        <v>42415</v>
      </c>
      <c r="S751" t="s">
        <v>40</v>
      </c>
      <c r="T751" t="s">
        <v>582</v>
      </c>
      <c r="U751" t="s">
        <v>42</v>
      </c>
      <c r="V751" s="1">
        <v>42422</v>
      </c>
      <c r="W751" s="12">
        <v>-10</v>
      </c>
      <c r="X751" s="4" t="str">
        <f t="shared" si="23"/>
        <v>Income</v>
      </c>
      <c r="Y751" s="5">
        <v>42401</v>
      </c>
      <c r="Z751" s="7" t="s">
        <v>8073</v>
      </c>
      <c r="AA751" s="7" t="str">
        <f t="shared" si="22"/>
        <v>Car Park Pass Income from Payroll</v>
      </c>
    </row>
    <row r="752" spans="1:27" x14ac:dyDescent="0.25">
      <c r="A752" t="s">
        <v>23</v>
      </c>
      <c r="B752" t="s">
        <v>24</v>
      </c>
      <c r="C752" t="s">
        <v>25</v>
      </c>
      <c r="D752" t="s">
        <v>26</v>
      </c>
      <c r="E752" t="s">
        <v>302</v>
      </c>
      <c r="F752" t="s">
        <v>303</v>
      </c>
      <c r="G752" t="s">
        <v>556</v>
      </c>
      <c r="H752" t="s">
        <v>557</v>
      </c>
      <c r="J752">
        <v>201611</v>
      </c>
      <c r="K752" t="s">
        <v>306</v>
      </c>
      <c r="L752">
        <v>3800740</v>
      </c>
      <c r="M752">
        <v>17359</v>
      </c>
      <c r="P752">
        <v>0</v>
      </c>
      <c r="R752" s="1">
        <v>42415</v>
      </c>
      <c r="S752" t="s">
        <v>40</v>
      </c>
      <c r="T752" t="s">
        <v>622</v>
      </c>
      <c r="U752" t="s">
        <v>42</v>
      </c>
      <c r="V752" s="1">
        <v>42422</v>
      </c>
      <c r="W752" s="12">
        <v>-25.17</v>
      </c>
      <c r="X752" s="4" t="str">
        <f t="shared" si="23"/>
        <v>Income</v>
      </c>
      <c r="Y752" s="5">
        <v>42401</v>
      </c>
      <c r="Z752" s="7" t="s">
        <v>8073</v>
      </c>
      <c r="AA752" s="7" t="str">
        <f t="shared" si="22"/>
        <v>Car Park Pass Income from Payroll</v>
      </c>
    </row>
    <row r="753" spans="1:27" x14ac:dyDescent="0.25">
      <c r="A753" t="s">
        <v>23</v>
      </c>
      <c r="B753" t="s">
        <v>24</v>
      </c>
      <c r="C753" t="s">
        <v>25</v>
      </c>
      <c r="D753" t="s">
        <v>26</v>
      </c>
      <c r="E753" t="s">
        <v>302</v>
      </c>
      <c r="F753" t="s">
        <v>303</v>
      </c>
      <c r="G753" t="s">
        <v>556</v>
      </c>
      <c r="H753" t="s">
        <v>557</v>
      </c>
      <c r="J753">
        <v>201611</v>
      </c>
      <c r="K753" t="s">
        <v>306</v>
      </c>
      <c r="L753">
        <v>3800740</v>
      </c>
      <c r="M753">
        <v>17552</v>
      </c>
      <c r="P753">
        <v>0</v>
      </c>
      <c r="R753" s="1">
        <v>42415</v>
      </c>
      <c r="S753" t="s">
        <v>40</v>
      </c>
      <c r="T753" t="s">
        <v>559</v>
      </c>
      <c r="U753" t="s">
        <v>42</v>
      </c>
      <c r="V753" s="1">
        <v>42422</v>
      </c>
      <c r="W753" s="12">
        <v>-10</v>
      </c>
      <c r="X753" s="4" t="str">
        <f t="shared" si="23"/>
        <v>Income</v>
      </c>
      <c r="Y753" s="5">
        <v>42401</v>
      </c>
      <c r="Z753" s="7" t="s">
        <v>8073</v>
      </c>
      <c r="AA753" s="7" t="str">
        <f t="shared" si="22"/>
        <v>Car Park Pass Income from Payroll</v>
      </c>
    </row>
    <row r="754" spans="1:27" x14ac:dyDescent="0.25">
      <c r="A754" t="s">
        <v>23</v>
      </c>
      <c r="B754" t="s">
        <v>24</v>
      </c>
      <c r="C754" t="s">
        <v>25</v>
      </c>
      <c r="D754" t="s">
        <v>26</v>
      </c>
      <c r="E754" t="s">
        <v>302</v>
      </c>
      <c r="F754" t="s">
        <v>303</v>
      </c>
      <c r="G754" t="s">
        <v>556</v>
      </c>
      <c r="H754" t="s">
        <v>557</v>
      </c>
      <c r="J754">
        <v>201611</v>
      </c>
      <c r="K754" t="s">
        <v>306</v>
      </c>
      <c r="L754">
        <v>3800740</v>
      </c>
      <c r="M754">
        <v>17553</v>
      </c>
      <c r="P754">
        <v>0</v>
      </c>
      <c r="R754" s="1">
        <v>42415</v>
      </c>
      <c r="S754" t="s">
        <v>40</v>
      </c>
      <c r="T754" t="s">
        <v>672</v>
      </c>
      <c r="U754" t="s">
        <v>42</v>
      </c>
      <c r="V754" s="1">
        <v>42422</v>
      </c>
      <c r="W754" s="12">
        <v>-20.84</v>
      </c>
      <c r="X754" s="4" t="str">
        <f t="shared" si="23"/>
        <v>Income</v>
      </c>
      <c r="Y754" s="5">
        <v>42401</v>
      </c>
      <c r="Z754" s="7" t="s">
        <v>8073</v>
      </c>
      <c r="AA754" s="7" t="str">
        <f t="shared" si="22"/>
        <v>Car Park Pass Income from Payroll</v>
      </c>
    </row>
    <row r="755" spans="1:27" x14ac:dyDescent="0.25">
      <c r="A755" t="s">
        <v>23</v>
      </c>
      <c r="B755" t="s">
        <v>24</v>
      </c>
      <c r="C755" t="s">
        <v>25</v>
      </c>
      <c r="D755" t="s">
        <v>26</v>
      </c>
      <c r="E755" t="s">
        <v>302</v>
      </c>
      <c r="F755" t="s">
        <v>303</v>
      </c>
      <c r="G755" t="s">
        <v>556</v>
      </c>
      <c r="H755" t="s">
        <v>557</v>
      </c>
      <c r="J755">
        <v>201611</v>
      </c>
      <c r="K755" t="s">
        <v>306</v>
      </c>
      <c r="L755">
        <v>3800740</v>
      </c>
      <c r="M755">
        <v>17554</v>
      </c>
      <c r="P755">
        <v>0</v>
      </c>
      <c r="R755" s="1">
        <v>42415</v>
      </c>
      <c r="S755" t="s">
        <v>40</v>
      </c>
      <c r="T755" t="s">
        <v>566</v>
      </c>
      <c r="U755" t="s">
        <v>42</v>
      </c>
      <c r="V755" s="1">
        <v>42422</v>
      </c>
      <c r="W755" s="12">
        <v>-20.83</v>
      </c>
      <c r="X755" s="4" t="str">
        <f t="shared" si="23"/>
        <v>Income</v>
      </c>
      <c r="Y755" s="5">
        <v>42401</v>
      </c>
      <c r="Z755" s="7" t="s">
        <v>8073</v>
      </c>
      <c r="AA755" s="7" t="str">
        <f t="shared" si="22"/>
        <v>Car Park Pass Income from Payroll</v>
      </c>
    </row>
    <row r="756" spans="1:27" x14ac:dyDescent="0.25">
      <c r="A756" t="s">
        <v>23</v>
      </c>
      <c r="B756" t="s">
        <v>24</v>
      </c>
      <c r="C756" t="s">
        <v>25</v>
      </c>
      <c r="D756" t="s">
        <v>26</v>
      </c>
      <c r="E756" t="s">
        <v>302</v>
      </c>
      <c r="F756" t="s">
        <v>303</v>
      </c>
      <c r="G756" t="s">
        <v>556</v>
      </c>
      <c r="H756" t="s">
        <v>557</v>
      </c>
      <c r="J756">
        <v>201611</v>
      </c>
      <c r="K756" t="s">
        <v>306</v>
      </c>
      <c r="L756">
        <v>3800740</v>
      </c>
      <c r="M756">
        <v>17555</v>
      </c>
      <c r="P756">
        <v>0</v>
      </c>
      <c r="R756" s="1">
        <v>42415</v>
      </c>
      <c r="S756" t="s">
        <v>40</v>
      </c>
      <c r="T756" t="s">
        <v>568</v>
      </c>
      <c r="U756" t="s">
        <v>42</v>
      </c>
      <c r="V756" s="1">
        <v>42422</v>
      </c>
      <c r="W756" s="12">
        <v>-20.83</v>
      </c>
      <c r="X756" s="4" t="str">
        <f t="shared" si="23"/>
        <v>Income</v>
      </c>
      <c r="Y756" s="5">
        <v>42401</v>
      </c>
      <c r="Z756" s="7" t="s">
        <v>8073</v>
      </c>
      <c r="AA756" s="7" t="str">
        <f t="shared" si="22"/>
        <v>Car Park Pass Income from Payroll</v>
      </c>
    </row>
    <row r="757" spans="1:27" x14ac:dyDescent="0.25">
      <c r="A757" t="s">
        <v>23</v>
      </c>
      <c r="B757" t="s">
        <v>24</v>
      </c>
      <c r="C757" t="s">
        <v>25</v>
      </c>
      <c r="D757" t="s">
        <v>26</v>
      </c>
      <c r="E757" t="s">
        <v>302</v>
      </c>
      <c r="F757" t="s">
        <v>303</v>
      </c>
      <c r="G757" t="s">
        <v>556</v>
      </c>
      <c r="H757" t="s">
        <v>557</v>
      </c>
      <c r="J757">
        <v>201611</v>
      </c>
      <c r="K757" t="s">
        <v>306</v>
      </c>
      <c r="L757">
        <v>3800740</v>
      </c>
      <c r="M757">
        <v>17557</v>
      </c>
      <c r="P757">
        <v>0</v>
      </c>
      <c r="R757" s="1">
        <v>42415</v>
      </c>
      <c r="S757" t="s">
        <v>40</v>
      </c>
      <c r="T757" t="s">
        <v>582</v>
      </c>
      <c r="U757" t="s">
        <v>42</v>
      </c>
      <c r="V757" s="1">
        <v>42422</v>
      </c>
      <c r="W757" s="12">
        <v>-10</v>
      </c>
      <c r="X757" s="4" t="str">
        <f t="shared" si="23"/>
        <v>Income</v>
      </c>
      <c r="Y757" s="5">
        <v>42401</v>
      </c>
      <c r="Z757" s="7" t="s">
        <v>8073</v>
      </c>
      <c r="AA757" s="7" t="str">
        <f t="shared" si="22"/>
        <v>Car Park Pass Income from Payroll</v>
      </c>
    </row>
    <row r="758" spans="1:27" x14ac:dyDescent="0.25">
      <c r="A758" t="s">
        <v>23</v>
      </c>
      <c r="B758" t="s">
        <v>24</v>
      </c>
      <c r="C758" t="s">
        <v>25</v>
      </c>
      <c r="D758" t="s">
        <v>26</v>
      </c>
      <c r="E758" t="s">
        <v>302</v>
      </c>
      <c r="F758" t="s">
        <v>303</v>
      </c>
      <c r="G758" t="s">
        <v>556</v>
      </c>
      <c r="H758" t="s">
        <v>557</v>
      </c>
      <c r="J758">
        <v>201611</v>
      </c>
      <c r="K758" t="s">
        <v>306</v>
      </c>
      <c r="L758">
        <v>3800740</v>
      </c>
      <c r="M758">
        <v>17558</v>
      </c>
      <c r="P758">
        <v>0</v>
      </c>
      <c r="R758" s="1">
        <v>42415</v>
      </c>
      <c r="S758" t="s">
        <v>40</v>
      </c>
      <c r="T758" t="s">
        <v>615</v>
      </c>
      <c r="U758" t="s">
        <v>42</v>
      </c>
      <c r="V758" s="1">
        <v>42422</v>
      </c>
      <c r="W758" s="12">
        <v>-20.84</v>
      </c>
      <c r="X758" s="4" t="str">
        <f t="shared" si="23"/>
        <v>Income</v>
      </c>
      <c r="Y758" s="5">
        <v>42401</v>
      </c>
      <c r="Z758" s="7" t="s">
        <v>8073</v>
      </c>
      <c r="AA758" s="7" t="str">
        <f t="shared" si="22"/>
        <v>Car Park Pass Income from Payroll</v>
      </c>
    </row>
    <row r="759" spans="1:27" x14ac:dyDescent="0.25">
      <c r="A759" t="s">
        <v>23</v>
      </c>
      <c r="B759" t="s">
        <v>24</v>
      </c>
      <c r="C759" t="s">
        <v>25</v>
      </c>
      <c r="D759" t="s">
        <v>26</v>
      </c>
      <c r="E759" t="s">
        <v>302</v>
      </c>
      <c r="F759" t="s">
        <v>303</v>
      </c>
      <c r="G759" t="s">
        <v>556</v>
      </c>
      <c r="H759" t="s">
        <v>557</v>
      </c>
      <c r="J759">
        <v>201611</v>
      </c>
      <c r="K759" t="s">
        <v>306</v>
      </c>
      <c r="L759">
        <v>3800740</v>
      </c>
      <c r="M759">
        <v>17559</v>
      </c>
      <c r="P759">
        <v>0</v>
      </c>
      <c r="R759" s="1">
        <v>42415</v>
      </c>
      <c r="S759" t="s">
        <v>40</v>
      </c>
      <c r="T759" t="s">
        <v>564</v>
      </c>
      <c r="U759" t="s">
        <v>42</v>
      </c>
      <c r="V759" s="1">
        <v>42422</v>
      </c>
      <c r="W759" s="12">
        <v>-30</v>
      </c>
      <c r="X759" s="4" t="str">
        <f t="shared" si="23"/>
        <v>Income</v>
      </c>
      <c r="Y759" s="5">
        <v>42401</v>
      </c>
      <c r="Z759" s="7" t="s">
        <v>8073</v>
      </c>
      <c r="AA759" s="7" t="str">
        <f t="shared" si="22"/>
        <v>Car Park Pass Income from Payroll</v>
      </c>
    </row>
    <row r="760" spans="1:27" x14ac:dyDescent="0.25">
      <c r="A760" t="s">
        <v>23</v>
      </c>
      <c r="B760" t="s">
        <v>24</v>
      </c>
      <c r="C760" t="s">
        <v>25</v>
      </c>
      <c r="D760" t="s">
        <v>26</v>
      </c>
      <c r="E760" t="s">
        <v>302</v>
      </c>
      <c r="F760" t="s">
        <v>303</v>
      </c>
      <c r="G760" t="s">
        <v>556</v>
      </c>
      <c r="H760" t="s">
        <v>557</v>
      </c>
      <c r="J760">
        <v>201611</v>
      </c>
      <c r="K760" t="s">
        <v>306</v>
      </c>
      <c r="L760">
        <v>3800740</v>
      </c>
      <c r="M760">
        <v>17560</v>
      </c>
      <c r="P760">
        <v>0</v>
      </c>
      <c r="R760" s="1">
        <v>42415</v>
      </c>
      <c r="S760" t="s">
        <v>40</v>
      </c>
      <c r="T760" t="s">
        <v>576</v>
      </c>
      <c r="U760" t="s">
        <v>42</v>
      </c>
      <c r="V760" s="1">
        <v>42422</v>
      </c>
      <c r="W760" s="12">
        <v>-10</v>
      </c>
      <c r="X760" s="4" t="str">
        <f t="shared" si="23"/>
        <v>Income</v>
      </c>
      <c r="Y760" s="5">
        <v>42401</v>
      </c>
      <c r="Z760" s="7" t="s">
        <v>8073</v>
      </c>
      <c r="AA760" s="7" t="str">
        <f t="shared" si="22"/>
        <v>Car Park Pass Income from Payroll</v>
      </c>
    </row>
    <row r="761" spans="1:27" x14ac:dyDescent="0.25">
      <c r="A761" t="s">
        <v>23</v>
      </c>
      <c r="B761" t="s">
        <v>24</v>
      </c>
      <c r="C761" t="s">
        <v>25</v>
      </c>
      <c r="D761" t="s">
        <v>26</v>
      </c>
      <c r="E761" t="s">
        <v>302</v>
      </c>
      <c r="F761" t="s">
        <v>303</v>
      </c>
      <c r="G761" t="s">
        <v>556</v>
      </c>
      <c r="H761" t="s">
        <v>557</v>
      </c>
      <c r="J761">
        <v>201611</v>
      </c>
      <c r="K761" t="s">
        <v>306</v>
      </c>
      <c r="L761">
        <v>3800740</v>
      </c>
      <c r="M761">
        <v>17561</v>
      </c>
      <c r="P761">
        <v>0</v>
      </c>
      <c r="R761" s="1">
        <v>42415</v>
      </c>
      <c r="S761" t="s">
        <v>40</v>
      </c>
      <c r="T761" t="s">
        <v>559</v>
      </c>
      <c r="U761" t="s">
        <v>42</v>
      </c>
      <c r="V761" s="1">
        <v>42422</v>
      </c>
      <c r="W761" s="12">
        <v>-16.670000000000002</v>
      </c>
      <c r="X761" s="4" t="str">
        <f t="shared" si="23"/>
        <v>Income</v>
      </c>
      <c r="Y761" s="5">
        <v>42401</v>
      </c>
      <c r="Z761" s="7" t="s">
        <v>8073</v>
      </c>
      <c r="AA761" s="7" t="str">
        <f t="shared" si="22"/>
        <v>Car Park Pass Income from Payroll</v>
      </c>
    </row>
    <row r="762" spans="1:27" x14ac:dyDescent="0.25">
      <c r="A762" t="s">
        <v>23</v>
      </c>
      <c r="B762" t="s">
        <v>24</v>
      </c>
      <c r="C762" t="s">
        <v>25</v>
      </c>
      <c r="D762" t="s">
        <v>26</v>
      </c>
      <c r="E762" t="s">
        <v>302</v>
      </c>
      <c r="F762" t="s">
        <v>303</v>
      </c>
      <c r="G762" t="s">
        <v>556</v>
      </c>
      <c r="H762" t="s">
        <v>557</v>
      </c>
      <c r="J762">
        <v>201611</v>
      </c>
      <c r="K762" t="s">
        <v>306</v>
      </c>
      <c r="L762">
        <v>3800740</v>
      </c>
      <c r="M762">
        <v>17562</v>
      </c>
      <c r="P762">
        <v>0</v>
      </c>
      <c r="R762" s="1">
        <v>42415</v>
      </c>
      <c r="S762" t="s">
        <v>40</v>
      </c>
      <c r="T762" t="s">
        <v>559</v>
      </c>
      <c r="U762" t="s">
        <v>42</v>
      </c>
      <c r="V762" s="1">
        <v>42422</v>
      </c>
      <c r="W762" s="12">
        <v>-29.17</v>
      </c>
      <c r="X762" s="4" t="str">
        <f t="shared" si="23"/>
        <v>Income</v>
      </c>
      <c r="Y762" s="5">
        <v>42401</v>
      </c>
      <c r="Z762" s="7" t="s">
        <v>8073</v>
      </c>
      <c r="AA762" s="7" t="str">
        <f t="shared" si="22"/>
        <v>Car Park Pass Income from Payroll</v>
      </c>
    </row>
    <row r="763" spans="1:27" x14ac:dyDescent="0.25">
      <c r="A763" t="s">
        <v>23</v>
      </c>
      <c r="B763" t="s">
        <v>24</v>
      </c>
      <c r="C763" t="s">
        <v>25</v>
      </c>
      <c r="D763" t="s">
        <v>26</v>
      </c>
      <c r="E763" t="s">
        <v>302</v>
      </c>
      <c r="F763" t="s">
        <v>303</v>
      </c>
      <c r="G763" t="s">
        <v>556</v>
      </c>
      <c r="H763" t="s">
        <v>557</v>
      </c>
      <c r="J763">
        <v>201611</v>
      </c>
      <c r="K763" t="s">
        <v>306</v>
      </c>
      <c r="L763">
        <v>3800740</v>
      </c>
      <c r="M763">
        <v>17563</v>
      </c>
      <c r="P763">
        <v>0</v>
      </c>
      <c r="R763" s="1">
        <v>42415</v>
      </c>
      <c r="S763" t="s">
        <v>40</v>
      </c>
      <c r="T763" t="s">
        <v>559</v>
      </c>
      <c r="U763" t="s">
        <v>42</v>
      </c>
      <c r="V763" s="1">
        <v>42422</v>
      </c>
      <c r="W763" s="12">
        <v>-20.84</v>
      </c>
      <c r="X763" s="4" t="str">
        <f t="shared" si="23"/>
        <v>Income</v>
      </c>
      <c r="Y763" s="5">
        <v>42401</v>
      </c>
      <c r="Z763" s="7" t="s">
        <v>8073</v>
      </c>
      <c r="AA763" s="7" t="str">
        <f t="shared" si="22"/>
        <v>Car Park Pass Income from Payroll</v>
      </c>
    </row>
    <row r="764" spans="1:27" x14ac:dyDescent="0.25">
      <c r="A764" t="s">
        <v>23</v>
      </c>
      <c r="B764" t="s">
        <v>24</v>
      </c>
      <c r="C764" t="s">
        <v>25</v>
      </c>
      <c r="D764" t="s">
        <v>26</v>
      </c>
      <c r="E764" t="s">
        <v>302</v>
      </c>
      <c r="F764" t="s">
        <v>303</v>
      </c>
      <c r="G764" t="s">
        <v>556</v>
      </c>
      <c r="H764" t="s">
        <v>557</v>
      </c>
      <c r="J764">
        <v>201611</v>
      </c>
      <c r="K764" t="s">
        <v>306</v>
      </c>
      <c r="L764">
        <v>3800740</v>
      </c>
      <c r="M764">
        <v>17564</v>
      </c>
      <c r="P764">
        <v>0</v>
      </c>
      <c r="R764" s="1">
        <v>42415</v>
      </c>
      <c r="S764" t="s">
        <v>40</v>
      </c>
      <c r="T764" t="s">
        <v>559</v>
      </c>
      <c r="U764" t="s">
        <v>42</v>
      </c>
      <c r="V764" s="1">
        <v>42422</v>
      </c>
      <c r="W764" s="12">
        <v>-16.670000000000002</v>
      </c>
      <c r="X764" s="4" t="str">
        <f t="shared" si="23"/>
        <v>Income</v>
      </c>
      <c r="Y764" s="5">
        <v>42401</v>
      </c>
      <c r="Z764" s="7" t="s">
        <v>8073</v>
      </c>
      <c r="AA764" s="7" t="str">
        <f t="shared" si="22"/>
        <v>Car Park Pass Income from Payroll</v>
      </c>
    </row>
    <row r="765" spans="1:27" x14ac:dyDescent="0.25">
      <c r="A765" t="s">
        <v>23</v>
      </c>
      <c r="B765" t="s">
        <v>24</v>
      </c>
      <c r="C765" t="s">
        <v>25</v>
      </c>
      <c r="D765" t="s">
        <v>26</v>
      </c>
      <c r="E765" t="s">
        <v>302</v>
      </c>
      <c r="F765" t="s">
        <v>303</v>
      </c>
      <c r="G765" t="s">
        <v>556</v>
      </c>
      <c r="H765" t="s">
        <v>557</v>
      </c>
      <c r="J765">
        <v>201611</v>
      </c>
      <c r="K765" t="s">
        <v>306</v>
      </c>
      <c r="L765">
        <v>3800740</v>
      </c>
      <c r="M765">
        <v>17565</v>
      </c>
      <c r="P765">
        <v>0</v>
      </c>
      <c r="R765" s="1">
        <v>42415</v>
      </c>
      <c r="S765" t="s">
        <v>40</v>
      </c>
      <c r="T765" t="s">
        <v>559</v>
      </c>
      <c r="U765" t="s">
        <v>42</v>
      </c>
      <c r="V765" s="1">
        <v>42422</v>
      </c>
      <c r="W765" s="12">
        <v>-29.17</v>
      </c>
      <c r="X765" s="4" t="str">
        <f t="shared" si="23"/>
        <v>Income</v>
      </c>
      <c r="Y765" s="5">
        <v>42401</v>
      </c>
      <c r="Z765" s="7" t="s">
        <v>8073</v>
      </c>
      <c r="AA765" s="7" t="str">
        <f t="shared" si="22"/>
        <v>Car Park Pass Income from Payroll</v>
      </c>
    </row>
    <row r="766" spans="1:27" x14ac:dyDescent="0.25">
      <c r="A766" t="s">
        <v>23</v>
      </c>
      <c r="B766" t="s">
        <v>24</v>
      </c>
      <c r="C766" t="s">
        <v>25</v>
      </c>
      <c r="D766" t="s">
        <v>26</v>
      </c>
      <c r="E766" t="s">
        <v>302</v>
      </c>
      <c r="F766" t="s">
        <v>303</v>
      </c>
      <c r="G766" t="s">
        <v>556</v>
      </c>
      <c r="H766" t="s">
        <v>557</v>
      </c>
      <c r="J766">
        <v>201611</v>
      </c>
      <c r="K766" t="s">
        <v>306</v>
      </c>
      <c r="L766">
        <v>3800740</v>
      </c>
      <c r="M766">
        <v>17566</v>
      </c>
      <c r="P766">
        <v>0</v>
      </c>
      <c r="R766" s="1">
        <v>42415</v>
      </c>
      <c r="S766" t="s">
        <v>40</v>
      </c>
      <c r="T766" t="s">
        <v>577</v>
      </c>
      <c r="U766" t="s">
        <v>42</v>
      </c>
      <c r="V766" s="1">
        <v>42422</v>
      </c>
      <c r="W766" s="12">
        <v>-20.84</v>
      </c>
      <c r="X766" s="4" t="str">
        <f t="shared" si="23"/>
        <v>Income</v>
      </c>
      <c r="Y766" s="5">
        <v>42401</v>
      </c>
      <c r="Z766" s="7" t="s">
        <v>8073</v>
      </c>
      <c r="AA766" s="7" t="str">
        <f t="shared" si="22"/>
        <v>Car Park Pass Income from Payroll</v>
      </c>
    </row>
    <row r="767" spans="1:27" x14ac:dyDescent="0.25">
      <c r="A767" t="s">
        <v>23</v>
      </c>
      <c r="B767" t="s">
        <v>24</v>
      </c>
      <c r="C767" t="s">
        <v>25</v>
      </c>
      <c r="D767" t="s">
        <v>26</v>
      </c>
      <c r="E767" t="s">
        <v>302</v>
      </c>
      <c r="F767" t="s">
        <v>303</v>
      </c>
      <c r="G767" t="s">
        <v>556</v>
      </c>
      <c r="H767" t="s">
        <v>557</v>
      </c>
      <c r="J767">
        <v>201611</v>
      </c>
      <c r="K767" t="s">
        <v>306</v>
      </c>
      <c r="L767">
        <v>3800740</v>
      </c>
      <c r="M767">
        <v>17147</v>
      </c>
      <c r="P767">
        <v>0</v>
      </c>
      <c r="R767" s="1">
        <v>42415</v>
      </c>
      <c r="S767" t="s">
        <v>40</v>
      </c>
      <c r="T767" t="s">
        <v>578</v>
      </c>
      <c r="U767" t="s">
        <v>42</v>
      </c>
      <c r="V767" s="1">
        <v>42422</v>
      </c>
      <c r="W767" s="12">
        <v>-12.5</v>
      </c>
      <c r="X767" s="4" t="str">
        <f t="shared" si="23"/>
        <v>Income</v>
      </c>
      <c r="Y767" s="5">
        <v>42401</v>
      </c>
      <c r="Z767" s="7" t="s">
        <v>8073</v>
      </c>
      <c r="AA767" s="7" t="str">
        <f t="shared" si="22"/>
        <v>Car Park Pass Income from Payroll</v>
      </c>
    </row>
    <row r="768" spans="1:27" x14ac:dyDescent="0.25">
      <c r="A768" t="s">
        <v>23</v>
      </c>
      <c r="B768" t="s">
        <v>24</v>
      </c>
      <c r="C768" t="s">
        <v>25</v>
      </c>
      <c r="D768" t="s">
        <v>26</v>
      </c>
      <c r="E768" t="s">
        <v>302</v>
      </c>
      <c r="F768" t="s">
        <v>303</v>
      </c>
      <c r="G768" t="s">
        <v>556</v>
      </c>
      <c r="H768" t="s">
        <v>557</v>
      </c>
      <c r="J768">
        <v>201611</v>
      </c>
      <c r="K768" t="s">
        <v>306</v>
      </c>
      <c r="L768">
        <v>3800740</v>
      </c>
      <c r="M768">
        <v>17646</v>
      </c>
      <c r="P768">
        <v>0</v>
      </c>
      <c r="R768" s="1">
        <v>42415</v>
      </c>
      <c r="S768" t="s">
        <v>40</v>
      </c>
      <c r="T768" t="s">
        <v>581</v>
      </c>
      <c r="U768" t="s">
        <v>42</v>
      </c>
      <c r="V768" s="1">
        <v>42422</v>
      </c>
      <c r="W768" s="12">
        <v>-20.84</v>
      </c>
      <c r="X768" s="4" t="str">
        <f t="shared" si="23"/>
        <v>Income</v>
      </c>
      <c r="Y768" s="5">
        <v>42401</v>
      </c>
      <c r="Z768" s="7" t="s">
        <v>8073</v>
      </c>
      <c r="AA768" s="7" t="str">
        <f t="shared" si="22"/>
        <v>Car Park Pass Income from Payroll</v>
      </c>
    </row>
    <row r="769" spans="1:27" x14ac:dyDescent="0.25">
      <c r="A769" t="s">
        <v>23</v>
      </c>
      <c r="B769" t="s">
        <v>24</v>
      </c>
      <c r="C769" t="s">
        <v>25</v>
      </c>
      <c r="D769" t="s">
        <v>26</v>
      </c>
      <c r="E769" t="s">
        <v>302</v>
      </c>
      <c r="F769" t="s">
        <v>303</v>
      </c>
      <c r="G769" t="s">
        <v>556</v>
      </c>
      <c r="H769" t="s">
        <v>557</v>
      </c>
      <c r="J769">
        <v>201611</v>
      </c>
      <c r="K769" t="s">
        <v>306</v>
      </c>
      <c r="L769">
        <v>3800740</v>
      </c>
      <c r="M769">
        <v>17647</v>
      </c>
      <c r="P769">
        <v>0</v>
      </c>
      <c r="R769" s="1">
        <v>42415</v>
      </c>
      <c r="S769" t="s">
        <v>40</v>
      </c>
      <c r="T769" t="s">
        <v>572</v>
      </c>
      <c r="U769" t="s">
        <v>42</v>
      </c>
      <c r="V769" s="1">
        <v>42422</v>
      </c>
      <c r="W769" s="12">
        <v>-20.84</v>
      </c>
      <c r="X769" s="4" t="str">
        <f t="shared" si="23"/>
        <v>Income</v>
      </c>
      <c r="Y769" s="5">
        <v>42401</v>
      </c>
      <c r="Z769" s="7" t="s">
        <v>8073</v>
      </c>
      <c r="AA769" s="7" t="str">
        <f t="shared" si="22"/>
        <v>Car Park Pass Income from Payroll</v>
      </c>
    </row>
    <row r="770" spans="1:27" x14ac:dyDescent="0.25">
      <c r="A770" t="s">
        <v>23</v>
      </c>
      <c r="B770" t="s">
        <v>24</v>
      </c>
      <c r="C770" t="s">
        <v>25</v>
      </c>
      <c r="D770" t="s">
        <v>26</v>
      </c>
      <c r="E770" t="s">
        <v>302</v>
      </c>
      <c r="F770" t="s">
        <v>303</v>
      </c>
      <c r="G770" t="s">
        <v>556</v>
      </c>
      <c r="H770" t="s">
        <v>557</v>
      </c>
      <c r="J770">
        <v>201611</v>
      </c>
      <c r="K770" t="s">
        <v>306</v>
      </c>
      <c r="L770">
        <v>3800740</v>
      </c>
      <c r="M770">
        <v>17065</v>
      </c>
      <c r="P770">
        <v>0</v>
      </c>
      <c r="R770" s="1">
        <v>42415</v>
      </c>
      <c r="S770" t="s">
        <v>40</v>
      </c>
      <c r="T770" t="s">
        <v>624</v>
      </c>
      <c r="U770" t="s">
        <v>42</v>
      </c>
      <c r="V770" s="1">
        <v>42422</v>
      </c>
      <c r="W770" s="12">
        <v>-20.84</v>
      </c>
      <c r="X770" s="4" t="str">
        <f t="shared" si="23"/>
        <v>Income</v>
      </c>
      <c r="Y770" s="5">
        <v>42401</v>
      </c>
      <c r="Z770" s="7" t="s">
        <v>8073</v>
      </c>
      <c r="AA770" s="7" t="str">
        <f t="shared" ref="AA770:AA833" si="24">IF(X770="Expenditure",X770,H770)</f>
        <v>Car Park Pass Income from Payroll</v>
      </c>
    </row>
    <row r="771" spans="1:27" x14ac:dyDescent="0.25">
      <c r="A771" t="s">
        <v>23</v>
      </c>
      <c r="B771" t="s">
        <v>24</v>
      </c>
      <c r="C771" t="s">
        <v>25</v>
      </c>
      <c r="D771" t="s">
        <v>26</v>
      </c>
      <c r="E771" t="s">
        <v>302</v>
      </c>
      <c r="F771" t="s">
        <v>303</v>
      </c>
      <c r="G771" t="s">
        <v>556</v>
      </c>
      <c r="H771" t="s">
        <v>557</v>
      </c>
      <c r="J771">
        <v>201611</v>
      </c>
      <c r="K771" t="s">
        <v>306</v>
      </c>
      <c r="L771">
        <v>3800740</v>
      </c>
      <c r="M771">
        <v>17066</v>
      </c>
      <c r="P771">
        <v>0</v>
      </c>
      <c r="R771" s="1">
        <v>42415</v>
      </c>
      <c r="S771" t="s">
        <v>40</v>
      </c>
      <c r="T771" t="s">
        <v>624</v>
      </c>
      <c r="U771" t="s">
        <v>42</v>
      </c>
      <c r="V771" s="1">
        <v>42422</v>
      </c>
      <c r="W771" s="12">
        <v>-25.17</v>
      </c>
      <c r="X771" s="4" t="str">
        <f t="shared" ref="X771:X834" si="25">IF(LEFT(G771,2)="R9","Income","Expenditure")</f>
        <v>Income</v>
      </c>
      <c r="Y771" s="5">
        <v>42401</v>
      </c>
      <c r="Z771" s="7" t="s">
        <v>8073</v>
      </c>
      <c r="AA771" s="7" t="str">
        <f t="shared" si="24"/>
        <v>Car Park Pass Income from Payroll</v>
      </c>
    </row>
    <row r="772" spans="1:27" x14ac:dyDescent="0.25">
      <c r="A772" t="s">
        <v>23</v>
      </c>
      <c r="B772" t="s">
        <v>24</v>
      </c>
      <c r="C772" t="s">
        <v>25</v>
      </c>
      <c r="D772" t="s">
        <v>26</v>
      </c>
      <c r="E772" t="s">
        <v>302</v>
      </c>
      <c r="F772" t="s">
        <v>303</v>
      </c>
      <c r="G772" t="s">
        <v>556</v>
      </c>
      <c r="H772" t="s">
        <v>557</v>
      </c>
      <c r="J772">
        <v>201611</v>
      </c>
      <c r="K772" t="s">
        <v>306</v>
      </c>
      <c r="L772">
        <v>3800740</v>
      </c>
      <c r="M772">
        <v>17067</v>
      </c>
      <c r="P772">
        <v>0</v>
      </c>
      <c r="R772" s="1">
        <v>42415</v>
      </c>
      <c r="S772" t="s">
        <v>40</v>
      </c>
      <c r="T772" t="s">
        <v>664</v>
      </c>
      <c r="U772" t="s">
        <v>42</v>
      </c>
      <c r="V772" s="1">
        <v>42422</v>
      </c>
      <c r="W772" s="12">
        <v>-20.84</v>
      </c>
      <c r="X772" s="4" t="str">
        <f t="shared" si="25"/>
        <v>Income</v>
      </c>
      <c r="Y772" s="5">
        <v>42401</v>
      </c>
      <c r="Z772" s="7" t="s">
        <v>8073</v>
      </c>
      <c r="AA772" s="7" t="str">
        <f t="shared" si="24"/>
        <v>Car Park Pass Income from Payroll</v>
      </c>
    </row>
    <row r="773" spans="1:27" x14ac:dyDescent="0.25">
      <c r="A773" t="s">
        <v>23</v>
      </c>
      <c r="B773" t="s">
        <v>24</v>
      </c>
      <c r="C773" t="s">
        <v>25</v>
      </c>
      <c r="D773" t="s">
        <v>26</v>
      </c>
      <c r="E773" t="s">
        <v>302</v>
      </c>
      <c r="F773" t="s">
        <v>303</v>
      </c>
      <c r="G773" t="s">
        <v>556</v>
      </c>
      <c r="H773" t="s">
        <v>557</v>
      </c>
      <c r="J773">
        <v>201611</v>
      </c>
      <c r="K773" t="s">
        <v>306</v>
      </c>
      <c r="L773">
        <v>3800740</v>
      </c>
      <c r="M773">
        <v>17068</v>
      </c>
      <c r="P773">
        <v>0</v>
      </c>
      <c r="R773" s="1">
        <v>42415</v>
      </c>
      <c r="S773" t="s">
        <v>40</v>
      </c>
      <c r="T773" t="s">
        <v>582</v>
      </c>
      <c r="U773" t="s">
        <v>42</v>
      </c>
      <c r="V773" s="1">
        <v>42422</v>
      </c>
      <c r="W773" s="12">
        <v>-10</v>
      </c>
      <c r="X773" s="4" t="str">
        <f t="shared" si="25"/>
        <v>Income</v>
      </c>
      <c r="Y773" s="5">
        <v>42401</v>
      </c>
      <c r="Z773" s="7" t="s">
        <v>8073</v>
      </c>
      <c r="AA773" s="7" t="str">
        <f t="shared" si="24"/>
        <v>Car Park Pass Income from Payroll</v>
      </c>
    </row>
    <row r="774" spans="1:27" x14ac:dyDescent="0.25">
      <c r="A774" t="s">
        <v>23</v>
      </c>
      <c r="B774" t="s">
        <v>24</v>
      </c>
      <c r="C774" t="s">
        <v>25</v>
      </c>
      <c r="D774" t="s">
        <v>26</v>
      </c>
      <c r="E774" t="s">
        <v>302</v>
      </c>
      <c r="F774" t="s">
        <v>303</v>
      </c>
      <c r="G774" t="s">
        <v>556</v>
      </c>
      <c r="H774" t="s">
        <v>557</v>
      </c>
      <c r="J774">
        <v>201611</v>
      </c>
      <c r="K774" t="s">
        <v>306</v>
      </c>
      <c r="L774">
        <v>3800740</v>
      </c>
      <c r="M774">
        <v>16958</v>
      </c>
      <c r="P774">
        <v>0</v>
      </c>
      <c r="R774" s="1">
        <v>42415</v>
      </c>
      <c r="S774" t="s">
        <v>40</v>
      </c>
      <c r="T774" t="s">
        <v>674</v>
      </c>
      <c r="U774" t="s">
        <v>42</v>
      </c>
      <c r="V774" s="1">
        <v>42422</v>
      </c>
      <c r="W774" s="12">
        <v>-20.84</v>
      </c>
      <c r="X774" s="4" t="str">
        <f t="shared" si="25"/>
        <v>Income</v>
      </c>
      <c r="Y774" s="5">
        <v>42401</v>
      </c>
      <c r="Z774" s="7" t="s">
        <v>8073</v>
      </c>
      <c r="AA774" s="7" t="str">
        <f t="shared" si="24"/>
        <v>Car Park Pass Income from Payroll</v>
      </c>
    </row>
    <row r="775" spans="1:27" x14ac:dyDescent="0.25">
      <c r="A775" t="s">
        <v>23</v>
      </c>
      <c r="B775" t="s">
        <v>24</v>
      </c>
      <c r="C775" t="s">
        <v>25</v>
      </c>
      <c r="D775" t="s">
        <v>26</v>
      </c>
      <c r="E775" t="s">
        <v>302</v>
      </c>
      <c r="F775" t="s">
        <v>303</v>
      </c>
      <c r="G775" t="s">
        <v>556</v>
      </c>
      <c r="H775" t="s">
        <v>557</v>
      </c>
      <c r="J775">
        <v>201611</v>
      </c>
      <c r="K775" t="s">
        <v>306</v>
      </c>
      <c r="L775">
        <v>3800740</v>
      </c>
      <c r="M775">
        <v>16959</v>
      </c>
      <c r="P775">
        <v>0</v>
      </c>
      <c r="R775" s="1">
        <v>42415</v>
      </c>
      <c r="S775" t="s">
        <v>40</v>
      </c>
      <c r="T775" t="s">
        <v>675</v>
      </c>
      <c r="U775" t="s">
        <v>42</v>
      </c>
      <c r="V775" s="1">
        <v>42422</v>
      </c>
      <c r="W775" s="12">
        <v>-20.84</v>
      </c>
      <c r="X775" s="4" t="str">
        <f t="shared" si="25"/>
        <v>Income</v>
      </c>
      <c r="Y775" s="5">
        <v>42401</v>
      </c>
      <c r="Z775" s="7" t="s">
        <v>8073</v>
      </c>
      <c r="AA775" s="7" t="str">
        <f t="shared" si="24"/>
        <v>Car Park Pass Income from Payroll</v>
      </c>
    </row>
    <row r="776" spans="1:27" x14ac:dyDescent="0.25">
      <c r="A776" t="s">
        <v>23</v>
      </c>
      <c r="B776" t="s">
        <v>24</v>
      </c>
      <c r="C776" t="s">
        <v>25</v>
      </c>
      <c r="D776" t="s">
        <v>26</v>
      </c>
      <c r="E776" t="s">
        <v>302</v>
      </c>
      <c r="F776" t="s">
        <v>303</v>
      </c>
      <c r="G776" t="s">
        <v>556</v>
      </c>
      <c r="H776" t="s">
        <v>557</v>
      </c>
      <c r="J776">
        <v>201611</v>
      </c>
      <c r="K776" t="s">
        <v>306</v>
      </c>
      <c r="L776">
        <v>3800740</v>
      </c>
      <c r="M776">
        <v>16960</v>
      </c>
      <c r="P776">
        <v>0</v>
      </c>
      <c r="R776" s="1">
        <v>42415</v>
      </c>
      <c r="S776" t="s">
        <v>40</v>
      </c>
      <c r="T776" t="s">
        <v>622</v>
      </c>
      <c r="U776" t="s">
        <v>42</v>
      </c>
      <c r="V776" s="1">
        <v>42422</v>
      </c>
      <c r="W776" s="12">
        <v>-20.84</v>
      </c>
      <c r="X776" s="4" t="str">
        <f t="shared" si="25"/>
        <v>Income</v>
      </c>
      <c r="Y776" s="5">
        <v>42401</v>
      </c>
      <c r="Z776" s="7" t="s">
        <v>8073</v>
      </c>
      <c r="AA776" s="7" t="str">
        <f t="shared" si="24"/>
        <v>Car Park Pass Income from Payroll</v>
      </c>
    </row>
    <row r="777" spans="1:27" x14ac:dyDescent="0.25">
      <c r="A777" t="s">
        <v>23</v>
      </c>
      <c r="B777" t="s">
        <v>24</v>
      </c>
      <c r="C777" t="s">
        <v>25</v>
      </c>
      <c r="D777" t="s">
        <v>26</v>
      </c>
      <c r="E777" t="s">
        <v>302</v>
      </c>
      <c r="F777" t="s">
        <v>303</v>
      </c>
      <c r="G777" t="s">
        <v>556</v>
      </c>
      <c r="H777" t="s">
        <v>557</v>
      </c>
      <c r="J777">
        <v>201611</v>
      </c>
      <c r="K777" t="s">
        <v>306</v>
      </c>
      <c r="L777">
        <v>3800740</v>
      </c>
      <c r="M777">
        <v>16961</v>
      </c>
      <c r="P777">
        <v>0</v>
      </c>
      <c r="R777" s="1">
        <v>42415</v>
      </c>
      <c r="S777" t="s">
        <v>40</v>
      </c>
      <c r="T777" t="s">
        <v>610</v>
      </c>
      <c r="U777" t="s">
        <v>42</v>
      </c>
      <c r="V777" s="1">
        <v>42422</v>
      </c>
      <c r="W777" s="12">
        <v>-20.84</v>
      </c>
      <c r="X777" s="4" t="str">
        <f t="shared" si="25"/>
        <v>Income</v>
      </c>
      <c r="Y777" s="5">
        <v>42401</v>
      </c>
      <c r="Z777" s="7" t="s">
        <v>8073</v>
      </c>
      <c r="AA777" s="7" t="str">
        <f t="shared" si="24"/>
        <v>Car Park Pass Income from Payroll</v>
      </c>
    </row>
    <row r="778" spans="1:27" x14ac:dyDescent="0.25">
      <c r="A778" t="s">
        <v>23</v>
      </c>
      <c r="B778" t="s">
        <v>24</v>
      </c>
      <c r="C778" t="s">
        <v>25</v>
      </c>
      <c r="D778" t="s">
        <v>26</v>
      </c>
      <c r="E778" t="s">
        <v>302</v>
      </c>
      <c r="F778" t="s">
        <v>303</v>
      </c>
      <c r="G778" t="s">
        <v>556</v>
      </c>
      <c r="H778" t="s">
        <v>557</v>
      </c>
      <c r="J778">
        <v>201611</v>
      </c>
      <c r="K778" t="s">
        <v>306</v>
      </c>
      <c r="L778">
        <v>3800740</v>
      </c>
      <c r="M778">
        <v>16962</v>
      </c>
      <c r="P778">
        <v>0</v>
      </c>
      <c r="R778" s="1">
        <v>42415</v>
      </c>
      <c r="S778" t="s">
        <v>40</v>
      </c>
      <c r="T778" t="s">
        <v>634</v>
      </c>
      <c r="U778" t="s">
        <v>42</v>
      </c>
      <c r="V778" s="1">
        <v>42422</v>
      </c>
      <c r="W778" s="12">
        <v>-20.84</v>
      </c>
      <c r="X778" s="4" t="str">
        <f t="shared" si="25"/>
        <v>Income</v>
      </c>
      <c r="Y778" s="5">
        <v>42401</v>
      </c>
      <c r="Z778" s="7" t="s">
        <v>8073</v>
      </c>
      <c r="AA778" s="7" t="str">
        <f t="shared" si="24"/>
        <v>Car Park Pass Income from Payroll</v>
      </c>
    </row>
    <row r="779" spans="1:27" x14ac:dyDescent="0.25">
      <c r="A779" t="s">
        <v>23</v>
      </c>
      <c r="B779" t="s">
        <v>24</v>
      </c>
      <c r="C779" t="s">
        <v>25</v>
      </c>
      <c r="D779" t="s">
        <v>26</v>
      </c>
      <c r="E779" t="s">
        <v>302</v>
      </c>
      <c r="F779" t="s">
        <v>303</v>
      </c>
      <c r="G779" t="s">
        <v>556</v>
      </c>
      <c r="H779" t="s">
        <v>557</v>
      </c>
      <c r="J779">
        <v>201611</v>
      </c>
      <c r="K779" t="s">
        <v>306</v>
      </c>
      <c r="L779">
        <v>3800740</v>
      </c>
      <c r="M779">
        <v>16963</v>
      </c>
      <c r="P779">
        <v>0</v>
      </c>
      <c r="R779" s="1">
        <v>42415</v>
      </c>
      <c r="S779" t="s">
        <v>40</v>
      </c>
      <c r="T779" t="s">
        <v>646</v>
      </c>
      <c r="U779" t="s">
        <v>42</v>
      </c>
      <c r="V779" s="1">
        <v>42422</v>
      </c>
      <c r="W779" s="12">
        <v>-20.83</v>
      </c>
      <c r="X779" s="4" t="str">
        <f t="shared" si="25"/>
        <v>Income</v>
      </c>
      <c r="Y779" s="5">
        <v>42401</v>
      </c>
      <c r="Z779" s="7" t="s">
        <v>8073</v>
      </c>
      <c r="AA779" s="7" t="str">
        <f t="shared" si="24"/>
        <v>Car Park Pass Income from Payroll</v>
      </c>
    </row>
    <row r="780" spans="1:27" x14ac:dyDescent="0.25">
      <c r="A780" t="s">
        <v>23</v>
      </c>
      <c r="B780" t="s">
        <v>24</v>
      </c>
      <c r="C780" t="s">
        <v>25</v>
      </c>
      <c r="D780" t="s">
        <v>26</v>
      </c>
      <c r="E780" t="s">
        <v>302</v>
      </c>
      <c r="F780" t="s">
        <v>303</v>
      </c>
      <c r="G780" t="s">
        <v>556</v>
      </c>
      <c r="H780" t="s">
        <v>557</v>
      </c>
      <c r="J780">
        <v>201611</v>
      </c>
      <c r="K780" t="s">
        <v>306</v>
      </c>
      <c r="L780">
        <v>3800740</v>
      </c>
      <c r="M780">
        <v>16964</v>
      </c>
      <c r="P780">
        <v>0</v>
      </c>
      <c r="R780" s="1">
        <v>42415</v>
      </c>
      <c r="S780" t="s">
        <v>40</v>
      </c>
      <c r="T780" t="s">
        <v>647</v>
      </c>
      <c r="U780" t="s">
        <v>42</v>
      </c>
      <c r="V780" s="1">
        <v>42422</v>
      </c>
      <c r="W780" s="12">
        <v>-20.84</v>
      </c>
      <c r="X780" s="4" t="str">
        <f t="shared" si="25"/>
        <v>Income</v>
      </c>
      <c r="Y780" s="5">
        <v>42401</v>
      </c>
      <c r="Z780" s="7" t="s">
        <v>8073</v>
      </c>
      <c r="AA780" s="7" t="str">
        <f t="shared" si="24"/>
        <v>Car Park Pass Income from Payroll</v>
      </c>
    </row>
    <row r="781" spans="1:27" x14ac:dyDescent="0.25">
      <c r="A781" t="s">
        <v>23</v>
      </c>
      <c r="B781" t="s">
        <v>24</v>
      </c>
      <c r="C781" t="s">
        <v>25</v>
      </c>
      <c r="D781" t="s">
        <v>26</v>
      </c>
      <c r="E781" t="s">
        <v>302</v>
      </c>
      <c r="F781" t="s">
        <v>303</v>
      </c>
      <c r="G781" t="s">
        <v>556</v>
      </c>
      <c r="H781" t="s">
        <v>557</v>
      </c>
      <c r="J781">
        <v>201611</v>
      </c>
      <c r="K781" t="s">
        <v>306</v>
      </c>
      <c r="L781">
        <v>3800740</v>
      </c>
      <c r="M781">
        <v>16965</v>
      </c>
      <c r="P781">
        <v>0</v>
      </c>
      <c r="R781" s="1">
        <v>42415</v>
      </c>
      <c r="S781" t="s">
        <v>40</v>
      </c>
      <c r="T781" t="s">
        <v>631</v>
      </c>
      <c r="U781" t="s">
        <v>42</v>
      </c>
      <c r="V781" s="1">
        <v>42422</v>
      </c>
      <c r="W781" s="12">
        <v>-20.83</v>
      </c>
      <c r="X781" s="4" t="str">
        <f t="shared" si="25"/>
        <v>Income</v>
      </c>
      <c r="Y781" s="5">
        <v>42401</v>
      </c>
      <c r="Z781" s="7" t="s">
        <v>8073</v>
      </c>
      <c r="AA781" s="7" t="str">
        <f t="shared" si="24"/>
        <v>Car Park Pass Income from Payroll</v>
      </c>
    </row>
    <row r="782" spans="1:27" x14ac:dyDescent="0.25">
      <c r="A782" t="s">
        <v>23</v>
      </c>
      <c r="B782" t="s">
        <v>24</v>
      </c>
      <c r="C782" t="s">
        <v>25</v>
      </c>
      <c r="D782" t="s">
        <v>26</v>
      </c>
      <c r="E782" t="s">
        <v>302</v>
      </c>
      <c r="F782" t="s">
        <v>303</v>
      </c>
      <c r="G782" t="s">
        <v>556</v>
      </c>
      <c r="H782" t="s">
        <v>557</v>
      </c>
      <c r="J782">
        <v>201611</v>
      </c>
      <c r="K782" t="s">
        <v>306</v>
      </c>
      <c r="L782">
        <v>3800740</v>
      </c>
      <c r="M782">
        <v>16966</v>
      </c>
      <c r="P782">
        <v>0</v>
      </c>
      <c r="R782" s="1">
        <v>42415</v>
      </c>
      <c r="S782" t="s">
        <v>40</v>
      </c>
      <c r="T782" t="s">
        <v>648</v>
      </c>
      <c r="U782" t="s">
        <v>42</v>
      </c>
      <c r="V782" s="1">
        <v>42422</v>
      </c>
      <c r="W782" s="12">
        <v>-20.84</v>
      </c>
      <c r="X782" s="4" t="str">
        <f t="shared" si="25"/>
        <v>Income</v>
      </c>
      <c r="Y782" s="5">
        <v>42401</v>
      </c>
      <c r="Z782" s="7" t="s">
        <v>8073</v>
      </c>
      <c r="AA782" s="7" t="str">
        <f t="shared" si="24"/>
        <v>Car Park Pass Income from Payroll</v>
      </c>
    </row>
    <row r="783" spans="1:27" x14ac:dyDescent="0.25">
      <c r="A783" t="s">
        <v>23</v>
      </c>
      <c r="B783" t="s">
        <v>24</v>
      </c>
      <c r="C783" t="s">
        <v>25</v>
      </c>
      <c r="D783" t="s">
        <v>26</v>
      </c>
      <c r="E783" t="s">
        <v>302</v>
      </c>
      <c r="F783" t="s">
        <v>303</v>
      </c>
      <c r="G783" t="s">
        <v>556</v>
      </c>
      <c r="H783" t="s">
        <v>557</v>
      </c>
      <c r="J783">
        <v>201611</v>
      </c>
      <c r="K783" t="s">
        <v>306</v>
      </c>
      <c r="L783">
        <v>3800740</v>
      </c>
      <c r="M783">
        <v>16967</v>
      </c>
      <c r="P783">
        <v>0</v>
      </c>
      <c r="R783" s="1">
        <v>42415</v>
      </c>
      <c r="S783" t="s">
        <v>40</v>
      </c>
      <c r="T783" t="s">
        <v>559</v>
      </c>
      <c r="U783" t="s">
        <v>42</v>
      </c>
      <c r="V783" s="1">
        <v>42422</v>
      </c>
      <c r="W783" s="12">
        <v>-12.5</v>
      </c>
      <c r="X783" s="4" t="str">
        <f t="shared" si="25"/>
        <v>Income</v>
      </c>
      <c r="Y783" s="5">
        <v>42401</v>
      </c>
      <c r="Z783" s="7" t="s">
        <v>8073</v>
      </c>
      <c r="AA783" s="7" t="str">
        <f t="shared" si="24"/>
        <v>Car Park Pass Income from Payroll</v>
      </c>
    </row>
    <row r="784" spans="1:27" x14ac:dyDescent="0.25">
      <c r="A784" t="s">
        <v>23</v>
      </c>
      <c r="B784" t="s">
        <v>24</v>
      </c>
      <c r="C784" t="s">
        <v>25</v>
      </c>
      <c r="D784" t="s">
        <v>26</v>
      </c>
      <c r="E784" t="s">
        <v>302</v>
      </c>
      <c r="F784" t="s">
        <v>303</v>
      </c>
      <c r="G784" t="s">
        <v>556</v>
      </c>
      <c r="H784" t="s">
        <v>557</v>
      </c>
      <c r="J784">
        <v>201611</v>
      </c>
      <c r="K784" t="s">
        <v>306</v>
      </c>
      <c r="L784">
        <v>3800740</v>
      </c>
      <c r="M784">
        <v>16968</v>
      </c>
      <c r="P784">
        <v>0</v>
      </c>
      <c r="R784" s="1">
        <v>42415</v>
      </c>
      <c r="S784" t="s">
        <v>40</v>
      </c>
      <c r="T784" t="s">
        <v>582</v>
      </c>
      <c r="U784" t="s">
        <v>42</v>
      </c>
      <c r="V784" s="1">
        <v>42422</v>
      </c>
      <c r="W784" s="12">
        <v>-10</v>
      </c>
      <c r="X784" s="4" t="str">
        <f t="shared" si="25"/>
        <v>Income</v>
      </c>
      <c r="Y784" s="5">
        <v>42401</v>
      </c>
      <c r="Z784" s="7" t="s">
        <v>8073</v>
      </c>
      <c r="AA784" s="7" t="str">
        <f t="shared" si="24"/>
        <v>Car Park Pass Income from Payroll</v>
      </c>
    </row>
    <row r="785" spans="1:27" x14ac:dyDescent="0.25">
      <c r="A785" t="s">
        <v>23</v>
      </c>
      <c r="B785" t="s">
        <v>24</v>
      </c>
      <c r="C785" t="s">
        <v>25</v>
      </c>
      <c r="D785" t="s">
        <v>26</v>
      </c>
      <c r="E785" t="s">
        <v>302</v>
      </c>
      <c r="F785" t="s">
        <v>303</v>
      </c>
      <c r="G785" t="s">
        <v>556</v>
      </c>
      <c r="H785" t="s">
        <v>557</v>
      </c>
      <c r="J785">
        <v>201611</v>
      </c>
      <c r="K785" t="s">
        <v>306</v>
      </c>
      <c r="L785">
        <v>3800740</v>
      </c>
      <c r="M785">
        <v>16969</v>
      </c>
      <c r="P785">
        <v>0</v>
      </c>
      <c r="R785" s="1">
        <v>42415</v>
      </c>
      <c r="S785" t="s">
        <v>40</v>
      </c>
      <c r="T785" t="s">
        <v>649</v>
      </c>
      <c r="U785" t="s">
        <v>42</v>
      </c>
      <c r="V785" s="1">
        <v>42422</v>
      </c>
      <c r="W785" s="12">
        <v>-20.84</v>
      </c>
      <c r="X785" s="4" t="str">
        <f t="shared" si="25"/>
        <v>Income</v>
      </c>
      <c r="Y785" s="5">
        <v>42401</v>
      </c>
      <c r="Z785" s="7" t="s">
        <v>8073</v>
      </c>
      <c r="AA785" s="7" t="str">
        <f t="shared" si="24"/>
        <v>Car Park Pass Income from Payroll</v>
      </c>
    </row>
    <row r="786" spans="1:27" x14ac:dyDescent="0.25">
      <c r="A786" t="s">
        <v>23</v>
      </c>
      <c r="B786" t="s">
        <v>24</v>
      </c>
      <c r="C786" t="s">
        <v>25</v>
      </c>
      <c r="D786" t="s">
        <v>26</v>
      </c>
      <c r="E786" t="s">
        <v>302</v>
      </c>
      <c r="F786" t="s">
        <v>303</v>
      </c>
      <c r="G786" t="s">
        <v>556</v>
      </c>
      <c r="H786" t="s">
        <v>557</v>
      </c>
      <c r="J786">
        <v>201611</v>
      </c>
      <c r="K786" t="s">
        <v>306</v>
      </c>
      <c r="L786">
        <v>3800740</v>
      </c>
      <c r="M786">
        <v>16950</v>
      </c>
      <c r="P786">
        <v>0</v>
      </c>
      <c r="R786" s="1">
        <v>42415</v>
      </c>
      <c r="S786" t="s">
        <v>40</v>
      </c>
      <c r="T786" t="s">
        <v>593</v>
      </c>
      <c r="U786" t="s">
        <v>42</v>
      </c>
      <c r="V786" s="1">
        <v>42422</v>
      </c>
      <c r="W786" s="12">
        <v>-10</v>
      </c>
      <c r="X786" s="4" t="str">
        <f t="shared" si="25"/>
        <v>Income</v>
      </c>
      <c r="Y786" s="5">
        <v>42401</v>
      </c>
      <c r="Z786" s="7" t="s">
        <v>8073</v>
      </c>
      <c r="AA786" s="7" t="str">
        <f t="shared" si="24"/>
        <v>Car Park Pass Income from Payroll</v>
      </c>
    </row>
    <row r="787" spans="1:27" x14ac:dyDescent="0.25">
      <c r="A787" t="s">
        <v>23</v>
      </c>
      <c r="B787" t="s">
        <v>24</v>
      </c>
      <c r="C787" t="s">
        <v>25</v>
      </c>
      <c r="D787" t="s">
        <v>26</v>
      </c>
      <c r="E787" t="s">
        <v>302</v>
      </c>
      <c r="F787" t="s">
        <v>303</v>
      </c>
      <c r="G787" t="s">
        <v>556</v>
      </c>
      <c r="H787" t="s">
        <v>557</v>
      </c>
      <c r="J787">
        <v>201611</v>
      </c>
      <c r="K787" t="s">
        <v>306</v>
      </c>
      <c r="L787">
        <v>3800740</v>
      </c>
      <c r="M787">
        <v>17366</v>
      </c>
      <c r="P787">
        <v>0</v>
      </c>
      <c r="R787" s="1">
        <v>42415</v>
      </c>
      <c r="S787" t="s">
        <v>40</v>
      </c>
      <c r="T787" t="s">
        <v>578</v>
      </c>
      <c r="U787" t="s">
        <v>42</v>
      </c>
      <c r="V787" s="1">
        <v>42422</v>
      </c>
      <c r="W787" s="12">
        <v>-20.84</v>
      </c>
      <c r="X787" s="4" t="str">
        <f t="shared" si="25"/>
        <v>Income</v>
      </c>
      <c r="Y787" s="5">
        <v>42401</v>
      </c>
      <c r="Z787" s="7" t="s">
        <v>8073</v>
      </c>
      <c r="AA787" s="7" t="str">
        <f t="shared" si="24"/>
        <v>Car Park Pass Income from Payroll</v>
      </c>
    </row>
    <row r="788" spans="1:27" x14ac:dyDescent="0.25">
      <c r="A788" t="s">
        <v>23</v>
      </c>
      <c r="B788" t="s">
        <v>24</v>
      </c>
      <c r="C788" t="s">
        <v>25</v>
      </c>
      <c r="D788" t="s">
        <v>26</v>
      </c>
      <c r="E788" t="s">
        <v>302</v>
      </c>
      <c r="F788" t="s">
        <v>303</v>
      </c>
      <c r="G788" t="s">
        <v>556</v>
      </c>
      <c r="H788" t="s">
        <v>557</v>
      </c>
      <c r="J788">
        <v>201611</v>
      </c>
      <c r="K788" t="s">
        <v>306</v>
      </c>
      <c r="L788">
        <v>3800740</v>
      </c>
      <c r="M788">
        <v>17367</v>
      </c>
      <c r="P788">
        <v>0</v>
      </c>
      <c r="R788" s="1">
        <v>42415</v>
      </c>
      <c r="S788" t="s">
        <v>40</v>
      </c>
      <c r="T788" t="s">
        <v>671</v>
      </c>
      <c r="U788" t="s">
        <v>42</v>
      </c>
      <c r="V788" s="1">
        <v>42422</v>
      </c>
      <c r="W788" s="12">
        <v>-20.83</v>
      </c>
      <c r="X788" s="4" t="str">
        <f t="shared" si="25"/>
        <v>Income</v>
      </c>
      <c r="Y788" s="5">
        <v>42401</v>
      </c>
      <c r="Z788" s="7" t="s">
        <v>8073</v>
      </c>
      <c r="AA788" s="7" t="str">
        <f t="shared" si="24"/>
        <v>Car Park Pass Income from Payroll</v>
      </c>
    </row>
    <row r="789" spans="1:27" x14ac:dyDescent="0.25">
      <c r="A789" t="s">
        <v>23</v>
      </c>
      <c r="B789" t="s">
        <v>24</v>
      </c>
      <c r="C789" t="s">
        <v>25</v>
      </c>
      <c r="D789" t="s">
        <v>26</v>
      </c>
      <c r="E789" t="s">
        <v>302</v>
      </c>
      <c r="F789" t="s">
        <v>303</v>
      </c>
      <c r="G789" t="s">
        <v>556</v>
      </c>
      <c r="H789" t="s">
        <v>557</v>
      </c>
      <c r="J789">
        <v>201611</v>
      </c>
      <c r="K789" t="s">
        <v>306</v>
      </c>
      <c r="L789">
        <v>3800740</v>
      </c>
      <c r="M789">
        <v>17543</v>
      </c>
      <c r="P789">
        <v>0</v>
      </c>
      <c r="R789" s="1">
        <v>42415</v>
      </c>
      <c r="S789" t="s">
        <v>40</v>
      </c>
      <c r="T789" t="s">
        <v>563</v>
      </c>
      <c r="U789" t="s">
        <v>42</v>
      </c>
      <c r="V789" s="1">
        <v>42422</v>
      </c>
      <c r="W789" s="12">
        <v>-20.84</v>
      </c>
      <c r="X789" s="4" t="str">
        <f t="shared" si="25"/>
        <v>Income</v>
      </c>
      <c r="Y789" s="5">
        <v>42401</v>
      </c>
      <c r="Z789" s="7" t="s">
        <v>8073</v>
      </c>
      <c r="AA789" s="7" t="str">
        <f t="shared" si="24"/>
        <v>Car Park Pass Income from Payroll</v>
      </c>
    </row>
    <row r="790" spans="1:27" x14ac:dyDescent="0.25">
      <c r="A790" t="s">
        <v>23</v>
      </c>
      <c r="B790" t="s">
        <v>24</v>
      </c>
      <c r="C790" t="s">
        <v>25</v>
      </c>
      <c r="D790" t="s">
        <v>26</v>
      </c>
      <c r="E790" t="s">
        <v>302</v>
      </c>
      <c r="F790" t="s">
        <v>303</v>
      </c>
      <c r="G790" t="s">
        <v>556</v>
      </c>
      <c r="H790" t="s">
        <v>557</v>
      </c>
      <c r="J790">
        <v>201611</v>
      </c>
      <c r="K790" t="s">
        <v>306</v>
      </c>
      <c r="L790">
        <v>3800740</v>
      </c>
      <c r="M790">
        <v>17544</v>
      </c>
      <c r="P790">
        <v>0</v>
      </c>
      <c r="R790" s="1">
        <v>42415</v>
      </c>
      <c r="S790" t="s">
        <v>40</v>
      </c>
      <c r="T790" t="s">
        <v>571</v>
      </c>
      <c r="U790" t="s">
        <v>42</v>
      </c>
      <c r="V790" s="1">
        <v>42422</v>
      </c>
      <c r="W790" s="12">
        <v>-20.83</v>
      </c>
      <c r="X790" s="4" t="str">
        <f t="shared" si="25"/>
        <v>Income</v>
      </c>
      <c r="Y790" s="5">
        <v>42401</v>
      </c>
      <c r="Z790" s="7" t="s">
        <v>8073</v>
      </c>
      <c r="AA790" s="7" t="str">
        <f t="shared" si="24"/>
        <v>Car Park Pass Income from Payroll</v>
      </c>
    </row>
    <row r="791" spans="1:27" x14ac:dyDescent="0.25">
      <c r="A791" t="s">
        <v>23</v>
      </c>
      <c r="B791" t="s">
        <v>24</v>
      </c>
      <c r="C791" t="s">
        <v>25</v>
      </c>
      <c r="D791" t="s">
        <v>26</v>
      </c>
      <c r="E791" t="s">
        <v>302</v>
      </c>
      <c r="F791" t="s">
        <v>303</v>
      </c>
      <c r="G791" t="s">
        <v>556</v>
      </c>
      <c r="H791" t="s">
        <v>557</v>
      </c>
      <c r="J791">
        <v>201611</v>
      </c>
      <c r="K791" t="s">
        <v>306</v>
      </c>
      <c r="L791">
        <v>3800740</v>
      </c>
      <c r="M791">
        <v>17545</v>
      </c>
      <c r="P791">
        <v>0</v>
      </c>
      <c r="R791" s="1">
        <v>42415</v>
      </c>
      <c r="S791" t="s">
        <v>40</v>
      </c>
      <c r="T791" t="s">
        <v>596</v>
      </c>
      <c r="U791" t="s">
        <v>42</v>
      </c>
      <c r="V791" s="1">
        <v>42422</v>
      </c>
      <c r="W791" s="12">
        <v>-20.84</v>
      </c>
      <c r="X791" s="4" t="str">
        <f t="shared" si="25"/>
        <v>Income</v>
      </c>
      <c r="Y791" s="5">
        <v>42401</v>
      </c>
      <c r="Z791" s="7" t="s">
        <v>8073</v>
      </c>
      <c r="AA791" s="7" t="str">
        <f t="shared" si="24"/>
        <v>Car Park Pass Income from Payroll</v>
      </c>
    </row>
    <row r="792" spans="1:27" x14ac:dyDescent="0.25">
      <c r="A792" t="s">
        <v>23</v>
      </c>
      <c r="B792" t="s">
        <v>24</v>
      </c>
      <c r="C792" t="s">
        <v>25</v>
      </c>
      <c r="D792" t="s">
        <v>26</v>
      </c>
      <c r="E792" t="s">
        <v>302</v>
      </c>
      <c r="F792" t="s">
        <v>303</v>
      </c>
      <c r="G792" t="s">
        <v>556</v>
      </c>
      <c r="H792" t="s">
        <v>557</v>
      </c>
      <c r="J792">
        <v>201611</v>
      </c>
      <c r="K792" t="s">
        <v>306</v>
      </c>
      <c r="L792">
        <v>3800740</v>
      </c>
      <c r="M792">
        <v>17455</v>
      </c>
      <c r="P792">
        <v>0</v>
      </c>
      <c r="R792" s="1">
        <v>42415</v>
      </c>
      <c r="S792" t="s">
        <v>40</v>
      </c>
      <c r="T792" t="s">
        <v>677</v>
      </c>
      <c r="U792" t="s">
        <v>42</v>
      </c>
      <c r="V792" s="1">
        <v>42422</v>
      </c>
      <c r="W792" s="12">
        <v>-20.84</v>
      </c>
      <c r="X792" s="4" t="str">
        <f t="shared" si="25"/>
        <v>Income</v>
      </c>
      <c r="Y792" s="5">
        <v>42401</v>
      </c>
      <c r="Z792" s="7" t="s">
        <v>8073</v>
      </c>
      <c r="AA792" s="7" t="str">
        <f t="shared" si="24"/>
        <v>Car Park Pass Income from Payroll</v>
      </c>
    </row>
    <row r="793" spans="1:27" x14ac:dyDescent="0.25">
      <c r="A793" t="s">
        <v>23</v>
      </c>
      <c r="B793" t="s">
        <v>24</v>
      </c>
      <c r="C793" t="s">
        <v>25</v>
      </c>
      <c r="D793" t="s">
        <v>26</v>
      </c>
      <c r="E793" t="s">
        <v>302</v>
      </c>
      <c r="F793" t="s">
        <v>303</v>
      </c>
      <c r="G793" t="s">
        <v>556</v>
      </c>
      <c r="H793" t="s">
        <v>557</v>
      </c>
      <c r="J793">
        <v>201611</v>
      </c>
      <c r="K793" t="s">
        <v>306</v>
      </c>
      <c r="L793">
        <v>3800740</v>
      </c>
      <c r="M793">
        <v>17069</v>
      </c>
      <c r="P793">
        <v>0</v>
      </c>
      <c r="R793" s="1">
        <v>42415</v>
      </c>
      <c r="S793" t="s">
        <v>40</v>
      </c>
      <c r="T793" t="s">
        <v>582</v>
      </c>
      <c r="U793" t="s">
        <v>42</v>
      </c>
      <c r="V793" s="1">
        <v>42422</v>
      </c>
      <c r="W793" s="12">
        <v>-10</v>
      </c>
      <c r="X793" s="4" t="str">
        <f t="shared" si="25"/>
        <v>Income</v>
      </c>
      <c r="Y793" s="5">
        <v>42401</v>
      </c>
      <c r="Z793" s="7" t="s">
        <v>8073</v>
      </c>
      <c r="AA793" s="7" t="str">
        <f t="shared" si="24"/>
        <v>Car Park Pass Income from Payroll</v>
      </c>
    </row>
    <row r="794" spans="1:27" x14ac:dyDescent="0.25">
      <c r="A794" t="s">
        <v>23</v>
      </c>
      <c r="B794" t="s">
        <v>24</v>
      </c>
      <c r="C794" t="s">
        <v>25</v>
      </c>
      <c r="D794" t="s">
        <v>26</v>
      </c>
      <c r="E794" t="s">
        <v>302</v>
      </c>
      <c r="F794" t="s">
        <v>303</v>
      </c>
      <c r="G794" t="s">
        <v>556</v>
      </c>
      <c r="H794" t="s">
        <v>557</v>
      </c>
      <c r="J794">
        <v>201611</v>
      </c>
      <c r="K794" t="s">
        <v>306</v>
      </c>
      <c r="L794">
        <v>3800740</v>
      </c>
      <c r="M794">
        <v>17642</v>
      </c>
      <c r="P794">
        <v>0</v>
      </c>
      <c r="R794" s="1">
        <v>42415</v>
      </c>
      <c r="S794" t="s">
        <v>40</v>
      </c>
      <c r="T794" t="s">
        <v>578</v>
      </c>
      <c r="U794" t="s">
        <v>42</v>
      </c>
      <c r="V794" s="1">
        <v>42422</v>
      </c>
      <c r="W794" s="12">
        <v>-20.84</v>
      </c>
      <c r="X794" s="4" t="str">
        <f t="shared" si="25"/>
        <v>Income</v>
      </c>
      <c r="Y794" s="5">
        <v>42401</v>
      </c>
      <c r="Z794" s="7" t="s">
        <v>8073</v>
      </c>
      <c r="AA794" s="7" t="str">
        <f t="shared" si="24"/>
        <v>Car Park Pass Income from Payroll</v>
      </c>
    </row>
    <row r="795" spans="1:27" x14ac:dyDescent="0.25">
      <c r="A795" t="s">
        <v>23</v>
      </c>
      <c r="B795" t="s">
        <v>24</v>
      </c>
      <c r="C795" t="s">
        <v>25</v>
      </c>
      <c r="D795" t="s">
        <v>26</v>
      </c>
      <c r="E795" t="s">
        <v>302</v>
      </c>
      <c r="F795" t="s">
        <v>303</v>
      </c>
      <c r="G795" t="s">
        <v>556</v>
      </c>
      <c r="H795" t="s">
        <v>557</v>
      </c>
      <c r="J795">
        <v>201611</v>
      </c>
      <c r="K795" t="s">
        <v>306</v>
      </c>
      <c r="L795">
        <v>3800740</v>
      </c>
      <c r="M795">
        <v>17643</v>
      </c>
      <c r="P795">
        <v>0</v>
      </c>
      <c r="R795" s="1">
        <v>42415</v>
      </c>
      <c r="S795" t="s">
        <v>40</v>
      </c>
      <c r="T795" t="s">
        <v>579</v>
      </c>
      <c r="U795" t="s">
        <v>42</v>
      </c>
      <c r="V795" s="1">
        <v>42422</v>
      </c>
      <c r="W795" s="12">
        <v>-20.83</v>
      </c>
      <c r="X795" s="4" t="str">
        <f t="shared" si="25"/>
        <v>Income</v>
      </c>
      <c r="Y795" s="5">
        <v>42401</v>
      </c>
      <c r="Z795" s="7" t="s">
        <v>8073</v>
      </c>
      <c r="AA795" s="7" t="str">
        <f t="shared" si="24"/>
        <v>Car Park Pass Income from Payroll</v>
      </c>
    </row>
    <row r="796" spans="1:27" x14ac:dyDescent="0.25">
      <c r="A796" t="s">
        <v>23</v>
      </c>
      <c r="B796" t="s">
        <v>24</v>
      </c>
      <c r="C796" t="s">
        <v>25</v>
      </c>
      <c r="D796" t="s">
        <v>26</v>
      </c>
      <c r="E796" t="s">
        <v>302</v>
      </c>
      <c r="F796" t="s">
        <v>303</v>
      </c>
      <c r="G796" t="s">
        <v>556</v>
      </c>
      <c r="H796" t="s">
        <v>557</v>
      </c>
      <c r="J796">
        <v>201611</v>
      </c>
      <c r="K796" t="s">
        <v>306</v>
      </c>
      <c r="L796">
        <v>3800740</v>
      </c>
      <c r="M796">
        <v>17644</v>
      </c>
      <c r="P796">
        <v>0</v>
      </c>
      <c r="R796" s="1">
        <v>42415</v>
      </c>
      <c r="S796" t="s">
        <v>40</v>
      </c>
      <c r="T796" t="s">
        <v>614</v>
      </c>
      <c r="U796" t="s">
        <v>42</v>
      </c>
      <c r="V796" s="1">
        <v>42422</v>
      </c>
      <c r="W796" s="12">
        <v>-10</v>
      </c>
      <c r="X796" s="4" t="str">
        <f t="shared" si="25"/>
        <v>Income</v>
      </c>
      <c r="Y796" s="5">
        <v>42401</v>
      </c>
      <c r="Z796" s="7" t="s">
        <v>8073</v>
      </c>
      <c r="AA796" s="7" t="str">
        <f t="shared" si="24"/>
        <v>Car Park Pass Income from Payroll</v>
      </c>
    </row>
    <row r="797" spans="1:27" x14ac:dyDescent="0.25">
      <c r="A797" t="s">
        <v>23</v>
      </c>
      <c r="B797" t="s">
        <v>24</v>
      </c>
      <c r="C797" t="s">
        <v>25</v>
      </c>
      <c r="D797" t="s">
        <v>26</v>
      </c>
      <c r="E797" t="s">
        <v>302</v>
      </c>
      <c r="F797" t="s">
        <v>303</v>
      </c>
      <c r="G797" t="s">
        <v>556</v>
      </c>
      <c r="H797" t="s">
        <v>557</v>
      </c>
      <c r="J797">
        <v>201611</v>
      </c>
      <c r="K797" t="s">
        <v>306</v>
      </c>
      <c r="L797">
        <v>3800740</v>
      </c>
      <c r="M797">
        <v>17645</v>
      </c>
      <c r="P797">
        <v>0</v>
      </c>
      <c r="R797" s="1">
        <v>42415</v>
      </c>
      <c r="S797" t="s">
        <v>40</v>
      </c>
      <c r="T797" t="s">
        <v>580</v>
      </c>
      <c r="U797" t="s">
        <v>42</v>
      </c>
      <c r="V797" s="1">
        <v>42422</v>
      </c>
      <c r="W797" s="12">
        <v>-20.83</v>
      </c>
      <c r="X797" s="4" t="str">
        <f t="shared" si="25"/>
        <v>Income</v>
      </c>
      <c r="Y797" s="5">
        <v>42401</v>
      </c>
      <c r="Z797" s="7" t="s">
        <v>8073</v>
      </c>
      <c r="AA797" s="7" t="str">
        <f t="shared" si="24"/>
        <v>Car Park Pass Income from Payroll</v>
      </c>
    </row>
    <row r="798" spans="1:27" x14ac:dyDescent="0.25">
      <c r="A798" t="s">
        <v>23</v>
      </c>
      <c r="B798" t="s">
        <v>24</v>
      </c>
      <c r="C798" t="s">
        <v>25</v>
      </c>
      <c r="D798" t="s">
        <v>26</v>
      </c>
      <c r="E798" t="s">
        <v>302</v>
      </c>
      <c r="F798" t="s">
        <v>303</v>
      </c>
      <c r="G798" t="s">
        <v>556</v>
      </c>
      <c r="H798" t="s">
        <v>557</v>
      </c>
      <c r="J798">
        <v>201611</v>
      </c>
      <c r="K798" t="s">
        <v>306</v>
      </c>
      <c r="L798">
        <v>3800740</v>
      </c>
      <c r="M798">
        <v>16948</v>
      </c>
      <c r="P798">
        <v>0</v>
      </c>
      <c r="R798" s="1">
        <v>42415</v>
      </c>
      <c r="S798" t="s">
        <v>40</v>
      </c>
      <c r="T798" t="s">
        <v>591</v>
      </c>
      <c r="U798" t="s">
        <v>42</v>
      </c>
      <c r="V798" s="1">
        <v>42422</v>
      </c>
      <c r="W798" s="12">
        <v>-8.33</v>
      </c>
      <c r="X798" s="4" t="str">
        <f t="shared" si="25"/>
        <v>Income</v>
      </c>
      <c r="Y798" s="5">
        <v>42401</v>
      </c>
      <c r="Z798" s="7" t="s">
        <v>8073</v>
      </c>
      <c r="AA798" s="7" t="str">
        <f t="shared" si="24"/>
        <v>Car Park Pass Income from Payroll</v>
      </c>
    </row>
    <row r="799" spans="1:27" x14ac:dyDescent="0.25">
      <c r="A799" t="s">
        <v>23</v>
      </c>
      <c r="B799" t="s">
        <v>24</v>
      </c>
      <c r="C799" t="s">
        <v>25</v>
      </c>
      <c r="D799" t="s">
        <v>26</v>
      </c>
      <c r="E799" t="s">
        <v>302</v>
      </c>
      <c r="F799" t="s">
        <v>303</v>
      </c>
      <c r="G799" t="s">
        <v>556</v>
      </c>
      <c r="H799" t="s">
        <v>557</v>
      </c>
      <c r="J799">
        <v>201611</v>
      </c>
      <c r="K799" t="s">
        <v>306</v>
      </c>
      <c r="L799">
        <v>3800740</v>
      </c>
      <c r="M799">
        <v>16949</v>
      </c>
      <c r="P799">
        <v>0</v>
      </c>
      <c r="R799" s="1">
        <v>42415</v>
      </c>
      <c r="S799" t="s">
        <v>40</v>
      </c>
      <c r="T799" t="s">
        <v>592</v>
      </c>
      <c r="U799" t="s">
        <v>42</v>
      </c>
      <c r="V799" s="1">
        <v>42422</v>
      </c>
      <c r="W799" s="12">
        <v>-20.84</v>
      </c>
      <c r="X799" s="4" t="str">
        <f t="shared" si="25"/>
        <v>Income</v>
      </c>
      <c r="Y799" s="5">
        <v>42401</v>
      </c>
      <c r="Z799" s="7" t="s">
        <v>8073</v>
      </c>
      <c r="AA799" s="7" t="str">
        <f t="shared" si="24"/>
        <v>Car Park Pass Income from Payroll</v>
      </c>
    </row>
    <row r="800" spans="1:27" x14ac:dyDescent="0.25">
      <c r="A800" t="s">
        <v>23</v>
      </c>
      <c r="B800" t="s">
        <v>24</v>
      </c>
      <c r="C800" t="s">
        <v>25</v>
      </c>
      <c r="D800" t="s">
        <v>26</v>
      </c>
      <c r="E800" t="s">
        <v>302</v>
      </c>
      <c r="F800" t="s">
        <v>303</v>
      </c>
      <c r="G800" t="s">
        <v>556</v>
      </c>
      <c r="H800" t="s">
        <v>557</v>
      </c>
      <c r="J800">
        <v>201611</v>
      </c>
      <c r="K800" t="s">
        <v>306</v>
      </c>
      <c r="L800">
        <v>3800740</v>
      </c>
      <c r="M800">
        <v>16951</v>
      </c>
      <c r="P800">
        <v>0</v>
      </c>
      <c r="R800" s="1">
        <v>42415</v>
      </c>
      <c r="S800" t="s">
        <v>40</v>
      </c>
      <c r="T800" t="s">
        <v>594</v>
      </c>
      <c r="U800" t="s">
        <v>42</v>
      </c>
      <c r="V800" s="1">
        <v>42422</v>
      </c>
      <c r="W800" s="12">
        <v>-20.84</v>
      </c>
      <c r="X800" s="4" t="str">
        <f t="shared" si="25"/>
        <v>Income</v>
      </c>
      <c r="Y800" s="5">
        <v>42401</v>
      </c>
      <c r="Z800" s="7" t="s">
        <v>8073</v>
      </c>
      <c r="AA800" s="7" t="str">
        <f t="shared" si="24"/>
        <v>Car Park Pass Income from Payroll</v>
      </c>
    </row>
    <row r="801" spans="1:27" x14ac:dyDescent="0.25">
      <c r="A801" t="s">
        <v>23</v>
      </c>
      <c r="B801" t="s">
        <v>24</v>
      </c>
      <c r="C801" t="s">
        <v>25</v>
      </c>
      <c r="D801" t="s">
        <v>26</v>
      </c>
      <c r="E801" t="s">
        <v>302</v>
      </c>
      <c r="F801" t="s">
        <v>303</v>
      </c>
      <c r="G801" t="s">
        <v>556</v>
      </c>
      <c r="H801" t="s">
        <v>557</v>
      </c>
      <c r="J801">
        <v>201611</v>
      </c>
      <c r="K801" t="s">
        <v>306</v>
      </c>
      <c r="L801">
        <v>3800740</v>
      </c>
      <c r="M801">
        <v>17360</v>
      </c>
      <c r="P801">
        <v>0</v>
      </c>
      <c r="R801" s="1">
        <v>42415</v>
      </c>
      <c r="S801" t="s">
        <v>40</v>
      </c>
      <c r="T801" t="s">
        <v>580</v>
      </c>
      <c r="U801" t="s">
        <v>42</v>
      </c>
      <c r="V801" s="1">
        <v>42422</v>
      </c>
      <c r="W801" s="12">
        <v>-20.83</v>
      </c>
      <c r="X801" s="4" t="str">
        <f t="shared" si="25"/>
        <v>Income</v>
      </c>
      <c r="Y801" s="5">
        <v>42401</v>
      </c>
      <c r="Z801" s="7" t="s">
        <v>8073</v>
      </c>
      <c r="AA801" s="7" t="str">
        <f t="shared" si="24"/>
        <v>Car Park Pass Income from Payroll</v>
      </c>
    </row>
    <row r="802" spans="1:27" x14ac:dyDescent="0.25">
      <c r="A802" t="s">
        <v>23</v>
      </c>
      <c r="B802" t="s">
        <v>24</v>
      </c>
      <c r="C802" t="s">
        <v>25</v>
      </c>
      <c r="D802" t="s">
        <v>26</v>
      </c>
      <c r="E802" t="s">
        <v>302</v>
      </c>
      <c r="F802" t="s">
        <v>303</v>
      </c>
      <c r="G802" t="s">
        <v>556</v>
      </c>
      <c r="H802" t="s">
        <v>557</v>
      </c>
      <c r="J802">
        <v>201611</v>
      </c>
      <c r="K802" t="s">
        <v>306</v>
      </c>
      <c r="L802">
        <v>3800740</v>
      </c>
      <c r="M802">
        <v>17358</v>
      </c>
      <c r="P802">
        <v>0</v>
      </c>
      <c r="R802" s="1">
        <v>42415</v>
      </c>
      <c r="S802" t="s">
        <v>40</v>
      </c>
      <c r="T802" t="s">
        <v>574</v>
      </c>
      <c r="U802" t="s">
        <v>42</v>
      </c>
      <c r="V802" s="1">
        <v>42422</v>
      </c>
      <c r="W802" s="12">
        <v>-10</v>
      </c>
      <c r="X802" s="4" t="str">
        <f t="shared" si="25"/>
        <v>Income</v>
      </c>
      <c r="Y802" s="5">
        <v>42401</v>
      </c>
      <c r="Z802" s="7" t="s">
        <v>8073</v>
      </c>
      <c r="AA802" s="7" t="str">
        <f t="shared" si="24"/>
        <v>Car Park Pass Income from Payroll</v>
      </c>
    </row>
    <row r="803" spans="1:27" x14ac:dyDescent="0.25">
      <c r="A803" t="s">
        <v>23</v>
      </c>
      <c r="B803" t="s">
        <v>24</v>
      </c>
      <c r="C803" t="s">
        <v>25</v>
      </c>
      <c r="D803" t="s">
        <v>26</v>
      </c>
      <c r="E803" t="s">
        <v>302</v>
      </c>
      <c r="F803" t="s">
        <v>303</v>
      </c>
      <c r="G803" t="s">
        <v>556</v>
      </c>
      <c r="H803" t="s">
        <v>557</v>
      </c>
      <c r="J803">
        <v>201611</v>
      </c>
      <c r="K803" t="s">
        <v>306</v>
      </c>
      <c r="L803">
        <v>3800740</v>
      </c>
      <c r="M803">
        <v>16952</v>
      </c>
      <c r="P803">
        <v>0</v>
      </c>
      <c r="R803" s="1">
        <v>42415</v>
      </c>
      <c r="S803" t="s">
        <v>40</v>
      </c>
      <c r="T803" t="s">
        <v>595</v>
      </c>
      <c r="U803" t="s">
        <v>42</v>
      </c>
      <c r="V803" s="1">
        <v>42422</v>
      </c>
      <c r="W803" s="12">
        <v>-10</v>
      </c>
      <c r="X803" s="4" t="str">
        <f t="shared" si="25"/>
        <v>Income</v>
      </c>
      <c r="Y803" s="5">
        <v>42401</v>
      </c>
      <c r="Z803" s="7" t="s">
        <v>8073</v>
      </c>
      <c r="AA803" s="7" t="str">
        <f t="shared" si="24"/>
        <v>Car Park Pass Income from Payroll</v>
      </c>
    </row>
    <row r="804" spans="1:27" x14ac:dyDescent="0.25">
      <c r="A804" t="s">
        <v>23</v>
      </c>
      <c r="B804" t="s">
        <v>24</v>
      </c>
      <c r="C804" t="s">
        <v>25</v>
      </c>
      <c r="D804" t="s">
        <v>26</v>
      </c>
      <c r="E804" t="s">
        <v>302</v>
      </c>
      <c r="F804" t="s">
        <v>303</v>
      </c>
      <c r="G804" t="s">
        <v>556</v>
      </c>
      <c r="H804" t="s">
        <v>557</v>
      </c>
      <c r="J804">
        <v>201611</v>
      </c>
      <c r="K804" t="s">
        <v>306</v>
      </c>
      <c r="L804">
        <v>3800740</v>
      </c>
      <c r="M804">
        <v>16953</v>
      </c>
      <c r="P804">
        <v>0</v>
      </c>
      <c r="R804" s="1">
        <v>42415</v>
      </c>
      <c r="S804" t="s">
        <v>40</v>
      </c>
      <c r="T804" t="s">
        <v>653</v>
      </c>
      <c r="U804" t="s">
        <v>42</v>
      </c>
      <c r="V804" s="1">
        <v>42422</v>
      </c>
      <c r="W804" s="12">
        <v>-20.84</v>
      </c>
      <c r="X804" s="4" t="str">
        <f t="shared" si="25"/>
        <v>Income</v>
      </c>
      <c r="Y804" s="5">
        <v>42401</v>
      </c>
      <c r="Z804" s="7" t="s">
        <v>8073</v>
      </c>
      <c r="AA804" s="7" t="str">
        <f t="shared" si="24"/>
        <v>Car Park Pass Income from Payroll</v>
      </c>
    </row>
    <row r="805" spans="1:27" x14ac:dyDescent="0.25">
      <c r="A805" t="s">
        <v>23</v>
      </c>
      <c r="B805" t="s">
        <v>24</v>
      </c>
      <c r="C805" t="s">
        <v>25</v>
      </c>
      <c r="D805" t="s">
        <v>26</v>
      </c>
      <c r="E805" t="s">
        <v>302</v>
      </c>
      <c r="F805" t="s">
        <v>303</v>
      </c>
      <c r="G805" t="s">
        <v>556</v>
      </c>
      <c r="H805" t="s">
        <v>557</v>
      </c>
      <c r="J805">
        <v>201611</v>
      </c>
      <c r="K805" t="s">
        <v>306</v>
      </c>
      <c r="L805">
        <v>3800740</v>
      </c>
      <c r="M805">
        <v>16954</v>
      </c>
      <c r="P805">
        <v>0</v>
      </c>
      <c r="R805" s="1">
        <v>42415</v>
      </c>
      <c r="S805" t="s">
        <v>40</v>
      </c>
      <c r="T805" t="s">
        <v>596</v>
      </c>
      <c r="U805" t="s">
        <v>42</v>
      </c>
      <c r="V805" s="1">
        <v>42422</v>
      </c>
      <c r="W805" s="12">
        <v>-20.84</v>
      </c>
      <c r="X805" s="4" t="str">
        <f t="shared" si="25"/>
        <v>Income</v>
      </c>
      <c r="Y805" s="5">
        <v>42401</v>
      </c>
      <c r="Z805" s="7" t="s">
        <v>8073</v>
      </c>
      <c r="AA805" s="7" t="str">
        <f t="shared" si="24"/>
        <v>Car Park Pass Income from Payroll</v>
      </c>
    </row>
    <row r="806" spans="1:27" x14ac:dyDescent="0.25">
      <c r="A806" t="s">
        <v>23</v>
      </c>
      <c r="B806" t="s">
        <v>24</v>
      </c>
      <c r="C806" t="s">
        <v>25</v>
      </c>
      <c r="D806" t="s">
        <v>26</v>
      </c>
      <c r="E806" t="s">
        <v>302</v>
      </c>
      <c r="F806" t="s">
        <v>303</v>
      </c>
      <c r="G806" t="s">
        <v>556</v>
      </c>
      <c r="H806" t="s">
        <v>557</v>
      </c>
      <c r="J806">
        <v>201611</v>
      </c>
      <c r="K806" t="s">
        <v>306</v>
      </c>
      <c r="L806">
        <v>3800740</v>
      </c>
      <c r="M806">
        <v>16955</v>
      </c>
      <c r="P806">
        <v>0</v>
      </c>
      <c r="R806" s="1">
        <v>42415</v>
      </c>
      <c r="S806" t="s">
        <v>40</v>
      </c>
      <c r="T806" t="s">
        <v>561</v>
      </c>
      <c r="U806" t="s">
        <v>42</v>
      </c>
      <c r="V806" s="1">
        <v>42422</v>
      </c>
      <c r="W806" s="12">
        <v>-20.84</v>
      </c>
      <c r="X806" s="4" t="str">
        <f t="shared" si="25"/>
        <v>Income</v>
      </c>
      <c r="Y806" s="5">
        <v>42401</v>
      </c>
      <c r="Z806" s="7" t="s">
        <v>8073</v>
      </c>
      <c r="AA806" s="7" t="str">
        <f t="shared" si="24"/>
        <v>Car Park Pass Income from Payroll</v>
      </c>
    </row>
    <row r="807" spans="1:27" x14ac:dyDescent="0.25">
      <c r="A807" t="s">
        <v>23</v>
      </c>
      <c r="B807" t="s">
        <v>24</v>
      </c>
      <c r="C807" t="s">
        <v>25</v>
      </c>
      <c r="D807" t="s">
        <v>26</v>
      </c>
      <c r="E807" t="s">
        <v>302</v>
      </c>
      <c r="F807" t="s">
        <v>303</v>
      </c>
      <c r="G807" t="s">
        <v>556</v>
      </c>
      <c r="H807" t="s">
        <v>557</v>
      </c>
      <c r="J807">
        <v>201611</v>
      </c>
      <c r="K807" t="s">
        <v>306</v>
      </c>
      <c r="L807">
        <v>3800740</v>
      </c>
      <c r="M807">
        <v>17651</v>
      </c>
      <c r="P807">
        <v>0</v>
      </c>
      <c r="R807" s="1">
        <v>42415</v>
      </c>
      <c r="S807" t="s">
        <v>40</v>
      </c>
      <c r="T807" t="s">
        <v>560</v>
      </c>
      <c r="U807" t="s">
        <v>42</v>
      </c>
      <c r="V807" s="1">
        <v>42422</v>
      </c>
      <c r="W807" s="12">
        <v>-20.83</v>
      </c>
      <c r="X807" s="4" t="str">
        <f t="shared" si="25"/>
        <v>Income</v>
      </c>
      <c r="Y807" s="5">
        <v>42401</v>
      </c>
      <c r="Z807" s="7" t="s">
        <v>8073</v>
      </c>
      <c r="AA807" s="7" t="str">
        <f t="shared" si="24"/>
        <v>Car Park Pass Income from Payroll</v>
      </c>
    </row>
    <row r="808" spans="1:27" x14ac:dyDescent="0.25">
      <c r="A808" t="s">
        <v>23</v>
      </c>
      <c r="B808" t="s">
        <v>24</v>
      </c>
      <c r="C808" t="s">
        <v>25</v>
      </c>
      <c r="D808" t="s">
        <v>26</v>
      </c>
      <c r="E808" t="s">
        <v>302</v>
      </c>
      <c r="F808" t="s">
        <v>303</v>
      </c>
      <c r="G808" t="s">
        <v>556</v>
      </c>
      <c r="H808" t="s">
        <v>557</v>
      </c>
      <c r="J808">
        <v>201611</v>
      </c>
      <c r="K808" t="s">
        <v>306</v>
      </c>
      <c r="L808">
        <v>3800740</v>
      </c>
      <c r="M808">
        <v>17648</v>
      </c>
      <c r="P808">
        <v>0</v>
      </c>
      <c r="R808" s="1">
        <v>42415</v>
      </c>
      <c r="S808" t="s">
        <v>40</v>
      </c>
      <c r="T808" t="s">
        <v>573</v>
      </c>
      <c r="U808" t="s">
        <v>42</v>
      </c>
      <c r="V808" s="1">
        <v>42422</v>
      </c>
      <c r="W808" s="12">
        <v>-20.84</v>
      </c>
      <c r="X808" s="4" t="str">
        <f t="shared" si="25"/>
        <v>Income</v>
      </c>
      <c r="Y808" s="5">
        <v>42401</v>
      </c>
      <c r="Z808" s="7" t="s">
        <v>8073</v>
      </c>
      <c r="AA808" s="7" t="str">
        <f t="shared" si="24"/>
        <v>Car Park Pass Income from Payroll</v>
      </c>
    </row>
    <row r="809" spans="1:27" x14ac:dyDescent="0.25">
      <c r="A809" t="s">
        <v>23</v>
      </c>
      <c r="B809" t="s">
        <v>24</v>
      </c>
      <c r="C809" t="s">
        <v>25</v>
      </c>
      <c r="D809" t="s">
        <v>26</v>
      </c>
      <c r="E809" t="s">
        <v>302</v>
      </c>
      <c r="F809" t="s">
        <v>303</v>
      </c>
      <c r="G809" t="s">
        <v>556</v>
      </c>
      <c r="H809" t="s">
        <v>557</v>
      </c>
      <c r="J809">
        <v>201611</v>
      </c>
      <c r="K809" t="s">
        <v>306</v>
      </c>
      <c r="L809">
        <v>3800740</v>
      </c>
      <c r="M809">
        <v>17649</v>
      </c>
      <c r="P809">
        <v>0</v>
      </c>
      <c r="R809" s="1">
        <v>42415</v>
      </c>
      <c r="S809" t="s">
        <v>40</v>
      </c>
      <c r="T809" t="s">
        <v>568</v>
      </c>
      <c r="U809" t="s">
        <v>42</v>
      </c>
      <c r="V809" s="1">
        <v>42422</v>
      </c>
      <c r="W809" s="12">
        <v>-20.84</v>
      </c>
      <c r="X809" s="4" t="str">
        <f t="shared" si="25"/>
        <v>Income</v>
      </c>
      <c r="Y809" s="5">
        <v>42401</v>
      </c>
      <c r="Z809" s="7" t="s">
        <v>8073</v>
      </c>
      <c r="AA809" s="7" t="str">
        <f t="shared" si="24"/>
        <v>Car Park Pass Income from Payroll</v>
      </c>
    </row>
    <row r="810" spans="1:27" x14ac:dyDescent="0.25">
      <c r="A810" t="s">
        <v>23</v>
      </c>
      <c r="B810" t="s">
        <v>24</v>
      </c>
      <c r="C810" t="s">
        <v>25</v>
      </c>
      <c r="D810" t="s">
        <v>26</v>
      </c>
      <c r="E810" t="s">
        <v>302</v>
      </c>
      <c r="F810" t="s">
        <v>303</v>
      </c>
      <c r="G810" t="s">
        <v>556</v>
      </c>
      <c r="H810" t="s">
        <v>557</v>
      </c>
      <c r="J810">
        <v>201611</v>
      </c>
      <c r="K810" t="s">
        <v>306</v>
      </c>
      <c r="L810">
        <v>3800740</v>
      </c>
      <c r="M810">
        <v>17650</v>
      </c>
      <c r="P810">
        <v>0</v>
      </c>
      <c r="R810" s="1">
        <v>42415</v>
      </c>
      <c r="S810" t="s">
        <v>40</v>
      </c>
      <c r="T810" t="s">
        <v>596</v>
      </c>
      <c r="U810" t="s">
        <v>42</v>
      </c>
      <c r="V810" s="1">
        <v>42422</v>
      </c>
      <c r="W810" s="12">
        <v>-12.5</v>
      </c>
      <c r="X810" s="4" t="str">
        <f t="shared" si="25"/>
        <v>Income</v>
      </c>
      <c r="Y810" s="5">
        <v>42401</v>
      </c>
      <c r="Z810" s="7" t="s">
        <v>8073</v>
      </c>
      <c r="AA810" s="7" t="str">
        <f t="shared" si="24"/>
        <v>Car Park Pass Income from Payroll</v>
      </c>
    </row>
    <row r="811" spans="1:27" x14ac:dyDescent="0.25">
      <c r="A811" t="s">
        <v>23</v>
      </c>
      <c r="B811" t="s">
        <v>24</v>
      </c>
      <c r="C811" t="s">
        <v>25</v>
      </c>
      <c r="D811" t="s">
        <v>26</v>
      </c>
      <c r="E811" t="s">
        <v>302</v>
      </c>
      <c r="F811" t="s">
        <v>303</v>
      </c>
      <c r="G811" t="s">
        <v>556</v>
      </c>
      <c r="H811" t="s">
        <v>557</v>
      </c>
      <c r="J811">
        <v>201611</v>
      </c>
      <c r="K811" t="s">
        <v>306</v>
      </c>
      <c r="L811">
        <v>3800740</v>
      </c>
      <c r="M811">
        <v>17652</v>
      </c>
      <c r="P811">
        <v>0</v>
      </c>
      <c r="R811" s="1">
        <v>42415</v>
      </c>
      <c r="S811" t="s">
        <v>40</v>
      </c>
      <c r="T811" t="s">
        <v>559</v>
      </c>
      <c r="U811" t="s">
        <v>42</v>
      </c>
      <c r="V811" s="1">
        <v>42422</v>
      </c>
      <c r="W811" s="12">
        <v>-10</v>
      </c>
      <c r="X811" s="4" t="str">
        <f t="shared" si="25"/>
        <v>Income</v>
      </c>
      <c r="Y811" s="5">
        <v>42401</v>
      </c>
      <c r="Z811" s="7" t="s">
        <v>8073</v>
      </c>
      <c r="AA811" s="7" t="str">
        <f t="shared" si="24"/>
        <v>Car Park Pass Income from Payroll</v>
      </c>
    </row>
    <row r="812" spans="1:27" x14ac:dyDescent="0.25">
      <c r="A812" t="s">
        <v>23</v>
      </c>
      <c r="B812" t="s">
        <v>24</v>
      </c>
      <c r="C812" t="s">
        <v>25</v>
      </c>
      <c r="D812" t="s">
        <v>26</v>
      </c>
      <c r="E812" t="s">
        <v>302</v>
      </c>
      <c r="F812" t="s">
        <v>303</v>
      </c>
      <c r="G812" t="s">
        <v>556</v>
      </c>
      <c r="H812" t="s">
        <v>557</v>
      </c>
      <c r="J812">
        <v>201611</v>
      </c>
      <c r="K812" t="s">
        <v>306</v>
      </c>
      <c r="L812">
        <v>3800740</v>
      </c>
      <c r="M812">
        <v>17653</v>
      </c>
      <c r="P812">
        <v>0</v>
      </c>
      <c r="R812" s="1">
        <v>42415</v>
      </c>
      <c r="S812" t="s">
        <v>40</v>
      </c>
      <c r="T812" t="s">
        <v>559</v>
      </c>
      <c r="U812" t="s">
        <v>42</v>
      </c>
      <c r="V812" s="1">
        <v>42422</v>
      </c>
      <c r="W812" s="12">
        <v>-10</v>
      </c>
      <c r="X812" s="4" t="str">
        <f t="shared" si="25"/>
        <v>Income</v>
      </c>
      <c r="Y812" s="5">
        <v>42401</v>
      </c>
      <c r="Z812" s="7" t="s">
        <v>8073</v>
      </c>
      <c r="AA812" s="7" t="str">
        <f t="shared" si="24"/>
        <v>Car Park Pass Income from Payroll</v>
      </c>
    </row>
    <row r="813" spans="1:27" x14ac:dyDescent="0.25">
      <c r="A813" t="s">
        <v>23</v>
      </c>
      <c r="B813" t="s">
        <v>24</v>
      </c>
      <c r="C813" t="s">
        <v>25</v>
      </c>
      <c r="D813" t="s">
        <v>26</v>
      </c>
      <c r="E813" t="s">
        <v>302</v>
      </c>
      <c r="F813" t="s">
        <v>303</v>
      </c>
      <c r="G813" t="s">
        <v>556</v>
      </c>
      <c r="H813" t="s">
        <v>557</v>
      </c>
      <c r="J813">
        <v>201611</v>
      </c>
      <c r="K813" t="s">
        <v>306</v>
      </c>
      <c r="L813">
        <v>3800740</v>
      </c>
      <c r="M813">
        <v>17654</v>
      </c>
      <c r="P813">
        <v>0</v>
      </c>
      <c r="R813" s="1">
        <v>42415</v>
      </c>
      <c r="S813" t="s">
        <v>40</v>
      </c>
      <c r="T813" t="s">
        <v>597</v>
      </c>
      <c r="U813" t="s">
        <v>42</v>
      </c>
      <c r="V813" s="1">
        <v>42422</v>
      </c>
      <c r="W813" s="12">
        <v>-29.17</v>
      </c>
      <c r="X813" s="4" t="str">
        <f t="shared" si="25"/>
        <v>Income</v>
      </c>
      <c r="Y813" s="5">
        <v>42401</v>
      </c>
      <c r="Z813" s="7" t="s">
        <v>8073</v>
      </c>
      <c r="AA813" s="7" t="str">
        <f t="shared" si="24"/>
        <v>Car Park Pass Income from Payroll</v>
      </c>
    </row>
    <row r="814" spans="1:27" x14ac:dyDescent="0.25">
      <c r="A814" t="s">
        <v>23</v>
      </c>
      <c r="B814" t="s">
        <v>24</v>
      </c>
      <c r="C814" t="s">
        <v>25</v>
      </c>
      <c r="D814" t="s">
        <v>26</v>
      </c>
      <c r="E814" t="s">
        <v>302</v>
      </c>
      <c r="F814" t="s">
        <v>303</v>
      </c>
      <c r="G814" t="s">
        <v>556</v>
      </c>
      <c r="H814" t="s">
        <v>557</v>
      </c>
      <c r="J814">
        <v>201611</v>
      </c>
      <c r="K814" t="s">
        <v>306</v>
      </c>
      <c r="L814">
        <v>3800740</v>
      </c>
      <c r="M814">
        <v>17655</v>
      </c>
      <c r="P814">
        <v>0</v>
      </c>
      <c r="R814" s="1">
        <v>42415</v>
      </c>
      <c r="S814" t="s">
        <v>40</v>
      </c>
      <c r="T814" t="s">
        <v>598</v>
      </c>
      <c r="U814" t="s">
        <v>42</v>
      </c>
      <c r="V814" s="1">
        <v>42422</v>
      </c>
      <c r="W814" s="12">
        <v>-20.83</v>
      </c>
      <c r="X814" s="4" t="str">
        <f t="shared" si="25"/>
        <v>Income</v>
      </c>
      <c r="Y814" s="5">
        <v>42401</v>
      </c>
      <c r="Z814" s="7" t="s">
        <v>8073</v>
      </c>
      <c r="AA814" s="7" t="str">
        <f t="shared" si="24"/>
        <v>Car Park Pass Income from Payroll</v>
      </c>
    </row>
    <row r="815" spans="1:27" x14ac:dyDescent="0.25">
      <c r="A815" t="s">
        <v>23</v>
      </c>
      <c r="B815" t="s">
        <v>24</v>
      </c>
      <c r="C815" t="s">
        <v>25</v>
      </c>
      <c r="D815" t="s">
        <v>26</v>
      </c>
      <c r="E815" t="s">
        <v>302</v>
      </c>
      <c r="F815" t="s">
        <v>303</v>
      </c>
      <c r="G815" t="s">
        <v>556</v>
      </c>
      <c r="H815" t="s">
        <v>557</v>
      </c>
      <c r="J815">
        <v>201611</v>
      </c>
      <c r="K815" t="s">
        <v>306</v>
      </c>
      <c r="L815">
        <v>3800740</v>
      </c>
      <c r="M815">
        <v>17656</v>
      </c>
      <c r="P815">
        <v>0</v>
      </c>
      <c r="R815" s="1">
        <v>42415</v>
      </c>
      <c r="S815" t="s">
        <v>40</v>
      </c>
      <c r="T815" t="s">
        <v>559</v>
      </c>
      <c r="U815" t="s">
        <v>42</v>
      </c>
      <c r="V815" s="1">
        <v>42422</v>
      </c>
      <c r="W815" s="12">
        <v>-10</v>
      </c>
      <c r="X815" s="4" t="str">
        <f t="shared" si="25"/>
        <v>Income</v>
      </c>
      <c r="Y815" s="5">
        <v>42401</v>
      </c>
      <c r="Z815" s="7" t="s">
        <v>8073</v>
      </c>
      <c r="AA815" s="7" t="str">
        <f t="shared" si="24"/>
        <v>Car Park Pass Income from Payroll</v>
      </c>
    </row>
    <row r="816" spans="1:27" x14ac:dyDescent="0.25">
      <c r="A816" t="s">
        <v>23</v>
      </c>
      <c r="B816" t="s">
        <v>24</v>
      </c>
      <c r="C816" t="s">
        <v>25</v>
      </c>
      <c r="D816" t="s">
        <v>26</v>
      </c>
      <c r="E816" t="s">
        <v>302</v>
      </c>
      <c r="F816" t="s">
        <v>303</v>
      </c>
      <c r="G816" t="s">
        <v>556</v>
      </c>
      <c r="H816" t="s">
        <v>557</v>
      </c>
      <c r="J816">
        <v>201611</v>
      </c>
      <c r="K816" t="s">
        <v>306</v>
      </c>
      <c r="L816">
        <v>3800740</v>
      </c>
      <c r="M816">
        <v>17659</v>
      </c>
      <c r="P816">
        <v>0</v>
      </c>
      <c r="R816" s="1">
        <v>42415</v>
      </c>
      <c r="S816" t="s">
        <v>40</v>
      </c>
      <c r="T816" t="s">
        <v>599</v>
      </c>
      <c r="U816" t="s">
        <v>42</v>
      </c>
      <c r="V816" s="1">
        <v>42422</v>
      </c>
      <c r="W816" s="12">
        <v>-20.83</v>
      </c>
      <c r="X816" s="4" t="str">
        <f t="shared" si="25"/>
        <v>Income</v>
      </c>
      <c r="Y816" s="5">
        <v>42401</v>
      </c>
      <c r="Z816" s="7" t="s">
        <v>8073</v>
      </c>
      <c r="AA816" s="7" t="str">
        <f t="shared" si="24"/>
        <v>Car Park Pass Income from Payroll</v>
      </c>
    </row>
    <row r="817" spans="1:27" x14ac:dyDescent="0.25">
      <c r="A817" t="s">
        <v>23</v>
      </c>
      <c r="B817" t="s">
        <v>24</v>
      </c>
      <c r="C817" t="s">
        <v>25</v>
      </c>
      <c r="D817" t="s">
        <v>26</v>
      </c>
      <c r="E817" t="s">
        <v>302</v>
      </c>
      <c r="F817" t="s">
        <v>303</v>
      </c>
      <c r="G817" t="s">
        <v>556</v>
      </c>
      <c r="H817" t="s">
        <v>557</v>
      </c>
      <c r="J817">
        <v>201611</v>
      </c>
      <c r="K817" t="s">
        <v>306</v>
      </c>
      <c r="L817">
        <v>3800740</v>
      </c>
      <c r="M817">
        <v>17660</v>
      </c>
      <c r="P817">
        <v>0</v>
      </c>
      <c r="R817" s="1">
        <v>42415</v>
      </c>
      <c r="S817" t="s">
        <v>40</v>
      </c>
      <c r="T817" t="s">
        <v>559</v>
      </c>
      <c r="U817" t="s">
        <v>42</v>
      </c>
      <c r="V817" s="1">
        <v>42422</v>
      </c>
      <c r="W817" s="12">
        <v>-10</v>
      </c>
      <c r="X817" s="4" t="str">
        <f t="shared" si="25"/>
        <v>Income</v>
      </c>
      <c r="Y817" s="5">
        <v>42401</v>
      </c>
      <c r="Z817" s="7" t="s">
        <v>8073</v>
      </c>
      <c r="AA817" s="7" t="str">
        <f t="shared" si="24"/>
        <v>Car Park Pass Income from Payroll</v>
      </c>
    </row>
    <row r="818" spans="1:27" x14ac:dyDescent="0.25">
      <c r="A818" t="s">
        <v>23</v>
      </c>
      <c r="B818" t="s">
        <v>24</v>
      </c>
      <c r="C818" t="s">
        <v>25</v>
      </c>
      <c r="D818" t="s">
        <v>26</v>
      </c>
      <c r="E818" t="s">
        <v>302</v>
      </c>
      <c r="F818" t="s">
        <v>303</v>
      </c>
      <c r="G818" t="s">
        <v>556</v>
      </c>
      <c r="H818" t="s">
        <v>557</v>
      </c>
      <c r="J818">
        <v>201611</v>
      </c>
      <c r="K818" t="s">
        <v>306</v>
      </c>
      <c r="L818">
        <v>3800740</v>
      </c>
      <c r="M818">
        <v>17661</v>
      </c>
      <c r="P818">
        <v>0</v>
      </c>
      <c r="R818" s="1">
        <v>42415</v>
      </c>
      <c r="S818" t="s">
        <v>40</v>
      </c>
      <c r="T818" t="s">
        <v>559</v>
      </c>
      <c r="U818" t="s">
        <v>42</v>
      </c>
      <c r="V818" s="1">
        <v>42422</v>
      </c>
      <c r="W818" s="12">
        <v>-10</v>
      </c>
      <c r="X818" s="4" t="str">
        <f t="shared" si="25"/>
        <v>Income</v>
      </c>
      <c r="Y818" s="5">
        <v>42401</v>
      </c>
      <c r="Z818" s="7" t="s">
        <v>8073</v>
      </c>
      <c r="AA818" s="7" t="str">
        <f t="shared" si="24"/>
        <v>Car Park Pass Income from Payroll</v>
      </c>
    </row>
    <row r="819" spans="1:27" x14ac:dyDescent="0.25">
      <c r="A819" t="s">
        <v>23</v>
      </c>
      <c r="B819" t="s">
        <v>24</v>
      </c>
      <c r="C819" t="s">
        <v>25</v>
      </c>
      <c r="D819" t="s">
        <v>26</v>
      </c>
      <c r="E819" t="s">
        <v>302</v>
      </c>
      <c r="F819" t="s">
        <v>303</v>
      </c>
      <c r="G819" t="s">
        <v>556</v>
      </c>
      <c r="H819" t="s">
        <v>557</v>
      </c>
      <c r="J819">
        <v>201611</v>
      </c>
      <c r="K819" t="s">
        <v>306</v>
      </c>
      <c r="L819">
        <v>3800740</v>
      </c>
      <c r="M819">
        <v>17662</v>
      </c>
      <c r="P819">
        <v>0</v>
      </c>
      <c r="R819" s="1">
        <v>42415</v>
      </c>
      <c r="S819" t="s">
        <v>40</v>
      </c>
      <c r="T819" t="s">
        <v>638</v>
      </c>
      <c r="U819" t="s">
        <v>42</v>
      </c>
      <c r="V819" s="1">
        <v>42422</v>
      </c>
      <c r="W819" s="12">
        <v>-10</v>
      </c>
      <c r="X819" s="4" t="str">
        <f t="shared" si="25"/>
        <v>Income</v>
      </c>
      <c r="Y819" s="5">
        <v>42401</v>
      </c>
      <c r="Z819" s="7" t="s">
        <v>8073</v>
      </c>
      <c r="AA819" s="7" t="str">
        <f t="shared" si="24"/>
        <v>Car Park Pass Income from Payroll</v>
      </c>
    </row>
    <row r="820" spans="1:27" x14ac:dyDescent="0.25">
      <c r="A820" t="s">
        <v>23</v>
      </c>
      <c r="B820" t="s">
        <v>24</v>
      </c>
      <c r="C820" t="s">
        <v>25</v>
      </c>
      <c r="D820" t="s">
        <v>26</v>
      </c>
      <c r="E820" t="s">
        <v>302</v>
      </c>
      <c r="F820" t="s">
        <v>303</v>
      </c>
      <c r="G820" t="s">
        <v>556</v>
      </c>
      <c r="H820" t="s">
        <v>557</v>
      </c>
      <c r="J820">
        <v>201611</v>
      </c>
      <c r="K820" t="s">
        <v>306</v>
      </c>
      <c r="L820">
        <v>3800740</v>
      </c>
      <c r="M820">
        <v>17663</v>
      </c>
      <c r="P820">
        <v>0</v>
      </c>
      <c r="R820" s="1">
        <v>42415</v>
      </c>
      <c r="S820" t="s">
        <v>40</v>
      </c>
      <c r="T820" t="s">
        <v>639</v>
      </c>
      <c r="U820" t="s">
        <v>42</v>
      </c>
      <c r="V820" s="1">
        <v>42422</v>
      </c>
      <c r="W820" s="12">
        <v>-29.17</v>
      </c>
      <c r="X820" s="4" t="str">
        <f t="shared" si="25"/>
        <v>Income</v>
      </c>
      <c r="Y820" s="5">
        <v>42401</v>
      </c>
      <c r="Z820" s="7" t="s">
        <v>8073</v>
      </c>
      <c r="AA820" s="7" t="str">
        <f t="shared" si="24"/>
        <v>Car Park Pass Income from Payroll</v>
      </c>
    </row>
    <row r="821" spans="1:27" x14ac:dyDescent="0.25">
      <c r="A821" t="s">
        <v>23</v>
      </c>
      <c r="B821" t="s">
        <v>24</v>
      </c>
      <c r="C821" t="s">
        <v>25</v>
      </c>
      <c r="D821" t="s">
        <v>26</v>
      </c>
      <c r="E821" t="s">
        <v>302</v>
      </c>
      <c r="F821" t="s">
        <v>303</v>
      </c>
      <c r="G821" t="s">
        <v>556</v>
      </c>
      <c r="H821" t="s">
        <v>557</v>
      </c>
      <c r="J821">
        <v>201611</v>
      </c>
      <c r="K821" t="s">
        <v>306</v>
      </c>
      <c r="L821">
        <v>3800740</v>
      </c>
      <c r="M821">
        <v>17664</v>
      </c>
      <c r="P821">
        <v>0</v>
      </c>
      <c r="R821" s="1">
        <v>42415</v>
      </c>
      <c r="S821" t="s">
        <v>40</v>
      </c>
      <c r="T821" t="s">
        <v>640</v>
      </c>
      <c r="U821" t="s">
        <v>42</v>
      </c>
      <c r="V821" s="1">
        <v>42422</v>
      </c>
      <c r="W821" s="12">
        <v>-10</v>
      </c>
      <c r="X821" s="4" t="str">
        <f t="shared" si="25"/>
        <v>Income</v>
      </c>
      <c r="Y821" s="5">
        <v>42401</v>
      </c>
      <c r="Z821" s="7" t="s">
        <v>8073</v>
      </c>
      <c r="AA821" s="7" t="str">
        <f t="shared" si="24"/>
        <v>Car Park Pass Income from Payroll</v>
      </c>
    </row>
    <row r="822" spans="1:27" x14ac:dyDescent="0.25">
      <c r="A822" t="s">
        <v>23</v>
      </c>
      <c r="B822" t="s">
        <v>24</v>
      </c>
      <c r="C822" t="s">
        <v>25</v>
      </c>
      <c r="D822" t="s">
        <v>26</v>
      </c>
      <c r="E822" t="s">
        <v>302</v>
      </c>
      <c r="F822" t="s">
        <v>303</v>
      </c>
      <c r="G822" t="s">
        <v>556</v>
      </c>
      <c r="H822" t="s">
        <v>557</v>
      </c>
      <c r="J822">
        <v>201611</v>
      </c>
      <c r="K822" t="s">
        <v>306</v>
      </c>
      <c r="L822">
        <v>3800740</v>
      </c>
      <c r="M822">
        <v>17665</v>
      </c>
      <c r="P822">
        <v>0</v>
      </c>
      <c r="R822" s="1">
        <v>42415</v>
      </c>
      <c r="S822" t="s">
        <v>40</v>
      </c>
      <c r="T822" t="s">
        <v>641</v>
      </c>
      <c r="U822" t="s">
        <v>42</v>
      </c>
      <c r="V822" s="1">
        <v>42422</v>
      </c>
      <c r="W822" s="12">
        <v>-20.83</v>
      </c>
      <c r="X822" s="4" t="str">
        <f t="shared" si="25"/>
        <v>Income</v>
      </c>
      <c r="Y822" s="5">
        <v>42401</v>
      </c>
      <c r="Z822" s="7" t="s">
        <v>8073</v>
      </c>
      <c r="AA822" s="7" t="str">
        <f t="shared" si="24"/>
        <v>Car Park Pass Income from Payroll</v>
      </c>
    </row>
    <row r="823" spans="1:27" x14ac:dyDescent="0.25">
      <c r="A823" t="s">
        <v>23</v>
      </c>
      <c r="B823" t="s">
        <v>24</v>
      </c>
      <c r="C823" t="s">
        <v>25</v>
      </c>
      <c r="D823" t="s">
        <v>26</v>
      </c>
      <c r="E823" t="s">
        <v>302</v>
      </c>
      <c r="F823" t="s">
        <v>303</v>
      </c>
      <c r="G823" t="s">
        <v>556</v>
      </c>
      <c r="H823" t="s">
        <v>557</v>
      </c>
      <c r="J823">
        <v>201611</v>
      </c>
      <c r="K823" t="s">
        <v>306</v>
      </c>
      <c r="L823">
        <v>3800740</v>
      </c>
      <c r="M823">
        <v>17364</v>
      </c>
      <c r="P823">
        <v>0</v>
      </c>
      <c r="R823" s="1">
        <v>42415</v>
      </c>
      <c r="S823" t="s">
        <v>40</v>
      </c>
      <c r="T823" t="s">
        <v>630</v>
      </c>
      <c r="U823" t="s">
        <v>42</v>
      </c>
      <c r="V823" s="1">
        <v>42422</v>
      </c>
      <c r="W823" s="12">
        <v>-20.84</v>
      </c>
      <c r="X823" s="4" t="str">
        <f t="shared" si="25"/>
        <v>Income</v>
      </c>
      <c r="Y823" s="5">
        <v>42401</v>
      </c>
      <c r="Z823" s="7" t="s">
        <v>8073</v>
      </c>
      <c r="AA823" s="7" t="str">
        <f t="shared" si="24"/>
        <v>Car Park Pass Income from Payroll</v>
      </c>
    </row>
    <row r="824" spans="1:27" x14ac:dyDescent="0.25">
      <c r="A824" t="s">
        <v>23</v>
      </c>
      <c r="B824" t="s">
        <v>24</v>
      </c>
      <c r="C824" t="s">
        <v>25</v>
      </c>
      <c r="D824" t="s">
        <v>26</v>
      </c>
      <c r="E824" t="s">
        <v>302</v>
      </c>
      <c r="F824" t="s">
        <v>303</v>
      </c>
      <c r="G824" t="s">
        <v>556</v>
      </c>
      <c r="H824" t="s">
        <v>557</v>
      </c>
      <c r="J824">
        <v>201611</v>
      </c>
      <c r="K824" t="s">
        <v>306</v>
      </c>
      <c r="L824">
        <v>3800740</v>
      </c>
      <c r="M824">
        <v>17361</v>
      </c>
      <c r="P824">
        <v>0</v>
      </c>
      <c r="R824" s="1">
        <v>42415</v>
      </c>
      <c r="S824" t="s">
        <v>40</v>
      </c>
      <c r="T824" t="s">
        <v>559</v>
      </c>
      <c r="U824" t="s">
        <v>42</v>
      </c>
      <c r="V824" s="1">
        <v>42422</v>
      </c>
      <c r="W824" s="12">
        <v>-10</v>
      </c>
      <c r="X824" s="4" t="str">
        <f t="shared" si="25"/>
        <v>Income</v>
      </c>
      <c r="Y824" s="5">
        <v>42401</v>
      </c>
      <c r="Z824" s="7" t="s">
        <v>8073</v>
      </c>
      <c r="AA824" s="7" t="str">
        <f t="shared" si="24"/>
        <v>Car Park Pass Income from Payroll</v>
      </c>
    </row>
    <row r="825" spans="1:27" x14ac:dyDescent="0.25">
      <c r="A825" t="s">
        <v>23</v>
      </c>
      <c r="B825" t="s">
        <v>24</v>
      </c>
      <c r="C825" t="s">
        <v>25</v>
      </c>
      <c r="D825" t="s">
        <v>26</v>
      </c>
      <c r="E825" t="s">
        <v>302</v>
      </c>
      <c r="F825" t="s">
        <v>303</v>
      </c>
      <c r="G825" t="s">
        <v>556</v>
      </c>
      <c r="H825" t="s">
        <v>557</v>
      </c>
      <c r="J825">
        <v>201611</v>
      </c>
      <c r="K825" t="s">
        <v>306</v>
      </c>
      <c r="L825">
        <v>3800740</v>
      </c>
      <c r="M825">
        <v>17362</v>
      </c>
      <c r="P825">
        <v>0</v>
      </c>
      <c r="R825" s="1">
        <v>42415</v>
      </c>
      <c r="S825" t="s">
        <v>40</v>
      </c>
      <c r="T825" t="s">
        <v>570</v>
      </c>
      <c r="U825" t="s">
        <v>42</v>
      </c>
      <c r="V825" s="1">
        <v>42422</v>
      </c>
      <c r="W825" s="12">
        <v>-20.84</v>
      </c>
      <c r="X825" s="4" t="str">
        <f t="shared" si="25"/>
        <v>Income</v>
      </c>
      <c r="Y825" s="5">
        <v>42401</v>
      </c>
      <c r="Z825" s="7" t="s">
        <v>8073</v>
      </c>
      <c r="AA825" s="7" t="str">
        <f t="shared" si="24"/>
        <v>Car Park Pass Income from Payroll</v>
      </c>
    </row>
    <row r="826" spans="1:27" x14ac:dyDescent="0.25">
      <c r="A826" t="s">
        <v>23</v>
      </c>
      <c r="B826" t="s">
        <v>24</v>
      </c>
      <c r="C826" t="s">
        <v>25</v>
      </c>
      <c r="D826" t="s">
        <v>26</v>
      </c>
      <c r="E826" t="s">
        <v>302</v>
      </c>
      <c r="F826" t="s">
        <v>303</v>
      </c>
      <c r="G826" t="s">
        <v>556</v>
      </c>
      <c r="H826" t="s">
        <v>557</v>
      </c>
      <c r="J826">
        <v>201611</v>
      </c>
      <c r="K826" t="s">
        <v>306</v>
      </c>
      <c r="L826">
        <v>3800740</v>
      </c>
      <c r="M826">
        <v>17363</v>
      </c>
      <c r="P826">
        <v>0</v>
      </c>
      <c r="R826" s="1">
        <v>42415</v>
      </c>
      <c r="S826" t="s">
        <v>40</v>
      </c>
      <c r="T826" t="s">
        <v>629</v>
      </c>
      <c r="U826" t="s">
        <v>42</v>
      </c>
      <c r="V826" s="1">
        <v>42422</v>
      </c>
      <c r="W826" s="12">
        <v>-20.84</v>
      </c>
      <c r="X826" s="4" t="str">
        <f t="shared" si="25"/>
        <v>Income</v>
      </c>
      <c r="Y826" s="5">
        <v>42401</v>
      </c>
      <c r="Z826" s="7" t="s">
        <v>8073</v>
      </c>
      <c r="AA826" s="7" t="str">
        <f t="shared" si="24"/>
        <v>Car Park Pass Income from Payroll</v>
      </c>
    </row>
    <row r="827" spans="1:27" x14ac:dyDescent="0.25">
      <c r="A827" t="s">
        <v>23</v>
      </c>
      <c r="B827" t="s">
        <v>24</v>
      </c>
      <c r="C827" t="s">
        <v>25</v>
      </c>
      <c r="D827" t="s">
        <v>26</v>
      </c>
      <c r="E827" t="s">
        <v>302</v>
      </c>
      <c r="F827" t="s">
        <v>303</v>
      </c>
      <c r="G827" t="s">
        <v>556</v>
      </c>
      <c r="H827" t="s">
        <v>557</v>
      </c>
      <c r="J827">
        <v>201611</v>
      </c>
      <c r="K827" t="s">
        <v>306</v>
      </c>
      <c r="L827">
        <v>3800740</v>
      </c>
      <c r="M827">
        <v>17365</v>
      </c>
      <c r="P827">
        <v>0</v>
      </c>
      <c r="R827" s="1">
        <v>42415</v>
      </c>
      <c r="S827" t="s">
        <v>40</v>
      </c>
      <c r="T827" t="s">
        <v>565</v>
      </c>
      <c r="U827" t="s">
        <v>42</v>
      </c>
      <c r="V827" s="1">
        <v>42422</v>
      </c>
      <c r="W827" s="12">
        <v>-20.84</v>
      </c>
      <c r="X827" s="4" t="str">
        <f t="shared" si="25"/>
        <v>Income</v>
      </c>
      <c r="Y827" s="5">
        <v>42401</v>
      </c>
      <c r="Z827" s="7" t="s">
        <v>8073</v>
      </c>
      <c r="AA827" s="7" t="str">
        <f t="shared" si="24"/>
        <v>Car Park Pass Income from Payroll</v>
      </c>
    </row>
    <row r="828" spans="1:27" x14ac:dyDescent="0.25">
      <c r="A828" t="s">
        <v>23</v>
      </c>
      <c r="B828" t="s">
        <v>24</v>
      </c>
      <c r="C828" t="s">
        <v>25</v>
      </c>
      <c r="D828" t="s">
        <v>26</v>
      </c>
      <c r="E828" t="s">
        <v>302</v>
      </c>
      <c r="F828" t="s">
        <v>303</v>
      </c>
      <c r="G828" t="s">
        <v>556</v>
      </c>
      <c r="H828" t="s">
        <v>557</v>
      </c>
      <c r="J828">
        <v>201611</v>
      </c>
      <c r="K828" t="s">
        <v>306</v>
      </c>
      <c r="L828">
        <v>3800740</v>
      </c>
      <c r="M828">
        <v>16957</v>
      </c>
      <c r="P828">
        <v>0</v>
      </c>
      <c r="R828" s="1">
        <v>42415</v>
      </c>
      <c r="S828" t="s">
        <v>40</v>
      </c>
      <c r="T828" t="s">
        <v>643</v>
      </c>
      <c r="U828" t="s">
        <v>42</v>
      </c>
      <c r="V828" s="1">
        <v>42422</v>
      </c>
      <c r="W828" s="12">
        <v>-29.17</v>
      </c>
      <c r="X828" s="4" t="str">
        <f t="shared" si="25"/>
        <v>Income</v>
      </c>
      <c r="Y828" s="5">
        <v>42401</v>
      </c>
      <c r="Z828" s="7" t="s">
        <v>8073</v>
      </c>
      <c r="AA828" s="7" t="str">
        <f t="shared" si="24"/>
        <v>Car Park Pass Income from Payroll</v>
      </c>
    </row>
    <row r="829" spans="1:27" x14ac:dyDescent="0.25">
      <c r="A829" t="s">
        <v>23</v>
      </c>
      <c r="B829" t="s">
        <v>24</v>
      </c>
      <c r="C829" t="s">
        <v>25</v>
      </c>
      <c r="D829" t="s">
        <v>26</v>
      </c>
      <c r="E829" t="s">
        <v>302</v>
      </c>
      <c r="F829" t="s">
        <v>303</v>
      </c>
      <c r="G829" t="s">
        <v>556</v>
      </c>
      <c r="H829" t="s">
        <v>557</v>
      </c>
      <c r="J829">
        <v>201611</v>
      </c>
      <c r="K829" t="s">
        <v>306</v>
      </c>
      <c r="L829">
        <v>3800740</v>
      </c>
      <c r="M829">
        <v>16871</v>
      </c>
      <c r="P829">
        <v>0</v>
      </c>
      <c r="R829" s="1">
        <v>42415</v>
      </c>
      <c r="S829" t="s">
        <v>40</v>
      </c>
      <c r="T829" t="s">
        <v>587</v>
      </c>
      <c r="U829" t="s">
        <v>42</v>
      </c>
      <c r="V829" s="1">
        <v>42422</v>
      </c>
      <c r="W829" s="12">
        <v>-20.83</v>
      </c>
      <c r="X829" s="4" t="str">
        <f t="shared" si="25"/>
        <v>Income</v>
      </c>
      <c r="Y829" s="5">
        <v>42401</v>
      </c>
      <c r="Z829" s="7" t="s">
        <v>8073</v>
      </c>
      <c r="AA829" s="7" t="str">
        <f t="shared" si="24"/>
        <v>Car Park Pass Income from Payroll</v>
      </c>
    </row>
    <row r="830" spans="1:27" x14ac:dyDescent="0.25">
      <c r="A830" t="s">
        <v>23</v>
      </c>
      <c r="B830" t="s">
        <v>24</v>
      </c>
      <c r="C830" t="s">
        <v>25</v>
      </c>
      <c r="D830" t="s">
        <v>26</v>
      </c>
      <c r="E830" t="s">
        <v>302</v>
      </c>
      <c r="F830" t="s">
        <v>303</v>
      </c>
      <c r="G830" t="s">
        <v>556</v>
      </c>
      <c r="H830" t="s">
        <v>557</v>
      </c>
      <c r="J830">
        <v>201611</v>
      </c>
      <c r="K830" t="s">
        <v>306</v>
      </c>
      <c r="L830">
        <v>3800740</v>
      </c>
      <c r="M830">
        <v>16868</v>
      </c>
      <c r="P830">
        <v>0</v>
      </c>
      <c r="R830" s="1">
        <v>42415</v>
      </c>
      <c r="S830" t="s">
        <v>40</v>
      </c>
      <c r="T830" t="s">
        <v>563</v>
      </c>
      <c r="U830" t="s">
        <v>42</v>
      </c>
      <c r="V830" s="1">
        <v>42422</v>
      </c>
      <c r="W830" s="12">
        <v>-20.84</v>
      </c>
      <c r="X830" s="4" t="str">
        <f t="shared" si="25"/>
        <v>Income</v>
      </c>
      <c r="Y830" s="5">
        <v>42401</v>
      </c>
      <c r="Z830" s="7" t="s">
        <v>8073</v>
      </c>
      <c r="AA830" s="7" t="str">
        <f t="shared" si="24"/>
        <v>Car Park Pass Income from Payroll</v>
      </c>
    </row>
    <row r="831" spans="1:27" x14ac:dyDescent="0.25">
      <c r="A831" t="s">
        <v>23</v>
      </c>
      <c r="B831" t="s">
        <v>24</v>
      </c>
      <c r="C831" t="s">
        <v>25</v>
      </c>
      <c r="D831" t="s">
        <v>26</v>
      </c>
      <c r="E831" t="s">
        <v>302</v>
      </c>
      <c r="F831" t="s">
        <v>303</v>
      </c>
      <c r="G831" t="s">
        <v>556</v>
      </c>
      <c r="H831" t="s">
        <v>557</v>
      </c>
      <c r="J831">
        <v>201611</v>
      </c>
      <c r="K831" t="s">
        <v>306</v>
      </c>
      <c r="L831">
        <v>3800740</v>
      </c>
      <c r="M831">
        <v>16869</v>
      </c>
      <c r="P831">
        <v>0</v>
      </c>
      <c r="R831" s="1">
        <v>42415</v>
      </c>
      <c r="S831" t="s">
        <v>40</v>
      </c>
      <c r="T831" t="s">
        <v>574</v>
      </c>
      <c r="U831" t="s">
        <v>42</v>
      </c>
      <c r="V831" s="1">
        <v>42422</v>
      </c>
      <c r="W831" s="12">
        <v>-10</v>
      </c>
      <c r="X831" s="4" t="str">
        <f t="shared" si="25"/>
        <v>Income</v>
      </c>
      <c r="Y831" s="5">
        <v>42401</v>
      </c>
      <c r="Z831" s="7" t="s">
        <v>8073</v>
      </c>
      <c r="AA831" s="7" t="str">
        <f t="shared" si="24"/>
        <v>Car Park Pass Income from Payroll</v>
      </c>
    </row>
    <row r="832" spans="1:27" x14ac:dyDescent="0.25">
      <c r="A832" t="s">
        <v>23</v>
      </c>
      <c r="B832" t="s">
        <v>24</v>
      </c>
      <c r="C832" t="s">
        <v>25</v>
      </c>
      <c r="D832" t="s">
        <v>26</v>
      </c>
      <c r="E832" t="s">
        <v>302</v>
      </c>
      <c r="F832" t="s">
        <v>303</v>
      </c>
      <c r="G832" t="s">
        <v>556</v>
      </c>
      <c r="H832" t="s">
        <v>557</v>
      </c>
      <c r="J832">
        <v>201611</v>
      </c>
      <c r="K832" t="s">
        <v>306</v>
      </c>
      <c r="L832">
        <v>3800740</v>
      </c>
      <c r="M832">
        <v>17260</v>
      </c>
      <c r="P832">
        <v>0</v>
      </c>
      <c r="R832" s="1">
        <v>42415</v>
      </c>
      <c r="S832" t="s">
        <v>40</v>
      </c>
      <c r="T832" t="s">
        <v>602</v>
      </c>
      <c r="U832" t="s">
        <v>42</v>
      </c>
      <c r="V832" s="1">
        <v>42422</v>
      </c>
      <c r="W832" s="12">
        <v>-12.5</v>
      </c>
      <c r="X832" s="4" t="str">
        <f t="shared" si="25"/>
        <v>Income</v>
      </c>
      <c r="Y832" s="5">
        <v>42401</v>
      </c>
      <c r="Z832" s="7" t="s">
        <v>8073</v>
      </c>
      <c r="AA832" s="7" t="str">
        <f t="shared" si="24"/>
        <v>Car Park Pass Income from Payroll</v>
      </c>
    </row>
    <row r="833" spans="1:27" x14ac:dyDescent="0.25">
      <c r="A833" t="s">
        <v>23</v>
      </c>
      <c r="B833" t="s">
        <v>24</v>
      </c>
      <c r="C833" t="s">
        <v>25</v>
      </c>
      <c r="D833" t="s">
        <v>26</v>
      </c>
      <c r="E833" t="s">
        <v>302</v>
      </c>
      <c r="F833" t="s">
        <v>303</v>
      </c>
      <c r="G833" t="s">
        <v>556</v>
      </c>
      <c r="H833" t="s">
        <v>557</v>
      </c>
      <c r="J833">
        <v>201611</v>
      </c>
      <c r="K833" t="s">
        <v>306</v>
      </c>
      <c r="L833">
        <v>3800740</v>
      </c>
      <c r="M833">
        <v>17261</v>
      </c>
      <c r="P833">
        <v>0</v>
      </c>
      <c r="R833" s="1">
        <v>42415</v>
      </c>
      <c r="S833" t="s">
        <v>40</v>
      </c>
      <c r="T833" t="s">
        <v>613</v>
      </c>
      <c r="U833" t="s">
        <v>42</v>
      </c>
      <c r="V833" s="1">
        <v>42422</v>
      </c>
      <c r="W833" s="12">
        <v>-20.83</v>
      </c>
      <c r="X833" s="4" t="str">
        <f t="shared" si="25"/>
        <v>Income</v>
      </c>
      <c r="Y833" s="5">
        <v>42401</v>
      </c>
      <c r="Z833" s="7" t="s">
        <v>8073</v>
      </c>
      <c r="AA833" s="7" t="str">
        <f t="shared" si="24"/>
        <v>Car Park Pass Income from Payroll</v>
      </c>
    </row>
    <row r="834" spans="1:27" x14ac:dyDescent="0.25">
      <c r="A834" t="s">
        <v>23</v>
      </c>
      <c r="B834" t="s">
        <v>24</v>
      </c>
      <c r="C834" t="s">
        <v>25</v>
      </c>
      <c r="D834" t="s">
        <v>26</v>
      </c>
      <c r="E834" t="s">
        <v>302</v>
      </c>
      <c r="F834" t="s">
        <v>303</v>
      </c>
      <c r="G834" t="s">
        <v>556</v>
      </c>
      <c r="H834" t="s">
        <v>557</v>
      </c>
      <c r="J834">
        <v>201611</v>
      </c>
      <c r="K834" t="s">
        <v>306</v>
      </c>
      <c r="L834">
        <v>3800740</v>
      </c>
      <c r="M834">
        <v>17262</v>
      </c>
      <c r="P834">
        <v>0</v>
      </c>
      <c r="R834" s="1">
        <v>42415</v>
      </c>
      <c r="S834" t="s">
        <v>40</v>
      </c>
      <c r="T834" t="s">
        <v>598</v>
      </c>
      <c r="U834" t="s">
        <v>42</v>
      </c>
      <c r="V834" s="1">
        <v>42422</v>
      </c>
      <c r="W834" s="12">
        <v>-20.83</v>
      </c>
      <c r="X834" s="4" t="str">
        <f t="shared" si="25"/>
        <v>Income</v>
      </c>
      <c r="Y834" s="5">
        <v>42401</v>
      </c>
      <c r="Z834" s="7" t="s">
        <v>8073</v>
      </c>
      <c r="AA834" s="7" t="str">
        <f t="shared" ref="AA834:AA897" si="26">IF(X834="Expenditure",X834,H834)</f>
        <v>Car Park Pass Income from Payroll</v>
      </c>
    </row>
    <row r="835" spans="1:27" x14ac:dyDescent="0.25">
      <c r="A835" t="s">
        <v>23</v>
      </c>
      <c r="B835" t="s">
        <v>24</v>
      </c>
      <c r="C835" t="s">
        <v>25</v>
      </c>
      <c r="D835" t="s">
        <v>26</v>
      </c>
      <c r="E835" t="s">
        <v>302</v>
      </c>
      <c r="F835" t="s">
        <v>303</v>
      </c>
      <c r="G835" t="s">
        <v>556</v>
      </c>
      <c r="H835" t="s">
        <v>557</v>
      </c>
      <c r="J835">
        <v>201611</v>
      </c>
      <c r="K835" t="s">
        <v>306</v>
      </c>
      <c r="L835">
        <v>3800740</v>
      </c>
      <c r="M835">
        <v>17154</v>
      </c>
      <c r="P835">
        <v>0</v>
      </c>
      <c r="R835" s="1">
        <v>42415</v>
      </c>
      <c r="S835" t="s">
        <v>40</v>
      </c>
      <c r="T835" t="s">
        <v>655</v>
      </c>
      <c r="U835" t="s">
        <v>42</v>
      </c>
      <c r="V835" s="1">
        <v>42422</v>
      </c>
      <c r="W835" s="12">
        <v>-20.84</v>
      </c>
      <c r="X835" s="4" t="str">
        <f t="shared" ref="X835:X898" si="27">IF(LEFT(G835,2)="R9","Income","Expenditure")</f>
        <v>Income</v>
      </c>
      <c r="Y835" s="5">
        <v>42401</v>
      </c>
      <c r="Z835" s="7" t="s">
        <v>8073</v>
      </c>
      <c r="AA835" s="7" t="str">
        <f t="shared" si="26"/>
        <v>Car Park Pass Income from Payroll</v>
      </c>
    </row>
    <row r="836" spans="1:27" x14ac:dyDescent="0.25">
      <c r="A836" t="s">
        <v>23</v>
      </c>
      <c r="B836" t="s">
        <v>24</v>
      </c>
      <c r="C836" t="s">
        <v>25</v>
      </c>
      <c r="D836" t="s">
        <v>26</v>
      </c>
      <c r="E836" t="s">
        <v>302</v>
      </c>
      <c r="F836" t="s">
        <v>303</v>
      </c>
      <c r="G836" t="s">
        <v>556</v>
      </c>
      <c r="H836" t="s">
        <v>557</v>
      </c>
      <c r="J836">
        <v>201611</v>
      </c>
      <c r="K836" t="s">
        <v>306</v>
      </c>
      <c r="L836">
        <v>3800740</v>
      </c>
      <c r="M836">
        <v>17155</v>
      </c>
      <c r="P836">
        <v>0</v>
      </c>
      <c r="R836" s="1">
        <v>42415</v>
      </c>
      <c r="S836" t="s">
        <v>40</v>
      </c>
      <c r="T836" t="s">
        <v>599</v>
      </c>
      <c r="U836" t="s">
        <v>42</v>
      </c>
      <c r="V836" s="1">
        <v>42422</v>
      </c>
      <c r="W836" s="12">
        <v>-20.83</v>
      </c>
      <c r="X836" s="4" t="str">
        <f t="shared" si="27"/>
        <v>Income</v>
      </c>
      <c r="Y836" s="5">
        <v>42401</v>
      </c>
      <c r="Z836" s="7" t="s">
        <v>8073</v>
      </c>
      <c r="AA836" s="7" t="str">
        <f t="shared" si="26"/>
        <v>Car Park Pass Income from Payroll</v>
      </c>
    </row>
    <row r="837" spans="1:27" x14ac:dyDescent="0.25">
      <c r="A837" t="s">
        <v>23</v>
      </c>
      <c r="B837" t="s">
        <v>24</v>
      </c>
      <c r="C837" t="s">
        <v>25</v>
      </c>
      <c r="D837" t="s">
        <v>26</v>
      </c>
      <c r="E837" t="s">
        <v>302</v>
      </c>
      <c r="F837" t="s">
        <v>303</v>
      </c>
      <c r="G837" t="s">
        <v>556</v>
      </c>
      <c r="H837" t="s">
        <v>557</v>
      </c>
      <c r="J837">
        <v>201611</v>
      </c>
      <c r="K837" t="s">
        <v>306</v>
      </c>
      <c r="L837">
        <v>3800740</v>
      </c>
      <c r="M837">
        <v>17156</v>
      </c>
      <c r="P837">
        <v>0</v>
      </c>
      <c r="R837" s="1">
        <v>42415</v>
      </c>
      <c r="S837" t="s">
        <v>40</v>
      </c>
      <c r="T837" t="s">
        <v>569</v>
      </c>
      <c r="U837" t="s">
        <v>42</v>
      </c>
      <c r="V837" s="1">
        <v>42422</v>
      </c>
      <c r="W837" s="12">
        <v>-20.84</v>
      </c>
      <c r="X837" s="4" t="str">
        <f t="shared" si="27"/>
        <v>Income</v>
      </c>
      <c r="Y837" s="5">
        <v>42401</v>
      </c>
      <c r="Z837" s="7" t="s">
        <v>8073</v>
      </c>
      <c r="AA837" s="7" t="str">
        <f t="shared" si="26"/>
        <v>Car Park Pass Income from Payroll</v>
      </c>
    </row>
    <row r="838" spans="1:27" x14ac:dyDescent="0.25">
      <c r="A838" t="s">
        <v>23</v>
      </c>
      <c r="B838" t="s">
        <v>24</v>
      </c>
      <c r="C838" t="s">
        <v>25</v>
      </c>
      <c r="D838" t="s">
        <v>26</v>
      </c>
      <c r="E838" t="s">
        <v>302</v>
      </c>
      <c r="F838" t="s">
        <v>303</v>
      </c>
      <c r="G838" t="s">
        <v>556</v>
      </c>
      <c r="H838" t="s">
        <v>557</v>
      </c>
      <c r="J838">
        <v>201611</v>
      </c>
      <c r="K838" t="s">
        <v>306</v>
      </c>
      <c r="L838">
        <v>3800740</v>
      </c>
      <c r="M838">
        <v>17158</v>
      </c>
      <c r="P838">
        <v>0</v>
      </c>
      <c r="R838" s="1">
        <v>42415</v>
      </c>
      <c r="S838" t="s">
        <v>40</v>
      </c>
      <c r="T838" t="s">
        <v>571</v>
      </c>
      <c r="U838" t="s">
        <v>42</v>
      </c>
      <c r="V838" s="1">
        <v>42422</v>
      </c>
      <c r="W838" s="12">
        <v>-12.5</v>
      </c>
      <c r="X838" s="4" t="str">
        <f t="shared" si="27"/>
        <v>Income</v>
      </c>
      <c r="Y838" s="5">
        <v>42401</v>
      </c>
      <c r="Z838" s="7" t="s">
        <v>8073</v>
      </c>
      <c r="AA838" s="7" t="str">
        <f t="shared" si="26"/>
        <v>Car Park Pass Income from Payroll</v>
      </c>
    </row>
    <row r="839" spans="1:27" x14ac:dyDescent="0.25">
      <c r="A839" t="s">
        <v>23</v>
      </c>
      <c r="B839" t="s">
        <v>24</v>
      </c>
      <c r="C839" t="s">
        <v>25</v>
      </c>
      <c r="D839" t="s">
        <v>26</v>
      </c>
      <c r="E839" t="s">
        <v>302</v>
      </c>
      <c r="F839" t="s">
        <v>303</v>
      </c>
      <c r="G839" t="s">
        <v>556</v>
      </c>
      <c r="H839" t="s">
        <v>557</v>
      </c>
      <c r="J839">
        <v>201611</v>
      </c>
      <c r="K839" t="s">
        <v>306</v>
      </c>
      <c r="L839">
        <v>3800740</v>
      </c>
      <c r="M839">
        <v>17159</v>
      </c>
      <c r="P839">
        <v>0</v>
      </c>
      <c r="R839" s="1">
        <v>42415</v>
      </c>
      <c r="S839" t="s">
        <v>40</v>
      </c>
      <c r="T839" t="s">
        <v>580</v>
      </c>
      <c r="U839" t="s">
        <v>42</v>
      </c>
      <c r="V839" s="1">
        <v>42422</v>
      </c>
      <c r="W839" s="12">
        <v>-20.83</v>
      </c>
      <c r="X839" s="4" t="str">
        <f t="shared" si="27"/>
        <v>Income</v>
      </c>
      <c r="Y839" s="5">
        <v>42401</v>
      </c>
      <c r="Z839" s="7" t="s">
        <v>8073</v>
      </c>
      <c r="AA839" s="7" t="str">
        <f t="shared" si="26"/>
        <v>Car Park Pass Income from Payroll</v>
      </c>
    </row>
    <row r="840" spans="1:27" x14ac:dyDescent="0.25">
      <c r="A840" t="s">
        <v>23</v>
      </c>
      <c r="B840" t="s">
        <v>24</v>
      </c>
      <c r="C840" t="s">
        <v>25</v>
      </c>
      <c r="D840" t="s">
        <v>26</v>
      </c>
      <c r="E840" t="s">
        <v>302</v>
      </c>
      <c r="F840" t="s">
        <v>303</v>
      </c>
      <c r="G840" t="s">
        <v>556</v>
      </c>
      <c r="H840" t="s">
        <v>557</v>
      </c>
      <c r="J840">
        <v>201611</v>
      </c>
      <c r="K840" t="s">
        <v>306</v>
      </c>
      <c r="L840">
        <v>3800740</v>
      </c>
      <c r="M840">
        <v>17160</v>
      </c>
      <c r="P840">
        <v>0</v>
      </c>
      <c r="R840" s="1">
        <v>42415</v>
      </c>
      <c r="S840" t="s">
        <v>40</v>
      </c>
      <c r="T840" t="s">
        <v>582</v>
      </c>
      <c r="U840" t="s">
        <v>42</v>
      </c>
      <c r="V840" s="1">
        <v>42422</v>
      </c>
      <c r="W840" s="12">
        <v>-10</v>
      </c>
      <c r="X840" s="4" t="str">
        <f t="shared" si="27"/>
        <v>Income</v>
      </c>
      <c r="Y840" s="5">
        <v>42401</v>
      </c>
      <c r="Z840" s="7" t="s">
        <v>8073</v>
      </c>
      <c r="AA840" s="7" t="str">
        <f t="shared" si="26"/>
        <v>Car Park Pass Income from Payroll</v>
      </c>
    </row>
    <row r="841" spans="1:27" x14ac:dyDescent="0.25">
      <c r="A841" t="s">
        <v>23</v>
      </c>
      <c r="B841" t="s">
        <v>24</v>
      </c>
      <c r="C841" t="s">
        <v>25</v>
      </c>
      <c r="D841" t="s">
        <v>26</v>
      </c>
      <c r="E841" t="s">
        <v>302</v>
      </c>
      <c r="F841" t="s">
        <v>303</v>
      </c>
      <c r="G841" t="s">
        <v>556</v>
      </c>
      <c r="H841" t="s">
        <v>557</v>
      </c>
      <c r="J841">
        <v>201611</v>
      </c>
      <c r="K841" t="s">
        <v>306</v>
      </c>
      <c r="L841">
        <v>3800740</v>
      </c>
      <c r="M841">
        <v>17161</v>
      </c>
      <c r="P841">
        <v>0</v>
      </c>
      <c r="R841" s="1">
        <v>42415</v>
      </c>
      <c r="S841" t="s">
        <v>40</v>
      </c>
      <c r="T841" t="s">
        <v>582</v>
      </c>
      <c r="U841" t="s">
        <v>42</v>
      </c>
      <c r="V841" s="1">
        <v>42422</v>
      </c>
      <c r="W841" s="12">
        <v>-10</v>
      </c>
      <c r="X841" s="4" t="str">
        <f t="shared" si="27"/>
        <v>Income</v>
      </c>
      <c r="Y841" s="5">
        <v>42401</v>
      </c>
      <c r="Z841" s="7" t="s">
        <v>8073</v>
      </c>
      <c r="AA841" s="7" t="str">
        <f t="shared" si="26"/>
        <v>Car Park Pass Income from Payroll</v>
      </c>
    </row>
    <row r="842" spans="1:27" x14ac:dyDescent="0.25">
      <c r="A842" t="s">
        <v>23</v>
      </c>
      <c r="B842" t="s">
        <v>24</v>
      </c>
      <c r="C842" t="s">
        <v>25</v>
      </c>
      <c r="D842" t="s">
        <v>26</v>
      </c>
      <c r="E842" t="s">
        <v>302</v>
      </c>
      <c r="F842" t="s">
        <v>303</v>
      </c>
      <c r="G842" t="s">
        <v>556</v>
      </c>
      <c r="H842" t="s">
        <v>557</v>
      </c>
      <c r="J842">
        <v>201611</v>
      </c>
      <c r="K842" t="s">
        <v>306</v>
      </c>
      <c r="L842">
        <v>3800740</v>
      </c>
      <c r="M842">
        <v>17162</v>
      </c>
      <c r="P842">
        <v>0</v>
      </c>
      <c r="R842" s="1">
        <v>42415</v>
      </c>
      <c r="S842" t="s">
        <v>40</v>
      </c>
      <c r="T842" t="s">
        <v>580</v>
      </c>
      <c r="U842" t="s">
        <v>42</v>
      </c>
      <c r="V842" s="1">
        <v>42422</v>
      </c>
      <c r="W842" s="12">
        <v>-20.83</v>
      </c>
      <c r="X842" s="4" t="str">
        <f t="shared" si="27"/>
        <v>Income</v>
      </c>
      <c r="Y842" s="5">
        <v>42401</v>
      </c>
      <c r="Z842" s="7" t="s">
        <v>8073</v>
      </c>
      <c r="AA842" s="7" t="str">
        <f t="shared" si="26"/>
        <v>Car Park Pass Income from Payroll</v>
      </c>
    </row>
    <row r="843" spans="1:27" x14ac:dyDescent="0.25">
      <c r="A843" t="s">
        <v>23</v>
      </c>
      <c r="B843" t="s">
        <v>24</v>
      </c>
      <c r="C843" t="s">
        <v>25</v>
      </c>
      <c r="D843" t="s">
        <v>26</v>
      </c>
      <c r="E843" t="s">
        <v>302</v>
      </c>
      <c r="F843" t="s">
        <v>303</v>
      </c>
      <c r="G843" t="s">
        <v>556</v>
      </c>
      <c r="H843" t="s">
        <v>557</v>
      </c>
      <c r="J843">
        <v>201611</v>
      </c>
      <c r="K843" t="s">
        <v>306</v>
      </c>
      <c r="L843">
        <v>3800740</v>
      </c>
      <c r="M843">
        <v>17163</v>
      </c>
      <c r="P843">
        <v>0</v>
      </c>
      <c r="R843" s="1">
        <v>42415</v>
      </c>
      <c r="S843" t="s">
        <v>40</v>
      </c>
      <c r="T843" t="s">
        <v>584</v>
      </c>
      <c r="U843" t="s">
        <v>42</v>
      </c>
      <c r="V843" s="1">
        <v>42422</v>
      </c>
      <c r="W843" s="12">
        <v>-20.84</v>
      </c>
      <c r="X843" s="4" t="str">
        <f t="shared" si="27"/>
        <v>Income</v>
      </c>
      <c r="Y843" s="5">
        <v>42401</v>
      </c>
      <c r="Z843" s="7" t="s">
        <v>8073</v>
      </c>
      <c r="AA843" s="7" t="str">
        <f t="shared" si="26"/>
        <v>Car Park Pass Income from Payroll</v>
      </c>
    </row>
    <row r="844" spans="1:27" x14ac:dyDescent="0.25">
      <c r="A844" t="s">
        <v>23</v>
      </c>
      <c r="B844" t="s">
        <v>24</v>
      </c>
      <c r="C844" t="s">
        <v>25</v>
      </c>
      <c r="D844" t="s">
        <v>26</v>
      </c>
      <c r="E844" t="s">
        <v>302</v>
      </c>
      <c r="F844" t="s">
        <v>303</v>
      </c>
      <c r="G844" t="s">
        <v>556</v>
      </c>
      <c r="H844" t="s">
        <v>557</v>
      </c>
      <c r="J844">
        <v>201611</v>
      </c>
      <c r="K844" t="s">
        <v>306</v>
      </c>
      <c r="L844">
        <v>3800740</v>
      </c>
      <c r="M844">
        <v>17164</v>
      </c>
      <c r="P844">
        <v>0</v>
      </c>
      <c r="R844" s="1">
        <v>42415</v>
      </c>
      <c r="S844" t="s">
        <v>40</v>
      </c>
      <c r="T844" t="s">
        <v>582</v>
      </c>
      <c r="U844" t="s">
        <v>42</v>
      </c>
      <c r="V844" s="1">
        <v>42422</v>
      </c>
      <c r="W844" s="12">
        <v>-10</v>
      </c>
      <c r="X844" s="4" t="str">
        <f t="shared" si="27"/>
        <v>Income</v>
      </c>
      <c r="Y844" s="5">
        <v>42401</v>
      </c>
      <c r="Z844" s="7" t="s">
        <v>8073</v>
      </c>
      <c r="AA844" s="7" t="str">
        <f t="shared" si="26"/>
        <v>Car Park Pass Income from Payroll</v>
      </c>
    </row>
    <row r="845" spans="1:27" x14ac:dyDescent="0.25">
      <c r="A845" t="s">
        <v>23</v>
      </c>
      <c r="B845" t="s">
        <v>24</v>
      </c>
      <c r="C845" t="s">
        <v>25</v>
      </c>
      <c r="D845" t="s">
        <v>26</v>
      </c>
      <c r="E845" t="s">
        <v>302</v>
      </c>
      <c r="F845" t="s">
        <v>303</v>
      </c>
      <c r="G845" t="s">
        <v>556</v>
      </c>
      <c r="H845" t="s">
        <v>557</v>
      </c>
      <c r="J845">
        <v>201611</v>
      </c>
      <c r="K845" t="s">
        <v>306</v>
      </c>
      <c r="L845">
        <v>3800740</v>
      </c>
      <c r="M845">
        <v>17165</v>
      </c>
      <c r="P845">
        <v>0</v>
      </c>
      <c r="R845" s="1">
        <v>42415</v>
      </c>
      <c r="S845" t="s">
        <v>40</v>
      </c>
      <c r="T845" t="s">
        <v>582</v>
      </c>
      <c r="U845" t="s">
        <v>42</v>
      </c>
      <c r="V845" s="1">
        <v>42422</v>
      </c>
      <c r="W845" s="12">
        <v>-10</v>
      </c>
      <c r="X845" s="4" t="str">
        <f t="shared" si="27"/>
        <v>Income</v>
      </c>
      <c r="Y845" s="5">
        <v>42401</v>
      </c>
      <c r="Z845" s="7" t="s">
        <v>8073</v>
      </c>
      <c r="AA845" s="7" t="str">
        <f t="shared" si="26"/>
        <v>Car Park Pass Income from Payroll</v>
      </c>
    </row>
    <row r="846" spans="1:27" x14ac:dyDescent="0.25">
      <c r="A846" t="s">
        <v>23</v>
      </c>
      <c r="B846" t="s">
        <v>24</v>
      </c>
      <c r="C846" t="s">
        <v>25</v>
      </c>
      <c r="D846" t="s">
        <v>26</v>
      </c>
      <c r="E846" t="s">
        <v>302</v>
      </c>
      <c r="F846" t="s">
        <v>303</v>
      </c>
      <c r="G846" t="s">
        <v>556</v>
      </c>
      <c r="H846" t="s">
        <v>557</v>
      </c>
      <c r="J846">
        <v>201611</v>
      </c>
      <c r="K846" t="s">
        <v>306</v>
      </c>
      <c r="L846">
        <v>3800740</v>
      </c>
      <c r="M846">
        <v>17166</v>
      </c>
      <c r="P846">
        <v>0</v>
      </c>
      <c r="R846" s="1">
        <v>42415</v>
      </c>
      <c r="S846" t="s">
        <v>40</v>
      </c>
      <c r="T846" t="s">
        <v>582</v>
      </c>
      <c r="U846" t="s">
        <v>42</v>
      </c>
      <c r="V846" s="1">
        <v>42422</v>
      </c>
      <c r="W846" s="12">
        <v>-10</v>
      </c>
      <c r="X846" s="4" t="str">
        <f t="shared" si="27"/>
        <v>Income</v>
      </c>
      <c r="Y846" s="5">
        <v>42401</v>
      </c>
      <c r="Z846" s="7" t="s">
        <v>8073</v>
      </c>
      <c r="AA846" s="7" t="str">
        <f t="shared" si="26"/>
        <v>Car Park Pass Income from Payroll</v>
      </c>
    </row>
    <row r="847" spans="1:27" x14ac:dyDescent="0.25">
      <c r="A847" t="s">
        <v>23</v>
      </c>
      <c r="B847" t="s">
        <v>24</v>
      </c>
      <c r="C847" t="s">
        <v>25</v>
      </c>
      <c r="D847" t="s">
        <v>26</v>
      </c>
      <c r="E847" t="s">
        <v>302</v>
      </c>
      <c r="F847" t="s">
        <v>303</v>
      </c>
      <c r="G847" t="s">
        <v>556</v>
      </c>
      <c r="H847" t="s">
        <v>557</v>
      </c>
      <c r="J847">
        <v>201611</v>
      </c>
      <c r="K847" t="s">
        <v>306</v>
      </c>
      <c r="L847">
        <v>3800740</v>
      </c>
      <c r="M847">
        <v>17550</v>
      </c>
      <c r="P847">
        <v>0</v>
      </c>
      <c r="R847" s="1">
        <v>42415</v>
      </c>
      <c r="S847" t="s">
        <v>40</v>
      </c>
      <c r="T847" t="s">
        <v>559</v>
      </c>
      <c r="U847" t="s">
        <v>42</v>
      </c>
      <c r="V847" s="1">
        <v>42422</v>
      </c>
      <c r="W847" s="12">
        <v>-10</v>
      </c>
      <c r="X847" s="4" t="str">
        <f t="shared" si="27"/>
        <v>Income</v>
      </c>
      <c r="Y847" s="5">
        <v>42401</v>
      </c>
      <c r="Z847" s="7" t="s">
        <v>8073</v>
      </c>
      <c r="AA847" s="7" t="str">
        <f t="shared" si="26"/>
        <v>Car Park Pass Income from Payroll</v>
      </c>
    </row>
    <row r="848" spans="1:27" x14ac:dyDescent="0.25">
      <c r="A848" t="s">
        <v>23</v>
      </c>
      <c r="B848" t="s">
        <v>24</v>
      </c>
      <c r="C848" t="s">
        <v>25</v>
      </c>
      <c r="D848" t="s">
        <v>26</v>
      </c>
      <c r="E848" t="s">
        <v>302</v>
      </c>
      <c r="F848" t="s">
        <v>303</v>
      </c>
      <c r="G848" t="s">
        <v>556</v>
      </c>
      <c r="H848" t="s">
        <v>557</v>
      </c>
      <c r="J848">
        <v>201611</v>
      </c>
      <c r="K848" t="s">
        <v>306</v>
      </c>
      <c r="L848">
        <v>3800740</v>
      </c>
      <c r="M848">
        <v>17357</v>
      </c>
      <c r="P848">
        <v>0</v>
      </c>
      <c r="R848" s="1">
        <v>42415</v>
      </c>
      <c r="S848" t="s">
        <v>40</v>
      </c>
      <c r="T848" t="s">
        <v>628</v>
      </c>
      <c r="U848" t="s">
        <v>42</v>
      </c>
      <c r="V848" s="1">
        <v>42422</v>
      </c>
      <c r="W848" s="12">
        <v>-20.83</v>
      </c>
      <c r="X848" s="4" t="str">
        <f t="shared" si="27"/>
        <v>Income</v>
      </c>
      <c r="Y848" s="5">
        <v>42401</v>
      </c>
      <c r="Z848" s="7" t="s">
        <v>8073</v>
      </c>
      <c r="AA848" s="7" t="str">
        <f t="shared" si="26"/>
        <v>Car Park Pass Income from Payroll</v>
      </c>
    </row>
    <row r="849" spans="1:27" x14ac:dyDescent="0.25">
      <c r="A849" t="s">
        <v>23</v>
      </c>
      <c r="B849" t="s">
        <v>24</v>
      </c>
      <c r="C849" t="s">
        <v>25</v>
      </c>
      <c r="D849" t="s">
        <v>26</v>
      </c>
      <c r="E849" t="s">
        <v>302</v>
      </c>
      <c r="F849" t="s">
        <v>303</v>
      </c>
      <c r="G849" t="s">
        <v>556</v>
      </c>
      <c r="H849" t="s">
        <v>557</v>
      </c>
      <c r="J849">
        <v>201611</v>
      </c>
      <c r="K849" t="s">
        <v>306</v>
      </c>
      <c r="L849">
        <v>3800740</v>
      </c>
      <c r="M849">
        <v>17546</v>
      </c>
      <c r="P849">
        <v>0</v>
      </c>
      <c r="R849" s="1">
        <v>42415</v>
      </c>
      <c r="S849" t="s">
        <v>40</v>
      </c>
      <c r="T849" t="s">
        <v>673</v>
      </c>
      <c r="U849" t="s">
        <v>42</v>
      </c>
      <c r="V849" s="1">
        <v>42422</v>
      </c>
      <c r="W849" s="12">
        <v>-16.670000000000002</v>
      </c>
      <c r="X849" s="4" t="str">
        <f t="shared" si="27"/>
        <v>Income</v>
      </c>
      <c r="Y849" s="5">
        <v>42401</v>
      </c>
      <c r="Z849" s="7" t="s">
        <v>8073</v>
      </c>
      <c r="AA849" s="7" t="str">
        <f t="shared" si="26"/>
        <v>Car Park Pass Income from Payroll</v>
      </c>
    </row>
    <row r="850" spans="1:27" x14ac:dyDescent="0.25">
      <c r="A850" t="s">
        <v>23</v>
      </c>
      <c r="B850" t="s">
        <v>24</v>
      </c>
      <c r="C850" t="s">
        <v>25</v>
      </c>
      <c r="D850" t="s">
        <v>26</v>
      </c>
      <c r="E850" t="s">
        <v>302</v>
      </c>
      <c r="F850" t="s">
        <v>303</v>
      </c>
      <c r="G850" t="s">
        <v>556</v>
      </c>
      <c r="H850" t="s">
        <v>557</v>
      </c>
      <c r="J850">
        <v>201611</v>
      </c>
      <c r="K850" t="s">
        <v>306</v>
      </c>
      <c r="L850">
        <v>3800740</v>
      </c>
      <c r="M850">
        <v>17547</v>
      </c>
      <c r="P850">
        <v>0</v>
      </c>
      <c r="R850" s="1">
        <v>42415</v>
      </c>
      <c r="S850" t="s">
        <v>40</v>
      </c>
      <c r="T850" t="s">
        <v>559</v>
      </c>
      <c r="U850" t="s">
        <v>42</v>
      </c>
      <c r="V850" s="1">
        <v>42422</v>
      </c>
      <c r="W850" s="12">
        <v>-10</v>
      </c>
      <c r="X850" s="4" t="str">
        <f t="shared" si="27"/>
        <v>Income</v>
      </c>
      <c r="Y850" s="5">
        <v>42401</v>
      </c>
      <c r="Z850" s="7" t="s">
        <v>8073</v>
      </c>
      <c r="AA850" s="7" t="str">
        <f t="shared" si="26"/>
        <v>Car Park Pass Income from Payroll</v>
      </c>
    </row>
    <row r="851" spans="1:27" x14ac:dyDescent="0.25">
      <c r="A851" t="s">
        <v>23</v>
      </c>
      <c r="B851" t="s">
        <v>24</v>
      </c>
      <c r="C851" t="s">
        <v>25</v>
      </c>
      <c r="D851" t="s">
        <v>26</v>
      </c>
      <c r="E851" t="s">
        <v>302</v>
      </c>
      <c r="F851" t="s">
        <v>303</v>
      </c>
      <c r="G851" t="s">
        <v>556</v>
      </c>
      <c r="H851" t="s">
        <v>557</v>
      </c>
      <c r="J851">
        <v>201611</v>
      </c>
      <c r="K851" t="s">
        <v>306</v>
      </c>
      <c r="L851">
        <v>3800740</v>
      </c>
      <c r="M851">
        <v>17548</v>
      </c>
      <c r="P851">
        <v>0</v>
      </c>
      <c r="R851" s="1">
        <v>42415</v>
      </c>
      <c r="S851" t="s">
        <v>40</v>
      </c>
      <c r="T851" t="s">
        <v>609</v>
      </c>
      <c r="U851" t="s">
        <v>42</v>
      </c>
      <c r="V851" s="1">
        <v>42422</v>
      </c>
      <c r="W851" s="12">
        <v>-20.84</v>
      </c>
      <c r="X851" s="4" t="str">
        <f t="shared" si="27"/>
        <v>Income</v>
      </c>
      <c r="Y851" s="5">
        <v>42401</v>
      </c>
      <c r="Z851" s="7" t="s">
        <v>8073</v>
      </c>
      <c r="AA851" s="7" t="str">
        <f t="shared" si="26"/>
        <v>Car Park Pass Income from Payroll</v>
      </c>
    </row>
    <row r="852" spans="1:27" x14ac:dyDescent="0.25">
      <c r="A852" t="s">
        <v>23</v>
      </c>
      <c r="B852" t="s">
        <v>24</v>
      </c>
      <c r="C852" t="s">
        <v>25</v>
      </c>
      <c r="D852" t="s">
        <v>26</v>
      </c>
      <c r="E852" t="s">
        <v>302</v>
      </c>
      <c r="F852" t="s">
        <v>303</v>
      </c>
      <c r="G852" t="s">
        <v>556</v>
      </c>
      <c r="H852" t="s">
        <v>557</v>
      </c>
      <c r="J852">
        <v>201611</v>
      </c>
      <c r="K852" t="s">
        <v>306</v>
      </c>
      <c r="L852">
        <v>3800740</v>
      </c>
      <c r="M852">
        <v>17549</v>
      </c>
      <c r="P852">
        <v>0</v>
      </c>
      <c r="R852" s="1">
        <v>42415</v>
      </c>
      <c r="S852" t="s">
        <v>40</v>
      </c>
      <c r="T852" t="s">
        <v>559</v>
      </c>
      <c r="U852" t="s">
        <v>42</v>
      </c>
      <c r="V852" s="1">
        <v>42422</v>
      </c>
      <c r="W852" s="12">
        <v>-10</v>
      </c>
      <c r="X852" s="4" t="str">
        <f t="shared" si="27"/>
        <v>Income</v>
      </c>
      <c r="Y852" s="5">
        <v>42401</v>
      </c>
      <c r="Z852" s="7" t="s">
        <v>8073</v>
      </c>
      <c r="AA852" s="7" t="str">
        <f t="shared" si="26"/>
        <v>Car Park Pass Income from Payroll</v>
      </c>
    </row>
    <row r="853" spans="1:27" x14ac:dyDescent="0.25">
      <c r="A853" t="s">
        <v>23</v>
      </c>
      <c r="B853" t="s">
        <v>24</v>
      </c>
      <c r="C853" t="s">
        <v>25</v>
      </c>
      <c r="D853" t="s">
        <v>26</v>
      </c>
      <c r="E853" t="s">
        <v>302</v>
      </c>
      <c r="F853" t="s">
        <v>303</v>
      </c>
      <c r="G853" t="s">
        <v>556</v>
      </c>
      <c r="H853" t="s">
        <v>557</v>
      </c>
      <c r="J853">
        <v>201611</v>
      </c>
      <c r="K853" t="s">
        <v>306</v>
      </c>
      <c r="L853">
        <v>3800740</v>
      </c>
      <c r="M853">
        <v>17052</v>
      </c>
      <c r="P853">
        <v>0</v>
      </c>
      <c r="R853" s="1">
        <v>42415</v>
      </c>
      <c r="S853" t="s">
        <v>40</v>
      </c>
      <c r="T853" t="s">
        <v>582</v>
      </c>
      <c r="U853" t="s">
        <v>42</v>
      </c>
      <c r="V853" s="1">
        <v>42422</v>
      </c>
      <c r="W853" s="12">
        <v>-10</v>
      </c>
      <c r="X853" s="4" t="str">
        <f t="shared" si="27"/>
        <v>Income</v>
      </c>
      <c r="Y853" s="5">
        <v>42401</v>
      </c>
      <c r="Z853" s="7" t="s">
        <v>8073</v>
      </c>
      <c r="AA853" s="7" t="str">
        <f t="shared" si="26"/>
        <v>Car Park Pass Income from Payroll</v>
      </c>
    </row>
    <row r="854" spans="1:27" x14ac:dyDescent="0.25">
      <c r="A854" t="s">
        <v>23</v>
      </c>
      <c r="B854" t="s">
        <v>24</v>
      </c>
      <c r="C854" t="s">
        <v>25</v>
      </c>
      <c r="D854" t="s">
        <v>26</v>
      </c>
      <c r="E854" t="s">
        <v>302</v>
      </c>
      <c r="F854" t="s">
        <v>303</v>
      </c>
      <c r="G854" t="s">
        <v>556</v>
      </c>
      <c r="H854" t="s">
        <v>557</v>
      </c>
      <c r="J854">
        <v>201611</v>
      </c>
      <c r="K854" t="s">
        <v>306</v>
      </c>
      <c r="L854">
        <v>3800740</v>
      </c>
      <c r="M854">
        <v>17053</v>
      </c>
      <c r="P854">
        <v>0</v>
      </c>
      <c r="R854" s="1">
        <v>42415</v>
      </c>
      <c r="S854" t="s">
        <v>40</v>
      </c>
      <c r="T854" t="s">
        <v>582</v>
      </c>
      <c r="U854" t="s">
        <v>42</v>
      </c>
      <c r="V854" s="1">
        <v>42422</v>
      </c>
      <c r="W854" s="12">
        <v>-10</v>
      </c>
      <c r="X854" s="4" t="str">
        <f t="shared" si="27"/>
        <v>Income</v>
      </c>
      <c r="Y854" s="5">
        <v>42401</v>
      </c>
      <c r="Z854" s="7" t="s">
        <v>8073</v>
      </c>
      <c r="AA854" s="7" t="str">
        <f t="shared" si="26"/>
        <v>Car Park Pass Income from Payroll</v>
      </c>
    </row>
    <row r="855" spans="1:27" x14ac:dyDescent="0.25">
      <c r="A855" t="s">
        <v>23</v>
      </c>
      <c r="B855" t="s">
        <v>24</v>
      </c>
      <c r="C855" t="s">
        <v>25</v>
      </c>
      <c r="D855" t="s">
        <v>26</v>
      </c>
      <c r="E855" t="s">
        <v>302</v>
      </c>
      <c r="F855" t="s">
        <v>303</v>
      </c>
      <c r="G855" t="s">
        <v>556</v>
      </c>
      <c r="H855" t="s">
        <v>557</v>
      </c>
      <c r="J855">
        <v>201611</v>
      </c>
      <c r="K855" t="s">
        <v>306</v>
      </c>
      <c r="L855">
        <v>3800740</v>
      </c>
      <c r="M855">
        <v>17054</v>
      </c>
      <c r="P855">
        <v>0</v>
      </c>
      <c r="R855" s="1">
        <v>42415</v>
      </c>
      <c r="S855" t="s">
        <v>40</v>
      </c>
      <c r="T855" t="s">
        <v>663</v>
      </c>
      <c r="U855" t="s">
        <v>42</v>
      </c>
      <c r="V855" s="1">
        <v>42422</v>
      </c>
      <c r="W855" s="12">
        <v>-20.84</v>
      </c>
      <c r="X855" s="4" t="str">
        <f t="shared" si="27"/>
        <v>Income</v>
      </c>
      <c r="Y855" s="5">
        <v>42401</v>
      </c>
      <c r="Z855" s="7" t="s">
        <v>8073</v>
      </c>
      <c r="AA855" s="7" t="str">
        <f t="shared" si="26"/>
        <v>Car Park Pass Income from Payroll</v>
      </c>
    </row>
    <row r="856" spans="1:27" x14ac:dyDescent="0.25">
      <c r="A856" t="s">
        <v>23</v>
      </c>
      <c r="B856" t="s">
        <v>24</v>
      </c>
      <c r="C856" t="s">
        <v>25</v>
      </c>
      <c r="D856" t="s">
        <v>26</v>
      </c>
      <c r="E856" t="s">
        <v>302</v>
      </c>
      <c r="F856" t="s">
        <v>303</v>
      </c>
      <c r="G856" t="s">
        <v>556</v>
      </c>
      <c r="H856" t="s">
        <v>557</v>
      </c>
      <c r="J856">
        <v>201611</v>
      </c>
      <c r="K856" t="s">
        <v>306</v>
      </c>
      <c r="L856">
        <v>3800740</v>
      </c>
      <c r="M856">
        <v>17055</v>
      </c>
      <c r="P856">
        <v>0</v>
      </c>
      <c r="R856" s="1">
        <v>42415</v>
      </c>
      <c r="S856" t="s">
        <v>40</v>
      </c>
      <c r="T856" t="s">
        <v>594</v>
      </c>
      <c r="U856" t="s">
        <v>42</v>
      </c>
      <c r="V856" s="1">
        <v>42422</v>
      </c>
      <c r="W856" s="12">
        <v>-20.83</v>
      </c>
      <c r="X856" s="4" t="str">
        <f t="shared" si="27"/>
        <v>Income</v>
      </c>
      <c r="Y856" s="5">
        <v>42401</v>
      </c>
      <c r="Z856" s="7" t="s">
        <v>8073</v>
      </c>
      <c r="AA856" s="7" t="str">
        <f t="shared" si="26"/>
        <v>Car Park Pass Income from Payroll</v>
      </c>
    </row>
    <row r="857" spans="1:27" x14ac:dyDescent="0.25">
      <c r="A857" t="s">
        <v>23</v>
      </c>
      <c r="B857" t="s">
        <v>24</v>
      </c>
      <c r="C857" t="s">
        <v>25</v>
      </c>
      <c r="D857" t="s">
        <v>26</v>
      </c>
      <c r="E857" t="s">
        <v>302</v>
      </c>
      <c r="F857" t="s">
        <v>303</v>
      </c>
      <c r="G857" t="s">
        <v>556</v>
      </c>
      <c r="H857" t="s">
        <v>557</v>
      </c>
      <c r="J857">
        <v>201611</v>
      </c>
      <c r="K857" t="s">
        <v>306</v>
      </c>
      <c r="L857">
        <v>3800740</v>
      </c>
      <c r="M857">
        <v>17056</v>
      </c>
      <c r="P857">
        <v>0</v>
      </c>
      <c r="R857" s="1">
        <v>42415</v>
      </c>
      <c r="S857" t="s">
        <v>40</v>
      </c>
      <c r="T857" t="s">
        <v>611</v>
      </c>
      <c r="U857" t="s">
        <v>42</v>
      </c>
      <c r="V857" s="1">
        <v>42422</v>
      </c>
      <c r="W857" s="12">
        <v>-20.84</v>
      </c>
      <c r="X857" s="4" t="str">
        <f t="shared" si="27"/>
        <v>Income</v>
      </c>
      <c r="Y857" s="5">
        <v>42401</v>
      </c>
      <c r="Z857" s="7" t="s">
        <v>8073</v>
      </c>
      <c r="AA857" s="7" t="str">
        <f t="shared" si="26"/>
        <v>Car Park Pass Income from Payroll</v>
      </c>
    </row>
    <row r="858" spans="1:27" x14ac:dyDescent="0.25">
      <c r="A858" t="s">
        <v>23</v>
      </c>
      <c r="B858" t="s">
        <v>24</v>
      </c>
      <c r="C858" t="s">
        <v>25</v>
      </c>
      <c r="D858" t="s">
        <v>26</v>
      </c>
      <c r="E858" t="s">
        <v>302</v>
      </c>
      <c r="F858" t="s">
        <v>303</v>
      </c>
      <c r="G858" t="s">
        <v>556</v>
      </c>
      <c r="H858" t="s">
        <v>557</v>
      </c>
      <c r="J858">
        <v>201611</v>
      </c>
      <c r="K858" t="s">
        <v>306</v>
      </c>
      <c r="L858">
        <v>3800740</v>
      </c>
      <c r="M858">
        <v>17171</v>
      </c>
      <c r="P858">
        <v>0</v>
      </c>
      <c r="R858" s="1">
        <v>42415</v>
      </c>
      <c r="S858" t="s">
        <v>40</v>
      </c>
      <c r="T858" t="s">
        <v>582</v>
      </c>
      <c r="U858" t="s">
        <v>42</v>
      </c>
      <c r="V858" s="1">
        <v>42422</v>
      </c>
      <c r="W858" s="12">
        <v>-10</v>
      </c>
      <c r="X858" s="4" t="str">
        <f t="shared" si="27"/>
        <v>Income</v>
      </c>
      <c r="Y858" s="5">
        <v>42401</v>
      </c>
      <c r="Z858" s="7" t="s">
        <v>8073</v>
      </c>
      <c r="AA858" s="7" t="str">
        <f t="shared" si="26"/>
        <v>Car Park Pass Income from Payroll</v>
      </c>
    </row>
    <row r="859" spans="1:27" x14ac:dyDescent="0.25">
      <c r="A859" t="s">
        <v>23</v>
      </c>
      <c r="B859" t="s">
        <v>24</v>
      </c>
      <c r="C859" t="s">
        <v>25</v>
      </c>
      <c r="D859" t="s">
        <v>26</v>
      </c>
      <c r="E859" t="s">
        <v>302</v>
      </c>
      <c r="F859" t="s">
        <v>303</v>
      </c>
      <c r="G859" t="s">
        <v>556</v>
      </c>
      <c r="H859" t="s">
        <v>557</v>
      </c>
      <c r="J859">
        <v>201611</v>
      </c>
      <c r="K859" t="s">
        <v>306</v>
      </c>
      <c r="L859">
        <v>3800740</v>
      </c>
      <c r="M859">
        <v>17168</v>
      </c>
      <c r="P859">
        <v>0</v>
      </c>
      <c r="R859" s="1">
        <v>42415</v>
      </c>
      <c r="S859" t="s">
        <v>40</v>
      </c>
      <c r="T859" t="s">
        <v>561</v>
      </c>
      <c r="U859" t="s">
        <v>42</v>
      </c>
      <c r="V859" s="1">
        <v>42422</v>
      </c>
      <c r="W859" s="12">
        <v>-25.17</v>
      </c>
      <c r="X859" s="4" t="str">
        <f t="shared" si="27"/>
        <v>Income</v>
      </c>
      <c r="Y859" s="5">
        <v>42401</v>
      </c>
      <c r="Z859" s="7" t="s">
        <v>8073</v>
      </c>
      <c r="AA859" s="7" t="str">
        <f t="shared" si="26"/>
        <v>Car Park Pass Income from Payroll</v>
      </c>
    </row>
    <row r="860" spans="1:27" x14ac:dyDescent="0.25">
      <c r="A860" t="s">
        <v>23</v>
      </c>
      <c r="B860" t="s">
        <v>24</v>
      </c>
      <c r="C860" t="s">
        <v>25</v>
      </c>
      <c r="D860" t="s">
        <v>26</v>
      </c>
      <c r="E860" t="s">
        <v>302</v>
      </c>
      <c r="F860" t="s">
        <v>303</v>
      </c>
      <c r="G860" t="s">
        <v>556</v>
      </c>
      <c r="H860" t="s">
        <v>557</v>
      </c>
      <c r="J860">
        <v>201611</v>
      </c>
      <c r="K860" t="s">
        <v>306</v>
      </c>
      <c r="L860">
        <v>3800740</v>
      </c>
      <c r="M860">
        <v>17169</v>
      </c>
      <c r="P860">
        <v>0</v>
      </c>
      <c r="R860" s="1">
        <v>42415</v>
      </c>
      <c r="S860" t="s">
        <v>40</v>
      </c>
      <c r="T860" t="s">
        <v>561</v>
      </c>
      <c r="U860" t="s">
        <v>42</v>
      </c>
      <c r="V860" s="1">
        <v>42422</v>
      </c>
      <c r="W860" s="12">
        <v>-12.5</v>
      </c>
      <c r="X860" s="4" t="str">
        <f t="shared" si="27"/>
        <v>Income</v>
      </c>
      <c r="Y860" s="5">
        <v>42401</v>
      </c>
      <c r="Z860" s="7" t="s">
        <v>8073</v>
      </c>
      <c r="AA860" s="7" t="str">
        <f t="shared" si="26"/>
        <v>Car Park Pass Income from Payroll</v>
      </c>
    </row>
    <row r="861" spans="1:27" x14ac:dyDescent="0.25">
      <c r="A861" t="s">
        <v>23</v>
      </c>
      <c r="B861" t="s">
        <v>24</v>
      </c>
      <c r="C861" t="s">
        <v>25</v>
      </c>
      <c r="D861" t="s">
        <v>26</v>
      </c>
      <c r="E861" t="s">
        <v>302</v>
      </c>
      <c r="F861" t="s">
        <v>303</v>
      </c>
      <c r="G861" t="s">
        <v>556</v>
      </c>
      <c r="H861" t="s">
        <v>557</v>
      </c>
      <c r="J861">
        <v>201611</v>
      </c>
      <c r="K861" t="s">
        <v>306</v>
      </c>
      <c r="L861">
        <v>3800740</v>
      </c>
      <c r="M861">
        <v>17170</v>
      </c>
      <c r="P861">
        <v>0</v>
      </c>
      <c r="R861" s="1">
        <v>42415</v>
      </c>
      <c r="S861" t="s">
        <v>40</v>
      </c>
      <c r="T861" t="s">
        <v>582</v>
      </c>
      <c r="U861" t="s">
        <v>42</v>
      </c>
      <c r="V861" s="1">
        <v>42422</v>
      </c>
      <c r="W861" s="12">
        <v>-10</v>
      </c>
      <c r="X861" s="4" t="str">
        <f t="shared" si="27"/>
        <v>Income</v>
      </c>
      <c r="Y861" s="5">
        <v>42401</v>
      </c>
      <c r="Z861" s="7" t="s">
        <v>8073</v>
      </c>
      <c r="AA861" s="7" t="str">
        <f t="shared" si="26"/>
        <v>Car Park Pass Income from Payroll</v>
      </c>
    </row>
    <row r="862" spans="1:27" x14ac:dyDescent="0.25">
      <c r="A862" t="s">
        <v>23</v>
      </c>
      <c r="B862" t="s">
        <v>24</v>
      </c>
      <c r="C862" t="s">
        <v>25</v>
      </c>
      <c r="D862" t="s">
        <v>26</v>
      </c>
      <c r="E862" t="s">
        <v>302</v>
      </c>
      <c r="F862" t="s">
        <v>303</v>
      </c>
      <c r="G862" t="s">
        <v>556</v>
      </c>
      <c r="H862" t="s">
        <v>557</v>
      </c>
      <c r="J862">
        <v>201611</v>
      </c>
      <c r="K862" t="s">
        <v>306</v>
      </c>
      <c r="L862">
        <v>3800740</v>
      </c>
      <c r="M862">
        <v>17267</v>
      </c>
      <c r="P862">
        <v>0</v>
      </c>
      <c r="R862" s="1">
        <v>42415</v>
      </c>
      <c r="S862" t="s">
        <v>40</v>
      </c>
      <c r="T862" t="s">
        <v>605</v>
      </c>
      <c r="U862" t="s">
        <v>42</v>
      </c>
      <c r="V862" s="1">
        <v>42422</v>
      </c>
      <c r="W862" s="12">
        <v>-20.83</v>
      </c>
      <c r="X862" s="4" t="str">
        <f t="shared" si="27"/>
        <v>Income</v>
      </c>
      <c r="Y862" s="5">
        <v>42401</v>
      </c>
      <c r="Z862" s="7" t="s">
        <v>8073</v>
      </c>
      <c r="AA862" s="7" t="str">
        <f t="shared" si="26"/>
        <v>Car Park Pass Income from Payroll</v>
      </c>
    </row>
    <row r="863" spans="1:27" x14ac:dyDescent="0.25">
      <c r="A863" t="s">
        <v>23</v>
      </c>
      <c r="B863" t="s">
        <v>24</v>
      </c>
      <c r="C863" t="s">
        <v>25</v>
      </c>
      <c r="D863" t="s">
        <v>26</v>
      </c>
      <c r="E863" t="s">
        <v>302</v>
      </c>
      <c r="F863" t="s">
        <v>303</v>
      </c>
      <c r="G863" t="s">
        <v>556</v>
      </c>
      <c r="H863" t="s">
        <v>557</v>
      </c>
      <c r="J863">
        <v>201611</v>
      </c>
      <c r="K863" t="s">
        <v>306</v>
      </c>
      <c r="L863">
        <v>3800740</v>
      </c>
      <c r="M863">
        <v>17264</v>
      </c>
      <c r="P863">
        <v>0</v>
      </c>
      <c r="R863" s="1">
        <v>42415</v>
      </c>
      <c r="S863" t="s">
        <v>40</v>
      </c>
      <c r="T863" t="s">
        <v>563</v>
      </c>
      <c r="U863" t="s">
        <v>42</v>
      </c>
      <c r="V863" s="1">
        <v>42422</v>
      </c>
      <c r="W863" s="12">
        <v>-20.84</v>
      </c>
      <c r="X863" s="4" t="str">
        <f t="shared" si="27"/>
        <v>Income</v>
      </c>
      <c r="Y863" s="5">
        <v>42401</v>
      </c>
      <c r="Z863" s="7" t="s">
        <v>8073</v>
      </c>
      <c r="AA863" s="7" t="str">
        <f t="shared" si="26"/>
        <v>Car Park Pass Income from Payroll</v>
      </c>
    </row>
    <row r="864" spans="1:27" x14ac:dyDescent="0.25">
      <c r="A864" t="s">
        <v>23</v>
      </c>
      <c r="B864" t="s">
        <v>24</v>
      </c>
      <c r="C864" t="s">
        <v>25</v>
      </c>
      <c r="D864" t="s">
        <v>26</v>
      </c>
      <c r="E864" t="s">
        <v>302</v>
      </c>
      <c r="F864" t="s">
        <v>303</v>
      </c>
      <c r="G864" t="s">
        <v>556</v>
      </c>
      <c r="H864" t="s">
        <v>557</v>
      </c>
      <c r="J864">
        <v>201611</v>
      </c>
      <c r="K864" t="s">
        <v>306</v>
      </c>
      <c r="L864">
        <v>3800740</v>
      </c>
      <c r="M864">
        <v>17265</v>
      </c>
      <c r="P864">
        <v>0</v>
      </c>
      <c r="R864" s="1">
        <v>42415</v>
      </c>
      <c r="S864" t="s">
        <v>40</v>
      </c>
      <c r="T864" t="s">
        <v>604</v>
      </c>
      <c r="U864" t="s">
        <v>42</v>
      </c>
      <c r="V864" s="1">
        <v>42422</v>
      </c>
      <c r="W864" s="12">
        <v>-20.83</v>
      </c>
      <c r="X864" s="4" t="str">
        <f t="shared" si="27"/>
        <v>Income</v>
      </c>
      <c r="Y864" s="5">
        <v>42401</v>
      </c>
      <c r="Z864" s="7" t="s">
        <v>8073</v>
      </c>
      <c r="AA864" s="7" t="str">
        <f t="shared" si="26"/>
        <v>Car Park Pass Income from Payroll</v>
      </c>
    </row>
    <row r="865" spans="1:27" x14ac:dyDescent="0.25">
      <c r="A865" t="s">
        <v>23</v>
      </c>
      <c r="B865" t="s">
        <v>24</v>
      </c>
      <c r="C865" t="s">
        <v>25</v>
      </c>
      <c r="D865" t="s">
        <v>26</v>
      </c>
      <c r="E865" t="s">
        <v>302</v>
      </c>
      <c r="F865" t="s">
        <v>303</v>
      </c>
      <c r="G865" t="s">
        <v>556</v>
      </c>
      <c r="H865" t="s">
        <v>557</v>
      </c>
      <c r="J865">
        <v>201611</v>
      </c>
      <c r="K865" t="s">
        <v>306</v>
      </c>
      <c r="L865">
        <v>3800740</v>
      </c>
      <c r="M865">
        <v>17266</v>
      </c>
      <c r="P865">
        <v>0</v>
      </c>
      <c r="R865" s="1">
        <v>42415</v>
      </c>
      <c r="S865" t="s">
        <v>40</v>
      </c>
      <c r="T865" t="s">
        <v>599</v>
      </c>
      <c r="U865" t="s">
        <v>42</v>
      </c>
      <c r="V865" s="1">
        <v>42422</v>
      </c>
      <c r="W865" s="12">
        <v>-20.84</v>
      </c>
      <c r="X865" s="4" t="str">
        <f t="shared" si="27"/>
        <v>Income</v>
      </c>
      <c r="Y865" s="5">
        <v>42401</v>
      </c>
      <c r="Z865" s="7" t="s">
        <v>8073</v>
      </c>
      <c r="AA865" s="7" t="str">
        <f t="shared" si="26"/>
        <v>Car Park Pass Income from Payroll</v>
      </c>
    </row>
    <row r="866" spans="1:27" x14ac:dyDescent="0.25">
      <c r="A866" t="s">
        <v>23</v>
      </c>
      <c r="B866" t="s">
        <v>24</v>
      </c>
      <c r="C866" t="s">
        <v>25</v>
      </c>
      <c r="D866" t="s">
        <v>26</v>
      </c>
      <c r="E866" t="s">
        <v>302</v>
      </c>
      <c r="F866" t="s">
        <v>303</v>
      </c>
      <c r="G866" t="s">
        <v>556</v>
      </c>
      <c r="H866" t="s">
        <v>557</v>
      </c>
      <c r="J866">
        <v>201611</v>
      </c>
      <c r="K866" t="s">
        <v>306</v>
      </c>
      <c r="L866">
        <v>3800740</v>
      </c>
      <c r="M866">
        <v>17268</v>
      </c>
      <c r="P866">
        <v>0</v>
      </c>
      <c r="R866" s="1">
        <v>42415</v>
      </c>
      <c r="S866" t="s">
        <v>40</v>
      </c>
      <c r="T866" t="s">
        <v>561</v>
      </c>
      <c r="U866" t="s">
        <v>42</v>
      </c>
      <c r="V866" s="1">
        <v>42422</v>
      </c>
      <c r="W866" s="12">
        <v>-20.84</v>
      </c>
      <c r="X866" s="4" t="str">
        <f t="shared" si="27"/>
        <v>Income</v>
      </c>
      <c r="Y866" s="5">
        <v>42401</v>
      </c>
      <c r="Z866" s="7" t="s">
        <v>8073</v>
      </c>
      <c r="AA866" s="7" t="str">
        <f t="shared" si="26"/>
        <v>Car Park Pass Income from Payroll</v>
      </c>
    </row>
    <row r="867" spans="1:27" x14ac:dyDescent="0.25">
      <c r="A867" t="s">
        <v>23</v>
      </c>
      <c r="B867" t="s">
        <v>24</v>
      </c>
      <c r="C867" t="s">
        <v>25</v>
      </c>
      <c r="D867" t="s">
        <v>26</v>
      </c>
      <c r="E867" t="s">
        <v>302</v>
      </c>
      <c r="F867" t="s">
        <v>303</v>
      </c>
      <c r="G867" t="s">
        <v>556</v>
      </c>
      <c r="H867" t="s">
        <v>557</v>
      </c>
      <c r="J867">
        <v>201611</v>
      </c>
      <c r="K867" t="s">
        <v>306</v>
      </c>
      <c r="L867">
        <v>3800740</v>
      </c>
      <c r="M867">
        <v>17269</v>
      </c>
      <c r="P867">
        <v>0</v>
      </c>
      <c r="R867" s="1">
        <v>42415</v>
      </c>
      <c r="S867" t="s">
        <v>40</v>
      </c>
      <c r="T867" t="s">
        <v>562</v>
      </c>
      <c r="U867" t="s">
        <v>42</v>
      </c>
      <c r="V867" s="1">
        <v>42422</v>
      </c>
      <c r="W867" s="12">
        <v>-20.84</v>
      </c>
      <c r="X867" s="4" t="str">
        <f t="shared" si="27"/>
        <v>Income</v>
      </c>
      <c r="Y867" s="5">
        <v>42401</v>
      </c>
      <c r="Z867" s="7" t="s">
        <v>8073</v>
      </c>
      <c r="AA867" s="7" t="str">
        <f t="shared" si="26"/>
        <v>Car Park Pass Income from Payroll</v>
      </c>
    </row>
    <row r="868" spans="1:27" x14ac:dyDescent="0.25">
      <c r="A868" t="s">
        <v>23</v>
      </c>
      <c r="B868" t="s">
        <v>24</v>
      </c>
      <c r="C868" t="s">
        <v>25</v>
      </c>
      <c r="D868" t="s">
        <v>26</v>
      </c>
      <c r="E868" t="s">
        <v>302</v>
      </c>
      <c r="F868" t="s">
        <v>303</v>
      </c>
      <c r="G868" t="s">
        <v>556</v>
      </c>
      <c r="H868" t="s">
        <v>557</v>
      </c>
      <c r="J868">
        <v>201611</v>
      </c>
      <c r="K868" t="s">
        <v>306</v>
      </c>
      <c r="L868">
        <v>3800740</v>
      </c>
      <c r="M868">
        <v>17060</v>
      </c>
      <c r="P868">
        <v>0</v>
      </c>
      <c r="R868" s="1">
        <v>42415</v>
      </c>
      <c r="S868" t="s">
        <v>40</v>
      </c>
      <c r="T868" t="s">
        <v>626</v>
      </c>
      <c r="U868" t="s">
        <v>42</v>
      </c>
      <c r="V868" s="1">
        <v>42422</v>
      </c>
      <c r="W868" s="12">
        <v>6.05</v>
      </c>
      <c r="X868" s="4" t="str">
        <f t="shared" si="27"/>
        <v>Income</v>
      </c>
      <c r="Y868" s="5">
        <v>42401</v>
      </c>
      <c r="Z868" s="7" t="s">
        <v>8073</v>
      </c>
      <c r="AA868" s="7" t="str">
        <f t="shared" si="26"/>
        <v>Car Park Pass Income from Payroll</v>
      </c>
    </row>
    <row r="869" spans="1:27" x14ac:dyDescent="0.25">
      <c r="A869" t="s">
        <v>23</v>
      </c>
      <c r="B869" t="s">
        <v>24</v>
      </c>
      <c r="C869" t="s">
        <v>25</v>
      </c>
      <c r="D869" t="s">
        <v>26</v>
      </c>
      <c r="E869" t="s">
        <v>302</v>
      </c>
      <c r="F869" t="s">
        <v>303</v>
      </c>
      <c r="G869" t="s">
        <v>556</v>
      </c>
      <c r="H869" t="s">
        <v>557</v>
      </c>
      <c r="J869">
        <v>201611</v>
      </c>
      <c r="K869" t="s">
        <v>306</v>
      </c>
      <c r="L869">
        <v>3800740</v>
      </c>
      <c r="M869">
        <v>17057</v>
      </c>
      <c r="P869">
        <v>0</v>
      </c>
      <c r="R869" s="1">
        <v>42415</v>
      </c>
      <c r="S869" t="s">
        <v>40</v>
      </c>
      <c r="T869" t="s">
        <v>558</v>
      </c>
      <c r="U869" t="s">
        <v>42</v>
      </c>
      <c r="V869" s="1">
        <v>42422</v>
      </c>
      <c r="W869" s="12">
        <v>-20.83</v>
      </c>
      <c r="X869" s="4" t="str">
        <f t="shared" si="27"/>
        <v>Income</v>
      </c>
      <c r="Y869" s="5">
        <v>42401</v>
      </c>
      <c r="Z869" s="7" t="s">
        <v>8073</v>
      </c>
      <c r="AA869" s="7" t="str">
        <f t="shared" si="26"/>
        <v>Car Park Pass Income from Payroll</v>
      </c>
    </row>
    <row r="870" spans="1:27" x14ac:dyDescent="0.25">
      <c r="A870" t="s">
        <v>23</v>
      </c>
      <c r="B870" t="s">
        <v>24</v>
      </c>
      <c r="C870" t="s">
        <v>25</v>
      </c>
      <c r="D870" t="s">
        <v>26</v>
      </c>
      <c r="E870" t="s">
        <v>302</v>
      </c>
      <c r="F870" t="s">
        <v>303</v>
      </c>
      <c r="G870" t="s">
        <v>556</v>
      </c>
      <c r="H870" t="s">
        <v>557</v>
      </c>
      <c r="J870">
        <v>201611</v>
      </c>
      <c r="K870" t="s">
        <v>306</v>
      </c>
      <c r="L870">
        <v>3800740</v>
      </c>
      <c r="M870">
        <v>17058</v>
      </c>
      <c r="P870">
        <v>0</v>
      </c>
      <c r="R870" s="1">
        <v>42415</v>
      </c>
      <c r="S870" t="s">
        <v>40</v>
      </c>
      <c r="T870" t="s">
        <v>652</v>
      </c>
      <c r="U870" t="s">
        <v>42</v>
      </c>
      <c r="V870" s="1">
        <v>42422</v>
      </c>
      <c r="W870" s="12">
        <v>-20.84</v>
      </c>
      <c r="X870" s="4" t="str">
        <f t="shared" si="27"/>
        <v>Income</v>
      </c>
      <c r="Y870" s="5">
        <v>42401</v>
      </c>
      <c r="Z870" s="7" t="s">
        <v>8073</v>
      </c>
      <c r="AA870" s="7" t="str">
        <f t="shared" si="26"/>
        <v>Car Park Pass Income from Payroll</v>
      </c>
    </row>
    <row r="871" spans="1:27" x14ac:dyDescent="0.25">
      <c r="A871" t="s">
        <v>23</v>
      </c>
      <c r="B871" t="s">
        <v>24</v>
      </c>
      <c r="C871" t="s">
        <v>25</v>
      </c>
      <c r="D871" t="s">
        <v>26</v>
      </c>
      <c r="E871" t="s">
        <v>302</v>
      </c>
      <c r="F871" t="s">
        <v>303</v>
      </c>
      <c r="G871" t="s">
        <v>556</v>
      </c>
      <c r="H871" t="s">
        <v>557</v>
      </c>
      <c r="J871">
        <v>201611</v>
      </c>
      <c r="K871" t="s">
        <v>306</v>
      </c>
      <c r="L871">
        <v>3800740</v>
      </c>
      <c r="M871">
        <v>17059</v>
      </c>
      <c r="P871">
        <v>0</v>
      </c>
      <c r="R871" s="1">
        <v>42415</v>
      </c>
      <c r="S871" t="s">
        <v>40</v>
      </c>
      <c r="T871" t="s">
        <v>582</v>
      </c>
      <c r="U871" t="s">
        <v>42</v>
      </c>
      <c r="V871" s="1">
        <v>42422</v>
      </c>
      <c r="W871" s="12">
        <v>-10</v>
      </c>
      <c r="X871" s="4" t="str">
        <f t="shared" si="27"/>
        <v>Income</v>
      </c>
      <c r="Y871" s="5">
        <v>42401</v>
      </c>
      <c r="Z871" s="7" t="s">
        <v>8073</v>
      </c>
      <c r="AA871" s="7" t="str">
        <f t="shared" si="26"/>
        <v>Car Park Pass Income from Payroll</v>
      </c>
    </row>
    <row r="872" spans="1:27" x14ac:dyDescent="0.25">
      <c r="A872" t="s">
        <v>23</v>
      </c>
      <c r="B872" t="s">
        <v>24</v>
      </c>
      <c r="C872" t="s">
        <v>25</v>
      </c>
      <c r="D872" t="s">
        <v>26</v>
      </c>
      <c r="E872" t="s">
        <v>302</v>
      </c>
      <c r="F872" t="s">
        <v>303</v>
      </c>
      <c r="G872" t="s">
        <v>556</v>
      </c>
      <c r="H872" t="s">
        <v>557</v>
      </c>
      <c r="J872">
        <v>201611</v>
      </c>
      <c r="K872" t="s">
        <v>306</v>
      </c>
      <c r="L872">
        <v>3800740</v>
      </c>
      <c r="M872">
        <v>17444</v>
      </c>
      <c r="P872">
        <v>0</v>
      </c>
      <c r="R872" s="1">
        <v>42415</v>
      </c>
      <c r="S872" t="s">
        <v>40</v>
      </c>
      <c r="T872" t="s">
        <v>570</v>
      </c>
      <c r="U872" t="s">
        <v>42</v>
      </c>
      <c r="V872" s="1">
        <v>42422</v>
      </c>
      <c r="W872" s="12">
        <v>-29.16</v>
      </c>
      <c r="X872" s="4" t="str">
        <f t="shared" si="27"/>
        <v>Income</v>
      </c>
      <c r="Y872" s="5">
        <v>42401</v>
      </c>
      <c r="Z872" s="7" t="s">
        <v>8073</v>
      </c>
      <c r="AA872" s="7" t="str">
        <f t="shared" si="26"/>
        <v>Car Park Pass Income from Payroll</v>
      </c>
    </row>
    <row r="873" spans="1:27" x14ac:dyDescent="0.25">
      <c r="A873" t="s">
        <v>23</v>
      </c>
      <c r="B873" t="s">
        <v>24</v>
      </c>
      <c r="C873" t="s">
        <v>25</v>
      </c>
      <c r="D873" t="s">
        <v>26</v>
      </c>
      <c r="E873" t="s">
        <v>302</v>
      </c>
      <c r="F873" t="s">
        <v>303</v>
      </c>
      <c r="G873" t="s">
        <v>556</v>
      </c>
      <c r="H873" t="s">
        <v>557</v>
      </c>
      <c r="J873">
        <v>201611</v>
      </c>
      <c r="K873" t="s">
        <v>306</v>
      </c>
      <c r="L873">
        <v>3800740</v>
      </c>
      <c r="M873">
        <v>17441</v>
      </c>
      <c r="P873">
        <v>0</v>
      </c>
      <c r="R873" s="1">
        <v>42415</v>
      </c>
      <c r="S873" t="s">
        <v>40</v>
      </c>
      <c r="T873" t="s">
        <v>670</v>
      </c>
      <c r="U873" t="s">
        <v>42</v>
      </c>
      <c r="V873" s="1">
        <v>42422</v>
      </c>
      <c r="W873" s="12">
        <v>-20.83</v>
      </c>
      <c r="X873" s="4" t="str">
        <f t="shared" si="27"/>
        <v>Income</v>
      </c>
      <c r="Y873" s="5">
        <v>42401</v>
      </c>
      <c r="Z873" s="7" t="s">
        <v>8073</v>
      </c>
      <c r="AA873" s="7" t="str">
        <f t="shared" si="26"/>
        <v>Car Park Pass Income from Payroll</v>
      </c>
    </row>
    <row r="874" spans="1:27" x14ac:dyDescent="0.25">
      <c r="A874" t="s">
        <v>23</v>
      </c>
      <c r="B874" t="s">
        <v>24</v>
      </c>
      <c r="C874" t="s">
        <v>25</v>
      </c>
      <c r="D874" t="s">
        <v>26</v>
      </c>
      <c r="E874" t="s">
        <v>302</v>
      </c>
      <c r="F874" t="s">
        <v>303</v>
      </c>
      <c r="G874" t="s">
        <v>556</v>
      </c>
      <c r="H874" t="s">
        <v>557</v>
      </c>
      <c r="J874">
        <v>201611</v>
      </c>
      <c r="K874" t="s">
        <v>306</v>
      </c>
      <c r="L874">
        <v>3800740</v>
      </c>
      <c r="M874">
        <v>17442</v>
      </c>
      <c r="P874">
        <v>0</v>
      </c>
      <c r="R874" s="1">
        <v>42415</v>
      </c>
      <c r="S874" t="s">
        <v>40</v>
      </c>
      <c r="T874" t="s">
        <v>668</v>
      </c>
      <c r="U874" t="s">
        <v>42</v>
      </c>
      <c r="V874" s="1">
        <v>42422</v>
      </c>
      <c r="W874" s="12">
        <v>-16.66</v>
      </c>
      <c r="X874" s="4" t="str">
        <f t="shared" si="27"/>
        <v>Income</v>
      </c>
      <c r="Y874" s="5">
        <v>42401</v>
      </c>
      <c r="Z874" s="7" t="s">
        <v>8073</v>
      </c>
      <c r="AA874" s="7" t="str">
        <f t="shared" si="26"/>
        <v>Car Park Pass Income from Payroll</v>
      </c>
    </row>
    <row r="875" spans="1:27" x14ac:dyDescent="0.25">
      <c r="A875" t="s">
        <v>23</v>
      </c>
      <c r="B875" t="s">
        <v>24</v>
      </c>
      <c r="C875" t="s">
        <v>25</v>
      </c>
      <c r="D875" t="s">
        <v>26</v>
      </c>
      <c r="E875" t="s">
        <v>302</v>
      </c>
      <c r="F875" t="s">
        <v>303</v>
      </c>
      <c r="G875" t="s">
        <v>556</v>
      </c>
      <c r="H875" t="s">
        <v>557</v>
      </c>
      <c r="J875">
        <v>201611</v>
      </c>
      <c r="K875" t="s">
        <v>306</v>
      </c>
      <c r="L875">
        <v>3800740</v>
      </c>
      <c r="M875">
        <v>17443</v>
      </c>
      <c r="P875">
        <v>0</v>
      </c>
      <c r="R875" s="1">
        <v>42415</v>
      </c>
      <c r="S875" t="s">
        <v>40</v>
      </c>
      <c r="T875" t="s">
        <v>669</v>
      </c>
      <c r="U875" t="s">
        <v>42</v>
      </c>
      <c r="V875" s="1">
        <v>42422</v>
      </c>
      <c r="W875" s="12">
        <v>-20.84</v>
      </c>
      <c r="X875" s="4" t="str">
        <f t="shared" si="27"/>
        <v>Income</v>
      </c>
      <c r="Y875" s="5">
        <v>42401</v>
      </c>
      <c r="Z875" s="7" t="s">
        <v>8073</v>
      </c>
      <c r="AA875" s="7" t="str">
        <f t="shared" si="26"/>
        <v>Car Park Pass Income from Payroll</v>
      </c>
    </row>
    <row r="876" spans="1:27" x14ac:dyDescent="0.25">
      <c r="A876" t="s">
        <v>23</v>
      </c>
      <c r="B876" t="s">
        <v>24</v>
      </c>
      <c r="C876" t="s">
        <v>25</v>
      </c>
      <c r="D876" t="s">
        <v>26</v>
      </c>
      <c r="E876" t="s">
        <v>302</v>
      </c>
      <c r="F876" t="s">
        <v>303</v>
      </c>
      <c r="G876" t="s">
        <v>556</v>
      </c>
      <c r="H876" t="s">
        <v>557</v>
      </c>
      <c r="J876">
        <v>201611</v>
      </c>
      <c r="K876" t="s">
        <v>306</v>
      </c>
      <c r="L876">
        <v>3800740</v>
      </c>
      <c r="M876">
        <v>17445</v>
      </c>
      <c r="P876">
        <v>0</v>
      </c>
      <c r="R876" s="1">
        <v>42415</v>
      </c>
      <c r="S876" t="s">
        <v>40</v>
      </c>
      <c r="T876" t="s">
        <v>666</v>
      </c>
      <c r="U876" t="s">
        <v>42</v>
      </c>
      <c r="V876" s="1">
        <v>42422</v>
      </c>
      <c r="W876" s="12">
        <v>-20.83</v>
      </c>
      <c r="X876" s="4" t="str">
        <f t="shared" si="27"/>
        <v>Income</v>
      </c>
      <c r="Y876" s="5">
        <v>42401</v>
      </c>
      <c r="Z876" s="7" t="s">
        <v>8073</v>
      </c>
      <c r="AA876" s="7" t="str">
        <f t="shared" si="26"/>
        <v>Car Park Pass Income from Payroll</v>
      </c>
    </row>
    <row r="877" spans="1:27" x14ac:dyDescent="0.25">
      <c r="A877" t="s">
        <v>23</v>
      </c>
      <c r="B877" t="s">
        <v>24</v>
      </c>
      <c r="C877" t="s">
        <v>25</v>
      </c>
      <c r="D877" t="s">
        <v>26</v>
      </c>
      <c r="E877" t="s">
        <v>302</v>
      </c>
      <c r="F877" t="s">
        <v>303</v>
      </c>
      <c r="G877" t="s">
        <v>556</v>
      </c>
      <c r="H877" t="s">
        <v>557</v>
      </c>
      <c r="J877">
        <v>201611</v>
      </c>
      <c r="K877" t="s">
        <v>306</v>
      </c>
      <c r="L877">
        <v>3800740</v>
      </c>
      <c r="M877">
        <v>17446</v>
      </c>
      <c r="P877">
        <v>0</v>
      </c>
      <c r="R877" s="1">
        <v>42415</v>
      </c>
      <c r="S877" t="s">
        <v>40</v>
      </c>
      <c r="T877" t="s">
        <v>563</v>
      </c>
      <c r="U877" t="s">
        <v>42</v>
      </c>
      <c r="V877" s="1">
        <v>42422</v>
      </c>
      <c r="W877" s="12">
        <v>-20.84</v>
      </c>
      <c r="X877" s="4" t="str">
        <f t="shared" si="27"/>
        <v>Income</v>
      </c>
      <c r="Y877" s="5">
        <v>42401</v>
      </c>
      <c r="Z877" s="7" t="s">
        <v>8073</v>
      </c>
      <c r="AA877" s="7" t="str">
        <f t="shared" si="26"/>
        <v>Car Park Pass Income from Payroll</v>
      </c>
    </row>
    <row r="878" spans="1:27" x14ac:dyDescent="0.25">
      <c r="A878" t="s">
        <v>23</v>
      </c>
      <c r="B878" t="s">
        <v>24</v>
      </c>
      <c r="C878" t="s">
        <v>25</v>
      </c>
      <c r="D878" t="s">
        <v>26</v>
      </c>
      <c r="E878" t="s">
        <v>302</v>
      </c>
      <c r="F878" t="s">
        <v>303</v>
      </c>
      <c r="G878" t="s">
        <v>556</v>
      </c>
      <c r="H878" t="s">
        <v>557</v>
      </c>
      <c r="J878">
        <v>201611</v>
      </c>
      <c r="K878" t="s">
        <v>306</v>
      </c>
      <c r="L878">
        <v>3800740</v>
      </c>
      <c r="M878">
        <v>17449</v>
      </c>
      <c r="P878">
        <v>0</v>
      </c>
      <c r="R878" s="1">
        <v>42415</v>
      </c>
      <c r="S878" t="s">
        <v>40</v>
      </c>
      <c r="T878" t="s">
        <v>570</v>
      </c>
      <c r="U878" t="s">
        <v>42</v>
      </c>
      <c r="V878" s="1">
        <v>42422</v>
      </c>
      <c r="W878" s="12">
        <v>-20.84</v>
      </c>
      <c r="X878" s="4" t="str">
        <f t="shared" si="27"/>
        <v>Income</v>
      </c>
      <c r="Y878" s="5">
        <v>42401</v>
      </c>
      <c r="Z878" s="7" t="s">
        <v>8073</v>
      </c>
      <c r="AA878" s="7" t="str">
        <f t="shared" si="26"/>
        <v>Car Park Pass Income from Payroll</v>
      </c>
    </row>
    <row r="879" spans="1:27" x14ac:dyDescent="0.25">
      <c r="A879" t="s">
        <v>23</v>
      </c>
      <c r="B879" t="s">
        <v>24</v>
      </c>
      <c r="C879" t="s">
        <v>25</v>
      </c>
      <c r="D879" t="s">
        <v>26</v>
      </c>
      <c r="E879" t="s">
        <v>302</v>
      </c>
      <c r="F879" t="s">
        <v>303</v>
      </c>
      <c r="G879" t="s">
        <v>556</v>
      </c>
      <c r="H879" t="s">
        <v>557</v>
      </c>
      <c r="J879">
        <v>201611</v>
      </c>
      <c r="K879" t="s">
        <v>306</v>
      </c>
      <c r="L879">
        <v>3800740</v>
      </c>
      <c r="M879">
        <v>17450</v>
      </c>
      <c r="P879">
        <v>0</v>
      </c>
      <c r="R879" s="1">
        <v>42415</v>
      </c>
      <c r="S879" t="s">
        <v>40</v>
      </c>
      <c r="T879" t="s">
        <v>559</v>
      </c>
      <c r="U879" t="s">
        <v>42</v>
      </c>
      <c r="V879" s="1">
        <v>42422</v>
      </c>
      <c r="W879" s="12">
        <v>-10</v>
      </c>
      <c r="X879" s="4" t="str">
        <f t="shared" si="27"/>
        <v>Income</v>
      </c>
      <c r="Y879" s="5">
        <v>42401</v>
      </c>
      <c r="Z879" s="7" t="s">
        <v>8073</v>
      </c>
      <c r="AA879" s="7" t="str">
        <f t="shared" si="26"/>
        <v>Car Park Pass Income from Payroll</v>
      </c>
    </row>
    <row r="880" spans="1:27" x14ac:dyDescent="0.25">
      <c r="A880" t="s">
        <v>23</v>
      </c>
      <c r="B880" t="s">
        <v>24</v>
      </c>
      <c r="C880" t="s">
        <v>25</v>
      </c>
      <c r="D880" t="s">
        <v>26</v>
      </c>
      <c r="E880" t="s">
        <v>302</v>
      </c>
      <c r="F880" t="s">
        <v>303</v>
      </c>
      <c r="G880" t="s">
        <v>556</v>
      </c>
      <c r="H880" t="s">
        <v>557</v>
      </c>
      <c r="J880">
        <v>201611</v>
      </c>
      <c r="K880" t="s">
        <v>306</v>
      </c>
      <c r="L880">
        <v>3800740</v>
      </c>
      <c r="M880">
        <v>17451</v>
      </c>
      <c r="P880">
        <v>0</v>
      </c>
      <c r="R880" s="1">
        <v>42415</v>
      </c>
      <c r="S880" t="s">
        <v>40</v>
      </c>
      <c r="T880" t="s">
        <v>558</v>
      </c>
      <c r="U880" t="s">
        <v>42</v>
      </c>
      <c r="V880" s="1">
        <v>42422</v>
      </c>
      <c r="W880" s="12">
        <v>-20.84</v>
      </c>
      <c r="X880" s="4" t="str">
        <f t="shared" si="27"/>
        <v>Income</v>
      </c>
      <c r="Y880" s="5">
        <v>42401</v>
      </c>
      <c r="Z880" s="7" t="s">
        <v>8073</v>
      </c>
      <c r="AA880" s="7" t="str">
        <f t="shared" si="26"/>
        <v>Car Park Pass Income from Payroll</v>
      </c>
    </row>
    <row r="881" spans="1:27" x14ac:dyDescent="0.25">
      <c r="A881" t="s">
        <v>23</v>
      </c>
      <c r="B881" t="s">
        <v>24</v>
      </c>
      <c r="C881" t="s">
        <v>25</v>
      </c>
      <c r="D881" t="s">
        <v>26</v>
      </c>
      <c r="E881" t="s">
        <v>302</v>
      </c>
      <c r="F881" t="s">
        <v>303</v>
      </c>
      <c r="G881" t="s">
        <v>556</v>
      </c>
      <c r="H881" t="s">
        <v>557</v>
      </c>
      <c r="J881">
        <v>201611</v>
      </c>
      <c r="K881" t="s">
        <v>306</v>
      </c>
      <c r="L881">
        <v>3800740</v>
      </c>
      <c r="M881">
        <v>17452</v>
      </c>
      <c r="P881">
        <v>0</v>
      </c>
      <c r="R881" s="1">
        <v>42415</v>
      </c>
      <c r="S881" t="s">
        <v>40</v>
      </c>
      <c r="T881" t="s">
        <v>561</v>
      </c>
      <c r="U881" t="s">
        <v>42</v>
      </c>
      <c r="V881" s="1">
        <v>42422</v>
      </c>
      <c r="W881" s="12">
        <v>-20.84</v>
      </c>
      <c r="X881" s="4" t="str">
        <f t="shared" si="27"/>
        <v>Income</v>
      </c>
      <c r="Y881" s="5">
        <v>42401</v>
      </c>
      <c r="Z881" s="7" t="s">
        <v>8073</v>
      </c>
      <c r="AA881" s="7" t="str">
        <f t="shared" si="26"/>
        <v>Car Park Pass Income from Payroll</v>
      </c>
    </row>
    <row r="882" spans="1:27" x14ac:dyDescent="0.25">
      <c r="A882" t="s">
        <v>23</v>
      </c>
      <c r="B882" t="s">
        <v>24</v>
      </c>
      <c r="C882" t="s">
        <v>25</v>
      </c>
      <c r="D882" t="s">
        <v>26</v>
      </c>
      <c r="E882" t="s">
        <v>302</v>
      </c>
      <c r="F882" t="s">
        <v>303</v>
      </c>
      <c r="G882" t="s">
        <v>556</v>
      </c>
      <c r="H882" t="s">
        <v>557</v>
      </c>
      <c r="J882">
        <v>201611</v>
      </c>
      <c r="K882" t="s">
        <v>306</v>
      </c>
      <c r="L882">
        <v>3800740</v>
      </c>
      <c r="M882">
        <v>17453</v>
      </c>
      <c r="P882">
        <v>0</v>
      </c>
      <c r="R882" s="1">
        <v>42415</v>
      </c>
      <c r="S882" t="s">
        <v>40</v>
      </c>
      <c r="T882" t="s">
        <v>676</v>
      </c>
      <c r="U882" t="s">
        <v>42</v>
      </c>
      <c r="V882" s="1">
        <v>42422</v>
      </c>
      <c r="W882" s="12">
        <v>-20.83</v>
      </c>
      <c r="X882" s="4" t="str">
        <f t="shared" si="27"/>
        <v>Income</v>
      </c>
      <c r="Y882" s="5">
        <v>42401</v>
      </c>
      <c r="Z882" s="7" t="s">
        <v>8073</v>
      </c>
      <c r="AA882" s="7" t="str">
        <f t="shared" si="26"/>
        <v>Car Park Pass Income from Payroll</v>
      </c>
    </row>
    <row r="883" spans="1:27" x14ac:dyDescent="0.25">
      <c r="A883" t="s">
        <v>23</v>
      </c>
      <c r="B883" t="s">
        <v>24</v>
      </c>
      <c r="C883" t="s">
        <v>25</v>
      </c>
      <c r="D883" t="s">
        <v>26</v>
      </c>
      <c r="E883" t="s">
        <v>302</v>
      </c>
      <c r="F883" t="s">
        <v>303</v>
      </c>
      <c r="G883" t="s">
        <v>556</v>
      </c>
      <c r="H883" t="s">
        <v>557</v>
      </c>
      <c r="J883">
        <v>201611</v>
      </c>
      <c r="K883" t="s">
        <v>306</v>
      </c>
      <c r="L883">
        <v>3800740</v>
      </c>
      <c r="M883">
        <v>17454</v>
      </c>
      <c r="P883">
        <v>0</v>
      </c>
      <c r="R883" s="1">
        <v>42415</v>
      </c>
      <c r="S883" t="s">
        <v>40</v>
      </c>
      <c r="T883" t="s">
        <v>584</v>
      </c>
      <c r="U883" t="s">
        <v>42</v>
      </c>
      <c r="V883" s="1">
        <v>42422</v>
      </c>
      <c r="W883" s="12">
        <v>-20.84</v>
      </c>
      <c r="X883" s="4" t="str">
        <f t="shared" si="27"/>
        <v>Income</v>
      </c>
      <c r="Y883" s="5">
        <v>42401</v>
      </c>
      <c r="Z883" s="7" t="s">
        <v>8073</v>
      </c>
      <c r="AA883" s="7" t="str">
        <f t="shared" si="26"/>
        <v>Car Park Pass Income from Payroll</v>
      </c>
    </row>
    <row r="884" spans="1:27" x14ac:dyDescent="0.25">
      <c r="A884" t="s">
        <v>23</v>
      </c>
      <c r="B884" t="s">
        <v>24</v>
      </c>
      <c r="C884" t="s">
        <v>25</v>
      </c>
      <c r="D884" t="s">
        <v>26</v>
      </c>
      <c r="E884" t="s">
        <v>302</v>
      </c>
      <c r="F884" t="s">
        <v>303</v>
      </c>
      <c r="G884" t="s">
        <v>556</v>
      </c>
      <c r="H884" t="s">
        <v>557</v>
      </c>
      <c r="J884">
        <v>201611</v>
      </c>
      <c r="K884" t="s">
        <v>306</v>
      </c>
      <c r="L884">
        <v>3800740</v>
      </c>
      <c r="M884">
        <v>17354</v>
      </c>
      <c r="P884">
        <v>0</v>
      </c>
      <c r="R884" s="1">
        <v>42415</v>
      </c>
      <c r="S884" t="s">
        <v>40</v>
      </c>
      <c r="T884" t="s">
        <v>612</v>
      </c>
      <c r="U884" t="s">
        <v>42</v>
      </c>
      <c r="V884" s="1">
        <v>42422</v>
      </c>
      <c r="W884" s="12">
        <v>-20.84</v>
      </c>
      <c r="X884" s="4" t="str">
        <f t="shared" si="27"/>
        <v>Income</v>
      </c>
      <c r="Y884" s="5">
        <v>42401</v>
      </c>
      <c r="Z884" s="7" t="s">
        <v>8073</v>
      </c>
      <c r="AA884" s="7" t="str">
        <f t="shared" si="26"/>
        <v>Car Park Pass Income from Payroll</v>
      </c>
    </row>
    <row r="885" spans="1:27" x14ac:dyDescent="0.25">
      <c r="A885" t="s">
        <v>23</v>
      </c>
      <c r="B885" t="s">
        <v>24</v>
      </c>
      <c r="C885" t="s">
        <v>25</v>
      </c>
      <c r="D885" t="s">
        <v>26</v>
      </c>
      <c r="E885" t="s">
        <v>302</v>
      </c>
      <c r="F885" t="s">
        <v>303</v>
      </c>
      <c r="G885" t="s">
        <v>556</v>
      </c>
      <c r="H885" t="s">
        <v>557</v>
      </c>
      <c r="J885">
        <v>201611</v>
      </c>
      <c r="K885" t="s">
        <v>306</v>
      </c>
      <c r="L885">
        <v>3800740</v>
      </c>
      <c r="M885">
        <v>17355</v>
      </c>
      <c r="P885">
        <v>0</v>
      </c>
      <c r="R885" s="1">
        <v>42415</v>
      </c>
      <c r="S885" t="s">
        <v>40</v>
      </c>
      <c r="T885" t="s">
        <v>608</v>
      </c>
      <c r="U885" t="s">
        <v>42</v>
      </c>
      <c r="V885" s="1">
        <v>42422</v>
      </c>
      <c r="W885" s="12">
        <v>-20.84</v>
      </c>
      <c r="X885" s="4" t="str">
        <f t="shared" si="27"/>
        <v>Income</v>
      </c>
      <c r="Y885" s="5">
        <v>42401</v>
      </c>
      <c r="Z885" s="7" t="s">
        <v>8073</v>
      </c>
      <c r="AA885" s="7" t="str">
        <f t="shared" si="26"/>
        <v>Car Park Pass Income from Payroll</v>
      </c>
    </row>
    <row r="886" spans="1:27" x14ac:dyDescent="0.25">
      <c r="A886" t="s">
        <v>23</v>
      </c>
      <c r="B886" t="s">
        <v>24</v>
      </c>
      <c r="C886" t="s">
        <v>25</v>
      </c>
      <c r="D886" t="s">
        <v>26</v>
      </c>
      <c r="E886" t="s">
        <v>302</v>
      </c>
      <c r="F886" t="s">
        <v>303</v>
      </c>
      <c r="G886" t="s">
        <v>556</v>
      </c>
      <c r="H886" t="s">
        <v>557</v>
      </c>
      <c r="J886">
        <v>201611</v>
      </c>
      <c r="K886" t="s">
        <v>306</v>
      </c>
      <c r="L886">
        <v>3800740</v>
      </c>
      <c r="M886">
        <v>17356</v>
      </c>
      <c r="P886">
        <v>0</v>
      </c>
      <c r="R886" s="1">
        <v>42415</v>
      </c>
      <c r="S886" t="s">
        <v>40</v>
      </c>
      <c r="T886" t="s">
        <v>560</v>
      </c>
      <c r="U886" t="s">
        <v>42</v>
      </c>
      <c r="V886" s="1">
        <v>42422</v>
      </c>
      <c r="W886" s="12">
        <v>-20.84</v>
      </c>
      <c r="X886" s="4" t="str">
        <f t="shared" si="27"/>
        <v>Income</v>
      </c>
      <c r="Y886" s="5">
        <v>42401</v>
      </c>
      <c r="Z886" s="7" t="s">
        <v>8073</v>
      </c>
      <c r="AA886" s="7" t="str">
        <f t="shared" si="26"/>
        <v>Car Park Pass Income from Payroll</v>
      </c>
    </row>
    <row r="887" spans="1:27" x14ac:dyDescent="0.25">
      <c r="A887" t="s">
        <v>23</v>
      </c>
      <c r="B887" t="s">
        <v>24</v>
      </c>
      <c r="C887" t="s">
        <v>25</v>
      </c>
      <c r="D887" t="s">
        <v>26</v>
      </c>
      <c r="E887" t="s">
        <v>302</v>
      </c>
      <c r="F887" t="s">
        <v>303</v>
      </c>
      <c r="G887" t="s">
        <v>556</v>
      </c>
      <c r="H887" t="s">
        <v>557</v>
      </c>
      <c r="J887">
        <v>201611</v>
      </c>
      <c r="K887" t="s">
        <v>306</v>
      </c>
      <c r="L887">
        <v>3800740</v>
      </c>
      <c r="M887">
        <v>17063</v>
      </c>
      <c r="P887">
        <v>0</v>
      </c>
      <c r="R887" s="1">
        <v>42415</v>
      </c>
      <c r="S887" t="s">
        <v>40</v>
      </c>
      <c r="T887" t="s">
        <v>582</v>
      </c>
      <c r="U887" t="s">
        <v>42</v>
      </c>
      <c r="V887" s="1">
        <v>42422</v>
      </c>
      <c r="W887" s="12">
        <v>-10</v>
      </c>
      <c r="X887" s="4" t="str">
        <f t="shared" si="27"/>
        <v>Income</v>
      </c>
      <c r="Y887" s="5">
        <v>42401</v>
      </c>
      <c r="Z887" s="7" t="s">
        <v>8073</v>
      </c>
      <c r="AA887" s="7" t="str">
        <f t="shared" si="26"/>
        <v>Car Park Pass Income from Payroll</v>
      </c>
    </row>
    <row r="888" spans="1:27" x14ac:dyDescent="0.25">
      <c r="A888" t="s">
        <v>23</v>
      </c>
      <c r="B888" t="s">
        <v>24</v>
      </c>
      <c r="C888" t="s">
        <v>25</v>
      </c>
      <c r="D888" t="s">
        <v>26</v>
      </c>
      <c r="E888" t="s">
        <v>302</v>
      </c>
      <c r="F888" t="s">
        <v>303</v>
      </c>
      <c r="G888" t="s">
        <v>556</v>
      </c>
      <c r="H888" t="s">
        <v>557</v>
      </c>
      <c r="J888">
        <v>201611</v>
      </c>
      <c r="K888" t="s">
        <v>306</v>
      </c>
      <c r="L888">
        <v>3800740</v>
      </c>
      <c r="M888">
        <v>17263</v>
      </c>
      <c r="P888">
        <v>0</v>
      </c>
      <c r="R888" s="1">
        <v>42415</v>
      </c>
      <c r="S888" t="s">
        <v>40</v>
      </c>
      <c r="T888" t="s">
        <v>603</v>
      </c>
      <c r="U888" t="s">
        <v>42</v>
      </c>
      <c r="V888" s="1">
        <v>42422</v>
      </c>
      <c r="W888" s="12">
        <v>-20.83</v>
      </c>
      <c r="X888" s="4" t="str">
        <f t="shared" si="27"/>
        <v>Income</v>
      </c>
      <c r="Y888" s="5">
        <v>42401</v>
      </c>
      <c r="Z888" s="7" t="s">
        <v>8073</v>
      </c>
      <c r="AA888" s="7" t="str">
        <f t="shared" si="26"/>
        <v>Car Park Pass Income from Payroll</v>
      </c>
    </row>
    <row r="889" spans="1:27" x14ac:dyDescent="0.25">
      <c r="A889" t="s">
        <v>23</v>
      </c>
      <c r="B889" t="s">
        <v>24</v>
      </c>
      <c r="C889" t="s">
        <v>25</v>
      </c>
      <c r="D889" t="s">
        <v>26</v>
      </c>
      <c r="E889" t="s">
        <v>302</v>
      </c>
      <c r="F889" t="s">
        <v>303</v>
      </c>
      <c r="G889" t="s">
        <v>556</v>
      </c>
      <c r="H889" t="s">
        <v>557</v>
      </c>
      <c r="J889">
        <v>201611</v>
      </c>
      <c r="K889" t="s">
        <v>306</v>
      </c>
      <c r="L889">
        <v>3800740</v>
      </c>
      <c r="M889">
        <v>17541</v>
      </c>
      <c r="P889">
        <v>0</v>
      </c>
      <c r="R889" s="1">
        <v>42415</v>
      </c>
      <c r="S889" t="s">
        <v>40</v>
      </c>
      <c r="T889" t="s">
        <v>620</v>
      </c>
      <c r="U889" t="s">
        <v>42</v>
      </c>
      <c r="V889" s="1">
        <v>42422</v>
      </c>
      <c r="W889" s="12">
        <v>-20.84</v>
      </c>
      <c r="X889" s="4" t="str">
        <f t="shared" si="27"/>
        <v>Income</v>
      </c>
      <c r="Y889" s="5">
        <v>42401</v>
      </c>
      <c r="Z889" s="7" t="s">
        <v>8073</v>
      </c>
      <c r="AA889" s="7" t="str">
        <f t="shared" si="26"/>
        <v>Car Park Pass Income from Payroll</v>
      </c>
    </row>
    <row r="890" spans="1:27" x14ac:dyDescent="0.25">
      <c r="A890" t="s">
        <v>23</v>
      </c>
      <c r="B890" t="s">
        <v>24</v>
      </c>
      <c r="C890" t="s">
        <v>25</v>
      </c>
      <c r="D890" t="s">
        <v>26</v>
      </c>
      <c r="E890" t="s">
        <v>302</v>
      </c>
      <c r="F890" t="s">
        <v>303</v>
      </c>
      <c r="G890" t="s">
        <v>556</v>
      </c>
      <c r="H890" t="s">
        <v>557</v>
      </c>
      <c r="J890">
        <v>201611</v>
      </c>
      <c r="K890" t="s">
        <v>306</v>
      </c>
      <c r="L890">
        <v>3800740</v>
      </c>
      <c r="M890">
        <v>17542</v>
      </c>
      <c r="P890">
        <v>0</v>
      </c>
      <c r="R890" s="1">
        <v>42415</v>
      </c>
      <c r="S890" t="s">
        <v>40</v>
      </c>
      <c r="T890" t="s">
        <v>559</v>
      </c>
      <c r="U890" t="s">
        <v>42</v>
      </c>
      <c r="V890" s="1">
        <v>42422</v>
      </c>
      <c r="W890" s="12">
        <v>-10</v>
      </c>
      <c r="X890" s="4" t="str">
        <f t="shared" si="27"/>
        <v>Income</v>
      </c>
      <c r="Y890" s="5">
        <v>42401</v>
      </c>
      <c r="Z890" s="7" t="s">
        <v>8073</v>
      </c>
      <c r="AA890" s="7" t="str">
        <f t="shared" si="26"/>
        <v>Car Park Pass Income from Payroll</v>
      </c>
    </row>
    <row r="891" spans="1:27" x14ac:dyDescent="0.25">
      <c r="A891" t="s">
        <v>23</v>
      </c>
      <c r="B891" t="s">
        <v>24</v>
      </c>
      <c r="C891" t="s">
        <v>25</v>
      </c>
      <c r="D891" t="s">
        <v>26</v>
      </c>
      <c r="E891" t="s">
        <v>302</v>
      </c>
      <c r="F891" t="s">
        <v>303</v>
      </c>
      <c r="G891" t="s">
        <v>556</v>
      </c>
      <c r="H891" t="s">
        <v>557</v>
      </c>
      <c r="J891">
        <v>201611</v>
      </c>
      <c r="K891" t="s">
        <v>306</v>
      </c>
      <c r="L891">
        <v>3800740</v>
      </c>
      <c r="M891">
        <v>17061</v>
      </c>
      <c r="P891">
        <v>0</v>
      </c>
      <c r="R891" s="1">
        <v>42415</v>
      </c>
      <c r="S891" t="s">
        <v>40</v>
      </c>
      <c r="T891" t="s">
        <v>627</v>
      </c>
      <c r="U891" t="s">
        <v>42</v>
      </c>
      <c r="V891" s="1">
        <v>42422</v>
      </c>
      <c r="W891" s="12">
        <v>-20.84</v>
      </c>
      <c r="X891" s="4" t="str">
        <f t="shared" si="27"/>
        <v>Income</v>
      </c>
      <c r="Y891" s="5">
        <v>42401</v>
      </c>
      <c r="Z891" s="7" t="s">
        <v>8073</v>
      </c>
      <c r="AA891" s="7" t="str">
        <f t="shared" si="26"/>
        <v>Car Park Pass Income from Payroll</v>
      </c>
    </row>
    <row r="892" spans="1:27" x14ac:dyDescent="0.25">
      <c r="A892" t="s">
        <v>23</v>
      </c>
      <c r="B892" t="s">
        <v>24</v>
      </c>
      <c r="C892" t="s">
        <v>25</v>
      </c>
      <c r="D892" t="s">
        <v>26</v>
      </c>
      <c r="E892" t="s">
        <v>302</v>
      </c>
      <c r="F892" t="s">
        <v>303</v>
      </c>
      <c r="G892" t="s">
        <v>556</v>
      </c>
      <c r="H892" t="s">
        <v>557</v>
      </c>
      <c r="J892">
        <v>201611</v>
      </c>
      <c r="K892" t="s">
        <v>306</v>
      </c>
      <c r="L892">
        <v>3800740</v>
      </c>
      <c r="M892">
        <v>17062</v>
      </c>
      <c r="P892">
        <v>0</v>
      </c>
      <c r="R892" s="1">
        <v>42415</v>
      </c>
      <c r="S892" t="s">
        <v>40</v>
      </c>
      <c r="T892" t="s">
        <v>624</v>
      </c>
      <c r="U892" t="s">
        <v>42</v>
      </c>
      <c r="V892" s="1">
        <v>42422</v>
      </c>
      <c r="W892" s="12">
        <v>-20.84</v>
      </c>
      <c r="X892" s="4" t="str">
        <f t="shared" si="27"/>
        <v>Income</v>
      </c>
      <c r="Y892" s="5">
        <v>42401</v>
      </c>
      <c r="Z892" s="7" t="s">
        <v>8073</v>
      </c>
      <c r="AA892" s="7" t="str">
        <f t="shared" si="26"/>
        <v>Car Park Pass Income from Payroll</v>
      </c>
    </row>
    <row r="893" spans="1:27" x14ac:dyDescent="0.25">
      <c r="A893" t="s">
        <v>23</v>
      </c>
      <c r="B893" t="s">
        <v>24</v>
      </c>
      <c r="C893" t="s">
        <v>25</v>
      </c>
      <c r="D893" t="s">
        <v>26</v>
      </c>
      <c r="E893" t="s">
        <v>302</v>
      </c>
      <c r="F893" t="s">
        <v>303</v>
      </c>
      <c r="G893" t="s">
        <v>556</v>
      </c>
      <c r="H893" t="s">
        <v>557</v>
      </c>
      <c r="J893">
        <v>201611</v>
      </c>
      <c r="K893" t="s">
        <v>306</v>
      </c>
      <c r="L893">
        <v>3800740</v>
      </c>
      <c r="M893">
        <v>17064</v>
      </c>
      <c r="P893">
        <v>0</v>
      </c>
      <c r="R893" s="1">
        <v>42415</v>
      </c>
      <c r="S893" t="s">
        <v>40</v>
      </c>
      <c r="T893" t="s">
        <v>586</v>
      </c>
      <c r="U893" t="s">
        <v>42</v>
      </c>
      <c r="V893" s="1">
        <v>42422</v>
      </c>
      <c r="W893" s="12">
        <v>-20.84</v>
      </c>
      <c r="X893" s="4" t="str">
        <f t="shared" si="27"/>
        <v>Income</v>
      </c>
      <c r="Y893" s="5">
        <v>42401</v>
      </c>
      <c r="Z893" s="7" t="s">
        <v>8073</v>
      </c>
      <c r="AA893" s="7" t="str">
        <f t="shared" si="26"/>
        <v>Car Park Pass Income from Payroll</v>
      </c>
    </row>
    <row r="894" spans="1:27" x14ac:dyDescent="0.25">
      <c r="A894" t="s">
        <v>23</v>
      </c>
      <c r="B894" t="s">
        <v>24</v>
      </c>
      <c r="C894" t="s">
        <v>25</v>
      </c>
      <c r="D894" t="s">
        <v>26</v>
      </c>
      <c r="E894" t="s">
        <v>302</v>
      </c>
      <c r="F894" t="s">
        <v>303</v>
      </c>
      <c r="G894" t="s">
        <v>556</v>
      </c>
      <c r="H894" t="s">
        <v>557</v>
      </c>
      <c r="J894">
        <v>201611</v>
      </c>
      <c r="K894" t="s">
        <v>306</v>
      </c>
      <c r="L894">
        <v>3800740</v>
      </c>
      <c r="M894">
        <v>40224</v>
      </c>
      <c r="P894">
        <v>0</v>
      </c>
      <c r="R894" s="1">
        <v>42415</v>
      </c>
      <c r="S894" t="s">
        <v>40</v>
      </c>
      <c r="T894" t="s">
        <v>575</v>
      </c>
      <c r="U894" t="s">
        <v>42</v>
      </c>
      <c r="V894" s="1">
        <v>42422</v>
      </c>
      <c r="W894" s="12">
        <v>-12.5</v>
      </c>
      <c r="X894" s="4" t="str">
        <f t="shared" si="27"/>
        <v>Income</v>
      </c>
      <c r="Y894" s="5">
        <v>42401</v>
      </c>
      <c r="Z894" s="7" t="s">
        <v>8073</v>
      </c>
      <c r="AA894" s="7" t="str">
        <f t="shared" si="26"/>
        <v>Car Park Pass Income from Payroll</v>
      </c>
    </row>
    <row r="895" spans="1:27" x14ac:dyDescent="0.25">
      <c r="A895" t="s">
        <v>23</v>
      </c>
      <c r="B895" t="s">
        <v>24</v>
      </c>
      <c r="C895" t="s">
        <v>25</v>
      </c>
      <c r="D895" t="s">
        <v>26</v>
      </c>
      <c r="E895" t="s">
        <v>302</v>
      </c>
      <c r="F895" t="s">
        <v>303</v>
      </c>
      <c r="G895" t="s">
        <v>556</v>
      </c>
      <c r="H895" t="s">
        <v>557</v>
      </c>
      <c r="J895">
        <v>201611</v>
      </c>
      <c r="K895" t="s">
        <v>306</v>
      </c>
      <c r="L895">
        <v>3800740</v>
      </c>
      <c r="M895">
        <v>40221</v>
      </c>
      <c r="P895">
        <v>0</v>
      </c>
      <c r="R895" s="1">
        <v>42415</v>
      </c>
      <c r="S895" t="s">
        <v>40</v>
      </c>
      <c r="T895" t="s">
        <v>623</v>
      </c>
      <c r="U895" t="s">
        <v>42</v>
      </c>
      <c r="V895" s="1">
        <v>42422</v>
      </c>
      <c r="W895" s="12">
        <v>-20.84</v>
      </c>
      <c r="X895" s="4" t="str">
        <f t="shared" si="27"/>
        <v>Income</v>
      </c>
      <c r="Y895" s="5">
        <v>42401</v>
      </c>
      <c r="Z895" s="7" t="s">
        <v>8073</v>
      </c>
      <c r="AA895" s="7" t="str">
        <f t="shared" si="26"/>
        <v>Car Park Pass Income from Payroll</v>
      </c>
    </row>
    <row r="896" spans="1:27" x14ac:dyDescent="0.25">
      <c r="A896" t="s">
        <v>23</v>
      </c>
      <c r="B896" t="s">
        <v>24</v>
      </c>
      <c r="C896" t="s">
        <v>25</v>
      </c>
      <c r="D896" t="s">
        <v>26</v>
      </c>
      <c r="E896" t="s">
        <v>302</v>
      </c>
      <c r="F896" t="s">
        <v>303</v>
      </c>
      <c r="G896" t="s">
        <v>556</v>
      </c>
      <c r="H896" t="s">
        <v>557</v>
      </c>
      <c r="J896">
        <v>201611</v>
      </c>
      <c r="K896" t="s">
        <v>306</v>
      </c>
      <c r="L896">
        <v>3800740</v>
      </c>
      <c r="M896">
        <v>40222</v>
      </c>
      <c r="P896">
        <v>0</v>
      </c>
      <c r="R896" s="1">
        <v>42415</v>
      </c>
      <c r="S896" t="s">
        <v>40</v>
      </c>
      <c r="T896" t="s">
        <v>582</v>
      </c>
      <c r="U896" t="s">
        <v>42</v>
      </c>
      <c r="V896" s="1">
        <v>42422</v>
      </c>
      <c r="W896" s="12">
        <v>-10</v>
      </c>
      <c r="X896" s="4" t="str">
        <f t="shared" si="27"/>
        <v>Income</v>
      </c>
      <c r="Y896" s="5">
        <v>42401</v>
      </c>
      <c r="Z896" s="7" t="s">
        <v>8073</v>
      </c>
      <c r="AA896" s="7" t="str">
        <f t="shared" si="26"/>
        <v>Car Park Pass Income from Payroll</v>
      </c>
    </row>
    <row r="897" spans="1:27" x14ac:dyDescent="0.25">
      <c r="A897" t="s">
        <v>23</v>
      </c>
      <c r="B897" t="s">
        <v>24</v>
      </c>
      <c r="C897" t="s">
        <v>25</v>
      </c>
      <c r="D897" t="s">
        <v>26</v>
      </c>
      <c r="E897" t="s">
        <v>302</v>
      </c>
      <c r="F897" t="s">
        <v>303</v>
      </c>
      <c r="G897" t="s">
        <v>556</v>
      </c>
      <c r="H897" t="s">
        <v>557</v>
      </c>
      <c r="J897">
        <v>201611</v>
      </c>
      <c r="K897" t="s">
        <v>306</v>
      </c>
      <c r="L897">
        <v>3800740</v>
      </c>
      <c r="M897">
        <v>40223</v>
      </c>
      <c r="P897">
        <v>0</v>
      </c>
      <c r="R897" s="1">
        <v>42415</v>
      </c>
      <c r="S897" t="s">
        <v>40</v>
      </c>
      <c r="T897" t="s">
        <v>568</v>
      </c>
      <c r="U897" t="s">
        <v>42</v>
      </c>
      <c r="V897" s="1">
        <v>42422</v>
      </c>
      <c r="W897" s="12">
        <v>-20.84</v>
      </c>
      <c r="X897" s="4" t="str">
        <f t="shared" si="27"/>
        <v>Income</v>
      </c>
      <c r="Y897" s="5">
        <v>42401</v>
      </c>
      <c r="Z897" s="7" t="s">
        <v>8073</v>
      </c>
      <c r="AA897" s="7" t="str">
        <f t="shared" si="26"/>
        <v>Car Park Pass Income from Payroll</v>
      </c>
    </row>
    <row r="898" spans="1:27" x14ac:dyDescent="0.25">
      <c r="A898" t="s">
        <v>23</v>
      </c>
      <c r="B898" t="s">
        <v>24</v>
      </c>
      <c r="C898" t="s">
        <v>25</v>
      </c>
      <c r="D898" t="s">
        <v>26</v>
      </c>
      <c r="E898" t="s">
        <v>302</v>
      </c>
      <c r="F898" t="s">
        <v>303</v>
      </c>
      <c r="G898" t="s">
        <v>556</v>
      </c>
      <c r="H898" t="s">
        <v>557</v>
      </c>
      <c r="J898">
        <v>201611</v>
      </c>
      <c r="K898" t="s">
        <v>306</v>
      </c>
      <c r="L898">
        <v>3800740</v>
      </c>
      <c r="M898">
        <v>40225</v>
      </c>
      <c r="P898">
        <v>0</v>
      </c>
      <c r="R898" s="1">
        <v>42415</v>
      </c>
      <c r="S898" t="s">
        <v>40</v>
      </c>
      <c r="T898" t="s">
        <v>561</v>
      </c>
      <c r="U898" t="s">
        <v>42</v>
      </c>
      <c r="V898" s="1">
        <v>42422</v>
      </c>
      <c r="W898" s="12">
        <v>-20.84</v>
      </c>
      <c r="X898" s="4" t="str">
        <f t="shared" si="27"/>
        <v>Income</v>
      </c>
      <c r="Y898" s="5">
        <v>42401</v>
      </c>
      <c r="Z898" s="7" t="s">
        <v>8073</v>
      </c>
      <c r="AA898" s="7" t="str">
        <f t="shared" ref="AA898:AA961" si="28">IF(X898="Expenditure",X898,H898)</f>
        <v>Car Park Pass Income from Payroll</v>
      </c>
    </row>
    <row r="899" spans="1:27" x14ac:dyDescent="0.25">
      <c r="A899" t="s">
        <v>23</v>
      </c>
      <c r="B899" t="s">
        <v>24</v>
      </c>
      <c r="C899" t="s">
        <v>25</v>
      </c>
      <c r="D899" t="s">
        <v>26</v>
      </c>
      <c r="E899" t="s">
        <v>302</v>
      </c>
      <c r="F899" t="s">
        <v>303</v>
      </c>
      <c r="G899" t="s">
        <v>556</v>
      </c>
      <c r="H899" t="s">
        <v>557</v>
      </c>
      <c r="J899">
        <v>201611</v>
      </c>
      <c r="K899" t="s">
        <v>306</v>
      </c>
      <c r="L899">
        <v>3800740</v>
      </c>
      <c r="M899">
        <v>40226</v>
      </c>
      <c r="P899">
        <v>0</v>
      </c>
      <c r="R899" s="1">
        <v>42415</v>
      </c>
      <c r="S899" t="s">
        <v>40</v>
      </c>
      <c r="T899" t="s">
        <v>559</v>
      </c>
      <c r="U899" t="s">
        <v>42</v>
      </c>
      <c r="V899" s="1">
        <v>42422</v>
      </c>
      <c r="W899" s="12">
        <v>-10</v>
      </c>
      <c r="X899" s="4" t="str">
        <f t="shared" ref="X899:X962" si="29">IF(LEFT(G899,2)="R9","Income","Expenditure")</f>
        <v>Income</v>
      </c>
      <c r="Y899" s="5">
        <v>42401</v>
      </c>
      <c r="Z899" s="7" t="s">
        <v>8073</v>
      </c>
      <c r="AA899" s="7" t="str">
        <f t="shared" si="28"/>
        <v>Car Park Pass Income from Payroll</v>
      </c>
    </row>
    <row r="900" spans="1:27" x14ac:dyDescent="0.25">
      <c r="A900" t="s">
        <v>23</v>
      </c>
      <c r="B900" t="s">
        <v>24</v>
      </c>
      <c r="C900" t="s">
        <v>25</v>
      </c>
      <c r="D900" t="s">
        <v>26</v>
      </c>
      <c r="E900" t="s">
        <v>302</v>
      </c>
      <c r="F900" t="s">
        <v>303</v>
      </c>
      <c r="G900" t="s">
        <v>556</v>
      </c>
      <c r="H900" t="s">
        <v>557</v>
      </c>
      <c r="J900">
        <v>201611</v>
      </c>
      <c r="K900" t="s">
        <v>306</v>
      </c>
      <c r="L900">
        <v>3800740</v>
      </c>
      <c r="M900">
        <v>17464</v>
      </c>
      <c r="P900">
        <v>0</v>
      </c>
      <c r="R900" s="1">
        <v>42415</v>
      </c>
      <c r="S900" t="s">
        <v>40</v>
      </c>
      <c r="T900" t="s">
        <v>580</v>
      </c>
      <c r="U900" t="s">
        <v>42</v>
      </c>
      <c r="V900" s="1">
        <v>42422</v>
      </c>
      <c r="W900" s="12">
        <v>-20.83</v>
      </c>
      <c r="X900" s="4" t="str">
        <f t="shared" si="29"/>
        <v>Income</v>
      </c>
      <c r="Y900" s="5">
        <v>42401</v>
      </c>
      <c r="Z900" s="7" t="s">
        <v>8073</v>
      </c>
      <c r="AA900" s="7" t="str">
        <f t="shared" si="28"/>
        <v>Car Park Pass Income from Payroll</v>
      </c>
    </row>
    <row r="901" spans="1:27" x14ac:dyDescent="0.25">
      <c r="A901" t="s">
        <v>23</v>
      </c>
      <c r="B901" t="s">
        <v>24</v>
      </c>
      <c r="C901" t="s">
        <v>25</v>
      </c>
      <c r="D901" t="s">
        <v>26</v>
      </c>
      <c r="E901" t="s">
        <v>302</v>
      </c>
      <c r="F901" t="s">
        <v>303</v>
      </c>
      <c r="G901" t="s">
        <v>556</v>
      </c>
      <c r="H901" t="s">
        <v>557</v>
      </c>
      <c r="J901">
        <v>201611</v>
      </c>
      <c r="K901" t="s">
        <v>306</v>
      </c>
      <c r="L901">
        <v>3800740</v>
      </c>
      <c r="M901">
        <v>43171</v>
      </c>
      <c r="P901">
        <v>0</v>
      </c>
      <c r="R901" s="1">
        <v>42415</v>
      </c>
      <c r="S901" t="s">
        <v>40</v>
      </c>
      <c r="T901" t="s">
        <v>596</v>
      </c>
      <c r="U901" t="s">
        <v>42</v>
      </c>
      <c r="V901" s="1">
        <v>42422</v>
      </c>
      <c r="W901" s="12">
        <v>-20.84</v>
      </c>
      <c r="X901" s="4" t="str">
        <f t="shared" si="29"/>
        <v>Income</v>
      </c>
      <c r="Y901" s="5">
        <v>42401</v>
      </c>
      <c r="Z901" s="7" t="s">
        <v>8073</v>
      </c>
      <c r="AA901" s="7" t="str">
        <f t="shared" si="28"/>
        <v>Car Park Pass Income from Payroll</v>
      </c>
    </row>
    <row r="902" spans="1:27" x14ac:dyDescent="0.25">
      <c r="A902" t="s">
        <v>23</v>
      </c>
      <c r="B902" t="s">
        <v>24</v>
      </c>
      <c r="C902" t="s">
        <v>25</v>
      </c>
      <c r="D902" t="s">
        <v>26</v>
      </c>
      <c r="E902" t="s">
        <v>302</v>
      </c>
      <c r="F902" t="s">
        <v>303</v>
      </c>
      <c r="G902" t="s">
        <v>556</v>
      </c>
      <c r="H902" t="s">
        <v>557</v>
      </c>
      <c r="J902">
        <v>201611</v>
      </c>
      <c r="K902" t="s">
        <v>306</v>
      </c>
      <c r="L902">
        <v>3800740</v>
      </c>
      <c r="M902">
        <v>41691</v>
      </c>
      <c r="P902">
        <v>0</v>
      </c>
      <c r="R902" s="1">
        <v>42415</v>
      </c>
      <c r="S902" t="s">
        <v>40</v>
      </c>
      <c r="T902" t="s">
        <v>590</v>
      </c>
      <c r="U902" t="s">
        <v>42</v>
      </c>
      <c r="V902" s="1">
        <v>42422</v>
      </c>
      <c r="W902" s="12">
        <v>-20.84</v>
      </c>
      <c r="X902" s="4" t="str">
        <f t="shared" si="29"/>
        <v>Income</v>
      </c>
      <c r="Y902" s="5">
        <v>42401</v>
      </c>
      <c r="Z902" s="7" t="s">
        <v>8073</v>
      </c>
      <c r="AA902" s="7" t="str">
        <f t="shared" si="28"/>
        <v>Car Park Pass Income from Payroll</v>
      </c>
    </row>
    <row r="903" spans="1:27" x14ac:dyDescent="0.25">
      <c r="A903" t="s">
        <v>23</v>
      </c>
      <c r="B903" t="s">
        <v>24</v>
      </c>
      <c r="C903" t="s">
        <v>25</v>
      </c>
      <c r="D903" t="s">
        <v>26</v>
      </c>
      <c r="E903" t="s">
        <v>302</v>
      </c>
      <c r="F903" t="s">
        <v>303</v>
      </c>
      <c r="G903" t="s">
        <v>556</v>
      </c>
      <c r="H903" t="s">
        <v>557</v>
      </c>
      <c r="J903">
        <v>201611</v>
      </c>
      <c r="K903" t="s">
        <v>306</v>
      </c>
      <c r="L903">
        <v>3800740</v>
      </c>
      <c r="M903">
        <v>17459</v>
      </c>
      <c r="P903">
        <v>0</v>
      </c>
      <c r="R903" s="1">
        <v>42415</v>
      </c>
      <c r="S903" t="s">
        <v>40</v>
      </c>
      <c r="T903" t="s">
        <v>559</v>
      </c>
      <c r="U903" t="s">
        <v>42</v>
      </c>
      <c r="V903" s="1">
        <v>42422</v>
      </c>
      <c r="W903" s="12">
        <v>-10</v>
      </c>
      <c r="X903" s="4" t="str">
        <f t="shared" si="29"/>
        <v>Income</v>
      </c>
      <c r="Y903" s="5">
        <v>42401</v>
      </c>
      <c r="Z903" s="7" t="s">
        <v>8073</v>
      </c>
      <c r="AA903" s="7" t="str">
        <f t="shared" si="28"/>
        <v>Car Park Pass Income from Payroll</v>
      </c>
    </row>
    <row r="904" spans="1:27" x14ac:dyDescent="0.25">
      <c r="A904" t="s">
        <v>23</v>
      </c>
      <c r="B904" t="s">
        <v>24</v>
      </c>
      <c r="C904" t="s">
        <v>25</v>
      </c>
      <c r="D904" t="s">
        <v>26</v>
      </c>
      <c r="E904" t="s">
        <v>302</v>
      </c>
      <c r="F904" t="s">
        <v>303</v>
      </c>
      <c r="G904" t="s">
        <v>556</v>
      </c>
      <c r="H904" t="s">
        <v>557</v>
      </c>
      <c r="J904">
        <v>201611</v>
      </c>
      <c r="K904" t="s">
        <v>306</v>
      </c>
      <c r="L904">
        <v>3800740</v>
      </c>
      <c r="M904">
        <v>17460</v>
      </c>
      <c r="P904">
        <v>0</v>
      </c>
      <c r="R904" s="1">
        <v>42415</v>
      </c>
      <c r="S904" t="s">
        <v>40</v>
      </c>
      <c r="T904" t="s">
        <v>617</v>
      </c>
      <c r="U904" t="s">
        <v>42</v>
      </c>
      <c r="V904" s="1">
        <v>42422</v>
      </c>
      <c r="W904" s="12">
        <v>-23.34</v>
      </c>
      <c r="X904" s="4" t="str">
        <f t="shared" si="29"/>
        <v>Income</v>
      </c>
      <c r="Y904" s="5">
        <v>42401</v>
      </c>
      <c r="Z904" s="7" t="s">
        <v>8073</v>
      </c>
      <c r="AA904" s="7" t="str">
        <f t="shared" si="28"/>
        <v>Car Park Pass Income from Payroll</v>
      </c>
    </row>
    <row r="905" spans="1:27" x14ac:dyDescent="0.25">
      <c r="A905" t="s">
        <v>23</v>
      </c>
      <c r="B905" t="s">
        <v>24</v>
      </c>
      <c r="C905" t="s">
        <v>25</v>
      </c>
      <c r="D905" t="s">
        <v>26</v>
      </c>
      <c r="E905" t="s">
        <v>302</v>
      </c>
      <c r="F905" t="s">
        <v>303</v>
      </c>
      <c r="G905" t="s">
        <v>556</v>
      </c>
      <c r="H905" t="s">
        <v>557</v>
      </c>
      <c r="J905">
        <v>201611</v>
      </c>
      <c r="K905" t="s">
        <v>306</v>
      </c>
      <c r="L905">
        <v>3800740</v>
      </c>
      <c r="M905">
        <v>17461</v>
      </c>
      <c r="P905">
        <v>0</v>
      </c>
      <c r="R905" s="1">
        <v>42415</v>
      </c>
      <c r="S905" t="s">
        <v>40</v>
      </c>
      <c r="T905" t="s">
        <v>618</v>
      </c>
      <c r="U905" t="s">
        <v>42</v>
      </c>
      <c r="V905" s="1">
        <v>42422</v>
      </c>
      <c r="W905" s="12">
        <v>-20.84</v>
      </c>
      <c r="X905" s="4" t="str">
        <f t="shared" si="29"/>
        <v>Income</v>
      </c>
      <c r="Y905" s="5">
        <v>42401</v>
      </c>
      <c r="Z905" s="7" t="s">
        <v>8073</v>
      </c>
      <c r="AA905" s="7" t="str">
        <f t="shared" si="28"/>
        <v>Car Park Pass Income from Payroll</v>
      </c>
    </row>
    <row r="906" spans="1:27" x14ac:dyDescent="0.25">
      <c r="A906" t="s">
        <v>23</v>
      </c>
      <c r="B906" t="s">
        <v>24</v>
      </c>
      <c r="C906" t="s">
        <v>25</v>
      </c>
      <c r="D906" t="s">
        <v>26</v>
      </c>
      <c r="E906" t="s">
        <v>302</v>
      </c>
      <c r="F906" t="s">
        <v>303</v>
      </c>
      <c r="G906" t="s">
        <v>556</v>
      </c>
      <c r="H906" t="s">
        <v>557</v>
      </c>
      <c r="J906">
        <v>201611</v>
      </c>
      <c r="K906" t="s">
        <v>306</v>
      </c>
      <c r="L906">
        <v>3800740</v>
      </c>
      <c r="M906">
        <v>17462</v>
      </c>
      <c r="P906">
        <v>0</v>
      </c>
      <c r="R906" s="1">
        <v>42415</v>
      </c>
      <c r="S906" t="s">
        <v>40</v>
      </c>
      <c r="T906" t="s">
        <v>586</v>
      </c>
      <c r="U906" t="s">
        <v>42</v>
      </c>
      <c r="V906" s="1">
        <v>42422</v>
      </c>
      <c r="W906" s="12">
        <v>-20.84</v>
      </c>
      <c r="X906" s="4" t="str">
        <f t="shared" si="29"/>
        <v>Income</v>
      </c>
      <c r="Y906" s="5">
        <v>42401</v>
      </c>
      <c r="Z906" s="7" t="s">
        <v>8073</v>
      </c>
      <c r="AA906" s="7" t="str">
        <f t="shared" si="28"/>
        <v>Car Park Pass Income from Payroll</v>
      </c>
    </row>
    <row r="907" spans="1:27" x14ac:dyDescent="0.25">
      <c r="A907" t="s">
        <v>23</v>
      </c>
      <c r="B907" t="s">
        <v>24</v>
      </c>
      <c r="C907" t="s">
        <v>25</v>
      </c>
      <c r="D907" t="s">
        <v>26</v>
      </c>
      <c r="E907" t="s">
        <v>302</v>
      </c>
      <c r="F907" t="s">
        <v>303</v>
      </c>
      <c r="G907" t="s">
        <v>556</v>
      </c>
      <c r="H907" t="s">
        <v>557</v>
      </c>
      <c r="J907">
        <v>201611</v>
      </c>
      <c r="K907" t="s">
        <v>306</v>
      </c>
      <c r="L907">
        <v>3800740</v>
      </c>
      <c r="M907">
        <v>17463</v>
      </c>
      <c r="P907">
        <v>0</v>
      </c>
      <c r="R907" s="1">
        <v>42415</v>
      </c>
      <c r="S907" t="s">
        <v>40</v>
      </c>
      <c r="T907" t="s">
        <v>619</v>
      </c>
      <c r="U907" t="s">
        <v>42</v>
      </c>
      <c r="V907" s="1">
        <v>42422</v>
      </c>
      <c r="W907" s="12">
        <v>-20.84</v>
      </c>
      <c r="X907" s="4" t="str">
        <f t="shared" si="29"/>
        <v>Income</v>
      </c>
      <c r="Y907" s="5">
        <v>42401</v>
      </c>
      <c r="Z907" s="7" t="s">
        <v>8073</v>
      </c>
      <c r="AA907" s="7" t="str">
        <f t="shared" si="28"/>
        <v>Car Park Pass Income from Payroll</v>
      </c>
    </row>
    <row r="908" spans="1:27" x14ac:dyDescent="0.25">
      <c r="A908" t="s">
        <v>23</v>
      </c>
      <c r="B908" t="s">
        <v>24</v>
      </c>
      <c r="C908" t="s">
        <v>25</v>
      </c>
      <c r="D908" t="s">
        <v>26</v>
      </c>
      <c r="E908" t="s">
        <v>302</v>
      </c>
      <c r="F908" t="s">
        <v>303</v>
      </c>
      <c r="G908" t="s">
        <v>556</v>
      </c>
      <c r="H908" t="s">
        <v>557</v>
      </c>
      <c r="J908">
        <v>201611</v>
      </c>
      <c r="K908" t="s">
        <v>306</v>
      </c>
      <c r="L908">
        <v>3800740</v>
      </c>
      <c r="M908">
        <v>17465</v>
      </c>
      <c r="P908">
        <v>0</v>
      </c>
      <c r="R908" s="1">
        <v>42415</v>
      </c>
      <c r="S908" t="s">
        <v>40</v>
      </c>
      <c r="T908" t="s">
        <v>566</v>
      </c>
      <c r="U908" t="s">
        <v>42</v>
      </c>
      <c r="V908" s="1">
        <v>42422</v>
      </c>
      <c r="W908" s="12">
        <v>25.55</v>
      </c>
      <c r="X908" s="4" t="str">
        <f t="shared" si="29"/>
        <v>Income</v>
      </c>
      <c r="Y908" s="5">
        <v>42401</v>
      </c>
      <c r="Z908" s="7" t="s">
        <v>8073</v>
      </c>
      <c r="AA908" s="7" t="str">
        <f t="shared" si="28"/>
        <v>Car Park Pass Income from Payroll</v>
      </c>
    </row>
    <row r="909" spans="1:27" x14ac:dyDescent="0.25">
      <c r="A909" t="s">
        <v>23</v>
      </c>
      <c r="B909" t="s">
        <v>24</v>
      </c>
      <c r="C909" t="s">
        <v>25</v>
      </c>
      <c r="D909" t="s">
        <v>26</v>
      </c>
      <c r="E909" t="s">
        <v>302</v>
      </c>
      <c r="F909" t="s">
        <v>303</v>
      </c>
      <c r="G909" t="s">
        <v>556</v>
      </c>
      <c r="H909" t="s">
        <v>557</v>
      </c>
      <c r="J909">
        <v>201611</v>
      </c>
      <c r="K909" t="s">
        <v>306</v>
      </c>
      <c r="L909">
        <v>3800740</v>
      </c>
      <c r="M909">
        <v>17247</v>
      </c>
      <c r="P909">
        <v>0</v>
      </c>
      <c r="R909" s="1">
        <v>42415</v>
      </c>
      <c r="S909" t="s">
        <v>40</v>
      </c>
      <c r="T909" t="s">
        <v>621</v>
      </c>
      <c r="U909" t="s">
        <v>42</v>
      </c>
      <c r="V909" s="1">
        <v>42422</v>
      </c>
      <c r="W909" s="12">
        <v>-20.84</v>
      </c>
      <c r="X909" s="4" t="str">
        <f t="shared" si="29"/>
        <v>Income</v>
      </c>
      <c r="Y909" s="5">
        <v>42401</v>
      </c>
      <c r="Z909" s="7" t="s">
        <v>8073</v>
      </c>
      <c r="AA909" s="7" t="str">
        <f t="shared" si="28"/>
        <v>Car Park Pass Income from Payroll</v>
      </c>
    </row>
    <row r="910" spans="1:27" x14ac:dyDescent="0.25">
      <c r="A910" t="s">
        <v>23</v>
      </c>
      <c r="B910" t="s">
        <v>24</v>
      </c>
      <c r="C910" t="s">
        <v>25</v>
      </c>
      <c r="D910" t="s">
        <v>26</v>
      </c>
      <c r="E910" t="s">
        <v>302</v>
      </c>
      <c r="F910" t="s">
        <v>303</v>
      </c>
      <c r="G910" t="s">
        <v>556</v>
      </c>
      <c r="H910" t="s">
        <v>557</v>
      </c>
      <c r="J910">
        <v>201611</v>
      </c>
      <c r="K910" t="s">
        <v>306</v>
      </c>
      <c r="L910">
        <v>3800740</v>
      </c>
      <c r="M910">
        <v>17070</v>
      </c>
      <c r="P910">
        <v>0</v>
      </c>
      <c r="R910" s="1">
        <v>42415</v>
      </c>
      <c r="S910" t="s">
        <v>40</v>
      </c>
      <c r="T910" t="s">
        <v>582</v>
      </c>
      <c r="U910" t="s">
        <v>42</v>
      </c>
      <c r="V910" s="1">
        <v>42422</v>
      </c>
      <c r="W910" s="12">
        <v>-10</v>
      </c>
      <c r="X910" s="4" t="str">
        <f t="shared" si="29"/>
        <v>Income</v>
      </c>
      <c r="Y910" s="5">
        <v>42401</v>
      </c>
      <c r="Z910" s="7" t="s">
        <v>8073</v>
      </c>
      <c r="AA910" s="7" t="str">
        <f t="shared" si="28"/>
        <v>Car Park Pass Income from Payroll</v>
      </c>
    </row>
    <row r="911" spans="1:27" x14ac:dyDescent="0.25">
      <c r="A911" t="s">
        <v>23</v>
      </c>
      <c r="B911" t="s">
        <v>24</v>
      </c>
      <c r="C911" t="s">
        <v>25</v>
      </c>
      <c r="D911" t="s">
        <v>26</v>
      </c>
      <c r="E911" t="s">
        <v>302</v>
      </c>
      <c r="F911" t="s">
        <v>303</v>
      </c>
      <c r="G911" t="s">
        <v>556</v>
      </c>
      <c r="H911" t="s">
        <v>557</v>
      </c>
      <c r="J911">
        <v>201611</v>
      </c>
      <c r="K911" t="s">
        <v>306</v>
      </c>
      <c r="L911">
        <v>3800740</v>
      </c>
      <c r="M911">
        <v>16970</v>
      </c>
      <c r="P911">
        <v>0</v>
      </c>
      <c r="R911" s="1">
        <v>42415</v>
      </c>
      <c r="S911" t="s">
        <v>40</v>
      </c>
      <c r="T911" t="s">
        <v>659</v>
      </c>
      <c r="U911" t="s">
        <v>42</v>
      </c>
      <c r="V911" s="1">
        <v>42422</v>
      </c>
      <c r="W911" s="12">
        <v>-16.670000000000002</v>
      </c>
      <c r="X911" s="4" t="str">
        <f t="shared" si="29"/>
        <v>Income</v>
      </c>
      <c r="Y911" s="5">
        <v>42401</v>
      </c>
      <c r="Z911" s="7" t="s">
        <v>8073</v>
      </c>
      <c r="AA911" s="7" t="str">
        <f t="shared" si="28"/>
        <v>Car Park Pass Income from Payroll</v>
      </c>
    </row>
    <row r="912" spans="1:27" x14ac:dyDescent="0.25">
      <c r="A912" t="s">
        <v>23</v>
      </c>
      <c r="B912" t="s">
        <v>24</v>
      </c>
      <c r="C912" t="s">
        <v>25</v>
      </c>
      <c r="D912" t="s">
        <v>26</v>
      </c>
      <c r="E912" t="s">
        <v>302</v>
      </c>
      <c r="F912" t="s">
        <v>303</v>
      </c>
      <c r="G912" t="s">
        <v>556</v>
      </c>
      <c r="H912" t="s">
        <v>557</v>
      </c>
      <c r="J912">
        <v>201611</v>
      </c>
      <c r="K912" t="s">
        <v>306</v>
      </c>
      <c r="L912">
        <v>3800740</v>
      </c>
      <c r="M912">
        <v>16971</v>
      </c>
      <c r="P912">
        <v>0</v>
      </c>
      <c r="R912" s="1">
        <v>42415</v>
      </c>
      <c r="S912" t="s">
        <v>40</v>
      </c>
      <c r="T912" t="s">
        <v>660</v>
      </c>
      <c r="U912" t="s">
        <v>42</v>
      </c>
      <c r="V912" s="1">
        <v>42422</v>
      </c>
      <c r="W912" s="12">
        <v>-20.84</v>
      </c>
      <c r="X912" s="4" t="str">
        <f t="shared" si="29"/>
        <v>Income</v>
      </c>
      <c r="Y912" s="5">
        <v>42401</v>
      </c>
      <c r="Z912" s="7" t="s">
        <v>8073</v>
      </c>
      <c r="AA912" s="7" t="str">
        <f t="shared" si="28"/>
        <v>Car Park Pass Income from Payroll</v>
      </c>
    </row>
    <row r="913" spans="1:27" x14ac:dyDescent="0.25">
      <c r="A913" t="s">
        <v>23</v>
      </c>
      <c r="B913" t="s">
        <v>24</v>
      </c>
      <c r="C913" t="s">
        <v>25</v>
      </c>
      <c r="D913" t="s">
        <v>26</v>
      </c>
      <c r="E913" t="s">
        <v>302</v>
      </c>
      <c r="F913" t="s">
        <v>303</v>
      </c>
      <c r="G913" t="s">
        <v>556</v>
      </c>
      <c r="H913" t="s">
        <v>557</v>
      </c>
      <c r="J913">
        <v>201611</v>
      </c>
      <c r="K913" t="s">
        <v>306</v>
      </c>
      <c r="L913">
        <v>3800740</v>
      </c>
      <c r="M913">
        <v>16972</v>
      </c>
      <c r="P913">
        <v>0</v>
      </c>
      <c r="R913" s="1">
        <v>42415</v>
      </c>
      <c r="S913" t="s">
        <v>40</v>
      </c>
      <c r="T913" t="s">
        <v>661</v>
      </c>
      <c r="U913" t="s">
        <v>42</v>
      </c>
      <c r="V913" s="1">
        <v>42422</v>
      </c>
      <c r="W913" s="12">
        <v>-25.17</v>
      </c>
      <c r="X913" s="4" t="str">
        <f t="shared" si="29"/>
        <v>Income</v>
      </c>
      <c r="Y913" s="5">
        <v>42401</v>
      </c>
      <c r="Z913" s="7" t="s">
        <v>8073</v>
      </c>
      <c r="AA913" s="7" t="str">
        <f t="shared" si="28"/>
        <v>Car Park Pass Income from Payroll</v>
      </c>
    </row>
    <row r="914" spans="1:27" x14ac:dyDescent="0.25">
      <c r="A914" t="s">
        <v>23</v>
      </c>
      <c r="B914" t="s">
        <v>24</v>
      </c>
      <c r="C914" t="s">
        <v>25</v>
      </c>
      <c r="D914" t="s">
        <v>26</v>
      </c>
      <c r="E914" t="s">
        <v>302</v>
      </c>
      <c r="F914" t="s">
        <v>303</v>
      </c>
      <c r="G914" t="s">
        <v>556</v>
      </c>
      <c r="H914" t="s">
        <v>557</v>
      </c>
      <c r="J914">
        <v>201611</v>
      </c>
      <c r="K914" t="s">
        <v>306</v>
      </c>
      <c r="L914">
        <v>3800740</v>
      </c>
      <c r="M914">
        <v>16956</v>
      </c>
      <c r="P914">
        <v>0</v>
      </c>
      <c r="R914" s="1">
        <v>42415</v>
      </c>
      <c r="S914" t="s">
        <v>40</v>
      </c>
      <c r="T914" t="s">
        <v>642</v>
      </c>
      <c r="U914" t="s">
        <v>42</v>
      </c>
      <c r="V914" s="1">
        <v>42422</v>
      </c>
      <c r="W914" s="12">
        <v>-25.17</v>
      </c>
      <c r="X914" s="4" t="str">
        <f t="shared" si="29"/>
        <v>Income</v>
      </c>
      <c r="Y914" s="5">
        <v>42401</v>
      </c>
      <c r="Z914" s="7" t="s">
        <v>8073</v>
      </c>
      <c r="AA914" s="7" t="str">
        <f t="shared" si="28"/>
        <v>Car Park Pass Income from Payroll</v>
      </c>
    </row>
    <row r="915" spans="1:27" x14ac:dyDescent="0.25">
      <c r="A915" t="s">
        <v>23</v>
      </c>
      <c r="B915" t="s">
        <v>24</v>
      </c>
      <c r="C915" t="s">
        <v>25</v>
      </c>
      <c r="D915" t="s">
        <v>26</v>
      </c>
      <c r="E915" t="s">
        <v>302</v>
      </c>
      <c r="F915" t="s">
        <v>303</v>
      </c>
      <c r="G915" t="s">
        <v>556</v>
      </c>
      <c r="H915" t="s">
        <v>557</v>
      </c>
      <c r="J915">
        <v>201611</v>
      </c>
      <c r="K915" t="s">
        <v>306</v>
      </c>
      <c r="L915">
        <v>3800740</v>
      </c>
      <c r="M915">
        <v>17245</v>
      </c>
      <c r="P915">
        <v>0</v>
      </c>
      <c r="R915" s="1">
        <v>42415</v>
      </c>
      <c r="S915" t="s">
        <v>40</v>
      </c>
      <c r="T915" t="s">
        <v>582</v>
      </c>
      <c r="U915" t="s">
        <v>42</v>
      </c>
      <c r="V915" s="1">
        <v>42422</v>
      </c>
      <c r="W915" s="12">
        <v>-10</v>
      </c>
      <c r="X915" s="4" t="str">
        <f t="shared" si="29"/>
        <v>Income</v>
      </c>
      <c r="Y915" s="5">
        <v>42401</v>
      </c>
      <c r="Z915" s="7" t="s">
        <v>8073</v>
      </c>
      <c r="AA915" s="7" t="str">
        <f t="shared" si="28"/>
        <v>Car Park Pass Income from Payroll</v>
      </c>
    </row>
    <row r="916" spans="1:27" x14ac:dyDescent="0.25">
      <c r="A916" t="s">
        <v>23</v>
      </c>
      <c r="B916" t="s">
        <v>24</v>
      </c>
      <c r="C916" t="s">
        <v>25</v>
      </c>
      <c r="D916" t="s">
        <v>26</v>
      </c>
      <c r="E916" t="s">
        <v>302</v>
      </c>
      <c r="F916" t="s">
        <v>303</v>
      </c>
      <c r="G916" t="s">
        <v>556</v>
      </c>
      <c r="H916" t="s">
        <v>557</v>
      </c>
      <c r="J916">
        <v>201611</v>
      </c>
      <c r="K916" t="s">
        <v>306</v>
      </c>
      <c r="L916">
        <v>3800740</v>
      </c>
      <c r="M916">
        <v>17246</v>
      </c>
      <c r="P916">
        <v>0</v>
      </c>
      <c r="R916" s="1">
        <v>42415</v>
      </c>
      <c r="S916" t="s">
        <v>40</v>
      </c>
      <c r="T916" t="s">
        <v>586</v>
      </c>
      <c r="U916" t="s">
        <v>42</v>
      </c>
      <c r="V916" s="1">
        <v>42422</v>
      </c>
      <c r="W916" s="12">
        <v>-20.83</v>
      </c>
      <c r="X916" s="4" t="str">
        <f t="shared" si="29"/>
        <v>Income</v>
      </c>
      <c r="Y916" s="5">
        <v>42401</v>
      </c>
      <c r="Z916" s="7" t="s">
        <v>8073</v>
      </c>
      <c r="AA916" s="7" t="str">
        <f t="shared" si="28"/>
        <v>Car Park Pass Income from Payroll</v>
      </c>
    </row>
    <row r="917" spans="1:27" x14ac:dyDescent="0.25">
      <c r="A917" t="s">
        <v>23</v>
      </c>
      <c r="B917" t="s">
        <v>24</v>
      </c>
      <c r="C917" t="s">
        <v>25</v>
      </c>
      <c r="D917" t="s">
        <v>26</v>
      </c>
      <c r="E917" t="s">
        <v>302</v>
      </c>
      <c r="F917" t="s">
        <v>303</v>
      </c>
      <c r="G917" t="s">
        <v>556</v>
      </c>
      <c r="H917" t="s">
        <v>557</v>
      </c>
      <c r="J917">
        <v>201611</v>
      </c>
      <c r="K917" t="s">
        <v>306</v>
      </c>
      <c r="L917">
        <v>3800740</v>
      </c>
      <c r="M917">
        <v>17248</v>
      </c>
      <c r="P917">
        <v>0</v>
      </c>
      <c r="R917" s="1">
        <v>42415</v>
      </c>
      <c r="S917" t="s">
        <v>40</v>
      </c>
      <c r="T917" t="s">
        <v>583</v>
      </c>
      <c r="U917" t="s">
        <v>42</v>
      </c>
      <c r="V917" s="1">
        <v>42422</v>
      </c>
      <c r="W917" s="12">
        <v>-29.17</v>
      </c>
      <c r="X917" s="4" t="str">
        <f t="shared" si="29"/>
        <v>Income</v>
      </c>
      <c r="Y917" s="5">
        <v>42401</v>
      </c>
      <c r="Z917" s="7" t="s">
        <v>8073</v>
      </c>
      <c r="AA917" s="7" t="str">
        <f t="shared" si="28"/>
        <v>Car Park Pass Income from Payroll</v>
      </c>
    </row>
    <row r="918" spans="1:27" x14ac:dyDescent="0.25">
      <c r="A918" t="s">
        <v>23</v>
      </c>
      <c r="B918" t="s">
        <v>24</v>
      </c>
      <c r="C918" t="s">
        <v>25</v>
      </c>
      <c r="D918" t="s">
        <v>26</v>
      </c>
      <c r="E918" t="s">
        <v>302</v>
      </c>
      <c r="F918" t="s">
        <v>303</v>
      </c>
      <c r="G918" t="s">
        <v>556</v>
      </c>
      <c r="H918" t="s">
        <v>557</v>
      </c>
      <c r="J918">
        <v>201611</v>
      </c>
      <c r="K918" t="s">
        <v>306</v>
      </c>
      <c r="L918">
        <v>3800740</v>
      </c>
      <c r="M918">
        <v>17249</v>
      </c>
      <c r="P918">
        <v>0</v>
      </c>
      <c r="R918" s="1">
        <v>42415</v>
      </c>
      <c r="S918" t="s">
        <v>40</v>
      </c>
      <c r="T918" t="s">
        <v>584</v>
      </c>
      <c r="U918" t="s">
        <v>42</v>
      </c>
      <c r="V918" s="1">
        <v>42422</v>
      </c>
      <c r="W918" s="12">
        <v>-20.84</v>
      </c>
      <c r="X918" s="4" t="str">
        <f t="shared" si="29"/>
        <v>Income</v>
      </c>
      <c r="Y918" s="5">
        <v>42401</v>
      </c>
      <c r="Z918" s="7" t="s">
        <v>8073</v>
      </c>
      <c r="AA918" s="7" t="str">
        <f t="shared" si="28"/>
        <v>Car Park Pass Income from Payroll</v>
      </c>
    </row>
    <row r="919" spans="1:27" x14ac:dyDescent="0.25">
      <c r="A919" t="s">
        <v>23</v>
      </c>
      <c r="B919" t="s">
        <v>24</v>
      </c>
      <c r="C919" t="s">
        <v>25</v>
      </c>
      <c r="D919" t="s">
        <v>26</v>
      </c>
      <c r="E919" t="s">
        <v>302</v>
      </c>
      <c r="F919" t="s">
        <v>303</v>
      </c>
      <c r="G919" t="s">
        <v>556</v>
      </c>
      <c r="H919" t="s">
        <v>557</v>
      </c>
      <c r="J919">
        <v>201611</v>
      </c>
      <c r="K919" t="s">
        <v>306</v>
      </c>
      <c r="L919">
        <v>3800740</v>
      </c>
      <c r="M919">
        <v>17250</v>
      </c>
      <c r="P919">
        <v>0</v>
      </c>
      <c r="R919" s="1">
        <v>42415</v>
      </c>
      <c r="S919" t="s">
        <v>40</v>
      </c>
      <c r="T919" t="s">
        <v>635</v>
      </c>
      <c r="U919" t="s">
        <v>42</v>
      </c>
      <c r="V919" s="1">
        <v>42422</v>
      </c>
      <c r="W919" s="12">
        <v>-20.84</v>
      </c>
      <c r="X919" s="4" t="str">
        <f t="shared" si="29"/>
        <v>Income</v>
      </c>
      <c r="Y919" s="5">
        <v>42401</v>
      </c>
      <c r="Z919" s="7" t="s">
        <v>8073</v>
      </c>
      <c r="AA919" s="7" t="str">
        <f t="shared" si="28"/>
        <v>Car Park Pass Income from Payroll</v>
      </c>
    </row>
    <row r="920" spans="1:27" x14ac:dyDescent="0.25">
      <c r="A920" t="s">
        <v>23</v>
      </c>
      <c r="B920" t="s">
        <v>24</v>
      </c>
      <c r="C920" t="s">
        <v>25</v>
      </c>
      <c r="D920" t="s">
        <v>26</v>
      </c>
      <c r="E920" t="s">
        <v>302</v>
      </c>
      <c r="F920" t="s">
        <v>303</v>
      </c>
      <c r="G920" t="s">
        <v>556</v>
      </c>
      <c r="H920" t="s">
        <v>557</v>
      </c>
      <c r="J920">
        <v>201611</v>
      </c>
      <c r="K920" t="s">
        <v>306</v>
      </c>
      <c r="L920">
        <v>3800740</v>
      </c>
      <c r="M920">
        <v>17251</v>
      </c>
      <c r="P920">
        <v>0</v>
      </c>
      <c r="R920" s="1">
        <v>42415</v>
      </c>
      <c r="S920" t="s">
        <v>40</v>
      </c>
      <c r="T920" t="s">
        <v>582</v>
      </c>
      <c r="U920" t="s">
        <v>42</v>
      </c>
      <c r="V920" s="1">
        <v>42422</v>
      </c>
      <c r="W920" s="12">
        <v>-10</v>
      </c>
      <c r="X920" s="4" t="str">
        <f t="shared" si="29"/>
        <v>Income</v>
      </c>
      <c r="Y920" s="5">
        <v>42401</v>
      </c>
      <c r="Z920" s="7" t="s">
        <v>8073</v>
      </c>
      <c r="AA920" s="7" t="str">
        <f t="shared" si="28"/>
        <v>Car Park Pass Income from Payroll</v>
      </c>
    </row>
    <row r="921" spans="1:27" x14ac:dyDescent="0.25">
      <c r="A921" t="s">
        <v>23</v>
      </c>
      <c r="B921" t="s">
        <v>24</v>
      </c>
      <c r="C921" t="s">
        <v>25</v>
      </c>
      <c r="D921" t="s">
        <v>26</v>
      </c>
      <c r="E921" t="s">
        <v>302</v>
      </c>
      <c r="F921" t="s">
        <v>303</v>
      </c>
      <c r="G921" t="s">
        <v>556</v>
      </c>
      <c r="H921" t="s">
        <v>557</v>
      </c>
      <c r="J921">
        <v>201611</v>
      </c>
      <c r="K921" t="s">
        <v>306</v>
      </c>
      <c r="L921">
        <v>3800740</v>
      </c>
      <c r="M921">
        <v>17252</v>
      </c>
      <c r="P921">
        <v>0</v>
      </c>
      <c r="R921" s="1">
        <v>42415</v>
      </c>
      <c r="S921" t="s">
        <v>40</v>
      </c>
      <c r="T921" t="s">
        <v>582</v>
      </c>
      <c r="U921" t="s">
        <v>42</v>
      </c>
      <c r="V921" s="1">
        <v>42422</v>
      </c>
      <c r="W921" s="12">
        <v>-10</v>
      </c>
      <c r="X921" s="4" t="str">
        <f t="shared" si="29"/>
        <v>Income</v>
      </c>
      <c r="Y921" s="5">
        <v>42401</v>
      </c>
      <c r="Z921" s="7" t="s">
        <v>8073</v>
      </c>
      <c r="AA921" s="7" t="str">
        <f t="shared" si="28"/>
        <v>Car Park Pass Income from Payroll</v>
      </c>
    </row>
    <row r="922" spans="1:27" x14ac:dyDescent="0.25">
      <c r="A922" t="s">
        <v>23</v>
      </c>
      <c r="B922" t="s">
        <v>24</v>
      </c>
      <c r="C922" t="s">
        <v>25</v>
      </c>
      <c r="D922" t="s">
        <v>26</v>
      </c>
      <c r="E922" t="s">
        <v>302</v>
      </c>
      <c r="F922" t="s">
        <v>303</v>
      </c>
      <c r="G922" t="s">
        <v>556</v>
      </c>
      <c r="H922" t="s">
        <v>557</v>
      </c>
      <c r="J922">
        <v>201611</v>
      </c>
      <c r="K922" t="s">
        <v>306</v>
      </c>
      <c r="L922">
        <v>3800740</v>
      </c>
      <c r="M922">
        <v>17253</v>
      </c>
      <c r="P922">
        <v>0</v>
      </c>
      <c r="R922" s="1">
        <v>42415</v>
      </c>
      <c r="S922" t="s">
        <v>40</v>
      </c>
      <c r="T922" t="s">
        <v>644</v>
      </c>
      <c r="U922" t="s">
        <v>42</v>
      </c>
      <c r="V922" s="1">
        <v>42422</v>
      </c>
      <c r="W922" s="12">
        <v>-29.17</v>
      </c>
      <c r="X922" s="4" t="str">
        <f t="shared" si="29"/>
        <v>Income</v>
      </c>
      <c r="Y922" s="5">
        <v>42401</v>
      </c>
      <c r="Z922" s="7" t="s">
        <v>8073</v>
      </c>
      <c r="AA922" s="7" t="str">
        <f t="shared" si="28"/>
        <v>Car Park Pass Income from Payroll</v>
      </c>
    </row>
    <row r="923" spans="1:27" x14ac:dyDescent="0.25">
      <c r="A923" t="s">
        <v>23</v>
      </c>
      <c r="B923" t="s">
        <v>24</v>
      </c>
      <c r="C923" t="s">
        <v>25</v>
      </c>
      <c r="D923" t="s">
        <v>26</v>
      </c>
      <c r="E923" t="s">
        <v>302</v>
      </c>
      <c r="F923" t="s">
        <v>303</v>
      </c>
      <c r="G923" t="s">
        <v>556</v>
      </c>
      <c r="H923" t="s">
        <v>557</v>
      </c>
      <c r="J923">
        <v>201611</v>
      </c>
      <c r="K923" t="s">
        <v>306</v>
      </c>
      <c r="L923">
        <v>3800740</v>
      </c>
      <c r="M923">
        <v>17254</v>
      </c>
      <c r="P923">
        <v>0</v>
      </c>
      <c r="R923" s="1">
        <v>42415</v>
      </c>
      <c r="S923" t="s">
        <v>40</v>
      </c>
      <c r="T923" t="s">
        <v>645</v>
      </c>
      <c r="U923" t="s">
        <v>42</v>
      </c>
      <c r="V923" s="1">
        <v>42422</v>
      </c>
      <c r="W923" s="12">
        <v>-16.670000000000002</v>
      </c>
      <c r="X923" s="4" t="str">
        <f t="shared" si="29"/>
        <v>Income</v>
      </c>
      <c r="Y923" s="5">
        <v>42401</v>
      </c>
      <c r="Z923" s="7" t="s">
        <v>8073</v>
      </c>
      <c r="AA923" s="7" t="str">
        <f t="shared" si="28"/>
        <v>Car Park Pass Income from Payroll</v>
      </c>
    </row>
    <row r="924" spans="1:27" x14ac:dyDescent="0.25">
      <c r="A924" t="s">
        <v>23</v>
      </c>
      <c r="B924" t="s">
        <v>24</v>
      </c>
      <c r="C924" t="s">
        <v>25</v>
      </c>
      <c r="D924" t="s">
        <v>26</v>
      </c>
      <c r="E924" t="s">
        <v>302</v>
      </c>
      <c r="F924" t="s">
        <v>303</v>
      </c>
      <c r="G924" t="s">
        <v>556</v>
      </c>
      <c r="H924" t="s">
        <v>557</v>
      </c>
      <c r="J924">
        <v>201611</v>
      </c>
      <c r="K924" t="s">
        <v>306</v>
      </c>
      <c r="L924">
        <v>3800740</v>
      </c>
      <c r="M924">
        <v>17152</v>
      </c>
      <c r="P924">
        <v>0</v>
      </c>
      <c r="R924" s="1">
        <v>42415</v>
      </c>
      <c r="S924" t="s">
        <v>40</v>
      </c>
      <c r="T924" t="s">
        <v>585</v>
      </c>
      <c r="U924" t="s">
        <v>42</v>
      </c>
      <c r="V924" s="1">
        <v>42422</v>
      </c>
      <c r="W924" s="12">
        <v>-20.84</v>
      </c>
      <c r="X924" s="4" t="str">
        <f t="shared" si="29"/>
        <v>Income</v>
      </c>
      <c r="Y924" s="5">
        <v>42401</v>
      </c>
      <c r="Z924" s="7" t="s">
        <v>8073</v>
      </c>
      <c r="AA924" s="7" t="str">
        <f t="shared" si="28"/>
        <v>Car Park Pass Income from Payroll</v>
      </c>
    </row>
    <row r="925" spans="1:27" x14ac:dyDescent="0.25">
      <c r="A925" t="s">
        <v>23</v>
      </c>
      <c r="B925" t="s">
        <v>24</v>
      </c>
      <c r="C925" t="s">
        <v>25</v>
      </c>
      <c r="D925" t="s">
        <v>26</v>
      </c>
      <c r="E925" t="s">
        <v>302</v>
      </c>
      <c r="F925" t="s">
        <v>303</v>
      </c>
      <c r="G925" t="s">
        <v>556</v>
      </c>
      <c r="H925" t="s">
        <v>557</v>
      </c>
      <c r="J925">
        <v>201611</v>
      </c>
      <c r="K925" t="s">
        <v>306</v>
      </c>
      <c r="L925">
        <v>3800740</v>
      </c>
      <c r="M925">
        <v>17149</v>
      </c>
      <c r="P925">
        <v>0</v>
      </c>
      <c r="R925" s="1">
        <v>42415</v>
      </c>
      <c r="S925" t="s">
        <v>40</v>
      </c>
      <c r="T925" t="s">
        <v>559</v>
      </c>
      <c r="U925" t="s">
        <v>42</v>
      </c>
      <c r="V925" s="1">
        <v>42422</v>
      </c>
      <c r="W925" s="12">
        <v>-20.84</v>
      </c>
      <c r="X925" s="4" t="str">
        <f t="shared" si="29"/>
        <v>Income</v>
      </c>
      <c r="Y925" s="5">
        <v>42401</v>
      </c>
      <c r="Z925" s="7" t="s">
        <v>8073</v>
      </c>
      <c r="AA925" s="7" t="str">
        <f t="shared" si="28"/>
        <v>Car Park Pass Income from Payroll</v>
      </c>
    </row>
    <row r="926" spans="1:27" x14ac:dyDescent="0.25">
      <c r="A926" t="s">
        <v>23</v>
      </c>
      <c r="B926" t="s">
        <v>24</v>
      </c>
      <c r="C926" t="s">
        <v>25</v>
      </c>
      <c r="D926" t="s">
        <v>26</v>
      </c>
      <c r="E926" t="s">
        <v>302</v>
      </c>
      <c r="F926" t="s">
        <v>303</v>
      </c>
      <c r="G926" t="s">
        <v>556</v>
      </c>
      <c r="H926" t="s">
        <v>557</v>
      </c>
      <c r="J926">
        <v>201611</v>
      </c>
      <c r="K926" t="s">
        <v>306</v>
      </c>
      <c r="L926">
        <v>3800740</v>
      </c>
      <c r="M926">
        <v>17150</v>
      </c>
      <c r="P926">
        <v>0</v>
      </c>
      <c r="R926" s="1">
        <v>42415</v>
      </c>
      <c r="S926" t="s">
        <v>40</v>
      </c>
      <c r="T926" t="s">
        <v>633</v>
      </c>
      <c r="U926" t="s">
        <v>42</v>
      </c>
      <c r="V926" s="1">
        <v>42422</v>
      </c>
      <c r="W926" s="12">
        <v>-10</v>
      </c>
      <c r="X926" s="4" t="str">
        <f t="shared" si="29"/>
        <v>Income</v>
      </c>
      <c r="Y926" s="5">
        <v>42401</v>
      </c>
      <c r="Z926" s="7" t="s">
        <v>8073</v>
      </c>
      <c r="AA926" s="7" t="str">
        <f t="shared" si="28"/>
        <v>Car Park Pass Income from Payroll</v>
      </c>
    </row>
    <row r="927" spans="1:27" x14ac:dyDescent="0.25">
      <c r="A927" t="s">
        <v>23</v>
      </c>
      <c r="B927" t="s">
        <v>24</v>
      </c>
      <c r="C927" t="s">
        <v>25</v>
      </c>
      <c r="D927" t="s">
        <v>26</v>
      </c>
      <c r="E927" t="s">
        <v>302</v>
      </c>
      <c r="F927" t="s">
        <v>303</v>
      </c>
      <c r="G927" t="s">
        <v>556</v>
      </c>
      <c r="H927" t="s">
        <v>557</v>
      </c>
      <c r="J927">
        <v>201611</v>
      </c>
      <c r="K927" t="s">
        <v>306</v>
      </c>
      <c r="L927">
        <v>3800740</v>
      </c>
      <c r="M927">
        <v>17151</v>
      </c>
      <c r="P927">
        <v>0</v>
      </c>
      <c r="R927" s="1">
        <v>42415</v>
      </c>
      <c r="S927" t="s">
        <v>40</v>
      </c>
      <c r="T927" t="s">
        <v>656</v>
      </c>
      <c r="U927" t="s">
        <v>42</v>
      </c>
      <c r="V927" s="1">
        <v>42422</v>
      </c>
      <c r="W927" s="12">
        <v>-16.670000000000002</v>
      </c>
      <c r="X927" s="4" t="str">
        <f t="shared" si="29"/>
        <v>Income</v>
      </c>
      <c r="Y927" s="5">
        <v>42401</v>
      </c>
      <c r="Z927" s="7" t="s">
        <v>8073</v>
      </c>
      <c r="AA927" s="7" t="str">
        <f t="shared" si="28"/>
        <v>Car Park Pass Income from Payroll</v>
      </c>
    </row>
    <row r="928" spans="1:27" x14ac:dyDescent="0.25">
      <c r="A928" t="s">
        <v>23</v>
      </c>
      <c r="B928" t="s">
        <v>24</v>
      </c>
      <c r="C928" t="s">
        <v>25</v>
      </c>
      <c r="D928" t="s">
        <v>26</v>
      </c>
      <c r="E928" t="s">
        <v>302</v>
      </c>
      <c r="F928" t="s">
        <v>303</v>
      </c>
      <c r="G928" t="s">
        <v>556</v>
      </c>
      <c r="H928" t="s">
        <v>557</v>
      </c>
      <c r="J928">
        <v>201611</v>
      </c>
      <c r="K928" t="s">
        <v>306</v>
      </c>
      <c r="L928">
        <v>3800740</v>
      </c>
      <c r="M928">
        <v>17153</v>
      </c>
      <c r="P928">
        <v>0</v>
      </c>
      <c r="R928" s="1">
        <v>42415</v>
      </c>
      <c r="S928" t="s">
        <v>40</v>
      </c>
      <c r="T928" t="s">
        <v>657</v>
      </c>
      <c r="U928" t="s">
        <v>42</v>
      </c>
      <c r="V928" s="1">
        <v>42422</v>
      </c>
      <c r="W928" s="12">
        <v>-20.84</v>
      </c>
      <c r="X928" s="4" t="str">
        <f t="shared" si="29"/>
        <v>Income</v>
      </c>
      <c r="Y928" s="5">
        <v>42401</v>
      </c>
      <c r="Z928" s="7" t="s">
        <v>8073</v>
      </c>
      <c r="AA928" s="7" t="str">
        <f t="shared" si="28"/>
        <v>Car Park Pass Income from Payroll</v>
      </c>
    </row>
    <row r="929" spans="1:27" x14ac:dyDescent="0.25">
      <c r="A929" t="s">
        <v>23</v>
      </c>
      <c r="B929" t="s">
        <v>24</v>
      </c>
      <c r="C929" t="s">
        <v>25</v>
      </c>
      <c r="D929" t="s">
        <v>26</v>
      </c>
      <c r="E929" t="s">
        <v>302</v>
      </c>
      <c r="F929" t="s">
        <v>303</v>
      </c>
      <c r="G929" t="s">
        <v>556</v>
      </c>
      <c r="H929" t="s">
        <v>557</v>
      </c>
      <c r="J929">
        <v>201611</v>
      </c>
      <c r="K929" t="s">
        <v>306</v>
      </c>
      <c r="L929">
        <v>3800740</v>
      </c>
      <c r="M929">
        <v>17345</v>
      </c>
      <c r="P929">
        <v>0</v>
      </c>
      <c r="R929" s="1">
        <v>42415</v>
      </c>
      <c r="S929" t="s">
        <v>40</v>
      </c>
      <c r="T929" t="s">
        <v>564</v>
      </c>
      <c r="U929" t="s">
        <v>42</v>
      </c>
      <c r="V929" s="1">
        <v>42422</v>
      </c>
      <c r="W929" s="12">
        <v>-25.17</v>
      </c>
      <c r="X929" s="4" t="str">
        <f t="shared" si="29"/>
        <v>Income</v>
      </c>
      <c r="Y929" s="5">
        <v>42401</v>
      </c>
      <c r="Z929" s="7" t="s">
        <v>8073</v>
      </c>
      <c r="AA929" s="7" t="str">
        <f t="shared" si="28"/>
        <v>Car Park Pass Income from Payroll</v>
      </c>
    </row>
    <row r="930" spans="1:27" x14ac:dyDescent="0.25">
      <c r="A930" t="s">
        <v>23</v>
      </c>
      <c r="B930" t="s">
        <v>24</v>
      </c>
      <c r="C930" t="s">
        <v>25</v>
      </c>
      <c r="D930" t="s">
        <v>26</v>
      </c>
      <c r="E930" t="s">
        <v>302</v>
      </c>
      <c r="F930" t="s">
        <v>303</v>
      </c>
      <c r="G930" t="s">
        <v>556</v>
      </c>
      <c r="H930" t="s">
        <v>557</v>
      </c>
      <c r="J930">
        <v>201611</v>
      </c>
      <c r="K930" t="s">
        <v>306</v>
      </c>
      <c r="L930">
        <v>3800740</v>
      </c>
      <c r="M930">
        <v>17148</v>
      </c>
      <c r="P930">
        <v>0</v>
      </c>
      <c r="R930" s="1">
        <v>42415</v>
      </c>
      <c r="S930" t="s">
        <v>40</v>
      </c>
      <c r="T930" t="s">
        <v>569</v>
      </c>
      <c r="U930" t="s">
        <v>42</v>
      </c>
      <c r="V930" s="1">
        <v>42422</v>
      </c>
      <c r="W930" s="12">
        <v>-20.83</v>
      </c>
      <c r="X930" s="4" t="str">
        <f t="shared" si="29"/>
        <v>Income</v>
      </c>
      <c r="Y930" s="5">
        <v>42401</v>
      </c>
      <c r="Z930" s="7" t="s">
        <v>8073</v>
      </c>
      <c r="AA930" s="7" t="str">
        <f t="shared" si="28"/>
        <v>Car Park Pass Income from Payroll</v>
      </c>
    </row>
    <row r="931" spans="1:27" x14ac:dyDescent="0.25">
      <c r="A931" t="s">
        <v>23</v>
      </c>
      <c r="B931" t="s">
        <v>24</v>
      </c>
      <c r="C931" t="s">
        <v>25</v>
      </c>
      <c r="D931" t="s">
        <v>26</v>
      </c>
      <c r="E931" t="s">
        <v>302</v>
      </c>
      <c r="F931" t="s">
        <v>303</v>
      </c>
      <c r="G931" t="s">
        <v>556</v>
      </c>
      <c r="H931" t="s">
        <v>557</v>
      </c>
      <c r="J931">
        <v>201611</v>
      </c>
      <c r="K931" t="s">
        <v>306</v>
      </c>
      <c r="L931">
        <v>3800740</v>
      </c>
      <c r="M931">
        <v>17050</v>
      </c>
      <c r="P931">
        <v>0</v>
      </c>
      <c r="R931" s="1">
        <v>42415</v>
      </c>
      <c r="S931" t="s">
        <v>40</v>
      </c>
      <c r="T931" t="s">
        <v>662</v>
      </c>
      <c r="U931" t="s">
        <v>42</v>
      </c>
      <c r="V931" s="1">
        <v>42422</v>
      </c>
      <c r="W931" s="12">
        <v>-20.84</v>
      </c>
      <c r="X931" s="4" t="str">
        <f t="shared" si="29"/>
        <v>Income</v>
      </c>
      <c r="Y931" s="5">
        <v>42401</v>
      </c>
      <c r="Z931" s="7" t="s">
        <v>8073</v>
      </c>
      <c r="AA931" s="7" t="str">
        <f t="shared" si="28"/>
        <v>Car Park Pass Income from Payroll</v>
      </c>
    </row>
    <row r="932" spans="1:27" x14ac:dyDescent="0.25">
      <c r="A932" t="s">
        <v>23</v>
      </c>
      <c r="B932" t="s">
        <v>24</v>
      </c>
      <c r="C932" t="s">
        <v>25</v>
      </c>
      <c r="D932" t="s">
        <v>26</v>
      </c>
      <c r="E932" t="s">
        <v>302</v>
      </c>
      <c r="F932" t="s">
        <v>303</v>
      </c>
      <c r="G932" t="s">
        <v>556</v>
      </c>
      <c r="H932" t="s">
        <v>557</v>
      </c>
      <c r="J932">
        <v>201611</v>
      </c>
      <c r="K932" t="s">
        <v>306</v>
      </c>
      <c r="L932">
        <v>3800740</v>
      </c>
      <c r="M932">
        <v>17051</v>
      </c>
      <c r="P932">
        <v>0</v>
      </c>
      <c r="R932" s="1">
        <v>42415</v>
      </c>
      <c r="S932" t="s">
        <v>40</v>
      </c>
      <c r="T932" t="s">
        <v>605</v>
      </c>
      <c r="U932" t="s">
        <v>42</v>
      </c>
      <c r="V932" s="1">
        <v>42422</v>
      </c>
      <c r="W932" s="12">
        <v>-12.5</v>
      </c>
      <c r="X932" s="4" t="str">
        <f t="shared" si="29"/>
        <v>Income</v>
      </c>
      <c r="Y932" s="5">
        <v>42401</v>
      </c>
      <c r="Z932" s="7" t="s">
        <v>8073</v>
      </c>
      <c r="AA932" s="7" t="str">
        <f t="shared" si="28"/>
        <v>Car Park Pass Income from Payroll</v>
      </c>
    </row>
    <row r="933" spans="1:27" x14ac:dyDescent="0.25">
      <c r="A933" t="s">
        <v>23</v>
      </c>
      <c r="B933" t="s">
        <v>24</v>
      </c>
      <c r="C933" t="s">
        <v>25</v>
      </c>
      <c r="D933" t="s">
        <v>26</v>
      </c>
      <c r="E933" t="s">
        <v>302</v>
      </c>
      <c r="F933" t="s">
        <v>303</v>
      </c>
      <c r="G933" t="s">
        <v>556</v>
      </c>
      <c r="H933" t="s">
        <v>557</v>
      </c>
      <c r="J933">
        <v>201611</v>
      </c>
      <c r="K933" t="s">
        <v>306</v>
      </c>
      <c r="L933">
        <v>3800740</v>
      </c>
      <c r="M933">
        <v>17343</v>
      </c>
      <c r="P933">
        <v>0</v>
      </c>
      <c r="R933" s="1">
        <v>42415</v>
      </c>
      <c r="S933" t="s">
        <v>40</v>
      </c>
      <c r="T933" t="s">
        <v>563</v>
      </c>
      <c r="U933" t="s">
        <v>42</v>
      </c>
      <c r="V933" s="1">
        <v>42422</v>
      </c>
      <c r="W933" s="12">
        <v>-20.84</v>
      </c>
      <c r="X933" s="4" t="str">
        <f t="shared" si="29"/>
        <v>Income</v>
      </c>
      <c r="Y933" s="5">
        <v>42401</v>
      </c>
      <c r="Z933" s="7" t="s">
        <v>8073</v>
      </c>
      <c r="AA933" s="7" t="str">
        <f t="shared" si="28"/>
        <v>Car Park Pass Income from Payroll</v>
      </c>
    </row>
    <row r="934" spans="1:27" x14ac:dyDescent="0.25">
      <c r="A934" t="s">
        <v>23</v>
      </c>
      <c r="B934" t="s">
        <v>24</v>
      </c>
      <c r="C934" t="s">
        <v>25</v>
      </c>
      <c r="D934" t="s">
        <v>26</v>
      </c>
      <c r="E934" t="s">
        <v>302</v>
      </c>
      <c r="F934" t="s">
        <v>303</v>
      </c>
      <c r="G934" t="s">
        <v>556</v>
      </c>
      <c r="H934" t="s">
        <v>557</v>
      </c>
      <c r="J934">
        <v>201611</v>
      </c>
      <c r="K934" t="s">
        <v>306</v>
      </c>
      <c r="L934">
        <v>3800740</v>
      </c>
      <c r="M934">
        <v>17344</v>
      </c>
      <c r="P934">
        <v>0</v>
      </c>
      <c r="R934" s="1">
        <v>42415</v>
      </c>
      <c r="S934" t="s">
        <v>40</v>
      </c>
      <c r="T934" t="s">
        <v>616</v>
      </c>
      <c r="U934" t="s">
        <v>42</v>
      </c>
      <c r="V934" s="1">
        <v>42422</v>
      </c>
      <c r="W934" s="12">
        <v>-10</v>
      </c>
      <c r="X934" s="4" t="str">
        <f t="shared" si="29"/>
        <v>Income</v>
      </c>
      <c r="Y934" s="5">
        <v>42401</v>
      </c>
      <c r="Z934" s="7" t="s">
        <v>8073</v>
      </c>
      <c r="AA934" s="7" t="str">
        <f t="shared" si="28"/>
        <v>Car Park Pass Income from Payroll</v>
      </c>
    </row>
    <row r="935" spans="1:27" x14ac:dyDescent="0.25">
      <c r="A935" t="s">
        <v>23</v>
      </c>
      <c r="B935" t="s">
        <v>24</v>
      </c>
      <c r="C935" t="s">
        <v>25</v>
      </c>
      <c r="D935" t="s">
        <v>26</v>
      </c>
      <c r="E935" t="s">
        <v>302</v>
      </c>
      <c r="F935" t="s">
        <v>303</v>
      </c>
      <c r="G935" t="s">
        <v>556</v>
      </c>
      <c r="H935" t="s">
        <v>557</v>
      </c>
      <c r="J935">
        <v>201611</v>
      </c>
      <c r="K935" t="s">
        <v>306</v>
      </c>
      <c r="L935">
        <v>3800740</v>
      </c>
      <c r="M935">
        <v>17346</v>
      </c>
      <c r="P935">
        <v>0</v>
      </c>
      <c r="R935" s="1">
        <v>42415</v>
      </c>
      <c r="S935" t="s">
        <v>40</v>
      </c>
      <c r="T935" t="s">
        <v>561</v>
      </c>
      <c r="U935" t="s">
        <v>42</v>
      </c>
      <c r="V935" s="1">
        <v>42422</v>
      </c>
      <c r="W935" s="12">
        <v>-8.34</v>
      </c>
      <c r="X935" s="4" t="str">
        <f t="shared" si="29"/>
        <v>Income</v>
      </c>
      <c r="Y935" s="5">
        <v>42401</v>
      </c>
      <c r="Z935" s="7" t="s">
        <v>8073</v>
      </c>
      <c r="AA935" s="7" t="str">
        <f t="shared" si="28"/>
        <v>Car Park Pass Income from Payroll</v>
      </c>
    </row>
    <row r="936" spans="1:27" x14ac:dyDescent="0.25">
      <c r="A936" t="s">
        <v>23</v>
      </c>
      <c r="B936" t="s">
        <v>24</v>
      </c>
      <c r="C936" t="s">
        <v>25</v>
      </c>
      <c r="D936" t="s">
        <v>26</v>
      </c>
      <c r="E936" t="s">
        <v>302</v>
      </c>
      <c r="F936" t="s">
        <v>303</v>
      </c>
      <c r="G936" t="s">
        <v>556</v>
      </c>
      <c r="H936" t="s">
        <v>557</v>
      </c>
      <c r="J936">
        <v>201611</v>
      </c>
      <c r="K936" t="s">
        <v>306</v>
      </c>
      <c r="L936">
        <v>3800740</v>
      </c>
      <c r="M936">
        <v>17347</v>
      </c>
      <c r="P936">
        <v>0</v>
      </c>
      <c r="R936" s="1">
        <v>42415</v>
      </c>
      <c r="S936" t="s">
        <v>40</v>
      </c>
      <c r="T936" t="s">
        <v>578</v>
      </c>
      <c r="U936" t="s">
        <v>42</v>
      </c>
      <c r="V936" s="1">
        <v>42422</v>
      </c>
      <c r="W936" s="12">
        <v>-16.670000000000002</v>
      </c>
      <c r="X936" s="4" t="str">
        <f t="shared" si="29"/>
        <v>Income</v>
      </c>
      <c r="Y936" s="5">
        <v>42401</v>
      </c>
      <c r="Z936" s="7" t="s">
        <v>8073</v>
      </c>
      <c r="AA936" s="7" t="str">
        <f t="shared" si="28"/>
        <v>Car Park Pass Income from Payroll</v>
      </c>
    </row>
    <row r="937" spans="1:27" x14ac:dyDescent="0.25">
      <c r="A937" t="s">
        <v>23</v>
      </c>
      <c r="B937" t="s">
        <v>24</v>
      </c>
      <c r="C937" t="s">
        <v>25</v>
      </c>
      <c r="D937" t="s">
        <v>26</v>
      </c>
      <c r="E937" t="s">
        <v>302</v>
      </c>
      <c r="F937" t="s">
        <v>303</v>
      </c>
      <c r="G937" t="s">
        <v>556</v>
      </c>
      <c r="H937" t="s">
        <v>557</v>
      </c>
      <c r="J937">
        <v>201611</v>
      </c>
      <c r="K937" t="s">
        <v>306</v>
      </c>
      <c r="L937">
        <v>3800740</v>
      </c>
      <c r="M937">
        <v>17348</v>
      </c>
      <c r="P937">
        <v>0</v>
      </c>
      <c r="R937" s="1">
        <v>42415</v>
      </c>
      <c r="S937" t="s">
        <v>40</v>
      </c>
      <c r="T937" t="s">
        <v>565</v>
      </c>
      <c r="U937" t="s">
        <v>42</v>
      </c>
      <c r="V937" s="1">
        <v>42422</v>
      </c>
      <c r="W937" s="12">
        <v>-12.5</v>
      </c>
      <c r="X937" s="4" t="str">
        <f t="shared" si="29"/>
        <v>Income</v>
      </c>
      <c r="Y937" s="5">
        <v>42401</v>
      </c>
      <c r="Z937" s="7" t="s">
        <v>8073</v>
      </c>
      <c r="AA937" s="7" t="str">
        <f t="shared" si="28"/>
        <v>Car Park Pass Income from Payroll</v>
      </c>
    </row>
    <row r="938" spans="1:27" x14ac:dyDescent="0.25">
      <c r="A938" t="s">
        <v>23</v>
      </c>
      <c r="B938" t="s">
        <v>24</v>
      </c>
      <c r="C938" t="s">
        <v>25</v>
      </c>
      <c r="D938" t="s">
        <v>26</v>
      </c>
      <c r="E938" t="s">
        <v>302</v>
      </c>
      <c r="F938" t="s">
        <v>303</v>
      </c>
      <c r="G938" t="s">
        <v>556</v>
      </c>
      <c r="H938" t="s">
        <v>557</v>
      </c>
      <c r="J938">
        <v>201611</v>
      </c>
      <c r="K938" t="s">
        <v>306</v>
      </c>
      <c r="L938">
        <v>3800740</v>
      </c>
      <c r="M938">
        <v>17349</v>
      </c>
      <c r="P938">
        <v>0</v>
      </c>
      <c r="R938" s="1">
        <v>42415</v>
      </c>
      <c r="S938" t="s">
        <v>40</v>
      </c>
      <c r="T938" t="s">
        <v>566</v>
      </c>
      <c r="U938" t="s">
        <v>42</v>
      </c>
      <c r="V938" s="1">
        <v>42422</v>
      </c>
      <c r="W938" s="12">
        <v>-23.34</v>
      </c>
      <c r="X938" s="4" t="str">
        <f t="shared" si="29"/>
        <v>Income</v>
      </c>
      <c r="Y938" s="5">
        <v>42401</v>
      </c>
      <c r="Z938" s="7" t="s">
        <v>8073</v>
      </c>
      <c r="AA938" s="7" t="str">
        <f t="shared" si="28"/>
        <v>Car Park Pass Income from Payroll</v>
      </c>
    </row>
    <row r="939" spans="1:27" x14ac:dyDescent="0.25">
      <c r="A939" t="s">
        <v>23</v>
      </c>
      <c r="B939" t="s">
        <v>24</v>
      </c>
      <c r="C939" t="s">
        <v>25</v>
      </c>
      <c r="D939" t="s">
        <v>26</v>
      </c>
      <c r="E939" t="s">
        <v>302</v>
      </c>
      <c r="F939" t="s">
        <v>303</v>
      </c>
      <c r="G939" t="s">
        <v>556</v>
      </c>
      <c r="H939" t="s">
        <v>557</v>
      </c>
      <c r="J939">
        <v>201611</v>
      </c>
      <c r="K939" t="s">
        <v>306</v>
      </c>
      <c r="L939">
        <v>3800740</v>
      </c>
      <c r="M939">
        <v>17350</v>
      </c>
      <c r="P939">
        <v>0</v>
      </c>
      <c r="R939" s="1">
        <v>42415</v>
      </c>
      <c r="S939" t="s">
        <v>40</v>
      </c>
      <c r="T939" t="s">
        <v>567</v>
      </c>
      <c r="U939" t="s">
        <v>42</v>
      </c>
      <c r="V939" s="1">
        <v>42422</v>
      </c>
      <c r="W939" s="12">
        <v>-20.84</v>
      </c>
      <c r="X939" s="4" t="str">
        <f t="shared" si="29"/>
        <v>Income</v>
      </c>
      <c r="Y939" s="5">
        <v>42401</v>
      </c>
      <c r="Z939" s="7" t="s">
        <v>8073</v>
      </c>
      <c r="AA939" s="7" t="str">
        <f t="shared" si="28"/>
        <v>Car Park Pass Income from Payroll</v>
      </c>
    </row>
    <row r="940" spans="1:27" x14ac:dyDescent="0.25">
      <c r="A940" t="s">
        <v>23</v>
      </c>
      <c r="B940" t="s">
        <v>24</v>
      </c>
      <c r="C940" t="s">
        <v>25</v>
      </c>
      <c r="D940" t="s">
        <v>26</v>
      </c>
      <c r="E940" t="s">
        <v>302</v>
      </c>
      <c r="F940" t="s">
        <v>303</v>
      </c>
      <c r="G940" t="s">
        <v>556</v>
      </c>
      <c r="H940" t="s">
        <v>557</v>
      </c>
      <c r="J940">
        <v>201611</v>
      </c>
      <c r="K940" t="s">
        <v>306</v>
      </c>
      <c r="L940">
        <v>3800740</v>
      </c>
      <c r="M940">
        <v>17657</v>
      </c>
      <c r="P940">
        <v>0</v>
      </c>
      <c r="R940" s="1">
        <v>42415</v>
      </c>
      <c r="S940" t="s">
        <v>40</v>
      </c>
      <c r="T940" t="s">
        <v>636</v>
      </c>
      <c r="U940" t="s">
        <v>42</v>
      </c>
      <c r="V940" s="1">
        <v>42422</v>
      </c>
      <c r="W940" s="12">
        <v>-20.83</v>
      </c>
      <c r="X940" s="4" t="str">
        <f t="shared" si="29"/>
        <v>Income</v>
      </c>
      <c r="Y940" s="5">
        <v>42401</v>
      </c>
      <c r="Z940" s="7" t="s">
        <v>8073</v>
      </c>
      <c r="AA940" s="7" t="str">
        <f t="shared" si="28"/>
        <v>Car Park Pass Income from Payroll</v>
      </c>
    </row>
    <row r="941" spans="1:27" x14ac:dyDescent="0.25">
      <c r="A941" t="s">
        <v>23</v>
      </c>
      <c r="B941" t="s">
        <v>24</v>
      </c>
      <c r="C941" t="s">
        <v>25</v>
      </c>
      <c r="D941" t="s">
        <v>26</v>
      </c>
      <c r="E941" t="s">
        <v>302</v>
      </c>
      <c r="F941" t="s">
        <v>303</v>
      </c>
      <c r="G941" t="s">
        <v>556</v>
      </c>
      <c r="H941" t="s">
        <v>557</v>
      </c>
      <c r="J941">
        <v>201611</v>
      </c>
      <c r="K941" t="s">
        <v>306</v>
      </c>
      <c r="L941">
        <v>3800740</v>
      </c>
      <c r="M941">
        <v>17658</v>
      </c>
      <c r="P941">
        <v>0</v>
      </c>
      <c r="R941" s="1">
        <v>42415</v>
      </c>
      <c r="S941" t="s">
        <v>40</v>
      </c>
      <c r="T941" t="s">
        <v>636</v>
      </c>
      <c r="U941" t="s">
        <v>42</v>
      </c>
      <c r="V941" s="1">
        <v>42422</v>
      </c>
      <c r="W941" s="12">
        <v>-20.83</v>
      </c>
      <c r="X941" s="4" t="str">
        <f t="shared" si="29"/>
        <v>Income</v>
      </c>
      <c r="Y941" s="5">
        <v>42401</v>
      </c>
      <c r="Z941" s="7" t="s">
        <v>8073</v>
      </c>
      <c r="AA941" s="7" t="str">
        <f t="shared" si="28"/>
        <v>Car Park Pass Income from Payroll</v>
      </c>
    </row>
    <row r="942" spans="1:27" x14ac:dyDescent="0.25">
      <c r="A942" t="s">
        <v>23</v>
      </c>
      <c r="B942" t="s">
        <v>24</v>
      </c>
      <c r="C942" t="s">
        <v>25</v>
      </c>
      <c r="D942" t="s">
        <v>26</v>
      </c>
      <c r="E942" t="s">
        <v>302</v>
      </c>
      <c r="F942" t="s">
        <v>303</v>
      </c>
      <c r="G942" t="s">
        <v>556</v>
      </c>
      <c r="H942" t="s">
        <v>557</v>
      </c>
      <c r="J942">
        <v>201611</v>
      </c>
      <c r="K942" t="s">
        <v>306</v>
      </c>
      <c r="L942">
        <v>3800740</v>
      </c>
      <c r="M942">
        <v>17353</v>
      </c>
      <c r="P942">
        <v>0</v>
      </c>
      <c r="R942" s="1">
        <v>42415</v>
      </c>
      <c r="S942" t="s">
        <v>40</v>
      </c>
      <c r="T942" t="s">
        <v>607</v>
      </c>
      <c r="U942" t="s">
        <v>42</v>
      </c>
      <c r="V942" s="1">
        <v>42422</v>
      </c>
      <c r="W942" s="12">
        <v>-29.16</v>
      </c>
      <c r="X942" s="4" t="str">
        <f t="shared" si="29"/>
        <v>Income</v>
      </c>
      <c r="Y942" s="5">
        <v>42401</v>
      </c>
      <c r="Z942" s="7" t="s">
        <v>8073</v>
      </c>
      <c r="AA942" s="7" t="str">
        <f t="shared" si="28"/>
        <v>Car Park Pass Income from Payroll</v>
      </c>
    </row>
    <row r="943" spans="1:27" x14ac:dyDescent="0.25">
      <c r="A943" t="s">
        <v>23</v>
      </c>
      <c r="B943" t="s">
        <v>24</v>
      </c>
      <c r="C943" t="s">
        <v>25</v>
      </c>
      <c r="D943" t="s">
        <v>26</v>
      </c>
      <c r="E943" t="s">
        <v>302</v>
      </c>
      <c r="F943" t="s">
        <v>303</v>
      </c>
      <c r="G943" t="s">
        <v>556</v>
      </c>
      <c r="H943" t="s">
        <v>557</v>
      </c>
      <c r="J943">
        <v>201611</v>
      </c>
      <c r="K943" t="s">
        <v>306</v>
      </c>
      <c r="L943">
        <v>3800740</v>
      </c>
      <c r="M943">
        <v>17258</v>
      </c>
      <c r="P943">
        <v>0</v>
      </c>
      <c r="R943" s="1">
        <v>42415</v>
      </c>
      <c r="S943" t="s">
        <v>40</v>
      </c>
      <c r="T943" t="s">
        <v>599</v>
      </c>
      <c r="U943" t="s">
        <v>42</v>
      </c>
      <c r="V943" s="1">
        <v>42422</v>
      </c>
      <c r="W943" s="12">
        <v>-20.84</v>
      </c>
      <c r="X943" s="4" t="str">
        <f t="shared" si="29"/>
        <v>Income</v>
      </c>
      <c r="Y943" s="5">
        <v>42401</v>
      </c>
      <c r="Z943" s="7" t="s">
        <v>8073</v>
      </c>
      <c r="AA943" s="7" t="str">
        <f t="shared" si="28"/>
        <v>Car Park Pass Income from Payroll</v>
      </c>
    </row>
    <row r="944" spans="1:27" x14ac:dyDescent="0.25">
      <c r="A944" t="s">
        <v>23</v>
      </c>
      <c r="B944" t="s">
        <v>24</v>
      </c>
      <c r="C944" t="s">
        <v>25</v>
      </c>
      <c r="D944" t="s">
        <v>26</v>
      </c>
      <c r="E944" t="s">
        <v>302</v>
      </c>
      <c r="F944" t="s">
        <v>303</v>
      </c>
      <c r="G944" t="s">
        <v>556</v>
      </c>
      <c r="H944" t="s">
        <v>557</v>
      </c>
      <c r="J944">
        <v>201611</v>
      </c>
      <c r="K944" t="s">
        <v>306</v>
      </c>
      <c r="L944">
        <v>3800740</v>
      </c>
      <c r="M944">
        <v>17255</v>
      </c>
      <c r="P944">
        <v>0</v>
      </c>
      <c r="R944" s="1">
        <v>42415</v>
      </c>
      <c r="S944" t="s">
        <v>40</v>
      </c>
      <c r="T944" t="s">
        <v>585</v>
      </c>
      <c r="U944" t="s">
        <v>42</v>
      </c>
      <c r="V944" s="1">
        <v>42422</v>
      </c>
      <c r="W944" s="12">
        <v>-20.84</v>
      </c>
      <c r="X944" s="4" t="str">
        <f t="shared" si="29"/>
        <v>Income</v>
      </c>
      <c r="Y944" s="5">
        <v>42401</v>
      </c>
      <c r="Z944" s="7" t="s">
        <v>8073</v>
      </c>
      <c r="AA944" s="7" t="str">
        <f t="shared" si="28"/>
        <v>Car Park Pass Income from Payroll</v>
      </c>
    </row>
    <row r="945" spans="1:27" x14ac:dyDescent="0.25">
      <c r="A945" t="s">
        <v>23</v>
      </c>
      <c r="B945" t="s">
        <v>24</v>
      </c>
      <c r="C945" t="s">
        <v>25</v>
      </c>
      <c r="D945" t="s">
        <v>26</v>
      </c>
      <c r="E945" t="s">
        <v>302</v>
      </c>
      <c r="F945" t="s">
        <v>303</v>
      </c>
      <c r="G945" t="s">
        <v>556</v>
      </c>
      <c r="H945" t="s">
        <v>557</v>
      </c>
      <c r="J945">
        <v>201611</v>
      </c>
      <c r="K945" t="s">
        <v>306</v>
      </c>
      <c r="L945">
        <v>3800740</v>
      </c>
      <c r="M945">
        <v>17256</v>
      </c>
      <c r="P945">
        <v>0</v>
      </c>
      <c r="R945" s="1">
        <v>42415</v>
      </c>
      <c r="S945" t="s">
        <v>40</v>
      </c>
      <c r="T945" t="s">
        <v>600</v>
      </c>
      <c r="U945" t="s">
        <v>42</v>
      </c>
      <c r="V945" s="1">
        <v>42422</v>
      </c>
      <c r="W945" s="12">
        <v>-20.84</v>
      </c>
      <c r="X945" s="4" t="str">
        <f t="shared" si="29"/>
        <v>Income</v>
      </c>
      <c r="Y945" s="5">
        <v>42401</v>
      </c>
      <c r="Z945" s="7" t="s">
        <v>8073</v>
      </c>
      <c r="AA945" s="7" t="str">
        <f t="shared" si="28"/>
        <v>Car Park Pass Income from Payroll</v>
      </c>
    </row>
    <row r="946" spans="1:27" x14ac:dyDescent="0.25">
      <c r="A946" t="s">
        <v>23</v>
      </c>
      <c r="B946" t="s">
        <v>24</v>
      </c>
      <c r="C946" t="s">
        <v>25</v>
      </c>
      <c r="D946" t="s">
        <v>26</v>
      </c>
      <c r="E946" t="s">
        <v>302</v>
      </c>
      <c r="F946" t="s">
        <v>303</v>
      </c>
      <c r="G946" t="s">
        <v>556</v>
      </c>
      <c r="H946" t="s">
        <v>557</v>
      </c>
      <c r="J946">
        <v>201611</v>
      </c>
      <c r="K946" t="s">
        <v>306</v>
      </c>
      <c r="L946">
        <v>3800740</v>
      </c>
      <c r="M946">
        <v>17257</v>
      </c>
      <c r="P946">
        <v>0</v>
      </c>
      <c r="R946" s="1">
        <v>42415</v>
      </c>
      <c r="S946" t="s">
        <v>40</v>
      </c>
      <c r="T946" t="s">
        <v>558</v>
      </c>
      <c r="U946" t="s">
        <v>42</v>
      </c>
      <c r="V946" s="1">
        <v>42422</v>
      </c>
      <c r="W946" s="12">
        <v>-20.83</v>
      </c>
      <c r="X946" s="4" t="str">
        <f t="shared" si="29"/>
        <v>Income</v>
      </c>
      <c r="Y946" s="5">
        <v>42401</v>
      </c>
      <c r="Z946" s="7" t="s">
        <v>8073</v>
      </c>
      <c r="AA946" s="7" t="str">
        <f t="shared" si="28"/>
        <v>Car Park Pass Income from Payroll</v>
      </c>
    </row>
    <row r="947" spans="1:27" x14ac:dyDescent="0.25">
      <c r="A947" t="s">
        <v>23</v>
      </c>
      <c r="B947" t="s">
        <v>24</v>
      </c>
      <c r="C947" t="s">
        <v>25</v>
      </c>
      <c r="D947" t="s">
        <v>26</v>
      </c>
      <c r="E947" t="s">
        <v>302</v>
      </c>
      <c r="F947" t="s">
        <v>303</v>
      </c>
      <c r="G947" t="s">
        <v>556</v>
      </c>
      <c r="H947" t="s">
        <v>557</v>
      </c>
      <c r="J947">
        <v>201611</v>
      </c>
      <c r="K947" t="s">
        <v>306</v>
      </c>
      <c r="L947">
        <v>3800740</v>
      </c>
      <c r="M947">
        <v>17259</v>
      </c>
      <c r="P947">
        <v>0</v>
      </c>
      <c r="R947" s="1">
        <v>42415</v>
      </c>
      <c r="S947" t="s">
        <v>40</v>
      </c>
      <c r="T947" t="s">
        <v>601</v>
      </c>
      <c r="U947" t="s">
        <v>42</v>
      </c>
      <c r="V947" s="1">
        <v>42422</v>
      </c>
      <c r="W947" s="12">
        <v>-29.17</v>
      </c>
      <c r="X947" s="4" t="str">
        <f t="shared" si="29"/>
        <v>Income</v>
      </c>
      <c r="Y947" s="5">
        <v>42401</v>
      </c>
      <c r="Z947" s="7" t="s">
        <v>8073</v>
      </c>
      <c r="AA947" s="7" t="str">
        <f t="shared" si="28"/>
        <v>Car Park Pass Income from Payroll</v>
      </c>
    </row>
    <row r="948" spans="1:27" x14ac:dyDescent="0.25">
      <c r="A948" t="s">
        <v>23</v>
      </c>
      <c r="B948" t="s">
        <v>24</v>
      </c>
      <c r="C948" t="s">
        <v>25</v>
      </c>
      <c r="D948" t="s">
        <v>26</v>
      </c>
      <c r="E948" t="s">
        <v>302</v>
      </c>
      <c r="F948" t="s">
        <v>303</v>
      </c>
      <c r="G948" t="s">
        <v>556</v>
      </c>
      <c r="H948" t="s">
        <v>557</v>
      </c>
      <c r="J948">
        <v>201611</v>
      </c>
      <c r="K948" t="s">
        <v>306</v>
      </c>
      <c r="L948">
        <v>3800740</v>
      </c>
      <c r="M948">
        <v>17048</v>
      </c>
      <c r="P948">
        <v>0</v>
      </c>
      <c r="R948" s="1">
        <v>42415</v>
      </c>
      <c r="S948" t="s">
        <v>40</v>
      </c>
      <c r="T948" t="s">
        <v>658</v>
      </c>
      <c r="U948" t="s">
        <v>42</v>
      </c>
      <c r="V948" s="1">
        <v>42422</v>
      </c>
      <c r="W948" s="12">
        <v>-12.5</v>
      </c>
      <c r="X948" s="4" t="str">
        <f t="shared" si="29"/>
        <v>Income</v>
      </c>
      <c r="Y948" s="5">
        <v>42401</v>
      </c>
      <c r="Z948" s="7" t="s">
        <v>8073</v>
      </c>
      <c r="AA948" s="7" t="str">
        <f t="shared" si="28"/>
        <v>Car Park Pass Income from Payroll</v>
      </c>
    </row>
    <row r="949" spans="1:27" x14ac:dyDescent="0.25">
      <c r="A949" t="s">
        <v>23</v>
      </c>
      <c r="B949" t="s">
        <v>24</v>
      </c>
      <c r="C949" t="s">
        <v>25</v>
      </c>
      <c r="D949" t="s">
        <v>26</v>
      </c>
      <c r="E949" t="s">
        <v>302</v>
      </c>
      <c r="F949" t="s">
        <v>303</v>
      </c>
      <c r="G949" t="s">
        <v>556</v>
      </c>
      <c r="H949" t="s">
        <v>557</v>
      </c>
      <c r="J949">
        <v>201611</v>
      </c>
      <c r="K949" t="s">
        <v>306</v>
      </c>
      <c r="L949">
        <v>3800740</v>
      </c>
      <c r="M949">
        <v>17049</v>
      </c>
      <c r="P949">
        <v>0</v>
      </c>
      <c r="R949" s="1">
        <v>42415</v>
      </c>
      <c r="S949" t="s">
        <v>40</v>
      </c>
      <c r="T949" t="s">
        <v>633</v>
      </c>
      <c r="U949" t="s">
        <v>42</v>
      </c>
      <c r="V949" s="1">
        <v>42422</v>
      </c>
      <c r="W949" s="12">
        <v>-12.5</v>
      </c>
      <c r="X949" s="4" t="str">
        <f t="shared" si="29"/>
        <v>Income</v>
      </c>
      <c r="Y949" s="5">
        <v>42401</v>
      </c>
      <c r="Z949" s="7" t="s">
        <v>8073</v>
      </c>
      <c r="AA949" s="7" t="str">
        <f t="shared" si="28"/>
        <v>Car Park Pass Income from Payroll</v>
      </c>
    </row>
    <row r="950" spans="1:27" x14ac:dyDescent="0.25">
      <c r="A950" t="s">
        <v>23</v>
      </c>
      <c r="B950" t="s">
        <v>24</v>
      </c>
      <c r="C950" t="s">
        <v>25</v>
      </c>
      <c r="D950" t="s">
        <v>26</v>
      </c>
      <c r="E950" t="s">
        <v>302</v>
      </c>
      <c r="F950" t="s">
        <v>303</v>
      </c>
      <c r="G950" t="s">
        <v>556</v>
      </c>
      <c r="H950" t="s">
        <v>557</v>
      </c>
      <c r="J950">
        <v>201611</v>
      </c>
      <c r="K950" t="s">
        <v>306</v>
      </c>
      <c r="L950">
        <v>3800740</v>
      </c>
      <c r="M950">
        <v>17072</v>
      </c>
      <c r="P950">
        <v>0</v>
      </c>
      <c r="R950" s="1">
        <v>42415</v>
      </c>
      <c r="S950" t="s">
        <v>40</v>
      </c>
      <c r="T950" t="s">
        <v>590</v>
      </c>
      <c r="U950" t="s">
        <v>42</v>
      </c>
      <c r="V950" s="1">
        <v>42422</v>
      </c>
      <c r="W950" s="12">
        <v>-16.66</v>
      </c>
      <c r="X950" s="4" t="str">
        <f t="shared" si="29"/>
        <v>Income</v>
      </c>
      <c r="Y950" s="5">
        <v>42401</v>
      </c>
      <c r="Z950" s="7" t="s">
        <v>8073</v>
      </c>
      <c r="AA950" s="7" t="str">
        <f t="shared" si="28"/>
        <v>Car Park Pass Income from Payroll</v>
      </c>
    </row>
    <row r="951" spans="1:27" x14ac:dyDescent="0.25">
      <c r="A951" t="s">
        <v>23</v>
      </c>
      <c r="B951" t="s">
        <v>24</v>
      </c>
      <c r="C951" t="s">
        <v>25</v>
      </c>
      <c r="D951" t="s">
        <v>26</v>
      </c>
      <c r="E951" t="s">
        <v>302</v>
      </c>
      <c r="F951" t="s">
        <v>303</v>
      </c>
      <c r="G951" t="s">
        <v>556</v>
      </c>
      <c r="H951" t="s">
        <v>557</v>
      </c>
      <c r="J951">
        <v>201611</v>
      </c>
      <c r="K951" t="s">
        <v>306</v>
      </c>
      <c r="L951">
        <v>3800740</v>
      </c>
      <c r="M951">
        <v>17456</v>
      </c>
      <c r="P951">
        <v>0</v>
      </c>
      <c r="R951" s="1">
        <v>42415</v>
      </c>
      <c r="S951" t="s">
        <v>40</v>
      </c>
      <c r="T951" t="s">
        <v>678</v>
      </c>
      <c r="U951" t="s">
        <v>42</v>
      </c>
      <c r="V951" s="1">
        <v>42422</v>
      </c>
      <c r="W951" s="12">
        <v>-20.84</v>
      </c>
      <c r="X951" s="4" t="str">
        <f t="shared" si="29"/>
        <v>Income</v>
      </c>
      <c r="Y951" s="5">
        <v>42401</v>
      </c>
      <c r="Z951" s="7" t="s">
        <v>8073</v>
      </c>
      <c r="AA951" s="7" t="str">
        <f t="shared" si="28"/>
        <v>Car Park Pass Income from Payroll</v>
      </c>
    </row>
    <row r="952" spans="1:27" x14ac:dyDescent="0.25">
      <c r="A952" t="s">
        <v>23</v>
      </c>
      <c r="B952" t="s">
        <v>24</v>
      </c>
      <c r="C952" t="s">
        <v>25</v>
      </c>
      <c r="D952" t="s">
        <v>26</v>
      </c>
      <c r="E952" t="s">
        <v>302</v>
      </c>
      <c r="F952" t="s">
        <v>303</v>
      </c>
      <c r="G952" t="s">
        <v>556</v>
      </c>
      <c r="H952" t="s">
        <v>557</v>
      </c>
      <c r="J952">
        <v>201611</v>
      </c>
      <c r="K952" t="s">
        <v>306</v>
      </c>
      <c r="L952">
        <v>3800740</v>
      </c>
      <c r="M952">
        <v>17457</v>
      </c>
      <c r="P952">
        <v>0</v>
      </c>
      <c r="R952" s="1">
        <v>42415</v>
      </c>
      <c r="S952" t="s">
        <v>40</v>
      </c>
      <c r="T952" t="s">
        <v>582</v>
      </c>
      <c r="U952" t="s">
        <v>42</v>
      </c>
      <c r="V952" s="1">
        <v>42422</v>
      </c>
      <c r="W952" s="12">
        <v>-10</v>
      </c>
      <c r="X952" s="4" t="str">
        <f t="shared" si="29"/>
        <v>Income</v>
      </c>
      <c r="Y952" s="5">
        <v>42401</v>
      </c>
      <c r="Z952" s="7" t="s">
        <v>8073</v>
      </c>
      <c r="AA952" s="7" t="str">
        <f t="shared" si="28"/>
        <v>Car Park Pass Income from Payroll</v>
      </c>
    </row>
    <row r="953" spans="1:27" x14ac:dyDescent="0.25">
      <c r="A953" t="s">
        <v>23</v>
      </c>
      <c r="B953" t="s">
        <v>24</v>
      </c>
      <c r="C953" t="s">
        <v>25</v>
      </c>
      <c r="D953" t="s">
        <v>26</v>
      </c>
      <c r="E953" t="s">
        <v>302</v>
      </c>
      <c r="F953" t="s">
        <v>303</v>
      </c>
      <c r="G953" t="s">
        <v>556</v>
      </c>
      <c r="H953" t="s">
        <v>557</v>
      </c>
      <c r="J953">
        <v>201611</v>
      </c>
      <c r="K953" t="s">
        <v>306</v>
      </c>
      <c r="L953">
        <v>3800740</v>
      </c>
      <c r="M953">
        <v>17458</v>
      </c>
      <c r="P953">
        <v>0</v>
      </c>
      <c r="R953" s="1">
        <v>42415</v>
      </c>
      <c r="S953" t="s">
        <v>40</v>
      </c>
      <c r="T953" t="s">
        <v>679</v>
      </c>
      <c r="U953" t="s">
        <v>42</v>
      </c>
      <c r="V953" s="1">
        <v>42422</v>
      </c>
      <c r="W953" s="12">
        <v>-20.84</v>
      </c>
      <c r="X953" s="4" t="str">
        <f t="shared" si="29"/>
        <v>Income</v>
      </c>
      <c r="Y953" s="5">
        <v>42401</v>
      </c>
      <c r="Z953" s="7" t="s">
        <v>8073</v>
      </c>
      <c r="AA953" s="7" t="str">
        <f t="shared" si="28"/>
        <v>Car Park Pass Income from Payroll</v>
      </c>
    </row>
    <row r="954" spans="1:27" x14ac:dyDescent="0.25">
      <c r="A954" t="s">
        <v>23</v>
      </c>
      <c r="B954" t="s">
        <v>24</v>
      </c>
      <c r="C954" t="s">
        <v>25</v>
      </c>
      <c r="D954" t="s">
        <v>26</v>
      </c>
      <c r="E954" t="s">
        <v>302</v>
      </c>
      <c r="F954" t="s">
        <v>303</v>
      </c>
      <c r="G954" t="s">
        <v>556</v>
      </c>
      <c r="H954" t="s">
        <v>557</v>
      </c>
      <c r="J954">
        <v>201611</v>
      </c>
      <c r="K954" t="s">
        <v>306</v>
      </c>
      <c r="L954">
        <v>3800740</v>
      </c>
      <c r="M954">
        <v>17167</v>
      </c>
      <c r="P954">
        <v>0</v>
      </c>
      <c r="R954" s="1">
        <v>42415</v>
      </c>
      <c r="S954" t="s">
        <v>40</v>
      </c>
      <c r="T954" t="s">
        <v>568</v>
      </c>
      <c r="U954" t="s">
        <v>42</v>
      </c>
      <c r="V954" s="1">
        <v>42422</v>
      </c>
      <c r="W954" s="12">
        <v>-20.84</v>
      </c>
      <c r="X954" s="4" t="str">
        <f t="shared" si="29"/>
        <v>Income</v>
      </c>
      <c r="Y954" s="5">
        <v>42401</v>
      </c>
      <c r="Z954" s="7" t="s">
        <v>8073</v>
      </c>
      <c r="AA954" s="7" t="str">
        <f t="shared" si="28"/>
        <v>Car Park Pass Income from Payroll</v>
      </c>
    </row>
    <row r="955" spans="1:27" x14ac:dyDescent="0.25">
      <c r="A955" t="s">
        <v>23</v>
      </c>
      <c r="B955" t="s">
        <v>24</v>
      </c>
      <c r="C955" t="s">
        <v>25</v>
      </c>
      <c r="D955" t="s">
        <v>26</v>
      </c>
      <c r="E955" t="s">
        <v>302</v>
      </c>
      <c r="F955" t="s">
        <v>303</v>
      </c>
      <c r="G955" t="s">
        <v>556</v>
      </c>
      <c r="H955" t="s">
        <v>557</v>
      </c>
      <c r="J955">
        <v>201611</v>
      </c>
      <c r="K955" t="s">
        <v>306</v>
      </c>
      <c r="L955">
        <v>3800740</v>
      </c>
      <c r="M955">
        <v>17071</v>
      </c>
      <c r="P955">
        <v>0</v>
      </c>
      <c r="R955" s="1">
        <v>42415</v>
      </c>
      <c r="S955" t="s">
        <v>40</v>
      </c>
      <c r="T955" t="s">
        <v>665</v>
      </c>
      <c r="U955" t="s">
        <v>42</v>
      </c>
      <c r="V955" s="1">
        <v>42422</v>
      </c>
      <c r="W955" s="12">
        <v>-10</v>
      </c>
      <c r="X955" s="4" t="str">
        <f t="shared" si="29"/>
        <v>Income</v>
      </c>
      <c r="Y955" s="5">
        <v>42401</v>
      </c>
      <c r="Z955" s="7" t="s">
        <v>8073</v>
      </c>
      <c r="AA955" s="7" t="str">
        <f t="shared" si="28"/>
        <v>Car Park Pass Income from Payroll</v>
      </c>
    </row>
    <row r="956" spans="1:27" x14ac:dyDescent="0.25">
      <c r="A956" t="s">
        <v>23</v>
      </c>
      <c r="B956" t="s">
        <v>24</v>
      </c>
      <c r="C956" t="s">
        <v>25</v>
      </c>
      <c r="D956" t="s">
        <v>26</v>
      </c>
      <c r="E956" t="s">
        <v>302</v>
      </c>
      <c r="F956" t="s">
        <v>303</v>
      </c>
      <c r="G956" t="s">
        <v>556</v>
      </c>
      <c r="H956" t="s">
        <v>557</v>
      </c>
      <c r="J956">
        <v>201611</v>
      </c>
      <c r="K956" t="s">
        <v>306</v>
      </c>
      <c r="L956">
        <v>3800740</v>
      </c>
      <c r="M956">
        <v>17157</v>
      </c>
      <c r="P956">
        <v>0</v>
      </c>
      <c r="R956" s="1">
        <v>42415</v>
      </c>
      <c r="S956" t="s">
        <v>40</v>
      </c>
      <c r="T956" t="s">
        <v>570</v>
      </c>
      <c r="U956" t="s">
        <v>42</v>
      </c>
      <c r="V956" s="1">
        <v>42422</v>
      </c>
      <c r="W956" s="12">
        <v>-20.84</v>
      </c>
      <c r="X956" s="4" t="str">
        <f t="shared" si="29"/>
        <v>Income</v>
      </c>
      <c r="Y956" s="5">
        <v>42401</v>
      </c>
      <c r="Z956" s="7" t="s">
        <v>8073</v>
      </c>
      <c r="AA956" s="7" t="str">
        <f t="shared" si="28"/>
        <v>Car Park Pass Income from Payroll</v>
      </c>
    </row>
    <row r="957" spans="1:27" x14ac:dyDescent="0.25">
      <c r="A957" t="s">
        <v>23</v>
      </c>
      <c r="B957" t="s">
        <v>24</v>
      </c>
      <c r="C957" t="s">
        <v>25</v>
      </c>
      <c r="D957" t="s">
        <v>26</v>
      </c>
      <c r="E957" t="s">
        <v>302</v>
      </c>
      <c r="F957" t="s">
        <v>303</v>
      </c>
      <c r="G957" t="s">
        <v>556</v>
      </c>
      <c r="H957" t="s">
        <v>557</v>
      </c>
      <c r="J957">
        <v>201611</v>
      </c>
      <c r="K957" t="s">
        <v>306</v>
      </c>
      <c r="L957">
        <v>3800740</v>
      </c>
      <c r="M957">
        <v>17551</v>
      </c>
      <c r="P957">
        <v>0</v>
      </c>
      <c r="R957" s="1">
        <v>42415</v>
      </c>
      <c r="S957" t="s">
        <v>40</v>
      </c>
      <c r="T957" t="s">
        <v>559</v>
      </c>
      <c r="U957" t="s">
        <v>42</v>
      </c>
      <c r="V957" s="1">
        <v>42422</v>
      </c>
      <c r="W957" s="12">
        <v>-10</v>
      </c>
      <c r="X957" s="4" t="str">
        <f t="shared" si="29"/>
        <v>Income</v>
      </c>
      <c r="Y957" s="5">
        <v>42401</v>
      </c>
      <c r="Z957" s="7" t="s">
        <v>8073</v>
      </c>
      <c r="AA957" s="7" t="str">
        <f t="shared" si="28"/>
        <v>Car Park Pass Income from Payroll</v>
      </c>
    </row>
    <row r="958" spans="1:27" x14ac:dyDescent="0.25">
      <c r="A958" t="s">
        <v>23</v>
      </c>
      <c r="B958" t="s">
        <v>24</v>
      </c>
      <c r="C958" t="s">
        <v>25</v>
      </c>
      <c r="D958" t="s">
        <v>26</v>
      </c>
      <c r="E958" t="s">
        <v>302</v>
      </c>
      <c r="F958" t="s">
        <v>303</v>
      </c>
      <c r="G958" t="s">
        <v>556</v>
      </c>
      <c r="H958" t="s">
        <v>557</v>
      </c>
      <c r="J958">
        <v>201611</v>
      </c>
      <c r="K958" t="s">
        <v>306</v>
      </c>
      <c r="L958">
        <v>3800740</v>
      </c>
      <c r="M958">
        <v>17447</v>
      </c>
      <c r="P958">
        <v>0</v>
      </c>
      <c r="R958" s="1">
        <v>42415</v>
      </c>
      <c r="S958" t="s">
        <v>40</v>
      </c>
      <c r="T958" t="s">
        <v>650</v>
      </c>
      <c r="U958" t="s">
        <v>42</v>
      </c>
      <c r="V958" s="1">
        <v>42422</v>
      </c>
      <c r="W958" s="12">
        <v>-29.17</v>
      </c>
      <c r="X958" s="4" t="str">
        <f t="shared" si="29"/>
        <v>Income</v>
      </c>
      <c r="Y958" s="5">
        <v>42401</v>
      </c>
      <c r="Z958" s="7" t="s">
        <v>8073</v>
      </c>
      <c r="AA958" s="7" t="str">
        <f t="shared" si="28"/>
        <v>Car Park Pass Income from Payroll</v>
      </c>
    </row>
    <row r="959" spans="1:27" x14ac:dyDescent="0.25">
      <c r="A959" t="s">
        <v>23</v>
      </c>
      <c r="B959" t="s">
        <v>24</v>
      </c>
      <c r="C959" t="s">
        <v>25</v>
      </c>
      <c r="D959" t="s">
        <v>26</v>
      </c>
      <c r="E959" t="s">
        <v>302</v>
      </c>
      <c r="F959" t="s">
        <v>303</v>
      </c>
      <c r="G959" t="s">
        <v>556</v>
      </c>
      <c r="H959" t="s">
        <v>557</v>
      </c>
      <c r="J959">
        <v>201611</v>
      </c>
      <c r="K959" t="s">
        <v>306</v>
      </c>
      <c r="L959">
        <v>3800740</v>
      </c>
      <c r="M959">
        <v>17448</v>
      </c>
      <c r="P959">
        <v>0</v>
      </c>
      <c r="R959" s="1">
        <v>42415</v>
      </c>
      <c r="S959" t="s">
        <v>40</v>
      </c>
      <c r="T959" t="s">
        <v>651</v>
      </c>
      <c r="U959" t="s">
        <v>42</v>
      </c>
      <c r="V959" s="1">
        <v>42422</v>
      </c>
      <c r="W959" s="12">
        <v>-20.84</v>
      </c>
      <c r="X959" s="4" t="str">
        <f t="shared" si="29"/>
        <v>Income</v>
      </c>
      <c r="Y959" s="5">
        <v>42401</v>
      </c>
      <c r="Z959" s="7" t="s">
        <v>8073</v>
      </c>
      <c r="AA959" s="7" t="str">
        <f t="shared" si="28"/>
        <v>Car Park Pass Income from Payroll</v>
      </c>
    </row>
    <row r="960" spans="1:27" x14ac:dyDescent="0.25">
      <c r="A960" t="s">
        <v>23</v>
      </c>
      <c r="B960" t="s">
        <v>24</v>
      </c>
      <c r="C960" t="s">
        <v>25</v>
      </c>
      <c r="D960" t="s">
        <v>26</v>
      </c>
      <c r="E960" t="s">
        <v>302</v>
      </c>
      <c r="F960" t="s">
        <v>303</v>
      </c>
      <c r="G960" t="s">
        <v>556</v>
      </c>
      <c r="H960" t="s">
        <v>557</v>
      </c>
      <c r="J960">
        <v>201611</v>
      </c>
      <c r="K960" t="s">
        <v>306</v>
      </c>
      <c r="L960">
        <v>3800740</v>
      </c>
      <c r="M960">
        <v>41772</v>
      </c>
      <c r="P960">
        <v>0</v>
      </c>
      <c r="R960" s="1">
        <v>42415</v>
      </c>
      <c r="S960" t="s">
        <v>40</v>
      </c>
      <c r="T960" t="s">
        <v>582</v>
      </c>
      <c r="U960" t="s">
        <v>42</v>
      </c>
      <c r="V960" s="1">
        <v>42422</v>
      </c>
      <c r="W960" s="12">
        <v>-10</v>
      </c>
      <c r="X960" s="4" t="str">
        <f t="shared" si="29"/>
        <v>Income</v>
      </c>
      <c r="Y960" s="5">
        <v>42401</v>
      </c>
      <c r="Z960" s="7" t="s">
        <v>8073</v>
      </c>
      <c r="AA960" s="7" t="str">
        <f t="shared" si="28"/>
        <v>Car Park Pass Income from Payroll</v>
      </c>
    </row>
    <row r="961" spans="1:27" x14ac:dyDescent="0.25">
      <c r="A961" t="s">
        <v>23</v>
      </c>
      <c r="B961" t="s">
        <v>24</v>
      </c>
      <c r="C961" t="s">
        <v>25</v>
      </c>
      <c r="D961" t="s">
        <v>26</v>
      </c>
      <c r="E961" t="s">
        <v>302</v>
      </c>
      <c r="F961" t="s">
        <v>303</v>
      </c>
      <c r="G961" t="s">
        <v>556</v>
      </c>
      <c r="H961" t="s">
        <v>557</v>
      </c>
      <c r="J961">
        <v>201611</v>
      </c>
      <c r="K961" t="s">
        <v>306</v>
      </c>
      <c r="L961">
        <v>3800740</v>
      </c>
      <c r="M961">
        <v>41773</v>
      </c>
      <c r="P961">
        <v>0</v>
      </c>
      <c r="R961" s="1">
        <v>42415</v>
      </c>
      <c r="S961" t="s">
        <v>40</v>
      </c>
      <c r="T961" t="s">
        <v>582</v>
      </c>
      <c r="U961" t="s">
        <v>42</v>
      </c>
      <c r="V961" s="1">
        <v>42422</v>
      </c>
      <c r="W961" s="12">
        <v>-10</v>
      </c>
      <c r="X961" s="4" t="str">
        <f t="shared" si="29"/>
        <v>Income</v>
      </c>
      <c r="Y961" s="5">
        <v>42401</v>
      </c>
      <c r="Z961" s="7" t="s">
        <v>8073</v>
      </c>
      <c r="AA961" s="7" t="str">
        <f t="shared" si="28"/>
        <v>Car Park Pass Income from Payroll</v>
      </c>
    </row>
    <row r="962" spans="1:27" x14ac:dyDescent="0.25">
      <c r="A962" t="s">
        <v>23</v>
      </c>
      <c r="B962" t="s">
        <v>24</v>
      </c>
      <c r="C962" t="s">
        <v>25</v>
      </c>
      <c r="D962" t="s">
        <v>26</v>
      </c>
      <c r="E962" t="s">
        <v>302</v>
      </c>
      <c r="F962" t="s">
        <v>303</v>
      </c>
      <c r="G962" t="s">
        <v>556</v>
      </c>
      <c r="H962" t="s">
        <v>557</v>
      </c>
      <c r="J962">
        <v>201611</v>
      </c>
      <c r="K962" t="s">
        <v>306</v>
      </c>
      <c r="L962">
        <v>3800740</v>
      </c>
      <c r="M962">
        <v>41775</v>
      </c>
      <c r="P962">
        <v>0</v>
      </c>
      <c r="R962" s="1">
        <v>42415</v>
      </c>
      <c r="S962" t="s">
        <v>40</v>
      </c>
      <c r="T962" t="s">
        <v>578</v>
      </c>
      <c r="U962" t="s">
        <v>42</v>
      </c>
      <c r="V962" s="1">
        <v>42422</v>
      </c>
      <c r="W962" s="12">
        <v>-20.84</v>
      </c>
      <c r="X962" s="4" t="str">
        <f t="shared" si="29"/>
        <v>Income</v>
      </c>
      <c r="Y962" s="5">
        <v>42401</v>
      </c>
      <c r="Z962" s="7" t="s">
        <v>8073</v>
      </c>
      <c r="AA962" s="7" t="str">
        <f t="shared" ref="AA962:AA1025" si="30">IF(X962="Expenditure",X962,H962)</f>
        <v>Car Park Pass Income from Payroll</v>
      </c>
    </row>
    <row r="963" spans="1:27" x14ac:dyDescent="0.25">
      <c r="A963" t="s">
        <v>23</v>
      </c>
      <c r="B963" t="s">
        <v>24</v>
      </c>
      <c r="C963" t="s">
        <v>25</v>
      </c>
      <c r="D963" t="s">
        <v>26</v>
      </c>
      <c r="E963" t="s">
        <v>302</v>
      </c>
      <c r="F963" t="s">
        <v>303</v>
      </c>
      <c r="G963" t="s">
        <v>556</v>
      </c>
      <c r="H963" t="s">
        <v>557</v>
      </c>
      <c r="J963">
        <v>201611</v>
      </c>
      <c r="K963" t="s">
        <v>306</v>
      </c>
      <c r="L963">
        <v>3800740</v>
      </c>
      <c r="M963">
        <v>41776</v>
      </c>
      <c r="P963">
        <v>0</v>
      </c>
      <c r="R963" s="1">
        <v>42415</v>
      </c>
      <c r="S963" t="s">
        <v>40</v>
      </c>
      <c r="T963" t="s">
        <v>582</v>
      </c>
      <c r="U963" t="s">
        <v>42</v>
      </c>
      <c r="V963" s="1">
        <v>42422</v>
      </c>
      <c r="W963" s="12">
        <v>-10</v>
      </c>
      <c r="X963" s="4" t="str">
        <f t="shared" ref="X963:X1026" si="31">IF(LEFT(G963,2)="R9","Income","Expenditure")</f>
        <v>Income</v>
      </c>
      <c r="Y963" s="5">
        <v>42401</v>
      </c>
      <c r="Z963" s="7" t="s">
        <v>8073</v>
      </c>
      <c r="AA963" s="7" t="str">
        <f t="shared" si="30"/>
        <v>Car Park Pass Income from Payroll</v>
      </c>
    </row>
    <row r="964" spans="1:27" x14ac:dyDescent="0.25">
      <c r="A964" t="s">
        <v>23</v>
      </c>
      <c r="B964" t="s">
        <v>24</v>
      </c>
      <c r="C964" t="s">
        <v>25</v>
      </c>
      <c r="D964" t="s">
        <v>26</v>
      </c>
      <c r="E964" t="s">
        <v>302</v>
      </c>
      <c r="F964" t="s">
        <v>303</v>
      </c>
      <c r="G964" t="s">
        <v>556</v>
      </c>
      <c r="H964" t="s">
        <v>557</v>
      </c>
      <c r="J964">
        <v>201611</v>
      </c>
      <c r="K964" t="s">
        <v>306</v>
      </c>
      <c r="L964">
        <v>3800740</v>
      </c>
      <c r="M964">
        <v>41777</v>
      </c>
      <c r="P964">
        <v>0</v>
      </c>
      <c r="R964" s="1">
        <v>42415</v>
      </c>
      <c r="S964" t="s">
        <v>40</v>
      </c>
      <c r="T964" t="s">
        <v>637</v>
      </c>
      <c r="U964" t="s">
        <v>42</v>
      </c>
      <c r="V964" s="1">
        <v>42422</v>
      </c>
      <c r="W964" s="12">
        <v>-20.83</v>
      </c>
      <c r="X964" s="4" t="str">
        <f t="shared" si="31"/>
        <v>Income</v>
      </c>
      <c r="Y964" s="5">
        <v>42401</v>
      </c>
      <c r="Z964" s="7" t="s">
        <v>8073</v>
      </c>
      <c r="AA964" s="7" t="str">
        <f t="shared" si="30"/>
        <v>Car Park Pass Income from Payroll</v>
      </c>
    </row>
    <row r="965" spans="1:27" x14ac:dyDescent="0.25">
      <c r="A965" t="s">
        <v>23</v>
      </c>
      <c r="B965" t="s">
        <v>24</v>
      </c>
      <c r="C965" t="s">
        <v>25</v>
      </c>
      <c r="D965" t="s">
        <v>26</v>
      </c>
      <c r="E965" t="s">
        <v>302</v>
      </c>
      <c r="F965" t="s">
        <v>303</v>
      </c>
      <c r="G965" t="s">
        <v>556</v>
      </c>
      <c r="H965" t="s">
        <v>557</v>
      </c>
      <c r="J965">
        <v>201611</v>
      </c>
      <c r="K965" t="s">
        <v>306</v>
      </c>
      <c r="L965">
        <v>3800740</v>
      </c>
      <c r="M965">
        <v>41770</v>
      </c>
      <c r="P965">
        <v>0</v>
      </c>
      <c r="R965" s="1">
        <v>42415</v>
      </c>
      <c r="S965" t="s">
        <v>40</v>
      </c>
      <c r="T965" t="s">
        <v>602</v>
      </c>
      <c r="U965" t="s">
        <v>42</v>
      </c>
      <c r="V965" s="1">
        <v>42422</v>
      </c>
      <c r="W965" s="12">
        <v>-20.84</v>
      </c>
      <c r="X965" s="4" t="str">
        <f t="shared" si="31"/>
        <v>Income</v>
      </c>
      <c r="Y965" s="5">
        <v>42401</v>
      </c>
      <c r="Z965" s="7" t="s">
        <v>8073</v>
      </c>
      <c r="AA965" s="7" t="str">
        <f t="shared" si="30"/>
        <v>Car Park Pass Income from Payroll</v>
      </c>
    </row>
    <row r="966" spans="1:27" x14ac:dyDescent="0.25">
      <c r="A966" t="s">
        <v>23</v>
      </c>
      <c r="B966" t="s">
        <v>24</v>
      </c>
      <c r="C966" t="s">
        <v>25</v>
      </c>
      <c r="D966" t="s">
        <v>26</v>
      </c>
      <c r="E966" t="s">
        <v>302</v>
      </c>
      <c r="F966" t="s">
        <v>303</v>
      </c>
      <c r="G966" t="s">
        <v>556</v>
      </c>
      <c r="H966" t="s">
        <v>557</v>
      </c>
      <c r="J966">
        <v>201611</v>
      </c>
      <c r="K966" t="s">
        <v>306</v>
      </c>
      <c r="L966">
        <v>3800740</v>
      </c>
      <c r="M966">
        <v>43177</v>
      </c>
      <c r="P966">
        <v>0</v>
      </c>
      <c r="R966" s="1">
        <v>42415</v>
      </c>
      <c r="S966" t="s">
        <v>40</v>
      </c>
      <c r="T966" t="s">
        <v>559</v>
      </c>
      <c r="U966" t="s">
        <v>42</v>
      </c>
      <c r="V966" s="1">
        <v>42422</v>
      </c>
      <c r="W966" s="12">
        <v>-10</v>
      </c>
      <c r="X966" s="4" t="str">
        <f t="shared" si="31"/>
        <v>Income</v>
      </c>
      <c r="Y966" s="5">
        <v>42401</v>
      </c>
      <c r="Z966" s="7" t="s">
        <v>8073</v>
      </c>
      <c r="AA966" s="7" t="str">
        <f t="shared" si="30"/>
        <v>Car Park Pass Income from Payroll</v>
      </c>
    </row>
    <row r="967" spans="1:27" x14ac:dyDescent="0.25">
      <c r="A967" t="s">
        <v>23</v>
      </c>
      <c r="B967" t="s">
        <v>24</v>
      </c>
      <c r="C967" t="s">
        <v>25</v>
      </c>
      <c r="D967" t="s">
        <v>26</v>
      </c>
      <c r="E967" t="s">
        <v>302</v>
      </c>
      <c r="F967" t="s">
        <v>303</v>
      </c>
      <c r="G967" t="s">
        <v>556</v>
      </c>
      <c r="H967" t="s">
        <v>557</v>
      </c>
      <c r="J967">
        <v>201611</v>
      </c>
      <c r="K967" t="s">
        <v>306</v>
      </c>
      <c r="L967">
        <v>3800740</v>
      </c>
      <c r="M967">
        <v>40227</v>
      </c>
      <c r="P967">
        <v>0</v>
      </c>
      <c r="R967" s="1">
        <v>42415</v>
      </c>
      <c r="S967" t="s">
        <v>40</v>
      </c>
      <c r="T967" t="s">
        <v>559</v>
      </c>
      <c r="U967" t="s">
        <v>42</v>
      </c>
      <c r="V967" s="1">
        <v>42422</v>
      </c>
      <c r="W967" s="12">
        <v>-10</v>
      </c>
      <c r="X967" s="4" t="str">
        <f t="shared" si="31"/>
        <v>Income</v>
      </c>
      <c r="Y967" s="5">
        <v>42401</v>
      </c>
      <c r="Z967" s="7" t="s">
        <v>8073</v>
      </c>
      <c r="AA967" s="7" t="str">
        <f t="shared" si="30"/>
        <v>Car Park Pass Income from Payroll</v>
      </c>
    </row>
    <row r="968" spans="1:27" x14ac:dyDescent="0.25">
      <c r="A968" t="s">
        <v>23</v>
      </c>
      <c r="B968" t="s">
        <v>24</v>
      </c>
      <c r="C968" t="s">
        <v>25</v>
      </c>
      <c r="D968" t="s">
        <v>26</v>
      </c>
      <c r="E968" t="s">
        <v>302</v>
      </c>
      <c r="F968" t="s">
        <v>303</v>
      </c>
      <c r="G968" t="s">
        <v>556</v>
      </c>
      <c r="H968" t="s">
        <v>557</v>
      </c>
      <c r="J968">
        <v>201611</v>
      </c>
      <c r="K968" t="s">
        <v>306</v>
      </c>
      <c r="L968">
        <v>3800740</v>
      </c>
      <c r="M968">
        <v>38845</v>
      </c>
      <c r="P968">
        <v>0</v>
      </c>
      <c r="R968" s="1">
        <v>42415</v>
      </c>
      <c r="S968" t="s">
        <v>40</v>
      </c>
      <c r="T968" t="s">
        <v>574</v>
      </c>
      <c r="U968" t="s">
        <v>42</v>
      </c>
      <c r="V968" s="1">
        <v>42422</v>
      </c>
      <c r="W968" s="12">
        <v>-20.83</v>
      </c>
      <c r="X968" s="4" t="str">
        <f t="shared" si="31"/>
        <v>Income</v>
      </c>
      <c r="Y968" s="5">
        <v>42401</v>
      </c>
      <c r="Z968" s="7" t="s">
        <v>8073</v>
      </c>
      <c r="AA968" s="7" t="str">
        <f t="shared" si="30"/>
        <v>Car Park Pass Income from Payroll</v>
      </c>
    </row>
    <row r="969" spans="1:27" x14ac:dyDescent="0.25">
      <c r="A969" t="s">
        <v>23</v>
      </c>
      <c r="B969" t="s">
        <v>24</v>
      </c>
      <c r="C969" t="s">
        <v>25</v>
      </c>
      <c r="D969" t="s">
        <v>26</v>
      </c>
      <c r="E969" t="s">
        <v>302</v>
      </c>
      <c r="F969" t="s">
        <v>303</v>
      </c>
      <c r="G969" t="s">
        <v>556</v>
      </c>
      <c r="H969" t="s">
        <v>557</v>
      </c>
      <c r="J969">
        <v>201611</v>
      </c>
      <c r="K969" t="s">
        <v>306</v>
      </c>
      <c r="L969">
        <v>3800740</v>
      </c>
      <c r="M969">
        <v>43172</v>
      </c>
      <c r="P969">
        <v>0</v>
      </c>
      <c r="R969" s="1">
        <v>42415</v>
      </c>
      <c r="S969" t="s">
        <v>40</v>
      </c>
      <c r="T969" t="s">
        <v>593</v>
      </c>
      <c r="U969" t="s">
        <v>42</v>
      </c>
      <c r="V969" s="1">
        <v>42422</v>
      </c>
      <c r="W969" s="12">
        <v>-10</v>
      </c>
      <c r="X969" s="4" t="str">
        <f t="shared" si="31"/>
        <v>Income</v>
      </c>
      <c r="Y969" s="5">
        <v>42401</v>
      </c>
      <c r="Z969" s="7" t="s">
        <v>8073</v>
      </c>
      <c r="AA969" s="7" t="str">
        <f t="shared" si="30"/>
        <v>Car Park Pass Income from Payroll</v>
      </c>
    </row>
    <row r="970" spans="1:27" x14ac:dyDescent="0.25">
      <c r="A970" t="s">
        <v>23</v>
      </c>
      <c r="B970" t="s">
        <v>24</v>
      </c>
      <c r="C970" t="s">
        <v>25</v>
      </c>
      <c r="D970" t="s">
        <v>26</v>
      </c>
      <c r="E970" t="s">
        <v>302</v>
      </c>
      <c r="F970" t="s">
        <v>303</v>
      </c>
      <c r="G970" t="s">
        <v>556</v>
      </c>
      <c r="H970" t="s">
        <v>557</v>
      </c>
      <c r="J970">
        <v>201611</v>
      </c>
      <c r="K970" t="s">
        <v>306</v>
      </c>
      <c r="L970">
        <v>3800740</v>
      </c>
      <c r="M970">
        <v>43173</v>
      </c>
      <c r="P970">
        <v>0</v>
      </c>
      <c r="R970" s="1">
        <v>42415</v>
      </c>
      <c r="S970" t="s">
        <v>40</v>
      </c>
      <c r="T970" t="s">
        <v>654</v>
      </c>
      <c r="U970" t="s">
        <v>42</v>
      </c>
      <c r="V970" s="1">
        <v>42422</v>
      </c>
      <c r="W970" s="12">
        <v>-20.84</v>
      </c>
      <c r="X970" s="4" t="str">
        <f t="shared" si="31"/>
        <v>Income</v>
      </c>
      <c r="Y970" s="5">
        <v>42401</v>
      </c>
      <c r="Z970" s="7" t="s">
        <v>8073</v>
      </c>
      <c r="AA970" s="7" t="str">
        <f t="shared" si="30"/>
        <v>Car Park Pass Income from Payroll</v>
      </c>
    </row>
    <row r="971" spans="1:27" x14ac:dyDescent="0.25">
      <c r="A971" t="s">
        <v>23</v>
      </c>
      <c r="B971" t="s">
        <v>24</v>
      </c>
      <c r="C971" t="s">
        <v>25</v>
      </c>
      <c r="D971" t="s">
        <v>26</v>
      </c>
      <c r="E971" t="s">
        <v>302</v>
      </c>
      <c r="F971" t="s">
        <v>303</v>
      </c>
      <c r="G971" t="s">
        <v>556</v>
      </c>
      <c r="H971" t="s">
        <v>557</v>
      </c>
      <c r="J971">
        <v>201611</v>
      </c>
      <c r="K971" t="s">
        <v>306</v>
      </c>
      <c r="L971">
        <v>3800740</v>
      </c>
      <c r="M971">
        <v>43174</v>
      </c>
      <c r="P971">
        <v>0</v>
      </c>
      <c r="R971" s="1">
        <v>42415</v>
      </c>
      <c r="S971" t="s">
        <v>40</v>
      </c>
      <c r="T971" t="s">
        <v>568</v>
      </c>
      <c r="U971" t="s">
        <v>42</v>
      </c>
      <c r="V971" s="1">
        <v>42422</v>
      </c>
      <c r="W971" s="12">
        <v>-16.66</v>
      </c>
      <c r="X971" s="4" t="str">
        <f t="shared" si="31"/>
        <v>Income</v>
      </c>
      <c r="Y971" s="5">
        <v>42401</v>
      </c>
      <c r="Z971" s="7" t="s">
        <v>8073</v>
      </c>
      <c r="AA971" s="7" t="str">
        <f t="shared" si="30"/>
        <v>Car Park Pass Income from Payroll</v>
      </c>
    </row>
    <row r="972" spans="1:27" x14ac:dyDescent="0.25">
      <c r="A972" t="s">
        <v>23</v>
      </c>
      <c r="B972" t="s">
        <v>24</v>
      </c>
      <c r="C972" t="s">
        <v>25</v>
      </c>
      <c r="D972" t="s">
        <v>26</v>
      </c>
      <c r="E972" t="s">
        <v>302</v>
      </c>
      <c r="F972" t="s">
        <v>303</v>
      </c>
      <c r="G972" t="s">
        <v>556</v>
      </c>
      <c r="H972" t="s">
        <v>557</v>
      </c>
      <c r="J972">
        <v>201611</v>
      </c>
      <c r="K972" t="s">
        <v>306</v>
      </c>
      <c r="L972">
        <v>3800740</v>
      </c>
      <c r="M972">
        <v>43175</v>
      </c>
      <c r="P972">
        <v>0</v>
      </c>
      <c r="R972" s="1">
        <v>42415</v>
      </c>
      <c r="S972" t="s">
        <v>40</v>
      </c>
      <c r="T972" t="s">
        <v>561</v>
      </c>
      <c r="U972" t="s">
        <v>42</v>
      </c>
      <c r="V972" s="1">
        <v>42422</v>
      </c>
      <c r="W972" s="12">
        <v>-10</v>
      </c>
      <c r="X972" s="4" t="str">
        <f t="shared" si="31"/>
        <v>Income</v>
      </c>
      <c r="Y972" s="5">
        <v>42401</v>
      </c>
      <c r="Z972" s="7" t="s">
        <v>8073</v>
      </c>
      <c r="AA972" s="7" t="str">
        <f t="shared" si="30"/>
        <v>Car Park Pass Income from Payroll</v>
      </c>
    </row>
    <row r="973" spans="1:27" x14ac:dyDescent="0.25">
      <c r="A973" t="s">
        <v>23</v>
      </c>
      <c r="B973" t="s">
        <v>24</v>
      </c>
      <c r="C973" t="s">
        <v>25</v>
      </c>
      <c r="D973" t="s">
        <v>26</v>
      </c>
      <c r="E973" t="s">
        <v>302</v>
      </c>
      <c r="F973" t="s">
        <v>303</v>
      </c>
      <c r="G973" t="s">
        <v>556</v>
      </c>
      <c r="H973" t="s">
        <v>557</v>
      </c>
      <c r="J973">
        <v>201611</v>
      </c>
      <c r="K973" t="s">
        <v>306</v>
      </c>
      <c r="L973">
        <v>3800740</v>
      </c>
      <c r="M973">
        <v>43176</v>
      </c>
      <c r="P973">
        <v>0</v>
      </c>
      <c r="R973" s="1">
        <v>42415</v>
      </c>
      <c r="S973" t="s">
        <v>40</v>
      </c>
      <c r="T973" t="s">
        <v>667</v>
      </c>
      <c r="U973" t="s">
        <v>42</v>
      </c>
      <c r="V973" s="1">
        <v>42422</v>
      </c>
      <c r="W973" s="12">
        <v>25.83</v>
      </c>
      <c r="X973" s="4" t="str">
        <f t="shared" si="31"/>
        <v>Income</v>
      </c>
      <c r="Y973" s="5">
        <v>42401</v>
      </c>
      <c r="Z973" s="7" t="s">
        <v>8073</v>
      </c>
      <c r="AA973" s="7" t="str">
        <f t="shared" si="30"/>
        <v>Car Park Pass Income from Payroll</v>
      </c>
    </row>
    <row r="974" spans="1:27" x14ac:dyDescent="0.25">
      <c r="A974" t="s">
        <v>23</v>
      </c>
      <c r="B974" t="s">
        <v>24</v>
      </c>
      <c r="C974" t="s">
        <v>25</v>
      </c>
      <c r="D974" t="s">
        <v>26</v>
      </c>
      <c r="E974" t="s">
        <v>302</v>
      </c>
      <c r="F974" t="s">
        <v>303</v>
      </c>
      <c r="G974" t="s">
        <v>556</v>
      </c>
      <c r="H974" t="s">
        <v>557</v>
      </c>
      <c r="J974">
        <v>201611</v>
      </c>
      <c r="K974" t="s">
        <v>306</v>
      </c>
      <c r="L974">
        <v>3800740</v>
      </c>
      <c r="M974">
        <v>43178</v>
      </c>
      <c r="P974">
        <v>0</v>
      </c>
      <c r="R974" s="1">
        <v>42415</v>
      </c>
      <c r="S974" t="s">
        <v>40</v>
      </c>
      <c r="T974" t="s">
        <v>578</v>
      </c>
      <c r="U974" t="s">
        <v>42</v>
      </c>
      <c r="V974" s="1">
        <v>42422</v>
      </c>
      <c r="W974" s="12">
        <v>-20.84</v>
      </c>
      <c r="X974" s="4" t="str">
        <f t="shared" si="31"/>
        <v>Income</v>
      </c>
      <c r="Y974" s="5">
        <v>42401</v>
      </c>
      <c r="Z974" s="7" t="s">
        <v>8073</v>
      </c>
      <c r="AA974" s="7" t="str">
        <f t="shared" si="30"/>
        <v>Car Park Pass Income from Payroll</v>
      </c>
    </row>
    <row r="975" spans="1:27" x14ac:dyDescent="0.25">
      <c r="A975" t="s">
        <v>23</v>
      </c>
      <c r="B975" t="s">
        <v>24</v>
      </c>
      <c r="C975" t="s">
        <v>25</v>
      </c>
      <c r="D975" t="s">
        <v>26</v>
      </c>
      <c r="E975" t="s">
        <v>302</v>
      </c>
      <c r="F975" t="s">
        <v>303</v>
      </c>
      <c r="G975" t="s">
        <v>556</v>
      </c>
      <c r="H975" t="s">
        <v>557</v>
      </c>
      <c r="J975">
        <v>201611</v>
      </c>
      <c r="K975" t="s">
        <v>306</v>
      </c>
      <c r="L975">
        <v>3800740</v>
      </c>
      <c r="M975">
        <v>43179</v>
      </c>
      <c r="P975">
        <v>0</v>
      </c>
      <c r="R975" s="1">
        <v>42415</v>
      </c>
      <c r="S975" t="s">
        <v>40</v>
      </c>
      <c r="T975" t="s">
        <v>614</v>
      </c>
      <c r="U975" t="s">
        <v>42</v>
      </c>
      <c r="V975" s="1">
        <v>42422</v>
      </c>
      <c r="W975" s="12">
        <v>-20.83</v>
      </c>
      <c r="X975" s="4" t="str">
        <f t="shared" si="31"/>
        <v>Income</v>
      </c>
      <c r="Y975" s="5">
        <v>42401</v>
      </c>
      <c r="Z975" s="7" t="s">
        <v>8073</v>
      </c>
      <c r="AA975" s="7" t="str">
        <f t="shared" si="30"/>
        <v>Car Park Pass Income from Payroll</v>
      </c>
    </row>
    <row r="976" spans="1:27" x14ac:dyDescent="0.25">
      <c r="A976" t="s">
        <v>23</v>
      </c>
      <c r="B976" t="s">
        <v>24</v>
      </c>
      <c r="C976" t="s">
        <v>25</v>
      </c>
      <c r="D976" t="s">
        <v>26</v>
      </c>
      <c r="E976" t="s">
        <v>302</v>
      </c>
      <c r="F976" t="s">
        <v>303</v>
      </c>
      <c r="G976" t="s">
        <v>556</v>
      </c>
      <c r="H976" t="s">
        <v>557</v>
      </c>
      <c r="J976">
        <v>201611</v>
      </c>
      <c r="K976" t="s">
        <v>306</v>
      </c>
      <c r="L976">
        <v>3800740</v>
      </c>
      <c r="M976">
        <v>17351</v>
      </c>
      <c r="P976">
        <v>0</v>
      </c>
      <c r="R976" s="1">
        <v>42415</v>
      </c>
      <c r="S976" t="s">
        <v>40</v>
      </c>
      <c r="T976" t="s">
        <v>625</v>
      </c>
      <c r="U976" t="s">
        <v>42</v>
      </c>
      <c r="V976" s="1">
        <v>42422</v>
      </c>
      <c r="W976" s="12">
        <v>-20.84</v>
      </c>
      <c r="X976" s="4" t="str">
        <f t="shared" si="31"/>
        <v>Income</v>
      </c>
      <c r="Y976" s="5">
        <v>42401</v>
      </c>
      <c r="Z976" s="7" t="s">
        <v>8073</v>
      </c>
      <c r="AA976" s="7" t="str">
        <f t="shared" si="30"/>
        <v>Car Park Pass Income from Payroll</v>
      </c>
    </row>
    <row r="977" spans="1:27" x14ac:dyDescent="0.25">
      <c r="A977" t="s">
        <v>23</v>
      </c>
      <c r="B977" t="s">
        <v>24</v>
      </c>
      <c r="C977" t="s">
        <v>25</v>
      </c>
      <c r="D977" t="s">
        <v>26</v>
      </c>
      <c r="E977" t="s">
        <v>302</v>
      </c>
      <c r="F977" t="s">
        <v>303</v>
      </c>
      <c r="G977" t="s">
        <v>556</v>
      </c>
      <c r="H977" t="s">
        <v>557</v>
      </c>
      <c r="J977">
        <v>201611</v>
      </c>
      <c r="K977" t="s">
        <v>306</v>
      </c>
      <c r="L977">
        <v>3800740</v>
      </c>
      <c r="M977">
        <v>17352</v>
      </c>
      <c r="P977">
        <v>0</v>
      </c>
      <c r="R977" s="1">
        <v>42415</v>
      </c>
      <c r="S977" t="s">
        <v>40</v>
      </c>
      <c r="T977" t="s">
        <v>606</v>
      </c>
      <c r="U977" t="s">
        <v>42</v>
      </c>
      <c r="V977" s="1">
        <v>42422</v>
      </c>
      <c r="W977" s="12">
        <v>-20.83</v>
      </c>
      <c r="X977" s="4" t="str">
        <f t="shared" si="31"/>
        <v>Income</v>
      </c>
      <c r="Y977" s="5">
        <v>42401</v>
      </c>
      <c r="Z977" s="7" t="s">
        <v>8073</v>
      </c>
      <c r="AA977" s="7" t="str">
        <f t="shared" si="30"/>
        <v>Car Park Pass Income from Payroll</v>
      </c>
    </row>
    <row r="978" spans="1:27" x14ac:dyDescent="0.25">
      <c r="A978" t="s">
        <v>23</v>
      </c>
      <c r="B978" t="s">
        <v>24</v>
      </c>
      <c r="C978" t="s">
        <v>25</v>
      </c>
      <c r="D978" t="s">
        <v>26</v>
      </c>
      <c r="E978" t="s">
        <v>302</v>
      </c>
      <c r="F978" t="s">
        <v>303</v>
      </c>
      <c r="G978" t="s">
        <v>556</v>
      </c>
      <c r="H978" t="s">
        <v>557</v>
      </c>
      <c r="J978">
        <v>201611</v>
      </c>
      <c r="K978" t="s">
        <v>306</v>
      </c>
      <c r="L978">
        <v>3800740</v>
      </c>
      <c r="M978">
        <v>41774</v>
      </c>
      <c r="P978">
        <v>0</v>
      </c>
      <c r="R978" s="1">
        <v>42415</v>
      </c>
      <c r="S978" t="s">
        <v>40</v>
      </c>
      <c r="T978" t="s">
        <v>559</v>
      </c>
      <c r="U978" t="s">
        <v>42</v>
      </c>
      <c r="V978" s="1">
        <v>42422</v>
      </c>
      <c r="W978" s="12">
        <v>-10</v>
      </c>
      <c r="X978" s="4" t="str">
        <f t="shared" si="31"/>
        <v>Income</v>
      </c>
      <c r="Y978" s="5">
        <v>42401</v>
      </c>
      <c r="Z978" s="7" t="s">
        <v>8073</v>
      </c>
      <c r="AA978" s="7" t="str">
        <f t="shared" si="30"/>
        <v>Car Park Pass Income from Payroll</v>
      </c>
    </row>
    <row r="979" spans="1:27" x14ac:dyDescent="0.25">
      <c r="A979" t="s">
        <v>23</v>
      </c>
      <c r="B979" t="s">
        <v>24</v>
      </c>
      <c r="C979" t="s">
        <v>25</v>
      </c>
      <c r="D979" t="s">
        <v>26</v>
      </c>
      <c r="E979" t="s">
        <v>302</v>
      </c>
      <c r="F979" t="s">
        <v>303</v>
      </c>
      <c r="G979" t="s">
        <v>556</v>
      </c>
      <c r="H979" t="s">
        <v>557</v>
      </c>
      <c r="J979">
        <v>201611</v>
      </c>
      <c r="K979" t="s">
        <v>306</v>
      </c>
      <c r="L979">
        <v>3800740</v>
      </c>
      <c r="M979">
        <v>41771</v>
      </c>
      <c r="P979">
        <v>0</v>
      </c>
      <c r="R979" s="1">
        <v>42415</v>
      </c>
      <c r="S979" t="s">
        <v>40</v>
      </c>
      <c r="T979" t="s">
        <v>563</v>
      </c>
      <c r="U979" t="s">
        <v>42</v>
      </c>
      <c r="V979" s="1">
        <v>42422</v>
      </c>
      <c r="W979" s="12">
        <v>-20.84</v>
      </c>
      <c r="X979" s="4" t="str">
        <f t="shared" si="31"/>
        <v>Income</v>
      </c>
      <c r="Y979" s="5">
        <v>42401</v>
      </c>
      <c r="Z979" s="7" t="s">
        <v>8073</v>
      </c>
      <c r="AA979" s="7" t="str">
        <f t="shared" si="30"/>
        <v>Car Park Pass Income from Payroll</v>
      </c>
    </row>
    <row r="980" spans="1:27" x14ac:dyDescent="0.25">
      <c r="A980" t="s">
        <v>23</v>
      </c>
      <c r="B980" t="s">
        <v>24</v>
      </c>
      <c r="C980" t="s">
        <v>25</v>
      </c>
      <c r="D980" t="s">
        <v>26</v>
      </c>
      <c r="E980" t="s">
        <v>302</v>
      </c>
      <c r="F980" t="s">
        <v>303</v>
      </c>
      <c r="G980" t="s">
        <v>556</v>
      </c>
      <c r="H980" t="s">
        <v>557</v>
      </c>
      <c r="J980">
        <v>201612</v>
      </c>
      <c r="K980" t="s">
        <v>306</v>
      </c>
      <c r="L980">
        <v>3800743</v>
      </c>
      <c r="M980">
        <v>38778</v>
      </c>
      <c r="P980">
        <v>0</v>
      </c>
      <c r="R980" s="1">
        <v>42444</v>
      </c>
      <c r="S980" t="s">
        <v>40</v>
      </c>
      <c r="T980" t="s">
        <v>585</v>
      </c>
      <c r="U980" t="s">
        <v>42</v>
      </c>
      <c r="V980" s="1">
        <v>42447</v>
      </c>
      <c r="W980" s="12">
        <v>-20.84</v>
      </c>
      <c r="X980" s="4" t="str">
        <f t="shared" si="31"/>
        <v>Income</v>
      </c>
      <c r="Y980" s="5">
        <v>42430</v>
      </c>
      <c r="Z980" s="7" t="s">
        <v>8073</v>
      </c>
      <c r="AA980" s="7" t="str">
        <f t="shared" si="30"/>
        <v>Car Park Pass Income from Payroll</v>
      </c>
    </row>
    <row r="981" spans="1:27" x14ac:dyDescent="0.25">
      <c r="A981" t="s">
        <v>23</v>
      </c>
      <c r="B981" t="s">
        <v>24</v>
      </c>
      <c r="C981" t="s">
        <v>25</v>
      </c>
      <c r="D981" t="s">
        <v>26</v>
      </c>
      <c r="E981" t="s">
        <v>302</v>
      </c>
      <c r="F981" t="s">
        <v>303</v>
      </c>
      <c r="G981" t="s">
        <v>556</v>
      </c>
      <c r="H981" t="s">
        <v>557</v>
      </c>
      <c r="J981">
        <v>201612</v>
      </c>
      <c r="K981" t="s">
        <v>306</v>
      </c>
      <c r="L981">
        <v>3800743</v>
      </c>
      <c r="M981">
        <v>16410</v>
      </c>
      <c r="P981">
        <v>0</v>
      </c>
      <c r="R981" s="1">
        <v>42444</v>
      </c>
      <c r="S981" t="s">
        <v>40</v>
      </c>
      <c r="T981" t="s">
        <v>567</v>
      </c>
      <c r="U981" t="s">
        <v>42</v>
      </c>
      <c r="V981" s="1">
        <v>42447</v>
      </c>
      <c r="W981" s="12">
        <v>-20.84</v>
      </c>
      <c r="X981" s="4" t="str">
        <f t="shared" si="31"/>
        <v>Income</v>
      </c>
      <c r="Y981" s="5">
        <v>42430</v>
      </c>
      <c r="Z981" s="7" t="s">
        <v>8073</v>
      </c>
      <c r="AA981" s="7" t="str">
        <f t="shared" si="30"/>
        <v>Car Park Pass Income from Payroll</v>
      </c>
    </row>
    <row r="982" spans="1:27" x14ac:dyDescent="0.25">
      <c r="A982" t="s">
        <v>23</v>
      </c>
      <c r="B982" t="s">
        <v>24</v>
      </c>
      <c r="C982" t="s">
        <v>25</v>
      </c>
      <c r="D982" t="s">
        <v>26</v>
      </c>
      <c r="E982" t="s">
        <v>302</v>
      </c>
      <c r="F982" t="s">
        <v>303</v>
      </c>
      <c r="G982" t="s">
        <v>556</v>
      </c>
      <c r="H982" t="s">
        <v>557</v>
      </c>
      <c r="J982">
        <v>201612</v>
      </c>
      <c r="K982" t="s">
        <v>306</v>
      </c>
      <c r="L982">
        <v>3800743</v>
      </c>
      <c r="M982">
        <v>16616</v>
      </c>
      <c r="P982">
        <v>0</v>
      </c>
      <c r="R982" s="1">
        <v>42444</v>
      </c>
      <c r="S982" t="s">
        <v>40</v>
      </c>
      <c r="T982" t="s">
        <v>559</v>
      </c>
      <c r="U982" t="s">
        <v>42</v>
      </c>
      <c r="V982" s="1">
        <v>42447</v>
      </c>
      <c r="W982" s="12">
        <v>-10</v>
      </c>
      <c r="X982" s="4" t="str">
        <f t="shared" si="31"/>
        <v>Income</v>
      </c>
      <c r="Y982" s="5">
        <v>42430</v>
      </c>
      <c r="Z982" s="7" t="s">
        <v>8073</v>
      </c>
      <c r="AA982" s="7" t="str">
        <f t="shared" si="30"/>
        <v>Car Park Pass Income from Payroll</v>
      </c>
    </row>
    <row r="983" spans="1:27" x14ac:dyDescent="0.25">
      <c r="A983" t="s">
        <v>23</v>
      </c>
      <c r="B983" t="s">
        <v>24</v>
      </c>
      <c r="C983" t="s">
        <v>25</v>
      </c>
      <c r="D983" t="s">
        <v>26</v>
      </c>
      <c r="E983" t="s">
        <v>302</v>
      </c>
      <c r="F983" t="s">
        <v>303</v>
      </c>
      <c r="G983" t="s">
        <v>556</v>
      </c>
      <c r="H983" t="s">
        <v>557</v>
      </c>
      <c r="J983">
        <v>201612</v>
      </c>
      <c r="K983" t="s">
        <v>306</v>
      </c>
      <c r="L983">
        <v>3800743</v>
      </c>
      <c r="M983">
        <v>16408</v>
      </c>
      <c r="P983">
        <v>0</v>
      </c>
      <c r="R983" s="1">
        <v>42444</v>
      </c>
      <c r="S983" t="s">
        <v>40</v>
      </c>
      <c r="T983" t="s">
        <v>565</v>
      </c>
      <c r="U983" t="s">
        <v>42</v>
      </c>
      <c r="V983" s="1">
        <v>42447</v>
      </c>
      <c r="W983" s="12">
        <v>-12.5</v>
      </c>
      <c r="X983" s="4" t="str">
        <f t="shared" si="31"/>
        <v>Income</v>
      </c>
      <c r="Y983" s="5">
        <v>42430</v>
      </c>
      <c r="Z983" s="7" t="s">
        <v>8073</v>
      </c>
      <c r="AA983" s="7" t="str">
        <f t="shared" si="30"/>
        <v>Car Park Pass Income from Payroll</v>
      </c>
    </row>
    <row r="984" spans="1:27" x14ac:dyDescent="0.25">
      <c r="A984" t="s">
        <v>23</v>
      </c>
      <c r="B984" t="s">
        <v>24</v>
      </c>
      <c r="C984" t="s">
        <v>25</v>
      </c>
      <c r="D984" t="s">
        <v>26</v>
      </c>
      <c r="E984" t="s">
        <v>302</v>
      </c>
      <c r="F984" t="s">
        <v>303</v>
      </c>
      <c r="G984" t="s">
        <v>556</v>
      </c>
      <c r="H984" t="s">
        <v>557</v>
      </c>
      <c r="J984">
        <v>201612</v>
      </c>
      <c r="K984" t="s">
        <v>306</v>
      </c>
      <c r="L984">
        <v>3800743</v>
      </c>
      <c r="M984">
        <v>16409</v>
      </c>
      <c r="P984">
        <v>0</v>
      </c>
      <c r="R984" s="1">
        <v>42444</v>
      </c>
      <c r="S984" t="s">
        <v>40</v>
      </c>
      <c r="T984" t="s">
        <v>566</v>
      </c>
      <c r="U984" t="s">
        <v>42</v>
      </c>
      <c r="V984" s="1">
        <v>42447</v>
      </c>
      <c r="W984" s="12">
        <v>-23.34</v>
      </c>
      <c r="X984" s="4" t="str">
        <f t="shared" si="31"/>
        <v>Income</v>
      </c>
      <c r="Y984" s="5">
        <v>42430</v>
      </c>
      <c r="Z984" s="7" t="s">
        <v>8073</v>
      </c>
      <c r="AA984" s="7" t="str">
        <f t="shared" si="30"/>
        <v>Car Park Pass Income from Payroll</v>
      </c>
    </row>
    <row r="985" spans="1:27" x14ac:dyDescent="0.25">
      <c r="A985" t="s">
        <v>23</v>
      </c>
      <c r="B985" t="s">
        <v>24</v>
      </c>
      <c r="C985" t="s">
        <v>25</v>
      </c>
      <c r="D985" t="s">
        <v>26</v>
      </c>
      <c r="E985" t="s">
        <v>302</v>
      </c>
      <c r="F985" t="s">
        <v>303</v>
      </c>
      <c r="G985" t="s">
        <v>556</v>
      </c>
      <c r="H985" t="s">
        <v>557</v>
      </c>
      <c r="J985">
        <v>201612</v>
      </c>
      <c r="K985" t="s">
        <v>306</v>
      </c>
      <c r="L985">
        <v>3800743</v>
      </c>
      <c r="M985">
        <v>16411</v>
      </c>
      <c r="P985">
        <v>0</v>
      </c>
      <c r="R985" s="1">
        <v>42444</v>
      </c>
      <c r="S985" t="s">
        <v>40</v>
      </c>
      <c r="T985" t="s">
        <v>625</v>
      </c>
      <c r="U985" t="s">
        <v>42</v>
      </c>
      <c r="V985" s="1">
        <v>42447</v>
      </c>
      <c r="W985" s="12">
        <v>-20.84</v>
      </c>
      <c r="X985" s="4" t="str">
        <f t="shared" si="31"/>
        <v>Income</v>
      </c>
      <c r="Y985" s="5">
        <v>42430</v>
      </c>
      <c r="Z985" s="7" t="s">
        <v>8073</v>
      </c>
      <c r="AA985" s="7" t="str">
        <f t="shared" si="30"/>
        <v>Car Park Pass Income from Payroll</v>
      </c>
    </row>
    <row r="986" spans="1:27" x14ac:dyDescent="0.25">
      <c r="A986" t="s">
        <v>23</v>
      </c>
      <c r="B986" t="s">
        <v>24</v>
      </c>
      <c r="C986" t="s">
        <v>25</v>
      </c>
      <c r="D986" t="s">
        <v>26</v>
      </c>
      <c r="E986" t="s">
        <v>302</v>
      </c>
      <c r="F986" t="s">
        <v>303</v>
      </c>
      <c r="G986" t="s">
        <v>556</v>
      </c>
      <c r="H986" t="s">
        <v>557</v>
      </c>
      <c r="J986">
        <v>201612</v>
      </c>
      <c r="K986" t="s">
        <v>306</v>
      </c>
      <c r="L986">
        <v>3800743</v>
      </c>
      <c r="M986">
        <v>16412</v>
      </c>
      <c r="P986">
        <v>0</v>
      </c>
      <c r="R986" s="1">
        <v>42444</v>
      </c>
      <c r="S986" t="s">
        <v>40</v>
      </c>
      <c r="T986" t="s">
        <v>606</v>
      </c>
      <c r="U986" t="s">
        <v>42</v>
      </c>
      <c r="V986" s="1">
        <v>42447</v>
      </c>
      <c r="W986" s="12">
        <v>-20.83</v>
      </c>
      <c r="X986" s="4" t="str">
        <f t="shared" si="31"/>
        <v>Income</v>
      </c>
      <c r="Y986" s="5">
        <v>42430</v>
      </c>
      <c r="Z986" s="7" t="s">
        <v>8073</v>
      </c>
      <c r="AA986" s="7" t="str">
        <f t="shared" si="30"/>
        <v>Car Park Pass Income from Payroll</v>
      </c>
    </row>
    <row r="987" spans="1:27" x14ac:dyDescent="0.25">
      <c r="A987" t="s">
        <v>23</v>
      </c>
      <c r="B987" t="s">
        <v>24</v>
      </c>
      <c r="C987" t="s">
        <v>25</v>
      </c>
      <c r="D987" t="s">
        <v>26</v>
      </c>
      <c r="E987" t="s">
        <v>302</v>
      </c>
      <c r="F987" t="s">
        <v>303</v>
      </c>
      <c r="G987" t="s">
        <v>556</v>
      </c>
      <c r="H987" t="s">
        <v>557</v>
      </c>
      <c r="J987">
        <v>201612</v>
      </c>
      <c r="K987" t="s">
        <v>306</v>
      </c>
      <c r="L987">
        <v>3800743</v>
      </c>
      <c r="M987">
        <v>16413</v>
      </c>
      <c r="P987">
        <v>0</v>
      </c>
      <c r="R987" s="1">
        <v>42444</v>
      </c>
      <c r="S987" t="s">
        <v>40</v>
      </c>
      <c r="T987" t="s">
        <v>607</v>
      </c>
      <c r="U987" t="s">
        <v>42</v>
      </c>
      <c r="V987" s="1">
        <v>42447</v>
      </c>
      <c r="W987" s="12">
        <v>-29.16</v>
      </c>
      <c r="X987" s="4" t="str">
        <f t="shared" si="31"/>
        <v>Income</v>
      </c>
      <c r="Y987" s="5">
        <v>42430</v>
      </c>
      <c r="Z987" s="7" t="s">
        <v>8073</v>
      </c>
      <c r="AA987" s="7" t="str">
        <f t="shared" si="30"/>
        <v>Car Park Pass Income from Payroll</v>
      </c>
    </row>
    <row r="988" spans="1:27" x14ac:dyDescent="0.25">
      <c r="A988" t="s">
        <v>23</v>
      </c>
      <c r="B988" t="s">
        <v>24</v>
      </c>
      <c r="C988" t="s">
        <v>25</v>
      </c>
      <c r="D988" t="s">
        <v>26</v>
      </c>
      <c r="E988" t="s">
        <v>302</v>
      </c>
      <c r="F988" t="s">
        <v>303</v>
      </c>
      <c r="G988" t="s">
        <v>556</v>
      </c>
      <c r="H988" t="s">
        <v>557</v>
      </c>
      <c r="J988">
        <v>201612</v>
      </c>
      <c r="K988" t="s">
        <v>306</v>
      </c>
      <c r="L988">
        <v>3800743</v>
      </c>
      <c r="M988">
        <v>16414</v>
      </c>
      <c r="P988">
        <v>0</v>
      </c>
      <c r="R988" s="1">
        <v>42444</v>
      </c>
      <c r="S988" t="s">
        <v>40</v>
      </c>
      <c r="T988" t="s">
        <v>608</v>
      </c>
      <c r="U988" t="s">
        <v>42</v>
      </c>
      <c r="V988" s="1">
        <v>42447</v>
      </c>
      <c r="W988" s="12">
        <v>-20.84</v>
      </c>
      <c r="X988" s="4" t="str">
        <f t="shared" si="31"/>
        <v>Income</v>
      </c>
      <c r="Y988" s="5">
        <v>42430</v>
      </c>
      <c r="Z988" s="7" t="s">
        <v>8073</v>
      </c>
      <c r="AA988" s="7" t="str">
        <f t="shared" si="30"/>
        <v>Car Park Pass Income from Payroll</v>
      </c>
    </row>
    <row r="989" spans="1:27" x14ac:dyDescent="0.25">
      <c r="A989" t="s">
        <v>23</v>
      </c>
      <c r="B989" t="s">
        <v>24</v>
      </c>
      <c r="C989" t="s">
        <v>25</v>
      </c>
      <c r="D989" t="s">
        <v>26</v>
      </c>
      <c r="E989" t="s">
        <v>302</v>
      </c>
      <c r="F989" t="s">
        <v>303</v>
      </c>
      <c r="G989" t="s">
        <v>556</v>
      </c>
      <c r="H989" t="s">
        <v>557</v>
      </c>
      <c r="J989">
        <v>201612</v>
      </c>
      <c r="K989" t="s">
        <v>306</v>
      </c>
      <c r="L989">
        <v>3800743</v>
      </c>
      <c r="M989">
        <v>16415</v>
      </c>
      <c r="P989">
        <v>0</v>
      </c>
      <c r="R989" s="1">
        <v>42444</v>
      </c>
      <c r="S989" t="s">
        <v>40</v>
      </c>
      <c r="T989" t="s">
        <v>575</v>
      </c>
      <c r="U989" t="s">
        <v>42</v>
      </c>
      <c r="V989" s="1">
        <v>42447</v>
      </c>
      <c r="W989" s="12">
        <v>-12.5</v>
      </c>
      <c r="X989" s="4" t="str">
        <f t="shared" si="31"/>
        <v>Income</v>
      </c>
      <c r="Y989" s="5">
        <v>42430</v>
      </c>
      <c r="Z989" s="7" t="s">
        <v>8073</v>
      </c>
      <c r="AA989" s="7" t="str">
        <f t="shared" si="30"/>
        <v>Car Park Pass Income from Payroll</v>
      </c>
    </row>
    <row r="990" spans="1:27" x14ac:dyDescent="0.25">
      <c r="A990" t="s">
        <v>23</v>
      </c>
      <c r="B990" t="s">
        <v>24</v>
      </c>
      <c r="C990" t="s">
        <v>25</v>
      </c>
      <c r="D990" t="s">
        <v>26</v>
      </c>
      <c r="E990" t="s">
        <v>302</v>
      </c>
      <c r="F990" t="s">
        <v>303</v>
      </c>
      <c r="G990" t="s">
        <v>556</v>
      </c>
      <c r="H990" t="s">
        <v>557</v>
      </c>
      <c r="J990">
        <v>201612</v>
      </c>
      <c r="K990" t="s">
        <v>306</v>
      </c>
      <c r="L990">
        <v>3800743</v>
      </c>
      <c r="M990">
        <v>16416</v>
      </c>
      <c r="P990">
        <v>0</v>
      </c>
      <c r="R990" s="1">
        <v>42444</v>
      </c>
      <c r="S990" t="s">
        <v>40</v>
      </c>
      <c r="T990" t="s">
        <v>560</v>
      </c>
      <c r="U990" t="s">
        <v>42</v>
      </c>
      <c r="V990" s="1">
        <v>42447</v>
      </c>
      <c r="W990" s="12">
        <v>-20.84</v>
      </c>
      <c r="X990" s="4" t="str">
        <f t="shared" si="31"/>
        <v>Income</v>
      </c>
      <c r="Y990" s="5">
        <v>42430</v>
      </c>
      <c r="Z990" s="7" t="s">
        <v>8073</v>
      </c>
      <c r="AA990" s="7" t="str">
        <f t="shared" si="30"/>
        <v>Car Park Pass Income from Payroll</v>
      </c>
    </row>
    <row r="991" spans="1:27" x14ac:dyDescent="0.25">
      <c r="A991" t="s">
        <v>23</v>
      </c>
      <c r="B991" t="s">
        <v>24</v>
      </c>
      <c r="C991" t="s">
        <v>25</v>
      </c>
      <c r="D991" t="s">
        <v>26</v>
      </c>
      <c r="E991" t="s">
        <v>302</v>
      </c>
      <c r="F991" t="s">
        <v>303</v>
      </c>
      <c r="G991" t="s">
        <v>556</v>
      </c>
      <c r="H991" t="s">
        <v>557</v>
      </c>
      <c r="J991">
        <v>201612</v>
      </c>
      <c r="K991" t="s">
        <v>306</v>
      </c>
      <c r="L991">
        <v>3800743</v>
      </c>
      <c r="M991">
        <v>16009</v>
      </c>
      <c r="P991">
        <v>0</v>
      </c>
      <c r="R991" s="1">
        <v>42444</v>
      </c>
      <c r="S991" t="s">
        <v>40</v>
      </c>
      <c r="T991" t="s">
        <v>610</v>
      </c>
      <c r="U991" t="s">
        <v>42</v>
      </c>
      <c r="V991" s="1">
        <v>42447</v>
      </c>
      <c r="W991" s="12">
        <v>-20.84</v>
      </c>
      <c r="X991" s="4" t="str">
        <f t="shared" si="31"/>
        <v>Income</v>
      </c>
      <c r="Y991" s="5">
        <v>42430</v>
      </c>
      <c r="Z991" s="7" t="s">
        <v>8073</v>
      </c>
      <c r="AA991" s="7" t="str">
        <f t="shared" si="30"/>
        <v>Car Park Pass Income from Payroll</v>
      </c>
    </row>
    <row r="992" spans="1:27" x14ac:dyDescent="0.25">
      <c r="A992" t="s">
        <v>23</v>
      </c>
      <c r="B992" t="s">
        <v>24</v>
      </c>
      <c r="C992" t="s">
        <v>25</v>
      </c>
      <c r="D992" t="s">
        <v>26</v>
      </c>
      <c r="E992" t="s">
        <v>302</v>
      </c>
      <c r="F992" t="s">
        <v>303</v>
      </c>
      <c r="G992" t="s">
        <v>556</v>
      </c>
      <c r="H992" t="s">
        <v>557</v>
      </c>
      <c r="J992">
        <v>201612</v>
      </c>
      <c r="K992" t="s">
        <v>306</v>
      </c>
      <c r="L992">
        <v>3800743</v>
      </c>
      <c r="M992">
        <v>16010</v>
      </c>
      <c r="P992">
        <v>0</v>
      </c>
      <c r="R992" s="1">
        <v>42444</v>
      </c>
      <c r="S992" t="s">
        <v>40</v>
      </c>
      <c r="T992" t="s">
        <v>623</v>
      </c>
      <c r="U992" t="s">
        <v>42</v>
      </c>
      <c r="V992" s="1">
        <v>42447</v>
      </c>
      <c r="W992" s="12">
        <v>-20.84</v>
      </c>
      <c r="X992" s="4" t="str">
        <f t="shared" si="31"/>
        <v>Income</v>
      </c>
      <c r="Y992" s="5">
        <v>42430</v>
      </c>
      <c r="Z992" s="7" t="s">
        <v>8073</v>
      </c>
      <c r="AA992" s="7" t="str">
        <f t="shared" si="30"/>
        <v>Car Park Pass Income from Payroll</v>
      </c>
    </row>
    <row r="993" spans="1:27" x14ac:dyDescent="0.25">
      <c r="A993" t="s">
        <v>23</v>
      </c>
      <c r="B993" t="s">
        <v>24</v>
      </c>
      <c r="C993" t="s">
        <v>25</v>
      </c>
      <c r="D993" t="s">
        <v>26</v>
      </c>
      <c r="E993" t="s">
        <v>302</v>
      </c>
      <c r="F993" t="s">
        <v>303</v>
      </c>
      <c r="G993" t="s">
        <v>556</v>
      </c>
      <c r="H993" t="s">
        <v>557</v>
      </c>
      <c r="J993">
        <v>201612</v>
      </c>
      <c r="K993" t="s">
        <v>306</v>
      </c>
      <c r="L993">
        <v>3800743</v>
      </c>
      <c r="M993">
        <v>16611</v>
      </c>
      <c r="P993">
        <v>0</v>
      </c>
      <c r="R993" s="1">
        <v>42444</v>
      </c>
      <c r="S993" t="s">
        <v>40</v>
      </c>
      <c r="T993" t="s">
        <v>559</v>
      </c>
      <c r="U993" t="s">
        <v>42</v>
      </c>
      <c r="V993" s="1">
        <v>42447</v>
      </c>
      <c r="W993" s="12">
        <v>-10</v>
      </c>
      <c r="X993" s="4" t="str">
        <f t="shared" si="31"/>
        <v>Income</v>
      </c>
      <c r="Y993" s="5">
        <v>42430</v>
      </c>
      <c r="Z993" s="7" t="s">
        <v>8073</v>
      </c>
      <c r="AA993" s="7" t="str">
        <f t="shared" si="30"/>
        <v>Car Park Pass Income from Payroll</v>
      </c>
    </row>
    <row r="994" spans="1:27" x14ac:dyDescent="0.25">
      <c r="A994" t="s">
        <v>23</v>
      </c>
      <c r="B994" t="s">
        <v>24</v>
      </c>
      <c r="C994" t="s">
        <v>25</v>
      </c>
      <c r="D994" t="s">
        <v>26</v>
      </c>
      <c r="E994" t="s">
        <v>302</v>
      </c>
      <c r="F994" t="s">
        <v>303</v>
      </c>
      <c r="G994" t="s">
        <v>556</v>
      </c>
      <c r="H994" t="s">
        <v>557</v>
      </c>
      <c r="J994">
        <v>201612</v>
      </c>
      <c r="K994" t="s">
        <v>306</v>
      </c>
      <c r="L994">
        <v>3800743</v>
      </c>
      <c r="M994">
        <v>16612</v>
      </c>
      <c r="P994">
        <v>0</v>
      </c>
      <c r="R994" s="1">
        <v>42444</v>
      </c>
      <c r="S994" t="s">
        <v>40</v>
      </c>
      <c r="T994" t="s">
        <v>609</v>
      </c>
      <c r="U994" t="s">
        <v>42</v>
      </c>
      <c r="V994" s="1">
        <v>42447</v>
      </c>
      <c r="W994" s="12">
        <v>-20.84</v>
      </c>
      <c r="X994" s="4" t="str">
        <f t="shared" si="31"/>
        <v>Income</v>
      </c>
      <c r="Y994" s="5">
        <v>42430</v>
      </c>
      <c r="Z994" s="7" t="s">
        <v>8073</v>
      </c>
      <c r="AA994" s="7" t="str">
        <f t="shared" si="30"/>
        <v>Car Park Pass Income from Payroll</v>
      </c>
    </row>
    <row r="995" spans="1:27" x14ac:dyDescent="0.25">
      <c r="A995" t="s">
        <v>23</v>
      </c>
      <c r="B995" t="s">
        <v>24</v>
      </c>
      <c r="C995" t="s">
        <v>25</v>
      </c>
      <c r="D995" t="s">
        <v>26</v>
      </c>
      <c r="E995" t="s">
        <v>302</v>
      </c>
      <c r="F995" t="s">
        <v>303</v>
      </c>
      <c r="G995" t="s">
        <v>556</v>
      </c>
      <c r="H995" t="s">
        <v>557</v>
      </c>
      <c r="J995">
        <v>201612</v>
      </c>
      <c r="K995" t="s">
        <v>306</v>
      </c>
      <c r="L995">
        <v>3800743</v>
      </c>
      <c r="M995">
        <v>16013</v>
      </c>
      <c r="P995">
        <v>0</v>
      </c>
      <c r="R995" s="1">
        <v>42444</v>
      </c>
      <c r="S995" t="s">
        <v>40</v>
      </c>
      <c r="T995" t="s">
        <v>631</v>
      </c>
      <c r="U995" t="s">
        <v>42</v>
      </c>
      <c r="V995" s="1">
        <v>42447</v>
      </c>
      <c r="W995" s="12">
        <v>-20.83</v>
      </c>
      <c r="X995" s="4" t="str">
        <f t="shared" si="31"/>
        <v>Income</v>
      </c>
      <c r="Y995" s="5">
        <v>42430</v>
      </c>
      <c r="Z995" s="7" t="s">
        <v>8073</v>
      </c>
      <c r="AA995" s="7" t="str">
        <f t="shared" si="30"/>
        <v>Car Park Pass Income from Payroll</v>
      </c>
    </row>
    <row r="996" spans="1:27" x14ac:dyDescent="0.25">
      <c r="A996" t="s">
        <v>23</v>
      </c>
      <c r="B996" t="s">
        <v>24</v>
      </c>
      <c r="C996" t="s">
        <v>25</v>
      </c>
      <c r="D996" t="s">
        <v>26</v>
      </c>
      <c r="E996" t="s">
        <v>302</v>
      </c>
      <c r="F996" t="s">
        <v>303</v>
      </c>
      <c r="G996" t="s">
        <v>556</v>
      </c>
      <c r="H996" t="s">
        <v>557</v>
      </c>
      <c r="J996">
        <v>201612</v>
      </c>
      <c r="K996" t="s">
        <v>306</v>
      </c>
      <c r="L996">
        <v>3800743</v>
      </c>
      <c r="M996">
        <v>16014</v>
      </c>
      <c r="P996">
        <v>0</v>
      </c>
      <c r="R996" s="1">
        <v>42444</v>
      </c>
      <c r="S996" t="s">
        <v>40</v>
      </c>
      <c r="T996" t="s">
        <v>648</v>
      </c>
      <c r="U996" t="s">
        <v>42</v>
      </c>
      <c r="V996" s="1">
        <v>42447</v>
      </c>
      <c r="W996" s="12">
        <v>-20.84</v>
      </c>
      <c r="X996" s="4" t="str">
        <f t="shared" si="31"/>
        <v>Income</v>
      </c>
      <c r="Y996" s="5">
        <v>42430</v>
      </c>
      <c r="Z996" s="7" t="s">
        <v>8073</v>
      </c>
      <c r="AA996" s="7" t="str">
        <f t="shared" si="30"/>
        <v>Car Park Pass Income from Payroll</v>
      </c>
    </row>
    <row r="997" spans="1:27" x14ac:dyDescent="0.25">
      <c r="A997" t="s">
        <v>23</v>
      </c>
      <c r="B997" t="s">
        <v>24</v>
      </c>
      <c r="C997" t="s">
        <v>25</v>
      </c>
      <c r="D997" t="s">
        <v>26</v>
      </c>
      <c r="E997" t="s">
        <v>302</v>
      </c>
      <c r="F997" t="s">
        <v>303</v>
      </c>
      <c r="G997" t="s">
        <v>556</v>
      </c>
      <c r="H997" t="s">
        <v>557</v>
      </c>
      <c r="J997">
        <v>201612</v>
      </c>
      <c r="K997" t="s">
        <v>306</v>
      </c>
      <c r="L997">
        <v>3800743</v>
      </c>
      <c r="M997">
        <v>16015</v>
      </c>
      <c r="P997">
        <v>0</v>
      </c>
      <c r="R997" s="1">
        <v>42444</v>
      </c>
      <c r="S997" t="s">
        <v>40</v>
      </c>
      <c r="T997" t="s">
        <v>559</v>
      </c>
      <c r="U997" t="s">
        <v>42</v>
      </c>
      <c r="V997" s="1">
        <v>42447</v>
      </c>
      <c r="W997" s="12">
        <v>-12.5</v>
      </c>
      <c r="X997" s="4" t="str">
        <f t="shared" si="31"/>
        <v>Income</v>
      </c>
      <c r="Y997" s="5">
        <v>42430</v>
      </c>
      <c r="Z997" s="7" t="s">
        <v>8073</v>
      </c>
      <c r="AA997" s="7" t="str">
        <f t="shared" si="30"/>
        <v>Car Park Pass Income from Payroll</v>
      </c>
    </row>
    <row r="998" spans="1:27" x14ac:dyDescent="0.25">
      <c r="A998" t="s">
        <v>23</v>
      </c>
      <c r="B998" t="s">
        <v>24</v>
      </c>
      <c r="C998" t="s">
        <v>25</v>
      </c>
      <c r="D998" t="s">
        <v>26</v>
      </c>
      <c r="E998" t="s">
        <v>302</v>
      </c>
      <c r="F998" t="s">
        <v>303</v>
      </c>
      <c r="G998" t="s">
        <v>556</v>
      </c>
      <c r="H998" t="s">
        <v>557</v>
      </c>
      <c r="J998">
        <v>201612</v>
      </c>
      <c r="K998" t="s">
        <v>306</v>
      </c>
      <c r="L998">
        <v>3800743</v>
      </c>
      <c r="M998">
        <v>16016</v>
      </c>
      <c r="P998">
        <v>0</v>
      </c>
      <c r="R998" s="1">
        <v>42444</v>
      </c>
      <c r="S998" t="s">
        <v>40</v>
      </c>
      <c r="T998" t="s">
        <v>602</v>
      </c>
      <c r="U998" t="s">
        <v>42</v>
      </c>
      <c r="V998" s="1">
        <v>42447</v>
      </c>
      <c r="W998" s="12">
        <v>-20.84</v>
      </c>
      <c r="X998" s="4" t="str">
        <f t="shared" si="31"/>
        <v>Income</v>
      </c>
      <c r="Y998" s="5">
        <v>42430</v>
      </c>
      <c r="Z998" s="7" t="s">
        <v>8073</v>
      </c>
      <c r="AA998" s="7" t="str">
        <f t="shared" si="30"/>
        <v>Car Park Pass Income from Payroll</v>
      </c>
    </row>
    <row r="999" spans="1:27" x14ac:dyDescent="0.25">
      <c r="A999" t="s">
        <v>23</v>
      </c>
      <c r="B999" t="s">
        <v>24</v>
      </c>
      <c r="C999" t="s">
        <v>25</v>
      </c>
      <c r="D999" t="s">
        <v>26</v>
      </c>
      <c r="E999" t="s">
        <v>302</v>
      </c>
      <c r="F999" t="s">
        <v>303</v>
      </c>
      <c r="G999" t="s">
        <v>556</v>
      </c>
      <c r="H999" t="s">
        <v>557</v>
      </c>
      <c r="J999">
        <v>201612</v>
      </c>
      <c r="K999" t="s">
        <v>306</v>
      </c>
      <c r="L999">
        <v>3800743</v>
      </c>
      <c r="M999">
        <v>16017</v>
      </c>
      <c r="P999">
        <v>0</v>
      </c>
      <c r="R999" s="1">
        <v>42444</v>
      </c>
      <c r="S999" t="s">
        <v>40</v>
      </c>
      <c r="T999" t="s">
        <v>582</v>
      </c>
      <c r="U999" t="s">
        <v>42</v>
      </c>
      <c r="V999" s="1">
        <v>42447</v>
      </c>
      <c r="W999" s="12">
        <v>-10</v>
      </c>
      <c r="X999" s="4" t="str">
        <f t="shared" si="31"/>
        <v>Income</v>
      </c>
      <c r="Y999" s="5">
        <v>42430</v>
      </c>
      <c r="Z999" s="7" t="s">
        <v>8073</v>
      </c>
      <c r="AA999" s="7" t="str">
        <f t="shared" si="30"/>
        <v>Car Park Pass Income from Payroll</v>
      </c>
    </row>
    <row r="1000" spans="1:27" x14ac:dyDescent="0.25">
      <c r="A1000" t="s">
        <v>23</v>
      </c>
      <c r="B1000" t="s">
        <v>24</v>
      </c>
      <c r="C1000" t="s">
        <v>25</v>
      </c>
      <c r="D1000" t="s">
        <v>26</v>
      </c>
      <c r="E1000" t="s">
        <v>302</v>
      </c>
      <c r="F1000" t="s">
        <v>303</v>
      </c>
      <c r="G1000" t="s">
        <v>556</v>
      </c>
      <c r="H1000" t="s">
        <v>557</v>
      </c>
      <c r="J1000">
        <v>201612</v>
      </c>
      <c r="K1000" t="s">
        <v>306</v>
      </c>
      <c r="L1000">
        <v>3800743</v>
      </c>
      <c r="M1000">
        <v>15998</v>
      </c>
      <c r="P1000">
        <v>0</v>
      </c>
      <c r="R1000" s="1">
        <v>42444</v>
      </c>
      <c r="S1000" t="s">
        <v>40</v>
      </c>
      <c r="T1000" t="s">
        <v>593</v>
      </c>
      <c r="U1000" t="s">
        <v>42</v>
      </c>
      <c r="V1000" s="1">
        <v>42447</v>
      </c>
      <c r="W1000" s="12">
        <v>-10</v>
      </c>
      <c r="X1000" s="4" t="str">
        <f t="shared" si="31"/>
        <v>Income</v>
      </c>
      <c r="Y1000" s="5">
        <v>42430</v>
      </c>
      <c r="Z1000" s="7" t="s">
        <v>8073</v>
      </c>
      <c r="AA1000" s="7" t="str">
        <f t="shared" si="30"/>
        <v>Car Park Pass Income from Payroll</v>
      </c>
    </row>
    <row r="1001" spans="1:27" x14ac:dyDescent="0.25">
      <c r="A1001" t="s">
        <v>23</v>
      </c>
      <c r="B1001" t="s">
        <v>24</v>
      </c>
      <c r="C1001" t="s">
        <v>25</v>
      </c>
      <c r="D1001" t="s">
        <v>26</v>
      </c>
      <c r="E1001" t="s">
        <v>302</v>
      </c>
      <c r="F1001" t="s">
        <v>303</v>
      </c>
      <c r="G1001" t="s">
        <v>556</v>
      </c>
      <c r="H1001" t="s">
        <v>557</v>
      </c>
      <c r="J1001">
        <v>201612</v>
      </c>
      <c r="K1001" t="s">
        <v>306</v>
      </c>
      <c r="L1001">
        <v>3800743</v>
      </c>
      <c r="M1001">
        <v>15995</v>
      </c>
      <c r="P1001">
        <v>0</v>
      </c>
      <c r="R1001" s="1">
        <v>42444</v>
      </c>
      <c r="S1001" t="s">
        <v>40</v>
      </c>
      <c r="T1001" t="s">
        <v>587</v>
      </c>
      <c r="U1001" t="s">
        <v>42</v>
      </c>
      <c r="V1001" s="1">
        <v>42447</v>
      </c>
      <c r="W1001" s="12">
        <v>-20.83</v>
      </c>
      <c r="X1001" s="4" t="str">
        <f t="shared" si="31"/>
        <v>Income</v>
      </c>
      <c r="Y1001" s="5">
        <v>42430</v>
      </c>
      <c r="Z1001" s="7" t="s">
        <v>8073</v>
      </c>
      <c r="AA1001" s="7" t="str">
        <f t="shared" si="30"/>
        <v>Car Park Pass Income from Payroll</v>
      </c>
    </row>
    <row r="1002" spans="1:27" x14ac:dyDescent="0.25">
      <c r="A1002" t="s">
        <v>23</v>
      </c>
      <c r="B1002" t="s">
        <v>24</v>
      </c>
      <c r="C1002" t="s">
        <v>25</v>
      </c>
      <c r="D1002" t="s">
        <v>26</v>
      </c>
      <c r="E1002" t="s">
        <v>302</v>
      </c>
      <c r="F1002" t="s">
        <v>303</v>
      </c>
      <c r="G1002" t="s">
        <v>556</v>
      </c>
      <c r="H1002" t="s">
        <v>557</v>
      </c>
      <c r="J1002">
        <v>201612</v>
      </c>
      <c r="K1002" t="s">
        <v>306</v>
      </c>
      <c r="L1002">
        <v>3800743</v>
      </c>
      <c r="M1002">
        <v>15996</v>
      </c>
      <c r="P1002">
        <v>0</v>
      </c>
      <c r="R1002" s="1">
        <v>42444</v>
      </c>
      <c r="S1002" t="s">
        <v>40</v>
      </c>
      <c r="T1002" t="s">
        <v>570</v>
      </c>
      <c r="U1002" t="s">
        <v>42</v>
      </c>
      <c r="V1002" s="1">
        <v>42447</v>
      </c>
      <c r="W1002" s="12">
        <v>-20.84</v>
      </c>
      <c r="X1002" s="4" t="str">
        <f t="shared" si="31"/>
        <v>Income</v>
      </c>
      <c r="Y1002" s="5">
        <v>42430</v>
      </c>
      <c r="Z1002" s="7" t="s">
        <v>8073</v>
      </c>
      <c r="AA1002" s="7" t="str">
        <f t="shared" si="30"/>
        <v>Car Park Pass Income from Payroll</v>
      </c>
    </row>
    <row r="1003" spans="1:27" x14ac:dyDescent="0.25">
      <c r="A1003" t="s">
        <v>23</v>
      </c>
      <c r="B1003" t="s">
        <v>24</v>
      </c>
      <c r="C1003" t="s">
        <v>25</v>
      </c>
      <c r="D1003" t="s">
        <v>26</v>
      </c>
      <c r="E1003" t="s">
        <v>302</v>
      </c>
      <c r="F1003" t="s">
        <v>303</v>
      </c>
      <c r="G1003" t="s">
        <v>556</v>
      </c>
      <c r="H1003" t="s">
        <v>557</v>
      </c>
      <c r="J1003">
        <v>201612</v>
      </c>
      <c r="K1003" t="s">
        <v>306</v>
      </c>
      <c r="L1003">
        <v>3800743</v>
      </c>
      <c r="M1003">
        <v>15997</v>
      </c>
      <c r="P1003">
        <v>0</v>
      </c>
      <c r="R1003" s="1">
        <v>42444</v>
      </c>
      <c r="S1003" t="s">
        <v>40</v>
      </c>
      <c r="T1003" t="s">
        <v>591</v>
      </c>
      <c r="U1003" t="s">
        <v>42</v>
      </c>
      <c r="V1003" s="1">
        <v>42447</v>
      </c>
      <c r="W1003" s="12">
        <v>-8.33</v>
      </c>
      <c r="X1003" s="4" t="str">
        <f t="shared" si="31"/>
        <v>Income</v>
      </c>
      <c r="Y1003" s="5">
        <v>42430</v>
      </c>
      <c r="Z1003" s="7" t="s">
        <v>8073</v>
      </c>
      <c r="AA1003" s="7" t="str">
        <f t="shared" si="30"/>
        <v>Car Park Pass Income from Payroll</v>
      </c>
    </row>
    <row r="1004" spans="1:27" x14ac:dyDescent="0.25">
      <c r="A1004" t="s">
        <v>23</v>
      </c>
      <c r="B1004" t="s">
        <v>24</v>
      </c>
      <c r="C1004" t="s">
        <v>25</v>
      </c>
      <c r="D1004" t="s">
        <v>26</v>
      </c>
      <c r="E1004" t="s">
        <v>302</v>
      </c>
      <c r="F1004" t="s">
        <v>303</v>
      </c>
      <c r="G1004" t="s">
        <v>556</v>
      </c>
      <c r="H1004" t="s">
        <v>557</v>
      </c>
      <c r="J1004">
        <v>201612</v>
      </c>
      <c r="K1004" t="s">
        <v>306</v>
      </c>
      <c r="L1004">
        <v>3800743</v>
      </c>
      <c r="M1004">
        <v>15999</v>
      </c>
      <c r="P1004">
        <v>0</v>
      </c>
      <c r="R1004" s="1">
        <v>42444</v>
      </c>
      <c r="S1004" t="s">
        <v>40</v>
      </c>
      <c r="T1004" t="s">
        <v>594</v>
      </c>
      <c r="U1004" t="s">
        <v>42</v>
      </c>
      <c r="V1004" s="1">
        <v>42447</v>
      </c>
      <c r="W1004" s="12">
        <v>-20.84</v>
      </c>
      <c r="X1004" s="4" t="str">
        <f t="shared" si="31"/>
        <v>Income</v>
      </c>
      <c r="Y1004" s="5">
        <v>42430</v>
      </c>
      <c r="Z1004" s="7" t="s">
        <v>8073</v>
      </c>
      <c r="AA1004" s="7" t="str">
        <f t="shared" si="30"/>
        <v>Car Park Pass Income from Payroll</v>
      </c>
    </row>
    <row r="1005" spans="1:27" x14ac:dyDescent="0.25">
      <c r="A1005" t="s">
        <v>23</v>
      </c>
      <c r="B1005" t="s">
        <v>24</v>
      </c>
      <c r="C1005" t="s">
        <v>25</v>
      </c>
      <c r="D1005" t="s">
        <v>26</v>
      </c>
      <c r="E1005" t="s">
        <v>302</v>
      </c>
      <c r="F1005" t="s">
        <v>303</v>
      </c>
      <c r="G1005" t="s">
        <v>556</v>
      </c>
      <c r="H1005" t="s">
        <v>557</v>
      </c>
      <c r="J1005">
        <v>201612</v>
      </c>
      <c r="K1005" t="s">
        <v>306</v>
      </c>
      <c r="L1005">
        <v>3800743</v>
      </c>
      <c r="M1005">
        <v>16000</v>
      </c>
      <c r="P1005">
        <v>0</v>
      </c>
      <c r="R1005" s="1">
        <v>42444</v>
      </c>
      <c r="S1005" t="s">
        <v>40</v>
      </c>
      <c r="T1005" t="s">
        <v>595</v>
      </c>
      <c r="U1005" t="s">
        <v>42</v>
      </c>
      <c r="V1005" s="1">
        <v>42447</v>
      </c>
      <c r="W1005" s="12">
        <v>-10</v>
      </c>
      <c r="X1005" s="4" t="str">
        <f t="shared" si="31"/>
        <v>Income</v>
      </c>
      <c r="Y1005" s="5">
        <v>42430</v>
      </c>
      <c r="Z1005" s="7" t="s">
        <v>8073</v>
      </c>
      <c r="AA1005" s="7" t="str">
        <f t="shared" si="30"/>
        <v>Car Park Pass Income from Payroll</v>
      </c>
    </row>
    <row r="1006" spans="1:27" x14ac:dyDescent="0.25">
      <c r="A1006" t="s">
        <v>23</v>
      </c>
      <c r="B1006" t="s">
        <v>24</v>
      </c>
      <c r="C1006" t="s">
        <v>25</v>
      </c>
      <c r="D1006" t="s">
        <v>26</v>
      </c>
      <c r="E1006" t="s">
        <v>302</v>
      </c>
      <c r="F1006" t="s">
        <v>303</v>
      </c>
      <c r="G1006" t="s">
        <v>556</v>
      </c>
      <c r="H1006" t="s">
        <v>557</v>
      </c>
      <c r="J1006">
        <v>201612</v>
      </c>
      <c r="K1006" t="s">
        <v>306</v>
      </c>
      <c r="L1006">
        <v>3800743</v>
      </c>
      <c r="M1006">
        <v>16001</v>
      </c>
      <c r="P1006">
        <v>0</v>
      </c>
      <c r="R1006" s="1">
        <v>42444</v>
      </c>
      <c r="S1006" t="s">
        <v>40</v>
      </c>
      <c r="T1006" t="s">
        <v>653</v>
      </c>
      <c r="U1006" t="s">
        <v>42</v>
      </c>
      <c r="V1006" s="1">
        <v>42447</v>
      </c>
      <c r="W1006" s="12">
        <v>-20.84</v>
      </c>
      <c r="X1006" s="4" t="str">
        <f t="shared" si="31"/>
        <v>Income</v>
      </c>
      <c r="Y1006" s="5">
        <v>42430</v>
      </c>
      <c r="Z1006" s="7" t="s">
        <v>8073</v>
      </c>
      <c r="AA1006" s="7" t="str">
        <f t="shared" si="30"/>
        <v>Car Park Pass Income from Payroll</v>
      </c>
    </row>
    <row r="1007" spans="1:27" x14ac:dyDescent="0.25">
      <c r="A1007" t="s">
        <v>23</v>
      </c>
      <c r="B1007" t="s">
        <v>24</v>
      </c>
      <c r="C1007" t="s">
        <v>25</v>
      </c>
      <c r="D1007" t="s">
        <v>26</v>
      </c>
      <c r="E1007" t="s">
        <v>302</v>
      </c>
      <c r="F1007" t="s">
        <v>303</v>
      </c>
      <c r="G1007" t="s">
        <v>556</v>
      </c>
      <c r="H1007" t="s">
        <v>557</v>
      </c>
      <c r="J1007">
        <v>201612</v>
      </c>
      <c r="K1007" t="s">
        <v>306</v>
      </c>
      <c r="L1007">
        <v>3800743</v>
      </c>
      <c r="M1007">
        <v>16002</v>
      </c>
      <c r="P1007">
        <v>0</v>
      </c>
      <c r="R1007" s="1">
        <v>42444</v>
      </c>
      <c r="S1007" t="s">
        <v>40</v>
      </c>
      <c r="T1007" t="s">
        <v>596</v>
      </c>
      <c r="U1007" t="s">
        <v>42</v>
      </c>
      <c r="V1007" s="1">
        <v>42447</v>
      </c>
      <c r="W1007" s="12">
        <v>-20.84</v>
      </c>
      <c r="X1007" s="4" t="str">
        <f t="shared" si="31"/>
        <v>Income</v>
      </c>
      <c r="Y1007" s="5">
        <v>42430</v>
      </c>
      <c r="Z1007" s="7" t="s">
        <v>8073</v>
      </c>
      <c r="AA1007" s="7" t="str">
        <f t="shared" si="30"/>
        <v>Car Park Pass Income from Payroll</v>
      </c>
    </row>
    <row r="1008" spans="1:27" x14ac:dyDescent="0.25">
      <c r="A1008" t="s">
        <v>23</v>
      </c>
      <c r="B1008" t="s">
        <v>24</v>
      </c>
      <c r="C1008" t="s">
        <v>25</v>
      </c>
      <c r="D1008" t="s">
        <v>26</v>
      </c>
      <c r="E1008" t="s">
        <v>302</v>
      </c>
      <c r="F1008" t="s">
        <v>303</v>
      </c>
      <c r="G1008" t="s">
        <v>556</v>
      </c>
      <c r="H1008" t="s">
        <v>557</v>
      </c>
      <c r="J1008">
        <v>201612</v>
      </c>
      <c r="K1008" t="s">
        <v>306</v>
      </c>
      <c r="L1008">
        <v>3800743</v>
      </c>
      <c r="M1008">
        <v>16221</v>
      </c>
      <c r="P1008">
        <v>0</v>
      </c>
      <c r="R1008" s="1">
        <v>42444</v>
      </c>
      <c r="S1008" t="s">
        <v>40</v>
      </c>
      <c r="T1008" t="s">
        <v>561</v>
      </c>
      <c r="U1008" t="s">
        <v>42</v>
      </c>
      <c r="V1008" s="1">
        <v>42447</v>
      </c>
      <c r="W1008" s="12">
        <v>-12.5</v>
      </c>
      <c r="X1008" s="4" t="str">
        <f t="shared" si="31"/>
        <v>Income</v>
      </c>
      <c r="Y1008" s="5">
        <v>42430</v>
      </c>
      <c r="Z1008" s="7" t="s">
        <v>8073</v>
      </c>
      <c r="AA1008" s="7" t="str">
        <f t="shared" si="30"/>
        <v>Car Park Pass Income from Payroll</v>
      </c>
    </row>
    <row r="1009" spans="1:27" x14ac:dyDescent="0.25">
      <c r="A1009" t="s">
        <v>23</v>
      </c>
      <c r="B1009" t="s">
        <v>24</v>
      </c>
      <c r="C1009" t="s">
        <v>25</v>
      </c>
      <c r="D1009" t="s">
        <v>26</v>
      </c>
      <c r="E1009" t="s">
        <v>302</v>
      </c>
      <c r="F1009" t="s">
        <v>303</v>
      </c>
      <c r="G1009" t="s">
        <v>556</v>
      </c>
      <c r="H1009" t="s">
        <v>557</v>
      </c>
      <c r="J1009">
        <v>201612</v>
      </c>
      <c r="K1009" t="s">
        <v>306</v>
      </c>
      <c r="L1009">
        <v>3800743</v>
      </c>
      <c r="M1009">
        <v>16218</v>
      </c>
      <c r="P1009">
        <v>0</v>
      </c>
      <c r="R1009" s="1">
        <v>42444</v>
      </c>
      <c r="S1009" t="s">
        <v>40</v>
      </c>
      <c r="T1009" t="s">
        <v>582</v>
      </c>
      <c r="U1009" t="s">
        <v>42</v>
      </c>
      <c r="V1009" s="1">
        <v>42447</v>
      </c>
      <c r="W1009" s="12">
        <v>-10</v>
      </c>
      <c r="X1009" s="4" t="str">
        <f t="shared" si="31"/>
        <v>Income</v>
      </c>
      <c r="Y1009" s="5">
        <v>42430</v>
      </c>
      <c r="Z1009" s="7" t="s">
        <v>8073</v>
      </c>
      <c r="AA1009" s="7" t="str">
        <f t="shared" si="30"/>
        <v>Car Park Pass Income from Payroll</v>
      </c>
    </row>
    <row r="1010" spans="1:27" x14ac:dyDescent="0.25">
      <c r="A1010" t="s">
        <v>23</v>
      </c>
      <c r="B1010" t="s">
        <v>24</v>
      </c>
      <c r="C1010" t="s">
        <v>25</v>
      </c>
      <c r="D1010" t="s">
        <v>26</v>
      </c>
      <c r="E1010" t="s">
        <v>302</v>
      </c>
      <c r="F1010" t="s">
        <v>303</v>
      </c>
      <c r="G1010" t="s">
        <v>556</v>
      </c>
      <c r="H1010" t="s">
        <v>557</v>
      </c>
      <c r="J1010">
        <v>201612</v>
      </c>
      <c r="K1010" t="s">
        <v>306</v>
      </c>
      <c r="L1010">
        <v>3800743</v>
      </c>
      <c r="M1010">
        <v>16219</v>
      </c>
      <c r="P1010">
        <v>0</v>
      </c>
      <c r="R1010" s="1">
        <v>42444</v>
      </c>
      <c r="S1010" t="s">
        <v>40</v>
      </c>
      <c r="T1010" t="s">
        <v>582</v>
      </c>
      <c r="U1010" t="s">
        <v>42</v>
      </c>
      <c r="V1010" s="1">
        <v>42447</v>
      </c>
      <c r="W1010" s="12">
        <v>-10</v>
      </c>
      <c r="X1010" s="4" t="str">
        <f t="shared" si="31"/>
        <v>Income</v>
      </c>
      <c r="Y1010" s="5">
        <v>42430</v>
      </c>
      <c r="Z1010" s="7" t="s">
        <v>8073</v>
      </c>
      <c r="AA1010" s="7" t="str">
        <f t="shared" si="30"/>
        <v>Car Park Pass Income from Payroll</v>
      </c>
    </row>
    <row r="1011" spans="1:27" x14ac:dyDescent="0.25">
      <c r="A1011" t="s">
        <v>23</v>
      </c>
      <c r="B1011" t="s">
        <v>24</v>
      </c>
      <c r="C1011" t="s">
        <v>25</v>
      </c>
      <c r="D1011" t="s">
        <v>26</v>
      </c>
      <c r="E1011" t="s">
        <v>302</v>
      </c>
      <c r="F1011" t="s">
        <v>303</v>
      </c>
      <c r="G1011" t="s">
        <v>556</v>
      </c>
      <c r="H1011" t="s">
        <v>557</v>
      </c>
      <c r="J1011">
        <v>201612</v>
      </c>
      <c r="K1011" t="s">
        <v>306</v>
      </c>
      <c r="L1011">
        <v>3800743</v>
      </c>
      <c r="M1011">
        <v>16308</v>
      </c>
      <c r="P1011">
        <v>0</v>
      </c>
      <c r="R1011" s="1">
        <v>42444</v>
      </c>
      <c r="S1011" t="s">
        <v>40</v>
      </c>
      <c r="T1011" t="s">
        <v>644</v>
      </c>
      <c r="U1011" t="s">
        <v>42</v>
      </c>
      <c r="V1011" s="1">
        <v>42447</v>
      </c>
      <c r="W1011" s="12">
        <v>-29.17</v>
      </c>
      <c r="X1011" s="4" t="str">
        <f t="shared" si="31"/>
        <v>Income</v>
      </c>
      <c r="Y1011" s="5">
        <v>42430</v>
      </c>
      <c r="Z1011" s="7" t="s">
        <v>8073</v>
      </c>
      <c r="AA1011" s="7" t="str">
        <f t="shared" si="30"/>
        <v>Car Park Pass Income from Payroll</v>
      </c>
    </row>
    <row r="1012" spans="1:27" x14ac:dyDescent="0.25">
      <c r="A1012" t="s">
        <v>23</v>
      </c>
      <c r="B1012" t="s">
        <v>24</v>
      </c>
      <c r="C1012" t="s">
        <v>25</v>
      </c>
      <c r="D1012" t="s">
        <v>26</v>
      </c>
      <c r="E1012" t="s">
        <v>302</v>
      </c>
      <c r="F1012" t="s">
        <v>303</v>
      </c>
      <c r="G1012" t="s">
        <v>556</v>
      </c>
      <c r="H1012" t="s">
        <v>557</v>
      </c>
      <c r="J1012">
        <v>201612</v>
      </c>
      <c r="K1012" t="s">
        <v>306</v>
      </c>
      <c r="L1012">
        <v>3800743</v>
      </c>
      <c r="M1012">
        <v>16309</v>
      </c>
      <c r="P1012">
        <v>0</v>
      </c>
      <c r="R1012" s="1">
        <v>42444</v>
      </c>
      <c r="S1012" t="s">
        <v>40</v>
      </c>
      <c r="T1012" t="s">
        <v>574</v>
      </c>
      <c r="U1012" t="s">
        <v>42</v>
      </c>
      <c r="V1012" s="1">
        <v>42447</v>
      </c>
      <c r="W1012" s="12">
        <v>-20.83</v>
      </c>
      <c r="X1012" s="4" t="str">
        <f t="shared" si="31"/>
        <v>Income</v>
      </c>
      <c r="Y1012" s="5">
        <v>42430</v>
      </c>
      <c r="Z1012" s="7" t="s">
        <v>8073</v>
      </c>
      <c r="AA1012" s="7" t="str">
        <f t="shared" si="30"/>
        <v>Car Park Pass Income from Payroll</v>
      </c>
    </row>
    <row r="1013" spans="1:27" x14ac:dyDescent="0.25">
      <c r="A1013" t="s">
        <v>23</v>
      </c>
      <c r="B1013" t="s">
        <v>24</v>
      </c>
      <c r="C1013" t="s">
        <v>25</v>
      </c>
      <c r="D1013" t="s">
        <v>26</v>
      </c>
      <c r="E1013" t="s">
        <v>302</v>
      </c>
      <c r="F1013" t="s">
        <v>303</v>
      </c>
      <c r="G1013" t="s">
        <v>556</v>
      </c>
      <c r="H1013" t="s">
        <v>557</v>
      </c>
      <c r="J1013">
        <v>201612</v>
      </c>
      <c r="K1013" t="s">
        <v>306</v>
      </c>
      <c r="L1013">
        <v>3800743</v>
      </c>
      <c r="M1013">
        <v>16011</v>
      </c>
      <c r="P1013">
        <v>0</v>
      </c>
      <c r="R1013" s="1">
        <v>42444</v>
      </c>
      <c r="S1013" t="s">
        <v>40</v>
      </c>
      <c r="T1013" t="s">
        <v>634</v>
      </c>
      <c r="U1013" t="s">
        <v>42</v>
      </c>
      <c r="V1013" s="1">
        <v>42447</v>
      </c>
      <c r="W1013" s="12">
        <v>-20.84</v>
      </c>
      <c r="X1013" s="4" t="str">
        <f t="shared" si="31"/>
        <v>Income</v>
      </c>
      <c r="Y1013" s="5">
        <v>42430</v>
      </c>
      <c r="Z1013" s="7" t="s">
        <v>8073</v>
      </c>
      <c r="AA1013" s="7" t="str">
        <f t="shared" si="30"/>
        <v>Car Park Pass Income from Payroll</v>
      </c>
    </row>
    <row r="1014" spans="1:27" x14ac:dyDescent="0.25">
      <c r="A1014" t="s">
        <v>23</v>
      </c>
      <c r="B1014" t="s">
        <v>24</v>
      </c>
      <c r="C1014" t="s">
        <v>25</v>
      </c>
      <c r="D1014" t="s">
        <v>26</v>
      </c>
      <c r="E1014" t="s">
        <v>302</v>
      </c>
      <c r="F1014" t="s">
        <v>303</v>
      </c>
      <c r="G1014" t="s">
        <v>556</v>
      </c>
      <c r="H1014" t="s">
        <v>557</v>
      </c>
      <c r="J1014">
        <v>201612</v>
      </c>
      <c r="K1014" t="s">
        <v>306</v>
      </c>
      <c r="L1014">
        <v>3800743</v>
      </c>
      <c r="M1014">
        <v>16012</v>
      </c>
      <c r="P1014">
        <v>0</v>
      </c>
      <c r="R1014" s="1">
        <v>42444</v>
      </c>
      <c r="S1014" t="s">
        <v>40</v>
      </c>
      <c r="T1014" t="s">
        <v>646</v>
      </c>
      <c r="U1014" t="s">
        <v>42</v>
      </c>
      <c r="V1014" s="1">
        <v>42447</v>
      </c>
      <c r="W1014" s="12">
        <v>-20.83</v>
      </c>
      <c r="X1014" s="4" t="str">
        <f t="shared" si="31"/>
        <v>Income</v>
      </c>
      <c r="Y1014" s="5">
        <v>42430</v>
      </c>
      <c r="Z1014" s="7" t="s">
        <v>8073</v>
      </c>
      <c r="AA1014" s="7" t="str">
        <f t="shared" si="30"/>
        <v>Car Park Pass Income from Payroll</v>
      </c>
    </row>
    <row r="1015" spans="1:27" x14ac:dyDescent="0.25">
      <c r="A1015" t="s">
        <v>23</v>
      </c>
      <c r="B1015" t="s">
        <v>24</v>
      </c>
      <c r="C1015" t="s">
        <v>25</v>
      </c>
      <c r="D1015" t="s">
        <v>26</v>
      </c>
      <c r="E1015" t="s">
        <v>302</v>
      </c>
      <c r="F1015" t="s">
        <v>303</v>
      </c>
      <c r="G1015" t="s">
        <v>556</v>
      </c>
      <c r="H1015" t="s">
        <v>557</v>
      </c>
      <c r="J1015">
        <v>201612</v>
      </c>
      <c r="K1015" t="s">
        <v>306</v>
      </c>
      <c r="L1015">
        <v>3800743</v>
      </c>
      <c r="M1015">
        <v>37492</v>
      </c>
      <c r="P1015">
        <v>0</v>
      </c>
      <c r="R1015" s="1">
        <v>42444</v>
      </c>
      <c r="S1015" t="s">
        <v>40</v>
      </c>
      <c r="T1015" t="s">
        <v>582</v>
      </c>
      <c r="U1015" t="s">
        <v>42</v>
      </c>
      <c r="V1015" s="1">
        <v>42447</v>
      </c>
      <c r="W1015" s="12">
        <v>-10</v>
      </c>
      <c r="X1015" s="4" t="str">
        <f t="shared" si="31"/>
        <v>Income</v>
      </c>
      <c r="Y1015" s="5">
        <v>42430</v>
      </c>
      <c r="Z1015" s="7" t="s">
        <v>8073</v>
      </c>
      <c r="AA1015" s="7" t="str">
        <f t="shared" si="30"/>
        <v>Car Park Pass Income from Payroll</v>
      </c>
    </row>
    <row r="1016" spans="1:27" x14ac:dyDescent="0.25">
      <c r="A1016" t="s">
        <v>23</v>
      </c>
      <c r="B1016" t="s">
        <v>24</v>
      </c>
      <c r="C1016" t="s">
        <v>25</v>
      </c>
      <c r="D1016" t="s">
        <v>26</v>
      </c>
      <c r="E1016" t="s">
        <v>302</v>
      </c>
      <c r="F1016" t="s">
        <v>303</v>
      </c>
      <c r="G1016" t="s">
        <v>556</v>
      </c>
      <c r="H1016" t="s">
        <v>557</v>
      </c>
      <c r="J1016">
        <v>201612</v>
      </c>
      <c r="K1016" t="s">
        <v>306</v>
      </c>
      <c r="L1016">
        <v>3800743</v>
      </c>
      <c r="M1016">
        <v>37493</v>
      </c>
      <c r="P1016">
        <v>0</v>
      </c>
      <c r="R1016" s="1">
        <v>42444</v>
      </c>
      <c r="S1016" t="s">
        <v>40</v>
      </c>
      <c r="T1016" t="s">
        <v>568</v>
      </c>
      <c r="U1016" t="s">
        <v>42</v>
      </c>
      <c r="V1016" s="1">
        <v>42447</v>
      </c>
      <c r="W1016" s="12">
        <v>-20.84</v>
      </c>
      <c r="X1016" s="4" t="str">
        <f t="shared" si="31"/>
        <v>Income</v>
      </c>
      <c r="Y1016" s="5">
        <v>42430</v>
      </c>
      <c r="Z1016" s="7" t="s">
        <v>8073</v>
      </c>
      <c r="AA1016" s="7" t="str">
        <f t="shared" si="30"/>
        <v>Car Park Pass Income from Payroll</v>
      </c>
    </row>
    <row r="1017" spans="1:27" x14ac:dyDescent="0.25">
      <c r="A1017" t="s">
        <v>23</v>
      </c>
      <c r="B1017" t="s">
        <v>24</v>
      </c>
      <c r="C1017" t="s">
        <v>25</v>
      </c>
      <c r="D1017" t="s">
        <v>26</v>
      </c>
      <c r="E1017" t="s">
        <v>302</v>
      </c>
      <c r="F1017" t="s">
        <v>303</v>
      </c>
      <c r="G1017" t="s">
        <v>556</v>
      </c>
      <c r="H1017" t="s">
        <v>557</v>
      </c>
      <c r="J1017">
        <v>201612</v>
      </c>
      <c r="K1017" t="s">
        <v>306</v>
      </c>
      <c r="L1017">
        <v>3800743</v>
      </c>
      <c r="M1017">
        <v>38780</v>
      </c>
      <c r="P1017">
        <v>0</v>
      </c>
      <c r="R1017" s="1">
        <v>42444</v>
      </c>
      <c r="S1017" t="s">
        <v>40</v>
      </c>
      <c r="T1017" t="s">
        <v>558</v>
      </c>
      <c r="U1017" t="s">
        <v>42</v>
      </c>
      <c r="V1017" s="1">
        <v>42447</v>
      </c>
      <c r="W1017" s="12">
        <v>-20.84</v>
      </c>
      <c r="X1017" s="4" t="str">
        <f t="shared" si="31"/>
        <v>Income</v>
      </c>
      <c r="Y1017" s="5">
        <v>42430</v>
      </c>
      <c r="Z1017" s="7" t="s">
        <v>8073</v>
      </c>
      <c r="AA1017" s="7" t="str">
        <f t="shared" si="30"/>
        <v>Car Park Pass Income from Payroll</v>
      </c>
    </row>
    <row r="1018" spans="1:27" x14ac:dyDescent="0.25">
      <c r="A1018" t="s">
        <v>23</v>
      </c>
      <c r="B1018" t="s">
        <v>24</v>
      </c>
      <c r="C1018" t="s">
        <v>25</v>
      </c>
      <c r="D1018" t="s">
        <v>26</v>
      </c>
      <c r="E1018" t="s">
        <v>302</v>
      </c>
      <c r="F1018" t="s">
        <v>303</v>
      </c>
      <c r="G1018" t="s">
        <v>556</v>
      </c>
      <c r="H1018" t="s">
        <v>557</v>
      </c>
      <c r="J1018">
        <v>201612</v>
      </c>
      <c r="K1018" t="s">
        <v>306</v>
      </c>
      <c r="L1018">
        <v>3800743</v>
      </c>
      <c r="M1018">
        <v>38781</v>
      </c>
      <c r="P1018">
        <v>0</v>
      </c>
      <c r="R1018" s="1">
        <v>42444</v>
      </c>
      <c r="S1018" t="s">
        <v>40</v>
      </c>
      <c r="T1018" t="s">
        <v>559</v>
      </c>
      <c r="U1018" t="s">
        <v>42</v>
      </c>
      <c r="V1018" s="1">
        <v>42447</v>
      </c>
      <c r="W1018" s="12">
        <v>-10</v>
      </c>
      <c r="X1018" s="4" t="str">
        <f t="shared" si="31"/>
        <v>Income</v>
      </c>
      <c r="Y1018" s="5">
        <v>42430</v>
      </c>
      <c r="Z1018" s="7" t="s">
        <v>8073</v>
      </c>
      <c r="AA1018" s="7" t="str">
        <f t="shared" si="30"/>
        <v>Car Park Pass Income from Payroll</v>
      </c>
    </row>
    <row r="1019" spans="1:27" x14ac:dyDescent="0.25">
      <c r="A1019" t="s">
        <v>23</v>
      </c>
      <c r="B1019" t="s">
        <v>24</v>
      </c>
      <c r="C1019" t="s">
        <v>25</v>
      </c>
      <c r="D1019" t="s">
        <v>26</v>
      </c>
      <c r="E1019" t="s">
        <v>302</v>
      </c>
      <c r="F1019" t="s">
        <v>303</v>
      </c>
      <c r="G1019" t="s">
        <v>556</v>
      </c>
      <c r="H1019" t="s">
        <v>557</v>
      </c>
      <c r="J1019">
        <v>201612</v>
      </c>
      <c r="K1019" t="s">
        <v>306</v>
      </c>
      <c r="L1019">
        <v>3800743</v>
      </c>
      <c r="M1019">
        <v>38782</v>
      </c>
      <c r="P1019">
        <v>0</v>
      </c>
      <c r="R1019" s="1">
        <v>42444</v>
      </c>
      <c r="S1019" t="s">
        <v>40</v>
      </c>
      <c r="T1019" t="s">
        <v>559</v>
      </c>
      <c r="U1019" t="s">
        <v>42</v>
      </c>
      <c r="V1019" s="1">
        <v>42447</v>
      </c>
      <c r="W1019" s="12">
        <v>-10</v>
      </c>
      <c r="X1019" s="4" t="str">
        <f t="shared" si="31"/>
        <v>Income</v>
      </c>
      <c r="Y1019" s="5">
        <v>42430</v>
      </c>
      <c r="Z1019" s="7" t="s">
        <v>8073</v>
      </c>
      <c r="AA1019" s="7" t="str">
        <f t="shared" si="30"/>
        <v>Car Park Pass Income from Payroll</v>
      </c>
    </row>
    <row r="1020" spans="1:27" x14ac:dyDescent="0.25">
      <c r="A1020" t="s">
        <v>23</v>
      </c>
      <c r="B1020" t="s">
        <v>24</v>
      </c>
      <c r="C1020" t="s">
        <v>25</v>
      </c>
      <c r="D1020" t="s">
        <v>26</v>
      </c>
      <c r="E1020" t="s">
        <v>302</v>
      </c>
      <c r="F1020" t="s">
        <v>303</v>
      </c>
      <c r="G1020" t="s">
        <v>556</v>
      </c>
      <c r="H1020" t="s">
        <v>557</v>
      </c>
      <c r="J1020">
        <v>201612</v>
      </c>
      <c r="K1020" t="s">
        <v>306</v>
      </c>
      <c r="L1020">
        <v>3800743</v>
      </c>
      <c r="M1020">
        <v>41648</v>
      </c>
      <c r="P1020">
        <v>0</v>
      </c>
      <c r="R1020" s="1">
        <v>42444</v>
      </c>
      <c r="S1020" t="s">
        <v>40</v>
      </c>
      <c r="T1020" t="s">
        <v>582</v>
      </c>
      <c r="U1020" t="s">
        <v>42</v>
      </c>
      <c r="V1020" s="1">
        <v>42447</v>
      </c>
      <c r="W1020" s="12">
        <v>-10</v>
      </c>
      <c r="X1020" s="4" t="str">
        <f t="shared" si="31"/>
        <v>Income</v>
      </c>
      <c r="Y1020" s="5">
        <v>42430</v>
      </c>
      <c r="Z1020" s="7" t="s">
        <v>8073</v>
      </c>
      <c r="AA1020" s="7" t="str">
        <f t="shared" si="30"/>
        <v>Car Park Pass Income from Payroll</v>
      </c>
    </row>
    <row r="1021" spans="1:27" x14ac:dyDescent="0.25">
      <c r="A1021" t="s">
        <v>23</v>
      </c>
      <c r="B1021" t="s">
        <v>24</v>
      </c>
      <c r="C1021" t="s">
        <v>25</v>
      </c>
      <c r="D1021" t="s">
        <v>26</v>
      </c>
      <c r="E1021" t="s">
        <v>302</v>
      </c>
      <c r="F1021" t="s">
        <v>303</v>
      </c>
      <c r="G1021" t="s">
        <v>556</v>
      </c>
      <c r="H1021" t="s">
        <v>557</v>
      </c>
      <c r="J1021">
        <v>201612</v>
      </c>
      <c r="K1021" t="s">
        <v>306</v>
      </c>
      <c r="L1021">
        <v>3800743</v>
      </c>
      <c r="M1021">
        <v>16417</v>
      </c>
      <c r="P1021">
        <v>0</v>
      </c>
      <c r="R1021" s="1">
        <v>42444</v>
      </c>
      <c r="S1021" t="s">
        <v>40</v>
      </c>
      <c r="T1021" t="s">
        <v>628</v>
      </c>
      <c r="U1021" t="s">
        <v>42</v>
      </c>
      <c r="V1021" s="1">
        <v>42447</v>
      </c>
      <c r="W1021" s="12">
        <v>-20.83</v>
      </c>
      <c r="X1021" s="4" t="str">
        <f t="shared" si="31"/>
        <v>Income</v>
      </c>
      <c r="Y1021" s="5">
        <v>42430</v>
      </c>
      <c r="Z1021" s="7" t="s">
        <v>8073</v>
      </c>
      <c r="AA1021" s="7" t="str">
        <f t="shared" si="30"/>
        <v>Car Park Pass Income from Payroll</v>
      </c>
    </row>
    <row r="1022" spans="1:27" x14ac:dyDescent="0.25">
      <c r="A1022" t="s">
        <v>23</v>
      </c>
      <c r="B1022" t="s">
        <v>24</v>
      </c>
      <c r="C1022" t="s">
        <v>25</v>
      </c>
      <c r="D1022" t="s">
        <v>26</v>
      </c>
      <c r="E1022" t="s">
        <v>302</v>
      </c>
      <c r="F1022" t="s">
        <v>303</v>
      </c>
      <c r="G1022" t="s">
        <v>556</v>
      </c>
      <c r="H1022" t="s">
        <v>557</v>
      </c>
      <c r="J1022">
        <v>201612</v>
      </c>
      <c r="K1022" t="s">
        <v>306</v>
      </c>
      <c r="L1022">
        <v>3800743</v>
      </c>
      <c r="M1022">
        <v>16418</v>
      </c>
      <c r="P1022">
        <v>0</v>
      </c>
      <c r="R1022" s="1">
        <v>42444</v>
      </c>
      <c r="S1022" t="s">
        <v>40</v>
      </c>
      <c r="T1022" t="s">
        <v>574</v>
      </c>
      <c r="U1022" t="s">
        <v>42</v>
      </c>
      <c r="V1022" s="1">
        <v>42447</v>
      </c>
      <c r="W1022" s="12">
        <v>-10</v>
      </c>
      <c r="X1022" s="4" t="str">
        <f t="shared" si="31"/>
        <v>Income</v>
      </c>
      <c r="Y1022" s="5">
        <v>42430</v>
      </c>
      <c r="Z1022" s="7" t="s">
        <v>8073</v>
      </c>
      <c r="AA1022" s="7" t="str">
        <f t="shared" si="30"/>
        <v>Car Park Pass Income from Payroll</v>
      </c>
    </row>
    <row r="1023" spans="1:27" x14ac:dyDescent="0.25">
      <c r="A1023" t="s">
        <v>23</v>
      </c>
      <c r="B1023" t="s">
        <v>24</v>
      </c>
      <c r="C1023" t="s">
        <v>25</v>
      </c>
      <c r="D1023" t="s">
        <v>26</v>
      </c>
      <c r="E1023" t="s">
        <v>302</v>
      </c>
      <c r="F1023" t="s">
        <v>303</v>
      </c>
      <c r="G1023" t="s">
        <v>556</v>
      </c>
      <c r="H1023" t="s">
        <v>557</v>
      </c>
      <c r="J1023">
        <v>201612</v>
      </c>
      <c r="K1023" t="s">
        <v>306</v>
      </c>
      <c r="L1023">
        <v>3800743</v>
      </c>
      <c r="M1023">
        <v>16419</v>
      </c>
      <c r="P1023">
        <v>0</v>
      </c>
      <c r="R1023" s="1">
        <v>42444</v>
      </c>
      <c r="S1023" t="s">
        <v>40</v>
      </c>
      <c r="T1023" t="s">
        <v>580</v>
      </c>
      <c r="U1023" t="s">
        <v>42</v>
      </c>
      <c r="V1023" s="1">
        <v>42447</v>
      </c>
      <c r="W1023" s="12">
        <v>-20.83</v>
      </c>
      <c r="X1023" s="4" t="str">
        <f t="shared" si="31"/>
        <v>Income</v>
      </c>
      <c r="Y1023" s="5">
        <v>42430</v>
      </c>
      <c r="Z1023" s="7" t="s">
        <v>8073</v>
      </c>
      <c r="AA1023" s="7" t="str">
        <f t="shared" si="30"/>
        <v>Car Park Pass Income from Payroll</v>
      </c>
    </row>
    <row r="1024" spans="1:27" x14ac:dyDescent="0.25">
      <c r="A1024" t="s">
        <v>23</v>
      </c>
      <c r="B1024" t="s">
        <v>24</v>
      </c>
      <c r="C1024" t="s">
        <v>25</v>
      </c>
      <c r="D1024" t="s">
        <v>26</v>
      </c>
      <c r="E1024" t="s">
        <v>302</v>
      </c>
      <c r="F1024" t="s">
        <v>303</v>
      </c>
      <c r="G1024" t="s">
        <v>556</v>
      </c>
      <c r="H1024" t="s">
        <v>557</v>
      </c>
      <c r="J1024">
        <v>201612</v>
      </c>
      <c r="K1024" t="s">
        <v>306</v>
      </c>
      <c r="L1024">
        <v>3800743</v>
      </c>
      <c r="M1024">
        <v>16421</v>
      </c>
      <c r="P1024">
        <v>0</v>
      </c>
      <c r="R1024" s="1">
        <v>42444</v>
      </c>
      <c r="S1024" t="s">
        <v>40</v>
      </c>
      <c r="T1024" t="s">
        <v>559</v>
      </c>
      <c r="U1024" t="s">
        <v>42</v>
      </c>
      <c r="V1024" s="1">
        <v>42447</v>
      </c>
      <c r="W1024" s="12">
        <v>-10</v>
      </c>
      <c r="X1024" s="4" t="str">
        <f t="shared" si="31"/>
        <v>Income</v>
      </c>
      <c r="Y1024" s="5">
        <v>42430</v>
      </c>
      <c r="Z1024" s="7" t="s">
        <v>8073</v>
      </c>
      <c r="AA1024" s="7" t="str">
        <f t="shared" si="30"/>
        <v>Car Park Pass Income from Payroll</v>
      </c>
    </row>
    <row r="1025" spans="1:27" x14ac:dyDescent="0.25">
      <c r="A1025" t="s">
        <v>23</v>
      </c>
      <c r="B1025" t="s">
        <v>24</v>
      </c>
      <c r="C1025" t="s">
        <v>25</v>
      </c>
      <c r="D1025" t="s">
        <v>26</v>
      </c>
      <c r="E1025" t="s">
        <v>302</v>
      </c>
      <c r="F1025" t="s">
        <v>303</v>
      </c>
      <c r="G1025" t="s">
        <v>556</v>
      </c>
      <c r="H1025" t="s">
        <v>557</v>
      </c>
      <c r="J1025">
        <v>201612</v>
      </c>
      <c r="K1025" t="s">
        <v>306</v>
      </c>
      <c r="L1025">
        <v>3800743</v>
      </c>
      <c r="M1025">
        <v>16422</v>
      </c>
      <c r="P1025">
        <v>0</v>
      </c>
      <c r="R1025" s="1">
        <v>42444</v>
      </c>
      <c r="S1025" t="s">
        <v>40</v>
      </c>
      <c r="T1025" t="s">
        <v>570</v>
      </c>
      <c r="U1025" t="s">
        <v>42</v>
      </c>
      <c r="V1025" s="1">
        <v>42447</v>
      </c>
      <c r="W1025" s="12">
        <v>-20.84</v>
      </c>
      <c r="X1025" s="4" t="str">
        <f t="shared" si="31"/>
        <v>Income</v>
      </c>
      <c r="Y1025" s="5">
        <v>42430</v>
      </c>
      <c r="Z1025" s="7" t="s">
        <v>8073</v>
      </c>
      <c r="AA1025" s="7" t="str">
        <f t="shared" si="30"/>
        <v>Car Park Pass Income from Payroll</v>
      </c>
    </row>
    <row r="1026" spans="1:27" x14ac:dyDescent="0.25">
      <c r="A1026" t="s">
        <v>23</v>
      </c>
      <c r="B1026" t="s">
        <v>24</v>
      </c>
      <c r="C1026" t="s">
        <v>25</v>
      </c>
      <c r="D1026" t="s">
        <v>26</v>
      </c>
      <c r="E1026" t="s">
        <v>302</v>
      </c>
      <c r="F1026" t="s">
        <v>303</v>
      </c>
      <c r="G1026" t="s">
        <v>556</v>
      </c>
      <c r="H1026" t="s">
        <v>557</v>
      </c>
      <c r="J1026">
        <v>201612</v>
      </c>
      <c r="K1026" t="s">
        <v>306</v>
      </c>
      <c r="L1026">
        <v>3800743</v>
      </c>
      <c r="M1026">
        <v>16423</v>
      </c>
      <c r="P1026">
        <v>0</v>
      </c>
      <c r="R1026" s="1">
        <v>42444</v>
      </c>
      <c r="S1026" t="s">
        <v>40</v>
      </c>
      <c r="T1026" t="s">
        <v>629</v>
      </c>
      <c r="U1026" t="s">
        <v>42</v>
      </c>
      <c r="V1026" s="1">
        <v>42447</v>
      </c>
      <c r="W1026" s="12">
        <v>-20.84</v>
      </c>
      <c r="X1026" s="4" t="str">
        <f t="shared" si="31"/>
        <v>Income</v>
      </c>
      <c r="Y1026" s="5">
        <v>42430</v>
      </c>
      <c r="Z1026" s="7" t="s">
        <v>8073</v>
      </c>
      <c r="AA1026" s="7" t="str">
        <f t="shared" ref="AA1026:AA1089" si="32">IF(X1026="Expenditure",X1026,H1026)</f>
        <v>Car Park Pass Income from Payroll</v>
      </c>
    </row>
    <row r="1027" spans="1:27" x14ac:dyDescent="0.25">
      <c r="A1027" t="s">
        <v>23</v>
      </c>
      <c r="B1027" t="s">
        <v>24</v>
      </c>
      <c r="C1027" t="s">
        <v>25</v>
      </c>
      <c r="D1027" t="s">
        <v>26</v>
      </c>
      <c r="E1027" t="s">
        <v>302</v>
      </c>
      <c r="F1027" t="s">
        <v>303</v>
      </c>
      <c r="G1027" t="s">
        <v>556</v>
      </c>
      <c r="H1027" t="s">
        <v>557</v>
      </c>
      <c r="J1027">
        <v>201612</v>
      </c>
      <c r="K1027" t="s">
        <v>306</v>
      </c>
      <c r="L1027">
        <v>3800743</v>
      </c>
      <c r="M1027">
        <v>16709</v>
      </c>
      <c r="P1027">
        <v>0</v>
      </c>
      <c r="R1027" s="1">
        <v>42444</v>
      </c>
      <c r="S1027" t="s">
        <v>40</v>
      </c>
      <c r="T1027" t="s">
        <v>580</v>
      </c>
      <c r="U1027" t="s">
        <v>42</v>
      </c>
      <c r="V1027" s="1">
        <v>42447</v>
      </c>
      <c r="W1027" s="12">
        <v>-20.83</v>
      </c>
      <c r="X1027" s="4" t="str">
        <f t="shared" ref="X1027:X1090" si="33">IF(LEFT(G1027,2)="R9","Income","Expenditure")</f>
        <v>Income</v>
      </c>
      <c r="Y1027" s="5">
        <v>42430</v>
      </c>
      <c r="Z1027" s="7" t="s">
        <v>8073</v>
      </c>
      <c r="AA1027" s="7" t="str">
        <f t="shared" si="32"/>
        <v>Car Park Pass Income from Payroll</v>
      </c>
    </row>
    <row r="1028" spans="1:27" x14ac:dyDescent="0.25">
      <c r="A1028" t="s">
        <v>23</v>
      </c>
      <c r="B1028" t="s">
        <v>24</v>
      </c>
      <c r="C1028" t="s">
        <v>25</v>
      </c>
      <c r="D1028" t="s">
        <v>26</v>
      </c>
      <c r="E1028" t="s">
        <v>302</v>
      </c>
      <c r="F1028" t="s">
        <v>303</v>
      </c>
      <c r="G1028" t="s">
        <v>556</v>
      </c>
      <c r="H1028" t="s">
        <v>557</v>
      </c>
      <c r="J1028">
        <v>201612</v>
      </c>
      <c r="K1028" t="s">
        <v>306</v>
      </c>
      <c r="L1028">
        <v>3800743</v>
      </c>
      <c r="M1028">
        <v>16710</v>
      </c>
      <c r="P1028">
        <v>0</v>
      </c>
      <c r="R1028" s="1">
        <v>42444</v>
      </c>
      <c r="S1028" t="s">
        <v>40</v>
      </c>
      <c r="T1028" t="s">
        <v>581</v>
      </c>
      <c r="U1028" t="s">
        <v>42</v>
      </c>
      <c r="V1028" s="1">
        <v>42447</v>
      </c>
      <c r="W1028" s="12">
        <v>-20.84</v>
      </c>
      <c r="X1028" s="4" t="str">
        <f t="shared" si="33"/>
        <v>Income</v>
      </c>
      <c r="Y1028" s="5">
        <v>42430</v>
      </c>
      <c r="Z1028" s="7" t="s">
        <v>8073</v>
      </c>
      <c r="AA1028" s="7" t="str">
        <f t="shared" si="32"/>
        <v>Car Park Pass Income from Payroll</v>
      </c>
    </row>
    <row r="1029" spans="1:27" x14ac:dyDescent="0.25">
      <c r="A1029" t="s">
        <v>23</v>
      </c>
      <c r="B1029" t="s">
        <v>24</v>
      </c>
      <c r="C1029" t="s">
        <v>25</v>
      </c>
      <c r="D1029" t="s">
        <v>26</v>
      </c>
      <c r="E1029" t="s">
        <v>302</v>
      </c>
      <c r="F1029" t="s">
        <v>303</v>
      </c>
      <c r="G1029" t="s">
        <v>556</v>
      </c>
      <c r="H1029" t="s">
        <v>557</v>
      </c>
      <c r="J1029">
        <v>201612</v>
      </c>
      <c r="K1029" t="s">
        <v>306</v>
      </c>
      <c r="L1029">
        <v>3800743</v>
      </c>
      <c r="M1029">
        <v>16711</v>
      </c>
      <c r="P1029">
        <v>0</v>
      </c>
      <c r="R1029" s="1">
        <v>42444</v>
      </c>
      <c r="S1029" t="s">
        <v>40</v>
      </c>
      <c r="T1029" t="s">
        <v>572</v>
      </c>
      <c r="U1029" t="s">
        <v>42</v>
      </c>
      <c r="V1029" s="1">
        <v>42447</v>
      </c>
      <c r="W1029" s="12">
        <v>-20.84</v>
      </c>
      <c r="X1029" s="4" t="str">
        <f t="shared" si="33"/>
        <v>Income</v>
      </c>
      <c r="Y1029" s="5">
        <v>42430</v>
      </c>
      <c r="Z1029" s="7" t="s">
        <v>8073</v>
      </c>
      <c r="AA1029" s="7" t="str">
        <f t="shared" si="32"/>
        <v>Car Park Pass Income from Payroll</v>
      </c>
    </row>
    <row r="1030" spans="1:27" x14ac:dyDescent="0.25">
      <c r="A1030" t="s">
        <v>23</v>
      </c>
      <c r="B1030" t="s">
        <v>24</v>
      </c>
      <c r="C1030" t="s">
        <v>25</v>
      </c>
      <c r="D1030" t="s">
        <v>26</v>
      </c>
      <c r="E1030" t="s">
        <v>302</v>
      </c>
      <c r="F1030" t="s">
        <v>303</v>
      </c>
      <c r="G1030" t="s">
        <v>556</v>
      </c>
      <c r="H1030" t="s">
        <v>557</v>
      </c>
      <c r="J1030">
        <v>201612</v>
      </c>
      <c r="K1030" t="s">
        <v>306</v>
      </c>
      <c r="L1030">
        <v>3800743</v>
      </c>
      <c r="M1030">
        <v>16101</v>
      </c>
      <c r="P1030">
        <v>0</v>
      </c>
      <c r="R1030" s="1">
        <v>42444</v>
      </c>
      <c r="S1030" t="s">
        <v>40</v>
      </c>
      <c r="T1030" t="s">
        <v>605</v>
      </c>
      <c r="U1030" t="s">
        <v>42</v>
      </c>
      <c r="V1030" s="1">
        <v>42447</v>
      </c>
      <c r="W1030" s="12">
        <v>-12.5</v>
      </c>
      <c r="X1030" s="4" t="str">
        <f t="shared" si="33"/>
        <v>Income</v>
      </c>
      <c r="Y1030" s="5">
        <v>42430</v>
      </c>
      <c r="Z1030" s="7" t="s">
        <v>8073</v>
      </c>
      <c r="AA1030" s="7" t="str">
        <f t="shared" si="32"/>
        <v>Car Park Pass Income from Payroll</v>
      </c>
    </row>
    <row r="1031" spans="1:27" x14ac:dyDescent="0.25">
      <c r="A1031" t="s">
        <v>23</v>
      </c>
      <c r="B1031" t="s">
        <v>24</v>
      </c>
      <c r="C1031" t="s">
        <v>25</v>
      </c>
      <c r="D1031" t="s">
        <v>26</v>
      </c>
      <c r="E1031" t="s">
        <v>302</v>
      </c>
      <c r="F1031" t="s">
        <v>303</v>
      </c>
      <c r="G1031" t="s">
        <v>556</v>
      </c>
      <c r="H1031" t="s">
        <v>557</v>
      </c>
      <c r="J1031">
        <v>201612</v>
      </c>
      <c r="K1031" t="s">
        <v>306</v>
      </c>
      <c r="L1031">
        <v>3800743</v>
      </c>
      <c r="M1031">
        <v>16102</v>
      </c>
      <c r="P1031">
        <v>0</v>
      </c>
      <c r="R1031" s="1">
        <v>42444</v>
      </c>
      <c r="S1031" t="s">
        <v>40</v>
      </c>
      <c r="T1031" t="s">
        <v>582</v>
      </c>
      <c r="U1031" t="s">
        <v>42</v>
      </c>
      <c r="V1031" s="1">
        <v>42447</v>
      </c>
      <c r="W1031" s="12">
        <v>-10</v>
      </c>
      <c r="X1031" s="4" t="str">
        <f t="shared" si="33"/>
        <v>Income</v>
      </c>
      <c r="Y1031" s="5">
        <v>42430</v>
      </c>
      <c r="Z1031" s="7" t="s">
        <v>8073</v>
      </c>
      <c r="AA1031" s="7" t="str">
        <f t="shared" si="32"/>
        <v>Car Park Pass Income from Payroll</v>
      </c>
    </row>
    <row r="1032" spans="1:27" x14ac:dyDescent="0.25">
      <c r="A1032" t="s">
        <v>23</v>
      </c>
      <c r="B1032" t="s">
        <v>24</v>
      </c>
      <c r="C1032" t="s">
        <v>25</v>
      </c>
      <c r="D1032" t="s">
        <v>26</v>
      </c>
      <c r="E1032" t="s">
        <v>302</v>
      </c>
      <c r="F1032" t="s">
        <v>303</v>
      </c>
      <c r="G1032" t="s">
        <v>556</v>
      </c>
      <c r="H1032" t="s">
        <v>557</v>
      </c>
      <c r="J1032">
        <v>201612</v>
      </c>
      <c r="K1032" t="s">
        <v>306</v>
      </c>
      <c r="L1032">
        <v>3800743</v>
      </c>
      <c r="M1032">
        <v>16103</v>
      </c>
      <c r="P1032">
        <v>0</v>
      </c>
      <c r="R1032" s="1">
        <v>42444</v>
      </c>
      <c r="S1032" t="s">
        <v>40</v>
      </c>
      <c r="T1032" t="s">
        <v>582</v>
      </c>
      <c r="U1032" t="s">
        <v>42</v>
      </c>
      <c r="V1032" s="1">
        <v>42447</v>
      </c>
      <c r="W1032" s="12">
        <v>-10</v>
      </c>
      <c r="X1032" s="4" t="str">
        <f t="shared" si="33"/>
        <v>Income</v>
      </c>
      <c r="Y1032" s="5">
        <v>42430</v>
      </c>
      <c r="Z1032" s="7" t="s">
        <v>8073</v>
      </c>
      <c r="AA1032" s="7" t="str">
        <f t="shared" si="32"/>
        <v>Car Park Pass Income from Payroll</v>
      </c>
    </row>
    <row r="1033" spans="1:27" x14ac:dyDescent="0.25">
      <c r="A1033" t="s">
        <v>23</v>
      </c>
      <c r="B1033" t="s">
        <v>24</v>
      </c>
      <c r="C1033" t="s">
        <v>25</v>
      </c>
      <c r="D1033" t="s">
        <v>26</v>
      </c>
      <c r="E1033" t="s">
        <v>302</v>
      </c>
      <c r="F1033" t="s">
        <v>303</v>
      </c>
      <c r="G1033" t="s">
        <v>556</v>
      </c>
      <c r="H1033" t="s">
        <v>557</v>
      </c>
      <c r="J1033">
        <v>201612</v>
      </c>
      <c r="K1033" t="s">
        <v>306</v>
      </c>
      <c r="L1033">
        <v>3800743</v>
      </c>
      <c r="M1033">
        <v>16096</v>
      </c>
      <c r="P1033">
        <v>0</v>
      </c>
      <c r="R1033" s="1">
        <v>42444</v>
      </c>
      <c r="S1033" t="s">
        <v>40</v>
      </c>
      <c r="T1033" t="s">
        <v>660</v>
      </c>
      <c r="U1033" t="s">
        <v>42</v>
      </c>
      <c r="V1033" s="1">
        <v>42447</v>
      </c>
      <c r="W1033" s="12">
        <v>-20.84</v>
      </c>
      <c r="X1033" s="4" t="str">
        <f t="shared" si="33"/>
        <v>Income</v>
      </c>
      <c r="Y1033" s="5">
        <v>42430</v>
      </c>
      <c r="Z1033" s="7" t="s">
        <v>8073</v>
      </c>
      <c r="AA1033" s="7" t="str">
        <f t="shared" si="32"/>
        <v>Car Park Pass Income from Payroll</v>
      </c>
    </row>
    <row r="1034" spans="1:27" x14ac:dyDescent="0.25">
      <c r="A1034" t="s">
        <v>23</v>
      </c>
      <c r="B1034" t="s">
        <v>24</v>
      </c>
      <c r="C1034" t="s">
        <v>25</v>
      </c>
      <c r="D1034" t="s">
        <v>26</v>
      </c>
      <c r="E1034" t="s">
        <v>302</v>
      </c>
      <c r="F1034" t="s">
        <v>303</v>
      </c>
      <c r="G1034" t="s">
        <v>556</v>
      </c>
      <c r="H1034" t="s">
        <v>557</v>
      </c>
      <c r="J1034">
        <v>201612</v>
      </c>
      <c r="K1034" t="s">
        <v>306</v>
      </c>
      <c r="L1034">
        <v>3800743</v>
      </c>
      <c r="M1034">
        <v>38698</v>
      </c>
      <c r="P1034">
        <v>0</v>
      </c>
      <c r="R1034" s="1">
        <v>42444</v>
      </c>
      <c r="S1034" t="s">
        <v>40</v>
      </c>
      <c r="T1034" t="s">
        <v>674</v>
      </c>
      <c r="U1034" t="s">
        <v>42</v>
      </c>
      <c r="V1034" s="1">
        <v>42447</v>
      </c>
      <c r="W1034" s="12">
        <v>-20.84</v>
      </c>
      <c r="X1034" s="4" t="str">
        <f t="shared" si="33"/>
        <v>Income</v>
      </c>
      <c r="Y1034" s="5">
        <v>42430</v>
      </c>
      <c r="Z1034" s="7" t="s">
        <v>8073</v>
      </c>
      <c r="AA1034" s="7" t="str">
        <f t="shared" si="32"/>
        <v>Car Park Pass Income from Payroll</v>
      </c>
    </row>
    <row r="1035" spans="1:27" x14ac:dyDescent="0.25">
      <c r="A1035" t="s">
        <v>23</v>
      </c>
      <c r="B1035" t="s">
        <v>24</v>
      </c>
      <c r="C1035" t="s">
        <v>25</v>
      </c>
      <c r="D1035" t="s">
        <v>26</v>
      </c>
      <c r="E1035" t="s">
        <v>302</v>
      </c>
      <c r="F1035" t="s">
        <v>303</v>
      </c>
      <c r="G1035" t="s">
        <v>556</v>
      </c>
      <c r="H1035" t="s">
        <v>557</v>
      </c>
      <c r="J1035">
        <v>201612</v>
      </c>
      <c r="K1035" t="s">
        <v>306</v>
      </c>
      <c r="L1035">
        <v>3800743</v>
      </c>
      <c r="M1035">
        <v>16617</v>
      </c>
      <c r="P1035">
        <v>0</v>
      </c>
      <c r="R1035" s="1">
        <v>42444</v>
      </c>
      <c r="S1035" t="s">
        <v>40</v>
      </c>
      <c r="T1035" t="s">
        <v>672</v>
      </c>
      <c r="U1035" t="s">
        <v>42</v>
      </c>
      <c r="V1035" s="1">
        <v>42447</v>
      </c>
      <c r="W1035" s="12">
        <v>-20.84</v>
      </c>
      <c r="X1035" s="4" t="str">
        <f t="shared" si="33"/>
        <v>Income</v>
      </c>
      <c r="Y1035" s="5">
        <v>42430</v>
      </c>
      <c r="Z1035" s="7" t="s">
        <v>8073</v>
      </c>
      <c r="AA1035" s="7" t="str">
        <f t="shared" si="32"/>
        <v>Car Park Pass Income from Payroll</v>
      </c>
    </row>
    <row r="1036" spans="1:27" x14ac:dyDescent="0.25">
      <c r="A1036" t="s">
        <v>23</v>
      </c>
      <c r="B1036" t="s">
        <v>24</v>
      </c>
      <c r="C1036" t="s">
        <v>25</v>
      </c>
      <c r="D1036" t="s">
        <v>26</v>
      </c>
      <c r="E1036" t="s">
        <v>302</v>
      </c>
      <c r="F1036" t="s">
        <v>303</v>
      </c>
      <c r="G1036" t="s">
        <v>556</v>
      </c>
      <c r="H1036" t="s">
        <v>557</v>
      </c>
      <c r="J1036">
        <v>201612</v>
      </c>
      <c r="K1036" t="s">
        <v>306</v>
      </c>
      <c r="L1036">
        <v>3800743</v>
      </c>
      <c r="M1036">
        <v>16618</v>
      </c>
      <c r="P1036">
        <v>0</v>
      </c>
      <c r="R1036" s="1">
        <v>42444</v>
      </c>
      <c r="S1036" t="s">
        <v>40</v>
      </c>
      <c r="T1036" t="s">
        <v>566</v>
      </c>
      <c r="U1036" t="s">
        <v>42</v>
      </c>
      <c r="V1036" s="1">
        <v>42447</v>
      </c>
      <c r="W1036" s="12">
        <v>-20.83</v>
      </c>
      <c r="X1036" s="4" t="str">
        <f t="shared" si="33"/>
        <v>Income</v>
      </c>
      <c r="Y1036" s="5">
        <v>42430</v>
      </c>
      <c r="Z1036" s="7" t="s">
        <v>8073</v>
      </c>
      <c r="AA1036" s="7" t="str">
        <f t="shared" si="32"/>
        <v>Car Park Pass Income from Payroll</v>
      </c>
    </row>
    <row r="1037" spans="1:27" x14ac:dyDescent="0.25">
      <c r="A1037" t="s">
        <v>23</v>
      </c>
      <c r="B1037" t="s">
        <v>24</v>
      </c>
      <c r="C1037" t="s">
        <v>25</v>
      </c>
      <c r="D1037" t="s">
        <v>26</v>
      </c>
      <c r="E1037" t="s">
        <v>302</v>
      </c>
      <c r="F1037" t="s">
        <v>303</v>
      </c>
      <c r="G1037" t="s">
        <v>556</v>
      </c>
      <c r="H1037" t="s">
        <v>557</v>
      </c>
      <c r="J1037">
        <v>201612</v>
      </c>
      <c r="K1037" t="s">
        <v>306</v>
      </c>
      <c r="L1037">
        <v>3800743</v>
      </c>
      <c r="M1037">
        <v>16619</v>
      </c>
      <c r="P1037">
        <v>0</v>
      </c>
      <c r="R1037" s="1">
        <v>42444</v>
      </c>
      <c r="S1037" t="s">
        <v>40</v>
      </c>
      <c r="T1037" t="s">
        <v>568</v>
      </c>
      <c r="U1037" t="s">
        <v>42</v>
      </c>
      <c r="V1037" s="1">
        <v>42447</v>
      </c>
      <c r="W1037" s="12">
        <v>-20.83</v>
      </c>
      <c r="X1037" s="4" t="str">
        <f t="shared" si="33"/>
        <v>Income</v>
      </c>
      <c r="Y1037" s="5">
        <v>42430</v>
      </c>
      <c r="Z1037" s="7" t="s">
        <v>8073</v>
      </c>
      <c r="AA1037" s="7" t="str">
        <f t="shared" si="32"/>
        <v>Car Park Pass Income from Payroll</v>
      </c>
    </row>
    <row r="1038" spans="1:27" x14ac:dyDescent="0.25">
      <c r="A1038" t="s">
        <v>23</v>
      </c>
      <c r="B1038" t="s">
        <v>24</v>
      </c>
      <c r="C1038" t="s">
        <v>25</v>
      </c>
      <c r="D1038" t="s">
        <v>26</v>
      </c>
      <c r="E1038" t="s">
        <v>302</v>
      </c>
      <c r="F1038" t="s">
        <v>303</v>
      </c>
      <c r="G1038" t="s">
        <v>556</v>
      </c>
      <c r="H1038" t="s">
        <v>557</v>
      </c>
      <c r="J1038">
        <v>201612</v>
      </c>
      <c r="K1038" t="s">
        <v>306</v>
      </c>
      <c r="L1038">
        <v>3800743</v>
      </c>
      <c r="M1038">
        <v>16620</v>
      </c>
      <c r="P1038">
        <v>0</v>
      </c>
      <c r="R1038" s="1">
        <v>42444</v>
      </c>
      <c r="S1038" t="s">
        <v>40</v>
      </c>
      <c r="T1038" t="s">
        <v>582</v>
      </c>
      <c r="U1038" t="s">
        <v>42</v>
      </c>
      <c r="V1038" s="1">
        <v>42447</v>
      </c>
      <c r="W1038" s="12">
        <v>-10</v>
      </c>
      <c r="X1038" s="4" t="str">
        <f t="shared" si="33"/>
        <v>Income</v>
      </c>
      <c r="Y1038" s="5">
        <v>42430</v>
      </c>
      <c r="Z1038" s="7" t="s">
        <v>8073</v>
      </c>
      <c r="AA1038" s="7" t="str">
        <f t="shared" si="32"/>
        <v>Car Park Pass Income from Payroll</v>
      </c>
    </row>
    <row r="1039" spans="1:27" x14ac:dyDescent="0.25">
      <c r="A1039" t="s">
        <v>23</v>
      </c>
      <c r="B1039" t="s">
        <v>24</v>
      </c>
      <c r="C1039" t="s">
        <v>25</v>
      </c>
      <c r="D1039" t="s">
        <v>26</v>
      </c>
      <c r="E1039" t="s">
        <v>302</v>
      </c>
      <c r="F1039" t="s">
        <v>303</v>
      </c>
      <c r="G1039" t="s">
        <v>556</v>
      </c>
      <c r="H1039" t="s">
        <v>557</v>
      </c>
      <c r="J1039">
        <v>201612</v>
      </c>
      <c r="K1039" t="s">
        <v>306</v>
      </c>
      <c r="L1039">
        <v>3800743</v>
      </c>
      <c r="M1039">
        <v>16707</v>
      </c>
      <c r="P1039">
        <v>0</v>
      </c>
      <c r="R1039" s="1">
        <v>42444</v>
      </c>
      <c r="S1039" t="s">
        <v>40</v>
      </c>
      <c r="T1039" t="s">
        <v>579</v>
      </c>
      <c r="U1039" t="s">
        <v>42</v>
      </c>
      <c r="V1039" s="1">
        <v>42447</v>
      </c>
      <c r="W1039" s="12">
        <v>-16.8</v>
      </c>
      <c r="X1039" s="4" t="str">
        <f t="shared" si="33"/>
        <v>Income</v>
      </c>
      <c r="Y1039" s="5">
        <v>42430</v>
      </c>
      <c r="Z1039" s="7" t="s">
        <v>8073</v>
      </c>
      <c r="AA1039" s="7" t="str">
        <f t="shared" si="32"/>
        <v>Car Park Pass Income from Payroll</v>
      </c>
    </row>
    <row r="1040" spans="1:27" x14ac:dyDescent="0.25">
      <c r="A1040" t="s">
        <v>23</v>
      </c>
      <c r="B1040" t="s">
        <v>24</v>
      </c>
      <c r="C1040" t="s">
        <v>25</v>
      </c>
      <c r="D1040" t="s">
        <v>26</v>
      </c>
      <c r="E1040" t="s">
        <v>302</v>
      </c>
      <c r="F1040" t="s">
        <v>303</v>
      </c>
      <c r="G1040" t="s">
        <v>556</v>
      </c>
      <c r="H1040" t="s">
        <v>557</v>
      </c>
      <c r="J1040">
        <v>201612</v>
      </c>
      <c r="K1040" t="s">
        <v>306</v>
      </c>
      <c r="L1040">
        <v>3800743</v>
      </c>
      <c r="M1040">
        <v>16708</v>
      </c>
      <c r="P1040">
        <v>0</v>
      </c>
      <c r="R1040" s="1">
        <v>42444</v>
      </c>
      <c r="S1040" t="s">
        <v>40</v>
      </c>
      <c r="T1040" t="s">
        <v>614</v>
      </c>
      <c r="U1040" t="s">
        <v>42</v>
      </c>
      <c r="V1040" s="1">
        <v>42447</v>
      </c>
      <c r="W1040" s="12">
        <v>-10</v>
      </c>
      <c r="X1040" s="4" t="str">
        <f t="shared" si="33"/>
        <v>Income</v>
      </c>
      <c r="Y1040" s="5">
        <v>42430</v>
      </c>
      <c r="Z1040" s="7" t="s">
        <v>8073</v>
      </c>
      <c r="AA1040" s="7" t="str">
        <f t="shared" si="32"/>
        <v>Car Park Pass Income from Payroll</v>
      </c>
    </row>
    <row r="1041" spans="1:27" x14ac:dyDescent="0.25">
      <c r="A1041" t="s">
        <v>23</v>
      </c>
      <c r="B1041" t="s">
        <v>24</v>
      </c>
      <c r="C1041" t="s">
        <v>25</v>
      </c>
      <c r="D1041" t="s">
        <v>26</v>
      </c>
      <c r="E1041" t="s">
        <v>302</v>
      </c>
      <c r="F1041" t="s">
        <v>303</v>
      </c>
      <c r="G1041" t="s">
        <v>556</v>
      </c>
      <c r="H1041" t="s">
        <v>557</v>
      </c>
      <c r="J1041">
        <v>201612</v>
      </c>
      <c r="K1041" t="s">
        <v>306</v>
      </c>
      <c r="L1041">
        <v>3800743</v>
      </c>
      <c r="M1041">
        <v>16094</v>
      </c>
      <c r="P1041">
        <v>0</v>
      </c>
      <c r="R1041" s="1">
        <v>42444</v>
      </c>
      <c r="S1041" t="s">
        <v>40</v>
      </c>
      <c r="T1041" t="s">
        <v>649</v>
      </c>
      <c r="U1041" t="s">
        <v>42</v>
      </c>
      <c r="V1041" s="1">
        <v>42447</v>
      </c>
      <c r="W1041" s="12">
        <v>-20.84</v>
      </c>
      <c r="X1041" s="4" t="str">
        <f t="shared" si="33"/>
        <v>Income</v>
      </c>
      <c r="Y1041" s="5">
        <v>42430</v>
      </c>
      <c r="Z1041" s="7" t="s">
        <v>8073</v>
      </c>
      <c r="AA1041" s="7" t="str">
        <f t="shared" si="32"/>
        <v>Car Park Pass Income from Payroll</v>
      </c>
    </row>
    <row r="1042" spans="1:27" x14ac:dyDescent="0.25">
      <c r="A1042" t="s">
        <v>23</v>
      </c>
      <c r="B1042" t="s">
        <v>24</v>
      </c>
      <c r="C1042" t="s">
        <v>25</v>
      </c>
      <c r="D1042" t="s">
        <v>26</v>
      </c>
      <c r="E1042" t="s">
        <v>302</v>
      </c>
      <c r="F1042" t="s">
        <v>303</v>
      </c>
      <c r="G1042" t="s">
        <v>556</v>
      </c>
      <c r="H1042" t="s">
        <v>557</v>
      </c>
      <c r="J1042">
        <v>201612</v>
      </c>
      <c r="K1042" t="s">
        <v>306</v>
      </c>
      <c r="L1042">
        <v>3800743</v>
      </c>
      <c r="M1042">
        <v>16095</v>
      </c>
      <c r="P1042">
        <v>0</v>
      </c>
      <c r="R1042" s="1">
        <v>42444</v>
      </c>
      <c r="S1042" t="s">
        <v>40</v>
      </c>
      <c r="T1042" t="s">
        <v>659</v>
      </c>
      <c r="U1042" t="s">
        <v>42</v>
      </c>
      <c r="V1042" s="1">
        <v>42447</v>
      </c>
      <c r="W1042" s="12">
        <v>-16.670000000000002</v>
      </c>
      <c r="X1042" s="4" t="str">
        <f t="shared" si="33"/>
        <v>Income</v>
      </c>
      <c r="Y1042" s="5">
        <v>42430</v>
      </c>
      <c r="Z1042" s="7" t="s">
        <v>8073</v>
      </c>
      <c r="AA1042" s="7" t="str">
        <f t="shared" si="32"/>
        <v>Car Park Pass Income from Payroll</v>
      </c>
    </row>
    <row r="1043" spans="1:27" x14ac:dyDescent="0.25">
      <c r="A1043" t="s">
        <v>23</v>
      </c>
      <c r="B1043" t="s">
        <v>24</v>
      </c>
      <c r="C1043" t="s">
        <v>25</v>
      </c>
      <c r="D1043" t="s">
        <v>26</v>
      </c>
      <c r="E1043" t="s">
        <v>302</v>
      </c>
      <c r="F1043" t="s">
        <v>303</v>
      </c>
      <c r="G1043" t="s">
        <v>556</v>
      </c>
      <c r="H1043" t="s">
        <v>557</v>
      </c>
      <c r="J1043">
        <v>201612</v>
      </c>
      <c r="K1043" t="s">
        <v>306</v>
      </c>
      <c r="L1043">
        <v>3800743</v>
      </c>
      <c r="M1043">
        <v>16097</v>
      </c>
      <c r="P1043">
        <v>0</v>
      </c>
      <c r="R1043" s="1">
        <v>42444</v>
      </c>
      <c r="S1043" t="s">
        <v>40</v>
      </c>
      <c r="T1043" t="s">
        <v>658</v>
      </c>
      <c r="U1043" t="s">
        <v>42</v>
      </c>
      <c r="V1043" s="1">
        <v>42447</v>
      </c>
      <c r="W1043" s="12">
        <v>-12.5</v>
      </c>
      <c r="X1043" s="4" t="str">
        <f t="shared" si="33"/>
        <v>Income</v>
      </c>
      <c r="Y1043" s="5">
        <v>42430</v>
      </c>
      <c r="Z1043" s="7" t="s">
        <v>8073</v>
      </c>
      <c r="AA1043" s="7" t="str">
        <f t="shared" si="32"/>
        <v>Car Park Pass Income from Payroll</v>
      </c>
    </row>
    <row r="1044" spans="1:27" x14ac:dyDescent="0.25">
      <c r="A1044" t="s">
        <v>23</v>
      </c>
      <c r="B1044" t="s">
        <v>24</v>
      </c>
      <c r="C1044" t="s">
        <v>25</v>
      </c>
      <c r="D1044" t="s">
        <v>26</v>
      </c>
      <c r="E1044" t="s">
        <v>302</v>
      </c>
      <c r="F1044" t="s">
        <v>303</v>
      </c>
      <c r="G1044" t="s">
        <v>556</v>
      </c>
      <c r="H1044" t="s">
        <v>557</v>
      </c>
      <c r="J1044">
        <v>201612</v>
      </c>
      <c r="K1044" t="s">
        <v>306</v>
      </c>
      <c r="L1044">
        <v>3800743</v>
      </c>
      <c r="M1044">
        <v>16098</v>
      </c>
      <c r="P1044">
        <v>0</v>
      </c>
      <c r="R1044" s="1">
        <v>42444</v>
      </c>
      <c r="S1044" t="s">
        <v>40</v>
      </c>
      <c r="T1044" t="s">
        <v>633</v>
      </c>
      <c r="U1044" t="s">
        <v>42</v>
      </c>
      <c r="V1044" s="1">
        <v>42447</v>
      </c>
      <c r="W1044" s="12">
        <v>-12.5</v>
      </c>
      <c r="X1044" s="4" t="str">
        <f t="shared" si="33"/>
        <v>Income</v>
      </c>
      <c r="Y1044" s="5">
        <v>42430</v>
      </c>
      <c r="Z1044" s="7" t="s">
        <v>8073</v>
      </c>
      <c r="AA1044" s="7" t="str">
        <f t="shared" si="32"/>
        <v>Car Park Pass Income from Payroll</v>
      </c>
    </row>
    <row r="1045" spans="1:27" x14ac:dyDescent="0.25">
      <c r="A1045" t="s">
        <v>23</v>
      </c>
      <c r="B1045" t="s">
        <v>24</v>
      </c>
      <c r="C1045" t="s">
        <v>25</v>
      </c>
      <c r="D1045" t="s">
        <v>26</v>
      </c>
      <c r="E1045" t="s">
        <v>302</v>
      </c>
      <c r="F1045" t="s">
        <v>303</v>
      </c>
      <c r="G1045" t="s">
        <v>556</v>
      </c>
      <c r="H1045" t="s">
        <v>557</v>
      </c>
      <c r="J1045">
        <v>201612</v>
      </c>
      <c r="K1045" t="s">
        <v>306</v>
      </c>
      <c r="L1045">
        <v>3800743</v>
      </c>
      <c r="M1045">
        <v>16099</v>
      </c>
      <c r="P1045">
        <v>0</v>
      </c>
      <c r="R1045" s="1">
        <v>42444</v>
      </c>
      <c r="S1045" t="s">
        <v>40</v>
      </c>
      <c r="T1045" t="s">
        <v>662</v>
      </c>
      <c r="U1045" t="s">
        <v>42</v>
      </c>
      <c r="V1045" s="1">
        <v>42447</v>
      </c>
      <c r="W1045" s="12">
        <v>-20.84</v>
      </c>
      <c r="X1045" s="4" t="str">
        <f t="shared" si="33"/>
        <v>Income</v>
      </c>
      <c r="Y1045" s="5">
        <v>42430</v>
      </c>
      <c r="Z1045" s="7" t="s">
        <v>8073</v>
      </c>
      <c r="AA1045" s="7" t="str">
        <f t="shared" si="32"/>
        <v>Car Park Pass Income from Payroll</v>
      </c>
    </row>
    <row r="1046" spans="1:27" x14ac:dyDescent="0.25">
      <c r="A1046" t="s">
        <v>23</v>
      </c>
      <c r="B1046" t="s">
        <v>24</v>
      </c>
      <c r="C1046" t="s">
        <v>25</v>
      </c>
      <c r="D1046" t="s">
        <v>26</v>
      </c>
      <c r="E1046" t="s">
        <v>302</v>
      </c>
      <c r="F1046" t="s">
        <v>303</v>
      </c>
      <c r="G1046" t="s">
        <v>556</v>
      </c>
      <c r="H1046" t="s">
        <v>557</v>
      </c>
      <c r="J1046">
        <v>201612</v>
      </c>
      <c r="K1046" t="s">
        <v>306</v>
      </c>
      <c r="L1046">
        <v>3800743</v>
      </c>
      <c r="M1046">
        <v>16100</v>
      </c>
      <c r="P1046">
        <v>0</v>
      </c>
      <c r="R1046" s="1">
        <v>42444</v>
      </c>
      <c r="S1046" t="s">
        <v>40</v>
      </c>
      <c r="T1046" t="s">
        <v>593</v>
      </c>
      <c r="U1046" t="s">
        <v>42</v>
      </c>
      <c r="V1046" s="1">
        <v>42447</v>
      </c>
      <c r="W1046" s="12">
        <v>-10</v>
      </c>
      <c r="X1046" s="4" t="str">
        <f t="shared" si="33"/>
        <v>Income</v>
      </c>
      <c r="Y1046" s="5">
        <v>42430</v>
      </c>
      <c r="Z1046" s="7" t="s">
        <v>8073</v>
      </c>
      <c r="AA1046" s="7" t="str">
        <f t="shared" si="32"/>
        <v>Car Park Pass Income from Payroll</v>
      </c>
    </row>
    <row r="1047" spans="1:27" x14ac:dyDescent="0.25">
      <c r="A1047" t="s">
        <v>23</v>
      </c>
      <c r="B1047" t="s">
        <v>24</v>
      </c>
      <c r="C1047" t="s">
        <v>25</v>
      </c>
      <c r="D1047" t="s">
        <v>26</v>
      </c>
      <c r="E1047" t="s">
        <v>302</v>
      </c>
      <c r="F1047" t="s">
        <v>303</v>
      </c>
      <c r="G1047" t="s">
        <v>556</v>
      </c>
      <c r="H1047" t="s">
        <v>557</v>
      </c>
      <c r="J1047">
        <v>201612</v>
      </c>
      <c r="K1047" t="s">
        <v>306</v>
      </c>
      <c r="L1047">
        <v>3800743</v>
      </c>
      <c r="M1047">
        <v>16199</v>
      </c>
      <c r="P1047">
        <v>0</v>
      </c>
      <c r="R1047" s="1">
        <v>42444</v>
      </c>
      <c r="S1047" t="s">
        <v>40</v>
      </c>
      <c r="T1047" t="s">
        <v>578</v>
      </c>
      <c r="U1047" t="s">
        <v>42</v>
      </c>
      <c r="V1047" s="1">
        <v>42447</v>
      </c>
      <c r="W1047" s="12">
        <v>-12.5</v>
      </c>
      <c r="X1047" s="4" t="str">
        <f t="shared" si="33"/>
        <v>Income</v>
      </c>
      <c r="Y1047" s="5">
        <v>42430</v>
      </c>
      <c r="Z1047" s="7" t="s">
        <v>8073</v>
      </c>
      <c r="AA1047" s="7" t="str">
        <f t="shared" si="32"/>
        <v>Car Park Pass Income from Payroll</v>
      </c>
    </row>
    <row r="1048" spans="1:27" x14ac:dyDescent="0.25">
      <c r="A1048" t="s">
        <v>23</v>
      </c>
      <c r="B1048" t="s">
        <v>24</v>
      </c>
      <c r="C1048" t="s">
        <v>25</v>
      </c>
      <c r="D1048" t="s">
        <v>26</v>
      </c>
      <c r="E1048" t="s">
        <v>302</v>
      </c>
      <c r="F1048" t="s">
        <v>303</v>
      </c>
      <c r="G1048" t="s">
        <v>556</v>
      </c>
      <c r="H1048" t="s">
        <v>557</v>
      </c>
      <c r="J1048">
        <v>201612</v>
      </c>
      <c r="K1048" t="s">
        <v>306</v>
      </c>
      <c r="L1048">
        <v>3800743</v>
      </c>
      <c r="M1048">
        <v>16307</v>
      </c>
      <c r="P1048">
        <v>0</v>
      </c>
      <c r="R1048" s="1">
        <v>42444</v>
      </c>
      <c r="S1048" t="s">
        <v>40</v>
      </c>
      <c r="T1048" t="s">
        <v>582</v>
      </c>
      <c r="U1048" t="s">
        <v>42</v>
      </c>
      <c r="V1048" s="1">
        <v>42447</v>
      </c>
      <c r="W1048" s="12">
        <v>-10</v>
      </c>
      <c r="X1048" s="4" t="str">
        <f t="shared" si="33"/>
        <v>Income</v>
      </c>
      <c r="Y1048" s="5">
        <v>42430</v>
      </c>
      <c r="Z1048" s="7" t="s">
        <v>8073</v>
      </c>
      <c r="AA1048" s="7" t="str">
        <f t="shared" si="32"/>
        <v>Car Park Pass Income from Payroll</v>
      </c>
    </row>
    <row r="1049" spans="1:27" x14ac:dyDescent="0.25">
      <c r="A1049" t="s">
        <v>23</v>
      </c>
      <c r="B1049" t="s">
        <v>24</v>
      </c>
      <c r="C1049" t="s">
        <v>25</v>
      </c>
      <c r="D1049" t="s">
        <v>26</v>
      </c>
      <c r="E1049" t="s">
        <v>302</v>
      </c>
      <c r="F1049" t="s">
        <v>303</v>
      </c>
      <c r="G1049" t="s">
        <v>556</v>
      </c>
      <c r="H1049" t="s">
        <v>557</v>
      </c>
      <c r="J1049">
        <v>201612</v>
      </c>
      <c r="K1049" t="s">
        <v>306</v>
      </c>
      <c r="L1049">
        <v>3800743</v>
      </c>
      <c r="M1049">
        <v>16508</v>
      </c>
      <c r="P1049">
        <v>0</v>
      </c>
      <c r="R1049" s="1">
        <v>42444</v>
      </c>
      <c r="S1049" t="s">
        <v>40</v>
      </c>
      <c r="T1049" t="s">
        <v>669</v>
      </c>
      <c r="U1049" t="s">
        <v>42</v>
      </c>
      <c r="V1049" s="1">
        <v>42447</v>
      </c>
      <c r="W1049" s="12">
        <v>-20.84</v>
      </c>
      <c r="X1049" s="4" t="str">
        <f t="shared" si="33"/>
        <v>Income</v>
      </c>
      <c r="Y1049" s="5">
        <v>42430</v>
      </c>
      <c r="Z1049" s="7" t="s">
        <v>8073</v>
      </c>
      <c r="AA1049" s="7" t="str">
        <f t="shared" si="32"/>
        <v>Car Park Pass Income from Payroll</v>
      </c>
    </row>
    <row r="1050" spans="1:27" x14ac:dyDescent="0.25">
      <c r="A1050" t="s">
        <v>23</v>
      </c>
      <c r="B1050" t="s">
        <v>24</v>
      </c>
      <c r="C1050" t="s">
        <v>25</v>
      </c>
      <c r="D1050" t="s">
        <v>26</v>
      </c>
      <c r="E1050" t="s">
        <v>302</v>
      </c>
      <c r="F1050" t="s">
        <v>303</v>
      </c>
      <c r="G1050" t="s">
        <v>556</v>
      </c>
      <c r="H1050" t="s">
        <v>557</v>
      </c>
      <c r="J1050">
        <v>201612</v>
      </c>
      <c r="K1050" t="s">
        <v>306</v>
      </c>
      <c r="L1050">
        <v>3800743</v>
      </c>
      <c r="M1050">
        <v>16509</v>
      </c>
      <c r="P1050">
        <v>0</v>
      </c>
      <c r="R1050" s="1">
        <v>42444</v>
      </c>
      <c r="S1050" t="s">
        <v>40</v>
      </c>
      <c r="T1050" t="s">
        <v>570</v>
      </c>
      <c r="U1050" t="s">
        <v>42</v>
      </c>
      <c r="V1050" s="1">
        <v>42447</v>
      </c>
      <c r="W1050" s="12">
        <v>-29.16</v>
      </c>
      <c r="X1050" s="4" t="str">
        <f t="shared" si="33"/>
        <v>Income</v>
      </c>
      <c r="Y1050" s="5">
        <v>42430</v>
      </c>
      <c r="Z1050" s="7" t="s">
        <v>8073</v>
      </c>
      <c r="AA1050" s="7" t="str">
        <f t="shared" si="32"/>
        <v>Car Park Pass Income from Payroll</v>
      </c>
    </row>
    <row r="1051" spans="1:27" x14ac:dyDescent="0.25">
      <c r="A1051" t="s">
        <v>23</v>
      </c>
      <c r="B1051" t="s">
        <v>24</v>
      </c>
      <c r="C1051" t="s">
        <v>25</v>
      </c>
      <c r="D1051" t="s">
        <v>26</v>
      </c>
      <c r="E1051" t="s">
        <v>302</v>
      </c>
      <c r="F1051" t="s">
        <v>303</v>
      </c>
      <c r="G1051" t="s">
        <v>556</v>
      </c>
      <c r="H1051" t="s">
        <v>557</v>
      </c>
      <c r="J1051">
        <v>201612</v>
      </c>
      <c r="K1051" t="s">
        <v>306</v>
      </c>
      <c r="L1051">
        <v>3800743</v>
      </c>
      <c r="M1051">
        <v>41646</v>
      </c>
      <c r="P1051">
        <v>0</v>
      </c>
      <c r="R1051" s="1">
        <v>42444</v>
      </c>
      <c r="S1051" t="s">
        <v>40</v>
      </c>
      <c r="T1051" t="s">
        <v>592</v>
      </c>
      <c r="U1051" t="s">
        <v>42</v>
      </c>
      <c r="V1051" s="1">
        <v>42447</v>
      </c>
      <c r="W1051" s="12">
        <v>-20.84</v>
      </c>
      <c r="X1051" s="4" t="str">
        <f t="shared" si="33"/>
        <v>Income</v>
      </c>
      <c r="Y1051" s="5">
        <v>42430</v>
      </c>
      <c r="Z1051" s="7" t="s">
        <v>8073</v>
      </c>
      <c r="AA1051" s="7" t="str">
        <f t="shared" si="32"/>
        <v>Car Park Pass Income from Payroll</v>
      </c>
    </row>
    <row r="1052" spans="1:27" x14ac:dyDescent="0.25">
      <c r="A1052" t="s">
        <v>23</v>
      </c>
      <c r="B1052" t="s">
        <v>24</v>
      </c>
      <c r="C1052" t="s">
        <v>25</v>
      </c>
      <c r="D1052" t="s">
        <v>26</v>
      </c>
      <c r="E1052" t="s">
        <v>302</v>
      </c>
      <c r="F1052" t="s">
        <v>303</v>
      </c>
      <c r="G1052" t="s">
        <v>556</v>
      </c>
      <c r="H1052" t="s">
        <v>557</v>
      </c>
      <c r="J1052">
        <v>201612</v>
      </c>
      <c r="K1052" t="s">
        <v>306</v>
      </c>
      <c r="L1052">
        <v>3800743</v>
      </c>
      <c r="M1052">
        <v>41647</v>
      </c>
      <c r="P1052">
        <v>0</v>
      </c>
      <c r="R1052" s="1">
        <v>42444</v>
      </c>
      <c r="S1052" t="s">
        <v>40</v>
      </c>
      <c r="T1052" t="s">
        <v>661</v>
      </c>
      <c r="U1052" t="s">
        <v>42</v>
      </c>
      <c r="V1052" s="1">
        <v>42447</v>
      </c>
      <c r="W1052" s="12">
        <v>-25.17</v>
      </c>
      <c r="X1052" s="4" t="str">
        <f t="shared" si="33"/>
        <v>Income</v>
      </c>
      <c r="Y1052" s="5">
        <v>42430</v>
      </c>
      <c r="Z1052" s="7" t="s">
        <v>8073</v>
      </c>
      <c r="AA1052" s="7" t="str">
        <f t="shared" si="32"/>
        <v>Car Park Pass Income from Payroll</v>
      </c>
    </row>
    <row r="1053" spans="1:27" x14ac:dyDescent="0.25">
      <c r="A1053" t="s">
        <v>23</v>
      </c>
      <c r="B1053" t="s">
        <v>24</v>
      </c>
      <c r="C1053" t="s">
        <v>25</v>
      </c>
      <c r="D1053" t="s">
        <v>26</v>
      </c>
      <c r="E1053" t="s">
        <v>302</v>
      </c>
      <c r="F1053" t="s">
        <v>303</v>
      </c>
      <c r="G1053" t="s">
        <v>556</v>
      </c>
      <c r="H1053" t="s">
        <v>557</v>
      </c>
      <c r="J1053">
        <v>201612</v>
      </c>
      <c r="K1053" t="s">
        <v>306</v>
      </c>
      <c r="L1053">
        <v>3800743</v>
      </c>
      <c r="M1053">
        <v>16424</v>
      </c>
      <c r="P1053">
        <v>0</v>
      </c>
      <c r="R1053" s="1">
        <v>42444</v>
      </c>
      <c r="S1053" t="s">
        <v>40</v>
      </c>
      <c r="T1053" t="s">
        <v>630</v>
      </c>
      <c r="U1053" t="s">
        <v>42</v>
      </c>
      <c r="V1053" s="1">
        <v>42447</v>
      </c>
      <c r="W1053" s="12">
        <v>-20.84</v>
      </c>
      <c r="X1053" s="4" t="str">
        <f t="shared" si="33"/>
        <v>Income</v>
      </c>
      <c r="Y1053" s="5">
        <v>42430</v>
      </c>
      <c r="Z1053" s="7" t="s">
        <v>8073</v>
      </c>
      <c r="AA1053" s="7" t="str">
        <f t="shared" si="32"/>
        <v>Car Park Pass Income from Payroll</v>
      </c>
    </row>
    <row r="1054" spans="1:27" x14ac:dyDescent="0.25">
      <c r="A1054" t="s">
        <v>23</v>
      </c>
      <c r="B1054" t="s">
        <v>24</v>
      </c>
      <c r="C1054" t="s">
        <v>25</v>
      </c>
      <c r="D1054" t="s">
        <v>26</v>
      </c>
      <c r="E1054" t="s">
        <v>302</v>
      </c>
      <c r="F1054" t="s">
        <v>303</v>
      </c>
      <c r="G1054" t="s">
        <v>556</v>
      </c>
      <c r="H1054" t="s">
        <v>557</v>
      </c>
      <c r="J1054">
        <v>201612</v>
      </c>
      <c r="K1054" t="s">
        <v>306</v>
      </c>
      <c r="L1054">
        <v>3800743</v>
      </c>
      <c r="M1054">
        <v>16425</v>
      </c>
      <c r="P1054">
        <v>0</v>
      </c>
      <c r="R1054" s="1">
        <v>42444</v>
      </c>
      <c r="S1054" t="s">
        <v>40</v>
      </c>
      <c r="T1054" t="s">
        <v>565</v>
      </c>
      <c r="U1054" t="s">
        <v>42</v>
      </c>
      <c r="V1054" s="1">
        <v>42447</v>
      </c>
      <c r="W1054" s="12">
        <v>-20.84</v>
      </c>
      <c r="X1054" s="4" t="str">
        <f t="shared" si="33"/>
        <v>Income</v>
      </c>
      <c r="Y1054" s="5">
        <v>42430</v>
      </c>
      <c r="Z1054" s="7" t="s">
        <v>8073</v>
      </c>
      <c r="AA1054" s="7" t="str">
        <f t="shared" si="32"/>
        <v>Car Park Pass Income from Payroll</v>
      </c>
    </row>
    <row r="1055" spans="1:27" x14ac:dyDescent="0.25">
      <c r="A1055" t="s">
        <v>23</v>
      </c>
      <c r="B1055" t="s">
        <v>24</v>
      </c>
      <c r="C1055" t="s">
        <v>25</v>
      </c>
      <c r="D1055" t="s">
        <v>26</v>
      </c>
      <c r="E1055" t="s">
        <v>302</v>
      </c>
      <c r="F1055" t="s">
        <v>303</v>
      </c>
      <c r="G1055" t="s">
        <v>556</v>
      </c>
      <c r="H1055" t="s">
        <v>557</v>
      </c>
      <c r="J1055">
        <v>201612</v>
      </c>
      <c r="K1055" t="s">
        <v>306</v>
      </c>
      <c r="L1055">
        <v>3800743</v>
      </c>
      <c r="M1055">
        <v>16200</v>
      </c>
      <c r="P1055">
        <v>0</v>
      </c>
      <c r="R1055" s="1">
        <v>42444</v>
      </c>
      <c r="S1055" t="s">
        <v>40</v>
      </c>
      <c r="T1055" t="s">
        <v>654</v>
      </c>
      <c r="U1055" t="s">
        <v>42</v>
      </c>
      <c r="V1055" s="1">
        <v>42447</v>
      </c>
      <c r="W1055" s="12">
        <v>-20.84</v>
      </c>
      <c r="X1055" s="4" t="str">
        <f t="shared" si="33"/>
        <v>Income</v>
      </c>
      <c r="Y1055" s="5">
        <v>42430</v>
      </c>
      <c r="Z1055" s="7" t="s">
        <v>8073</v>
      </c>
      <c r="AA1055" s="7" t="str">
        <f t="shared" si="32"/>
        <v>Car Park Pass Income from Payroll</v>
      </c>
    </row>
    <row r="1056" spans="1:27" x14ac:dyDescent="0.25">
      <c r="A1056" t="s">
        <v>23</v>
      </c>
      <c r="B1056" t="s">
        <v>24</v>
      </c>
      <c r="C1056" t="s">
        <v>25</v>
      </c>
      <c r="D1056" t="s">
        <v>26</v>
      </c>
      <c r="E1056" t="s">
        <v>302</v>
      </c>
      <c r="F1056" t="s">
        <v>303</v>
      </c>
      <c r="G1056" t="s">
        <v>556</v>
      </c>
      <c r="H1056" t="s">
        <v>557</v>
      </c>
      <c r="J1056">
        <v>201612</v>
      </c>
      <c r="K1056" t="s">
        <v>306</v>
      </c>
      <c r="L1056">
        <v>3800743</v>
      </c>
      <c r="M1056">
        <v>16201</v>
      </c>
      <c r="P1056">
        <v>0</v>
      </c>
      <c r="R1056" s="1">
        <v>42444</v>
      </c>
      <c r="S1056" t="s">
        <v>40</v>
      </c>
      <c r="T1056" t="s">
        <v>569</v>
      </c>
      <c r="U1056" t="s">
        <v>42</v>
      </c>
      <c r="V1056" s="1">
        <v>42447</v>
      </c>
      <c r="W1056" s="12">
        <v>-20.83</v>
      </c>
      <c r="X1056" s="4" t="str">
        <f t="shared" si="33"/>
        <v>Income</v>
      </c>
      <c r="Y1056" s="5">
        <v>42430</v>
      </c>
      <c r="Z1056" s="7" t="s">
        <v>8073</v>
      </c>
      <c r="AA1056" s="7" t="str">
        <f t="shared" si="32"/>
        <v>Car Park Pass Income from Payroll</v>
      </c>
    </row>
    <row r="1057" spans="1:27" x14ac:dyDescent="0.25">
      <c r="A1057" t="s">
        <v>23</v>
      </c>
      <c r="B1057" t="s">
        <v>24</v>
      </c>
      <c r="C1057" t="s">
        <v>25</v>
      </c>
      <c r="D1057" t="s">
        <v>26</v>
      </c>
      <c r="E1057" t="s">
        <v>302</v>
      </c>
      <c r="F1057" t="s">
        <v>303</v>
      </c>
      <c r="G1057" t="s">
        <v>556</v>
      </c>
      <c r="H1057" t="s">
        <v>557</v>
      </c>
      <c r="J1057">
        <v>201612</v>
      </c>
      <c r="K1057" t="s">
        <v>306</v>
      </c>
      <c r="L1057">
        <v>3800743</v>
      </c>
      <c r="M1057">
        <v>16202</v>
      </c>
      <c r="P1057">
        <v>0</v>
      </c>
      <c r="R1057" s="1">
        <v>42444</v>
      </c>
      <c r="S1057" t="s">
        <v>40</v>
      </c>
      <c r="T1057" t="s">
        <v>559</v>
      </c>
      <c r="U1057" t="s">
        <v>42</v>
      </c>
      <c r="V1057" s="1">
        <v>42447</v>
      </c>
      <c r="W1057" s="12">
        <v>-20.84</v>
      </c>
      <c r="X1057" s="4" t="str">
        <f t="shared" si="33"/>
        <v>Income</v>
      </c>
      <c r="Y1057" s="5">
        <v>42430</v>
      </c>
      <c r="Z1057" s="7" t="s">
        <v>8073</v>
      </c>
      <c r="AA1057" s="7" t="str">
        <f t="shared" si="32"/>
        <v>Car Park Pass Income from Payroll</v>
      </c>
    </row>
    <row r="1058" spans="1:27" x14ac:dyDescent="0.25">
      <c r="A1058" t="s">
        <v>23</v>
      </c>
      <c r="B1058" t="s">
        <v>24</v>
      </c>
      <c r="C1058" t="s">
        <v>25</v>
      </c>
      <c r="D1058" t="s">
        <v>26</v>
      </c>
      <c r="E1058" t="s">
        <v>302</v>
      </c>
      <c r="F1058" t="s">
        <v>303</v>
      </c>
      <c r="G1058" t="s">
        <v>556</v>
      </c>
      <c r="H1058" t="s">
        <v>557</v>
      </c>
      <c r="J1058">
        <v>201612</v>
      </c>
      <c r="K1058" t="s">
        <v>306</v>
      </c>
      <c r="L1058">
        <v>3800743</v>
      </c>
      <c r="M1058">
        <v>16203</v>
      </c>
      <c r="P1058">
        <v>0</v>
      </c>
      <c r="R1058" s="1">
        <v>42444</v>
      </c>
      <c r="S1058" t="s">
        <v>40</v>
      </c>
      <c r="T1058" t="s">
        <v>633</v>
      </c>
      <c r="U1058" t="s">
        <v>42</v>
      </c>
      <c r="V1058" s="1">
        <v>42447</v>
      </c>
      <c r="W1058" s="12">
        <v>-10</v>
      </c>
      <c r="X1058" s="4" t="str">
        <f t="shared" si="33"/>
        <v>Income</v>
      </c>
      <c r="Y1058" s="5">
        <v>42430</v>
      </c>
      <c r="Z1058" s="7" t="s">
        <v>8073</v>
      </c>
      <c r="AA1058" s="7" t="str">
        <f t="shared" si="32"/>
        <v>Car Park Pass Income from Payroll</v>
      </c>
    </row>
    <row r="1059" spans="1:27" x14ac:dyDescent="0.25">
      <c r="A1059" t="s">
        <v>23</v>
      </c>
      <c r="B1059" t="s">
        <v>24</v>
      </c>
      <c r="C1059" t="s">
        <v>25</v>
      </c>
      <c r="D1059" t="s">
        <v>26</v>
      </c>
      <c r="E1059" t="s">
        <v>302</v>
      </c>
      <c r="F1059" t="s">
        <v>303</v>
      </c>
      <c r="G1059" t="s">
        <v>556</v>
      </c>
      <c r="H1059" t="s">
        <v>557</v>
      </c>
      <c r="J1059">
        <v>201612</v>
      </c>
      <c r="K1059" t="s">
        <v>306</v>
      </c>
      <c r="L1059">
        <v>3800743</v>
      </c>
      <c r="M1059">
        <v>16204</v>
      </c>
      <c r="P1059">
        <v>0</v>
      </c>
      <c r="R1059" s="1">
        <v>42444</v>
      </c>
      <c r="S1059" t="s">
        <v>40</v>
      </c>
      <c r="T1059" t="s">
        <v>656</v>
      </c>
      <c r="U1059" t="s">
        <v>42</v>
      </c>
      <c r="V1059" s="1">
        <v>42447</v>
      </c>
      <c r="W1059" s="12">
        <v>-16.670000000000002</v>
      </c>
      <c r="X1059" s="4" t="str">
        <f t="shared" si="33"/>
        <v>Income</v>
      </c>
      <c r="Y1059" s="5">
        <v>42430</v>
      </c>
      <c r="Z1059" s="7" t="s">
        <v>8073</v>
      </c>
      <c r="AA1059" s="7" t="str">
        <f t="shared" si="32"/>
        <v>Car Park Pass Income from Payroll</v>
      </c>
    </row>
    <row r="1060" spans="1:27" x14ac:dyDescent="0.25">
      <c r="A1060" t="s">
        <v>23</v>
      </c>
      <c r="B1060" t="s">
        <v>24</v>
      </c>
      <c r="C1060" t="s">
        <v>25</v>
      </c>
      <c r="D1060" t="s">
        <v>26</v>
      </c>
      <c r="E1060" t="s">
        <v>302</v>
      </c>
      <c r="F1060" t="s">
        <v>303</v>
      </c>
      <c r="G1060" t="s">
        <v>556</v>
      </c>
      <c r="H1060" t="s">
        <v>557</v>
      </c>
      <c r="J1060">
        <v>201612</v>
      </c>
      <c r="K1060" t="s">
        <v>306</v>
      </c>
      <c r="L1060">
        <v>3800743</v>
      </c>
      <c r="M1060">
        <v>16404</v>
      </c>
      <c r="P1060">
        <v>0</v>
      </c>
      <c r="R1060" s="1">
        <v>42444</v>
      </c>
      <c r="S1060" t="s">
        <v>40</v>
      </c>
      <c r="T1060" t="s">
        <v>616</v>
      </c>
      <c r="U1060" t="s">
        <v>42</v>
      </c>
      <c r="V1060" s="1">
        <v>42447</v>
      </c>
      <c r="W1060" s="12">
        <v>-10</v>
      </c>
      <c r="X1060" s="4" t="str">
        <f t="shared" si="33"/>
        <v>Income</v>
      </c>
      <c r="Y1060" s="5">
        <v>42430</v>
      </c>
      <c r="Z1060" s="7" t="s">
        <v>8073</v>
      </c>
      <c r="AA1060" s="7" t="str">
        <f t="shared" si="32"/>
        <v>Car Park Pass Income from Payroll</v>
      </c>
    </row>
    <row r="1061" spans="1:27" x14ac:dyDescent="0.25">
      <c r="A1061" t="s">
        <v>23</v>
      </c>
      <c r="B1061" t="s">
        <v>24</v>
      </c>
      <c r="C1061" t="s">
        <v>25</v>
      </c>
      <c r="D1061" t="s">
        <v>26</v>
      </c>
      <c r="E1061" t="s">
        <v>302</v>
      </c>
      <c r="F1061" t="s">
        <v>303</v>
      </c>
      <c r="G1061" t="s">
        <v>556</v>
      </c>
      <c r="H1061" t="s">
        <v>557</v>
      </c>
      <c r="J1061">
        <v>201612</v>
      </c>
      <c r="K1061" t="s">
        <v>306</v>
      </c>
      <c r="L1061">
        <v>3800743</v>
      </c>
      <c r="M1061">
        <v>16401</v>
      </c>
      <c r="P1061">
        <v>0</v>
      </c>
      <c r="R1061" s="1">
        <v>42444</v>
      </c>
      <c r="S1061" t="s">
        <v>40</v>
      </c>
      <c r="T1061" t="s">
        <v>561</v>
      </c>
      <c r="U1061" t="s">
        <v>42</v>
      </c>
      <c r="V1061" s="1">
        <v>42447</v>
      </c>
      <c r="W1061" s="12">
        <v>-20.84</v>
      </c>
      <c r="X1061" s="4" t="str">
        <f t="shared" si="33"/>
        <v>Income</v>
      </c>
      <c r="Y1061" s="5">
        <v>42430</v>
      </c>
      <c r="Z1061" s="7" t="s">
        <v>8073</v>
      </c>
      <c r="AA1061" s="7" t="str">
        <f t="shared" si="32"/>
        <v>Car Park Pass Income from Payroll</v>
      </c>
    </row>
    <row r="1062" spans="1:27" x14ac:dyDescent="0.25">
      <c r="A1062" t="s">
        <v>23</v>
      </c>
      <c r="B1062" t="s">
        <v>24</v>
      </c>
      <c r="C1062" t="s">
        <v>25</v>
      </c>
      <c r="D1062" t="s">
        <v>26</v>
      </c>
      <c r="E1062" t="s">
        <v>302</v>
      </c>
      <c r="F1062" t="s">
        <v>303</v>
      </c>
      <c r="G1062" t="s">
        <v>556</v>
      </c>
      <c r="H1062" t="s">
        <v>557</v>
      </c>
      <c r="J1062">
        <v>201612</v>
      </c>
      <c r="K1062" t="s">
        <v>306</v>
      </c>
      <c r="L1062">
        <v>3800743</v>
      </c>
      <c r="M1062">
        <v>16402</v>
      </c>
      <c r="P1062">
        <v>0</v>
      </c>
      <c r="R1062" s="1">
        <v>42444</v>
      </c>
      <c r="S1062" t="s">
        <v>40</v>
      </c>
      <c r="T1062" t="s">
        <v>563</v>
      </c>
      <c r="U1062" t="s">
        <v>42</v>
      </c>
      <c r="V1062" s="1">
        <v>42447</v>
      </c>
      <c r="W1062" s="12">
        <v>-20.84</v>
      </c>
      <c r="X1062" s="4" t="str">
        <f t="shared" si="33"/>
        <v>Income</v>
      </c>
      <c r="Y1062" s="5">
        <v>42430</v>
      </c>
      <c r="Z1062" s="7" t="s">
        <v>8073</v>
      </c>
      <c r="AA1062" s="7" t="str">
        <f t="shared" si="32"/>
        <v>Car Park Pass Income from Payroll</v>
      </c>
    </row>
    <row r="1063" spans="1:27" x14ac:dyDescent="0.25">
      <c r="A1063" t="s">
        <v>23</v>
      </c>
      <c r="B1063" t="s">
        <v>24</v>
      </c>
      <c r="C1063" t="s">
        <v>25</v>
      </c>
      <c r="D1063" t="s">
        <v>26</v>
      </c>
      <c r="E1063" t="s">
        <v>302</v>
      </c>
      <c r="F1063" t="s">
        <v>303</v>
      </c>
      <c r="G1063" t="s">
        <v>556</v>
      </c>
      <c r="H1063" t="s">
        <v>557</v>
      </c>
      <c r="J1063">
        <v>201612</v>
      </c>
      <c r="K1063" t="s">
        <v>306</v>
      </c>
      <c r="L1063">
        <v>3800743</v>
      </c>
      <c r="M1063">
        <v>16403</v>
      </c>
      <c r="P1063">
        <v>0</v>
      </c>
      <c r="R1063" s="1">
        <v>42444</v>
      </c>
      <c r="S1063" t="s">
        <v>40</v>
      </c>
      <c r="T1063" t="s">
        <v>561</v>
      </c>
      <c r="U1063" t="s">
        <v>42</v>
      </c>
      <c r="V1063" s="1">
        <v>42447</v>
      </c>
      <c r="W1063" s="12">
        <v>-10</v>
      </c>
      <c r="X1063" s="4" t="str">
        <f t="shared" si="33"/>
        <v>Income</v>
      </c>
      <c r="Y1063" s="5">
        <v>42430</v>
      </c>
      <c r="Z1063" s="7" t="s">
        <v>8073</v>
      </c>
      <c r="AA1063" s="7" t="str">
        <f t="shared" si="32"/>
        <v>Car Park Pass Income from Payroll</v>
      </c>
    </row>
    <row r="1064" spans="1:27" x14ac:dyDescent="0.25">
      <c r="A1064" t="s">
        <v>23</v>
      </c>
      <c r="B1064" t="s">
        <v>24</v>
      </c>
      <c r="C1064" t="s">
        <v>25</v>
      </c>
      <c r="D1064" t="s">
        <v>26</v>
      </c>
      <c r="E1064" t="s">
        <v>302</v>
      </c>
      <c r="F1064" t="s">
        <v>303</v>
      </c>
      <c r="G1064" t="s">
        <v>556</v>
      </c>
      <c r="H1064" t="s">
        <v>557</v>
      </c>
      <c r="J1064">
        <v>201612</v>
      </c>
      <c r="K1064" t="s">
        <v>306</v>
      </c>
      <c r="L1064">
        <v>3800743</v>
      </c>
      <c r="M1064">
        <v>41703</v>
      </c>
      <c r="P1064">
        <v>0</v>
      </c>
      <c r="R1064" s="1">
        <v>42444</v>
      </c>
      <c r="S1064" t="s">
        <v>40</v>
      </c>
      <c r="T1064" t="s">
        <v>671</v>
      </c>
      <c r="U1064" t="s">
        <v>42</v>
      </c>
      <c r="V1064" s="1">
        <v>42447</v>
      </c>
      <c r="W1064" s="12">
        <v>-20.83</v>
      </c>
      <c r="X1064" s="4" t="str">
        <f t="shared" si="33"/>
        <v>Income</v>
      </c>
      <c r="Y1064" s="5">
        <v>42430</v>
      </c>
      <c r="Z1064" s="7" t="s">
        <v>8073</v>
      </c>
      <c r="AA1064" s="7" t="str">
        <f t="shared" si="32"/>
        <v>Car Park Pass Income from Payroll</v>
      </c>
    </row>
    <row r="1065" spans="1:27" x14ac:dyDescent="0.25">
      <c r="A1065" t="s">
        <v>23</v>
      </c>
      <c r="B1065" t="s">
        <v>24</v>
      </c>
      <c r="C1065" t="s">
        <v>25</v>
      </c>
      <c r="D1065" t="s">
        <v>26</v>
      </c>
      <c r="E1065" t="s">
        <v>302</v>
      </c>
      <c r="F1065" t="s">
        <v>303</v>
      </c>
      <c r="G1065" t="s">
        <v>556</v>
      </c>
      <c r="H1065" t="s">
        <v>557</v>
      </c>
      <c r="J1065">
        <v>201612</v>
      </c>
      <c r="K1065" t="s">
        <v>306</v>
      </c>
      <c r="L1065">
        <v>3800743</v>
      </c>
      <c r="M1065">
        <v>40027</v>
      </c>
      <c r="P1065">
        <v>0</v>
      </c>
      <c r="R1065" s="1">
        <v>42444</v>
      </c>
      <c r="S1065" t="s">
        <v>40</v>
      </c>
      <c r="T1065" t="s">
        <v>647</v>
      </c>
      <c r="U1065" t="s">
        <v>42</v>
      </c>
      <c r="V1065" s="1">
        <v>42447</v>
      </c>
      <c r="W1065" s="12">
        <v>-20.84</v>
      </c>
      <c r="X1065" s="4" t="str">
        <f t="shared" si="33"/>
        <v>Income</v>
      </c>
      <c r="Y1065" s="5">
        <v>42430</v>
      </c>
      <c r="Z1065" s="7" t="s">
        <v>8073</v>
      </c>
      <c r="AA1065" s="7" t="str">
        <f t="shared" si="32"/>
        <v>Car Park Pass Income from Payroll</v>
      </c>
    </row>
    <row r="1066" spans="1:27" x14ac:dyDescent="0.25">
      <c r="A1066" t="s">
        <v>23</v>
      </c>
      <c r="B1066" t="s">
        <v>24</v>
      </c>
      <c r="C1066" t="s">
        <v>25</v>
      </c>
      <c r="D1066" t="s">
        <v>26</v>
      </c>
      <c r="E1066" t="s">
        <v>302</v>
      </c>
      <c r="F1066" t="s">
        <v>303</v>
      </c>
      <c r="G1066" t="s">
        <v>556</v>
      </c>
      <c r="H1066" t="s">
        <v>557</v>
      </c>
      <c r="J1066">
        <v>201612</v>
      </c>
      <c r="K1066" t="s">
        <v>306</v>
      </c>
      <c r="L1066">
        <v>3800743</v>
      </c>
      <c r="M1066">
        <v>40028</v>
      </c>
      <c r="P1066">
        <v>0</v>
      </c>
      <c r="R1066" s="1">
        <v>42444</v>
      </c>
      <c r="S1066" t="s">
        <v>40</v>
      </c>
      <c r="T1066" t="s">
        <v>624</v>
      </c>
      <c r="U1066" t="s">
        <v>42</v>
      </c>
      <c r="V1066" s="1">
        <v>42447</v>
      </c>
      <c r="W1066" s="12">
        <v>-20.84</v>
      </c>
      <c r="X1066" s="4" t="str">
        <f t="shared" si="33"/>
        <v>Income</v>
      </c>
      <c r="Y1066" s="5">
        <v>42430</v>
      </c>
      <c r="Z1066" s="7" t="s">
        <v>8073</v>
      </c>
      <c r="AA1066" s="7" t="str">
        <f t="shared" si="32"/>
        <v>Car Park Pass Income from Payroll</v>
      </c>
    </row>
    <row r="1067" spans="1:27" x14ac:dyDescent="0.25">
      <c r="A1067" t="s">
        <v>23</v>
      </c>
      <c r="B1067" t="s">
        <v>24</v>
      </c>
      <c r="C1067" t="s">
        <v>25</v>
      </c>
      <c r="D1067" t="s">
        <v>26</v>
      </c>
      <c r="E1067" t="s">
        <v>302</v>
      </c>
      <c r="F1067" t="s">
        <v>303</v>
      </c>
      <c r="G1067" t="s">
        <v>556</v>
      </c>
      <c r="H1067" t="s">
        <v>557</v>
      </c>
      <c r="J1067">
        <v>201612</v>
      </c>
      <c r="K1067" t="s">
        <v>306</v>
      </c>
      <c r="L1067">
        <v>3800743</v>
      </c>
      <c r="M1067">
        <v>16214</v>
      </c>
      <c r="P1067">
        <v>0</v>
      </c>
      <c r="R1067" s="1">
        <v>42444</v>
      </c>
      <c r="S1067" t="s">
        <v>40</v>
      </c>
      <c r="T1067" t="s">
        <v>582</v>
      </c>
      <c r="U1067" t="s">
        <v>42</v>
      </c>
      <c r="V1067" s="1">
        <v>42447</v>
      </c>
      <c r="W1067" s="12">
        <v>-10</v>
      </c>
      <c r="X1067" s="4" t="str">
        <f t="shared" si="33"/>
        <v>Income</v>
      </c>
      <c r="Y1067" s="5">
        <v>42430</v>
      </c>
      <c r="Z1067" s="7" t="s">
        <v>8073</v>
      </c>
      <c r="AA1067" s="7" t="str">
        <f t="shared" si="32"/>
        <v>Car Park Pass Income from Payroll</v>
      </c>
    </row>
    <row r="1068" spans="1:27" x14ac:dyDescent="0.25">
      <c r="A1068" t="s">
        <v>23</v>
      </c>
      <c r="B1068" t="s">
        <v>24</v>
      </c>
      <c r="C1068" t="s">
        <v>25</v>
      </c>
      <c r="D1068" t="s">
        <v>26</v>
      </c>
      <c r="E1068" t="s">
        <v>302</v>
      </c>
      <c r="F1068" t="s">
        <v>303</v>
      </c>
      <c r="G1068" t="s">
        <v>556</v>
      </c>
      <c r="H1068" t="s">
        <v>557</v>
      </c>
      <c r="J1068">
        <v>201612</v>
      </c>
      <c r="K1068" t="s">
        <v>306</v>
      </c>
      <c r="L1068">
        <v>3800743</v>
      </c>
      <c r="M1068">
        <v>16006</v>
      </c>
      <c r="P1068">
        <v>0</v>
      </c>
      <c r="R1068" s="1">
        <v>42444</v>
      </c>
      <c r="S1068" t="s">
        <v>40</v>
      </c>
      <c r="T1068" t="s">
        <v>643</v>
      </c>
      <c r="U1068" t="s">
        <v>42</v>
      </c>
      <c r="V1068" s="1">
        <v>42447</v>
      </c>
      <c r="W1068" s="12">
        <v>-29.17</v>
      </c>
      <c r="X1068" s="4" t="str">
        <f t="shared" si="33"/>
        <v>Income</v>
      </c>
      <c r="Y1068" s="5">
        <v>42430</v>
      </c>
      <c r="Z1068" s="7" t="s">
        <v>8073</v>
      </c>
      <c r="AA1068" s="7" t="str">
        <f t="shared" si="32"/>
        <v>Car Park Pass Income from Payroll</v>
      </c>
    </row>
    <row r="1069" spans="1:27" x14ac:dyDescent="0.25">
      <c r="A1069" t="s">
        <v>23</v>
      </c>
      <c r="B1069" t="s">
        <v>24</v>
      </c>
      <c r="C1069" t="s">
        <v>25</v>
      </c>
      <c r="D1069" t="s">
        <v>26</v>
      </c>
      <c r="E1069" t="s">
        <v>302</v>
      </c>
      <c r="F1069" t="s">
        <v>303</v>
      </c>
      <c r="G1069" t="s">
        <v>556</v>
      </c>
      <c r="H1069" t="s">
        <v>557</v>
      </c>
      <c r="J1069">
        <v>201612</v>
      </c>
      <c r="K1069" t="s">
        <v>306</v>
      </c>
      <c r="L1069">
        <v>3800743</v>
      </c>
      <c r="M1069">
        <v>16007</v>
      </c>
      <c r="P1069">
        <v>0</v>
      </c>
      <c r="R1069" s="1">
        <v>42444</v>
      </c>
      <c r="S1069" t="s">
        <v>40</v>
      </c>
      <c r="T1069" t="s">
        <v>675</v>
      </c>
      <c r="U1069" t="s">
        <v>42</v>
      </c>
      <c r="V1069" s="1">
        <v>42447</v>
      </c>
      <c r="W1069" s="12">
        <v>-20.84</v>
      </c>
      <c r="X1069" s="4" t="str">
        <f t="shared" si="33"/>
        <v>Income</v>
      </c>
      <c r="Y1069" s="5">
        <v>42430</v>
      </c>
      <c r="Z1069" s="7" t="s">
        <v>8073</v>
      </c>
      <c r="AA1069" s="7" t="str">
        <f t="shared" si="32"/>
        <v>Car Park Pass Income from Payroll</v>
      </c>
    </row>
    <row r="1070" spans="1:27" x14ac:dyDescent="0.25">
      <c r="A1070" t="s">
        <v>23</v>
      </c>
      <c r="B1070" t="s">
        <v>24</v>
      </c>
      <c r="C1070" t="s">
        <v>25</v>
      </c>
      <c r="D1070" t="s">
        <v>26</v>
      </c>
      <c r="E1070" t="s">
        <v>302</v>
      </c>
      <c r="F1070" t="s">
        <v>303</v>
      </c>
      <c r="G1070" t="s">
        <v>556</v>
      </c>
      <c r="H1070" t="s">
        <v>557</v>
      </c>
      <c r="J1070">
        <v>201612</v>
      </c>
      <c r="K1070" t="s">
        <v>306</v>
      </c>
      <c r="L1070">
        <v>3800743</v>
      </c>
      <c r="M1070">
        <v>16008</v>
      </c>
      <c r="P1070">
        <v>0</v>
      </c>
      <c r="R1070" s="1">
        <v>42444</v>
      </c>
      <c r="S1070" t="s">
        <v>40</v>
      </c>
      <c r="T1070" t="s">
        <v>622</v>
      </c>
      <c r="U1070" t="s">
        <v>42</v>
      </c>
      <c r="V1070" s="1">
        <v>42447</v>
      </c>
      <c r="W1070" s="12">
        <v>-20.84</v>
      </c>
      <c r="X1070" s="4" t="str">
        <f t="shared" si="33"/>
        <v>Income</v>
      </c>
      <c r="Y1070" s="5">
        <v>42430</v>
      </c>
      <c r="Z1070" s="7" t="s">
        <v>8073</v>
      </c>
      <c r="AA1070" s="7" t="str">
        <f t="shared" si="32"/>
        <v>Car Park Pass Income from Payroll</v>
      </c>
    </row>
    <row r="1071" spans="1:27" x14ac:dyDescent="0.25">
      <c r="A1071" t="s">
        <v>23</v>
      </c>
      <c r="B1071" t="s">
        <v>24</v>
      </c>
      <c r="C1071" t="s">
        <v>25</v>
      </c>
      <c r="D1071" t="s">
        <v>26</v>
      </c>
      <c r="E1071" t="s">
        <v>302</v>
      </c>
      <c r="F1071" t="s">
        <v>303</v>
      </c>
      <c r="G1071" t="s">
        <v>556</v>
      </c>
      <c r="H1071" t="s">
        <v>557</v>
      </c>
      <c r="J1071">
        <v>201612</v>
      </c>
      <c r="K1071" t="s">
        <v>306</v>
      </c>
      <c r="L1071">
        <v>3800743</v>
      </c>
      <c r="M1071">
        <v>16323</v>
      </c>
      <c r="P1071">
        <v>0</v>
      </c>
      <c r="R1071" s="1">
        <v>42444</v>
      </c>
      <c r="S1071" t="s">
        <v>40</v>
      </c>
      <c r="T1071" t="s">
        <v>605</v>
      </c>
      <c r="U1071" t="s">
        <v>42</v>
      </c>
      <c r="V1071" s="1">
        <v>42447</v>
      </c>
      <c r="W1071" s="12">
        <v>-20.83</v>
      </c>
      <c r="X1071" s="4" t="str">
        <f t="shared" si="33"/>
        <v>Income</v>
      </c>
      <c r="Y1071" s="5">
        <v>42430</v>
      </c>
      <c r="Z1071" s="7" t="s">
        <v>8073</v>
      </c>
      <c r="AA1071" s="7" t="str">
        <f t="shared" si="32"/>
        <v>Car Park Pass Income from Payroll</v>
      </c>
    </row>
    <row r="1072" spans="1:27" x14ac:dyDescent="0.25">
      <c r="A1072" t="s">
        <v>23</v>
      </c>
      <c r="B1072" t="s">
        <v>24</v>
      </c>
      <c r="C1072" t="s">
        <v>25</v>
      </c>
      <c r="D1072" t="s">
        <v>26</v>
      </c>
      <c r="E1072" t="s">
        <v>302</v>
      </c>
      <c r="F1072" t="s">
        <v>303</v>
      </c>
      <c r="G1072" t="s">
        <v>556</v>
      </c>
      <c r="H1072" t="s">
        <v>557</v>
      </c>
      <c r="J1072">
        <v>201612</v>
      </c>
      <c r="K1072" t="s">
        <v>306</v>
      </c>
      <c r="L1072">
        <v>3800743</v>
      </c>
      <c r="M1072">
        <v>16614</v>
      </c>
      <c r="P1072">
        <v>0</v>
      </c>
      <c r="R1072" s="1">
        <v>42444</v>
      </c>
      <c r="S1072" t="s">
        <v>40</v>
      </c>
      <c r="T1072" t="s">
        <v>559</v>
      </c>
      <c r="U1072" t="s">
        <v>42</v>
      </c>
      <c r="V1072" s="1">
        <v>42447</v>
      </c>
      <c r="W1072" s="12">
        <v>-10</v>
      </c>
      <c r="X1072" s="4" t="str">
        <f t="shared" si="33"/>
        <v>Income</v>
      </c>
      <c r="Y1072" s="5">
        <v>42430</v>
      </c>
      <c r="Z1072" s="7" t="s">
        <v>8073</v>
      </c>
      <c r="AA1072" s="7" t="str">
        <f t="shared" si="32"/>
        <v>Car Park Pass Income from Payroll</v>
      </c>
    </row>
    <row r="1073" spans="1:27" x14ac:dyDescent="0.25">
      <c r="A1073" t="s">
        <v>23</v>
      </c>
      <c r="B1073" t="s">
        <v>24</v>
      </c>
      <c r="C1073" t="s">
        <v>25</v>
      </c>
      <c r="D1073" t="s">
        <v>26</v>
      </c>
      <c r="E1073" t="s">
        <v>302</v>
      </c>
      <c r="F1073" t="s">
        <v>303</v>
      </c>
      <c r="G1073" t="s">
        <v>556</v>
      </c>
      <c r="H1073" t="s">
        <v>557</v>
      </c>
      <c r="J1073">
        <v>201612</v>
      </c>
      <c r="K1073" t="s">
        <v>306</v>
      </c>
      <c r="L1073">
        <v>3800743</v>
      </c>
      <c r="M1073">
        <v>16615</v>
      </c>
      <c r="P1073">
        <v>0</v>
      </c>
      <c r="R1073" s="1">
        <v>42444</v>
      </c>
      <c r="S1073" t="s">
        <v>40</v>
      </c>
      <c r="T1073" t="s">
        <v>559</v>
      </c>
      <c r="U1073" t="s">
        <v>42</v>
      </c>
      <c r="V1073" s="1">
        <v>42447</v>
      </c>
      <c r="W1073" s="12">
        <v>-10</v>
      </c>
      <c r="X1073" s="4" t="str">
        <f t="shared" si="33"/>
        <v>Income</v>
      </c>
      <c r="Y1073" s="5">
        <v>42430</v>
      </c>
      <c r="Z1073" s="7" t="s">
        <v>8073</v>
      </c>
      <c r="AA1073" s="7" t="str">
        <f t="shared" si="32"/>
        <v>Car Park Pass Income from Payroll</v>
      </c>
    </row>
    <row r="1074" spans="1:27" x14ac:dyDescent="0.25">
      <c r="A1074" t="s">
        <v>23</v>
      </c>
      <c r="B1074" t="s">
        <v>24</v>
      </c>
      <c r="C1074" t="s">
        <v>25</v>
      </c>
      <c r="D1074" t="s">
        <v>26</v>
      </c>
      <c r="E1074" t="s">
        <v>302</v>
      </c>
      <c r="F1074" t="s">
        <v>303</v>
      </c>
      <c r="G1074" t="s">
        <v>556</v>
      </c>
      <c r="H1074" t="s">
        <v>557</v>
      </c>
      <c r="J1074">
        <v>201612</v>
      </c>
      <c r="K1074" t="s">
        <v>306</v>
      </c>
      <c r="L1074">
        <v>3800743</v>
      </c>
      <c r="M1074">
        <v>38779</v>
      </c>
      <c r="P1074">
        <v>0</v>
      </c>
      <c r="R1074" s="1">
        <v>42444</v>
      </c>
      <c r="S1074" t="s">
        <v>40</v>
      </c>
      <c r="T1074" t="s">
        <v>612</v>
      </c>
      <c r="U1074" t="s">
        <v>42</v>
      </c>
      <c r="V1074" s="1">
        <v>42447</v>
      </c>
      <c r="W1074" s="12">
        <v>-20.84</v>
      </c>
      <c r="X1074" s="4" t="str">
        <f t="shared" si="33"/>
        <v>Income</v>
      </c>
      <c r="Y1074" s="5">
        <v>42430</v>
      </c>
      <c r="Z1074" s="7" t="s">
        <v>8073</v>
      </c>
      <c r="AA1074" s="7" t="str">
        <f t="shared" si="32"/>
        <v>Car Park Pass Income from Payroll</v>
      </c>
    </row>
    <row r="1075" spans="1:27" x14ac:dyDescent="0.25">
      <c r="A1075" t="s">
        <v>23</v>
      </c>
      <c r="B1075" t="s">
        <v>24</v>
      </c>
      <c r="C1075" t="s">
        <v>25</v>
      </c>
      <c r="D1075" t="s">
        <v>26</v>
      </c>
      <c r="E1075" t="s">
        <v>302</v>
      </c>
      <c r="F1075" t="s">
        <v>303</v>
      </c>
      <c r="G1075" t="s">
        <v>556</v>
      </c>
      <c r="H1075" t="s">
        <v>557</v>
      </c>
      <c r="J1075">
        <v>201612</v>
      </c>
      <c r="K1075" t="s">
        <v>306</v>
      </c>
      <c r="L1075">
        <v>3800743</v>
      </c>
      <c r="M1075">
        <v>16003</v>
      </c>
      <c r="P1075">
        <v>0</v>
      </c>
      <c r="R1075" s="1">
        <v>42444</v>
      </c>
      <c r="S1075" t="s">
        <v>40</v>
      </c>
      <c r="T1075" t="s">
        <v>596</v>
      </c>
      <c r="U1075" t="s">
        <v>42</v>
      </c>
      <c r="V1075" s="1">
        <v>42447</v>
      </c>
      <c r="W1075" s="12">
        <v>-20.84</v>
      </c>
      <c r="X1075" s="4" t="str">
        <f t="shared" si="33"/>
        <v>Income</v>
      </c>
      <c r="Y1075" s="5">
        <v>42430</v>
      </c>
      <c r="Z1075" s="7" t="s">
        <v>8073</v>
      </c>
      <c r="AA1075" s="7" t="str">
        <f t="shared" si="32"/>
        <v>Car Park Pass Income from Payroll</v>
      </c>
    </row>
    <row r="1076" spans="1:27" x14ac:dyDescent="0.25">
      <c r="A1076" t="s">
        <v>23</v>
      </c>
      <c r="B1076" t="s">
        <v>24</v>
      </c>
      <c r="C1076" t="s">
        <v>25</v>
      </c>
      <c r="D1076" t="s">
        <v>26</v>
      </c>
      <c r="E1076" t="s">
        <v>302</v>
      </c>
      <c r="F1076" t="s">
        <v>303</v>
      </c>
      <c r="G1076" t="s">
        <v>556</v>
      </c>
      <c r="H1076" t="s">
        <v>557</v>
      </c>
      <c r="J1076">
        <v>201612</v>
      </c>
      <c r="K1076" t="s">
        <v>306</v>
      </c>
      <c r="L1076">
        <v>3800743</v>
      </c>
      <c r="M1076">
        <v>16004</v>
      </c>
      <c r="P1076">
        <v>0</v>
      </c>
      <c r="R1076" s="1">
        <v>42444</v>
      </c>
      <c r="S1076" t="s">
        <v>40</v>
      </c>
      <c r="T1076" t="s">
        <v>561</v>
      </c>
      <c r="U1076" t="s">
        <v>42</v>
      </c>
      <c r="V1076" s="1">
        <v>42447</v>
      </c>
      <c r="W1076" s="12">
        <v>-20.84</v>
      </c>
      <c r="X1076" s="4" t="str">
        <f t="shared" si="33"/>
        <v>Income</v>
      </c>
      <c r="Y1076" s="5">
        <v>42430</v>
      </c>
      <c r="Z1076" s="7" t="s">
        <v>8073</v>
      </c>
      <c r="AA1076" s="7" t="str">
        <f t="shared" si="32"/>
        <v>Car Park Pass Income from Payroll</v>
      </c>
    </row>
    <row r="1077" spans="1:27" x14ac:dyDescent="0.25">
      <c r="A1077" t="s">
        <v>23</v>
      </c>
      <c r="B1077" t="s">
        <v>24</v>
      </c>
      <c r="C1077" t="s">
        <v>25</v>
      </c>
      <c r="D1077" t="s">
        <v>26</v>
      </c>
      <c r="E1077" t="s">
        <v>302</v>
      </c>
      <c r="F1077" t="s">
        <v>303</v>
      </c>
      <c r="G1077" t="s">
        <v>556</v>
      </c>
      <c r="H1077" t="s">
        <v>557</v>
      </c>
      <c r="J1077">
        <v>201612</v>
      </c>
      <c r="K1077" t="s">
        <v>306</v>
      </c>
      <c r="L1077">
        <v>3800743</v>
      </c>
      <c r="M1077">
        <v>16005</v>
      </c>
      <c r="P1077">
        <v>0</v>
      </c>
      <c r="R1077" s="1">
        <v>42444</v>
      </c>
      <c r="S1077" t="s">
        <v>40</v>
      </c>
      <c r="T1077" t="s">
        <v>642</v>
      </c>
      <c r="U1077" t="s">
        <v>42</v>
      </c>
      <c r="V1077" s="1">
        <v>42447</v>
      </c>
      <c r="W1077" s="12">
        <v>-25.17</v>
      </c>
      <c r="X1077" s="4" t="str">
        <f t="shared" si="33"/>
        <v>Income</v>
      </c>
      <c r="Y1077" s="5">
        <v>42430</v>
      </c>
      <c r="Z1077" s="7" t="s">
        <v>8073</v>
      </c>
      <c r="AA1077" s="7" t="str">
        <f t="shared" si="32"/>
        <v>Car Park Pass Income from Payroll</v>
      </c>
    </row>
    <row r="1078" spans="1:27" x14ac:dyDescent="0.25">
      <c r="A1078" t="s">
        <v>23</v>
      </c>
      <c r="B1078" t="s">
        <v>24</v>
      </c>
      <c r="C1078" t="s">
        <v>25</v>
      </c>
      <c r="D1078" t="s">
        <v>26</v>
      </c>
      <c r="E1078" t="s">
        <v>302</v>
      </c>
      <c r="F1078" t="s">
        <v>303</v>
      </c>
      <c r="G1078" t="s">
        <v>556</v>
      </c>
      <c r="H1078" t="s">
        <v>557</v>
      </c>
      <c r="J1078">
        <v>201612</v>
      </c>
      <c r="K1078" t="s">
        <v>306</v>
      </c>
      <c r="L1078">
        <v>3800743</v>
      </c>
      <c r="M1078">
        <v>38777</v>
      </c>
      <c r="P1078">
        <v>0</v>
      </c>
      <c r="R1078" s="1">
        <v>42444</v>
      </c>
      <c r="S1078" t="s">
        <v>40</v>
      </c>
      <c r="T1078" t="s">
        <v>611</v>
      </c>
      <c r="U1078" t="s">
        <v>42</v>
      </c>
      <c r="V1078" s="1">
        <v>42447</v>
      </c>
      <c r="W1078" s="12">
        <v>-20.84</v>
      </c>
      <c r="X1078" s="4" t="str">
        <f t="shared" si="33"/>
        <v>Income</v>
      </c>
      <c r="Y1078" s="5">
        <v>42430</v>
      </c>
      <c r="Z1078" s="7" t="s">
        <v>8073</v>
      </c>
      <c r="AA1078" s="7" t="str">
        <f t="shared" si="32"/>
        <v>Car Park Pass Income from Payroll</v>
      </c>
    </row>
    <row r="1079" spans="1:27" x14ac:dyDescent="0.25">
      <c r="A1079" t="s">
        <v>23</v>
      </c>
      <c r="B1079" t="s">
        <v>24</v>
      </c>
      <c r="C1079" t="s">
        <v>25</v>
      </c>
      <c r="D1079" t="s">
        <v>26</v>
      </c>
      <c r="E1079" t="s">
        <v>302</v>
      </c>
      <c r="F1079" t="s">
        <v>303</v>
      </c>
      <c r="G1079" t="s">
        <v>556</v>
      </c>
      <c r="H1079" t="s">
        <v>557</v>
      </c>
      <c r="J1079">
        <v>201612</v>
      </c>
      <c r="K1079" t="s">
        <v>306</v>
      </c>
      <c r="L1079">
        <v>3800743</v>
      </c>
      <c r="M1079">
        <v>16302</v>
      </c>
      <c r="P1079">
        <v>0</v>
      </c>
      <c r="R1079" s="1">
        <v>42444</v>
      </c>
      <c r="S1079" t="s">
        <v>40</v>
      </c>
      <c r="T1079" t="s">
        <v>582</v>
      </c>
      <c r="U1079" t="s">
        <v>42</v>
      </c>
      <c r="V1079" s="1">
        <v>42447</v>
      </c>
      <c r="W1079" s="12">
        <v>-10</v>
      </c>
      <c r="X1079" s="4" t="str">
        <f t="shared" si="33"/>
        <v>Income</v>
      </c>
      <c r="Y1079" s="5">
        <v>42430</v>
      </c>
      <c r="Z1079" s="7" t="s">
        <v>8073</v>
      </c>
      <c r="AA1079" s="7" t="str">
        <f t="shared" si="32"/>
        <v>Car Park Pass Income from Payroll</v>
      </c>
    </row>
    <row r="1080" spans="1:27" x14ac:dyDescent="0.25">
      <c r="A1080" t="s">
        <v>23</v>
      </c>
      <c r="B1080" t="s">
        <v>24</v>
      </c>
      <c r="C1080" t="s">
        <v>25</v>
      </c>
      <c r="D1080" t="s">
        <v>26</v>
      </c>
      <c r="E1080" t="s">
        <v>302</v>
      </c>
      <c r="F1080" t="s">
        <v>303</v>
      </c>
      <c r="G1080" t="s">
        <v>556</v>
      </c>
      <c r="H1080" t="s">
        <v>557</v>
      </c>
      <c r="J1080">
        <v>201612</v>
      </c>
      <c r="K1080" t="s">
        <v>306</v>
      </c>
      <c r="L1080">
        <v>3800743</v>
      </c>
      <c r="M1080">
        <v>16304</v>
      </c>
      <c r="P1080">
        <v>0</v>
      </c>
      <c r="R1080" s="1">
        <v>42444</v>
      </c>
      <c r="S1080" t="s">
        <v>40</v>
      </c>
      <c r="T1080" t="s">
        <v>583</v>
      </c>
      <c r="U1080" t="s">
        <v>42</v>
      </c>
      <c r="V1080" s="1">
        <v>42447</v>
      </c>
      <c r="W1080" s="12">
        <v>-29.17</v>
      </c>
      <c r="X1080" s="4" t="str">
        <f t="shared" si="33"/>
        <v>Income</v>
      </c>
      <c r="Y1080" s="5">
        <v>42430</v>
      </c>
      <c r="Z1080" s="7" t="s">
        <v>8073</v>
      </c>
      <c r="AA1080" s="7" t="str">
        <f t="shared" si="32"/>
        <v>Car Park Pass Income from Payroll</v>
      </c>
    </row>
    <row r="1081" spans="1:27" x14ac:dyDescent="0.25">
      <c r="A1081" t="s">
        <v>23</v>
      </c>
      <c r="B1081" t="s">
        <v>24</v>
      </c>
      <c r="C1081" t="s">
        <v>25</v>
      </c>
      <c r="D1081" t="s">
        <v>26</v>
      </c>
      <c r="E1081" t="s">
        <v>302</v>
      </c>
      <c r="F1081" t="s">
        <v>303</v>
      </c>
      <c r="G1081" t="s">
        <v>556</v>
      </c>
      <c r="H1081" t="s">
        <v>557</v>
      </c>
      <c r="J1081">
        <v>201612</v>
      </c>
      <c r="K1081" t="s">
        <v>306</v>
      </c>
      <c r="L1081">
        <v>3800743</v>
      </c>
      <c r="M1081">
        <v>16305</v>
      </c>
      <c r="P1081">
        <v>0</v>
      </c>
      <c r="R1081" s="1">
        <v>42444</v>
      </c>
      <c r="S1081" t="s">
        <v>40</v>
      </c>
      <c r="T1081" t="s">
        <v>584</v>
      </c>
      <c r="U1081" t="s">
        <v>42</v>
      </c>
      <c r="V1081" s="1">
        <v>42447</v>
      </c>
      <c r="W1081" s="12">
        <v>-20.84</v>
      </c>
      <c r="X1081" s="4" t="str">
        <f t="shared" si="33"/>
        <v>Income</v>
      </c>
      <c r="Y1081" s="5">
        <v>42430</v>
      </c>
      <c r="Z1081" s="7" t="s">
        <v>8073</v>
      </c>
      <c r="AA1081" s="7" t="str">
        <f t="shared" si="32"/>
        <v>Car Park Pass Income from Payroll</v>
      </c>
    </row>
    <row r="1082" spans="1:27" x14ac:dyDescent="0.25">
      <c r="A1082" t="s">
        <v>23</v>
      </c>
      <c r="B1082" t="s">
        <v>24</v>
      </c>
      <c r="C1082" t="s">
        <v>25</v>
      </c>
      <c r="D1082" t="s">
        <v>26</v>
      </c>
      <c r="E1082" t="s">
        <v>302</v>
      </c>
      <c r="F1082" t="s">
        <v>303</v>
      </c>
      <c r="G1082" t="s">
        <v>556</v>
      </c>
      <c r="H1082" t="s">
        <v>557</v>
      </c>
      <c r="J1082">
        <v>201612</v>
      </c>
      <c r="K1082" t="s">
        <v>306</v>
      </c>
      <c r="L1082">
        <v>3800743</v>
      </c>
      <c r="M1082">
        <v>16306</v>
      </c>
      <c r="P1082">
        <v>0</v>
      </c>
      <c r="R1082" s="1">
        <v>42444</v>
      </c>
      <c r="S1082" t="s">
        <v>40</v>
      </c>
      <c r="T1082" t="s">
        <v>635</v>
      </c>
      <c r="U1082" t="s">
        <v>42</v>
      </c>
      <c r="V1082" s="1">
        <v>42447</v>
      </c>
      <c r="W1082" s="12">
        <v>-20.84</v>
      </c>
      <c r="X1082" s="4" t="str">
        <f t="shared" si="33"/>
        <v>Income</v>
      </c>
      <c r="Y1082" s="5">
        <v>42430</v>
      </c>
      <c r="Z1082" s="7" t="s">
        <v>8073</v>
      </c>
      <c r="AA1082" s="7" t="str">
        <f t="shared" si="32"/>
        <v>Car Park Pass Income from Payroll</v>
      </c>
    </row>
    <row r="1083" spans="1:27" x14ac:dyDescent="0.25">
      <c r="A1083" t="s">
        <v>23</v>
      </c>
      <c r="B1083" t="s">
        <v>24</v>
      </c>
      <c r="C1083" t="s">
        <v>25</v>
      </c>
      <c r="D1083" t="s">
        <v>26</v>
      </c>
      <c r="E1083" t="s">
        <v>302</v>
      </c>
      <c r="F1083" t="s">
        <v>303</v>
      </c>
      <c r="G1083" t="s">
        <v>556</v>
      </c>
      <c r="H1083" t="s">
        <v>557</v>
      </c>
      <c r="J1083">
        <v>201612</v>
      </c>
      <c r="K1083" t="s">
        <v>306</v>
      </c>
      <c r="L1083">
        <v>3800743</v>
      </c>
      <c r="M1083">
        <v>16624</v>
      </c>
      <c r="P1083">
        <v>0</v>
      </c>
      <c r="R1083" s="1">
        <v>42444</v>
      </c>
      <c r="S1083" t="s">
        <v>40</v>
      </c>
      <c r="T1083" t="s">
        <v>576</v>
      </c>
      <c r="U1083" t="s">
        <v>42</v>
      </c>
      <c r="V1083" s="1">
        <v>42447</v>
      </c>
      <c r="W1083" s="12">
        <v>-10</v>
      </c>
      <c r="X1083" s="4" t="str">
        <f t="shared" si="33"/>
        <v>Income</v>
      </c>
      <c r="Y1083" s="5">
        <v>42430</v>
      </c>
      <c r="Z1083" s="7" t="s">
        <v>8073</v>
      </c>
      <c r="AA1083" s="7" t="str">
        <f t="shared" si="32"/>
        <v>Car Park Pass Income from Payroll</v>
      </c>
    </row>
    <row r="1084" spans="1:27" x14ac:dyDescent="0.25">
      <c r="A1084" t="s">
        <v>23</v>
      </c>
      <c r="B1084" t="s">
        <v>24</v>
      </c>
      <c r="C1084" t="s">
        <v>25</v>
      </c>
      <c r="D1084" t="s">
        <v>26</v>
      </c>
      <c r="E1084" t="s">
        <v>302</v>
      </c>
      <c r="F1084" t="s">
        <v>303</v>
      </c>
      <c r="G1084" t="s">
        <v>556</v>
      </c>
      <c r="H1084" t="s">
        <v>557</v>
      </c>
      <c r="J1084">
        <v>201612</v>
      </c>
      <c r="K1084" t="s">
        <v>306</v>
      </c>
      <c r="L1084">
        <v>3800743</v>
      </c>
      <c r="M1084">
        <v>16621</v>
      </c>
      <c r="P1084">
        <v>0</v>
      </c>
      <c r="R1084" s="1">
        <v>42444</v>
      </c>
      <c r="S1084" t="s">
        <v>40</v>
      </c>
      <c r="T1084" t="s">
        <v>582</v>
      </c>
      <c r="U1084" t="s">
        <v>42</v>
      </c>
      <c r="V1084" s="1">
        <v>42447</v>
      </c>
      <c r="W1084" s="12">
        <v>-10</v>
      </c>
      <c r="X1084" s="4" t="str">
        <f t="shared" si="33"/>
        <v>Income</v>
      </c>
      <c r="Y1084" s="5">
        <v>42430</v>
      </c>
      <c r="Z1084" s="7" t="s">
        <v>8073</v>
      </c>
      <c r="AA1084" s="7" t="str">
        <f t="shared" si="32"/>
        <v>Car Park Pass Income from Payroll</v>
      </c>
    </row>
    <row r="1085" spans="1:27" x14ac:dyDescent="0.25">
      <c r="A1085" t="s">
        <v>23</v>
      </c>
      <c r="B1085" t="s">
        <v>24</v>
      </c>
      <c r="C1085" t="s">
        <v>25</v>
      </c>
      <c r="D1085" t="s">
        <v>26</v>
      </c>
      <c r="E1085" t="s">
        <v>302</v>
      </c>
      <c r="F1085" t="s">
        <v>303</v>
      </c>
      <c r="G1085" t="s">
        <v>556</v>
      </c>
      <c r="H1085" t="s">
        <v>557</v>
      </c>
      <c r="J1085">
        <v>201612</v>
      </c>
      <c r="K1085" t="s">
        <v>306</v>
      </c>
      <c r="L1085">
        <v>3800743</v>
      </c>
      <c r="M1085">
        <v>16622</v>
      </c>
      <c r="P1085">
        <v>0</v>
      </c>
      <c r="R1085" s="1">
        <v>42444</v>
      </c>
      <c r="S1085" t="s">
        <v>40</v>
      </c>
      <c r="T1085" t="s">
        <v>582</v>
      </c>
      <c r="U1085" t="s">
        <v>42</v>
      </c>
      <c r="V1085" s="1">
        <v>42447</v>
      </c>
      <c r="W1085" s="12">
        <v>-10</v>
      </c>
      <c r="X1085" s="4" t="str">
        <f t="shared" si="33"/>
        <v>Income</v>
      </c>
      <c r="Y1085" s="5">
        <v>42430</v>
      </c>
      <c r="Z1085" s="7" t="s">
        <v>8073</v>
      </c>
      <c r="AA1085" s="7" t="str">
        <f t="shared" si="32"/>
        <v>Car Park Pass Income from Payroll</v>
      </c>
    </row>
    <row r="1086" spans="1:27" x14ac:dyDescent="0.25">
      <c r="A1086" t="s">
        <v>23</v>
      </c>
      <c r="B1086" t="s">
        <v>24</v>
      </c>
      <c r="C1086" t="s">
        <v>25</v>
      </c>
      <c r="D1086" t="s">
        <v>26</v>
      </c>
      <c r="E1086" t="s">
        <v>302</v>
      </c>
      <c r="F1086" t="s">
        <v>303</v>
      </c>
      <c r="G1086" t="s">
        <v>556</v>
      </c>
      <c r="H1086" t="s">
        <v>557</v>
      </c>
      <c r="J1086">
        <v>201612</v>
      </c>
      <c r="K1086" t="s">
        <v>306</v>
      </c>
      <c r="L1086">
        <v>3800743</v>
      </c>
      <c r="M1086">
        <v>16623</v>
      </c>
      <c r="P1086">
        <v>0</v>
      </c>
      <c r="R1086" s="1">
        <v>42444</v>
      </c>
      <c r="S1086" t="s">
        <v>40</v>
      </c>
      <c r="T1086" t="s">
        <v>564</v>
      </c>
      <c r="U1086" t="s">
        <v>42</v>
      </c>
      <c r="V1086" s="1">
        <v>42447</v>
      </c>
      <c r="W1086" s="12">
        <v>-30</v>
      </c>
      <c r="X1086" s="4" t="str">
        <f t="shared" si="33"/>
        <v>Income</v>
      </c>
      <c r="Y1086" s="5">
        <v>42430</v>
      </c>
      <c r="Z1086" s="7" t="s">
        <v>8073</v>
      </c>
      <c r="AA1086" s="7" t="str">
        <f t="shared" si="32"/>
        <v>Car Park Pass Income from Payroll</v>
      </c>
    </row>
    <row r="1087" spans="1:27" x14ac:dyDescent="0.25">
      <c r="A1087" t="s">
        <v>23</v>
      </c>
      <c r="B1087" t="s">
        <v>24</v>
      </c>
      <c r="C1087" t="s">
        <v>25</v>
      </c>
      <c r="D1087" t="s">
        <v>26</v>
      </c>
      <c r="E1087" t="s">
        <v>302</v>
      </c>
      <c r="F1087" t="s">
        <v>303</v>
      </c>
      <c r="G1087" t="s">
        <v>556</v>
      </c>
      <c r="H1087" t="s">
        <v>557</v>
      </c>
      <c r="J1087">
        <v>201612</v>
      </c>
      <c r="K1087" t="s">
        <v>306</v>
      </c>
      <c r="L1087">
        <v>3800743</v>
      </c>
      <c r="M1087">
        <v>16625</v>
      </c>
      <c r="P1087">
        <v>0</v>
      </c>
      <c r="R1087" s="1">
        <v>42444</v>
      </c>
      <c r="S1087" t="s">
        <v>40</v>
      </c>
      <c r="T1087" t="s">
        <v>559</v>
      </c>
      <c r="U1087" t="s">
        <v>42</v>
      </c>
      <c r="V1087" s="1">
        <v>42447</v>
      </c>
      <c r="W1087" s="12">
        <v>-16.670000000000002</v>
      </c>
      <c r="X1087" s="4" t="str">
        <f t="shared" si="33"/>
        <v>Income</v>
      </c>
      <c r="Y1087" s="5">
        <v>42430</v>
      </c>
      <c r="Z1087" s="7" t="s">
        <v>8073</v>
      </c>
      <c r="AA1087" s="7" t="str">
        <f t="shared" si="32"/>
        <v>Car Park Pass Income from Payroll</v>
      </c>
    </row>
    <row r="1088" spans="1:27" x14ac:dyDescent="0.25">
      <c r="A1088" t="s">
        <v>23</v>
      </c>
      <c r="B1088" t="s">
        <v>24</v>
      </c>
      <c r="C1088" t="s">
        <v>25</v>
      </c>
      <c r="D1088" t="s">
        <v>26</v>
      </c>
      <c r="E1088" t="s">
        <v>302</v>
      </c>
      <c r="F1088" t="s">
        <v>303</v>
      </c>
      <c r="G1088" t="s">
        <v>556</v>
      </c>
      <c r="H1088" t="s">
        <v>557</v>
      </c>
      <c r="J1088">
        <v>201612</v>
      </c>
      <c r="K1088" t="s">
        <v>306</v>
      </c>
      <c r="L1088">
        <v>3800743</v>
      </c>
      <c r="M1088">
        <v>16626</v>
      </c>
      <c r="P1088">
        <v>0</v>
      </c>
      <c r="R1088" s="1">
        <v>42444</v>
      </c>
      <c r="S1088" t="s">
        <v>40</v>
      </c>
      <c r="T1088" t="s">
        <v>559</v>
      </c>
      <c r="U1088" t="s">
        <v>42</v>
      </c>
      <c r="V1088" s="1">
        <v>42447</v>
      </c>
      <c r="W1088" s="12">
        <v>-20.84</v>
      </c>
      <c r="X1088" s="4" t="str">
        <f t="shared" si="33"/>
        <v>Income</v>
      </c>
      <c r="Y1088" s="5">
        <v>42430</v>
      </c>
      <c r="Z1088" s="7" t="s">
        <v>8073</v>
      </c>
      <c r="AA1088" s="7" t="str">
        <f t="shared" si="32"/>
        <v>Car Park Pass Income from Payroll</v>
      </c>
    </row>
    <row r="1089" spans="1:27" x14ac:dyDescent="0.25">
      <c r="A1089" t="s">
        <v>23</v>
      </c>
      <c r="B1089" t="s">
        <v>24</v>
      </c>
      <c r="C1089" t="s">
        <v>25</v>
      </c>
      <c r="D1089" t="s">
        <v>26</v>
      </c>
      <c r="E1089" t="s">
        <v>302</v>
      </c>
      <c r="F1089" t="s">
        <v>303</v>
      </c>
      <c r="G1089" t="s">
        <v>556</v>
      </c>
      <c r="H1089" t="s">
        <v>557</v>
      </c>
      <c r="J1089">
        <v>201612</v>
      </c>
      <c r="K1089" t="s">
        <v>306</v>
      </c>
      <c r="L1089">
        <v>3800743</v>
      </c>
      <c r="M1089">
        <v>16627</v>
      </c>
      <c r="P1089">
        <v>0</v>
      </c>
      <c r="R1089" s="1">
        <v>42444</v>
      </c>
      <c r="S1089" t="s">
        <v>40</v>
      </c>
      <c r="T1089" t="s">
        <v>559</v>
      </c>
      <c r="U1089" t="s">
        <v>42</v>
      </c>
      <c r="V1089" s="1">
        <v>42447</v>
      </c>
      <c r="W1089" s="12">
        <v>-16.670000000000002</v>
      </c>
      <c r="X1089" s="4" t="str">
        <f t="shared" si="33"/>
        <v>Income</v>
      </c>
      <c r="Y1089" s="5">
        <v>42430</v>
      </c>
      <c r="Z1089" s="7" t="s">
        <v>8073</v>
      </c>
      <c r="AA1089" s="7" t="str">
        <f t="shared" si="32"/>
        <v>Car Park Pass Income from Payroll</v>
      </c>
    </row>
    <row r="1090" spans="1:27" x14ac:dyDescent="0.25">
      <c r="A1090" t="s">
        <v>23</v>
      </c>
      <c r="B1090" t="s">
        <v>24</v>
      </c>
      <c r="C1090" t="s">
        <v>25</v>
      </c>
      <c r="D1090" t="s">
        <v>26</v>
      </c>
      <c r="E1090" t="s">
        <v>302</v>
      </c>
      <c r="F1090" t="s">
        <v>303</v>
      </c>
      <c r="G1090" t="s">
        <v>556</v>
      </c>
      <c r="H1090" t="s">
        <v>557</v>
      </c>
      <c r="J1090">
        <v>201612</v>
      </c>
      <c r="K1090" t="s">
        <v>306</v>
      </c>
      <c r="L1090">
        <v>3800743</v>
      </c>
      <c r="M1090">
        <v>16628</v>
      </c>
      <c r="P1090">
        <v>0</v>
      </c>
      <c r="R1090" s="1">
        <v>42444</v>
      </c>
      <c r="S1090" t="s">
        <v>40</v>
      </c>
      <c r="T1090" t="s">
        <v>559</v>
      </c>
      <c r="U1090" t="s">
        <v>42</v>
      </c>
      <c r="V1090" s="1">
        <v>42447</v>
      </c>
      <c r="W1090" s="12">
        <v>-29.17</v>
      </c>
      <c r="X1090" s="4" t="str">
        <f t="shared" si="33"/>
        <v>Income</v>
      </c>
      <c r="Y1090" s="5">
        <v>42430</v>
      </c>
      <c r="Z1090" s="7" t="s">
        <v>8073</v>
      </c>
      <c r="AA1090" s="7" t="str">
        <f t="shared" ref="AA1090:AA1153" si="34">IF(X1090="Expenditure",X1090,H1090)</f>
        <v>Car Park Pass Income from Payroll</v>
      </c>
    </row>
    <row r="1091" spans="1:27" x14ac:dyDescent="0.25">
      <c r="A1091" t="s">
        <v>23</v>
      </c>
      <c r="B1091" t="s">
        <v>24</v>
      </c>
      <c r="C1091" t="s">
        <v>25</v>
      </c>
      <c r="D1091" t="s">
        <v>26</v>
      </c>
      <c r="E1091" t="s">
        <v>302</v>
      </c>
      <c r="F1091" t="s">
        <v>303</v>
      </c>
      <c r="G1091" t="s">
        <v>556</v>
      </c>
      <c r="H1091" t="s">
        <v>557</v>
      </c>
      <c r="J1091">
        <v>201612</v>
      </c>
      <c r="K1091" t="s">
        <v>306</v>
      </c>
      <c r="L1091">
        <v>3800743</v>
      </c>
      <c r="M1091">
        <v>16512</v>
      </c>
      <c r="P1091">
        <v>0</v>
      </c>
      <c r="R1091" s="1">
        <v>42444</v>
      </c>
      <c r="S1091" t="s">
        <v>40</v>
      </c>
      <c r="T1091" t="s">
        <v>650</v>
      </c>
      <c r="U1091" t="s">
        <v>42</v>
      </c>
      <c r="V1091" s="1">
        <v>42447</v>
      </c>
      <c r="W1091" s="12">
        <v>-29.17</v>
      </c>
      <c r="X1091" s="4" t="str">
        <f t="shared" ref="X1091:X1154" si="35">IF(LEFT(G1091,2)="R9","Income","Expenditure")</f>
        <v>Income</v>
      </c>
      <c r="Y1091" s="5">
        <v>42430</v>
      </c>
      <c r="Z1091" s="7" t="s">
        <v>8073</v>
      </c>
      <c r="AA1091" s="7" t="str">
        <f t="shared" si="34"/>
        <v>Car Park Pass Income from Payroll</v>
      </c>
    </row>
    <row r="1092" spans="1:27" x14ac:dyDescent="0.25">
      <c r="A1092" t="s">
        <v>23</v>
      </c>
      <c r="B1092" t="s">
        <v>24</v>
      </c>
      <c r="C1092" t="s">
        <v>25</v>
      </c>
      <c r="D1092" t="s">
        <v>26</v>
      </c>
      <c r="E1092" t="s">
        <v>302</v>
      </c>
      <c r="F1092" t="s">
        <v>303</v>
      </c>
      <c r="G1092" t="s">
        <v>556</v>
      </c>
      <c r="H1092" t="s">
        <v>557</v>
      </c>
      <c r="J1092">
        <v>201612</v>
      </c>
      <c r="K1092" t="s">
        <v>306</v>
      </c>
      <c r="L1092">
        <v>3800743</v>
      </c>
      <c r="M1092">
        <v>16513</v>
      </c>
      <c r="P1092">
        <v>0</v>
      </c>
      <c r="R1092" s="1">
        <v>42444</v>
      </c>
      <c r="S1092" t="s">
        <v>40</v>
      </c>
      <c r="T1092" t="s">
        <v>651</v>
      </c>
      <c r="U1092" t="s">
        <v>42</v>
      </c>
      <c r="V1092" s="1">
        <v>42447</v>
      </c>
      <c r="W1092" s="12">
        <v>-20.84</v>
      </c>
      <c r="X1092" s="4" t="str">
        <f t="shared" si="35"/>
        <v>Income</v>
      </c>
      <c r="Y1092" s="5">
        <v>42430</v>
      </c>
      <c r="Z1092" s="7" t="s">
        <v>8073</v>
      </c>
      <c r="AA1092" s="7" t="str">
        <f t="shared" si="34"/>
        <v>Car Park Pass Income from Payroll</v>
      </c>
    </row>
    <row r="1093" spans="1:27" x14ac:dyDescent="0.25">
      <c r="A1093" t="s">
        <v>23</v>
      </c>
      <c r="B1093" t="s">
        <v>24</v>
      </c>
      <c r="C1093" t="s">
        <v>25</v>
      </c>
      <c r="D1093" t="s">
        <v>26</v>
      </c>
      <c r="E1093" t="s">
        <v>302</v>
      </c>
      <c r="F1093" t="s">
        <v>303</v>
      </c>
      <c r="G1093" t="s">
        <v>556</v>
      </c>
      <c r="H1093" t="s">
        <v>557</v>
      </c>
      <c r="J1093">
        <v>201612</v>
      </c>
      <c r="K1093" t="s">
        <v>306</v>
      </c>
      <c r="L1093">
        <v>3800743</v>
      </c>
      <c r="M1093">
        <v>16514</v>
      </c>
      <c r="P1093">
        <v>0</v>
      </c>
      <c r="R1093" s="1">
        <v>42444</v>
      </c>
      <c r="S1093" t="s">
        <v>40</v>
      </c>
      <c r="T1093" t="s">
        <v>570</v>
      </c>
      <c r="U1093" t="s">
        <v>42</v>
      </c>
      <c r="V1093" s="1">
        <v>42447</v>
      </c>
      <c r="W1093" s="12">
        <v>-20.84</v>
      </c>
      <c r="X1093" s="4" t="str">
        <f t="shared" si="35"/>
        <v>Income</v>
      </c>
      <c r="Y1093" s="5">
        <v>42430</v>
      </c>
      <c r="Z1093" s="7" t="s">
        <v>8073</v>
      </c>
      <c r="AA1093" s="7" t="str">
        <f t="shared" si="34"/>
        <v>Car Park Pass Income from Payroll</v>
      </c>
    </row>
    <row r="1094" spans="1:27" x14ac:dyDescent="0.25">
      <c r="A1094" t="s">
        <v>23</v>
      </c>
      <c r="B1094" t="s">
        <v>24</v>
      </c>
      <c r="C1094" t="s">
        <v>25</v>
      </c>
      <c r="D1094" t="s">
        <v>26</v>
      </c>
      <c r="E1094" t="s">
        <v>302</v>
      </c>
      <c r="F1094" t="s">
        <v>303</v>
      </c>
      <c r="G1094" t="s">
        <v>556</v>
      </c>
      <c r="H1094" t="s">
        <v>557</v>
      </c>
      <c r="J1094">
        <v>201612</v>
      </c>
      <c r="K1094" t="s">
        <v>306</v>
      </c>
      <c r="L1094">
        <v>3800743</v>
      </c>
      <c r="M1094">
        <v>16515</v>
      </c>
      <c r="P1094">
        <v>0</v>
      </c>
      <c r="R1094" s="1">
        <v>42444</v>
      </c>
      <c r="S1094" t="s">
        <v>40</v>
      </c>
      <c r="T1094" t="s">
        <v>559</v>
      </c>
      <c r="U1094" t="s">
        <v>42</v>
      </c>
      <c r="V1094" s="1">
        <v>42447</v>
      </c>
      <c r="W1094" s="12">
        <v>-10</v>
      </c>
      <c r="X1094" s="4" t="str">
        <f t="shared" si="35"/>
        <v>Income</v>
      </c>
      <c r="Y1094" s="5">
        <v>42430</v>
      </c>
      <c r="Z1094" s="7" t="s">
        <v>8073</v>
      </c>
      <c r="AA1094" s="7" t="str">
        <f t="shared" si="34"/>
        <v>Car Park Pass Income from Payroll</v>
      </c>
    </row>
    <row r="1095" spans="1:27" x14ac:dyDescent="0.25">
      <c r="A1095" t="s">
        <v>23</v>
      </c>
      <c r="B1095" t="s">
        <v>24</v>
      </c>
      <c r="C1095" t="s">
        <v>25</v>
      </c>
      <c r="D1095" t="s">
        <v>26</v>
      </c>
      <c r="E1095" t="s">
        <v>302</v>
      </c>
      <c r="F1095" t="s">
        <v>303</v>
      </c>
      <c r="G1095" t="s">
        <v>556</v>
      </c>
      <c r="H1095" t="s">
        <v>557</v>
      </c>
      <c r="J1095">
        <v>201612</v>
      </c>
      <c r="K1095" t="s">
        <v>306</v>
      </c>
      <c r="L1095">
        <v>3800743</v>
      </c>
      <c r="M1095">
        <v>16516</v>
      </c>
      <c r="P1095">
        <v>0</v>
      </c>
      <c r="R1095" s="1">
        <v>42444</v>
      </c>
      <c r="S1095" t="s">
        <v>40</v>
      </c>
      <c r="T1095" t="s">
        <v>561</v>
      </c>
      <c r="U1095" t="s">
        <v>42</v>
      </c>
      <c r="V1095" s="1">
        <v>42447</v>
      </c>
      <c r="W1095" s="12">
        <v>-20.84</v>
      </c>
      <c r="X1095" s="4" t="str">
        <f t="shared" si="35"/>
        <v>Income</v>
      </c>
      <c r="Y1095" s="5">
        <v>42430</v>
      </c>
      <c r="Z1095" s="7" t="s">
        <v>8073</v>
      </c>
      <c r="AA1095" s="7" t="str">
        <f t="shared" si="34"/>
        <v>Car Park Pass Income from Payroll</v>
      </c>
    </row>
    <row r="1096" spans="1:27" x14ac:dyDescent="0.25">
      <c r="A1096" t="s">
        <v>23</v>
      </c>
      <c r="B1096" t="s">
        <v>24</v>
      </c>
      <c r="C1096" t="s">
        <v>25</v>
      </c>
      <c r="D1096" t="s">
        <v>26</v>
      </c>
      <c r="E1096" t="s">
        <v>302</v>
      </c>
      <c r="F1096" t="s">
        <v>303</v>
      </c>
      <c r="G1096" t="s">
        <v>556</v>
      </c>
      <c r="H1096" t="s">
        <v>557</v>
      </c>
      <c r="J1096">
        <v>201612</v>
      </c>
      <c r="K1096" t="s">
        <v>306</v>
      </c>
      <c r="L1096">
        <v>3800743</v>
      </c>
      <c r="M1096">
        <v>16517</v>
      </c>
      <c r="P1096">
        <v>0</v>
      </c>
      <c r="R1096" s="1">
        <v>42444</v>
      </c>
      <c r="S1096" t="s">
        <v>40</v>
      </c>
      <c r="T1096" t="s">
        <v>561</v>
      </c>
      <c r="U1096" t="s">
        <v>42</v>
      </c>
      <c r="V1096" s="1">
        <v>42447</v>
      </c>
      <c r="W1096" s="12">
        <v>-20.84</v>
      </c>
      <c r="X1096" s="4" t="str">
        <f t="shared" si="35"/>
        <v>Income</v>
      </c>
      <c r="Y1096" s="5">
        <v>42430</v>
      </c>
      <c r="Z1096" s="7" t="s">
        <v>8073</v>
      </c>
      <c r="AA1096" s="7" t="str">
        <f t="shared" si="34"/>
        <v>Car Park Pass Income from Payroll</v>
      </c>
    </row>
    <row r="1097" spans="1:27" x14ac:dyDescent="0.25">
      <c r="A1097" t="s">
        <v>23</v>
      </c>
      <c r="B1097" t="s">
        <v>24</v>
      </c>
      <c r="C1097" t="s">
        <v>25</v>
      </c>
      <c r="D1097" t="s">
        <v>26</v>
      </c>
      <c r="E1097" t="s">
        <v>302</v>
      </c>
      <c r="F1097" t="s">
        <v>303</v>
      </c>
      <c r="G1097" t="s">
        <v>556</v>
      </c>
      <c r="H1097" t="s">
        <v>557</v>
      </c>
      <c r="J1097">
        <v>201612</v>
      </c>
      <c r="K1097" t="s">
        <v>306</v>
      </c>
      <c r="L1097">
        <v>3800743</v>
      </c>
      <c r="M1097">
        <v>16518</v>
      </c>
      <c r="P1097">
        <v>0</v>
      </c>
      <c r="R1097" s="1">
        <v>42444</v>
      </c>
      <c r="S1097" t="s">
        <v>40</v>
      </c>
      <c r="T1097" t="s">
        <v>584</v>
      </c>
      <c r="U1097" t="s">
        <v>42</v>
      </c>
      <c r="V1097" s="1">
        <v>42447</v>
      </c>
      <c r="W1097" s="12">
        <v>-20.84</v>
      </c>
      <c r="X1097" s="4" t="str">
        <f t="shared" si="35"/>
        <v>Income</v>
      </c>
      <c r="Y1097" s="5">
        <v>42430</v>
      </c>
      <c r="Z1097" s="7" t="s">
        <v>8073</v>
      </c>
      <c r="AA1097" s="7" t="str">
        <f t="shared" si="34"/>
        <v>Car Park Pass Income from Payroll</v>
      </c>
    </row>
    <row r="1098" spans="1:27" x14ac:dyDescent="0.25">
      <c r="A1098" t="s">
        <v>23</v>
      </c>
      <c r="B1098" t="s">
        <v>24</v>
      </c>
      <c r="C1098" t="s">
        <v>25</v>
      </c>
      <c r="D1098" t="s">
        <v>26</v>
      </c>
      <c r="E1098" t="s">
        <v>302</v>
      </c>
      <c r="F1098" t="s">
        <v>303</v>
      </c>
      <c r="G1098" t="s">
        <v>556</v>
      </c>
      <c r="H1098" t="s">
        <v>557</v>
      </c>
      <c r="J1098">
        <v>201612</v>
      </c>
      <c r="K1098" t="s">
        <v>306</v>
      </c>
      <c r="L1098">
        <v>3800743</v>
      </c>
      <c r="M1098">
        <v>16525</v>
      </c>
      <c r="P1098">
        <v>0</v>
      </c>
      <c r="R1098" s="1">
        <v>42444</v>
      </c>
      <c r="S1098" t="s">
        <v>40</v>
      </c>
      <c r="T1098" t="s">
        <v>618</v>
      </c>
      <c r="U1098" t="s">
        <v>42</v>
      </c>
      <c r="V1098" s="1">
        <v>42447</v>
      </c>
      <c r="W1098" s="12">
        <v>-20.84</v>
      </c>
      <c r="X1098" s="4" t="str">
        <f t="shared" si="35"/>
        <v>Income</v>
      </c>
      <c r="Y1098" s="5">
        <v>42430</v>
      </c>
      <c r="Z1098" s="7" t="s">
        <v>8073</v>
      </c>
      <c r="AA1098" s="7" t="str">
        <f t="shared" si="34"/>
        <v>Car Park Pass Income from Payroll</v>
      </c>
    </row>
    <row r="1099" spans="1:27" x14ac:dyDescent="0.25">
      <c r="A1099" t="s">
        <v>23</v>
      </c>
      <c r="B1099" t="s">
        <v>24</v>
      </c>
      <c r="C1099" t="s">
        <v>25</v>
      </c>
      <c r="D1099" t="s">
        <v>26</v>
      </c>
      <c r="E1099" t="s">
        <v>302</v>
      </c>
      <c r="F1099" t="s">
        <v>303</v>
      </c>
      <c r="G1099" t="s">
        <v>556</v>
      </c>
      <c r="H1099" t="s">
        <v>557</v>
      </c>
      <c r="J1099">
        <v>201612</v>
      </c>
      <c r="K1099" t="s">
        <v>306</v>
      </c>
      <c r="L1099">
        <v>3800743</v>
      </c>
      <c r="M1099">
        <v>16522</v>
      </c>
      <c r="P1099">
        <v>0</v>
      </c>
      <c r="R1099" s="1">
        <v>42444</v>
      </c>
      <c r="S1099" t="s">
        <v>40</v>
      </c>
      <c r="T1099" t="s">
        <v>578</v>
      </c>
      <c r="U1099" t="s">
        <v>42</v>
      </c>
      <c r="V1099" s="1">
        <v>42447</v>
      </c>
      <c r="W1099" s="12">
        <v>-20.84</v>
      </c>
      <c r="X1099" s="4" t="str">
        <f t="shared" si="35"/>
        <v>Income</v>
      </c>
      <c r="Y1099" s="5">
        <v>42430</v>
      </c>
      <c r="Z1099" s="7" t="s">
        <v>8073</v>
      </c>
      <c r="AA1099" s="7" t="str">
        <f t="shared" si="34"/>
        <v>Car Park Pass Income from Payroll</v>
      </c>
    </row>
    <row r="1100" spans="1:27" x14ac:dyDescent="0.25">
      <c r="A1100" t="s">
        <v>23</v>
      </c>
      <c r="B1100" t="s">
        <v>24</v>
      </c>
      <c r="C1100" t="s">
        <v>25</v>
      </c>
      <c r="D1100" t="s">
        <v>26</v>
      </c>
      <c r="E1100" t="s">
        <v>302</v>
      </c>
      <c r="F1100" t="s">
        <v>303</v>
      </c>
      <c r="G1100" t="s">
        <v>556</v>
      </c>
      <c r="H1100" t="s">
        <v>557</v>
      </c>
      <c r="J1100">
        <v>201612</v>
      </c>
      <c r="K1100" t="s">
        <v>306</v>
      </c>
      <c r="L1100">
        <v>3800743</v>
      </c>
      <c r="M1100">
        <v>16523</v>
      </c>
      <c r="P1100">
        <v>0</v>
      </c>
      <c r="R1100" s="1">
        <v>42444</v>
      </c>
      <c r="S1100" t="s">
        <v>40</v>
      </c>
      <c r="T1100" t="s">
        <v>559</v>
      </c>
      <c r="U1100" t="s">
        <v>42</v>
      </c>
      <c r="V1100" s="1">
        <v>42447</v>
      </c>
      <c r="W1100" s="12">
        <v>-10</v>
      </c>
      <c r="X1100" s="4" t="str">
        <f t="shared" si="35"/>
        <v>Income</v>
      </c>
      <c r="Y1100" s="5">
        <v>42430</v>
      </c>
      <c r="Z1100" s="7" t="s">
        <v>8073</v>
      </c>
      <c r="AA1100" s="7" t="str">
        <f t="shared" si="34"/>
        <v>Car Park Pass Income from Payroll</v>
      </c>
    </row>
    <row r="1101" spans="1:27" x14ac:dyDescent="0.25">
      <c r="A1101" t="s">
        <v>23</v>
      </c>
      <c r="B1101" t="s">
        <v>24</v>
      </c>
      <c r="C1101" t="s">
        <v>25</v>
      </c>
      <c r="D1101" t="s">
        <v>26</v>
      </c>
      <c r="E1101" t="s">
        <v>302</v>
      </c>
      <c r="F1101" t="s">
        <v>303</v>
      </c>
      <c r="G1101" t="s">
        <v>556</v>
      </c>
      <c r="H1101" t="s">
        <v>557</v>
      </c>
      <c r="J1101">
        <v>201612</v>
      </c>
      <c r="K1101" t="s">
        <v>306</v>
      </c>
      <c r="L1101">
        <v>3800743</v>
      </c>
      <c r="M1101">
        <v>16524</v>
      </c>
      <c r="P1101">
        <v>0</v>
      </c>
      <c r="R1101" s="1">
        <v>42444</v>
      </c>
      <c r="S1101" t="s">
        <v>40</v>
      </c>
      <c r="T1101" t="s">
        <v>617</v>
      </c>
      <c r="U1101" t="s">
        <v>42</v>
      </c>
      <c r="V1101" s="1">
        <v>42447</v>
      </c>
      <c r="W1101" s="12">
        <v>-23.34</v>
      </c>
      <c r="X1101" s="4" t="str">
        <f t="shared" si="35"/>
        <v>Income</v>
      </c>
      <c r="Y1101" s="5">
        <v>42430</v>
      </c>
      <c r="Z1101" s="7" t="s">
        <v>8073</v>
      </c>
      <c r="AA1101" s="7" t="str">
        <f t="shared" si="34"/>
        <v>Car Park Pass Income from Payroll</v>
      </c>
    </row>
    <row r="1102" spans="1:27" x14ac:dyDescent="0.25">
      <c r="A1102" t="s">
        <v>23</v>
      </c>
      <c r="B1102" t="s">
        <v>24</v>
      </c>
      <c r="C1102" t="s">
        <v>25</v>
      </c>
      <c r="D1102" t="s">
        <v>26</v>
      </c>
      <c r="E1102" t="s">
        <v>302</v>
      </c>
      <c r="F1102" t="s">
        <v>303</v>
      </c>
      <c r="G1102" t="s">
        <v>556</v>
      </c>
      <c r="H1102" t="s">
        <v>557</v>
      </c>
      <c r="J1102">
        <v>201612</v>
      </c>
      <c r="K1102" t="s">
        <v>306</v>
      </c>
      <c r="L1102">
        <v>3800743</v>
      </c>
      <c r="M1102">
        <v>16526</v>
      </c>
      <c r="P1102">
        <v>0</v>
      </c>
      <c r="R1102" s="1">
        <v>42444</v>
      </c>
      <c r="S1102" t="s">
        <v>40</v>
      </c>
      <c r="T1102" t="s">
        <v>586</v>
      </c>
      <c r="U1102" t="s">
        <v>42</v>
      </c>
      <c r="V1102" s="1">
        <v>42447</v>
      </c>
      <c r="W1102" s="12">
        <v>-20.84</v>
      </c>
      <c r="X1102" s="4" t="str">
        <f t="shared" si="35"/>
        <v>Income</v>
      </c>
      <c r="Y1102" s="5">
        <v>42430</v>
      </c>
      <c r="Z1102" s="7" t="s">
        <v>8073</v>
      </c>
      <c r="AA1102" s="7" t="str">
        <f t="shared" si="34"/>
        <v>Car Park Pass Income from Payroll</v>
      </c>
    </row>
    <row r="1103" spans="1:27" x14ac:dyDescent="0.25">
      <c r="A1103" t="s">
        <v>23</v>
      </c>
      <c r="B1103" t="s">
        <v>24</v>
      </c>
      <c r="C1103" t="s">
        <v>25</v>
      </c>
      <c r="D1103" t="s">
        <v>26</v>
      </c>
      <c r="E1103" t="s">
        <v>302</v>
      </c>
      <c r="F1103" t="s">
        <v>303</v>
      </c>
      <c r="G1103" t="s">
        <v>556</v>
      </c>
      <c r="H1103" t="s">
        <v>557</v>
      </c>
      <c r="J1103">
        <v>201612</v>
      </c>
      <c r="K1103" t="s">
        <v>306</v>
      </c>
      <c r="L1103">
        <v>3800743</v>
      </c>
      <c r="M1103">
        <v>16527</v>
      </c>
      <c r="P1103">
        <v>0</v>
      </c>
      <c r="R1103" s="1">
        <v>42444</v>
      </c>
      <c r="S1103" t="s">
        <v>40</v>
      </c>
      <c r="T1103" t="s">
        <v>619</v>
      </c>
      <c r="U1103" t="s">
        <v>42</v>
      </c>
      <c r="V1103" s="1">
        <v>42447</v>
      </c>
      <c r="W1103" s="12">
        <v>-20.84</v>
      </c>
      <c r="X1103" s="4" t="str">
        <f t="shared" si="35"/>
        <v>Income</v>
      </c>
      <c r="Y1103" s="5">
        <v>42430</v>
      </c>
      <c r="Z1103" s="7" t="s">
        <v>8073</v>
      </c>
      <c r="AA1103" s="7" t="str">
        <f t="shared" si="34"/>
        <v>Car Park Pass Income from Payroll</v>
      </c>
    </row>
    <row r="1104" spans="1:27" x14ac:dyDescent="0.25">
      <c r="A1104" t="s">
        <v>23</v>
      </c>
      <c r="B1104" t="s">
        <v>24</v>
      </c>
      <c r="C1104" t="s">
        <v>25</v>
      </c>
      <c r="D1104" t="s">
        <v>26</v>
      </c>
      <c r="E1104" t="s">
        <v>302</v>
      </c>
      <c r="F1104" t="s">
        <v>303</v>
      </c>
      <c r="G1104" t="s">
        <v>556</v>
      </c>
      <c r="H1104" t="s">
        <v>557</v>
      </c>
      <c r="J1104">
        <v>201612</v>
      </c>
      <c r="K1104" t="s">
        <v>306</v>
      </c>
      <c r="L1104">
        <v>3800743</v>
      </c>
      <c r="M1104">
        <v>16528</v>
      </c>
      <c r="P1104">
        <v>0</v>
      </c>
      <c r="R1104" s="1">
        <v>42444</v>
      </c>
      <c r="S1104" t="s">
        <v>40</v>
      </c>
      <c r="T1104" t="s">
        <v>580</v>
      </c>
      <c r="U1104" t="s">
        <v>42</v>
      </c>
      <c r="V1104" s="1">
        <v>42447</v>
      </c>
      <c r="W1104" s="12">
        <v>-20.83</v>
      </c>
      <c r="X1104" s="4" t="str">
        <f t="shared" si="35"/>
        <v>Income</v>
      </c>
      <c r="Y1104" s="5">
        <v>42430</v>
      </c>
      <c r="Z1104" s="7" t="s">
        <v>8073</v>
      </c>
      <c r="AA1104" s="7" t="str">
        <f t="shared" si="34"/>
        <v>Car Park Pass Income from Payroll</v>
      </c>
    </row>
    <row r="1105" spans="1:27" x14ac:dyDescent="0.25">
      <c r="A1105" t="s">
        <v>23</v>
      </c>
      <c r="B1105" t="s">
        <v>24</v>
      </c>
      <c r="C1105" t="s">
        <v>25</v>
      </c>
      <c r="D1105" t="s">
        <v>26</v>
      </c>
      <c r="E1105" t="s">
        <v>302</v>
      </c>
      <c r="F1105" t="s">
        <v>303</v>
      </c>
      <c r="G1105" t="s">
        <v>556</v>
      </c>
      <c r="H1105" t="s">
        <v>557</v>
      </c>
      <c r="J1105">
        <v>201612</v>
      </c>
      <c r="K1105" t="s">
        <v>306</v>
      </c>
      <c r="L1105">
        <v>3800743</v>
      </c>
      <c r="M1105">
        <v>16727</v>
      </c>
      <c r="P1105">
        <v>0</v>
      </c>
      <c r="R1105" s="1">
        <v>42444</v>
      </c>
      <c r="S1105" t="s">
        <v>40</v>
      </c>
      <c r="T1105" t="s">
        <v>639</v>
      </c>
      <c r="U1105" t="s">
        <v>42</v>
      </c>
      <c r="V1105" s="1">
        <v>42447</v>
      </c>
      <c r="W1105" s="12">
        <v>-29.17</v>
      </c>
      <c r="X1105" s="4" t="str">
        <f t="shared" si="35"/>
        <v>Income</v>
      </c>
      <c r="Y1105" s="5">
        <v>42430</v>
      </c>
      <c r="Z1105" s="7" t="s">
        <v>8073</v>
      </c>
      <c r="AA1105" s="7" t="str">
        <f t="shared" si="34"/>
        <v>Car Park Pass Income from Payroll</v>
      </c>
    </row>
    <row r="1106" spans="1:27" x14ac:dyDescent="0.25">
      <c r="A1106" t="s">
        <v>23</v>
      </c>
      <c r="B1106" t="s">
        <v>24</v>
      </c>
      <c r="C1106" t="s">
        <v>25</v>
      </c>
      <c r="D1106" t="s">
        <v>26</v>
      </c>
      <c r="E1106" t="s">
        <v>302</v>
      </c>
      <c r="F1106" t="s">
        <v>303</v>
      </c>
      <c r="G1106" t="s">
        <v>556</v>
      </c>
      <c r="H1106" t="s">
        <v>557</v>
      </c>
      <c r="J1106">
        <v>201612</v>
      </c>
      <c r="K1106" t="s">
        <v>306</v>
      </c>
      <c r="L1106">
        <v>3800743</v>
      </c>
      <c r="M1106">
        <v>16609</v>
      </c>
      <c r="P1106">
        <v>0</v>
      </c>
      <c r="R1106" s="1">
        <v>42444</v>
      </c>
      <c r="S1106" t="s">
        <v>40</v>
      </c>
      <c r="T1106" t="s">
        <v>596</v>
      </c>
      <c r="U1106" t="s">
        <v>42</v>
      </c>
      <c r="V1106" s="1">
        <v>42447</v>
      </c>
      <c r="W1106" s="12">
        <v>-20.84</v>
      </c>
      <c r="X1106" s="4" t="str">
        <f t="shared" si="35"/>
        <v>Income</v>
      </c>
      <c r="Y1106" s="5">
        <v>42430</v>
      </c>
      <c r="Z1106" s="7" t="s">
        <v>8073</v>
      </c>
      <c r="AA1106" s="7" t="str">
        <f t="shared" si="34"/>
        <v>Car Park Pass Income from Payroll</v>
      </c>
    </row>
    <row r="1107" spans="1:27" x14ac:dyDescent="0.25">
      <c r="A1107" t="s">
        <v>23</v>
      </c>
      <c r="B1107" t="s">
        <v>24</v>
      </c>
      <c r="C1107" t="s">
        <v>25</v>
      </c>
      <c r="D1107" t="s">
        <v>26</v>
      </c>
      <c r="E1107" t="s">
        <v>302</v>
      </c>
      <c r="F1107" t="s">
        <v>303</v>
      </c>
      <c r="G1107" t="s">
        <v>556</v>
      </c>
      <c r="H1107" t="s">
        <v>557</v>
      </c>
      <c r="J1107">
        <v>201612</v>
      </c>
      <c r="K1107" t="s">
        <v>306</v>
      </c>
      <c r="L1107">
        <v>3800743</v>
      </c>
      <c r="M1107">
        <v>16205</v>
      </c>
      <c r="P1107">
        <v>0</v>
      </c>
      <c r="R1107" s="1">
        <v>42444</v>
      </c>
      <c r="S1107" t="s">
        <v>40</v>
      </c>
      <c r="T1107" t="s">
        <v>585</v>
      </c>
      <c r="U1107" t="s">
        <v>42</v>
      </c>
      <c r="V1107" s="1">
        <v>42447</v>
      </c>
      <c r="W1107" s="12">
        <v>-20.84</v>
      </c>
      <c r="X1107" s="4" t="str">
        <f t="shared" si="35"/>
        <v>Income</v>
      </c>
      <c r="Y1107" s="5">
        <v>42430</v>
      </c>
      <c r="Z1107" s="7" t="s">
        <v>8073</v>
      </c>
      <c r="AA1107" s="7" t="str">
        <f t="shared" si="34"/>
        <v>Car Park Pass Income from Payroll</v>
      </c>
    </row>
    <row r="1108" spans="1:27" x14ac:dyDescent="0.25">
      <c r="A1108" t="s">
        <v>23</v>
      </c>
      <c r="B1108" t="s">
        <v>24</v>
      </c>
      <c r="C1108" t="s">
        <v>25</v>
      </c>
      <c r="D1108" t="s">
        <v>26</v>
      </c>
      <c r="E1108" t="s">
        <v>302</v>
      </c>
      <c r="F1108" t="s">
        <v>303</v>
      </c>
      <c r="G1108" t="s">
        <v>556</v>
      </c>
      <c r="H1108" t="s">
        <v>557</v>
      </c>
      <c r="J1108">
        <v>201612</v>
      </c>
      <c r="K1108" t="s">
        <v>306</v>
      </c>
      <c r="L1108">
        <v>3800743</v>
      </c>
      <c r="M1108">
        <v>16206</v>
      </c>
      <c r="P1108">
        <v>0</v>
      </c>
      <c r="R1108" s="1">
        <v>42444</v>
      </c>
      <c r="S1108" t="s">
        <v>40</v>
      </c>
      <c r="T1108" t="s">
        <v>657</v>
      </c>
      <c r="U1108" t="s">
        <v>42</v>
      </c>
      <c r="V1108" s="1">
        <v>42447</v>
      </c>
      <c r="W1108" s="12">
        <v>-20.84</v>
      </c>
      <c r="X1108" s="4" t="str">
        <f t="shared" si="35"/>
        <v>Income</v>
      </c>
      <c r="Y1108" s="5">
        <v>42430</v>
      </c>
      <c r="Z1108" s="7" t="s">
        <v>8073</v>
      </c>
      <c r="AA1108" s="7" t="str">
        <f t="shared" si="34"/>
        <v>Car Park Pass Income from Payroll</v>
      </c>
    </row>
    <row r="1109" spans="1:27" x14ac:dyDescent="0.25">
      <c r="A1109" t="s">
        <v>23</v>
      </c>
      <c r="B1109" t="s">
        <v>24</v>
      </c>
      <c r="C1109" t="s">
        <v>25</v>
      </c>
      <c r="D1109" t="s">
        <v>26</v>
      </c>
      <c r="E1109" t="s">
        <v>302</v>
      </c>
      <c r="F1109" t="s">
        <v>303</v>
      </c>
      <c r="G1109" t="s">
        <v>556</v>
      </c>
      <c r="H1109" t="s">
        <v>557</v>
      </c>
      <c r="J1109">
        <v>201612</v>
      </c>
      <c r="K1109" t="s">
        <v>306</v>
      </c>
      <c r="L1109">
        <v>3800743</v>
      </c>
      <c r="M1109">
        <v>16207</v>
      </c>
      <c r="P1109">
        <v>0</v>
      </c>
      <c r="R1109" s="1">
        <v>42444</v>
      </c>
      <c r="S1109" t="s">
        <v>40</v>
      </c>
      <c r="T1109" t="s">
        <v>655</v>
      </c>
      <c r="U1109" t="s">
        <v>42</v>
      </c>
      <c r="V1109" s="1">
        <v>42447</v>
      </c>
      <c r="W1109" s="12">
        <v>-20.84</v>
      </c>
      <c r="X1109" s="4" t="str">
        <f t="shared" si="35"/>
        <v>Income</v>
      </c>
      <c r="Y1109" s="5">
        <v>42430</v>
      </c>
      <c r="Z1109" s="7" t="s">
        <v>8073</v>
      </c>
      <c r="AA1109" s="7" t="str">
        <f t="shared" si="34"/>
        <v>Car Park Pass Income from Payroll</v>
      </c>
    </row>
    <row r="1110" spans="1:27" x14ac:dyDescent="0.25">
      <c r="A1110" t="s">
        <v>23</v>
      </c>
      <c r="B1110" t="s">
        <v>24</v>
      </c>
      <c r="C1110" t="s">
        <v>25</v>
      </c>
      <c r="D1110" t="s">
        <v>26</v>
      </c>
      <c r="E1110" t="s">
        <v>302</v>
      </c>
      <c r="F1110" t="s">
        <v>303</v>
      </c>
      <c r="G1110" t="s">
        <v>556</v>
      </c>
      <c r="H1110" t="s">
        <v>557</v>
      </c>
      <c r="J1110">
        <v>201612</v>
      </c>
      <c r="K1110" t="s">
        <v>306</v>
      </c>
      <c r="L1110">
        <v>3800743</v>
      </c>
      <c r="M1110">
        <v>16607</v>
      </c>
      <c r="P1110">
        <v>0</v>
      </c>
      <c r="R1110" s="1">
        <v>42444</v>
      </c>
      <c r="S1110" t="s">
        <v>40</v>
      </c>
      <c r="T1110" t="s">
        <v>563</v>
      </c>
      <c r="U1110" t="s">
        <v>42</v>
      </c>
      <c r="V1110" s="1">
        <v>42447</v>
      </c>
      <c r="W1110" s="12">
        <v>-20.84</v>
      </c>
      <c r="X1110" s="4" t="str">
        <f t="shared" si="35"/>
        <v>Income</v>
      </c>
      <c r="Y1110" s="5">
        <v>42430</v>
      </c>
      <c r="Z1110" s="7" t="s">
        <v>8073</v>
      </c>
      <c r="AA1110" s="7" t="str">
        <f t="shared" si="34"/>
        <v>Car Park Pass Income from Payroll</v>
      </c>
    </row>
    <row r="1111" spans="1:27" x14ac:dyDescent="0.25">
      <c r="A1111" t="s">
        <v>23</v>
      </c>
      <c r="B1111" t="s">
        <v>24</v>
      </c>
      <c r="C1111" t="s">
        <v>25</v>
      </c>
      <c r="D1111" t="s">
        <v>26</v>
      </c>
      <c r="E1111" t="s">
        <v>302</v>
      </c>
      <c r="F1111" t="s">
        <v>303</v>
      </c>
      <c r="G1111" t="s">
        <v>556</v>
      </c>
      <c r="H1111" t="s">
        <v>557</v>
      </c>
      <c r="J1111">
        <v>201612</v>
      </c>
      <c r="K1111" t="s">
        <v>306</v>
      </c>
      <c r="L1111">
        <v>3800743</v>
      </c>
      <c r="M1111">
        <v>16608</v>
      </c>
      <c r="P1111">
        <v>0</v>
      </c>
      <c r="R1111" s="1">
        <v>42444</v>
      </c>
      <c r="S1111" t="s">
        <v>40</v>
      </c>
      <c r="T1111" t="s">
        <v>571</v>
      </c>
      <c r="U1111" t="s">
        <v>42</v>
      </c>
      <c r="V1111" s="1">
        <v>42447</v>
      </c>
      <c r="W1111" s="12">
        <v>-20.83</v>
      </c>
      <c r="X1111" s="4" t="str">
        <f t="shared" si="35"/>
        <v>Income</v>
      </c>
      <c r="Y1111" s="5">
        <v>42430</v>
      </c>
      <c r="Z1111" s="7" t="s">
        <v>8073</v>
      </c>
      <c r="AA1111" s="7" t="str">
        <f t="shared" si="34"/>
        <v>Car Park Pass Income from Payroll</v>
      </c>
    </row>
    <row r="1112" spans="1:27" x14ac:dyDescent="0.25">
      <c r="A1112" t="s">
        <v>23</v>
      </c>
      <c r="B1112" t="s">
        <v>24</v>
      </c>
      <c r="C1112" t="s">
        <v>25</v>
      </c>
      <c r="D1112" t="s">
        <v>26</v>
      </c>
      <c r="E1112" t="s">
        <v>302</v>
      </c>
      <c r="F1112" t="s">
        <v>303</v>
      </c>
      <c r="G1112" t="s">
        <v>556</v>
      </c>
      <c r="H1112" t="s">
        <v>557</v>
      </c>
      <c r="J1112">
        <v>201612</v>
      </c>
      <c r="K1112" t="s">
        <v>306</v>
      </c>
      <c r="L1112">
        <v>3800743</v>
      </c>
      <c r="M1112">
        <v>16610</v>
      </c>
      <c r="P1112">
        <v>0</v>
      </c>
      <c r="R1112" s="1">
        <v>42444</v>
      </c>
      <c r="S1112" t="s">
        <v>40</v>
      </c>
      <c r="T1112" t="s">
        <v>673</v>
      </c>
      <c r="U1112" t="s">
        <v>42</v>
      </c>
      <c r="V1112" s="1">
        <v>42447</v>
      </c>
      <c r="W1112" s="12">
        <v>-16.670000000000002</v>
      </c>
      <c r="X1112" s="4" t="str">
        <f t="shared" si="35"/>
        <v>Income</v>
      </c>
      <c r="Y1112" s="5">
        <v>42430</v>
      </c>
      <c r="Z1112" s="7" t="s">
        <v>8073</v>
      </c>
      <c r="AA1112" s="7" t="str">
        <f t="shared" si="34"/>
        <v>Car Park Pass Income from Payroll</v>
      </c>
    </row>
    <row r="1113" spans="1:27" x14ac:dyDescent="0.25">
      <c r="A1113" t="s">
        <v>23</v>
      </c>
      <c r="B1113" t="s">
        <v>24</v>
      </c>
      <c r="C1113" t="s">
        <v>25</v>
      </c>
      <c r="D1113" t="s">
        <v>26</v>
      </c>
      <c r="E1113" t="s">
        <v>302</v>
      </c>
      <c r="F1113" t="s">
        <v>303</v>
      </c>
      <c r="G1113" t="s">
        <v>556</v>
      </c>
      <c r="H1113" t="s">
        <v>557</v>
      </c>
      <c r="J1113">
        <v>201612</v>
      </c>
      <c r="K1113" t="s">
        <v>306</v>
      </c>
      <c r="L1113">
        <v>3800743</v>
      </c>
      <c r="M1113">
        <v>16613</v>
      </c>
      <c r="P1113">
        <v>0</v>
      </c>
      <c r="R1113" s="1">
        <v>42444</v>
      </c>
      <c r="S1113" t="s">
        <v>40</v>
      </c>
      <c r="T1113" t="s">
        <v>559</v>
      </c>
      <c r="U1113" t="s">
        <v>42</v>
      </c>
      <c r="V1113" s="1">
        <v>42447</v>
      </c>
      <c r="W1113" s="12">
        <v>-10</v>
      </c>
      <c r="X1113" s="4" t="str">
        <f t="shared" si="35"/>
        <v>Income</v>
      </c>
      <c r="Y1113" s="5">
        <v>42430</v>
      </c>
      <c r="Z1113" s="7" t="s">
        <v>8073</v>
      </c>
      <c r="AA1113" s="7" t="str">
        <f t="shared" si="34"/>
        <v>Car Park Pass Income from Payroll</v>
      </c>
    </row>
    <row r="1114" spans="1:27" x14ac:dyDescent="0.25">
      <c r="A1114" t="s">
        <v>23</v>
      </c>
      <c r="B1114" t="s">
        <v>24</v>
      </c>
      <c r="C1114" t="s">
        <v>25</v>
      </c>
      <c r="D1114" t="s">
        <v>26</v>
      </c>
      <c r="E1114" t="s">
        <v>302</v>
      </c>
      <c r="F1114" t="s">
        <v>303</v>
      </c>
      <c r="G1114" t="s">
        <v>556</v>
      </c>
      <c r="H1114" t="s">
        <v>557</v>
      </c>
      <c r="J1114">
        <v>201612</v>
      </c>
      <c r="K1114" t="s">
        <v>306</v>
      </c>
      <c r="L1114">
        <v>3800743</v>
      </c>
      <c r="M1114">
        <v>16104</v>
      </c>
      <c r="P1114">
        <v>0</v>
      </c>
      <c r="R1114" s="1">
        <v>42444</v>
      </c>
      <c r="S1114" t="s">
        <v>40</v>
      </c>
      <c r="T1114" t="s">
        <v>663</v>
      </c>
      <c r="U1114" t="s">
        <v>42</v>
      </c>
      <c r="V1114" s="1">
        <v>42447</v>
      </c>
      <c r="W1114" s="12">
        <v>-20.84</v>
      </c>
      <c r="X1114" s="4" t="str">
        <f t="shared" si="35"/>
        <v>Income</v>
      </c>
      <c r="Y1114" s="5">
        <v>42430</v>
      </c>
      <c r="Z1114" s="7" t="s">
        <v>8073</v>
      </c>
      <c r="AA1114" s="7" t="str">
        <f t="shared" si="34"/>
        <v>Car Park Pass Income from Payroll</v>
      </c>
    </row>
    <row r="1115" spans="1:27" x14ac:dyDescent="0.25">
      <c r="A1115" t="s">
        <v>23</v>
      </c>
      <c r="B1115" t="s">
        <v>24</v>
      </c>
      <c r="C1115" t="s">
        <v>25</v>
      </c>
      <c r="D1115" t="s">
        <v>26</v>
      </c>
      <c r="E1115" t="s">
        <v>302</v>
      </c>
      <c r="F1115" t="s">
        <v>303</v>
      </c>
      <c r="G1115" t="s">
        <v>556</v>
      </c>
      <c r="H1115" t="s">
        <v>557</v>
      </c>
      <c r="J1115">
        <v>201612</v>
      </c>
      <c r="K1115" t="s">
        <v>306</v>
      </c>
      <c r="L1115">
        <v>3800743</v>
      </c>
      <c r="M1115">
        <v>16105</v>
      </c>
      <c r="P1115">
        <v>0</v>
      </c>
      <c r="R1115" s="1">
        <v>42444</v>
      </c>
      <c r="S1115" t="s">
        <v>40</v>
      </c>
      <c r="T1115" t="s">
        <v>594</v>
      </c>
      <c r="U1115" t="s">
        <v>42</v>
      </c>
      <c r="V1115" s="1">
        <v>42447</v>
      </c>
      <c r="W1115" s="12">
        <v>-20.83</v>
      </c>
      <c r="X1115" s="4" t="str">
        <f t="shared" si="35"/>
        <v>Income</v>
      </c>
      <c r="Y1115" s="5">
        <v>42430</v>
      </c>
      <c r="Z1115" s="7" t="s">
        <v>8073</v>
      </c>
      <c r="AA1115" s="7" t="str">
        <f t="shared" si="34"/>
        <v>Car Park Pass Income from Payroll</v>
      </c>
    </row>
    <row r="1116" spans="1:27" x14ac:dyDescent="0.25">
      <c r="A1116" t="s">
        <v>23</v>
      </c>
      <c r="B1116" t="s">
        <v>24</v>
      </c>
      <c r="C1116" t="s">
        <v>25</v>
      </c>
      <c r="D1116" t="s">
        <v>26</v>
      </c>
      <c r="E1116" t="s">
        <v>302</v>
      </c>
      <c r="F1116" t="s">
        <v>303</v>
      </c>
      <c r="G1116" t="s">
        <v>556</v>
      </c>
      <c r="H1116" t="s">
        <v>557</v>
      </c>
      <c r="J1116">
        <v>201612</v>
      </c>
      <c r="K1116" t="s">
        <v>306</v>
      </c>
      <c r="L1116">
        <v>3800743</v>
      </c>
      <c r="M1116">
        <v>16106</v>
      </c>
      <c r="P1116">
        <v>0</v>
      </c>
      <c r="R1116" s="1">
        <v>42444</v>
      </c>
      <c r="S1116" t="s">
        <v>40</v>
      </c>
      <c r="T1116" t="s">
        <v>558</v>
      </c>
      <c r="U1116" t="s">
        <v>42</v>
      </c>
      <c r="V1116" s="1">
        <v>42447</v>
      </c>
      <c r="W1116" s="12">
        <v>-20.83</v>
      </c>
      <c r="X1116" s="4" t="str">
        <f t="shared" si="35"/>
        <v>Income</v>
      </c>
      <c r="Y1116" s="5">
        <v>42430</v>
      </c>
      <c r="Z1116" s="7" t="s">
        <v>8073</v>
      </c>
      <c r="AA1116" s="7" t="str">
        <f t="shared" si="34"/>
        <v>Car Park Pass Income from Payroll</v>
      </c>
    </row>
    <row r="1117" spans="1:27" x14ac:dyDescent="0.25">
      <c r="A1117" t="s">
        <v>23</v>
      </c>
      <c r="B1117" t="s">
        <v>24</v>
      </c>
      <c r="C1117" t="s">
        <v>25</v>
      </c>
      <c r="D1117" t="s">
        <v>26</v>
      </c>
      <c r="E1117" t="s">
        <v>302</v>
      </c>
      <c r="F1117" t="s">
        <v>303</v>
      </c>
      <c r="G1117" t="s">
        <v>556</v>
      </c>
      <c r="H1117" t="s">
        <v>557</v>
      </c>
      <c r="J1117">
        <v>201612</v>
      </c>
      <c r="K1117" t="s">
        <v>306</v>
      </c>
      <c r="L1117">
        <v>3800743</v>
      </c>
      <c r="M1117">
        <v>16107</v>
      </c>
      <c r="P1117">
        <v>0</v>
      </c>
      <c r="R1117" s="1">
        <v>42444</v>
      </c>
      <c r="S1117" t="s">
        <v>40</v>
      </c>
      <c r="T1117" t="s">
        <v>652</v>
      </c>
      <c r="U1117" t="s">
        <v>42</v>
      </c>
      <c r="V1117" s="1">
        <v>42447</v>
      </c>
      <c r="W1117" s="12">
        <v>-20.84</v>
      </c>
      <c r="X1117" s="4" t="str">
        <f t="shared" si="35"/>
        <v>Income</v>
      </c>
      <c r="Y1117" s="5">
        <v>42430</v>
      </c>
      <c r="Z1117" s="7" t="s">
        <v>8073</v>
      </c>
      <c r="AA1117" s="7" t="str">
        <f t="shared" si="34"/>
        <v>Car Park Pass Income from Payroll</v>
      </c>
    </row>
    <row r="1118" spans="1:27" x14ac:dyDescent="0.25">
      <c r="A1118" t="s">
        <v>23</v>
      </c>
      <c r="B1118" t="s">
        <v>24</v>
      </c>
      <c r="C1118" t="s">
        <v>25</v>
      </c>
      <c r="D1118" t="s">
        <v>26</v>
      </c>
      <c r="E1118" t="s">
        <v>302</v>
      </c>
      <c r="F1118" t="s">
        <v>303</v>
      </c>
      <c r="G1118" t="s">
        <v>556</v>
      </c>
      <c r="H1118" t="s">
        <v>557</v>
      </c>
      <c r="J1118">
        <v>201612</v>
      </c>
      <c r="K1118" t="s">
        <v>306</v>
      </c>
      <c r="L1118">
        <v>3800743</v>
      </c>
      <c r="M1118">
        <v>16108</v>
      </c>
      <c r="P1118">
        <v>0</v>
      </c>
      <c r="R1118" s="1">
        <v>42444</v>
      </c>
      <c r="S1118" t="s">
        <v>40</v>
      </c>
      <c r="T1118" t="s">
        <v>582</v>
      </c>
      <c r="U1118" t="s">
        <v>42</v>
      </c>
      <c r="V1118" s="1">
        <v>42447</v>
      </c>
      <c r="W1118" s="12">
        <v>-10</v>
      </c>
      <c r="X1118" s="4" t="str">
        <f t="shared" si="35"/>
        <v>Income</v>
      </c>
      <c r="Y1118" s="5">
        <v>42430</v>
      </c>
      <c r="Z1118" s="7" t="s">
        <v>8073</v>
      </c>
      <c r="AA1118" s="7" t="str">
        <f t="shared" si="34"/>
        <v>Car Park Pass Income from Payroll</v>
      </c>
    </row>
    <row r="1119" spans="1:27" x14ac:dyDescent="0.25">
      <c r="A1119" t="s">
        <v>23</v>
      </c>
      <c r="B1119" t="s">
        <v>24</v>
      </c>
      <c r="C1119" t="s">
        <v>25</v>
      </c>
      <c r="D1119" t="s">
        <v>26</v>
      </c>
      <c r="E1119" t="s">
        <v>302</v>
      </c>
      <c r="F1119" t="s">
        <v>303</v>
      </c>
      <c r="G1119" t="s">
        <v>556</v>
      </c>
      <c r="H1119" t="s">
        <v>557</v>
      </c>
      <c r="J1119">
        <v>201612</v>
      </c>
      <c r="K1119" t="s">
        <v>306</v>
      </c>
      <c r="L1119">
        <v>3800743</v>
      </c>
      <c r="M1119">
        <v>16109</v>
      </c>
      <c r="P1119">
        <v>0</v>
      </c>
      <c r="R1119" s="1">
        <v>42444</v>
      </c>
      <c r="S1119" t="s">
        <v>40</v>
      </c>
      <c r="T1119" t="s">
        <v>582</v>
      </c>
      <c r="U1119" t="s">
        <v>42</v>
      </c>
      <c r="V1119" s="1">
        <v>42447</v>
      </c>
      <c r="W1119" s="12">
        <v>-10</v>
      </c>
      <c r="X1119" s="4" t="str">
        <f t="shared" si="35"/>
        <v>Income</v>
      </c>
      <c r="Y1119" s="5">
        <v>42430</v>
      </c>
      <c r="Z1119" s="7" t="s">
        <v>8073</v>
      </c>
      <c r="AA1119" s="7" t="str">
        <f t="shared" si="34"/>
        <v>Car Park Pass Income from Payroll</v>
      </c>
    </row>
    <row r="1120" spans="1:27" x14ac:dyDescent="0.25">
      <c r="A1120" t="s">
        <v>23</v>
      </c>
      <c r="B1120" t="s">
        <v>24</v>
      </c>
      <c r="C1120" t="s">
        <v>25</v>
      </c>
      <c r="D1120" t="s">
        <v>26</v>
      </c>
      <c r="E1120" t="s">
        <v>302</v>
      </c>
      <c r="F1120" t="s">
        <v>303</v>
      </c>
      <c r="G1120" t="s">
        <v>556</v>
      </c>
      <c r="H1120" t="s">
        <v>557</v>
      </c>
      <c r="J1120">
        <v>201612</v>
      </c>
      <c r="K1120" t="s">
        <v>306</v>
      </c>
      <c r="L1120">
        <v>3800743</v>
      </c>
      <c r="M1120">
        <v>16110</v>
      </c>
      <c r="P1120">
        <v>0</v>
      </c>
      <c r="R1120" s="1">
        <v>42444</v>
      </c>
      <c r="S1120" t="s">
        <v>40</v>
      </c>
      <c r="T1120" t="s">
        <v>627</v>
      </c>
      <c r="U1120" t="s">
        <v>42</v>
      </c>
      <c r="V1120" s="1">
        <v>42447</v>
      </c>
      <c r="W1120" s="12">
        <v>-20.84</v>
      </c>
      <c r="X1120" s="4" t="str">
        <f t="shared" si="35"/>
        <v>Income</v>
      </c>
      <c r="Y1120" s="5">
        <v>42430</v>
      </c>
      <c r="Z1120" s="7" t="s">
        <v>8073</v>
      </c>
      <c r="AA1120" s="7" t="str">
        <f t="shared" si="34"/>
        <v>Car Park Pass Income from Payroll</v>
      </c>
    </row>
    <row r="1121" spans="1:27" x14ac:dyDescent="0.25">
      <c r="A1121" t="s">
        <v>23</v>
      </c>
      <c r="B1121" t="s">
        <v>24</v>
      </c>
      <c r="C1121" t="s">
        <v>25</v>
      </c>
      <c r="D1121" t="s">
        <v>26</v>
      </c>
      <c r="E1121" t="s">
        <v>302</v>
      </c>
      <c r="F1121" t="s">
        <v>303</v>
      </c>
      <c r="G1121" t="s">
        <v>556</v>
      </c>
      <c r="H1121" t="s">
        <v>557</v>
      </c>
      <c r="J1121">
        <v>201612</v>
      </c>
      <c r="K1121" t="s">
        <v>306</v>
      </c>
      <c r="L1121">
        <v>3800743</v>
      </c>
      <c r="M1121">
        <v>15993</v>
      </c>
      <c r="P1121">
        <v>0</v>
      </c>
      <c r="R1121" s="1">
        <v>42444</v>
      </c>
      <c r="S1121" t="s">
        <v>40</v>
      </c>
      <c r="T1121" t="s">
        <v>589</v>
      </c>
      <c r="U1121" t="s">
        <v>42</v>
      </c>
      <c r="V1121" s="1">
        <v>42447</v>
      </c>
      <c r="W1121" s="12">
        <v>-20.84</v>
      </c>
      <c r="X1121" s="4" t="str">
        <f t="shared" si="35"/>
        <v>Income</v>
      </c>
      <c r="Y1121" s="5">
        <v>42430</v>
      </c>
      <c r="Z1121" s="7" t="s">
        <v>8073</v>
      </c>
      <c r="AA1121" s="7" t="str">
        <f t="shared" si="34"/>
        <v>Car Park Pass Income from Payroll</v>
      </c>
    </row>
    <row r="1122" spans="1:27" x14ac:dyDescent="0.25">
      <c r="A1122" t="s">
        <v>23</v>
      </c>
      <c r="B1122" t="s">
        <v>24</v>
      </c>
      <c r="C1122" t="s">
        <v>25</v>
      </c>
      <c r="D1122" t="s">
        <v>26</v>
      </c>
      <c r="E1122" t="s">
        <v>302</v>
      </c>
      <c r="F1122" t="s">
        <v>303</v>
      </c>
      <c r="G1122" t="s">
        <v>556</v>
      </c>
      <c r="H1122" t="s">
        <v>557</v>
      </c>
      <c r="J1122">
        <v>201612</v>
      </c>
      <c r="K1122" t="s">
        <v>306</v>
      </c>
      <c r="L1122">
        <v>3800743</v>
      </c>
      <c r="M1122">
        <v>16215</v>
      </c>
      <c r="P1122">
        <v>0</v>
      </c>
      <c r="R1122" s="1">
        <v>42444</v>
      </c>
      <c r="S1122" t="s">
        <v>40</v>
      </c>
      <c r="T1122" t="s">
        <v>580</v>
      </c>
      <c r="U1122" t="s">
        <v>42</v>
      </c>
      <c r="V1122" s="1">
        <v>42447</v>
      </c>
      <c r="W1122" s="12">
        <v>-20.83</v>
      </c>
      <c r="X1122" s="4" t="str">
        <f t="shared" si="35"/>
        <v>Income</v>
      </c>
      <c r="Y1122" s="5">
        <v>42430</v>
      </c>
      <c r="Z1122" s="7" t="s">
        <v>8073</v>
      </c>
      <c r="AA1122" s="7" t="str">
        <f t="shared" si="34"/>
        <v>Car Park Pass Income from Payroll</v>
      </c>
    </row>
    <row r="1123" spans="1:27" x14ac:dyDescent="0.25">
      <c r="A1123" t="s">
        <v>23</v>
      </c>
      <c r="B1123" t="s">
        <v>24</v>
      </c>
      <c r="C1123" t="s">
        <v>25</v>
      </c>
      <c r="D1123" t="s">
        <v>26</v>
      </c>
      <c r="E1123" t="s">
        <v>302</v>
      </c>
      <c r="F1123" t="s">
        <v>303</v>
      </c>
      <c r="G1123" t="s">
        <v>556</v>
      </c>
      <c r="H1123" t="s">
        <v>557</v>
      </c>
      <c r="J1123">
        <v>201612</v>
      </c>
      <c r="K1123" t="s">
        <v>306</v>
      </c>
      <c r="L1123">
        <v>3800743</v>
      </c>
      <c r="M1123">
        <v>16216</v>
      </c>
      <c r="P1123">
        <v>0</v>
      </c>
      <c r="R1123" s="1">
        <v>42444</v>
      </c>
      <c r="S1123" t="s">
        <v>40</v>
      </c>
      <c r="T1123" t="s">
        <v>584</v>
      </c>
      <c r="U1123" t="s">
        <v>42</v>
      </c>
      <c r="V1123" s="1">
        <v>42447</v>
      </c>
      <c r="W1123" s="12">
        <v>-20.84</v>
      </c>
      <c r="X1123" s="4" t="str">
        <f t="shared" si="35"/>
        <v>Income</v>
      </c>
      <c r="Y1123" s="5">
        <v>42430</v>
      </c>
      <c r="Z1123" s="7" t="s">
        <v>8073</v>
      </c>
      <c r="AA1123" s="7" t="str">
        <f t="shared" si="34"/>
        <v>Car Park Pass Income from Payroll</v>
      </c>
    </row>
    <row r="1124" spans="1:27" x14ac:dyDescent="0.25">
      <c r="A1124" t="s">
        <v>23</v>
      </c>
      <c r="B1124" t="s">
        <v>24</v>
      </c>
      <c r="C1124" t="s">
        <v>25</v>
      </c>
      <c r="D1124" t="s">
        <v>26</v>
      </c>
      <c r="E1124" t="s">
        <v>302</v>
      </c>
      <c r="F1124" t="s">
        <v>303</v>
      </c>
      <c r="G1124" t="s">
        <v>556</v>
      </c>
      <c r="H1124" t="s">
        <v>557</v>
      </c>
      <c r="J1124">
        <v>201612</v>
      </c>
      <c r="K1124" t="s">
        <v>306</v>
      </c>
      <c r="L1124">
        <v>3800743</v>
      </c>
      <c r="M1124">
        <v>16217</v>
      </c>
      <c r="P1124">
        <v>0</v>
      </c>
      <c r="R1124" s="1">
        <v>42444</v>
      </c>
      <c r="S1124" t="s">
        <v>40</v>
      </c>
      <c r="T1124" t="s">
        <v>582</v>
      </c>
      <c r="U1124" t="s">
        <v>42</v>
      </c>
      <c r="V1124" s="1">
        <v>42447</v>
      </c>
      <c r="W1124" s="12">
        <v>-10</v>
      </c>
      <c r="X1124" s="4" t="str">
        <f t="shared" si="35"/>
        <v>Income</v>
      </c>
      <c r="Y1124" s="5">
        <v>42430</v>
      </c>
      <c r="Z1124" s="7" t="s">
        <v>8073</v>
      </c>
      <c r="AA1124" s="7" t="str">
        <f t="shared" si="34"/>
        <v>Car Park Pass Income from Payroll</v>
      </c>
    </row>
    <row r="1125" spans="1:27" x14ac:dyDescent="0.25">
      <c r="A1125" t="s">
        <v>23</v>
      </c>
      <c r="B1125" t="s">
        <v>24</v>
      </c>
      <c r="C1125" t="s">
        <v>25</v>
      </c>
      <c r="D1125" t="s">
        <v>26</v>
      </c>
      <c r="E1125" t="s">
        <v>302</v>
      </c>
      <c r="F1125" t="s">
        <v>303</v>
      </c>
      <c r="G1125" t="s">
        <v>556</v>
      </c>
      <c r="H1125" t="s">
        <v>557</v>
      </c>
      <c r="J1125">
        <v>201612</v>
      </c>
      <c r="K1125" t="s">
        <v>306</v>
      </c>
      <c r="L1125">
        <v>3800743</v>
      </c>
      <c r="M1125">
        <v>15994</v>
      </c>
      <c r="P1125">
        <v>0</v>
      </c>
      <c r="R1125" s="1">
        <v>42444</v>
      </c>
      <c r="S1125" t="s">
        <v>40</v>
      </c>
      <c r="T1125" t="s">
        <v>590</v>
      </c>
      <c r="U1125" t="s">
        <v>42</v>
      </c>
      <c r="V1125" s="1">
        <v>42447</v>
      </c>
      <c r="W1125" s="12">
        <v>-20.84</v>
      </c>
      <c r="X1125" s="4" t="str">
        <f t="shared" si="35"/>
        <v>Income</v>
      </c>
      <c r="Y1125" s="5">
        <v>42430</v>
      </c>
      <c r="Z1125" s="7" t="s">
        <v>8073</v>
      </c>
      <c r="AA1125" s="7" t="str">
        <f t="shared" si="34"/>
        <v>Car Park Pass Income from Payroll</v>
      </c>
    </row>
    <row r="1126" spans="1:27" x14ac:dyDescent="0.25">
      <c r="A1126" t="s">
        <v>23</v>
      </c>
      <c r="B1126" t="s">
        <v>24</v>
      </c>
      <c r="C1126" t="s">
        <v>25</v>
      </c>
      <c r="D1126" t="s">
        <v>26</v>
      </c>
      <c r="E1126" t="s">
        <v>302</v>
      </c>
      <c r="F1126" t="s">
        <v>303</v>
      </c>
      <c r="G1126" t="s">
        <v>556</v>
      </c>
      <c r="H1126" t="s">
        <v>557</v>
      </c>
      <c r="J1126">
        <v>201612</v>
      </c>
      <c r="K1126" t="s">
        <v>306</v>
      </c>
      <c r="L1126">
        <v>3800743</v>
      </c>
      <c r="M1126">
        <v>16312</v>
      </c>
      <c r="P1126">
        <v>0</v>
      </c>
      <c r="R1126" s="1">
        <v>42444</v>
      </c>
      <c r="S1126" t="s">
        <v>40</v>
      </c>
      <c r="T1126" t="s">
        <v>568</v>
      </c>
      <c r="U1126" t="s">
        <v>42</v>
      </c>
      <c r="V1126" s="1">
        <v>42447</v>
      </c>
      <c r="W1126" s="12">
        <v>-20.84</v>
      </c>
      <c r="X1126" s="4" t="str">
        <f t="shared" si="35"/>
        <v>Income</v>
      </c>
      <c r="Y1126" s="5">
        <v>42430</v>
      </c>
      <c r="Z1126" s="7" t="s">
        <v>8073</v>
      </c>
      <c r="AA1126" s="7" t="str">
        <f t="shared" si="34"/>
        <v>Car Park Pass Income from Payroll</v>
      </c>
    </row>
    <row r="1127" spans="1:27" x14ac:dyDescent="0.25">
      <c r="A1127" t="s">
        <v>23</v>
      </c>
      <c r="B1127" t="s">
        <v>24</v>
      </c>
      <c r="C1127" t="s">
        <v>25</v>
      </c>
      <c r="D1127" t="s">
        <v>26</v>
      </c>
      <c r="E1127" t="s">
        <v>302</v>
      </c>
      <c r="F1127" t="s">
        <v>303</v>
      </c>
      <c r="G1127" t="s">
        <v>556</v>
      </c>
      <c r="H1127" t="s">
        <v>557</v>
      </c>
      <c r="J1127">
        <v>201612</v>
      </c>
      <c r="K1127" t="s">
        <v>306</v>
      </c>
      <c r="L1127">
        <v>3800743</v>
      </c>
      <c r="M1127">
        <v>40030</v>
      </c>
      <c r="P1127">
        <v>0</v>
      </c>
      <c r="R1127" s="1">
        <v>42444</v>
      </c>
      <c r="S1127" t="s">
        <v>40</v>
      </c>
      <c r="T1127" t="s">
        <v>613</v>
      </c>
      <c r="U1127" t="s">
        <v>42</v>
      </c>
      <c r="V1127" s="1">
        <v>42447</v>
      </c>
      <c r="W1127" s="12">
        <v>-20.83</v>
      </c>
      <c r="X1127" s="4" t="str">
        <f t="shared" si="35"/>
        <v>Income</v>
      </c>
      <c r="Y1127" s="5">
        <v>42430</v>
      </c>
      <c r="Z1127" s="7" t="s">
        <v>8073</v>
      </c>
      <c r="AA1127" s="7" t="str">
        <f t="shared" si="34"/>
        <v>Car Park Pass Income from Payroll</v>
      </c>
    </row>
    <row r="1128" spans="1:27" x14ac:dyDescent="0.25">
      <c r="A1128" t="s">
        <v>23</v>
      </c>
      <c r="B1128" t="s">
        <v>24</v>
      </c>
      <c r="C1128" t="s">
        <v>25</v>
      </c>
      <c r="D1128" t="s">
        <v>26</v>
      </c>
      <c r="E1128" t="s">
        <v>302</v>
      </c>
      <c r="F1128" t="s">
        <v>303</v>
      </c>
      <c r="G1128" t="s">
        <v>556</v>
      </c>
      <c r="H1128" t="s">
        <v>557</v>
      </c>
      <c r="J1128">
        <v>201612</v>
      </c>
      <c r="K1128" t="s">
        <v>306</v>
      </c>
      <c r="L1128">
        <v>3800743</v>
      </c>
      <c r="M1128">
        <v>40031</v>
      </c>
      <c r="P1128">
        <v>0</v>
      </c>
      <c r="R1128" s="1">
        <v>42444</v>
      </c>
      <c r="S1128" t="s">
        <v>40</v>
      </c>
      <c r="T1128" t="s">
        <v>622</v>
      </c>
      <c r="U1128" t="s">
        <v>42</v>
      </c>
      <c r="V1128" s="1">
        <v>42447</v>
      </c>
      <c r="W1128" s="12">
        <v>-25.17</v>
      </c>
      <c r="X1128" s="4" t="str">
        <f t="shared" si="35"/>
        <v>Income</v>
      </c>
      <c r="Y1128" s="5">
        <v>42430</v>
      </c>
      <c r="Z1128" s="7" t="s">
        <v>8073</v>
      </c>
      <c r="AA1128" s="7" t="str">
        <f t="shared" si="34"/>
        <v>Car Park Pass Income from Payroll</v>
      </c>
    </row>
    <row r="1129" spans="1:27" x14ac:dyDescent="0.25">
      <c r="A1129" t="s">
        <v>23</v>
      </c>
      <c r="B1129" t="s">
        <v>24</v>
      </c>
      <c r="C1129" t="s">
        <v>25</v>
      </c>
      <c r="D1129" t="s">
        <v>26</v>
      </c>
      <c r="E1129" t="s">
        <v>302</v>
      </c>
      <c r="F1129" t="s">
        <v>303</v>
      </c>
      <c r="G1129" t="s">
        <v>556</v>
      </c>
      <c r="H1129" t="s">
        <v>557</v>
      </c>
      <c r="J1129">
        <v>201612</v>
      </c>
      <c r="K1129" t="s">
        <v>306</v>
      </c>
      <c r="L1129">
        <v>3800743</v>
      </c>
      <c r="M1129">
        <v>16197</v>
      </c>
      <c r="P1129">
        <v>0</v>
      </c>
      <c r="R1129" s="1">
        <v>42444</v>
      </c>
      <c r="S1129" t="s">
        <v>40</v>
      </c>
      <c r="T1129" t="s">
        <v>665</v>
      </c>
      <c r="U1129" t="s">
        <v>42</v>
      </c>
      <c r="V1129" s="1">
        <v>42447</v>
      </c>
      <c r="W1129" s="12">
        <v>-10</v>
      </c>
      <c r="X1129" s="4" t="str">
        <f t="shared" si="35"/>
        <v>Income</v>
      </c>
      <c r="Y1129" s="5">
        <v>42430</v>
      </c>
      <c r="Z1129" s="7" t="s">
        <v>8073</v>
      </c>
      <c r="AA1129" s="7" t="str">
        <f t="shared" si="34"/>
        <v>Car Park Pass Income from Payroll</v>
      </c>
    </row>
    <row r="1130" spans="1:27" x14ac:dyDescent="0.25">
      <c r="A1130" t="s">
        <v>23</v>
      </c>
      <c r="B1130" t="s">
        <v>24</v>
      </c>
      <c r="C1130" t="s">
        <v>25</v>
      </c>
      <c r="D1130" t="s">
        <v>26</v>
      </c>
      <c r="E1130" t="s">
        <v>302</v>
      </c>
      <c r="F1130" t="s">
        <v>303</v>
      </c>
      <c r="G1130" t="s">
        <v>556</v>
      </c>
      <c r="H1130" t="s">
        <v>557</v>
      </c>
      <c r="J1130">
        <v>201612</v>
      </c>
      <c r="K1130" t="s">
        <v>306</v>
      </c>
      <c r="L1130">
        <v>3800743</v>
      </c>
      <c r="M1130">
        <v>16198</v>
      </c>
      <c r="P1130">
        <v>0</v>
      </c>
      <c r="R1130" s="1">
        <v>42444</v>
      </c>
      <c r="S1130" t="s">
        <v>40</v>
      </c>
      <c r="T1130" t="s">
        <v>590</v>
      </c>
      <c r="U1130" t="s">
        <v>42</v>
      </c>
      <c r="V1130" s="1">
        <v>42447</v>
      </c>
      <c r="W1130" s="12">
        <v>-16.66</v>
      </c>
      <c r="X1130" s="4" t="str">
        <f t="shared" si="35"/>
        <v>Income</v>
      </c>
      <c r="Y1130" s="5">
        <v>42430</v>
      </c>
      <c r="Z1130" s="7" t="s">
        <v>8073</v>
      </c>
      <c r="AA1130" s="7" t="str">
        <f t="shared" si="34"/>
        <v>Car Park Pass Income from Payroll</v>
      </c>
    </row>
    <row r="1131" spans="1:27" x14ac:dyDescent="0.25">
      <c r="A1131" t="s">
        <v>23</v>
      </c>
      <c r="B1131" t="s">
        <v>24</v>
      </c>
      <c r="C1131" t="s">
        <v>25</v>
      </c>
      <c r="D1131" t="s">
        <v>26</v>
      </c>
      <c r="E1131" t="s">
        <v>302</v>
      </c>
      <c r="F1131" t="s">
        <v>303</v>
      </c>
      <c r="G1131" t="s">
        <v>556</v>
      </c>
      <c r="H1131" t="s">
        <v>557</v>
      </c>
      <c r="J1131">
        <v>201612</v>
      </c>
      <c r="K1131" t="s">
        <v>306</v>
      </c>
      <c r="L1131">
        <v>3800743</v>
      </c>
      <c r="M1131">
        <v>16220</v>
      </c>
      <c r="P1131">
        <v>0</v>
      </c>
      <c r="R1131" s="1">
        <v>42444</v>
      </c>
      <c r="S1131" t="s">
        <v>40</v>
      </c>
      <c r="T1131" t="s">
        <v>561</v>
      </c>
      <c r="U1131" t="s">
        <v>42</v>
      </c>
      <c r="V1131" s="1">
        <v>42447</v>
      </c>
      <c r="W1131" s="12">
        <v>-25.17</v>
      </c>
      <c r="X1131" s="4" t="str">
        <f t="shared" si="35"/>
        <v>Income</v>
      </c>
      <c r="Y1131" s="5">
        <v>42430</v>
      </c>
      <c r="Z1131" s="7" t="s">
        <v>8073</v>
      </c>
      <c r="AA1131" s="7" t="str">
        <f t="shared" si="34"/>
        <v>Car Park Pass Income from Payroll</v>
      </c>
    </row>
    <row r="1132" spans="1:27" x14ac:dyDescent="0.25">
      <c r="A1132" t="s">
        <v>23</v>
      </c>
      <c r="B1132" t="s">
        <v>24</v>
      </c>
      <c r="C1132" t="s">
        <v>25</v>
      </c>
      <c r="D1132" t="s">
        <v>26</v>
      </c>
      <c r="E1132" t="s">
        <v>302</v>
      </c>
      <c r="F1132" t="s">
        <v>303</v>
      </c>
      <c r="G1132" t="s">
        <v>556</v>
      </c>
      <c r="H1132" t="s">
        <v>557</v>
      </c>
      <c r="J1132">
        <v>201612</v>
      </c>
      <c r="K1132" t="s">
        <v>306</v>
      </c>
      <c r="L1132">
        <v>3800743</v>
      </c>
      <c r="M1132">
        <v>16519</v>
      </c>
      <c r="P1132">
        <v>0</v>
      </c>
      <c r="R1132" s="1">
        <v>42444</v>
      </c>
      <c r="S1132" t="s">
        <v>40</v>
      </c>
      <c r="T1132" t="s">
        <v>677</v>
      </c>
      <c r="U1132" t="s">
        <v>42</v>
      </c>
      <c r="V1132" s="1">
        <v>42447</v>
      </c>
      <c r="W1132" s="12">
        <v>-20.84</v>
      </c>
      <c r="X1132" s="4" t="str">
        <f t="shared" si="35"/>
        <v>Income</v>
      </c>
      <c r="Y1132" s="5">
        <v>42430</v>
      </c>
      <c r="Z1132" s="7" t="s">
        <v>8073</v>
      </c>
      <c r="AA1132" s="7" t="str">
        <f t="shared" si="34"/>
        <v>Car Park Pass Income from Payroll</v>
      </c>
    </row>
    <row r="1133" spans="1:27" x14ac:dyDescent="0.25">
      <c r="A1133" t="s">
        <v>23</v>
      </c>
      <c r="B1133" t="s">
        <v>24</v>
      </c>
      <c r="C1133" t="s">
        <v>25</v>
      </c>
      <c r="D1133" t="s">
        <v>26</v>
      </c>
      <c r="E1133" t="s">
        <v>302</v>
      </c>
      <c r="F1133" t="s">
        <v>303</v>
      </c>
      <c r="G1133" t="s">
        <v>556</v>
      </c>
      <c r="H1133" t="s">
        <v>557</v>
      </c>
      <c r="J1133">
        <v>201612</v>
      </c>
      <c r="K1133" t="s">
        <v>306</v>
      </c>
      <c r="L1133">
        <v>3800743</v>
      </c>
      <c r="M1133">
        <v>16316</v>
      </c>
      <c r="P1133">
        <v>0</v>
      </c>
      <c r="R1133" s="1">
        <v>42444</v>
      </c>
      <c r="S1133" t="s">
        <v>40</v>
      </c>
      <c r="T1133" t="s">
        <v>602</v>
      </c>
      <c r="U1133" t="s">
        <v>42</v>
      </c>
      <c r="V1133" s="1">
        <v>42447</v>
      </c>
      <c r="W1133" s="12">
        <v>-12.5</v>
      </c>
      <c r="X1133" s="4" t="str">
        <f t="shared" si="35"/>
        <v>Income</v>
      </c>
      <c r="Y1133" s="5">
        <v>42430</v>
      </c>
      <c r="Z1133" s="7" t="s">
        <v>8073</v>
      </c>
      <c r="AA1133" s="7" t="str">
        <f t="shared" si="34"/>
        <v>Car Park Pass Income from Payroll</v>
      </c>
    </row>
    <row r="1134" spans="1:27" x14ac:dyDescent="0.25">
      <c r="A1134" t="s">
        <v>23</v>
      </c>
      <c r="B1134" t="s">
        <v>24</v>
      </c>
      <c r="C1134" t="s">
        <v>25</v>
      </c>
      <c r="D1134" t="s">
        <v>26</v>
      </c>
      <c r="E1134" t="s">
        <v>302</v>
      </c>
      <c r="F1134" t="s">
        <v>303</v>
      </c>
      <c r="G1134" t="s">
        <v>556</v>
      </c>
      <c r="H1134" t="s">
        <v>557</v>
      </c>
      <c r="J1134">
        <v>201612</v>
      </c>
      <c r="K1134" t="s">
        <v>306</v>
      </c>
      <c r="L1134">
        <v>3800743</v>
      </c>
      <c r="M1134">
        <v>16313</v>
      </c>
      <c r="P1134">
        <v>0</v>
      </c>
      <c r="R1134" s="1">
        <v>42444</v>
      </c>
      <c r="S1134" t="s">
        <v>40</v>
      </c>
      <c r="T1134" t="s">
        <v>558</v>
      </c>
      <c r="U1134" t="s">
        <v>42</v>
      </c>
      <c r="V1134" s="1">
        <v>42447</v>
      </c>
      <c r="W1134" s="12">
        <v>-20.83</v>
      </c>
      <c r="X1134" s="4" t="str">
        <f t="shared" si="35"/>
        <v>Income</v>
      </c>
      <c r="Y1134" s="5">
        <v>42430</v>
      </c>
      <c r="Z1134" s="7" t="s">
        <v>8073</v>
      </c>
      <c r="AA1134" s="7" t="str">
        <f t="shared" si="34"/>
        <v>Car Park Pass Income from Payroll</v>
      </c>
    </row>
    <row r="1135" spans="1:27" x14ac:dyDescent="0.25">
      <c r="A1135" t="s">
        <v>23</v>
      </c>
      <c r="B1135" t="s">
        <v>24</v>
      </c>
      <c r="C1135" t="s">
        <v>25</v>
      </c>
      <c r="D1135" t="s">
        <v>26</v>
      </c>
      <c r="E1135" t="s">
        <v>302</v>
      </c>
      <c r="F1135" t="s">
        <v>303</v>
      </c>
      <c r="G1135" t="s">
        <v>556</v>
      </c>
      <c r="H1135" t="s">
        <v>557</v>
      </c>
      <c r="J1135">
        <v>201612</v>
      </c>
      <c r="K1135" t="s">
        <v>306</v>
      </c>
      <c r="L1135">
        <v>3800743</v>
      </c>
      <c r="M1135">
        <v>16314</v>
      </c>
      <c r="P1135">
        <v>0</v>
      </c>
      <c r="R1135" s="1">
        <v>42444</v>
      </c>
      <c r="S1135" t="s">
        <v>40</v>
      </c>
      <c r="T1135" t="s">
        <v>599</v>
      </c>
      <c r="U1135" t="s">
        <v>42</v>
      </c>
      <c r="V1135" s="1">
        <v>42447</v>
      </c>
      <c r="W1135" s="12">
        <v>-20.84</v>
      </c>
      <c r="X1135" s="4" t="str">
        <f t="shared" si="35"/>
        <v>Income</v>
      </c>
      <c r="Y1135" s="5">
        <v>42430</v>
      </c>
      <c r="Z1135" s="7" t="s">
        <v>8073</v>
      </c>
      <c r="AA1135" s="7" t="str">
        <f t="shared" si="34"/>
        <v>Car Park Pass Income from Payroll</v>
      </c>
    </row>
    <row r="1136" spans="1:27" x14ac:dyDescent="0.25">
      <c r="A1136" t="s">
        <v>23</v>
      </c>
      <c r="B1136" t="s">
        <v>24</v>
      </c>
      <c r="C1136" t="s">
        <v>25</v>
      </c>
      <c r="D1136" t="s">
        <v>26</v>
      </c>
      <c r="E1136" t="s">
        <v>302</v>
      </c>
      <c r="F1136" t="s">
        <v>303</v>
      </c>
      <c r="G1136" t="s">
        <v>556</v>
      </c>
      <c r="H1136" t="s">
        <v>557</v>
      </c>
      <c r="J1136">
        <v>201612</v>
      </c>
      <c r="K1136" t="s">
        <v>306</v>
      </c>
      <c r="L1136">
        <v>3800743</v>
      </c>
      <c r="M1136">
        <v>16315</v>
      </c>
      <c r="P1136">
        <v>0</v>
      </c>
      <c r="R1136" s="1">
        <v>42444</v>
      </c>
      <c r="S1136" t="s">
        <v>40</v>
      </c>
      <c r="T1136" t="s">
        <v>601</v>
      </c>
      <c r="U1136" t="s">
        <v>42</v>
      </c>
      <c r="V1136" s="1">
        <v>42447</v>
      </c>
      <c r="W1136" s="12">
        <v>-29.17</v>
      </c>
      <c r="X1136" s="4" t="str">
        <f t="shared" si="35"/>
        <v>Income</v>
      </c>
      <c r="Y1136" s="5">
        <v>42430</v>
      </c>
      <c r="Z1136" s="7" t="s">
        <v>8073</v>
      </c>
      <c r="AA1136" s="7" t="str">
        <f t="shared" si="34"/>
        <v>Car Park Pass Income from Payroll</v>
      </c>
    </row>
    <row r="1137" spans="1:27" x14ac:dyDescent="0.25">
      <c r="A1137" t="s">
        <v>23</v>
      </c>
      <c r="B1137" t="s">
        <v>24</v>
      </c>
      <c r="C1137" t="s">
        <v>25</v>
      </c>
      <c r="D1137" t="s">
        <v>26</v>
      </c>
      <c r="E1137" t="s">
        <v>302</v>
      </c>
      <c r="F1137" t="s">
        <v>303</v>
      </c>
      <c r="G1137" t="s">
        <v>556</v>
      </c>
      <c r="H1137" t="s">
        <v>557</v>
      </c>
      <c r="J1137">
        <v>201612</v>
      </c>
      <c r="K1137" t="s">
        <v>306</v>
      </c>
      <c r="L1137">
        <v>3800743</v>
      </c>
      <c r="M1137">
        <v>16317</v>
      </c>
      <c r="P1137">
        <v>0</v>
      </c>
      <c r="R1137" s="1">
        <v>42444</v>
      </c>
      <c r="S1137" t="s">
        <v>40</v>
      </c>
      <c r="T1137" t="s">
        <v>598</v>
      </c>
      <c r="U1137" t="s">
        <v>42</v>
      </c>
      <c r="V1137" s="1">
        <v>42447</v>
      </c>
      <c r="W1137" s="12">
        <v>-20.83</v>
      </c>
      <c r="X1137" s="4" t="str">
        <f t="shared" si="35"/>
        <v>Income</v>
      </c>
      <c r="Y1137" s="5">
        <v>42430</v>
      </c>
      <c r="Z1137" s="7" t="s">
        <v>8073</v>
      </c>
      <c r="AA1137" s="7" t="str">
        <f t="shared" si="34"/>
        <v>Car Park Pass Income from Payroll</v>
      </c>
    </row>
    <row r="1138" spans="1:27" x14ac:dyDescent="0.25">
      <c r="A1138" t="s">
        <v>23</v>
      </c>
      <c r="B1138" t="s">
        <v>24</v>
      </c>
      <c r="C1138" t="s">
        <v>25</v>
      </c>
      <c r="D1138" t="s">
        <v>26</v>
      </c>
      <c r="E1138" t="s">
        <v>302</v>
      </c>
      <c r="F1138" t="s">
        <v>303</v>
      </c>
      <c r="G1138" t="s">
        <v>556</v>
      </c>
      <c r="H1138" t="s">
        <v>557</v>
      </c>
      <c r="J1138">
        <v>201612</v>
      </c>
      <c r="K1138" t="s">
        <v>306</v>
      </c>
      <c r="L1138">
        <v>3800743</v>
      </c>
      <c r="M1138">
        <v>16318</v>
      </c>
      <c r="P1138">
        <v>0</v>
      </c>
      <c r="R1138" s="1">
        <v>42444</v>
      </c>
      <c r="S1138" t="s">
        <v>40</v>
      </c>
      <c r="T1138" t="s">
        <v>582</v>
      </c>
      <c r="U1138" t="s">
        <v>42</v>
      </c>
      <c r="V1138" s="1">
        <v>42447</v>
      </c>
      <c r="W1138" s="12">
        <v>-10</v>
      </c>
      <c r="X1138" s="4" t="str">
        <f t="shared" si="35"/>
        <v>Income</v>
      </c>
      <c r="Y1138" s="5">
        <v>42430</v>
      </c>
      <c r="Z1138" s="7" t="s">
        <v>8073</v>
      </c>
      <c r="AA1138" s="7" t="str">
        <f t="shared" si="34"/>
        <v>Car Park Pass Income from Payroll</v>
      </c>
    </row>
    <row r="1139" spans="1:27" x14ac:dyDescent="0.25">
      <c r="A1139" t="s">
        <v>23</v>
      </c>
      <c r="B1139" t="s">
        <v>24</v>
      </c>
      <c r="C1139" t="s">
        <v>25</v>
      </c>
      <c r="D1139" t="s">
        <v>26</v>
      </c>
      <c r="E1139" t="s">
        <v>302</v>
      </c>
      <c r="F1139" t="s">
        <v>303</v>
      </c>
      <c r="G1139" t="s">
        <v>556</v>
      </c>
      <c r="H1139" t="s">
        <v>557</v>
      </c>
      <c r="J1139">
        <v>201612</v>
      </c>
      <c r="K1139" t="s">
        <v>306</v>
      </c>
      <c r="L1139">
        <v>3800743</v>
      </c>
      <c r="M1139">
        <v>16319</v>
      </c>
      <c r="P1139">
        <v>0</v>
      </c>
      <c r="R1139" s="1">
        <v>42444</v>
      </c>
      <c r="S1139" t="s">
        <v>40</v>
      </c>
      <c r="T1139" t="s">
        <v>603</v>
      </c>
      <c r="U1139" t="s">
        <v>42</v>
      </c>
      <c r="V1139" s="1">
        <v>42447</v>
      </c>
      <c r="W1139" s="12">
        <v>-20.83</v>
      </c>
      <c r="X1139" s="4" t="str">
        <f t="shared" si="35"/>
        <v>Income</v>
      </c>
      <c r="Y1139" s="5">
        <v>42430</v>
      </c>
      <c r="Z1139" s="7" t="s">
        <v>8073</v>
      </c>
      <c r="AA1139" s="7" t="str">
        <f t="shared" si="34"/>
        <v>Car Park Pass Income from Payroll</v>
      </c>
    </row>
    <row r="1140" spans="1:27" x14ac:dyDescent="0.25">
      <c r="A1140" t="s">
        <v>23</v>
      </c>
      <c r="B1140" t="s">
        <v>24</v>
      </c>
      <c r="C1140" t="s">
        <v>25</v>
      </c>
      <c r="D1140" t="s">
        <v>26</v>
      </c>
      <c r="E1140" t="s">
        <v>302</v>
      </c>
      <c r="F1140" t="s">
        <v>303</v>
      </c>
      <c r="G1140" t="s">
        <v>556</v>
      </c>
      <c r="H1140" t="s">
        <v>557</v>
      </c>
      <c r="J1140">
        <v>201612</v>
      </c>
      <c r="K1140" t="s">
        <v>306</v>
      </c>
      <c r="L1140">
        <v>3800743</v>
      </c>
      <c r="M1140">
        <v>16320</v>
      </c>
      <c r="P1140">
        <v>0</v>
      </c>
      <c r="R1140" s="1">
        <v>42444</v>
      </c>
      <c r="S1140" t="s">
        <v>40</v>
      </c>
      <c r="T1140" t="s">
        <v>563</v>
      </c>
      <c r="U1140" t="s">
        <v>42</v>
      </c>
      <c r="V1140" s="1">
        <v>42447</v>
      </c>
      <c r="W1140" s="12">
        <v>-20.84</v>
      </c>
      <c r="X1140" s="4" t="str">
        <f t="shared" si="35"/>
        <v>Income</v>
      </c>
      <c r="Y1140" s="5">
        <v>42430</v>
      </c>
      <c r="Z1140" s="7" t="s">
        <v>8073</v>
      </c>
      <c r="AA1140" s="7" t="str">
        <f t="shared" si="34"/>
        <v>Car Park Pass Income from Payroll</v>
      </c>
    </row>
    <row r="1141" spans="1:27" x14ac:dyDescent="0.25">
      <c r="A1141" t="s">
        <v>23</v>
      </c>
      <c r="B1141" t="s">
        <v>24</v>
      </c>
      <c r="C1141" t="s">
        <v>25</v>
      </c>
      <c r="D1141" t="s">
        <v>26</v>
      </c>
      <c r="E1141" t="s">
        <v>302</v>
      </c>
      <c r="F1141" t="s">
        <v>303</v>
      </c>
      <c r="G1141" t="s">
        <v>556</v>
      </c>
      <c r="H1141" t="s">
        <v>557</v>
      </c>
      <c r="J1141">
        <v>201612</v>
      </c>
      <c r="K1141" t="s">
        <v>306</v>
      </c>
      <c r="L1141">
        <v>3800743</v>
      </c>
      <c r="M1141">
        <v>16321</v>
      </c>
      <c r="P1141">
        <v>0</v>
      </c>
      <c r="R1141" s="1">
        <v>42444</v>
      </c>
      <c r="S1141" t="s">
        <v>40</v>
      </c>
      <c r="T1141" t="s">
        <v>604</v>
      </c>
      <c r="U1141" t="s">
        <v>42</v>
      </c>
      <c r="V1141" s="1">
        <v>42447</v>
      </c>
      <c r="W1141" s="12">
        <v>-20.83</v>
      </c>
      <c r="X1141" s="4" t="str">
        <f t="shared" si="35"/>
        <v>Income</v>
      </c>
      <c r="Y1141" s="5">
        <v>42430</v>
      </c>
      <c r="Z1141" s="7" t="s">
        <v>8073</v>
      </c>
      <c r="AA1141" s="7" t="str">
        <f t="shared" si="34"/>
        <v>Car Park Pass Income from Payroll</v>
      </c>
    </row>
    <row r="1142" spans="1:27" x14ac:dyDescent="0.25">
      <c r="A1142" t="s">
        <v>23</v>
      </c>
      <c r="B1142" t="s">
        <v>24</v>
      </c>
      <c r="C1142" t="s">
        <v>25</v>
      </c>
      <c r="D1142" t="s">
        <v>26</v>
      </c>
      <c r="E1142" t="s">
        <v>302</v>
      </c>
      <c r="F1142" t="s">
        <v>303</v>
      </c>
      <c r="G1142" t="s">
        <v>556</v>
      </c>
      <c r="H1142" t="s">
        <v>557</v>
      </c>
      <c r="J1142">
        <v>201612</v>
      </c>
      <c r="K1142" t="s">
        <v>306</v>
      </c>
      <c r="L1142">
        <v>3800743</v>
      </c>
      <c r="M1142">
        <v>16420</v>
      </c>
      <c r="P1142">
        <v>0</v>
      </c>
      <c r="R1142" s="1">
        <v>42444</v>
      </c>
      <c r="S1142" t="s">
        <v>40</v>
      </c>
      <c r="T1142" t="s">
        <v>559</v>
      </c>
      <c r="U1142" t="s">
        <v>42</v>
      </c>
      <c r="V1142" s="1">
        <v>42447</v>
      </c>
      <c r="W1142" s="12">
        <v>-10</v>
      </c>
      <c r="X1142" s="4" t="str">
        <f t="shared" si="35"/>
        <v>Income</v>
      </c>
      <c r="Y1142" s="5">
        <v>42430</v>
      </c>
      <c r="Z1142" s="7" t="s">
        <v>8073</v>
      </c>
      <c r="AA1142" s="7" t="str">
        <f t="shared" si="34"/>
        <v>Car Park Pass Income from Payroll</v>
      </c>
    </row>
    <row r="1143" spans="1:27" x14ac:dyDescent="0.25">
      <c r="A1143" t="s">
        <v>23</v>
      </c>
      <c r="B1143" t="s">
        <v>24</v>
      </c>
      <c r="C1143" t="s">
        <v>25</v>
      </c>
      <c r="D1143" t="s">
        <v>26</v>
      </c>
      <c r="E1143" t="s">
        <v>302</v>
      </c>
      <c r="F1143" t="s">
        <v>303</v>
      </c>
      <c r="G1143" t="s">
        <v>556</v>
      </c>
      <c r="H1143" t="s">
        <v>557</v>
      </c>
      <c r="J1143">
        <v>201612</v>
      </c>
      <c r="K1143" t="s">
        <v>306</v>
      </c>
      <c r="L1143">
        <v>3800743</v>
      </c>
      <c r="M1143">
        <v>16111</v>
      </c>
      <c r="P1143">
        <v>0</v>
      </c>
      <c r="R1143" s="1">
        <v>42444</v>
      </c>
      <c r="S1143" t="s">
        <v>40</v>
      </c>
      <c r="T1143" t="s">
        <v>582</v>
      </c>
      <c r="U1143" t="s">
        <v>42</v>
      </c>
      <c r="V1143" s="1">
        <v>42447</v>
      </c>
      <c r="W1143" s="12">
        <v>-10</v>
      </c>
      <c r="X1143" s="4" t="str">
        <f t="shared" si="35"/>
        <v>Income</v>
      </c>
      <c r="Y1143" s="5">
        <v>42430</v>
      </c>
      <c r="Z1143" s="7" t="s">
        <v>8073</v>
      </c>
      <c r="AA1143" s="7" t="str">
        <f t="shared" si="34"/>
        <v>Car Park Pass Income from Payroll</v>
      </c>
    </row>
    <row r="1144" spans="1:27" x14ac:dyDescent="0.25">
      <c r="A1144" t="s">
        <v>23</v>
      </c>
      <c r="B1144" t="s">
        <v>24</v>
      </c>
      <c r="C1144" t="s">
        <v>25</v>
      </c>
      <c r="D1144" t="s">
        <v>26</v>
      </c>
      <c r="E1144" t="s">
        <v>302</v>
      </c>
      <c r="F1144" t="s">
        <v>303</v>
      </c>
      <c r="G1144" t="s">
        <v>556</v>
      </c>
      <c r="H1144" t="s">
        <v>557</v>
      </c>
      <c r="J1144">
        <v>201612</v>
      </c>
      <c r="K1144" t="s">
        <v>306</v>
      </c>
      <c r="L1144">
        <v>3800743</v>
      </c>
      <c r="M1144">
        <v>16112</v>
      </c>
      <c r="P1144">
        <v>0</v>
      </c>
      <c r="R1144" s="1">
        <v>42444</v>
      </c>
      <c r="S1144" t="s">
        <v>40</v>
      </c>
      <c r="T1144" t="s">
        <v>586</v>
      </c>
      <c r="U1144" t="s">
        <v>42</v>
      </c>
      <c r="V1144" s="1">
        <v>42447</v>
      </c>
      <c r="W1144" s="12">
        <v>-20.84</v>
      </c>
      <c r="X1144" s="4" t="str">
        <f t="shared" si="35"/>
        <v>Income</v>
      </c>
      <c r="Y1144" s="5">
        <v>42430</v>
      </c>
      <c r="Z1144" s="7" t="s">
        <v>8073</v>
      </c>
      <c r="AA1144" s="7" t="str">
        <f t="shared" si="34"/>
        <v>Car Park Pass Income from Payroll</v>
      </c>
    </row>
    <row r="1145" spans="1:27" x14ac:dyDescent="0.25">
      <c r="A1145" t="s">
        <v>23</v>
      </c>
      <c r="B1145" t="s">
        <v>24</v>
      </c>
      <c r="C1145" t="s">
        <v>25</v>
      </c>
      <c r="D1145" t="s">
        <v>26</v>
      </c>
      <c r="E1145" t="s">
        <v>302</v>
      </c>
      <c r="F1145" t="s">
        <v>303</v>
      </c>
      <c r="G1145" t="s">
        <v>556</v>
      </c>
      <c r="H1145" t="s">
        <v>557</v>
      </c>
      <c r="J1145">
        <v>201612</v>
      </c>
      <c r="K1145" t="s">
        <v>306</v>
      </c>
      <c r="L1145">
        <v>3800743</v>
      </c>
      <c r="M1145">
        <v>40032</v>
      </c>
      <c r="P1145">
        <v>0</v>
      </c>
      <c r="R1145" s="1">
        <v>42444</v>
      </c>
      <c r="S1145" t="s">
        <v>40</v>
      </c>
      <c r="T1145" t="s">
        <v>679</v>
      </c>
      <c r="U1145" t="s">
        <v>42</v>
      </c>
      <c r="V1145" s="1">
        <v>42447</v>
      </c>
      <c r="W1145" s="12">
        <v>-20.84</v>
      </c>
      <c r="X1145" s="4" t="str">
        <f t="shared" si="35"/>
        <v>Income</v>
      </c>
      <c r="Y1145" s="5">
        <v>42430</v>
      </c>
      <c r="Z1145" s="7" t="s">
        <v>8073</v>
      </c>
      <c r="AA1145" s="7" t="str">
        <f t="shared" si="34"/>
        <v>Car Park Pass Income from Payroll</v>
      </c>
    </row>
    <row r="1146" spans="1:27" x14ac:dyDescent="0.25">
      <c r="A1146" t="s">
        <v>23</v>
      </c>
      <c r="B1146" t="s">
        <v>24</v>
      </c>
      <c r="C1146" t="s">
        <v>25</v>
      </c>
      <c r="D1146" t="s">
        <v>26</v>
      </c>
      <c r="E1146" t="s">
        <v>302</v>
      </c>
      <c r="F1146" t="s">
        <v>303</v>
      </c>
      <c r="G1146" t="s">
        <v>556</v>
      </c>
      <c r="H1146" t="s">
        <v>557</v>
      </c>
      <c r="J1146">
        <v>201612</v>
      </c>
      <c r="K1146" t="s">
        <v>306</v>
      </c>
      <c r="L1146">
        <v>3800743</v>
      </c>
      <c r="M1146">
        <v>40033</v>
      </c>
      <c r="P1146">
        <v>0</v>
      </c>
      <c r="R1146" s="1">
        <v>42444</v>
      </c>
      <c r="S1146" t="s">
        <v>40</v>
      </c>
      <c r="T1146" t="s">
        <v>615</v>
      </c>
      <c r="U1146" t="s">
        <v>42</v>
      </c>
      <c r="V1146" s="1">
        <v>42447</v>
      </c>
      <c r="W1146" s="12">
        <v>-20.84</v>
      </c>
      <c r="X1146" s="4" t="str">
        <f t="shared" si="35"/>
        <v>Income</v>
      </c>
      <c r="Y1146" s="5">
        <v>42430</v>
      </c>
      <c r="Z1146" s="7" t="s">
        <v>8073</v>
      </c>
      <c r="AA1146" s="7" t="str">
        <f t="shared" si="34"/>
        <v>Car Park Pass Income from Payroll</v>
      </c>
    </row>
    <row r="1147" spans="1:27" x14ac:dyDescent="0.25">
      <c r="A1147" t="s">
        <v>23</v>
      </c>
      <c r="B1147" t="s">
        <v>24</v>
      </c>
      <c r="C1147" t="s">
        <v>25</v>
      </c>
      <c r="D1147" t="s">
        <v>26</v>
      </c>
      <c r="E1147" t="s">
        <v>302</v>
      </c>
      <c r="F1147" t="s">
        <v>303</v>
      </c>
      <c r="G1147" t="s">
        <v>556</v>
      </c>
      <c r="H1147" t="s">
        <v>557</v>
      </c>
      <c r="J1147">
        <v>201612</v>
      </c>
      <c r="K1147" t="s">
        <v>306</v>
      </c>
      <c r="L1147">
        <v>3800743</v>
      </c>
      <c r="M1147">
        <v>40034</v>
      </c>
      <c r="P1147">
        <v>0</v>
      </c>
      <c r="R1147" s="1">
        <v>42444</v>
      </c>
      <c r="S1147" t="s">
        <v>40</v>
      </c>
      <c r="T1147" t="s">
        <v>637</v>
      </c>
      <c r="U1147" t="s">
        <v>42</v>
      </c>
      <c r="V1147" s="1">
        <v>42447</v>
      </c>
      <c r="W1147" s="12">
        <v>-20.83</v>
      </c>
      <c r="X1147" s="4" t="str">
        <f t="shared" si="35"/>
        <v>Income</v>
      </c>
      <c r="Y1147" s="5">
        <v>42430</v>
      </c>
      <c r="Z1147" s="7" t="s">
        <v>8073</v>
      </c>
      <c r="AA1147" s="7" t="str">
        <f t="shared" si="34"/>
        <v>Car Park Pass Income from Payroll</v>
      </c>
    </row>
    <row r="1148" spans="1:27" x14ac:dyDescent="0.25">
      <c r="A1148" t="s">
        <v>23</v>
      </c>
      <c r="B1148" t="s">
        <v>24</v>
      </c>
      <c r="C1148" t="s">
        <v>25</v>
      </c>
      <c r="D1148" t="s">
        <v>26</v>
      </c>
      <c r="E1148" t="s">
        <v>302</v>
      </c>
      <c r="F1148" t="s">
        <v>303</v>
      </c>
      <c r="G1148" t="s">
        <v>556</v>
      </c>
      <c r="H1148" t="s">
        <v>557</v>
      </c>
      <c r="J1148">
        <v>201612</v>
      </c>
      <c r="K1148" t="s">
        <v>306</v>
      </c>
      <c r="L1148">
        <v>3800743</v>
      </c>
      <c r="M1148">
        <v>41704</v>
      </c>
      <c r="P1148">
        <v>0</v>
      </c>
      <c r="R1148" s="1">
        <v>42444</v>
      </c>
      <c r="S1148" t="s">
        <v>40</v>
      </c>
      <c r="T1148" t="s">
        <v>559</v>
      </c>
      <c r="U1148" t="s">
        <v>42</v>
      </c>
      <c r="V1148" s="1">
        <v>42447</v>
      </c>
      <c r="W1148" s="12">
        <v>-10</v>
      </c>
      <c r="X1148" s="4" t="str">
        <f t="shared" si="35"/>
        <v>Income</v>
      </c>
      <c r="Y1148" s="5">
        <v>42430</v>
      </c>
      <c r="Z1148" s="7" t="s">
        <v>8073</v>
      </c>
      <c r="AA1148" s="7" t="str">
        <f t="shared" si="34"/>
        <v>Car Park Pass Income from Payroll</v>
      </c>
    </row>
    <row r="1149" spans="1:27" x14ac:dyDescent="0.25">
      <c r="A1149" t="s">
        <v>23</v>
      </c>
      <c r="B1149" t="s">
        <v>24</v>
      </c>
      <c r="C1149" t="s">
        <v>25</v>
      </c>
      <c r="D1149" t="s">
        <v>26</v>
      </c>
      <c r="E1149" t="s">
        <v>302</v>
      </c>
      <c r="F1149" t="s">
        <v>303</v>
      </c>
      <c r="G1149" t="s">
        <v>556</v>
      </c>
      <c r="H1149" t="s">
        <v>557</v>
      </c>
      <c r="J1149">
        <v>201612</v>
      </c>
      <c r="K1149" t="s">
        <v>306</v>
      </c>
      <c r="L1149">
        <v>3800743</v>
      </c>
      <c r="M1149">
        <v>41705</v>
      </c>
      <c r="P1149">
        <v>0</v>
      </c>
      <c r="R1149" s="1">
        <v>42444</v>
      </c>
      <c r="S1149" t="s">
        <v>40</v>
      </c>
      <c r="T1149" t="s">
        <v>578</v>
      </c>
      <c r="U1149" t="s">
        <v>42</v>
      </c>
      <c r="V1149" s="1">
        <v>42447</v>
      </c>
      <c r="W1149" s="12">
        <v>-20.84</v>
      </c>
      <c r="X1149" s="4" t="str">
        <f t="shared" si="35"/>
        <v>Income</v>
      </c>
      <c r="Y1149" s="5">
        <v>42430</v>
      </c>
      <c r="Z1149" s="7" t="s">
        <v>8073</v>
      </c>
      <c r="AA1149" s="7" t="str">
        <f t="shared" si="34"/>
        <v>Car Park Pass Income from Payroll</v>
      </c>
    </row>
    <row r="1150" spans="1:27" x14ac:dyDescent="0.25">
      <c r="A1150" t="s">
        <v>23</v>
      </c>
      <c r="B1150" t="s">
        <v>24</v>
      </c>
      <c r="C1150" t="s">
        <v>25</v>
      </c>
      <c r="D1150" t="s">
        <v>26</v>
      </c>
      <c r="E1150" t="s">
        <v>302</v>
      </c>
      <c r="F1150" t="s">
        <v>303</v>
      </c>
      <c r="G1150" t="s">
        <v>556</v>
      </c>
      <c r="H1150" t="s">
        <v>557</v>
      </c>
      <c r="J1150">
        <v>201612</v>
      </c>
      <c r="K1150" t="s">
        <v>306</v>
      </c>
      <c r="L1150">
        <v>3800743</v>
      </c>
      <c r="M1150">
        <v>16310</v>
      </c>
      <c r="P1150">
        <v>0</v>
      </c>
      <c r="R1150" s="1">
        <v>42444</v>
      </c>
      <c r="S1150" t="s">
        <v>40</v>
      </c>
      <c r="T1150" t="s">
        <v>645</v>
      </c>
      <c r="U1150" t="s">
        <v>42</v>
      </c>
      <c r="V1150" s="1">
        <v>42447</v>
      </c>
      <c r="W1150" s="12">
        <v>-16.670000000000002</v>
      </c>
      <c r="X1150" s="4" t="str">
        <f t="shared" si="35"/>
        <v>Income</v>
      </c>
      <c r="Y1150" s="5">
        <v>42430</v>
      </c>
      <c r="Z1150" s="7" t="s">
        <v>8073</v>
      </c>
      <c r="AA1150" s="7" t="str">
        <f t="shared" si="34"/>
        <v>Car Park Pass Income from Payroll</v>
      </c>
    </row>
    <row r="1151" spans="1:27" x14ac:dyDescent="0.25">
      <c r="A1151" t="s">
        <v>23</v>
      </c>
      <c r="B1151" t="s">
        <v>24</v>
      </c>
      <c r="C1151" t="s">
        <v>25</v>
      </c>
      <c r="D1151" t="s">
        <v>26</v>
      </c>
      <c r="E1151" t="s">
        <v>302</v>
      </c>
      <c r="F1151" t="s">
        <v>303</v>
      </c>
      <c r="G1151" t="s">
        <v>556</v>
      </c>
      <c r="H1151" t="s">
        <v>557</v>
      </c>
      <c r="J1151">
        <v>201612</v>
      </c>
      <c r="K1151" t="s">
        <v>306</v>
      </c>
      <c r="L1151">
        <v>3800743</v>
      </c>
      <c r="M1151">
        <v>16311</v>
      </c>
      <c r="P1151">
        <v>0</v>
      </c>
      <c r="R1151" s="1">
        <v>42444</v>
      </c>
      <c r="S1151" t="s">
        <v>40</v>
      </c>
      <c r="T1151" t="s">
        <v>600</v>
      </c>
      <c r="U1151" t="s">
        <v>42</v>
      </c>
      <c r="V1151" s="1">
        <v>42447</v>
      </c>
      <c r="W1151" s="12">
        <v>-20.84</v>
      </c>
      <c r="X1151" s="4" t="str">
        <f t="shared" si="35"/>
        <v>Income</v>
      </c>
      <c r="Y1151" s="5">
        <v>42430</v>
      </c>
      <c r="Z1151" s="7" t="s">
        <v>8073</v>
      </c>
      <c r="AA1151" s="7" t="str">
        <f t="shared" si="34"/>
        <v>Car Park Pass Income from Payroll</v>
      </c>
    </row>
    <row r="1152" spans="1:27" x14ac:dyDescent="0.25">
      <c r="A1152" t="s">
        <v>23</v>
      </c>
      <c r="B1152" t="s">
        <v>24</v>
      </c>
      <c r="C1152" t="s">
        <v>25</v>
      </c>
      <c r="D1152" t="s">
        <v>26</v>
      </c>
      <c r="E1152" t="s">
        <v>302</v>
      </c>
      <c r="F1152" t="s">
        <v>303</v>
      </c>
      <c r="G1152" t="s">
        <v>556</v>
      </c>
      <c r="H1152" t="s">
        <v>557</v>
      </c>
      <c r="J1152">
        <v>201612</v>
      </c>
      <c r="K1152" t="s">
        <v>306</v>
      </c>
      <c r="L1152">
        <v>3800743</v>
      </c>
      <c r="M1152">
        <v>16300</v>
      </c>
      <c r="P1152">
        <v>0</v>
      </c>
      <c r="R1152" s="1">
        <v>42444</v>
      </c>
      <c r="S1152" t="s">
        <v>40</v>
      </c>
      <c r="T1152" t="s">
        <v>582</v>
      </c>
      <c r="U1152" t="s">
        <v>42</v>
      </c>
      <c r="V1152" s="1">
        <v>42447</v>
      </c>
      <c r="W1152" s="12">
        <v>-10</v>
      </c>
      <c r="X1152" s="4" t="str">
        <f t="shared" si="35"/>
        <v>Income</v>
      </c>
      <c r="Y1152" s="5">
        <v>42430</v>
      </c>
      <c r="Z1152" s="7" t="s">
        <v>8073</v>
      </c>
      <c r="AA1152" s="7" t="str">
        <f t="shared" si="34"/>
        <v>Car Park Pass Income from Payroll</v>
      </c>
    </row>
    <row r="1153" spans="1:27" x14ac:dyDescent="0.25">
      <c r="A1153" t="s">
        <v>23</v>
      </c>
      <c r="B1153" t="s">
        <v>24</v>
      </c>
      <c r="C1153" t="s">
        <v>25</v>
      </c>
      <c r="D1153" t="s">
        <v>26</v>
      </c>
      <c r="E1153" t="s">
        <v>302</v>
      </c>
      <c r="F1153" t="s">
        <v>303</v>
      </c>
      <c r="G1153" t="s">
        <v>556</v>
      </c>
      <c r="H1153" t="s">
        <v>557</v>
      </c>
      <c r="J1153">
        <v>201612</v>
      </c>
      <c r="K1153" t="s">
        <v>306</v>
      </c>
      <c r="L1153">
        <v>3800743</v>
      </c>
      <c r="M1153">
        <v>16520</v>
      </c>
      <c r="P1153">
        <v>0</v>
      </c>
      <c r="R1153" s="1">
        <v>42444</v>
      </c>
      <c r="S1153" t="s">
        <v>40</v>
      </c>
      <c r="T1153" t="s">
        <v>678</v>
      </c>
      <c r="U1153" t="s">
        <v>42</v>
      </c>
      <c r="V1153" s="1">
        <v>42447</v>
      </c>
      <c r="W1153" s="12">
        <v>-20.84</v>
      </c>
      <c r="X1153" s="4" t="str">
        <f t="shared" si="35"/>
        <v>Income</v>
      </c>
      <c r="Y1153" s="5">
        <v>42430</v>
      </c>
      <c r="Z1153" s="7" t="s">
        <v>8073</v>
      </c>
      <c r="AA1153" s="7" t="str">
        <f t="shared" si="34"/>
        <v>Car Park Pass Income from Payroll</v>
      </c>
    </row>
    <row r="1154" spans="1:27" x14ac:dyDescent="0.25">
      <c r="A1154" t="s">
        <v>23</v>
      </c>
      <c r="B1154" t="s">
        <v>24</v>
      </c>
      <c r="C1154" t="s">
        <v>25</v>
      </c>
      <c r="D1154" t="s">
        <v>26</v>
      </c>
      <c r="E1154" t="s">
        <v>302</v>
      </c>
      <c r="F1154" t="s">
        <v>303</v>
      </c>
      <c r="G1154" t="s">
        <v>556</v>
      </c>
      <c r="H1154" t="s">
        <v>557</v>
      </c>
      <c r="J1154">
        <v>201612</v>
      </c>
      <c r="K1154" t="s">
        <v>306</v>
      </c>
      <c r="L1154">
        <v>3800743</v>
      </c>
      <c r="M1154">
        <v>16521</v>
      </c>
      <c r="P1154">
        <v>0</v>
      </c>
      <c r="R1154" s="1">
        <v>42444</v>
      </c>
      <c r="S1154" t="s">
        <v>40</v>
      </c>
      <c r="T1154" t="s">
        <v>582</v>
      </c>
      <c r="U1154" t="s">
        <v>42</v>
      </c>
      <c r="V1154" s="1">
        <v>42447</v>
      </c>
      <c r="W1154" s="12">
        <v>-10</v>
      </c>
      <c r="X1154" s="4" t="str">
        <f t="shared" si="35"/>
        <v>Income</v>
      </c>
      <c r="Y1154" s="5">
        <v>42430</v>
      </c>
      <c r="Z1154" s="7" t="s">
        <v>8073</v>
      </c>
      <c r="AA1154" s="7" t="str">
        <f t="shared" ref="AA1154:AA1217" si="36">IF(X1154="Expenditure",X1154,H1154)</f>
        <v>Car Park Pass Income from Payroll</v>
      </c>
    </row>
    <row r="1155" spans="1:27" x14ac:dyDescent="0.25">
      <c r="A1155" t="s">
        <v>23</v>
      </c>
      <c r="B1155" t="s">
        <v>24</v>
      </c>
      <c r="C1155" t="s">
        <v>25</v>
      </c>
      <c r="D1155" t="s">
        <v>26</v>
      </c>
      <c r="E1155" t="s">
        <v>302</v>
      </c>
      <c r="F1155" t="s">
        <v>303</v>
      </c>
      <c r="G1155" t="s">
        <v>556</v>
      </c>
      <c r="H1155" t="s">
        <v>557</v>
      </c>
      <c r="J1155">
        <v>201612</v>
      </c>
      <c r="K1155" t="s">
        <v>306</v>
      </c>
      <c r="L1155">
        <v>3800743</v>
      </c>
      <c r="M1155">
        <v>16299</v>
      </c>
      <c r="P1155">
        <v>0</v>
      </c>
      <c r="R1155" s="1">
        <v>42444</v>
      </c>
      <c r="S1155" t="s">
        <v>40</v>
      </c>
      <c r="T1155" t="s">
        <v>568</v>
      </c>
      <c r="U1155" t="s">
        <v>42</v>
      </c>
      <c r="V1155" s="1">
        <v>42447</v>
      </c>
      <c r="W1155" s="12">
        <v>-16.66</v>
      </c>
      <c r="X1155" s="4" t="str">
        <f t="shared" ref="X1155:X1218" si="37">IF(LEFT(G1155,2)="R9","Income","Expenditure")</f>
        <v>Income</v>
      </c>
      <c r="Y1155" s="5">
        <v>42430</v>
      </c>
      <c r="Z1155" s="7" t="s">
        <v>8073</v>
      </c>
      <c r="AA1155" s="7" t="str">
        <f t="shared" si="36"/>
        <v>Car Park Pass Income from Payroll</v>
      </c>
    </row>
    <row r="1156" spans="1:27" x14ac:dyDescent="0.25">
      <c r="A1156" t="s">
        <v>23</v>
      </c>
      <c r="B1156" t="s">
        <v>24</v>
      </c>
      <c r="C1156" t="s">
        <v>25</v>
      </c>
      <c r="D1156" t="s">
        <v>26</v>
      </c>
      <c r="E1156" t="s">
        <v>302</v>
      </c>
      <c r="F1156" t="s">
        <v>303</v>
      </c>
      <c r="G1156" t="s">
        <v>556</v>
      </c>
      <c r="H1156" t="s">
        <v>557</v>
      </c>
      <c r="J1156">
        <v>201612</v>
      </c>
      <c r="K1156" t="s">
        <v>306</v>
      </c>
      <c r="L1156">
        <v>3800743</v>
      </c>
      <c r="M1156">
        <v>16116</v>
      </c>
      <c r="P1156">
        <v>0</v>
      </c>
      <c r="R1156" s="1">
        <v>42444</v>
      </c>
      <c r="S1156" t="s">
        <v>40</v>
      </c>
      <c r="T1156" t="s">
        <v>664</v>
      </c>
      <c r="U1156" t="s">
        <v>42</v>
      </c>
      <c r="V1156" s="1">
        <v>42447</v>
      </c>
      <c r="W1156" s="12">
        <v>-20.84</v>
      </c>
      <c r="X1156" s="4" t="str">
        <f t="shared" si="37"/>
        <v>Income</v>
      </c>
      <c r="Y1156" s="5">
        <v>42430</v>
      </c>
      <c r="Z1156" s="7" t="s">
        <v>8073</v>
      </c>
      <c r="AA1156" s="7" t="str">
        <f t="shared" si="36"/>
        <v>Car Park Pass Income from Payroll</v>
      </c>
    </row>
    <row r="1157" spans="1:27" x14ac:dyDescent="0.25">
      <c r="A1157" t="s">
        <v>23</v>
      </c>
      <c r="B1157" t="s">
        <v>24</v>
      </c>
      <c r="C1157" t="s">
        <v>25</v>
      </c>
      <c r="D1157" t="s">
        <v>26</v>
      </c>
      <c r="E1157" t="s">
        <v>302</v>
      </c>
      <c r="F1157" t="s">
        <v>303</v>
      </c>
      <c r="G1157" t="s">
        <v>556</v>
      </c>
      <c r="H1157" t="s">
        <v>557</v>
      </c>
      <c r="J1157">
        <v>201612</v>
      </c>
      <c r="K1157" t="s">
        <v>306</v>
      </c>
      <c r="L1157">
        <v>3800743</v>
      </c>
      <c r="M1157">
        <v>16605</v>
      </c>
      <c r="P1157">
        <v>0</v>
      </c>
      <c r="R1157" s="1">
        <v>42444</v>
      </c>
      <c r="S1157" t="s">
        <v>40</v>
      </c>
      <c r="T1157" t="s">
        <v>620</v>
      </c>
      <c r="U1157" t="s">
        <v>42</v>
      </c>
      <c r="V1157" s="1">
        <v>42447</v>
      </c>
      <c r="W1157" s="12">
        <v>-20.84</v>
      </c>
      <c r="X1157" s="4" t="str">
        <f t="shared" si="37"/>
        <v>Income</v>
      </c>
      <c r="Y1157" s="5">
        <v>42430</v>
      </c>
      <c r="Z1157" s="7" t="s">
        <v>8073</v>
      </c>
      <c r="AA1157" s="7" t="str">
        <f t="shared" si="36"/>
        <v>Car Park Pass Income from Payroll</v>
      </c>
    </row>
    <row r="1158" spans="1:27" x14ac:dyDescent="0.25">
      <c r="A1158" t="s">
        <v>23</v>
      </c>
      <c r="B1158" t="s">
        <v>24</v>
      </c>
      <c r="C1158" t="s">
        <v>25</v>
      </c>
      <c r="D1158" t="s">
        <v>26</v>
      </c>
      <c r="E1158" t="s">
        <v>302</v>
      </c>
      <c r="F1158" t="s">
        <v>303</v>
      </c>
      <c r="G1158" t="s">
        <v>556</v>
      </c>
      <c r="H1158" t="s">
        <v>557</v>
      </c>
      <c r="J1158">
        <v>201612</v>
      </c>
      <c r="K1158" t="s">
        <v>306</v>
      </c>
      <c r="L1158">
        <v>3800743</v>
      </c>
      <c r="M1158">
        <v>16606</v>
      </c>
      <c r="P1158">
        <v>0</v>
      </c>
      <c r="R1158" s="1">
        <v>42444</v>
      </c>
      <c r="S1158" t="s">
        <v>40</v>
      </c>
      <c r="T1158" t="s">
        <v>559</v>
      </c>
      <c r="U1158" t="s">
        <v>42</v>
      </c>
      <c r="V1158" s="1">
        <v>42447</v>
      </c>
      <c r="W1158" s="12">
        <v>-10</v>
      </c>
      <c r="X1158" s="4" t="str">
        <f t="shared" si="37"/>
        <v>Income</v>
      </c>
      <c r="Y1158" s="5">
        <v>42430</v>
      </c>
      <c r="Z1158" s="7" t="s">
        <v>8073</v>
      </c>
      <c r="AA1158" s="7" t="str">
        <f t="shared" si="36"/>
        <v>Car Park Pass Income from Payroll</v>
      </c>
    </row>
    <row r="1159" spans="1:27" x14ac:dyDescent="0.25">
      <c r="A1159" t="s">
        <v>23</v>
      </c>
      <c r="B1159" t="s">
        <v>24</v>
      </c>
      <c r="C1159" t="s">
        <v>25</v>
      </c>
      <c r="D1159" t="s">
        <v>26</v>
      </c>
      <c r="E1159" t="s">
        <v>302</v>
      </c>
      <c r="F1159" t="s">
        <v>303</v>
      </c>
      <c r="G1159" t="s">
        <v>556</v>
      </c>
      <c r="H1159" t="s">
        <v>557</v>
      </c>
      <c r="J1159">
        <v>201612</v>
      </c>
      <c r="K1159" t="s">
        <v>306</v>
      </c>
      <c r="L1159">
        <v>3800743</v>
      </c>
      <c r="M1159">
        <v>15914</v>
      </c>
      <c r="P1159">
        <v>0</v>
      </c>
      <c r="R1159" s="1">
        <v>42444</v>
      </c>
      <c r="S1159" t="s">
        <v>40</v>
      </c>
      <c r="T1159" t="s">
        <v>563</v>
      </c>
      <c r="U1159" t="s">
        <v>42</v>
      </c>
      <c r="V1159" s="1">
        <v>42447</v>
      </c>
      <c r="W1159" s="12">
        <v>-20.84</v>
      </c>
      <c r="X1159" s="4" t="str">
        <f t="shared" si="37"/>
        <v>Income</v>
      </c>
      <c r="Y1159" s="5">
        <v>42430</v>
      </c>
      <c r="Z1159" s="7" t="s">
        <v>8073</v>
      </c>
      <c r="AA1159" s="7" t="str">
        <f t="shared" si="36"/>
        <v>Car Park Pass Income from Payroll</v>
      </c>
    </row>
    <row r="1160" spans="1:27" x14ac:dyDescent="0.25">
      <c r="A1160" t="s">
        <v>23</v>
      </c>
      <c r="B1160" t="s">
        <v>24</v>
      </c>
      <c r="C1160" t="s">
        <v>25</v>
      </c>
      <c r="D1160" t="s">
        <v>26</v>
      </c>
      <c r="E1160" t="s">
        <v>302</v>
      </c>
      <c r="F1160" t="s">
        <v>303</v>
      </c>
      <c r="G1160" t="s">
        <v>556</v>
      </c>
      <c r="H1160" t="s">
        <v>557</v>
      </c>
      <c r="J1160">
        <v>201612</v>
      </c>
      <c r="K1160" t="s">
        <v>306</v>
      </c>
      <c r="L1160">
        <v>3800743</v>
      </c>
      <c r="M1160">
        <v>15915</v>
      </c>
      <c r="P1160">
        <v>0</v>
      </c>
      <c r="R1160" s="1">
        <v>42444</v>
      </c>
      <c r="S1160" t="s">
        <v>40</v>
      </c>
      <c r="T1160" t="s">
        <v>574</v>
      </c>
      <c r="U1160" t="s">
        <v>42</v>
      </c>
      <c r="V1160" s="1">
        <v>42447</v>
      </c>
      <c r="W1160" s="12">
        <v>-10</v>
      </c>
      <c r="X1160" s="4" t="str">
        <f t="shared" si="37"/>
        <v>Income</v>
      </c>
      <c r="Y1160" s="5">
        <v>42430</v>
      </c>
      <c r="Z1160" s="7" t="s">
        <v>8073</v>
      </c>
      <c r="AA1160" s="7" t="str">
        <f t="shared" si="36"/>
        <v>Car Park Pass Income from Payroll</v>
      </c>
    </row>
    <row r="1161" spans="1:27" x14ac:dyDescent="0.25">
      <c r="A1161" t="s">
        <v>23</v>
      </c>
      <c r="B1161" t="s">
        <v>24</v>
      </c>
      <c r="C1161" t="s">
        <v>25</v>
      </c>
      <c r="D1161" t="s">
        <v>26</v>
      </c>
      <c r="E1161" t="s">
        <v>302</v>
      </c>
      <c r="F1161" t="s">
        <v>303</v>
      </c>
      <c r="G1161" t="s">
        <v>556</v>
      </c>
      <c r="H1161" t="s">
        <v>557</v>
      </c>
      <c r="J1161">
        <v>201612</v>
      </c>
      <c r="K1161" t="s">
        <v>306</v>
      </c>
      <c r="L1161">
        <v>3800743</v>
      </c>
      <c r="M1161">
        <v>16113</v>
      </c>
      <c r="P1161">
        <v>0</v>
      </c>
      <c r="R1161" s="1">
        <v>42444</v>
      </c>
      <c r="S1161" t="s">
        <v>40</v>
      </c>
      <c r="T1161" t="s">
        <v>624</v>
      </c>
      <c r="U1161" t="s">
        <v>42</v>
      </c>
      <c r="V1161" s="1">
        <v>42447</v>
      </c>
      <c r="W1161" s="12">
        <v>-20.84</v>
      </c>
      <c r="X1161" s="4" t="str">
        <f t="shared" si="37"/>
        <v>Income</v>
      </c>
      <c r="Y1161" s="5">
        <v>42430</v>
      </c>
      <c r="Z1161" s="7" t="s">
        <v>8073</v>
      </c>
      <c r="AA1161" s="7" t="str">
        <f t="shared" si="36"/>
        <v>Car Park Pass Income from Payroll</v>
      </c>
    </row>
    <row r="1162" spans="1:27" x14ac:dyDescent="0.25">
      <c r="A1162" t="s">
        <v>23</v>
      </c>
      <c r="B1162" t="s">
        <v>24</v>
      </c>
      <c r="C1162" t="s">
        <v>25</v>
      </c>
      <c r="D1162" t="s">
        <v>26</v>
      </c>
      <c r="E1162" t="s">
        <v>302</v>
      </c>
      <c r="F1162" t="s">
        <v>303</v>
      </c>
      <c r="G1162" t="s">
        <v>556</v>
      </c>
      <c r="H1162" t="s">
        <v>557</v>
      </c>
      <c r="J1162">
        <v>201612</v>
      </c>
      <c r="K1162" t="s">
        <v>306</v>
      </c>
      <c r="L1162">
        <v>3800743</v>
      </c>
      <c r="M1162">
        <v>16114</v>
      </c>
      <c r="P1162">
        <v>0</v>
      </c>
      <c r="R1162" s="1">
        <v>42444</v>
      </c>
      <c r="S1162" t="s">
        <v>40</v>
      </c>
      <c r="T1162" t="s">
        <v>563</v>
      </c>
      <c r="U1162" t="s">
        <v>42</v>
      </c>
      <c r="V1162" s="1">
        <v>42447</v>
      </c>
      <c r="W1162" s="12">
        <v>-20.84</v>
      </c>
      <c r="X1162" s="4" t="str">
        <f t="shared" si="37"/>
        <v>Income</v>
      </c>
      <c r="Y1162" s="5">
        <v>42430</v>
      </c>
      <c r="Z1162" s="7" t="s">
        <v>8073</v>
      </c>
      <c r="AA1162" s="7" t="str">
        <f t="shared" si="36"/>
        <v>Car Park Pass Income from Payroll</v>
      </c>
    </row>
    <row r="1163" spans="1:27" x14ac:dyDescent="0.25">
      <c r="A1163" t="s">
        <v>23</v>
      </c>
      <c r="B1163" t="s">
        <v>24</v>
      </c>
      <c r="C1163" t="s">
        <v>25</v>
      </c>
      <c r="D1163" t="s">
        <v>26</v>
      </c>
      <c r="E1163" t="s">
        <v>302</v>
      </c>
      <c r="F1163" t="s">
        <v>303</v>
      </c>
      <c r="G1163" t="s">
        <v>556</v>
      </c>
      <c r="H1163" t="s">
        <v>557</v>
      </c>
      <c r="J1163">
        <v>201612</v>
      </c>
      <c r="K1163" t="s">
        <v>306</v>
      </c>
      <c r="L1163">
        <v>3800743</v>
      </c>
      <c r="M1163">
        <v>16115</v>
      </c>
      <c r="P1163">
        <v>0</v>
      </c>
      <c r="R1163" s="1">
        <v>42444</v>
      </c>
      <c r="S1163" t="s">
        <v>40</v>
      </c>
      <c r="T1163" t="s">
        <v>624</v>
      </c>
      <c r="U1163" t="s">
        <v>42</v>
      </c>
      <c r="V1163" s="1">
        <v>42447</v>
      </c>
      <c r="W1163" s="12">
        <v>-25.17</v>
      </c>
      <c r="X1163" s="4" t="str">
        <f t="shared" si="37"/>
        <v>Income</v>
      </c>
      <c r="Y1163" s="5">
        <v>42430</v>
      </c>
      <c r="Z1163" s="7" t="s">
        <v>8073</v>
      </c>
      <c r="AA1163" s="7" t="str">
        <f t="shared" si="36"/>
        <v>Car Park Pass Income from Payroll</v>
      </c>
    </row>
    <row r="1164" spans="1:27" x14ac:dyDescent="0.25">
      <c r="A1164" t="s">
        <v>23</v>
      </c>
      <c r="B1164" t="s">
        <v>24</v>
      </c>
      <c r="C1164" t="s">
        <v>25</v>
      </c>
      <c r="D1164" t="s">
        <v>26</v>
      </c>
      <c r="E1164" t="s">
        <v>302</v>
      </c>
      <c r="F1164" t="s">
        <v>303</v>
      </c>
      <c r="G1164" t="s">
        <v>556</v>
      </c>
      <c r="H1164" t="s">
        <v>557</v>
      </c>
      <c r="J1164">
        <v>201612</v>
      </c>
      <c r="K1164" t="s">
        <v>306</v>
      </c>
      <c r="L1164">
        <v>3800743</v>
      </c>
      <c r="M1164">
        <v>16117</v>
      </c>
      <c r="P1164">
        <v>0</v>
      </c>
      <c r="R1164" s="1">
        <v>42444</v>
      </c>
      <c r="S1164" t="s">
        <v>40</v>
      </c>
      <c r="T1164" t="s">
        <v>582</v>
      </c>
      <c r="U1164" t="s">
        <v>42</v>
      </c>
      <c r="V1164" s="1">
        <v>42447</v>
      </c>
      <c r="W1164" s="12">
        <v>-10</v>
      </c>
      <c r="X1164" s="4" t="str">
        <f t="shared" si="37"/>
        <v>Income</v>
      </c>
      <c r="Y1164" s="5">
        <v>42430</v>
      </c>
      <c r="Z1164" s="7" t="s">
        <v>8073</v>
      </c>
      <c r="AA1164" s="7" t="str">
        <f t="shared" si="36"/>
        <v>Car Park Pass Income from Payroll</v>
      </c>
    </row>
    <row r="1165" spans="1:27" x14ac:dyDescent="0.25">
      <c r="A1165" t="s">
        <v>23</v>
      </c>
      <c r="B1165" t="s">
        <v>24</v>
      </c>
      <c r="C1165" t="s">
        <v>25</v>
      </c>
      <c r="D1165" t="s">
        <v>26</v>
      </c>
      <c r="E1165" t="s">
        <v>302</v>
      </c>
      <c r="F1165" t="s">
        <v>303</v>
      </c>
      <c r="G1165" t="s">
        <v>556</v>
      </c>
      <c r="H1165" t="s">
        <v>557</v>
      </c>
      <c r="J1165">
        <v>201612</v>
      </c>
      <c r="K1165" t="s">
        <v>306</v>
      </c>
      <c r="L1165">
        <v>3800743</v>
      </c>
      <c r="M1165">
        <v>16118</v>
      </c>
      <c r="P1165">
        <v>0</v>
      </c>
      <c r="R1165" s="1">
        <v>42444</v>
      </c>
      <c r="S1165" t="s">
        <v>40</v>
      </c>
      <c r="T1165" t="s">
        <v>582</v>
      </c>
      <c r="U1165" t="s">
        <v>42</v>
      </c>
      <c r="V1165" s="1">
        <v>42447</v>
      </c>
      <c r="W1165" s="12">
        <v>-10</v>
      </c>
      <c r="X1165" s="4" t="str">
        <f t="shared" si="37"/>
        <v>Income</v>
      </c>
      <c r="Y1165" s="5">
        <v>42430</v>
      </c>
      <c r="Z1165" s="7" t="s">
        <v>8073</v>
      </c>
      <c r="AA1165" s="7" t="str">
        <f t="shared" si="36"/>
        <v>Car Park Pass Income from Payroll</v>
      </c>
    </row>
    <row r="1166" spans="1:27" x14ac:dyDescent="0.25">
      <c r="A1166" t="s">
        <v>23</v>
      </c>
      <c r="B1166" t="s">
        <v>24</v>
      </c>
      <c r="C1166" t="s">
        <v>25</v>
      </c>
      <c r="D1166" t="s">
        <v>26</v>
      </c>
      <c r="E1166" t="s">
        <v>302</v>
      </c>
      <c r="F1166" t="s">
        <v>303</v>
      </c>
      <c r="G1166" t="s">
        <v>556</v>
      </c>
      <c r="H1166" t="s">
        <v>557</v>
      </c>
      <c r="J1166">
        <v>201612</v>
      </c>
      <c r="K1166" t="s">
        <v>306</v>
      </c>
      <c r="L1166">
        <v>3800743</v>
      </c>
      <c r="M1166">
        <v>16405</v>
      </c>
      <c r="P1166">
        <v>0</v>
      </c>
      <c r="R1166" s="1">
        <v>42444</v>
      </c>
      <c r="S1166" t="s">
        <v>40</v>
      </c>
      <c r="T1166" t="s">
        <v>564</v>
      </c>
      <c r="U1166" t="s">
        <v>42</v>
      </c>
      <c r="V1166" s="1">
        <v>42447</v>
      </c>
      <c r="W1166" s="12">
        <v>-25.17</v>
      </c>
      <c r="X1166" s="4" t="str">
        <f t="shared" si="37"/>
        <v>Income</v>
      </c>
      <c r="Y1166" s="5">
        <v>42430</v>
      </c>
      <c r="Z1166" s="7" t="s">
        <v>8073</v>
      </c>
      <c r="AA1166" s="7" t="str">
        <f t="shared" si="36"/>
        <v>Car Park Pass Income from Payroll</v>
      </c>
    </row>
    <row r="1167" spans="1:27" x14ac:dyDescent="0.25">
      <c r="A1167" t="s">
        <v>23</v>
      </c>
      <c r="B1167" t="s">
        <v>24</v>
      </c>
      <c r="C1167" t="s">
        <v>25</v>
      </c>
      <c r="D1167" t="s">
        <v>26</v>
      </c>
      <c r="E1167" t="s">
        <v>302</v>
      </c>
      <c r="F1167" t="s">
        <v>303</v>
      </c>
      <c r="G1167" t="s">
        <v>556</v>
      </c>
      <c r="H1167" t="s">
        <v>557</v>
      </c>
      <c r="J1167">
        <v>201612</v>
      </c>
      <c r="K1167" t="s">
        <v>306</v>
      </c>
      <c r="L1167">
        <v>3800743</v>
      </c>
      <c r="M1167">
        <v>16716</v>
      </c>
      <c r="P1167">
        <v>0</v>
      </c>
      <c r="R1167" s="1">
        <v>42444</v>
      </c>
      <c r="S1167" t="s">
        <v>40</v>
      </c>
      <c r="T1167" t="s">
        <v>559</v>
      </c>
      <c r="U1167" t="s">
        <v>42</v>
      </c>
      <c r="V1167" s="1">
        <v>42447</v>
      </c>
      <c r="W1167" s="12">
        <v>-10</v>
      </c>
      <c r="X1167" s="4" t="str">
        <f t="shared" si="37"/>
        <v>Income</v>
      </c>
      <c r="Y1167" s="5">
        <v>42430</v>
      </c>
      <c r="Z1167" s="7" t="s">
        <v>8073</v>
      </c>
      <c r="AA1167" s="7" t="str">
        <f t="shared" si="36"/>
        <v>Car Park Pass Income from Payroll</v>
      </c>
    </row>
    <row r="1168" spans="1:27" x14ac:dyDescent="0.25">
      <c r="A1168" t="s">
        <v>23</v>
      </c>
      <c r="B1168" t="s">
        <v>24</v>
      </c>
      <c r="C1168" t="s">
        <v>25</v>
      </c>
      <c r="D1168" t="s">
        <v>26</v>
      </c>
      <c r="E1168" t="s">
        <v>302</v>
      </c>
      <c r="F1168" t="s">
        <v>303</v>
      </c>
      <c r="G1168" t="s">
        <v>556</v>
      </c>
      <c r="H1168" t="s">
        <v>557</v>
      </c>
      <c r="J1168">
        <v>201612</v>
      </c>
      <c r="K1168" t="s">
        <v>306</v>
      </c>
      <c r="L1168">
        <v>3800743</v>
      </c>
      <c r="M1168">
        <v>16322</v>
      </c>
      <c r="P1168">
        <v>0</v>
      </c>
      <c r="R1168" s="1">
        <v>42444</v>
      </c>
      <c r="S1168" t="s">
        <v>40</v>
      </c>
      <c r="T1168" t="s">
        <v>599</v>
      </c>
      <c r="U1168" t="s">
        <v>42</v>
      </c>
      <c r="V1168" s="1">
        <v>42447</v>
      </c>
      <c r="W1168" s="12">
        <v>-20.84</v>
      </c>
      <c r="X1168" s="4" t="str">
        <f t="shared" si="37"/>
        <v>Income</v>
      </c>
      <c r="Y1168" s="5">
        <v>42430</v>
      </c>
      <c r="Z1168" s="7" t="s">
        <v>8073</v>
      </c>
      <c r="AA1168" s="7" t="str">
        <f t="shared" si="36"/>
        <v>Car Park Pass Income from Payroll</v>
      </c>
    </row>
    <row r="1169" spans="1:27" x14ac:dyDescent="0.25">
      <c r="A1169" t="s">
        <v>23</v>
      </c>
      <c r="B1169" t="s">
        <v>24</v>
      </c>
      <c r="C1169" t="s">
        <v>25</v>
      </c>
      <c r="D1169" t="s">
        <v>26</v>
      </c>
      <c r="E1169" t="s">
        <v>302</v>
      </c>
      <c r="F1169" t="s">
        <v>303</v>
      </c>
      <c r="G1169" t="s">
        <v>556</v>
      </c>
      <c r="H1169" t="s">
        <v>557</v>
      </c>
      <c r="J1169">
        <v>201612</v>
      </c>
      <c r="K1169" t="s">
        <v>306</v>
      </c>
      <c r="L1169">
        <v>3800743</v>
      </c>
      <c r="M1169">
        <v>16712</v>
      </c>
      <c r="P1169">
        <v>0</v>
      </c>
      <c r="R1169" s="1">
        <v>42444</v>
      </c>
      <c r="S1169" t="s">
        <v>40</v>
      </c>
      <c r="T1169" t="s">
        <v>573</v>
      </c>
      <c r="U1169" t="s">
        <v>42</v>
      </c>
      <c r="V1169" s="1">
        <v>42447</v>
      </c>
      <c r="W1169" s="12">
        <v>-20.84</v>
      </c>
      <c r="X1169" s="4" t="str">
        <f t="shared" si="37"/>
        <v>Income</v>
      </c>
      <c r="Y1169" s="5">
        <v>42430</v>
      </c>
      <c r="Z1169" s="7" t="s">
        <v>8073</v>
      </c>
      <c r="AA1169" s="7" t="str">
        <f t="shared" si="36"/>
        <v>Car Park Pass Income from Payroll</v>
      </c>
    </row>
    <row r="1170" spans="1:27" x14ac:dyDescent="0.25">
      <c r="A1170" t="s">
        <v>23</v>
      </c>
      <c r="B1170" t="s">
        <v>24</v>
      </c>
      <c r="C1170" t="s">
        <v>25</v>
      </c>
      <c r="D1170" t="s">
        <v>26</v>
      </c>
      <c r="E1170" t="s">
        <v>302</v>
      </c>
      <c r="F1170" t="s">
        <v>303</v>
      </c>
      <c r="G1170" t="s">
        <v>556</v>
      </c>
      <c r="H1170" t="s">
        <v>557</v>
      </c>
      <c r="J1170">
        <v>201612</v>
      </c>
      <c r="K1170" t="s">
        <v>306</v>
      </c>
      <c r="L1170">
        <v>3800743</v>
      </c>
      <c r="M1170">
        <v>16713</v>
      </c>
      <c r="P1170">
        <v>0</v>
      </c>
      <c r="R1170" s="1">
        <v>42444</v>
      </c>
      <c r="S1170" t="s">
        <v>40</v>
      </c>
      <c r="T1170" t="s">
        <v>596</v>
      </c>
      <c r="U1170" t="s">
        <v>42</v>
      </c>
      <c r="V1170" s="1">
        <v>42447</v>
      </c>
      <c r="W1170" s="12">
        <v>-12.5</v>
      </c>
      <c r="X1170" s="4" t="str">
        <f t="shared" si="37"/>
        <v>Income</v>
      </c>
      <c r="Y1170" s="5">
        <v>42430</v>
      </c>
      <c r="Z1170" s="7" t="s">
        <v>8073</v>
      </c>
      <c r="AA1170" s="7" t="str">
        <f t="shared" si="36"/>
        <v>Car Park Pass Income from Payroll</v>
      </c>
    </row>
    <row r="1171" spans="1:27" x14ac:dyDescent="0.25">
      <c r="A1171" t="s">
        <v>23</v>
      </c>
      <c r="B1171" t="s">
        <v>24</v>
      </c>
      <c r="C1171" t="s">
        <v>25</v>
      </c>
      <c r="D1171" t="s">
        <v>26</v>
      </c>
      <c r="E1171" t="s">
        <v>302</v>
      </c>
      <c r="F1171" t="s">
        <v>303</v>
      </c>
      <c r="G1171" t="s">
        <v>556</v>
      </c>
      <c r="H1171" t="s">
        <v>557</v>
      </c>
      <c r="J1171">
        <v>201612</v>
      </c>
      <c r="K1171" t="s">
        <v>306</v>
      </c>
      <c r="L1171">
        <v>3800743</v>
      </c>
      <c r="M1171">
        <v>16714</v>
      </c>
      <c r="P1171">
        <v>0</v>
      </c>
      <c r="R1171" s="1">
        <v>42444</v>
      </c>
      <c r="S1171" t="s">
        <v>40</v>
      </c>
      <c r="T1171" t="s">
        <v>560</v>
      </c>
      <c r="U1171" t="s">
        <v>42</v>
      </c>
      <c r="V1171" s="1">
        <v>42447</v>
      </c>
      <c r="W1171" s="12">
        <v>-20.83</v>
      </c>
      <c r="X1171" s="4" t="str">
        <f t="shared" si="37"/>
        <v>Income</v>
      </c>
      <c r="Y1171" s="5">
        <v>42430</v>
      </c>
      <c r="Z1171" s="7" t="s">
        <v>8073</v>
      </c>
      <c r="AA1171" s="7" t="str">
        <f t="shared" si="36"/>
        <v>Car Park Pass Income from Payroll</v>
      </c>
    </row>
    <row r="1172" spans="1:27" x14ac:dyDescent="0.25">
      <c r="A1172" t="s">
        <v>23</v>
      </c>
      <c r="B1172" t="s">
        <v>24</v>
      </c>
      <c r="C1172" t="s">
        <v>25</v>
      </c>
      <c r="D1172" t="s">
        <v>26</v>
      </c>
      <c r="E1172" t="s">
        <v>302</v>
      </c>
      <c r="F1172" t="s">
        <v>303</v>
      </c>
      <c r="G1172" t="s">
        <v>556</v>
      </c>
      <c r="H1172" t="s">
        <v>557</v>
      </c>
      <c r="J1172">
        <v>201612</v>
      </c>
      <c r="K1172" t="s">
        <v>306</v>
      </c>
      <c r="L1172">
        <v>3800743</v>
      </c>
      <c r="M1172">
        <v>16715</v>
      </c>
      <c r="P1172">
        <v>0</v>
      </c>
      <c r="R1172" s="1">
        <v>42444</v>
      </c>
      <c r="S1172" t="s">
        <v>40</v>
      </c>
      <c r="T1172" t="s">
        <v>559</v>
      </c>
      <c r="U1172" t="s">
        <v>42</v>
      </c>
      <c r="V1172" s="1">
        <v>42447</v>
      </c>
      <c r="W1172" s="12">
        <v>-10</v>
      </c>
      <c r="X1172" s="4" t="str">
        <f t="shared" si="37"/>
        <v>Income</v>
      </c>
      <c r="Y1172" s="5">
        <v>42430</v>
      </c>
      <c r="Z1172" s="7" t="s">
        <v>8073</v>
      </c>
      <c r="AA1172" s="7" t="str">
        <f t="shared" si="36"/>
        <v>Car Park Pass Income from Payroll</v>
      </c>
    </row>
    <row r="1173" spans="1:27" x14ac:dyDescent="0.25">
      <c r="A1173" t="s">
        <v>23</v>
      </c>
      <c r="B1173" t="s">
        <v>24</v>
      </c>
      <c r="C1173" t="s">
        <v>25</v>
      </c>
      <c r="D1173" t="s">
        <v>26</v>
      </c>
      <c r="E1173" t="s">
        <v>302</v>
      </c>
      <c r="F1173" t="s">
        <v>303</v>
      </c>
      <c r="G1173" t="s">
        <v>556</v>
      </c>
      <c r="H1173" t="s">
        <v>557</v>
      </c>
      <c r="J1173">
        <v>201612</v>
      </c>
      <c r="K1173" t="s">
        <v>306</v>
      </c>
      <c r="L1173">
        <v>3800743</v>
      </c>
      <c r="M1173">
        <v>16717</v>
      </c>
      <c r="P1173">
        <v>0</v>
      </c>
      <c r="R1173" s="1">
        <v>42444</v>
      </c>
      <c r="S1173" t="s">
        <v>40</v>
      </c>
      <c r="T1173" t="s">
        <v>597</v>
      </c>
      <c r="U1173" t="s">
        <v>42</v>
      </c>
      <c r="V1173" s="1">
        <v>42447</v>
      </c>
      <c r="W1173" s="12">
        <v>-29.17</v>
      </c>
      <c r="X1173" s="4" t="str">
        <f t="shared" si="37"/>
        <v>Income</v>
      </c>
      <c r="Y1173" s="5">
        <v>42430</v>
      </c>
      <c r="Z1173" s="7" t="s">
        <v>8073</v>
      </c>
      <c r="AA1173" s="7" t="str">
        <f t="shared" si="36"/>
        <v>Car Park Pass Income from Payroll</v>
      </c>
    </row>
    <row r="1174" spans="1:27" x14ac:dyDescent="0.25">
      <c r="A1174" t="s">
        <v>23</v>
      </c>
      <c r="B1174" t="s">
        <v>24</v>
      </c>
      <c r="C1174" t="s">
        <v>25</v>
      </c>
      <c r="D1174" t="s">
        <v>26</v>
      </c>
      <c r="E1174" t="s">
        <v>302</v>
      </c>
      <c r="F1174" t="s">
        <v>303</v>
      </c>
      <c r="G1174" t="s">
        <v>556</v>
      </c>
      <c r="H1174" t="s">
        <v>557</v>
      </c>
      <c r="J1174">
        <v>201612</v>
      </c>
      <c r="K1174" t="s">
        <v>306</v>
      </c>
      <c r="L1174">
        <v>3800743</v>
      </c>
      <c r="M1174">
        <v>16718</v>
      </c>
      <c r="P1174">
        <v>0</v>
      </c>
      <c r="R1174" s="1">
        <v>42444</v>
      </c>
      <c r="S1174" t="s">
        <v>40</v>
      </c>
      <c r="T1174" t="s">
        <v>598</v>
      </c>
      <c r="U1174" t="s">
        <v>42</v>
      </c>
      <c r="V1174" s="1">
        <v>42447</v>
      </c>
      <c r="W1174" s="12">
        <v>-20.83</v>
      </c>
      <c r="X1174" s="4" t="str">
        <f t="shared" si="37"/>
        <v>Income</v>
      </c>
      <c r="Y1174" s="5">
        <v>42430</v>
      </c>
      <c r="Z1174" s="7" t="s">
        <v>8073</v>
      </c>
      <c r="AA1174" s="7" t="str">
        <f t="shared" si="36"/>
        <v>Car Park Pass Income from Payroll</v>
      </c>
    </row>
    <row r="1175" spans="1:27" x14ac:dyDescent="0.25">
      <c r="A1175" t="s">
        <v>23</v>
      </c>
      <c r="B1175" t="s">
        <v>24</v>
      </c>
      <c r="C1175" t="s">
        <v>25</v>
      </c>
      <c r="D1175" t="s">
        <v>26</v>
      </c>
      <c r="E1175" t="s">
        <v>302</v>
      </c>
      <c r="F1175" t="s">
        <v>303</v>
      </c>
      <c r="G1175" t="s">
        <v>556</v>
      </c>
      <c r="H1175" t="s">
        <v>557</v>
      </c>
      <c r="J1175">
        <v>201612</v>
      </c>
      <c r="K1175" t="s">
        <v>306</v>
      </c>
      <c r="L1175">
        <v>3800743</v>
      </c>
      <c r="M1175">
        <v>16719</v>
      </c>
      <c r="P1175">
        <v>0</v>
      </c>
      <c r="R1175" s="1">
        <v>42444</v>
      </c>
      <c r="S1175" t="s">
        <v>40</v>
      </c>
      <c r="T1175" t="s">
        <v>559</v>
      </c>
      <c r="U1175" t="s">
        <v>42</v>
      </c>
      <c r="V1175" s="1">
        <v>42447</v>
      </c>
      <c r="W1175" s="12">
        <v>-10</v>
      </c>
      <c r="X1175" s="4" t="str">
        <f t="shared" si="37"/>
        <v>Income</v>
      </c>
      <c r="Y1175" s="5">
        <v>42430</v>
      </c>
      <c r="Z1175" s="7" t="s">
        <v>8073</v>
      </c>
      <c r="AA1175" s="7" t="str">
        <f t="shared" si="36"/>
        <v>Car Park Pass Income from Payroll</v>
      </c>
    </row>
    <row r="1176" spans="1:27" x14ac:dyDescent="0.25">
      <c r="A1176" t="s">
        <v>23</v>
      </c>
      <c r="B1176" t="s">
        <v>24</v>
      </c>
      <c r="C1176" t="s">
        <v>25</v>
      </c>
      <c r="D1176" t="s">
        <v>26</v>
      </c>
      <c r="E1176" t="s">
        <v>302</v>
      </c>
      <c r="F1176" t="s">
        <v>303</v>
      </c>
      <c r="G1176" t="s">
        <v>556</v>
      </c>
      <c r="H1176" t="s">
        <v>557</v>
      </c>
      <c r="J1176">
        <v>201612</v>
      </c>
      <c r="K1176" t="s">
        <v>306</v>
      </c>
      <c r="L1176">
        <v>3800743</v>
      </c>
      <c r="M1176">
        <v>16720</v>
      </c>
      <c r="P1176">
        <v>0</v>
      </c>
      <c r="R1176" s="1">
        <v>42444</v>
      </c>
      <c r="S1176" t="s">
        <v>40</v>
      </c>
      <c r="T1176" t="s">
        <v>561</v>
      </c>
      <c r="U1176" t="s">
        <v>42</v>
      </c>
      <c r="V1176" s="1">
        <v>42447</v>
      </c>
      <c r="W1176" s="12">
        <v>-20.83</v>
      </c>
      <c r="X1176" s="4" t="str">
        <f t="shared" si="37"/>
        <v>Income</v>
      </c>
      <c r="Y1176" s="5">
        <v>42430</v>
      </c>
      <c r="Z1176" s="7" t="s">
        <v>8073</v>
      </c>
      <c r="AA1176" s="7" t="str">
        <f t="shared" si="36"/>
        <v>Car Park Pass Income from Payroll</v>
      </c>
    </row>
    <row r="1177" spans="1:27" x14ac:dyDescent="0.25">
      <c r="A1177" t="s">
        <v>23</v>
      </c>
      <c r="B1177" t="s">
        <v>24</v>
      </c>
      <c r="C1177" t="s">
        <v>25</v>
      </c>
      <c r="D1177" t="s">
        <v>26</v>
      </c>
      <c r="E1177" t="s">
        <v>302</v>
      </c>
      <c r="F1177" t="s">
        <v>303</v>
      </c>
      <c r="G1177" t="s">
        <v>556</v>
      </c>
      <c r="H1177" t="s">
        <v>557</v>
      </c>
      <c r="J1177">
        <v>201612</v>
      </c>
      <c r="K1177" t="s">
        <v>306</v>
      </c>
      <c r="L1177">
        <v>3800743</v>
      </c>
      <c r="M1177">
        <v>16721</v>
      </c>
      <c r="P1177">
        <v>0</v>
      </c>
      <c r="R1177" s="1">
        <v>42444</v>
      </c>
      <c r="S1177" t="s">
        <v>40</v>
      </c>
      <c r="T1177" t="s">
        <v>636</v>
      </c>
      <c r="U1177" t="s">
        <v>42</v>
      </c>
      <c r="V1177" s="1">
        <v>42447</v>
      </c>
      <c r="W1177" s="12">
        <v>-20.83</v>
      </c>
      <c r="X1177" s="4" t="str">
        <f t="shared" si="37"/>
        <v>Income</v>
      </c>
      <c r="Y1177" s="5">
        <v>42430</v>
      </c>
      <c r="Z1177" s="7" t="s">
        <v>8073</v>
      </c>
      <c r="AA1177" s="7" t="str">
        <f t="shared" si="36"/>
        <v>Car Park Pass Income from Payroll</v>
      </c>
    </row>
    <row r="1178" spans="1:27" x14ac:dyDescent="0.25">
      <c r="A1178" t="s">
        <v>23</v>
      </c>
      <c r="B1178" t="s">
        <v>24</v>
      </c>
      <c r="C1178" t="s">
        <v>25</v>
      </c>
      <c r="D1178" t="s">
        <v>26</v>
      </c>
      <c r="E1178" t="s">
        <v>302</v>
      </c>
      <c r="F1178" t="s">
        <v>303</v>
      </c>
      <c r="G1178" t="s">
        <v>556</v>
      </c>
      <c r="H1178" t="s">
        <v>557</v>
      </c>
      <c r="J1178">
        <v>201612</v>
      </c>
      <c r="K1178" t="s">
        <v>306</v>
      </c>
      <c r="L1178">
        <v>3800743</v>
      </c>
      <c r="M1178">
        <v>16722</v>
      </c>
      <c r="P1178">
        <v>0</v>
      </c>
      <c r="R1178" s="1">
        <v>42444</v>
      </c>
      <c r="S1178" t="s">
        <v>40</v>
      </c>
      <c r="T1178" t="s">
        <v>636</v>
      </c>
      <c r="U1178" t="s">
        <v>42</v>
      </c>
      <c r="V1178" s="1">
        <v>42447</v>
      </c>
      <c r="W1178" s="12">
        <v>-20.83</v>
      </c>
      <c r="X1178" s="4" t="str">
        <f t="shared" si="37"/>
        <v>Income</v>
      </c>
      <c r="Y1178" s="5">
        <v>42430</v>
      </c>
      <c r="Z1178" s="7" t="s">
        <v>8073</v>
      </c>
      <c r="AA1178" s="7" t="str">
        <f t="shared" si="36"/>
        <v>Car Park Pass Income from Payroll</v>
      </c>
    </row>
    <row r="1179" spans="1:27" x14ac:dyDescent="0.25">
      <c r="A1179" t="s">
        <v>23</v>
      </c>
      <c r="B1179" t="s">
        <v>24</v>
      </c>
      <c r="C1179" t="s">
        <v>25</v>
      </c>
      <c r="D1179" t="s">
        <v>26</v>
      </c>
      <c r="E1179" t="s">
        <v>302</v>
      </c>
      <c r="F1179" t="s">
        <v>303</v>
      </c>
      <c r="G1179" t="s">
        <v>556</v>
      </c>
      <c r="H1179" t="s">
        <v>557</v>
      </c>
      <c r="J1179">
        <v>201612</v>
      </c>
      <c r="K1179" t="s">
        <v>306</v>
      </c>
      <c r="L1179">
        <v>3800743</v>
      </c>
      <c r="M1179">
        <v>16723</v>
      </c>
      <c r="P1179">
        <v>0</v>
      </c>
      <c r="R1179" s="1">
        <v>42444</v>
      </c>
      <c r="S1179" t="s">
        <v>40</v>
      </c>
      <c r="T1179" t="s">
        <v>599</v>
      </c>
      <c r="U1179" t="s">
        <v>42</v>
      </c>
      <c r="V1179" s="1">
        <v>42447</v>
      </c>
      <c r="W1179" s="12">
        <v>-20.83</v>
      </c>
      <c r="X1179" s="4" t="str">
        <f t="shared" si="37"/>
        <v>Income</v>
      </c>
      <c r="Y1179" s="5">
        <v>42430</v>
      </c>
      <c r="Z1179" s="7" t="s">
        <v>8073</v>
      </c>
      <c r="AA1179" s="7" t="str">
        <f t="shared" si="36"/>
        <v>Car Park Pass Income from Payroll</v>
      </c>
    </row>
    <row r="1180" spans="1:27" x14ac:dyDescent="0.25">
      <c r="A1180" t="s">
        <v>23</v>
      </c>
      <c r="B1180" t="s">
        <v>24</v>
      </c>
      <c r="C1180" t="s">
        <v>25</v>
      </c>
      <c r="D1180" t="s">
        <v>26</v>
      </c>
      <c r="E1180" t="s">
        <v>302</v>
      </c>
      <c r="F1180" t="s">
        <v>303</v>
      </c>
      <c r="G1180" t="s">
        <v>556</v>
      </c>
      <c r="H1180" t="s">
        <v>557</v>
      </c>
      <c r="J1180">
        <v>201612</v>
      </c>
      <c r="K1180" t="s">
        <v>306</v>
      </c>
      <c r="L1180">
        <v>3800743</v>
      </c>
      <c r="M1180">
        <v>16724</v>
      </c>
      <c r="P1180">
        <v>0</v>
      </c>
      <c r="R1180" s="1">
        <v>42444</v>
      </c>
      <c r="S1180" t="s">
        <v>40</v>
      </c>
      <c r="T1180" t="s">
        <v>559</v>
      </c>
      <c r="U1180" t="s">
        <v>42</v>
      </c>
      <c r="V1180" s="1">
        <v>42447</v>
      </c>
      <c r="W1180" s="12">
        <v>-10</v>
      </c>
      <c r="X1180" s="4" t="str">
        <f t="shared" si="37"/>
        <v>Income</v>
      </c>
      <c r="Y1180" s="5">
        <v>42430</v>
      </c>
      <c r="Z1180" s="7" t="s">
        <v>8073</v>
      </c>
      <c r="AA1180" s="7" t="str">
        <f t="shared" si="36"/>
        <v>Car Park Pass Income from Payroll</v>
      </c>
    </row>
    <row r="1181" spans="1:27" x14ac:dyDescent="0.25">
      <c r="A1181" t="s">
        <v>23</v>
      </c>
      <c r="B1181" t="s">
        <v>24</v>
      </c>
      <c r="C1181" t="s">
        <v>25</v>
      </c>
      <c r="D1181" t="s">
        <v>26</v>
      </c>
      <c r="E1181" t="s">
        <v>302</v>
      </c>
      <c r="F1181" t="s">
        <v>303</v>
      </c>
      <c r="G1181" t="s">
        <v>556</v>
      </c>
      <c r="H1181" t="s">
        <v>557</v>
      </c>
      <c r="J1181">
        <v>201612</v>
      </c>
      <c r="K1181" t="s">
        <v>306</v>
      </c>
      <c r="L1181">
        <v>3800743</v>
      </c>
      <c r="M1181">
        <v>16725</v>
      </c>
      <c r="P1181">
        <v>0</v>
      </c>
      <c r="R1181" s="1">
        <v>42444</v>
      </c>
      <c r="S1181" t="s">
        <v>40</v>
      </c>
      <c r="T1181" t="s">
        <v>559</v>
      </c>
      <c r="U1181" t="s">
        <v>42</v>
      </c>
      <c r="V1181" s="1">
        <v>42447</v>
      </c>
      <c r="W1181" s="12">
        <v>-10</v>
      </c>
      <c r="X1181" s="4" t="str">
        <f t="shared" si="37"/>
        <v>Income</v>
      </c>
      <c r="Y1181" s="5">
        <v>42430</v>
      </c>
      <c r="Z1181" s="7" t="s">
        <v>8073</v>
      </c>
      <c r="AA1181" s="7" t="str">
        <f t="shared" si="36"/>
        <v>Car Park Pass Income from Payroll</v>
      </c>
    </row>
    <row r="1182" spans="1:27" x14ac:dyDescent="0.25">
      <c r="A1182" t="s">
        <v>23</v>
      </c>
      <c r="B1182" t="s">
        <v>24</v>
      </c>
      <c r="C1182" t="s">
        <v>25</v>
      </c>
      <c r="D1182" t="s">
        <v>26</v>
      </c>
      <c r="E1182" t="s">
        <v>302</v>
      </c>
      <c r="F1182" t="s">
        <v>303</v>
      </c>
      <c r="G1182" t="s">
        <v>556</v>
      </c>
      <c r="H1182" t="s">
        <v>557</v>
      </c>
      <c r="J1182">
        <v>201612</v>
      </c>
      <c r="K1182" t="s">
        <v>306</v>
      </c>
      <c r="L1182">
        <v>3800743</v>
      </c>
      <c r="M1182">
        <v>16726</v>
      </c>
      <c r="P1182">
        <v>0</v>
      </c>
      <c r="R1182" s="1">
        <v>42444</v>
      </c>
      <c r="S1182" t="s">
        <v>40</v>
      </c>
      <c r="T1182" t="s">
        <v>638</v>
      </c>
      <c r="U1182" t="s">
        <v>42</v>
      </c>
      <c r="V1182" s="1">
        <v>42447</v>
      </c>
      <c r="W1182" s="12">
        <v>-10</v>
      </c>
      <c r="X1182" s="4" t="str">
        <f t="shared" si="37"/>
        <v>Income</v>
      </c>
      <c r="Y1182" s="5">
        <v>42430</v>
      </c>
      <c r="Z1182" s="7" t="s">
        <v>8073</v>
      </c>
      <c r="AA1182" s="7" t="str">
        <f t="shared" si="36"/>
        <v>Car Park Pass Income from Payroll</v>
      </c>
    </row>
    <row r="1183" spans="1:27" x14ac:dyDescent="0.25">
      <c r="A1183" t="s">
        <v>23</v>
      </c>
      <c r="B1183" t="s">
        <v>24</v>
      </c>
      <c r="C1183" t="s">
        <v>25</v>
      </c>
      <c r="D1183" t="s">
        <v>26</v>
      </c>
      <c r="E1183" t="s">
        <v>302</v>
      </c>
      <c r="F1183" t="s">
        <v>303</v>
      </c>
      <c r="G1183" t="s">
        <v>556</v>
      </c>
      <c r="H1183" t="s">
        <v>557</v>
      </c>
      <c r="J1183">
        <v>201612</v>
      </c>
      <c r="K1183" t="s">
        <v>306</v>
      </c>
      <c r="L1183">
        <v>3800743</v>
      </c>
      <c r="M1183">
        <v>16507</v>
      </c>
      <c r="P1183">
        <v>0</v>
      </c>
      <c r="R1183" s="1">
        <v>42444</v>
      </c>
      <c r="S1183" t="s">
        <v>40</v>
      </c>
      <c r="T1183" t="s">
        <v>668</v>
      </c>
      <c r="U1183" t="s">
        <v>42</v>
      </c>
      <c r="V1183" s="1">
        <v>42447</v>
      </c>
      <c r="W1183" s="12">
        <v>-16.66</v>
      </c>
      <c r="X1183" s="4" t="str">
        <f t="shared" si="37"/>
        <v>Income</v>
      </c>
      <c r="Y1183" s="5">
        <v>42430</v>
      </c>
      <c r="Z1183" s="7" t="s">
        <v>8073</v>
      </c>
      <c r="AA1183" s="7" t="str">
        <f t="shared" si="36"/>
        <v>Car Park Pass Income from Payroll</v>
      </c>
    </row>
    <row r="1184" spans="1:27" x14ac:dyDescent="0.25">
      <c r="A1184" t="s">
        <v>23</v>
      </c>
      <c r="B1184" t="s">
        <v>24</v>
      </c>
      <c r="C1184" t="s">
        <v>25</v>
      </c>
      <c r="D1184" t="s">
        <v>26</v>
      </c>
      <c r="E1184" t="s">
        <v>302</v>
      </c>
      <c r="F1184" t="s">
        <v>303</v>
      </c>
      <c r="G1184" t="s">
        <v>556</v>
      </c>
      <c r="H1184" t="s">
        <v>557</v>
      </c>
      <c r="J1184">
        <v>201612</v>
      </c>
      <c r="K1184" t="s">
        <v>306</v>
      </c>
      <c r="L1184">
        <v>3800743</v>
      </c>
      <c r="M1184">
        <v>16504</v>
      </c>
      <c r="P1184">
        <v>0</v>
      </c>
      <c r="R1184" s="1">
        <v>42444</v>
      </c>
      <c r="S1184" t="s">
        <v>40</v>
      </c>
      <c r="T1184" t="s">
        <v>578</v>
      </c>
      <c r="U1184" t="s">
        <v>42</v>
      </c>
      <c r="V1184" s="1">
        <v>42447</v>
      </c>
      <c r="W1184" s="12">
        <v>-20.84</v>
      </c>
      <c r="X1184" s="4" t="str">
        <f t="shared" si="37"/>
        <v>Income</v>
      </c>
      <c r="Y1184" s="5">
        <v>42430</v>
      </c>
      <c r="Z1184" s="7" t="s">
        <v>8073</v>
      </c>
      <c r="AA1184" s="7" t="str">
        <f t="shared" si="36"/>
        <v>Car Park Pass Income from Payroll</v>
      </c>
    </row>
    <row r="1185" spans="1:27" x14ac:dyDescent="0.25">
      <c r="A1185" t="s">
        <v>23</v>
      </c>
      <c r="B1185" t="s">
        <v>24</v>
      </c>
      <c r="C1185" t="s">
        <v>25</v>
      </c>
      <c r="D1185" t="s">
        <v>26</v>
      </c>
      <c r="E1185" t="s">
        <v>302</v>
      </c>
      <c r="F1185" t="s">
        <v>303</v>
      </c>
      <c r="G1185" t="s">
        <v>556</v>
      </c>
      <c r="H1185" t="s">
        <v>557</v>
      </c>
      <c r="J1185">
        <v>201612</v>
      </c>
      <c r="K1185" t="s">
        <v>306</v>
      </c>
      <c r="L1185">
        <v>3800743</v>
      </c>
      <c r="M1185">
        <v>16505</v>
      </c>
      <c r="P1185">
        <v>0</v>
      </c>
      <c r="R1185" s="1">
        <v>42444</v>
      </c>
      <c r="S1185" t="s">
        <v>40</v>
      </c>
      <c r="T1185" t="s">
        <v>670</v>
      </c>
      <c r="U1185" t="s">
        <v>42</v>
      </c>
      <c r="V1185" s="1">
        <v>42447</v>
      </c>
      <c r="W1185" s="12">
        <v>-20.83</v>
      </c>
      <c r="X1185" s="4" t="str">
        <f t="shared" si="37"/>
        <v>Income</v>
      </c>
      <c r="Y1185" s="5">
        <v>42430</v>
      </c>
      <c r="Z1185" s="7" t="s">
        <v>8073</v>
      </c>
      <c r="AA1185" s="7" t="str">
        <f t="shared" si="36"/>
        <v>Car Park Pass Income from Payroll</v>
      </c>
    </row>
    <row r="1186" spans="1:27" x14ac:dyDescent="0.25">
      <c r="A1186" t="s">
        <v>23</v>
      </c>
      <c r="B1186" t="s">
        <v>24</v>
      </c>
      <c r="C1186" t="s">
        <v>25</v>
      </c>
      <c r="D1186" t="s">
        <v>26</v>
      </c>
      <c r="E1186" t="s">
        <v>302</v>
      </c>
      <c r="F1186" t="s">
        <v>303</v>
      </c>
      <c r="G1186" t="s">
        <v>556</v>
      </c>
      <c r="H1186" t="s">
        <v>557</v>
      </c>
      <c r="J1186">
        <v>201612</v>
      </c>
      <c r="K1186" t="s">
        <v>306</v>
      </c>
      <c r="L1186">
        <v>3800743</v>
      </c>
      <c r="M1186">
        <v>16506</v>
      </c>
      <c r="P1186">
        <v>0</v>
      </c>
      <c r="R1186" s="1">
        <v>42444</v>
      </c>
      <c r="S1186" t="s">
        <v>40</v>
      </c>
      <c r="T1186" t="s">
        <v>667</v>
      </c>
      <c r="U1186" t="s">
        <v>42</v>
      </c>
      <c r="V1186" s="1">
        <v>42447</v>
      </c>
      <c r="W1186" s="12">
        <v>25.83</v>
      </c>
      <c r="X1186" s="4" t="str">
        <f t="shared" si="37"/>
        <v>Income</v>
      </c>
      <c r="Y1186" s="5">
        <v>42430</v>
      </c>
      <c r="Z1186" s="7" t="s">
        <v>8073</v>
      </c>
      <c r="AA1186" s="7" t="str">
        <f t="shared" si="36"/>
        <v>Car Park Pass Income from Payroll</v>
      </c>
    </row>
    <row r="1187" spans="1:27" x14ac:dyDescent="0.25">
      <c r="A1187" t="s">
        <v>23</v>
      </c>
      <c r="B1187" t="s">
        <v>24</v>
      </c>
      <c r="C1187" t="s">
        <v>25</v>
      </c>
      <c r="D1187" t="s">
        <v>26</v>
      </c>
      <c r="E1187" t="s">
        <v>302</v>
      </c>
      <c r="F1187" t="s">
        <v>303</v>
      </c>
      <c r="G1187" t="s">
        <v>556</v>
      </c>
      <c r="H1187" t="s">
        <v>557</v>
      </c>
      <c r="J1187">
        <v>201612</v>
      </c>
      <c r="K1187" t="s">
        <v>306</v>
      </c>
      <c r="L1187">
        <v>3800743</v>
      </c>
      <c r="M1187">
        <v>16510</v>
      </c>
      <c r="P1187">
        <v>0</v>
      </c>
      <c r="R1187" s="1">
        <v>42444</v>
      </c>
      <c r="S1187" t="s">
        <v>40</v>
      </c>
      <c r="T1187" t="s">
        <v>666</v>
      </c>
      <c r="U1187" t="s">
        <v>42</v>
      </c>
      <c r="V1187" s="1">
        <v>42447</v>
      </c>
      <c r="W1187" s="12">
        <v>-20.83</v>
      </c>
      <c r="X1187" s="4" t="str">
        <f t="shared" si="37"/>
        <v>Income</v>
      </c>
      <c r="Y1187" s="5">
        <v>42430</v>
      </c>
      <c r="Z1187" s="7" t="s">
        <v>8073</v>
      </c>
      <c r="AA1187" s="7" t="str">
        <f t="shared" si="36"/>
        <v>Car Park Pass Income from Payroll</v>
      </c>
    </row>
    <row r="1188" spans="1:27" x14ac:dyDescent="0.25">
      <c r="A1188" t="s">
        <v>23</v>
      </c>
      <c r="B1188" t="s">
        <v>24</v>
      </c>
      <c r="C1188" t="s">
        <v>25</v>
      </c>
      <c r="D1188" t="s">
        <v>26</v>
      </c>
      <c r="E1188" t="s">
        <v>302</v>
      </c>
      <c r="F1188" t="s">
        <v>303</v>
      </c>
      <c r="G1188" t="s">
        <v>556</v>
      </c>
      <c r="H1188" t="s">
        <v>557</v>
      </c>
      <c r="J1188">
        <v>201612</v>
      </c>
      <c r="K1188" t="s">
        <v>306</v>
      </c>
      <c r="L1188">
        <v>3800743</v>
      </c>
      <c r="M1188">
        <v>16511</v>
      </c>
      <c r="P1188">
        <v>0</v>
      </c>
      <c r="R1188" s="1">
        <v>42444</v>
      </c>
      <c r="S1188" t="s">
        <v>40</v>
      </c>
      <c r="T1188" t="s">
        <v>563</v>
      </c>
      <c r="U1188" t="s">
        <v>42</v>
      </c>
      <c r="V1188" s="1">
        <v>42447</v>
      </c>
      <c r="W1188" s="12">
        <v>-20.84</v>
      </c>
      <c r="X1188" s="4" t="str">
        <f t="shared" si="37"/>
        <v>Income</v>
      </c>
      <c r="Y1188" s="5">
        <v>42430</v>
      </c>
      <c r="Z1188" s="7" t="s">
        <v>8073</v>
      </c>
      <c r="AA1188" s="7" t="str">
        <f t="shared" si="36"/>
        <v>Car Park Pass Income from Payroll</v>
      </c>
    </row>
    <row r="1189" spans="1:27" x14ac:dyDescent="0.25">
      <c r="A1189" t="s">
        <v>23</v>
      </c>
      <c r="B1189" t="s">
        <v>24</v>
      </c>
      <c r="C1189" t="s">
        <v>25</v>
      </c>
      <c r="D1189" t="s">
        <v>26</v>
      </c>
      <c r="E1189" t="s">
        <v>302</v>
      </c>
      <c r="F1189" t="s">
        <v>303</v>
      </c>
      <c r="G1189" t="s">
        <v>556</v>
      </c>
      <c r="H1189" t="s">
        <v>557</v>
      </c>
      <c r="J1189">
        <v>201612</v>
      </c>
      <c r="K1189" t="s">
        <v>306</v>
      </c>
      <c r="L1189">
        <v>3800743</v>
      </c>
      <c r="M1189">
        <v>16211</v>
      </c>
      <c r="P1189">
        <v>0</v>
      </c>
      <c r="R1189" s="1">
        <v>42444</v>
      </c>
      <c r="S1189" t="s">
        <v>40</v>
      </c>
      <c r="T1189" t="s">
        <v>571</v>
      </c>
      <c r="U1189" t="s">
        <v>42</v>
      </c>
      <c r="V1189" s="1">
        <v>42447</v>
      </c>
      <c r="W1189" s="12">
        <v>-12.5</v>
      </c>
      <c r="X1189" s="4" t="str">
        <f t="shared" si="37"/>
        <v>Income</v>
      </c>
      <c r="Y1189" s="5">
        <v>42430</v>
      </c>
      <c r="Z1189" s="7" t="s">
        <v>8073</v>
      </c>
      <c r="AA1189" s="7" t="str">
        <f t="shared" si="36"/>
        <v>Car Park Pass Income from Payroll</v>
      </c>
    </row>
    <row r="1190" spans="1:27" x14ac:dyDescent="0.25">
      <c r="A1190" t="s">
        <v>23</v>
      </c>
      <c r="B1190" t="s">
        <v>24</v>
      </c>
      <c r="C1190" t="s">
        <v>25</v>
      </c>
      <c r="D1190" t="s">
        <v>26</v>
      </c>
      <c r="E1190" t="s">
        <v>302</v>
      </c>
      <c r="F1190" t="s">
        <v>303</v>
      </c>
      <c r="G1190" t="s">
        <v>556</v>
      </c>
      <c r="H1190" t="s">
        <v>557</v>
      </c>
      <c r="J1190">
        <v>201612</v>
      </c>
      <c r="K1190" t="s">
        <v>306</v>
      </c>
      <c r="L1190">
        <v>3800743</v>
      </c>
      <c r="M1190">
        <v>16208</v>
      </c>
      <c r="P1190">
        <v>0</v>
      </c>
      <c r="R1190" s="1">
        <v>42444</v>
      </c>
      <c r="S1190" t="s">
        <v>40</v>
      </c>
      <c r="T1190" t="s">
        <v>599</v>
      </c>
      <c r="U1190" t="s">
        <v>42</v>
      </c>
      <c r="V1190" s="1">
        <v>42447</v>
      </c>
      <c r="W1190" s="12">
        <v>-20.83</v>
      </c>
      <c r="X1190" s="4" t="str">
        <f t="shared" si="37"/>
        <v>Income</v>
      </c>
      <c r="Y1190" s="5">
        <v>42430</v>
      </c>
      <c r="Z1190" s="7" t="s">
        <v>8073</v>
      </c>
      <c r="AA1190" s="7" t="str">
        <f t="shared" si="36"/>
        <v>Car Park Pass Income from Payroll</v>
      </c>
    </row>
    <row r="1191" spans="1:27" x14ac:dyDescent="0.25">
      <c r="A1191" t="s">
        <v>23</v>
      </c>
      <c r="B1191" t="s">
        <v>24</v>
      </c>
      <c r="C1191" t="s">
        <v>25</v>
      </c>
      <c r="D1191" t="s">
        <v>26</v>
      </c>
      <c r="E1191" t="s">
        <v>302</v>
      </c>
      <c r="F1191" t="s">
        <v>303</v>
      </c>
      <c r="G1191" t="s">
        <v>556</v>
      </c>
      <c r="H1191" t="s">
        <v>557</v>
      </c>
      <c r="J1191">
        <v>201612</v>
      </c>
      <c r="K1191" t="s">
        <v>306</v>
      </c>
      <c r="L1191">
        <v>3800743</v>
      </c>
      <c r="M1191">
        <v>16209</v>
      </c>
      <c r="P1191">
        <v>0</v>
      </c>
      <c r="R1191" s="1">
        <v>42444</v>
      </c>
      <c r="S1191" t="s">
        <v>40</v>
      </c>
      <c r="T1191" t="s">
        <v>569</v>
      </c>
      <c r="U1191" t="s">
        <v>42</v>
      </c>
      <c r="V1191" s="1">
        <v>42447</v>
      </c>
      <c r="W1191" s="12">
        <v>-20.84</v>
      </c>
      <c r="X1191" s="4" t="str">
        <f t="shared" si="37"/>
        <v>Income</v>
      </c>
      <c r="Y1191" s="5">
        <v>42430</v>
      </c>
      <c r="Z1191" s="7" t="s">
        <v>8073</v>
      </c>
      <c r="AA1191" s="7" t="str">
        <f t="shared" si="36"/>
        <v>Car Park Pass Income from Payroll</v>
      </c>
    </row>
    <row r="1192" spans="1:27" x14ac:dyDescent="0.25">
      <c r="A1192" t="s">
        <v>23</v>
      </c>
      <c r="B1192" t="s">
        <v>24</v>
      </c>
      <c r="C1192" t="s">
        <v>25</v>
      </c>
      <c r="D1192" t="s">
        <v>26</v>
      </c>
      <c r="E1192" t="s">
        <v>302</v>
      </c>
      <c r="F1192" t="s">
        <v>303</v>
      </c>
      <c r="G1192" t="s">
        <v>556</v>
      </c>
      <c r="H1192" t="s">
        <v>557</v>
      </c>
      <c r="J1192">
        <v>201612</v>
      </c>
      <c r="K1192" t="s">
        <v>306</v>
      </c>
      <c r="L1192">
        <v>3800743</v>
      </c>
      <c r="M1192">
        <v>16210</v>
      </c>
      <c r="P1192">
        <v>0</v>
      </c>
      <c r="R1192" s="1">
        <v>42444</v>
      </c>
      <c r="S1192" t="s">
        <v>40</v>
      </c>
      <c r="T1192" t="s">
        <v>570</v>
      </c>
      <c r="U1192" t="s">
        <v>42</v>
      </c>
      <c r="V1192" s="1">
        <v>42447</v>
      </c>
      <c r="W1192" s="12">
        <v>-20.84</v>
      </c>
      <c r="X1192" s="4" t="str">
        <f t="shared" si="37"/>
        <v>Income</v>
      </c>
      <c r="Y1192" s="5">
        <v>42430</v>
      </c>
      <c r="Z1192" s="7" t="s">
        <v>8073</v>
      </c>
      <c r="AA1192" s="7" t="str">
        <f t="shared" si="36"/>
        <v>Car Park Pass Income from Payroll</v>
      </c>
    </row>
    <row r="1193" spans="1:27" x14ac:dyDescent="0.25">
      <c r="A1193" t="s">
        <v>23</v>
      </c>
      <c r="B1193" t="s">
        <v>24</v>
      </c>
      <c r="C1193" t="s">
        <v>25</v>
      </c>
      <c r="D1193" t="s">
        <v>26</v>
      </c>
      <c r="E1193" t="s">
        <v>302</v>
      </c>
      <c r="F1193" t="s">
        <v>303</v>
      </c>
      <c r="G1193" t="s">
        <v>556</v>
      </c>
      <c r="H1193" t="s">
        <v>557</v>
      </c>
      <c r="J1193">
        <v>201612</v>
      </c>
      <c r="K1193" t="s">
        <v>306</v>
      </c>
      <c r="L1193">
        <v>3800743</v>
      </c>
      <c r="M1193">
        <v>16212</v>
      </c>
      <c r="P1193">
        <v>0</v>
      </c>
      <c r="R1193" s="1">
        <v>42444</v>
      </c>
      <c r="S1193" t="s">
        <v>40</v>
      </c>
      <c r="T1193" t="s">
        <v>582</v>
      </c>
      <c r="U1193" t="s">
        <v>42</v>
      </c>
      <c r="V1193" s="1">
        <v>42447</v>
      </c>
      <c r="W1193" s="12">
        <v>-10</v>
      </c>
      <c r="X1193" s="4" t="str">
        <f t="shared" si="37"/>
        <v>Income</v>
      </c>
      <c r="Y1193" s="5">
        <v>42430</v>
      </c>
      <c r="Z1193" s="7" t="s">
        <v>8073</v>
      </c>
      <c r="AA1193" s="7" t="str">
        <f t="shared" si="36"/>
        <v>Car Park Pass Income from Payroll</v>
      </c>
    </row>
    <row r="1194" spans="1:27" x14ac:dyDescent="0.25">
      <c r="A1194" t="s">
        <v>23</v>
      </c>
      <c r="B1194" t="s">
        <v>24</v>
      </c>
      <c r="C1194" t="s">
        <v>25</v>
      </c>
      <c r="D1194" t="s">
        <v>26</v>
      </c>
      <c r="E1194" t="s">
        <v>302</v>
      </c>
      <c r="F1194" t="s">
        <v>303</v>
      </c>
      <c r="G1194" t="s">
        <v>556</v>
      </c>
      <c r="H1194" t="s">
        <v>557</v>
      </c>
      <c r="J1194">
        <v>201612</v>
      </c>
      <c r="K1194" t="s">
        <v>306</v>
      </c>
      <c r="L1194">
        <v>3800743</v>
      </c>
      <c r="M1194">
        <v>16213</v>
      </c>
      <c r="P1194">
        <v>0</v>
      </c>
      <c r="R1194" s="1">
        <v>42444</v>
      </c>
      <c r="S1194" t="s">
        <v>40</v>
      </c>
      <c r="T1194" t="s">
        <v>582</v>
      </c>
      <c r="U1194" t="s">
        <v>42</v>
      </c>
      <c r="V1194" s="1">
        <v>42447</v>
      </c>
      <c r="W1194" s="12">
        <v>-10</v>
      </c>
      <c r="X1194" s="4" t="str">
        <f t="shared" si="37"/>
        <v>Income</v>
      </c>
      <c r="Y1194" s="5">
        <v>42430</v>
      </c>
      <c r="Z1194" s="7" t="s">
        <v>8073</v>
      </c>
      <c r="AA1194" s="7" t="str">
        <f t="shared" si="36"/>
        <v>Car Park Pass Income from Payroll</v>
      </c>
    </row>
    <row r="1195" spans="1:27" x14ac:dyDescent="0.25">
      <c r="A1195" t="s">
        <v>23</v>
      </c>
      <c r="B1195" t="s">
        <v>24</v>
      </c>
      <c r="C1195" t="s">
        <v>25</v>
      </c>
      <c r="D1195" t="s">
        <v>26</v>
      </c>
      <c r="E1195" t="s">
        <v>302</v>
      </c>
      <c r="F1195" t="s">
        <v>303</v>
      </c>
      <c r="G1195" t="s">
        <v>556</v>
      </c>
      <c r="H1195" t="s">
        <v>557</v>
      </c>
      <c r="J1195">
        <v>201612</v>
      </c>
      <c r="K1195" t="s">
        <v>306</v>
      </c>
      <c r="L1195">
        <v>3800743</v>
      </c>
      <c r="M1195">
        <v>40029</v>
      </c>
      <c r="P1195">
        <v>0</v>
      </c>
      <c r="R1195" s="1">
        <v>42444</v>
      </c>
      <c r="S1195" t="s">
        <v>40</v>
      </c>
      <c r="T1195" t="s">
        <v>580</v>
      </c>
      <c r="U1195" t="s">
        <v>42</v>
      </c>
      <c r="V1195" s="1">
        <v>42447</v>
      </c>
      <c r="W1195" s="12">
        <v>-20.83</v>
      </c>
      <c r="X1195" s="4" t="str">
        <f t="shared" si="37"/>
        <v>Income</v>
      </c>
      <c r="Y1195" s="5">
        <v>42430</v>
      </c>
      <c r="Z1195" s="7" t="s">
        <v>8073</v>
      </c>
      <c r="AA1195" s="7" t="str">
        <f t="shared" si="36"/>
        <v>Car Park Pass Income from Payroll</v>
      </c>
    </row>
    <row r="1196" spans="1:27" x14ac:dyDescent="0.25">
      <c r="A1196" t="s">
        <v>23</v>
      </c>
      <c r="B1196" t="s">
        <v>24</v>
      </c>
      <c r="C1196" t="s">
        <v>25</v>
      </c>
      <c r="D1196" t="s">
        <v>26</v>
      </c>
      <c r="E1196" t="s">
        <v>302</v>
      </c>
      <c r="F1196" t="s">
        <v>303</v>
      </c>
      <c r="G1196" t="s">
        <v>556</v>
      </c>
      <c r="H1196" t="s">
        <v>557</v>
      </c>
      <c r="J1196">
        <v>201612</v>
      </c>
      <c r="K1196" t="s">
        <v>306</v>
      </c>
      <c r="L1196">
        <v>3800743</v>
      </c>
      <c r="M1196">
        <v>16406</v>
      </c>
      <c r="P1196">
        <v>0</v>
      </c>
      <c r="R1196" s="1">
        <v>42444</v>
      </c>
      <c r="S1196" t="s">
        <v>40</v>
      </c>
      <c r="T1196" t="s">
        <v>561</v>
      </c>
      <c r="U1196" t="s">
        <v>42</v>
      </c>
      <c r="V1196" s="1">
        <v>42447</v>
      </c>
      <c r="W1196" s="12">
        <v>-8.34</v>
      </c>
      <c r="X1196" s="4" t="str">
        <f t="shared" si="37"/>
        <v>Income</v>
      </c>
      <c r="Y1196" s="5">
        <v>42430</v>
      </c>
      <c r="Z1196" s="7" t="s">
        <v>8073</v>
      </c>
      <c r="AA1196" s="7" t="str">
        <f t="shared" si="36"/>
        <v>Car Park Pass Income from Payroll</v>
      </c>
    </row>
    <row r="1197" spans="1:27" x14ac:dyDescent="0.25">
      <c r="A1197" t="s">
        <v>23</v>
      </c>
      <c r="B1197" t="s">
        <v>24</v>
      </c>
      <c r="C1197" t="s">
        <v>25</v>
      </c>
      <c r="D1197" t="s">
        <v>26</v>
      </c>
      <c r="E1197" t="s">
        <v>302</v>
      </c>
      <c r="F1197" t="s">
        <v>303</v>
      </c>
      <c r="G1197" t="s">
        <v>556</v>
      </c>
      <c r="H1197" t="s">
        <v>557</v>
      </c>
      <c r="J1197">
        <v>201612</v>
      </c>
      <c r="K1197" t="s">
        <v>306</v>
      </c>
      <c r="L1197">
        <v>3800743</v>
      </c>
      <c r="M1197">
        <v>16407</v>
      </c>
      <c r="P1197">
        <v>0</v>
      </c>
      <c r="R1197" s="1">
        <v>42444</v>
      </c>
      <c r="S1197" t="s">
        <v>40</v>
      </c>
      <c r="T1197" t="s">
        <v>578</v>
      </c>
      <c r="U1197" t="s">
        <v>42</v>
      </c>
      <c r="V1197" s="1">
        <v>42447</v>
      </c>
      <c r="W1197" s="12">
        <v>-16.670000000000002</v>
      </c>
      <c r="X1197" s="4" t="str">
        <f t="shared" si="37"/>
        <v>Income</v>
      </c>
      <c r="Y1197" s="5">
        <v>42430</v>
      </c>
      <c r="Z1197" s="7" t="s">
        <v>8073</v>
      </c>
      <c r="AA1197" s="7" t="str">
        <f t="shared" si="36"/>
        <v>Car Park Pass Income from Payroll</v>
      </c>
    </row>
    <row r="1198" spans="1:27" x14ac:dyDescent="0.25">
      <c r="A1198" t="s">
        <v>23</v>
      </c>
      <c r="B1198" t="s">
        <v>24</v>
      </c>
      <c r="C1198" t="s">
        <v>25</v>
      </c>
      <c r="D1198" t="s">
        <v>26</v>
      </c>
      <c r="E1198" t="s">
        <v>302</v>
      </c>
      <c r="F1198" t="s">
        <v>303</v>
      </c>
      <c r="G1198" t="s">
        <v>556</v>
      </c>
      <c r="H1198" t="s">
        <v>557</v>
      </c>
      <c r="J1198">
        <v>201612</v>
      </c>
      <c r="K1198" t="s">
        <v>306</v>
      </c>
      <c r="L1198">
        <v>3800743</v>
      </c>
      <c r="M1198">
        <v>41701</v>
      </c>
      <c r="P1198">
        <v>0</v>
      </c>
      <c r="R1198" s="1">
        <v>42444</v>
      </c>
      <c r="S1198" t="s">
        <v>40</v>
      </c>
      <c r="T1198" t="s">
        <v>568</v>
      </c>
      <c r="U1198" t="s">
        <v>42</v>
      </c>
      <c r="V1198" s="1">
        <v>42447</v>
      </c>
      <c r="W1198" s="12">
        <v>-20.84</v>
      </c>
      <c r="X1198" s="4" t="str">
        <f t="shared" si="37"/>
        <v>Income</v>
      </c>
      <c r="Y1198" s="5">
        <v>42430</v>
      </c>
      <c r="Z1198" s="7" t="s">
        <v>8073</v>
      </c>
      <c r="AA1198" s="7" t="str">
        <f t="shared" si="36"/>
        <v>Car Park Pass Income from Payroll</v>
      </c>
    </row>
    <row r="1199" spans="1:27" x14ac:dyDescent="0.25">
      <c r="A1199" t="s">
        <v>23</v>
      </c>
      <c r="B1199" t="s">
        <v>24</v>
      </c>
      <c r="C1199" t="s">
        <v>25</v>
      </c>
      <c r="D1199" t="s">
        <v>26</v>
      </c>
      <c r="E1199" t="s">
        <v>302</v>
      </c>
      <c r="F1199" t="s">
        <v>303</v>
      </c>
      <c r="G1199" t="s">
        <v>556</v>
      </c>
      <c r="H1199" t="s">
        <v>557</v>
      </c>
      <c r="J1199">
        <v>201612</v>
      </c>
      <c r="K1199" t="s">
        <v>306</v>
      </c>
      <c r="L1199">
        <v>3800743</v>
      </c>
      <c r="M1199">
        <v>41702</v>
      </c>
      <c r="P1199">
        <v>0</v>
      </c>
      <c r="R1199" s="1">
        <v>42444</v>
      </c>
      <c r="S1199" t="s">
        <v>40</v>
      </c>
      <c r="T1199" t="s">
        <v>562</v>
      </c>
      <c r="U1199" t="s">
        <v>42</v>
      </c>
      <c r="V1199" s="1">
        <v>42447</v>
      </c>
      <c r="W1199" s="12">
        <v>-20.84</v>
      </c>
      <c r="X1199" s="4" t="str">
        <f t="shared" si="37"/>
        <v>Income</v>
      </c>
      <c r="Y1199" s="5">
        <v>42430</v>
      </c>
      <c r="Z1199" s="7" t="s">
        <v>8073</v>
      </c>
      <c r="AA1199" s="7" t="str">
        <f t="shared" si="36"/>
        <v>Car Park Pass Income from Payroll</v>
      </c>
    </row>
    <row r="1200" spans="1:27" x14ac:dyDescent="0.25">
      <c r="A1200" t="s">
        <v>23</v>
      </c>
      <c r="B1200" t="s">
        <v>24</v>
      </c>
      <c r="C1200" t="s">
        <v>25</v>
      </c>
      <c r="D1200" t="s">
        <v>26</v>
      </c>
      <c r="E1200" t="s">
        <v>302</v>
      </c>
      <c r="F1200" t="s">
        <v>303</v>
      </c>
      <c r="G1200" t="s">
        <v>556</v>
      </c>
      <c r="H1200" t="s">
        <v>557</v>
      </c>
      <c r="J1200">
        <v>201612</v>
      </c>
      <c r="K1200" t="s">
        <v>306</v>
      </c>
      <c r="L1200">
        <v>3800743</v>
      </c>
      <c r="M1200">
        <v>16303</v>
      </c>
      <c r="P1200">
        <v>0</v>
      </c>
      <c r="R1200" s="1">
        <v>42444</v>
      </c>
      <c r="S1200" t="s">
        <v>40</v>
      </c>
      <c r="T1200" t="s">
        <v>586</v>
      </c>
      <c r="U1200" t="s">
        <v>42</v>
      </c>
      <c r="V1200" s="1">
        <v>42447</v>
      </c>
      <c r="W1200" s="12">
        <v>-20.83</v>
      </c>
      <c r="X1200" s="4" t="str">
        <f t="shared" si="37"/>
        <v>Income</v>
      </c>
      <c r="Y1200" s="5">
        <v>42430</v>
      </c>
      <c r="Z1200" s="7" t="s">
        <v>8073</v>
      </c>
      <c r="AA1200" s="7" t="str">
        <f t="shared" si="36"/>
        <v>Car Park Pass Income from Payroll</v>
      </c>
    </row>
    <row r="1201" spans="1:27" x14ac:dyDescent="0.25">
      <c r="A1201" t="s">
        <v>23</v>
      </c>
      <c r="B1201" t="s">
        <v>24</v>
      </c>
      <c r="C1201" t="s">
        <v>25</v>
      </c>
      <c r="D1201" t="s">
        <v>26</v>
      </c>
      <c r="E1201" t="s">
        <v>302</v>
      </c>
      <c r="F1201" t="s">
        <v>303</v>
      </c>
      <c r="G1201" t="s">
        <v>556</v>
      </c>
      <c r="H1201" t="s">
        <v>557</v>
      </c>
      <c r="J1201">
        <v>201612</v>
      </c>
      <c r="K1201" t="s">
        <v>306</v>
      </c>
      <c r="L1201">
        <v>3800743</v>
      </c>
      <c r="M1201">
        <v>16728</v>
      </c>
      <c r="P1201">
        <v>0</v>
      </c>
      <c r="R1201" s="1">
        <v>42444</v>
      </c>
      <c r="S1201" t="s">
        <v>40</v>
      </c>
      <c r="T1201" t="s">
        <v>640</v>
      </c>
      <c r="U1201" t="s">
        <v>42</v>
      </c>
      <c r="V1201" s="1">
        <v>42447</v>
      </c>
      <c r="W1201" s="12">
        <v>-10</v>
      </c>
      <c r="X1201" s="4" t="str">
        <f t="shared" si="37"/>
        <v>Income</v>
      </c>
      <c r="Y1201" s="5">
        <v>42430</v>
      </c>
      <c r="Z1201" s="7" t="s">
        <v>8073</v>
      </c>
      <c r="AA1201" s="7" t="str">
        <f t="shared" si="36"/>
        <v>Car Park Pass Income from Payroll</v>
      </c>
    </row>
    <row r="1202" spans="1:27" x14ac:dyDescent="0.25">
      <c r="A1202" t="s">
        <v>23</v>
      </c>
      <c r="B1202" t="s">
        <v>24</v>
      </c>
      <c r="C1202" t="s">
        <v>25</v>
      </c>
      <c r="D1202" t="s">
        <v>26</v>
      </c>
      <c r="E1202" t="s">
        <v>302</v>
      </c>
      <c r="F1202" t="s">
        <v>303</v>
      </c>
      <c r="G1202" t="s">
        <v>556</v>
      </c>
      <c r="H1202" t="s">
        <v>557</v>
      </c>
      <c r="J1202">
        <v>201612</v>
      </c>
      <c r="K1202" t="s">
        <v>306</v>
      </c>
      <c r="L1202">
        <v>3800743</v>
      </c>
      <c r="M1202">
        <v>16729</v>
      </c>
      <c r="P1202">
        <v>0</v>
      </c>
      <c r="R1202" s="1">
        <v>42444</v>
      </c>
      <c r="S1202" t="s">
        <v>40</v>
      </c>
      <c r="T1202" t="s">
        <v>641</v>
      </c>
      <c r="U1202" t="s">
        <v>42</v>
      </c>
      <c r="V1202" s="1">
        <v>42447</v>
      </c>
      <c r="W1202" s="12">
        <v>-20.83</v>
      </c>
      <c r="X1202" s="4" t="str">
        <f t="shared" si="37"/>
        <v>Income</v>
      </c>
      <c r="Y1202" s="5">
        <v>42430</v>
      </c>
      <c r="Z1202" s="7" t="s">
        <v>8073</v>
      </c>
      <c r="AA1202" s="7" t="str">
        <f t="shared" si="36"/>
        <v>Car Park Pass Income from Payroll</v>
      </c>
    </row>
    <row r="1203" spans="1:27" x14ac:dyDescent="0.25">
      <c r="A1203" t="s">
        <v>23</v>
      </c>
      <c r="B1203" t="s">
        <v>24</v>
      </c>
      <c r="C1203" t="s">
        <v>25</v>
      </c>
      <c r="D1203" t="s">
        <v>26</v>
      </c>
      <c r="E1203" t="s">
        <v>302</v>
      </c>
      <c r="F1203" t="s">
        <v>303</v>
      </c>
      <c r="G1203" t="s">
        <v>556</v>
      </c>
      <c r="H1203" t="s">
        <v>557</v>
      </c>
      <c r="J1203">
        <v>201612</v>
      </c>
      <c r="K1203" t="s">
        <v>306</v>
      </c>
      <c r="L1203">
        <v>3800743</v>
      </c>
      <c r="M1203">
        <v>16730</v>
      </c>
      <c r="P1203">
        <v>0</v>
      </c>
      <c r="R1203" s="1">
        <v>42444</v>
      </c>
      <c r="S1203" t="s">
        <v>40</v>
      </c>
      <c r="T1203" t="s">
        <v>614</v>
      </c>
      <c r="U1203" t="s">
        <v>42</v>
      </c>
      <c r="V1203" s="1">
        <v>42447</v>
      </c>
      <c r="W1203" s="12">
        <v>-20.83</v>
      </c>
      <c r="X1203" s="4" t="str">
        <f t="shared" si="37"/>
        <v>Income</v>
      </c>
      <c r="Y1203" s="5">
        <v>42430</v>
      </c>
      <c r="Z1203" s="7" t="s">
        <v>8073</v>
      </c>
      <c r="AA1203" s="7" t="str">
        <f t="shared" si="36"/>
        <v>Car Park Pass Income from Payroll</v>
      </c>
    </row>
    <row r="1204" spans="1:27" x14ac:dyDescent="0.25">
      <c r="A1204" t="s">
        <v>23</v>
      </c>
      <c r="B1204" t="s">
        <v>24</v>
      </c>
      <c r="C1204" t="s">
        <v>25</v>
      </c>
      <c r="D1204" t="s">
        <v>26</v>
      </c>
      <c r="E1204" t="s">
        <v>302</v>
      </c>
      <c r="F1204" t="s">
        <v>303</v>
      </c>
      <c r="G1204" t="s">
        <v>556</v>
      </c>
      <c r="H1204" t="s">
        <v>557</v>
      </c>
      <c r="J1204">
        <v>201612</v>
      </c>
      <c r="K1204" t="s">
        <v>306</v>
      </c>
      <c r="L1204">
        <v>3800743</v>
      </c>
      <c r="M1204">
        <v>16629</v>
      </c>
      <c r="P1204">
        <v>0</v>
      </c>
      <c r="R1204" s="1">
        <v>42444</v>
      </c>
      <c r="S1204" t="s">
        <v>40</v>
      </c>
      <c r="T1204" t="s">
        <v>577</v>
      </c>
      <c r="U1204" t="s">
        <v>42</v>
      </c>
      <c r="V1204" s="1">
        <v>42447</v>
      </c>
      <c r="W1204" s="12">
        <v>-20.84</v>
      </c>
      <c r="X1204" s="4" t="str">
        <f t="shared" si="37"/>
        <v>Income</v>
      </c>
      <c r="Y1204" s="5">
        <v>42430</v>
      </c>
      <c r="Z1204" s="7" t="s">
        <v>8073</v>
      </c>
      <c r="AA1204" s="7" t="str">
        <f t="shared" si="36"/>
        <v>Car Park Pass Income from Payroll</v>
      </c>
    </row>
    <row r="1205" spans="1:27" x14ac:dyDescent="0.25">
      <c r="A1205" t="s">
        <v>23</v>
      </c>
      <c r="B1205" t="s">
        <v>24</v>
      </c>
      <c r="C1205" t="s">
        <v>25</v>
      </c>
      <c r="D1205" t="s">
        <v>26</v>
      </c>
      <c r="E1205" t="s">
        <v>302</v>
      </c>
      <c r="F1205" t="s">
        <v>303</v>
      </c>
      <c r="G1205" t="s">
        <v>556</v>
      </c>
      <c r="H1205" t="s">
        <v>557</v>
      </c>
      <c r="J1205">
        <v>201612</v>
      </c>
      <c r="K1205" t="s">
        <v>306</v>
      </c>
      <c r="L1205">
        <v>3800743</v>
      </c>
      <c r="M1205">
        <v>16630</v>
      </c>
      <c r="P1205">
        <v>0</v>
      </c>
      <c r="R1205" s="1">
        <v>42444</v>
      </c>
      <c r="S1205" t="s">
        <v>40</v>
      </c>
      <c r="T1205" t="s">
        <v>578</v>
      </c>
      <c r="U1205" t="s">
        <v>42</v>
      </c>
      <c r="V1205" s="1">
        <v>42447</v>
      </c>
      <c r="W1205" s="12">
        <v>-20.84</v>
      </c>
      <c r="X1205" s="4" t="str">
        <f t="shared" si="37"/>
        <v>Income</v>
      </c>
      <c r="Y1205" s="5">
        <v>42430</v>
      </c>
      <c r="Z1205" s="7" t="s">
        <v>8073</v>
      </c>
      <c r="AA1205" s="7" t="str">
        <f t="shared" si="36"/>
        <v>Car Park Pass Income from Payroll</v>
      </c>
    </row>
    <row r="1206" spans="1:27" x14ac:dyDescent="0.25">
      <c r="A1206" t="s">
        <v>23</v>
      </c>
      <c r="B1206" t="s">
        <v>24</v>
      </c>
      <c r="C1206" t="s">
        <v>25</v>
      </c>
      <c r="D1206" t="s">
        <v>26</v>
      </c>
      <c r="E1206" t="s">
        <v>302</v>
      </c>
      <c r="F1206" t="s">
        <v>303</v>
      </c>
      <c r="G1206" t="s">
        <v>556</v>
      </c>
      <c r="H1206" t="s">
        <v>557</v>
      </c>
      <c r="J1206">
        <v>201612</v>
      </c>
      <c r="K1206" t="s">
        <v>306</v>
      </c>
      <c r="L1206">
        <v>3800743</v>
      </c>
      <c r="M1206">
        <v>16301</v>
      </c>
      <c r="P1206">
        <v>0</v>
      </c>
      <c r="R1206" s="1">
        <v>42444</v>
      </c>
      <c r="S1206" t="s">
        <v>40</v>
      </c>
      <c r="T1206" t="s">
        <v>582</v>
      </c>
      <c r="U1206" t="s">
        <v>42</v>
      </c>
      <c r="V1206" s="1">
        <v>42447</v>
      </c>
      <c r="W1206" s="12">
        <v>-10</v>
      </c>
      <c r="X1206" s="4" t="str">
        <f t="shared" si="37"/>
        <v>Income</v>
      </c>
      <c r="Y1206" s="5">
        <v>42430</v>
      </c>
      <c r="Z1206" s="7" t="s">
        <v>8073</v>
      </c>
      <c r="AA1206" s="7" t="str">
        <f t="shared" si="36"/>
        <v>Car Park Pass Income from Payroll</v>
      </c>
    </row>
    <row r="1207" spans="1:27" x14ac:dyDescent="0.25">
      <c r="A1207" t="s">
        <v>23</v>
      </c>
      <c r="B1207" t="s">
        <v>24</v>
      </c>
      <c r="C1207" t="s">
        <v>25</v>
      </c>
      <c r="D1207" t="s">
        <v>26</v>
      </c>
      <c r="E1207" t="s">
        <v>302</v>
      </c>
      <c r="F1207" t="s">
        <v>303</v>
      </c>
      <c r="G1207" t="s">
        <v>556</v>
      </c>
      <c r="H1207" t="s">
        <v>557</v>
      </c>
      <c r="J1207">
        <v>201701</v>
      </c>
      <c r="K1207" t="s">
        <v>306</v>
      </c>
      <c r="L1207">
        <v>3800748</v>
      </c>
      <c r="M1207">
        <v>17399</v>
      </c>
      <c r="P1207">
        <v>0</v>
      </c>
      <c r="R1207" s="1">
        <v>42475</v>
      </c>
      <c r="S1207" t="s">
        <v>40</v>
      </c>
      <c r="T1207" t="s">
        <v>660</v>
      </c>
      <c r="U1207" t="s">
        <v>77</v>
      </c>
      <c r="V1207" s="1">
        <v>42489</v>
      </c>
      <c r="W1207" s="12">
        <v>-20.84</v>
      </c>
      <c r="X1207" s="4" t="str">
        <f t="shared" si="37"/>
        <v>Income</v>
      </c>
      <c r="Y1207" s="5">
        <v>42461</v>
      </c>
      <c r="Z1207" s="7" t="s">
        <v>8073</v>
      </c>
      <c r="AA1207" s="7" t="str">
        <f t="shared" si="36"/>
        <v>Car Park Pass Income from Payroll</v>
      </c>
    </row>
    <row r="1208" spans="1:27" x14ac:dyDescent="0.25">
      <c r="A1208" t="s">
        <v>23</v>
      </c>
      <c r="B1208" t="s">
        <v>24</v>
      </c>
      <c r="C1208" t="s">
        <v>25</v>
      </c>
      <c r="D1208" t="s">
        <v>26</v>
      </c>
      <c r="E1208" t="s">
        <v>302</v>
      </c>
      <c r="F1208" t="s">
        <v>303</v>
      </c>
      <c r="G1208" t="s">
        <v>556</v>
      </c>
      <c r="H1208" t="s">
        <v>557</v>
      </c>
      <c r="J1208">
        <v>201701</v>
      </c>
      <c r="K1208" t="s">
        <v>306</v>
      </c>
      <c r="L1208">
        <v>3800748</v>
      </c>
      <c r="M1208">
        <v>17400</v>
      </c>
      <c r="P1208">
        <v>0</v>
      </c>
      <c r="R1208" s="1">
        <v>42475</v>
      </c>
      <c r="S1208" t="s">
        <v>40</v>
      </c>
      <c r="T1208" t="s">
        <v>661</v>
      </c>
      <c r="U1208" t="s">
        <v>77</v>
      </c>
      <c r="V1208" s="1">
        <v>42489</v>
      </c>
      <c r="W1208" s="12">
        <v>-25.17</v>
      </c>
      <c r="X1208" s="4" t="str">
        <f t="shared" si="37"/>
        <v>Income</v>
      </c>
      <c r="Y1208" s="5">
        <v>42461</v>
      </c>
      <c r="Z1208" s="7" t="s">
        <v>8073</v>
      </c>
      <c r="AA1208" s="7" t="str">
        <f t="shared" si="36"/>
        <v>Car Park Pass Income from Payroll</v>
      </c>
    </row>
    <row r="1209" spans="1:27" x14ac:dyDescent="0.25">
      <c r="A1209" t="s">
        <v>23</v>
      </c>
      <c r="B1209" t="s">
        <v>24</v>
      </c>
      <c r="C1209" t="s">
        <v>25</v>
      </c>
      <c r="D1209" t="s">
        <v>26</v>
      </c>
      <c r="E1209" t="s">
        <v>302</v>
      </c>
      <c r="F1209" t="s">
        <v>303</v>
      </c>
      <c r="G1209" t="s">
        <v>556</v>
      </c>
      <c r="H1209" t="s">
        <v>557</v>
      </c>
      <c r="J1209">
        <v>201701</v>
      </c>
      <c r="K1209" t="s">
        <v>306</v>
      </c>
      <c r="L1209">
        <v>3800748</v>
      </c>
      <c r="M1209">
        <v>15974</v>
      </c>
      <c r="P1209">
        <v>0</v>
      </c>
      <c r="R1209" s="1">
        <v>42475</v>
      </c>
      <c r="S1209" t="s">
        <v>40</v>
      </c>
      <c r="T1209" t="s">
        <v>624</v>
      </c>
      <c r="U1209" t="s">
        <v>77</v>
      </c>
      <c r="V1209" s="1">
        <v>42489</v>
      </c>
      <c r="W1209" s="12">
        <v>-20.84</v>
      </c>
      <c r="X1209" s="4" t="str">
        <f t="shared" si="37"/>
        <v>Income</v>
      </c>
      <c r="Y1209" s="5">
        <v>42461</v>
      </c>
      <c r="Z1209" s="7" t="s">
        <v>8073</v>
      </c>
      <c r="AA1209" s="7" t="str">
        <f t="shared" si="36"/>
        <v>Car Park Pass Income from Payroll</v>
      </c>
    </row>
    <row r="1210" spans="1:27" x14ac:dyDescent="0.25">
      <c r="A1210" t="s">
        <v>23</v>
      </c>
      <c r="B1210" t="s">
        <v>24</v>
      </c>
      <c r="C1210" t="s">
        <v>25</v>
      </c>
      <c r="D1210" t="s">
        <v>26</v>
      </c>
      <c r="E1210" t="s">
        <v>302</v>
      </c>
      <c r="F1210" t="s">
        <v>303</v>
      </c>
      <c r="G1210" t="s">
        <v>556</v>
      </c>
      <c r="H1210" t="s">
        <v>557</v>
      </c>
      <c r="J1210">
        <v>201701</v>
      </c>
      <c r="K1210" t="s">
        <v>306</v>
      </c>
      <c r="L1210">
        <v>3800748</v>
      </c>
      <c r="M1210">
        <v>15975</v>
      </c>
      <c r="P1210">
        <v>0</v>
      </c>
      <c r="R1210" s="1">
        <v>42475</v>
      </c>
      <c r="S1210" t="s">
        <v>40</v>
      </c>
      <c r="T1210" t="s">
        <v>582</v>
      </c>
      <c r="U1210" t="s">
        <v>77</v>
      </c>
      <c r="V1210" s="1">
        <v>42489</v>
      </c>
      <c r="W1210" s="12">
        <v>-10</v>
      </c>
      <c r="X1210" s="4" t="str">
        <f t="shared" si="37"/>
        <v>Income</v>
      </c>
      <c r="Y1210" s="5">
        <v>42461</v>
      </c>
      <c r="Z1210" s="7" t="s">
        <v>8073</v>
      </c>
      <c r="AA1210" s="7" t="str">
        <f t="shared" si="36"/>
        <v>Car Park Pass Income from Payroll</v>
      </c>
    </row>
    <row r="1211" spans="1:27" x14ac:dyDescent="0.25">
      <c r="A1211" t="s">
        <v>23</v>
      </c>
      <c r="B1211" t="s">
        <v>24</v>
      </c>
      <c r="C1211" t="s">
        <v>25</v>
      </c>
      <c r="D1211" t="s">
        <v>26</v>
      </c>
      <c r="E1211" t="s">
        <v>302</v>
      </c>
      <c r="F1211" t="s">
        <v>303</v>
      </c>
      <c r="G1211" t="s">
        <v>556</v>
      </c>
      <c r="H1211" t="s">
        <v>557</v>
      </c>
      <c r="J1211">
        <v>201701</v>
      </c>
      <c r="K1211" t="s">
        <v>306</v>
      </c>
      <c r="L1211">
        <v>3800748</v>
      </c>
      <c r="M1211">
        <v>16079</v>
      </c>
      <c r="P1211">
        <v>0</v>
      </c>
      <c r="R1211" s="1">
        <v>42475</v>
      </c>
      <c r="S1211" t="s">
        <v>40</v>
      </c>
      <c r="T1211" t="s">
        <v>568</v>
      </c>
      <c r="U1211" t="s">
        <v>77</v>
      </c>
      <c r="V1211" s="1">
        <v>42489</v>
      </c>
      <c r="W1211" s="12">
        <v>-16.66</v>
      </c>
      <c r="X1211" s="4" t="str">
        <f t="shared" si="37"/>
        <v>Income</v>
      </c>
      <c r="Y1211" s="5">
        <v>42461</v>
      </c>
      <c r="Z1211" s="7" t="s">
        <v>8073</v>
      </c>
      <c r="AA1211" s="7" t="str">
        <f t="shared" si="36"/>
        <v>Car Park Pass Income from Payroll</v>
      </c>
    </row>
    <row r="1212" spans="1:27" x14ac:dyDescent="0.25">
      <c r="A1212" t="s">
        <v>23</v>
      </c>
      <c r="B1212" t="s">
        <v>24</v>
      </c>
      <c r="C1212" t="s">
        <v>25</v>
      </c>
      <c r="D1212" t="s">
        <v>26</v>
      </c>
      <c r="E1212" t="s">
        <v>302</v>
      </c>
      <c r="F1212" t="s">
        <v>303</v>
      </c>
      <c r="G1212" t="s">
        <v>556</v>
      </c>
      <c r="H1212" t="s">
        <v>557</v>
      </c>
      <c r="J1212">
        <v>201701</v>
      </c>
      <c r="K1212" t="s">
        <v>306</v>
      </c>
      <c r="L1212">
        <v>3800748</v>
      </c>
      <c r="M1212">
        <v>16080</v>
      </c>
      <c r="P1212">
        <v>0</v>
      </c>
      <c r="R1212" s="1">
        <v>42475</v>
      </c>
      <c r="S1212" t="s">
        <v>40</v>
      </c>
      <c r="T1212" t="s">
        <v>582</v>
      </c>
      <c r="U1212" t="s">
        <v>77</v>
      </c>
      <c r="V1212" s="1">
        <v>42489</v>
      </c>
      <c r="W1212" s="12">
        <v>-10</v>
      </c>
      <c r="X1212" s="4" t="str">
        <f t="shared" si="37"/>
        <v>Income</v>
      </c>
      <c r="Y1212" s="5">
        <v>42461</v>
      </c>
      <c r="Z1212" s="7" t="s">
        <v>8073</v>
      </c>
      <c r="AA1212" s="7" t="str">
        <f t="shared" si="36"/>
        <v>Car Park Pass Income from Payroll</v>
      </c>
    </row>
    <row r="1213" spans="1:27" x14ac:dyDescent="0.25">
      <c r="A1213" t="s">
        <v>23</v>
      </c>
      <c r="B1213" t="s">
        <v>24</v>
      </c>
      <c r="C1213" t="s">
        <v>25</v>
      </c>
      <c r="D1213" t="s">
        <v>26</v>
      </c>
      <c r="E1213" t="s">
        <v>302</v>
      </c>
      <c r="F1213" t="s">
        <v>303</v>
      </c>
      <c r="G1213" t="s">
        <v>556</v>
      </c>
      <c r="H1213" t="s">
        <v>557</v>
      </c>
      <c r="J1213">
        <v>201701</v>
      </c>
      <c r="K1213" t="s">
        <v>306</v>
      </c>
      <c r="L1213">
        <v>3800748</v>
      </c>
      <c r="M1213">
        <v>16081</v>
      </c>
      <c r="P1213">
        <v>0</v>
      </c>
      <c r="R1213" s="1">
        <v>42475</v>
      </c>
      <c r="S1213" t="s">
        <v>40</v>
      </c>
      <c r="T1213" t="s">
        <v>582</v>
      </c>
      <c r="U1213" t="s">
        <v>77</v>
      </c>
      <c r="V1213" s="1">
        <v>42489</v>
      </c>
      <c r="W1213" s="12">
        <v>-10</v>
      </c>
      <c r="X1213" s="4" t="str">
        <f t="shared" si="37"/>
        <v>Income</v>
      </c>
      <c r="Y1213" s="5">
        <v>42461</v>
      </c>
      <c r="Z1213" s="7" t="s">
        <v>8073</v>
      </c>
      <c r="AA1213" s="7" t="str">
        <f t="shared" si="36"/>
        <v>Car Park Pass Income from Payroll</v>
      </c>
    </row>
    <row r="1214" spans="1:27" x14ac:dyDescent="0.25">
      <c r="A1214" t="s">
        <v>23</v>
      </c>
      <c r="B1214" t="s">
        <v>24</v>
      </c>
      <c r="C1214" t="s">
        <v>25</v>
      </c>
      <c r="D1214" t="s">
        <v>26</v>
      </c>
      <c r="E1214" t="s">
        <v>302</v>
      </c>
      <c r="F1214" t="s">
        <v>303</v>
      </c>
      <c r="G1214" t="s">
        <v>556</v>
      </c>
      <c r="H1214" t="s">
        <v>557</v>
      </c>
      <c r="J1214">
        <v>201701</v>
      </c>
      <c r="K1214" t="s">
        <v>306</v>
      </c>
      <c r="L1214">
        <v>3800748</v>
      </c>
      <c r="M1214">
        <v>16086</v>
      </c>
      <c r="P1214">
        <v>0</v>
      </c>
      <c r="R1214" s="1">
        <v>42475</v>
      </c>
      <c r="S1214" t="s">
        <v>40</v>
      </c>
      <c r="T1214" t="s">
        <v>582</v>
      </c>
      <c r="U1214" t="s">
        <v>77</v>
      </c>
      <c r="V1214" s="1">
        <v>42489</v>
      </c>
      <c r="W1214" s="12">
        <v>-10</v>
      </c>
      <c r="X1214" s="4" t="str">
        <f t="shared" si="37"/>
        <v>Income</v>
      </c>
      <c r="Y1214" s="5">
        <v>42461</v>
      </c>
      <c r="Z1214" s="7" t="s">
        <v>8073</v>
      </c>
      <c r="AA1214" s="7" t="str">
        <f t="shared" si="36"/>
        <v>Car Park Pass Income from Payroll</v>
      </c>
    </row>
    <row r="1215" spans="1:27" x14ac:dyDescent="0.25">
      <c r="A1215" t="s">
        <v>23</v>
      </c>
      <c r="B1215" t="s">
        <v>24</v>
      </c>
      <c r="C1215" t="s">
        <v>25</v>
      </c>
      <c r="D1215" t="s">
        <v>26</v>
      </c>
      <c r="E1215" t="s">
        <v>302</v>
      </c>
      <c r="F1215" t="s">
        <v>303</v>
      </c>
      <c r="G1215" t="s">
        <v>556</v>
      </c>
      <c r="H1215" t="s">
        <v>557</v>
      </c>
      <c r="J1215">
        <v>201701</v>
      </c>
      <c r="K1215" t="s">
        <v>306</v>
      </c>
      <c r="L1215">
        <v>3800748</v>
      </c>
      <c r="M1215">
        <v>15987</v>
      </c>
      <c r="P1215">
        <v>0</v>
      </c>
      <c r="R1215" s="1">
        <v>42475</v>
      </c>
      <c r="S1215" t="s">
        <v>40</v>
      </c>
      <c r="T1215" t="s">
        <v>569</v>
      </c>
      <c r="U1215" t="s">
        <v>77</v>
      </c>
      <c r="V1215" s="1">
        <v>42489</v>
      </c>
      <c r="W1215" s="12">
        <v>-20.83</v>
      </c>
      <c r="X1215" s="4" t="str">
        <f t="shared" si="37"/>
        <v>Income</v>
      </c>
      <c r="Y1215" s="5">
        <v>42461</v>
      </c>
      <c r="Z1215" s="7" t="s">
        <v>8073</v>
      </c>
      <c r="AA1215" s="7" t="str">
        <f t="shared" si="36"/>
        <v>Car Park Pass Income from Payroll</v>
      </c>
    </row>
    <row r="1216" spans="1:27" x14ac:dyDescent="0.25">
      <c r="A1216" t="s">
        <v>23</v>
      </c>
      <c r="B1216" t="s">
        <v>24</v>
      </c>
      <c r="C1216" t="s">
        <v>25</v>
      </c>
      <c r="D1216" t="s">
        <v>26</v>
      </c>
      <c r="E1216" t="s">
        <v>302</v>
      </c>
      <c r="F1216" t="s">
        <v>303</v>
      </c>
      <c r="G1216" t="s">
        <v>556</v>
      </c>
      <c r="H1216" t="s">
        <v>557</v>
      </c>
      <c r="J1216">
        <v>201701</v>
      </c>
      <c r="K1216" t="s">
        <v>306</v>
      </c>
      <c r="L1216">
        <v>3800748</v>
      </c>
      <c r="M1216">
        <v>15988</v>
      </c>
      <c r="P1216">
        <v>0</v>
      </c>
      <c r="R1216" s="1">
        <v>42475</v>
      </c>
      <c r="S1216" t="s">
        <v>40</v>
      </c>
      <c r="T1216" t="s">
        <v>633</v>
      </c>
      <c r="U1216" t="s">
        <v>77</v>
      </c>
      <c r="V1216" s="1">
        <v>42489</v>
      </c>
      <c r="W1216" s="12">
        <v>-10</v>
      </c>
      <c r="X1216" s="4" t="str">
        <f t="shared" si="37"/>
        <v>Income</v>
      </c>
      <c r="Y1216" s="5">
        <v>42461</v>
      </c>
      <c r="Z1216" s="7" t="s">
        <v>8073</v>
      </c>
      <c r="AA1216" s="7" t="str">
        <f t="shared" si="36"/>
        <v>Car Park Pass Income from Payroll</v>
      </c>
    </row>
    <row r="1217" spans="1:27" x14ac:dyDescent="0.25">
      <c r="A1217" t="s">
        <v>23</v>
      </c>
      <c r="B1217" t="s">
        <v>24</v>
      </c>
      <c r="C1217" t="s">
        <v>25</v>
      </c>
      <c r="D1217" t="s">
        <v>26</v>
      </c>
      <c r="E1217" t="s">
        <v>302</v>
      </c>
      <c r="F1217" t="s">
        <v>303</v>
      </c>
      <c r="G1217" t="s">
        <v>556</v>
      </c>
      <c r="H1217" t="s">
        <v>557</v>
      </c>
      <c r="J1217">
        <v>201701</v>
      </c>
      <c r="K1217" t="s">
        <v>306</v>
      </c>
      <c r="L1217">
        <v>3800748</v>
      </c>
      <c r="M1217">
        <v>15989</v>
      </c>
      <c r="P1217">
        <v>0</v>
      </c>
      <c r="R1217" s="1">
        <v>42475</v>
      </c>
      <c r="S1217" t="s">
        <v>40</v>
      </c>
      <c r="T1217" t="s">
        <v>656</v>
      </c>
      <c r="U1217" t="s">
        <v>77</v>
      </c>
      <c r="V1217" s="1">
        <v>42489</v>
      </c>
      <c r="W1217" s="12">
        <v>-16.670000000000002</v>
      </c>
      <c r="X1217" s="4" t="str">
        <f t="shared" si="37"/>
        <v>Income</v>
      </c>
      <c r="Y1217" s="5">
        <v>42461</v>
      </c>
      <c r="Z1217" s="7" t="s">
        <v>8073</v>
      </c>
      <c r="AA1217" s="7" t="str">
        <f t="shared" si="36"/>
        <v>Car Park Pass Income from Payroll</v>
      </c>
    </row>
    <row r="1218" spans="1:27" x14ac:dyDescent="0.25">
      <c r="A1218" t="s">
        <v>23</v>
      </c>
      <c r="B1218" t="s">
        <v>24</v>
      </c>
      <c r="C1218" t="s">
        <v>25</v>
      </c>
      <c r="D1218" t="s">
        <v>26</v>
      </c>
      <c r="E1218" t="s">
        <v>302</v>
      </c>
      <c r="F1218" t="s">
        <v>303</v>
      </c>
      <c r="G1218" t="s">
        <v>556</v>
      </c>
      <c r="H1218" t="s">
        <v>557</v>
      </c>
      <c r="J1218">
        <v>201701</v>
      </c>
      <c r="K1218" t="s">
        <v>306</v>
      </c>
      <c r="L1218">
        <v>3800748</v>
      </c>
      <c r="M1218">
        <v>15990</v>
      </c>
      <c r="P1218">
        <v>0</v>
      </c>
      <c r="R1218" s="1">
        <v>42475</v>
      </c>
      <c r="S1218" t="s">
        <v>40</v>
      </c>
      <c r="T1218" t="s">
        <v>585</v>
      </c>
      <c r="U1218" t="s">
        <v>77</v>
      </c>
      <c r="V1218" s="1">
        <v>42489</v>
      </c>
      <c r="W1218" s="12">
        <v>-20.84</v>
      </c>
      <c r="X1218" s="4" t="str">
        <f t="shared" si="37"/>
        <v>Income</v>
      </c>
      <c r="Y1218" s="5">
        <v>42461</v>
      </c>
      <c r="Z1218" s="7" t="s">
        <v>8073</v>
      </c>
      <c r="AA1218" s="7" t="str">
        <f t="shared" ref="AA1218:AA1281" si="38">IF(X1218="Expenditure",X1218,H1218)</f>
        <v>Car Park Pass Income from Payroll</v>
      </c>
    </row>
    <row r="1219" spans="1:27" x14ac:dyDescent="0.25">
      <c r="A1219" t="s">
        <v>23</v>
      </c>
      <c r="B1219" t="s">
        <v>24</v>
      </c>
      <c r="C1219" t="s">
        <v>25</v>
      </c>
      <c r="D1219" t="s">
        <v>26</v>
      </c>
      <c r="E1219" t="s">
        <v>302</v>
      </c>
      <c r="F1219" t="s">
        <v>303</v>
      </c>
      <c r="G1219" t="s">
        <v>556</v>
      </c>
      <c r="H1219" t="s">
        <v>557</v>
      </c>
      <c r="J1219">
        <v>201701</v>
      </c>
      <c r="K1219" t="s">
        <v>306</v>
      </c>
      <c r="L1219">
        <v>3800748</v>
      </c>
      <c r="M1219">
        <v>17309</v>
      </c>
      <c r="P1219">
        <v>0</v>
      </c>
      <c r="R1219" s="1">
        <v>42475</v>
      </c>
      <c r="S1219" t="s">
        <v>40</v>
      </c>
      <c r="T1219" t="s">
        <v>653</v>
      </c>
      <c r="U1219" t="s">
        <v>77</v>
      </c>
      <c r="V1219" s="1">
        <v>42489</v>
      </c>
      <c r="W1219" s="12">
        <v>-20.84</v>
      </c>
      <c r="X1219" s="4" t="str">
        <f t="shared" ref="X1219:X1282" si="39">IF(LEFT(G1219,2)="R9","Income","Expenditure")</f>
        <v>Income</v>
      </c>
      <c r="Y1219" s="5">
        <v>42461</v>
      </c>
      <c r="Z1219" s="7" t="s">
        <v>8073</v>
      </c>
      <c r="AA1219" s="7" t="str">
        <f t="shared" si="38"/>
        <v>Car Park Pass Income from Payroll</v>
      </c>
    </row>
    <row r="1220" spans="1:27" x14ac:dyDescent="0.25">
      <c r="A1220" t="s">
        <v>23</v>
      </c>
      <c r="B1220" t="s">
        <v>24</v>
      </c>
      <c r="C1220" t="s">
        <v>25</v>
      </c>
      <c r="D1220" t="s">
        <v>26</v>
      </c>
      <c r="E1220" t="s">
        <v>302</v>
      </c>
      <c r="F1220" t="s">
        <v>303</v>
      </c>
      <c r="G1220" t="s">
        <v>556</v>
      </c>
      <c r="H1220" t="s">
        <v>557</v>
      </c>
      <c r="J1220">
        <v>201701</v>
      </c>
      <c r="K1220" t="s">
        <v>306</v>
      </c>
      <c r="L1220">
        <v>3800748</v>
      </c>
      <c r="M1220">
        <v>17310</v>
      </c>
      <c r="P1220">
        <v>0</v>
      </c>
      <c r="R1220" s="1">
        <v>42475</v>
      </c>
      <c r="S1220" t="s">
        <v>40</v>
      </c>
      <c r="T1220" t="s">
        <v>596</v>
      </c>
      <c r="U1220" t="s">
        <v>77</v>
      </c>
      <c r="V1220" s="1">
        <v>42489</v>
      </c>
      <c r="W1220" s="12">
        <v>-20.84</v>
      </c>
      <c r="X1220" s="4" t="str">
        <f t="shared" si="39"/>
        <v>Income</v>
      </c>
      <c r="Y1220" s="5">
        <v>42461</v>
      </c>
      <c r="Z1220" s="7" t="s">
        <v>8073</v>
      </c>
      <c r="AA1220" s="7" t="str">
        <f t="shared" si="38"/>
        <v>Car Park Pass Income from Payroll</v>
      </c>
    </row>
    <row r="1221" spans="1:27" x14ac:dyDescent="0.25">
      <c r="A1221" t="s">
        <v>23</v>
      </c>
      <c r="B1221" t="s">
        <v>24</v>
      </c>
      <c r="C1221" t="s">
        <v>25</v>
      </c>
      <c r="D1221" t="s">
        <v>26</v>
      </c>
      <c r="E1221" t="s">
        <v>302</v>
      </c>
      <c r="F1221" t="s">
        <v>303</v>
      </c>
      <c r="G1221" t="s">
        <v>556</v>
      </c>
      <c r="H1221" t="s">
        <v>557</v>
      </c>
      <c r="J1221">
        <v>201701</v>
      </c>
      <c r="K1221" t="s">
        <v>306</v>
      </c>
      <c r="L1221">
        <v>3800748</v>
      </c>
      <c r="M1221">
        <v>16177</v>
      </c>
      <c r="P1221">
        <v>0</v>
      </c>
      <c r="R1221" s="1">
        <v>42475</v>
      </c>
      <c r="S1221" t="s">
        <v>40</v>
      </c>
      <c r="T1221" t="s">
        <v>561</v>
      </c>
      <c r="U1221" t="s">
        <v>77</v>
      </c>
      <c r="V1221" s="1">
        <v>42489</v>
      </c>
      <c r="W1221" s="12">
        <v>-20.84</v>
      </c>
      <c r="X1221" s="4" t="str">
        <f t="shared" si="39"/>
        <v>Income</v>
      </c>
      <c r="Y1221" s="5">
        <v>42461</v>
      </c>
      <c r="Z1221" s="7" t="s">
        <v>8073</v>
      </c>
      <c r="AA1221" s="7" t="str">
        <f t="shared" si="38"/>
        <v>Car Park Pass Income from Payroll</v>
      </c>
    </row>
    <row r="1222" spans="1:27" x14ac:dyDescent="0.25">
      <c r="A1222" t="s">
        <v>23</v>
      </c>
      <c r="B1222" t="s">
        <v>24</v>
      </c>
      <c r="C1222" t="s">
        <v>25</v>
      </c>
      <c r="D1222" t="s">
        <v>26</v>
      </c>
      <c r="E1222" t="s">
        <v>302</v>
      </c>
      <c r="F1222" t="s">
        <v>303</v>
      </c>
      <c r="G1222" t="s">
        <v>556</v>
      </c>
      <c r="H1222" t="s">
        <v>557</v>
      </c>
      <c r="J1222">
        <v>201701</v>
      </c>
      <c r="K1222" t="s">
        <v>306</v>
      </c>
      <c r="L1222">
        <v>3800748</v>
      </c>
      <c r="M1222">
        <v>16178</v>
      </c>
      <c r="P1222">
        <v>0</v>
      </c>
      <c r="R1222" s="1">
        <v>42475</v>
      </c>
      <c r="S1222" t="s">
        <v>40</v>
      </c>
      <c r="T1222" t="s">
        <v>562</v>
      </c>
      <c r="U1222" t="s">
        <v>77</v>
      </c>
      <c r="V1222" s="1">
        <v>42489</v>
      </c>
      <c r="W1222" s="12">
        <v>-20.84</v>
      </c>
      <c r="X1222" s="4" t="str">
        <f t="shared" si="39"/>
        <v>Income</v>
      </c>
      <c r="Y1222" s="5">
        <v>42461</v>
      </c>
      <c r="Z1222" s="7" t="s">
        <v>8073</v>
      </c>
      <c r="AA1222" s="7" t="str">
        <f t="shared" si="38"/>
        <v>Car Park Pass Income from Payroll</v>
      </c>
    </row>
    <row r="1223" spans="1:27" x14ac:dyDescent="0.25">
      <c r="A1223" t="s">
        <v>23</v>
      </c>
      <c r="B1223" t="s">
        <v>24</v>
      </c>
      <c r="C1223" t="s">
        <v>25</v>
      </c>
      <c r="D1223" t="s">
        <v>26</v>
      </c>
      <c r="E1223" t="s">
        <v>302</v>
      </c>
      <c r="F1223" t="s">
        <v>303</v>
      </c>
      <c r="G1223" t="s">
        <v>556</v>
      </c>
      <c r="H1223" t="s">
        <v>557</v>
      </c>
      <c r="J1223">
        <v>201701</v>
      </c>
      <c r="K1223" t="s">
        <v>306</v>
      </c>
      <c r="L1223">
        <v>3800748</v>
      </c>
      <c r="M1223">
        <v>16179</v>
      </c>
      <c r="P1223">
        <v>0</v>
      </c>
      <c r="R1223" s="1">
        <v>42475</v>
      </c>
      <c r="S1223" t="s">
        <v>40</v>
      </c>
      <c r="T1223" t="s">
        <v>561</v>
      </c>
      <c r="U1223" t="s">
        <v>77</v>
      </c>
      <c r="V1223" s="1">
        <v>42489</v>
      </c>
      <c r="W1223" s="12">
        <v>-10</v>
      </c>
      <c r="X1223" s="4" t="str">
        <f t="shared" si="39"/>
        <v>Income</v>
      </c>
      <c r="Y1223" s="5">
        <v>42461</v>
      </c>
      <c r="Z1223" s="7" t="s">
        <v>8073</v>
      </c>
      <c r="AA1223" s="7" t="str">
        <f t="shared" si="38"/>
        <v>Car Park Pass Income from Payroll</v>
      </c>
    </row>
    <row r="1224" spans="1:27" x14ac:dyDescent="0.25">
      <c r="A1224" t="s">
        <v>23</v>
      </c>
      <c r="B1224" t="s">
        <v>24</v>
      </c>
      <c r="C1224" t="s">
        <v>25</v>
      </c>
      <c r="D1224" t="s">
        <v>26</v>
      </c>
      <c r="E1224" t="s">
        <v>302</v>
      </c>
      <c r="F1224" t="s">
        <v>303</v>
      </c>
      <c r="G1224" t="s">
        <v>556</v>
      </c>
      <c r="H1224" t="s">
        <v>557</v>
      </c>
      <c r="J1224">
        <v>201701</v>
      </c>
      <c r="K1224" t="s">
        <v>306</v>
      </c>
      <c r="L1224">
        <v>3800748</v>
      </c>
      <c r="M1224">
        <v>16180</v>
      </c>
      <c r="P1224">
        <v>0</v>
      </c>
      <c r="R1224" s="1">
        <v>42475</v>
      </c>
      <c r="S1224" t="s">
        <v>40</v>
      </c>
      <c r="T1224" t="s">
        <v>616</v>
      </c>
      <c r="U1224" t="s">
        <v>77</v>
      </c>
      <c r="V1224" s="1">
        <v>42489</v>
      </c>
      <c r="W1224" s="12">
        <v>-10</v>
      </c>
      <c r="X1224" s="4" t="str">
        <f t="shared" si="39"/>
        <v>Income</v>
      </c>
      <c r="Y1224" s="5">
        <v>42461</v>
      </c>
      <c r="Z1224" s="7" t="s">
        <v>8073</v>
      </c>
      <c r="AA1224" s="7" t="str">
        <f t="shared" si="38"/>
        <v>Car Park Pass Income from Payroll</v>
      </c>
    </row>
    <row r="1225" spans="1:27" x14ac:dyDescent="0.25">
      <c r="A1225" t="s">
        <v>23</v>
      </c>
      <c r="B1225" t="s">
        <v>24</v>
      </c>
      <c r="C1225" t="s">
        <v>25</v>
      </c>
      <c r="D1225" t="s">
        <v>26</v>
      </c>
      <c r="E1225" t="s">
        <v>302</v>
      </c>
      <c r="F1225" t="s">
        <v>303</v>
      </c>
      <c r="G1225" t="s">
        <v>556</v>
      </c>
      <c r="H1225" t="s">
        <v>557</v>
      </c>
      <c r="J1225">
        <v>201701</v>
      </c>
      <c r="K1225" t="s">
        <v>306</v>
      </c>
      <c r="L1225">
        <v>3800748</v>
      </c>
      <c r="M1225">
        <v>16181</v>
      </c>
      <c r="P1225">
        <v>0</v>
      </c>
      <c r="R1225" s="1">
        <v>42475</v>
      </c>
      <c r="S1225" t="s">
        <v>40</v>
      </c>
      <c r="T1225" t="s">
        <v>564</v>
      </c>
      <c r="U1225" t="s">
        <v>77</v>
      </c>
      <c r="V1225" s="1">
        <v>42489</v>
      </c>
      <c r="W1225" s="12">
        <v>-25.17</v>
      </c>
      <c r="X1225" s="4" t="str">
        <f t="shared" si="39"/>
        <v>Income</v>
      </c>
      <c r="Y1225" s="5">
        <v>42461</v>
      </c>
      <c r="Z1225" s="7" t="s">
        <v>8073</v>
      </c>
      <c r="AA1225" s="7" t="str">
        <f t="shared" si="38"/>
        <v>Car Park Pass Income from Payroll</v>
      </c>
    </row>
    <row r="1226" spans="1:27" x14ac:dyDescent="0.25">
      <c r="A1226" t="s">
        <v>23</v>
      </c>
      <c r="B1226" t="s">
        <v>24</v>
      </c>
      <c r="C1226" t="s">
        <v>25</v>
      </c>
      <c r="D1226" t="s">
        <v>26</v>
      </c>
      <c r="E1226" t="s">
        <v>302</v>
      </c>
      <c r="F1226" t="s">
        <v>303</v>
      </c>
      <c r="G1226" t="s">
        <v>556</v>
      </c>
      <c r="H1226" t="s">
        <v>557</v>
      </c>
      <c r="J1226">
        <v>201701</v>
      </c>
      <c r="K1226" t="s">
        <v>306</v>
      </c>
      <c r="L1226">
        <v>3800748</v>
      </c>
      <c r="M1226">
        <v>16182</v>
      </c>
      <c r="P1226">
        <v>0</v>
      </c>
      <c r="R1226" s="1">
        <v>42475</v>
      </c>
      <c r="S1226" t="s">
        <v>40</v>
      </c>
      <c r="T1226" t="s">
        <v>561</v>
      </c>
      <c r="U1226" t="s">
        <v>77</v>
      </c>
      <c r="V1226" s="1">
        <v>42489</v>
      </c>
      <c r="W1226" s="12">
        <v>-8.34</v>
      </c>
      <c r="X1226" s="4" t="str">
        <f t="shared" si="39"/>
        <v>Income</v>
      </c>
      <c r="Y1226" s="5">
        <v>42461</v>
      </c>
      <c r="Z1226" s="7" t="s">
        <v>8073</v>
      </c>
      <c r="AA1226" s="7" t="str">
        <f t="shared" si="38"/>
        <v>Car Park Pass Income from Payroll</v>
      </c>
    </row>
    <row r="1227" spans="1:27" x14ac:dyDescent="0.25">
      <c r="A1227" t="s">
        <v>23</v>
      </c>
      <c r="B1227" t="s">
        <v>24</v>
      </c>
      <c r="C1227" t="s">
        <v>25</v>
      </c>
      <c r="D1227" t="s">
        <v>26</v>
      </c>
      <c r="E1227" t="s">
        <v>302</v>
      </c>
      <c r="F1227" t="s">
        <v>303</v>
      </c>
      <c r="G1227" t="s">
        <v>556</v>
      </c>
      <c r="H1227" t="s">
        <v>557</v>
      </c>
      <c r="J1227">
        <v>201701</v>
      </c>
      <c r="K1227" t="s">
        <v>306</v>
      </c>
      <c r="L1227">
        <v>3800748</v>
      </c>
      <c r="M1227">
        <v>16354</v>
      </c>
      <c r="P1227">
        <v>0</v>
      </c>
      <c r="R1227" s="1">
        <v>42475</v>
      </c>
      <c r="S1227" t="s">
        <v>40</v>
      </c>
      <c r="T1227" t="s">
        <v>651</v>
      </c>
      <c r="U1227" t="s">
        <v>77</v>
      </c>
      <c r="V1227" s="1">
        <v>42489</v>
      </c>
      <c r="W1227" s="12">
        <v>-20.84</v>
      </c>
      <c r="X1227" s="4" t="str">
        <f t="shared" si="39"/>
        <v>Income</v>
      </c>
      <c r="Y1227" s="5">
        <v>42461</v>
      </c>
      <c r="Z1227" s="7" t="s">
        <v>8073</v>
      </c>
      <c r="AA1227" s="7" t="str">
        <f t="shared" si="38"/>
        <v>Car Park Pass Income from Payroll</v>
      </c>
    </row>
    <row r="1228" spans="1:27" x14ac:dyDescent="0.25">
      <c r="A1228" t="s">
        <v>23</v>
      </c>
      <c r="B1228" t="s">
        <v>24</v>
      </c>
      <c r="C1228" t="s">
        <v>25</v>
      </c>
      <c r="D1228" t="s">
        <v>26</v>
      </c>
      <c r="E1228" t="s">
        <v>302</v>
      </c>
      <c r="F1228" t="s">
        <v>303</v>
      </c>
      <c r="G1228" t="s">
        <v>556</v>
      </c>
      <c r="H1228" t="s">
        <v>557</v>
      </c>
      <c r="J1228">
        <v>201701</v>
      </c>
      <c r="K1228" t="s">
        <v>306</v>
      </c>
      <c r="L1228">
        <v>3800748</v>
      </c>
      <c r="M1228">
        <v>16355</v>
      </c>
      <c r="P1228">
        <v>0</v>
      </c>
      <c r="R1228" s="1">
        <v>42475</v>
      </c>
      <c r="S1228" t="s">
        <v>40</v>
      </c>
      <c r="T1228" t="s">
        <v>570</v>
      </c>
      <c r="U1228" t="s">
        <v>77</v>
      </c>
      <c r="V1228" s="1">
        <v>42489</v>
      </c>
      <c r="W1228" s="12">
        <v>-20.84</v>
      </c>
      <c r="X1228" s="4" t="str">
        <f t="shared" si="39"/>
        <v>Income</v>
      </c>
      <c r="Y1228" s="5">
        <v>42461</v>
      </c>
      <c r="Z1228" s="7" t="s">
        <v>8073</v>
      </c>
      <c r="AA1228" s="7" t="str">
        <f t="shared" si="38"/>
        <v>Car Park Pass Income from Payroll</v>
      </c>
    </row>
    <row r="1229" spans="1:27" x14ac:dyDescent="0.25">
      <c r="A1229" t="s">
        <v>23</v>
      </c>
      <c r="B1229" t="s">
        <v>24</v>
      </c>
      <c r="C1229" t="s">
        <v>25</v>
      </c>
      <c r="D1229" t="s">
        <v>26</v>
      </c>
      <c r="E1229" t="s">
        <v>302</v>
      </c>
      <c r="F1229" t="s">
        <v>303</v>
      </c>
      <c r="G1229" t="s">
        <v>556</v>
      </c>
      <c r="H1229" t="s">
        <v>557</v>
      </c>
      <c r="J1229">
        <v>201701</v>
      </c>
      <c r="K1229" t="s">
        <v>306</v>
      </c>
      <c r="L1229">
        <v>3800748</v>
      </c>
      <c r="M1229">
        <v>16356</v>
      </c>
      <c r="P1229">
        <v>0</v>
      </c>
      <c r="R1229" s="1">
        <v>42475</v>
      </c>
      <c r="S1229" t="s">
        <v>40</v>
      </c>
      <c r="T1229" t="s">
        <v>559</v>
      </c>
      <c r="U1229" t="s">
        <v>77</v>
      </c>
      <c r="V1229" s="1">
        <v>42489</v>
      </c>
      <c r="W1229" s="12">
        <v>-10</v>
      </c>
      <c r="X1229" s="4" t="str">
        <f t="shared" si="39"/>
        <v>Income</v>
      </c>
      <c r="Y1229" s="5">
        <v>42461</v>
      </c>
      <c r="Z1229" s="7" t="s">
        <v>8073</v>
      </c>
      <c r="AA1229" s="7" t="str">
        <f t="shared" si="38"/>
        <v>Car Park Pass Income from Payroll</v>
      </c>
    </row>
    <row r="1230" spans="1:27" x14ac:dyDescent="0.25">
      <c r="A1230" t="s">
        <v>23</v>
      </c>
      <c r="B1230" t="s">
        <v>24</v>
      </c>
      <c r="C1230" t="s">
        <v>25</v>
      </c>
      <c r="D1230" t="s">
        <v>26</v>
      </c>
      <c r="E1230" t="s">
        <v>302</v>
      </c>
      <c r="F1230" t="s">
        <v>303</v>
      </c>
      <c r="G1230" t="s">
        <v>556</v>
      </c>
      <c r="H1230" t="s">
        <v>557</v>
      </c>
      <c r="J1230">
        <v>201701</v>
      </c>
      <c r="K1230" t="s">
        <v>306</v>
      </c>
      <c r="L1230">
        <v>3800748</v>
      </c>
      <c r="M1230">
        <v>16357</v>
      </c>
      <c r="P1230">
        <v>0</v>
      </c>
      <c r="R1230" s="1">
        <v>42475</v>
      </c>
      <c r="S1230" t="s">
        <v>40</v>
      </c>
      <c r="T1230" t="s">
        <v>558</v>
      </c>
      <c r="U1230" t="s">
        <v>77</v>
      </c>
      <c r="V1230" s="1">
        <v>42489</v>
      </c>
      <c r="W1230" s="12">
        <v>-20.84</v>
      </c>
      <c r="X1230" s="4" t="str">
        <f t="shared" si="39"/>
        <v>Income</v>
      </c>
      <c r="Y1230" s="5">
        <v>42461</v>
      </c>
      <c r="Z1230" s="7" t="s">
        <v>8073</v>
      </c>
      <c r="AA1230" s="7" t="str">
        <f t="shared" si="38"/>
        <v>Car Park Pass Income from Payroll</v>
      </c>
    </row>
    <row r="1231" spans="1:27" x14ac:dyDescent="0.25">
      <c r="A1231" t="s">
        <v>23</v>
      </c>
      <c r="B1231" t="s">
        <v>24</v>
      </c>
      <c r="C1231" t="s">
        <v>25</v>
      </c>
      <c r="D1231" t="s">
        <v>26</v>
      </c>
      <c r="E1231" t="s">
        <v>302</v>
      </c>
      <c r="F1231" t="s">
        <v>303</v>
      </c>
      <c r="G1231" t="s">
        <v>556</v>
      </c>
      <c r="H1231" t="s">
        <v>557</v>
      </c>
      <c r="J1231">
        <v>201701</v>
      </c>
      <c r="K1231" t="s">
        <v>306</v>
      </c>
      <c r="L1231">
        <v>3800748</v>
      </c>
      <c r="M1231">
        <v>16358</v>
      </c>
      <c r="P1231">
        <v>0</v>
      </c>
      <c r="R1231" s="1">
        <v>42475</v>
      </c>
      <c r="S1231" t="s">
        <v>40</v>
      </c>
      <c r="T1231" t="s">
        <v>561</v>
      </c>
      <c r="U1231" t="s">
        <v>77</v>
      </c>
      <c r="V1231" s="1">
        <v>42489</v>
      </c>
      <c r="W1231" s="12">
        <v>-20.84</v>
      </c>
      <c r="X1231" s="4" t="str">
        <f t="shared" si="39"/>
        <v>Income</v>
      </c>
      <c r="Y1231" s="5">
        <v>42461</v>
      </c>
      <c r="Z1231" s="7" t="s">
        <v>8073</v>
      </c>
      <c r="AA1231" s="7" t="str">
        <f t="shared" si="38"/>
        <v>Car Park Pass Income from Payroll</v>
      </c>
    </row>
    <row r="1232" spans="1:27" x14ac:dyDescent="0.25">
      <c r="A1232" t="s">
        <v>23</v>
      </c>
      <c r="B1232" t="s">
        <v>24</v>
      </c>
      <c r="C1232" t="s">
        <v>25</v>
      </c>
      <c r="D1232" t="s">
        <v>26</v>
      </c>
      <c r="E1232" t="s">
        <v>302</v>
      </c>
      <c r="F1232" t="s">
        <v>303</v>
      </c>
      <c r="G1232" t="s">
        <v>556</v>
      </c>
      <c r="H1232" t="s">
        <v>557</v>
      </c>
      <c r="J1232">
        <v>201701</v>
      </c>
      <c r="K1232" t="s">
        <v>306</v>
      </c>
      <c r="L1232">
        <v>3800748</v>
      </c>
      <c r="M1232">
        <v>16359</v>
      </c>
      <c r="P1232">
        <v>0</v>
      </c>
      <c r="R1232" s="1">
        <v>42475</v>
      </c>
      <c r="S1232" t="s">
        <v>40</v>
      </c>
      <c r="T1232" t="s">
        <v>561</v>
      </c>
      <c r="U1232" t="s">
        <v>77</v>
      </c>
      <c r="V1232" s="1">
        <v>42489</v>
      </c>
      <c r="W1232" s="12">
        <v>-20.84</v>
      </c>
      <c r="X1232" s="4" t="str">
        <f t="shared" si="39"/>
        <v>Income</v>
      </c>
      <c r="Y1232" s="5">
        <v>42461</v>
      </c>
      <c r="Z1232" s="7" t="s">
        <v>8073</v>
      </c>
      <c r="AA1232" s="7" t="str">
        <f t="shared" si="38"/>
        <v>Car Park Pass Income from Payroll</v>
      </c>
    </row>
    <row r="1233" spans="1:27" x14ac:dyDescent="0.25">
      <c r="A1233" t="s">
        <v>23</v>
      </c>
      <c r="B1233" t="s">
        <v>24</v>
      </c>
      <c r="C1233" t="s">
        <v>25</v>
      </c>
      <c r="D1233" t="s">
        <v>26</v>
      </c>
      <c r="E1233" t="s">
        <v>302</v>
      </c>
      <c r="F1233" t="s">
        <v>303</v>
      </c>
      <c r="G1233" t="s">
        <v>556</v>
      </c>
      <c r="H1233" t="s">
        <v>557</v>
      </c>
      <c r="J1233">
        <v>201701</v>
      </c>
      <c r="K1233" t="s">
        <v>306</v>
      </c>
      <c r="L1233">
        <v>3800748</v>
      </c>
      <c r="M1233">
        <v>16360</v>
      </c>
      <c r="P1233">
        <v>0</v>
      </c>
      <c r="R1233" s="1">
        <v>42475</v>
      </c>
      <c r="S1233" t="s">
        <v>40</v>
      </c>
      <c r="T1233" t="s">
        <v>680</v>
      </c>
      <c r="U1233" t="s">
        <v>77</v>
      </c>
      <c r="V1233" s="1">
        <v>42489</v>
      </c>
      <c r="W1233" s="12">
        <v>-20.84</v>
      </c>
      <c r="X1233" s="4" t="str">
        <f t="shared" si="39"/>
        <v>Income</v>
      </c>
      <c r="Y1233" s="5">
        <v>42461</v>
      </c>
      <c r="Z1233" s="7" t="s">
        <v>8073</v>
      </c>
      <c r="AA1233" s="7" t="str">
        <f t="shared" si="38"/>
        <v>Car Park Pass Income from Payroll</v>
      </c>
    </row>
    <row r="1234" spans="1:27" x14ac:dyDescent="0.25">
      <c r="A1234" t="s">
        <v>23</v>
      </c>
      <c r="B1234" t="s">
        <v>24</v>
      </c>
      <c r="C1234" t="s">
        <v>25</v>
      </c>
      <c r="D1234" t="s">
        <v>26</v>
      </c>
      <c r="E1234" t="s">
        <v>302</v>
      </c>
      <c r="F1234" t="s">
        <v>303</v>
      </c>
      <c r="G1234" t="s">
        <v>556</v>
      </c>
      <c r="H1234" t="s">
        <v>557</v>
      </c>
      <c r="J1234">
        <v>201701</v>
      </c>
      <c r="K1234" t="s">
        <v>306</v>
      </c>
      <c r="L1234">
        <v>3800748</v>
      </c>
      <c r="M1234">
        <v>16361</v>
      </c>
      <c r="P1234">
        <v>0</v>
      </c>
      <c r="R1234" s="1">
        <v>42475</v>
      </c>
      <c r="S1234" t="s">
        <v>40</v>
      </c>
      <c r="T1234" t="s">
        <v>678</v>
      </c>
      <c r="U1234" t="s">
        <v>77</v>
      </c>
      <c r="V1234" s="1">
        <v>42489</v>
      </c>
      <c r="W1234" s="12">
        <v>-20.84</v>
      </c>
      <c r="X1234" s="4" t="str">
        <f t="shared" si="39"/>
        <v>Income</v>
      </c>
      <c r="Y1234" s="5">
        <v>42461</v>
      </c>
      <c r="Z1234" s="7" t="s">
        <v>8073</v>
      </c>
      <c r="AA1234" s="7" t="str">
        <f t="shared" si="38"/>
        <v>Car Park Pass Income from Payroll</v>
      </c>
    </row>
    <row r="1235" spans="1:27" x14ac:dyDescent="0.25">
      <c r="A1235" t="s">
        <v>23</v>
      </c>
      <c r="B1235" t="s">
        <v>24</v>
      </c>
      <c r="C1235" t="s">
        <v>25</v>
      </c>
      <c r="D1235" t="s">
        <v>26</v>
      </c>
      <c r="E1235" t="s">
        <v>302</v>
      </c>
      <c r="F1235" t="s">
        <v>303</v>
      </c>
      <c r="G1235" t="s">
        <v>556</v>
      </c>
      <c r="H1235" t="s">
        <v>557</v>
      </c>
      <c r="J1235">
        <v>201701</v>
      </c>
      <c r="K1235" t="s">
        <v>306</v>
      </c>
      <c r="L1235">
        <v>3800748</v>
      </c>
      <c r="M1235">
        <v>16362</v>
      </c>
      <c r="P1235">
        <v>0</v>
      </c>
      <c r="R1235" s="1">
        <v>42475</v>
      </c>
      <c r="S1235" t="s">
        <v>40</v>
      </c>
      <c r="T1235" t="s">
        <v>582</v>
      </c>
      <c r="U1235" t="s">
        <v>77</v>
      </c>
      <c r="V1235" s="1">
        <v>42489</v>
      </c>
      <c r="W1235" s="12">
        <v>-10</v>
      </c>
      <c r="X1235" s="4" t="str">
        <f t="shared" si="39"/>
        <v>Income</v>
      </c>
      <c r="Y1235" s="5">
        <v>42461</v>
      </c>
      <c r="Z1235" s="7" t="s">
        <v>8073</v>
      </c>
      <c r="AA1235" s="7" t="str">
        <f t="shared" si="38"/>
        <v>Car Park Pass Income from Payroll</v>
      </c>
    </row>
    <row r="1236" spans="1:27" x14ac:dyDescent="0.25">
      <c r="A1236" t="s">
        <v>23</v>
      </c>
      <c r="B1236" t="s">
        <v>24</v>
      </c>
      <c r="C1236" t="s">
        <v>25</v>
      </c>
      <c r="D1236" t="s">
        <v>26</v>
      </c>
      <c r="E1236" t="s">
        <v>302</v>
      </c>
      <c r="F1236" t="s">
        <v>303</v>
      </c>
      <c r="G1236" t="s">
        <v>556</v>
      </c>
      <c r="H1236" t="s">
        <v>557</v>
      </c>
      <c r="J1236">
        <v>201701</v>
      </c>
      <c r="K1236" t="s">
        <v>306</v>
      </c>
      <c r="L1236">
        <v>3800748</v>
      </c>
      <c r="M1236">
        <v>16447</v>
      </c>
      <c r="P1236">
        <v>0</v>
      </c>
      <c r="R1236" s="1">
        <v>42475</v>
      </c>
      <c r="S1236" t="s">
        <v>40</v>
      </c>
      <c r="T1236" t="s">
        <v>596</v>
      </c>
      <c r="U1236" t="s">
        <v>77</v>
      </c>
      <c r="V1236" s="1">
        <v>42489</v>
      </c>
      <c r="W1236" s="12">
        <v>-20.84</v>
      </c>
      <c r="X1236" s="4" t="str">
        <f t="shared" si="39"/>
        <v>Income</v>
      </c>
      <c r="Y1236" s="5">
        <v>42461</v>
      </c>
      <c r="Z1236" s="7" t="s">
        <v>8073</v>
      </c>
      <c r="AA1236" s="7" t="str">
        <f t="shared" si="38"/>
        <v>Car Park Pass Income from Payroll</v>
      </c>
    </row>
    <row r="1237" spans="1:27" x14ac:dyDescent="0.25">
      <c r="A1237" t="s">
        <v>23</v>
      </c>
      <c r="B1237" t="s">
        <v>24</v>
      </c>
      <c r="C1237" t="s">
        <v>25</v>
      </c>
      <c r="D1237" t="s">
        <v>26</v>
      </c>
      <c r="E1237" t="s">
        <v>302</v>
      </c>
      <c r="F1237" t="s">
        <v>303</v>
      </c>
      <c r="G1237" t="s">
        <v>556</v>
      </c>
      <c r="H1237" t="s">
        <v>557</v>
      </c>
      <c r="J1237">
        <v>201701</v>
      </c>
      <c r="K1237" t="s">
        <v>306</v>
      </c>
      <c r="L1237">
        <v>3800748</v>
      </c>
      <c r="M1237">
        <v>16448</v>
      </c>
      <c r="P1237">
        <v>0</v>
      </c>
      <c r="R1237" s="1">
        <v>42475</v>
      </c>
      <c r="S1237" t="s">
        <v>40</v>
      </c>
      <c r="T1237" t="s">
        <v>673</v>
      </c>
      <c r="U1237" t="s">
        <v>77</v>
      </c>
      <c r="V1237" s="1">
        <v>42489</v>
      </c>
      <c r="W1237" s="12">
        <v>-16.670000000000002</v>
      </c>
      <c r="X1237" s="4" t="str">
        <f t="shared" si="39"/>
        <v>Income</v>
      </c>
      <c r="Y1237" s="5">
        <v>42461</v>
      </c>
      <c r="Z1237" s="7" t="s">
        <v>8073</v>
      </c>
      <c r="AA1237" s="7" t="str">
        <f t="shared" si="38"/>
        <v>Car Park Pass Income from Payroll</v>
      </c>
    </row>
    <row r="1238" spans="1:27" x14ac:dyDescent="0.25">
      <c r="A1238" t="s">
        <v>23</v>
      </c>
      <c r="B1238" t="s">
        <v>24</v>
      </c>
      <c r="C1238" t="s">
        <v>25</v>
      </c>
      <c r="D1238" t="s">
        <v>26</v>
      </c>
      <c r="E1238" t="s">
        <v>302</v>
      </c>
      <c r="F1238" t="s">
        <v>303</v>
      </c>
      <c r="G1238" t="s">
        <v>556</v>
      </c>
      <c r="H1238" t="s">
        <v>557</v>
      </c>
      <c r="J1238">
        <v>201701</v>
      </c>
      <c r="K1238" t="s">
        <v>306</v>
      </c>
      <c r="L1238">
        <v>3800748</v>
      </c>
      <c r="M1238">
        <v>16449</v>
      </c>
      <c r="P1238">
        <v>0</v>
      </c>
      <c r="R1238" s="1">
        <v>42475</v>
      </c>
      <c r="S1238" t="s">
        <v>40</v>
      </c>
      <c r="T1238" t="s">
        <v>609</v>
      </c>
      <c r="U1238" t="s">
        <v>77</v>
      </c>
      <c r="V1238" s="1">
        <v>42489</v>
      </c>
      <c r="W1238" s="12">
        <v>-20.84</v>
      </c>
      <c r="X1238" s="4" t="str">
        <f t="shared" si="39"/>
        <v>Income</v>
      </c>
      <c r="Y1238" s="5">
        <v>42461</v>
      </c>
      <c r="Z1238" s="7" t="s">
        <v>8073</v>
      </c>
      <c r="AA1238" s="7" t="str">
        <f t="shared" si="38"/>
        <v>Car Park Pass Income from Payroll</v>
      </c>
    </row>
    <row r="1239" spans="1:27" x14ac:dyDescent="0.25">
      <c r="A1239" t="s">
        <v>23</v>
      </c>
      <c r="B1239" t="s">
        <v>24</v>
      </c>
      <c r="C1239" t="s">
        <v>25</v>
      </c>
      <c r="D1239" t="s">
        <v>26</v>
      </c>
      <c r="E1239" t="s">
        <v>302</v>
      </c>
      <c r="F1239" t="s">
        <v>303</v>
      </c>
      <c r="G1239" t="s">
        <v>556</v>
      </c>
      <c r="H1239" t="s">
        <v>557</v>
      </c>
      <c r="J1239">
        <v>201701</v>
      </c>
      <c r="K1239" t="s">
        <v>306</v>
      </c>
      <c r="L1239">
        <v>3800748</v>
      </c>
      <c r="M1239">
        <v>16450</v>
      </c>
      <c r="P1239">
        <v>0</v>
      </c>
      <c r="R1239" s="1">
        <v>42475</v>
      </c>
      <c r="S1239" t="s">
        <v>40</v>
      </c>
      <c r="T1239" t="s">
        <v>559</v>
      </c>
      <c r="U1239" t="s">
        <v>77</v>
      </c>
      <c r="V1239" s="1">
        <v>42489</v>
      </c>
      <c r="W1239" s="12">
        <v>-10</v>
      </c>
      <c r="X1239" s="4" t="str">
        <f t="shared" si="39"/>
        <v>Income</v>
      </c>
      <c r="Y1239" s="5">
        <v>42461</v>
      </c>
      <c r="Z1239" s="7" t="s">
        <v>8073</v>
      </c>
      <c r="AA1239" s="7" t="str">
        <f t="shared" si="38"/>
        <v>Car Park Pass Income from Payroll</v>
      </c>
    </row>
    <row r="1240" spans="1:27" x14ac:dyDescent="0.25">
      <c r="A1240" t="s">
        <v>23</v>
      </c>
      <c r="B1240" t="s">
        <v>24</v>
      </c>
      <c r="C1240" t="s">
        <v>25</v>
      </c>
      <c r="D1240" t="s">
        <v>26</v>
      </c>
      <c r="E1240" t="s">
        <v>302</v>
      </c>
      <c r="F1240" t="s">
        <v>303</v>
      </c>
      <c r="G1240" t="s">
        <v>556</v>
      </c>
      <c r="H1240" t="s">
        <v>557</v>
      </c>
      <c r="J1240">
        <v>201701</v>
      </c>
      <c r="K1240" t="s">
        <v>306</v>
      </c>
      <c r="L1240">
        <v>3800748</v>
      </c>
      <c r="M1240">
        <v>16451</v>
      </c>
      <c r="P1240">
        <v>0</v>
      </c>
      <c r="R1240" s="1">
        <v>42475</v>
      </c>
      <c r="S1240" t="s">
        <v>40</v>
      </c>
      <c r="T1240" t="s">
        <v>559</v>
      </c>
      <c r="U1240" t="s">
        <v>77</v>
      </c>
      <c r="V1240" s="1">
        <v>42489</v>
      </c>
      <c r="W1240" s="12">
        <v>-10</v>
      </c>
      <c r="X1240" s="4" t="str">
        <f t="shared" si="39"/>
        <v>Income</v>
      </c>
      <c r="Y1240" s="5">
        <v>42461</v>
      </c>
      <c r="Z1240" s="7" t="s">
        <v>8073</v>
      </c>
      <c r="AA1240" s="7" t="str">
        <f t="shared" si="38"/>
        <v>Car Park Pass Income from Payroll</v>
      </c>
    </row>
    <row r="1241" spans="1:27" x14ac:dyDescent="0.25">
      <c r="A1241" t="s">
        <v>23</v>
      </c>
      <c r="B1241" t="s">
        <v>24</v>
      </c>
      <c r="C1241" t="s">
        <v>25</v>
      </c>
      <c r="D1241" t="s">
        <v>26</v>
      </c>
      <c r="E1241" t="s">
        <v>302</v>
      </c>
      <c r="F1241" t="s">
        <v>303</v>
      </c>
      <c r="G1241" t="s">
        <v>556</v>
      </c>
      <c r="H1241" t="s">
        <v>557</v>
      </c>
      <c r="J1241">
        <v>201701</v>
      </c>
      <c r="K1241" t="s">
        <v>306</v>
      </c>
      <c r="L1241">
        <v>3800748</v>
      </c>
      <c r="M1241">
        <v>16452</v>
      </c>
      <c r="P1241">
        <v>0</v>
      </c>
      <c r="R1241" s="1">
        <v>42475</v>
      </c>
      <c r="S1241" t="s">
        <v>40</v>
      </c>
      <c r="T1241" t="s">
        <v>559</v>
      </c>
      <c r="U1241" t="s">
        <v>77</v>
      </c>
      <c r="V1241" s="1">
        <v>42489</v>
      </c>
      <c r="W1241" s="12">
        <v>-10</v>
      </c>
      <c r="X1241" s="4" t="str">
        <f t="shared" si="39"/>
        <v>Income</v>
      </c>
      <c r="Y1241" s="5">
        <v>42461</v>
      </c>
      <c r="Z1241" s="7" t="s">
        <v>8073</v>
      </c>
      <c r="AA1241" s="7" t="str">
        <f t="shared" si="38"/>
        <v>Car Park Pass Income from Payroll</v>
      </c>
    </row>
    <row r="1242" spans="1:27" x14ac:dyDescent="0.25">
      <c r="A1242" t="s">
        <v>23</v>
      </c>
      <c r="B1242" t="s">
        <v>24</v>
      </c>
      <c r="C1242" t="s">
        <v>25</v>
      </c>
      <c r="D1242" t="s">
        <v>26</v>
      </c>
      <c r="E1242" t="s">
        <v>302</v>
      </c>
      <c r="F1242" t="s">
        <v>303</v>
      </c>
      <c r="G1242" t="s">
        <v>556</v>
      </c>
      <c r="H1242" t="s">
        <v>557</v>
      </c>
      <c r="J1242">
        <v>201701</v>
      </c>
      <c r="K1242" t="s">
        <v>306</v>
      </c>
      <c r="L1242">
        <v>3800748</v>
      </c>
      <c r="M1242">
        <v>16453</v>
      </c>
      <c r="P1242">
        <v>0</v>
      </c>
      <c r="R1242" s="1">
        <v>42475</v>
      </c>
      <c r="S1242" t="s">
        <v>40</v>
      </c>
      <c r="T1242" t="s">
        <v>559</v>
      </c>
      <c r="U1242" t="s">
        <v>77</v>
      </c>
      <c r="V1242" s="1">
        <v>42489</v>
      </c>
      <c r="W1242" s="12">
        <v>-10</v>
      </c>
      <c r="X1242" s="4" t="str">
        <f t="shared" si="39"/>
        <v>Income</v>
      </c>
      <c r="Y1242" s="5">
        <v>42461</v>
      </c>
      <c r="Z1242" s="7" t="s">
        <v>8073</v>
      </c>
      <c r="AA1242" s="7" t="str">
        <f t="shared" si="38"/>
        <v>Car Park Pass Income from Payroll</v>
      </c>
    </row>
    <row r="1243" spans="1:27" x14ac:dyDescent="0.25">
      <c r="A1243" t="s">
        <v>23</v>
      </c>
      <c r="B1243" t="s">
        <v>24</v>
      </c>
      <c r="C1243" t="s">
        <v>25</v>
      </c>
      <c r="D1243" t="s">
        <v>26</v>
      </c>
      <c r="E1243" t="s">
        <v>302</v>
      </c>
      <c r="F1243" t="s">
        <v>303</v>
      </c>
      <c r="G1243" t="s">
        <v>556</v>
      </c>
      <c r="H1243" t="s">
        <v>557</v>
      </c>
      <c r="J1243">
        <v>201701</v>
      </c>
      <c r="K1243" t="s">
        <v>306</v>
      </c>
      <c r="L1243">
        <v>3800748</v>
      </c>
      <c r="M1243">
        <v>16454</v>
      </c>
      <c r="P1243">
        <v>0</v>
      </c>
      <c r="R1243" s="1">
        <v>42475</v>
      </c>
      <c r="S1243" t="s">
        <v>40</v>
      </c>
      <c r="T1243" t="s">
        <v>559</v>
      </c>
      <c r="U1243" t="s">
        <v>77</v>
      </c>
      <c r="V1243" s="1">
        <v>42489</v>
      </c>
      <c r="W1243" s="12">
        <v>-10</v>
      </c>
      <c r="X1243" s="4" t="str">
        <f t="shared" si="39"/>
        <v>Income</v>
      </c>
      <c r="Y1243" s="5">
        <v>42461</v>
      </c>
      <c r="Z1243" s="7" t="s">
        <v>8073</v>
      </c>
      <c r="AA1243" s="7" t="str">
        <f t="shared" si="38"/>
        <v>Car Park Pass Income from Payroll</v>
      </c>
    </row>
    <row r="1244" spans="1:27" x14ac:dyDescent="0.25">
      <c r="A1244" t="s">
        <v>23</v>
      </c>
      <c r="B1244" t="s">
        <v>24</v>
      </c>
      <c r="C1244" t="s">
        <v>25</v>
      </c>
      <c r="D1244" t="s">
        <v>26</v>
      </c>
      <c r="E1244" t="s">
        <v>302</v>
      </c>
      <c r="F1244" t="s">
        <v>303</v>
      </c>
      <c r="G1244" t="s">
        <v>556</v>
      </c>
      <c r="H1244" t="s">
        <v>557</v>
      </c>
      <c r="J1244">
        <v>201701</v>
      </c>
      <c r="K1244" t="s">
        <v>306</v>
      </c>
      <c r="L1244">
        <v>3800748</v>
      </c>
      <c r="M1244">
        <v>16455</v>
      </c>
      <c r="P1244">
        <v>0</v>
      </c>
      <c r="R1244" s="1">
        <v>42475</v>
      </c>
      <c r="S1244" t="s">
        <v>40</v>
      </c>
      <c r="T1244" t="s">
        <v>672</v>
      </c>
      <c r="U1244" t="s">
        <v>77</v>
      </c>
      <c r="V1244" s="1">
        <v>42489</v>
      </c>
      <c r="W1244" s="12">
        <v>-20.84</v>
      </c>
      <c r="X1244" s="4" t="str">
        <f t="shared" si="39"/>
        <v>Income</v>
      </c>
      <c r="Y1244" s="5">
        <v>42461</v>
      </c>
      <c r="Z1244" s="7" t="s">
        <v>8073</v>
      </c>
      <c r="AA1244" s="7" t="str">
        <f t="shared" si="38"/>
        <v>Car Park Pass Income from Payroll</v>
      </c>
    </row>
    <row r="1245" spans="1:27" x14ac:dyDescent="0.25">
      <c r="A1245" t="s">
        <v>23</v>
      </c>
      <c r="B1245" t="s">
        <v>24</v>
      </c>
      <c r="C1245" t="s">
        <v>25</v>
      </c>
      <c r="D1245" t="s">
        <v>26</v>
      </c>
      <c r="E1245" t="s">
        <v>302</v>
      </c>
      <c r="F1245" t="s">
        <v>303</v>
      </c>
      <c r="G1245" t="s">
        <v>556</v>
      </c>
      <c r="H1245" t="s">
        <v>557</v>
      </c>
      <c r="J1245">
        <v>201701</v>
      </c>
      <c r="K1245" t="s">
        <v>306</v>
      </c>
      <c r="L1245">
        <v>3800748</v>
      </c>
      <c r="M1245">
        <v>16456</v>
      </c>
      <c r="P1245">
        <v>0</v>
      </c>
      <c r="R1245" s="1">
        <v>42475</v>
      </c>
      <c r="S1245" t="s">
        <v>40</v>
      </c>
      <c r="T1245" t="s">
        <v>566</v>
      </c>
      <c r="U1245" t="s">
        <v>77</v>
      </c>
      <c r="V1245" s="1">
        <v>42489</v>
      </c>
      <c r="W1245" s="12">
        <v>-20.83</v>
      </c>
      <c r="X1245" s="4" t="str">
        <f t="shared" si="39"/>
        <v>Income</v>
      </c>
      <c r="Y1245" s="5">
        <v>42461</v>
      </c>
      <c r="Z1245" s="7" t="s">
        <v>8073</v>
      </c>
      <c r="AA1245" s="7" t="str">
        <f t="shared" si="38"/>
        <v>Car Park Pass Income from Payroll</v>
      </c>
    </row>
    <row r="1246" spans="1:27" x14ac:dyDescent="0.25">
      <c r="A1246" t="s">
        <v>23</v>
      </c>
      <c r="B1246" t="s">
        <v>24</v>
      </c>
      <c r="C1246" t="s">
        <v>25</v>
      </c>
      <c r="D1246" t="s">
        <v>26</v>
      </c>
      <c r="E1246" t="s">
        <v>302</v>
      </c>
      <c r="F1246" t="s">
        <v>303</v>
      </c>
      <c r="G1246" t="s">
        <v>556</v>
      </c>
      <c r="H1246" t="s">
        <v>557</v>
      </c>
      <c r="J1246">
        <v>201701</v>
      </c>
      <c r="K1246" t="s">
        <v>306</v>
      </c>
      <c r="L1246">
        <v>3800748</v>
      </c>
      <c r="M1246">
        <v>16364</v>
      </c>
      <c r="P1246">
        <v>0</v>
      </c>
      <c r="R1246" s="1">
        <v>42475</v>
      </c>
      <c r="S1246" t="s">
        <v>40</v>
      </c>
      <c r="T1246" t="s">
        <v>578</v>
      </c>
      <c r="U1246" t="s">
        <v>77</v>
      </c>
      <c r="V1246" s="1">
        <v>42489</v>
      </c>
      <c r="W1246" s="12">
        <v>-20.84</v>
      </c>
      <c r="X1246" s="4" t="str">
        <f t="shared" si="39"/>
        <v>Income</v>
      </c>
      <c r="Y1246" s="5">
        <v>42461</v>
      </c>
      <c r="Z1246" s="7" t="s">
        <v>8073</v>
      </c>
      <c r="AA1246" s="7" t="str">
        <f t="shared" si="38"/>
        <v>Car Park Pass Income from Payroll</v>
      </c>
    </row>
    <row r="1247" spans="1:27" x14ac:dyDescent="0.25">
      <c r="A1247" t="s">
        <v>23</v>
      </c>
      <c r="B1247" t="s">
        <v>24</v>
      </c>
      <c r="C1247" t="s">
        <v>25</v>
      </c>
      <c r="D1247" t="s">
        <v>26</v>
      </c>
      <c r="E1247" t="s">
        <v>302</v>
      </c>
      <c r="F1247" t="s">
        <v>303</v>
      </c>
      <c r="G1247" t="s">
        <v>556</v>
      </c>
      <c r="H1247" t="s">
        <v>557</v>
      </c>
      <c r="J1247">
        <v>201701</v>
      </c>
      <c r="K1247" t="s">
        <v>306</v>
      </c>
      <c r="L1247">
        <v>3800748</v>
      </c>
      <c r="M1247">
        <v>16365</v>
      </c>
      <c r="P1247">
        <v>0</v>
      </c>
      <c r="R1247" s="1">
        <v>42475</v>
      </c>
      <c r="S1247" t="s">
        <v>40</v>
      </c>
      <c r="T1247" t="s">
        <v>559</v>
      </c>
      <c r="U1247" t="s">
        <v>77</v>
      </c>
      <c r="V1247" s="1">
        <v>42489</v>
      </c>
      <c r="W1247" s="12">
        <v>-10</v>
      </c>
      <c r="X1247" s="4" t="str">
        <f t="shared" si="39"/>
        <v>Income</v>
      </c>
      <c r="Y1247" s="5">
        <v>42461</v>
      </c>
      <c r="Z1247" s="7" t="s">
        <v>8073</v>
      </c>
      <c r="AA1247" s="7" t="str">
        <f t="shared" si="38"/>
        <v>Car Park Pass Income from Payroll</v>
      </c>
    </row>
    <row r="1248" spans="1:27" x14ac:dyDescent="0.25">
      <c r="A1248" t="s">
        <v>23</v>
      </c>
      <c r="B1248" t="s">
        <v>24</v>
      </c>
      <c r="C1248" t="s">
        <v>25</v>
      </c>
      <c r="D1248" t="s">
        <v>26</v>
      </c>
      <c r="E1248" t="s">
        <v>302</v>
      </c>
      <c r="F1248" t="s">
        <v>303</v>
      </c>
      <c r="G1248" t="s">
        <v>556</v>
      </c>
      <c r="H1248" t="s">
        <v>557</v>
      </c>
      <c r="J1248">
        <v>201701</v>
      </c>
      <c r="K1248" t="s">
        <v>306</v>
      </c>
      <c r="L1248">
        <v>3800748</v>
      </c>
      <c r="M1248">
        <v>15981</v>
      </c>
      <c r="P1248">
        <v>0</v>
      </c>
      <c r="R1248" s="1">
        <v>42475</v>
      </c>
      <c r="S1248" t="s">
        <v>40</v>
      </c>
      <c r="T1248" t="s">
        <v>582</v>
      </c>
      <c r="U1248" t="s">
        <v>77</v>
      </c>
      <c r="V1248" s="1">
        <v>42489</v>
      </c>
      <c r="W1248" s="12">
        <v>-10</v>
      </c>
      <c r="X1248" s="4" t="str">
        <f t="shared" si="39"/>
        <v>Income</v>
      </c>
      <c r="Y1248" s="5">
        <v>42461</v>
      </c>
      <c r="Z1248" s="7" t="s">
        <v>8073</v>
      </c>
      <c r="AA1248" s="7" t="str">
        <f t="shared" si="38"/>
        <v>Car Park Pass Income from Payroll</v>
      </c>
    </row>
    <row r="1249" spans="1:27" x14ac:dyDescent="0.25">
      <c r="A1249" t="s">
        <v>23</v>
      </c>
      <c r="B1249" t="s">
        <v>24</v>
      </c>
      <c r="C1249" t="s">
        <v>25</v>
      </c>
      <c r="D1249" t="s">
        <v>26</v>
      </c>
      <c r="E1249" t="s">
        <v>302</v>
      </c>
      <c r="F1249" t="s">
        <v>303</v>
      </c>
      <c r="G1249" t="s">
        <v>556</v>
      </c>
      <c r="H1249" t="s">
        <v>557</v>
      </c>
      <c r="J1249">
        <v>201701</v>
      </c>
      <c r="K1249" t="s">
        <v>306</v>
      </c>
      <c r="L1249">
        <v>3800748</v>
      </c>
      <c r="M1249">
        <v>15982</v>
      </c>
      <c r="P1249">
        <v>0</v>
      </c>
      <c r="R1249" s="1">
        <v>42475</v>
      </c>
      <c r="S1249" t="s">
        <v>40</v>
      </c>
      <c r="T1249" t="s">
        <v>582</v>
      </c>
      <c r="U1249" t="s">
        <v>77</v>
      </c>
      <c r="V1249" s="1">
        <v>42489</v>
      </c>
      <c r="W1249" s="12">
        <v>-10</v>
      </c>
      <c r="X1249" s="4" t="str">
        <f t="shared" si="39"/>
        <v>Income</v>
      </c>
      <c r="Y1249" s="5">
        <v>42461</v>
      </c>
      <c r="Z1249" s="7" t="s">
        <v>8073</v>
      </c>
      <c r="AA1249" s="7" t="str">
        <f t="shared" si="38"/>
        <v>Car Park Pass Income from Payroll</v>
      </c>
    </row>
    <row r="1250" spans="1:27" x14ac:dyDescent="0.25">
      <c r="A1250" t="s">
        <v>23</v>
      </c>
      <c r="B1250" t="s">
        <v>24</v>
      </c>
      <c r="C1250" t="s">
        <v>25</v>
      </c>
      <c r="D1250" t="s">
        <v>26</v>
      </c>
      <c r="E1250" t="s">
        <v>302</v>
      </c>
      <c r="F1250" t="s">
        <v>303</v>
      </c>
      <c r="G1250" t="s">
        <v>556</v>
      </c>
      <c r="H1250" t="s">
        <v>557</v>
      </c>
      <c r="J1250">
        <v>201701</v>
      </c>
      <c r="K1250" t="s">
        <v>306</v>
      </c>
      <c r="L1250">
        <v>3800748</v>
      </c>
      <c r="M1250">
        <v>15983</v>
      </c>
      <c r="P1250">
        <v>0</v>
      </c>
      <c r="R1250" s="1">
        <v>42475</v>
      </c>
      <c r="S1250" t="s">
        <v>40</v>
      </c>
      <c r="T1250" t="s">
        <v>665</v>
      </c>
      <c r="U1250" t="s">
        <v>77</v>
      </c>
      <c r="V1250" s="1">
        <v>42489</v>
      </c>
      <c r="W1250" s="12">
        <v>-10</v>
      </c>
      <c r="X1250" s="4" t="str">
        <f t="shared" si="39"/>
        <v>Income</v>
      </c>
      <c r="Y1250" s="5">
        <v>42461</v>
      </c>
      <c r="Z1250" s="7" t="s">
        <v>8073</v>
      </c>
      <c r="AA1250" s="7" t="str">
        <f t="shared" si="38"/>
        <v>Car Park Pass Income from Payroll</v>
      </c>
    </row>
    <row r="1251" spans="1:27" x14ac:dyDescent="0.25">
      <c r="A1251" t="s">
        <v>23</v>
      </c>
      <c r="B1251" t="s">
        <v>24</v>
      </c>
      <c r="C1251" t="s">
        <v>25</v>
      </c>
      <c r="D1251" t="s">
        <v>26</v>
      </c>
      <c r="E1251" t="s">
        <v>302</v>
      </c>
      <c r="F1251" t="s">
        <v>303</v>
      </c>
      <c r="G1251" t="s">
        <v>556</v>
      </c>
      <c r="H1251" t="s">
        <v>557</v>
      </c>
      <c r="J1251">
        <v>201701</v>
      </c>
      <c r="K1251" t="s">
        <v>306</v>
      </c>
      <c r="L1251">
        <v>3800748</v>
      </c>
      <c r="M1251">
        <v>16561</v>
      </c>
      <c r="P1251">
        <v>0</v>
      </c>
      <c r="R1251" s="1">
        <v>42475</v>
      </c>
      <c r="S1251" t="s">
        <v>40</v>
      </c>
      <c r="T1251" t="s">
        <v>640</v>
      </c>
      <c r="U1251" t="s">
        <v>77</v>
      </c>
      <c r="V1251" s="1">
        <v>42489</v>
      </c>
      <c r="W1251" s="12">
        <v>-10</v>
      </c>
      <c r="X1251" s="4" t="str">
        <f t="shared" si="39"/>
        <v>Income</v>
      </c>
      <c r="Y1251" s="5">
        <v>42461</v>
      </c>
      <c r="Z1251" s="7" t="s">
        <v>8073</v>
      </c>
      <c r="AA1251" s="7" t="str">
        <f t="shared" si="38"/>
        <v>Car Park Pass Income from Payroll</v>
      </c>
    </row>
    <row r="1252" spans="1:27" x14ac:dyDescent="0.25">
      <c r="A1252" t="s">
        <v>23</v>
      </c>
      <c r="B1252" t="s">
        <v>24</v>
      </c>
      <c r="C1252" t="s">
        <v>25</v>
      </c>
      <c r="D1252" t="s">
        <v>26</v>
      </c>
      <c r="E1252" t="s">
        <v>302</v>
      </c>
      <c r="F1252" t="s">
        <v>303</v>
      </c>
      <c r="G1252" t="s">
        <v>556</v>
      </c>
      <c r="H1252" t="s">
        <v>557</v>
      </c>
      <c r="J1252">
        <v>201701</v>
      </c>
      <c r="K1252" t="s">
        <v>306</v>
      </c>
      <c r="L1252">
        <v>3800748</v>
      </c>
      <c r="M1252">
        <v>16562</v>
      </c>
      <c r="P1252">
        <v>0</v>
      </c>
      <c r="R1252" s="1">
        <v>42475</v>
      </c>
      <c r="S1252" t="s">
        <v>40</v>
      </c>
      <c r="T1252" t="s">
        <v>641</v>
      </c>
      <c r="U1252" t="s">
        <v>77</v>
      </c>
      <c r="V1252" s="1">
        <v>42489</v>
      </c>
      <c r="W1252" s="12">
        <v>-20.83</v>
      </c>
      <c r="X1252" s="4" t="str">
        <f t="shared" si="39"/>
        <v>Income</v>
      </c>
      <c r="Y1252" s="5">
        <v>42461</v>
      </c>
      <c r="Z1252" s="7" t="s">
        <v>8073</v>
      </c>
      <c r="AA1252" s="7" t="str">
        <f t="shared" si="38"/>
        <v>Car Park Pass Income from Payroll</v>
      </c>
    </row>
    <row r="1253" spans="1:27" x14ac:dyDescent="0.25">
      <c r="A1253" t="s">
        <v>23</v>
      </c>
      <c r="B1253" t="s">
        <v>24</v>
      </c>
      <c r="C1253" t="s">
        <v>25</v>
      </c>
      <c r="D1253" t="s">
        <v>26</v>
      </c>
      <c r="E1253" t="s">
        <v>302</v>
      </c>
      <c r="F1253" t="s">
        <v>303</v>
      </c>
      <c r="G1253" t="s">
        <v>556</v>
      </c>
      <c r="H1253" t="s">
        <v>557</v>
      </c>
      <c r="J1253">
        <v>201701</v>
      </c>
      <c r="K1253" t="s">
        <v>306</v>
      </c>
      <c r="L1253">
        <v>3800748</v>
      </c>
      <c r="M1253">
        <v>16563</v>
      </c>
      <c r="P1253">
        <v>0</v>
      </c>
      <c r="R1253" s="1">
        <v>42475</v>
      </c>
      <c r="S1253" t="s">
        <v>40</v>
      </c>
      <c r="T1253" t="s">
        <v>614</v>
      </c>
      <c r="U1253" t="s">
        <v>77</v>
      </c>
      <c r="V1253" s="1">
        <v>42489</v>
      </c>
      <c r="W1253" s="12">
        <v>-20.83</v>
      </c>
      <c r="X1253" s="4" t="str">
        <f t="shared" si="39"/>
        <v>Income</v>
      </c>
      <c r="Y1253" s="5">
        <v>42461</v>
      </c>
      <c r="Z1253" s="7" t="s">
        <v>8073</v>
      </c>
      <c r="AA1253" s="7" t="str">
        <f t="shared" si="38"/>
        <v>Car Park Pass Income from Payroll</v>
      </c>
    </row>
    <row r="1254" spans="1:27" x14ac:dyDescent="0.25">
      <c r="A1254" t="s">
        <v>23</v>
      </c>
      <c r="B1254" t="s">
        <v>24</v>
      </c>
      <c r="C1254" t="s">
        <v>25</v>
      </c>
      <c r="D1254" t="s">
        <v>26</v>
      </c>
      <c r="E1254" t="s">
        <v>302</v>
      </c>
      <c r="F1254" t="s">
        <v>303</v>
      </c>
      <c r="G1254" t="s">
        <v>556</v>
      </c>
      <c r="H1254" t="s">
        <v>557</v>
      </c>
      <c r="J1254">
        <v>201701</v>
      </c>
      <c r="K1254" t="s">
        <v>306</v>
      </c>
      <c r="L1254">
        <v>3800748</v>
      </c>
      <c r="M1254">
        <v>16084</v>
      </c>
      <c r="P1254">
        <v>0</v>
      </c>
      <c r="R1254" s="1">
        <v>42475</v>
      </c>
      <c r="S1254" t="s">
        <v>40</v>
      </c>
      <c r="T1254" t="s">
        <v>584</v>
      </c>
      <c r="U1254" t="s">
        <v>77</v>
      </c>
      <c r="V1254" s="1">
        <v>42489</v>
      </c>
      <c r="W1254" s="12">
        <v>-20.84</v>
      </c>
      <c r="X1254" s="4" t="str">
        <f t="shared" si="39"/>
        <v>Income</v>
      </c>
      <c r="Y1254" s="5">
        <v>42461</v>
      </c>
      <c r="Z1254" s="7" t="s">
        <v>8073</v>
      </c>
      <c r="AA1254" s="7" t="str">
        <f t="shared" si="38"/>
        <v>Car Park Pass Income from Payroll</v>
      </c>
    </row>
    <row r="1255" spans="1:27" x14ac:dyDescent="0.25">
      <c r="A1255" t="s">
        <v>23</v>
      </c>
      <c r="B1255" t="s">
        <v>24</v>
      </c>
      <c r="C1255" t="s">
        <v>25</v>
      </c>
      <c r="D1255" t="s">
        <v>26</v>
      </c>
      <c r="E1255" t="s">
        <v>302</v>
      </c>
      <c r="F1255" t="s">
        <v>303</v>
      </c>
      <c r="G1255" t="s">
        <v>556</v>
      </c>
      <c r="H1255" t="s">
        <v>557</v>
      </c>
      <c r="J1255">
        <v>201701</v>
      </c>
      <c r="K1255" t="s">
        <v>306</v>
      </c>
      <c r="L1255">
        <v>3800748</v>
      </c>
      <c r="M1255">
        <v>16085</v>
      </c>
      <c r="P1255">
        <v>0</v>
      </c>
      <c r="R1255" s="1">
        <v>42475</v>
      </c>
      <c r="S1255" t="s">
        <v>40</v>
      </c>
      <c r="T1255" t="s">
        <v>635</v>
      </c>
      <c r="U1255" t="s">
        <v>77</v>
      </c>
      <c r="V1255" s="1">
        <v>42489</v>
      </c>
      <c r="W1255" s="12">
        <v>-20.84</v>
      </c>
      <c r="X1255" s="4" t="str">
        <f t="shared" si="39"/>
        <v>Income</v>
      </c>
      <c r="Y1255" s="5">
        <v>42461</v>
      </c>
      <c r="Z1255" s="7" t="s">
        <v>8073</v>
      </c>
      <c r="AA1255" s="7" t="str">
        <f t="shared" si="38"/>
        <v>Car Park Pass Income from Payroll</v>
      </c>
    </row>
    <row r="1256" spans="1:27" x14ac:dyDescent="0.25">
      <c r="A1256" t="s">
        <v>23</v>
      </c>
      <c r="B1256" t="s">
        <v>24</v>
      </c>
      <c r="C1256" t="s">
        <v>25</v>
      </c>
      <c r="D1256" t="s">
        <v>26</v>
      </c>
      <c r="E1256" t="s">
        <v>302</v>
      </c>
      <c r="F1256" t="s">
        <v>303</v>
      </c>
      <c r="G1256" t="s">
        <v>556</v>
      </c>
      <c r="H1256" t="s">
        <v>557</v>
      </c>
      <c r="J1256">
        <v>201701</v>
      </c>
      <c r="K1256" t="s">
        <v>306</v>
      </c>
      <c r="L1256">
        <v>3800748</v>
      </c>
      <c r="M1256">
        <v>16457</v>
      </c>
      <c r="P1256">
        <v>0</v>
      </c>
      <c r="R1256" s="1">
        <v>42475</v>
      </c>
      <c r="S1256" t="s">
        <v>40</v>
      </c>
      <c r="T1256" t="s">
        <v>582</v>
      </c>
      <c r="U1256" t="s">
        <v>77</v>
      </c>
      <c r="V1256" s="1">
        <v>42489</v>
      </c>
      <c r="W1256" s="12">
        <v>-10</v>
      </c>
      <c r="X1256" s="4" t="str">
        <f t="shared" si="39"/>
        <v>Income</v>
      </c>
      <c r="Y1256" s="5">
        <v>42461</v>
      </c>
      <c r="Z1256" s="7" t="s">
        <v>8073</v>
      </c>
      <c r="AA1256" s="7" t="str">
        <f t="shared" si="38"/>
        <v>Car Park Pass Income from Payroll</v>
      </c>
    </row>
    <row r="1257" spans="1:27" x14ac:dyDescent="0.25">
      <c r="A1257" t="s">
        <v>23</v>
      </c>
      <c r="B1257" t="s">
        <v>24</v>
      </c>
      <c r="C1257" t="s">
        <v>25</v>
      </c>
      <c r="D1257" t="s">
        <v>26</v>
      </c>
      <c r="E1257" t="s">
        <v>302</v>
      </c>
      <c r="F1257" t="s">
        <v>303</v>
      </c>
      <c r="G1257" t="s">
        <v>556</v>
      </c>
      <c r="H1257" t="s">
        <v>557</v>
      </c>
      <c r="J1257">
        <v>201701</v>
      </c>
      <c r="K1257" t="s">
        <v>306</v>
      </c>
      <c r="L1257">
        <v>3800748</v>
      </c>
      <c r="M1257">
        <v>16363</v>
      </c>
      <c r="P1257">
        <v>0</v>
      </c>
      <c r="R1257" s="1">
        <v>42475</v>
      </c>
      <c r="S1257" t="s">
        <v>40</v>
      </c>
      <c r="T1257" t="s">
        <v>679</v>
      </c>
      <c r="U1257" t="s">
        <v>77</v>
      </c>
      <c r="V1257" s="1">
        <v>42489</v>
      </c>
      <c r="W1257" s="12">
        <v>-20.84</v>
      </c>
      <c r="X1257" s="4" t="str">
        <f t="shared" si="39"/>
        <v>Income</v>
      </c>
      <c r="Y1257" s="5">
        <v>42461</v>
      </c>
      <c r="Z1257" s="7" t="s">
        <v>8073</v>
      </c>
      <c r="AA1257" s="7" t="str">
        <f t="shared" si="38"/>
        <v>Car Park Pass Income from Payroll</v>
      </c>
    </row>
    <row r="1258" spans="1:27" x14ac:dyDescent="0.25">
      <c r="A1258" t="s">
        <v>23</v>
      </c>
      <c r="B1258" t="s">
        <v>24</v>
      </c>
      <c r="C1258" t="s">
        <v>25</v>
      </c>
      <c r="D1258" t="s">
        <v>26</v>
      </c>
      <c r="E1258" t="s">
        <v>302</v>
      </c>
      <c r="F1258" t="s">
        <v>303</v>
      </c>
      <c r="G1258" t="s">
        <v>556</v>
      </c>
      <c r="H1258" t="s">
        <v>557</v>
      </c>
      <c r="J1258">
        <v>201701</v>
      </c>
      <c r="K1258" t="s">
        <v>306</v>
      </c>
      <c r="L1258">
        <v>3800748</v>
      </c>
      <c r="M1258">
        <v>17392</v>
      </c>
      <c r="P1258">
        <v>0</v>
      </c>
      <c r="R1258" s="1">
        <v>42475</v>
      </c>
      <c r="S1258" t="s">
        <v>40</v>
      </c>
      <c r="T1258" t="s">
        <v>647</v>
      </c>
      <c r="U1258" t="s">
        <v>77</v>
      </c>
      <c r="V1258" s="1">
        <v>42489</v>
      </c>
      <c r="W1258" s="12">
        <v>-20.84</v>
      </c>
      <c r="X1258" s="4" t="str">
        <f t="shared" si="39"/>
        <v>Income</v>
      </c>
      <c r="Y1258" s="5">
        <v>42461</v>
      </c>
      <c r="Z1258" s="7" t="s">
        <v>8073</v>
      </c>
      <c r="AA1258" s="7" t="str">
        <f t="shared" si="38"/>
        <v>Car Park Pass Income from Payroll</v>
      </c>
    </row>
    <row r="1259" spans="1:27" x14ac:dyDescent="0.25">
      <c r="A1259" t="s">
        <v>23</v>
      </c>
      <c r="B1259" t="s">
        <v>24</v>
      </c>
      <c r="C1259" t="s">
        <v>25</v>
      </c>
      <c r="D1259" t="s">
        <v>26</v>
      </c>
      <c r="E1259" t="s">
        <v>302</v>
      </c>
      <c r="F1259" t="s">
        <v>303</v>
      </c>
      <c r="G1259" t="s">
        <v>556</v>
      </c>
      <c r="H1259" t="s">
        <v>557</v>
      </c>
      <c r="J1259">
        <v>201701</v>
      </c>
      <c r="K1259" t="s">
        <v>306</v>
      </c>
      <c r="L1259">
        <v>3800748</v>
      </c>
      <c r="M1259">
        <v>17393</v>
      </c>
      <c r="P1259">
        <v>0</v>
      </c>
      <c r="R1259" s="1">
        <v>42475</v>
      </c>
      <c r="S1259" t="s">
        <v>40</v>
      </c>
      <c r="T1259" t="s">
        <v>631</v>
      </c>
      <c r="U1259" t="s">
        <v>77</v>
      </c>
      <c r="V1259" s="1">
        <v>42489</v>
      </c>
      <c r="W1259" s="12">
        <v>-20.83</v>
      </c>
      <c r="X1259" s="4" t="str">
        <f t="shared" si="39"/>
        <v>Income</v>
      </c>
      <c r="Y1259" s="5">
        <v>42461</v>
      </c>
      <c r="Z1259" s="7" t="s">
        <v>8073</v>
      </c>
      <c r="AA1259" s="7" t="str">
        <f t="shared" si="38"/>
        <v>Car Park Pass Income from Payroll</v>
      </c>
    </row>
    <row r="1260" spans="1:27" x14ac:dyDescent="0.25">
      <c r="A1260" t="s">
        <v>23</v>
      </c>
      <c r="B1260" t="s">
        <v>24</v>
      </c>
      <c r="C1260" t="s">
        <v>25</v>
      </c>
      <c r="D1260" t="s">
        <v>26</v>
      </c>
      <c r="E1260" t="s">
        <v>302</v>
      </c>
      <c r="F1260" t="s">
        <v>303</v>
      </c>
      <c r="G1260" t="s">
        <v>556</v>
      </c>
      <c r="H1260" t="s">
        <v>557</v>
      </c>
      <c r="J1260">
        <v>201701</v>
      </c>
      <c r="K1260" t="s">
        <v>306</v>
      </c>
      <c r="L1260">
        <v>3800748</v>
      </c>
      <c r="M1260">
        <v>17394</v>
      </c>
      <c r="P1260">
        <v>0</v>
      </c>
      <c r="R1260" s="1">
        <v>42475</v>
      </c>
      <c r="S1260" t="s">
        <v>40</v>
      </c>
      <c r="T1260" t="s">
        <v>648</v>
      </c>
      <c r="U1260" t="s">
        <v>77</v>
      </c>
      <c r="V1260" s="1">
        <v>42489</v>
      </c>
      <c r="W1260" s="12">
        <v>-20.84</v>
      </c>
      <c r="X1260" s="4" t="str">
        <f t="shared" si="39"/>
        <v>Income</v>
      </c>
      <c r="Y1260" s="5">
        <v>42461</v>
      </c>
      <c r="Z1260" s="7" t="s">
        <v>8073</v>
      </c>
      <c r="AA1260" s="7" t="str">
        <f t="shared" si="38"/>
        <v>Car Park Pass Income from Payroll</v>
      </c>
    </row>
    <row r="1261" spans="1:27" x14ac:dyDescent="0.25">
      <c r="A1261" t="s">
        <v>23</v>
      </c>
      <c r="B1261" t="s">
        <v>24</v>
      </c>
      <c r="C1261" t="s">
        <v>25</v>
      </c>
      <c r="D1261" t="s">
        <v>26</v>
      </c>
      <c r="E1261" t="s">
        <v>302</v>
      </c>
      <c r="F1261" t="s">
        <v>303</v>
      </c>
      <c r="G1261" t="s">
        <v>556</v>
      </c>
      <c r="H1261" t="s">
        <v>557</v>
      </c>
      <c r="J1261">
        <v>201701</v>
      </c>
      <c r="K1261" t="s">
        <v>306</v>
      </c>
      <c r="L1261">
        <v>3800748</v>
      </c>
      <c r="M1261">
        <v>17395</v>
      </c>
      <c r="P1261">
        <v>0</v>
      </c>
      <c r="R1261" s="1">
        <v>42475</v>
      </c>
      <c r="S1261" t="s">
        <v>40</v>
      </c>
      <c r="T1261" t="s">
        <v>559</v>
      </c>
      <c r="U1261" t="s">
        <v>77</v>
      </c>
      <c r="V1261" s="1">
        <v>42489</v>
      </c>
      <c r="W1261" s="12">
        <v>-12.5</v>
      </c>
      <c r="X1261" s="4" t="str">
        <f t="shared" si="39"/>
        <v>Income</v>
      </c>
      <c r="Y1261" s="5">
        <v>42461</v>
      </c>
      <c r="Z1261" s="7" t="s">
        <v>8073</v>
      </c>
      <c r="AA1261" s="7" t="str">
        <f t="shared" si="38"/>
        <v>Car Park Pass Income from Payroll</v>
      </c>
    </row>
    <row r="1262" spans="1:27" x14ac:dyDescent="0.25">
      <c r="A1262" t="s">
        <v>23</v>
      </c>
      <c r="B1262" t="s">
        <v>24</v>
      </c>
      <c r="C1262" t="s">
        <v>25</v>
      </c>
      <c r="D1262" t="s">
        <v>26</v>
      </c>
      <c r="E1262" t="s">
        <v>302</v>
      </c>
      <c r="F1262" t="s">
        <v>303</v>
      </c>
      <c r="G1262" t="s">
        <v>556</v>
      </c>
      <c r="H1262" t="s">
        <v>557</v>
      </c>
      <c r="J1262">
        <v>201701</v>
      </c>
      <c r="K1262" t="s">
        <v>306</v>
      </c>
      <c r="L1262">
        <v>3800748</v>
      </c>
      <c r="M1262">
        <v>17396</v>
      </c>
      <c r="P1262">
        <v>0</v>
      </c>
      <c r="R1262" s="1">
        <v>42475</v>
      </c>
      <c r="S1262" t="s">
        <v>40</v>
      </c>
      <c r="T1262" t="s">
        <v>602</v>
      </c>
      <c r="U1262" t="s">
        <v>77</v>
      </c>
      <c r="V1262" s="1">
        <v>42489</v>
      </c>
      <c r="W1262" s="12">
        <v>-20.84</v>
      </c>
      <c r="X1262" s="4" t="str">
        <f t="shared" si="39"/>
        <v>Income</v>
      </c>
      <c r="Y1262" s="5">
        <v>42461</v>
      </c>
      <c r="Z1262" s="7" t="s">
        <v>8073</v>
      </c>
      <c r="AA1262" s="7" t="str">
        <f t="shared" si="38"/>
        <v>Car Park Pass Income from Payroll</v>
      </c>
    </row>
    <row r="1263" spans="1:27" x14ac:dyDescent="0.25">
      <c r="A1263" t="s">
        <v>23</v>
      </c>
      <c r="B1263" t="s">
        <v>24</v>
      </c>
      <c r="C1263" t="s">
        <v>25</v>
      </c>
      <c r="D1263" t="s">
        <v>26</v>
      </c>
      <c r="E1263" t="s">
        <v>302</v>
      </c>
      <c r="F1263" t="s">
        <v>303</v>
      </c>
      <c r="G1263" t="s">
        <v>556</v>
      </c>
      <c r="H1263" t="s">
        <v>557</v>
      </c>
      <c r="J1263">
        <v>201701</v>
      </c>
      <c r="K1263" t="s">
        <v>306</v>
      </c>
      <c r="L1263">
        <v>3800748</v>
      </c>
      <c r="M1263">
        <v>17397</v>
      </c>
      <c r="P1263">
        <v>0</v>
      </c>
      <c r="R1263" s="1">
        <v>42475</v>
      </c>
      <c r="S1263" t="s">
        <v>40</v>
      </c>
      <c r="T1263" t="s">
        <v>582</v>
      </c>
      <c r="U1263" t="s">
        <v>77</v>
      </c>
      <c r="V1263" s="1">
        <v>42489</v>
      </c>
      <c r="W1263" s="12">
        <v>-10</v>
      </c>
      <c r="X1263" s="4" t="str">
        <f t="shared" si="39"/>
        <v>Income</v>
      </c>
      <c r="Y1263" s="5">
        <v>42461</v>
      </c>
      <c r="Z1263" s="7" t="s">
        <v>8073</v>
      </c>
      <c r="AA1263" s="7" t="str">
        <f t="shared" si="38"/>
        <v>Car Park Pass Income from Payroll</v>
      </c>
    </row>
    <row r="1264" spans="1:27" x14ac:dyDescent="0.25">
      <c r="A1264" t="s">
        <v>23</v>
      </c>
      <c r="B1264" t="s">
        <v>24</v>
      </c>
      <c r="C1264" t="s">
        <v>25</v>
      </c>
      <c r="D1264" t="s">
        <v>26</v>
      </c>
      <c r="E1264" t="s">
        <v>302</v>
      </c>
      <c r="F1264" t="s">
        <v>303</v>
      </c>
      <c r="G1264" t="s">
        <v>556</v>
      </c>
      <c r="H1264" t="s">
        <v>557</v>
      </c>
      <c r="J1264">
        <v>201701</v>
      </c>
      <c r="K1264" t="s">
        <v>306</v>
      </c>
      <c r="L1264">
        <v>3800748</v>
      </c>
      <c r="M1264">
        <v>17398</v>
      </c>
      <c r="P1264">
        <v>0</v>
      </c>
      <c r="R1264" s="1">
        <v>42475</v>
      </c>
      <c r="S1264" t="s">
        <v>40</v>
      </c>
      <c r="T1264" t="s">
        <v>659</v>
      </c>
      <c r="U1264" t="s">
        <v>77</v>
      </c>
      <c r="V1264" s="1">
        <v>42489</v>
      </c>
      <c r="W1264" s="12">
        <v>-16.670000000000002</v>
      </c>
      <c r="X1264" s="4" t="str">
        <f t="shared" si="39"/>
        <v>Income</v>
      </c>
      <c r="Y1264" s="5">
        <v>42461</v>
      </c>
      <c r="Z1264" s="7" t="s">
        <v>8073</v>
      </c>
      <c r="AA1264" s="7" t="str">
        <f t="shared" si="38"/>
        <v>Car Park Pass Income from Payroll</v>
      </c>
    </row>
    <row r="1265" spans="1:27" x14ac:dyDescent="0.25">
      <c r="A1265" t="s">
        <v>23</v>
      </c>
      <c r="B1265" t="s">
        <v>24</v>
      </c>
      <c r="C1265" t="s">
        <v>25</v>
      </c>
      <c r="D1265" t="s">
        <v>26</v>
      </c>
      <c r="E1265" t="s">
        <v>302</v>
      </c>
      <c r="F1265" t="s">
        <v>303</v>
      </c>
      <c r="G1265" t="s">
        <v>556</v>
      </c>
      <c r="H1265" t="s">
        <v>557</v>
      </c>
      <c r="J1265">
        <v>201701</v>
      </c>
      <c r="K1265" t="s">
        <v>306</v>
      </c>
      <c r="L1265">
        <v>3800748</v>
      </c>
      <c r="M1265">
        <v>16554</v>
      </c>
      <c r="P1265">
        <v>0</v>
      </c>
      <c r="R1265" s="1">
        <v>42475</v>
      </c>
      <c r="S1265" t="s">
        <v>40</v>
      </c>
      <c r="T1265" t="s">
        <v>636</v>
      </c>
      <c r="U1265" t="s">
        <v>77</v>
      </c>
      <c r="V1265" s="1">
        <v>42489</v>
      </c>
      <c r="W1265" s="12">
        <v>-20.83</v>
      </c>
      <c r="X1265" s="4" t="str">
        <f t="shared" si="39"/>
        <v>Income</v>
      </c>
      <c r="Y1265" s="5">
        <v>42461</v>
      </c>
      <c r="Z1265" s="7" t="s">
        <v>8073</v>
      </c>
      <c r="AA1265" s="7" t="str">
        <f t="shared" si="38"/>
        <v>Car Park Pass Income from Payroll</v>
      </c>
    </row>
    <row r="1266" spans="1:27" x14ac:dyDescent="0.25">
      <c r="A1266" t="s">
        <v>23</v>
      </c>
      <c r="B1266" t="s">
        <v>24</v>
      </c>
      <c r="C1266" t="s">
        <v>25</v>
      </c>
      <c r="D1266" t="s">
        <v>26</v>
      </c>
      <c r="E1266" t="s">
        <v>302</v>
      </c>
      <c r="F1266" t="s">
        <v>303</v>
      </c>
      <c r="G1266" t="s">
        <v>556</v>
      </c>
      <c r="H1266" t="s">
        <v>557</v>
      </c>
      <c r="J1266">
        <v>201701</v>
      </c>
      <c r="K1266" t="s">
        <v>306</v>
      </c>
      <c r="L1266">
        <v>3800748</v>
      </c>
      <c r="M1266">
        <v>16555</v>
      </c>
      <c r="P1266">
        <v>0</v>
      </c>
      <c r="R1266" s="1">
        <v>42475</v>
      </c>
      <c r="S1266" t="s">
        <v>40</v>
      </c>
      <c r="T1266" t="s">
        <v>637</v>
      </c>
      <c r="U1266" t="s">
        <v>77</v>
      </c>
      <c r="V1266" s="1">
        <v>42489</v>
      </c>
      <c r="W1266" s="12">
        <v>-20.83</v>
      </c>
      <c r="X1266" s="4" t="str">
        <f t="shared" si="39"/>
        <v>Income</v>
      </c>
      <c r="Y1266" s="5">
        <v>42461</v>
      </c>
      <c r="Z1266" s="7" t="s">
        <v>8073</v>
      </c>
      <c r="AA1266" s="7" t="str">
        <f t="shared" si="38"/>
        <v>Car Park Pass Income from Payroll</v>
      </c>
    </row>
    <row r="1267" spans="1:27" x14ac:dyDescent="0.25">
      <c r="A1267" t="s">
        <v>23</v>
      </c>
      <c r="B1267" t="s">
        <v>24</v>
      </c>
      <c r="C1267" t="s">
        <v>25</v>
      </c>
      <c r="D1267" t="s">
        <v>26</v>
      </c>
      <c r="E1267" t="s">
        <v>302</v>
      </c>
      <c r="F1267" t="s">
        <v>303</v>
      </c>
      <c r="G1267" t="s">
        <v>556</v>
      </c>
      <c r="H1267" t="s">
        <v>557</v>
      </c>
      <c r="J1267">
        <v>201701</v>
      </c>
      <c r="K1267" t="s">
        <v>306</v>
      </c>
      <c r="L1267">
        <v>3800748</v>
      </c>
      <c r="M1267">
        <v>17401</v>
      </c>
      <c r="P1267">
        <v>0</v>
      </c>
      <c r="R1267" s="1">
        <v>42475</v>
      </c>
      <c r="S1267" t="s">
        <v>40</v>
      </c>
      <c r="T1267" t="s">
        <v>658</v>
      </c>
      <c r="U1267" t="s">
        <v>77</v>
      </c>
      <c r="V1267" s="1">
        <v>42489</v>
      </c>
      <c r="W1267" s="12">
        <v>-12.5</v>
      </c>
      <c r="X1267" s="4" t="str">
        <f t="shared" si="39"/>
        <v>Income</v>
      </c>
      <c r="Y1267" s="5">
        <v>42461</v>
      </c>
      <c r="Z1267" s="7" t="s">
        <v>8073</v>
      </c>
      <c r="AA1267" s="7" t="str">
        <f t="shared" si="38"/>
        <v>Car Park Pass Income from Payroll</v>
      </c>
    </row>
    <row r="1268" spans="1:27" x14ac:dyDescent="0.25">
      <c r="A1268" t="s">
        <v>23</v>
      </c>
      <c r="B1268" t="s">
        <v>24</v>
      </c>
      <c r="C1268" t="s">
        <v>25</v>
      </c>
      <c r="D1268" t="s">
        <v>26</v>
      </c>
      <c r="E1268" t="s">
        <v>302</v>
      </c>
      <c r="F1268" t="s">
        <v>303</v>
      </c>
      <c r="G1268" t="s">
        <v>556</v>
      </c>
      <c r="H1268" t="s">
        <v>557</v>
      </c>
      <c r="J1268">
        <v>201701</v>
      </c>
      <c r="K1268" t="s">
        <v>306</v>
      </c>
      <c r="L1268">
        <v>3800748</v>
      </c>
      <c r="M1268">
        <v>16171</v>
      </c>
      <c r="P1268">
        <v>0</v>
      </c>
      <c r="R1268" s="1">
        <v>42475</v>
      </c>
      <c r="S1268" t="s">
        <v>40</v>
      </c>
      <c r="T1268" t="s">
        <v>582</v>
      </c>
      <c r="U1268" t="s">
        <v>77</v>
      </c>
      <c r="V1268" s="1">
        <v>42489</v>
      </c>
      <c r="W1268" s="12">
        <v>-10</v>
      </c>
      <c r="X1268" s="4" t="str">
        <f t="shared" si="39"/>
        <v>Income</v>
      </c>
      <c r="Y1268" s="5">
        <v>42461</v>
      </c>
      <c r="Z1268" s="7" t="s">
        <v>8073</v>
      </c>
      <c r="AA1268" s="7" t="str">
        <f t="shared" si="38"/>
        <v>Car Park Pass Income from Payroll</v>
      </c>
    </row>
    <row r="1269" spans="1:27" x14ac:dyDescent="0.25">
      <c r="A1269" t="s">
        <v>23</v>
      </c>
      <c r="B1269" t="s">
        <v>24</v>
      </c>
      <c r="C1269" t="s">
        <v>25</v>
      </c>
      <c r="D1269" t="s">
        <v>26</v>
      </c>
      <c r="E1269" t="s">
        <v>302</v>
      </c>
      <c r="F1269" t="s">
        <v>303</v>
      </c>
      <c r="G1269" t="s">
        <v>556</v>
      </c>
      <c r="H1269" t="s">
        <v>557</v>
      </c>
      <c r="J1269">
        <v>201701</v>
      </c>
      <c r="K1269" t="s">
        <v>306</v>
      </c>
      <c r="L1269">
        <v>3800748</v>
      </c>
      <c r="M1269">
        <v>16172</v>
      </c>
      <c r="P1269">
        <v>0</v>
      </c>
      <c r="R1269" s="1">
        <v>42475</v>
      </c>
      <c r="S1269" t="s">
        <v>40</v>
      </c>
      <c r="T1269" t="s">
        <v>603</v>
      </c>
      <c r="U1269" t="s">
        <v>77</v>
      </c>
      <c r="V1269" s="1">
        <v>42489</v>
      </c>
      <c r="W1269" s="12">
        <v>-20.83</v>
      </c>
      <c r="X1269" s="4" t="str">
        <f t="shared" si="39"/>
        <v>Income</v>
      </c>
      <c r="Y1269" s="5">
        <v>42461</v>
      </c>
      <c r="Z1269" s="7" t="s">
        <v>8073</v>
      </c>
      <c r="AA1269" s="7" t="str">
        <f t="shared" si="38"/>
        <v>Car Park Pass Income from Payroll</v>
      </c>
    </row>
    <row r="1270" spans="1:27" x14ac:dyDescent="0.25">
      <c r="A1270" t="s">
        <v>23</v>
      </c>
      <c r="B1270" t="s">
        <v>24</v>
      </c>
      <c r="C1270" t="s">
        <v>25</v>
      </c>
      <c r="D1270" t="s">
        <v>26</v>
      </c>
      <c r="E1270" t="s">
        <v>302</v>
      </c>
      <c r="F1270" t="s">
        <v>303</v>
      </c>
      <c r="G1270" t="s">
        <v>556</v>
      </c>
      <c r="H1270" t="s">
        <v>557</v>
      </c>
      <c r="J1270">
        <v>201701</v>
      </c>
      <c r="K1270" t="s">
        <v>306</v>
      </c>
      <c r="L1270">
        <v>3800748</v>
      </c>
      <c r="M1270">
        <v>16173</v>
      </c>
      <c r="P1270">
        <v>0</v>
      </c>
      <c r="R1270" s="1">
        <v>42475</v>
      </c>
      <c r="S1270" t="s">
        <v>40</v>
      </c>
      <c r="T1270" t="s">
        <v>563</v>
      </c>
      <c r="U1270" t="s">
        <v>77</v>
      </c>
      <c r="V1270" s="1">
        <v>42489</v>
      </c>
      <c r="W1270" s="12">
        <v>-20.84</v>
      </c>
      <c r="X1270" s="4" t="str">
        <f t="shared" si="39"/>
        <v>Income</v>
      </c>
      <c r="Y1270" s="5">
        <v>42461</v>
      </c>
      <c r="Z1270" s="7" t="s">
        <v>8073</v>
      </c>
      <c r="AA1270" s="7" t="str">
        <f t="shared" si="38"/>
        <v>Car Park Pass Income from Payroll</v>
      </c>
    </row>
    <row r="1271" spans="1:27" x14ac:dyDescent="0.25">
      <c r="A1271" t="s">
        <v>23</v>
      </c>
      <c r="B1271" t="s">
        <v>24</v>
      </c>
      <c r="C1271" t="s">
        <v>25</v>
      </c>
      <c r="D1271" t="s">
        <v>26</v>
      </c>
      <c r="E1271" t="s">
        <v>302</v>
      </c>
      <c r="F1271" t="s">
        <v>303</v>
      </c>
      <c r="G1271" t="s">
        <v>556</v>
      </c>
      <c r="H1271" t="s">
        <v>557</v>
      </c>
      <c r="J1271">
        <v>201701</v>
      </c>
      <c r="K1271" t="s">
        <v>306</v>
      </c>
      <c r="L1271">
        <v>3800748</v>
      </c>
      <c r="M1271">
        <v>16174</v>
      </c>
      <c r="P1271">
        <v>0</v>
      </c>
      <c r="R1271" s="1">
        <v>42475</v>
      </c>
      <c r="S1271" t="s">
        <v>40</v>
      </c>
      <c r="T1271" t="s">
        <v>604</v>
      </c>
      <c r="U1271" t="s">
        <v>77</v>
      </c>
      <c r="V1271" s="1">
        <v>42489</v>
      </c>
      <c r="W1271" s="12">
        <v>-20.83</v>
      </c>
      <c r="X1271" s="4" t="str">
        <f t="shared" si="39"/>
        <v>Income</v>
      </c>
      <c r="Y1271" s="5">
        <v>42461</v>
      </c>
      <c r="Z1271" s="7" t="s">
        <v>8073</v>
      </c>
      <c r="AA1271" s="7" t="str">
        <f t="shared" si="38"/>
        <v>Car Park Pass Income from Payroll</v>
      </c>
    </row>
    <row r="1272" spans="1:27" x14ac:dyDescent="0.25">
      <c r="A1272" t="s">
        <v>23</v>
      </c>
      <c r="B1272" t="s">
        <v>24</v>
      </c>
      <c r="C1272" t="s">
        <v>25</v>
      </c>
      <c r="D1272" t="s">
        <v>26</v>
      </c>
      <c r="E1272" t="s">
        <v>302</v>
      </c>
      <c r="F1272" t="s">
        <v>303</v>
      </c>
      <c r="G1272" t="s">
        <v>556</v>
      </c>
      <c r="H1272" t="s">
        <v>557</v>
      </c>
      <c r="J1272">
        <v>201701</v>
      </c>
      <c r="K1272" t="s">
        <v>306</v>
      </c>
      <c r="L1272">
        <v>3800748</v>
      </c>
      <c r="M1272">
        <v>16175</v>
      </c>
      <c r="P1272">
        <v>0</v>
      </c>
      <c r="R1272" s="1">
        <v>42475</v>
      </c>
      <c r="S1272" t="s">
        <v>40</v>
      </c>
      <c r="T1272" t="s">
        <v>599</v>
      </c>
      <c r="U1272" t="s">
        <v>77</v>
      </c>
      <c r="V1272" s="1">
        <v>42489</v>
      </c>
      <c r="W1272" s="12">
        <v>-20.84</v>
      </c>
      <c r="X1272" s="4" t="str">
        <f t="shared" si="39"/>
        <v>Income</v>
      </c>
      <c r="Y1272" s="5">
        <v>42461</v>
      </c>
      <c r="Z1272" s="7" t="s">
        <v>8073</v>
      </c>
      <c r="AA1272" s="7" t="str">
        <f t="shared" si="38"/>
        <v>Car Park Pass Income from Payroll</v>
      </c>
    </row>
    <row r="1273" spans="1:27" x14ac:dyDescent="0.25">
      <c r="A1273" t="s">
        <v>23</v>
      </c>
      <c r="B1273" t="s">
        <v>24</v>
      </c>
      <c r="C1273" t="s">
        <v>25</v>
      </c>
      <c r="D1273" t="s">
        <v>26</v>
      </c>
      <c r="E1273" t="s">
        <v>302</v>
      </c>
      <c r="F1273" t="s">
        <v>303</v>
      </c>
      <c r="G1273" t="s">
        <v>556</v>
      </c>
      <c r="H1273" t="s">
        <v>557</v>
      </c>
      <c r="J1273">
        <v>201701</v>
      </c>
      <c r="K1273" t="s">
        <v>306</v>
      </c>
      <c r="L1273">
        <v>3800748</v>
      </c>
      <c r="M1273">
        <v>16176</v>
      </c>
      <c r="P1273">
        <v>0</v>
      </c>
      <c r="R1273" s="1">
        <v>42475</v>
      </c>
      <c r="S1273" t="s">
        <v>40</v>
      </c>
      <c r="T1273" t="s">
        <v>605</v>
      </c>
      <c r="U1273" t="s">
        <v>77</v>
      </c>
      <c r="V1273" s="1">
        <v>42489</v>
      </c>
      <c r="W1273" s="12">
        <v>-20.83</v>
      </c>
      <c r="X1273" s="4" t="str">
        <f t="shared" si="39"/>
        <v>Income</v>
      </c>
      <c r="Y1273" s="5">
        <v>42461</v>
      </c>
      <c r="Z1273" s="7" t="s">
        <v>8073</v>
      </c>
      <c r="AA1273" s="7" t="str">
        <f t="shared" si="38"/>
        <v>Car Park Pass Income from Payroll</v>
      </c>
    </row>
    <row r="1274" spans="1:27" x14ac:dyDescent="0.25">
      <c r="A1274" t="s">
        <v>23</v>
      </c>
      <c r="B1274" t="s">
        <v>24</v>
      </c>
      <c r="C1274" t="s">
        <v>25</v>
      </c>
      <c r="D1274" t="s">
        <v>26</v>
      </c>
      <c r="E1274" t="s">
        <v>302</v>
      </c>
      <c r="F1274" t="s">
        <v>303</v>
      </c>
      <c r="G1274" t="s">
        <v>556</v>
      </c>
      <c r="H1274" t="s">
        <v>557</v>
      </c>
      <c r="J1274">
        <v>201701</v>
      </c>
      <c r="K1274" t="s">
        <v>306</v>
      </c>
      <c r="L1274">
        <v>3800748</v>
      </c>
      <c r="M1274">
        <v>16465</v>
      </c>
      <c r="P1274">
        <v>0</v>
      </c>
      <c r="R1274" s="1">
        <v>42475</v>
      </c>
      <c r="S1274" t="s">
        <v>40</v>
      </c>
      <c r="T1274" t="s">
        <v>559</v>
      </c>
      <c r="U1274" t="s">
        <v>77</v>
      </c>
      <c r="V1274" s="1">
        <v>42489</v>
      </c>
      <c r="W1274" s="12">
        <v>-29.17</v>
      </c>
      <c r="X1274" s="4" t="str">
        <f t="shared" si="39"/>
        <v>Income</v>
      </c>
      <c r="Y1274" s="5">
        <v>42461</v>
      </c>
      <c r="Z1274" s="7" t="s">
        <v>8073</v>
      </c>
      <c r="AA1274" s="7" t="str">
        <f t="shared" si="38"/>
        <v>Car Park Pass Income from Payroll</v>
      </c>
    </row>
    <row r="1275" spans="1:27" x14ac:dyDescent="0.25">
      <c r="A1275" t="s">
        <v>23</v>
      </c>
      <c r="B1275" t="s">
        <v>24</v>
      </c>
      <c r="C1275" t="s">
        <v>25</v>
      </c>
      <c r="D1275" t="s">
        <v>26</v>
      </c>
      <c r="E1275" t="s">
        <v>302</v>
      </c>
      <c r="F1275" t="s">
        <v>303</v>
      </c>
      <c r="G1275" t="s">
        <v>556</v>
      </c>
      <c r="H1275" t="s">
        <v>557</v>
      </c>
      <c r="J1275">
        <v>201701</v>
      </c>
      <c r="K1275" t="s">
        <v>306</v>
      </c>
      <c r="L1275">
        <v>3800748</v>
      </c>
      <c r="M1275">
        <v>16466</v>
      </c>
      <c r="P1275">
        <v>0</v>
      </c>
      <c r="R1275" s="1">
        <v>42475</v>
      </c>
      <c r="S1275" t="s">
        <v>40</v>
      </c>
      <c r="T1275" t="s">
        <v>577</v>
      </c>
      <c r="U1275" t="s">
        <v>77</v>
      </c>
      <c r="V1275" s="1">
        <v>42489</v>
      </c>
      <c r="W1275" s="12">
        <v>-20.84</v>
      </c>
      <c r="X1275" s="4" t="str">
        <f t="shared" si="39"/>
        <v>Income</v>
      </c>
      <c r="Y1275" s="5">
        <v>42461</v>
      </c>
      <c r="Z1275" s="7" t="s">
        <v>8073</v>
      </c>
      <c r="AA1275" s="7" t="str">
        <f t="shared" si="38"/>
        <v>Car Park Pass Income from Payroll</v>
      </c>
    </row>
    <row r="1276" spans="1:27" x14ac:dyDescent="0.25">
      <c r="A1276" t="s">
        <v>23</v>
      </c>
      <c r="B1276" t="s">
        <v>24</v>
      </c>
      <c r="C1276" t="s">
        <v>25</v>
      </c>
      <c r="D1276" t="s">
        <v>26</v>
      </c>
      <c r="E1276" t="s">
        <v>302</v>
      </c>
      <c r="F1276" t="s">
        <v>303</v>
      </c>
      <c r="G1276" t="s">
        <v>556</v>
      </c>
      <c r="H1276" t="s">
        <v>557</v>
      </c>
      <c r="J1276">
        <v>201701</v>
      </c>
      <c r="K1276" t="s">
        <v>306</v>
      </c>
      <c r="L1276">
        <v>3800748</v>
      </c>
      <c r="M1276">
        <v>16467</v>
      </c>
      <c r="P1276">
        <v>0</v>
      </c>
      <c r="R1276" s="1">
        <v>42475</v>
      </c>
      <c r="S1276" t="s">
        <v>40</v>
      </c>
      <c r="T1276" t="s">
        <v>578</v>
      </c>
      <c r="U1276" t="s">
        <v>77</v>
      </c>
      <c r="V1276" s="1">
        <v>42489</v>
      </c>
      <c r="W1276" s="12">
        <v>-20.84</v>
      </c>
      <c r="X1276" s="4" t="str">
        <f t="shared" si="39"/>
        <v>Income</v>
      </c>
      <c r="Y1276" s="5">
        <v>42461</v>
      </c>
      <c r="Z1276" s="7" t="s">
        <v>8073</v>
      </c>
      <c r="AA1276" s="7" t="str">
        <f t="shared" si="38"/>
        <v>Car Park Pass Income from Payroll</v>
      </c>
    </row>
    <row r="1277" spans="1:27" x14ac:dyDescent="0.25">
      <c r="A1277" t="s">
        <v>23</v>
      </c>
      <c r="B1277" t="s">
        <v>24</v>
      </c>
      <c r="C1277" t="s">
        <v>25</v>
      </c>
      <c r="D1277" t="s">
        <v>26</v>
      </c>
      <c r="E1277" t="s">
        <v>302</v>
      </c>
      <c r="F1277" t="s">
        <v>303</v>
      </c>
      <c r="G1277" t="s">
        <v>556</v>
      </c>
      <c r="H1277" t="s">
        <v>557</v>
      </c>
      <c r="J1277">
        <v>201701</v>
      </c>
      <c r="K1277" t="s">
        <v>306</v>
      </c>
      <c r="L1277">
        <v>3800748</v>
      </c>
      <c r="M1277">
        <v>16468</v>
      </c>
      <c r="P1277">
        <v>0</v>
      </c>
      <c r="R1277" s="1">
        <v>42475</v>
      </c>
      <c r="S1277" t="s">
        <v>40</v>
      </c>
      <c r="T1277" t="s">
        <v>578</v>
      </c>
      <c r="U1277" t="s">
        <v>77</v>
      </c>
      <c r="V1277" s="1">
        <v>42489</v>
      </c>
      <c r="W1277" s="12">
        <v>-20.84</v>
      </c>
      <c r="X1277" s="4" t="str">
        <f t="shared" si="39"/>
        <v>Income</v>
      </c>
      <c r="Y1277" s="5">
        <v>42461</v>
      </c>
      <c r="Z1277" s="7" t="s">
        <v>8073</v>
      </c>
      <c r="AA1277" s="7" t="str">
        <f t="shared" si="38"/>
        <v>Car Park Pass Income from Payroll</v>
      </c>
    </row>
    <row r="1278" spans="1:27" x14ac:dyDescent="0.25">
      <c r="A1278" t="s">
        <v>23</v>
      </c>
      <c r="B1278" t="s">
        <v>24</v>
      </c>
      <c r="C1278" t="s">
        <v>25</v>
      </c>
      <c r="D1278" t="s">
        <v>26</v>
      </c>
      <c r="E1278" t="s">
        <v>302</v>
      </c>
      <c r="F1278" t="s">
        <v>303</v>
      </c>
      <c r="G1278" t="s">
        <v>556</v>
      </c>
      <c r="H1278" t="s">
        <v>557</v>
      </c>
      <c r="J1278">
        <v>201701</v>
      </c>
      <c r="K1278" t="s">
        <v>306</v>
      </c>
      <c r="L1278">
        <v>3800748</v>
      </c>
      <c r="M1278">
        <v>16469</v>
      </c>
      <c r="P1278">
        <v>0</v>
      </c>
      <c r="R1278" s="1">
        <v>42475</v>
      </c>
      <c r="S1278" t="s">
        <v>40</v>
      </c>
      <c r="T1278" t="s">
        <v>580</v>
      </c>
      <c r="U1278" t="s">
        <v>77</v>
      </c>
      <c r="V1278" s="1">
        <v>42489</v>
      </c>
      <c r="W1278" s="12">
        <v>-20.83</v>
      </c>
      <c r="X1278" s="4" t="str">
        <f t="shared" si="39"/>
        <v>Income</v>
      </c>
      <c r="Y1278" s="5">
        <v>42461</v>
      </c>
      <c r="Z1278" s="7" t="s">
        <v>8073</v>
      </c>
      <c r="AA1278" s="7" t="str">
        <f t="shared" si="38"/>
        <v>Car Park Pass Income from Payroll</v>
      </c>
    </row>
    <row r="1279" spans="1:27" x14ac:dyDescent="0.25">
      <c r="A1279" t="s">
        <v>23</v>
      </c>
      <c r="B1279" t="s">
        <v>24</v>
      </c>
      <c r="C1279" t="s">
        <v>25</v>
      </c>
      <c r="D1279" t="s">
        <v>26</v>
      </c>
      <c r="E1279" t="s">
        <v>302</v>
      </c>
      <c r="F1279" t="s">
        <v>303</v>
      </c>
      <c r="G1279" t="s">
        <v>556</v>
      </c>
      <c r="H1279" t="s">
        <v>557</v>
      </c>
      <c r="J1279">
        <v>201701</v>
      </c>
      <c r="K1279" t="s">
        <v>306</v>
      </c>
      <c r="L1279">
        <v>3800748</v>
      </c>
      <c r="M1279">
        <v>16470</v>
      </c>
      <c r="P1279">
        <v>0</v>
      </c>
      <c r="R1279" s="1">
        <v>42475</v>
      </c>
      <c r="S1279" t="s">
        <v>40</v>
      </c>
      <c r="T1279" t="s">
        <v>581</v>
      </c>
      <c r="U1279" t="s">
        <v>77</v>
      </c>
      <c r="V1279" s="1">
        <v>42489</v>
      </c>
      <c r="W1279" s="12">
        <v>-20.84</v>
      </c>
      <c r="X1279" s="4" t="str">
        <f t="shared" si="39"/>
        <v>Income</v>
      </c>
      <c r="Y1279" s="5">
        <v>42461</v>
      </c>
      <c r="Z1279" s="7" t="s">
        <v>8073</v>
      </c>
      <c r="AA1279" s="7" t="str">
        <f t="shared" si="38"/>
        <v>Car Park Pass Income from Payroll</v>
      </c>
    </row>
    <row r="1280" spans="1:27" x14ac:dyDescent="0.25">
      <c r="A1280" t="s">
        <v>23</v>
      </c>
      <c r="B1280" t="s">
        <v>24</v>
      </c>
      <c r="C1280" t="s">
        <v>25</v>
      </c>
      <c r="D1280" t="s">
        <v>26</v>
      </c>
      <c r="E1280" t="s">
        <v>302</v>
      </c>
      <c r="F1280" t="s">
        <v>303</v>
      </c>
      <c r="G1280" t="s">
        <v>556</v>
      </c>
      <c r="H1280" t="s">
        <v>557</v>
      </c>
      <c r="J1280">
        <v>201701</v>
      </c>
      <c r="K1280" t="s">
        <v>306</v>
      </c>
      <c r="L1280">
        <v>3800748</v>
      </c>
      <c r="M1280">
        <v>16558</v>
      </c>
      <c r="P1280">
        <v>0</v>
      </c>
      <c r="R1280" s="1">
        <v>42475</v>
      </c>
      <c r="S1280" t="s">
        <v>40</v>
      </c>
      <c r="T1280" t="s">
        <v>559</v>
      </c>
      <c r="U1280" t="s">
        <v>77</v>
      </c>
      <c r="V1280" s="1">
        <v>42489</v>
      </c>
      <c r="W1280" s="12">
        <v>-10</v>
      </c>
      <c r="X1280" s="4" t="str">
        <f t="shared" si="39"/>
        <v>Income</v>
      </c>
      <c r="Y1280" s="5">
        <v>42461</v>
      </c>
      <c r="Z1280" s="7" t="s">
        <v>8073</v>
      </c>
      <c r="AA1280" s="7" t="str">
        <f t="shared" si="38"/>
        <v>Car Park Pass Income from Payroll</v>
      </c>
    </row>
    <row r="1281" spans="1:27" x14ac:dyDescent="0.25">
      <c r="A1281" t="s">
        <v>23</v>
      </c>
      <c r="B1281" t="s">
        <v>24</v>
      </c>
      <c r="C1281" t="s">
        <v>25</v>
      </c>
      <c r="D1281" t="s">
        <v>26</v>
      </c>
      <c r="E1281" t="s">
        <v>302</v>
      </c>
      <c r="F1281" t="s">
        <v>303</v>
      </c>
      <c r="G1281" t="s">
        <v>556</v>
      </c>
      <c r="H1281" t="s">
        <v>557</v>
      </c>
      <c r="J1281">
        <v>201701</v>
      </c>
      <c r="K1281" t="s">
        <v>306</v>
      </c>
      <c r="L1281">
        <v>3800748</v>
      </c>
      <c r="M1281">
        <v>16559</v>
      </c>
      <c r="P1281">
        <v>0</v>
      </c>
      <c r="R1281" s="1">
        <v>42475</v>
      </c>
      <c r="S1281" t="s">
        <v>40</v>
      </c>
      <c r="T1281" t="s">
        <v>638</v>
      </c>
      <c r="U1281" t="s">
        <v>77</v>
      </c>
      <c r="V1281" s="1">
        <v>42489</v>
      </c>
      <c r="W1281" s="12">
        <v>-10</v>
      </c>
      <c r="X1281" s="4" t="str">
        <f t="shared" si="39"/>
        <v>Income</v>
      </c>
      <c r="Y1281" s="5">
        <v>42461</v>
      </c>
      <c r="Z1281" s="7" t="s">
        <v>8073</v>
      </c>
      <c r="AA1281" s="7" t="str">
        <f t="shared" si="38"/>
        <v>Car Park Pass Income from Payroll</v>
      </c>
    </row>
    <row r="1282" spans="1:27" x14ac:dyDescent="0.25">
      <c r="A1282" t="s">
        <v>23</v>
      </c>
      <c r="B1282" t="s">
        <v>24</v>
      </c>
      <c r="C1282" t="s">
        <v>25</v>
      </c>
      <c r="D1282" t="s">
        <v>26</v>
      </c>
      <c r="E1282" t="s">
        <v>302</v>
      </c>
      <c r="F1282" t="s">
        <v>303</v>
      </c>
      <c r="G1282" t="s">
        <v>556</v>
      </c>
      <c r="H1282" t="s">
        <v>557</v>
      </c>
      <c r="J1282">
        <v>201701</v>
      </c>
      <c r="K1282" t="s">
        <v>306</v>
      </c>
      <c r="L1282">
        <v>3800748</v>
      </c>
      <c r="M1282">
        <v>16560</v>
      </c>
      <c r="P1282">
        <v>0</v>
      </c>
      <c r="R1282" s="1">
        <v>42475</v>
      </c>
      <c r="S1282" t="s">
        <v>40</v>
      </c>
      <c r="T1282" t="s">
        <v>639</v>
      </c>
      <c r="U1282" t="s">
        <v>77</v>
      </c>
      <c r="V1282" s="1">
        <v>42489</v>
      </c>
      <c r="W1282" s="12">
        <v>-29.17</v>
      </c>
      <c r="X1282" s="4" t="str">
        <f t="shared" si="39"/>
        <v>Income</v>
      </c>
      <c r="Y1282" s="5">
        <v>42461</v>
      </c>
      <c r="Z1282" s="7" t="s">
        <v>8073</v>
      </c>
      <c r="AA1282" s="7" t="str">
        <f t="shared" ref="AA1282:AA1345" si="40">IF(X1282="Expenditure",X1282,H1282)</f>
        <v>Car Park Pass Income from Payroll</v>
      </c>
    </row>
    <row r="1283" spans="1:27" x14ac:dyDescent="0.25">
      <c r="A1283" t="s">
        <v>23</v>
      </c>
      <c r="B1283" t="s">
        <v>24</v>
      </c>
      <c r="C1283" t="s">
        <v>25</v>
      </c>
      <c r="D1283" t="s">
        <v>26</v>
      </c>
      <c r="E1283" t="s">
        <v>302</v>
      </c>
      <c r="F1283" t="s">
        <v>303</v>
      </c>
      <c r="G1283" t="s">
        <v>556</v>
      </c>
      <c r="H1283" t="s">
        <v>557</v>
      </c>
      <c r="J1283">
        <v>201701</v>
      </c>
      <c r="K1283" t="s">
        <v>306</v>
      </c>
      <c r="L1283">
        <v>3800748</v>
      </c>
      <c r="M1283">
        <v>16458</v>
      </c>
      <c r="P1283">
        <v>0</v>
      </c>
      <c r="R1283" s="1">
        <v>42475</v>
      </c>
      <c r="S1283" t="s">
        <v>40</v>
      </c>
      <c r="T1283" t="s">
        <v>582</v>
      </c>
      <c r="U1283" t="s">
        <v>77</v>
      </c>
      <c r="V1283" s="1">
        <v>42489</v>
      </c>
      <c r="W1283" s="12">
        <v>-10</v>
      </c>
      <c r="X1283" s="4" t="str">
        <f t="shared" ref="X1283:X1346" si="41">IF(LEFT(G1283,2)="R9","Income","Expenditure")</f>
        <v>Income</v>
      </c>
      <c r="Y1283" s="5">
        <v>42461</v>
      </c>
      <c r="Z1283" s="7" t="s">
        <v>8073</v>
      </c>
      <c r="AA1283" s="7" t="str">
        <f t="shared" si="40"/>
        <v>Car Park Pass Income from Payroll</v>
      </c>
    </row>
    <row r="1284" spans="1:27" x14ac:dyDescent="0.25">
      <c r="A1284" t="s">
        <v>23</v>
      </c>
      <c r="B1284" t="s">
        <v>24</v>
      </c>
      <c r="C1284" t="s">
        <v>25</v>
      </c>
      <c r="D1284" t="s">
        <v>26</v>
      </c>
      <c r="E1284" t="s">
        <v>302</v>
      </c>
      <c r="F1284" t="s">
        <v>303</v>
      </c>
      <c r="G1284" t="s">
        <v>556</v>
      </c>
      <c r="H1284" t="s">
        <v>557</v>
      </c>
      <c r="J1284">
        <v>201701</v>
      </c>
      <c r="K1284" t="s">
        <v>306</v>
      </c>
      <c r="L1284">
        <v>3800748</v>
      </c>
      <c r="M1284">
        <v>16459</v>
      </c>
      <c r="P1284">
        <v>0</v>
      </c>
      <c r="R1284" s="1">
        <v>42475</v>
      </c>
      <c r="S1284" t="s">
        <v>40</v>
      </c>
      <c r="T1284" t="s">
        <v>615</v>
      </c>
      <c r="U1284" t="s">
        <v>77</v>
      </c>
      <c r="V1284" s="1">
        <v>42489</v>
      </c>
      <c r="W1284" s="12">
        <v>-20.84</v>
      </c>
      <c r="X1284" s="4" t="str">
        <f t="shared" si="41"/>
        <v>Income</v>
      </c>
      <c r="Y1284" s="5">
        <v>42461</v>
      </c>
      <c r="Z1284" s="7" t="s">
        <v>8073</v>
      </c>
      <c r="AA1284" s="7" t="str">
        <f t="shared" si="40"/>
        <v>Car Park Pass Income from Payroll</v>
      </c>
    </row>
    <row r="1285" spans="1:27" x14ac:dyDescent="0.25">
      <c r="A1285" t="s">
        <v>23</v>
      </c>
      <c r="B1285" t="s">
        <v>24</v>
      </c>
      <c r="C1285" t="s">
        <v>25</v>
      </c>
      <c r="D1285" t="s">
        <v>26</v>
      </c>
      <c r="E1285" t="s">
        <v>302</v>
      </c>
      <c r="F1285" t="s">
        <v>303</v>
      </c>
      <c r="G1285" t="s">
        <v>556</v>
      </c>
      <c r="H1285" t="s">
        <v>557</v>
      </c>
      <c r="J1285">
        <v>201701</v>
      </c>
      <c r="K1285" t="s">
        <v>306</v>
      </c>
      <c r="L1285">
        <v>3800748</v>
      </c>
      <c r="M1285">
        <v>16460</v>
      </c>
      <c r="P1285">
        <v>0</v>
      </c>
      <c r="R1285" s="1">
        <v>42475</v>
      </c>
      <c r="S1285" t="s">
        <v>40</v>
      </c>
      <c r="T1285" t="s">
        <v>582</v>
      </c>
      <c r="U1285" t="s">
        <v>77</v>
      </c>
      <c r="V1285" s="1">
        <v>42489</v>
      </c>
      <c r="W1285" s="12">
        <v>-10</v>
      </c>
      <c r="X1285" s="4" t="str">
        <f t="shared" si="41"/>
        <v>Income</v>
      </c>
      <c r="Y1285" s="5">
        <v>42461</v>
      </c>
      <c r="Z1285" s="7" t="s">
        <v>8073</v>
      </c>
      <c r="AA1285" s="7" t="str">
        <f t="shared" si="40"/>
        <v>Car Park Pass Income from Payroll</v>
      </c>
    </row>
    <row r="1286" spans="1:27" x14ac:dyDescent="0.25">
      <c r="A1286" t="s">
        <v>23</v>
      </c>
      <c r="B1286" t="s">
        <v>24</v>
      </c>
      <c r="C1286" t="s">
        <v>25</v>
      </c>
      <c r="D1286" t="s">
        <v>26</v>
      </c>
      <c r="E1286" t="s">
        <v>302</v>
      </c>
      <c r="F1286" t="s">
        <v>303</v>
      </c>
      <c r="G1286" t="s">
        <v>556</v>
      </c>
      <c r="H1286" t="s">
        <v>557</v>
      </c>
      <c r="J1286">
        <v>201701</v>
      </c>
      <c r="K1286" t="s">
        <v>306</v>
      </c>
      <c r="L1286">
        <v>3800748</v>
      </c>
      <c r="M1286">
        <v>16461</v>
      </c>
      <c r="P1286">
        <v>0</v>
      </c>
      <c r="R1286" s="1">
        <v>42475</v>
      </c>
      <c r="S1286" t="s">
        <v>40</v>
      </c>
      <c r="T1286" t="s">
        <v>564</v>
      </c>
      <c r="U1286" t="s">
        <v>77</v>
      </c>
      <c r="V1286" s="1">
        <v>42489</v>
      </c>
      <c r="W1286" s="12">
        <v>-30</v>
      </c>
      <c r="X1286" s="4" t="str">
        <f t="shared" si="41"/>
        <v>Income</v>
      </c>
      <c r="Y1286" s="5">
        <v>42461</v>
      </c>
      <c r="Z1286" s="7" t="s">
        <v>8073</v>
      </c>
      <c r="AA1286" s="7" t="str">
        <f t="shared" si="40"/>
        <v>Car Park Pass Income from Payroll</v>
      </c>
    </row>
    <row r="1287" spans="1:27" x14ac:dyDescent="0.25">
      <c r="A1287" t="s">
        <v>23</v>
      </c>
      <c r="B1287" t="s">
        <v>24</v>
      </c>
      <c r="C1287" t="s">
        <v>25</v>
      </c>
      <c r="D1287" t="s">
        <v>26</v>
      </c>
      <c r="E1287" t="s">
        <v>302</v>
      </c>
      <c r="F1287" t="s">
        <v>303</v>
      </c>
      <c r="G1287" t="s">
        <v>556</v>
      </c>
      <c r="H1287" t="s">
        <v>557</v>
      </c>
      <c r="J1287">
        <v>201701</v>
      </c>
      <c r="K1287" t="s">
        <v>306</v>
      </c>
      <c r="L1287">
        <v>3800748</v>
      </c>
      <c r="M1287">
        <v>16462</v>
      </c>
      <c r="P1287">
        <v>0</v>
      </c>
      <c r="R1287" s="1">
        <v>42475</v>
      </c>
      <c r="S1287" t="s">
        <v>40</v>
      </c>
      <c r="T1287" t="s">
        <v>576</v>
      </c>
      <c r="U1287" t="s">
        <v>77</v>
      </c>
      <c r="V1287" s="1">
        <v>42489</v>
      </c>
      <c r="W1287" s="12">
        <v>-10</v>
      </c>
      <c r="X1287" s="4" t="str">
        <f t="shared" si="41"/>
        <v>Income</v>
      </c>
      <c r="Y1287" s="5">
        <v>42461</v>
      </c>
      <c r="Z1287" s="7" t="s">
        <v>8073</v>
      </c>
      <c r="AA1287" s="7" t="str">
        <f t="shared" si="40"/>
        <v>Car Park Pass Income from Payroll</v>
      </c>
    </row>
    <row r="1288" spans="1:27" x14ac:dyDescent="0.25">
      <c r="A1288" t="s">
        <v>23</v>
      </c>
      <c r="B1288" t="s">
        <v>24</v>
      </c>
      <c r="C1288" t="s">
        <v>25</v>
      </c>
      <c r="D1288" t="s">
        <v>26</v>
      </c>
      <c r="E1288" t="s">
        <v>302</v>
      </c>
      <c r="F1288" t="s">
        <v>303</v>
      </c>
      <c r="G1288" t="s">
        <v>556</v>
      </c>
      <c r="H1288" t="s">
        <v>557</v>
      </c>
      <c r="J1288">
        <v>201701</v>
      </c>
      <c r="K1288" t="s">
        <v>306</v>
      </c>
      <c r="L1288">
        <v>3800748</v>
      </c>
      <c r="M1288">
        <v>17388</v>
      </c>
      <c r="P1288">
        <v>0</v>
      </c>
      <c r="R1288" s="1">
        <v>42475</v>
      </c>
      <c r="S1288" t="s">
        <v>40</v>
      </c>
      <c r="T1288" t="s">
        <v>622</v>
      </c>
      <c r="U1288" t="s">
        <v>77</v>
      </c>
      <c r="V1288" s="1">
        <v>42489</v>
      </c>
      <c r="W1288" s="12">
        <v>-20.84</v>
      </c>
      <c r="X1288" s="4" t="str">
        <f t="shared" si="41"/>
        <v>Income</v>
      </c>
      <c r="Y1288" s="5">
        <v>42461</v>
      </c>
      <c r="Z1288" s="7" t="s">
        <v>8073</v>
      </c>
      <c r="AA1288" s="7" t="str">
        <f t="shared" si="40"/>
        <v>Car Park Pass Income from Payroll</v>
      </c>
    </row>
    <row r="1289" spans="1:27" x14ac:dyDescent="0.25">
      <c r="A1289" t="s">
        <v>23</v>
      </c>
      <c r="B1289" t="s">
        <v>24</v>
      </c>
      <c r="C1289" t="s">
        <v>25</v>
      </c>
      <c r="D1289" t="s">
        <v>26</v>
      </c>
      <c r="E1289" t="s">
        <v>302</v>
      </c>
      <c r="F1289" t="s">
        <v>303</v>
      </c>
      <c r="G1289" t="s">
        <v>556</v>
      </c>
      <c r="H1289" t="s">
        <v>557</v>
      </c>
      <c r="J1289">
        <v>201701</v>
      </c>
      <c r="K1289" t="s">
        <v>306</v>
      </c>
      <c r="L1289">
        <v>3800748</v>
      </c>
      <c r="M1289">
        <v>17389</v>
      </c>
      <c r="P1289">
        <v>0</v>
      </c>
      <c r="R1289" s="1">
        <v>42475</v>
      </c>
      <c r="S1289" t="s">
        <v>40</v>
      </c>
      <c r="T1289" t="s">
        <v>610</v>
      </c>
      <c r="U1289" t="s">
        <v>77</v>
      </c>
      <c r="V1289" s="1">
        <v>42489</v>
      </c>
      <c r="W1289" s="12">
        <v>-20.84</v>
      </c>
      <c r="X1289" s="4" t="str">
        <f t="shared" si="41"/>
        <v>Income</v>
      </c>
      <c r="Y1289" s="5">
        <v>42461</v>
      </c>
      <c r="Z1289" s="7" t="s">
        <v>8073</v>
      </c>
      <c r="AA1289" s="7" t="str">
        <f t="shared" si="40"/>
        <v>Car Park Pass Income from Payroll</v>
      </c>
    </row>
    <row r="1290" spans="1:27" x14ac:dyDescent="0.25">
      <c r="A1290" t="s">
        <v>23</v>
      </c>
      <c r="B1290" t="s">
        <v>24</v>
      </c>
      <c r="C1290" t="s">
        <v>25</v>
      </c>
      <c r="D1290" t="s">
        <v>26</v>
      </c>
      <c r="E1290" t="s">
        <v>302</v>
      </c>
      <c r="F1290" t="s">
        <v>303</v>
      </c>
      <c r="G1290" t="s">
        <v>556</v>
      </c>
      <c r="H1290" t="s">
        <v>557</v>
      </c>
      <c r="J1290">
        <v>201701</v>
      </c>
      <c r="K1290" t="s">
        <v>306</v>
      </c>
      <c r="L1290">
        <v>3800748</v>
      </c>
      <c r="M1290">
        <v>17390</v>
      </c>
      <c r="P1290">
        <v>0</v>
      </c>
      <c r="R1290" s="1">
        <v>42475</v>
      </c>
      <c r="S1290" t="s">
        <v>40</v>
      </c>
      <c r="T1290" t="s">
        <v>623</v>
      </c>
      <c r="U1290" t="s">
        <v>77</v>
      </c>
      <c r="V1290" s="1">
        <v>42489</v>
      </c>
      <c r="W1290" s="12">
        <v>-20.84</v>
      </c>
      <c r="X1290" s="4" t="str">
        <f t="shared" si="41"/>
        <v>Income</v>
      </c>
      <c r="Y1290" s="5">
        <v>42461</v>
      </c>
      <c r="Z1290" s="7" t="s">
        <v>8073</v>
      </c>
      <c r="AA1290" s="7" t="str">
        <f t="shared" si="40"/>
        <v>Car Park Pass Income from Payroll</v>
      </c>
    </row>
    <row r="1291" spans="1:27" x14ac:dyDescent="0.25">
      <c r="A1291" t="s">
        <v>23</v>
      </c>
      <c r="B1291" t="s">
        <v>24</v>
      </c>
      <c r="C1291" t="s">
        <v>25</v>
      </c>
      <c r="D1291" t="s">
        <v>26</v>
      </c>
      <c r="E1291" t="s">
        <v>302</v>
      </c>
      <c r="F1291" t="s">
        <v>303</v>
      </c>
      <c r="G1291" t="s">
        <v>556</v>
      </c>
      <c r="H1291" t="s">
        <v>557</v>
      </c>
      <c r="J1291">
        <v>201701</v>
      </c>
      <c r="K1291" t="s">
        <v>306</v>
      </c>
      <c r="L1291">
        <v>3800748</v>
      </c>
      <c r="M1291">
        <v>17391</v>
      </c>
      <c r="P1291">
        <v>0</v>
      </c>
      <c r="R1291" s="1">
        <v>42475</v>
      </c>
      <c r="S1291" t="s">
        <v>40</v>
      </c>
      <c r="T1291" t="s">
        <v>634</v>
      </c>
      <c r="U1291" t="s">
        <v>77</v>
      </c>
      <c r="V1291" s="1">
        <v>42489</v>
      </c>
      <c r="W1291" s="12">
        <v>-20.84</v>
      </c>
      <c r="X1291" s="4" t="str">
        <f t="shared" si="41"/>
        <v>Income</v>
      </c>
      <c r="Y1291" s="5">
        <v>42461</v>
      </c>
      <c r="Z1291" s="7" t="s">
        <v>8073</v>
      </c>
      <c r="AA1291" s="7" t="str">
        <f t="shared" si="40"/>
        <v>Car Park Pass Income from Payroll</v>
      </c>
    </row>
    <row r="1292" spans="1:27" x14ac:dyDescent="0.25">
      <c r="A1292" t="s">
        <v>23</v>
      </c>
      <c r="B1292" t="s">
        <v>24</v>
      </c>
      <c r="C1292" t="s">
        <v>25</v>
      </c>
      <c r="D1292" t="s">
        <v>26</v>
      </c>
      <c r="E1292" t="s">
        <v>302</v>
      </c>
      <c r="F1292" t="s">
        <v>303</v>
      </c>
      <c r="G1292" t="s">
        <v>556</v>
      </c>
      <c r="H1292" t="s">
        <v>557</v>
      </c>
      <c r="J1292">
        <v>201701</v>
      </c>
      <c r="K1292" t="s">
        <v>306</v>
      </c>
      <c r="L1292">
        <v>3800748</v>
      </c>
      <c r="M1292">
        <v>15967</v>
      </c>
      <c r="P1292">
        <v>0</v>
      </c>
      <c r="R1292" s="1">
        <v>42475</v>
      </c>
      <c r="S1292" t="s">
        <v>40</v>
      </c>
      <c r="T1292" t="s">
        <v>663</v>
      </c>
      <c r="U1292" t="s">
        <v>77</v>
      </c>
      <c r="V1292" s="1">
        <v>42489</v>
      </c>
      <c r="W1292" s="12">
        <v>-20.84</v>
      </c>
      <c r="X1292" s="4" t="str">
        <f t="shared" si="41"/>
        <v>Income</v>
      </c>
      <c r="Y1292" s="5">
        <v>42461</v>
      </c>
      <c r="Z1292" s="7" t="s">
        <v>8073</v>
      </c>
      <c r="AA1292" s="7" t="str">
        <f t="shared" si="40"/>
        <v>Car Park Pass Income from Payroll</v>
      </c>
    </row>
    <row r="1293" spans="1:27" x14ac:dyDescent="0.25">
      <c r="A1293" t="s">
        <v>23</v>
      </c>
      <c r="B1293" t="s">
        <v>24</v>
      </c>
      <c r="C1293" t="s">
        <v>25</v>
      </c>
      <c r="D1293" t="s">
        <v>26</v>
      </c>
      <c r="E1293" t="s">
        <v>302</v>
      </c>
      <c r="F1293" t="s">
        <v>303</v>
      </c>
      <c r="G1293" t="s">
        <v>556</v>
      </c>
      <c r="H1293" t="s">
        <v>557</v>
      </c>
      <c r="J1293">
        <v>201701</v>
      </c>
      <c r="K1293" t="s">
        <v>306</v>
      </c>
      <c r="L1293">
        <v>3800748</v>
      </c>
      <c r="M1293">
        <v>16063</v>
      </c>
      <c r="P1293">
        <v>0</v>
      </c>
      <c r="R1293" s="1">
        <v>42475</v>
      </c>
      <c r="S1293" t="s">
        <v>40</v>
      </c>
      <c r="T1293" t="s">
        <v>657</v>
      </c>
      <c r="U1293" t="s">
        <v>77</v>
      </c>
      <c r="V1293" s="1">
        <v>42489</v>
      </c>
      <c r="W1293" s="12">
        <v>-20.84</v>
      </c>
      <c r="X1293" s="4" t="str">
        <f t="shared" si="41"/>
        <v>Income</v>
      </c>
      <c r="Y1293" s="5">
        <v>42461</v>
      </c>
      <c r="Z1293" s="7" t="s">
        <v>8073</v>
      </c>
      <c r="AA1293" s="7" t="str">
        <f t="shared" si="40"/>
        <v>Car Park Pass Income from Payroll</v>
      </c>
    </row>
    <row r="1294" spans="1:27" x14ac:dyDescent="0.25">
      <c r="A1294" t="s">
        <v>23</v>
      </c>
      <c r="B1294" t="s">
        <v>24</v>
      </c>
      <c r="C1294" t="s">
        <v>25</v>
      </c>
      <c r="D1294" t="s">
        <v>26</v>
      </c>
      <c r="E1294" t="s">
        <v>302</v>
      </c>
      <c r="F1294" t="s">
        <v>303</v>
      </c>
      <c r="G1294" t="s">
        <v>556</v>
      </c>
      <c r="H1294" t="s">
        <v>557</v>
      </c>
      <c r="J1294">
        <v>201701</v>
      </c>
      <c r="K1294" t="s">
        <v>306</v>
      </c>
      <c r="L1294">
        <v>3800748</v>
      </c>
      <c r="M1294">
        <v>16064</v>
      </c>
      <c r="P1294">
        <v>0</v>
      </c>
      <c r="R1294" s="1">
        <v>42475</v>
      </c>
      <c r="S1294" t="s">
        <v>40</v>
      </c>
      <c r="T1294" t="s">
        <v>655</v>
      </c>
      <c r="U1294" t="s">
        <v>77</v>
      </c>
      <c r="V1294" s="1">
        <v>42489</v>
      </c>
      <c r="W1294" s="12">
        <v>-20.84</v>
      </c>
      <c r="X1294" s="4" t="str">
        <f t="shared" si="41"/>
        <v>Income</v>
      </c>
      <c r="Y1294" s="5">
        <v>42461</v>
      </c>
      <c r="Z1294" s="7" t="s">
        <v>8073</v>
      </c>
      <c r="AA1294" s="7" t="str">
        <f t="shared" si="40"/>
        <v>Car Park Pass Income from Payroll</v>
      </c>
    </row>
    <row r="1295" spans="1:27" x14ac:dyDescent="0.25">
      <c r="A1295" t="s">
        <v>23</v>
      </c>
      <c r="B1295" t="s">
        <v>24</v>
      </c>
      <c r="C1295" t="s">
        <v>25</v>
      </c>
      <c r="D1295" t="s">
        <v>26</v>
      </c>
      <c r="E1295" t="s">
        <v>302</v>
      </c>
      <c r="F1295" t="s">
        <v>303</v>
      </c>
      <c r="G1295" t="s">
        <v>556</v>
      </c>
      <c r="H1295" t="s">
        <v>557</v>
      </c>
      <c r="J1295">
        <v>201701</v>
      </c>
      <c r="K1295" t="s">
        <v>306</v>
      </c>
      <c r="L1295">
        <v>3800748</v>
      </c>
      <c r="M1295">
        <v>16065</v>
      </c>
      <c r="P1295">
        <v>0</v>
      </c>
      <c r="R1295" s="1">
        <v>42475</v>
      </c>
      <c r="S1295" t="s">
        <v>40</v>
      </c>
      <c r="T1295" t="s">
        <v>599</v>
      </c>
      <c r="U1295" t="s">
        <v>77</v>
      </c>
      <c r="V1295" s="1">
        <v>42489</v>
      </c>
      <c r="W1295" s="12">
        <v>-20.83</v>
      </c>
      <c r="X1295" s="4" t="str">
        <f t="shared" si="41"/>
        <v>Income</v>
      </c>
      <c r="Y1295" s="5">
        <v>42461</v>
      </c>
      <c r="Z1295" s="7" t="s">
        <v>8073</v>
      </c>
      <c r="AA1295" s="7" t="str">
        <f t="shared" si="40"/>
        <v>Car Park Pass Income from Payroll</v>
      </c>
    </row>
    <row r="1296" spans="1:27" x14ac:dyDescent="0.25">
      <c r="A1296" t="s">
        <v>23</v>
      </c>
      <c r="B1296" t="s">
        <v>24</v>
      </c>
      <c r="C1296" t="s">
        <v>25</v>
      </c>
      <c r="D1296" t="s">
        <v>26</v>
      </c>
      <c r="E1296" t="s">
        <v>302</v>
      </c>
      <c r="F1296" t="s">
        <v>303</v>
      </c>
      <c r="G1296" t="s">
        <v>556</v>
      </c>
      <c r="H1296" t="s">
        <v>557</v>
      </c>
      <c r="J1296">
        <v>201701</v>
      </c>
      <c r="K1296" t="s">
        <v>306</v>
      </c>
      <c r="L1296">
        <v>3800748</v>
      </c>
      <c r="M1296">
        <v>16066</v>
      </c>
      <c r="P1296">
        <v>0</v>
      </c>
      <c r="R1296" s="1">
        <v>42475</v>
      </c>
      <c r="S1296" t="s">
        <v>40</v>
      </c>
      <c r="T1296" t="s">
        <v>569</v>
      </c>
      <c r="U1296" t="s">
        <v>77</v>
      </c>
      <c r="V1296" s="1">
        <v>42489</v>
      </c>
      <c r="W1296" s="12">
        <v>-20.84</v>
      </c>
      <c r="X1296" s="4" t="str">
        <f t="shared" si="41"/>
        <v>Income</v>
      </c>
      <c r="Y1296" s="5">
        <v>42461</v>
      </c>
      <c r="Z1296" s="7" t="s">
        <v>8073</v>
      </c>
      <c r="AA1296" s="7" t="str">
        <f t="shared" si="40"/>
        <v>Car Park Pass Income from Payroll</v>
      </c>
    </row>
    <row r="1297" spans="1:27" x14ac:dyDescent="0.25">
      <c r="A1297" t="s">
        <v>23</v>
      </c>
      <c r="B1297" t="s">
        <v>24</v>
      </c>
      <c r="C1297" t="s">
        <v>25</v>
      </c>
      <c r="D1297" t="s">
        <v>26</v>
      </c>
      <c r="E1297" t="s">
        <v>302</v>
      </c>
      <c r="F1297" t="s">
        <v>303</v>
      </c>
      <c r="G1297" t="s">
        <v>556</v>
      </c>
      <c r="H1297" t="s">
        <v>557</v>
      </c>
      <c r="J1297">
        <v>201701</v>
      </c>
      <c r="K1297" t="s">
        <v>306</v>
      </c>
      <c r="L1297">
        <v>3800748</v>
      </c>
      <c r="M1297">
        <v>16067</v>
      </c>
      <c r="P1297">
        <v>0</v>
      </c>
      <c r="R1297" s="1">
        <v>42475</v>
      </c>
      <c r="S1297" t="s">
        <v>40</v>
      </c>
      <c r="T1297" t="s">
        <v>570</v>
      </c>
      <c r="U1297" t="s">
        <v>77</v>
      </c>
      <c r="V1297" s="1">
        <v>42489</v>
      </c>
      <c r="W1297" s="12">
        <v>-20.84</v>
      </c>
      <c r="X1297" s="4" t="str">
        <f t="shared" si="41"/>
        <v>Income</v>
      </c>
      <c r="Y1297" s="5">
        <v>42461</v>
      </c>
      <c r="Z1297" s="7" t="s">
        <v>8073</v>
      </c>
      <c r="AA1297" s="7" t="str">
        <f t="shared" si="40"/>
        <v>Car Park Pass Income from Payroll</v>
      </c>
    </row>
    <row r="1298" spans="1:27" x14ac:dyDescent="0.25">
      <c r="A1298" t="s">
        <v>23</v>
      </c>
      <c r="B1298" t="s">
        <v>24</v>
      </c>
      <c r="C1298" t="s">
        <v>25</v>
      </c>
      <c r="D1298" t="s">
        <v>26</v>
      </c>
      <c r="E1298" t="s">
        <v>302</v>
      </c>
      <c r="F1298" t="s">
        <v>303</v>
      </c>
      <c r="G1298" t="s">
        <v>556</v>
      </c>
      <c r="H1298" t="s">
        <v>557</v>
      </c>
      <c r="J1298">
        <v>201701</v>
      </c>
      <c r="K1298" t="s">
        <v>306</v>
      </c>
      <c r="L1298">
        <v>3800748</v>
      </c>
      <c r="M1298">
        <v>16068</v>
      </c>
      <c r="P1298">
        <v>0</v>
      </c>
      <c r="R1298" s="1">
        <v>42475</v>
      </c>
      <c r="S1298" t="s">
        <v>40</v>
      </c>
      <c r="T1298" t="s">
        <v>580</v>
      </c>
      <c r="U1298" t="s">
        <v>77</v>
      </c>
      <c r="V1298" s="1">
        <v>42489</v>
      </c>
      <c r="W1298" s="12">
        <v>-20.83</v>
      </c>
      <c r="X1298" s="4" t="str">
        <f t="shared" si="41"/>
        <v>Income</v>
      </c>
      <c r="Y1298" s="5">
        <v>42461</v>
      </c>
      <c r="Z1298" s="7" t="s">
        <v>8073</v>
      </c>
      <c r="AA1298" s="7" t="str">
        <f t="shared" si="40"/>
        <v>Car Park Pass Income from Payroll</v>
      </c>
    </row>
    <row r="1299" spans="1:27" x14ac:dyDescent="0.25">
      <c r="A1299" t="s">
        <v>23</v>
      </c>
      <c r="B1299" t="s">
        <v>24</v>
      </c>
      <c r="C1299" t="s">
        <v>25</v>
      </c>
      <c r="D1299" t="s">
        <v>26</v>
      </c>
      <c r="E1299" t="s">
        <v>302</v>
      </c>
      <c r="F1299" t="s">
        <v>303</v>
      </c>
      <c r="G1299" t="s">
        <v>556</v>
      </c>
      <c r="H1299" t="s">
        <v>557</v>
      </c>
      <c r="J1299">
        <v>201701</v>
      </c>
      <c r="K1299" t="s">
        <v>306</v>
      </c>
      <c r="L1299">
        <v>3800748</v>
      </c>
      <c r="M1299">
        <v>16069</v>
      </c>
      <c r="P1299">
        <v>0</v>
      </c>
      <c r="R1299" s="1">
        <v>42475</v>
      </c>
      <c r="S1299" t="s">
        <v>40</v>
      </c>
      <c r="T1299" t="s">
        <v>582</v>
      </c>
      <c r="U1299" t="s">
        <v>77</v>
      </c>
      <c r="V1299" s="1">
        <v>42489</v>
      </c>
      <c r="W1299" s="12">
        <v>-10</v>
      </c>
      <c r="X1299" s="4" t="str">
        <f t="shared" si="41"/>
        <v>Income</v>
      </c>
      <c r="Y1299" s="5">
        <v>42461</v>
      </c>
      <c r="Z1299" s="7" t="s">
        <v>8073</v>
      </c>
      <c r="AA1299" s="7" t="str">
        <f t="shared" si="40"/>
        <v>Car Park Pass Income from Payroll</v>
      </c>
    </row>
    <row r="1300" spans="1:27" x14ac:dyDescent="0.25">
      <c r="A1300" t="s">
        <v>23</v>
      </c>
      <c r="B1300" t="s">
        <v>24</v>
      </c>
      <c r="C1300" t="s">
        <v>25</v>
      </c>
      <c r="D1300" t="s">
        <v>26</v>
      </c>
      <c r="E1300" t="s">
        <v>302</v>
      </c>
      <c r="F1300" t="s">
        <v>303</v>
      </c>
      <c r="G1300" t="s">
        <v>556</v>
      </c>
      <c r="H1300" t="s">
        <v>557</v>
      </c>
      <c r="J1300">
        <v>201701</v>
      </c>
      <c r="K1300" t="s">
        <v>306</v>
      </c>
      <c r="L1300">
        <v>3800748</v>
      </c>
      <c r="M1300">
        <v>16070</v>
      </c>
      <c r="P1300">
        <v>0</v>
      </c>
      <c r="R1300" s="1">
        <v>42475</v>
      </c>
      <c r="S1300" t="s">
        <v>40</v>
      </c>
      <c r="T1300" t="s">
        <v>582</v>
      </c>
      <c r="U1300" t="s">
        <v>77</v>
      </c>
      <c r="V1300" s="1">
        <v>42489</v>
      </c>
      <c r="W1300" s="12">
        <v>-10</v>
      </c>
      <c r="X1300" s="4" t="str">
        <f t="shared" si="41"/>
        <v>Income</v>
      </c>
      <c r="Y1300" s="5">
        <v>42461</v>
      </c>
      <c r="Z1300" s="7" t="s">
        <v>8073</v>
      </c>
      <c r="AA1300" s="7" t="str">
        <f t="shared" si="40"/>
        <v>Car Park Pass Income from Payroll</v>
      </c>
    </row>
    <row r="1301" spans="1:27" x14ac:dyDescent="0.25">
      <c r="A1301" t="s">
        <v>23</v>
      </c>
      <c r="B1301" t="s">
        <v>24</v>
      </c>
      <c r="C1301" t="s">
        <v>25</v>
      </c>
      <c r="D1301" t="s">
        <v>26</v>
      </c>
      <c r="E1301" t="s">
        <v>302</v>
      </c>
      <c r="F1301" t="s">
        <v>303</v>
      </c>
      <c r="G1301" t="s">
        <v>556</v>
      </c>
      <c r="H1301" t="s">
        <v>557</v>
      </c>
      <c r="J1301">
        <v>201701</v>
      </c>
      <c r="K1301" t="s">
        <v>306</v>
      </c>
      <c r="L1301">
        <v>3800748</v>
      </c>
      <c r="M1301">
        <v>16071</v>
      </c>
      <c r="P1301">
        <v>0</v>
      </c>
      <c r="R1301" s="1">
        <v>42475</v>
      </c>
      <c r="S1301" t="s">
        <v>40</v>
      </c>
      <c r="T1301" t="s">
        <v>582</v>
      </c>
      <c r="U1301" t="s">
        <v>77</v>
      </c>
      <c r="V1301" s="1">
        <v>42489</v>
      </c>
      <c r="W1301" s="12">
        <v>-10</v>
      </c>
      <c r="X1301" s="4" t="str">
        <f t="shared" si="41"/>
        <v>Income</v>
      </c>
      <c r="Y1301" s="5">
        <v>42461</v>
      </c>
      <c r="Z1301" s="7" t="s">
        <v>8073</v>
      </c>
      <c r="AA1301" s="7" t="str">
        <f t="shared" si="40"/>
        <v>Car Park Pass Income from Payroll</v>
      </c>
    </row>
    <row r="1302" spans="1:27" x14ac:dyDescent="0.25">
      <c r="A1302" t="s">
        <v>23</v>
      </c>
      <c r="B1302" t="s">
        <v>24</v>
      </c>
      <c r="C1302" t="s">
        <v>25</v>
      </c>
      <c r="D1302" t="s">
        <v>26</v>
      </c>
      <c r="E1302" t="s">
        <v>302</v>
      </c>
      <c r="F1302" t="s">
        <v>303</v>
      </c>
      <c r="G1302" t="s">
        <v>556</v>
      </c>
      <c r="H1302" t="s">
        <v>557</v>
      </c>
      <c r="J1302">
        <v>201701</v>
      </c>
      <c r="K1302" t="s">
        <v>306</v>
      </c>
      <c r="L1302">
        <v>3800748</v>
      </c>
      <c r="M1302">
        <v>16072</v>
      </c>
      <c r="P1302">
        <v>0</v>
      </c>
      <c r="R1302" s="1">
        <v>42475</v>
      </c>
      <c r="S1302" t="s">
        <v>40</v>
      </c>
      <c r="T1302" t="s">
        <v>580</v>
      </c>
      <c r="U1302" t="s">
        <v>77</v>
      </c>
      <c r="V1302" s="1">
        <v>42489</v>
      </c>
      <c r="W1302" s="12">
        <v>-20.83</v>
      </c>
      <c r="X1302" s="4" t="str">
        <f t="shared" si="41"/>
        <v>Income</v>
      </c>
      <c r="Y1302" s="5">
        <v>42461</v>
      </c>
      <c r="Z1302" s="7" t="s">
        <v>8073</v>
      </c>
      <c r="AA1302" s="7" t="str">
        <f t="shared" si="40"/>
        <v>Car Park Pass Income from Payroll</v>
      </c>
    </row>
    <row r="1303" spans="1:27" x14ac:dyDescent="0.25">
      <c r="A1303" t="s">
        <v>23</v>
      </c>
      <c r="B1303" t="s">
        <v>24</v>
      </c>
      <c r="C1303" t="s">
        <v>25</v>
      </c>
      <c r="D1303" t="s">
        <v>26</v>
      </c>
      <c r="E1303" t="s">
        <v>302</v>
      </c>
      <c r="F1303" t="s">
        <v>303</v>
      </c>
      <c r="G1303" t="s">
        <v>556</v>
      </c>
      <c r="H1303" t="s">
        <v>557</v>
      </c>
      <c r="J1303">
        <v>201701</v>
      </c>
      <c r="K1303" t="s">
        <v>306</v>
      </c>
      <c r="L1303">
        <v>3800748</v>
      </c>
      <c r="M1303">
        <v>16073</v>
      </c>
      <c r="P1303">
        <v>0</v>
      </c>
      <c r="R1303" s="1">
        <v>42475</v>
      </c>
      <c r="S1303" t="s">
        <v>40</v>
      </c>
      <c r="T1303" t="s">
        <v>584</v>
      </c>
      <c r="U1303" t="s">
        <v>77</v>
      </c>
      <c r="V1303" s="1">
        <v>42489</v>
      </c>
      <c r="W1303" s="12">
        <v>-20.84</v>
      </c>
      <c r="X1303" s="4" t="str">
        <f t="shared" si="41"/>
        <v>Income</v>
      </c>
      <c r="Y1303" s="5">
        <v>42461</v>
      </c>
      <c r="Z1303" s="7" t="s">
        <v>8073</v>
      </c>
      <c r="AA1303" s="7" t="str">
        <f t="shared" si="40"/>
        <v>Car Park Pass Income from Payroll</v>
      </c>
    </row>
    <row r="1304" spans="1:27" x14ac:dyDescent="0.25">
      <c r="A1304" t="s">
        <v>23</v>
      </c>
      <c r="B1304" t="s">
        <v>24</v>
      </c>
      <c r="C1304" t="s">
        <v>25</v>
      </c>
      <c r="D1304" t="s">
        <v>26</v>
      </c>
      <c r="E1304" t="s">
        <v>302</v>
      </c>
      <c r="F1304" t="s">
        <v>303</v>
      </c>
      <c r="G1304" t="s">
        <v>556</v>
      </c>
      <c r="H1304" t="s">
        <v>557</v>
      </c>
      <c r="J1304">
        <v>201701</v>
      </c>
      <c r="K1304" t="s">
        <v>306</v>
      </c>
      <c r="L1304">
        <v>3800748</v>
      </c>
      <c r="M1304">
        <v>16074</v>
      </c>
      <c r="P1304">
        <v>0</v>
      </c>
      <c r="R1304" s="1">
        <v>42475</v>
      </c>
      <c r="S1304" t="s">
        <v>40</v>
      </c>
      <c r="T1304" t="s">
        <v>582</v>
      </c>
      <c r="U1304" t="s">
        <v>77</v>
      </c>
      <c r="V1304" s="1">
        <v>42489</v>
      </c>
      <c r="W1304" s="12">
        <v>-10</v>
      </c>
      <c r="X1304" s="4" t="str">
        <f t="shared" si="41"/>
        <v>Income</v>
      </c>
      <c r="Y1304" s="5">
        <v>42461</v>
      </c>
      <c r="Z1304" s="7" t="s">
        <v>8073</v>
      </c>
      <c r="AA1304" s="7" t="str">
        <f t="shared" si="40"/>
        <v>Car Park Pass Income from Payroll</v>
      </c>
    </row>
    <row r="1305" spans="1:27" x14ac:dyDescent="0.25">
      <c r="A1305" t="s">
        <v>23</v>
      </c>
      <c r="B1305" t="s">
        <v>24</v>
      </c>
      <c r="C1305" t="s">
        <v>25</v>
      </c>
      <c r="D1305" t="s">
        <v>26</v>
      </c>
      <c r="E1305" t="s">
        <v>302</v>
      </c>
      <c r="F1305" t="s">
        <v>303</v>
      </c>
      <c r="G1305" t="s">
        <v>556</v>
      </c>
      <c r="H1305" t="s">
        <v>557</v>
      </c>
      <c r="J1305">
        <v>201701</v>
      </c>
      <c r="K1305" t="s">
        <v>306</v>
      </c>
      <c r="L1305">
        <v>3800748</v>
      </c>
      <c r="M1305">
        <v>16075</v>
      </c>
      <c r="P1305">
        <v>0</v>
      </c>
      <c r="R1305" s="1">
        <v>42475</v>
      </c>
      <c r="S1305" t="s">
        <v>40</v>
      </c>
      <c r="T1305" t="s">
        <v>582</v>
      </c>
      <c r="U1305" t="s">
        <v>77</v>
      </c>
      <c r="V1305" s="1">
        <v>42489</v>
      </c>
      <c r="W1305" s="12">
        <v>-10</v>
      </c>
      <c r="X1305" s="4" t="str">
        <f t="shared" si="41"/>
        <v>Income</v>
      </c>
      <c r="Y1305" s="5">
        <v>42461</v>
      </c>
      <c r="Z1305" s="7" t="s">
        <v>8073</v>
      </c>
      <c r="AA1305" s="7" t="str">
        <f t="shared" si="40"/>
        <v>Car Park Pass Income from Payroll</v>
      </c>
    </row>
    <row r="1306" spans="1:27" x14ac:dyDescent="0.25">
      <c r="A1306" t="s">
        <v>23</v>
      </c>
      <c r="B1306" t="s">
        <v>24</v>
      </c>
      <c r="C1306" t="s">
        <v>25</v>
      </c>
      <c r="D1306" t="s">
        <v>26</v>
      </c>
      <c r="E1306" t="s">
        <v>302</v>
      </c>
      <c r="F1306" t="s">
        <v>303</v>
      </c>
      <c r="G1306" t="s">
        <v>556</v>
      </c>
      <c r="H1306" t="s">
        <v>557</v>
      </c>
      <c r="J1306">
        <v>201701</v>
      </c>
      <c r="K1306" t="s">
        <v>306</v>
      </c>
      <c r="L1306">
        <v>3800748</v>
      </c>
      <c r="M1306">
        <v>16076</v>
      </c>
      <c r="P1306">
        <v>0</v>
      </c>
      <c r="R1306" s="1">
        <v>42475</v>
      </c>
      <c r="S1306" t="s">
        <v>40</v>
      </c>
      <c r="T1306" t="s">
        <v>582</v>
      </c>
      <c r="U1306" t="s">
        <v>77</v>
      </c>
      <c r="V1306" s="1">
        <v>42489</v>
      </c>
      <c r="W1306" s="12">
        <v>-10</v>
      </c>
      <c r="X1306" s="4" t="str">
        <f t="shared" si="41"/>
        <v>Income</v>
      </c>
      <c r="Y1306" s="5">
        <v>42461</v>
      </c>
      <c r="Z1306" s="7" t="s">
        <v>8073</v>
      </c>
      <c r="AA1306" s="7" t="str">
        <f t="shared" si="40"/>
        <v>Car Park Pass Income from Payroll</v>
      </c>
    </row>
    <row r="1307" spans="1:27" x14ac:dyDescent="0.25">
      <c r="A1307" t="s">
        <v>23</v>
      </c>
      <c r="B1307" t="s">
        <v>24</v>
      </c>
      <c r="C1307" t="s">
        <v>25</v>
      </c>
      <c r="D1307" t="s">
        <v>26</v>
      </c>
      <c r="E1307" t="s">
        <v>302</v>
      </c>
      <c r="F1307" t="s">
        <v>303</v>
      </c>
      <c r="G1307" t="s">
        <v>556</v>
      </c>
      <c r="H1307" t="s">
        <v>557</v>
      </c>
      <c r="J1307">
        <v>201701</v>
      </c>
      <c r="K1307" t="s">
        <v>306</v>
      </c>
      <c r="L1307">
        <v>3800748</v>
      </c>
      <c r="M1307">
        <v>16077</v>
      </c>
      <c r="P1307">
        <v>0</v>
      </c>
      <c r="R1307" s="1">
        <v>42475</v>
      </c>
      <c r="S1307" t="s">
        <v>40</v>
      </c>
      <c r="T1307" t="s">
        <v>568</v>
      </c>
      <c r="U1307" t="s">
        <v>77</v>
      </c>
      <c r="V1307" s="1">
        <v>42489</v>
      </c>
      <c r="W1307" s="12">
        <v>-20.84</v>
      </c>
      <c r="X1307" s="4" t="str">
        <f t="shared" si="41"/>
        <v>Income</v>
      </c>
      <c r="Y1307" s="5">
        <v>42461</v>
      </c>
      <c r="Z1307" s="7" t="s">
        <v>8073</v>
      </c>
      <c r="AA1307" s="7" t="str">
        <f t="shared" si="40"/>
        <v>Car Park Pass Income from Payroll</v>
      </c>
    </row>
    <row r="1308" spans="1:27" x14ac:dyDescent="0.25">
      <c r="A1308" t="s">
        <v>23</v>
      </c>
      <c r="B1308" t="s">
        <v>24</v>
      </c>
      <c r="C1308" t="s">
        <v>25</v>
      </c>
      <c r="D1308" t="s">
        <v>26</v>
      </c>
      <c r="E1308" t="s">
        <v>302</v>
      </c>
      <c r="F1308" t="s">
        <v>303</v>
      </c>
      <c r="G1308" t="s">
        <v>556</v>
      </c>
      <c r="H1308" t="s">
        <v>557</v>
      </c>
      <c r="J1308">
        <v>201701</v>
      </c>
      <c r="K1308" t="s">
        <v>306</v>
      </c>
      <c r="L1308">
        <v>3800748</v>
      </c>
      <c r="M1308">
        <v>16078</v>
      </c>
      <c r="P1308">
        <v>0</v>
      </c>
      <c r="R1308" s="1">
        <v>42475</v>
      </c>
      <c r="S1308" t="s">
        <v>40</v>
      </c>
      <c r="T1308" t="s">
        <v>561</v>
      </c>
      <c r="U1308" t="s">
        <v>77</v>
      </c>
      <c r="V1308" s="1">
        <v>42489</v>
      </c>
      <c r="W1308" s="12">
        <v>-12.5</v>
      </c>
      <c r="X1308" s="4" t="str">
        <f t="shared" si="41"/>
        <v>Income</v>
      </c>
      <c r="Y1308" s="5">
        <v>42461</v>
      </c>
      <c r="Z1308" s="7" t="s">
        <v>8073</v>
      </c>
      <c r="AA1308" s="7" t="str">
        <f t="shared" si="40"/>
        <v>Car Park Pass Income from Payroll</v>
      </c>
    </row>
    <row r="1309" spans="1:27" x14ac:dyDescent="0.25">
      <c r="A1309" t="s">
        <v>23</v>
      </c>
      <c r="B1309" t="s">
        <v>24</v>
      </c>
      <c r="C1309" t="s">
        <v>25</v>
      </c>
      <c r="D1309" t="s">
        <v>26</v>
      </c>
      <c r="E1309" t="s">
        <v>302</v>
      </c>
      <c r="F1309" t="s">
        <v>303</v>
      </c>
      <c r="G1309" t="s">
        <v>556</v>
      </c>
      <c r="H1309" t="s">
        <v>557</v>
      </c>
      <c r="J1309">
        <v>201701</v>
      </c>
      <c r="K1309" t="s">
        <v>306</v>
      </c>
      <c r="L1309">
        <v>3800748</v>
      </c>
      <c r="M1309">
        <v>16082</v>
      </c>
      <c r="P1309">
        <v>0</v>
      </c>
      <c r="R1309" s="1">
        <v>42475</v>
      </c>
      <c r="S1309" t="s">
        <v>40</v>
      </c>
      <c r="T1309" t="s">
        <v>582</v>
      </c>
      <c r="U1309" t="s">
        <v>77</v>
      </c>
      <c r="V1309" s="1">
        <v>42489</v>
      </c>
      <c r="W1309" s="12">
        <v>-10</v>
      </c>
      <c r="X1309" s="4" t="str">
        <f t="shared" si="41"/>
        <v>Income</v>
      </c>
      <c r="Y1309" s="5">
        <v>42461</v>
      </c>
      <c r="Z1309" s="7" t="s">
        <v>8073</v>
      </c>
      <c r="AA1309" s="7" t="str">
        <f t="shared" si="40"/>
        <v>Car Park Pass Income from Payroll</v>
      </c>
    </row>
    <row r="1310" spans="1:27" x14ac:dyDescent="0.25">
      <c r="A1310" t="s">
        <v>23</v>
      </c>
      <c r="B1310" t="s">
        <v>24</v>
      </c>
      <c r="C1310" t="s">
        <v>25</v>
      </c>
      <c r="D1310" t="s">
        <v>26</v>
      </c>
      <c r="E1310" t="s">
        <v>302</v>
      </c>
      <c r="F1310" t="s">
        <v>303</v>
      </c>
      <c r="G1310" t="s">
        <v>556</v>
      </c>
      <c r="H1310" t="s">
        <v>557</v>
      </c>
      <c r="J1310">
        <v>201701</v>
      </c>
      <c r="K1310" t="s">
        <v>306</v>
      </c>
      <c r="L1310">
        <v>3800748</v>
      </c>
      <c r="M1310">
        <v>16083</v>
      </c>
      <c r="P1310">
        <v>0</v>
      </c>
      <c r="R1310" s="1">
        <v>42475</v>
      </c>
      <c r="S1310" t="s">
        <v>40</v>
      </c>
      <c r="T1310" t="s">
        <v>586</v>
      </c>
      <c r="U1310" t="s">
        <v>77</v>
      </c>
      <c r="V1310" s="1">
        <v>42489</v>
      </c>
      <c r="W1310" s="12">
        <v>-20.83</v>
      </c>
      <c r="X1310" s="4" t="str">
        <f t="shared" si="41"/>
        <v>Income</v>
      </c>
      <c r="Y1310" s="5">
        <v>42461</v>
      </c>
      <c r="Z1310" s="7" t="s">
        <v>8073</v>
      </c>
      <c r="AA1310" s="7" t="str">
        <f t="shared" si="40"/>
        <v>Car Park Pass Income from Payroll</v>
      </c>
    </row>
    <row r="1311" spans="1:27" x14ac:dyDescent="0.25">
      <c r="A1311" t="s">
        <v>23</v>
      </c>
      <c r="B1311" t="s">
        <v>24</v>
      </c>
      <c r="C1311" t="s">
        <v>25</v>
      </c>
      <c r="D1311" t="s">
        <v>26</v>
      </c>
      <c r="E1311" t="s">
        <v>302</v>
      </c>
      <c r="F1311" t="s">
        <v>303</v>
      </c>
      <c r="G1311" t="s">
        <v>556</v>
      </c>
      <c r="H1311" t="s">
        <v>557</v>
      </c>
      <c r="J1311">
        <v>201701</v>
      </c>
      <c r="K1311" t="s">
        <v>306</v>
      </c>
      <c r="L1311">
        <v>3800748</v>
      </c>
      <c r="M1311">
        <v>15984</v>
      </c>
      <c r="P1311">
        <v>0</v>
      </c>
      <c r="R1311" s="1">
        <v>42475</v>
      </c>
      <c r="S1311" t="s">
        <v>40</v>
      </c>
      <c r="T1311" t="s">
        <v>590</v>
      </c>
      <c r="U1311" t="s">
        <v>77</v>
      </c>
      <c r="V1311" s="1">
        <v>42489</v>
      </c>
      <c r="W1311" s="12">
        <v>-16.66</v>
      </c>
      <c r="X1311" s="4" t="str">
        <f t="shared" si="41"/>
        <v>Income</v>
      </c>
      <c r="Y1311" s="5">
        <v>42461</v>
      </c>
      <c r="Z1311" s="7" t="s">
        <v>8073</v>
      </c>
      <c r="AA1311" s="7" t="str">
        <f t="shared" si="40"/>
        <v>Car Park Pass Income from Payroll</v>
      </c>
    </row>
    <row r="1312" spans="1:27" x14ac:dyDescent="0.25">
      <c r="A1312" t="s">
        <v>23</v>
      </c>
      <c r="B1312" t="s">
        <v>24</v>
      </c>
      <c r="C1312" t="s">
        <v>25</v>
      </c>
      <c r="D1312" t="s">
        <v>26</v>
      </c>
      <c r="E1312" t="s">
        <v>302</v>
      </c>
      <c r="F1312" t="s">
        <v>303</v>
      </c>
      <c r="G1312" t="s">
        <v>556</v>
      </c>
      <c r="H1312" t="s">
        <v>557</v>
      </c>
      <c r="J1312">
        <v>201701</v>
      </c>
      <c r="K1312" t="s">
        <v>306</v>
      </c>
      <c r="L1312">
        <v>3800748</v>
      </c>
      <c r="M1312">
        <v>15985</v>
      </c>
      <c r="P1312">
        <v>0</v>
      </c>
      <c r="R1312" s="1">
        <v>42475</v>
      </c>
      <c r="S1312" t="s">
        <v>40</v>
      </c>
      <c r="T1312" t="s">
        <v>578</v>
      </c>
      <c r="U1312" t="s">
        <v>77</v>
      </c>
      <c r="V1312" s="1">
        <v>42489</v>
      </c>
      <c r="W1312" s="12">
        <v>-12.5</v>
      </c>
      <c r="X1312" s="4" t="str">
        <f t="shared" si="41"/>
        <v>Income</v>
      </c>
      <c r="Y1312" s="5">
        <v>42461</v>
      </c>
      <c r="Z1312" s="7" t="s">
        <v>8073</v>
      </c>
      <c r="AA1312" s="7" t="str">
        <f t="shared" si="40"/>
        <v>Car Park Pass Income from Payroll</v>
      </c>
    </row>
    <row r="1313" spans="1:27" x14ac:dyDescent="0.25">
      <c r="A1313" t="s">
        <v>23</v>
      </c>
      <c r="B1313" t="s">
        <v>24</v>
      </c>
      <c r="C1313" t="s">
        <v>25</v>
      </c>
      <c r="D1313" t="s">
        <v>26</v>
      </c>
      <c r="E1313" t="s">
        <v>302</v>
      </c>
      <c r="F1313" t="s">
        <v>303</v>
      </c>
      <c r="G1313" t="s">
        <v>556</v>
      </c>
      <c r="H1313" t="s">
        <v>557</v>
      </c>
      <c r="J1313">
        <v>201701</v>
      </c>
      <c r="K1313" t="s">
        <v>306</v>
      </c>
      <c r="L1313">
        <v>3800748</v>
      </c>
      <c r="M1313">
        <v>15986</v>
      </c>
      <c r="P1313">
        <v>0</v>
      </c>
      <c r="R1313" s="1">
        <v>42475</v>
      </c>
      <c r="S1313" t="s">
        <v>40</v>
      </c>
      <c r="T1313" t="s">
        <v>654</v>
      </c>
      <c r="U1313" t="s">
        <v>77</v>
      </c>
      <c r="V1313" s="1">
        <v>42489</v>
      </c>
      <c r="W1313" s="12">
        <v>-20.84</v>
      </c>
      <c r="X1313" s="4" t="str">
        <f t="shared" si="41"/>
        <v>Income</v>
      </c>
      <c r="Y1313" s="5">
        <v>42461</v>
      </c>
      <c r="Z1313" s="7" t="s">
        <v>8073</v>
      </c>
      <c r="AA1313" s="7" t="str">
        <f t="shared" si="40"/>
        <v>Car Park Pass Income from Payroll</v>
      </c>
    </row>
    <row r="1314" spans="1:27" x14ac:dyDescent="0.25">
      <c r="A1314" t="s">
        <v>23</v>
      </c>
      <c r="B1314" t="s">
        <v>24</v>
      </c>
      <c r="C1314" t="s">
        <v>25</v>
      </c>
      <c r="D1314" t="s">
        <v>26</v>
      </c>
      <c r="E1314" t="s">
        <v>302</v>
      </c>
      <c r="F1314" t="s">
        <v>303</v>
      </c>
      <c r="G1314" t="s">
        <v>556</v>
      </c>
      <c r="H1314" t="s">
        <v>557</v>
      </c>
      <c r="J1314">
        <v>201701</v>
      </c>
      <c r="K1314" t="s">
        <v>306</v>
      </c>
      <c r="L1314">
        <v>3800748</v>
      </c>
      <c r="M1314">
        <v>16273</v>
      </c>
      <c r="P1314">
        <v>0</v>
      </c>
      <c r="R1314" s="1">
        <v>42475</v>
      </c>
      <c r="S1314" t="s">
        <v>40</v>
      </c>
      <c r="T1314" t="s">
        <v>565</v>
      </c>
      <c r="U1314" t="s">
        <v>77</v>
      </c>
      <c r="V1314" s="1">
        <v>42489</v>
      </c>
      <c r="W1314" s="12">
        <v>-20.84</v>
      </c>
      <c r="X1314" s="4" t="str">
        <f t="shared" si="41"/>
        <v>Income</v>
      </c>
      <c r="Y1314" s="5">
        <v>42461</v>
      </c>
      <c r="Z1314" s="7" t="s">
        <v>8073</v>
      </c>
      <c r="AA1314" s="7" t="str">
        <f t="shared" si="40"/>
        <v>Car Park Pass Income from Payroll</v>
      </c>
    </row>
    <row r="1315" spans="1:27" x14ac:dyDescent="0.25">
      <c r="A1315" t="s">
        <v>23</v>
      </c>
      <c r="B1315" t="s">
        <v>24</v>
      </c>
      <c r="C1315" t="s">
        <v>25</v>
      </c>
      <c r="D1315" t="s">
        <v>26</v>
      </c>
      <c r="E1315" t="s">
        <v>302</v>
      </c>
      <c r="F1315" t="s">
        <v>303</v>
      </c>
      <c r="G1315" t="s">
        <v>556</v>
      </c>
      <c r="H1315" t="s">
        <v>557</v>
      </c>
      <c r="J1315">
        <v>201701</v>
      </c>
      <c r="K1315" t="s">
        <v>306</v>
      </c>
      <c r="L1315">
        <v>3800748</v>
      </c>
      <c r="M1315">
        <v>16274</v>
      </c>
      <c r="P1315">
        <v>0</v>
      </c>
      <c r="R1315" s="1">
        <v>42475</v>
      </c>
      <c r="S1315" t="s">
        <v>40</v>
      </c>
      <c r="T1315" t="s">
        <v>578</v>
      </c>
      <c r="U1315" t="s">
        <v>77</v>
      </c>
      <c r="V1315" s="1">
        <v>42489</v>
      </c>
      <c r="W1315" s="12">
        <v>-20.84</v>
      </c>
      <c r="X1315" s="4" t="str">
        <f t="shared" si="41"/>
        <v>Income</v>
      </c>
      <c r="Y1315" s="5">
        <v>42461</v>
      </c>
      <c r="Z1315" s="7" t="s">
        <v>8073</v>
      </c>
      <c r="AA1315" s="7" t="str">
        <f t="shared" si="40"/>
        <v>Car Park Pass Income from Payroll</v>
      </c>
    </row>
    <row r="1316" spans="1:27" x14ac:dyDescent="0.25">
      <c r="A1316" t="s">
        <v>23</v>
      </c>
      <c r="B1316" t="s">
        <v>24</v>
      </c>
      <c r="C1316" t="s">
        <v>25</v>
      </c>
      <c r="D1316" t="s">
        <v>26</v>
      </c>
      <c r="E1316" t="s">
        <v>302</v>
      </c>
      <c r="F1316" t="s">
        <v>303</v>
      </c>
      <c r="G1316" t="s">
        <v>556</v>
      </c>
      <c r="H1316" t="s">
        <v>557</v>
      </c>
      <c r="J1316">
        <v>201701</v>
      </c>
      <c r="K1316" t="s">
        <v>306</v>
      </c>
      <c r="L1316">
        <v>3800748</v>
      </c>
      <c r="M1316">
        <v>16275</v>
      </c>
      <c r="P1316">
        <v>0</v>
      </c>
      <c r="R1316" s="1">
        <v>42475</v>
      </c>
      <c r="S1316" t="s">
        <v>40</v>
      </c>
      <c r="T1316" t="s">
        <v>670</v>
      </c>
      <c r="U1316" t="s">
        <v>77</v>
      </c>
      <c r="V1316" s="1">
        <v>42489</v>
      </c>
      <c r="W1316" s="12">
        <v>-20.83</v>
      </c>
      <c r="X1316" s="4" t="str">
        <f t="shared" si="41"/>
        <v>Income</v>
      </c>
      <c r="Y1316" s="5">
        <v>42461</v>
      </c>
      <c r="Z1316" s="7" t="s">
        <v>8073</v>
      </c>
      <c r="AA1316" s="7" t="str">
        <f t="shared" si="40"/>
        <v>Car Park Pass Income from Payroll</v>
      </c>
    </row>
    <row r="1317" spans="1:27" x14ac:dyDescent="0.25">
      <c r="A1317" t="s">
        <v>23</v>
      </c>
      <c r="B1317" t="s">
        <v>24</v>
      </c>
      <c r="C1317" t="s">
        <v>25</v>
      </c>
      <c r="D1317" t="s">
        <v>26</v>
      </c>
      <c r="E1317" t="s">
        <v>302</v>
      </c>
      <c r="F1317" t="s">
        <v>303</v>
      </c>
      <c r="G1317" t="s">
        <v>556</v>
      </c>
      <c r="H1317" t="s">
        <v>557</v>
      </c>
      <c r="J1317">
        <v>201701</v>
      </c>
      <c r="K1317" t="s">
        <v>306</v>
      </c>
      <c r="L1317">
        <v>3800748</v>
      </c>
      <c r="M1317">
        <v>16276</v>
      </c>
      <c r="P1317">
        <v>0</v>
      </c>
      <c r="R1317" s="1">
        <v>42475</v>
      </c>
      <c r="S1317" t="s">
        <v>40</v>
      </c>
      <c r="T1317" t="s">
        <v>667</v>
      </c>
      <c r="U1317" t="s">
        <v>77</v>
      </c>
      <c r="V1317" s="1">
        <v>42489</v>
      </c>
      <c r="W1317" s="12">
        <v>25.83</v>
      </c>
      <c r="X1317" s="4" t="str">
        <f t="shared" si="41"/>
        <v>Income</v>
      </c>
      <c r="Y1317" s="5">
        <v>42461</v>
      </c>
      <c r="Z1317" s="7" t="s">
        <v>8073</v>
      </c>
      <c r="AA1317" s="7" t="str">
        <f t="shared" si="40"/>
        <v>Car Park Pass Income from Payroll</v>
      </c>
    </row>
    <row r="1318" spans="1:27" x14ac:dyDescent="0.25">
      <c r="A1318" t="s">
        <v>23</v>
      </c>
      <c r="B1318" t="s">
        <v>24</v>
      </c>
      <c r="C1318" t="s">
        <v>25</v>
      </c>
      <c r="D1318" t="s">
        <v>26</v>
      </c>
      <c r="E1318" t="s">
        <v>302</v>
      </c>
      <c r="F1318" t="s">
        <v>303</v>
      </c>
      <c r="G1318" t="s">
        <v>556</v>
      </c>
      <c r="H1318" t="s">
        <v>557</v>
      </c>
      <c r="J1318">
        <v>201701</v>
      </c>
      <c r="K1318" t="s">
        <v>306</v>
      </c>
      <c r="L1318">
        <v>3800748</v>
      </c>
      <c r="M1318">
        <v>16277</v>
      </c>
      <c r="P1318">
        <v>0</v>
      </c>
      <c r="R1318" s="1">
        <v>42475</v>
      </c>
      <c r="S1318" t="s">
        <v>40</v>
      </c>
      <c r="T1318" t="s">
        <v>668</v>
      </c>
      <c r="U1318" t="s">
        <v>77</v>
      </c>
      <c r="V1318" s="1">
        <v>42489</v>
      </c>
      <c r="W1318" s="12">
        <v>-16.66</v>
      </c>
      <c r="X1318" s="4" t="str">
        <f t="shared" si="41"/>
        <v>Income</v>
      </c>
      <c r="Y1318" s="5">
        <v>42461</v>
      </c>
      <c r="Z1318" s="7" t="s">
        <v>8073</v>
      </c>
      <c r="AA1318" s="7" t="str">
        <f t="shared" si="40"/>
        <v>Car Park Pass Income from Payroll</v>
      </c>
    </row>
    <row r="1319" spans="1:27" x14ac:dyDescent="0.25">
      <c r="A1319" t="s">
        <v>23</v>
      </c>
      <c r="B1319" t="s">
        <v>24</v>
      </c>
      <c r="C1319" t="s">
        <v>25</v>
      </c>
      <c r="D1319" t="s">
        <v>26</v>
      </c>
      <c r="E1319" t="s">
        <v>302</v>
      </c>
      <c r="F1319" t="s">
        <v>303</v>
      </c>
      <c r="G1319" t="s">
        <v>556</v>
      </c>
      <c r="H1319" t="s">
        <v>557</v>
      </c>
      <c r="J1319">
        <v>201701</v>
      </c>
      <c r="K1319" t="s">
        <v>306</v>
      </c>
      <c r="L1319">
        <v>3800748</v>
      </c>
      <c r="M1319">
        <v>16278</v>
      </c>
      <c r="P1319">
        <v>0</v>
      </c>
      <c r="R1319" s="1">
        <v>42475</v>
      </c>
      <c r="S1319" t="s">
        <v>40</v>
      </c>
      <c r="T1319" t="s">
        <v>669</v>
      </c>
      <c r="U1319" t="s">
        <v>77</v>
      </c>
      <c r="V1319" s="1">
        <v>42489</v>
      </c>
      <c r="W1319" s="12">
        <v>-20.84</v>
      </c>
      <c r="X1319" s="4" t="str">
        <f t="shared" si="41"/>
        <v>Income</v>
      </c>
      <c r="Y1319" s="5">
        <v>42461</v>
      </c>
      <c r="Z1319" s="7" t="s">
        <v>8073</v>
      </c>
      <c r="AA1319" s="7" t="str">
        <f t="shared" si="40"/>
        <v>Car Park Pass Income from Payroll</v>
      </c>
    </row>
    <row r="1320" spans="1:27" x14ac:dyDescent="0.25">
      <c r="A1320" t="s">
        <v>23</v>
      </c>
      <c r="B1320" t="s">
        <v>24</v>
      </c>
      <c r="C1320" t="s">
        <v>25</v>
      </c>
      <c r="D1320" t="s">
        <v>26</v>
      </c>
      <c r="E1320" t="s">
        <v>302</v>
      </c>
      <c r="F1320" t="s">
        <v>303</v>
      </c>
      <c r="G1320" t="s">
        <v>556</v>
      </c>
      <c r="H1320" t="s">
        <v>557</v>
      </c>
      <c r="J1320">
        <v>201701</v>
      </c>
      <c r="K1320" t="s">
        <v>306</v>
      </c>
      <c r="L1320">
        <v>3800748</v>
      </c>
      <c r="M1320">
        <v>16351</v>
      </c>
      <c r="P1320">
        <v>0</v>
      </c>
      <c r="R1320" s="1">
        <v>42475</v>
      </c>
      <c r="S1320" t="s">
        <v>40</v>
      </c>
      <c r="T1320" t="s">
        <v>570</v>
      </c>
      <c r="U1320" t="s">
        <v>77</v>
      </c>
      <c r="V1320" s="1">
        <v>42489</v>
      </c>
      <c r="W1320" s="12">
        <v>-29.16</v>
      </c>
      <c r="X1320" s="4" t="str">
        <f t="shared" si="41"/>
        <v>Income</v>
      </c>
      <c r="Y1320" s="5">
        <v>42461</v>
      </c>
      <c r="Z1320" s="7" t="s">
        <v>8073</v>
      </c>
      <c r="AA1320" s="7" t="str">
        <f t="shared" si="40"/>
        <v>Car Park Pass Income from Payroll</v>
      </c>
    </row>
    <row r="1321" spans="1:27" x14ac:dyDescent="0.25">
      <c r="A1321" t="s">
        <v>23</v>
      </c>
      <c r="B1321" t="s">
        <v>24</v>
      </c>
      <c r="C1321" t="s">
        <v>25</v>
      </c>
      <c r="D1321" t="s">
        <v>26</v>
      </c>
      <c r="E1321" t="s">
        <v>302</v>
      </c>
      <c r="F1321" t="s">
        <v>303</v>
      </c>
      <c r="G1321" t="s">
        <v>556</v>
      </c>
      <c r="H1321" t="s">
        <v>557</v>
      </c>
      <c r="J1321">
        <v>201701</v>
      </c>
      <c r="K1321" t="s">
        <v>306</v>
      </c>
      <c r="L1321">
        <v>3800748</v>
      </c>
      <c r="M1321">
        <v>16352</v>
      </c>
      <c r="P1321">
        <v>0</v>
      </c>
      <c r="R1321" s="1">
        <v>42475</v>
      </c>
      <c r="S1321" t="s">
        <v>40</v>
      </c>
      <c r="T1321" t="s">
        <v>666</v>
      </c>
      <c r="U1321" t="s">
        <v>77</v>
      </c>
      <c r="V1321" s="1">
        <v>42489</v>
      </c>
      <c r="W1321" s="12">
        <v>-20.83</v>
      </c>
      <c r="X1321" s="4" t="str">
        <f t="shared" si="41"/>
        <v>Income</v>
      </c>
      <c r="Y1321" s="5">
        <v>42461</v>
      </c>
      <c r="Z1321" s="7" t="s">
        <v>8073</v>
      </c>
      <c r="AA1321" s="7" t="str">
        <f t="shared" si="40"/>
        <v>Car Park Pass Income from Payroll</v>
      </c>
    </row>
    <row r="1322" spans="1:27" x14ac:dyDescent="0.25">
      <c r="A1322" t="s">
        <v>23</v>
      </c>
      <c r="B1322" t="s">
        <v>24</v>
      </c>
      <c r="C1322" t="s">
        <v>25</v>
      </c>
      <c r="D1322" t="s">
        <v>26</v>
      </c>
      <c r="E1322" t="s">
        <v>302</v>
      </c>
      <c r="F1322" t="s">
        <v>303</v>
      </c>
      <c r="G1322" t="s">
        <v>556</v>
      </c>
      <c r="H1322" t="s">
        <v>557</v>
      </c>
      <c r="J1322">
        <v>201701</v>
      </c>
      <c r="K1322" t="s">
        <v>306</v>
      </c>
      <c r="L1322">
        <v>3800748</v>
      </c>
      <c r="M1322">
        <v>16353</v>
      </c>
      <c r="P1322">
        <v>0</v>
      </c>
      <c r="R1322" s="1">
        <v>42475</v>
      </c>
      <c r="S1322" t="s">
        <v>40</v>
      </c>
      <c r="T1322" t="s">
        <v>650</v>
      </c>
      <c r="U1322" t="s">
        <v>77</v>
      </c>
      <c r="V1322" s="1">
        <v>42489</v>
      </c>
      <c r="W1322" s="12">
        <v>-29.17</v>
      </c>
      <c r="X1322" s="4" t="str">
        <f t="shared" si="41"/>
        <v>Income</v>
      </c>
      <c r="Y1322" s="5">
        <v>42461</v>
      </c>
      <c r="Z1322" s="7" t="s">
        <v>8073</v>
      </c>
      <c r="AA1322" s="7" t="str">
        <f t="shared" si="40"/>
        <v>Car Park Pass Income from Payroll</v>
      </c>
    </row>
    <row r="1323" spans="1:27" x14ac:dyDescent="0.25">
      <c r="A1323" t="s">
        <v>23</v>
      </c>
      <c r="B1323" t="s">
        <v>24</v>
      </c>
      <c r="C1323" t="s">
        <v>25</v>
      </c>
      <c r="D1323" t="s">
        <v>26</v>
      </c>
      <c r="E1323" t="s">
        <v>302</v>
      </c>
      <c r="F1323" t="s">
        <v>303</v>
      </c>
      <c r="G1323" t="s">
        <v>556</v>
      </c>
      <c r="H1323" t="s">
        <v>557</v>
      </c>
      <c r="J1323">
        <v>201701</v>
      </c>
      <c r="K1323" t="s">
        <v>306</v>
      </c>
      <c r="L1323">
        <v>3800748</v>
      </c>
      <c r="M1323">
        <v>15968</v>
      </c>
      <c r="P1323">
        <v>0</v>
      </c>
      <c r="R1323" s="1">
        <v>42475</v>
      </c>
      <c r="S1323" t="s">
        <v>40</v>
      </c>
      <c r="T1323" t="s">
        <v>594</v>
      </c>
      <c r="U1323" t="s">
        <v>77</v>
      </c>
      <c r="V1323" s="1">
        <v>42489</v>
      </c>
      <c r="W1323" s="12">
        <v>-20.83</v>
      </c>
      <c r="X1323" s="4" t="str">
        <f t="shared" si="41"/>
        <v>Income</v>
      </c>
      <c r="Y1323" s="5">
        <v>42461</v>
      </c>
      <c r="Z1323" s="7" t="s">
        <v>8073</v>
      </c>
      <c r="AA1323" s="7" t="str">
        <f t="shared" si="40"/>
        <v>Car Park Pass Income from Payroll</v>
      </c>
    </row>
    <row r="1324" spans="1:27" x14ac:dyDescent="0.25">
      <c r="A1324" t="s">
        <v>23</v>
      </c>
      <c r="B1324" t="s">
        <v>24</v>
      </c>
      <c r="C1324" t="s">
        <v>25</v>
      </c>
      <c r="D1324" t="s">
        <v>26</v>
      </c>
      <c r="E1324" t="s">
        <v>302</v>
      </c>
      <c r="F1324" t="s">
        <v>303</v>
      </c>
      <c r="G1324" t="s">
        <v>556</v>
      </c>
      <c r="H1324" t="s">
        <v>557</v>
      </c>
      <c r="J1324">
        <v>201701</v>
      </c>
      <c r="K1324" t="s">
        <v>306</v>
      </c>
      <c r="L1324">
        <v>3800748</v>
      </c>
      <c r="M1324">
        <v>15969</v>
      </c>
      <c r="P1324">
        <v>0</v>
      </c>
      <c r="R1324" s="1">
        <v>42475</v>
      </c>
      <c r="S1324" t="s">
        <v>40</v>
      </c>
      <c r="T1324" t="s">
        <v>611</v>
      </c>
      <c r="U1324" t="s">
        <v>77</v>
      </c>
      <c r="V1324" s="1">
        <v>42489</v>
      </c>
      <c r="W1324" s="12">
        <v>-20.84</v>
      </c>
      <c r="X1324" s="4" t="str">
        <f t="shared" si="41"/>
        <v>Income</v>
      </c>
      <c r="Y1324" s="5">
        <v>42461</v>
      </c>
      <c r="Z1324" s="7" t="s">
        <v>8073</v>
      </c>
      <c r="AA1324" s="7" t="str">
        <f t="shared" si="40"/>
        <v>Car Park Pass Income from Payroll</v>
      </c>
    </row>
    <row r="1325" spans="1:27" x14ac:dyDescent="0.25">
      <c r="A1325" t="s">
        <v>23</v>
      </c>
      <c r="B1325" t="s">
        <v>24</v>
      </c>
      <c r="C1325" t="s">
        <v>25</v>
      </c>
      <c r="D1325" t="s">
        <v>26</v>
      </c>
      <c r="E1325" t="s">
        <v>302</v>
      </c>
      <c r="F1325" t="s">
        <v>303</v>
      </c>
      <c r="G1325" t="s">
        <v>556</v>
      </c>
      <c r="H1325" t="s">
        <v>557</v>
      </c>
      <c r="J1325">
        <v>201701</v>
      </c>
      <c r="K1325" t="s">
        <v>306</v>
      </c>
      <c r="L1325">
        <v>3800748</v>
      </c>
      <c r="M1325">
        <v>15970</v>
      </c>
      <c r="P1325">
        <v>0</v>
      </c>
      <c r="R1325" s="1">
        <v>42475</v>
      </c>
      <c r="S1325" t="s">
        <v>40</v>
      </c>
      <c r="T1325" t="s">
        <v>558</v>
      </c>
      <c r="U1325" t="s">
        <v>77</v>
      </c>
      <c r="V1325" s="1">
        <v>42489</v>
      </c>
      <c r="W1325" s="12">
        <v>-20.83</v>
      </c>
      <c r="X1325" s="4" t="str">
        <f t="shared" si="41"/>
        <v>Income</v>
      </c>
      <c r="Y1325" s="5">
        <v>42461</v>
      </c>
      <c r="Z1325" s="7" t="s">
        <v>8073</v>
      </c>
      <c r="AA1325" s="7" t="str">
        <f t="shared" si="40"/>
        <v>Car Park Pass Income from Payroll</v>
      </c>
    </row>
    <row r="1326" spans="1:27" x14ac:dyDescent="0.25">
      <c r="A1326" t="s">
        <v>23</v>
      </c>
      <c r="B1326" t="s">
        <v>24</v>
      </c>
      <c r="C1326" t="s">
        <v>25</v>
      </c>
      <c r="D1326" t="s">
        <v>26</v>
      </c>
      <c r="E1326" t="s">
        <v>302</v>
      </c>
      <c r="F1326" t="s">
        <v>303</v>
      </c>
      <c r="G1326" t="s">
        <v>556</v>
      </c>
      <c r="H1326" t="s">
        <v>557</v>
      </c>
      <c r="J1326">
        <v>201701</v>
      </c>
      <c r="K1326" t="s">
        <v>306</v>
      </c>
      <c r="L1326">
        <v>3800748</v>
      </c>
      <c r="M1326">
        <v>15971</v>
      </c>
      <c r="P1326">
        <v>0</v>
      </c>
      <c r="R1326" s="1">
        <v>42475</v>
      </c>
      <c r="S1326" t="s">
        <v>40</v>
      </c>
      <c r="T1326" t="s">
        <v>652</v>
      </c>
      <c r="U1326" t="s">
        <v>77</v>
      </c>
      <c r="V1326" s="1">
        <v>42489</v>
      </c>
      <c r="W1326" s="12">
        <v>-20.84</v>
      </c>
      <c r="X1326" s="4" t="str">
        <f t="shared" si="41"/>
        <v>Income</v>
      </c>
      <c r="Y1326" s="5">
        <v>42461</v>
      </c>
      <c r="Z1326" s="7" t="s">
        <v>8073</v>
      </c>
      <c r="AA1326" s="7" t="str">
        <f t="shared" si="40"/>
        <v>Car Park Pass Income from Payroll</v>
      </c>
    </row>
    <row r="1327" spans="1:27" x14ac:dyDescent="0.25">
      <c r="A1327" t="s">
        <v>23</v>
      </c>
      <c r="B1327" t="s">
        <v>24</v>
      </c>
      <c r="C1327" t="s">
        <v>25</v>
      </c>
      <c r="D1327" t="s">
        <v>26</v>
      </c>
      <c r="E1327" t="s">
        <v>302</v>
      </c>
      <c r="F1327" t="s">
        <v>303</v>
      </c>
      <c r="G1327" t="s">
        <v>556</v>
      </c>
      <c r="H1327" t="s">
        <v>557</v>
      </c>
      <c r="J1327">
        <v>201701</v>
      </c>
      <c r="K1327" t="s">
        <v>306</v>
      </c>
      <c r="L1327">
        <v>3800748</v>
      </c>
      <c r="M1327">
        <v>15972</v>
      </c>
      <c r="P1327">
        <v>0</v>
      </c>
      <c r="R1327" s="1">
        <v>42475</v>
      </c>
      <c r="S1327" t="s">
        <v>40</v>
      </c>
      <c r="T1327" t="s">
        <v>582</v>
      </c>
      <c r="U1327" t="s">
        <v>77</v>
      </c>
      <c r="V1327" s="1">
        <v>42489</v>
      </c>
      <c r="W1327" s="12">
        <v>-10</v>
      </c>
      <c r="X1327" s="4" t="str">
        <f t="shared" si="41"/>
        <v>Income</v>
      </c>
      <c r="Y1327" s="5">
        <v>42461</v>
      </c>
      <c r="Z1327" s="7" t="s">
        <v>8073</v>
      </c>
      <c r="AA1327" s="7" t="str">
        <f t="shared" si="40"/>
        <v>Car Park Pass Income from Payroll</v>
      </c>
    </row>
    <row r="1328" spans="1:27" x14ac:dyDescent="0.25">
      <c r="A1328" t="s">
        <v>23</v>
      </c>
      <c r="B1328" t="s">
        <v>24</v>
      </c>
      <c r="C1328" t="s">
        <v>25</v>
      </c>
      <c r="D1328" t="s">
        <v>26</v>
      </c>
      <c r="E1328" t="s">
        <v>302</v>
      </c>
      <c r="F1328" t="s">
        <v>303</v>
      </c>
      <c r="G1328" t="s">
        <v>556</v>
      </c>
      <c r="H1328" t="s">
        <v>557</v>
      </c>
      <c r="J1328">
        <v>201701</v>
      </c>
      <c r="K1328" t="s">
        <v>306</v>
      </c>
      <c r="L1328">
        <v>3800748</v>
      </c>
      <c r="M1328">
        <v>15973</v>
      </c>
      <c r="P1328">
        <v>0</v>
      </c>
      <c r="R1328" s="1">
        <v>42475</v>
      </c>
      <c r="S1328" t="s">
        <v>40</v>
      </c>
      <c r="T1328" t="s">
        <v>627</v>
      </c>
      <c r="U1328" t="s">
        <v>77</v>
      </c>
      <c r="V1328" s="1">
        <v>42489</v>
      </c>
      <c r="W1328" s="12">
        <v>-20.84</v>
      </c>
      <c r="X1328" s="4" t="str">
        <f t="shared" si="41"/>
        <v>Income</v>
      </c>
      <c r="Y1328" s="5">
        <v>42461</v>
      </c>
      <c r="Z1328" s="7" t="s">
        <v>8073</v>
      </c>
      <c r="AA1328" s="7" t="str">
        <f t="shared" si="40"/>
        <v>Car Park Pass Income from Payroll</v>
      </c>
    </row>
    <row r="1329" spans="1:27" x14ac:dyDescent="0.25">
      <c r="A1329" t="s">
        <v>23</v>
      </c>
      <c r="B1329" t="s">
        <v>24</v>
      </c>
      <c r="C1329" t="s">
        <v>25</v>
      </c>
      <c r="D1329" t="s">
        <v>26</v>
      </c>
      <c r="E1329" t="s">
        <v>302</v>
      </c>
      <c r="F1329" t="s">
        <v>303</v>
      </c>
      <c r="G1329" t="s">
        <v>556</v>
      </c>
      <c r="H1329" t="s">
        <v>557</v>
      </c>
      <c r="J1329">
        <v>201701</v>
      </c>
      <c r="K1329" t="s">
        <v>306</v>
      </c>
      <c r="L1329">
        <v>3800748</v>
      </c>
      <c r="M1329">
        <v>15976</v>
      </c>
      <c r="P1329">
        <v>0</v>
      </c>
      <c r="R1329" s="1">
        <v>42475</v>
      </c>
      <c r="S1329" t="s">
        <v>40</v>
      </c>
      <c r="T1329" t="s">
        <v>586</v>
      </c>
      <c r="U1329" t="s">
        <v>77</v>
      </c>
      <c r="V1329" s="1">
        <v>42489</v>
      </c>
      <c r="W1329" s="12">
        <v>-20.84</v>
      </c>
      <c r="X1329" s="4" t="str">
        <f t="shared" si="41"/>
        <v>Income</v>
      </c>
      <c r="Y1329" s="5">
        <v>42461</v>
      </c>
      <c r="Z1329" s="7" t="s">
        <v>8073</v>
      </c>
      <c r="AA1329" s="7" t="str">
        <f t="shared" si="40"/>
        <v>Car Park Pass Income from Payroll</v>
      </c>
    </row>
    <row r="1330" spans="1:27" x14ac:dyDescent="0.25">
      <c r="A1330" t="s">
        <v>23</v>
      </c>
      <c r="B1330" t="s">
        <v>24</v>
      </c>
      <c r="C1330" t="s">
        <v>25</v>
      </c>
      <c r="D1330" t="s">
        <v>26</v>
      </c>
      <c r="E1330" t="s">
        <v>302</v>
      </c>
      <c r="F1330" t="s">
        <v>303</v>
      </c>
      <c r="G1330" t="s">
        <v>556</v>
      </c>
      <c r="H1330" t="s">
        <v>557</v>
      </c>
      <c r="J1330">
        <v>201701</v>
      </c>
      <c r="K1330" t="s">
        <v>306</v>
      </c>
      <c r="L1330">
        <v>3800748</v>
      </c>
      <c r="M1330">
        <v>15977</v>
      </c>
      <c r="P1330">
        <v>0</v>
      </c>
      <c r="R1330" s="1">
        <v>42475</v>
      </c>
      <c r="S1330" t="s">
        <v>40</v>
      </c>
      <c r="T1330" t="s">
        <v>624</v>
      </c>
      <c r="U1330" t="s">
        <v>77</v>
      </c>
      <c r="V1330" s="1">
        <v>42489</v>
      </c>
      <c r="W1330" s="12">
        <v>-20.84</v>
      </c>
      <c r="X1330" s="4" t="str">
        <f t="shared" si="41"/>
        <v>Income</v>
      </c>
      <c r="Y1330" s="5">
        <v>42461</v>
      </c>
      <c r="Z1330" s="7" t="s">
        <v>8073</v>
      </c>
      <c r="AA1330" s="7" t="str">
        <f t="shared" si="40"/>
        <v>Car Park Pass Income from Payroll</v>
      </c>
    </row>
    <row r="1331" spans="1:27" x14ac:dyDescent="0.25">
      <c r="A1331" t="s">
        <v>23</v>
      </c>
      <c r="B1331" t="s">
        <v>24</v>
      </c>
      <c r="C1331" t="s">
        <v>25</v>
      </c>
      <c r="D1331" t="s">
        <v>26</v>
      </c>
      <c r="E1331" t="s">
        <v>302</v>
      </c>
      <c r="F1331" t="s">
        <v>303</v>
      </c>
      <c r="G1331" t="s">
        <v>556</v>
      </c>
      <c r="H1331" t="s">
        <v>557</v>
      </c>
      <c r="J1331">
        <v>201701</v>
      </c>
      <c r="K1331" t="s">
        <v>306</v>
      </c>
      <c r="L1331">
        <v>3800748</v>
      </c>
      <c r="M1331">
        <v>15978</v>
      </c>
      <c r="P1331">
        <v>0</v>
      </c>
      <c r="R1331" s="1">
        <v>42475</v>
      </c>
      <c r="S1331" t="s">
        <v>40</v>
      </c>
      <c r="T1331" t="s">
        <v>563</v>
      </c>
      <c r="U1331" t="s">
        <v>77</v>
      </c>
      <c r="V1331" s="1">
        <v>42489</v>
      </c>
      <c r="W1331" s="12">
        <v>-20.84</v>
      </c>
      <c r="X1331" s="4" t="str">
        <f t="shared" si="41"/>
        <v>Income</v>
      </c>
      <c r="Y1331" s="5">
        <v>42461</v>
      </c>
      <c r="Z1331" s="7" t="s">
        <v>8073</v>
      </c>
      <c r="AA1331" s="7" t="str">
        <f t="shared" si="40"/>
        <v>Car Park Pass Income from Payroll</v>
      </c>
    </row>
    <row r="1332" spans="1:27" x14ac:dyDescent="0.25">
      <c r="A1332" t="s">
        <v>23</v>
      </c>
      <c r="B1332" t="s">
        <v>24</v>
      </c>
      <c r="C1332" t="s">
        <v>25</v>
      </c>
      <c r="D1332" t="s">
        <v>26</v>
      </c>
      <c r="E1332" t="s">
        <v>302</v>
      </c>
      <c r="F1332" t="s">
        <v>303</v>
      </c>
      <c r="G1332" t="s">
        <v>556</v>
      </c>
      <c r="H1332" t="s">
        <v>557</v>
      </c>
      <c r="J1332">
        <v>201701</v>
      </c>
      <c r="K1332" t="s">
        <v>306</v>
      </c>
      <c r="L1332">
        <v>3800748</v>
      </c>
      <c r="M1332">
        <v>15979</v>
      </c>
      <c r="P1332">
        <v>0</v>
      </c>
      <c r="R1332" s="1">
        <v>42475</v>
      </c>
      <c r="S1332" t="s">
        <v>40</v>
      </c>
      <c r="T1332" t="s">
        <v>624</v>
      </c>
      <c r="U1332" t="s">
        <v>77</v>
      </c>
      <c r="V1332" s="1">
        <v>42489</v>
      </c>
      <c r="W1332" s="12">
        <v>-25.17</v>
      </c>
      <c r="X1332" s="4" t="str">
        <f t="shared" si="41"/>
        <v>Income</v>
      </c>
      <c r="Y1332" s="5">
        <v>42461</v>
      </c>
      <c r="Z1332" s="7" t="s">
        <v>8073</v>
      </c>
      <c r="AA1332" s="7" t="str">
        <f t="shared" si="40"/>
        <v>Car Park Pass Income from Payroll</v>
      </c>
    </row>
    <row r="1333" spans="1:27" x14ac:dyDescent="0.25">
      <c r="A1333" t="s">
        <v>23</v>
      </c>
      <c r="B1333" t="s">
        <v>24</v>
      </c>
      <c r="C1333" t="s">
        <v>25</v>
      </c>
      <c r="D1333" t="s">
        <v>26</v>
      </c>
      <c r="E1333" t="s">
        <v>302</v>
      </c>
      <c r="F1333" t="s">
        <v>303</v>
      </c>
      <c r="G1333" t="s">
        <v>556</v>
      </c>
      <c r="H1333" t="s">
        <v>557</v>
      </c>
      <c r="J1333">
        <v>201701</v>
      </c>
      <c r="K1333" t="s">
        <v>306</v>
      </c>
      <c r="L1333">
        <v>3800748</v>
      </c>
      <c r="M1333">
        <v>15980</v>
      </c>
      <c r="P1333">
        <v>0</v>
      </c>
      <c r="R1333" s="1">
        <v>42475</v>
      </c>
      <c r="S1333" t="s">
        <v>40</v>
      </c>
      <c r="T1333" t="s">
        <v>664</v>
      </c>
      <c r="U1333" t="s">
        <v>77</v>
      </c>
      <c r="V1333" s="1">
        <v>42489</v>
      </c>
      <c r="W1333" s="12">
        <v>-20.84</v>
      </c>
      <c r="X1333" s="4" t="str">
        <f t="shared" si="41"/>
        <v>Income</v>
      </c>
      <c r="Y1333" s="5">
        <v>42461</v>
      </c>
      <c r="Z1333" s="7" t="s">
        <v>8073</v>
      </c>
      <c r="AA1333" s="7" t="str">
        <f t="shared" si="40"/>
        <v>Car Park Pass Income from Payroll</v>
      </c>
    </row>
    <row r="1334" spans="1:27" x14ac:dyDescent="0.25">
      <c r="A1334" t="s">
        <v>23</v>
      </c>
      <c r="B1334" t="s">
        <v>24</v>
      </c>
      <c r="C1334" t="s">
        <v>25</v>
      </c>
      <c r="D1334" t="s">
        <v>26</v>
      </c>
      <c r="E1334" t="s">
        <v>302</v>
      </c>
      <c r="F1334" t="s">
        <v>303</v>
      </c>
      <c r="G1334" t="s">
        <v>556</v>
      </c>
      <c r="H1334" t="s">
        <v>557</v>
      </c>
      <c r="J1334">
        <v>201701</v>
      </c>
      <c r="K1334" t="s">
        <v>306</v>
      </c>
      <c r="L1334">
        <v>3800748</v>
      </c>
      <c r="M1334">
        <v>16169</v>
      </c>
      <c r="P1334">
        <v>0</v>
      </c>
      <c r="R1334" s="1">
        <v>42475</v>
      </c>
      <c r="S1334" t="s">
        <v>40</v>
      </c>
      <c r="T1334" t="s">
        <v>613</v>
      </c>
      <c r="U1334" t="s">
        <v>77</v>
      </c>
      <c r="V1334" s="1">
        <v>42489</v>
      </c>
      <c r="W1334" s="12">
        <v>-20.83</v>
      </c>
      <c r="X1334" s="4" t="str">
        <f t="shared" si="41"/>
        <v>Income</v>
      </c>
      <c r="Y1334" s="5">
        <v>42461</v>
      </c>
      <c r="Z1334" s="7" t="s">
        <v>8073</v>
      </c>
      <c r="AA1334" s="7" t="str">
        <f t="shared" si="40"/>
        <v>Car Park Pass Income from Payroll</v>
      </c>
    </row>
    <row r="1335" spans="1:27" x14ac:dyDescent="0.25">
      <c r="A1335" t="s">
        <v>23</v>
      </c>
      <c r="B1335" t="s">
        <v>24</v>
      </c>
      <c r="C1335" t="s">
        <v>25</v>
      </c>
      <c r="D1335" t="s">
        <v>26</v>
      </c>
      <c r="E1335" t="s">
        <v>302</v>
      </c>
      <c r="F1335" t="s">
        <v>303</v>
      </c>
      <c r="G1335" t="s">
        <v>556</v>
      </c>
      <c r="H1335" t="s">
        <v>557</v>
      </c>
      <c r="J1335">
        <v>201701</v>
      </c>
      <c r="K1335" t="s">
        <v>306</v>
      </c>
      <c r="L1335">
        <v>3800748</v>
      </c>
      <c r="M1335">
        <v>16170</v>
      </c>
      <c r="P1335">
        <v>0</v>
      </c>
      <c r="R1335" s="1">
        <v>42475</v>
      </c>
      <c r="S1335" t="s">
        <v>40</v>
      </c>
      <c r="T1335" t="s">
        <v>598</v>
      </c>
      <c r="U1335" t="s">
        <v>77</v>
      </c>
      <c r="V1335" s="1">
        <v>42489</v>
      </c>
      <c r="W1335" s="12">
        <v>-20.83</v>
      </c>
      <c r="X1335" s="4" t="str">
        <f t="shared" si="41"/>
        <v>Income</v>
      </c>
      <c r="Y1335" s="5">
        <v>42461</v>
      </c>
      <c r="Z1335" s="7" t="s">
        <v>8073</v>
      </c>
      <c r="AA1335" s="7" t="str">
        <f t="shared" si="40"/>
        <v>Car Park Pass Income from Payroll</v>
      </c>
    </row>
    <row r="1336" spans="1:27" x14ac:dyDescent="0.25">
      <c r="A1336" t="s">
        <v>23</v>
      </c>
      <c r="B1336" t="s">
        <v>24</v>
      </c>
      <c r="C1336" t="s">
        <v>25</v>
      </c>
      <c r="D1336" t="s">
        <v>26</v>
      </c>
      <c r="E1336" t="s">
        <v>302</v>
      </c>
      <c r="F1336" t="s">
        <v>303</v>
      </c>
      <c r="G1336" t="s">
        <v>556</v>
      </c>
      <c r="H1336" t="s">
        <v>557</v>
      </c>
      <c r="J1336">
        <v>201701</v>
      </c>
      <c r="K1336" t="s">
        <v>306</v>
      </c>
      <c r="L1336">
        <v>3800748</v>
      </c>
      <c r="M1336">
        <v>17402</v>
      </c>
      <c r="P1336">
        <v>0</v>
      </c>
      <c r="R1336" s="1">
        <v>42475</v>
      </c>
      <c r="S1336" t="s">
        <v>40</v>
      </c>
      <c r="T1336" t="s">
        <v>633</v>
      </c>
      <c r="U1336" t="s">
        <v>77</v>
      </c>
      <c r="V1336" s="1">
        <v>42489</v>
      </c>
      <c r="W1336" s="12">
        <v>-12.5</v>
      </c>
      <c r="X1336" s="4" t="str">
        <f t="shared" si="41"/>
        <v>Income</v>
      </c>
      <c r="Y1336" s="5">
        <v>42461</v>
      </c>
      <c r="Z1336" s="7" t="s">
        <v>8073</v>
      </c>
      <c r="AA1336" s="7" t="str">
        <f t="shared" si="40"/>
        <v>Car Park Pass Income from Payroll</v>
      </c>
    </row>
    <row r="1337" spans="1:27" x14ac:dyDescent="0.25">
      <c r="A1337" t="s">
        <v>23</v>
      </c>
      <c r="B1337" t="s">
        <v>24</v>
      </c>
      <c r="C1337" t="s">
        <v>25</v>
      </c>
      <c r="D1337" t="s">
        <v>26</v>
      </c>
      <c r="E1337" t="s">
        <v>302</v>
      </c>
      <c r="F1337" t="s">
        <v>303</v>
      </c>
      <c r="G1337" t="s">
        <v>556</v>
      </c>
      <c r="H1337" t="s">
        <v>557</v>
      </c>
      <c r="J1337">
        <v>201701</v>
      </c>
      <c r="K1337" t="s">
        <v>306</v>
      </c>
      <c r="L1337">
        <v>3800748</v>
      </c>
      <c r="M1337">
        <v>17403</v>
      </c>
      <c r="P1337">
        <v>0</v>
      </c>
      <c r="R1337" s="1">
        <v>42475</v>
      </c>
      <c r="S1337" t="s">
        <v>40</v>
      </c>
      <c r="T1337" t="s">
        <v>662</v>
      </c>
      <c r="U1337" t="s">
        <v>77</v>
      </c>
      <c r="V1337" s="1">
        <v>42489</v>
      </c>
      <c r="W1337" s="12">
        <v>-20.84</v>
      </c>
      <c r="X1337" s="4" t="str">
        <f t="shared" si="41"/>
        <v>Income</v>
      </c>
      <c r="Y1337" s="5">
        <v>42461</v>
      </c>
      <c r="Z1337" s="7" t="s">
        <v>8073</v>
      </c>
      <c r="AA1337" s="7" t="str">
        <f t="shared" si="40"/>
        <v>Car Park Pass Income from Payroll</v>
      </c>
    </row>
    <row r="1338" spans="1:27" x14ac:dyDescent="0.25">
      <c r="A1338" t="s">
        <v>23</v>
      </c>
      <c r="B1338" t="s">
        <v>24</v>
      </c>
      <c r="C1338" t="s">
        <v>25</v>
      </c>
      <c r="D1338" t="s">
        <v>26</v>
      </c>
      <c r="E1338" t="s">
        <v>302</v>
      </c>
      <c r="F1338" t="s">
        <v>303</v>
      </c>
      <c r="G1338" t="s">
        <v>556</v>
      </c>
      <c r="H1338" t="s">
        <v>557</v>
      </c>
      <c r="J1338">
        <v>201701</v>
      </c>
      <c r="K1338" t="s">
        <v>306</v>
      </c>
      <c r="L1338">
        <v>3800748</v>
      </c>
      <c r="M1338">
        <v>17404</v>
      </c>
      <c r="P1338">
        <v>0</v>
      </c>
      <c r="R1338" s="1">
        <v>42475</v>
      </c>
      <c r="S1338" t="s">
        <v>40</v>
      </c>
      <c r="T1338" t="s">
        <v>605</v>
      </c>
      <c r="U1338" t="s">
        <v>77</v>
      </c>
      <c r="V1338" s="1">
        <v>42489</v>
      </c>
      <c r="W1338" s="12">
        <v>-12.5</v>
      </c>
      <c r="X1338" s="4" t="str">
        <f t="shared" si="41"/>
        <v>Income</v>
      </c>
      <c r="Y1338" s="5">
        <v>42461</v>
      </c>
      <c r="Z1338" s="7" t="s">
        <v>8073</v>
      </c>
      <c r="AA1338" s="7" t="str">
        <f t="shared" si="40"/>
        <v>Car Park Pass Income from Payroll</v>
      </c>
    </row>
    <row r="1339" spans="1:27" x14ac:dyDescent="0.25">
      <c r="A1339" t="s">
        <v>23</v>
      </c>
      <c r="B1339" t="s">
        <v>24</v>
      </c>
      <c r="C1339" t="s">
        <v>25</v>
      </c>
      <c r="D1339" t="s">
        <v>26</v>
      </c>
      <c r="E1339" t="s">
        <v>302</v>
      </c>
      <c r="F1339" t="s">
        <v>303</v>
      </c>
      <c r="G1339" t="s">
        <v>556</v>
      </c>
      <c r="H1339" t="s">
        <v>557</v>
      </c>
      <c r="J1339">
        <v>201701</v>
      </c>
      <c r="K1339" t="s">
        <v>306</v>
      </c>
      <c r="L1339">
        <v>3800748</v>
      </c>
      <c r="M1339">
        <v>17405</v>
      </c>
      <c r="P1339">
        <v>0</v>
      </c>
      <c r="R1339" s="1">
        <v>42475</v>
      </c>
      <c r="S1339" t="s">
        <v>40</v>
      </c>
      <c r="T1339" t="s">
        <v>582</v>
      </c>
      <c r="U1339" t="s">
        <v>77</v>
      </c>
      <c r="V1339" s="1">
        <v>42489</v>
      </c>
      <c r="W1339" s="12">
        <v>-10</v>
      </c>
      <c r="X1339" s="4" t="str">
        <f t="shared" si="41"/>
        <v>Income</v>
      </c>
      <c r="Y1339" s="5">
        <v>42461</v>
      </c>
      <c r="Z1339" s="7" t="s">
        <v>8073</v>
      </c>
      <c r="AA1339" s="7" t="str">
        <f t="shared" si="40"/>
        <v>Car Park Pass Income from Payroll</v>
      </c>
    </row>
    <row r="1340" spans="1:27" x14ac:dyDescent="0.25">
      <c r="A1340" t="s">
        <v>23</v>
      </c>
      <c r="B1340" t="s">
        <v>24</v>
      </c>
      <c r="C1340" t="s">
        <v>25</v>
      </c>
      <c r="D1340" t="s">
        <v>26</v>
      </c>
      <c r="E1340" t="s">
        <v>302</v>
      </c>
      <c r="F1340" t="s">
        <v>303</v>
      </c>
      <c r="G1340" t="s">
        <v>556</v>
      </c>
      <c r="H1340" t="s">
        <v>557</v>
      </c>
      <c r="J1340">
        <v>201701</v>
      </c>
      <c r="K1340" t="s">
        <v>306</v>
      </c>
      <c r="L1340">
        <v>3800748</v>
      </c>
      <c r="M1340">
        <v>17406</v>
      </c>
      <c r="P1340">
        <v>0</v>
      </c>
      <c r="R1340" s="1">
        <v>42475</v>
      </c>
      <c r="S1340" t="s">
        <v>40</v>
      </c>
      <c r="T1340" t="s">
        <v>582</v>
      </c>
      <c r="U1340" t="s">
        <v>77</v>
      </c>
      <c r="V1340" s="1">
        <v>42489</v>
      </c>
      <c r="W1340" s="12">
        <v>-10</v>
      </c>
      <c r="X1340" s="4" t="str">
        <f t="shared" si="41"/>
        <v>Income</v>
      </c>
      <c r="Y1340" s="5">
        <v>42461</v>
      </c>
      <c r="Z1340" s="7" t="s">
        <v>8073</v>
      </c>
      <c r="AA1340" s="7" t="str">
        <f t="shared" si="40"/>
        <v>Car Park Pass Income from Payroll</v>
      </c>
    </row>
    <row r="1341" spans="1:27" x14ac:dyDescent="0.25">
      <c r="A1341" t="s">
        <v>23</v>
      </c>
      <c r="B1341" t="s">
        <v>24</v>
      </c>
      <c r="C1341" t="s">
        <v>25</v>
      </c>
      <c r="D1341" t="s">
        <v>26</v>
      </c>
      <c r="E1341" t="s">
        <v>302</v>
      </c>
      <c r="F1341" t="s">
        <v>303</v>
      </c>
      <c r="G1341" t="s">
        <v>556</v>
      </c>
      <c r="H1341" t="s">
        <v>557</v>
      </c>
      <c r="J1341">
        <v>201701</v>
      </c>
      <c r="K1341" t="s">
        <v>306</v>
      </c>
      <c r="L1341">
        <v>3800748</v>
      </c>
      <c r="M1341">
        <v>41852</v>
      </c>
      <c r="P1341">
        <v>0</v>
      </c>
      <c r="R1341" s="1">
        <v>42475</v>
      </c>
      <c r="S1341" t="s">
        <v>40</v>
      </c>
      <c r="T1341" t="s">
        <v>566</v>
      </c>
      <c r="U1341" t="s">
        <v>77</v>
      </c>
      <c r="V1341" s="1">
        <v>42489</v>
      </c>
      <c r="W1341" s="12">
        <v>-23.34</v>
      </c>
      <c r="X1341" s="4" t="str">
        <f t="shared" si="41"/>
        <v>Income</v>
      </c>
      <c r="Y1341" s="5">
        <v>42461</v>
      </c>
      <c r="Z1341" s="7" t="s">
        <v>8073</v>
      </c>
      <c r="AA1341" s="7" t="str">
        <f t="shared" si="40"/>
        <v>Car Park Pass Income from Payroll</v>
      </c>
    </row>
    <row r="1342" spans="1:27" x14ac:dyDescent="0.25">
      <c r="A1342" t="s">
        <v>23</v>
      </c>
      <c r="B1342" t="s">
        <v>24</v>
      </c>
      <c r="C1342" t="s">
        <v>25</v>
      </c>
      <c r="D1342" t="s">
        <v>26</v>
      </c>
      <c r="E1342" t="s">
        <v>302</v>
      </c>
      <c r="F1342" t="s">
        <v>303</v>
      </c>
      <c r="G1342" t="s">
        <v>556</v>
      </c>
      <c r="H1342" t="s">
        <v>557</v>
      </c>
      <c r="J1342">
        <v>201701</v>
      </c>
      <c r="K1342" t="s">
        <v>306</v>
      </c>
      <c r="L1342">
        <v>3800748</v>
      </c>
      <c r="M1342">
        <v>41848</v>
      </c>
      <c r="P1342">
        <v>0</v>
      </c>
      <c r="R1342" s="1">
        <v>42475</v>
      </c>
      <c r="S1342" t="s">
        <v>40</v>
      </c>
      <c r="T1342" t="s">
        <v>561</v>
      </c>
      <c r="U1342" t="s">
        <v>77</v>
      </c>
      <c r="V1342" s="1">
        <v>42489</v>
      </c>
      <c r="W1342" s="12">
        <v>-20.84</v>
      </c>
      <c r="X1342" s="4" t="str">
        <f t="shared" si="41"/>
        <v>Income</v>
      </c>
      <c r="Y1342" s="5">
        <v>42461</v>
      </c>
      <c r="Z1342" s="7" t="s">
        <v>8073</v>
      </c>
      <c r="AA1342" s="7" t="str">
        <f t="shared" si="40"/>
        <v>Car Park Pass Income from Payroll</v>
      </c>
    </row>
    <row r="1343" spans="1:27" x14ac:dyDescent="0.25">
      <c r="A1343" t="s">
        <v>23</v>
      </c>
      <c r="B1343" t="s">
        <v>24</v>
      </c>
      <c r="C1343" t="s">
        <v>25</v>
      </c>
      <c r="D1343" t="s">
        <v>26</v>
      </c>
      <c r="E1343" t="s">
        <v>302</v>
      </c>
      <c r="F1343" t="s">
        <v>303</v>
      </c>
      <c r="G1343" t="s">
        <v>556</v>
      </c>
      <c r="H1343" t="s">
        <v>557</v>
      </c>
      <c r="J1343">
        <v>201701</v>
      </c>
      <c r="K1343" t="s">
        <v>306</v>
      </c>
      <c r="L1343">
        <v>3800748</v>
      </c>
      <c r="M1343">
        <v>41849</v>
      </c>
      <c r="P1343">
        <v>0</v>
      </c>
      <c r="R1343" s="1">
        <v>42475</v>
      </c>
      <c r="S1343" t="s">
        <v>40</v>
      </c>
      <c r="T1343" t="s">
        <v>593</v>
      </c>
      <c r="U1343" t="s">
        <v>77</v>
      </c>
      <c r="V1343" s="1">
        <v>42489</v>
      </c>
      <c r="W1343" s="12">
        <v>-10</v>
      </c>
      <c r="X1343" s="4" t="str">
        <f t="shared" si="41"/>
        <v>Income</v>
      </c>
      <c r="Y1343" s="5">
        <v>42461</v>
      </c>
      <c r="Z1343" s="7" t="s">
        <v>8073</v>
      </c>
      <c r="AA1343" s="7" t="str">
        <f t="shared" si="40"/>
        <v>Car Park Pass Income from Payroll</v>
      </c>
    </row>
    <row r="1344" spans="1:27" x14ac:dyDescent="0.25">
      <c r="A1344" t="s">
        <v>23</v>
      </c>
      <c r="B1344" t="s">
        <v>24</v>
      </c>
      <c r="C1344" t="s">
        <v>25</v>
      </c>
      <c r="D1344" t="s">
        <v>26</v>
      </c>
      <c r="E1344" t="s">
        <v>302</v>
      </c>
      <c r="F1344" t="s">
        <v>303</v>
      </c>
      <c r="G1344" t="s">
        <v>556</v>
      </c>
      <c r="H1344" t="s">
        <v>557</v>
      </c>
      <c r="J1344">
        <v>201701</v>
      </c>
      <c r="K1344" t="s">
        <v>306</v>
      </c>
      <c r="L1344">
        <v>3800748</v>
      </c>
      <c r="M1344">
        <v>41850</v>
      </c>
      <c r="P1344">
        <v>0</v>
      </c>
      <c r="R1344" s="1">
        <v>42475</v>
      </c>
      <c r="S1344" t="s">
        <v>40</v>
      </c>
      <c r="T1344" t="s">
        <v>559</v>
      </c>
      <c r="U1344" t="s">
        <v>77</v>
      </c>
      <c r="V1344" s="1">
        <v>42489</v>
      </c>
      <c r="W1344" s="12">
        <v>-20.84</v>
      </c>
      <c r="X1344" s="4" t="str">
        <f t="shared" si="41"/>
        <v>Income</v>
      </c>
      <c r="Y1344" s="5">
        <v>42461</v>
      </c>
      <c r="Z1344" s="7" t="s">
        <v>8073</v>
      </c>
      <c r="AA1344" s="7" t="str">
        <f t="shared" si="40"/>
        <v>Car Park Pass Income from Payroll</v>
      </c>
    </row>
    <row r="1345" spans="1:27" x14ac:dyDescent="0.25">
      <c r="A1345" t="s">
        <v>23</v>
      </c>
      <c r="B1345" t="s">
        <v>24</v>
      </c>
      <c r="C1345" t="s">
        <v>25</v>
      </c>
      <c r="D1345" t="s">
        <v>26</v>
      </c>
      <c r="E1345" t="s">
        <v>302</v>
      </c>
      <c r="F1345" t="s">
        <v>303</v>
      </c>
      <c r="G1345" t="s">
        <v>556</v>
      </c>
      <c r="H1345" t="s">
        <v>557</v>
      </c>
      <c r="J1345">
        <v>201701</v>
      </c>
      <c r="K1345" t="s">
        <v>306</v>
      </c>
      <c r="L1345">
        <v>3800748</v>
      </c>
      <c r="M1345">
        <v>41851</v>
      </c>
      <c r="P1345">
        <v>0</v>
      </c>
      <c r="R1345" s="1">
        <v>42475</v>
      </c>
      <c r="S1345" t="s">
        <v>40</v>
      </c>
      <c r="T1345" t="s">
        <v>583</v>
      </c>
      <c r="U1345" t="s">
        <v>77</v>
      </c>
      <c r="V1345" s="1">
        <v>42489</v>
      </c>
      <c r="W1345" s="12">
        <v>-29.17</v>
      </c>
      <c r="X1345" s="4" t="str">
        <f t="shared" si="41"/>
        <v>Income</v>
      </c>
      <c r="Y1345" s="5">
        <v>42461</v>
      </c>
      <c r="Z1345" s="7" t="s">
        <v>8073</v>
      </c>
      <c r="AA1345" s="7" t="str">
        <f t="shared" si="40"/>
        <v>Car Park Pass Income from Payroll</v>
      </c>
    </row>
    <row r="1346" spans="1:27" x14ac:dyDescent="0.25">
      <c r="A1346" t="s">
        <v>23</v>
      </c>
      <c r="B1346" t="s">
        <v>24</v>
      </c>
      <c r="C1346" t="s">
        <v>25</v>
      </c>
      <c r="D1346" t="s">
        <v>26</v>
      </c>
      <c r="E1346" t="s">
        <v>302</v>
      </c>
      <c r="F1346" t="s">
        <v>303</v>
      </c>
      <c r="G1346" t="s">
        <v>556</v>
      </c>
      <c r="H1346" t="s">
        <v>557</v>
      </c>
      <c r="J1346">
        <v>201701</v>
      </c>
      <c r="K1346" t="s">
        <v>306</v>
      </c>
      <c r="L1346">
        <v>3800748</v>
      </c>
      <c r="M1346">
        <v>41853</v>
      </c>
      <c r="P1346">
        <v>0</v>
      </c>
      <c r="R1346" s="1">
        <v>42475</v>
      </c>
      <c r="S1346" t="s">
        <v>40</v>
      </c>
      <c r="T1346" t="s">
        <v>563</v>
      </c>
      <c r="U1346" t="s">
        <v>77</v>
      </c>
      <c r="V1346" s="1">
        <v>42489</v>
      </c>
      <c r="W1346" s="12">
        <v>-20.84</v>
      </c>
      <c r="X1346" s="4" t="str">
        <f t="shared" si="41"/>
        <v>Income</v>
      </c>
      <c r="Y1346" s="5">
        <v>42461</v>
      </c>
      <c r="Z1346" s="7" t="s">
        <v>8073</v>
      </c>
      <c r="AA1346" s="7" t="str">
        <f t="shared" ref="AA1346:AA1409" si="42">IF(X1346="Expenditure",X1346,H1346)</f>
        <v>Car Park Pass Income from Payroll</v>
      </c>
    </row>
    <row r="1347" spans="1:27" x14ac:dyDescent="0.25">
      <c r="A1347" t="s">
        <v>23</v>
      </c>
      <c r="B1347" t="s">
        <v>24</v>
      </c>
      <c r="C1347" t="s">
        <v>25</v>
      </c>
      <c r="D1347" t="s">
        <v>26</v>
      </c>
      <c r="E1347" t="s">
        <v>302</v>
      </c>
      <c r="F1347" t="s">
        <v>303</v>
      </c>
      <c r="G1347" t="s">
        <v>556</v>
      </c>
      <c r="H1347" t="s">
        <v>557</v>
      </c>
      <c r="J1347">
        <v>201701</v>
      </c>
      <c r="K1347" t="s">
        <v>306</v>
      </c>
      <c r="L1347">
        <v>3800748</v>
      </c>
      <c r="M1347">
        <v>41854</v>
      </c>
      <c r="P1347">
        <v>0</v>
      </c>
      <c r="R1347" s="1">
        <v>42475</v>
      </c>
      <c r="S1347" t="s">
        <v>40</v>
      </c>
      <c r="T1347" t="s">
        <v>559</v>
      </c>
      <c r="U1347" t="s">
        <v>77</v>
      </c>
      <c r="V1347" s="1">
        <v>42489</v>
      </c>
      <c r="W1347" s="12">
        <v>-10</v>
      </c>
      <c r="X1347" s="4" t="str">
        <f t="shared" ref="X1347:X1410" si="43">IF(LEFT(G1347,2)="R9","Income","Expenditure")</f>
        <v>Income</v>
      </c>
      <c r="Y1347" s="5">
        <v>42461</v>
      </c>
      <c r="Z1347" s="7" t="s">
        <v>8073</v>
      </c>
      <c r="AA1347" s="7" t="str">
        <f t="shared" si="42"/>
        <v>Car Park Pass Income from Payroll</v>
      </c>
    </row>
    <row r="1348" spans="1:27" x14ac:dyDescent="0.25">
      <c r="A1348" t="s">
        <v>23</v>
      </c>
      <c r="B1348" t="s">
        <v>24</v>
      </c>
      <c r="C1348" t="s">
        <v>25</v>
      </c>
      <c r="D1348" t="s">
        <v>26</v>
      </c>
      <c r="E1348" t="s">
        <v>302</v>
      </c>
      <c r="F1348" t="s">
        <v>303</v>
      </c>
      <c r="G1348" t="s">
        <v>556</v>
      </c>
      <c r="H1348" t="s">
        <v>557</v>
      </c>
      <c r="J1348">
        <v>201701</v>
      </c>
      <c r="K1348" t="s">
        <v>306</v>
      </c>
      <c r="L1348">
        <v>3800748</v>
      </c>
      <c r="M1348">
        <v>41855</v>
      </c>
      <c r="P1348">
        <v>0</v>
      </c>
      <c r="R1348" s="1">
        <v>42475</v>
      </c>
      <c r="S1348" t="s">
        <v>40</v>
      </c>
      <c r="T1348" t="s">
        <v>560</v>
      </c>
      <c r="U1348" t="s">
        <v>77</v>
      </c>
      <c r="V1348" s="1">
        <v>42489</v>
      </c>
      <c r="W1348" s="12">
        <v>-20.83</v>
      </c>
      <c r="X1348" s="4" t="str">
        <f t="shared" si="43"/>
        <v>Income</v>
      </c>
      <c r="Y1348" s="5">
        <v>42461</v>
      </c>
      <c r="Z1348" s="7" t="s">
        <v>8073</v>
      </c>
      <c r="AA1348" s="7" t="str">
        <f t="shared" si="42"/>
        <v>Car Park Pass Income from Payroll</v>
      </c>
    </row>
    <row r="1349" spans="1:27" x14ac:dyDescent="0.25">
      <c r="A1349" t="s">
        <v>23</v>
      </c>
      <c r="B1349" t="s">
        <v>24</v>
      </c>
      <c r="C1349" t="s">
        <v>25</v>
      </c>
      <c r="D1349" t="s">
        <v>26</v>
      </c>
      <c r="E1349" t="s">
        <v>302</v>
      </c>
      <c r="F1349" t="s">
        <v>303</v>
      </c>
      <c r="G1349" t="s">
        <v>556</v>
      </c>
      <c r="H1349" t="s">
        <v>557</v>
      </c>
      <c r="J1349">
        <v>201701</v>
      </c>
      <c r="K1349" t="s">
        <v>306</v>
      </c>
      <c r="L1349">
        <v>3800748</v>
      </c>
      <c r="M1349">
        <v>43205</v>
      </c>
      <c r="P1349">
        <v>0</v>
      </c>
      <c r="R1349" s="1">
        <v>42475</v>
      </c>
      <c r="S1349" t="s">
        <v>40</v>
      </c>
      <c r="T1349" t="s">
        <v>646</v>
      </c>
      <c r="U1349" t="s">
        <v>77</v>
      </c>
      <c r="V1349" s="1">
        <v>42489</v>
      </c>
      <c r="W1349" s="12">
        <v>-20.83</v>
      </c>
      <c r="X1349" s="4" t="str">
        <f t="shared" si="43"/>
        <v>Income</v>
      </c>
      <c r="Y1349" s="5">
        <v>42461</v>
      </c>
      <c r="Z1349" s="7" t="s">
        <v>8073</v>
      </c>
      <c r="AA1349" s="7" t="str">
        <f t="shared" si="42"/>
        <v>Car Park Pass Income from Payroll</v>
      </c>
    </row>
    <row r="1350" spans="1:27" x14ac:dyDescent="0.25">
      <c r="A1350" t="s">
        <v>23</v>
      </c>
      <c r="B1350" t="s">
        <v>24</v>
      </c>
      <c r="C1350" t="s">
        <v>25</v>
      </c>
      <c r="D1350" t="s">
        <v>26</v>
      </c>
      <c r="E1350" t="s">
        <v>302</v>
      </c>
      <c r="F1350" t="s">
        <v>303</v>
      </c>
      <c r="G1350" t="s">
        <v>556</v>
      </c>
      <c r="H1350" t="s">
        <v>557</v>
      </c>
      <c r="J1350">
        <v>201701</v>
      </c>
      <c r="K1350" t="s">
        <v>306</v>
      </c>
      <c r="L1350">
        <v>3800748</v>
      </c>
      <c r="M1350">
        <v>43206</v>
      </c>
      <c r="P1350">
        <v>0</v>
      </c>
      <c r="R1350" s="1">
        <v>42475</v>
      </c>
      <c r="S1350" t="s">
        <v>40</v>
      </c>
      <c r="T1350" t="s">
        <v>582</v>
      </c>
      <c r="U1350" t="s">
        <v>77</v>
      </c>
      <c r="V1350" s="1">
        <v>42489</v>
      </c>
      <c r="W1350" s="12">
        <v>-10</v>
      </c>
      <c r="X1350" s="4" t="str">
        <f t="shared" si="43"/>
        <v>Income</v>
      </c>
      <c r="Y1350" s="5">
        <v>42461</v>
      </c>
      <c r="Z1350" s="7" t="s">
        <v>8073</v>
      </c>
      <c r="AA1350" s="7" t="str">
        <f t="shared" si="42"/>
        <v>Car Park Pass Income from Payroll</v>
      </c>
    </row>
    <row r="1351" spans="1:27" x14ac:dyDescent="0.25">
      <c r="A1351" t="s">
        <v>23</v>
      </c>
      <c r="B1351" t="s">
        <v>24</v>
      </c>
      <c r="C1351" t="s">
        <v>25</v>
      </c>
      <c r="D1351" t="s">
        <v>26</v>
      </c>
      <c r="E1351" t="s">
        <v>302</v>
      </c>
      <c r="F1351" t="s">
        <v>303</v>
      </c>
      <c r="G1351" t="s">
        <v>556</v>
      </c>
      <c r="H1351" t="s">
        <v>557</v>
      </c>
      <c r="J1351">
        <v>201701</v>
      </c>
      <c r="K1351" t="s">
        <v>306</v>
      </c>
      <c r="L1351">
        <v>3800748</v>
      </c>
      <c r="M1351">
        <v>43207</v>
      </c>
      <c r="P1351">
        <v>0</v>
      </c>
      <c r="R1351" s="1">
        <v>42475</v>
      </c>
      <c r="S1351" t="s">
        <v>40</v>
      </c>
      <c r="T1351" t="s">
        <v>571</v>
      </c>
      <c r="U1351" t="s">
        <v>77</v>
      </c>
      <c r="V1351" s="1">
        <v>42489</v>
      </c>
      <c r="W1351" s="12">
        <v>-12.5</v>
      </c>
      <c r="X1351" s="4" t="str">
        <f t="shared" si="43"/>
        <v>Income</v>
      </c>
      <c r="Y1351" s="5">
        <v>42461</v>
      </c>
      <c r="Z1351" s="7" t="s">
        <v>8073</v>
      </c>
      <c r="AA1351" s="7" t="str">
        <f t="shared" si="42"/>
        <v>Car Park Pass Income from Payroll</v>
      </c>
    </row>
    <row r="1352" spans="1:27" x14ac:dyDescent="0.25">
      <c r="A1352" t="s">
        <v>23</v>
      </c>
      <c r="B1352" t="s">
        <v>24</v>
      </c>
      <c r="C1352" t="s">
        <v>25</v>
      </c>
      <c r="D1352" t="s">
        <v>26</v>
      </c>
      <c r="E1352" t="s">
        <v>302</v>
      </c>
      <c r="F1352" t="s">
        <v>303</v>
      </c>
      <c r="G1352" t="s">
        <v>556</v>
      </c>
      <c r="H1352" t="s">
        <v>557</v>
      </c>
      <c r="J1352">
        <v>201701</v>
      </c>
      <c r="K1352" t="s">
        <v>306</v>
      </c>
      <c r="L1352">
        <v>3800748</v>
      </c>
      <c r="M1352">
        <v>43208</v>
      </c>
      <c r="P1352">
        <v>0</v>
      </c>
      <c r="R1352" s="1">
        <v>42475</v>
      </c>
      <c r="S1352" t="s">
        <v>40</v>
      </c>
      <c r="T1352" t="s">
        <v>568</v>
      </c>
      <c r="U1352" t="s">
        <v>77</v>
      </c>
      <c r="V1352" s="1">
        <v>42489</v>
      </c>
      <c r="W1352" s="12">
        <v>-20.84</v>
      </c>
      <c r="X1352" s="4" t="str">
        <f t="shared" si="43"/>
        <v>Income</v>
      </c>
      <c r="Y1352" s="5">
        <v>42461</v>
      </c>
      <c r="Z1352" s="7" t="s">
        <v>8073</v>
      </c>
      <c r="AA1352" s="7" t="str">
        <f t="shared" si="42"/>
        <v>Car Park Pass Income from Payroll</v>
      </c>
    </row>
    <row r="1353" spans="1:27" x14ac:dyDescent="0.25">
      <c r="A1353" t="s">
        <v>23</v>
      </c>
      <c r="B1353" t="s">
        <v>24</v>
      </c>
      <c r="C1353" t="s">
        <v>25</v>
      </c>
      <c r="D1353" t="s">
        <v>26</v>
      </c>
      <c r="E1353" t="s">
        <v>302</v>
      </c>
      <c r="F1353" t="s">
        <v>303</v>
      </c>
      <c r="G1353" t="s">
        <v>556</v>
      </c>
      <c r="H1353" t="s">
        <v>557</v>
      </c>
      <c r="J1353">
        <v>201701</v>
      </c>
      <c r="K1353" t="s">
        <v>306</v>
      </c>
      <c r="L1353">
        <v>3800748</v>
      </c>
      <c r="M1353">
        <v>43209</v>
      </c>
      <c r="P1353">
        <v>0</v>
      </c>
      <c r="R1353" s="1">
        <v>42475</v>
      </c>
      <c r="S1353" t="s">
        <v>40</v>
      </c>
      <c r="T1353" t="s">
        <v>628</v>
      </c>
      <c r="U1353" t="s">
        <v>77</v>
      </c>
      <c r="V1353" s="1">
        <v>42489</v>
      </c>
      <c r="W1353" s="12">
        <v>-20.83</v>
      </c>
      <c r="X1353" s="4" t="str">
        <f t="shared" si="43"/>
        <v>Income</v>
      </c>
      <c r="Y1353" s="5">
        <v>42461</v>
      </c>
      <c r="Z1353" s="7" t="s">
        <v>8073</v>
      </c>
      <c r="AA1353" s="7" t="str">
        <f t="shared" si="42"/>
        <v>Car Park Pass Income from Payroll</v>
      </c>
    </row>
    <row r="1354" spans="1:27" x14ac:dyDescent="0.25">
      <c r="A1354" t="s">
        <v>23</v>
      </c>
      <c r="B1354" t="s">
        <v>24</v>
      </c>
      <c r="C1354" t="s">
        <v>25</v>
      </c>
      <c r="D1354" t="s">
        <v>26</v>
      </c>
      <c r="E1354" t="s">
        <v>302</v>
      </c>
      <c r="F1354" t="s">
        <v>303</v>
      </c>
      <c r="G1354" t="s">
        <v>556</v>
      </c>
      <c r="H1354" t="s">
        <v>557</v>
      </c>
      <c r="J1354">
        <v>201701</v>
      </c>
      <c r="K1354" t="s">
        <v>306</v>
      </c>
      <c r="L1354">
        <v>3800748</v>
      </c>
      <c r="M1354">
        <v>43210</v>
      </c>
      <c r="P1354">
        <v>0</v>
      </c>
      <c r="R1354" s="1">
        <v>42475</v>
      </c>
      <c r="S1354" t="s">
        <v>40</v>
      </c>
      <c r="T1354" t="s">
        <v>677</v>
      </c>
      <c r="U1354" t="s">
        <v>77</v>
      </c>
      <c r="V1354" s="1">
        <v>42489</v>
      </c>
      <c r="W1354" s="12">
        <v>-20.84</v>
      </c>
      <c r="X1354" s="4" t="str">
        <f t="shared" si="43"/>
        <v>Income</v>
      </c>
      <c r="Y1354" s="5">
        <v>42461</v>
      </c>
      <c r="Z1354" s="7" t="s">
        <v>8073</v>
      </c>
      <c r="AA1354" s="7" t="str">
        <f t="shared" si="42"/>
        <v>Car Park Pass Income from Payroll</v>
      </c>
    </row>
    <row r="1355" spans="1:27" x14ac:dyDescent="0.25">
      <c r="A1355" t="s">
        <v>23</v>
      </c>
      <c r="B1355" t="s">
        <v>24</v>
      </c>
      <c r="C1355" t="s">
        <v>25</v>
      </c>
      <c r="D1355" t="s">
        <v>26</v>
      </c>
      <c r="E1355" t="s">
        <v>302</v>
      </c>
      <c r="F1355" t="s">
        <v>303</v>
      </c>
      <c r="G1355" t="s">
        <v>556</v>
      </c>
      <c r="H1355" t="s">
        <v>557</v>
      </c>
      <c r="J1355">
        <v>201701</v>
      </c>
      <c r="K1355" t="s">
        <v>306</v>
      </c>
      <c r="L1355">
        <v>3800748</v>
      </c>
      <c r="M1355">
        <v>43211</v>
      </c>
      <c r="P1355">
        <v>0</v>
      </c>
      <c r="R1355" s="1">
        <v>42475</v>
      </c>
      <c r="S1355" t="s">
        <v>40</v>
      </c>
      <c r="T1355" t="s">
        <v>568</v>
      </c>
      <c r="U1355" t="s">
        <v>77</v>
      </c>
      <c r="V1355" s="1">
        <v>42489</v>
      </c>
      <c r="W1355" s="12">
        <v>-20.83</v>
      </c>
      <c r="X1355" s="4" t="str">
        <f t="shared" si="43"/>
        <v>Income</v>
      </c>
      <c r="Y1355" s="5">
        <v>42461</v>
      </c>
      <c r="Z1355" s="7" t="s">
        <v>8073</v>
      </c>
      <c r="AA1355" s="7" t="str">
        <f t="shared" si="42"/>
        <v>Car Park Pass Income from Payroll</v>
      </c>
    </row>
    <row r="1356" spans="1:27" x14ac:dyDescent="0.25">
      <c r="A1356" t="s">
        <v>23</v>
      </c>
      <c r="B1356" t="s">
        <v>24</v>
      </c>
      <c r="C1356" t="s">
        <v>25</v>
      </c>
      <c r="D1356" t="s">
        <v>26</v>
      </c>
      <c r="E1356" t="s">
        <v>302</v>
      </c>
      <c r="F1356" t="s">
        <v>303</v>
      </c>
      <c r="G1356" t="s">
        <v>556</v>
      </c>
      <c r="H1356" t="s">
        <v>557</v>
      </c>
      <c r="J1356">
        <v>201701</v>
      </c>
      <c r="K1356" t="s">
        <v>306</v>
      </c>
      <c r="L1356">
        <v>3800748</v>
      </c>
      <c r="M1356">
        <v>38941</v>
      </c>
      <c r="P1356">
        <v>0</v>
      </c>
      <c r="R1356" s="1">
        <v>42475</v>
      </c>
      <c r="S1356" t="s">
        <v>40</v>
      </c>
      <c r="T1356" t="s">
        <v>592</v>
      </c>
      <c r="U1356" t="s">
        <v>77</v>
      </c>
      <c r="V1356" s="1">
        <v>42489</v>
      </c>
      <c r="W1356" s="12">
        <v>-20.84</v>
      </c>
      <c r="X1356" s="4" t="str">
        <f t="shared" si="43"/>
        <v>Income</v>
      </c>
      <c r="Y1356" s="5">
        <v>42461</v>
      </c>
      <c r="Z1356" s="7" t="s">
        <v>8073</v>
      </c>
      <c r="AA1356" s="7" t="str">
        <f t="shared" si="42"/>
        <v>Car Park Pass Income from Payroll</v>
      </c>
    </row>
    <row r="1357" spans="1:27" x14ac:dyDescent="0.25">
      <c r="A1357" t="s">
        <v>23</v>
      </c>
      <c r="B1357" t="s">
        <v>24</v>
      </c>
      <c r="C1357" t="s">
        <v>25</v>
      </c>
      <c r="D1357" t="s">
        <v>26</v>
      </c>
      <c r="E1357" t="s">
        <v>302</v>
      </c>
      <c r="F1357" t="s">
        <v>303</v>
      </c>
      <c r="G1357" t="s">
        <v>556</v>
      </c>
      <c r="H1357" t="s">
        <v>557</v>
      </c>
      <c r="J1357">
        <v>201701</v>
      </c>
      <c r="K1357" t="s">
        <v>306</v>
      </c>
      <c r="L1357">
        <v>3800748</v>
      </c>
      <c r="M1357">
        <v>38942</v>
      </c>
      <c r="P1357">
        <v>0</v>
      </c>
      <c r="R1357" s="1">
        <v>42475</v>
      </c>
      <c r="S1357" t="s">
        <v>40</v>
      </c>
      <c r="T1357" t="s">
        <v>649</v>
      </c>
      <c r="U1357" t="s">
        <v>77</v>
      </c>
      <c r="V1357" s="1">
        <v>42489</v>
      </c>
      <c r="W1357" s="12">
        <v>-20.84</v>
      </c>
      <c r="X1357" s="4" t="str">
        <f t="shared" si="43"/>
        <v>Income</v>
      </c>
      <c r="Y1357" s="5">
        <v>42461</v>
      </c>
      <c r="Z1357" s="7" t="s">
        <v>8073</v>
      </c>
      <c r="AA1357" s="7" t="str">
        <f t="shared" si="42"/>
        <v>Car Park Pass Income from Payroll</v>
      </c>
    </row>
    <row r="1358" spans="1:27" x14ac:dyDescent="0.25">
      <c r="A1358" t="s">
        <v>23</v>
      </c>
      <c r="B1358" t="s">
        <v>24</v>
      </c>
      <c r="C1358" t="s">
        <v>25</v>
      </c>
      <c r="D1358" t="s">
        <v>26</v>
      </c>
      <c r="E1358" t="s">
        <v>302</v>
      </c>
      <c r="F1358" t="s">
        <v>303</v>
      </c>
      <c r="G1358" t="s">
        <v>556</v>
      </c>
      <c r="H1358" t="s">
        <v>557</v>
      </c>
      <c r="J1358">
        <v>201701</v>
      </c>
      <c r="K1358" t="s">
        <v>306</v>
      </c>
      <c r="L1358">
        <v>3800748</v>
      </c>
      <c r="M1358">
        <v>38943</v>
      </c>
      <c r="P1358">
        <v>0</v>
      </c>
      <c r="R1358" s="1">
        <v>42475</v>
      </c>
      <c r="S1358" t="s">
        <v>40</v>
      </c>
      <c r="T1358" t="s">
        <v>582</v>
      </c>
      <c r="U1358" t="s">
        <v>77</v>
      </c>
      <c r="V1358" s="1">
        <v>42489</v>
      </c>
      <c r="W1358" s="12">
        <v>-10</v>
      </c>
      <c r="X1358" s="4" t="str">
        <f t="shared" si="43"/>
        <v>Income</v>
      </c>
      <c r="Y1358" s="5">
        <v>42461</v>
      </c>
      <c r="Z1358" s="7" t="s">
        <v>8073</v>
      </c>
      <c r="AA1358" s="7" t="str">
        <f t="shared" si="42"/>
        <v>Car Park Pass Income from Payroll</v>
      </c>
    </row>
    <row r="1359" spans="1:27" x14ac:dyDescent="0.25">
      <c r="A1359" t="s">
        <v>23</v>
      </c>
      <c r="B1359" t="s">
        <v>24</v>
      </c>
      <c r="C1359" t="s">
        <v>25</v>
      </c>
      <c r="D1359" t="s">
        <v>26</v>
      </c>
      <c r="E1359" t="s">
        <v>302</v>
      </c>
      <c r="F1359" t="s">
        <v>303</v>
      </c>
      <c r="G1359" t="s">
        <v>556</v>
      </c>
      <c r="H1359" t="s">
        <v>557</v>
      </c>
      <c r="J1359">
        <v>201701</v>
      </c>
      <c r="K1359" t="s">
        <v>306</v>
      </c>
      <c r="L1359">
        <v>3800748</v>
      </c>
      <c r="M1359">
        <v>38944</v>
      </c>
      <c r="P1359">
        <v>0</v>
      </c>
      <c r="R1359" s="1">
        <v>42475</v>
      </c>
      <c r="S1359" t="s">
        <v>40</v>
      </c>
      <c r="T1359" t="s">
        <v>561</v>
      </c>
      <c r="U1359" t="s">
        <v>77</v>
      </c>
      <c r="V1359" s="1">
        <v>42489</v>
      </c>
      <c r="W1359" s="12">
        <v>-25.17</v>
      </c>
      <c r="X1359" s="4" t="str">
        <f t="shared" si="43"/>
        <v>Income</v>
      </c>
      <c r="Y1359" s="5">
        <v>42461</v>
      </c>
      <c r="Z1359" s="7" t="s">
        <v>8073</v>
      </c>
      <c r="AA1359" s="7" t="str">
        <f t="shared" si="42"/>
        <v>Car Park Pass Income from Payroll</v>
      </c>
    </row>
    <row r="1360" spans="1:27" x14ac:dyDescent="0.25">
      <c r="A1360" t="s">
        <v>23</v>
      </c>
      <c r="B1360" t="s">
        <v>24</v>
      </c>
      <c r="C1360" t="s">
        <v>25</v>
      </c>
      <c r="D1360" t="s">
        <v>26</v>
      </c>
      <c r="E1360" t="s">
        <v>302</v>
      </c>
      <c r="F1360" t="s">
        <v>303</v>
      </c>
      <c r="G1360" t="s">
        <v>556</v>
      </c>
      <c r="H1360" t="s">
        <v>557</v>
      </c>
      <c r="J1360">
        <v>201701</v>
      </c>
      <c r="K1360" t="s">
        <v>306</v>
      </c>
      <c r="L1360">
        <v>3800748</v>
      </c>
      <c r="M1360">
        <v>38945</v>
      </c>
      <c r="P1360">
        <v>0</v>
      </c>
      <c r="R1360" s="1">
        <v>42475</v>
      </c>
      <c r="S1360" t="s">
        <v>40</v>
      </c>
      <c r="T1360" t="s">
        <v>563</v>
      </c>
      <c r="U1360" t="s">
        <v>77</v>
      </c>
      <c r="V1360" s="1">
        <v>42489</v>
      </c>
      <c r="W1360" s="12">
        <v>-20.84</v>
      </c>
      <c r="X1360" s="4" t="str">
        <f t="shared" si="43"/>
        <v>Income</v>
      </c>
      <c r="Y1360" s="5">
        <v>42461</v>
      </c>
      <c r="Z1360" s="7" t="s">
        <v>8073</v>
      </c>
      <c r="AA1360" s="7" t="str">
        <f t="shared" si="42"/>
        <v>Car Park Pass Income from Payroll</v>
      </c>
    </row>
    <row r="1361" spans="1:27" x14ac:dyDescent="0.25">
      <c r="A1361" t="s">
        <v>23</v>
      </c>
      <c r="B1361" t="s">
        <v>24</v>
      </c>
      <c r="C1361" t="s">
        <v>25</v>
      </c>
      <c r="D1361" t="s">
        <v>26</v>
      </c>
      <c r="E1361" t="s">
        <v>302</v>
      </c>
      <c r="F1361" t="s">
        <v>303</v>
      </c>
      <c r="G1361" t="s">
        <v>556</v>
      </c>
      <c r="H1361" t="s">
        <v>557</v>
      </c>
      <c r="J1361">
        <v>201701</v>
      </c>
      <c r="K1361" t="s">
        <v>306</v>
      </c>
      <c r="L1361">
        <v>3800748</v>
      </c>
      <c r="M1361">
        <v>38946</v>
      </c>
      <c r="P1361">
        <v>0</v>
      </c>
      <c r="R1361" s="1">
        <v>42475</v>
      </c>
      <c r="S1361" t="s">
        <v>40</v>
      </c>
      <c r="T1361" t="s">
        <v>671</v>
      </c>
      <c r="U1361" t="s">
        <v>77</v>
      </c>
      <c r="V1361" s="1">
        <v>42489</v>
      </c>
      <c r="W1361" s="12">
        <v>-20.83</v>
      </c>
      <c r="X1361" s="4" t="str">
        <f t="shared" si="43"/>
        <v>Income</v>
      </c>
      <c r="Y1361" s="5">
        <v>42461</v>
      </c>
      <c r="Z1361" s="7" t="s">
        <v>8073</v>
      </c>
      <c r="AA1361" s="7" t="str">
        <f t="shared" si="42"/>
        <v>Car Park Pass Income from Payroll</v>
      </c>
    </row>
    <row r="1362" spans="1:27" x14ac:dyDescent="0.25">
      <c r="A1362" t="s">
        <v>23</v>
      </c>
      <c r="B1362" t="s">
        <v>24</v>
      </c>
      <c r="C1362" t="s">
        <v>25</v>
      </c>
      <c r="D1362" t="s">
        <v>26</v>
      </c>
      <c r="E1362" t="s">
        <v>302</v>
      </c>
      <c r="F1362" t="s">
        <v>303</v>
      </c>
      <c r="G1362" t="s">
        <v>556</v>
      </c>
      <c r="H1362" t="s">
        <v>557</v>
      </c>
      <c r="J1362">
        <v>201701</v>
      </c>
      <c r="K1362" t="s">
        <v>306</v>
      </c>
      <c r="L1362">
        <v>3800748</v>
      </c>
      <c r="M1362">
        <v>38947</v>
      </c>
      <c r="P1362">
        <v>0</v>
      </c>
      <c r="R1362" s="1">
        <v>42475</v>
      </c>
      <c r="S1362" t="s">
        <v>40</v>
      </c>
      <c r="T1362" t="s">
        <v>620</v>
      </c>
      <c r="U1362" t="s">
        <v>77</v>
      </c>
      <c r="V1362" s="1">
        <v>42489</v>
      </c>
      <c r="W1362" s="12">
        <v>-20.84</v>
      </c>
      <c r="X1362" s="4" t="str">
        <f t="shared" si="43"/>
        <v>Income</v>
      </c>
      <c r="Y1362" s="5">
        <v>42461</v>
      </c>
      <c r="Z1362" s="7" t="s">
        <v>8073</v>
      </c>
      <c r="AA1362" s="7" t="str">
        <f t="shared" si="42"/>
        <v>Car Park Pass Income from Payroll</v>
      </c>
    </row>
    <row r="1363" spans="1:27" x14ac:dyDescent="0.25">
      <c r="A1363" t="s">
        <v>23</v>
      </c>
      <c r="B1363" t="s">
        <v>24</v>
      </c>
      <c r="C1363" t="s">
        <v>25</v>
      </c>
      <c r="D1363" t="s">
        <v>26</v>
      </c>
      <c r="E1363" t="s">
        <v>302</v>
      </c>
      <c r="F1363" t="s">
        <v>303</v>
      </c>
      <c r="G1363" t="s">
        <v>556</v>
      </c>
      <c r="H1363" t="s">
        <v>557</v>
      </c>
      <c r="J1363">
        <v>201701</v>
      </c>
      <c r="K1363" t="s">
        <v>306</v>
      </c>
      <c r="L1363">
        <v>3800748</v>
      </c>
      <c r="M1363">
        <v>38948</v>
      </c>
      <c r="P1363">
        <v>0</v>
      </c>
      <c r="R1363" s="1">
        <v>42475</v>
      </c>
      <c r="S1363" t="s">
        <v>40</v>
      </c>
      <c r="T1363" t="s">
        <v>614</v>
      </c>
      <c r="U1363" t="s">
        <v>77</v>
      </c>
      <c r="V1363" s="1">
        <v>42489</v>
      </c>
      <c r="W1363" s="12">
        <v>-10</v>
      </c>
      <c r="X1363" s="4" t="str">
        <f t="shared" si="43"/>
        <v>Income</v>
      </c>
      <c r="Y1363" s="5">
        <v>42461</v>
      </c>
      <c r="Z1363" s="7" t="s">
        <v>8073</v>
      </c>
      <c r="AA1363" s="7" t="str">
        <f t="shared" si="42"/>
        <v>Car Park Pass Income from Payroll</v>
      </c>
    </row>
    <row r="1364" spans="1:27" x14ac:dyDescent="0.25">
      <c r="A1364" t="s">
        <v>23</v>
      </c>
      <c r="B1364" t="s">
        <v>24</v>
      </c>
      <c r="C1364" t="s">
        <v>25</v>
      </c>
      <c r="D1364" t="s">
        <v>26</v>
      </c>
      <c r="E1364" t="s">
        <v>302</v>
      </c>
      <c r="F1364" t="s">
        <v>303</v>
      </c>
      <c r="G1364" t="s">
        <v>556</v>
      </c>
      <c r="H1364" t="s">
        <v>557</v>
      </c>
      <c r="J1364">
        <v>201701</v>
      </c>
      <c r="K1364" t="s">
        <v>306</v>
      </c>
      <c r="L1364">
        <v>3800748</v>
      </c>
      <c r="M1364">
        <v>37597</v>
      </c>
      <c r="P1364">
        <v>0</v>
      </c>
      <c r="R1364" s="1">
        <v>42475</v>
      </c>
      <c r="S1364" t="s">
        <v>40</v>
      </c>
      <c r="T1364" t="s">
        <v>589</v>
      </c>
      <c r="U1364" t="s">
        <v>77</v>
      </c>
      <c r="V1364" s="1">
        <v>42489</v>
      </c>
      <c r="W1364" s="12">
        <v>-20.84</v>
      </c>
      <c r="X1364" s="4" t="str">
        <f t="shared" si="43"/>
        <v>Income</v>
      </c>
      <c r="Y1364" s="5">
        <v>42461</v>
      </c>
      <c r="Z1364" s="7" t="s">
        <v>8073</v>
      </c>
      <c r="AA1364" s="7" t="str">
        <f t="shared" si="42"/>
        <v>Car Park Pass Income from Payroll</v>
      </c>
    </row>
    <row r="1365" spans="1:27" x14ac:dyDescent="0.25">
      <c r="A1365" t="s">
        <v>23</v>
      </c>
      <c r="B1365" t="s">
        <v>24</v>
      </c>
      <c r="C1365" t="s">
        <v>25</v>
      </c>
      <c r="D1365" t="s">
        <v>26</v>
      </c>
      <c r="E1365" t="s">
        <v>302</v>
      </c>
      <c r="F1365" t="s">
        <v>303</v>
      </c>
      <c r="G1365" t="s">
        <v>556</v>
      </c>
      <c r="H1365" t="s">
        <v>557</v>
      </c>
      <c r="J1365">
        <v>201701</v>
      </c>
      <c r="K1365" t="s">
        <v>306</v>
      </c>
      <c r="L1365">
        <v>3800748</v>
      </c>
      <c r="M1365">
        <v>43289</v>
      </c>
      <c r="P1365">
        <v>0</v>
      </c>
      <c r="R1365" s="1">
        <v>42475</v>
      </c>
      <c r="S1365" t="s">
        <v>40</v>
      </c>
      <c r="T1365" t="s">
        <v>636</v>
      </c>
      <c r="U1365" t="s">
        <v>77</v>
      </c>
      <c r="V1365" s="1">
        <v>42489</v>
      </c>
      <c r="W1365" s="12">
        <v>-20.83</v>
      </c>
      <c r="X1365" s="4" t="str">
        <f t="shared" si="43"/>
        <v>Income</v>
      </c>
      <c r="Y1365" s="5">
        <v>42461</v>
      </c>
      <c r="Z1365" s="7" t="s">
        <v>8073</v>
      </c>
      <c r="AA1365" s="7" t="str">
        <f t="shared" si="42"/>
        <v>Car Park Pass Income from Payroll</v>
      </c>
    </row>
    <row r="1366" spans="1:27" x14ac:dyDescent="0.25">
      <c r="A1366" t="s">
        <v>23</v>
      </c>
      <c r="B1366" t="s">
        <v>24</v>
      </c>
      <c r="C1366" t="s">
        <v>25</v>
      </c>
      <c r="D1366" t="s">
        <v>26</v>
      </c>
      <c r="E1366" t="s">
        <v>302</v>
      </c>
      <c r="F1366" t="s">
        <v>303</v>
      </c>
      <c r="G1366" t="s">
        <v>556</v>
      </c>
      <c r="H1366" t="s">
        <v>557</v>
      </c>
      <c r="J1366">
        <v>201701</v>
      </c>
      <c r="K1366" t="s">
        <v>306</v>
      </c>
      <c r="L1366">
        <v>3800748</v>
      </c>
      <c r="M1366">
        <v>17383</v>
      </c>
      <c r="P1366">
        <v>0</v>
      </c>
      <c r="R1366" s="1">
        <v>42475</v>
      </c>
      <c r="S1366" t="s">
        <v>40</v>
      </c>
      <c r="T1366" t="s">
        <v>596</v>
      </c>
      <c r="U1366" t="s">
        <v>77</v>
      </c>
      <c r="V1366" s="1">
        <v>42489</v>
      </c>
      <c r="W1366" s="12">
        <v>-20.84</v>
      </c>
      <c r="X1366" s="4" t="str">
        <f t="shared" si="43"/>
        <v>Income</v>
      </c>
      <c r="Y1366" s="5">
        <v>42461</v>
      </c>
      <c r="Z1366" s="7" t="s">
        <v>8073</v>
      </c>
      <c r="AA1366" s="7" t="str">
        <f t="shared" si="42"/>
        <v>Car Park Pass Income from Payroll</v>
      </c>
    </row>
    <row r="1367" spans="1:27" x14ac:dyDescent="0.25">
      <c r="A1367" t="s">
        <v>23</v>
      </c>
      <c r="B1367" t="s">
        <v>24</v>
      </c>
      <c r="C1367" t="s">
        <v>25</v>
      </c>
      <c r="D1367" t="s">
        <v>26</v>
      </c>
      <c r="E1367" t="s">
        <v>302</v>
      </c>
      <c r="F1367" t="s">
        <v>303</v>
      </c>
      <c r="G1367" t="s">
        <v>556</v>
      </c>
      <c r="H1367" t="s">
        <v>557</v>
      </c>
      <c r="J1367">
        <v>201701</v>
      </c>
      <c r="K1367" t="s">
        <v>306</v>
      </c>
      <c r="L1367">
        <v>3800748</v>
      </c>
      <c r="M1367">
        <v>16463</v>
      </c>
      <c r="P1367">
        <v>0</v>
      </c>
      <c r="R1367" s="1">
        <v>42475</v>
      </c>
      <c r="S1367" t="s">
        <v>40</v>
      </c>
      <c r="T1367" t="s">
        <v>559</v>
      </c>
      <c r="U1367" t="s">
        <v>77</v>
      </c>
      <c r="V1367" s="1">
        <v>42489</v>
      </c>
      <c r="W1367" s="12">
        <v>-20.84</v>
      </c>
      <c r="X1367" s="4" t="str">
        <f t="shared" si="43"/>
        <v>Income</v>
      </c>
      <c r="Y1367" s="5">
        <v>42461</v>
      </c>
      <c r="Z1367" s="7" t="s">
        <v>8073</v>
      </c>
      <c r="AA1367" s="7" t="str">
        <f t="shared" si="42"/>
        <v>Car Park Pass Income from Payroll</v>
      </c>
    </row>
    <row r="1368" spans="1:27" x14ac:dyDescent="0.25">
      <c r="A1368" t="s">
        <v>23</v>
      </c>
      <c r="B1368" t="s">
        <v>24</v>
      </c>
      <c r="C1368" t="s">
        <v>25</v>
      </c>
      <c r="D1368" t="s">
        <v>26</v>
      </c>
      <c r="E1368" t="s">
        <v>302</v>
      </c>
      <c r="F1368" t="s">
        <v>303</v>
      </c>
      <c r="G1368" t="s">
        <v>556</v>
      </c>
      <c r="H1368" t="s">
        <v>557</v>
      </c>
      <c r="J1368">
        <v>201701</v>
      </c>
      <c r="K1368" t="s">
        <v>306</v>
      </c>
      <c r="L1368">
        <v>3800748</v>
      </c>
      <c r="M1368">
        <v>16464</v>
      </c>
      <c r="P1368">
        <v>0</v>
      </c>
      <c r="R1368" s="1">
        <v>42475</v>
      </c>
      <c r="S1368" t="s">
        <v>40</v>
      </c>
      <c r="T1368" t="s">
        <v>559</v>
      </c>
      <c r="U1368" t="s">
        <v>77</v>
      </c>
      <c r="V1368" s="1">
        <v>42489</v>
      </c>
      <c r="W1368" s="12">
        <v>-16.670000000000002</v>
      </c>
      <c r="X1368" s="4" t="str">
        <f t="shared" si="43"/>
        <v>Income</v>
      </c>
      <c r="Y1368" s="5">
        <v>42461</v>
      </c>
      <c r="Z1368" s="7" t="s">
        <v>8073</v>
      </c>
      <c r="AA1368" s="7" t="str">
        <f t="shared" si="42"/>
        <v>Car Park Pass Income from Payroll</v>
      </c>
    </row>
    <row r="1369" spans="1:27" x14ac:dyDescent="0.25">
      <c r="A1369" t="s">
        <v>23</v>
      </c>
      <c r="B1369" t="s">
        <v>24</v>
      </c>
      <c r="C1369" t="s">
        <v>25</v>
      </c>
      <c r="D1369" t="s">
        <v>26</v>
      </c>
      <c r="E1369" t="s">
        <v>302</v>
      </c>
      <c r="F1369" t="s">
        <v>303</v>
      </c>
      <c r="G1369" t="s">
        <v>556</v>
      </c>
      <c r="H1369" t="s">
        <v>557</v>
      </c>
      <c r="J1369">
        <v>201701</v>
      </c>
      <c r="K1369" t="s">
        <v>306</v>
      </c>
      <c r="L1369">
        <v>3800748</v>
      </c>
      <c r="M1369">
        <v>16366</v>
      </c>
      <c r="P1369">
        <v>0</v>
      </c>
      <c r="R1369" s="1">
        <v>42475</v>
      </c>
      <c r="S1369" t="s">
        <v>40</v>
      </c>
      <c r="T1369" t="s">
        <v>617</v>
      </c>
      <c r="U1369" t="s">
        <v>77</v>
      </c>
      <c r="V1369" s="1">
        <v>42489</v>
      </c>
      <c r="W1369" s="12">
        <v>-9.34</v>
      </c>
      <c r="X1369" s="4" t="str">
        <f t="shared" si="43"/>
        <v>Income</v>
      </c>
      <c r="Y1369" s="5">
        <v>42461</v>
      </c>
      <c r="Z1369" s="7" t="s">
        <v>8073</v>
      </c>
      <c r="AA1369" s="7" t="str">
        <f t="shared" si="42"/>
        <v>Car Park Pass Income from Payroll</v>
      </c>
    </row>
    <row r="1370" spans="1:27" x14ac:dyDescent="0.25">
      <c r="A1370" t="s">
        <v>23</v>
      </c>
      <c r="B1370" t="s">
        <v>24</v>
      </c>
      <c r="C1370" t="s">
        <v>25</v>
      </c>
      <c r="D1370" t="s">
        <v>26</v>
      </c>
      <c r="E1370" t="s">
        <v>302</v>
      </c>
      <c r="F1370" t="s">
        <v>303</v>
      </c>
      <c r="G1370" t="s">
        <v>556</v>
      </c>
      <c r="H1370" t="s">
        <v>557</v>
      </c>
      <c r="J1370">
        <v>201701</v>
      </c>
      <c r="K1370" t="s">
        <v>306</v>
      </c>
      <c r="L1370">
        <v>3800748</v>
      </c>
      <c r="M1370">
        <v>16367</v>
      </c>
      <c r="P1370">
        <v>0</v>
      </c>
      <c r="R1370" s="1">
        <v>42475</v>
      </c>
      <c r="S1370" t="s">
        <v>40</v>
      </c>
      <c r="T1370" t="s">
        <v>618</v>
      </c>
      <c r="U1370" t="s">
        <v>77</v>
      </c>
      <c r="V1370" s="1">
        <v>42489</v>
      </c>
      <c r="W1370" s="12">
        <v>-20.84</v>
      </c>
      <c r="X1370" s="4" t="str">
        <f t="shared" si="43"/>
        <v>Income</v>
      </c>
      <c r="Y1370" s="5">
        <v>42461</v>
      </c>
      <c r="Z1370" s="7" t="s">
        <v>8073</v>
      </c>
      <c r="AA1370" s="7" t="str">
        <f t="shared" si="42"/>
        <v>Car Park Pass Income from Payroll</v>
      </c>
    </row>
    <row r="1371" spans="1:27" x14ac:dyDescent="0.25">
      <c r="A1371" t="s">
        <v>23</v>
      </c>
      <c r="B1371" t="s">
        <v>24</v>
      </c>
      <c r="C1371" t="s">
        <v>25</v>
      </c>
      <c r="D1371" t="s">
        <v>26</v>
      </c>
      <c r="E1371" t="s">
        <v>302</v>
      </c>
      <c r="F1371" t="s">
        <v>303</v>
      </c>
      <c r="G1371" t="s">
        <v>556</v>
      </c>
      <c r="H1371" t="s">
        <v>557</v>
      </c>
      <c r="J1371">
        <v>201701</v>
      </c>
      <c r="K1371" t="s">
        <v>306</v>
      </c>
      <c r="L1371">
        <v>3800748</v>
      </c>
      <c r="M1371">
        <v>16368</v>
      </c>
      <c r="P1371">
        <v>0</v>
      </c>
      <c r="R1371" s="1">
        <v>42475</v>
      </c>
      <c r="S1371" t="s">
        <v>40</v>
      </c>
      <c r="T1371" t="s">
        <v>586</v>
      </c>
      <c r="U1371" t="s">
        <v>77</v>
      </c>
      <c r="V1371" s="1">
        <v>42489</v>
      </c>
      <c r="W1371" s="12">
        <v>-20.84</v>
      </c>
      <c r="X1371" s="4" t="str">
        <f t="shared" si="43"/>
        <v>Income</v>
      </c>
      <c r="Y1371" s="5">
        <v>42461</v>
      </c>
      <c r="Z1371" s="7" t="s">
        <v>8073</v>
      </c>
      <c r="AA1371" s="7" t="str">
        <f t="shared" si="42"/>
        <v>Car Park Pass Income from Payroll</v>
      </c>
    </row>
    <row r="1372" spans="1:27" x14ac:dyDescent="0.25">
      <c r="A1372" t="s">
        <v>23</v>
      </c>
      <c r="B1372" t="s">
        <v>24</v>
      </c>
      <c r="C1372" t="s">
        <v>25</v>
      </c>
      <c r="D1372" t="s">
        <v>26</v>
      </c>
      <c r="E1372" t="s">
        <v>302</v>
      </c>
      <c r="F1372" t="s">
        <v>303</v>
      </c>
      <c r="G1372" t="s">
        <v>556</v>
      </c>
      <c r="H1372" t="s">
        <v>557</v>
      </c>
      <c r="J1372">
        <v>201701</v>
      </c>
      <c r="K1372" t="s">
        <v>306</v>
      </c>
      <c r="L1372">
        <v>3800748</v>
      </c>
      <c r="M1372">
        <v>16159</v>
      </c>
      <c r="P1372">
        <v>0</v>
      </c>
      <c r="R1372" s="1">
        <v>42475</v>
      </c>
      <c r="S1372" t="s">
        <v>40</v>
      </c>
      <c r="T1372" t="s">
        <v>582</v>
      </c>
      <c r="U1372" t="s">
        <v>77</v>
      </c>
      <c r="V1372" s="1">
        <v>42489</v>
      </c>
      <c r="W1372" s="12">
        <v>-10</v>
      </c>
      <c r="X1372" s="4" t="str">
        <f t="shared" si="43"/>
        <v>Income</v>
      </c>
      <c r="Y1372" s="5">
        <v>42461</v>
      </c>
      <c r="Z1372" s="7" t="s">
        <v>8073</v>
      </c>
      <c r="AA1372" s="7" t="str">
        <f t="shared" si="42"/>
        <v>Car Park Pass Income from Payroll</v>
      </c>
    </row>
    <row r="1373" spans="1:27" x14ac:dyDescent="0.25">
      <c r="A1373" t="s">
        <v>23</v>
      </c>
      <c r="B1373" t="s">
        <v>24</v>
      </c>
      <c r="C1373" t="s">
        <v>25</v>
      </c>
      <c r="D1373" t="s">
        <v>26</v>
      </c>
      <c r="E1373" t="s">
        <v>302</v>
      </c>
      <c r="F1373" t="s">
        <v>303</v>
      </c>
      <c r="G1373" t="s">
        <v>556</v>
      </c>
      <c r="H1373" t="s">
        <v>557</v>
      </c>
      <c r="J1373">
        <v>201701</v>
      </c>
      <c r="K1373" t="s">
        <v>306</v>
      </c>
      <c r="L1373">
        <v>3800748</v>
      </c>
      <c r="M1373">
        <v>16160</v>
      </c>
      <c r="P1373">
        <v>0</v>
      </c>
      <c r="R1373" s="1">
        <v>42475</v>
      </c>
      <c r="S1373" t="s">
        <v>40</v>
      </c>
      <c r="T1373" t="s">
        <v>644</v>
      </c>
      <c r="U1373" t="s">
        <v>77</v>
      </c>
      <c r="V1373" s="1">
        <v>42489</v>
      </c>
      <c r="W1373" s="12">
        <v>-29.17</v>
      </c>
      <c r="X1373" s="4" t="str">
        <f t="shared" si="43"/>
        <v>Income</v>
      </c>
      <c r="Y1373" s="5">
        <v>42461</v>
      </c>
      <c r="Z1373" s="7" t="s">
        <v>8073</v>
      </c>
      <c r="AA1373" s="7" t="str">
        <f t="shared" si="42"/>
        <v>Car Park Pass Income from Payroll</v>
      </c>
    </row>
    <row r="1374" spans="1:27" x14ac:dyDescent="0.25">
      <c r="A1374" t="s">
        <v>23</v>
      </c>
      <c r="B1374" t="s">
        <v>24</v>
      </c>
      <c r="C1374" t="s">
        <v>25</v>
      </c>
      <c r="D1374" t="s">
        <v>26</v>
      </c>
      <c r="E1374" t="s">
        <v>302</v>
      </c>
      <c r="F1374" t="s">
        <v>303</v>
      </c>
      <c r="G1374" t="s">
        <v>556</v>
      </c>
      <c r="H1374" t="s">
        <v>557</v>
      </c>
      <c r="J1374">
        <v>201701</v>
      </c>
      <c r="K1374" t="s">
        <v>306</v>
      </c>
      <c r="L1374">
        <v>3800748</v>
      </c>
      <c r="M1374">
        <v>16161</v>
      </c>
      <c r="P1374">
        <v>0</v>
      </c>
      <c r="R1374" s="1">
        <v>42475</v>
      </c>
      <c r="S1374" t="s">
        <v>40</v>
      </c>
      <c r="T1374" t="s">
        <v>574</v>
      </c>
      <c r="U1374" t="s">
        <v>77</v>
      </c>
      <c r="V1374" s="1">
        <v>42489</v>
      </c>
      <c r="W1374" s="12">
        <v>-20.83</v>
      </c>
      <c r="X1374" s="4" t="str">
        <f t="shared" si="43"/>
        <v>Income</v>
      </c>
      <c r="Y1374" s="5">
        <v>42461</v>
      </c>
      <c r="Z1374" s="7" t="s">
        <v>8073</v>
      </c>
      <c r="AA1374" s="7" t="str">
        <f t="shared" si="42"/>
        <v>Car Park Pass Income from Payroll</v>
      </c>
    </row>
    <row r="1375" spans="1:27" x14ac:dyDescent="0.25">
      <c r="A1375" t="s">
        <v>23</v>
      </c>
      <c r="B1375" t="s">
        <v>24</v>
      </c>
      <c r="C1375" t="s">
        <v>25</v>
      </c>
      <c r="D1375" t="s">
        <v>26</v>
      </c>
      <c r="E1375" t="s">
        <v>302</v>
      </c>
      <c r="F1375" t="s">
        <v>303</v>
      </c>
      <c r="G1375" t="s">
        <v>556</v>
      </c>
      <c r="H1375" t="s">
        <v>557</v>
      </c>
      <c r="J1375">
        <v>201701</v>
      </c>
      <c r="K1375" t="s">
        <v>306</v>
      </c>
      <c r="L1375">
        <v>3800748</v>
      </c>
      <c r="M1375">
        <v>16162</v>
      </c>
      <c r="P1375">
        <v>0</v>
      </c>
      <c r="R1375" s="1">
        <v>42475</v>
      </c>
      <c r="S1375" t="s">
        <v>40</v>
      </c>
      <c r="T1375" t="s">
        <v>645</v>
      </c>
      <c r="U1375" t="s">
        <v>77</v>
      </c>
      <c r="V1375" s="1">
        <v>42489</v>
      </c>
      <c r="W1375" s="12">
        <v>-16.670000000000002</v>
      </c>
      <c r="X1375" s="4" t="str">
        <f t="shared" si="43"/>
        <v>Income</v>
      </c>
      <c r="Y1375" s="5">
        <v>42461</v>
      </c>
      <c r="Z1375" s="7" t="s">
        <v>8073</v>
      </c>
      <c r="AA1375" s="7" t="str">
        <f t="shared" si="42"/>
        <v>Car Park Pass Income from Payroll</v>
      </c>
    </row>
    <row r="1376" spans="1:27" x14ac:dyDescent="0.25">
      <c r="A1376" t="s">
        <v>23</v>
      </c>
      <c r="B1376" t="s">
        <v>24</v>
      </c>
      <c r="C1376" t="s">
        <v>25</v>
      </c>
      <c r="D1376" t="s">
        <v>26</v>
      </c>
      <c r="E1376" t="s">
        <v>302</v>
      </c>
      <c r="F1376" t="s">
        <v>303</v>
      </c>
      <c r="G1376" t="s">
        <v>556</v>
      </c>
      <c r="H1376" t="s">
        <v>557</v>
      </c>
      <c r="J1376">
        <v>201701</v>
      </c>
      <c r="K1376" t="s">
        <v>306</v>
      </c>
      <c r="L1376">
        <v>3800748</v>
      </c>
      <c r="M1376">
        <v>16163</v>
      </c>
      <c r="P1376">
        <v>0</v>
      </c>
      <c r="R1376" s="1">
        <v>42475</v>
      </c>
      <c r="S1376" t="s">
        <v>40</v>
      </c>
      <c r="T1376" t="s">
        <v>585</v>
      </c>
      <c r="U1376" t="s">
        <v>77</v>
      </c>
      <c r="V1376" s="1">
        <v>42489</v>
      </c>
      <c r="W1376" s="12">
        <v>-20.84</v>
      </c>
      <c r="X1376" s="4" t="str">
        <f t="shared" si="43"/>
        <v>Income</v>
      </c>
      <c r="Y1376" s="5">
        <v>42461</v>
      </c>
      <c r="Z1376" s="7" t="s">
        <v>8073</v>
      </c>
      <c r="AA1376" s="7" t="str">
        <f t="shared" si="42"/>
        <v>Car Park Pass Income from Payroll</v>
      </c>
    </row>
    <row r="1377" spans="1:27" x14ac:dyDescent="0.25">
      <c r="A1377" t="s">
        <v>23</v>
      </c>
      <c r="B1377" t="s">
        <v>24</v>
      </c>
      <c r="C1377" t="s">
        <v>25</v>
      </c>
      <c r="D1377" t="s">
        <v>26</v>
      </c>
      <c r="E1377" t="s">
        <v>302</v>
      </c>
      <c r="F1377" t="s">
        <v>303</v>
      </c>
      <c r="G1377" t="s">
        <v>556</v>
      </c>
      <c r="H1377" t="s">
        <v>557</v>
      </c>
      <c r="J1377">
        <v>201701</v>
      </c>
      <c r="K1377" t="s">
        <v>306</v>
      </c>
      <c r="L1377">
        <v>3800748</v>
      </c>
      <c r="M1377">
        <v>16164</v>
      </c>
      <c r="P1377">
        <v>0</v>
      </c>
      <c r="R1377" s="1">
        <v>42475</v>
      </c>
      <c r="S1377" t="s">
        <v>40</v>
      </c>
      <c r="T1377" t="s">
        <v>681</v>
      </c>
      <c r="U1377" t="s">
        <v>77</v>
      </c>
      <c r="V1377" s="1">
        <v>42489</v>
      </c>
      <c r="W1377" s="12">
        <v>-20.84</v>
      </c>
      <c r="X1377" s="4" t="str">
        <f t="shared" si="43"/>
        <v>Income</v>
      </c>
      <c r="Y1377" s="5">
        <v>42461</v>
      </c>
      <c r="Z1377" s="7" t="s">
        <v>8073</v>
      </c>
      <c r="AA1377" s="7" t="str">
        <f t="shared" si="42"/>
        <v>Car Park Pass Income from Payroll</v>
      </c>
    </row>
    <row r="1378" spans="1:27" x14ac:dyDescent="0.25">
      <c r="A1378" t="s">
        <v>23</v>
      </c>
      <c r="B1378" t="s">
        <v>24</v>
      </c>
      <c r="C1378" t="s">
        <v>25</v>
      </c>
      <c r="D1378" t="s">
        <v>26</v>
      </c>
      <c r="E1378" t="s">
        <v>302</v>
      </c>
      <c r="F1378" t="s">
        <v>303</v>
      </c>
      <c r="G1378" t="s">
        <v>556</v>
      </c>
      <c r="H1378" t="s">
        <v>557</v>
      </c>
      <c r="J1378">
        <v>201701</v>
      </c>
      <c r="K1378" t="s">
        <v>306</v>
      </c>
      <c r="L1378">
        <v>3800748</v>
      </c>
      <c r="M1378">
        <v>16165</v>
      </c>
      <c r="P1378">
        <v>0</v>
      </c>
      <c r="R1378" s="1">
        <v>42475</v>
      </c>
      <c r="S1378" t="s">
        <v>40</v>
      </c>
      <c r="T1378" t="s">
        <v>558</v>
      </c>
      <c r="U1378" t="s">
        <v>77</v>
      </c>
      <c r="V1378" s="1">
        <v>42489</v>
      </c>
      <c r="W1378" s="12">
        <v>-20.83</v>
      </c>
      <c r="X1378" s="4" t="str">
        <f t="shared" si="43"/>
        <v>Income</v>
      </c>
      <c r="Y1378" s="5">
        <v>42461</v>
      </c>
      <c r="Z1378" s="7" t="s">
        <v>8073</v>
      </c>
      <c r="AA1378" s="7" t="str">
        <f t="shared" si="42"/>
        <v>Car Park Pass Income from Payroll</v>
      </c>
    </row>
    <row r="1379" spans="1:27" x14ac:dyDescent="0.25">
      <c r="A1379" t="s">
        <v>23</v>
      </c>
      <c r="B1379" t="s">
        <v>24</v>
      </c>
      <c r="C1379" t="s">
        <v>25</v>
      </c>
      <c r="D1379" t="s">
        <v>26</v>
      </c>
      <c r="E1379" t="s">
        <v>302</v>
      </c>
      <c r="F1379" t="s">
        <v>303</v>
      </c>
      <c r="G1379" t="s">
        <v>556</v>
      </c>
      <c r="H1379" t="s">
        <v>557</v>
      </c>
      <c r="J1379">
        <v>201701</v>
      </c>
      <c r="K1379" t="s">
        <v>306</v>
      </c>
      <c r="L1379">
        <v>3800748</v>
      </c>
      <c r="M1379">
        <v>16166</v>
      </c>
      <c r="P1379">
        <v>0</v>
      </c>
      <c r="R1379" s="1">
        <v>42475</v>
      </c>
      <c r="S1379" t="s">
        <v>40</v>
      </c>
      <c r="T1379" t="s">
        <v>599</v>
      </c>
      <c r="U1379" t="s">
        <v>77</v>
      </c>
      <c r="V1379" s="1">
        <v>42489</v>
      </c>
      <c r="W1379" s="12">
        <v>-20.84</v>
      </c>
      <c r="X1379" s="4" t="str">
        <f t="shared" si="43"/>
        <v>Income</v>
      </c>
      <c r="Y1379" s="5">
        <v>42461</v>
      </c>
      <c r="Z1379" s="7" t="s">
        <v>8073</v>
      </c>
      <c r="AA1379" s="7" t="str">
        <f t="shared" si="42"/>
        <v>Car Park Pass Income from Payroll</v>
      </c>
    </row>
    <row r="1380" spans="1:27" x14ac:dyDescent="0.25">
      <c r="A1380" t="s">
        <v>23</v>
      </c>
      <c r="B1380" t="s">
        <v>24</v>
      </c>
      <c r="C1380" t="s">
        <v>25</v>
      </c>
      <c r="D1380" t="s">
        <v>26</v>
      </c>
      <c r="E1380" t="s">
        <v>302</v>
      </c>
      <c r="F1380" t="s">
        <v>303</v>
      </c>
      <c r="G1380" t="s">
        <v>556</v>
      </c>
      <c r="H1380" t="s">
        <v>557</v>
      </c>
      <c r="J1380">
        <v>201701</v>
      </c>
      <c r="K1380" t="s">
        <v>306</v>
      </c>
      <c r="L1380">
        <v>3800748</v>
      </c>
      <c r="M1380">
        <v>16543</v>
      </c>
      <c r="P1380">
        <v>0</v>
      </c>
      <c r="R1380" s="1">
        <v>42475</v>
      </c>
      <c r="S1380" t="s">
        <v>40</v>
      </c>
      <c r="T1380" t="s">
        <v>572</v>
      </c>
      <c r="U1380" t="s">
        <v>77</v>
      </c>
      <c r="V1380" s="1">
        <v>42489</v>
      </c>
      <c r="W1380" s="12">
        <v>-20.84</v>
      </c>
      <c r="X1380" s="4" t="str">
        <f t="shared" si="43"/>
        <v>Income</v>
      </c>
      <c r="Y1380" s="5">
        <v>42461</v>
      </c>
      <c r="Z1380" s="7" t="s">
        <v>8073</v>
      </c>
      <c r="AA1380" s="7" t="str">
        <f t="shared" si="42"/>
        <v>Car Park Pass Income from Payroll</v>
      </c>
    </row>
    <row r="1381" spans="1:27" x14ac:dyDescent="0.25">
      <c r="A1381" t="s">
        <v>23</v>
      </c>
      <c r="B1381" t="s">
        <v>24</v>
      </c>
      <c r="C1381" t="s">
        <v>25</v>
      </c>
      <c r="D1381" t="s">
        <v>26</v>
      </c>
      <c r="E1381" t="s">
        <v>302</v>
      </c>
      <c r="F1381" t="s">
        <v>303</v>
      </c>
      <c r="G1381" t="s">
        <v>556</v>
      </c>
      <c r="H1381" t="s">
        <v>557</v>
      </c>
      <c r="J1381">
        <v>201701</v>
      </c>
      <c r="K1381" t="s">
        <v>306</v>
      </c>
      <c r="L1381">
        <v>3800748</v>
      </c>
      <c r="M1381">
        <v>16544</v>
      </c>
      <c r="P1381">
        <v>0</v>
      </c>
      <c r="R1381" s="1">
        <v>42475</v>
      </c>
      <c r="S1381" t="s">
        <v>40</v>
      </c>
      <c r="T1381" t="s">
        <v>573</v>
      </c>
      <c r="U1381" t="s">
        <v>77</v>
      </c>
      <c r="V1381" s="1">
        <v>42489</v>
      </c>
      <c r="W1381" s="12">
        <v>-20.84</v>
      </c>
      <c r="X1381" s="4" t="str">
        <f t="shared" si="43"/>
        <v>Income</v>
      </c>
      <c r="Y1381" s="5">
        <v>42461</v>
      </c>
      <c r="Z1381" s="7" t="s">
        <v>8073</v>
      </c>
      <c r="AA1381" s="7" t="str">
        <f t="shared" si="42"/>
        <v>Car Park Pass Income from Payroll</v>
      </c>
    </row>
    <row r="1382" spans="1:27" x14ac:dyDescent="0.25">
      <c r="A1382" t="s">
        <v>23</v>
      </c>
      <c r="B1382" t="s">
        <v>24</v>
      </c>
      <c r="C1382" t="s">
        <v>25</v>
      </c>
      <c r="D1382" t="s">
        <v>26</v>
      </c>
      <c r="E1382" t="s">
        <v>302</v>
      </c>
      <c r="F1382" t="s">
        <v>303</v>
      </c>
      <c r="G1382" t="s">
        <v>556</v>
      </c>
      <c r="H1382" t="s">
        <v>557</v>
      </c>
      <c r="J1382">
        <v>201701</v>
      </c>
      <c r="K1382" t="s">
        <v>306</v>
      </c>
      <c r="L1382">
        <v>3800748</v>
      </c>
      <c r="M1382">
        <v>16545</v>
      </c>
      <c r="P1382">
        <v>0</v>
      </c>
      <c r="R1382" s="1">
        <v>42475</v>
      </c>
      <c r="S1382" t="s">
        <v>40</v>
      </c>
      <c r="T1382" t="s">
        <v>568</v>
      </c>
      <c r="U1382" t="s">
        <v>77</v>
      </c>
      <c r="V1382" s="1">
        <v>42489</v>
      </c>
      <c r="W1382" s="12">
        <v>-20.84</v>
      </c>
      <c r="X1382" s="4" t="str">
        <f t="shared" si="43"/>
        <v>Income</v>
      </c>
      <c r="Y1382" s="5">
        <v>42461</v>
      </c>
      <c r="Z1382" s="7" t="s">
        <v>8073</v>
      </c>
      <c r="AA1382" s="7" t="str">
        <f t="shared" si="42"/>
        <v>Car Park Pass Income from Payroll</v>
      </c>
    </row>
    <row r="1383" spans="1:27" x14ac:dyDescent="0.25">
      <c r="A1383" t="s">
        <v>23</v>
      </c>
      <c r="B1383" t="s">
        <v>24</v>
      </c>
      <c r="C1383" t="s">
        <v>25</v>
      </c>
      <c r="D1383" t="s">
        <v>26</v>
      </c>
      <c r="E1383" t="s">
        <v>302</v>
      </c>
      <c r="F1383" t="s">
        <v>303</v>
      </c>
      <c r="G1383" t="s">
        <v>556</v>
      </c>
      <c r="H1383" t="s">
        <v>557</v>
      </c>
      <c r="J1383">
        <v>201701</v>
      </c>
      <c r="K1383" t="s">
        <v>306</v>
      </c>
      <c r="L1383">
        <v>3800748</v>
      </c>
      <c r="M1383">
        <v>16546</v>
      </c>
      <c r="P1383">
        <v>0</v>
      </c>
      <c r="R1383" s="1">
        <v>42475</v>
      </c>
      <c r="S1383" t="s">
        <v>40</v>
      </c>
      <c r="T1383" t="s">
        <v>596</v>
      </c>
      <c r="U1383" t="s">
        <v>77</v>
      </c>
      <c r="V1383" s="1">
        <v>42489</v>
      </c>
      <c r="W1383" s="12">
        <v>-12.5</v>
      </c>
      <c r="X1383" s="4" t="str">
        <f t="shared" si="43"/>
        <v>Income</v>
      </c>
      <c r="Y1383" s="5">
        <v>42461</v>
      </c>
      <c r="Z1383" s="7" t="s">
        <v>8073</v>
      </c>
      <c r="AA1383" s="7" t="str">
        <f t="shared" si="42"/>
        <v>Car Park Pass Income from Payroll</v>
      </c>
    </row>
    <row r="1384" spans="1:27" x14ac:dyDescent="0.25">
      <c r="A1384" t="s">
        <v>23</v>
      </c>
      <c r="B1384" t="s">
        <v>24</v>
      </c>
      <c r="C1384" t="s">
        <v>25</v>
      </c>
      <c r="D1384" t="s">
        <v>26</v>
      </c>
      <c r="E1384" t="s">
        <v>302</v>
      </c>
      <c r="F1384" t="s">
        <v>303</v>
      </c>
      <c r="G1384" t="s">
        <v>556</v>
      </c>
      <c r="H1384" t="s">
        <v>557</v>
      </c>
      <c r="J1384">
        <v>201701</v>
      </c>
      <c r="K1384" t="s">
        <v>306</v>
      </c>
      <c r="L1384">
        <v>3800748</v>
      </c>
      <c r="M1384">
        <v>16547</v>
      </c>
      <c r="P1384">
        <v>0</v>
      </c>
      <c r="R1384" s="1">
        <v>42475</v>
      </c>
      <c r="S1384" t="s">
        <v>40</v>
      </c>
      <c r="T1384" t="s">
        <v>559</v>
      </c>
      <c r="U1384" t="s">
        <v>77</v>
      </c>
      <c r="V1384" s="1">
        <v>42489</v>
      </c>
      <c r="W1384" s="12">
        <v>-10</v>
      </c>
      <c r="X1384" s="4" t="str">
        <f t="shared" si="43"/>
        <v>Income</v>
      </c>
      <c r="Y1384" s="5">
        <v>42461</v>
      </c>
      <c r="Z1384" s="7" t="s">
        <v>8073</v>
      </c>
      <c r="AA1384" s="7" t="str">
        <f t="shared" si="42"/>
        <v>Car Park Pass Income from Payroll</v>
      </c>
    </row>
    <row r="1385" spans="1:27" x14ac:dyDescent="0.25">
      <c r="A1385" t="s">
        <v>23</v>
      </c>
      <c r="B1385" t="s">
        <v>24</v>
      </c>
      <c r="C1385" t="s">
        <v>25</v>
      </c>
      <c r="D1385" t="s">
        <v>26</v>
      </c>
      <c r="E1385" t="s">
        <v>302</v>
      </c>
      <c r="F1385" t="s">
        <v>303</v>
      </c>
      <c r="G1385" t="s">
        <v>556</v>
      </c>
      <c r="H1385" t="s">
        <v>557</v>
      </c>
      <c r="J1385">
        <v>201701</v>
      </c>
      <c r="K1385" t="s">
        <v>306</v>
      </c>
      <c r="L1385">
        <v>3800748</v>
      </c>
      <c r="M1385">
        <v>16548</v>
      </c>
      <c r="P1385">
        <v>0</v>
      </c>
      <c r="R1385" s="1">
        <v>42475</v>
      </c>
      <c r="S1385" t="s">
        <v>40</v>
      </c>
      <c r="T1385" t="s">
        <v>559</v>
      </c>
      <c r="U1385" t="s">
        <v>77</v>
      </c>
      <c r="V1385" s="1">
        <v>42489</v>
      </c>
      <c r="W1385" s="12">
        <v>-10</v>
      </c>
      <c r="X1385" s="4" t="str">
        <f t="shared" si="43"/>
        <v>Income</v>
      </c>
      <c r="Y1385" s="5">
        <v>42461</v>
      </c>
      <c r="Z1385" s="7" t="s">
        <v>8073</v>
      </c>
      <c r="AA1385" s="7" t="str">
        <f t="shared" si="42"/>
        <v>Car Park Pass Income from Payroll</v>
      </c>
    </row>
    <row r="1386" spans="1:27" x14ac:dyDescent="0.25">
      <c r="A1386" t="s">
        <v>23</v>
      </c>
      <c r="B1386" t="s">
        <v>24</v>
      </c>
      <c r="C1386" t="s">
        <v>25</v>
      </c>
      <c r="D1386" t="s">
        <v>26</v>
      </c>
      <c r="E1386" t="s">
        <v>302</v>
      </c>
      <c r="F1386" t="s">
        <v>303</v>
      </c>
      <c r="G1386" t="s">
        <v>556</v>
      </c>
      <c r="H1386" t="s">
        <v>557</v>
      </c>
      <c r="J1386">
        <v>201701</v>
      </c>
      <c r="K1386" t="s">
        <v>306</v>
      </c>
      <c r="L1386">
        <v>3800748</v>
      </c>
      <c r="M1386">
        <v>16549</v>
      </c>
      <c r="P1386">
        <v>0</v>
      </c>
      <c r="R1386" s="1">
        <v>42475</v>
      </c>
      <c r="S1386" t="s">
        <v>40</v>
      </c>
      <c r="T1386" t="s">
        <v>559</v>
      </c>
      <c r="U1386" t="s">
        <v>77</v>
      </c>
      <c r="V1386" s="1">
        <v>42489</v>
      </c>
      <c r="W1386" s="12">
        <v>-10</v>
      </c>
      <c r="X1386" s="4" t="str">
        <f t="shared" si="43"/>
        <v>Income</v>
      </c>
      <c r="Y1386" s="5">
        <v>42461</v>
      </c>
      <c r="Z1386" s="7" t="s">
        <v>8073</v>
      </c>
      <c r="AA1386" s="7" t="str">
        <f t="shared" si="42"/>
        <v>Car Park Pass Income from Payroll</v>
      </c>
    </row>
    <row r="1387" spans="1:27" x14ac:dyDescent="0.25">
      <c r="A1387" t="s">
        <v>23</v>
      </c>
      <c r="B1387" t="s">
        <v>24</v>
      </c>
      <c r="C1387" t="s">
        <v>25</v>
      </c>
      <c r="D1387" t="s">
        <v>26</v>
      </c>
      <c r="E1387" t="s">
        <v>302</v>
      </c>
      <c r="F1387" t="s">
        <v>303</v>
      </c>
      <c r="G1387" t="s">
        <v>556</v>
      </c>
      <c r="H1387" t="s">
        <v>557</v>
      </c>
      <c r="J1387">
        <v>201701</v>
      </c>
      <c r="K1387" t="s">
        <v>306</v>
      </c>
      <c r="L1387">
        <v>3800748</v>
      </c>
      <c r="M1387">
        <v>16550</v>
      </c>
      <c r="P1387">
        <v>0</v>
      </c>
      <c r="R1387" s="1">
        <v>42475</v>
      </c>
      <c r="S1387" t="s">
        <v>40</v>
      </c>
      <c r="T1387" t="s">
        <v>597</v>
      </c>
      <c r="U1387" t="s">
        <v>77</v>
      </c>
      <c r="V1387" s="1">
        <v>42489</v>
      </c>
      <c r="W1387" s="12">
        <v>-29.17</v>
      </c>
      <c r="X1387" s="4" t="str">
        <f t="shared" si="43"/>
        <v>Income</v>
      </c>
      <c r="Y1387" s="5">
        <v>42461</v>
      </c>
      <c r="Z1387" s="7" t="s">
        <v>8073</v>
      </c>
      <c r="AA1387" s="7" t="str">
        <f t="shared" si="42"/>
        <v>Car Park Pass Income from Payroll</v>
      </c>
    </row>
    <row r="1388" spans="1:27" x14ac:dyDescent="0.25">
      <c r="A1388" t="s">
        <v>23</v>
      </c>
      <c r="B1388" t="s">
        <v>24</v>
      </c>
      <c r="C1388" t="s">
        <v>25</v>
      </c>
      <c r="D1388" t="s">
        <v>26</v>
      </c>
      <c r="E1388" t="s">
        <v>302</v>
      </c>
      <c r="F1388" t="s">
        <v>303</v>
      </c>
      <c r="G1388" t="s">
        <v>556</v>
      </c>
      <c r="H1388" t="s">
        <v>557</v>
      </c>
      <c r="J1388">
        <v>201701</v>
      </c>
      <c r="K1388" t="s">
        <v>306</v>
      </c>
      <c r="L1388">
        <v>3800748</v>
      </c>
      <c r="M1388">
        <v>16551</v>
      </c>
      <c r="P1388">
        <v>0</v>
      </c>
      <c r="R1388" s="1">
        <v>42475</v>
      </c>
      <c r="S1388" t="s">
        <v>40</v>
      </c>
      <c r="T1388" t="s">
        <v>598</v>
      </c>
      <c r="U1388" t="s">
        <v>77</v>
      </c>
      <c r="V1388" s="1">
        <v>42489</v>
      </c>
      <c r="W1388" s="12">
        <v>-20.83</v>
      </c>
      <c r="X1388" s="4" t="str">
        <f t="shared" si="43"/>
        <v>Income</v>
      </c>
      <c r="Y1388" s="5">
        <v>42461</v>
      </c>
      <c r="Z1388" s="7" t="s">
        <v>8073</v>
      </c>
      <c r="AA1388" s="7" t="str">
        <f t="shared" si="42"/>
        <v>Car Park Pass Income from Payroll</v>
      </c>
    </row>
    <row r="1389" spans="1:27" x14ac:dyDescent="0.25">
      <c r="A1389" t="s">
        <v>23</v>
      </c>
      <c r="B1389" t="s">
        <v>24</v>
      </c>
      <c r="C1389" t="s">
        <v>25</v>
      </c>
      <c r="D1389" t="s">
        <v>26</v>
      </c>
      <c r="E1389" t="s">
        <v>302</v>
      </c>
      <c r="F1389" t="s">
        <v>303</v>
      </c>
      <c r="G1389" t="s">
        <v>556</v>
      </c>
      <c r="H1389" t="s">
        <v>557</v>
      </c>
      <c r="J1389">
        <v>201701</v>
      </c>
      <c r="K1389" t="s">
        <v>306</v>
      </c>
      <c r="L1389">
        <v>3800748</v>
      </c>
      <c r="M1389">
        <v>16552</v>
      </c>
      <c r="P1389">
        <v>0</v>
      </c>
      <c r="R1389" s="1">
        <v>42475</v>
      </c>
      <c r="S1389" t="s">
        <v>40</v>
      </c>
      <c r="T1389" t="s">
        <v>559</v>
      </c>
      <c r="U1389" t="s">
        <v>77</v>
      </c>
      <c r="V1389" s="1">
        <v>42489</v>
      </c>
      <c r="W1389" s="12">
        <v>-10</v>
      </c>
      <c r="X1389" s="4" t="str">
        <f t="shared" si="43"/>
        <v>Income</v>
      </c>
      <c r="Y1389" s="5">
        <v>42461</v>
      </c>
      <c r="Z1389" s="7" t="s">
        <v>8073</v>
      </c>
      <c r="AA1389" s="7" t="str">
        <f t="shared" si="42"/>
        <v>Car Park Pass Income from Payroll</v>
      </c>
    </row>
    <row r="1390" spans="1:27" x14ac:dyDescent="0.25">
      <c r="A1390" t="s">
        <v>23</v>
      </c>
      <c r="B1390" t="s">
        <v>24</v>
      </c>
      <c r="C1390" t="s">
        <v>25</v>
      </c>
      <c r="D1390" t="s">
        <v>26</v>
      </c>
      <c r="E1390" t="s">
        <v>302</v>
      </c>
      <c r="F1390" t="s">
        <v>303</v>
      </c>
      <c r="G1390" t="s">
        <v>556</v>
      </c>
      <c r="H1390" t="s">
        <v>557</v>
      </c>
      <c r="J1390">
        <v>201701</v>
      </c>
      <c r="K1390" t="s">
        <v>306</v>
      </c>
      <c r="L1390">
        <v>3800748</v>
      </c>
      <c r="M1390">
        <v>16553</v>
      </c>
      <c r="P1390">
        <v>0</v>
      </c>
      <c r="R1390" s="1">
        <v>42475</v>
      </c>
      <c r="S1390" t="s">
        <v>40</v>
      </c>
      <c r="T1390" t="s">
        <v>561</v>
      </c>
      <c r="U1390" t="s">
        <v>77</v>
      </c>
      <c r="V1390" s="1">
        <v>42489</v>
      </c>
      <c r="W1390" s="12">
        <v>-20.83</v>
      </c>
      <c r="X1390" s="4" t="str">
        <f t="shared" si="43"/>
        <v>Income</v>
      </c>
      <c r="Y1390" s="5">
        <v>42461</v>
      </c>
      <c r="Z1390" s="7" t="s">
        <v>8073</v>
      </c>
      <c r="AA1390" s="7" t="str">
        <f t="shared" si="42"/>
        <v>Car Park Pass Income from Payroll</v>
      </c>
    </row>
    <row r="1391" spans="1:27" x14ac:dyDescent="0.25">
      <c r="A1391" t="s">
        <v>23</v>
      </c>
      <c r="B1391" t="s">
        <v>24</v>
      </c>
      <c r="C1391" t="s">
        <v>25</v>
      </c>
      <c r="D1391" t="s">
        <v>26</v>
      </c>
      <c r="E1391" t="s">
        <v>302</v>
      </c>
      <c r="F1391" t="s">
        <v>303</v>
      </c>
      <c r="G1391" t="s">
        <v>556</v>
      </c>
      <c r="H1391" t="s">
        <v>557</v>
      </c>
      <c r="J1391">
        <v>201701</v>
      </c>
      <c r="K1391" t="s">
        <v>306</v>
      </c>
      <c r="L1391">
        <v>3800748</v>
      </c>
      <c r="M1391">
        <v>16556</v>
      </c>
      <c r="P1391">
        <v>0</v>
      </c>
      <c r="R1391" s="1">
        <v>42475</v>
      </c>
      <c r="S1391" t="s">
        <v>40</v>
      </c>
      <c r="T1391" t="s">
        <v>599</v>
      </c>
      <c r="U1391" t="s">
        <v>77</v>
      </c>
      <c r="V1391" s="1">
        <v>42489</v>
      </c>
      <c r="W1391" s="12">
        <v>-20.83</v>
      </c>
      <c r="X1391" s="4" t="str">
        <f t="shared" si="43"/>
        <v>Income</v>
      </c>
      <c r="Y1391" s="5">
        <v>42461</v>
      </c>
      <c r="Z1391" s="7" t="s">
        <v>8073</v>
      </c>
      <c r="AA1391" s="7" t="str">
        <f t="shared" si="42"/>
        <v>Car Park Pass Income from Payroll</v>
      </c>
    </row>
    <row r="1392" spans="1:27" x14ac:dyDescent="0.25">
      <c r="A1392" t="s">
        <v>23</v>
      </c>
      <c r="B1392" t="s">
        <v>24</v>
      </c>
      <c r="C1392" t="s">
        <v>25</v>
      </c>
      <c r="D1392" t="s">
        <v>26</v>
      </c>
      <c r="E1392" t="s">
        <v>302</v>
      </c>
      <c r="F1392" t="s">
        <v>303</v>
      </c>
      <c r="G1392" t="s">
        <v>556</v>
      </c>
      <c r="H1392" t="s">
        <v>557</v>
      </c>
      <c r="J1392">
        <v>201701</v>
      </c>
      <c r="K1392" t="s">
        <v>306</v>
      </c>
      <c r="L1392">
        <v>3800748</v>
      </c>
      <c r="M1392">
        <v>16557</v>
      </c>
      <c r="P1392">
        <v>0</v>
      </c>
      <c r="R1392" s="1">
        <v>42475</v>
      </c>
      <c r="S1392" t="s">
        <v>40</v>
      </c>
      <c r="T1392" t="s">
        <v>559</v>
      </c>
      <c r="U1392" t="s">
        <v>77</v>
      </c>
      <c r="V1392" s="1">
        <v>42489</v>
      </c>
      <c r="W1392" s="12">
        <v>-10</v>
      </c>
      <c r="X1392" s="4" t="str">
        <f t="shared" si="43"/>
        <v>Income</v>
      </c>
      <c r="Y1392" s="5">
        <v>42461</v>
      </c>
      <c r="Z1392" s="7" t="s">
        <v>8073</v>
      </c>
      <c r="AA1392" s="7" t="str">
        <f t="shared" si="42"/>
        <v>Car Park Pass Income from Payroll</v>
      </c>
    </row>
    <row r="1393" spans="1:27" x14ac:dyDescent="0.25">
      <c r="A1393" t="s">
        <v>23</v>
      </c>
      <c r="B1393" t="s">
        <v>24</v>
      </c>
      <c r="C1393" t="s">
        <v>25</v>
      </c>
      <c r="D1393" t="s">
        <v>26</v>
      </c>
      <c r="E1393" t="s">
        <v>302</v>
      </c>
      <c r="F1393" t="s">
        <v>303</v>
      </c>
      <c r="G1393" t="s">
        <v>556</v>
      </c>
      <c r="H1393" t="s">
        <v>557</v>
      </c>
      <c r="J1393">
        <v>201701</v>
      </c>
      <c r="K1393" t="s">
        <v>306</v>
      </c>
      <c r="L1393">
        <v>3800748</v>
      </c>
      <c r="M1393">
        <v>16267</v>
      </c>
      <c r="P1393">
        <v>0</v>
      </c>
      <c r="R1393" s="1">
        <v>42475</v>
      </c>
      <c r="S1393" t="s">
        <v>40</v>
      </c>
      <c r="T1393" t="s">
        <v>580</v>
      </c>
      <c r="U1393" t="s">
        <v>77</v>
      </c>
      <c r="V1393" s="1">
        <v>42489</v>
      </c>
      <c r="W1393" s="12">
        <v>-20.83</v>
      </c>
      <c r="X1393" s="4" t="str">
        <f t="shared" si="43"/>
        <v>Income</v>
      </c>
      <c r="Y1393" s="5">
        <v>42461</v>
      </c>
      <c r="Z1393" s="7" t="s">
        <v>8073</v>
      </c>
      <c r="AA1393" s="7" t="str">
        <f t="shared" si="42"/>
        <v>Car Park Pass Income from Payroll</v>
      </c>
    </row>
    <row r="1394" spans="1:27" x14ac:dyDescent="0.25">
      <c r="A1394" t="s">
        <v>23</v>
      </c>
      <c r="B1394" t="s">
        <v>24</v>
      </c>
      <c r="C1394" t="s">
        <v>25</v>
      </c>
      <c r="D1394" t="s">
        <v>26</v>
      </c>
      <c r="E1394" t="s">
        <v>302</v>
      </c>
      <c r="F1394" t="s">
        <v>303</v>
      </c>
      <c r="G1394" t="s">
        <v>556</v>
      </c>
      <c r="H1394" t="s">
        <v>557</v>
      </c>
      <c r="J1394">
        <v>201701</v>
      </c>
      <c r="K1394" t="s">
        <v>306</v>
      </c>
      <c r="L1394">
        <v>3800748</v>
      </c>
      <c r="M1394">
        <v>16268</v>
      </c>
      <c r="P1394">
        <v>0</v>
      </c>
      <c r="R1394" s="1">
        <v>42475</v>
      </c>
      <c r="S1394" t="s">
        <v>40</v>
      </c>
      <c r="T1394" t="s">
        <v>559</v>
      </c>
      <c r="U1394" t="s">
        <v>77</v>
      </c>
      <c r="V1394" s="1">
        <v>42489</v>
      </c>
      <c r="W1394" s="12">
        <v>-10</v>
      </c>
      <c r="X1394" s="4" t="str">
        <f t="shared" si="43"/>
        <v>Income</v>
      </c>
      <c r="Y1394" s="5">
        <v>42461</v>
      </c>
      <c r="Z1394" s="7" t="s">
        <v>8073</v>
      </c>
      <c r="AA1394" s="7" t="str">
        <f t="shared" si="42"/>
        <v>Car Park Pass Income from Payroll</v>
      </c>
    </row>
    <row r="1395" spans="1:27" x14ac:dyDescent="0.25">
      <c r="A1395" t="s">
        <v>23</v>
      </c>
      <c r="B1395" t="s">
        <v>24</v>
      </c>
      <c r="C1395" t="s">
        <v>25</v>
      </c>
      <c r="D1395" t="s">
        <v>26</v>
      </c>
      <c r="E1395" t="s">
        <v>302</v>
      </c>
      <c r="F1395" t="s">
        <v>303</v>
      </c>
      <c r="G1395" t="s">
        <v>556</v>
      </c>
      <c r="H1395" t="s">
        <v>557</v>
      </c>
      <c r="J1395">
        <v>201701</v>
      </c>
      <c r="K1395" t="s">
        <v>306</v>
      </c>
      <c r="L1395">
        <v>3800748</v>
      </c>
      <c r="M1395">
        <v>16167</v>
      </c>
      <c r="P1395">
        <v>0</v>
      </c>
      <c r="R1395" s="1">
        <v>42475</v>
      </c>
      <c r="S1395" t="s">
        <v>40</v>
      </c>
      <c r="T1395" t="s">
        <v>601</v>
      </c>
      <c r="U1395" t="s">
        <v>77</v>
      </c>
      <c r="V1395" s="1">
        <v>42489</v>
      </c>
      <c r="W1395" s="12">
        <v>-29.17</v>
      </c>
      <c r="X1395" s="4" t="str">
        <f t="shared" si="43"/>
        <v>Income</v>
      </c>
      <c r="Y1395" s="5">
        <v>42461</v>
      </c>
      <c r="Z1395" s="7" t="s">
        <v>8073</v>
      </c>
      <c r="AA1395" s="7" t="str">
        <f t="shared" si="42"/>
        <v>Car Park Pass Income from Payroll</v>
      </c>
    </row>
    <row r="1396" spans="1:27" x14ac:dyDescent="0.25">
      <c r="A1396" t="s">
        <v>23</v>
      </c>
      <c r="B1396" t="s">
        <v>24</v>
      </c>
      <c r="C1396" t="s">
        <v>25</v>
      </c>
      <c r="D1396" t="s">
        <v>26</v>
      </c>
      <c r="E1396" t="s">
        <v>302</v>
      </c>
      <c r="F1396" t="s">
        <v>303</v>
      </c>
      <c r="G1396" t="s">
        <v>556</v>
      </c>
      <c r="H1396" t="s">
        <v>557</v>
      </c>
      <c r="J1396">
        <v>201701</v>
      </c>
      <c r="K1396" t="s">
        <v>306</v>
      </c>
      <c r="L1396">
        <v>3800748</v>
      </c>
      <c r="M1396">
        <v>16168</v>
      </c>
      <c r="P1396">
        <v>0</v>
      </c>
      <c r="R1396" s="1">
        <v>42475</v>
      </c>
      <c r="S1396" t="s">
        <v>40</v>
      </c>
      <c r="T1396" t="s">
        <v>602</v>
      </c>
      <c r="U1396" t="s">
        <v>77</v>
      </c>
      <c r="V1396" s="1">
        <v>42489</v>
      </c>
      <c r="W1396" s="12">
        <v>-12.5</v>
      </c>
      <c r="X1396" s="4" t="str">
        <f t="shared" si="43"/>
        <v>Income</v>
      </c>
      <c r="Y1396" s="5">
        <v>42461</v>
      </c>
      <c r="Z1396" s="7" t="s">
        <v>8073</v>
      </c>
      <c r="AA1396" s="7" t="str">
        <f t="shared" si="42"/>
        <v>Car Park Pass Income from Payroll</v>
      </c>
    </row>
    <row r="1397" spans="1:27" x14ac:dyDescent="0.25">
      <c r="A1397" t="s">
        <v>23</v>
      </c>
      <c r="B1397" t="s">
        <v>24</v>
      </c>
      <c r="C1397" t="s">
        <v>25</v>
      </c>
      <c r="D1397" t="s">
        <v>26</v>
      </c>
      <c r="E1397" t="s">
        <v>302</v>
      </c>
      <c r="F1397" t="s">
        <v>303</v>
      </c>
      <c r="G1397" t="s">
        <v>556</v>
      </c>
      <c r="H1397" t="s">
        <v>557</v>
      </c>
      <c r="J1397">
        <v>201701</v>
      </c>
      <c r="K1397" t="s">
        <v>306</v>
      </c>
      <c r="L1397">
        <v>3800748</v>
      </c>
      <c r="M1397">
        <v>16369</v>
      </c>
      <c r="P1397">
        <v>0</v>
      </c>
      <c r="R1397" s="1">
        <v>42475</v>
      </c>
      <c r="S1397" t="s">
        <v>40</v>
      </c>
      <c r="T1397" t="s">
        <v>619</v>
      </c>
      <c r="U1397" t="s">
        <v>77</v>
      </c>
      <c r="V1397" s="1">
        <v>42489</v>
      </c>
      <c r="W1397" s="12">
        <v>-20.84</v>
      </c>
      <c r="X1397" s="4" t="str">
        <f t="shared" si="43"/>
        <v>Income</v>
      </c>
      <c r="Y1397" s="5">
        <v>42461</v>
      </c>
      <c r="Z1397" s="7" t="s">
        <v>8073</v>
      </c>
      <c r="AA1397" s="7" t="str">
        <f t="shared" si="42"/>
        <v>Car Park Pass Income from Payroll</v>
      </c>
    </row>
    <row r="1398" spans="1:27" x14ac:dyDescent="0.25">
      <c r="A1398" t="s">
        <v>23</v>
      </c>
      <c r="B1398" t="s">
        <v>24</v>
      </c>
      <c r="C1398" t="s">
        <v>25</v>
      </c>
      <c r="D1398" t="s">
        <v>26</v>
      </c>
      <c r="E1398" t="s">
        <v>302</v>
      </c>
      <c r="F1398" t="s">
        <v>303</v>
      </c>
      <c r="G1398" t="s">
        <v>556</v>
      </c>
      <c r="H1398" t="s">
        <v>557</v>
      </c>
      <c r="J1398">
        <v>201701</v>
      </c>
      <c r="K1398" t="s">
        <v>306</v>
      </c>
      <c r="L1398">
        <v>3800748</v>
      </c>
      <c r="M1398">
        <v>16370</v>
      </c>
      <c r="P1398">
        <v>0</v>
      </c>
      <c r="R1398" s="1">
        <v>42475</v>
      </c>
      <c r="S1398" t="s">
        <v>40</v>
      </c>
      <c r="T1398" t="s">
        <v>580</v>
      </c>
      <c r="U1398" t="s">
        <v>77</v>
      </c>
      <c r="V1398" s="1">
        <v>42489</v>
      </c>
      <c r="W1398" s="12">
        <v>-20.83</v>
      </c>
      <c r="X1398" s="4" t="str">
        <f t="shared" si="43"/>
        <v>Income</v>
      </c>
      <c r="Y1398" s="5">
        <v>42461</v>
      </c>
      <c r="Z1398" s="7" t="s">
        <v>8073</v>
      </c>
      <c r="AA1398" s="7" t="str">
        <f t="shared" si="42"/>
        <v>Car Park Pass Income from Payroll</v>
      </c>
    </row>
    <row r="1399" spans="1:27" x14ac:dyDescent="0.25">
      <c r="A1399" t="s">
        <v>23</v>
      </c>
      <c r="B1399" t="s">
        <v>24</v>
      </c>
      <c r="C1399" t="s">
        <v>25</v>
      </c>
      <c r="D1399" t="s">
        <v>26</v>
      </c>
      <c r="E1399" t="s">
        <v>302</v>
      </c>
      <c r="F1399" t="s">
        <v>303</v>
      </c>
      <c r="G1399" t="s">
        <v>556</v>
      </c>
      <c r="H1399" t="s">
        <v>557</v>
      </c>
      <c r="J1399">
        <v>201701</v>
      </c>
      <c r="K1399" t="s">
        <v>306</v>
      </c>
      <c r="L1399">
        <v>3800748</v>
      </c>
      <c r="M1399">
        <v>16371</v>
      </c>
      <c r="P1399">
        <v>0</v>
      </c>
      <c r="R1399" s="1">
        <v>42475</v>
      </c>
      <c r="S1399" t="s">
        <v>40</v>
      </c>
      <c r="T1399" t="s">
        <v>559</v>
      </c>
      <c r="U1399" t="s">
        <v>77</v>
      </c>
      <c r="V1399" s="1">
        <v>42489</v>
      </c>
      <c r="W1399" s="12">
        <v>-10</v>
      </c>
      <c r="X1399" s="4" t="str">
        <f t="shared" si="43"/>
        <v>Income</v>
      </c>
      <c r="Y1399" s="5">
        <v>42461</v>
      </c>
      <c r="Z1399" s="7" t="s">
        <v>8073</v>
      </c>
      <c r="AA1399" s="7" t="str">
        <f t="shared" si="42"/>
        <v>Car Park Pass Income from Payroll</v>
      </c>
    </row>
    <row r="1400" spans="1:27" x14ac:dyDescent="0.25">
      <c r="A1400" t="s">
        <v>23</v>
      </c>
      <c r="B1400" t="s">
        <v>24</v>
      </c>
      <c r="C1400" t="s">
        <v>25</v>
      </c>
      <c r="D1400" t="s">
        <v>26</v>
      </c>
      <c r="E1400" t="s">
        <v>302</v>
      </c>
      <c r="F1400" t="s">
        <v>303</v>
      </c>
      <c r="G1400" t="s">
        <v>556</v>
      </c>
      <c r="H1400" t="s">
        <v>557</v>
      </c>
      <c r="J1400">
        <v>201701</v>
      </c>
      <c r="K1400" t="s">
        <v>306</v>
      </c>
      <c r="L1400">
        <v>3800748</v>
      </c>
      <c r="M1400">
        <v>16372</v>
      </c>
      <c r="P1400">
        <v>0</v>
      </c>
      <c r="R1400" s="1">
        <v>42475</v>
      </c>
      <c r="S1400" t="s">
        <v>40</v>
      </c>
      <c r="T1400" t="s">
        <v>559</v>
      </c>
      <c r="U1400" t="s">
        <v>77</v>
      </c>
      <c r="V1400" s="1">
        <v>42489</v>
      </c>
      <c r="W1400" s="12">
        <v>-10</v>
      </c>
      <c r="X1400" s="4" t="str">
        <f t="shared" si="43"/>
        <v>Income</v>
      </c>
      <c r="Y1400" s="5">
        <v>42461</v>
      </c>
      <c r="Z1400" s="7" t="s">
        <v>8073</v>
      </c>
      <c r="AA1400" s="7" t="str">
        <f t="shared" si="42"/>
        <v>Car Park Pass Income from Payroll</v>
      </c>
    </row>
    <row r="1401" spans="1:27" x14ac:dyDescent="0.25">
      <c r="A1401" t="s">
        <v>23</v>
      </c>
      <c r="B1401" t="s">
        <v>24</v>
      </c>
      <c r="C1401" t="s">
        <v>25</v>
      </c>
      <c r="D1401" t="s">
        <v>26</v>
      </c>
      <c r="E1401" t="s">
        <v>302</v>
      </c>
      <c r="F1401" t="s">
        <v>303</v>
      </c>
      <c r="G1401" t="s">
        <v>556</v>
      </c>
      <c r="H1401" t="s">
        <v>557</v>
      </c>
      <c r="J1401">
        <v>201701</v>
      </c>
      <c r="K1401" t="s">
        <v>306</v>
      </c>
      <c r="L1401">
        <v>3800748</v>
      </c>
      <c r="M1401">
        <v>16373</v>
      </c>
      <c r="P1401">
        <v>0</v>
      </c>
      <c r="R1401" s="1">
        <v>42475</v>
      </c>
      <c r="S1401" t="s">
        <v>40</v>
      </c>
      <c r="T1401" t="s">
        <v>563</v>
      </c>
      <c r="U1401" t="s">
        <v>77</v>
      </c>
      <c r="V1401" s="1">
        <v>42489</v>
      </c>
      <c r="W1401" s="12">
        <v>-20.84</v>
      </c>
      <c r="X1401" s="4" t="str">
        <f t="shared" si="43"/>
        <v>Income</v>
      </c>
      <c r="Y1401" s="5">
        <v>42461</v>
      </c>
      <c r="Z1401" s="7" t="s">
        <v>8073</v>
      </c>
      <c r="AA1401" s="7" t="str">
        <f t="shared" si="42"/>
        <v>Car Park Pass Income from Payroll</v>
      </c>
    </row>
    <row r="1402" spans="1:27" x14ac:dyDescent="0.25">
      <c r="A1402" t="s">
        <v>23</v>
      </c>
      <c r="B1402" t="s">
        <v>24</v>
      </c>
      <c r="C1402" t="s">
        <v>25</v>
      </c>
      <c r="D1402" t="s">
        <v>26</v>
      </c>
      <c r="E1402" t="s">
        <v>302</v>
      </c>
      <c r="F1402" t="s">
        <v>303</v>
      </c>
      <c r="G1402" t="s">
        <v>556</v>
      </c>
      <c r="H1402" t="s">
        <v>557</v>
      </c>
      <c r="J1402">
        <v>201701</v>
      </c>
      <c r="K1402" t="s">
        <v>306</v>
      </c>
      <c r="L1402">
        <v>3800748</v>
      </c>
      <c r="M1402">
        <v>16374</v>
      </c>
      <c r="P1402">
        <v>0</v>
      </c>
      <c r="R1402" s="1">
        <v>42475</v>
      </c>
      <c r="S1402" t="s">
        <v>40</v>
      </c>
      <c r="T1402" t="s">
        <v>571</v>
      </c>
      <c r="U1402" t="s">
        <v>77</v>
      </c>
      <c r="V1402" s="1">
        <v>42489</v>
      </c>
      <c r="W1402" s="12">
        <v>-20.83</v>
      </c>
      <c r="X1402" s="4" t="str">
        <f t="shared" si="43"/>
        <v>Income</v>
      </c>
      <c r="Y1402" s="5">
        <v>42461</v>
      </c>
      <c r="Z1402" s="7" t="s">
        <v>8073</v>
      </c>
      <c r="AA1402" s="7" t="str">
        <f t="shared" si="42"/>
        <v>Car Park Pass Income from Payroll</v>
      </c>
    </row>
    <row r="1403" spans="1:27" x14ac:dyDescent="0.25">
      <c r="A1403" t="s">
        <v>23</v>
      </c>
      <c r="B1403" t="s">
        <v>24</v>
      </c>
      <c r="C1403" t="s">
        <v>25</v>
      </c>
      <c r="D1403" t="s">
        <v>26</v>
      </c>
      <c r="E1403" t="s">
        <v>302</v>
      </c>
      <c r="F1403" t="s">
        <v>303</v>
      </c>
      <c r="G1403" t="s">
        <v>556</v>
      </c>
      <c r="H1403" t="s">
        <v>557</v>
      </c>
      <c r="J1403">
        <v>201701</v>
      </c>
      <c r="K1403" t="s">
        <v>306</v>
      </c>
      <c r="L1403">
        <v>3800748</v>
      </c>
      <c r="M1403">
        <v>17300</v>
      </c>
      <c r="P1403">
        <v>0</v>
      </c>
      <c r="R1403" s="1">
        <v>42475</v>
      </c>
      <c r="S1403" t="s">
        <v>40</v>
      </c>
      <c r="T1403" t="s">
        <v>563</v>
      </c>
      <c r="U1403" t="s">
        <v>77</v>
      </c>
      <c r="V1403" s="1">
        <v>42489</v>
      </c>
      <c r="W1403" s="12">
        <v>-20.84</v>
      </c>
      <c r="X1403" s="4" t="str">
        <f t="shared" si="43"/>
        <v>Income</v>
      </c>
      <c r="Y1403" s="5">
        <v>42461</v>
      </c>
      <c r="Z1403" s="7" t="s">
        <v>8073</v>
      </c>
      <c r="AA1403" s="7" t="str">
        <f t="shared" si="42"/>
        <v>Car Park Pass Income from Payroll</v>
      </c>
    </row>
    <row r="1404" spans="1:27" x14ac:dyDescent="0.25">
      <c r="A1404" t="s">
        <v>23</v>
      </c>
      <c r="B1404" t="s">
        <v>24</v>
      </c>
      <c r="C1404" t="s">
        <v>25</v>
      </c>
      <c r="D1404" t="s">
        <v>26</v>
      </c>
      <c r="E1404" t="s">
        <v>302</v>
      </c>
      <c r="F1404" t="s">
        <v>303</v>
      </c>
      <c r="G1404" t="s">
        <v>556</v>
      </c>
      <c r="H1404" t="s">
        <v>557</v>
      </c>
      <c r="J1404">
        <v>201701</v>
      </c>
      <c r="K1404" t="s">
        <v>306</v>
      </c>
      <c r="L1404">
        <v>3800748</v>
      </c>
      <c r="M1404">
        <v>17301</v>
      </c>
      <c r="P1404">
        <v>0</v>
      </c>
      <c r="R1404" s="1">
        <v>42475</v>
      </c>
      <c r="S1404" t="s">
        <v>40</v>
      </c>
      <c r="T1404" t="s">
        <v>574</v>
      </c>
      <c r="U1404" t="s">
        <v>77</v>
      </c>
      <c r="V1404" s="1">
        <v>42489</v>
      </c>
      <c r="W1404" s="12">
        <v>-10</v>
      </c>
      <c r="X1404" s="4" t="str">
        <f t="shared" si="43"/>
        <v>Income</v>
      </c>
      <c r="Y1404" s="5">
        <v>42461</v>
      </c>
      <c r="Z1404" s="7" t="s">
        <v>8073</v>
      </c>
      <c r="AA1404" s="7" t="str">
        <f t="shared" si="42"/>
        <v>Car Park Pass Income from Payroll</v>
      </c>
    </row>
    <row r="1405" spans="1:27" x14ac:dyDescent="0.25">
      <c r="A1405" t="s">
        <v>23</v>
      </c>
      <c r="B1405" t="s">
        <v>24</v>
      </c>
      <c r="C1405" t="s">
        <v>25</v>
      </c>
      <c r="D1405" t="s">
        <v>26</v>
      </c>
      <c r="E1405" t="s">
        <v>302</v>
      </c>
      <c r="F1405" t="s">
        <v>303</v>
      </c>
      <c r="G1405" t="s">
        <v>556</v>
      </c>
      <c r="H1405" t="s">
        <v>557</v>
      </c>
      <c r="J1405">
        <v>201701</v>
      </c>
      <c r="K1405" t="s">
        <v>306</v>
      </c>
      <c r="L1405">
        <v>3800748</v>
      </c>
      <c r="M1405">
        <v>17302</v>
      </c>
      <c r="P1405">
        <v>0</v>
      </c>
      <c r="R1405" s="1">
        <v>42475</v>
      </c>
      <c r="S1405" t="s">
        <v>40</v>
      </c>
      <c r="T1405" t="s">
        <v>590</v>
      </c>
      <c r="U1405" t="s">
        <v>77</v>
      </c>
      <c r="V1405" s="1">
        <v>42489</v>
      </c>
      <c r="W1405" s="12">
        <v>-20.84</v>
      </c>
      <c r="X1405" s="4" t="str">
        <f t="shared" si="43"/>
        <v>Income</v>
      </c>
      <c r="Y1405" s="5">
        <v>42461</v>
      </c>
      <c r="Z1405" s="7" t="s">
        <v>8073</v>
      </c>
      <c r="AA1405" s="7" t="str">
        <f t="shared" si="42"/>
        <v>Car Park Pass Income from Payroll</v>
      </c>
    </row>
    <row r="1406" spans="1:27" x14ac:dyDescent="0.25">
      <c r="A1406" t="s">
        <v>23</v>
      </c>
      <c r="B1406" t="s">
        <v>24</v>
      </c>
      <c r="C1406" t="s">
        <v>25</v>
      </c>
      <c r="D1406" t="s">
        <v>26</v>
      </c>
      <c r="E1406" t="s">
        <v>302</v>
      </c>
      <c r="F1406" t="s">
        <v>303</v>
      </c>
      <c r="G1406" t="s">
        <v>556</v>
      </c>
      <c r="H1406" t="s">
        <v>557</v>
      </c>
      <c r="J1406">
        <v>201701</v>
      </c>
      <c r="K1406" t="s">
        <v>306</v>
      </c>
      <c r="L1406">
        <v>3800748</v>
      </c>
      <c r="M1406">
        <v>17303</v>
      </c>
      <c r="P1406">
        <v>0</v>
      </c>
      <c r="R1406" s="1">
        <v>42475</v>
      </c>
      <c r="S1406" t="s">
        <v>40</v>
      </c>
      <c r="T1406" t="s">
        <v>587</v>
      </c>
      <c r="U1406" t="s">
        <v>77</v>
      </c>
      <c r="V1406" s="1">
        <v>42489</v>
      </c>
      <c r="W1406" s="12">
        <v>-20.83</v>
      </c>
      <c r="X1406" s="4" t="str">
        <f t="shared" si="43"/>
        <v>Income</v>
      </c>
      <c r="Y1406" s="5">
        <v>42461</v>
      </c>
      <c r="Z1406" s="7" t="s">
        <v>8073</v>
      </c>
      <c r="AA1406" s="7" t="str">
        <f t="shared" si="42"/>
        <v>Car Park Pass Income from Payroll</v>
      </c>
    </row>
    <row r="1407" spans="1:27" x14ac:dyDescent="0.25">
      <c r="A1407" t="s">
        <v>23</v>
      </c>
      <c r="B1407" t="s">
        <v>24</v>
      </c>
      <c r="C1407" t="s">
        <v>25</v>
      </c>
      <c r="D1407" t="s">
        <v>26</v>
      </c>
      <c r="E1407" t="s">
        <v>302</v>
      </c>
      <c r="F1407" t="s">
        <v>303</v>
      </c>
      <c r="G1407" t="s">
        <v>556</v>
      </c>
      <c r="H1407" t="s">
        <v>557</v>
      </c>
      <c r="J1407">
        <v>201701</v>
      </c>
      <c r="K1407" t="s">
        <v>306</v>
      </c>
      <c r="L1407">
        <v>3800748</v>
      </c>
      <c r="M1407">
        <v>17304</v>
      </c>
      <c r="P1407">
        <v>0</v>
      </c>
      <c r="R1407" s="1">
        <v>42475</v>
      </c>
      <c r="S1407" t="s">
        <v>40</v>
      </c>
      <c r="T1407" t="s">
        <v>570</v>
      </c>
      <c r="U1407" t="s">
        <v>77</v>
      </c>
      <c r="V1407" s="1">
        <v>42489</v>
      </c>
      <c r="W1407" s="12">
        <v>-20.84</v>
      </c>
      <c r="X1407" s="4" t="str">
        <f t="shared" si="43"/>
        <v>Income</v>
      </c>
      <c r="Y1407" s="5">
        <v>42461</v>
      </c>
      <c r="Z1407" s="7" t="s">
        <v>8073</v>
      </c>
      <c r="AA1407" s="7" t="str">
        <f t="shared" si="42"/>
        <v>Car Park Pass Income from Payroll</v>
      </c>
    </row>
    <row r="1408" spans="1:27" x14ac:dyDescent="0.25">
      <c r="A1408" t="s">
        <v>23</v>
      </c>
      <c r="B1408" t="s">
        <v>24</v>
      </c>
      <c r="C1408" t="s">
        <v>25</v>
      </c>
      <c r="D1408" t="s">
        <v>26</v>
      </c>
      <c r="E1408" t="s">
        <v>302</v>
      </c>
      <c r="F1408" t="s">
        <v>303</v>
      </c>
      <c r="G1408" t="s">
        <v>556</v>
      </c>
      <c r="H1408" t="s">
        <v>557</v>
      </c>
      <c r="J1408">
        <v>201701</v>
      </c>
      <c r="K1408" t="s">
        <v>306</v>
      </c>
      <c r="L1408">
        <v>3800748</v>
      </c>
      <c r="M1408">
        <v>17305</v>
      </c>
      <c r="P1408">
        <v>0</v>
      </c>
      <c r="R1408" s="1">
        <v>42475</v>
      </c>
      <c r="S1408" t="s">
        <v>40</v>
      </c>
      <c r="T1408" t="s">
        <v>591</v>
      </c>
      <c r="U1408" t="s">
        <v>77</v>
      </c>
      <c r="V1408" s="1">
        <v>42489</v>
      </c>
      <c r="W1408" s="12">
        <v>-8.33</v>
      </c>
      <c r="X1408" s="4" t="str">
        <f t="shared" si="43"/>
        <v>Income</v>
      </c>
      <c r="Y1408" s="5">
        <v>42461</v>
      </c>
      <c r="Z1408" s="7" t="s">
        <v>8073</v>
      </c>
      <c r="AA1408" s="7" t="str">
        <f t="shared" si="42"/>
        <v>Car Park Pass Income from Payroll</v>
      </c>
    </row>
    <row r="1409" spans="1:27" x14ac:dyDescent="0.25">
      <c r="A1409" t="s">
        <v>23</v>
      </c>
      <c r="B1409" t="s">
        <v>24</v>
      </c>
      <c r="C1409" t="s">
        <v>25</v>
      </c>
      <c r="D1409" t="s">
        <v>26</v>
      </c>
      <c r="E1409" t="s">
        <v>302</v>
      </c>
      <c r="F1409" t="s">
        <v>303</v>
      </c>
      <c r="G1409" t="s">
        <v>556</v>
      </c>
      <c r="H1409" t="s">
        <v>557</v>
      </c>
      <c r="J1409">
        <v>201701</v>
      </c>
      <c r="K1409" t="s">
        <v>306</v>
      </c>
      <c r="L1409">
        <v>3800748</v>
      </c>
      <c r="M1409">
        <v>17306</v>
      </c>
      <c r="P1409">
        <v>0</v>
      </c>
      <c r="R1409" s="1">
        <v>42475</v>
      </c>
      <c r="S1409" t="s">
        <v>40</v>
      </c>
      <c r="T1409" t="s">
        <v>593</v>
      </c>
      <c r="U1409" t="s">
        <v>77</v>
      </c>
      <c r="V1409" s="1">
        <v>42489</v>
      </c>
      <c r="W1409" s="12">
        <v>-10</v>
      </c>
      <c r="X1409" s="4" t="str">
        <f t="shared" si="43"/>
        <v>Income</v>
      </c>
      <c r="Y1409" s="5">
        <v>42461</v>
      </c>
      <c r="Z1409" s="7" t="s">
        <v>8073</v>
      </c>
      <c r="AA1409" s="7" t="str">
        <f t="shared" si="42"/>
        <v>Car Park Pass Income from Payroll</v>
      </c>
    </row>
    <row r="1410" spans="1:27" x14ac:dyDescent="0.25">
      <c r="A1410" t="s">
        <v>23</v>
      </c>
      <c r="B1410" t="s">
        <v>24</v>
      </c>
      <c r="C1410" t="s">
        <v>25</v>
      </c>
      <c r="D1410" t="s">
        <v>26</v>
      </c>
      <c r="E1410" t="s">
        <v>302</v>
      </c>
      <c r="F1410" t="s">
        <v>303</v>
      </c>
      <c r="G1410" t="s">
        <v>556</v>
      </c>
      <c r="H1410" t="s">
        <v>557</v>
      </c>
      <c r="J1410">
        <v>201701</v>
      </c>
      <c r="K1410" t="s">
        <v>306</v>
      </c>
      <c r="L1410">
        <v>3800748</v>
      </c>
      <c r="M1410">
        <v>17307</v>
      </c>
      <c r="P1410">
        <v>0</v>
      </c>
      <c r="R1410" s="1">
        <v>42475</v>
      </c>
      <c r="S1410" t="s">
        <v>40</v>
      </c>
      <c r="T1410" t="s">
        <v>594</v>
      </c>
      <c r="U1410" t="s">
        <v>77</v>
      </c>
      <c r="V1410" s="1">
        <v>42489</v>
      </c>
      <c r="W1410" s="12">
        <v>-20.84</v>
      </c>
      <c r="X1410" s="4" t="str">
        <f t="shared" si="43"/>
        <v>Income</v>
      </c>
      <c r="Y1410" s="5">
        <v>42461</v>
      </c>
      <c r="Z1410" s="7" t="s">
        <v>8073</v>
      </c>
      <c r="AA1410" s="7" t="str">
        <f t="shared" ref="AA1410:AA1473" si="44">IF(X1410="Expenditure",X1410,H1410)</f>
        <v>Car Park Pass Income from Payroll</v>
      </c>
    </row>
    <row r="1411" spans="1:27" x14ac:dyDescent="0.25">
      <c r="A1411" t="s">
        <v>23</v>
      </c>
      <c r="B1411" t="s">
        <v>24</v>
      </c>
      <c r="C1411" t="s">
        <v>25</v>
      </c>
      <c r="D1411" t="s">
        <v>26</v>
      </c>
      <c r="E1411" t="s">
        <v>302</v>
      </c>
      <c r="F1411" t="s">
        <v>303</v>
      </c>
      <c r="G1411" t="s">
        <v>556</v>
      </c>
      <c r="H1411" t="s">
        <v>557</v>
      </c>
      <c r="J1411">
        <v>201701</v>
      </c>
      <c r="K1411" t="s">
        <v>306</v>
      </c>
      <c r="L1411">
        <v>3800748</v>
      </c>
      <c r="M1411">
        <v>17308</v>
      </c>
      <c r="P1411">
        <v>0</v>
      </c>
      <c r="R1411" s="1">
        <v>42475</v>
      </c>
      <c r="S1411" t="s">
        <v>40</v>
      </c>
      <c r="T1411" t="s">
        <v>595</v>
      </c>
      <c r="U1411" t="s">
        <v>77</v>
      </c>
      <c r="V1411" s="1">
        <v>42489</v>
      </c>
      <c r="W1411" s="12">
        <v>-10</v>
      </c>
      <c r="X1411" s="4" t="str">
        <f t="shared" ref="X1411:X1474" si="45">IF(LEFT(G1411,2)="R9","Income","Expenditure")</f>
        <v>Income</v>
      </c>
      <c r="Y1411" s="5">
        <v>42461</v>
      </c>
      <c r="Z1411" s="7" t="s">
        <v>8073</v>
      </c>
      <c r="AA1411" s="7" t="str">
        <f t="shared" si="44"/>
        <v>Car Park Pass Income from Payroll</v>
      </c>
    </row>
    <row r="1412" spans="1:27" x14ac:dyDescent="0.25">
      <c r="A1412" t="s">
        <v>23</v>
      </c>
      <c r="B1412" t="s">
        <v>24</v>
      </c>
      <c r="C1412" t="s">
        <v>25</v>
      </c>
      <c r="D1412" t="s">
        <v>26</v>
      </c>
      <c r="E1412" t="s">
        <v>302</v>
      </c>
      <c r="F1412" t="s">
        <v>303</v>
      </c>
      <c r="G1412" t="s">
        <v>556</v>
      </c>
      <c r="H1412" t="s">
        <v>557</v>
      </c>
      <c r="J1412">
        <v>201701</v>
      </c>
      <c r="K1412" t="s">
        <v>306</v>
      </c>
      <c r="L1412">
        <v>3800748</v>
      </c>
      <c r="M1412">
        <v>17384</v>
      </c>
      <c r="P1412">
        <v>0</v>
      </c>
      <c r="R1412" s="1">
        <v>42475</v>
      </c>
      <c r="S1412" t="s">
        <v>40</v>
      </c>
      <c r="T1412" t="s">
        <v>642</v>
      </c>
      <c r="U1412" t="s">
        <v>77</v>
      </c>
      <c r="V1412" s="1">
        <v>42489</v>
      </c>
      <c r="W1412" s="12">
        <v>-25.17</v>
      </c>
      <c r="X1412" s="4" t="str">
        <f t="shared" si="45"/>
        <v>Income</v>
      </c>
      <c r="Y1412" s="5">
        <v>42461</v>
      </c>
      <c r="Z1412" s="7" t="s">
        <v>8073</v>
      </c>
      <c r="AA1412" s="7" t="str">
        <f t="shared" si="44"/>
        <v>Car Park Pass Income from Payroll</v>
      </c>
    </row>
    <row r="1413" spans="1:27" x14ac:dyDescent="0.25">
      <c r="A1413" t="s">
        <v>23</v>
      </c>
      <c r="B1413" t="s">
        <v>24</v>
      </c>
      <c r="C1413" t="s">
        <v>25</v>
      </c>
      <c r="D1413" t="s">
        <v>26</v>
      </c>
      <c r="E1413" t="s">
        <v>302</v>
      </c>
      <c r="F1413" t="s">
        <v>303</v>
      </c>
      <c r="G1413" t="s">
        <v>556</v>
      </c>
      <c r="H1413" t="s">
        <v>557</v>
      </c>
      <c r="J1413">
        <v>201701</v>
      </c>
      <c r="K1413" t="s">
        <v>306</v>
      </c>
      <c r="L1413">
        <v>3800748</v>
      </c>
      <c r="M1413">
        <v>17385</v>
      </c>
      <c r="P1413">
        <v>0</v>
      </c>
      <c r="R1413" s="1">
        <v>42475</v>
      </c>
      <c r="S1413" t="s">
        <v>40</v>
      </c>
      <c r="T1413" t="s">
        <v>643</v>
      </c>
      <c r="U1413" t="s">
        <v>77</v>
      </c>
      <c r="V1413" s="1">
        <v>42489</v>
      </c>
      <c r="W1413" s="12">
        <v>-29.17</v>
      </c>
      <c r="X1413" s="4" t="str">
        <f t="shared" si="45"/>
        <v>Income</v>
      </c>
      <c r="Y1413" s="5">
        <v>42461</v>
      </c>
      <c r="Z1413" s="7" t="s">
        <v>8073</v>
      </c>
      <c r="AA1413" s="7" t="str">
        <f t="shared" si="44"/>
        <v>Car Park Pass Income from Payroll</v>
      </c>
    </row>
    <row r="1414" spans="1:27" x14ac:dyDescent="0.25">
      <c r="A1414" t="s">
        <v>23</v>
      </c>
      <c r="B1414" t="s">
        <v>24</v>
      </c>
      <c r="C1414" t="s">
        <v>25</v>
      </c>
      <c r="D1414" t="s">
        <v>26</v>
      </c>
      <c r="E1414" t="s">
        <v>302</v>
      </c>
      <c r="F1414" t="s">
        <v>303</v>
      </c>
      <c r="G1414" t="s">
        <v>556</v>
      </c>
      <c r="H1414" t="s">
        <v>557</v>
      </c>
      <c r="J1414">
        <v>201701</v>
      </c>
      <c r="K1414" t="s">
        <v>306</v>
      </c>
      <c r="L1414">
        <v>3800748</v>
      </c>
      <c r="M1414">
        <v>17386</v>
      </c>
      <c r="P1414">
        <v>0</v>
      </c>
      <c r="R1414" s="1">
        <v>42475</v>
      </c>
      <c r="S1414" t="s">
        <v>40</v>
      </c>
      <c r="T1414" t="s">
        <v>674</v>
      </c>
      <c r="U1414" t="s">
        <v>77</v>
      </c>
      <c r="V1414" s="1">
        <v>42489</v>
      </c>
      <c r="W1414" s="12">
        <v>-20.84</v>
      </c>
      <c r="X1414" s="4" t="str">
        <f t="shared" si="45"/>
        <v>Income</v>
      </c>
      <c r="Y1414" s="5">
        <v>42461</v>
      </c>
      <c r="Z1414" s="7" t="s">
        <v>8073</v>
      </c>
      <c r="AA1414" s="7" t="str">
        <f t="shared" si="44"/>
        <v>Car Park Pass Income from Payroll</v>
      </c>
    </row>
    <row r="1415" spans="1:27" x14ac:dyDescent="0.25">
      <c r="A1415" t="s">
        <v>23</v>
      </c>
      <c r="B1415" t="s">
        <v>24</v>
      </c>
      <c r="C1415" t="s">
        <v>25</v>
      </c>
      <c r="D1415" t="s">
        <v>26</v>
      </c>
      <c r="E1415" t="s">
        <v>302</v>
      </c>
      <c r="F1415" t="s">
        <v>303</v>
      </c>
      <c r="G1415" t="s">
        <v>556</v>
      </c>
      <c r="H1415" t="s">
        <v>557</v>
      </c>
      <c r="J1415">
        <v>201701</v>
      </c>
      <c r="K1415" t="s">
        <v>306</v>
      </c>
      <c r="L1415">
        <v>3800748</v>
      </c>
      <c r="M1415">
        <v>17387</v>
      </c>
      <c r="P1415">
        <v>0</v>
      </c>
      <c r="R1415" s="1">
        <v>42475</v>
      </c>
      <c r="S1415" t="s">
        <v>40</v>
      </c>
      <c r="T1415" t="s">
        <v>675</v>
      </c>
      <c r="U1415" t="s">
        <v>77</v>
      </c>
      <c r="V1415" s="1">
        <v>42489</v>
      </c>
      <c r="W1415" s="12">
        <v>-20.84</v>
      </c>
      <c r="X1415" s="4" t="str">
        <f t="shared" si="45"/>
        <v>Income</v>
      </c>
      <c r="Y1415" s="5">
        <v>42461</v>
      </c>
      <c r="Z1415" s="7" t="s">
        <v>8073</v>
      </c>
      <c r="AA1415" s="7" t="str">
        <f t="shared" si="44"/>
        <v>Car Park Pass Income from Payroll</v>
      </c>
    </row>
    <row r="1416" spans="1:27" x14ac:dyDescent="0.25">
      <c r="A1416" t="s">
        <v>23</v>
      </c>
      <c r="B1416" t="s">
        <v>24</v>
      </c>
      <c r="C1416" t="s">
        <v>25</v>
      </c>
      <c r="D1416" t="s">
        <v>26</v>
      </c>
      <c r="E1416" t="s">
        <v>302</v>
      </c>
      <c r="F1416" t="s">
        <v>303</v>
      </c>
      <c r="G1416" t="s">
        <v>556</v>
      </c>
      <c r="H1416" t="s">
        <v>557</v>
      </c>
      <c r="J1416">
        <v>201701</v>
      </c>
      <c r="K1416" t="s">
        <v>306</v>
      </c>
      <c r="L1416">
        <v>3800748</v>
      </c>
      <c r="M1416">
        <v>16255</v>
      </c>
      <c r="P1416">
        <v>0</v>
      </c>
      <c r="R1416" s="1">
        <v>42475</v>
      </c>
      <c r="S1416" t="s">
        <v>40</v>
      </c>
      <c r="T1416" t="s">
        <v>578</v>
      </c>
      <c r="U1416" t="s">
        <v>77</v>
      </c>
      <c r="V1416" s="1">
        <v>42489</v>
      </c>
      <c r="W1416" s="12">
        <v>-16.670000000000002</v>
      </c>
      <c r="X1416" s="4" t="str">
        <f t="shared" si="45"/>
        <v>Income</v>
      </c>
      <c r="Y1416" s="5">
        <v>42461</v>
      </c>
      <c r="Z1416" s="7" t="s">
        <v>8073</v>
      </c>
      <c r="AA1416" s="7" t="str">
        <f t="shared" si="44"/>
        <v>Car Park Pass Income from Payroll</v>
      </c>
    </row>
    <row r="1417" spans="1:27" x14ac:dyDescent="0.25">
      <c r="A1417" t="s">
        <v>23</v>
      </c>
      <c r="B1417" t="s">
        <v>24</v>
      </c>
      <c r="C1417" t="s">
        <v>25</v>
      </c>
      <c r="D1417" t="s">
        <v>26</v>
      </c>
      <c r="E1417" t="s">
        <v>302</v>
      </c>
      <c r="F1417" t="s">
        <v>303</v>
      </c>
      <c r="G1417" t="s">
        <v>556</v>
      </c>
      <c r="H1417" t="s">
        <v>557</v>
      </c>
      <c r="J1417">
        <v>201701</v>
      </c>
      <c r="K1417" t="s">
        <v>306</v>
      </c>
      <c r="L1417">
        <v>3800748</v>
      </c>
      <c r="M1417">
        <v>16256</v>
      </c>
      <c r="P1417">
        <v>0</v>
      </c>
      <c r="R1417" s="1">
        <v>42475</v>
      </c>
      <c r="S1417" t="s">
        <v>40</v>
      </c>
      <c r="T1417" t="s">
        <v>565</v>
      </c>
      <c r="U1417" t="s">
        <v>77</v>
      </c>
      <c r="V1417" s="1">
        <v>42489</v>
      </c>
      <c r="W1417" s="12">
        <v>-12.5</v>
      </c>
      <c r="X1417" s="4" t="str">
        <f t="shared" si="45"/>
        <v>Income</v>
      </c>
      <c r="Y1417" s="5">
        <v>42461</v>
      </c>
      <c r="Z1417" s="7" t="s">
        <v>8073</v>
      </c>
      <c r="AA1417" s="7" t="str">
        <f t="shared" si="44"/>
        <v>Car Park Pass Income from Payroll</v>
      </c>
    </row>
    <row r="1418" spans="1:27" x14ac:dyDescent="0.25">
      <c r="A1418" t="s">
        <v>23</v>
      </c>
      <c r="B1418" t="s">
        <v>24</v>
      </c>
      <c r="C1418" t="s">
        <v>25</v>
      </c>
      <c r="D1418" t="s">
        <v>26</v>
      </c>
      <c r="E1418" t="s">
        <v>302</v>
      </c>
      <c r="F1418" t="s">
        <v>303</v>
      </c>
      <c r="G1418" t="s">
        <v>556</v>
      </c>
      <c r="H1418" t="s">
        <v>557</v>
      </c>
      <c r="J1418">
        <v>201701</v>
      </c>
      <c r="K1418" t="s">
        <v>306</v>
      </c>
      <c r="L1418">
        <v>3800748</v>
      </c>
      <c r="M1418">
        <v>16257</v>
      </c>
      <c r="P1418">
        <v>0</v>
      </c>
      <c r="R1418" s="1">
        <v>42475</v>
      </c>
      <c r="S1418" t="s">
        <v>40</v>
      </c>
      <c r="T1418" t="s">
        <v>567</v>
      </c>
      <c r="U1418" t="s">
        <v>77</v>
      </c>
      <c r="V1418" s="1">
        <v>42489</v>
      </c>
      <c r="W1418" s="12">
        <v>-20.84</v>
      </c>
      <c r="X1418" s="4" t="str">
        <f t="shared" si="45"/>
        <v>Income</v>
      </c>
      <c r="Y1418" s="5">
        <v>42461</v>
      </c>
      <c r="Z1418" s="7" t="s">
        <v>8073</v>
      </c>
      <c r="AA1418" s="7" t="str">
        <f t="shared" si="44"/>
        <v>Car Park Pass Income from Payroll</v>
      </c>
    </row>
    <row r="1419" spans="1:27" x14ac:dyDescent="0.25">
      <c r="A1419" t="s">
        <v>23</v>
      </c>
      <c r="B1419" t="s">
        <v>24</v>
      </c>
      <c r="C1419" t="s">
        <v>25</v>
      </c>
      <c r="D1419" t="s">
        <v>26</v>
      </c>
      <c r="E1419" t="s">
        <v>302</v>
      </c>
      <c r="F1419" t="s">
        <v>303</v>
      </c>
      <c r="G1419" t="s">
        <v>556</v>
      </c>
      <c r="H1419" t="s">
        <v>557</v>
      </c>
      <c r="J1419">
        <v>201701</v>
      </c>
      <c r="K1419" t="s">
        <v>306</v>
      </c>
      <c r="L1419">
        <v>3800748</v>
      </c>
      <c r="M1419">
        <v>16258</v>
      </c>
      <c r="P1419">
        <v>0</v>
      </c>
      <c r="R1419" s="1">
        <v>42475</v>
      </c>
      <c r="S1419" t="s">
        <v>40</v>
      </c>
      <c r="T1419" t="s">
        <v>625</v>
      </c>
      <c r="U1419" t="s">
        <v>77</v>
      </c>
      <c r="V1419" s="1">
        <v>42489</v>
      </c>
      <c r="W1419" s="12">
        <v>-20.84</v>
      </c>
      <c r="X1419" s="4" t="str">
        <f t="shared" si="45"/>
        <v>Income</v>
      </c>
      <c r="Y1419" s="5">
        <v>42461</v>
      </c>
      <c r="Z1419" s="7" t="s">
        <v>8073</v>
      </c>
      <c r="AA1419" s="7" t="str">
        <f t="shared" si="44"/>
        <v>Car Park Pass Income from Payroll</v>
      </c>
    </row>
    <row r="1420" spans="1:27" x14ac:dyDescent="0.25">
      <c r="A1420" t="s">
        <v>23</v>
      </c>
      <c r="B1420" t="s">
        <v>24</v>
      </c>
      <c r="C1420" t="s">
        <v>25</v>
      </c>
      <c r="D1420" t="s">
        <v>26</v>
      </c>
      <c r="E1420" t="s">
        <v>302</v>
      </c>
      <c r="F1420" t="s">
        <v>303</v>
      </c>
      <c r="G1420" t="s">
        <v>556</v>
      </c>
      <c r="H1420" t="s">
        <v>557</v>
      </c>
      <c r="J1420">
        <v>201701</v>
      </c>
      <c r="K1420" t="s">
        <v>306</v>
      </c>
      <c r="L1420">
        <v>3800748</v>
      </c>
      <c r="M1420">
        <v>16259</v>
      </c>
      <c r="P1420">
        <v>0</v>
      </c>
      <c r="R1420" s="1">
        <v>42475</v>
      </c>
      <c r="S1420" t="s">
        <v>40</v>
      </c>
      <c r="T1420" t="s">
        <v>606</v>
      </c>
      <c r="U1420" t="s">
        <v>77</v>
      </c>
      <c r="V1420" s="1">
        <v>42489</v>
      </c>
      <c r="W1420" s="12">
        <v>-20.83</v>
      </c>
      <c r="X1420" s="4" t="str">
        <f t="shared" si="45"/>
        <v>Income</v>
      </c>
      <c r="Y1420" s="5">
        <v>42461</v>
      </c>
      <c r="Z1420" s="7" t="s">
        <v>8073</v>
      </c>
      <c r="AA1420" s="7" t="str">
        <f t="shared" si="44"/>
        <v>Car Park Pass Income from Payroll</v>
      </c>
    </row>
    <row r="1421" spans="1:27" x14ac:dyDescent="0.25">
      <c r="A1421" t="s">
        <v>23</v>
      </c>
      <c r="B1421" t="s">
        <v>24</v>
      </c>
      <c r="C1421" t="s">
        <v>25</v>
      </c>
      <c r="D1421" t="s">
        <v>26</v>
      </c>
      <c r="E1421" t="s">
        <v>302</v>
      </c>
      <c r="F1421" t="s">
        <v>303</v>
      </c>
      <c r="G1421" t="s">
        <v>556</v>
      </c>
      <c r="H1421" t="s">
        <v>557</v>
      </c>
      <c r="J1421">
        <v>201701</v>
      </c>
      <c r="K1421" t="s">
        <v>306</v>
      </c>
      <c r="L1421">
        <v>3800748</v>
      </c>
      <c r="M1421">
        <v>16260</v>
      </c>
      <c r="P1421">
        <v>0</v>
      </c>
      <c r="R1421" s="1">
        <v>42475</v>
      </c>
      <c r="S1421" t="s">
        <v>40</v>
      </c>
      <c r="T1421" t="s">
        <v>607</v>
      </c>
      <c r="U1421" t="s">
        <v>77</v>
      </c>
      <c r="V1421" s="1">
        <v>42489</v>
      </c>
      <c r="W1421" s="12">
        <v>-29.16</v>
      </c>
      <c r="X1421" s="4" t="str">
        <f t="shared" si="45"/>
        <v>Income</v>
      </c>
      <c r="Y1421" s="5">
        <v>42461</v>
      </c>
      <c r="Z1421" s="7" t="s">
        <v>8073</v>
      </c>
      <c r="AA1421" s="7" t="str">
        <f t="shared" si="44"/>
        <v>Car Park Pass Income from Payroll</v>
      </c>
    </row>
    <row r="1422" spans="1:27" x14ac:dyDescent="0.25">
      <c r="A1422" t="s">
        <v>23</v>
      </c>
      <c r="B1422" t="s">
        <v>24</v>
      </c>
      <c r="C1422" t="s">
        <v>25</v>
      </c>
      <c r="D1422" t="s">
        <v>26</v>
      </c>
      <c r="E1422" t="s">
        <v>302</v>
      </c>
      <c r="F1422" t="s">
        <v>303</v>
      </c>
      <c r="G1422" t="s">
        <v>556</v>
      </c>
      <c r="H1422" t="s">
        <v>557</v>
      </c>
      <c r="J1422">
        <v>201701</v>
      </c>
      <c r="K1422" t="s">
        <v>306</v>
      </c>
      <c r="L1422">
        <v>3800748</v>
      </c>
      <c r="M1422">
        <v>16261</v>
      </c>
      <c r="P1422">
        <v>0</v>
      </c>
      <c r="R1422" s="1">
        <v>42475</v>
      </c>
      <c r="S1422" t="s">
        <v>40</v>
      </c>
      <c r="T1422" t="s">
        <v>612</v>
      </c>
      <c r="U1422" t="s">
        <v>77</v>
      </c>
      <c r="V1422" s="1">
        <v>42489</v>
      </c>
      <c r="W1422" s="12">
        <v>-12.5</v>
      </c>
      <c r="X1422" s="4" t="str">
        <f t="shared" si="45"/>
        <v>Income</v>
      </c>
      <c r="Y1422" s="5">
        <v>42461</v>
      </c>
      <c r="Z1422" s="7" t="s">
        <v>8073</v>
      </c>
      <c r="AA1422" s="7" t="str">
        <f t="shared" si="44"/>
        <v>Car Park Pass Income from Payroll</v>
      </c>
    </row>
    <row r="1423" spans="1:27" x14ac:dyDescent="0.25">
      <c r="A1423" t="s">
        <v>23</v>
      </c>
      <c r="B1423" t="s">
        <v>24</v>
      </c>
      <c r="C1423" t="s">
        <v>25</v>
      </c>
      <c r="D1423" t="s">
        <v>26</v>
      </c>
      <c r="E1423" t="s">
        <v>302</v>
      </c>
      <c r="F1423" t="s">
        <v>303</v>
      </c>
      <c r="G1423" t="s">
        <v>556</v>
      </c>
      <c r="H1423" t="s">
        <v>557</v>
      </c>
      <c r="J1423">
        <v>201701</v>
      </c>
      <c r="K1423" t="s">
        <v>306</v>
      </c>
      <c r="L1423">
        <v>3800748</v>
      </c>
      <c r="M1423">
        <v>16262</v>
      </c>
      <c r="P1423">
        <v>0</v>
      </c>
      <c r="R1423" s="1">
        <v>42475</v>
      </c>
      <c r="S1423" t="s">
        <v>40</v>
      </c>
      <c r="T1423" t="s">
        <v>608</v>
      </c>
      <c r="U1423" t="s">
        <v>77</v>
      </c>
      <c r="V1423" s="1">
        <v>42489</v>
      </c>
      <c r="W1423" s="12">
        <v>-20.84</v>
      </c>
      <c r="X1423" s="4" t="str">
        <f t="shared" si="45"/>
        <v>Income</v>
      </c>
      <c r="Y1423" s="5">
        <v>42461</v>
      </c>
      <c r="Z1423" s="7" t="s">
        <v>8073</v>
      </c>
      <c r="AA1423" s="7" t="str">
        <f t="shared" si="44"/>
        <v>Car Park Pass Income from Payroll</v>
      </c>
    </row>
    <row r="1424" spans="1:27" x14ac:dyDescent="0.25">
      <c r="A1424" t="s">
        <v>23</v>
      </c>
      <c r="B1424" t="s">
        <v>24</v>
      </c>
      <c r="C1424" t="s">
        <v>25</v>
      </c>
      <c r="D1424" t="s">
        <v>26</v>
      </c>
      <c r="E1424" t="s">
        <v>302</v>
      </c>
      <c r="F1424" t="s">
        <v>303</v>
      </c>
      <c r="G1424" t="s">
        <v>556</v>
      </c>
      <c r="H1424" t="s">
        <v>557</v>
      </c>
      <c r="J1424">
        <v>201701</v>
      </c>
      <c r="K1424" t="s">
        <v>306</v>
      </c>
      <c r="L1424">
        <v>3800748</v>
      </c>
      <c r="M1424">
        <v>16263</v>
      </c>
      <c r="P1424">
        <v>0</v>
      </c>
      <c r="R1424" s="1">
        <v>42475</v>
      </c>
      <c r="S1424" t="s">
        <v>40</v>
      </c>
      <c r="T1424" t="s">
        <v>575</v>
      </c>
      <c r="U1424" t="s">
        <v>77</v>
      </c>
      <c r="V1424" s="1">
        <v>42489</v>
      </c>
      <c r="W1424" s="12">
        <v>-12.5</v>
      </c>
      <c r="X1424" s="4" t="str">
        <f t="shared" si="45"/>
        <v>Income</v>
      </c>
      <c r="Y1424" s="5">
        <v>42461</v>
      </c>
      <c r="Z1424" s="7" t="s">
        <v>8073</v>
      </c>
      <c r="AA1424" s="7" t="str">
        <f t="shared" si="44"/>
        <v>Car Park Pass Income from Payroll</v>
      </c>
    </row>
    <row r="1425" spans="1:27" x14ac:dyDescent="0.25">
      <c r="A1425" t="s">
        <v>23</v>
      </c>
      <c r="B1425" t="s">
        <v>24</v>
      </c>
      <c r="C1425" t="s">
        <v>25</v>
      </c>
      <c r="D1425" t="s">
        <v>26</v>
      </c>
      <c r="E1425" t="s">
        <v>302</v>
      </c>
      <c r="F1425" t="s">
        <v>303</v>
      </c>
      <c r="G1425" t="s">
        <v>556</v>
      </c>
      <c r="H1425" t="s">
        <v>557</v>
      </c>
      <c r="J1425">
        <v>201701</v>
      </c>
      <c r="K1425" t="s">
        <v>306</v>
      </c>
      <c r="L1425">
        <v>3800748</v>
      </c>
      <c r="M1425">
        <v>16264</v>
      </c>
      <c r="P1425">
        <v>0</v>
      </c>
      <c r="R1425" s="1">
        <v>42475</v>
      </c>
      <c r="S1425" t="s">
        <v>40</v>
      </c>
      <c r="T1425" t="s">
        <v>560</v>
      </c>
      <c r="U1425" t="s">
        <v>77</v>
      </c>
      <c r="V1425" s="1">
        <v>42489</v>
      </c>
      <c r="W1425" s="12">
        <v>-20.84</v>
      </c>
      <c r="X1425" s="4" t="str">
        <f t="shared" si="45"/>
        <v>Income</v>
      </c>
      <c r="Y1425" s="5">
        <v>42461</v>
      </c>
      <c r="Z1425" s="7" t="s">
        <v>8073</v>
      </c>
      <c r="AA1425" s="7" t="str">
        <f t="shared" si="44"/>
        <v>Car Park Pass Income from Payroll</v>
      </c>
    </row>
    <row r="1426" spans="1:27" x14ac:dyDescent="0.25">
      <c r="A1426" t="s">
        <v>23</v>
      </c>
      <c r="B1426" t="s">
        <v>24</v>
      </c>
      <c r="C1426" t="s">
        <v>25</v>
      </c>
      <c r="D1426" t="s">
        <v>26</v>
      </c>
      <c r="E1426" t="s">
        <v>302</v>
      </c>
      <c r="F1426" t="s">
        <v>303</v>
      </c>
      <c r="G1426" t="s">
        <v>556</v>
      </c>
      <c r="H1426" t="s">
        <v>557</v>
      </c>
      <c r="J1426">
        <v>201701</v>
      </c>
      <c r="K1426" t="s">
        <v>306</v>
      </c>
      <c r="L1426">
        <v>3800748</v>
      </c>
      <c r="M1426">
        <v>16265</v>
      </c>
      <c r="P1426">
        <v>0</v>
      </c>
      <c r="R1426" s="1">
        <v>42475</v>
      </c>
      <c r="S1426" t="s">
        <v>40</v>
      </c>
      <c r="T1426" t="s">
        <v>574</v>
      </c>
      <c r="U1426" t="s">
        <v>77</v>
      </c>
      <c r="V1426" s="1">
        <v>42489</v>
      </c>
      <c r="W1426" s="12">
        <v>-10</v>
      </c>
      <c r="X1426" s="4" t="str">
        <f t="shared" si="45"/>
        <v>Income</v>
      </c>
      <c r="Y1426" s="5">
        <v>42461</v>
      </c>
      <c r="Z1426" s="7" t="s">
        <v>8073</v>
      </c>
      <c r="AA1426" s="7" t="str">
        <f t="shared" si="44"/>
        <v>Car Park Pass Income from Payroll</v>
      </c>
    </row>
    <row r="1427" spans="1:27" x14ac:dyDescent="0.25">
      <c r="A1427" t="s">
        <v>23</v>
      </c>
      <c r="B1427" t="s">
        <v>24</v>
      </c>
      <c r="C1427" t="s">
        <v>25</v>
      </c>
      <c r="D1427" t="s">
        <v>26</v>
      </c>
      <c r="E1427" t="s">
        <v>302</v>
      </c>
      <c r="F1427" t="s">
        <v>303</v>
      </c>
      <c r="G1427" t="s">
        <v>556</v>
      </c>
      <c r="H1427" t="s">
        <v>557</v>
      </c>
      <c r="J1427">
        <v>201701</v>
      </c>
      <c r="K1427" t="s">
        <v>306</v>
      </c>
      <c r="L1427">
        <v>3800748</v>
      </c>
      <c r="M1427">
        <v>16266</v>
      </c>
      <c r="P1427">
        <v>0</v>
      </c>
      <c r="R1427" s="1">
        <v>42475</v>
      </c>
      <c r="S1427" t="s">
        <v>40</v>
      </c>
      <c r="T1427" t="s">
        <v>622</v>
      </c>
      <c r="U1427" t="s">
        <v>77</v>
      </c>
      <c r="V1427" s="1">
        <v>42489</v>
      </c>
      <c r="W1427" s="12">
        <v>-25.17</v>
      </c>
      <c r="X1427" s="4" t="str">
        <f t="shared" si="45"/>
        <v>Income</v>
      </c>
      <c r="Y1427" s="5">
        <v>42461</v>
      </c>
      <c r="Z1427" s="7" t="s">
        <v>8073</v>
      </c>
      <c r="AA1427" s="7" t="str">
        <f t="shared" si="44"/>
        <v>Car Park Pass Income from Payroll</v>
      </c>
    </row>
    <row r="1428" spans="1:27" x14ac:dyDescent="0.25">
      <c r="A1428" t="s">
        <v>23</v>
      </c>
      <c r="B1428" t="s">
        <v>24</v>
      </c>
      <c r="C1428" t="s">
        <v>25</v>
      </c>
      <c r="D1428" t="s">
        <v>26</v>
      </c>
      <c r="E1428" t="s">
        <v>302</v>
      </c>
      <c r="F1428" t="s">
        <v>303</v>
      </c>
      <c r="G1428" t="s">
        <v>556</v>
      </c>
      <c r="H1428" t="s">
        <v>557</v>
      </c>
      <c r="J1428">
        <v>201701</v>
      </c>
      <c r="K1428" t="s">
        <v>306</v>
      </c>
      <c r="L1428">
        <v>3800748</v>
      </c>
      <c r="M1428">
        <v>16269</v>
      </c>
      <c r="P1428">
        <v>0</v>
      </c>
      <c r="R1428" s="1">
        <v>42475</v>
      </c>
      <c r="S1428" t="s">
        <v>40</v>
      </c>
      <c r="T1428" t="s">
        <v>559</v>
      </c>
      <c r="U1428" t="s">
        <v>77</v>
      </c>
      <c r="V1428" s="1">
        <v>42489</v>
      </c>
      <c r="W1428" s="12">
        <v>-10</v>
      </c>
      <c r="X1428" s="4" t="str">
        <f t="shared" si="45"/>
        <v>Income</v>
      </c>
      <c r="Y1428" s="5">
        <v>42461</v>
      </c>
      <c r="Z1428" s="7" t="s">
        <v>8073</v>
      </c>
      <c r="AA1428" s="7" t="str">
        <f t="shared" si="44"/>
        <v>Car Park Pass Income from Payroll</v>
      </c>
    </row>
    <row r="1429" spans="1:27" x14ac:dyDescent="0.25">
      <c r="A1429" t="s">
        <v>23</v>
      </c>
      <c r="B1429" t="s">
        <v>24</v>
      </c>
      <c r="C1429" t="s">
        <v>25</v>
      </c>
      <c r="D1429" t="s">
        <v>26</v>
      </c>
      <c r="E1429" t="s">
        <v>302</v>
      </c>
      <c r="F1429" t="s">
        <v>303</v>
      </c>
      <c r="G1429" t="s">
        <v>556</v>
      </c>
      <c r="H1429" t="s">
        <v>557</v>
      </c>
      <c r="J1429">
        <v>201701</v>
      </c>
      <c r="K1429" t="s">
        <v>306</v>
      </c>
      <c r="L1429">
        <v>3800748</v>
      </c>
      <c r="M1429">
        <v>16270</v>
      </c>
      <c r="P1429">
        <v>0</v>
      </c>
      <c r="R1429" s="1">
        <v>42475</v>
      </c>
      <c r="S1429" t="s">
        <v>40</v>
      </c>
      <c r="T1429" t="s">
        <v>570</v>
      </c>
      <c r="U1429" t="s">
        <v>77</v>
      </c>
      <c r="V1429" s="1">
        <v>42489</v>
      </c>
      <c r="W1429" s="12">
        <v>-20.84</v>
      </c>
      <c r="X1429" s="4" t="str">
        <f t="shared" si="45"/>
        <v>Income</v>
      </c>
      <c r="Y1429" s="5">
        <v>42461</v>
      </c>
      <c r="Z1429" s="7" t="s">
        <v>8073</v>
      </c>
      <c r="AA1429" s="7" t="str">
        <f t="shared" si="44"/>
        <v>Car Park Pass Income from Payroll</v>
      </c>
    </row>
    <row r="1430" spans="1:27" x14ac:dyDescent="0.25">
      <c r="A1430" t="s">
        <v>23</v>
      </c>
      <c r="B1430" t="s">
        <v>24</v>
      </c>
      <c r="C1430" t="s">
        <v>25</v>
      </c>
      <c r="D1430" t="s">
        <v>26</v>
      </c>
      <c r="E1430" t="s">
        <v>302</v>
      </c>
      <c r="F1430" t="s">
        <v>303</v>
      </c>
      <c r="G1430" t="s">
        <v>556</v>
      </c>
      <c r="H1430" t="s">
        <v>557</v>
      </c>
      <c r="J1430">
        <v>201701</v>
      </c>
      <c r="K1430" t="s">
        <v>306</v>
      </c>
      <c r="L1430">
        <v>3800748</v>
      </c>
      <c r="M1430">
        <v>16271</v>
      </c>
      <c r="P1430">
        <v>0</v>
      </c>
      <c r="R1430" s="1">
        <v>42475</v>
      </c>
      <c r="S1430" t="s">
        <v>40</v>
      </c>
      <c r="T1430" t="s">
        <v>681</v>
      </c>
      <c r="U1430" t="s">
        <v>77</v>
      </c>
      <c r="V1430" s="1">
        <v>42489</v>
      </c>
      <c r="W1430" s="12">
        <v>-20.84</v>
      </c>
      <c r="X1430" s="4" t="str">
        <f t="shared" si="45"/>
        <v>Income</v>
      </c>
      <c r="Y1430" s="5">
        <v>42461</v>
      </c>
      <c r="Z1430" s="7" t="s">
        <v>8073</v>
      </c>
      <c r="AA1430" s="7" t="str">
        <f t="shared" si="44"/>
        <v>Car Park Pass Income from Payroll</v>
      </c>
    </row>
    <row r="1431" spans="1:27" x14ac:dyDescent="0.25">
      <c r="A1431" t="s">
        <v>23</v>
      </c>
      <c r="B1431" t="s">
        <v>24</v>
      </c>
      <c r="C1431" t="s">
        <v>25</v>
      </c>
      <c r="D1431" t="s">
        <v>26</v>
      </c>
      <c r="E1431" t="s">
        <v>302</v>
      </c>
      <c r="F1431" t="s">
        <v>303</v>
      </c>
      <c r="G1431" t="s">
        <v>556</v>
      </c>
      <c r="H1431" t="s">
        <v>557</v>
      </c>
      <c r="J1431">
        <v>201701</v>
      </c>
      <c r="K1431" t="s">
        <v>306</v>
      </c>
      <c r="L1431">
        <v>3800748</v>
      </c>
      <c r="M1431">
        <v>16272</v>
      </c>
      <c r="P1431">
        <v>0</v>
      </c>
      <c r="R1431" s="1">
        <v>42475</v>
      </c>
      <c r="S1431" t="s">
        <v>40</v>
      </c>
      <c r="T1431" t="s">
        <v>630</v>
      </c>
      <c r="U1431" t="s">
        <v>77</v>
      </c>
      <c r="V1431" s="1">
        <v>42489</v>
      </c>
      <c r="W1431" s="12">
        <v>-20.84</v>
      </c>
      <c r="X1431" s="4" t="str">
        <f t="shared" si="45"/>
        <v>Income</v>
      </c>
      <c r="Y1431" s="5">
        <v>42461</v>
      </c>
      <c r="Z1431" s="7" t="s">
        <v>8073</v>
      </c>
      <c r="AA1431" s="7" t="str">
        <f t="shared" si="44"/>
        <v>Car Park Pass Income from Payroll</v>
      </c>
    </row>
    <row r="1432" spans="1:27" x14ac:dyDescent="0.25">
      <c r="A1432" t="s">
        <v>23</v>
      </c>
      <c r="B1432" t="s">
        <v>24</v>
      </c>
      <c r="C1432" t="s">
        <v>25</v>
      </c>
      <c r="D1432" t="s">
        <v>26</v>
      </c>
      <c r="E1432" t="s">
        <v>302</v>
      </c>
      <c r="F1432" t="s">
        <v>303</v>
      </c>
      <c r="G1432" t="s">
        <v>556</v>
      </c>
      <c r="H1432" t="s">
        <v>557</v>
      </c>
      <c r="J1432">
        <v>201702</v>
      </c>
      <c r="K1432" t="s">
        <v>306</v>
      </c>
      <c r="L1432">
        <v>3800749</v>
      </c>
      <c r="M1432">
        <v>15626</v>
      </c>
      <c r="P1432">
        <v>0</v>
      </c>
      <c r="R1432" s="1">
        <v>42505</v>
      </c>
      <c r="S1432" t="s">
        <v>40</v>
      </c>
      <c r="T1432" t="s">
        <v>578</v>
      </c>
      <c r="U1432" t="s">
        <v>42</v>
      </c>
      <c r="V1432" s="1">
        <v>42507</v>
      </c>
      <c r="W1432" s="12">
        <v>-20.84</v>
      </c>
      <c r="X1432" s="4" t="str">
        <f t="shared" si="45"/>
        <v>Income</v>
      </c>
      <c r="Y1432" s="5">
        <v>42491</v>
      </c>
      <c r="Z1432" s="7" t="s">
        <v>8073</v>
      </c>
      <c r="AA1432" s="7" t="str">
        <f t="shared" si="44"/>
        <v>Car Park Pass Income from Payroll</v>
      </c>
    </row>
    <row r="1433" spans="1:27" x14ac:dyDescent="0.25">
      <c r="A1433" t="s">
        <v>23</v>
      </c>
      <c r="B1433" t="s">
        <v>24</v>
      </c>
      <c r="C1433" t="s">
        <v>25</v>
      </c>
      <c r="D1433" t="s">
        <v>26</v>
      </c>
      <c r="E1433" t="s">
        <v>302</v>
      </c>
      <c r="F1433" t="s">
        <v>303</v>
      </c>
      <c r="G1433" t="s">
        <v>556</v>
      </c>
      <c r="H1433" t="s">
        <v>557</v>
      </c>
      <c r="J1433">
        <v>201702</v>
      </c>
      <c r="K1433" t="s">
        <v>306</v>
      </c>
      <c r="L1433">
        <v>3800749</v>
      </c>
      <c r="M1433">
        <v>38989</v>
      </c>
      <c r="P1433">
        <v>0</v>
      </c>
      <c r="R1433" s="1">
        <v>42505</v>
      </c>
      <c r="S1433" t="s">
        <v>40</v>
      </c>
      <c r="T1433" t="s">
        <v>622</v>
      </c>
      <c r="U1433" t="s">
        <v>42</v>
      </c>
      <c r="V1433" s="1">
        <v>42507</v>
      </c>
      <c r="W1433" s="12">
        <v>-20.84</v>
      </c>
      <c r="X1433" s="4" t="str">
        <f t="shared" si="45"/>
        <v>Income</v>
      </c>
      <c r="Y1433" s="5">
        <v>42491</v>
      </c>
      <c r="Z1433" s="7" t="s">
        <v>8073</v>
      </c>
      <c r="AA1433" s="7" t="str">
        <f t="shared" si="44"/>
        <v>Car Park Pass Income from Payroll</v>
      </c>
    </row>
    <row r="1434" spans="1:27" x14ac:dyDescent="0.25">
      <c r="A1434" t="s">
        <v>23</v>
      </c>
      <c r="B1434" t="s">
        <v>24</v>
      </c>
      <c r="C1434" t="s">
        <v>25</v>
      </c>
      <c r="D1434" t="s">
        <v>26</v>
      </c>
      <c r="E1434" t="s">
        <v>302</v>
      </c>
      <c r="F1434" t="s">
        <v>303</v>
      </c>
      <c r="G1434" t="s">
        <v>556</v>
      </c>
      <c r="H1434" t="s">
        <v>557</v>
      </c>
      <c r="J1434">
        <v>201702</v>
      </c>
      <c r="K1434" t="s">
        <v>306</v>
      </c>
      <c r="L1434">
        <v>3800749</v>
      </c>
      <c r="M1434">
        <v>15114</v>
      </c>
      <c r="P1434">
        <v>0</v>
      </c>
      <c r="R1434" s="1">
        <v>42505</v>
      </c>
      <c r="S1434" t="s">
        <v>40</v>
      </c>
      <c r="T1434" t="s">
        <v>682</v>
      </c>
      <c r="U1434" t="s">
        <v>42</v>
      </c>
      <c r="V1434" s="1">
        <v>42507</v>
      </c>
      <c r="W1434" s="12">
        <v>-20.83</v>
      </c>
      <c r="X1434" s="4" t="str">
        <f t="shared" si="45"/>
        <v>Income</v>
      </c>
      <c r="Y1434" s="5">
        <v>42491</v>
      </c>
      <c r="Z1434" s="7" t="s">
        <v>8073</v>
      </c>
      <c r="AA1434" s="7" t="str">
        <f t="shared" si="44"/>
        <v>Car Park Pass Income from Payroll</v>
      </c>
    </row>
    <row r="1435" spans="1:27" x14ac:dyDescent="0.25">
      <c r="A1435" t="s">
        <v>23</v>
      </c>
      <c r="B1435" t="s">
        <v>24</v>
      </c>
      <c r="C1435" t="s">
        <v>25</v>
      </c>
      <c r="D1435" t="s">
        <v>26</v>
      </c>
      <c r="E1435" t="s">
        <v>302</v>
      </c>
      <c r="F1435" t="s">
        <v>303</v>
      </c>
      <c r="G1435" t="s">
        <v>556</v>
      </c>
      <c r="H1435" t="s">
        <v>557</v>
      </c>
      <c r="J1435">
        <v>201702</v>
      </c>
      <c r="K1435" t="s">
        <v>306</v>
      </c>
      <c r="L1435">
        <v>3800749</v>
      </c>
      <c r="M1435">
        <v>15115</v>
      </c>
      <c r="P1435">
        <v>0</v>
      </c>
      <c r="R1435" s="1">
        <v>42505</v>
      </c>
      <c r="S1435" t="s">
        <v>40</v>
      </c>
      <c r="T1435" t="s">
        <v>605</v>
      </c>
      <c r="U1435" t="s">
        <v>42</v>
      </c>
      <c r="V1435" s="1">
        <v>42507</v>
      </c>
      <c r="W1435" s="12">
        <v>-12.5</v>
      </c>
      <c r="X1435" s="4" t="str">
        <f t="shared" si="45"/>
        <v>Income</v>
      </c>
      <c r="Y1435" s="5">
        <v>42491</v>
      </c>
      <c r="Z1435" s="7" t="s">
        <v>8073</v>
      </c>
      <c r="AA1435" s="7" t="str">
        <f t="shared" si="44"/>
        <v>Car Park Pass Income from Payroll</v>
      </c>
    </row>
    <row r="1436" spans="1:27" x14ac:dyDescent="0.25">
      <c r="A1436" t="s">
        <v>23</v>
      </c>
      <c r="B1436" t="s">
        <v>24</v>
      </c>
      <c r="C1436" t="s">
        <v>25</v>
      </c>
      <c r="D1436" t="s">
        <v>26</v>
      </c>
      <c r="E1436" t="s">
        <v>302</v>
      </c>
      <c r="F1436" t="s">
        <v>303</v>
      </c>
      <c r="G1436" t="s">
        <v>556</v>
      </c>
      <c r="H1436" t="s">
        <v>557</v>
      </c>
      <c r="J1436">
        <v>201702</v>
      </c>
      <c r="K1436" t="s">
        <v>306</v>
      </c>
      <c r="L1436">
        <v>3800749</v>
      </c>
      <c r="M1436">
        <v>15116</v>
      </c>
      <c r="P1436">
        <v>0</v>
      </c>
      <c r="R1436" s="1">
        <v>42505</v>
      </c>
      <c r="S1436" t="s">
        <v>40</v>
      </c>
      <c r="T1436" t="s">
        <v>554</v>
      </c>
      <c r="U1436" t="s">
        <v>42</v>
      </c>
      <c r="V1436" s="1">
        <v>42507</v>
      </c>
      <c r="W1436" s="12">
        <v>-29.16</v>
      </c>
      <c r="X1436" s="4" t="str">
        <f t="shared" si="45"/>
        <v>Income</v>
      </c>
      <c r="Y1436" s="5">
        <v>42491</v>
      </c>
      <c r="Z1436" s="7" t="s">
        <v>8073</v>
      </c>
      <c r="AA1436" s="7" t="str">
        <f t="shared" si="44"/>
        <v>Car Park Pass Income from Payroll</v>
      </c>
    </row>
    <row r="1437" spans="1:27" x14ac:dyDescent="0.25">
      <c r="A1437" t="s">
        <v>23</v>
      </c>
      <c r="B1437" t="s">
        <v>24</v>
      </c>
      <c r="C1437" t="s">
        <v>25</v>
      </c>
      <c r="D1437" t="s">
        <v>26</v>
      </c>
      <c r="E1437" t="s">
        <v>302</v>
      </c>
      <c r="F1437" t="s">
        <v>303</v>
      </c>
      <c r="G1437" t="s">
        <v>556</v>
      </c>
      <c r="H1437" t="s">
        <v>557</v>
      </c>
      <c r="J1437">
        <v>201702</v>
      </c>
      <c r="K1437" t="s">
        <v>306</v>
      </c>
      <c r="L1437">
        <v>3800749</v>
      </c>
      <c r="M1437">
        <v>15117</v>
      </c>
      <c r="P1437">
        <v>0</v>
      </c>
      <c r="R1437" s="1">
        <v>42505</v>
      </c>
      <c r="S1437" t="s">
        <v>40</v>
      </c>
      <c r="T1437" t="s">
        <v>582</v>
      </c>
      <c r="U1437" t="s">
        <v>42</v>
      </c>
      <c r="V1437" s="1">
        <v>42507</v>
      </c>
      <c r="W1437" s="12">
        <v>-10</v>
      </c>
      <c r="X1437" s="4" t="str">
        <f t="shared" si="45"/>
        <v>Income</v>
      </c>
      <c r="Y1437" s="5">
        <v>42491</v>
      </c>
      <c r="Z1437" s="7" t="s">
        <v>8073</v>
      </c>
      <c r="AA1437" s="7" t="str">
        <f t="shared" si="44"/>
        <v>Car Park Pass Income from Payroll</v>
      </c>
    </row>
    <row r="1438" spans="1:27" x14ac:dyDescent="0.25">
      <c r="A1438" t="s">
        <v>23</v>
      </c>
      <c r="B1438" t="s">
        <v>24</v>
      </c>
      <c r="C1438" t="s">
        <v>25</v>
      </c>
      <c r="D1438" t="s">
        <v>26</v>
      </c>
      <c r="E1438" t="s">
        <v>302</v>
      </c>
      <c r="F1438" t="s">
        <v>303</v>
      </c>
      <c r="G1438" t="s">
        <v>556</v>
      </c>
      <c r="H1438" t="s">
        <v>557</v>
      </c>
      <c r="J1438">
        <v>201702</v>
      </c>
      <c r="K1438" t="s">
        <v>306</v>
      </c>
      <c r="L1438">
        <v>3800749</v>
      </c>
      <c r="M1438">
        <v>15118</v>
      </c>
      <c r="P1438">
        <v>0</v>
      </c>
      <c r="R1438" s="1">
        <v>42505</v>
      </c>
      <c r="S1438" t="s">
        <v>40</v>
      </c>
      <c r="T1438" t="s">
        <v>582</v>
      </c>
      <c r="U1438" t="s">
        <v>42</v>
      </c>
      <c r="V1438" s="1">
        <v>42507</v>
      </c>
      <c r="W1438" s="12">
        <v>-10</v>
      </c>
      <c r="X1438" s="4" t="str">
        <f t="shared" si="45"/>
        <v>Income</v>
      </c>
      <c r="Y1438" s="5">
        <v>42491</v>
      </c>
      <c r="Z1438" s="7" t="s">
        <v>8073</v>
      </c>
      <c r="AA1438" s="7" t="str">
        <f t="shared" si="44"/>
        <v>Car Park Pass Income from Payroll</v>
      </c>
    </row>
    <row r="1439" spans="1:27" x14ac:dyDescent="0.25">
      <c r="A1439" t="s">
        <v>23</v>
      </c>
      <c r="B1439" t="s">
        <v>24</v>
      </c>
      <c r="C1439" t="s">
        <v>25</v>
      </c>
      <c r="D1439" t="s">
        <v>26</v>
      </c>
      <c r="E1439" t="s">
        <v>302</v>
      </c>
      <c r="F1439" t="s">
        <v>303</v>
      </c>
      <c r="G1439" t="s">
        <v>556</v>
      </c>
      <c r="H1439" t="s">
        <v>557</v>
      </c>
      <c r="J1439">
        <v>201702</v>
      </c>
      <c r="K1439" t="s">
        <v>306</v>
      </c>
      <c r="L1439">
        <v>3800749</v>
      </c>
      <c r="M1439">
        <v>15119</v>
      </c>
      <c r="P1439">
        <v>0</v>
      </c>
      <c r="R1439" s="1">
        <v>42505</v>
      </c>
      <c r="S1439" t="s">
        <v>40</v>
      </c>
      <c r="T1439" t="s">
        <v>663</v>
      </c>
      <c r="U1439" t="s">
        <v>42</v>
      </c>
      <c r="V1439" s="1">
        <v>42507</v>
      </c>
      <c r="W1439" s="12">
        <v>-20.84</v>
      </c>
      <c r="X1439" s="4" t="str">
        <f t="shared" si="45"/>
        <v>Income</v>
      </c>
      <c r="Y1439" s="5">
        <v>42491</v>
      </c>
      <c r="Z1439" s="7" t="s">
        <v>8073</v>
      </c>
      <c r="AA1439" s="7" t="str">
        <f t="shared" si="44"/>
        <v>Car Park Pass Income from Payroll</v>
      </c>
    </row>
    <row r="1440" spans="1:27" x14ac:dyDescent="0.25">
      <c r="A1440" t="s">
        <v>23</v>
      </c>
      <c r="B1440" t="s">
        <v>24</v>
      </c>
      <c r="C1440" t="s">
        <v>25</v>
      </c>
      <c r="D1440" t="s">
        <v>26</v>
      </c>
      <c r="E1440" t="s">
        <v>302</v>
      </c>
      <c r="F1440" t="s">
        <v>303</v>
      </c>
      <c r="G1440" t="s">
        <v>556</v>
      </c>
      <c r="H1440" t="s">
        <v>557</v>
      </c>
      <c r="J1440">
        <v>201702</v>
      </c>
      <c r="K1440" t="s">
        <v>306</v>
      </c>
      <c r="L1440">
        <v>3800749</v>
      </c>
      <c r="M1440">
        <v>15120</v>
      </c>
      <c r="P1440">
        <v>0</v>
      </c>
      <c r="R1440" s="1">
        <v>42505</v>
      </c>
      <c r="S1440" t="s">
        <v>40</v>
      </c>
      <c r="T1440" t="s">
        <v>594</v>
      </c>
      <c r="U1440" t="s">
        <v>42</v>
      </c>
      <c r="V1440" s="1">
        <v>42507</v>
      </c>
      <c r="W1440" s="12">
        <v>-20.83</v>
      </c>
      <c r="X1440" s="4" t="str">
        <f t="shared" si="45"/>
        <v>Income</v>
      </c>
      <c r="Y1440" s="5">
        <v>42491</v>
      </c>
      <c r="Z1440" s="7" t="s">
        <v>8073</v>
      </c>
      <c r="AA1440" s="7" t="str">
        <f t="shared" si="44"/>
        <v>Car Park Pass Income from Payroll</v>
      </c>
    </row>
    <row r="1441" spans="1:27" x14ac:dyDescent="0.25">
      <c r="A1441" t="s">
        <v>23</v>
      </c>
      <c r="B1441" t="s">
        <v>24</v>
      </c>
      <c r="C1441" t="s">
        <v>25</v>
      </c>
      <c r="D1441" t="s">
        <v>26</v>
      </c>
      <c r="E1441" t="s">
        <v>302</v>
      </c>
      <c r="F1441" t="s">
        <v>303</v>
      </c>
      <c r="G1441" t="s">
        <v>556</v>
      </c>
      <c r="H1441" t="s">
        <v>557</v>
      </c>
      <c r="J1441">
        <v>201702</v>
      </c>
      <c r="K1441" t="s">
        <v>306</v>
      </c>
      <c r="L1441">
        <v>3800749</v>
      </c>
      <c r="M1441">
        <v>15121</v>
      </c>
      <c r="P1441">
        <v>0</v>
      </c>
      <c r="R1441" s="1">
        <v>42505</v>
      </c>
      <c r="S1441" t="s">
        <v>40</v>
      </c>
      <c r="T1441" t="s">
        <v>558</v>
      </c>
      <c r="U1441" t="s">
        <v>42</v>
      </c>
      <c r="V1441" s="1">
        <v>42507</v>
      </c>
      <c r="W1441" s="12">
        <v>-20.83</v>
      </c>
      <c r="X1441" s="4" t="str">
        <f t="shared" si="45"/>
        <v>Income</v>
      </c>
      <c r="Y1441" s="5">
        <v>42491</v>
      </c>
      <c r="Z1441" s="7" t="s">
        <v>8073</v>
      </c>
      <c r="AA1441" s="7" t="str">
        <f t="shared" si="44"/>
        <v>Car Park Pass Income from Payroll</v>
      </c>
    </row>
    <row r="1442" spans="1:27" x14ac:dyDescent="0.25">
      <c r="A1442" t="s">
        <v>23</v>
      </c>
      <c r="B1442" t="s">
        <v>24</v>
      </c>
      <c r="C1442" t="s">
        <v>25</v>
      </c>
      <c r="D1442" t="s">
        <v>26</v>
      </c>
      <c r="E1442" t="s">
        <v>302</v>
      </c>
      <c r="F1442" t="s">
        <v>303</v>
      </c>
      <c r="G1442" t="s">
        <v>556</v>
      </c>
      <c r="H1442" t="s">
        <v>557</v>
      </c>
      <c r="J1442">
        <v>201702</v>
      </c>
      <c r="K1442" t="s">
        <v>306</v>
      </c>
      <c r="L1442">
        <v>3800749</v>
      </c>
      <c r="M1442">
        <v>15701</v>
      </c>
      <c r="P1442">
        <v>0</v>
      </c>
      <c r="R1442" s="1">
        <v>42505</v>
      </c>
      <c r="S1442" t="s">
        <v>40</v>
      </c>
      <c r="T1442" t="s">
        <v>592</v>
      </c>
      <c r="U1442" t="s">
        <v>42</v>
      </c>
      <c r="V1442" s="1">
        <v>42507</v>
      </c>
      <c r="W1442" s="12">
        <v>-20.84</v>
      </c>
      <c r="X1442" s="4" t="str">
        <f t="shared" si="45"/>
        <v>Income</v>
      </c>
      <c r="Y1442" s="5">
        <v>42491</v>
      </c>
      <c r="Z1442" s="7" t="s">
        <v>8073</v>
      </c>
      <c r="AA1442" s="7" t="str">
        <f t="shared" si="44"/>
        <v>Car Park Pass Income from Payroll</v>
      </c>
    </row>
    <row r="1443" spans="1:27" x14ac:dyDescent="0.25">
      <c r="A1443" t="s">
        <v>23</v>
      </c>
      <c r="B1443" t="s">
        <v>24</v>
      </c>
      <c r="C1443" t="s">
        <v>25</v>
      </c>
      <c r="D1443" t="s">
        <v>26</v>
      </c>
      <c r="E1443" t="s">
        <v>302</v>
      </c>
      <c r="F1443" t="s">
        <v>303</v>
      </c>
      <c r="G1443" t="s">
        <v>556</v>
      </c>
      <c r="H1443" t="s">
        <v>557</v>
      </c>
      <c r="J1443">
        <v>201702</v>
      </c>
      <c r="K1443" t="s">
        <v>306</v>
      </c>
      <c r="L1443">
        <v>3800749</v>
      </c>
      <c r="M1443">
        <v>15416</v>
      </c>
      <c r="P1443">
        <v>0</v>
      </c>
      <c r="R1443" s="1">
        <v>42505</v>
      </c>
      <c r="S1443" t="s">
        <v>40</v>
      </c>
      <c r="T1443" t="s">
        <v>606</v>
      </c>
      <c r="U1443" t="s">
        <v>42</v>
      </c>
      <c r="V1443" s="1">
        <v>42507</v>
      </c>
      <c r="W1443" s="12">
        <v>-20.83</v>
      </c>
      <c r="X1443" s="4" t="str">
        <f t="shared" si="45"/>
        <v>Income</v>
      </c>
      <c r="Y1443" s="5">
        <v>42491</v>
      </c>
      <c r="Z1443" s="7" t="s">
        <v>8073</v>
      </c>
      <c r="AA1443" s="7" t="str">
        <f t="shared" si="44"/>
        <v>Car Park Pass Income from Payroll</v>
      </c>
    </row>
    <row r="1444" spans="1:27" x14ac:dyDescent="0.25">
      <c r="A1444" t="s">
        <v>23</v>
      </c>
      <c r="B1444" t="s">
        <v>24</v>
      </c>
      <c r="C1444" t="s">
        <v>25</v>
      </c>
      <c r="D1444" t="s">
        <v>26</v>
      </c>
      <c r="E1444" t="s">
        <v>302</v>
      </c>
      <c r="F1444" t="s">
        <v>303</v>
      </c>
      <c r="G1444" t="s">
        <v>556</v>
      </c>
      <c r="H1444" t="s">
        <v>557</v>
      </c>
      <c r="J1444">
        <v>201702</v>
      </c>
      <c r="K1444" t="s">
        <v>306</v>
      </c>
      <c r="L1444">
        <v>3800749</v>
      </c>
      <c r="M1444">
        <v>15131</v>
      </c>
      <c r="P1444">
        <v>0</v>
      </c>
      <c r="R1444" s="1">
        <v>42505</v>
      </c>
      <c r="S1444" t="s">
        <v>40</v>
      </c>
      <c r="T1444" t="s">
        <v>664</v>
      </c>
      <c r="U1444" t="s">
        <v>42</v>
      </c>
      <c r="V1444" s="1">
        <v>42507</v>
      </c>
      <c r="W1444" s="12">
        <v>-20.84</v>
      </c>
      <c r="X1444" s="4" t="str">
        <f t="shared" si="45"/>
        <v>Income</v>
      </c>
      <c r="Y1444" s="5">
        <v>42491</v>
      </c>
      <c r="Z1444" s="7" t="s">
        <v>8073</v>
      </c>
      <c r="AA1444" s="7" t="str">
        <f t="shared" si="44"/>
        <v>Car Park Pass Income from Payroll</v>
      </c>
    </row>
    <row r="1445" spans="1:27" x14ac:dyDescent="0.25">
      <c r="A1445" t="s">
        <v>23</v>
      </c>
      <c r="B1445" t="s">
        <v>24</v>
      </c>
      <c r="C1445" t="s">
        <v>25</v>
      </c>
      <c r="D1445" t="s">
        <v>26</v>
      </c>
      <c r="E1445" t="s">
        <v>302</v>
      </c>
      <c r="F1445" t="s">
        <v>303</v>
      </c>
      <c r="G1445" t="s">
        <v>556</v>
      </c>
      <c r="H1445" t="s">
        <v>557</v>
      </c>
      <c r="J1445">
        <v>201702</v>
      </c>
      <c r="K1445" t="s">
        <v>306</v>
      </c>
      <c r="L1445">
        <v>3800749</v>
      </c>
      <c r="M1445">
        <v>15777</v>
      </c>
      <c r="P1445">
        <v>0</v>
      </c>
      <c r="R1445" s="1">
        <v>42505</v>
      </c>
      <c r="S1445" t="s">
        <v>40</v>
      </c>
      <c r="T1445" t="s">
        <v>596</v>
      </c>
      <c r="U1445" t="s">
        <v>42</v>
      </c>
      <c r="V1445" s="1">
        <v>42507</v>
      </c>
      <c r="W1445" s="12">
        <v>-20.84</v>
      </c>
      <c r="X1445" s="4" t="str">
        <f t="shared" si="45"/>
        <v>Income</v>
      </c>
      <c r="Y1445" s="5">
        <v>42491</v>
      </c>
      <c r="Z1445" s="7" t="s">
        <v>8073</v>
      </c>
      <c r="AA1445" s="7" t="str">
        <f t="shared" si="44"/>
        <v>Car Park Pass Income from Payroll</v>
      </c>
    </row>
    <row r="1446" spans="1:27" x14ac:dyDescent="0.25">
      <c r="A1446" t="s">
        <v>23</v>
      </c>
      <c r="B1446" t="s">
        <v>24</v>
      </c>
      <c r="C1446" t="s">
        <v>25</v>
      </c>
      <c r="D1446" t="s">
        <v>26</v>
      </c>
      <c r="E1446" t="s">
        <v>302</v>
      </c>
      <c r="F1446" t="s">
        <v>303</v>
      </c>
      <c r="G1446" t="s">
        <v>556</v>
      </c>
      <c r="H1446" t="s">
        <v>557</v>
      </c>
      <c r="J1446">
        <v>201702</v>
      </c>
      <c r="K1446" t="s">
        <v>306</v>
      </c>
      <c r="L1446">
        <v>3800749</v>
      </c>
      <c r="M1446">
        <v>15778</v>
      </c>
      <c r="P1446">
        <v>0</v>
      </c>
      <c r="R1446" s="1">
        <v>42505</v>
      </c>
      <c r="S1446" t="s">
        <v>40</v>
      </c>
      <c r="T1446" t="s">
        <v>596</v>
      </c>
      <c r="U1446" t="s">
        <v>42</v>
      </c>
      <c r="V1446" s="1">
        <v>42507</v>
      </c>
      <c r="W1446" s="12">
        <v>-20.84</v>
      </c>
      <c r="X1446" s="4" t="str">
        <f t="shared" si="45"/>
        <v>Income</v>
      </c>
      <c r="Y1446" s="5">
        <v>42491</v>
      </c>
      <c r="Z1446" s="7" t="s">
        <v>8073</v>
      </c>
      <c r="AA1446" s="7" t="str">
        <f t="shared" si="44"/>
        <v>Car Park Pass Income from Payroll</v>
      </c>
    </row>
    <row r="1447" spans="1:27" x14ac:dyDescent="0.25">
      <c r="A1447" t="s">
        <v>23</v>
      </c>
      <c r="B1447" t="s">
        <v>24</v>
      </c>
      <c r="C1447" t="s">
        <v>25</v>
      </c>
      <c r="D1447" t="s">
        <v>26</v>
      </c>
      <c r="E1447" t="s">
        <v>302</v>
      </c>
      <c r="F1447" t="s">
        <v>303</v>
      </c>
      <c r="G1447" t="s">
        <v>556</v>
      </c>
      <c r="H1447" t="s">
        <v>557</v>
      </c>
      <c r="J1447">
        <v>201702</v>
      </c>
      <c r="K1447" t="s">
        <v>306</v>
      </c>
      <c r="L1447">
        <v>3800749</v>
      </c>
      <c r="M1447">
        <v>15779</v>
      </c>
      <c r="P1447">
        <v>0</v>
      </c>
      <c r="R1447" s="1">
        <v>42505</v>
      </c>
      <c r="S1447" t="s">
        <v>40</v>
      </c>
      <c r="T1447" t="s">
        <v>561</v>
      </c>
      <c r="U1447" t="s">
        <v>42</v>
      </c>
      <c r="V1447" s="1">
        <v>42507</v>
      </c>
      <c r="W1447" s="12">
        <v>-20.84</v>
      </c>
      <c r="X1447" s="4" t="str">
        <f t="shared" si="45"/>
        <v>Income</v>
      </c>
      <c r="Y1447" s="5">
        <v>42491</v>
      </c>
      <c r="Z1447" s="7" t="s">
        <v>8073</v>
      </c>
      <c r="AA1447" s="7" t="str">
        <f t="shared" si="44"/>
        <v>Car Park Pass Income from Payroll</v>
      </c>
    </row>
    <row r="1448" spans="1:27" x14ac:dyDescent="0.25">
      <c r="A1448" t="s">
        <v>23</v>
      </c>
      <c r="B1448" t="s">
        <v>24</v>
      </c>
      <c r="C1448" t="s">
        <v>25</v>
      </c>
      <c r="D1448" t="s">
        <v>26</v>
      </c>
      <c r="E1448" t="s">
        <v>302</v>
      </c>
      <c r="F1448" t="s">
        <v>303</v>
      </c>
      <c r="G1448" t="s">
        <v>556</v>
      </c>
      <c r="H1448" t="s">
        <v>557</v>
      </c>
      <c r="J1448">
        <v>201702</v>
      </c>
      <c r="K1448" t="s">
        <v>306</v>
      </c>
      <c r="L1448">
        <v>3800749</v>
      </c>
      <c r="M1448">
        <v>15609</v>
      </c>
      <c r="P1448">
        <v>0</v>
      </c>
      <c r="R1448" s="1">
        <v>42505</v>
      </c>
      <c r="S1448" t="s">
        <v>40</v>
      </c>
      <c r="T1448" t="s">
        <v>609</v>
      </c>
      <c r="U1448" t="s">
        <v>42</v>
      </c>
      <c r="V1448" s="1">
        <v>42507</v>
      </c>
      <c r="W1448" s="12">
        <v>-20.84</v>
      </c>
      <c r="X1448" s="4" t="str">
        <f t="shared" si="45"/>
        <v>Income</v>
      </c>
      <c r="Y1448" s="5">
        <v>42491</v>
      </c>
      <c r="Z1448" s="7" t="s">
        <v>8073</v>
      </c>
      <c r="AA1448" s="7" t="str">
        <f t="shared" si="44"/>
        <v>Car Park Pass Income from Payroll</v>
      </c>
    </row>
    <row r="1449" spans="1:27" x14ac:dyDescent="0.25">
      <c r="A1449" t="s">
        <v>23</v>
      </c>
      <c r="B1449" t="s">
        <v>24</v>
      </c>
      <c r="C1449" t="s">
        <v>25</v>
      </c>
      <c r="D1449" t="s">
        <v>26</v>
      </c>
      <c r="E1449" t="s">
        <v>302</v>
      </c>
      <c r="F1449" t="s">
        <v>303</v>
      </c>
      <c r="G1449" t="s">
        <v>556</v>
      </c>
      <c r="H1449" t="s">
        <v>557</v>
      </c>
      <c r="J1449">
        <v>201702</v>
      </c>
      <c r="K1449" t="s">
        <v>306</v>
      </c>
      <c r="L1449">
        <v>3800749</v>
      </c>
      <c r="M1449">
        <v>15610</v>
      </c>
      <c r="P1449">
        <v>0</v>
      </c>
      <c r="R1449" s="1">
        <v>42505</v>
      </c>
      <c r="S1449" t="s">
        <v>40</v>
      </c>
      <c r="T1449" t="s">
        <v>559</v>
      </c>
      <c r="U1449" t="s">
        <v>42</v>
      </c>
      <c r="V1449" s="1">
        <v>42507</v>
      </c>
      <c r="W1449" s="12">
        <v>-10</v>
      </c>
      <c r="X1449" s="4" t="str">
        <f t="shared" si="45"/>
        <v>Income</v>
      </c>
      <c r="Y1449" s="5">
        <v>42491</v>
      </c>
      <c r="Z1449" s="7" t="s">
        <v>8073</v>
      </c>
      <c r="AA1449" s="7" t="str">
        <f t="shared" si="44"/>
        <v>Car Park Pass Income from Payroll</v>
      </c>
    </row>
    <row r="1450" spans="1:27" x14ac:dyDescent="0.25">
      <c r="A1450" t="s">
        <v>23</v>
      </c>
      <c r="B1450" t="s">
        <v>24</v>
      </c>
      <c r="C1450" t="s">
        <v>25</v>
      </c>
      <c r="D1450" t="s">
        <v>26</v>
      </c>
      <c r="E1450" t="s">
        <v>302</v>
      </c>
      <c r="F1450" t="s">
        <v>303</v>
      </c>
      <c r="G1450" t="s">
        <v>556</v>
      </c>
      <c r="H1450" t="s">
        <v>557</v>
      </c>
      <c r="J1450">
        <v>201702</v>
      </c>
      <c r="K1450" t="s">
        <v>306</v>
      </c>
      <c r="L1450">
        <v>3800749</v>
      </c>
      <c r="M1450">
        <v>15611</v>
      </c>
      <c r="P1450">
        <v>0</v>
      </c>
      <c r="R1450" s="1">
        <v>42505</v>
      </c>
      <c r="S1450" t="s">
        <v>40</v>
      </c>
      <c r="T1450" t="s">
        <v>559</v>
      </c>
      <c r="U1450" t="s">
        <v>42</v>
      </c>
      <c r="V1450" s="1">
        <v>42507</v>
      </c>
      <c r="W1450" s="12">
        <v>-10</v>
      </c>
      <c r="X1450" s="4" t="str">
        <f t="shared" si="45"/>
        <v>Income</v>
      </c>
      <c r="Y1450" s="5">
        <v>42491</v>
      </c>
      <c r="Z1450" s="7" t="s">
        <v>8073</v>
      </c>
      <c r="AA1450" s="7" t="str">
        <f t="shared" si="44"/>
        <v>Car Park Pass Income from Payroll</v>
      </c>
    </row>
    <row r="1451" spans="1:27" x14ac:dyDescent="0.25">
      <c r="A1451" t="s">
        <v>23</v>
      </c>
      <c r="B1451" t="s">
        <v>24</v>
      </c>
      <c r="C1451" t="s">
        <v>25</v>
      </c>
      <c r="D1451" t="s">
        <v>26</v>
      </c>
      <c r="E1451" t="s">
        <v>302</v>
      </c>
      <c r="F1451" t="s">
        <v>303</v>
      </c>
      <c r="G1451" t="s">
        <v>556</v>
      </c>
      <c r="H1451" t="s">
        <v>557</v>
      </c>
      <c r="J1451">
        <v>201702</v>
      </c>
      <c r="K1451" t="s">
        <v>306</v>
      </c>
      <c r="L1451">
        <v>3800749</v>
      </c>
      <c r="M1451">
        <v>15612</v>
      </c>
      <c r="P1451">
        <v>0</v>
      </c>
      <c r="R1451" s="1">
        <v>42505</v>
      </c>
      <c r="S1451" t="s">
        <v>40</v>
      </c>
      <c r="T1451" t="s">
        <v>559</v>
      </c>
      <c r="U1451" t="s">
        <v>42</v>
      </c>
      <c r="V1451" s="1">
        <v>42507</v>
      </c>
      <c r="W1451" s="12">
        <v>-10</v>
      </c>
      <c r="X1451" s="4" t="str">
        <f t="shared" si="45"/>
        <v>Income</v>
      </c>
      <c r="Y1451" s="5">
        <v>42491</v>
      </c>
      <c r="Z1451" s="7" t="s">
        <v>8073</v>
      </c>
      <c r="AA1451" s="7" t="str">
        <f t="shared" si="44"/>
        <v>Car Park Pass Income from Payroll</v>
      </c>
    </row>
    <row r="1452" spans="1:27" x14ac:dyDescent="0.25">
      <c r="A1452" t="s">
        <v>23</v>
      </c>
      <c r="B1452" t="s">
        <v>24</v>
      </c>
      <c r="C1452" t="s">
        <v>25</v>
      </c>
      <c r="D1452" t="s">
        <v>26</v>
      </c>
      <c r="E1452" t="s">
        <v>302</v>
      </c>
      <c r="F1452" t="s">
        <v>303</v>
      </c>
      <c r="G1452" t="s">
        <v>556</v>
      </c>
      <c r="H1452" t="s">
        <v>557</v>
      </c>
      <c r="J1452">
        <v>201702</v>
      </c>
      <c r="K1452" t="s">
        <v>306</v>
      </c>
      <c r="L1452">
        <v>3800749</v>
      </c>
      <c r="M1452">
        <v>15613</v>
      </c>
      <c r="P1452">
        <v>0</v>
      </c>
      <c r="R1452" s="1">
        <v>42505</v>
      </c>
      <c r="S1452" t="s">
        <v>40</v>
      </c>
      <c r="T1452" t="s">
        <v>559</v>
      </c>
      <c r="U1452" t="s">
        <v>42</v>
      </c>
      <c r="V1452" s="1">
        <v>42507</v>
      </c>
      <c r="W1452" s="12">
        <v>-10</v>
      </c>
      <c r="X1452" s="4" t="str">
        <f t="shared" si="45"/>
        <v>Income</v>
      </c>
      <c r="Y1452" s="5">
        <v>42491</v>
      </c>
      <c r="Z1452" s="7" t="s">
        <v>8073</v>
      </c>
      <c r="AA1452" s="7" t="str">
        <f t="shared" si="44"/>
        <v>Car Park Pass Income from Payroll</v>
      </c>
    </row>
    <row r="1453" spans="1:27" x14ac:dyDescent="0.25">
      <c r="A1453" t="s">
        <v>23</v>
      </c>
      <c r="B1453" t="s">
        <v>24</v>
      </c>
      <c r="C1453" t="s">
        <v>25</v>
      </c>
      <c r="D1453" t="s">
        <v>26</v>
      </c>
      <c r="E1453" t="s">
        <v>302</v>
      </c>
      <c r="F1453" t="s">
        <v>303</v>
      </c>
      <c r="G1453" t="s">
        <v>556</v>
      </c>
      <c r="H1453" t="s">
        <v>557</v>
      </c>
      <c r="J1453">
        <v>201702</v>
      </c>
      <c r="K1453" t="s">
        <v>306</v>
      </c>
      <c r="L1453">
        <v>3800749</v>
      </c>
      <c r="M1453">
        <v>15614</v>
      </c>
      <c r="P1453">
        <v>0</v>
      </c>
      <c r="R1453" s="1">
        <v>42505</v>
      </c>
      <c r="S1453" t="s">
        <v>40</v>
      </c>
      <c r="T1453" t="s">
        <v>672</v>
      </c>
      <c r="U1453" t="s">
        <v>42</v>
      </c>
      <c r="V1453" s="1">
        <v>42507</v>
      </c>
      <c r="W1453" s="12">
        <v>-20.84</v>
      </c>
      <c r="X1453" s="4" t="str">
        <f t="shared" si="45"/>
        <v>Income</v>
      </c>
      <c r="Y1453" s="5">
        <v>42491</v>
      </c>
      <c r="Z1453" s="7" t="s">
        <v>8073</v>
      </c>
      <c r="AA1453" s="7" t="str">
        <f t="shared" si="44"/>
        <v>Car Park Pass Income from Payroll</v>
      </c>
    </row>
    <row r="1454" spans="1:27" x14ac:dyDescent="0.25">
      <c r="A1454" t="s">
        <v>23</v>
      </c>
      <c r="B1454" t="s">
        <v>24</v>
      </c>
      <c r="C1454" t="s">
        <v>25</v>
      </c>
      <c r="D1454" t="s">
        <v>26</v>
      </c>
      <c r="E1454" t="s">
        <v>302</v>
      </c>
      <c r="F1454" t="s">
        <v>303</v>
      </c>
      <c r="G1454" t="s">
        <v>556</v>
      </c>
      <c r="H1454" t="s">
        <v>557</v>
      </c>
      <c r="J1454">
        <v>201702</v>
      </c>
      <c r="K1454" t="s">
        <v>306</v>
      </c>
      <c r="L1454">
        <v>3800749</v>
      </c>
      <c r="M1454">
        <v>15615</v>
      </c>
      <c r="P1454">
        <v>0</v>
      </c>
      <c r="R1454" s="1">
        <v>42505</v>
      </c>
      <c r="S1454" t="s">
        <v>40</v>
      </c>
      <c r="T1454" t="s">
        <v>566</v>
      </c>
      <c r="U1454" t="s">
        <v>42</v>
      </c>
      <c r="V1454" s="1">
        <v>42507</v>
      </c>
      <c r="W1454" s="12">
        <v>-20.83</v>
      </c>
      <c r="X1454" s="4" t="str">
        <f t="shared" si="45"/>
        <v>Income</v>
      </c>
      <c r="Y1454" s="5">
        <v>42491</v>
      </c>
      <c r="Z1454" s="7" t="s">
        <v>8073</v>
      </c>
      <c r="AA1454" s="7" t="str">
        <f t="shared" si="44"/>
        <v>Car Park Pass Income from Payroll</v>
      </c>
    </row>
    <row r="1455" spans="1:27" x14ac:dyDescent="0.25">
      <c r="A1455" t="s">
        <v>23</v>
      </c>
      <c r="B1455" t="s">
        <v>24</v>
      </c>
      <c r="C1455" t="s">
        <v>25</v>
      </c>
      <c r="D1455" t="s">
        <v>26</v>
      </c>
      <c r="E1455" t="s">
        <v>302</v>
      </c>
      <c r="F1455" t="s">
        <v>303</v>
      </c>
      <c r="G1455" t="s">
        <v>556</v>
      </c>
      <c r="H1455" t="s">
        <v>557</v>
      </c>
      <c r="J1455">
        <v>201702</v>
      </c>
      <c r="K1455" t="s">
        <v>306</v>
      </c>
      <c r="L1455">
        <v>3800749</v>
      </c>
      <c r="M1455">
        <v>15696</v>
      </c>
      <c r="P1455">
        <v>0</v>
      </c>
      <c r="R1455" s="1">
        <v>42505</v>
      </c>
      <c r="S1455" t="s">
        <v>40</v>
      </c>
      <c r="T1455" t="s">
        <v>589</v>
      </c>
      <c r="U1455" t="s">
        <v>42</v>
      </c>
      <c r="V1455" s="1">
        <v>42507</v>
      </c>
      <c r="W1455" s="12">
        <v>-20.84</v>
      </c>
      <c r="X1455" s="4" t="str">
        <f t="shared" si="45"/>
        <v>Income</v>
      </c>
      <c r="Y1455" s="5">
        <v>42491</v>
      </c>
      <c r="Z1455" s="7" t="s">
        <v>8073</v>
      </c>
      <c r="AA1455" s="7" t="str">
        <f t="shared" si="44"/>
        <v>Car Park Pass Income from Payroll</v>
      </c>
    </row>
    <row r="1456" spans="1:27" x14ac:dyDescent="0.25">
      <c r="A1456" t="s">
        <v>23</v>
      </c>
      <c r="B1456" t="s">
        <v>24</v>
      </c>
      <c r="C1456" t="s">
        <v>25</v>
      </c>
      <c r="D1456" t="s">
        <v>26</v>
      </c>
      <c r="E1456" t="s">
        <v>302</v>
      </c>
      <c r="F1456" t="s">
        <v>303</v>
      </c>
      <c r="G1456" t="s">
        <v>556</v>
      </c>
      <c r="H1456" t="s">
        <v>557</v>
      </c>
      <c r="J1456">
        <v>201702</v>
      </c>
      <c r="K1456" t="s">
        <v>306</v>
      </c>
      <c r="L1456">
        <v>3800749</v>
      </c>
      <c r="M1456">
        <v>15697</v>
      </c>
      <c r="P1456">
        <v>0</v>
      </c>
      <c r="R1456" s="1">
        <v>42505</v>
      </c>
      <c r="S1456" t="s">
        <v>40</v>
      </c>
      <c r="T1456" t="s">
        <v>590</v>
      </c>
      <c r="U1456" t="s">
        <v>42</v>
      </c>
      <c r="V1456" s="1">
        <v>42507</v>
      </c>
      <c r="W1456" s="12">
        <v>-20.84</v>
      </c>
      <c r="X1456" s="4" t="str">
        <f t="shared" si="45"/>
        <v>Income</v>
      </c>
      <c r="Y1456" s="5">
        <v>42491</v>
      </c>
      <c r="Z1456" s="7" t="s">
        <v>8073</v>
      </c>
      <c r="AA1456" s="7" t="str">
        <f t="shared" si="44"/>
        <v>Car Park Pass Income from Payroll</v>
      </c>
    </row>
    <row r="1457" spans="1:27" x14ac:dyDescent="0.25">
      <c r="A1457" t="s">
        <v>23</v>
      </c>
      <c r="B1457" t="s">
        <v>24</v>
      </c>
      <c r="C1457" t="s">
        <v>25</v>
      </c>
      <c r="D1457" t="s">
        <v>26</v>
      </c>
      <c r="E1457" t="s">
        <v>302</v>
      </c>
      <c r="F1457" t="s">
        <v>303</v>
      </c>
      <c r="G1457" t="s">
        <v>556</v>
      </c>
      <c r="H1457" t="s">
        <v>557</v>
      </c>
      <c r="J1457">
        <v>201702</v>
      </c>
      <c r="K1457" t="s">
        <v>306</v>
      </c>
      <c r="L1457">
        <v>3800749</v>
      </c>
      <c r="M1457">
        <v>40133</v>
      </c>
      <c r="P1457">
        <v>0</v>
      </c>
      <c r="R1457" s="1">
        <v>42505</v>
      </c>
      <c r="S1457" t="s">
        <v>40</v>
      </c>
      <c r="T1457" t="s">
        <v>624</v>
      </c>
      <c r="U1457" t="s">
        <v>42</v>
      </c>
      <c r="V1457" s="1">
        <v>42507</v>
      </c>
      <c r="W1457" s="12">
        <v>-20.84</v>
      </c>
      <c r="X1457" s="4" t="str">
        <f t="shared" si="45"/>
        <v>Income</v>
      </c>
      <c r="Y1457" s="5">
        <v>42491</v>
      </c>
      <c r="Z1457" s="7" t="s">
        <v>8073</v>
      </c>
      <c r="AA1457" s="7" t="str">
        <f t="shared" si="44"/>
        <v>Car Park Pass Income from Payroll</v>
      </c>
    </row>
    <row r="1458" spans="1:27" x14ac:dyDescent="0.25">
      <c r="A1458" t="s">
        <v>23</v>
      </c>
      <c r="B1458" t="s">
        <v>24</v>
      </c>
      <c r="C1458" t="s">
        <v>25</v>
      </c>
      <c r="D1458" t="s">
        <v>26</v>
      </c>
      <c r="E1458" t="s">
        <v>302</v>
      </c>
      <c r="F1458" t="s">
        <v>303</v>
      </c>
      <c r="G1458" t="s">
        <v>556</v>
      </c>
      <c r="H1458" t="s">
        <v>557</v>
      </c>
      <c r="J1458">
        <v>201702</v>
      </c>
      <c r="K1458" t="s">
        <v>306</v>
      </c>
      <c r="L1458">
        <v>3800749</v>
      </c>
      <c r="M1458">
        <v>40214</v>
      </c>
      <c r="P1458">
        <v>0</v>
      </c>
      <c r="R1458" s="1">
        <v>42505</v>
      </c>
      <c r="S1458" t="s">
        <v>40</v>
      </c>
      <c r="T1458" t="s">
        <v>613</v>
      </c>
      <c r="U1458" t="s">
        <v>42</v>
      </c>
      <c r="V1458" s="1">
        <v>42507</v>
      </c>
      <c r="W1458" s="12">
        <v>-20.83</v>
      </c>
      <c r="X1458" s="4" t="str">
        <f t="shared" si="45"/>
        <v>Income</v>
      </c>
      <c r="Y1458" s="5">
        <v>42491</v>
      </c>
      <c r="Z1458" s="7" t="s">
        <v>8073</v>
      </c>
      <c r="AA1458" s="7" t="str">
        <f t="shared" si="44"/>
        <v>Car Park Pass Income from Payroll</v>
      </c>
    </row>
    <row r="1459" spans="1:27" x14ac:dyDescent="0.25">
      <c r="A1459" t="s">
        <v>23</v>
      </c>
      <c r="B1459" t="s">
        <v>24</v>
      </c>
      <c r="C1459" t="s">
        <v>25</v>
      </c>
      <c r="D1459" t="s">
        <v>26</v>
      </c>
      <c r="E1459" t="s">
        <v>302</v>
      </c>
      <c r="F1459" t="s">
        <v>303</v>
      </c>
      <c r="G1459" t="s">
        <v>556</v>
      </c>
      <c r="H1459" t="s">
        <v>557</v>
      </c>
      <c r="J1459">
        <v>201702</v>
      </c>
      <c r="K1459" t="s">
        <v>306</v>
      </c>
      <c r="L1459">
        <v>3800749</v>
      </c>
      <c r="M1459">
        <v>40135</v>
      </c>
      <c r="P1459">
        <v>0</v>
      </c>
      <c r="R1459" s="1">
        <v>42505</v>
      </c>
      <c r="S1459" t="s">
        <v>40</v>
      </c>
      <c r="T1459" t="s">
        <v>624</v>
      </c>
      <c r="U1459" t="s">
        <v>42</v>
      </c>
      <c r="V1459" s="1">
        <v>42507</v>
      </c>
      <c r="W1459" s="12">
        <v>-20.84</v>
      </c>
      <c r="X1459" s="4" t="str">
        <f t="shared" si="45"/>
        <v>Income</v>
      </c>
      <c r="Y1459" s="5">
        <v>42491</v>
      </c>
      <c r="Z1459" s="7" t="s">
        <v>8073</v>
      </c>
      <c r="AA1459" s="7" t="str">
        <f t="shared" si="44"/>
        <v>Car Park Pass Income from Payroll</v>
      </c>
    </row>
    <row r="1460" spans="1:27" x14ac:dyDescent="0.25">
      <c r="A1460" t="s">
        <v>23</v>
      </c>
      <c r="B1460" t="s">
        <v>24</v>
      </c>
      <c r="C1460" t="s">
        <v>25</v>
      </c>
      <c r="D1460" t="s">
        <v>26</v>
      </c>
      <c r="E1460" t="s">
        <v>302</v>
      </c>
      <c r="F1460" t="s">
        <v>303</v>
      </c>
      <c r="G1460" t="s">
        <v>556</v>
      </c>
      <c r="H1460" t="s">
        <v>557</v>
      </c>
      <c r="J1460">
        <v>201702</v>
      </c>
      <c r="K1460" t="s">
        <v>306</v>
      </c>
      <c r="L1460">
        <v>3800749</v>
      </c>
      <c r="M1460">
        <v>40136</v>
      </c>
      <c r="P1460">
        <v>0</v>
      </c>
      <c r="R1460" s="1">
        <v>42505</v>
      </c>
      <c r="S1460" t="s">
        <v>40</v>
      </c>
      <c r="T1460" t="s">
        <v>580</v>
      </c>
      <c r="U1460" t="s">
        <v>42</v>
      </c>
      <c r="V1460" s="1">
        <v>42507</v>
      </c>
      <c r="W1460" s="12">
        <v>-20.83</v>
      </c>
      <c r="X1460" s="4" t="str">
        <f t="shared" si="45"/>
        <v>Income</v>
      </c>
      <c r="Y1460" s="5">
        <v>42491</v>
      </c>
      <c r="Z1460" s="7" t="s">
        <v>8073</v>
      </c>
      <c r="AA1460" s="7" t="str">
        <f t="shared" si="44"/>
        <v>Car Park Pass Income from Payroll</v>
      </c>
    </row>
    <row r="1461" spans="1:27" x14ac:dyDescent="0.25">
      <c r="A1461" t="s">
        <v>23</v>
      </c>
      <c r="B1461" t="s">
        <v>24</v>
      </c>
      <c r="C1461" t="s">
        <v>25</v>
      </c>
      <c r="D1461" t="s">
        <v>26</v>
      </c>
      <c r="E1461" t="s">
        <v>302</v>
      </c>
      <c r="F1461" t="s">
        <v>303</v>
      </c>
      <c r="G1461" t="s">
        <v>556</v>
      </c>
      <c r="H1461" t="s">
        <v>557</v>
      </c>
      <c r="J1461">
        <v>201702</v>
      </c>
      <c r="K1461" t="s">
        <v>306</v>
      </c>
      <c r="L1461">
        <v>3800749</v>
      </c>
      <c r="M1461">
        <v>40215</v>
      </c>
      <c r="P1461">
        <v>0</v>
      </c>
      <c r="R1461" s="1">
        <v>42505</v>
      </c>
      <c r="S1461" t="s">
        <v>40</v>
      </c>
      <c r="T1461" t="s">
        <v>559</v>
      </c>
      <c r="U1461" t="s">
        <v>42</v>
      </c>
      <c r="V1461" s="1">
        <v>42507</v>
      </c>
      <c r="W1461" s="12">
        <v>-10</v>
      </c>
      <c r="X1461" s="4" t="str">
        <f t="shared" si="45"/>
        <v>Income</v>
      </c>
      <c r="Y1461" s="5">
        <v>42491</v>
      </c>
      <c r="Z1461" s="7" t="s">
        <v>8073</v>
      </c>
      <c r="AA1461" s="7" t="str">
        <f t="shared" si="44"/>
        <v>Car Park Pass Income from Payroll</v>
      </c>
    </row>
    <row r="1462" spans="1:27" x14ac:dyDescent="0.25">
      <c r="A1462" t="s">
        <v>23</v>
      </c>
      <c r="B1462" t="s">
        <v>24</v>
      </c>
      <c r="C1462" t="s">
        <v>25</v>
      </c>
      <c r="D1462" t="s">
        <v>26</v>
      </c>
      <c r="E1462" t="s">
        <v>302</v>
      </c>
      <c r="F1462" t="s">
        <v>303</v>
      </c>
      <c r="G1462" t="s">
        <v>556</v>
      </c>
      <c r="H1462" t="s">
        <v>557</v>
      </c>
      <c r="J1462">
        <v>201702</v>
      </c>
      <c r="K1462" t="s">
        <v>306</v>
      </c>
      <c r="L1462">
        <v>3800749</v>
      </c>
      <c r="M1462">
        <v>40216</v>
      </c>
      <c r="P1462">
        <v>0</v>
      </c>
      <c r="R1462" s="1">
        <v>42505</v>
      </c>
      <c r="S1462" t="s">
        <v>40</v>
      </c>
      <c r="T1462" t="s">
        <v>679</v>
      </c>
      <c r="U1462" t="s">
        <v>42</v>
      </c>
      <c r="V1462" s="1">
        <v>42507</v>
      </c>
      <c r="W1462" s="12">
        <v>-20.84</v>
      </c>
      <c r="X1462" s="4" t="str">
        <f t="shared" si="45"/>
        <v>Income</v>
      </c>
      <c r="Y1462" s="5">
        <v>42491</v>
      </c>
      <c r="Z1462" s="7" t="s">
        <v>8073</v>
      </c>
      <c r="AA1462" s="7" t="str">
        <f t="shared" si="44"/>
        <v>Car Park Pass Income from Payroll</v>
      </c>
    </row>
    <row r="1463" spans="1:27" x14ac:dyDescent="0.25">
      <c r="A1463" t="s">
        <v>23</v>
      </c>
      <c r="B1463" t="s">
        <v>24</v>
      </c>
      <c r="C1463" t="s">
        <v>25</v>
      </c>
      <c r="D1463" t="s">
        <v>26</v>
      </c>
      <c r="E1463" t="s">
        <v>302</v>
      </c>
      <c r="F1463" t="s">
        <v>303</v>
      </c>
      <c r="G1463" t="s">
        <v>556</v>
      </c>
      <c r="H1463" t="s">
        <v>557</v>
      </c>
      <c r="J1463">
        <v>201702</v>
      </c>
      <c r="K1463" t="s">
        <v>306</v>
      </c>
      <c r="L1463">
        <v>3800749</v>
      </c>
      <c r="M1463">
        <v>40217</v>
      </c>
      <c r="P1463">
        <v>0</v>
      </c>
      <c r="R1463" s="1">
        <v>42505</v>
      </c>
      <c r="S1463" t="s">
        <v>40</v>
      </c>
      <c r="T1463" t="s">
        <v>615</v>
      </c>
      <c r="U1463" t="s">
        <v>42</v>
      </c>
      <c r="V1463" s="1">
        <v>42507</v>
      </c>
      <c r="W1463" s="12">
        <v>-20.84</v>
      </c>
      <c r="X1463" s="4" t="str">
        <f t="shared" si="45"/>
        <v>Income</v>
      </c>
      <c r="Y1463" s="5">
        <v>42491</v>
      </c>
      <c r="Z1463" s="7" t="s">
        <v>8073</v>
      </c>
      <c r="AA1463" s="7" t="str">
        <f t="shared" si="44"/>
        <v>Car Park Pass Income from Payroll</v>
      </c>
    </row>
    <row r="1464" spans="1:27" x14ac:dyDescent="0.25">
      <c r="A1464" t="s">
        <v>23</v>
      </c>
      <c r="B1464" t="s">
        <v>24</v>
      </c>
      <c r="C1464" t="s">
        <v>25</v>
      </c>
      <c r="D1464" t="s">
        <v>26</v>
      </c>
      <c r="E1464" t="s">
        <v>302</v>
      </c>
      <c r="F1464" t="s">
        <v>303</v>
      </c>
      <c r="G1464" t="s">
        <v>556</v>
      </c>
      <c r="H1464" t="s">
        <v>557</v>
      </c>
      <c r="J1464">
        <v>201702</v>
      </c>
      <c r="K1464" t="s">
        <v>306</v>
      </c>
      <c r="L1464">
        <v>3800749</v>
      </c>
      <c r="M1464">
        <v>40218</v>
      </c>
      <c r="P1464">
        <v>0</v>
      </c>
      <c r="R1464" s="1">
        <v>42505</v>
      </c>
      <c r="S1464" t="s">
        <v>40</v>
      </c>
      <c r="T1464" t="s">
        <v>637</v>
      </c>
      <c r="U1464" t="s">
        <v>42</v>
      </c>
      <c r="V1464" s="1">
        <v>42507</v>
      </c>
      <c r="W1464" s="12">
        <v>-20.83</v>
      </c>
      <c r="X1464" s="4" t="str">
        <f t="shared" si="45"/>
        <v>Income</v>
      </c>
      <c r="Y1464" s="5">
        <v>42491</v>
      </c>
      <c r="Z1464" s="7" t="s">
        <v>8073</v>
      </c>
      <c r="AA1464" s="7" t="str">
        <f t="shared" si="44"/>
        <v>Car Park Pass Income from Payroll</v>
      </c>
    </row>
    <row r="1465" spans="1:27" x14ac:dyDescent="0.25">
      <c r="A1465" t="s">
        <v>23</v>
      </c>
      <c r="B1465" t="s">
        <v>24</v>
      </c>
      <c r="C1465" t="s">
        <v>25</v>
      </c>
      <c r="D1465" t="s">
        <v>26</v>
      </c>
      <c r="E1465" t="s">
        <v>302</v>
      </c>
      <c r="F1465" t="s">
        <v>303</v>
      </c>
      <c r="G1465" t="s">
        <v>556</v>
      </c>
      <c r="H1465" t="s">
        <v>557</v>
      </c>
      <c r="J1465">
        <v>201702</v>
      </c>
      <c r="K1465" t="s">
        <v>306</v>
      </c>
      <c r="L1465">
        <v>3800749</v>
      </c>
      <c r="M1465">
        <v>41412</v>
      </c>
      <c r="P1465">
        <v>0</v>
      </c>
      <c r="R1465" s="1">
        <v>42505</v>
      </c>
      <c r="S1465" t="s">
        <v>40</v>
      </c>
      <c r="T1465" t="s">
        <v>594</v>
      </c>
      <c r="U1465" t="s">
        <v>42</v>
      </c>
      <c r="V1465" s="1">
        <v>42507</v>
      </c>
      <c r="W1465" s="12">
        <v>-8.74</v>
      </c>
      <c r="X1465" s="4" t="str">
        <f t="shared" si="45"/>
        <v>Income</v>
      </c>
      <c r="Y1465" s="5">
        <v>42491</v>
      </c>
      <c r="Z1465" s="7" t="s">
        <v>8073</v>
      </c>
      <c r="AA1465" s="7" t="str">
        <f t="shared" si="44"/>
        <v>Car Park Pass Income from Payroll</v>
      </c>
    </row>
    <row r="1466" spans="1:27" x14ac:dyDescent="0.25">
      <c r="A1466" t="s">
        <v>23</v>
      </c>
      <c r="B1466" t="s">
        <v>24</v>
      </c>
      <c r="C1466" t="s">
        <v>25</v>
      </c>
      <c r="D1466" t="s">
        <v>26</v>
      </c>
      <c r="E1466" t="s">
        <v>302</v>
      </c>
      <c r="F1466" t="s">
        <v>303</v>
      </c>
      <c r="G1466" t="s">
        <v>556</v>
      </c>
      <c r="H1466" t="s">
        <v>557</v>
      </c>
      <c r="J1466">
        <v>201702</v>
      </c>
      <c r="K1466" t="s">
        <v>306</v>
      </c>
      <c r="L1466">
        <v>3800749</v>
      </c>
      <c r="M1466">
        <v>41413</v>
      </c>
      <c r="P1466">
        <v>0</v>
      </c>
      <c r="R1466" s="1">
        <v>42505</v>
      </c>
      <c r="S1466" t="s">
        <v>40</v>
      </c>
      <c r="T1466" t="s">
        <v>633</v>
      </c>
      <c r="U1466" t="s">
        <v>42</v>
      </c>
      <c r="V1466" s="1">
        <v>42507</v>
      </c>
      <c r="W1466" s="12">
        <v>-12.5</v>
      </c>
      <c r="X1466" s="4" t="str">
        <f t="shared" si="45"/>
        <v>Income</v>
      </c>
      <c r="Y1466" s="5">
        <v>42491</v>
      </c>
      <c r="Z1466" s="7" t="s">
        <v>8073</v>
      </c>
      <c r="AA1466" s="7" t="str">
        <f t="shared" si="44"/>
        <v>Car Park Pass Income from Payroll</v>
      </c>
    </row>
    <row r="1467" spans="1:27" x14ac:dyDescent="0.25">
      <c r="A1467" t="s">
        <v>23</v>
      </c>
      <c r="B1467" t="s">
        <v>24</v>
      </c>
      <c r="C1467" t="s">
        <v>25</v>
      </c>
      <c r="D1467" t="s">
        <v>26</v>
      </c>
      <c r="E1467" t="s">
        <v>302</v>
      </c>
      <c r="F1467" t="s">
        <v>303</v>
      </c>
      <c r="G1467" t="s">
        <v>556</v>
      </c>
      <c r="H1467" t="s">
        <v>557</v>
      </c>
      <c r="J1467">
        <v>201702</v>
      </c>
      <c r="K1467" t="s">
        <v>306</v>
      </c>
      <c r="L1467">
        <v>3800749</v>
      </c>
      <c r="M1467">
        <v>41414</v>
      </c>
      <c r="P1467">
        <v>0</v>
      </c>
      <c r="R1467" s="1">
        <v>42505</v>
      </c>
      <c r="S1467" t="s">
        <v>40</v>
      </c>
      <c r="T1467" t="s">
        <v>582</v>
      </c>
      <c r="U1467" t="s">
        <v>42</v>
      </c>
      <c r="V1467" s="1">
        <v>42507</v>
      </c>
      <c r="W1467" s="12">
        <v>-10</v>
      </c>
      <c r="X1467" s="4" t="str">
        <f t="shared" si="45"/>
        <v>Income</v>
      </c>
      <c r="Y1467" s="5">
        <v>42491</v>
      </c>
      <c r="Z1467" s="7" t="s">
        <v>8073</v>
      </c>
      <c r="AA1467" s="7" t="str">
        <f t="shared" si="44"/>
        <v>Car Park Pass Income from Payroll</v>
      </c>
    </row>
    <row r="1468" spans="1:27" x14ac:dyDescent="0.25">
      <c r="A1468" t="s">
        <v>23</v>
      </c>
      <c r="B1468" t="s">
        <v>24</v>
      </c>
      <c r="C1468" t="s">
        <v>25</v>
      </c>
      <c r="D1468" t="s">
        <v>26</v>
      </c>
      <c r="E1468" t="s">
        <v>302</v>
      </c>
      <c r="F1468" t="s">
        <v>303</v>
      </c>
      <c r="G1468" t="s">
        <v>556</v>
      </c>
      <c r="H1468" t="s">
        <v>557</v>
      </c>
      <c r="J1468">
        <v>201702</v>
      </c>
      <c r="K1468" t="s">
        <v>306</v>
      </c>
      <c r="L1468">
        <v>3800749</v>
      </c>
      <c r="M1468">
        <v>41415</v>
      </c>
      <c r="P1468">
        <v>0</v>
      </c>
      <c r="R1468" s="1">
        <v>42505</v>
      </c>
      <c r="S1468" t="s">
        <v>40</v>
      </c>
      <c r="T1468" t="s">
        <v>568</v>
      </c>
      <c r="U1468" t="s">
        <v>42</v>
      </c>
      <c r="V1468" s="1">
        <v>42507</v>
      </c>
      <c r="W1468" s="12">
        <v>-20.84</v>
      </c>
      <c r="X1468" s="4" t="str">
        <f t="shared" si="45"/>
        <v>Income</v>
      </c>
      <c r="Y1468" s="5">
        <v>42491</v>
      </c>
      <c r="Z1468" s="7" t="s">
        <v>8073</v>
      </c>
      <c r="AA1468" s="7" t="str">
        <f t="shared" si="44"/>
        <v>Car Park Pass Income from Payroll</v>
      </c>
    </row>
    <row r="1469" spans="1:27" x14ac:dyDescent="0.25">
      <c r="A1469" t="s">
        <v>23</v>
      </c>
      <c r="B1469" t="s">
        <v>24</v>
      </c>
      <c r="C1469" t="s">
        <v>25</v>
      </c>
      <c r="D1469" t="s">
        <v>26</v>
      </c>
      <c r="E1469" t="s">
        <v>302</v>
      </c>
      <c r="F1469" t="s">
        <v>303</v>
      </c>
      <c r="G1469" t="s">
        <v>556</v>
      </c>
      <c r="H1469" t="s">
        <v>557</v>
      </c>
      <c r="J1469">
        <v>201702</v>
      </c>
      <c r="K1469" t="s">
        <v>306</v>
      </c>
      <c r="L1469">
        <v>3800749</v>
      </c>
      <c r="M1469">
        <v>41416</v>
      </c>
      <c r="P1469">
        <v>0</v>
      </c>
      <c r="R1469" s="1">
        <v>42505</v>
      </c>
      <c r="S1469" t="s">
        <v>40</v>
      </c>
      <c r="T1469" t="s">
        <v>563</v>
      </c>
      <c r="U1469" t="s">
        <v>42</v>
      </c>
      <c r="V1469" s="1">
        <v>42507</v>
      </c>
      <c r="W1469" s="12">
        <v>-20.84</v>
      </c>
      <c r="X1469" s="4" t="str">
        <f t="shared" si="45"/>
        <v>Income</v>
      </c>
      <c r="Y1469" s="5">
        <v>42491</v>
      </c>
      <c r="Z1469" s="7" t="s">
        <v>8073</v>
      </c>
      <c r="AA1469" s="7" t="str">
        <f t="shared" si="44"/>
        <v>Car Park Pass Income from Payroll</v>
      </c>
    </row>
    <row r="1470" spans="1:27" x14ac:dyDescent="0.25">
      <c r="A1470" t="s">
        <v>23</v>
      </c>
      <c r="B1470" t="s">
        <v>24</v>
      </c>
      <c r="C1470" t="s">
        <v>25</v>
      </c>
      <c r="D1470" t="s">
        <v>26</v>
      </c>
      <c r="E1470" t="s">
        <v>302</v>
      </c>
      <c r="F1470" t="s">
        <v>303</v>
      </c>
      <c r="G1470" t="s">
        <v>556</v>
      </c>
      <c r="H1470" t="s">
        <v>557</v>
      </c>
      <c r="J1470">
        <v>201702</v>
      </c>
      <c r="K1470" t="s">
        <v>306</v>
      </c>
      <c r="L1470">
        <v>3800749</v>
      </c>
      <c r="M1470">
        <v>15789</v>
      </c>
      <c r="P1470">
        <v>0</v>
      </c>
      <c r="R1470" s="1">
        <v>42505</v>
      </c>
      <c r="S1470" t="s">
        <v>40</v>
      </c>
      <c r="T1470" t="s">
        <v>631</v>
      </c>
      <c r="U1470" t="s">
        <v>42</v>
      </c>
      <c r="V1470" s="1">
        <v>42507</v>
      </c>
      <c r="W1470" s="12">
        <v>-20.83</v>
      </c>
      <c r="X1470" s="4" t="str">
        <f t="shared" si="45"/>
        <v>Income</v>
      </c>
      <c r="Y1470" s="5">
        <v>42491</v>
      </c>
      <c r="Z1470" s="7" t="s">
        <v>8073</v>
      </c>
      <c r="AA1470" s="7" t="str">
        <f t="shared" si="44"/>
        <v>Car Park Pass Income from Payroll</v>
      </c>
    </row>
    <row r="1471" spans="1:27" x14ac:dyDescent="0.25">
      <c r="A1471" t="s">
        <v>23</v>
      </c>
      <c r="B1471" t="s">
        <v>24</v>
      </c>
      <c r="C1471" t="s">
        <v>25</v>
      </c>
      <c r="D1471" t="s">
        <v>26</v>
      </c>
      <c r="E1471" t="s">
        <v>302</v>
      </c>
      <c r="F1471" t="s">
        <v>303</v>
      </c>
      <c r="G1471" t="s">
        <v>556</v>
      </c>
      <c r="H1471" t="s">
        <v>557</v>
      </c>
      <c r="J1471">
        <v>201702</v>
      </c>
      <c r="K1471" t="s">
        <v>306</v>
      </c>
      <c r="L1471">
        <v>3800749</v>
      </c>
      <c r="M1471">
        <v>15790</v>
      </c>
      <c r="P1471">
        <v>0</v>
      </c>
      <c r="R1471" s="1">
        <v>42505</v>
      </c>
      <c r="S1471" t="s">
        <v>40</v>
      </c>
      <c r="T1471" t="s">
        <v>559</v>
      </c>
      <c r="U1471" t="s">
        <v>42</v>
      </c>
      <c r="V1471" s="1">
        <v>42507</v>
      </c>
      <c r="W1471" s="12">
        <v>-12.5</v>
      </c>
      <c r="X1471" s="4" t="str">
        <f t="shared" si="45"/>
        <v>Income</v>
      </c>
      <c r="Y1471" s="5">
        <v>42491</v>
      </c>
      <c r="Z1471" s="7" t="s">
        <v>8073</v>
      </c>
      <c r="AA1471" s="7" t="str">
        <f t="shared" si="44"/>
        <v>Car Park Pass Income from Payroll</v>
      </c>
    </row>
    <row r="1472" spans="1:27" x14ac:dyDescent="0.25">
      <c r="A1472" t="s">
        <v>23</v>
      </c>
      <c r="B1472" t="s">
        <v>24</v>
      </c>
      <c r="C1472" t="s">
        <v>25</v>
      </c>
      <c r="D1472" t="s">
        <v>26</v>
      </c>
      <c r="E1472" t="s">
        <v>302</v>
      </c>
      <c r="F1472" t="s">
        <v>303</v>
      </c>
      <c r="G1472" t="s">
        <v>556</v>
      </c>
      <c r="H1472" t="s">
        <v>557</v>
      </c>
      <c r="J1472">
        <v>201702</v>
      </c>
      <c r="K1472" t="s">
        <v>306</v>
      </c>
      <c r="L1472">
        <v>3800749</v>
      </c>
      <c r="M1472">
        <v>15791</v>
      </c>
      <c r="P1472">
        <v>0</v>
      </c>
      <c r="R1472" s="1">
        <v>42505</v>
      </c>
      <c r="S1472" t="s">
        <v>40</v>
      </c>
      <c r="T1472" t="s">
        <v>602</v>
      </c>
      <c r="U1472" t="s">
        <v>42</v>
      </c>
      <c r="V1472" s="1">
        <v>42507</v>
      </c>
      <c r="W1472" s="12">
        <v>-20.84</v>
      </c>
      <c r="X1472" s="4" t="str">
        <f t="shared" si="45"/>
        <v>Income</v>
      </c>
      <c r="Y1472" s="5">
        <v>42491</v>
      </c>
      <c r="Z1472" s="7" t="s">
        <v>8073</v>
      </c>
      <c r="AA1472" s="7" t="str">
        <f t="shared" si="44"/>
        <v>Car Park Pass Income from Payroll</v>
      </c>
    </row>
    <row r="1473" spans="1:27" x14ac:dyDescent="0.25">
      <c r="A1473" t="s">
        <v>23</v>
      </c>
      <c r="B1473" t="s">
        <v>24</v>
      </c>
      <c r="C1473" t="s">
        <v>25</v>
      </c>
      <c r="D1473" t="s">
        <v>26</v>
      </c>
      <c r="E1473" t="s">
        <v>302</v>
      </c>
      <c r="F1473" t="s">
        <v>303</v>
      </c>
      <c r="G1473" t="s">
        <v>556</v>
      </c>
      <c r="H1473" t="s">
        <v>557</v>
      </c>
      <c r="J1473">
        <v>201702</v>
      </c>
      <c r="K1473" t="s">
        <v>306</v>
      </c>
      <c r="L1473">
        <v>3800749</v>
      </c>
      <c r="M1473">
        <v>15792</v>
      </c>
      <c r="P1473">
        <v>0</v>
      </c>
      <c r="R1473" s="1">
        <v>42505</v>
      </c>
      <c r="S1473" t="s">
        <v>40</v>
      </c>
      <c r="T1473" t="s">
        <v>582</v>
      </c>
      <c r="U1473" t="s">
        <v>42</v>
      </c>
      <c r="V1473" s="1">
        <v>42507</v>
      </c>
      <c r="W1473" s="12">
        <v>-10</v>
      </c>
      <c r="X1473" s="4" t="str">
        <f t="shared" si="45"/>
        <v>Income</v>
      </c>
      <c r="Y1473" s="5">
        <v>42491</v>
      </c>
      <c r="Z1473" s="7" t="s">
        <v>8073</v>
      </c>
      <c r="AA1473" s="7" t="str">
        <f t="shared" si="44"/>
        <v>Car Park Pass Income from Payroll</v>
      </c>
    </row>
    <row r="1474" spans="1:27" x14ac:dyDescent="0.25">
      <c r="A1474" t="s">
        <v>23</v>
      </c>
      <c r="B1474" t="s">
        <v>24</v>
      </c>
      <c r="C1474" t="s">
        <v>25</v>
      </c>
      <c r="D1474" t="s">
        <v>26</v>
      </c>
      <c r="E1474" t="s">
        <v>302</v>
      </c>
      <c r="F1474" t="s">
        <v>303</v>
      </c>
      <c r="G1474" t="s">
        <v>556</v>
      </c>
      <c r="H1474" t="s">
        <v>557</v>
      </c>
      <c r="J1474">
        <v>201702</v>
      </c>
      <c r="K1474" t="s">
        <v>306</v>
      </c>
      <c r="L1474">
        <v>3800749</v>
      </c>
      <c r="M1474">
        <v>15793</v>
      </c>
      <c r="P1474">
        <v>0</v>
      </c>
      <c r="R1474" s="1">
        <v>42505</v>
      </c>
      <c r="S1474" t="s">
        <v>40</v>
      </c>
      <c r="T1474" t="s">
        <v>649</v>
      </c>
      <c r="U1474" t="s">
        <v>42</v>
      </c>
      <c r="V1474" s="1">
        <v>42507</v>
      </c>
      <c r="W1474" s="12">
        <v>-20.84</v>
      </c>
      <c r="X1474" s="4" t="str">
        <f t="shared" si="45"/>
        <v>Income</v>
      </c>
      <c r="Y1474" s="5">
        <v>42491</v>
      </c>
      <c r="Z1474" s="7" t="s">
        <v>8073</v>
      </c>
      <c r="AA1474" s="7" t="str">
        <f t="shared" ref="AA1474:AA1537" si="46">IF(X1474="Expenditure",X1474,H1474)</f>
        <v>Car Park Pass Income from Payroll</v>
      </c>
    </row>
    <row r="1475" spans="1:27" x14ac:dyDescent="0.25">
      <c r="A1475" t="s">
        <v>23</v>
      </c>
      <c r="B1475" t="s">
        <v>24</v>
      </c>
      <c r="C1475" t="s">
        <v>25</v>
      </c>
      <c r="D1475" t="s">
        <v>26</v>
      </c>
      <c r="E1475" t="s">
        <v>302</v>
      </c>
      <c r="F1475" t="s">
        <v>303</v>
      </c>
      <c r="G1475" t="s">
        <v>556</v>
      </c>
      <c r="H1475" t="s">
        <v>557</v>
      </c>
      <c r="J1475">
        <v>201702</v>
      </c>
      <c r="K1475" t="s">
        <v>306</v>
      </c>
      <c r="L1475">
        <v>3800749</v>
      </c>
      <c r="M1475">
        <v>15794</v>
      </c>
      <c r="P1475">
        <v>0</v>
      </c>
      <c r="R1475" s="1">
        <v>42505</v>
      </c>
      <c r="S1475" t="s">
        <v>40</v>
      </c>
      <c r="T1475" t="s">
        <v>659</v>
      </c>
      <c r="U1475" t="s">
        <v>42</v>
      </c>
      <c r="V1475" s="1">
        <v>42507</v>
      </c>
      <c r="W1475" s="12">
        <v>-16.670000000000002</v>
      </c>
      <c r="X1475" s="4" t="str">
        <f t="shared" ref="X1475:X1538" si="47">IF(LEFT(G1475,2)="R9","Income","Expenditure")</f>
        <v>Income</v>
      </c>
      <c r="Y1475" s="5">
        <v>42491</v>
      </c>
      <c r="Z1475" s="7" t="s">
        <v>8073</v>
      </c>
      <c r="AA1475" s="7" t="str">
        <f t="shared" si="46"/>
        <v>Car Park Pass Income from Payroll</v>
      </c>
    </row>
    <row r="1476" spans="1:27" x14ac:dyDescent="0.25">
      <c r="A1476" t="s">
        <v>23</v>
      </c>
      <c r="B1476" t="s">
        <v>24</v>
      </c>
      <c r="C1476" t="s">
        <v>25</v>
      </c>
      <c r="D1476" t="s">
        <v>26</v>
      </c>
      <c r="E1476" t="s">
        <v>302</v>
      </c>
      <c r="F1476" t="s">
        <v>303</v>
      </c>
      <c r="G1476" t="s">
        <v>556</v>
      </c>
      <c r="H1476" t="s">
        <v>557</v>
      </c>
      <c r="J1476">
        <v>201702</v>
      </c>
      <c r="K1476" t="s">
        <v>306</v>
      </c>
      <c r="L1476">
        <v>3800749</v>
      </c>
      <c r="M1476">
        <v>15795</v>
      </c>
      <c r="P1476">
        <v>0</v>
      </c>
      <c r="R1476" s="1">
        <v>42505</v>
      </c>
      <c r="S1476" t="s">
        <v>40</v>
      </c>
      <c r="T1476" t="s">
        <v>660</v>
      </c>
      <c r="U1476" t="s">
        <v>42</v>
      </c>
      <c r="V1476" s="1">
        <v>42507</v>
      </c>
      <c r="W1476" s="12">
        <v>-20.84</v>
      </c>
      <c r="X1476" s="4" t="str">
        <f t="shared" si="47"/>
        <v>Income</v>
      </c>
      <c r="Y1476" s="5">
        <v>42491</v>
      </c>
      <c r="Z1476" s="7" t="s">
        <v>8073</v>
      </c>
      <c r="AA1476" s="7" t="str">
        <f t="shared" si="46"/>
        <v>Car Park Pass Income from Payroll</v>
      </c>
    </row>
    <row r="1477" spans="1:27" x14ac:dyDescent="0.25">
      <c r="A1477" t="s">
        <v>23</v>
      </c>
      <c r="B1477" t="s">
        <v>24</v>
      </c>
      <c r="C1477" t="s">
        <v>25</v>
      </c>
      <c r="D1477" t="s">
        <v>26</v>
      </c>
      <c r="E1477" t="s">
        <v>302</v>
      </c>
      <c r="F1477" t="s">
        <v>303</v>
      </c>
      <c r="G1477" t="s">
        <v>556</v>
      </c>
      <c r="H1477" t="s">
        <v>557</v>
      </c>
      <c r="J1477">
        <v>201702</v>
      </c>
      <c r="K1477" t="s">
        <v>306</v>
      </c>
      <c r="L1477">
        <v>3800749</v>
      </c>
      <c r="M1477">
        <v>15409</v>
      </c>
      <c r="P1477">
        <v>0</v>
      </c>
      <c r="R1477" s="1">
        <v>42505</v>
      </c>
      <c r="S1477" t="s">
        <v>40</v>
      </c>
      <c r="T1477" t="s">
        <v>564</v>
      </c>
      <c r="U1477" t="s">
        <v>42</v>
      </c>
      <c r="V1477" s="1">
        <v>42507</v>
      </c>
      <c r="W1477" s="12">
        <v>-25.17</v>
      </c>
      <c r="X1477" s="4" t="str">
        <f t="shared" si="47"/>
        <v>Income</v>
      </c>
      <c r="Y1477" s="5">
        <v>42491</v>
      </c>
      <c r="Z1477" s="7" t="s">
        <v>8073</v>
      </c>
      <c r="AA1477" s="7" t="str">
        <f t="shared" si="46"/>
        <v>Car Park Pass Income from Payroll</v>
      </c>
    </row>
    <row r="1478" spans="1:27" x14ac:dyDescent="0.25">
      <c r="A1478" t="s">
        <v>23</v>
      </c>
      <c r="B1478" t="s">
        <v>24</v>
      </c>
      <c r="C1478" t="s">
        <v>25</v>
      </c>
      <c r="D1478" t="s">
        <v>26</v>
      </c>
      <c r="E1478" t="s">
        <v>302</v>
      </c>
      <c r="F1478" t="s">
        <v>303</v>
      </c>
      <c r="G1478" t="s">
        <v>556</v>
      </c>
      <c r="H1478" t="s">
        <v>557</v>
      </c>
      <c r="J1478">
        <v>201702</v>
      </c>
      <c r="K1478" t="s">
        <v>306</v>
      </c>
      <c r="L1478">
        <v>3800749</v>
      </c>
      <c r="M1478">
        <v>15410</v>
      </c>
      <c r="P1478">
        <v>0</v>
      </c>
      <c r="R1478" s="1">
        <v>42505</v>
      </c>
      <c r="S1478" t="s">
        <v>40</v>
      </c>
      <c r="T1478" t="s">
        <v>561</v>
      </c>
      <c r="U1478" t="s">
        <v>42</v>
      </c>
      <c r="V1478" s="1">
        <v>42507</v>
      </c>
      <c r="W1478" s="12">
        <v>-8.34</v>
      </c>
      <c r="X1478" s="4" t="str">
        <f t="shared" si="47"/>
        <v>Income</v>
      </c>
      <c r="Y1478" s="5">
        <v>42491</v>
      </c>
      <c r="Z1478" s="7" t="s">
        <v>8073</v>
      </c>
      <c r="AA1478" s="7" t="str">
        <f t="shared" si="46"/>
        <v>Car Park Pass Income from Payroll</v>
      </c>
    </row>
    <row r="1479" spans="1:27" x14ac:dyDescent="0.25">
      <c r="A1479" t="s">
        <v>23</v>
      </c>
      <c r="B1479" t="s">
        <v>24</v>
      </c>
      <c r="C1479" t="s">
        <v>25</v>
      </c>
      <c r="D1479" t="s">
        <v>26</v>
      </c>
      <c r="E1479" t="s">
        <v>302</v>
      </c>
      <c r="F1479" t="s">
        <v>303</v>
      </c>
      <c r="G1479" t="s">
        <v>556</v>
      </c>
      <c r="H1479" t="s">
        <v>557</v>
      </c>
      <c r="J1479">
        <v>201702</v>
      </c>
      <c r="K1479" t="s">
        <v>306</v>
      </c>
      <c r="L1479">
        <v>3800749</v>
      </c>
      <c r="M1479">
        <v>15411</v>
      </c>
      <c r="P1479">
        <v>0</v>
      </c>
      <c r="R1479" s="1">
        <v>42505</v>
      </c>
      <c r="S1479" t="s">
        <v>40</v>
      </c>
      <c r="T1479" t="s">
        <v>578</v>
      </c>
      <c r="U1479" t="s">
        <v>42</v>
      </c>
      <c r="V1479" s="1">
        <v>42507</v>
      </c>
      <c r="W1479" s="12">
        <v>-16.670000000000002</v>
      </c>
      <c r="X1479" s="4" t="str">
        <f t="shared" si="47"/>
        <v>Income</v>
      </c>
      <c r="Y1479" s="5">
        <v>42491</v>
      </c>
      <c r="Z1479" s="7" t="s">
        <v>8073</v>
      </c>
      <c r="AA1479" s="7" t="str">
        <f t="shared" si="46"/>
        <v>Car Park Pass Income from Payroll</v>
      </c>
    </row>
    <row r="1480" spans="1:27" x14ac:dyDescent="0.25">
      <c r="A1480" t="s">
        <v>23</v>
      </c>
      <c r="B1480" t="s">
        <v>24</v>
      </c>
      <c r="C1480" t="s">
        <v>25</v>
      </c>
      <c r="D1480" t="s">
        <v>26</v>
      </c>
      <c r="E1480" t="s">
        <v>302</v>
      </c>
      <c r="F1480" t="s">
        <v>303</v>
      </c>
      <c r="G1480" t="s">
        <v>556</v>
      </c>
      <c r="H1480" t="s">
        <v>557</v>
      </c>
      <c r="J1480">
        <v>201702</v>
      </c>
      <c r="K1480" t="s">
        <v>306</v>
      </c>
      <c r="L1480">
        <v>3800749</v>
      </c>
      <c r="M1480">
        <v>15412</v>
      </c>
      <c r="P1480">
        <v>0</v>
      </c>
      <c r="R1480" s="1">
        <v>42505</v>
      </c>
      <c r="S1480" t="s">
        <v>40</v>
      </c>
      <c r="T1480" t="s">
        <v>565</v>
      </c>
      <c r="U1480" t="s">
        <v>42</v>
      </c>
      <c r="V1480" s="1">
        <v>42507</v>
      </c>
      <c r="W1480" s="12">
        <v>-12.5</v>
      </c>
      <c r="X1480" s="4" t="str">
        <f t="shared" si="47"/>
        <v>Income</v>
      </c>
      <c r="Y1480" s="5">
        <v>42491</v>
      </c>
      <c r="Z1480" s="7" t="s">
        <v>8073</v>
      </c>
      <c r="AA1480" s="7" t="str">
        <f t="shared" si="46"/>
        <v>Car Park Pass Income from Payroll</v>
      </c>
    </row>
    <row r="1481" spans="1:27" x14ac:dyDescent="0.25">
      <c r="A1481" t="s">
        <v>23</v>
      </c>
      <c r="B1481" t="s">
        <v>24</v>
      </c>
      <c r="C1481" t="s">
        <v>25</v>
      </c>
      <c r="D1481" t="s">
        <v>26</v>
      </c>
      <c r="E1481" t="s">
        <v>302</v>
      </c>
      <c r="F1481" t="s">
        <v>303</v>
      </c>
      <c r="G1481" t="s">
        <v>556</v>
      </c>
      <c r="H1481" t="s">
        <v>557</v>
      </c>
      <c r="J1481">
        <v>201702</v>
      </c>
      <c r="K1481" t="s">
        <v>306</v>
      </c>
      <c r="L1481">
        <v>3800749</v>
      </c>
      <c r="M1481">
        <v>15413</v>
      </c>
      <c r="P1481">
        <v>0</v>
      </c>
      <c r="R1481" s="1">
        <v>42505</v>
      </c>
      <c r="S1481" t="s">
        <v>40</v>
      </c>
      <c r="T1481" t="s">
        <v>566</v>
      </c>
      <c r="U1481" t="s">
        <v>42</v>
      </c>
      <c r="V1481" s="1">
        <v>42507</v>
      </c>
      <c r="W1481" s="12">
        <v>-23.34</v>
      </c>
      <c r="X1481" s="4" t="str">
        <f t="shared" si="47"/>
        <v>Income</v>
      </c>
      <c r="Y1481" s="5">
        <v>42491</v>
      </c>
      <c r="Z1481" s="7" t="s">
        <v>8073</v>
      </c>
      <c r="AA1481" s="7" t="str">
        <f t="shared" si="46"/>
        <v>Car Park Pass Income from Payroll</v>
      </c>
    </row>
    <row r="1482" spans="1:27" x14ac:dyDescent="0.25">
      <c r="A1482" t="s">
        <v>23</v>
      </c>
      <c r="B1482" t="s">
        <v>24</v>
      </c>
      <c r="C1482" t="s">
        <v>25</v>
      </c>
      <c r="D1482" t="s">
        <v>26</v>
      </c>
      <c r="E1482" t="s">
        <v>302</v>
      </c>
      <c r="F1482" t="s">
        <v>303</v>
      </c>
      <c r="G1482" t="s">
        <v>556</v>
      </c>
      <c r="H1482" t="s">
        <v>557</v>
      </c>
      <c r="J1482">
        <v>201702</v>
      </c>
      <c r="K1482" t="s">
        <v>306</v>
      </c>
      <c r="L1482">
        <v>3800749</v>
      </c>
      <c r="M1482">
        <v>15414</v>
      </c>
      <c r="P1482">
        <v>0</v>
      </c>
      <c r="R1482" s="1">
        <v>42505</v>
      </c>
      <c r="S1482" t="s">
        <v>40</v>
      </c>
      <c r="T1482" t="s">
        <v>567</v>
      </c>
      <c r="U1482" t="s">
        <v>42</v>
      </c>
      <c r="V1482" s="1">
        <v>42507</v>
      </c>
      <c r="W1482" s="12">
        <v>-20.84</v>
      </c>
      <c r="X1482" s="4" t="str">
        <f t="shared" si="47"/>
        <v>Income</v>
      </c>
      <c r="Y1482" s="5">
        <v>42491</v>
      </c>
      <c r="Z1482" s="7" t="s">
        <v>8073</v>
      </c>
      <c r="AA1482" s="7" t="str">
        <f t="shared" si="46"/>
        <v>Car Park Pass Income from Payroll</v>
      </c>
    </row>
    <row r="1483" spans="1:27" x14ac:dyDescent="0.25">
      <c r="A1483" t="s">
        <v>23</v>
      </c>
      <c r="B1483" t="s">
        <v>24</v>
      </c>
      <c r="C1483" t="s">
        <v>25</v>
      </c>
      <c r="D1483" t="s">
        <v>26</v>
      </c>
      <c r="E1483" t="s">
        <v>302</v>
      </c>
      <c r="F1483" t="s">
        <v>303</v>
      </c>
      <c r="G1483" t="s">
        <v>556</v>
      </c>
      <c r="H1483" t="s">
        <v>557</v>
      </c>
      <c r="J1483">
        <v>201702</v>
      </c>
      <c r="K1483" t="s">
        <v>306</v>
      </c>
      <c r="L1483">
        <v>3800749</v>
      </c>
      <c r="M1483">
        <v>15511</v>
      </c>
      <c r="P1483">
        <v>0</v>
      </c>
      <c r="R1483" s="1">
        <v>42505</v>
      </c>
      <c r="S1483" t="s">
        <v>40</v>
      </c>
      <c r="T1483" t="s">
        <v>650</v>
      </c>
      <c r="U1483" t="s">
        <v>42</v>
      </c>
      <c r="V1483" s="1">
        <v>42507</v>
      </c>
      <c r="W1483" s="12">
        <v>-29.17</v>
      </c>
      <c r="X1483" s="4" t="str">
        <f t="shared" si="47"/>
        <v>Income</v>
      </c>
      <c r="Y1483" s="5">
        <v>42491</v>
      </c>
      <c r="Z1483" s="7" t="s">
        <v>8073</v>
      </c>
      <c r="AA1483" s="7" t="str">
        <f t="shared" si="46"/>
        <v>Car Park Pass Income from Payroll</v>
      </c>
    </row>
    <row r="1484" spans="1:27" x14ac:dyDescent="0.25">
      <c r="A1484" t="s">
        <v>23</v>
      </c>
      <c r="B1484" t="s">
        <v>24</v>
      </c>
      <c r="C1484" t="s">
        <v>25</v>
      </c>
      <c r="D1484" t="s">
        <v>26</v>
      </c>
      <c r="E1484" t="s">
        <v>302</v>
      </c>
      <c r="F1484" t="s">
        <v>303</v>
      </c>
      <c r="G1484" t="s">
        <v>556</v>
      </c>
      <c r="H1484" t="s">
        <v>557</v>
      </c>
      <c r="J1484">
        <v>201702</v>
      </c>
      <c r="K1484" t="s">
        <v>306</v>
      </c>
      <c r="L1484">
        <v>3800749</v>
      </c>
      <c r="M1484">
        <v>40134</v>
      </c>
      <c r="P1484">
        <v>0</v>
      </c>
      <c r="R1484" s="1">
        <v>42505</v>
      </c>
      <c r="S1484" t="s">
        <v>40</v>
      </c>
      <c r="T1484" t="s">
        <v>648</v>
      </c>
      <c r="U1484" t="s">
        <v>42</v>
      </c>
      <c r="V1484" s="1">
        <v>42507</v>
      </c>
      <c r="W1484" s="12">
        <v>-20.84</v>
      </c>
      <c r="X1484" s="4" t="str">
        <f t="shared" si="47"/>
        <v>Income</v>
      </c>
      <c r="Y1484" s="5">
        <v>42491</v>
      </c>
      <c r="Z1484" s="7" t="s">
        <v>8073</v>
      </c>
      <c r="AA1484" s="7" t="str">
        <f t="shared" si="46"/>
        <v>Car Park Pass Income from Payroll</v>
      </c>
    </row>
    <row r="1485" spans="1:27" x14ac:dyDescent="0.25">
      <c r="A1485" t="s">
        <v>23</v>
      </c>
      <c r="B1485" t="s">
        <v>24</v>
      </c>
      <c r="C1485" t="s">
        <v>25</v>
      </c>
      <c r="D1485" t="s">
        <v>26</v>
      </c>
      <c r="E1485" t="s">
        <v>302</v>
      </c>
      <c r="F1485" t="s">
        <v>303</v>
      </c>
      <c r="G1485" t="s">
        <v>556</v>
      </c>
      <c r="H1485" t="s">
        <v>557</v>
      </c>
      <c r="J1485">
        <v>201702</v>
      </c>
      <c r="K1485" t="s">
        <v>306</v>
      </c>
      <c r="L1485">
        <v>3800749</v>
      </c>
      <c r="M1485">
        <v>15415</v>
      </c>
      <c r="P1485">
        <v>0</v>
      </c>
      <c r="R1485" s="1">
        <v>42505</v>
      </c>
      <c r="S1485" t="s">
        <v>40</v>
      </c>
      <c r="T1485" t="s">
        <v>625</v>
      </c>
      <c r="U1485" t="s">
        <v>42</v>
      </c>
      <c r="V1485" s="1">
        <v>42507</v>
      </c>
      <c r="W1485" s="12">
        <v>-20.84</v>
      </c>
      <c r="X1485" s="4" t="str">
        <f t="shared" si="47"/>
        <v>Income</v>
      </c>
      <c r="Y1485" s="5">
        <v>42491</v>
      </c>
      <c r="Z1485" s="7" t="s">
        <v>8073</v>
      </c>
      <c r="AA1485" s="7" t="str">
        <f t="shared" si="46"/>
        <v>Car Park Pass Income from Payroll</v>
      </c>
    </row>
    <row r="1486" spans="1:27" x14ac:dyDescent="0.25">
      <c r="A1486" t="s">
        <v>23</v>
      </c>
      <c r="B1486" t="s">
        <v>24</v>
      </c>
      <c r="C1486" t="s">
        <v>25</v>
      </c>
      <c r="D1486" t="s">
        <v>26</v>
      </c>
      <c r="E1486" t="s">
        <v>302</v>
      </c>
      <c r="F1486" t="s">
        <v>303</v>
      </c>
      <c r="G1486" t="s">
        <v>556</v>
      </c>
      <c r="H1486" t="s">
        <v>557</v>
      </c>
      <c r="J1486">
        <v>201702</v>
      </c>
      <c r="K1486" t="s">
        <v>306</v>
      </c>
      <c r="L1486">
        <v>3800749</v>
      </c>
      <c r="M1486">
        <v>15226</v>
      </c>
      <c r="P1486">
        <v>0</v>
      </c>
      <c r="R1486" s="1">
        <v>42505</v>
      </c>
      <c r="S1486" t="s">
        <v>40</v>
      </c>
      <c r="T1486" t="s">
        <v>584</v>
      </c>
      <c r="U1486" t="s">
        <v>42</v>
      </c>
      <c r="V1486" s="1">
        <v>42507</v>
      </c>
      <c r="W1486" s="12">
        <v>-20.84</v>
      </c>
      <c r="X1486" s="4" t="str">
        <f t="shared" si="47"/>
        <v>Income</v>
      </c>
      <c r="Y1486" s="5">
        <v>42491</v>
      </c>
      <c r="Z1486" s="7" t="s">
        <v>8073</v>
      </c>
      <c r="AA1486" s="7" t="str">
        <f t="shared" si="46"/>
        <v>Car Park Pass Income from Payroll</v>
      </c>
    </row>
    <row r="1487" spans="1:27" x14ac:dyDescent="0.25">
      <c r="A1487" t="s">
        <v>23</v>
      </c>
      <c r="B1487" t="s">
        <v>24</v>
      </c>
      <c r="C1487" t="s">
        <v>25</v>
      </c>
      <c r="D1487" t="s">
        <v>26</v>
      </c>
      <c r="E1487" t="s">
        <v>302</v>
      </c>
      <c r="F1487" t="s">
        <v>303</v>
      </c>
      <c r="G1487" t="s">
        <v>556</v>
      </c>
      <c r="H1487" t="s">
        <v>557</v>
      </c>
      <c r="J1487">
        <v>201702</v>
      </c>
      <c r="K1487" t="s">
        <v>306</v>
      </c>
      <c r="L1487">
        <v>3800749</v>
      </c>
      <c r="M1487">
        <v>15227</v>
      </c>
      <c r="P1487">
        <v>0</v>
      </c>
      <c r="R1487" s="1">
        <v>42505</v>
      </c>
      <c r="S1487" t="s">
        <v>40</v>
      </c>
      <c r="T1487" t="s">
        <v>582</v>
      </c>
      <c r="U1487" t="s">
        <v>42</v>
      </c>
      <c r="V1487" s="1">
        <v>42507</v>
      </c>
      <c r="W1487" s="12">
        <v>-10</v>
      </c>
      <c r="X1487" s="4" t="str">
        <f t="shared" si="47"/>
        <v>Income</v>
      </c>
      <c r="Y1487" s="5">
        <v>42491</v>
      </c>
      <c r="Z1487" s="7" t="s">
        <v>8073</v>
      </c>
      <c r="AA1487" s="7" t="str">
        <f t="shared" si="46"/>
        <v>Car Park Pass Income from Payroll</v>
      </c>
    </row>
    <row r="1488" spans="1:27" x14ac:dyDescent="0.25">
      <c r="A1488" t="s">
        <v>23</v>
      </c>
      <c r="B1488" t="s">
        <v>24</v>
      </c>
      <c r="C1488" t="s">
        <v>25</v>
      </c>
      <c r="D1488" t="s">
        <v>26</v>
      </c>
      <c r="E1488" t="s">
        <v>302</v>
      </c>
      <c r="F1488" t="s">
        <v>303</v>
      </c>
      <c r="G1488" t="s">
        <v>556</v>
      </c>
      <c r="H1488" t="s">
        <v>557</v>
      </c>
      <c r="J1488">
        <v>201702</v>
      </c>
      <c r="K1488" t="s">
        <v>306</v>
      </c>
      <c r="L1488">
        <v>3800749</v>
      </c>
      <c r="M1488">
        <v>15228</v>
      </c>
      <c r="P1488">
        <v>0</v>
      </c>
      <c r="R1488" s="1">
        <v>42505</v>
      </c>
      <c r="S1488" t="s">
        <v>40</v>
      </c>
      <c r="T1488" t="s">
        <v>582</v>
      </c>
      <c r="U1488" t="s">
        <v>42</v>
      </c>
      <c r="V1488" s="1">
        <v>42507</v>
      </c>
      <c r="W1488" s="12">
        <v>-10</v>
      </c>
      <c r="X1488" s="4" t="str">
        <f t="shared" si="47"/>
        <v>Income</v>
      </c>
      <c r="Y1488" s="5">
        <v>42491</v>
      </c>
      <c r="Z1488" s="7" t="s">
        <v>8073</v>
      </c>
      <c r="AA1488" s="7" t="str">
        <f t="shared" si="46"/>
        <v>Car Park Pass Income from Payroll</v>
      </c>
    </row>
    <row r="1489" spans="1:27" x14ac:dyDescent="0.25">
      <c r="A1489" t="s">
        <v>23</v>
      </c>
      <c r="B1489" t="s">
        <v>24</v>
      </c>
      <c r="C1489" t="s">
        <v>25</v>
      </c>
      <c r="D1489" t="s">
        <v>26</v>
      </c>
      <c r="E1489" t="s">
        <v>302</v>
      </c>
      <c r="F1489" t="s">
        <v>303</v>
      </c>
      <c r="G1489" t="s">
        <v>556</v>
      </c>
      <c r="H1489" t="s">
        <v>557</v>
      </c>
      <c r="J1489">
        <v>201702</v>
      </c>
      <c r="K1489" t="s">
        <v>306</v>
      </c>
      <c r="L1489">
        <v>3800749</v>
      </c>
      <c r="M1489">
        <v>15229</v>
      </c>
      <c r="P1489">
        <v>0</v>
      </c>
      <c r="R1489" s="1">
        <v>42505</v>
      </c>
      <c r="S1489" t="s">
        <v>40</v>
      </c>
      <c r="T1489" t="s">
        <v>582</v>
      </c>
      <c r="U1489" t="s">
        <v>42</v>
      </c>
      <c r="V1489" s="1">
        <v>42507</v>
      </c>
      <c r="W1489" s="12">
        <v>-10</v>
      </c>
      <c r="X1489" s="4" t="str">
        <f t="shared" si="47"/>
        <v>Income</v>
      </c>
      <c r="Y1489" s="5">
        <v>42491</v>
      </c>
      <c r="Z1489" s="7" t="s">
        <v>8073</v>
      </c>
      <c r="AA1489" s="7" t="str">
        <f t="shared" si="46"/>
        <v>Car Park Pass Income from Payroll</v>
      </c>
    </row>
    <row r="1490" spans="1:27" x14ac:dyDescent="0.25">
      <c r="A1490" t="s">
        <v>23</v>
      </c>
      <c r="B1490" t="s">
        <v>24</v>
      </c>
      <c r="C1490" t="s">
        <v>25</v>
      </c>
      <c r="D1490" t="s">
        <v>26</v>
      </c>
      <c r="E1490" t="s">
        <v>302</v>
      </c>
      <c r="F1490" t="s">
        <v>303</v>
      </c>
      <c r="G1490" t="s">
        <v>556</v>
      </c>
      <c r="H1490" t="s">
        <v>557</v>
      </c>
      <c r="J1490">
        <v>201702</v>
      </c>
      <c r="K1490" t="s">
        <v>306</v>
      </c>
      <c r="L1490">
        <v>3800749</v>
      </c>
      <c r="M1490">
        <v>15230</v>
      </c>
      <c r="P1490">
        <v>0</v>
      </c>
      <c r="R1490" s="1">
        <v>42505</v>
      </c>
      <c r="S1490" t="s">
        <v>40</v>
      </c>
      <c r="T1490" t="s">
        <v>561</v>
      </c>
      <c r="U1490" t="s">
        <v>42</v>
      </c>
      <c r="V1490" s="1">
        <v>42507</v>
      </c>
      <c r="W1490" s="12">
        <v>-25.17</v>
      </c>
      <c r="X1490" s="4" t="str">
        <f t="shared" si="47"/>
        <v>Income</v>
      </c>
      <c r="Y1490" s="5">
        <v>42491</v>
      </c>
      <c r="Z1490" s="7" t="s">
        <v>8073</v>
      </c>
      <c r="AA1490" s="7" t="str">
        <f t="shared" si="46"/>
        <v>Car Park Pass Income from Payroll</v>
      </c>
    </row>
    <row r="1491" spans="1:27" x14ac:dyDescent="0.25">
      <c r="A1491" t="s">
        <v>23</v>
      </c>
      <c r="B1491" t="s">
        <v>24</v>
      </c>
      <c r="C1491" t="s">
        <v>25</v>
      </c>
      <c r="D1491" t="s">
        <v>26</v>
      </c>
      <c r="E1491" t="s">
        <v>302</v>
      </c>
      <c r="F1491" t="s">
        <v>303</v>
      </c>
      <c r="G1491" t="s">
        <v>556</v>
      </c>
      <c r="H1491" t="s">
        <v>557</v>
      </c>
      <c r="J1491">
        <v>201702</v>
      </c>
      <c r="K1491" t="s">
        <v>306</v>
      </c>
      <c r="L1491">
        <v>3800749</v>
      </c>
      <c r="M1491">
        <v>15231</v>
      </c>
      <c r="P1491">
        <v>0</v>
      </c>
      <c r="R1491" s="1">
        <v>42505</v>
      </c>
      <c r="S1491" t="s">
        <v>40</v>
      </c>
      <c r="T1491" t="s">
        <v>561</v>
      </c>
      <c r="U1491" t="s">
        <v>42</v>
      </c>
      <c r="V1491" s="1">
        <v>42507</v>
      </c>
      <c r="W1491" s="12">
        <v>-12.5</v>
      </c>
      <c r="X1491" s="4" t="str">
        <f t="shared" si="47"/>
        <v>Income</v>
      </c>
      <c r="Y1491" s="5">
        <v>42491</v>
      </c>
      <c r="Z1491" s="7" t="s">
        <v>8073</v>
      </c>
      <c r="AA1491" s="7" t="str">
        <f t="shared" si="46"/>
        <v>Car Park Pass Income from Payroll</v>
      </c>
    </row>
    <row r="1492" spans="1:27" x14ac:dyDescent="0.25">
      <c r="A1492" t="s">
        <v>23</v>
      </c>
      <c r="B1492" t="s">
        <v>24</v>
      </c>
      <c r="C1492" t="s">
        <v>25</v>
      </c>
      <c r="D1492" t="s">
        <v>26</v>
      </c>
      <c r="E1492" t="s">
        <v>302</v>
      </c>
      <c r="F1492" t="s">
        <v>303</v>
      </c>
      <c r="G1492" t="s">
        <v>556</v>
      </c>
      <c r="H1492" t="s">
        <v>557</v>
      </c>
      <c r="J1492">
        <v>201702</v>
      </c>
      <c r="K1492" t="s">
        <v>306</v>
      </c>
      <c r="L1492">
        <v>3800749</v>
      </c>
      <c r="M1492">
        <v>15232</v>
      </c>
      <c r="P1492">
        <v>0</v>
      </c>
      <c r="R1492" s="1">
        <v>42505</v>
      </c>
      <c r="S1492" t="s">
        <v>40</v>
      </c>
      <c r="T1492" t="s">
        <v>568</v>
      </c>
      <c r="U1492" t="s">
        <v>42</v>
      </c>
      <c r="V1492" s="1">
        <v>42507</v>
      </c>
      <c r="W1492" s="12">
        <v>-16.66</v>
      </c>
      <c r="X1492" s="4" t="str">
        <f t="shared" si="47"/>
        <v>Income</v>
      </c>
      <c r="Y1492" s="5">
        <v>42491</v>
      </c>
      <c r="Z1492" s="7" t="s">
        <v>8073</v>
      </c>
      <c r="AA1492" s="7" t="str">
        <f t="shared" si="46"/>
        <v>Car Park Pass Income from Payroll</v>
      </c>
    </row>
    <row r="1493" spans="1:27" x14ac:dyDescent="0.25">
      <c r="A1493" t="s">
        <v>23</v>
      </c>
      <c r="B1493" t="s">
        <v>24</v>
      </c>
      <c r="C1493" t="s">
        <v>25</v>
      </c>
      <c r="D1493" t="s">
        <v>26</v>
      </c>
      <c r="E1493" t="s">
        <v>302</v>
      </c>
      <c r="F1493" t="s">
        <v>303</v>
      </c>
      <c r="G1493" t="s">
        <v>556</v>
      </c>
      <c r="H1493" t="s">
        <v>557</v>
      </c>
      <c r="J1493">
        <v>201702</v>
      </c>
      <c r="K1493" t="s">
        <v>306</v>
      </c>
      <c r="L1493">
        <v>3800749</v>
      </c>
      <c r="M1493">
        <v>15233</v>
      </c>
      <c r="P1493">
        <v>0</v>
      </c>
      <c r="R1493" s="1">
        <v>42505</v>
      </c>
      <c r="S1493" t="s">
        <v>40</v>
      </c>
      <c r="T1493" t="s">
        <v>582</v>
      </c>
      <c r="U1493" t="s">
        <v>42</v>
      </c>
      <c r="V1493" s="1">
        <v>42507</v>
      </c>
      <c r="W1493" s="12">
        <v>-10</v>
      </c>
      <c r="X1493" s="4" t="str">
        <f t="shared" si="47"/>
        <v>Income</v>
      </c>
      <c r="Y1493" s="5">
        <v>42491</v>
      </c>
      <c r="Z1493" s="7" t="s">
        <v>8073</v>
      </c>
      <c r="AA1493" s="7" t="str">
        <f t="shared" si="46"/>
        <v>Car Park Pass Income from Payroll</v>
      </c>
    </row>
    <row r="1494" spans="1:27" x14ac:dyDescent="0.25">
      <c r="A1494" t="s">
        <v>23</v>
      </c>
      <c r="B1494" t="s">
        <v>24</v>
      </c>
      <c r="C1494" t="s">
        <v>25</v>
      </c>
      <c r="D1494" t="s">
        <v>26</v>
      </c>
      <c r="E1494" t="s">
        <v>302</v>
      </c>
      <c r="F1494" t="s">
        <v>303</v>
      </c>
      <c r="G1494" t="s">
        <v>556</v>
      </c>
      <c r="H1494" t="s">
        <v>557</v>
      </c>
      <c r="J1494">
        <v>201702</v>
      </c>
      <c r="K1494" t="s">
        <v>306</v>
      </c>
      <c r="L1494">
        <v>3800749</v>
      </c>
      <c r="M1494">
        <v>15234</v>
      </c>
      <c r="P1494">
        <v>0</v>
      </c>
      <c r="R1494" s="1">
        <v>42505</v>
      </c>
      <c r="S1494" t="s">
        <v>40</v>
      </c>
      <c r="T1494" t="s">
        <v>582</v>
      </c>
      <c r="U1494" t="s">
        <v>42</v>
      </c>
      <c r="V1494" s="1">
        <v>42507</v>
      </c>
      <c r="W1494" s="12">
        <v>-10</v>
      </c>
      <c r="X1494" s="4" t="str">
        <f t="shared" si="47"/>
        <v>Income</v>
      </c>
      <c r="Y1494" s="5">
        <v>42491</v>
      </c>
      <c r="Z1494" s="7" t="s">
        <v>8073</v>
      </c>
      <c r="AA1494" s="7" t="str">
        <f t="shared" si="46"/>
        <v>Car Park Pass Income from Payroll</v>
      </c>
    </row>
    <row r="1495" spans="1:27" x14ac:dyDescent="0.25">
      <c r="A1495" t="s">
        <v>23</v>
      </c>
      <c r="B1495" t="s">
        <v>24</v>
      </c>
      <c r="C1495" t="s">
        <v>25</v>
      </c>
      <c r="D1495" t="s">
        <v>26</v>
      </c>
      <c r="E1495" t="s">
        <v>302</v>
      </c>
      <c r="F1495" t="s">
        <v>303</v>
      </c>
      <c r="G1495" t="s">
        <v>556</v>
      </c>
      <c r="H1495" t="s">
        <v>557</v>
      </c>
      <c r="J1495">
        <v>201702</v>
      </c>
      <c r="K1495" t="s">
        <v>306</v>
      </c>
      <c r="L1495">
        <v>3800749</v>
      </c>
      <c r="M1495">
        <v>15529</v>
      </c>
      <c r="P1495">
        <v>0</v>
      </c>
      <c r="R1495" s="1">
        <v>42505</v>
      </c>
      <c r="S1495" t="s">
        <v>40</v>
      </c>
      <c r="T1495" t="s">
        <v>559</v>
      </c>
      <c r="U1495" t="s">
        <v>42</v>
      </c>
      <c r="V1495" s="1">
        <v>42507</v>
      </c>
      <c r="W1495" s="12">
        <v>-10</v>
      </c>
      <c r="X1495" s="4" t="str">
        <f t="shared" si="47"/>
        <v>Income</v>
      </c>
      <c r="Y1495" s="5">
        <v>42491</v>
      </c>
      <c r="Z1495" s="7" t="s">
        <v>8073</v>
      </c>
      <c r="AA1495" s="7" t="str">
        <f t="shared" si="46"/>
        <v>Car Park Pass Income from Payroll</v>
      </c>
    </row>
    <row r="1496" spans="1:27" x14ac:dyDescent="0.25">
      <c r="A1496" t="s">
        <v>23</v>
      </c>
      <c r="B1496" t="s">
        <v>24</v>
      </c>
      <c r="C1496" t="s">
        <v>25</v>
      </c>
      <c r="D1496" t="s">
        <v>26</v>
      </c>
      <c r="E1496" t="s">
        <v>302</v>
      </c>
      <c r="F1496" t="s">
        <v>303</v>
      </c>
      <c r="G1496" t="s">
        <v>556</v>
      </c>
      <c r="H1496" t="s">
        <v>557</v>
      </c>
      <c r="J1496">
        <v>201702</v>
      </c>
      <c r="K1496" t="s">
        <v>306</v>
      </c>
      <c r="L1496">
        <v>3800749</v>
      </c>
      <c r="M1496">
        <v>15333</v>
      </c>
      <c r="P1496">
        <v>0</v>
      </c>
      <c r="R1496" s="1">
        <v>42505</v>
      </c>
      <c r="S1496" t="s">
        <v>40</v>
      </c>
      <c r="T1496" t="s">
        <v>561</v>
      </c>
      <c r="U1496" t="s">
        <v>42</v>
      </c>
      <c r="V1496" s="1">
        <v>42507</v>
      </c>
      <c r="W1496" s="12">
        <v>-10</v>
      </c>
      <c r="X1496" s="4" t="str">
        <f t="shared" si="47"/>
        <v>Income</v>
      </c>
      <c r="Y1496" s="5">
        <v>42491</v>
      </c>
      <c r="Z1496" s="7" t="s">
        <v>8073</v>
      </c>
      <c r="AA1496" s="7" t="str">
        <f t="shared" si="46"/>
        <v>Car Park Pass Income from Payroll</v>
      </c>
    </row>
    <row r="1497" spans="1:27" x14ac:dyDescent="0.25">
      <c r="A1497" t="s">
        <v>23</v>
      </c>
      <c r="B1497" t="s">
        <v>24</v>
      </c>
      <c r="C1497" t="s">
        <v>25</v>
      </c>
      <c r="D1497" t="s">
        <v>26</v>
      </c>
      <c r="E1497" t="s">
        <v>302</v>
      </c>
      <c r="F1497" t="s">
        <v>303</v>
      </c>
      <c r="G1497" t="s">
        <v>556</v>
      </c>
      <c r="H1497" t="s">
        <v>557</v>
      </c>
      <c r="J1497">
        <v>201702</v>
      </c>
      <c r="K1497" t="s">
        <v>306</v>
      </c>
      <c r="L1497">
        <v>3800749</v>
      </c>
      <c r="M1497">
        <v>15334</v>
      </c>
      <c r="P1497">
        <v>0</v>
      </c>
      <c r="R1497" s="1">
        <v>42505</v>
      </c>
      <c r="S1497" t="s">
        <v>40</v>
      </c>
      <c r="T1497" t="s">
        <v>616</v>
      </c>
      <c r="U1497" t="s">
        <v>42</v>
      </c>
      <c r="V1497" s="1">
        <v>42507</v>
      </c>
      <c r="W1497" s="12">
        <v>-10</v>
      </c>
      <c r="X1497" s="4" t="str">
        <f t="shared" si="47"/>
        <v>Income</v>
      </c>
      <c r="Y1497" s="5">
        <v>42491</v>
      </c>
      <c r="Z1497" s="7" t="s">
        <v>8073</v>
      </c>
      <c r="AA1497" s="7" t="str">
        <f t="shared" si="46"/>
        <v>Car Park Pass Income from Payroll</v>
      </c>
    </row>
    <row r="1498" spans="1:27" x14ac:dyDescent="0.25">
      <c r="A1498" t="s">
        <v>23</v>
      </c>
      <c r="B1498" t="s">
        <v>24</v>
      </c>
      <c r="C1498" t="s">
        <v>25</v>
      </c>
      <c r="D1498" t="s">
        <v>26</v>
      </c>
      <c r="E1498" t="s">
        <v>302</v>
      </c>
      <c r="F1498" t="s">
        <v>303</v>
      </c>
      <c r="G1498" t="s">
        <v>556</v>
      </c>
      <c r="H1498" t="s">
        <v>557</v>
      </c>
      <c r="J1498">
        <v>201702</v>
      </c>
      <c r="K1498" t="s">
        <v>306</v>
      </c>
      <c r="L1498">
        <v>3800749</v>
      </c>
      <c r="M1498">
        <v>15310</v>
      </c>
      <c r="P1498">
        <v>0</v>
      </c>
      <c r="R1498" s="1">
        <v>42505</v>
      </c>
      <c r="S1498" t="s">
        <v>40</v>
      </c>
      <c r="T1498" t="s">
        <v>586</v>
      </c>
      <c r="U1498" t="s">
        <v>42</v>
      </c>
      <c r="V1498" s="1">
        <v>42507</v>
      </c>
      <c r="W1498" s="12">
        <v>-20.83</v>
      </c>
      <c r="X1498" s="4" t="str">
        <f t="shared" si="47"/>
        <v>Income</v>
      </c>
      <c r="Y1498" s="5">
        <v>42491</v>
      </c>
      <c r="Z1498" s="7" t="s">
        <v>8073</v>
      </c>
      <c r="AA1498" s="7" t="str">
        <f t="shared" si="46"/>
        <v>Car Park Pass Income from Payroll</v>
      </c>
    </row>
    <row r="1499" spans="1:27" x14ac:dyDescent="0.25">
      <c r="A1499" t="s">
        <v>23</v>
      </c>
      <c r="B1499" t="s">
        <v>24</v>
      </c>
      <c r="C1499" t="s">
        <v>25</v>
      </c>
      <c r="D1499" t="s">
        <v>26</v>
      </c>
      <c r="E1499" t="s">
        <v>302</v>
      </c>
      <c r="F1499" t="s">
        <v>303</v>
      </c>
      <c r="G1499" t="s">
        <v>556</v>
      </c>
      <c r="H1499" t="s">
        <v>557</v>
      </c>
      <c r="J1499">
        <v>201702</v>
      </c>
      <c r="K1499" t="s">
        <v>306</v>
      </c>
      <c r="L1499">
        <v>3800749</v>
      </c>
      <c r="M1499">
        <v>15715</v>
      </c>
      <c r="P1499">
        <v>0</v>
      </c>
      <c r="R1499" s="1">
        <v>42505</v>
      </c>
      <c r="S1499" t="s">
        <v>40</v>
      </c>
      <c r="T1499" t="s">
        <v>561</v>
      </c>
      <c r="U1499" t="s">
        <v>42</v>
      </c>
      <c r="V1499" s="1">
        <v>42507</v>
      </c>
      <c r="W1499" s="12">
        <v>-20.83</v>
      </c>
      <c r="X1499" s="4" t="str">
        <f t="shared" si="47"/>
        <v>Income</v>
      </c>
      <c r="Y1499" s="5">
        <v>42491</v>
      </c>
      <c r="Z1499" s="7" t="s">
        <v>8073</v>
      </c>
      <c r="AA1499" s="7" t="str">
        <f t="shared" si="46"/>
        <v>Car Park Pass Income from Payroll</v>
      </c>
    </row>
    <row r="1500" spans="1:27" x14ac:dyDescent="0.25">
      <c r="A1500" t="s">
        <v>23</v>
      </c>
      <c r="B1500" t="s">
        <v>24</v>
      </c>
      <c r="C1500" t="s">
        <v>25</v>
      </c>
      <c r="D1500" t="s">
        <v>26</v>
      </c>
      <c r="E1500" t="s">
        <v>302</v>
      </c>
      <c r="F1500" t="s">
        <v>303</v>
      </c>
      <c r="G1500" t="s">
        <v>556</v>
      </c>
      <c r="H1500" t="s">
        <v>557</v>
      </c>
      <c r="J1500">
        <v>201702</v>
      </c>
      <c r="K1500" t="s">
        <v>306</v>
      </c>
      <c r="L1500">
        <v>3800749</v>
      </c>
      <c r="M1500">
        <v>15716</v>
      </c>
      <c r="P1500">
        <v>0</v>
      </c>
      <c r="R1500" s="1">
        <v>42505</v>
      </c>
      <c r="S1500" t="s">
        <v>40</v>
      </c>
      <c r="T1500" t="s">
        <v>636</v>
      </c>
      <c r="U1500" t="s">
        <v>42</v>
      </c>
      <c r="V1500" s="1">
        <v>42507</v>
      </c>
      <c r="W1500" s="12">
        <v>-20.83</v>
      </c>
      <c r="X1500" s="4" t="str">
        <f t="shared" si="47"/>
        <v>Income</v>
      </c>
      <c r="Y1500" s="5">
        <v>42491</v>
      </c>
      <c r="Z1500" s="7" t="s">
        <v>8073</v>
      </c>
      <c r="AA1500" s="7" t="str">
        <f t="shared" si="46"/>
        <v>Car Park Pass Income from Payroll</v>
      </c>
    </row>
    <row r="1501" spans="1:27" x14ac:dyDescent="0.25">
      <c r="A1501" t="s">
        <v>23</v>
      </c>
      <c r="B1501" t="s">
        <v>24</v>
      </c>
      <c r="C1501" t="s">
        <v>25</v>
      </c>
      <c r="D1501" t="s">
        <v>26</v>
      </c>
      <c r="E1501" t="s">
        <v>302</v>
      </c>
      <c r="F1501" t="s">
        <v>303</v>
      </c>
      <c r="G1501" t="s">
        <v>556</v>
      </c>
      <c r="H1501" t="s">
        <v>557</v>
      </c>
      <c r="J1501">
        <v>201702</v>
      </c>
      <c r="K1501" t="s">
        <v>306</v>
      </c>
      <c r="L1501">
        <v>3800749</v>
      </c>
      <c r="M1501">
        <v>15717</v>
      </c>
      <c r="P1501">
        <v>0</v>
      </c>
      <c r="R1501" s="1">
        <v>42505</v>
      </c>
      <c r="S1501" t="s">
        <v>40</v>
      </c>
      <c r="T1501" t="s">
        <v>636</v>
      </c>
      <c r="U1501" t="s">
        <v>42</v>
      </c>
      <c r="V1501" s="1">
        <v>42507</v>
      </c>
      <c r="W1501" s="12">
        <v>-20.83</v>
      </c>
      <c r="X1501" s="4" t="str">
        <f t="shared" si="47"/>
        <v>Income</v>
      </c>
      <c r="Y1501" s="5">
        <v>42491</v>
      </c>
      <c r="Z1501" s="7" t="s">
        <v>8073</v>
      </c>
      <c r="AA1501" s="7" t="str">
        <f t="shared" si="46"/>
        <v>Car Park Pass Income from Payroll</v>
      </c>
    </row>
    <row r="1502" spans="1:27" x14ac:dyDescent="0.25">
      <c r="A1502" t="s">
        <v>23</v>
      </c>
      <c r="B1502" t="s">
        <v>24</v>
      </c>
      <c r="C1502" t="s">
        <v>25</v>
      </c>
      <c r="D1502" t="s">
        <v>26</v>
      </c>
      <c r="E1502" t="s">
        <v>302</v>
      </c>
      <c r="F1502" t="s">
        <v>303</v>
      </c>
      <c r="G1502" t="s">
        <v>556</v>
      </c>
      <c r="H1502" t="s">
        <v>557</v>
      </c>
      <c r="J1502">
        <v>201702</v>
      </c>
      <c r="K1502" t="s">
        <v>306</v>
      </c>
      <c r="L1502">
        <v>3800749</v>
      </c>
      <c r="M1502">
        <v>15718</v>
      </c>
      <c r="P1502">
        <v>0</v>
      </c>
      <c r="R1502" s="1">
        <v>42505</v>
      </c>
      <c r="S1502" t="s">
        <v>40</v>
      </c>
      <c r="T1502" t="s">
        <v>599</v>
      </c>
      <c r="U1502" t="s">
        <v>42</v>
      </c>
      <c r="V1502" s="1">
        <v>42507</v>
      </c>
      <c r="W1502" s="12">
        <v>-20.83</v>
      </c>
      <c r="X1502" s="4" t="str">
        <f t="shared" si="47"/>
        <v>Income</v>
      </c>
      <c r="Y1502" s="5">
        <v>42491</v>
      </c>
      <c r="Z1502" s="7" t="s">
        <v>8073</v>
      </c>
      <c r="AA1502" s="7" t="str">
        <f t="shared" si="46"/>
        <v>Car Park Pass Income from Payroll</v>
      </c>
    </row>
    <row r="1503" spans="1:27" x14ac:dyDescent="0.25">
      <c r="A1503" t="s">
        <v>23</v>
      </c>
      <c r="B1503" t="s">
        <v>24</v>
      </c>
      <c r="C1503" t="s">
        <v>25</v>
      </c>
      <c r="D1503" t="s">
        <v>26</v>
      </c>
      <c r="E1503" t="s">
        <v>302</v>
      </c>
      <c r="F1503" t="s">
        <v>303</v>
      </c>
      <c r="G1503" t="s">
        <v>556</v>
      </c>
      <c r="H1503" t="s">
        <v>557</v>
      </c>
      <c r="J1503">
        <v>201702</v>
      </c>
      <c r="K1503" t="s">
        <v>306</v>
      </c>
      <c r="L1503">
        <v>3800749</v>
      </c>
      <c r="M1503">
        <v>15719</v>
      </c>
      <c r="P1503">
        <v>0</v>
      </c>
      <c r="R1503" s="1">
        <v>42505</v>
      </c>
      <c r="S1503" t="s">
        <v>40</v>
      </c>
      <c r="T1503" t="s">
        <v>599</v>
      </c>
      <c r="U1503" t="s">
        <v>42</v>
      </c>
      <c r="V1503" s="1">
        <v>42507</v>
      </c>
      <c r="W1503" s="12">
        <v>-20.83</v>
      </c>
      <c r="X1503" s="4" t="str">
        <f t="shared" si="47"/>
        <v>Income</v>
      </c>
      <c r="Y1503" s="5">
        <v>42491</v>
      </c>
      <c r="Z1503" s="7" t="s">
        <v>8073</v>
      </c>
      <c r="AA1503" s="7" t="str">
        <f t="shared" si="46"/>
        <v>Car Park Pass Income from Payroll</v>
      </c>
    </row>
    <row r="1504" spans="1:27" x14ac:dyDescent="0.25">
      <c r="A1504" t="s">
        <v>23</v>
      </c>
      <c r="B1504" t="s">
        <v>24</v>
      </c>
      <c r="C1504" t="s">
        <v>25</v>
      </c>
      <c r="D1504" t="s">
        <v>26</v>
      </c>
      <c r="E1504" t="s">
        <v>302</v>
      </c>
      <c r="F1504" t="s">
        <v>303</v>
      </c>
      <c r="G1504" t="s">
        <v>556</v>
      </c>
      <c r="H1504" t="s">
        <v>557</v>
      </c>
      <c r="J1504">
        <v>201702</v>
      </c>
      <c r="K1504" t="s">
        <v>306</v>
      </c>
      <c r="L1504">
        <v>3800749</v>
      </c>
      <c r="M1504">
        <v>15122</v>
      </c>
      <c r="P1504">
        <v>0</v>
      </c>
      <c r="R1504" s="1">
        <v>42505</v>
      </c>
      <c r="S1504" t="s">
        <v>40</v>
      </c>
      <c r="T1504" t="s">
        <v>652</v>
      </c>
      <c r="U1504" t="s">
        <v>42</v>
      </c>
      <c r="V1504" s="1">
        <v>42507</v>
      </c>
      <c r="W1504" s="12">
        <v>-20.84</v>
      </c>
      <c r="X1504" s="4" t="str">
        <f t="shared" si="47"/>
        <v>Income</v>
      </c>
      <c r="Y1504" s="5">
        <v>42491</v>
      </c>
      <c r="Z1504" s="7" t="s">
        <v>8073</v>
      </c>
      <c r="AA1504" s="7" t="str">
        <f t="shared" si="46"/>
        <v>Car Park Pass Income from Payroll</v>
      </c>
    </row>
    <row r="1505" spans="1:27" x14ac:dyDescent="0.25">
      <c r="A1505" t="s">
        <v>23</v>
      </c>
      <c r="B1505" t="s">
        <v>24</v>
      </c>
      <c r="C1505" t="s">
        <v>25</v>
      </c>
      <c r="D1505" t="s">
        <v>26</v>
      </c>
      <c r="E1505" t="s">
        <v>302</v>
      </c>
      <c r="F1505" t="s">
        <v>303</v>
      </c>
      <c r="G1505" t="s">
        <v>556</v>
      </c>
      <c r="H1505" t="s">
        <v>557</v>
      </c>
      <c r="J1505">
        <v>201702</v>
      </c>
      <c r="K1505" t="s">
        <v>306</v>
      </c>
      <c r="L1505">
        <v>3800749</v>
      </c>
      <c r="M1505">
        <v>15123</v>
      </c>
      <c r="P1505">
        <v>0</v>
      </c>
      <c r="R1505" s="1">
        <v>42505</v>
      </c>
      <c r="S1505" t="s">
        <v>40</v>
      </c>
      <c r="T1505" t="s">
        <v>582</v>
      </c>
      <c r="U1505" t="s">
        <v>42</v>
      </c>
      <c r="V1505" s="1">
        <v>42507</v>
      </c>
      <c r="W1505" s="12">
        <v>-10</v>
      </c>
      <c r="X1505" s="4" t="str">
        <f t="shared" si="47"/>
        <v>Income</v>
      </c>
      <c r="Y1505" s="5">
        <v>42491</v>
      </c>
      <c r="Z1505" s="7" t="s">
        <v>8073</v>
      </c>
      <c r="AA1505" s="7" t="str">
        <f t="shared" si="46"/>
        <v>Car Park Pass Income from Payroll</v>
      </c>
    </row>
    <row r="1506" spans="1:27" x14ac:dyDescent="0.25">
      <c r="A1506" t="s">
        <v>23</v>
      </c>
      <c r="B1506" t="s">
        <v>24</v>
      </c>
      <c r="C1506" t="s">
        <v>25</v>
      </c>
      <c r="D1506" t="s">
        <v>26</v>
      </c>
      <c r="E1506" t="s">
        <v>302</v>
      </c>
      <c r="F1506" t="s">
        <v>303</v>
      </c>
      <c r="G1506" t="s">
        <v>556</v>
      </c>
      <c r="H1506" t="s">
        <v>557</v>
      </c>
      <c r="J1506">
        <v>201702</v>
      </c>
      <c r="K1506" t="s">
        <v>306</v>
      </c>
      <c r="L1506">
        <v>3800749</v>
      </c>
      <c r="M1506">
        <v>15512</v>
      </c>
      <c r="P1506">
        <v>0</v>
      </c>
      <c r="R1506" s="1">
        <v>42505</v>
      </c>
      <c r="S1506" t="s">
        <v>40</v>
      </c>
      <c r="T1506" t="s">
        <v>682</v>
      </c>
      <c r="U1506" t="s">
        <v>42</v>
      </c>
      <c r="V1506" s="1">
        <v>42507</v>
      </c>
      <c r="W1506" s="12">
        <v>-12.5</v>
      </c>
      <c r="X1506" s="4" t="str">
        <f t="shared" si="47"/>
        <v>Income</v>
      </c>
      <c r="Y1506" s="5">
        <v>42491</v>
      </c>
      <c r="Z1506" s="7" t="s">
        <v>8073</v>
      </c>
      <c r="AA1506" s="7" t="str">
        <f t="shared" si="46"/>
        <v>Car Park Pass Income from Payroll</v>
      </c>
    </row>
    <row r="1507" spans="1:27" x14ac:dyDescent="0.25">
      <c r="A1507" t="s">
        <v>23</v>
      </c>
      <c r="B1507" t="s">
        <v>24</v>
      </c>
      <c r="C1507" t="s">
        <v>25</v>
      </c>
      <c r="D1507" t="s">
        <v>26</v>
      </c>
      <c r="E1507" t="s">
        <v>302</v>
      </c>
      <c r="F1507" t="s">
        <v>303</v>
      </c>
      <c r="G1507" t="s">
        <v>556</v>
      </c>
      <c r="H1507" t="s">
        <v>557</v>
      </c>
      <c r="J1507">
        <v>201702</v>
      </c>
      <c r="K1507" t="s">
        <v>306</v>
      </c>
      <c r="L1507">
        <v>3800749</v>
      </c>
      <c r="M1507">
        <v>15513</v>
      </c>
      <c r="P1507">
        <v>0</v>
      </c>
      <c r="R1507" s="1">
        <v>42505</v>
      </c>
      <c r="S1507" t="s">
        <v>40</v>
      </c>
      <c r="T1507" t="s">
        <v>651</v>
      </c>
      <c r="U1507" t="s">
        <v>42</v>
      </c>
      <c r="V1507" s="1">
        <v>42507</v>
      </c>
      <c r="W1507" s="12">
        <v>-20.84</v>
      </c>
      <c r="X1507" s="4" t="str">
        <f t="shared" si="47"/>
        <v>Income</v>
      </c>
      <c r="Y1507" s="5">
        <v>42491</v>
      </c>
      <c r="Z1507" s="7" t="s">
        <v>8073</v>
      </c>
      <c r="AA1507" s="7" t="str">
        <f t="shared" si="46"/>
        <v>Car Park Pass Income from Payroll</v>
      </c>
    </row>
    <row r="1508" spans="1:27" x14ac:dyDescent="0.25">
      <c r="A1508" t="s">
        <v>23</v>
      </c>
      <c r="B1508" t="s">
        <v>24</v>
      </c>
      <c r="C1508" t="s">
        <v>25</v>
      </c>
      <c r="D1508" t="s">
        <v>26</v>
      </c>
      <c r="E1508" t="s">
        <v>302</v>
      </c>
      <c r="F1508" t="s">
        <v>303</v>
      </c>
      <c r="G1508" t="s">
        <v>556</v>
      </c>
      <c r="H1508" t="s">
        <v>557</v>
      </c>
      <c r="J1508">
        <v>201702</v>
      </c>
      <c r="K1508" t="s">
        <v>306</v>
      </c>
      <c r="L1508">
        <v>3800749</v>
      </c>
      <c r="M1508">
        <v>15514</v>
      </c>
      <c r="P1508">
        <v>0</v>
      </c>
      <c r="R1508" s="1">
        <v>42505</v>
      </c>
      <c r="S1508" t="s">
        <v>40</v>
      </c>
      <c r="T1508" t="s">
        <v>570</v>
      </c>
      <c r="U1508" t="s">
        <v>42</v>
      </c>
      <c r="V1508" s="1">
        <v>42507</v>
      </c>
      <c r="W1508" s="12">
        <v>-20.84</v>
      </c>
      <c r="X1508" s="4" t="str">
        <f t="shared" si="47"/>
        <v>Income</v>
      </c>
      <c r="Y1508" s="5">
        <v>42491</v>
      </c>
      <c r="Z1508" s="7" t="s">
        <v>8073</v>
      </c>
      <c r="AA1508" s="7" t="str">
        <f t="shared" si="46"/>
        <v>Car Park Pass Income from Payroll</v>
      </c>
    </row>
    <row r="1509" spans="1:27" x14ac:dyDescent="0.25">
      <c r="A1509" t="s">
        <v>23</v>
      </c>
      <c r="B1509" t="s">
        <v>24</v>
      </c>
      <c r="C1509" t="s">
        <v>25</v>
      </c>
      <c r="D1509" t="s">
        <v>26</v>
      </c>
      <c r="E1509" t="s">
        <v>302</v>
      </c>
      <c r="F1509" t="s">
        <v>303</v>
      </c>
      <c r="G1509" t="s">
        <v>556</v>
      </c>
      <c r="H1509" t="s">
        <v>557</v>
      </c>
      <c r="J1509">
        <v>201702</v>
      </c>
      <c r="K1509" t="s">
        <v>306</v>
      </c>
      <c r="L1509">
        <v>3800749</v>
      </c>
      <c r="M1509">
        <v>15530</v>
      </c>
      <c r="P1509">
        <v>0</v>
      </c>
      <c r="R1509" s="1">
        <v>42505</v>
      </c>
      <c r="S1509" t="s">
        <v>40</v>
      </c>
      <c r="T1509" t="s">
        <v>563</v>
      </c>
      <c r="U1509" t="s">
        <v>42</v>
      </c>
      <c r="V1509" s="1">
        <v>42507</v>
      </c>
      <c r="W1509" s="12">
        <v>-20.84</v>
      </c>
      <c r="X1509" s="4" t="str">
        <f t="shared" si="47"/>
        <v>Income</v>
      </c>
      <c r="Y1509" s="5">
        <v>42491</v>
      </c>
      <c r="Z1509" s="7" t="s">
        <v>8073</v>
      </c>
      <c r="AA1509" s="7" t="str">
        <f t="shared" si="46"/>
        <v>Car Park Pass Income from Payroll</v>
      </c>
    </row>
    <row r="1510" spans="1:27" x14ac:dyDescent="0.25">
      <c r="A1510" t="s">
        <v>23</v>
      </c>
      <c r="B1510" t="s">
        <v>24</v>
      </c>
      <c r="C1510" t="s">
        <v>25</v>
      </c>
      <c r="D1510" t="s">
        <v>26</v>
      </c>
      <c r="E1510" t="s">
        <v>302</v>
      </c>
      <c r="F1510" t="s">
        <v>303</v>
      </c>
      <c r="G1510" t="s">
        <v>556</v>
      </c>
      <c r="H1510" t="s">
        <v>557</v>
      </c>
      <c r="J1510">
        <v>201702</v>
      </c>
      <c r="K1510" t="s">
        <v>306</v>
      </c>
      <c r="L1510">
        <v>3800749</v>
      </c>
      <c r="M1510">
        <v>15531</v>
      </c>
      <c r="P1510">
        <v>0</v>
      </c>
      <c r="R1510" s="1">
        <v>42505</v>
      </c>
      <c r="S1510" t="s">
        <v>40</v>
      </c>
      <c r="T1510" t="s">
        <v>571</v>
      </c>
      <c r="U1510" t="s">
        <v>42</v>
      </c>
      <c r="V1510" s="1">
        <v>42507</v>
      </c>
      <c r="W1510" s="12">
        <v>-20.83</v>
      </c>
      <c r="X1510" s="4" t="str">
        <f t="shared" si="47"/>
        <v>Income</v>
      </c>
      <c r="Y1510" s="5">
        <v>42491</v>
      </c>
      <c r="Z1510" s="7" t="s">
        <v>8073</v>
      </c>
      <c r="AA1510" s="7" t="str">
        <f t="shared" si="46"/>
        <v>Car Park Pass Income from Payroll</v>
      </c>
    </row>
    <row r="1511" spans="1:27" x14ac:dyDescent="0.25">
      <c r="A1511" t="s">
        <v>23</v>
      </c>
      <c r="B1511" t="s">
        <v>24</v>
      </c>
      <c r="C1511" t="s">
        <v>25</v>
      </c>
      <c r="D1511" t="s">
        <v>26</v>
      </c>
      <c r="E1511" t="s">
        <v>302</v>
      </c>
      <c r="F1511" t="s">
        <v>303</v>
      </c>
      <c r="G1511" t="s">
        <v>556</v>
      </c>
      <c r="H1511" t="s">
        <v>557</v>
      </c>
      <c r="J1511">
        <v>201702</v>
      </c>
      <c r="K1511" t="s">
        <v>306</v>
      </c>
      <c r="L1511">
        <v>3800749</v>
      </c>
      <c r="M1511">
        <v>15532</v>
      </c>
      <c r="P1511">
        <v>0</v>
      </c>
      <c r="R1511" s="1">
        <v>42505</v>
      </c>
      <c r="S1511" t="s">
        <v>40</v>
      </c>
      <c r="T1511" t="s">
        <v>559</v>
      </c>
      <c r="U1511" t="s">
        <v>42</v>
      </c>
      <c r="V1511" s="1">
        <v>42507</v>
      </c>
      <c r="W1511" s="12">
        <v>-20.83</v>
      </c>
      <c r="X1511" s="4" t="str">
        <f t="shared" si="47"/>
        <v>Income</v>
      </c>
      <c r="Y1511" s="5">
        <v>42491</v>
      </c>
      <c r="Z1511" s="7" t="s">
        <v>8073</v>
      </c>
      <c r="AA1511" s="7" t="str">
        <f t="shared" si="46"/>
        <v>Car Park Pass Income from Payroll</v>
      </c>
    </row>
    <row r="1512" spans="1:27" x14ac:dyDescent="0.25">
      <c r="A1512" t="s">
        <v>23</v>
      </c>
      <c r="B1512" t="s">
        <v>24</v>
      </c>
      <c r="C1512" t="s">
        <v>25</v>
      </c>
      <c r="D1512" t="s">
        <v>26</v>
      </c>
      <c r="E1512" t="s">
        <v>302</v>
      </c>
      <c r="F1512" t="s">
        <v>303</v>
      </c>
      <c r="G1512" t="s">
        <v>556</v>
      </c>
      <c r="H1512" t="s">
        <v>557</v>
      </c>
      <c r="J1512">
        <v>201702</v>
      </c>
      <c r="K1512" t="s">
        <v>306</v>
      </c>
      <c r="L1512">
        <v>3800749</v>
      </c>
      <c r="M1512">
        <v>15124</v>
      </c>
      <c r="P1512">
        <v>0</v>
      </c>
      <c r="R1512" s="1">
        <v>42505</v>
      </c>
      <c r="S1512" t="s">
        <v>40</v>
      </c>
      <c r="T1512" t="s">
        <v>582</v>
      </c>
      <c r="U1512" t="s">
        <v>42</v>
      </c>
      <c r="V1512" s="1">
        <v>42507</v>
      </c>
      <c r="W1512" s="12">
        <v>-10</v>
      </c>
      <c r="X1512" s="4" t="str">
        <f t="shared" si="47"/>
        <v>Income</v>
      </c>
      <c r="Y1512" s="5">
        <v>42491</v>
      </c>
      <c r="Z1512" s="7" t="s">
        <v>8073</v>
      </c>
      <c r="AA1512" s="7" t="str">
        <f t="shared" si="46"/>
        <v>Car Park Pass Income from Payroll</v>
      </c>
    </row>
    <row r="1513" spans="1:27" x14ac:dyDescent="0.25">
      <c r="A1513" t="s">
        <v>23</v>
      </c>
      <c r="B1513" t="s">
        <v>24</v>
      </c>
      <c r="C1513" t="s">
        <v>25</v>
      </c>
      <c r="D1513" t="s">
        <v>26</v>
      </c>
      <c r="E1513" t="s">
        <v>302</v>
      </c>
      <c r="F1513" t="s">
        <v>303</v>
      </c>
      <c r="G1513" t="s">
        <v>556</v>
      </c>
      <c r="H1513" t="s">
        <v>557</v>
      </c>
      <c r="J1513">
        <v>201702</v>
      </c>
      <c r="K1513" t="s">
        <v>306</v>
      </c>
      <c r="L1513">
        <v>3800749</v>
      </c>
      <c r="M1513">
        <v>15125</v>
      </c>
      <c r="P1513">
        <v>0</v>
      </c>
      <c r="R1513" s="1">
        <v>42505</v>
      </c>
      <c r="S1513" t="s">
        <v>40</v>
      </c>
      <c r="T1513" t="s">
        <v>627</v>
      </c>
      <c r="U1513" t="s">
        <v>42</v>
      </c>
      <c r="V1513" s="1">
        <v>42507</v>
      </c>
      <c r="W1513" s="12">
        <v>-20.84</v>
      </c>
      <c r="X1513" s="4" t="str">
        <f t="shared" si="47"/>
        <v>Income</v>
      </c>
      <c r="Y1513" s="5">
        <v>42491</v>
      </c>
      <c r="Z1513" s="7" t="s">
        <v>8073</v>
      </c>
      <c r="AA1513" s="7" t="str">
        <f t="shared" si="46"/>
        <v>Car Park Pass Income from Payroll</v>
      </c>
    </row>
    <row r="1514" spans="1:27" x14ac:dyDescent="0.25">
      <c r="A1514" t="s">
        <v>23</v>
      </c>
      <c r="B1514" t="s">
        <v>24</v>
      </c>
      <c r="C1514" t="s">
        <v>25</v>
      </c>
      <c r="D1514" t="s">
        <v>26</v>
      </c>
      <c r="E1514" t="s">
        <v>302</v>
      </c>
      <c r="F1514" t="s">
        <v>303</v>
      </c>
      <c r="G1514" t="s">
        <v>556</v>
      </c>
      <c r="H1514" t="s">
        <v>557</v>
      </c>
      <c r="J1514">
        <v>201702</v>
      </c>
      <c r="K1514" t="s">
        <v>306</v>
      </c>
      <c r="L1514">
        <v>3800749</v>
      </c>
      <c r="M1514">
        <v>15126</v>
      </c>
      <c r="P1514">
        <v>0</v>
      </c>
      <c r="R1514" s="1">
        <v>42505</v>
      </c>
      <c r="S1514" t="s">
        <v>40</v>
      </c>
      <c r="T1514" t="s">
        <v>582</v>
      </c>
      <c r="U1514" t="s">
        <v>42</v>
      </c>
      <c r="V1514" s="1">
        <v>42507</v>
      </c>
      <c r="W1514" s="12">
        <v>-10</v>
      </c>
      <c r="X1514" s="4" t="str">
        <f t="shared" si="47"/>
        <v>Income</v>
      </c>
      <c r="Y1514" s="5">
        <v>42491</v>
      </c>
      <c r="Z1514" s="7" t="s">
        <v>8073</v>
      </c>
      <c r="AA1514" s="7" t="str">
        <f t="shared" si="46"/>
        <v>Car Park Pass Income from Payroll</v>
      </c>
    </row>
    <row r="1515" spans="1:27" x14ac:dyDescent="0.25">
      <c r="A1515" t="s">
        <v>23</v>
      </c>
      <c r="B1515" t="s">
        <v>24</v>
      </c>
      <c r="C1515" t="s">
        <v>25</v>
      </c>
      <c r="D1515" t="s">
        <v>26</v>
      </c>
      <c r="E1515" t="s">
        <v>302</v>
      </c>
      <c r="F1515" t="s">
        <v>303</v>
      </c>
      <c r="G1515" t="s">
        <v>556</v>
      </c>
      <c r="H1515" t="s">
        <v>557</v>
      </c>
      <c r="J1515">
        <v>201702</v>
      </c>
      <c r="K1515" t="s">
        <v>306</v>
      </c>
      <c r="L1515">
        <v>3800749</v>
      </c>
      <c r="M1515">
        <v>15606</v>
      </c>
      <c r="P1515">
        <v>0</v>
      </c>
      <c r="R1515" s="1">
        <v>42505</v>
      </c>
      <c r="S1515" t="s">
        <v>40</v>
      </c>
      <c r="T1515" t="s">
        <v>596</v>
      </c>
      <c r="U1515" t="s">
        <v>42</v>
      </c>
      <c r="V1515" s="1">
        <v>42507</v>
      </c>
      <c r="W1515" s="12">
        <v>-20.84</v>
      </c>
      <c r="X1515" s="4" t="str">
        <f t="shared" si="47"/>
        <v>Income</v>
      </c>
      <c r="Y1515" s="5">
        <v>42491</v>
      </c>
      <c r="Z1515" s="7" t="s">
        <v>8073</v>
      </c>
      <c r="AA1515" s="7" t="str">
        <f t="shared" si="46"/>
        <v>Car Park Pass Income from Payroll</v>
      </c>
    </row>
    <row r="1516" spans="1:27" x14ac:dyDescent="0.25">
      <c r="A1516" t="s">
        <v>23</v>
      </c>
      <c r="B1516" t="s">
        <v>24</v>
      </c>
      <c r="C1516" t="s">
        <v>25</v>
      </c>
      <c r="D1516" t="s">
        <v>26</v>
      </c>
      <c r="E1516" t="s">
        <v>302</v>
      </c>
      <c r="F1516" t="s">
        <v>303</v>
      </c>
      <c r="G1516" t="s">
        <v>556</v>
      </c>
      <c r="H1516" t="s">
        <v>557</v>
      </c>
      <c r="J1516">
        <v>201702</v>
      </c>
      <c r="K1516" t="s">
        <v>306</v>
      </c>
      <c r="L1516">
        <v>3800749</v>
      </c>
      <c r="M1516">
        <v>15607</v>
      </c>
      <c r="P1516">
        <v>0</v>
      </c>
      <c r="R1516" s="1">
        <v>42505</v>
      </c>
      <c r="S1516" t="s">
        <v>40</v>
      </c>
      <c r="T1516" t="s">
        <v>673</v>
      </c>
      <c r="U1516" t="s">
        <v>42</v>
      </c>
      <c r="V1516" s="1">
        <v>42507</v>
      </c>
      <c r="W1516" s="12">
        <v>-16.670000000000002</v>
      </c>
      <c r="X1516" s="4" t="str">
        <f t="shared" si="47"/>
        <v>Income</v>
      </c>
      <c r="Y1516" s="5">
        <v>42491</v>
      </c>
      <c r="Z1516" s="7" t="s">
        <v>8073</v>
      </c>
      <c r="AA1516" s="7" t="str">
        <f t="shared" si="46"/>
        <v>Car Park Pass Income from Payroll</v>
      </c>
    </row>
    <row r="1517" spans="1:27" x14ac:dyDescent="0.25">
      <c r="A1517" t="s">
        <v>23</v>
      </c>
      <c r="B1517" t="s">
        <v>24</v>
      </c>
      <c r="C1517" t="s">
        <v>25</v>
      </c>
      <c r="D1517" t="s">
        <v>26</v>
      </c>
      <c r="E1517" t="s">
        <v>302</v>
      </c>
      <c r="F1517" t="s">
        <v>303</v>
      </c>
      <c r="G1517" t="s">
        <v>556</v>
      </c>
      <c r="H1517" t="s">
        <v>557</v>
      </c>
      <c r="J1517">
        <v>201702</v>
      </c>
      <c r="K1517" t="s">
        <v>306</v>
      </c>
      <c r="L1517">
        <v>3800749</v>
      </c>
      <c r="M1517">
        <v>15776</v>
      </c>
      <c r="P1517">
        <v>0</v>
      </c>
      <c r="R1517" s="1">
        <v>42505</v>
      </c>
      <c r="S1517" t="s">
        <v>40</v>
      </c>
      <c r="T1517" t="s">
        <v>653</v>
      </c>
      <c r="U1517" t="s">
        <v>42</v>
      </c>
      <c r="V1517" s="1">
        <v>42507</v>
      </c>
      <c r="W1517" s="12">
        <v>-20.84</v>
      </c>
      <c r="X1517" s="4" t="str">
        <f t="shared" si="47"/>
        <v>Income</v>
      </c>
      <c r="Y1517" s="5">
        <v>42491</v>
      </c>
      <c r="Z1517" s="7" t="s">
        <v>8073</v>
      </c>
      <c r="AA1517" s="7" t="str">
        <f t="shared" si="46"/>
        <v>Car Park Pass Income from Payroll</v>
      </c>
    </row>
    <row r="1518" spans="1:27" x14ac:dyDescent="0.25">
      <c r="A1518" t="s">
        <v>23</v>
      </c>
      <c r="B1518" t="s">
        <v>24</v>
      </c>
      <c r="C1518" t="s">
        <v>25</v>
      </c>
      <c r="D1518" t="s">
        <v>26</v>
      </c>
      <c r="E1518" t="s">
        <v>302</v>
      </c>
      <c r="F1518" t="s">
        <v>303</v>
      </c>
      <c r="G1518" t="s">
        <v>556</v>
      </c>
      <c r="H1518" t="s">
        <v>557</v>
      </c>
      <c r="J1518">
        <v>201702</v>
      </c>
      <c r="K1518" t="s">
        <v>306</v>
      </c>
      <c r="L1518">
        <v>3800749</v>
      </c>
      <c r="M1518">
        <v>15617</v>
      </c>
      <c r="P1518">
        <v>0</v>
      </c>
      <c r="R1518" s="1">
        <v>42505</v>
      </c>
      <c r="S1518" t="s">
        <v>40</v>
      </c>
      <c r="T1518" t="s">
        <v>582</v>
      </c>
      <c r="U1518" t="s">
        <v>42</v>
      </c>
      <c r="V1518" s="1">
        <v>42507</v>
      </c>
      <c r="W1518" s="12">
        <v>-10</v>
      </c>
      <c r="X1518" s="4" t="str">
        <f t="shared" si="47"/>
        <v>Income</v>
      </c>
      <c r="Y1518" s="5">
        <v>42491</v>
      </c>
      <c r="Z1518" s="7" t="s">
        <v>8073</v>
      </c>
      <c r="AA1518" s="7" t="str">
        <f t="shared" si="46"/>
        <v>Car Park Pass Income from Payroll</v>
      </c>
    </row>
    <row r="1519" spans="1:27" x14ac:dyDescent="0.25">
      <c r="A1519" t="s">
        <v>23</v>
      </c>
      <c r="B1519" t="s">
        <v>24</v>
      </c>
      <c r="C1519" t="s">
        <v>25</v>
      </c>
      <c r="D1519" t="s">
        <v>26</v>
      </c>
      <c r="E1519" t="s">
        <v>302</v>
      </c>
      <c r="F1519" t="s">
        <v>303</v>
      </c>
      <c r="G1519" t="s">
        <v>556</v>
      </c>
      <c r="H1519" t="s">
        <v>557</v>
      </c>
      <c r="J1519">
        <v>201702</v>
      </c>
      <c r="K1519" t="s">
        <v>306</v>
      </c>
      <c r="L1519">
        <v>3800749</v>
      </c>
      <c r="M1519">
        <v>15618</v>
      </c>
      <c r="P1519">
        <v>0</v>
      </c>
      <c r="R1519" s="1">
        <v>42505</v>
      </c>
      <c r="S1519" t="s">
        <v>40</v>
      </c>
      <c r="T1519" t="s">
        <v>582</v>
      </c>
      <c r="U1519" t="s">
        <v>42</v>
      </c>
      <c r="V1519" s="1">
        <v>42507</v>
      </c>
      <c r="W1519" s="12">
        <v>-10</v>
      </c>
      <c r="X1519" s="4" t="str">
        <f t="shared" si="47"/>
        <v>Income</v>
      </c>
      <c r="Y1519" s="5">
        <v>42491</v>
      </c>
      <c r="Z1519" s="7" t="s">
        <v>8073</v>
      </c>
      <c r="AA1519" s="7" t="str">
        <f t="shared" si="46"/>
        <v>Car Park Pass Income from Payroll</v>
      </c>
    </row>
    <row r="1520" spans="1:27" x14ac:dyDescent="0.25">
      <c r="A1520" t="s">
        <v>23</v>
      </c>
      <c r="B1520" t="s">
        <v>24</v>
      </c>
      <c r="C1520" t="s">
        <v>25</v>
      </c>
      <c r="D1520" t="s">
        <v>26</v>
      </c>
      <c r="E1520" t="s">
        <v>302</v>
      </c>
      <c r="F1520" t="s">
        <v>303</v>
      </c>
      <c r="G1520" t="s">
        <v>556</v>
      </c>
      <c r="H1520" t="s">
        <v>557</v>
      </c>
      <c r="J1520">
        <v>201702</v>
      </c>
      <c r="K1520" t="s">
        <v>306</v>
      </c>
      <c r="L1520">
        <v>3800749</v>
      </c>
      <c r="M1520">
        <v>15619</v>
      </c>
      <c r="P1520">
        <v>0</v>
      </c>
      <c r="R1520" s="1">
        <v>42505</v>
      </c>
      <c r="S1520" t="s">
        <v>40</v>
      </c>
      <c r="T1520" t="s">
        <v>582</v>
      </c>
      <c r="U1520" t="s">
        <v>42</v>
      </c>
      <c r="V1520" s="1">
        <v>42507</v>
      </c>
      <c r="W1520" s="12">
        <v>-10</v>
      </c>
      <c r="X1520" s="4" t="str">
        <f t="shared" si="47"/>
        <v>Income</v>
      </c>
      <c r="Y1520" s="5">
        <v>42491</v>
      </c>
      <c r="Z1520" s="7" t="s">
        <v>8073</v>
      </c>
      <c r="AA1520" s="7" t="str">
        <f t="shared" si="46"/>
        <v>Car Park Pass Income from Payroll</v>
      </c>
    </row>
    <row r="1521" spans="1:27" x14ac:dyDescent="0.25">
      <c r="A1521" t="s">
        <v>23</v>
      </c>
      <c r="B1521" t="s">
        <v>24</v>
      </c>
      <c r="C1521" t="s">
        <v>25</v>
      </c>
      <c r="D1521" t="s">
        <v>26</v>
      </c>
      <c r="E1521" t="s">
        <v>302</v>
      </c>
      <c r="F1521" t="s">
        <v>303</v>
      </c>
      <c r="G1521" t="s">
        <v>556</v>
      </c>
      <c r="H1521" t="s">
        <v>557</v>
      </c>
      <c r="J1521">
        <v>201702</v>
      </c>
      <c r="K1521" t="s">
        <v>306</v>
      </c>
      <c r="L1521">
        <v>3800749</v>
      </c>
      <c r="M1521">
        <v>15515</v>
      </c>
      <c r="P1521">
        <v>0</v>
      </c>
      <c r="R1521" s="1">
        <v>42505</v>
      </c>
      <c r="S1521" t="s">
        <v>40</v>
      </c>
      <c r="T1521" t="s">
        <v>559</v>
      </c>
      <c r="U1521" t="s">
        <v>42</v>
      </c>
      <c r="V1521" s="1">
        <v>42507</v>
      </c>
      <c r="W1521" s="12">
        <v>-10</v>
      </c>
      <c r="X1521" s="4" t="str">
        <f t="shared" si="47"/>
        <v>Income</v>
      </c>
      <c r="Y1521" s="5">
        <v>42491</v>
      </c>
      <c r="Z1521" s="7" t="s">
        <v>8073</v>
      </c>
      <c r="AA1521" s="7" t="str">
        <f t="shared" si="46"/>
        <v>Car Park Pass Income from Payroll</v>
      </c>
    </row>
    <row r="1522" spans="1:27" x14ac:dyDescent="0.25">
      <c r="A1522" t="s">
        <v>23</v>
      </c>
      <c r="B1522" t="s">
        <v>24</v>
      </c>
      <c r="C1522" t="s">
        <v>25</v>
      </c>
      <c r="D1522" t="s">
        <v>26</v>
      </c>
      <c r="E1522" t="s">
        <v>302</v>
      </c>
      <c r="F1522" t="s">
        <v>303</v>
      </c>
      <c r="G1522" t="s">
        <v>556</v>
      </c>
      <c r="H1522" t="s">
        <v>557</v>
      </c>
      <c r="J1522">
        <v>201702</v>
      </c>
      <c r="K1522" t="s">
        <v>306</v>
      </c>
      <c r="L1522">
        <v>3800749</v>
      </c>
      <c r="M1522">
        <v>15516</v>
      </c>
      <c r="P1522">
        <v>0</v>
      </c>
      <c r="R1522" s="1">
        <v>42505</v>
      </c>
      <c r="S1522" t="s">
        <v>40</v>
      </c>
      <c r="T1522" t="s">
        <v>561</v>
      </c>
      <c r="U1522" t="s">
        <v>42</v>
      </c>
      <c r="V1522" s="1">
        <v>42507</v>
      </c>
      <c r="W1522" s="12">
        <v>-20.84</v>
      </c>
      <c r="X1522" s="4" t="str">
        <f t="shared" si="47"/>
        <v>Income</v>
      </c>
      <c r="Y1522" s="5">
        <v>42491</v>
      </c>
      <c r="Z1522" s="7" t="s">
        <v>8073</v>
      </c>
      <c r="AA1522" s="7" t="str">
        <f t="shared" si="46"/>
        <v>Car Park Pass Income from Payroll</v>
      </c>
    </row>
    <row r="1523" spans="1:27" x14ac:dyDescent="0.25">
      <c r="A1523" t="s">
        <v>23</v>
      </c>
      <c r="B1523" t="s">
        <v>24</v>
      </c>
      <c r="C1523" t="s">
        <v>25</v>
      </c>
      <c r="D1523" t="s">
        <v>26</v>
      </c>
      <c r="E1523" t="s">
        <v>302</v>
      </c>
      <c r="F1523" t="s">
        <v>303</v>
      </c>
      <c r="G1523" t="s">
        <v>556</v>
      </c>
      <c r="H1523" t="s">
        <v>557</v>
      </c>
      <c r="J1523">
        <v>201702</v>
      </c>
      <c r="K1523" t="s">
        <v>306</v>
      </c>
      <c r="L1523">
        <v>3800749</v>
      </c>
      <c r="M1523">
        <v>15517</v>
      </c>
      <c r="P1523">
        <v>0</v>
      </c>
      <c r="R1523" s="1">
        <v>42505</v>
      </c>
      <c r="S1523" t="s">
        <v>40</v>
      </c>
      <c r="T1523" t="s">
        <v>561</v>
      </c>
      <c r="U1523" t="s">
        <v>42</v>
      </c>
      <c r="V1523" s="1">
        <v>42507</v>
      </c>
      <c r="W1523" s="12">
        <v>-20.84</v>
      </c>
      <c r="X1523" s="4" t="str">
        <f t="shared" si="47"/>
        <v>Income</v>
      </c>
      <c r="Y1523" s="5">
        <v>42491</v>
      </c>
      <c r="Z1523" s="7" t="s">
        <v>8073</v>
      </c>
      <c r="AA1523" s="7" t="str">
        <f t="shared" si="46"/>
        <v>Car Park Pass Income from Payroll</v>
      </c>
    </row>
    <row r="1524" spans="1:27" x14ac:dyDescent="0.25">
      <c r="A1524" t="s">
        <v>23</v>
      </c>
      <c r="B1524" t="s">
        <v>24</v>
      </c>
      <c r="C1524" t="s">
        <v>25</v>
      </c>
      <c r="D1524" t="s">
        <v>26</v>
      </c>
      <c r="E1524" t="s">
        <v>302</v>
      </c>
      <c r="F1524" t="s">
        <v>303</v>
      </c>
      <c r="G1524" t="s">
        <v>556</v>
      </c>
      <c r="H1524" t="s">
        <v>557</v>
      </c>
      <c r="J1524">
        <v>201702</v>
      </c>
      <c r="K1524" t="s">
        <v>306</v>
      </c>
      <c r="L1524">
        <v>3800749</v>
      </c>
      <c r="M1524">
        <v>15518</v>
      </c>
      <c r="P1524">
        <v>0</v>
      </c>
      <c r="R1524" s="1">
        <v>42505</v>
      </c>
      <c r="S1524" t="s">
        <v>40</v>
      </c>
      <c r="T1524" t="s">
        <v>680</v>
      </c>
      <c r="U1524" t="s">
        <v>42</v>
      </c>
      <c r="V1524" s="1">
        <v>42507</v>
      </c>
      <c r="W1524" s="12">
        <v>-20.84</v>
      </c>
      <c r="X1524" s="4" t="str">
        <f t="shared" si="47"/>
        <v>Income</v>
      </c>
      <c r="Y1524" s="5">
        <v>42491</v>
      </c>
      <c r="Z1524" s="7" t="s">
        <v>8073</v>
      </c>
      <c r="AA1524" s="7" t="str">
        <f t="shared" si="46"/>
        <v>Car Park Pass Income from Payroll</v>
      </c>
    </row>
    <row r="1525" spans="1:27" x14ac:dyDescent="0.25">
      <c r="A1525" t="s">
        <v>23</v>
      </c>
      <c r="B1525" t="s">
        <v>24</v>
      </c>
      <c r="C1525" t="s">
        <v>25</v>
      </c>
      <c r="D1525" t="s">
        <v>26</v>
      </c>
      <c r="E1525" t="s">
        <v>302</v>
      </c>
      <c r="F1525" t="s">
        <v>303</v>
      </c>
      <c r="G1525" t="s">
        <v>556</v>
      </c>
      <c r="H1525" t="s">
        <v>557</v>
      </c>
      <c r="J1525">
        <v>201702</v>
      </c>
      <c r="K1525" t="s">
        <v>306</v>
      </c>
      <c r="L1525">
        <v>3800749</v>
      </c>
      <c r="M1525">
        <v>15709</v>
      </c>
      <c r="P1525">
        <v>0</v>
      </c>
      <c r="R1525" s="1">
        <v>42505</v>
      </c>
      <c r="S1525" t="s">
        <v>40</v>
      </c>
      <c r="T1525" t="s">
        <v>559</v>
      </c>
      <c r="U1525" t="s">
        <v>42</v>
      </c>
      <c r="V1525" s="1">
        <v>42507</v>
      </c>
      <c r="W1525" s="12">
        <v>-10</v>
      </c>
      <c r="X1525" s="4" t="str">
        <f t="shared" si="47"/>
        <v>Income</v>
      </c>
      <c r="Y1525" s="5">
        <v>42491</v>
      </c>
      <c r="Z1525" s="7" t="s">
        <v>8073</v>
      </c>
      <c r="AA1525" s="7" t="str">
        <f t="shared" si="46"/>
        <v>Car Park Pass Income from Payroll</v>
      </c>
    </row>
    <row r="1526" spans="1:27" x14ac:dyDescent="0.25">
      <c r="A1526" t="s">
        <v>23</v>
      </c>
      <c r="B1526" t="s">
        <v>24</v>
      </c>
      <c r="C1526" t="s">
        <v>25</v>
      </c>
      <c r="D1526" t="s">
        <v>26</v>
      </c>
      <c r="E1526" t="s">
        <v>302</v>
      </c>
      <c r="F1526" t="s">
        <v>303</v>
      </c>
      <c r="G1526" t="s">
        <v>556</v>
      </c>
      <c r="H1526" t="s">
        <v>557</v>
      </c>
      <c r="J1526">
        <v>201702</v>
      </c>
      <c r="K1526" t="s">
        <v>306</v>
      </c>
      <c r="L1526">
        <v>3800749</v>
      </c>
      <c r="M1526">
        <v>15620</v>
      </c>
      <c r="P1526">
        <v>0</v>
      </c>
      <c r="R1526" s="1">
        <v>42505</v>
      </c>
      <c r="S1526" t="s">
        <v>40</v>
      </c>
      <c r="T1526" t="s">
        <v>564</v>
      </c>
      <c r="U1526" t="s">
        <v>42</v>
      </c>
      <c r="V1526" s="1">
        <v>42507</v>
      </c>
      <c r="W1526" s="12">
        <v>-30</v>
      </c>
      <c r="X1526" s="4" t="str">
        <f t="shared" si="47"/>
        <v>Income</v>
      </c>
      <c r="Y1526" s="5">
        <v>42491</v>
      </c>
      <c r="Z1526" s="7" t="s">
        <v>8073</v>
      </c>
      <c r="AA1526" s="7" t="str">
        <f t="shared" si="46"/>
        <v>Car Park Pass Income from Payroll</v>
      </c>
    </row>
    <row r="1527" spans="1:27" x14ac:dyDescent="0.25">
      <c r="A1527" t="s">
        <v>23</v>
      </c>
      <c r="B1527" t="s">
        <v>24</v>
      </c>
      <c r="C1527" t="s">
        <v>25</v>
      </c>
      <c r="D1527" t="s">
        <v>26</v>
      </c>
      <c r="E1527" t="s">
        <v>302</v>
      </c>
      <c r="F1527" t="s">
        <v>303</v>
      </c>
      <c r="G1527" t="s">
        <v>556</v>
      </c>
      <c r="H1527" t="s">
        <v>557</v>
      </c>
      <c r="J1527">
        <v>201702</v>
      </c>
      <c r="K1527" t="s">
        <v>306</v>
      </c>
      <c r="L1527">
        <v>3800749</v>
      </c>
      <c r="M1527">
        <v>15621</v>
      </c>
      <c r="P1527">
        <v>0</v>
      </c>
      <c r="R1527" s="1">
        <v>42505</v>
      </c>
      <c r="S1527" t="s">
        <v>40</v>
      </c>
      <c r="T1527" t="s">
        <v>576</v>
      </c>
      <c r="U1527" t="s">
        <v>42</v>
      </c>
      <c r="V1527" s="1">
        <v>42507</v>
      </c>
      <c r="W1527" s="12">
        <v>-10</v>
      </c>
      <c r="X1527" s="4" t="str">
        <f t="shared" si="47"/>
        <v>Income</v>
      </c>
      <c r="Y1527" s="5">
        <v>42491</v>
      </c>
      <c r="Z1527" s="7" t="s">
        <v>8073</v>
      </c>
      <c r="AA1527" s="7" t="str">
        <f t="shared" si="46"/>
        <v>Car Park Pass Income from Payroll</v>
      </c>
    </row>
    <row r="1528" spans="1:27" x14ac:dyDescent="0.25">
      <c r="A1528" t="s">
        <v>23</v>
      </c>
      <c r="B1528" t="s">
        <v>24</v>
      </c>
      <c r="C1528" t="s">
        <v>25</v>
      </c>
      <c r="D1528" t="s">
        <v>26</v>
      </c>
      <c r="E1528" t="s">
        <v>302</v>
      </c>
      <c r="F1528" t="s">
        <v>303</v>
      </c>
      <c r="G1528" t="s">
        <v>556</v>
      </c>
      <c r="H1528" t="s">
        <v>557</v>
      </c>
      <c r="J1528">
        <v>201702</v>
      </c>
      <c r="K1528" t="s">
        <v>306</v>
      </c>
      <c r="L1528">
        <v>3800749</v>
      </c>
      <c r="M1528">
        <v>15622</v>
      </c>
      <c r="P1528">
        <v>0</v>
      </c>
      <c r="R1528" s="1">
        <v>42505</v>
      </c>
      <c r="S1528" t="s">
        <v>40</v>
      </c>
      <c r="T1528" t="s">
        <v>559</v>
      </c>
      <c r="U1528" t="s">
        <v>42</v>
      </c>
      <c r="V1528" s="1">
        <v>42507</v>
      </c>
      <c r="W1528" s="12">
        <v>-20.84</v>
      </c>
      <c r="X1528" s="4" t="str">
        <f t="shared" si="47"/>
        <v>Income</v>
      </c>
      <c r="Y1528" s="5">
        <v>42491</v>
      </c>
      <c r="Z1528" s="7" t="s">
        <v>8073</v>
      </c>
      <c r="AA1528" s="7" t="str">
        <f t="shared" si="46"/>
        <v>Car Park Pass Income from Payroll</v>
      </c>
    </row>
    <row r="1529" spans="1:27" x14ac:dyDescent="0.25">
      <c r="A1529" t="s">
        <v>23</v>
      </c>
      <c r="B1529" t="s">
        <v>24</v>
      </c>
      <c r="C1529" t="s">
        <v>25</v>
      </c>
      <c r="D1529" t="s">
        <v>26</v>
      </c>
      <c r="E1529" t="s">
        <v>302</v>
      </c>
      <c r="F1529" t="s">
        <v>303</v>
      </c>
      <c r="G1529" t="s">
        <v>556</v>
      </c>
      <c r="H1529" t="s">
        <v>557</v>
      </c>
      <c r="J1529">
        <v>201702</v>
      </c>
      <c r="K1529" t="s">
        <v>306</v>
      </c>
      <c r="L1529">
        <v>3800749</v>
      </c>
      <c r="M1529">
        <v>15623</v>
      </c>
      <c r="P1529">
        <v>0</v>
      </c>
      <c r="R1529" s="1">
        <v>42505</v>
      </c>
      <c r="S1529" t="s">
        <v>40</v>
      </c>
      <c r="T1529" t="s">
        <v>559</v>
      </c>
      <c r="U1529" t="s">
        <v>42</v>
      </c>
      <c r="V1529" s="1">
        <v>42507</v>
      </c>
      <c r="W1529" s="12">
        <v>-16.670000000000002</v>
      </c>
      <c r="X1529" s="4" t="str">
        <f t="shared" si="47"/>
        <v>Income</v>
      </c>
      <c r="Y1529" s="5">
        <v>42491</v>
      </c>
      <c r="Z1529" s="7" t="s">
        <v>8073</v>
      </c>
      <c r="AA1529" s="7" t="str">
        <f t="shared" si="46"/>
        <v>Car Park Pass Income from Payroll</v>
      </c>
    </row>
    <row r="1530" spans="1:27" x14ac:dyDescent="0.25">
      <c r="A1530" t="s">
        <v>23</v>
      </c>
      <c r="B1530" t="s">
        <v>24</v>
      </c>
      <c r="C1530" t="s">
        <v>25</v>
      </c>
      <c r="D1530" t="s">
        <v>26</v>
      </c>
      <c r="E1530" t="s">
        <v>302</v>
      </c>
      <c r="F1530" t="s">
        <v>303</v>
      </c>
      <c r="G1530" t="s">
        <v>556</v>
      </c>
      <c r="H1530" t="s">
        <v>557</v>
      </c>
      <c r="J1530">
        <v>201702</v>
      </c>
      <c r="K1530" t="s">
        <v>306</v>
      </c>
      <c r="L1530">
        <v>3800749</v>
      </c>
      <c r="M1530">
        <v>15624</v>
      </c>
      <c r="P1530">
        <v>0</v>
      </c>
      <c r="R1530" s="1">
        <v>42505</v>
      </c>
      <c r="S1530" t="s">
        <v>40</v>
      </c>
      <c r="T1530" t="s">
        <v>559</v>
      </c>
      <c r="U1530" t="s">
        <v>42</v>
      </c>
      <c r="V1530" s="1">
        <v>42507</v>
      </c>
      <c r="W1530" s="12">
        <v>-29.17</v>
      </c>
      <c r="X1530" s="4" t="str">
        <f t="shared" si="47"/>
        <v>Income</v>
      </c>
      <c r="Y1530" s="5">
        <v>42491</v>
      </c>
      <c r="Z1530" s="7" t="s">
        <v>8073</v>
      </c>
      <c r="AA1530" s="7" t="str">
        <f t="shared" si="46"/>
        <v>Car Park Pass Income from Payroll</v>
      </c>
    </row>
    <row r="1531" spans="1:27" x14ac:dyDescent="0.25">
      <c r="A1531" t="s">
        <v>23</v>
      </c>
      <c r="B1531" t="s">
        <v>24</v>
      </c>
      <c r="C1531" t="s">
        <v>25</v>
      </c>
      <c r="D1531" t="s">
        <v>26</v>
      </c>
      <c r="E1531" t="s">
        <v>302</v>
      </c>
      <c r="F1531" t="s">
        <v>303</v>
      </c>
      <c r="G1531" t="s">
        <v>556</v>
      </c>
      <c r="H1531" t="s">
        <v>557</v>
      </c>
      <c r="J1531">
        <v>201702</v>
      </c>
      <c r="K1531" t="s">
        <v>306</v>
      </c>
      <c r="L1531">
        <v>3800749</v>
      </c>
      <c r="M1531">
        <v>15608</v>
      </c>
      <c r="P1531">
        <v>0</v>
      </c>
      <c r="R1531" s="1">
        <v>42505</v>
      </c>
      <c r="S1531" t="s">
        <v>40</v>
      </c>
      <c r="T1531" t="s">
        <v>559</v>
      </c>
      <c r="U1531" t="s">
        <v>42</v>
      </c>
      <c r="V1531" s="1">
        <v>42507</v>
      </c>
      <c r="W1531" s="12">
        <v>-10</v>
      </c>
      <c r="X1531" s="4" t="str">
        <f t="shared" si="47"/>
        <v>Income</v>
      </c>
      <c r="Y1531" s="5">
        <v>42491</v>
      </c>
      <c r="Z1531" s="7" t="s">
        <v>8073</v>
      </c>
      <c r="AA1531" s="7" t="str">
        <f t="shared" si="46"/>
        <v>Car Park Pass Income from Payroll</v>
      </c>
    </row>
    <row r="1532" spans="1:27" x14ac:dyDescent="0.25">
      <c r="A1532" t="s">
        <v>23</v>
      </c>
      <c r="B1532" t="s">
        <v>24</v>
      </c>
      <c r="C1532" t="s">
        <v>25</v>
      </c>
      <c r="D1532" t="s">
        <v>26</v>
      </c>
      <c r="E1532" t="s">
        <v>302</v>
      </c>
      <c r="F1532" t="s">
        <v>303</v>
      </c>
      <c r="G1532" t="s">
        <v>556</v>
      </c>
      <c r="H1532" t="s">
        <v>557</v>
      </c>
      <c r="J1532">
        <v>201702</v>
      </c>
      <c r="K1532" t="s">
        <v>306</v>
      </c>
      <c r="L1532">
        <v>3800749</v>
      </c>
      <c r="M1532">
        <v>15519</v>
      </c>
      <c r="P1532">
        <v>0</v>
      </c>
      <c r="R1532" s="1">
        <v>42505</v>
      </c>
      <c r="S1532" t="s">
        <v>40</v>
      </c>
      <c r="T1532" t="s">
        <v>677</v>
      </c>
      <c r="U1532" t="s">
        <v>42</v>
      </c>
      <c r="V1532" s="1">
        <v>42507</v>
      </c>
      <c r="W1532" s="12">
        <v>-20.84</v>
      </c>
      <c r="X1532" s="4" t="str">
        <f t="shared" si="47"/>
        <v>Income</v>
      </c>
      <c r="Y1532" s="5">
        <v>42491</v>
      </c>
      <c r="Z1532" s="7" t="s">
        <v>8073</v>
      </c>
      <c r="AA1532" s="7" t="str">
        <f t="shared" si="46"/>
        <v>Car Park Pass Income from Payroll</v>
      </c>
    </row>
    <row r="1533" spans="1:27" x14ac:dyDescent="0.25">
      <c r="A1533" t="s">
        <v>23</v>
      </c>
      <c r="B1533" t="s">
        <v>24</v>
      </c>
      <c r="C1533" t="s">
        <v>25</v>
      </c>
      <c r="D1533" t="s">
        <v>26</v>
      </c>
      <c r="E1533" t="s">
        <v>302</v>
      </c>
      <c r="F1533" t="s">
        <v>303</v>
      </c>
      <c r="G1533" t="s">
        <v>556</v>
      </c>
      <c r="H1533" t="s">
        <v>557</v>
      </c>
      <c r="J1533">
        <v>201702</v>
      </c>
      <c r="K1533" t="s">
        <v>306</v>
      </c>
      <c r="L1533">
        <v>3800749</v>
      </c>
      <c r="M1533">
        <v>15625</v>
      </c>
      <c r="P1533">
        <v>0</v>
      </c>
      <c r="R1533" s="1">
        <v>42505</v>
      </c>
      <c r="S1533" t="s">
        <v>40</v>
      </c>
      <c r="T1533" t="s">
        <v>577</v>
      </c>
      <c r="U1533" t="s">
        <v>42</v>
      </c>
      <c r="V1533" s="1">
        <v>42507</v>
      </c>
      <c r="W1533" s="12">
        <v>-20.84</v>
      </c>
      <c r="X1533" s="4" t="str">
        <f t="shared" si="47"/>
        <v>Income</v>
      </c>
      <c r="Y1533" s="5">
        <v>42491</v>
      </c>
      <c r="Z1533" s="7" t="s">
        <v>8073</v>
      </c>
      <c r="AA1533" s="7" t="str">
        <f t="shared" si="46"/>
        <v>Car Park Pass Income from Payroll</v>
      </c>
    </row>
    <row r="1534" spans="1:27" x14ac:dyDescent="0.25">
      <c r="A1534" t="s">
        <v>23</v>
      </c>
      <c r="B1534" t="s">
        <v>24</v>
      </c>
      <c r="C1534" t="s">
        <v>25</v>
      </c>
      <c r="D1534" t="s">
        <v>26</v>
      </c>
      <c r="E1534" t="s">
        <v>302</v>
      </c>
      <c r="F1534" t="s">
        <v>303</v>
      </c>
      <c r="G1534" t="s">
        <v>556</v>
      </c>
      <c r="H1534" t="s">
        <v>557</v>
      </c>
      <c r="J1534">
        <v>201702</v>
      </c>
      <c r="K1534" t="s">
        <v>306</v>
      </c>
      <c r="L1534">
        <v>3800749</v>
      </c>
      <c r="M1534">
        <v>15221</v>
      </c>
      <c r="P1534">
        <v>0</v>
      </c>
      <c r="R1534" s="1">
        <v>42505</v>
      </c>
      <c r="S1534" t="s">
        <v>40</v>
      </c>
      <c r="T1534" t="s">
        <v>571</v>
      </c>
      <c r="U1534" t="s">
        <v>42</v>
      </c>
      <c r="V1534" s="1">
        <v>42507</v>
      </c>
      <c r="W1534" s="12">
        <v>-12.5</v>
      </c>
      <c r="X1534" s="4" t="str">
        <f t="shared" si="47"/>
        <v>Income</v>
      </c>
      <c r="Y1534" s="5">
        <v>42491</v>
      </c>
      <c r="Z1534" s="7" t="s">
        <v>8073</v>
      </c>
      <c r="AA1534" s="7" t="str">
        <f t="shared" si="46"/>
        <v>Car Park Pass Income from Payroll</v>
      </c>
    </row>
    <row r="1535" spans="1:27" x14ac:dyDescent="0.25">
      <c r="A1535" t="s">
        <v>23</v>
      </c>
      <c r="B1535" t="s">
        <v>24</v>
      </c>
      <c r="C1535" t="s">
        <v>25</v>
      </c>
      <c r="D1535" t="s">
        <v>26</v>
      </c>
      <c r="E1535" t="s">
        <v>302</v>
      </c>
      <c r="F1535" t="s">
        <v>303</v>
      </c>
      <c r="G1535" t="s">
        <v>556</v>
      </c>
      <c r="H1535" t="s">
        <v>557</v>
      </c>
      <c r="J1535">
        <v>201702</v>
      </c>
      <c r="K1535" t="s">
        <v>306</v>
      </c>
      <c r="L1535">
        <v>3800749</v>
      </c>
      <c r="M1535">
        <v>15222</v>
      </c>
      <c r="P1535">
        <v>0</v>
      </c>
      <c r="R1535" s="1">
        <v>42505</v>
      </c>
      <c r="S1535" t="s">
        <v>40</v>
      </c>
      <c r="T1535" t="s">
        <v>582</v>
      </c>
      <c r="U1535" t="s">
        <v>42</v>
      </c>
      <c r="V1535" s="1">
        <v>42507</v>
      </c>
      <c r="W1535" s="12">
        <v>-10</v>
      </c>
      <c r="X1535" s="4" t="str">
        <f t="shared" si="47"/>
        <v>Income</v>
      </c>
      <c r="Y1535" s="5">
        <v>42491</v>
      </c>
      <c r="Z1535" s="7" t="s">
        <v>8073</v>
      </c>
      <c r="AA1535" s="7" t="str">
        <f t="shared" si="46"/>
        <v>Car Park Pass Income from Payroll</v>
      </c>
    </row>
    <row r="1536" spans="1:27" x14ac:dyDescent="0.25">
      <c r="A1536" t="s">
        <v>23</v>
      </c>
      <c r="B1536" t="s">
        <v>24</v>
      </c>
      <c r="C1536" t="s">
        <v>25</v>
      </c>
      <c r="D1536" t="s">
        <v>26</v>
      </c>
      <c r="E1536" t="s">
        <v>302</v>
      </c>
      <c r="F1536" t="s">
        <v>303</v>
      </c>
      <c r="G1536" t="s">
        <v>556</v>
      </c>
      <c r="H1536" t="s">
        <v>557</v>
      </c>
      <c r="J1536">
        <v>201702</v>
      </c>
      <c r="K1536" t="s">
        <v>306</v>
      </c>
      <c r="L1536">
        <v>3800749</v>
      </c>
      <c r="M1536">
        <v>15223</v>
      </c>
      <c r="P1536">
        <v>0</v>
      </c>
      <c r="R1536" s="1">
        <v>42505</v>
      </c>
      <c r="S1536" t="s">
        <v>40</v>
      </c>
      <c r="T1536" t="s">
        <v>582</v>
      </c>
      <c r="U1536" t="s">
        <v>42</v>
      </c>
      <c r="V1536" s="1">
        <v>42507</v>
      </c>
      <c r="W1536" s="12">
        <v>-10</v>
      </c>
      <c r="X1536" s="4" t="str">
        <f t="shared" si="47"/>
        <v>Income</v>
      </c>
      <c r="Y1536" s="5">
        <v>42491</v>
      </c>
      <c r="Z1536" s="7" t="s">
        <v>8073</v>
      </c>
      <c r="AA1536" s="7" t="str">
        <f t="shared" si="46"/>
        <v>Car Park Pass Income from Payroll</v>
      </c>
    </row>
    <row r="1537" spans="1:27" x14ac:dyDescent="0.25">
      <c r="A1537" t="s">
        <v>23</v>
      </c>
      <c r="B1537" t="s">
        <v>24</v>
      </c>
      <c r="C1537" t="s">
        <v>25</v>
      </c>
      <c r="D1537" t="s">
        <v>26</v>
      </c>
      <c r="E1537" t="s">
        <v>302</v>
      </c>
      <c r="F1537" t="s">
        <v>303</v>
      </c>
      <c r="G1537" t="s">
        <v>556</v>
      </c>
      <c r="H1537" t="s">
        <v>557</v>
      </c>
      <c r="J1537">
        <v>201702</v>
      </c>
      <c r="K1537" t="s">
        <v>306</v>
      </c>
      <c r="L1537">
        <v>3800749</v>
      </c>
      <c r="M1537">
        <v>15224</v>
      </c>
      <c r="P1537">
        <v>0</v>
      </c>
      <c r="R1537" s="1">
        <v>42505</v>
      </c>
      <c r="S1537" t="s">
        <v>40</v>
      </c>
      <c r="T1537" t="s">
        <v>582</v>
      </c>
      <c r="U1537" t="s">
        <v>42</v>
      </c>
      <c r="V1537" s="1">
        <v>42507</v>
      </c>
      <c r="W1537" s="12">
        <v>-10</v>
      </c>
      <c r="X1537" s="4" t="str">
        <f t="shared" si="47"/>
        <v>Income</v>
      </c>
      <c r="Y1537" s="5">
        <v>42491</v>
      </c>
      <c r="Z1537" s="7" t="s">
        <v>8073</v>
      </c>
      <c r="AA1537" s="7" t="str">
        <f t="shared" si="46"/>
        <v>Car Park Pass Income from Payroll</v>
      </c>
    </row>
    <row r="1538" spans="1:27" x14ac:dyDescent="0.25">
      <c r="A1538" t="s">
        <v>23</v>
      </c>
      <c r="B1538" t="s">
        <v>24</v>
      </c>
      <c r="C1538" t="s">
        <v>25</v>
      </c>
      <c r="D1538" t="s">
        <v>26</v>
      </c>
      <c r="E1538" t="s">
        <v>302</v>
      </c>
      <c r="F1538" t="s">
        <v>303</v>
      </c>
      <c r="G1538" t="s">
        <v>556</v>
      </c>
      <c r="H1538" t="s">
        <v>557</v>
      </c>
      <c r="J1538">
        <v>201702</v>
      </c>
      <c r="K1538" t="s">
        <v>306</v>
      </c>
      <c r="L1538">
        <v>3800749</v>
      </c>
      <c r="M1538">
        <v>15225</v>
      </c>
      <c r="P1538">
        <v>0</v>
      </c>
      <c r="R1538" s="1">
        <v>42505</v>
      </c>
      <c r="S1538" t="s">
        <v>40</v>
      </c>
      <c r="T1538" t="s">
        <v>580</v>
      </c>
      <c r="U1538" t="s">
        <v>42</v>
      </c>
      <c r="V1538" s="1">
        <v>42507</v>
      </c>
      <c r="W1538" s="12">
        <v>-20.83</v>
      </c>
      <c r="X1538" s="4" t="str">
        <f t="shared" si="47"/>
        <v>Income</v>
      </c>
      <c r="Y1538" s="5">
        <v>42491</v>
      </c>
      <c r="Z1538" s="7" t="s">
        <v>8073</v>
      </c>
      <c r="AA1538" s="7" t="str">
        <f t="shared" ref="AA1538:AA1601" si="48">IF(X1538="Expenditure",X1538,H1538)</f>
        <v>Car Park Pass Income from Payroll</v>
      </c>
    </row>
    <row r="1539" spans="1:27" x14ac:dyDescent="0.25">
      <c r="A1539" t="s">
        <v>23</v>
      </c>
      <c r="B1539" t="s">
        <v>24</v>
      </c>
      <c r="C1539" t="s">
        <v>25</v>
      </c>
      <c r="D1539" t="s">
        <v>26</v>
      </c>
      <c r="E1539" t="s">
        <v>302</v>
      </c>
      <c r="F1539" t="s">
        <v>303</v>
      </c>
      <c r="G1539" t="s">
        <v>556</v>
      </c>
      <c r="H1539" t="s">
        <v>557</v>
      </c>
      <c r="J1539">
        <v>201702</v>
      </c>
      <c r="K1539" t="s">
        <v>306</v>
      </c>
      <c r="L1539">
        <v>3800749</v>
      </c>
      <c r="M1539">
        <v>15314</v>
      </c>
      <c r="P1539">
        <v>0</v>
      </c>
      <c r="R1539" s="1">
        <v>42505</v>
      </c>
      <c r="S1539" t="s">
        <v>40</v>
      </c>
      <c r="T1539" t="s">
        <v>582</v>
      </c>
      <c r="U1539" t="s">
        <v>42</v>
      </c>
      <c r="V1539" s="1">
        <v>42507</v>
      </c>
      <c r="W1539" s="12">
        <v>-10</v>
      </c>
      <c r="X1539" s="4" t="str">
        <f t="shared" ref="X1539:X1602" si="49">IF(LEFT(G1539,2)="R9","Income","Expenditure")</f>
        <v>Income</v>
      </c>
      <c r="Y1539" s="5">
        <v>42491</v>
      </c>
      <c r="Z1539" s="7" t="s">
        <v>8073</v>
      </c>
      <c r="AA1539" s="7" t="str">
        <f t="shared" si="48"/>
        <v>Car Park Pass Income from Payroll</v>
      </c>
    </row>
    <row r="1540" spans="1:27" x14ac:dyDescent="0.25">
      <c r="A1540" t="s">
        <v>23</v>
      </c>
      <c r="B1540" t="s">
        <v>24</v>
      </c>
      <c r="C1540" t="s">
        <v>25</v>
      </c>
      <c r="D1540" t="s">
        <v>26</v>
      </c>
      <c r="E1540" t="s">
        <v>302</v>
      </c>
      <c r="F1540" t="s">
        <v>303</v>
      </c>
      <c r="G1540" t="s">
        <v>556</v>
      </c>
      <c r="H1540" t="s">
        <v>557</v>
      </c>
      <c r="J1540">
        <v>201702</v>
      </c>
      <c r="K1540" t="s">
        <v>306</v>
      </c>
      <c r="L1540">
        <v>3800749</v>
      </c>
      <c r="M1540">
        <v>15315</v>
      </c>
      <c r="P1540">
        <v>0</v>
      </c>
      <c r="R1540" s="1">
        <v>42505</v>
      </c>
      <c r="S1540" t="s">
        <v>40</v>
      </c>
      <c r="T1540" t="s">
        <v>644</v>
      </c>
      <c r="U1540" t="s">
        <v>42</v>
      </c>
      <c r="V1540" s="1">
        <v>42507</v>
      </c>
      <c r="W1540" s="12">
        <v>-29.17</v>
      </c>
      <c r="X1540" s="4" t="str">
        <f t="shared" si="49"/>
        <v>Income</v>
      </c>
      <c r="Y1540" s="5">
        <v>42491</v>
      </c>
      <c r="Z1540" s="7" t="s">
        <v>8073</v>
      </c>
      <c r="AA1540" s="7" t="str">
        <f t="shared" si="48"/>
        <v>Car Park Pass Income from Payroll</v>
      </c>
    </row>
    <row r="1541" spans="1:27" x14ac:dyDescent="0.25">
      <c r="A1541" t="s">
        <v>23</v>
      </c>
      <c r="B1541" t="s">
        <v>24</v>
      </c>
      <c r="C1541" t="s">
        <v>25</v>
      </c>
      <c r="D1541" t="s">
        <v>26</v>
      </c>
      <c r="E1541" t="s">
        <v>302</v>
      </c>
      <c r="F1541" t="s">
        <v>303</v>
      </c>
      <c r="G1541" t="s">
        <v>556</v>
      </c>
      <c r="H1541" t="s">
        <v>557</v>
      </c>
      <c r="J1541">
        <v>201702</v>
      </c>
      <c r="K1541" t="s">
        <v>306</v>
      </c>
      <c r="L1541">
        <v>3800749</v>
      </c>
      <c r="M1541">
        <v>15211</v>
      </c>
      <c r="P1541">
        <v>0</v>
      </c>
      <c r="R1541" s="1">
        <v>42505</v>
      </c>
      <c r="S1541" t="s">
        <v>40</v>
      </c>
      <c r="T1541" t="s">
        <v>569</v>
      </c>
      <c r="U1541" t="s">
        <v>42</v>
      </c>
      <c r="V1541" s="1">
        <v>42507</v>
      </c>
      <c r="W1541" s="12">
        <v>-20.83</v>
      </c>
      <c r="X1541" s="4" t="str">
        <f t="shared" si="49"/>
        <v>Income</v>
      </c>
      <c r="Y1541" s="5">
        <v>42491</v>
      </c>
      <c r="Z1541" s="7" t="s">
        <v>8073</v>
      </c>
      <c r="AA1541" s="7" t="str">
        <f t="shared" si="48"/>
        <v>Car Park Pass Income from Payroll</v>
      </c>
    </row>
    <row r="1542" spans="1:27" x14ac:dyDescent="0.25">
      <c r="A1542" t="s">
        <v>23</v>
      </c>
      <c r="B1542" t="s">
        <v>24</v>
      </c>
      <c r="C1542" t="s">
        <v>25</v>
      </c>
      <c r="D1542" t="s">
        <v>26</v>
      </c>
      <c r="E1542" t="s">
        <v>302</v>
      </c>
      <c r="F1542" t="s">
        <v>303</v>
      </c>
      <c r="G1542" t="s">
        <v>556</v>
      </c>
      <c r="H1542" t="s">
        <v>557</v>
      </c>
      <c r="J1542">
        <v>201702</v>
      </c>
      <c r="K1542" t="s">
        <v>306</v>
      </c>
      <c r="L1542">
        <v>3800749</v>
      </c>
      <c r="M1542">
        <v>15425</v>
      </c>
      <c r="P1542">
        <v>0</v>
      </c>
      <c r="R1542" s="1">
        <v>42505</v>
      </c>
      <c r="S1542" t="s">
        <v>40</v>
      </c>
      <c r="T1542" t="s">
        <v>570</v>
      </c>
      <c r="U1542" t="s">
        <v>42</v>
      </c>
      <c r="V1542" s="1">
        <v>42507</v>
      </c>
      <c r="W1542" s="12">
        <v>-20.84</v>
      </c>
      <c r="X1542" s="4" t="str">
        <f t="shared" si="49"/>
        <v>Income</v>
      </c>
      <c r="Y1542" s="5">
        <v>42491</v>
      </c>
      <c r="Z1542" s="7" t="s">
        <v>8073</v>
      </c>
      <c r="AA1542" s="7" t="str">
        <f t="shared" si="48"/>
        <v>Car Park Pass Income from Payroll</v>
      </c>
    </row>
    <row r="1543" spans="1:27" x14ac:dyDescent="0.25">
      <c r="A1543" t="s">
        <v>23</v>
      </c>
      <c r="B1543" t="s">
        <v>24</v>
      </c>
      <c r="C1543" t="s">
        <v>25</v>
      </c>
      <c r="D1543" t="s">
        <v>26</v>
      </c>
      <c r="E1543" t="s">
        <v>302</v>
      </c>
      <c r="F1543" t="s">
        <v>303</v>
      </c>
      <c r="G1543" t="s">
        <v>556</v>
      </c>
      <c r="H1543" t="s">
        <v>557</v>
      </c>
      <c r="J1543">
        <v>201702</v>
      </c>
      <c r="K1543" t="s">
        <v>306</v>
      </c>
      <c r="L1543">
        <v>3800749</v>
      </c>
      <c r="M1543">
        <v>15426</v>
      </c>
      <c r="P1543">
        <v>0</v>
      </c>
      <c r="R1543" s="1">
        <v>42505</v>
      </c>
      <c r="S1543" t="s">
        <v>40</v>
      </c>
      <c r="T1543" t="s">
        <v>681</v>
      </c>
      <c r="U1543" t="s">
        <v>42</v>
      </c>
      <c r="V1543" s="1">
        <v>42507</v>
      </c>
      <c r="W1543" s="12">
        <v>-20.84</v>
      </c>
      <c r="X1543" s="4" t="str">
        <f t="shared" si="49"/>
        <v>Income</v>
      </c>
      <c r="Y1543" s="5">
        <v>42491</v>
      </c>
      <c r="Z1543" s="7" t="s">
        <v>8073</v>
      </c>
      <c r="AA1543" s="7" t="str">
        <f t="shared" si="48"/>
        <v>Car Park Pass Income from Payroll</v>
      </c>
    </row>
    <row r="1544" spans="1:27" x14ac:dyDescent="0.25">
      <c r="A1544" t="s">
        <v>23</v>
      </c>
      <c r="B1544" t="s">
        <v>24</v>
      </c>
      <c r="C1544" t="s">
        <v>25</v>
      </c>
      <c r="D1544" t="s">
        <v>26</v>
      </c>
      <c r="E1544" t="s">
        <v>302</v>
      </c>
      <c r="F1544" t="s">
        <v>303</v>
      </c>
      <c r="G1544" t="s">
        <v>556</v>
      </c>
      <c r="H1544" t="s">
        <v>557</v>
      </c>
      <c r="J1544">
        <v>201702</v>
      </c>
      <c r="K1544" t="s">
        <v>306</v>
      </c>
      <c r="L1544">
        <v>3800749</v>
      </c>
      <c r="M1544">
        <v>15427</v>
      </c>
      <c r="P1544">
        <v>0</v>
      </c>
      <c r="R1544" s="1">
        <v>42505</v>
      </c>
      <c r="S1544" t="s">
        <v>40</v>
      </c>
      <c r="T1544" t="s">
        <v>630</v>
      </c>
      <c r="U1544" t="s">
        <v>42</v>
      </c>
      <c r="V1544" s="1">
        <v>42507</v>
      </c>
      <c r="W1544" s="12">
        <v>-20.84</v>
      </c>
      <c r="X1544" s="4" t="str">
        <f t="shared" si="49"/>
        <v>Income</v>
      </c>
      <c r="Y1544" s="5">
        <v>42491</v>
      </c>
      <c r="Z1544" s="7" t="s">
        <v>8073</v>
      </c>
      <c r="AA1544" s="7" t="str">
        <f t="shared" si="48"/>
        <v>Car Park Pass Income from Payroll</v>
      </c>
    </row>
    <row r="1545" spans="1:27" x14ac:dyDescent="0.25">
      <c r="A1545" t="s">
        <v>23</v>
      </c>
      <c r="B1545" t="s">
        <v>24</v>
      </c>
      <c r="C1545" t="s">
        <v>25</v>
      </c>
      <c r="D1545" t="s">
        <v>26</v>
      </c>
      <c r="E1545" t="s">
        <v>302</v>
      </c>
      <c r="F1545" t="s">
        <v>303</v>
      </c>
      <c r="G1545" t="s">
        <v>556</v>
      </c>
      <c r="H1545" t="s">
        <v>557</v>
      </c>
      <c r="J1545">
        <v>201702</v>
      </c>
      <c r="K1545" t="s">
        <v>306</v>
      </c>
      <c r="L1545">
        <v>3800749</v>
      </c>
      <c r="M1545">
        <v>15428</v>
      </c>
      <c r="P1545">
        <v>0</v>
      </c>
      <c r="R1545" s="1">
        <v>42505</v>
      </c>
      <c r="S1545" t="s">
        <v>40</v>
      </c>
      <c r="T1545" t="s">
        <v>565</v>
      </c>
      <c r="U1545" t="s">
        <v>42</v>
      </c>
      <c r="V1545" s="1">
        <v>42507</v>
      </c>
      <c r="W1545" s="12">
        <v>-20.84</v>
      </c>
      <c r="X1545" s="4" t="str">
        <f t="shared" si="49"/>
        <v>Income</v>
      </c>
      <c r="Y1545" s="5">
        <v>42491</v>
      </c>
      <c r="Z1545" s="7" t="s">
        <v>8073</v>
      </c>
      <c r="AA1545" s="7" t="str">
        <f t="shared" si="48"/>
        <v>Car Park Pass Income from Payroll</v>
      </c>
    </row>
    <row r="1546" spans="1:27" x14ac:dyDescent="0.25">
      <c r="A1546" t="s">
        <v>23</v>
      </c>
      <c r="B1546" t="s">
        <v>24</v>
      </c>
      <c r="C1546" t="s">
        <v>25</v>
      </c>
      <c r="D1546" t="s">
        <v>26</v>
      </c>
      <c r="E1546" t="s">
        <v>302</v>
      </c>
      <c r="F1546" t="s">
        <v>303</v>
      </c>
      <c r="G1546" t="s">
        <v>556</v>
      </c>
      <c r="H1546" t="s">
        <v>557</v>
      </c>
      <c r="J1546">
        <v>201702</v>
      </c>
      <c r="K1546" t="s">
        <v>306</v>
      </c>
      <c r="L1546">
        <v>3800749</v>
      </c>
      <c r="M1546">
        <v>15321</v>
      </c>
      <c r="P1546">
        <v>0</v>
      </c>
      <c r="R1546" s="1">
        <v>42505</v>
      </c>
      <c r="S1546" t="s">
        <v>40</v>
      </c>
      <c r="T1546" t="s">
        <v>599</v>
      </c>
      <c r="U1546" t="s">
        <v>42</v>
      </c>
      <c r="V1546" s="1">
        <v>42507</v>
      </c>
      <c r="W1546" s="12">
        <v>-20.84</v>
      </c>
      <c r="X1546" s="4" t="str">
        <f t="shared" si="49"/>
        <v>Income</v>
      </c>
      <c r="Y1546" s="5">
        <v>42491</v>
      </c>
      <c r="Z1546" s="7" t="s">
        <v>8073</v>
      </c>
      <c r="AA1546" s="7" t="str">
        <f t="shared" si="48"/>
        <v>Car Park Pass Income from Payroll</v>
      </c>
    </row>
    <row r="1547" spans="1:27" x14ac:dyDescent="0.25">
      <c r="A1547" t="s">
        <v>23</v>
      </c>
      <c r="B1547" t="s">
        <v>24</v>
      </c>
      <c r="C1547" t="s">
        <v>25</v>
      </c>
      <c r="D1547" t="s">
        <v>26</v>
      </c>
      <c r="E1547" t="s">
        <v>302</v>
      </c>
      <c r="F1547" t="s">
        <v>303</v>
      </c>
      <c r="G1547" t="s">
        <v>556</v>
      </c>
      <c r="H1547" t="s">
        <v>557</v>
      </c>
      <c r="J1547">
        <v>201702</v>
      </c>
      <c r="K1547" t="s">
        <v>306</v>
      </c>
      <c r="L1547">
        <v>3800749</v>
      </c>
      <c r="M1547">
        <v>15322</v>
      </c>
      <c r="P1547">
        <v>0</v>
      </c>
      <c r="R1547" s="1">
        <v>42505</v>
      </c>
      <c r="S1547" t="s">
        <v>40</v>
      </c>
      <c r="T1547" t="s">
        <v>601</v>
      </c>
      <c r="U1547" t="s">
        <v>42</v>
      </c>
      <c r="V1547" s="1">
        <v>42507</v>
      </c>
      <c r="W1547" s="12">
        <v>-29.17</v>
      </c>
      <c r="X1547" s="4" t="str">
        <f t="shared" si="49"/>
        <v>Income</v>
      </c>
      <c r="Y1547" s="5">
        <v>42491</v>
      </c>
      <c r="Z1547" s="7" t="s">
        <v>8073</v>
      </c>
      <c r="AA1547" s="7" t="str">
        <f t="shared" si="48"/>
        <v>Car Park Pass Income from Payroll</v>
      </c>
    </row>
    <row r="1548" spans="1:27" x14ac:dyDescent="0.25">
      <c r="A1548" t="s">
        <v>23</v>
      </c>
      <c r="B1548" t="s">
        <v>24</v>
      </c>
      <c r="C1548" t="s">
        <v>25</v>
      </c>
      <c r="D1548" t="s">
        <v>26</v>
      </c>
      <c r="E1548" t="s">
        <v>302</v>
      </c>
      <c r="F1548" t="s">
        <v>303</v>
      </c>
      <c r="G1548" t="s">
        <v>556</v>
      </c>
      <c r="H1548" t="s">
        <v>557</v>
      </c>
      <c r="J1548">
        <v>201702</v>
      </c>
      <c r="K1548" t="s">
        <v>306</v>
      </c>
      <c r="L1548">
        <v>3800749</v>
      </c>
      <c r="M1548">
        <v>15323</v>
      </c>
      <c r="P1548">
        <v>0</v>
      </c>
      <c r="R1548" s="1">
        <v>42505</v>
      </c>
      <c r="S1548" t="s">
        <v>40</v>
      </c>
      <c r="T1548" t="s">
        <v>602</v>
      </c>
      <c r="U1548" t="s">
        <v>42</v>
      </c>
      <c r="V1548" s="1">
        <v>42507</v>
      </c>
      <c r="W1548" s="12">
        <v>-12.5</v>
      </c>
      <c r="X1548" s="4" t="str">
        <f t="shared" si="49"/>
        <v>Income</v>
      </c>
      <c r="Y1548" s="5">
        <v>42491</v>
      </c>
      <c r="Z1548" s="7" t="s">
        <v>8073</v>
      </c>
      <c r="AA1548" s="7" t="str">
        <f t="shared" si="48"/>
        <v>Car Park Pass Income from Payroll</v>
      </c>
    </row>
    <row r="1549" spans="1:27" x14ac:dyDescent="0.25">
      <c r="A1549" t="s">
        <v>23</v>
      </c>
      <c r="B1549" t="s">
        <v>24</v>
      </c>
      <c r="C1549" t="s">
        <v>25</v>
      </c>
      <c r="D1549" t="s">
        <v>26</v>
      </c>
      <c r="E1549" t="s">
        <v>302</v>
      </c>
      <c r="F1549" t="s">
        <v>303</v>
      </c>
      <c r="G1549" t="s">
        <v>556</v>
      </c>
      <c r="H1549" t="s">
        <v>557</v>
      </c>
      <c r="J1549">
        <v>201702</v>
      </c>
      <c r="K1549" t="s">
        <v>306</v>
      </c>
      <c r="L1549">
        <v>3800749</v>
      </c>
      <c r="M1549">
        <v>15324</v>
      </c>
      <c r="P1549">
        <v>0</v>
      </c>
      <c r="R1549" s="1">
        <v>42505</v>
      </c>
      <c r="S1549" t="s">
        <v>40</v>
      </c>
      <c r="T1549" t="s">
        <v>598</v>
      </c>
      <c r="U1549" t="s">
        <v>42</v>
      </c>
      <c r="V1549" s="1">
        <v>42507</v>
      </c>
      <c r="W1549" s="12">
        <v>-20.83</v>
      </c>
      <c r="X1549" s="4" t="str">
        <f t="shared" si="49"/>
        <v>Income</v>
      </c>
      <c r="Y1549" s="5">
        <v>42491</v>
      </c>
      <c r="Z1549" s="7" t="s">
        <v>8073</v>
      </c>
      <c r="AA1549" s="7" t="str">
        <f t="shared" si="48"/>
        <v>Car Park Pass Income from Payroll</v>
      </c>
    </row>
    <row r="1550" spans="1:27" x14ac:dyDescent="0.25">
      <c r="A1550" t="s">
        <v>23</v>
      </c>
      <c r="B1550" t="s">
        <v>24</v>
      </c>
      <c r="C1550" t="s">
        <v>25</v>
      </c>
      <c r="D1550" t="s">
        <v>26</v>
      </c>
      <c r="E1550" t="s">
        <v>302</v>
      </c>
      <c r="F1550" t="s">
        <v>303</v>
      </c>
      <c r="G1550" t="s">
        <v>556</v>
      </c>
      <c r="H1550" t="s">
        <v>557</v>
      </c>
      <c r="J1550">
        <v>201702</v>
      </c>
      <c r="K1550" t="s">
        <v>306</v>
      </c>
      <c r="L1550">
        <v>3800749</v>
      </c>
      <c r="M1550">
        <v>15325</v>
      </c>
      <c r="P1550">
        <v>0</v>
      </c>
      <c r="R1550" s="1">
        <v>42505</v>
      </c>
      <c r="S1550" t="s">
        <v>40</v>
      </c>
      <c r="T1550" t="s">
        <v>582</v>
      </c>
      <c r="U1550" t="s">
        <v>42</v>
      </c>
      <c r="V1550" s="1">
        <v>42507</v>
      </c>
      <c r="W1550" s="12">
        <v>-10</v>
      </c>
      <c r="X1550" s="4" t="str">
        <f t="shared" si="49"/>
        <v>Income</v>
      </c>
      <c r="Y1550" s="5">
        <v>42491</v>
      </c>
      <c r="Z1550" s="7" t="s">
        <v>8073</v>
      </c>
      <c r="AA1550" s="7" t="str">
        <f t="shared" si="48"/>
        <v>Car Park Pass Income from Payroll</v>
      </c>
    </row>
    <row r="1551" spans="1:27" x14ac:dyDescent="0.25">
      <c r="A1551" t="s">
        <v>23</v>
      </c>
      <c r="B1551" t="s">
        <v>24</v>
      </c>
      <c r="C1551" t="s">
        <v>25</v>
      </c>
      <c r="D1551" t="s">
        <v>26</v>
      </c>
      <c r="E1551" t="s">
        <v>302</v>
      </c>
      <c r="F1551" t="s">
        <v>303</v>
      </c>
      <c r="G1551" t="s">
        <v>556</v>
      </c>
      <c r="H1551" t="s">
        <v>557</v>
      </c>
      <c r="J1551">
        <v>201702</v>
      </c>
      <c r="K1551" t="s">
        <v>306</v>
      </c>
      <c r="L1551">
        <v>3800749</v>
      </c>
      <c r="M1551">
        <v>15326</v>
      </c>
      <c r="P1551">
        <v>0</v>
      </c>
      <c r="R1551" s="1">
        <v>42505</v>
      </c>
      <c r="S1551" t="s">
        <v>40</v>
      </c>
      <c r="T1551" t="s">
        <v>603</v>
      </c>
      <c r="U1551" t="s">
        <v>42</v>
      </c>
      <c r="V1551" s="1">
        <v>42507</v>
      </c>
      <c r="W1551" s="12">
        <v>-20.83</v>
      </c>
      <c r="X1551" s="4" t="str">
        <f t="shared" si="49"/>
        <v>Income</v>
      </c>
      <c r="Y1551" s="5">
        <v>42491</v>
      </c>
      <c r="Z1551" s="7" t="s">
        <v>8073</v>
      </c>
      <c r="AA1551" s="7" t="str">
        <f t="shared" si="48"/>
        <v>Car Park Pass Income from Payroll</v>
      </c>
    </row>
    <row r="1552" spans="1:27" x14ac:dyDescent="0.25">
      <c r="A1552" t="s">
        <v>23</v>
      </c>
      <c r="B1552" t="s">
        <v>24</v>
      </c>
      <c r="C1552" t="s">
        <v>25</v>
      </c>
      <c r="D1552" t="s">
        <v>26</v>
      </c>
      <c r="E1552" t="s">
        <v>302</v>
      </c>
      <c r="F1552" t="s">
        <v>303</v>
      </c>
      <c r="G1552" t="s">
        <v>556</v>
      </c>
      <c r="H1552" t="s">
        <v>557</v>
      </c>
      <c r="J1552">
        <v>201702</v>
      </c>
      <c r="K1552" t="s">
        <v>306</v>
      </c>
      <c r="L1552">
        <v>3800749</v>
      </c>
      <c r="M1552">
        <v>15327</v>
      </c>
      <c r="P1552">
        <v>0</v>
      </c>
      <c r="R1552" s="1">
        <v>42505</v>
      </c>
      <c r="S1552" t="s">
        <v>40</v>
      </c>
      <c r="T1552" t="s">
        <v>563</v>
      </c>
      <c r="U1552" t="s">
        <v>42</v>
      </c>
      <c r="V1552" s="1">
        <v>42507</v>
      </c>
      <c r="W1552" s="12">
        <v>-20.84</v>
      </c>
      <c r="X1552" s="4" t="str">
        <f t="shared" si="49"/>
        <v>Income</v>
      </c>
      <c r="Y1552" s="5">
        <v>42491</v>
      </c>
      <c r="Z1552" s="7" t="s">
        <v>8073</v>
      </c>
      <c r="AA1552" s="7" t="str">
        <f t="shared" si="48"/>
        <v>Car Park Pass Income from Payroll</v>
      </c>
    </row>
    <row r="1553" spans="1:27" x14ac:dyDescent="0.25">
      <c r="A1553" t="s">
        <v>23</v>
      </c>
      <c r="B1553" t="s">
        <v>24</v>
      </c>
      <c r="C1553" t="s">
        <v>25</v>
      </c>
      <c r="D1553" t="s">
        <v>26</v>
      </c>
      <c r="E1553" t="s">
        <v>302</v>
      </c>
      <c r="F1553" t="s">
        <v>303</v>
      </c>
      <c r="G1553" t="s">
        <v>556</v>
      </c>
      <c r="H1553" t="s">
        <v>557</v>
      </c>
      <c r="J1553">
        <v>201702</v>
      </c>
      <c r="K1553" t="s">
        <v>306</v>
      </c>
      <c r="L1553">
        <v>3800749</v>
      </c>
      <c r="M1553">
        <v>15328</v>
      </c>
      <c r="P1553">
        <v>0</v>
      </c>
      <c r="R1553" s="1">
        <v>42505</v>
      </c>
      <c r="S1553" t="s">
        <v>40</v>
      </c>
      <c r="T1553" t="s">
        <v>604</v>
      </c>
      <c r="U1553" t="s">
        <v>42</v>
      </c>
      <c r="V1553" s="1">
        <v>42507</v>
      </c>
      <c r="W1553" s="12">
        <v>-20.83</v>
      </c>
      <c r="X1553" s="4" t="str">
        <f t="shared" si="49"/>
        <v>Income</v>
      </c>
      <c r="Y1553" s="5">
        <v>42491</v>
      </c>
      <c r="Z1553" s="7" t="s">
        <v>8073</v>
      </c>
      <c r="AA1553" s="7" t="str">
        <f t="shared" si="48"/>
        <v>Car Park Pass Income from Payroll</v>
      </c>
    </row>
    <row r="1554" spans="1:27" x14ac:dyDescent="0.25">
      <c r="A1554" t="s">
        <v>23</v>
      </c>
      <c r="B1554" t="s">
        <v>24</v>
      </c>
      <c r="C1554" t="s">
        <v>25</v>
      </c>
      <c r="D1554" t="s">
        <v>26</v>
      </c>
      <c r="E1554" t="s">
        <v>302</v>
      </c>
      <c r="F1554" t="s">
        <v>303</v>
      </c>
      <c r="G1554" t="s">
        <v>556</v>
      </c>
      <c r="H1554" t="s">
        <v>557</v>
      </c>
      <c r="J1554">
        <v>201702</v>
      </c>
      <c r="K1554" t="s">
        <v>306</v>
      </c>
      <c r="L1554">
        <v>3800749</v>
      </c>
      <c r="M1554">
        <v>15329</v>
      </c>
      <c r="P1554">
        <v>0</v>
      </c>
      <c r="R1554" s="1">
        <v>42505</v>
      </c>
      <c r="S1554" t="s">
        <v>40</v>
      </c>
      <c r="T1554" t="s">
        <v>599</v>
      </c>
      <c r="U1554" t="s">
        <v>42</v>
      </c>
      <c r="V1554" s="1">
        <v>42507</v>
      </c>
      <c r="W1554" s="12">
        <v>-20.84</v>
      </c>
      <c r="X1554" s="4" t="str">
        <f t="shared" si="49"/>
        <v>Income</v>
      </c>
      <c r="Y1554" s="5">
        <v>42491</v>
      </c>
      <c r="Z1554" s="7" t="s">
        <v>8073</v>
      </c>
      <c r="AA1554" s="7" t="str">
        <f t="shared" si="48"/>
        <v>Car Park Pass Income from Payroll</v>
      </c>
    </row>
    <row r="1555" spans="1:27" x14ac:dyDescent="0.25">
      <c r="A1555" t="s">
        <v>23</v>
      </c>
      <c r="B1555" t="s">
        <v>24</v>
      </c>
      <c r="C1555" t="s">
        <v>25</v>
      </c>
      <c r="D1555" t="s">
        <v>26</v>
      </c>
      <c r="E1555" t="s">
        <v>302</v>
      </c>
      <c r="F1555" t="s">
        <v>303</v>
      </c>
      <c r="G1555" t="s">
        <v>556</v>
      </c>
      <c r="H1555" t="s">
        <v>557</v>
      </c>
      <c r="J1555">
        <v>201702</v>
      </c>
      <c r="K1555" t="s">
        <v>306</v>
      </c>
      <c r="L1555">
        <v>3800749</v>
      </c>
      <c r="M1555">
        <v>15330</v>
      </c>
      <c r="P1555">
        <v>0</v>
      </c>
      <c r="R1555" s="1">
        <v>42505</v>
      </c>
      <c r="S1555" t="s">
        <v>40</v>
      </c>
      <c r="T1555" t="s">
        <v>605</v>
      </c>
      <c r="U1555" t="s">
        <v>42</v>
      </c>
      <c r="V1555" s="1">
        <v>42507</v>
      </c>
      <c r="W1555" s="12">
        <v>-20.83</v>
      </c>
      <c r="X1555" s="4" t="str">
        <f t="shared" si="49"/>
        <v>Income</v>
      </c>
      <c r="Y1555" s="5">
        <v>42491</v>
      </c>
      <c r="Z1555" s="7" t="s">
        <v>8073</v>
      </c>
      <c r="AA1555" s="7" t="str">
        <f t="shared" si="48"/>
        <v>Car Park Pass Income from Payroll</v>
      </c>
    </row>
    <row r="1556" spans="1:27" x14ac:dyDescent="0.25">
      <c r="A1556" t="s">
        <v>23</v>
      </c>
      <c r="B1556" t="s">
        <v>24</v>
      </c>
      <c r="C1556" t="s">
        <v>25</v>
      </c>
      <c r="D1556" t="s">
        <v>26</v>
      </c>
      <c r="E1556" t="s">
        <v>302</v>
      </c>
      <c r="F1556" t="s">
        <v>303</v>
      </c>
      <c r="G1556" t="s">
        <v>556</v>
      </c>
      <c r="H1556" t="s">
        <v>557</v>
      </c>
      <c r="J1556">
        <v>201702</v>
      </c>
      <c r="K1556" t="s">
        <v>306</v>
      </c>
      <c r="L1556">
        <v>3800749</v>
      </c>
      <c r="M1556">
        <v>15331</v>
      </c>
      <c r="P1556">
        <v>0</v>
      </c>
      <c r="R1556" s="1">
        <v>42505</v>
      </c>
      <c r="S1556" t="s">
        <v>40</v>
      </c>
      <c r="T1556" t="s">
        <v>561</v>
      </c>
      <c r="U1556" t="s">
        <v>42</v>
      </c>
      <c r="V1556" s="1">
        <v>42507</v>
      </c>
      <c r="W1556" s="12">
        <v>-20.84</v>
      </c>
      <c r="X1556" s="4" t="str">
        <f t="shared" si="49"/>
        <v>Income</v>
      </c>
      <c r="Y1556" s="5">
        <v>42491</v>
      </c>
      <c r="Z1556" s="7" t="s">
        <v>8073</v>
      </c>
      <c r="AA1556" s="7" t="str">
        <f t="shared" si="48"/>
        <v>Car Park Pass Income from Payroll</v>
      </c>
    </row>
    <row r="1557" spans="1:27" x14ac:dyDescent="0.25">
      <c r="A1557" t="s">
        <v>23</v>
      </c>
      <c r="B1557" t="s">
        <v>24</v>
      </c>
      <c r="C1557" t="s">
        <v>25</v>
      </c>
      <c r="D1557" t="s">
        <v>26</v>
      </c>
      <c r="E1557" t="s">
        <v>302</v>
      </c>
      <c r="F1557" t="s">
        <v>303</v>
      </c>
      <c r="G1557" t="s">
        <v>556</v>
      </c>
      <c r="H1557" t="s">
        <v>557</v>
      </c>
      <c r="J1557">
        <v>201702</v>
      </c>
      <c r="K1557" t="s">
        <v>306</v>
      </c>
      <c r="L1557">
        <v>3800749</v>
      </c>
      <c r="M1557">
        <v>15332</v>
      </c>
      <c r="P1557">
        <v>0</v>
      </c>
      <c r="R1557" s="1">
        <v>42505</v>
      </c>
      <c r="S1557" t="s">
        <v>40</v>
      </c>
      <c r="T1557" t="s">
        <v>562</v>
      </c>
      <c r="U1557" t="s">
        <v>42</v>
      </c>
      <c r="V1557" s="1">
        <v>42507</v>
      </c>
      <c r="W1557" s="12">
        <v>-20.84</v>
      </c>
      <c r="X1557" s="4" t="str">
        <f t="shared" si="49"/>
        <v>Income</v>
      </c>
      <c r="Y1557" s="5">
        <v>42491</v>
      </c>
      <c r="Z1557" s="7" t="s">
        <v>8073</v>
      </c>
      <c r="AA1557" s="7" t="str">
        <f t="shared" si="48"/>
        <v>Car Park Pass Income from Payroll</v>
      </c>
    </row>
    <row r="1558" spans="1:27" x14ac:dyDescent="0.25">
      <c r="A1558" t="s">
        <v>23</v>
      </c>
      <c r="B1558" t="s">
        <v>24</v>
      </c>
      <c r="C1558" t="s">
        <v>25</v>
      </c>
      <c r="D1558" t="s">
        <v>26</v>
      </c>
      <c r="E1558" t="s">
        <v>302</v>
      </c>
      <c r="F1558" t="s">
        <v>303</v>
      </c>
      <c r="G1558" t="s">
        <v>556</v>
      </c>
      <c r="H1558" t="s">
        <v>557</v>
      </c>
      <c r="J1558">
        <v>201702</v>
      </c>
      <c r="K1558" t="s">
        <v>306</v>
      </c>
      <c r="L1558">
        <v>3800749</v>
      </c>
      <c r="M1558">
        <v>15311</v>
      </c>
      <c r="P1558">
        <v>0</v>
      </c>
      <c r="R1558" s="1">
        <v>42505</v>
      </c>
      <c r="S1558" t="s">
        <v>40</v>
      </c>
      <c r="T1558" t="s">
        <v>583</v>
      </c>
      <c r="U1558" t="s">
        <v>42</v>
      </c>
      <c r="V1558" s="1">
        <v>42507</v>
      </c>
      <c r="W1558" s="12">
        <v>-29.17</v>
      </c>
      <c r="X1558" s="4" t="str">
        <f t="shared" si="49"/>
        <v>Income</v>
      </c>
      <c r="Y1558" s="5">
        <v>42491</v>
      </c>
      <c r="Z1558" s="7" t="s">
        <v>8073</v>
      </c>
      <c r="AA1558" s="7" t="str">
        <f t="shared" si="48"/>
        <v>Car Park Pass Income from Payroll</v>
      </c>
    </row>
    <row r="1559" spans="1:27" x14ac:dyDescent="0.25">
      <c r="A1559" t="s">
        <v>23</v>
      </c>
      <c r="B1559" t="s">
        <v>24</v>
      </c>
      <c r="C1559" t="s">
        <v>25</v>
      </c>
      <c r="D1559" t="s">
        <v>26</v>
      </c>
      <c r="E1559" t="s">
        <v>302</v>
      </c>
      <c r="F1559" t="s">
        <v>303</v>
      </c>
      <c r="G1559" t="s">
        <v>556</v>
      </c>
      <c r="H1559" t="s">
        <v>557</v>
      </c>
      <c r="J1559">
        <v>201702</v>
      </c>
      <c r="K1559" t="s">
        <v>306</v>
      </c>
      <c r="L1559">
        <v>3800749</v>
      </c>
      <c r="M1559">
        <v>15616</v>
      </c>
      <c r="P1559">
        <v>0</v>
      </c>
      <c r="R1559" s="1">
        <v>42505</v>
      </c>
      <c r="S1559" t="s">
        <v>40</v>
      </c>
      <c r="T1559" t="s">
        <v>568</v>
      </c>
      <c r="U1559" t="s">
        <v>42</v>
      </c>
      <c r="V1559" s="1">
        <v>42507</v>
      </c>
      <c r="W1559" s="12">
        <v>-20.83</v>
      </c>
      <c r="X1559" s="4" t="str">
        <f t="shared" si="49"/>
        <v>Income</v>
      </c>
      <c r="Y1559" s="5">
        <v>42491</v>
      </c>
      <c r="Z1559" s="7" t="s">
        <v>8073</v>
      </c>
      <c r="AA1559" s="7" t="str">
        <f t="shared" si="48"/>
        <v>Car Park Pass Income from Payroll</v>
      </c>
    </row>
    <row r="1560" spans="1:27" x14ac:dyDescent="0.25">
      <c r="A1560" t="s">
        <v>23</v>
      </c>
      <c r="B1560" t="s">
        <v>24</v>
      </c>
      <c r="C1560" t="s">
        <v>25</v>
      </c>
      <c r="D1560" t="s">
        <v>26</v>
      </c>
      <c r="E1560" t="s">
        <v>302</v>
      </c>
      <c r="F1560" t="s">
        <v>303</v>
      </c>
      <c r="G1560" t="s">
        <v>556</v>
      </c>
      <c r="H1560" t="s">
        <v>557</v>
      </c>
      <c r="J1560">
        <v>201702</v>
      </c>
      <c r="K1560" t="s">
        <v>306</v>
      </c>
      <c r="L1560">
        <v>3800749</v>
      </c>
      <c r="M1560">
        <v>15695</v>
      </c>
      <c r="P1560">
        <v>0</v>
      </c>
      <c r="R1560" s="1">
        <v>42505</v>
      </c>
      <c r="S1560" t="s">
        <v>40</v>
      </c>
      <c r="T1560" t="s">
        <v>574</v>
      </c>
      <c r="U1560" t="s">
        <v>42</v>
      </c>
      <c r="V1560" s="1">
        <v>42507</v>
      </c>
      <c r="W1560" s="12">
        <v>-10</v>
      </c>
      <c r="X1560" s="4" t="str">
        <f t="shared" si="49"/>
        <v>Income</v>
      </c>
      <c r="Y1560" s="5">
        <v>42491</v>
      </c>
      <c r="Z1560" s="7" t="s">
        <v>8073</v>
      </c>
      <c r="AA1560" s="7" t="str">
        <f t="shared" si="48"/>
        <v>Car Park Pass Income from Payroll</v>
      </c>
    </row>
    <row r="1561" spans="1:27" x14ac:dyDescent="0.25">
      <c r="A1561" t="s">
        <v>23</v>
      </c>
      <c r="B1561" t="s">
        <v>24</v>
      </c>
      <c r="C1561" t="s">
        <v>25</v>
      </c>
      <c r="D1561" t="s">
        <v>26</v>
      </c>
      <c r="E1561" t="s">
        <v>302</v>
      </c>
      <c r="F1561" t="s">
        <v>303</v>
      </c>
      <c r="G1561" t="s">
        <v>556</v>
      </c>
      <c r="H1561" t="s">
        <v>557</v>
      </c>
      <c r="J1561">
        <v>201702</v>
      </c>
      <c r="K1561" t="s">
        <v>306</v>
      </c>
      <c r="L1561">
        <v>3800749</v>
      </c>
      <c r="M1561">
        <v>15710</v>
      </c>
      <c r="P1561">
        <v>0</v>
      </c>
      <c r="R1561" s="1">
        <v>42505</v>
      </c>
      <c r="S1561" t="s">
        <v>40</v>
      </c>
      <c r="T1561" t="s">
        <v>559</v>
      </c>
      <c r="U1561" t="s">
        <v>42</v>
      </c>
      <c r="V1561" s="1">
        <v>42507</v>
      </c>
      <c r="W1561" s="12">
        <v>-10</v>
      </c>
      <c r="X1561" s="4" t="str">
        <f t="shared" si="49"/>
        <v>Income</v>
      </c>
      <c r="Y1561" s="5">
        <v>42491</v>
      </c>
      <c r="Z1561" s="7" t="s">
        <v>8073</v>
      </c>
      <c r="AA1561" s="7" t="str">
        <f t="shared" si="48"/>
        <v>Car Park Pass Income from Payroll</v>
      </c>
    </row>
    <row r="1562" spans="1:27" x14ac:dyDescent="0.25">
      <c r="A1562" t="s">
        <v>23</v>
      </c>
      <c r="B1562" t="s">
        <v>24</v>
      </c>
      <c r="C1562" t="s">
        <v>25</v>
      </c>
      <c r="D1562" t="s">
        <v>26</v>
      </c>
      <c r="E1562" t="s">
        <v>302</v>
      </c>
      <c r="F1562" t="s">
        <v>303</v>
      </c>
      <c r="G1562" t="s">
        <v>556</v>
      </c>
      <c r="H1562" t="s">
        <v>557</v>
      </c>
      <c r="J1562">
        <v>201702</v>
      </c>
      <c r="K1562" t="s">
        <v>306</v>
      </c>
      <c r="L1562">
        <v>3800749</v>
      </c>
      <c r="M1562">
        <v>15711</v>
      </c>
      <c r="P1562">
        <v>0</v>
      </c>
      <c r="R1562" s="1">
        <v>42505</v>
      </c>
      <c r="S1562" t="s">
        <v>40</v>
      </c>
      <c r="T1562" t="s">
        <v>597</v>
      </c>
      <c r="U1562" t="s">
        <v>42</v>
      </c>
      <c r="V1562" s="1">
        <v>42507</v>
      </c>
      <c r="W1562" s="12">
        <v>-29.17</v>
      </c>
      <c r="X1562" s="4" t="str">
        <f t="shared" si="49"/>
        <v>Income</v>
      </c>
      <c r="Y1562" s="5">
        <v>42491</v>
      </c>
      <c r="Z1562" s="7" t="s">
        <v>8073</v>
      </c>
      <c r="AA1562" s="7" t="str">
        <f t="shared" si="48"/>
        <v>Car Park Pass Income from Payroll</v>
      </c>
    </row>
    <row r="1563" spans="1:27" x14ac:dyDescent="0.25">
      <c r="A1563" t="s">
        <v>23</v>
      </c>
      <c r="B1563" t="s">
        <v>24</v>
      </c>
      <c r="C1563" t="s">
        <v>25</v>
      </c>
      <c r="D1563" t="s">
        <v>26</v>
      </c>
      <c r="E1563" t="s">
        <v>302</v>
      </c>
      <c r="F1563" t="s">
        <v>303</v>
      </c>
      <c r="G1563" t="s">
        <v>556</v>
      </c>
      <c r="H1563" t="s">
        <v>557</v>
      </c>
      <c r="J1563">
        <v>201702</v>
      </c>
      <c r="K1563" t="s">
        <v>306</v>
      </c>
      <c r="L1563">
        <v>3800749</v>
      </c>
      <c r="M1563">
        <v>15712</v>
      </c>
      <c r="P1563">
        <v>0</v>
      </c>
      <c r="R1563" s="1">
        <v>42505</v>
      </c>
      <c r="S1563" t="s">
        <v>40</v>
      </c>
      <c r="T1563" t="s">
        <v>598</v>
      </c>
      <c r="U1563" t="s">
        <v>42</v>
      </c>
      <c r="V1563" s="1">
        <v>42507</v>
      </c>
      <c r="W1563" s="12">
        <v>-20.83</v>
      </c>
      <c r="X1563" s="4" t="str">
        <f t="shared" si="49"/>
        <v>Income</v>
      </c>
      <c r="Y1563" s="5">
        <v>42491</v>
      </c>
      <c r="Z1563" s="7" t="s">
        <v>8073</v>
      </c>
      <c r="AA1563" s="7" t="str">
        <f t="shared" si="48"/>
        <v>Car Park Pass Income from Payroll</v>
      </c>
    </row>
    <row r="1564" spans="1:27" x14ac:dyDescent="0.25">
      <c r="A1564" t="s">
        <v>23</v>
      </c>
      <c r="B1564" t="s">
        <v>24</v>
      </c>
      <c r="C1564" t="s">
        <v>25</v>
      </c>
      <c r="D1564" t="s">
        <v>26</v>
      </c>
      <c r="E1564" t="s">
        <v>302</v>
      </c>
      <c r="F1564" t="s">
        <v>303</v>
      </c>
      <c r="G1564" t="s">
        <v>556</v>
      </c>
      <c r="H1564" t="s">
        <v>557</v>
      </c>
      <c r="J1564">
        <v>201702</v>
      </c>
      <c r="K1564" t="s">
        <v>306</v>
      </c>
      <c r="L1564">
        <v>3800749</v>
      </c>
      <c r="M1564">
        <v>15713</v>
      </c>
      <c r="P1564">
        <v>0</v>
      </c>
      <c r="R1564" s="1">
        <v>42505</v>
      </c>
      <c r="S1564" t="s">
        <v>40</v>
      </c>
      <c r="T1564" t="s">
        <v>559</v>
      </c>
      <c r="U1564" t="s">
        <v>42</v>
      </c>
      <c r="V1564" s="1">
        <v>42507</v>
      </c>
      <c r="W1564" s="12">
        <v>-10</v>
      </c>
      <c r="X1564" s="4" t="str">
        <f t="shared" si="49"/>
        <v>Income</v>
      </c>
      <c r="Y1564" s="5">
        <v>42491</v>
      </c>
      <c r="Z1564" s="7" t="s">
        <v>8073</v>
      </c>
      <c r="AA1564" s="7" t="str">
        <f t="shared" si="48"/>
        <v>Car Park Pass Income from Payroll</v>
      </c>
    </row>
    <row r="1565" spans="1:27" x14ac:dyDescent="0.25">
      <c r="A1565" t="s">
        <v>23</v>
      </c>
      <c r="B1565" t="s">
        <v>24</v>
      </c>
      <c r="C1565" t="s">
        <v>25</v>
      </c>
      <c r="D1565" t="s">
        <v>26</v>
      </c>
      <c r="E1565" t="s">
        <v>302</v>
      </c>
      <c r="F1565" t="s">
        <v>303</v>
      </c>
      <c r="G1565" t="s">
        <v>556</v>
      </c>
      <c r="H1565" t="s">
        <v>557</v>
      </c>
      <c r="J1565">
        <v>201702</v>
      </c>
      <c r="K1565" t="s">
        <v>306</v>
      </c>
      <c r="L1565">
        <v>3800749</v>
      </c>
      <c r="M1565">
        <v>15429</v>
      </c>
      <c r="P1565">
        <v>0</v>
      </c>
      <c r="R1565" s="1">
        <v>42505</v>
      </c>
      <c r="S1565" t="s">
        <v>40</v>
      </c>
      <c r="T1565" t="s">
        <v>578</v>
      </c>
      <c r="U1565" t="s">
        <v>42</v>
      </c>
      <c r="V1565" s="1">
        <v>42507</v>
      </c>
      <c r="W1565" s="12">
        <v>-20.84</v>
      </c>
      <c r="X1565" s="4" t="str">
        <f t="shared" si="49"/>
        <v>Income</v>
      </c>
      <c r="Y1565" s="5">
        <v>42491</v>
      </c>
      <c r="Z1565" s="7" t="s">
        <v>8073</v>
      </c>
      <c r="AA1565" s="7" t="str">
        <f t="shared" si="48"/>
        <v>Car Park Pass Income from Payroll</v>
      </c>
    </row>
    <row r="1566" spans="1:27" x14ac:dyDescent="0.25">
      <c r="A1566" t="s">
        <v>23</v>
      </c>
      <c r="B1566" t="s">
        <v>24</v>
      </c>
      <c r="C1566" t="s">
        <v>25</v>
      </c>
      <c r="D1566" t="s">
        <v>26</v>
      </c>
      <c r="E1566" t="s">
        <v>302</v>
      </c>
      <c r="F1566" t="s">
        <v>303</v>
      </c>
      <c r="G1566" t="s">
        <v>556</v>
      </c>
      <c r="H1566" t="s">
        <v>557</v>
      </c>
      <c r="J1566">
        <v>201702</v>
      </c>
      <c r="K1566" t="s">
        <v>306</v>
      </c>
      <c r="L1566">
        <v>3800749</v>
      </c>
      <c r="M1566">
        <v>15430</v>
      </c>
      <c r="P1566">
        <v>0</v>
      </c>
      <c r="R1566" s="1">
        <v>42505</v>
      </c>
      <c r="S1566" t="s">
        <v>40</v>
      </c>
      <c r="T1566" t="s">
        <v>608</v>
      </c>
      <c r="U1566" t="s">
        <v>42</v>
      </c>
      <c r="V1566" s="1">
        <v>42507</v>
      </c>
      <c r="W1566" s="12">
        <v>-20.83</v>
      </c>
      <c r="X1566" s="4" t="str">
        <f t="shared" si="49"/>
        <v>Income</v>
      </c>
      <c r="Y1566" s="5">
        <v>42491</v>
      </c>
      <c r="Z1566" s="7" t="s">
        <v>8073</v>
      </c>
      <c r="AA1566" s="7" t="str">
        <f t="shared" si="48"/>
        <v>Car Park Pass Income from Payroll</v>
      </c>
    </row>
    <row r="1567" spans="1:27" x14ac:dyDescent="0.25">
      <c r="A1567" t="s">
        <v>23</v>
      </c>
      <c r="B1567" t="s">
        <v>24</v>
      </c>
      <c r="C1567" t="s">
        <v>25</v>
      </c>
      <c r="D1567" t="s">
        <v>26</v>
      </c>
      <c r="E1567" t="s">
        <v>302</v>
      </c>
      <c r="F1567" t="s">
        <v>303</v>
      </c>
      <c r="G1567" t="s">
        <v>556</v>
      </c>
      <c r="H1567" t="s">
        <v>557</v>
      </c>
      <c r="J1567">
        <v>201702</v>
      </c>
      <c r="K1567" t="s">
        <v>306</v>
      </c>
      <c r="L1567">
        <v>3800749</v>
      </c>
      <c r="M1567">
        <v>15431</v>
      </c>
      <c r="P1567">
        <v>0</v>
      </c>
      <c r="R1567" s="1">
        <v>42505</v>
      </c>
      <c r="S1567" t="s">
        <v>40</v>
      </c>
      <c r="T1567" t="s">
        <v>667</v>
      </c>
      <c r="U1567" t="s">
        <v>42</v>
      </c>
      <c r="V1567" s="1">
        <v>42507</v>
      </c>
      <c r="W1567" s="12">
        <v>25.83</v>
      </c>
      <c r="X1567" s="4" t="str">
        <f t="shared" si="49"/>
        <v>Income</v>
      </c>
      <c r="Y1567" s="5">
        <v>42491</v>
      </c>
      <c r="Z1567" s="7" t="s">
        <v>8073</v>
      </c>
      <c r="AA1567" s="7" t="str">
        <f t="shared" si="48"/>
        <v>Car Park Pass Income from Payroll</v>
      </c>
    </row>
    <row r="1568" spans="1:27" x14ac:dyDescent="0.25">
      <c r="A1568" t="s">
        <v>23</v>
      </c>
      <c r="B1568" t="s">
        <v>24</v>
      </c>
      <c r="C1568" t="s">
        <v>25</v>
      </c>
      <c r="D1568" t="s">
        <v>26</v>
      </c>
      <c r="E1568" t="s">
        <v>302</v>
      </c>
      <c r="F1568" t="s">
        <v>303</v>
      </c>
      <c r="G1568" t="s">
        <v>556</v>
      </c>
      <c r="H1568" t="s">
        <v>557</v>
      </c>
      <c r="J1568">
        <v>201702</v>
      </c>
      <c r="K1568" t="s">
        <v>306</v>
      </c>
      <c r="L1568">
        <v>3800749</v>
      </c>
      <c r="M1568">
        <v>36149</v>
      </c>
      <c r="P1568">
        <v>0</v>
      </c>
      <c r="R1568" s="1">
        <v>42505</v>
      </c>
      <c r="S1568" t="s">
        <v>40</v>
      </c>
      <c r="T1568" t="s">
        <v>582</v>
      </c>
      <c r="U1568" t="s">
        <v>42</v>
      </c>
      <c r="V1568" s="1">
        <v>42507</v>
      </c>
      <c r="W1568" s="12">
        <v>-10</v>
      </c>
      <c r="X1568" s="4" t="str">
        <f t="shared" si="49"/>
        <v>Income</v>
      </c>
      <c r="Y1568" s="5">
        <v>42491</v>
      </c>
      <c r="Z1568" s="7" t="s">
        <v>8073</v>
      </c>
      <c r="AA1568" s="7" t="str">
        <f t="shared" si="48"/>
        <v>Car Park Pass Income from Payroll</v>
      </c>
    </row>
    <row r="1569" spans="1:27" x14ac:dyDescent="0.25">
      <c r="A1569" t="s">
        <v>23</v>
      </c>
      <c r="B1569" t="s">
        <v>24</v>
      </c>
      <c r="C1569" t="s">
        <v>25</v>
      </c>
      <c r="D1569" t="s">
        <v>26</v>
      </c>
      <c r="E1569" t="s">
        <v>302</v>
      </c>
      <c r="F1569" t="s">
        <v>303</v>
      </c>
      <c r="G1569" t="s">
        <v>556</v>
      </c>
      <c r="H1569" t="s">
        <v>557</v>
      </c>
      <c r="J1569">
        <v>201702</v>
      </c>
      <c r="K1569" t="s">
        <v>306</v>
      </c>
      <c r="L1569">
        <v>3800749</v>
      </c>
      <c r="M1569">
        <v>15127</v>
      </c>
      <c r="P1569">
        <v>0</v>
      </c>
      <c r="R1569" s="1">
        <v>42505</v>
      </c>
      <c r="S1569" t="s">
        <v>40</v>
      </c>
      <c r="T1569" t="s">
        <v>586</v>
      </c>
      <c r="U1569" t="s">
        <v>42</v>
      </c>
      <c r="V1569" s="1">
        <v>42507</v>
      </c>
      <c r="W1569" s="12">
        <v>-20.84</v>
      </c>
      <c r="X1569" s="4" t="str">
        <f t="shared" si="49"/>
        <v>Income</v>
      </c>
      <c r="Y1569" s="5">
        <v>42491</v>
      </c>
      <c r="Z1569" s="7" t="s">
        <v>8073</v>
      </c>
      <c r="AA1569" s="7" t="str">
        <f t="shared" si="48"/>
        <v>Car Park Pass Income from Payroll</v>
      </c>
    </row>
    <row r="1570" spans="1:27" x14ac:dyDescent="0.25">
      <c r="A1570" t="s">
        <v>23</v>
      </c>
      <c r="B1570" t="s">
        <v>24</v>
      </c>
      <c r="C1570" t="s">
        <v>25</v>
      </c>
      <c r="D1570" t="s">
        <v>26</v>
      </c>
      <c r="E1570" t="s">
        <v>302</v>
      </c>
      <c r="F1570" t="s">
        <v>303</v>
      </c>
      <c r="G1570" t="s">
        <v>556</v>
      </c>
      <c r="H1570" t="s">
        <v>557</v>
      </c>
      <c r="J1570">
        <v>201702</v>
      </c>
      <c r="K1570" t="s">
        <v>306</v>
      </c>
      <c r="L1570">
        <v>3800749</v>
      </c>
      <c r="M1570">
        <v>15128</v>
      </c>
      <c r="P1570">
        <v>0</v>
      </c>
      <c r="R1570" s="1">
        <v>42505</v>
      </c>
      <c r="S1570" t="s">
        <v>40</v>
      </c>
      <c r="T1570" t="s">
        <v>624</v>
      </c>
      <c r="U1570" t="s">
        <v>42</v>
      </c>
      <c r="V1570" s="1">
        <v>42507</v>
      </c>
      <c r="W1570" s="12">
        <v>-20.84</v>
      </c>
      <c r="X1570" s="4" t="str">
        <f t="shared" si="49"/>
        <v>Income</v>
      </c>
      <c r="Y1570" s="5">
        <v>42491</v>
      </c>
      <c r="Z1570" s="7" t="s">
        <v>8073</v>
      </c>
      <c r="AA1570" s="7" t="str">
        <f t="shared" si="48"/>
        <v>Car Park Pass Income from Payroll</v>
      </c>
    </row>
    <row r="1571" spans="1:27" x14ac:dyDescent="0.25">
      <c r="A1571" t="s">
        <v>23</v>
      </c>
      <c r="B1571" t="s">
        <v>24</v>
      </c>
      <c r="C1571" t="s">
        <v>25</v>
      </c>
      <c r="D1571" t="s">
        <v>26</v>
      </c>
      <c r="E1571" t="s">
        <v>302</v>
      </c>
      <c r="F1571" t="s">
        <v>303</v>
      </c>
      <c r="G1571" t="s">
        <v>556</v>
      </c>
      <c r="H1571" t="s">
        <v>557</v>
      </c>
      <c r="J1571">
        <v>201702</v>
      </c>
      <c r="K1571" t="s">
        <v>306</v>
      </c>
      <c r="L1571">
        <v>3800749</v>
      </c>
      <c r="M1571">
        <v>15129</v>
      </c>
      <c r="P1571">
        <v>0</v>
      </c>
      <c r="R1571" s="1">
        <v>42505</v>
      </c>
      <c r="S1571" t="s">
        <v>40</v>
      </c>
      <c r="T1571" t="s">
        <v>563</v>
      </c>
      <c r="U1571" t="s">
        <v>42</v>
      </c>
      <c r="V1571" s="1">
        <v>42507</v>
      </c>
      <c r="W1571" s="12">
        <v>-20.84</v>
      </c>
      <c r="X1571" s="4" t="str">
        <f t="shared" si="49"/>
        <v>Income</v>
      </c>
      <c r="Y1571" s="5">
        <v>42491</v>
      </c>
      <c r="Z1571" s="7" t="s">
        <v>8073</v>
      </c>
      <c r="AA1571" s="7" t="str">
        <f t="shared" si="48"/>
        <v>Car Park Pass Income from Payroll</v>
      </c>
    </row>
    <row r="1572" spans="1:27" x14ac:dyDescent="0.25">
      <c r="A1572" t="s">
        <v>23</v>
      </c>
      <c r="B1572" t="s">
        <v>24</v>
      </c>
      <c r="C1572" t="s">
        <v>25</v>
      </c>
      <c r="D1572" t="s">
        <v>26</v>
      </c>
      <c r="E1572" t="s">
        <v>302</v>
      </c>
      <c r="F1572" t="s">
        <v>303</v>
      </c>
      <c r="G1572" t="s">
        <v>556</v>
      </c>
      <c r="H1572" t="s">
        <v>557</v>
      </c>
      <c r="J1572">
        <v>201702</v>
      </c>
      <c r="K1572" t="s">
        <v>306</v>
      </c>
      <c r="L1572">
        <v>3800749</v>
      </c>
      <c r="M1572">
        <v>15130</v>
      </c>
      <c r="P1572">
        <v>0</v>
      </c>
      <c r="R1572" s="1">
        <v>42505</v>
      </c>
      <c r="S1572" t="s">
        <v>40</v>
      </c>
      <c r="T1572" t="s">
        <v>624</v>
      </c>
      <c r="U1572" t="s">
        <v>42</v>
      </c>
      <c r="V1572" s="1">
        <v>42507</v>
      </c>
      <c r="W1572" s="12">
        <v>-25.17</v>
      </c>
      <c r="X1572" s="4" t="str">
        <f t="shared" si="49"/>
        <v>Income</v>
      </c>
      <c r="Y1572" s="5">
        <v>42491</v>
      </c>
      <c r="Z1572" s="7" t="s">
        <v>8073</v>
      </c>
      <c r="AA1572" s="7" t="str">
        <f t="shared" si="48"/>
        <v>Car Park Pass Income from Payroll</v>
      </c>
    </row>
    <row r="1573" spans="1:27" x14ac:dyDescent="0.25">
      <c r="A1573" t="s">
        <v>23</v>
      </c>
      <c r="B1573" t="s">
        <v>24</v>
      </c>
      <c r="C1573" t="s">
        <v>25</v>
      </c>
      <c r="D1573" t="s">
        <v>26</v>
      </c>
      <c r="E1573" t="s">
        <v>302</v>
      </c>
      <c r="F1573" t="s">
        <v>303</v>
      </c>
      <c r="G1573" t="s">
        <v>556</v>
      </c>
      <c r="H1573" t="s">
        <v>557</v>
      </c>
      <c r="J1573">
        <v>201702</v>
      </c>
      <c r="K1573" t="s">
        <v>306</v>
      </c>
      <c r="L1573">
        <v>3800749</v>
      </c>
      <c r="M1573">
        <v>15714</v>
      </c>
      <c r="P1573">
        <v>0</v>
      </c>
      <c r="R1573" s="1">
        <v>42505</v>
      </c>
      <c r="S1573" t="s">
        <v>40</v>
      </c>
      <c r="T1573" t="s">
        <v>599</v>
      </c>
      <c r="U1573" t="s">
        <v>42</v>
      </c>
      <c r="V1573" s="1">
        <v>42507</v>
      </c>
      <c r="W1573" s="12">
        <v>-20.83</v>
      </c>
      <c r="X1573" s="4" t="str">
        <f t="shared" si="49"/>
        <v>Income</v>
      </c>
      <c r="Y1573" s="5">
        <v>42491</v>
      </c>
      <c r="Z1573" s="7" t="s">
        <v>8073</v>
      </c>
      <c r="AA1573" s="7" t="str">
        <f t="shared" si="48"/>
        <v>Car Park Pass Income from Payroll</v>
      </c>
    </row>
    <row r="1574" spans="1:27" x14ac:dyDescent="0.25">
      <c r="A1574" t="s">
        <v>23</v>
      </c>
      <c r="B1574" t="s">
        <v>24</v>
      </c>
      <c r="C1574" t="s">
        <v>25</v>
      </c>
      <c r="D1574" t="s">
        <v>26</v>
      </c>
      <c r="E1574" t="s">
        <v>302</v>
      </c>
      <c r="F1574" t="s">
        <v>303</v>
      </c>
      <c r="G1574" t="s">
        <v>556</v>
      </c>
      <c r="H1574" t="s">
        <v>557</v>
      </c>
      <c r="J1574">
        <v>201702</v>
      </c>
      <c r="K1574" t="s">
        <v>306</v>
      </c>
      <c r="L1574">
        <v>3800749</v>
      </c>
      <c r="M1574">
        <v>15432</v>
      </c>
      <c r="P1574">
        <v>0</v>
      </c>
      <c r="R1574" s="1">
        <v>42505</v>
      </c>
      <c r="S1574" t="s">
        <v>40</v>
      </c>
      <c r="T1574" t="s">
        <v>668</v>
      </c>
      <c r="U1574" t="s">
        <v>42</v>
      </c>
      <c r="V1574" s="1">
        <v>42507</v>
      </c>
      <c r="W1574" s="12">
        <v>-16.66</v>
      </c>
      <c r="X1574" s="4" t="str">
        <f t="shared" si="49"/>
        <v>Income</v>
      </c>
      <c r="Y1574" s="5">
        <v>42491</v>
      </c>
      <c r="Z1574" s="7" t="s">
        <v>8073</v>
      </c>
      <c r="AA1574" s="7" t="str">
        <f t="shared" si="48"/>
        <v>Car Park Pass Income from Payroll</v>
      </c>
    </row>
    <row r="1575" spans="1:27" x14ac:dyDescent="0.25">
      <c r="A1575" t="s">
        <v>23</v>
      </c>
      <c r="B1575" t="s">
        <v>24</v>
      </c>
      <c r="C1575" t="s">
        <v>25</v>
      </c>
      <c r="D1575" t="s">
        <v>26</v>
      </c>
      <c r="E1575" t="s">
        <v>302</v>
      </c>
      <c r="F1575" t="s">
        <v>303</v>
      </c>
      <c r="G1575" t="s">
        <v>556</v>
      </c>
      <c r="H1575" t="s">
        <v>557</v>
      </c>
      <c r="J1575">
        <v>201702</v>
      </c>
      <c r="K1575" t="s">
        <v>306</v>
      </c>
      <c r="L1575">
        <v>3800749</v>
      </c>
      <c r="M1575">
        <v>15433</v>
      </c>
      <c r="P1575">
        <v>0</v>
      </c>
      <c r="R1575" s="1">
        <v>42505</v>
      </c>
      <c r="S1575" t="s">
        <v>40</v>
      </c>
      <c r="T1575" t="s">
        <v>669</v>
      </c>
      <c r="U1575" t="s">
        <v>42</v>
      </c>
      <c r="V1575" s="1">
        <v>42507</v>
      </c>
      <c r="W1575" s="12">
        <v>-20.84</v>
      </c>
      <c r="X1575" s="4" t="str">
        <f t="shared" si="49"/>
        <v>Income</v>
      </c>
      <c r="Y1575" s="5">
        <v>42491</v>
      </c>
      <c r="Z1575" s="7" t="s">
        <v>8073</v>
      </c>
      <c r="AA1575" s="7" t="str">
        <f t="shared" si="48"/>
        <v>Car Park Pass Income from Payroll</v>
      </c>
    </row>
    <row r="1576" spans="1:27" x14ac:dyDescent="0.25">
      <c r="A1576" t="s">
        <v>23</v>
      </c>
      <c r="B1576" t="s">
        <v>24</v>
      </c>
      <c r="C1576" t="s">
        <v>25</v>
      </c>
      <c r="D1576" t="s">
        <v>26</v>
      </c>
      <c r="E1576" t="s">
        <v>302</v>
      </c>
      <c r="F1576" t="s">
        <v>303</v>
      </c>
      <c r="G1576" t="s">
        <v>556</v>
      </c>
      <c r="H1576" t="s">
        <v>557</v>
      </c>
      <c r="J1576">
        <v>201702</v>
      </c>
      <c r="K1576" t="s">
        <v>306</v>
      </c>
      <c r="L1576">
        <v>3800749</v>
      </c>
      <c r="M1576">
        <v>15720</v>
      </c>
      <c r="P1576">
        <v>0</v>
      </c>
      <c r="R1576" s="1">
        <v>42505</v>
      </c>
      <c r="S1576" t="s">
        <v>40</v>
      </c>
      <c r="T1576" t="s">
        <v>559</v>
      </c>
      <c r="U1576" t="s">
        <v>42</v>
      </c>
      <c r="V1576" s="1">
        <v>42507</v>
      </c>
      <c r="W1576" s="12">
        <v>-10</v>
      </c>
      <c r="X1576" s="4" t="str">
        <f t="shared" si="49"/>
        <v>Income</v>
      </c>
      <c r="Y1576" s="5">
        <v>42491</v>
      </c>
      <c r="Z1576" s="7" t="s">
        <v>8073</v>
      </c>
      <c r="AA1576" s="7" t="str">
        <f t="shared" si="48"/>
        <v>Car Park Pass Income from Payroll</v>
      </c>
    </row>
    <row r="1577" spans="1:27" x14ac:dyDescent="0.25">
      <c r="A1577" t="s">
        <v>23</v>
      </c>
      <c r="B1577" t="s">
        <v>24</v>
      </c>
      <c r="C1577" t="s">
        <v>25</v>
      </c>
      <c r="D1577" t="s">
        <v>26</v>
      </c>
      <c r="E1577" t="s">
        <v>302</v>
      </c>
      <c r="F1577" t="s">
        <v>303</v>
      </c>
      <c r="G1577" t="s">
        <v>556</v>
      </c>
      <c r="H1577" t="s">
        <v>557</v>
      </c>
      <c r="J1577">
        <v>201702</v>
      </c>
      <c r="K1577" t="s">
        <v>306</v>
      </c>
      <c r="L1577">
        <v>3800749</v>
      </c>
      <c r="M1577">
        <v>15721</v>
      </c>
      <c r="P1577">
        <v>0</v>
      </c>
      <c r="R1577" s="1">
        <v>42505</v>
      </c>
      <c r="S1577" t="s">
        <v>40</v>
      </c>
      <c r="T1577" t="s">
        <v>559</v>
      </c>
      <c r="U1577" t="s">
        <v>42</v>
      </c>
      <c r="V1577" s="1">
        <v>42507</v>
      </c>
      <c r="W1577" s="12">
        <v>-10</v>
      </c>
      <c r="X1577" s="4" t="str">
        <f t="shared" si="49"/>
        <v>Income</v>
      </c>
      <c r="Y1577" s="5">
        <v>42491</v>
      </c>
      <c r="Z1577" s="7" t="s">
        <v>8073</v>
      </c>
      <c r="AA1577" s="7" t="str">
        <f t="shared" si="48"/>
        <v>Car Park Pass Income from Payroll</v>
      </c>
    </row>
    <row r="1578" spans="1:27" x14ac:dyDescent="0.25">
      <c r="A1578" t="s">
        <v>23</v>
      </c>
      <c r="B1578" t="s">
        <v>24</v>
      </c>
      <c r="C1578" t="s">
        <v>25</v>
      </c>
      <c r="D1578" t="s">
        <v>26</v>
      </c>
      <c r="E1578" t="s">
        <v>302</v>
      </c>
      <c r="F1578" t="s">
        <v>303</v>
      </c>
      <c r="G1578" t="s">
        <v>556</v>
      </c>
      <c r="H1578" t="s">
        <v>557</v>
      </c>
      <c r="J1578">
        <v>201702</v>
      </c>
      <c r="K1578" t="s">
        <v>306</v>
      </c>
      <c r="L1578">
        <v>3800749</v>
      </c>
      <c r="M1578">
        <v>15722</v>
      </c>
      <c r="P1578">
        <v>0</v>
      </c>
      <c r="R1578" s="1">
        <v>42505</v>
      </c>
      <c r="S1578" t="s">
        <v>40</v>
      </c>
      <c r="T1578" t="s">
        <v>638</v>
      </c>
      <c r="U1578" t="s">
        <v>42</v>
      </c>
      <c r="V1578" s="1">
        <v>42507</v>
      </c>
      <c r="W1578" s="12">
        <v>-10</v>
      </c>
      <c r="X1578" s="4" t="str">
        <f t="shared" si="49"/>
        <v>Income</v>
      </c>
      <c r="Y1578" s="5">
        <v>42491</v>
      </c>
      <c r="Z1578" s="7" t="s">
        <v>8073</v>
      </c>
      <c r="AA1578" s="7" t="str">
        <f t="shared" si="48"/>
        <v>Car Park Pass Income from Payroll</v>
      </c>
    </row>
    <row r="1579" spans="1:27" x14ac:dyDescent="0.25">
      <c r="A1579" t="s">
        <v>23</v>
      </c>
      <c r="B1579" t="s">
        <v>24</v>
      </c>
      <c r="C1579" t="s">
        <v>25</v>
      </c>
      <c r="D1579" t="s">
        <v>26</v>
      </c>
      <c r="E1579" t="s">
        <v>302</v>
      </c>
      <c r="F1579" t="s">
        <v>303</v>
      </c>
      <c r="G1579" t="s">
        <v>556</v>
      </c>
      <c r="H1579" t="s">
        <v>557</v>
      </c>
      <c r="J1579">
        <v>201702</v>
      </c>
      <c r="K1579" t="s">
        <v>306</v>
      </c>
      <c r="L1579">
        <v>3800749</v>
      </c>
      <c r="M1579">
        <v>15723</v>
      </c>
      <c r="P1579">
        <v>0</v>
      </c>
      <c r="R1579" s="1">
        <v>42505</v>
      </c>
      <c r="S1579" t="s">
        <v>40</v>
      </c>
      <c r="T1579" t="s">
        <v>639</v>
      </c>
      <c r="U1579" t="s">
        <v>42</v>
      </c>
      <c r="V1579" s="1">
        <v>42507</v>
      </c>
      <c r="W1579" s="12">
        <v>-29.17</v>
      </c>
      <c r="X1579" s="4" t="str">
        <f t="shared" si="49"/>
        <v>Income</v>
      </c>
      <c r="Y1579" s="5">
        <v>42491</v>
      </c>
      <c r="Z1579" s="7" t="s">
        <v>8073</v>
      </c>
      <c r="AA1579" s="7" t="str">
        <f t="shared" si="48"/>
        <v>Car Park Pass Income from Payroll</v>
      </c>
    </row>
    <row r="1580" spans="1:27" x14ac:dyDescent="0.25">
      <c r="A1580" t="s">
        <v>23</v>
      </c>
      <c r="B1580" t="s">
        <v>24</v>
      </c>
      <c r="C1580" t="s">
        <v>25</v>
      </c>
      <c r="D1580" t="s">
        <v>26</v>
      </c>
      <c r="E1580" t="s">
        <v>302</v>
      </c>
      <c r="F1580" t="s">
        <v>303</v>
      </c>
      <c r="G1580" t="s">
        <v>556</v>
      </c>
      <c r="H1580" t="s">
        <v>557</v>
      </c>
      <c r="J1580">
        <v>201702</v>
      </c>
      <c r="K1580" t="s">
        <v>306</v>
      </c>
      <c r="L1580">
        <v>3800749</v>
      </c>
      <c r="M1580">
        <v>15724</v>
      </c>
      <c r="P1580">
        <v>0</v>
      </c>
      <c r="R1580" s="1">
        <v>42505</v>
      </c>
      <c r="S1580" t="s">
        <v>40</v>
      </c>
      <c r="T1580" t="s">
        <v>640</v>
      </c>
      <c r="U1580" t="s">
        <v>42</v>
      </c>
      <c r="V1580" s="1">
        <v>42507</v>
      </c>
      <c r="W1580" s="12">
        <v>-10</v>
      </c>
      <c r="X1580" s="4" t="str">
        <f t="shared" si="49"/>
        <v>Income</v>
      </c>
      <c r="Y1580" s="5">
        <v>42491</v>
      </c>
      <c r="Z1580" s="7" t="s">
        <v>8073</v>
      </c>
      <c r="AA1580" s="7" t="str">
        <f t="shared" si="48"/>
        <v>Car Park Pass Income from Payroll</v>
      </c>
    </row>
    <row r="1581" spans="1:27" x14ac:dyDescent="0.25">
      <c r="A1581" t="s">
        <v>23</v>
      </c>
      <c r="B1581" t="s">
        <v>24</v>
      </c>
      <c r="C1581" t="s">
        <v>25</v>
      </c>
      <c r="D1581" t="s">
        <v>26</v>
      </c>
      <c r="E1581" t="s">
        <v>302</v>
      </c>
      <c r="F1581" t="s">
        <v>303</v>
      </c>
      <c r="G1581" t="s">
        <v>556</v>
      </c>
      <c r="H1581" t="s">
        <v>557</v>
      </c>
      <c r="J1581">
        <v>201702</v>
      </c>
      <c r="K1581" t="s">
        <v>306</v>
      </c>
      <c r="L1581">
        <v>3800749</v>
      </c>
      <c r="M1581">
        <v>15725</v>
      </c>
      <c r="P1581">
        <v>0</v>
      </c>
      <c r="R1581" s="1">
        <v>42505</v>
      </c>
      <c r="S1581" t="s">
        <v>40</v>
      </c>
      <c r="T1581" t="s">
        <v>641</v>
      </c>
      <c r="U1581" t="s">
        <v>42</v>
      </c>
      <c r="V1581" s="1">
        <v>42507</v>
      </c>
      <c r="W1581" s="12">
        <v>-20.83</v>
      </c>
      <c r="X1581" s="4" t="str">
        <f t="shared" si="49"/>
        <v>Income</v>
      </c>
      <c r="Y1581" s="5">
        <v>42491</v>
      </c>
      <c r="Z1581" s="7" t="s">
        <v>8073</v>
      </c>
      <c r="AA1581" s="7" t="str">
        <f t="shared" si="48"/>
        <v>Car Park Pass Income from Payroll</v>
      </c>
    </row>
    <row r="1582" spans="1:27" x14ac:dyDescent="0.25">
      <c r="A1582" t="s">
        <v>23</v>
      </c>
      <c r="B1582" t="s">
        <v>24</v>
      </c>
      <c r="C1582" t="s">
        <v>25</v>
      </c>
      <c r="D1582" t="s">
        <v>26</v>
      </c>
      <c r="E1582" t="s">
        <v>302</v>
      </c>
      <c r="F1582" t="s">
        <v>303</v>
      </c>
      <c r="G1582" t="s">
        <v>556</v>
      </c>
      <c r="H1582" t="s">
        <v>557</v>
      </c>
      <c r="J1582">
        <v>201702</v>
      </c>
      <c r="K1582" t="s">
        <v>306</v>
      </c>
      <c r="L1582">
        <v>3800749</v>
      </c>
      <c r="M1582">
        <v>15520</v>
      </c>
      <c r="P1582">
        <v>0</v>
      </c>
      <c r="R1582" s="1">
        <v>42505</v>
      </c>
      <c r="S1582" t="s">
        <v>40</v>
      </c>
      <c r="T1582" t="s">
        <v>678</v>
      </c>
      <c r="U1582" t="s">
        <v>42</v>
      </c>
      <c r="V1582" s="1">
        <v>42507</v>
      </c>
      <c r="W1582" s="12">
        <v>-20.84</v>
      </c>
      <c r="X1582" s="4" t="str">
        <f t="shared" si="49"/>
        <v>Income</v>
      </c>
      <c r="Y1582" s="5">
        <v>42491</v>
      </c>
      <c r="Z1582" s="7" t="s">
        <v>8073</v>
      </c>
      <c r="AA1582" s="7" t="str">
        <f t="shared" si="48"/>
        <v>Car Park Pass Income from Payroll</v>
      </c>
    </row>
    <row r="1583" spans="1:27" x14ac:dyDescent="0.25">
      <c r="A1583" t="s">
        <v>23</v>
      </c>
      <c r="B1583" t="s">
        <v>24</v>
      </c>
      <c r="C1583" t="s">
        <v>25</v>
      </c>
      <c r="D1583" t="s">
        <v>26</v>
      </c>
      <c r="E1583" t="s">
        <v>302</v>
      </c>
      <c r="F1583" t="s">
        <v>303</v>
      </c>
      <c r="G1583" t="s">
        <v>556</v>
      </c>
      <c r="H1583" t="s">
        <v>557</v>
      </c>
      <c r="J1583">
        <v>201702</v>
      </c>
      <c r="K1583" t="s">
        <v>306</v>
      </c>
      <c r="L1583">
        <v>3800749</v>
      </c>
      <c r="M1583">
        <v>15521</v>
      </c>
      <c r="P1583">
        <v>0</v>
      </c>
      <c r="R1583" s="1">
        <v>42505</v>
      </c>
      <c r="S1583" t="s">
        <v>40</v>
      </c>
      <c r="T1583" t="s">
        <v>582</v>
      </c>
      <c r="U1583" t="s">
        <v>42</v>
      </c>
      <c r="V1583" s="1">
        <v>42507</v>
      </c>
      <c r="W1583" s="12">
        <v>-10</v>
      </c>
      <c r="X1583" s="4" t="str">
        <f t="shared" si="49"/>
        <v>Income</v>
      </c>
      <c r="Y1583" s="5">
        <v>42491</v>
      </c>
      <c r="Z1583" s="7" t="s">
        <v>8073</v>
      </c>
      <c r="AA1583" s="7" t="str">
        <f t="shared" si="48"/>
        <v>Car Park Pass Income from Payroll</v>
      </c>
    </row>
    <row r="1584" spans="1:27" x14ac:dyDescent="0.25">
      <c r="A1584" t="s">
        <v>23</v>
      </c>
      <c r="B1584" t="s">
        <v>24</v>
      </c>
      <c r="C1584" t="s">
        <v>25</v>
      </c>
      <c r="D1584" t="s">
        <v>26</v>
      </c>
      <c r="E1584" t="s">
        <v>302</v>
      </c>
      <c r="F1584" t="s">
        <v>303</v>
      </c>
      <c r="G1584" t="s">
        <v>556</v>
      </c>
      <c r="H1584" t="s">
        <v>557</v>
      </c>
      <c r="J1584">
        <v>201702</v>
      </c>
      <c r="K1584" t="s">
        <v>306</v>
      </c>
      <c r="L1584">
        <v>3800749</v>
      </c>
      <c r="M1584">
        <v>15522</v>
      </c>
      <c r="P1584">
        <v>0</v>
      </c>
      <c r="R1584" s="1">
        <v>42505</v>
      </c>
      <c r="S1584" t="s">
        <v>40</v>
      </c>
      <c r="T1584" t="s">
        <v>578</v>
      </c>
      <c r="U1584" t="s">
        <v>42</v>
      </c>
      <c r="V1584" s="1">
        <v>42507</v>
      </c>
      <c r="W1584" s="12">
        <v>-20.84</v>
      </c>
      <c r="X1584" s="4" t="str">
        <f t="shared" si="49"/>
        <v>Income</v>
      </c>
      <c r="Y1584" s="5">
        <v>42491</v>
      </c>
      <c r="Z1584" s="7" t="s">
        <v>8073</v>
      </c>
      <c r="AA1584" s="7" t="str">
        <f t="shared" si="48"/>
        <v>Car Park Pass Income from Payroll</v>
      </c>
    </row>
    <row r="1585" spans="1:27" x14ac:dyDescent="0.25">
      <c r="A1585" t="s">
        <v>23</v>
      </c>
      <c r="B1585" t="s">
        <v>24</v>
      </c>
      <c r="C1585" t="s">
        <v>25</v>
      </c>
      <c r="D1585" t="s">
        <v>26</v>
      </c>
      <c r="E1585" t="s">
        <v>302</v>
      </c>
      <c r="F1585" t="s">
        <v>303</v>
      </c>
      <c r="G1585" t="s">
        <v>556</v>
      </c>
      <c r="H1585" t="s">
        <v>557</v>
      </c>
      <c r="J1585">
        <v>201702</v>
      </c>
      <c r="K1585" t="s">
        <v>306</v>
      </c>
      <c r="L1585">
        <v>3800749</v>
      </c>
      <c r="M1585">
        <v>15523</v>
      </c>
      <c r="P1585">
        <v>0</v>
      </c>
      <c r="R1585" s="1">
        <v>42505</v>
      </c>
      <c r="S1585" t="s">
        <v>40</v>
      </c>
      <c r="T1585" t="s">
        <v>559</v>
      </c>
      <c r="U1585" t="s">
        <v>42</v>
      </c>
      <c r="V1585" s="1">
        <v>42507</v>
      </c>
      <c r="W1585" s="12">
        <v>-10</v>
      </c>
      <c r="X1585" s="4" t="str">
        <f t="shared" si="49"/>
        <v>Income</v>
      </c>
      <c r="Y1585" s="5">
        <v>42491</v>
      </c>
      <c r="Z1585" s="7" t="s">
        <v>8073</v>
      </c>
      <c r="AA1585" s="7" t="str">
        <f t="shared" si="48"/>
        <v>Car Park Pass Income from Payroll</v>
      </c>
    </row>
    <row r="1586" spans="1:27" x14ac:dyDescent="0.25">
      <c r="A1586" t="s">
        <v>23</v>
      </c>
      <c r="B1586" t="s">
        <v>24</v>
      </c>
      <c r="C1586" t="s">
        <v>25</v>
      </c>
      <c r="D1586" t="s">
        <v>26</v>
      </c>
      <c r="E1586" t="s">
        <v>302</v>
      </c>
      <c r="F1586" t="s">
        <v>303</v>
      </c>
      <c r="G1586" t="s">
        <v>556</v>
      </c>
      <c r="H1586" t="s">
        <v>557</v>
      </c>
      <c r="J1586">
        <v>201702</v>
      </c>
      <c r="K1586" t="s">
        <v>306</v>
      </c>
      <c r="L1586">
        <v>3800749</v>
      </c>
      <c r="M1586">
        <v>15524</v>
      </c>
      <c r="P1586">
        <v>0</v>
      </c>
      <c r="R1586" s="1">
        <v>42505</v>
      </c>
      <c r="S1586" t="s">
        <v>40</v>
      </c>
      <c r="T1586" t="s">
        <v>618</v>
      </c>
      <c r="U1586" t="s">
        <v>42</v>
      </c>
      <c r="V1586" s="1">
        <v>42507</v>
      </c>
      <c r="W1586" s="12">
        <v>-20.84</v>
      </c>
      <c r="X1586" s="4" t="str">
        <f t="shared" si="49"/>
        <v>Income</v>
      </c>
      <c r="Y1586" s="5">
        <v>42491</v>
      </c>
      <c r="Z1586" s="7" t="s">
        <v>8073</v>
      </c>
      <c r="AA1586" s="7" t="str">
        <f t="shared" si="48"/>
        <v>Car Park Pass Income from Payroll</v>
      </c>
    </row>
    <row r="1587" spans="1:27" x14ac:dyDescent="0.25">
      <c r="A1587" t="s">
        <v>23</v>
      </c>
      <c r="B1587" t="s">
        <v>24</v>
      </c>
      <c r="C1587" t="s">
        <v>25</v>
      </c>
      <c r="D1587" t="s">
        <v>26</v>
      </c>
      <c r="E1587" t="s">
        <v>302</v>
      </c>
      <c r="F1587" t="s">
        <v>303</v>
      </c>
      <c r="G1587" t="s">
        <v>556</v>
      </c>
      <c r="H1587" t="s">
        <v>557</v>
      </c>
      <c r="J1587">
        <v>201702</v>
      </c>
      <c r="K1587" t="s">
        <v>306</v>
      </c>
      <c r="L1587">
        <v>3800749</v>
      </c>
      <c r="M1587">
        <v>15525</v>
      </c>
      <c r="P1587">
        <v>0</v>
      </c>
      <c r="R1587" s="1">
        <v>42505</v>
      </c>
      <c r="S1587" t="s">
        <v>40</v>
      </c>
      <c r="T1587" t="s">
        <v>586</v>
      </c>
      <c r="U1587" t="s">
        <v>42</v>
      </c>
      <c r="V1587" s="1">
        <v>42507</v>
      </c>
      <c r="W1587" s="12">
        <v>-20.84</v>
      </c>
      <c r="X1587" s="4" t="str">
        <f t="shared" si="49"/>
        <v>Income</v>
      </c>
      <c r="Y1587" s="5">
        <v>42491</v>
      </c>
      <c r="Z1587" s="7" t="s">
        <v>8073</v>
      </c>
      <c r="AA1587" s="7" t="str">
        <f t="shared" si="48"/>
        <v>Car Park Pass Income from Payroll</v>
      </c>
    </row>
    <row r="1588" spans="1:27" x14ac:dyDescent="0.25">
      <c r="A1588" t="s">
        <v>23</v>
      </c>
      <c r="B1588" t="s">
        <v>24</v>
      </c>
      <c r="C1588" t="s">
        <v>25</v>
      </c>
      <c r="D1588" t="s">
        <v>26</v>
      </c>
      <c r="E1588" t="s">
        <v>302</v>
      </c>
      <c r="F1588" t="s">
        <v>303</v>
      </c>
      <c r="G1588" t="s">
        <v>556</v>
      </c>
      <c r="H1588" t="s">
        <v>557</v>
      </c>
      <c r="J1588">
        <v>201702</v>
      </c>
      <c r="K1588" t="s">
        <v>306</v>
      </c>
      <c r="L1588">
        <v>3800749</v>
      </c>
      <c r="M1588">
        <v>15526</v>
      </c>
      <c r="P1588">
        <v>0</v>
      </c>
      <c r="R1588" s="1">
        <v>42505</v>
      </c>
      <c r="S1588" t="s">
        <v>40</v>
      </c>
      <c r="T1588" t="s">
        <v>619</v>
      </c>
      <c r="U1588" t="s">
        <v>42</v>
      </c>
      <c r="V1588" s="1">
        <v>42507</v>
      </c>
      <c r="W1588" s="12">
        <v>-20.84</v>
      </c>
      <c r="X1588" s="4" t="str">
        <f t="shared" si="49"/>
        <v>Income</v>
      </c>
      <c r="Y1588" s="5">
        <v>42491</v>
      </c>
      <c r="Z1588" s="7" t="s">
        <v>8073</v>
      </c>
      <c r="AA1588" s="7" t="str">
        <f t="shared" si="48"/>
        <v>Car Park Pass Income from Payroll</v>
      </c>
    </row>
    <row r="1589" spans="1:27" x14ac:dyDescent="0.25">
      <c r="A1589" t="s">
        <v>23</v>
      </c>
      <c r="B1589" t="s">
        <v>24</v>
      </c>
      <c r="C1589" t="s">
        <v>25</v>
      </c>
      <c r="D1589" t="s">
        <v>26</v>
      </c>
      <c r="E1589" t="s">
        <v>302</v>
      </c>
      <c r="F1589" t="s">
        <v>303</v>
      </c>
      <c r="G1589" t="s">
        <v>556</v>
      </c>
      <c r="H1589" t="s">
        <v>557</v>
      </c>
      <c r="J1589">
        <v>201702</v>
      </c>
      <c r="K1589" t="s">
        <v>306</v>
      </c>
      <c r="L1589">
        <v>3800749</v>
      </c>
      <c r="M1589">
        <v>15527</v>
      </c>
      <c r="P1589">
        <v>0</v>
      </c>
      <c r="R1589" s="1">
        <v>42505</v>
      </c>
      <c r="S1589" t="s">
        <v>40</v>
      </c>
      <c r="T1589" t="s">
        <v>580</v>
      </c>
      <c r="U1589" t="s">
        <v>42</v>
      </c>
      <c r="V1589" s="1">
        <v>42507</v>
      </c>
      <c r="W1589" s="12">
        <v>-20.83</v>
      </c>
      <c r="X1589" s="4" t="str">
        <f t="shared" si="49"/>
        <v>Income</v>
      </c>
      <c r="Y1589" s="5">
        <v>42491</v>
      </c>
      <c r="Z1589" s="7" t="s">
        <v>8073</v>
      </c>
      <c r="AA1589" s="7" t="str">
        <f t="shared" si="48"/>
        <v>Car Park Pass Income from Payroll</v>
      </c>
    </row>
    <row r="1590" spans="1:27" x14ac:dyDescent="0.25">
      <c r="A1590" t="s">
        <v>23</v>
      </c>
      <c r="B1590" t="s">
        <v>24</v>
      </c>
      <c r="C1590" t="s">
        <v>25</v>
      </c>
      <c r="D1590" t="s">
        <v>26</v>
      </c>
      <c r="E1590" t="s">
        <v>302</v>
      </c>
      <c r="F1590" t="s">
        <v>303</v>
      </c>
      <c r="G1590" t="s">
        <v>556</v>
      </c>
      <c r="H1590" t="s">
        <v>557</v>
      </c>
      <c r="J1590">
        <v>201702</v>
      </c>
      <c r="K1590" t="s">
        <v>306</v>
      </c>
      <c r="L1590">
        <v>3800749</v>
      </c>
      <c r="M1590">
        <v>15316</v>
      </c>
      <c r="P1590">
        <v>0</v>
      </c>
      <c r="R1590" s="1">
        <v>42505</v>
      </c>
      <c r="S1590" t="s">
        <v>40</v>
      </c>
      <c r="T1590" t="s">
        <v>574</v>
      </c>
      <c r="U1590" t="s">
        <v>42</v>
      </c>
      <c r="V1590" s="1">
        <v>42507</v>
      </c>
      <c r="W1590" s="12">
        <v>-20.83</v>
      </c>
      <c r="X1590" s="4" t="str">
        <f t="shared" si="49"/>
        <v>Income</v>
      </c>
      <c r="Y1590" s="5">
        <v>42491</v>
      </c>
      <c r="Z1590" s="7" t="s">
        <v>8073</v>
      </c>
      <c r="AA1590" s="7" t="str">
        <f t="shared" si="48"/>
        <v>Car Park Pass Income from Payroll</v>
      </c>
    </row>
    <row r="1591" spans="1:27" x14ac:dyDescent="0.25">
      <c r="A1591" t="s">
        <v>23</v>
      </c>
      <c r="B1591" t="s">
        <v>24</v>
      </c>
      <c r="C1591" t="s">
        <v>25</v>
      </c>
      <c r="D1591" t="s">
        <v>26</v>
      </c>
      <c r="E1591" t="s">
        <v>302</v>
      </c>
      <c r="F1591" t="s">
        <v>303</v>
      </c>
      <c r="G1591" t="s">
        <v>556</v>
      </c>
      <c r="H1591" t="s">
        <v>557</v>
      </c>
      <c r="J1591">
        <v>201702</v>
      </c>
      <c r="K1591" t="s">
        <v>306</v>
      </c>
      <c r="L1591">
        <v>3800749</v>
      </c>
      <c r="M1591">
        <v>15317</v>
      </c>
      <c r="P1591">
        <v>0</v>
      </c>
      <c r="R1591" s="1">
        <v>42505</v>
      </c>
      <c r="S1591" t="s">
        <v>40</v>
      </c>
      <c r="T1591" t="s">
        <v>645</v>
      </c>
      <c r="U1591" t="s">
        <v>42</v>
      </c>
      <c r="V1591" s="1">
        <v>42507</v>
      </c>
      <c r="W1591" s="12">
        <v>-16.670000000000002</v>
      </c>
      <c r="X1591" s="4" t="str">
        <f t="shared" si="49"/>
        <v>Income</v>
      </c>
      <c r="Y1591" s="5">
        <v>42491</v>
      </c>
      <c r="Z1591" s="7" t="s">
        <v>8073</v>
      </c>
      <c r="AA1591" s="7" t="str">
        <f t="shared" si="48"/>
        <v>Car Park Pass Income from Payroll</v>
      </c>
    </row>
    <row r="1592" spans="1:27" x14ac:dyDescent="0.25">
      <c r="A1592" t="s">
        <v>23</v>
      </c>
      <c r="B1592" t="s">
        <v>24</v>
      </c>
      <c r="C1592" t="s">
        <v>25</v>
      </c>
      <c r="D1592" t="s">
        <v>26</v>
      </c>
      <c r="E1592" t="s">
        <v>302</v>
      </c>
      <c r="F1592" t="s">
        <v>303</v>
      </c>
      <c r="G1592" t="s">
        <v>556</v>
      </c>
      <c r="H1592" t="s">
        <v>557</v>
      </c>
      <c r="J1592">
        <v>201702</v>
      </c>
      <c r="K1592" t="s">
        <v>306</v>
      </c>
      <c r="L1592">
        <v>3800749</v>
      </c>
      <c r="M1592">
        <v>15318</v>
      </c>
      <c r="P1592">
        <v>0</v>
      </c>
      <c r="R1592" s="1">
        <v>42505</v>
      </c>
      <c r="S1592" t="s">
        <v>40</v>
      </c>
      <c r="T1592" t="s">
        <v>681</v>
      </c>
      <c r="U1592" t="s">
        <v>42</v>
      </c>
      <c r="V1592" s="1">
        <v>42507</v>
      </c>
      <c r="W1592" s="12">
        <v>-20.84</v>
      </c>
      <c r="X1592" s="4" t="str">
        <f t="shared" si="49"/>
        <v>Income</v>
      </c>
      <c r="Y1592" s="5">
        <v>42491</v>
      </c>
      <c r="Z1592" s="7" t="s">
        <v>8073</v>
      </c>
      <c r="AA1592" s="7" t="str">
        <f t="shared" si="48"/>
        <v>Car Park Pass Income from Payroll</v>
      </c>
    </row>
    <row r="1593" spans="1:27" x14ac:dyDescent="0.25">
      <c r="A1593" t="s">
        <v>23</v>
      </c>
      <c r="B1593" t="s">
        <v>24</v>
      </c>
      <c r="C1593" t="s">
        <v>25</v>
      </c>
      <c r="D1593" t="s">
        <v>26</v>
      </c>
      <c r="E1593" t="s">
        <v>302</v>
      </c>
      <c r="F1593" t="s">
        <v>303</v>
      </c>
      <c r="G1593" t="s">
        <v>556</v>
      </c>
      <c r="H1593" t="s">
        <v>557</v>
      </c>
      <c r="J1593">
        <v>201702</v>
      </c>
      <c r="K1593" t="s">
        <v>306</v>
      </c>
      <c r="L1593">
        <v>3800749</v>
      </c>
      <c r="M1593">
        <v>15319</v>
      </c>
      <c r="P1593">
        <v>0</v>
      </c>
      <c r="R1593" s="1">
        <v>42505</v>
      </c>
      <c r="S1593" t="s">
        <v>40</v>
      </c>
      <c r="T1593" t="s">
        <v>568</v>
      </c>
      <c r="U1593" t="s">
        <v>42</v>
      </c>
      <c r="V1593" s="1">
        <v>42507</v>
      </c>
      <c r="W1593" s="12">
        <v>-20.84</v>
      </c>
      <c r="X1593" s="4" t="str">
        <f t="shared" si="49"/>
        <v>Income</v>
      </c>
      <c r="Y1593" s="5">
        <v>42491</v>
      </c>
      <c r="Z1593" s="7" t="s">
        <v>8073</v>
      </c>
      <c r="AA1593" s="7" t="str">
        <f t="shared" si="48"/>
        <v>Car Park Pass Income from Payroll</v>
      </c>
    </row>
    <row r="1594" spans="1:27" x14ac:dyDescent="0.25">
      <c r="A1594" t="s">
        <v>23</v>
      </c>
      <c r="B1594" t="s">
        <v>24</v>
      </c>
      <c r="C1594" t="s">
        <v>25</v>
      </c>
      <c r="D1594" t="s">
        <v>26</v>
      </c>
      <c r="E1594" t="s">
        <v>302</v>
      </c>
      <c r="F1594" t="s">
        <v>303</v>
      </c>
      <c r="G1594" t="s">
        <v>556</v>
      </c>
      <c r="H1594" t="s">
        <v>557</v>
      </c>
      <c r="J1594">
        <v>201702</v>
      </c>
      <c r="K1594" t="s">
        <v>306</v>
      </c>
      <c r="L1594">
        <v>3800749</v>
      </c>
      <c r="M1594">
        <v>15320</v>
      </c>
      <c r="P1594">
        <v>0</v>
      </c>
      <c r="R1594" s="1">
        <v>42505</v>
      </c>
      <c r="S1594" t="s">
        <v>40</v>
      </c>
      <c r="T1594" t="s">
        <v>558</v>
      </c>
      <c r="U1594" t="s">
        <v>42</v>
      </c>
      <c r="V1594" s="1">
        <v>42507</v>
      </c>
      <c r="W1594" s="12">
        <v>-20.83</v>
      </c>
      <c r="X1594" s="4" t="str">
        <f t="shared" si="49"/>
        <v>Income</v>
      </c>
      <c r="Y1594" s="5">
        <v>42491</v>
      </c>
      <c r="Z1594" s="7" t="s">
        <v>8073</v>
      </c>
      <c r="AA1594" s="7" t="str">
        <f t="shared" si="48"/>
        <v>Car Park Pass Income from Payroll</v>
      </c>
    </row>
    <row r="1595" spans="1:27" x14ac:dyDescent="0.25">
      <c r="A1595" t="s">
        <v>23</v>
      </c>
      <c r="B1595" t="s">
        <v>24</v>
      </c>
      <c r="C1595" t="s">
        <v>25</v>
      </c>
      <c r="D1595" t="s">
        <v>26</v>
      </c>
      <c r="E1595" t="s">
        <v>302</v>
      </c>
      <c r="F1595" t="s">
        <v>303</v>
      </c>
      <c r="G1595" t="s">
        <v>556</v>
      </c>
      <c r="H1595" t="s">
        <v>557</v>
      </c>
      <c r="J1595">
        <v>201702</v>
      </c>
      <c r="K1595" t="s">
        <v>306</v>
      </c>
      <c r="L1595">
        <v>3800749</v>
      </c>
      <c r="M1595">
        <v>15786</v>
      </c>
      <c r="P1595">
        <v>0</v>
      </c>
      <c r="R1595" s="1">
        <v>42505</v>
      </c>
      <c r="S1595" t="s">
        <v>40</v>
      </c>
      <c r="T1595" t="s">
        <v>634</v>
      </c>
      <c r="U1595" t="s">
        <v>42</v>
      </c>
      <c r="V1595" s="1">
        <v>42507</v>
      </c>
      <c r="W1595" s="12">
        <v>-20.84</v>
      </c>
      <c r="X1595" s="4" t="str">
        <f t="shared" si="49"/>
        <v>Income</v>
      </c>
      <c r="Y1595" s="5">
        <v>42491</v>
      </c>
      <c r="Z1595" s="7" t="s">
        <v>8073</v>
      </c>
      <c r="AA1595" s="7" t="str">
        <f t="shared" si="48"/>
        <v>Car Park Pass Income from Payroll</v>
      </c>
    </row>
    <row r="1596" spans="1:27" x14ac:dyDescent="0.25">
      <c r="A1596" t="s">
        <v>23</v>
      </c>
      <c r="B1596" t="s">
        <v>24</v>
      </c>
      <c r="C1596" t="s">
        <v>25</v>
      </c>
      <c r="D1596" t="s">
        <v>26</v>
      </c>
      <c r="E1596" t="s">
        <v>302</v>
      </c>
      <c r="F1596" t="s">
        <v>303</v>
      </c>
      <c r="G1596" t="s">
        <v>556</v>
      </c>
      <c r="H1596" t="s">
        <v>557</v>
      </c>
      <c r="J1596">
        <v>201702</v>
      </c>
      <c r="K1596" t="s">
        <v>306</v>
      </c>
      <c r="L1596">
        <v>3800749</v>
      </c>
      <c r="M1596">
        <v>15787</v>
      </c>
      <c r="P1596">
        <v>0</v>
      </c>
      <c r="R1596" s="1">
        <v>42505</v>
      </c>
      <c r="S1596" t="s">
        <v>40</v>
      </c>
      <c r="T1596" t="s">
        <v>646</v>
      </c>
      <c r="U1596" t="s">
        <v>42</v>
      </c>
      <c r="V1596" s="1">
        <v>42507</v>
      </c>
      <c r="W1596" s="12">
        <v>-20.83</v>
      </c>
      <c r="X1596" s="4" t="str">
        <f t="shared" si="49"/>
        <v>Income</v>
      </c>
      <c r="Y1596" s="5">
        <v>42491</v>
      </c>
      <c r="Z1596" s="7" t="s">
        <v>8073</v>
      </c>
      <c r="AA1596" s="7" t="str">
        <f t="shared" si="48"/>
        <v>Car Park Pass Income from Payroll</v>
      </c>
    </row>
    <row r="1597" spans="1:27" x14ac:dyDescent="0.25">
      <c r="A1597" t="s">
        <v>23</v>
      </c>
      <c r="B1597" t="s">
        <v>24</v>
      </c>
      <c r="C1597" t="s">
        <v>25</v>
      </c>
      <c r="D1597" t="s">
        <v>26</v>
      </c>
      <c r="E1597" t="s">
        <v>302</v>
      </c>
      <c r="F1597" t="s">
        <v>303</v>
      </c>
      <c r="G1597" t="s">
        <v>556</v>
      </c>
      <c r="H1597" t="s">
        <v>557</v>
      </c>
      <c r="J1597">
        <v>201702</v>
      </c>
      <c r="K1597" t="s">
        <v>306</v>
      </c>
      <c r="L1597">
        <v>3800749</v>
      </c>
      <c r="M1597">
        <v>15788</v>
      </c>
      <c r="P1597">
        <v>0</v>
      </c>
      <c r="R1597" s="1">
        <v>42505</v>
      </c>
      <c r="S1597" t="s">
        <v>40</v>
      </c>
      <c r="T1597" t="s">
        <v>647</v>
      </c>
      <c r="U1597" t="s">
        <v>42</v>
      </c>
      <c r="V1597" s="1">
        <v>42507</v>
      </c>
      <c r="W1597" s="12">
        <v>-20.84</v>
      </c>
      <c r="X1597" s="4" t="str">
        <f t="shared" si="49"/>
        <v>Income</v>
      </c>
      <c r="Y1597" s="5">
        <v>42491</v>
      </c>
      <c r="Z1597" s="7" t="s">
        <v>8073</v>
      </c>
      <c r="AA1597" s="7" t="str">
        <f t="shared" si="48"/>
        <v>Car Park Pass Income from Payroll</v>
      </c>
    </row>
    <row r="1598" spans="1:27" x14ac:dyDescent="0.25">
      <c r="A1598" t="s">
        <v>23</v>
      </c>
      <c r="B1598" t="s">
        <v>24</v>
      </c>
      <c r="C1598" t="s">
        <v>25</v>
      </c>
      <c r="D1598" t="s">
        <v>26</v>
      </c>
      <c r="E1598" t="s">
        <v>302</v>
      </c>
      <c r="F1598" t="s">
        <v>303</v>
      </c>
      <c r="G1598" t="s">
        <v>556</v>
      </c>
      <c r="H1598" t="s">
        <v>557</v>
      </c>
      <c r="J1598">
        <v>201702</v>
      </c>
      <c r="K1598" t="s">
        <v>306</v>
      </c>
      <c r="L1598">
        <v>3800749</v>
      </c>
      <c r="M1598">
        <v>15214</v>
      </c>
      <c r="P1598">
        <v>0</v>
      </c>
      <c r="R1598" s="1">
        <v>42505</v>
      </c>
      <c r="S1598" t="s">
        <v>40</v>
      </c>
      <c r="T1598" t="s">
        <v>656</v>
      </c>
      <c r="U1598" t="s">
        <v>42</v>
      </c>
      <c r="V1598" s="1">
        <v>42507</v>
      </c>
      <c r="W1598" s="12">
        <v>-16.670000000000002</v>
      </c>
      <c r="X1598" s="4" t="str">
        <f t="shared" si="49"/>
        <v>Income</v>
      </c>
      <c r="Y1598" s="5">
        <v>42491</v>
      </c>
      <c r="Z1598" s="7" t="s">
        <v>8073</v>
      </c>
      <c r="AA1598" s="7" t="str">
        <f t="shared" si="48"/>
        <v>Car Park Pass Income from Payroll</v>
      </c>
    </row>
    <row r="1599" spans="1:27" x14ac:dyDescent="0.25">
      <c r="A1599" t="s">
        <v>23</v>
      </c>
      <c r="B1599" t="s">
        <v>24</v>
      </c>
      <c r="C1599" t="s">
        <v>25</v>
      </c>
      <c r="D1599" t="s">
        <v>26</v>
      </c>
      <c r="E1599" t="s">
        <v>302</v>
      </c>
      <c r="F1599" t="s">
        <v>303</v>
      </c>
      <c r="G1599" t="s">
        <v>556</v>
      </c>
      <c r="H1599" t="s">
        <v>557</v>
      </c>
      <c r="J1599">
        <v>201702</v>
      </c>
      <c r="K1599" t="s">
        <v>306</v>
      </c>
      <c r="L1599">
        <v>3800749</v>
      </c>
      <c r="M1599">
        <v>15215</v>
      </c>
      <c r="P1599">
        <v>0</v>
      </c>
      <c r="R1599" s="1">
        <v>42505</v>
      </c>
      <c r="S1599" t="s">
        <v>40</v>
      </c>
      <c r="T1599" t="s">
        <v>585</v>
      </c>
      <c r="U1599" t="s">
        <v>42</v>
      </c>
      <c r="V1599" s="1">
        <v>42507</v>
      </c>
      <c r="W1599" s="12">
        <v>-20.84</v>
      </c>
      <c r="X1599" s="4" t="str">
        <f t="shared" si="49"/>
        <v>Income</v>
      </c>
      <c r="Y1599" s="5">
        <v>42491</v>
      </c>
      <c r="Z1599" s="7" t="s">
        <v>8073</v>
      </c>
      <c r="AA1599" s="7" t="str">
        <f t="shared" si="48"/>
        <v>Car Park Pass Income from Payroll</v>
      </c>
    </row>
    <row r="1600" spans="1:27" x14ac:dyDescent="0.25">
      <c r="A1600" t="s">
        <v>23</v>
      </c>
      <c r="B1600" t="s">
        <v>24</v>
      </c>
      <c r="C1600" t="s">
        <v>25</v>
      </c>
      <c r="D1600" t="s">
        <v>26</v>
      </c>
      <c r="E1600" t="s">
        <v>302</v>
      </c>
      <c r="F1600" t="s">
        <v>303</v>
      </c>
      <c r="G1600" t="s">
        <v>556</v>
      </c>
      <c r="H1600" t="s">
        <v>557</v>
      </c>
      <c r="J1600">
        <v>201702</v>
      </c>
      <c r="K1600" t="s">
        <v>306</v>
      </c>
      <c r="L1600">
        <v>3800749</v>
      </c>
      <c r="M1600">
        <v>15312</v>
      </c>
      <c r="P1600">
        <v>0</v>
      </c>
      <c r="R1600" s="1">
        <v>42505</v>
      </c>
      <c r="S1600" t="s">
        <v>40</v>
      </c>
      <c r="T1600" t="s">
        <v>584</v>
      </c>
      <c r="U1600" t="s">
        <v>42</v>
      </c>
      <c r="V1600" s="1">
        <v>42507</v>
      </c>
      <c r="W1600" s="12">
        <v>-20.84</v>
      </c>
      <c r="X1600" s="4" t="str">
        <f t="shared" si="49"/>
        <v>Income</v>
      </c>
      <c r="Y1600" s="5">
        <v>42491</v>
      </c>
      <c r="Z1600" s="7" t="s">
        <v>8073</v>
      </c>
      <c r="AA1600" s="7" t="str">
        <f t="shared" si="48"/>
        <v>Car Park Pass Income from Payroll</v>
      </c>
    </row>
    <row r="1601" spans="1:27" x14ac:dyDescent="0.25">
      <c r="A1601" t="s">
        <v>23</v>
      </c>
      <c r="B1601" t="s">
        <v>24</v>
      </c>
      <c r="C1601" t="s">
        <v>25</v>
      </c>
      <c r="D1601" t="s">
        <v>26</v>
      </c>
      <c r="E1601" t="s">
        <v>302</v>
      </c>
      <c r="F1601" t="s">
        <v>303</v>
      </c>
      <c r="G1601" t="s">
        <v>556</v>
      </c>
      <c r="H1601" t="s">
        <v>557</v>
      </c>
      <c r="J1601">
        <v>201702</v>
      </c>
      <c r="K1601" t="s">
        <v>306</v>
      </c>
      <c r="L1601">
        <v>3800749</v>
      </c>
      <c r="M1601">
        <v>15313</v>
      </c>
      <c r="P1601">
        <v>0</v>
      </c>
      <c r="R1601" s="1">
        <v>42505</v>
      </c>
      <c r="S1601" t="s">
        <v>40</v>
      </c>
      <c r="T1601" t="s">
        <v>635</v>
      </c>
      <c r="U1601" t="s">
        <v>42</v>
      </c>
      <c r="V1601" s="1">
        <v>42507</v>
      </c>
      <c r="W1601" s="12">
        <v>-20.84</v>
      </c>
      <c r="X1601" s="4" t="str">
        <f t="shared" si="49"/>
        <v>Income</v>
      </c>
      <c r="Y1601" s="5">
        <v>42491</v>
      </c>
      <c r="Z1601" s="7" t="s">
        <v>8073</v>
      </c>
      <c r="AA1601" s="7" t="str">
        <f t="shared" si="48"/>
        <v>Car Park Pass Income from Payroll</v>
      </c>
    </row>
    <row r="1602" spans="1:27" x14ac:dyDescent="0.25">
      <c r="A1602" t="s">
        <v>23</v>
      </c>
      <c r="B1602" t="s">
        <v>24</v>
      </c>
      <c r="C1602" t="s">
        <v>25</v>
      </c>
      <c r="D1602" t="s">
        <v>26</v>
      </c>
      <c r="E1602" t="s">
        <v>302</v>
      </c>
      <c r="F1602" t="s">
        <v>303</v>
      </c>
      <c r="G1602" t="s">
        <v>556</v>
      </c>
      <c r="H1602" t="s">
        <v>557</v>
      </c>
      <c r="J1602">
        <v>201702</v>
      </c>
      <c r="K1602" t="s">
        <v>306</v>
      </c>
      <c r="L1602">
        <v>3800749</v>
      </c>
      <c r="M1602">
        <v>15132</v>
      </c>
      <c r="P1602">
        <v>0</v>
      </c>
      <c r="R1602" s="1">
        <v>42505</v>
      </c>
      <c r="S1602" t="s">
        <v>40</v>
      </c>
      <c r="T1602" t="s">
        <v>582</v>
      </c>
      <c r="U1602" t="s">
        <v>42</v>
      </c>
      <c r="V1602" s="1">
        <v>42507</v>
      </c>
      <c r="W1602" s="12">
        <v>-10</v>
      </c>
      <c r="X1602" s="4" t="str">
        <f t="shared" si="49"/>
        <v>Income</v>
      </c>
      <c r="Y1602" s="5">
        <v>42491</v>
      </c>
      <c r="Z1602" s="7" t="s">
        <v>8073</v>
      </c>
      <c r="AA1602" s="7" t="str">
        <f t="shared" ref="AA1602:AA1665" si="50">IF(X1602="Expenditure",X1602,H1602)</f>
        <v>Car Park Pass Income from Payroll</v>
      </c>
    </row>
    <row r="1603" spans="1:27" x14ac:dyDescent="0.25">
      <c r="A1603" t="s">
        <v>23</v>
      </c>
      <c r="B1603" t="s">
        <v>24</v>
      </c>
      <c r="C1603" t="s">
        <v>25</v>
      </c>
      <c r="D1603" t="s">
        <v>26</v>
      </c>
      <c r="E1603" t="s">
        <v>302</v>
      </c>
      <c r="F1603" t="s">
        <v>303</v>
      </c>
      <c r="G1603" t="s">
        <v>556</v>
      </c>
      <c r="H1603" t="s">
        <v>557</v>
      </c>
      <c r="J1603">
        <v>201702</v>
      </c>
      <c r="K1603" t="s">
        <v>306</v>
      </c>
      <c r="L1603">
        <v>3800749</v>
      </c>
      <c r="M1603">
        <v>15133</v>
      </c>
      <c r="P1603">
        <v>0</v>
      </c>
      <c r="R1603" s="1">
        <v>42505</v>
      </c>
      <c r="S1603" t="s">
        <v>40</v>
      </c>
      <c r="T1603" t="s">
        <v>582</v>
      </c>
      <c r="U1603" t="s">
        <v>42</v>
      </c>
      <c r="V1603" s="1">
        <v>42507</v>
      </c>
      <c r="W1603" s="12">
        <v>-10</v>
      </c>
      <c r="X1603" s="4" t="str">
        <f t="shared" ref="X1603:X1666" si="51">IF(LEFT(G1603,2)="R9","Income","Expenditure")</f>
        <v>Income</v>
      </c>
      <c r="Y1603" s="5">
        <v>42491</v>
      </c>
      <c r="Z1603" s="7" t="s">
        <v>8073</v>
      </c>
      <c r="AA1603" s="7" t="str">
        <f t="shared" si="50"/>
        <v>Car Park Pass Income from Payroll</v>
      </c>
    </row>
    <row r="1604" spans="1:27" x14ac:dyDescent="0.25">
      <c r="A1604" t="s">
        <v>23</v>
      </c>
      <c r="B1604" t="s">
        <v>24</v>
      </c>
      <c r="C1604" t="s">
        <v>25</v>
      </c>
      <c r="D1604" t="s">
        <v>26</v>
      </c>
      <c r="E1604" t="s">
        <v>302</v>
      </c>
      <c r="F1604" t="s">
        <v>303</v>
      </c>
      <c r="G1604" t="s">
        <v>556</v>
      </c>
      <c r="H1604" t="s">
        <v>557</v>
      </c>
      <c r="J1604">
        <v>201702</v>
      </c>
      <c r="K1604" t="s">
        <v>306</v>
      </c>
      <c r="L1604">
        <v>3800749</v>
      </c>
      <c r="M1604">
        <v>15134</v>
      </c>
      <c r="P1604">
        <v>0</v>
      </c>
      <c r="R1604" s="1">
        <v>42505</v>
      </c>
      <c r="S1604" t="s">
        <v>40</v>
      </c>
      <c r="T1604" t="s">
        <v>665</v>
      </c>
      <c r="U1604" t="s">
        <v>42</v>
      </c>
      <c r="V1604" s="1">
        <v>42507</v>
      </c>
      <c r="W1604" s="12">
        <v>-10</v>
      </c>
      <c r="X1604" s="4" t="str">
        <f t="shared" si="51"/>
        <v>Income</v>
      </c>
      <c r="Y1604" s="5">
        <v>42491</v>
      </c>
      <c r="Z1604" s="7" t="s">
        <v>8073</v>
      </c>
      <c r="AA1604" s="7" t="str">
        <f t="shared" si="50"/>
        <v>Car Park Pass Income from Payroll</v>
      </c>
    </row>
    <row r="1605" spans="1:27" x14ac:dyDescent="0.25">
      <c r="A1605" t="s">
        <v>23</v>
      </c>
      <c r="B1605" t="s">
        <v>24</v>
      </c>
      <c r="C1605" t="s">
        <v>25</v>
      </c>
      <c r="D1605" t="s">
        <v>26</v>
      </c>
      <c r="E1605" t="s">
        <v>302</v>
      </c>
      <c r="F1605" t="s">
        <v>303</v>
      </c>
      <c r="G1605" t="s">
        <v>556</v>
      </c>
      <c r="H1605" t="s">
        <v>557</v>
      </c>
      <c r="J1605">
        <v>201702</v>
      </c>
      <c r="K1605" t="s">
        <v>306</v>
      </c>
      <c r="L1605">
        <v>3800749</v>
      </c>
      <c r="M1605">
        <v>15135</v>
      </c>
      <c r="P1605">
        <v>0</v>
      </c>
      <c r="R1605" s="1">
        <v>42505</v>
      </c>
      <c r="S1605" t="s">
        <v>40</v>
      </c>
      <c r="T1605" t="s">
        <v>590</v>
      </c>
      <c r="U1605" t="s">
        <v>42</v>
      </c>
      <c r="V1605" s="1">
        <v>42507</v>
      </c>
      <c r="W1605" s="12">
        <v>-16.66</v>
      </c>
      <c r="X1605" s="4" t="str">
        <f t="shared" si="51"/>
        <v>Income</v>
      </c>
      <c r="Y1605" s="5">
        <v>42491</v>
      </c>
      <c r="Z1605" s="7" t="s">
        <v>8073</v>
      </c>
      <c r="AA1605" s="7" t="str">
        <f t="shared" si="50"/>
        <v>Car Park Pass Income from Payroll</v>
      </c>
    </row>
    <row r="1606" spans="1:27" x14ac:dyDescent="0.25">
      <c r="A1606" t="s">
        <v>23</v>
      </c>
      <c r="B1606" t="s">
        <v>24</v>
      </c>
      <c r="C1606" t="s">
        <v>25</v>
      </c>
      <c r="D1606" t="s">
        <v>26</v>
      </c>
      <c r="E1606" t="s">
        <v>302</v>
      </c>
      <c r="F1606" t="s">
        <v>303</v>
      </c>
      <c r="G1606" t="s">
        <v>556</v>
      </c>
      <c r="H1606" t="s">
        <v>557</v>
      </c>
      <c r="J1606">
        <v>201702</v>
      </c>
      <c r="K1606" t="s">
        <v>306</v>
      </c>
      <c r="L1606">
        <v>3800749</v>
      </c>
      <c r="M1606">
        <v>15136</v>
      </c>
      <c r="P1606">
        <v>0</v>
      </c>
      <c r="R1606" s="1">
        <v>42505</v>
      </c>
      <c r="S1606" t="s">
        <v>40</v>
      </c>
      <c r="T1606" t="s">
        <v>578</v>
      </c>
      <c r="U1606" t="s">
        <v>42</v>
      </c>
      <c r="V1606" s="1">
        <v>42507</v>
      </c>
      <c r="W1606" s="12">
        <v>-12.5</v>
      </c>
      <c r="X1606" s="4" t="str">
        <f t="shared" si="51"/>
        <v>Income</v>
      </c>
      <c r="Y1606" s="5">
        <v>42491</v>
      </c>
      <c r="Z1606" s="7" t="s">
        <v>8073</v>
      </c>
      <c r="AA1606" s="7" t="str">
        <f t="shared" si="50"/>
        <v>Car Park Pass Income from Payroll</v>
      </c>
    </row>
    <row r="1607" spans="1:27" x14ac:dyDescent="0.25">
      <c r="A1607" t="s">
        <v>23</v>
      </c>
      <c r="B1607" t="s">
        <v>24</v>
      </c>
      <c r="C1607" t="s">
        <v>25</v>
      </c>
      <c r="D1607" t="s">
        <v>26</v>
      </c>
      <c r="E1607" t="s">
        <v>302</v>
      </c>
      <c r="F1607" t="s">
        <v>303</v>
      </c>
      <c r="G1607" t="s">
        <v>556</v>
      </c>
      <c r="H1607" t="s">
        <v>557</v>
      </c>
      <c r="J1607">
        <v>201702</v>
      </c>
      <c r="K1607" t="s">
        <v>306</v>
      </c>
      <c r="L1607">
        <v>3800749</v>
      </c>
      <c r="M1607">
        <v>15137</v>
      </c>
      <c r="P1607">
        <v>0</v>
      </c>
      <c r="R1607" s="1">
        <v>42505</v>
      </c>
      <c r="S1607" t="s">
        <v>40</v>
      </c>
      <c r="T1607" t="s">
        <v>654</v>
      </c>
      <c r="U1607" t="s">
        <v>42</v>
      </c>
      <c r="V1607" s="1">
        <v>42507</v>
      </c>
      <c r="W1607" s="12">
        <v>-20.84</v>
      </c>
      <c r="X1607" s="4" t="str">
        <f t="shared" si="51"/>
        <v>Income</v>
      </c>
      <c r="Y1607" s="5">
        <v>42491</v>
      </c>
      <c r="Z1607" s="7" t="s">
        <v>8073</v>
      </c>
      <c r="AA1607" s="7" t="str">
        <f t="shared" si="50"/>
        <v>Car Park Pass Income from Payroll</v>
      </c>
    </row>
    <row r="1608" spans="1:27" x14ac:dyDescent="0.25">
      <c r="A1608" t="s">
        <v>23</v>
      </c>
      <c r="B1608" t="s">
        <v>24</v>
      </c>
      <c r="C1608" t="s">
        <v>25</v>
      </c>
      <c r="D1608" t="s">
        <v>26</v>
      </c>
      <c r="E1608" t="s">
        <v>302</v>
      </c>
      <c r="F1608" t="s">
        <v>303</v>
      </c>
      <c r="G1608" t="s">
        <v>556</v>
      </c>
      <c r="H1608" t="s">
        <v>557</v>
      </c>
      <c r="J1608">
        <v>201702</v>
      </c>
      <c r="K1608" t="s">
        <v>306</v>
      </c>
      <c r="L1608">
        <v>3800749</v>
      </c>
      <c r="M1608">
        <v>15780</v>
      </c>
      <c r="P1608">
        <v>0</v>
      </c>
      <c r="R1608" s="1">
        <v>42505</v>
      </c>
      <c r="S1608" t="s">
        <v>40</v>
      </c>
      <c r="T1608" t="s">
        <v>642</v>
      </c>
      <c r="U1608" t="s">
        <v>42</v>
      </c>
      <c r="V1608" s="1">
        <v>42507</v>
      </c>
      <c r="W1608" s="12">
        <v>-25.17</v>
      </c>
      <c r="X1608" s="4" t="str">
        <f t="shared" si="51"/>
        <v>Income</v>
      </c>
      <c r="Y1608" s="5">
        <v>42491</v>
      </c>
      <c r="Z1608" s="7" t="s">
        <v>8073</v>
      </c>
      <c r="AA1608" s="7" t="str">
        <f t="shared" si="50"/>
        <v>Car Park Pass Income from Payroll</v>
      </c>
    </row>
    <row r="1609" spans="1:27" x14ac:dyDescent="0.25">
      <c r="A1609" t="s">
        <v>23</v>
      </c>
      <c r="B1609" t="s">
        <v>24</v>
      </c>
      <c r="C1609" t="s">
        <v>25</v>
      </c>
      <c r="D1609" t="s">
        <v>26</v>
      </c>
      <c r="E1609" t="s">
        <v>302</v>
      </c>
      <c r="F1609" t="s">
        <v>303</v>
      </c>
      <c r="G1609" t="s">
        <v>556</v>
      </c>
      <c r="H1609" t="s">
        <v>557</v>
      </c>
      <c r="J1609">
        <v>201702</v>
      </c>
      <c r="K1609" t="s">
        <v>306</v>
      </c>
      <c r="L1609">
        <v>3800749</v>
      </c>
      <c r="M1609">
        <v>15781</v>
      </c>
      <c r="P1609">
        <v>0</v>
      </c>
      <c r="R1609" s="1">
        <v>42505</v>
      </c>
      <c r="S1609" t="s">
        <v>40</v>
      </c>
      <c r="T1609" t="s">
        <v>643</v>
      </c>
      <c r="U1609" t="s">
        <v>42</v>
      </c>
      <c r="V1609" s="1">
        <v>42507</v>
      </c>
      <c r="W1609" s="12">
        <v>-29.17</v>
      </c>
      <c r="X1609" s="4" t="str">
        <f t="shared" si="51"/>
        <v>Income</v>
      </c>
      <c r="Y1609" s="5">
        <v>42491</v>
      </c>
      <c r="Z1609" s="7" t="s">
        <v>8073</v>
      </c>
      <c r="AA1609" s="7" t="str">
        <f t="shared" si="50"/>
        <v>Car Park Pass Income from Payroll</v>
      </c>
    </row>
    <row r="1610" spans="1:27" x14ac:dyDescent="0.25">
      <c r="A1610" t="s">
        <v>23</v>
      </c>
      <c r="B1610" t="s">
        <v>24</v>
      </c>
      <c r="C1610" t="s">
        <v>25</v>
      </c>
      <c r="D1610" t="s">
        <v>26</v>
      </c>
      <c r="E1610" t="s">
        <v>302</v>
      </c>
      <c r="F1610" t="s">
        <v>303</v>
      </c>
      <c r="G1610" t="s">
        <v>556</v>
      </c>
      <c r="H1610" t="s">
        <v>557</v>
      </c>
      <c r="J1610">
        <v>201702</v>
      </c>
      <c r="K1610" t="s">
        <v>306</v>
      </c>
      <c r="L1610">
        <v>3800749</v>
      </c>
      <c r="M1610">
        <v>15782</v>
      </c>
      <c r="P1610">
        <v>0</v>
      </c>
      <c r="R1610" s="1">
        <v>42505</v>
      </c>
      <c r="S1610" t="s">
        <v>40</v>
      </c>
      <c r="T1610" t="s">
        <v>674</v>
      </c>
      <c r="U1610" t="s">
        <v>42</v>
      </c>
      <c r="V1610" s="1">
        <v>42507</v>
      </c>
      <c r="W1610" s="12">
        <v>-20.84</v>
      </c>
      <c r="X1610" s="4" t="str">
        <f t="shared" si="51"/>
        <v>Income</v>
      </c>
      <c r="Y1610" s="5">
        <v>42491</v>
      </c>
      <c r="Z1610" s="7" t="s">
        <v>8073</v>
      </c>
      <c r="AA1610" s="7" t="str">
        <f t="shared" si="50"/>
        <v>Car Park Pass Income from Payroll</v>
      </c>
    </row>
    <row r="1611" spans="1:27" x14ac:dyDescent="0.25">
      <c r="A1611" t="s">
        <v>23</v>
      </c>
      <c r="B1611" t="s">
        <v>24</v>
      </c>
      <c r="C1611" t="s">
        <v>25</v>
      </c>
      <c r="D1611" t="s">
        <v>26</v>
      </c>
      <c r="E1611" t="s">
        <v>302</v>
      </c>
      <c r="F1611" t="s">
        <v>303</v>
      </c>
      <c r="G1611" t="s">
        <v>556</v>
      </c>
      <c r="H1611" t="s">
        <v>557</v>
      </c>
      <c r="J1611">
        <v>201702</v>
      </c>
      <c r="K1611" t="s">
        <v>306</v>
      </c>
      <c r="L1611">
        <v>3800749</v>
      </c>
      <c r="M1611">
        <v>15783</v>
      </c>
      <c r="P1611">
        <v>0</v>
      </c>
      <c r="R1611" s="1">
        <v>42505</v>
      </c>
      <c r="S1611" t="s">
        <v>40</v>
      </c>
      <c r="T1611" t="s">
        <v>675</v>
      </c>
      <c r="U1611" t="s">
        <v>42</v>
      </c>
      <c r="V1611" s="1">
        <v>42507</v>
      </c>
      <c r="W1611" s="12">
        <v>-20.84</v>
      </c>
      <c r="X1611" s="4" t="str">
        <f t="shared" si="51"/>
        <v>Income</v>
      </c>
      <c r="Y1611" s="5">
        <v>42491</v>
      </c>
      <c r="Z1611" s="7" t="s">
        <v>8073</v>
      </c>
      <c r="AA1611" s="7" t="str">
        <f t="shared" si="50"/>
        <v>Car Park Pass Income from Payroll</v>
      </c>
    </row>
    <row r="1612" spans="1:27" x14ac:dyDescent="0.25">
      <c r="A1612" t="s">
        <v>23</v>
      </c>
      <c r="B1612" t="s">
        <v>24</v>
      </c>
      <c r="C1612" t="s">
        <v>25</v>
      </c>
      <c r="D1612" t="s">
        <v>26</v>
      </c>
      <c r="E1612" t="s">
        <v>302</v>
      </c>
      <c r="F1612" t="s">
        <v>303</v>
      </c>
      <c r="G1612" t="s">
        <v>556</v>
      </c>
      <c r="H1612" t="s">
        <v>557</v>
      </c>
      <c r="J1612">
        <v>201702</v>
      </c>
      <c r="K1612" t="s">
        <v>306</v>
      </c>
      <c r="L1612">
        <v>3800749</v>
      </c>
      <c r="M1612">
        <v>15784</v>
      </c>
      <c r="P1612">
        <v>0</v>
      </c>
      <c r="R1612" s="1">
        <v>42505</v>
      </c>
      <c r="S1612" t="s">
        <v>40</v>
      </c>
      <c r="T1612" t="s">
        <v>610</v>
      </c>
      <c r="U1612" t="s">
        <v>42</v>
      </c>
      <c r="V1612" s="1">
        <v>42507</v>
      </c>
      <c r="W1612" s="12">
        <v>-20.84</v>
      </c>
      <c r="X1612" s="4" t="str">
        <f t="shared" si="51"/>
        <v>Income</v>
      </c>
      <c r="Y1612" s="5">
        <v>42491</v>
      </c>
      <c r="Z1612" s="7" t="s">
        <v>8073</v>
      </c>
      <c r="AA1612" s="7" t="str">
        <f t="shared" si="50"/>
        <v>Car Park Pass Income from Payroll</v>
      </c>
    </row>
    <row r="1613" spans="1:27" x14ac:dyDescent="0.25">
      <c r="A1613" t="s">
        <v>23</v>
      </c>
      <c r="B1613" t="s">
        <v>24</v>
      </c>
      <c r="C1613" t="s">
        <v>25</v>
      </c>
      <c r="D1613" t="s">
        <v>26</v>
      </c>
      <c r="E1613" t="s">
        <v>302</v>
      </c>
      <c r="F1613" t="s">
        <v>303</v>
      </c>
      <c r="G1613" t="s">
        <v>556</v>
      </c>
      <c r="H1613" t="s">
        <v>557</v>
      </c>
      <c r="J1613">
        <v>201702</v>
      </c>
      <c r="K1613" t="s">
        <v>306</v>
      </c>
      <c r="L1613">
        <v>3800749</v>
      </c>
      <c r="M1613">
        <v>15785</v>
      </c>
      <c r="P1613">
        <v>0</v>
      </c>
      <c r="R1613" s="1">
        <v>42505</v>
      </c>
      <c r="S1613" t="s">
        <v>40</v>
      </c>
      <c r="T1613" t="s">
        <v>623</v>
      </c>
      <c r="U1613" t="s">
        <v>42</v>
      </c>
      <c r="V1613" s="1">
        <v>42507</v>
      </c>
      <c r="W1613" s="12">
        <v>-20.84</v>
      </c>
      <c r="X1613" s="4" t="str">
        <f t="shared" si="51"/>
        <v>Income</v>
      </c>
      <c r="Y1613" s="5">
        <v>42491</v>
      </c>
      <c r="Z1613" s="7" t="s">
        <v>8073</v>
      </c>
      <c r="AA1613" s="7" t="str">
        <f t="shared" si="50"/>
        <v>Car Park Pass Income from Payroll</v>
      </c>
    </row>
    <row r="1614" spans="1:27" x14ac:dyDescent="0.25">
      <c r="A1614" t="s">
        <v>23</v>
      </c>
      <c r="B1614" t="s">
        <v>24</v>
      </c>
      <c r="C1614" t="s">
        <v>25</v>
      </c>
      <c r="D1614" t="s">
        <v>26</v>
      </c>
      <c r="E1614" t="s">
        <v>302</v>
      </c>
      <c r="F1614" t="s">
        <v>303</v>
      </c>
      <c r="G1614" t="s">
        <v>556</v>
      </c>
      <c r="H1614" t="s">
        <v>557</v>
      </c>
      <c r="J1614">
        <v>201702</v>
      </c>
      <c r="K1614" t="s">
        <v>306</v>
      </c>
      <c r="L1614">
        <v>3800749</v>
      </c>
      <c r="M1614">
        <v>15508</v>
      </c>
      <c r="P1614">
        <v>0</v>
      </c>
      <c r="R1614" s="1">
        <v>42505</v>
      </c>
      <c r="S1614" t="s">
        <v>40</v>
      </c>
      <c r="T1614" t="s">
        <v>570</v>
      </c>
      <c r="U1614" t="s">
        <v>42</v>
      </c>
      <c r="V1614" s="1">
        <v>42507</v>
      </c>
      <c r="W1614" s="12">
        <v>-29.16</v>
      </c>
      <c r="X1614" s="4" t="str">
        <f t="shared" si="51"/>
        <v>Income</v>
      </c>
      <c r="Y1614" s="5">
        <v>42491</v>
      </c>
      <c r="Z1614" s="7" t="s">
        <v>8073</v>
      </c>
      <c r="AA1614" s="7" t="str">
        <f t="shared" si="50"/>
        <v>Car Park Pass Income from Payroll</v>
      </c>
    </row>
    <row r="1615" spans="1:27" x14ac:dyDescent="0.25">
      <c r="A1615" t="s">
        <v>23</v>
      </c>
      <c r="B1615" t="s">
        <v>24</v>
      </c>
      <c r="C1615" t="s">
        <v>25</v>
      </c>
      <c r="D1615" t="s">
        <v>26</v>
      </c>
      <c r="E1615" t="s">
        <v>302</v>
      </c>
      <c r="F1615" t="s">
        <v>303</v>
      </c>
      <c r="G1615" t="s">
        <v>556</v>
      </c>
      <c r="H1615" t="s">
        <v>557</v>
      </c>
      <c r="J1615">
        <v>201702</v>
      </c>
      <c r="K1615" t="s">
        <v>306</v>
      </c>
      <c r="L1615">
        <v>3800749</v>
      </c>
      <c r="M1615">
        <v>15509</v>
      </c>
      <c r="P1615">
        <v>0</v>
      </c>
      <c r="R1615" s="1">
        <v>42505</v>
      </c>
      <c r="S1615" t="s">
        <v>40</v>
      </c>
      <c r="T1615" t="s">
        <v>666</v>
      </c>
      <c r="U1615" t="s">
        <v>42</v>
      </c>
      <c r="V1615" s="1">
        <v>42507</v>
      </c>
      <c r="W1615" s="12">
        <v>-20.83</v>
      </c>
      <c r="X1615" s="4" t="str">
        <f t="shared" si="51"/>
        <v>Income</v>
      </c>
      <c r="Y1615" s="5">
        <v>42491</v>
      </c>
      <c r="Z1615" s="7" t="s">
        <v>8073</v>
      </c>
      <c r="AA1615" s="7" t="str">
        <f t="shared" si="50"/>
        <v>Car Park Pass Income from Payroll</v>
      </c>
    </row>
    <row r="1616" spans="1:27" x14ac:dyDescent="0.25">
      <c r="A1616" t="s">
        <v>23</v>
      </c>
      <c r="B1616" t="s">
        <v>24</v>
      </c>
      <c r="C1616" t="s">
        <v>25</v>
      </c>
      <c r="D1616" t="s">
        <v>26</v>
      </c>
      <c r="E1616" t="s">
        <v>302</v>
      </c>
      <c r="F1616" t="s">
        <v>303</v>
      </c>
      <c r="G1616" t="s">
        <v>556</v>
      </c>
      <c r="H1616" t="s">
        <v>557</v>
      </c>
      <c r="J1616">
        <v>201702</v>
      </c>
      <c r="K1616" t="s">
        <v>306</v>
      </c>
      <c r="L1616">
        <v>3800749</v>
      </c>
      <c r="M1616">
        <v>15510</v>
      </c>
      <c r="P1616">
        <v>0</v>
      </c>
      <c r="R1616" s="1">
        <v>42505</v>
      </c>
      <c r="S1616" t="s">
        <v>40</v>
      </c>
      <c r="T1616" t="s">
        <v>563</v>
      </c>
      <c r="U1616" t="s">
        <v>42</v>
      </c>
      <c r="V1616" s="1">
        <v>42507</v>
      </c>
      <c r="W1616" s="12">
        <v>-20.84</v>
      </c>
      <c r="X1616" s="4" t="str">
        <f t="shared" si="51"/>
        <v>Income</v>
      </c>
      <c r="Y1616" s="5">
        <v>42491</v>
      </c>
      <c r="Z1616" s="7" t="s">
        <v>8073</v>
      </c>
      <c r="AA1616" s="7" t="str">
        <f t="shared" si="50"/>
        <v>Car Park Pass Income from Payroll</v>
      </c>
    </row>
    <row r="1617" spans="1:27" x14ac:dyDescent="0.25">
      <c r="A1617" t="s">
        <v>23</v>
      </c>
      <c r="B1617" t="s">
        <v>24</v>
      </c>
      <c r="C1617" t="s">
        <v>25</v>
      </c>
      <c r="D1617" t="s">
        <v>26</v>
      </c>
      <c r="E1617" t="s">
        <v>302</v>
      </c>
      <c r="F1617" t="s">
        <v>303</v>
      </c>
      <c r="G1617" t="s">
        <v>556</v>
      </c>
      <c r="H1617" t="s">
        <v>557</v>
      </c>
      <c r="J1617">
        <v>201702</v>
      </c>
      <c r="K1617" t="s">
        <v>306</v>
      </c>
      <c r="L1617">
        <v>3800749</v>
      </c>
      <c r="M1617">
        <v>15796</v>
      </c>
      <c r="P1617">
        <v>0</v>
      </c>
      <c r="R1617" s="1">
        <v>42505</v>
      </c>
      <c r="S1617" t="s">
        <v>40</v>
      </c>
      <c r="T1617" t="s">
        <v>661</v>
      </c>
      <c r="U1617" t="s">
        <v>42</v>
      </c>
      <c r="V1617" s="1">
        <v>42507</v>
      </c>
      <c r="W1617" s="12">
        <v>-25.17</v>
      </c>
      <c r="X1617" s="4" t="str">
        <f t="shared" si="51"/>
        <v>Income</v>
      </c>
      <c r="Y1617" s="5">
        <v>42491</v>
      </c>
      <c r="Z1617" s="7" t="s">
        <v>8073</v>
      </c>
      <c r="AA1617" s="7" t="str">
        <f t="shared" si="50"/>
        <v>Car Park Pass Income from Payroll</v>
      </c>
    </row>
    <row r="1618" spans="1:27" x14ac:dyDescent="0.25">
      <c r="A1618" t="s">
        <v>23</v>
      </c>
      <c r="B1618" t="s">
        <v>24</v>
      </c>
      <c r="C1618" t="s">
        <v>25</v>
      </c>
      <c r="D1618" t="s">
        <v>26</v>
      </c>
      <c r="E1618" t="s">
        <v>302</v>
      </c>
      <c r="F1618" t="s">
        <v>303</v>
      </c>
      <c r="G1618" t="s">
        <v>556</v>
      </c>
      <c r="H1618" t="s">
        <v>557</v>
      </c>
      <c r="J1618">
        <v>201702</v>
      </c>
      <c r="K1618" t="s">
        <v>306</v>
      </c>
      <c r="L1618">
        <v>3800749</v>
      </c>
      <c r="M1618">
        <v>15797</v>
      </c>
      <c r="P1618">
        <v>0</v>
      </c>
      <c r="R1618" s="1">
        <v>42505</v>
      </c>
      <c r="S1618" t="s">
        <v>40</v>
      </c>
      <c r="T1618" t="s">
        <v>658</v>
      </c>
      <c r="U1618" t="s">
        <v>42</v>
      </c>
      <c r="V1618" s="1">
        <v>42507</v>
      </c>
      <c r="W1618" s="12">
        <v>-12.5</v>
      </c>
      <c r="X1618" s="4" t="str">
        <f t="shared" si="51"/>
        <v>Income</v>
      </c>
      <c r="Y1618" s="5">
        <v>42491</v>
      </c>
      <c r="Z1618" s="7" t="s">
        <v>8073</v>
      </c>
      <c r="AA1618" s="7" t="str">
        <f t="shared" si="50"/>
        <v>Car Park Pass Income from Payroll</v>
      </c>
    </row>
    <row r="1619" spans="1:27" x14ac:dyDescent="0.25">
      <c r="A1619" t="s">
        <v>23</v>
      </c>
      <c r="B1619" t="s">
        <v>24</v>
      </c>
      <c r="C1619" t="s">
        <v>25</v>
      </c>
      <c r="D1619" t="s">
        <v>26</v>
      </c>
      <c r="E1619" t="s">
        <v>302</v>
      </c>
      <c r="F1619" t="s">
        <v>303</v>
      </c>
      <c r="G1619" t="s">
        <v>556</v>
      </c>
      <c r="H1619" t="s">
        <v>557</v>
      </c>
      <c r="J1619">
        <v>201702</v>
      </c>
      <c r="K1619" t="s">
        <v>306</v>
      </c>
      <c r="L1619">
        <v>3800749</v>
      </c>
      <c r="M1619">
        <v>15798</v>
      </c>
      <c r="P1619">
        <v>0</v>
      </c>
      <c r="R1619" s="1">
        <v>42505</v>
      </c>
      <c r="S1619" t="s">
        <v>40</v>
      </c>
      <c r="T1619" t="s">
        <v>662</v>
      </c>
      <c r="U1619" t="s">
        <v>42</v>
      </c>
      <c r="V1619" s="1">
        <v>42507</v>
      </c>
      <c r="W1619" s="12">
        <v>-20.84</v>
      </c>
      <c r="X1619" s="4" t="str">
        <f t="shared" si="51"/>
        <v>Income</v>
      </c>
      <c r="Y1619" s="5">
        <v>42491</v>
      </c>
      <c r="Z1619" s="7" t="s">
        <v>8073</v>
      </c>
      <c r="AA1619" s="7" t="str">
        <f t="shared" si="50"/>
        <v>Car Park Pass Income from Payroll</v>
      </c>
    </row>
    <row r="1620" spans="1:27" x14ac:dyDescent="0.25">
      <c r="A1620" t="s">
        <v>23</v>
      </c>
      <c r="B1620" t="s">
        <v>24</v>
      </c>
      <c r="C1620" t="s">
        <v>25</v>
      </c>
      <c r="D1620" t="s">
        <v>26</v>
      </c>
      <c r="E1620" t="s">
        <v>302</v>
      </c>
      <c r="F1620" t="s">
        <v>303</v>
      </c>
      <c r="G1620" t="s">
        <v>556</v>
      </c>
      <c r="H1620" t="s">
        <v>557</v>
      </c>
      <c r="J1620">
        <v>201702</v>
      </c>
      <c r="K1620" t="s">
        <v>306</v>
      </c>
      <c r="L1620">
        <v>3800749</v>
      </c>
      <c r="M1620">
        <v>15799</v>
      </c>
      <c r="P1620">
        <v>0</v>
      </c>
      <c r="R1620" s="1">
        <v>42505</v>
      </c>
      <c r="S1620" t="s">
        <v>40</v>
      </c>
      <c r="T1620" t="s">
        <v>593</v>
      </c>
      <c r="U1620" t="s">
        <v>42</v>
      </c>
      <c r="V1620" s="1">
        <v>42507</v>
      </c>
      <c r="W1620" s="12">
        <v>-10</v>
      </c>
      <c r="X1620" s="4" t="str">
        <f t="shared" si="51"/>
        <v>Income</v>
      </c>
      <c r="Y1620" s="5">
        <v>42491</v>
      </c>
      <c r="Z1620" s="7" t="s">
        <v>8073</v>
      </c>
      <c r="AA1620" s="7" t="str">
        <f t="shared" si="50"/>
        <v>Car Park Pass Income from Payroll</v>
      </c>
    </row>
    <row r="1621" spans="1:27" x14ac:dyDescent="0.25">
      <c r="A1621" t="s">
        <v>23</v>
      </c>
      <c r="B1621" t="s">
        <v>24</v>
      </c>
      <c r="C1621" t="s">
        <v>25</v>
      </c>
      <c r="D1621" t="s">
        <v>26</v>
      </c>
      <c r="E1621" t="s">
        <v>302</v>
      </c>
      <c r="F1621" t="s">
        <v>303</v>
      </c>
      <c r="G1621" t="s">
        <v>556</v>
      </c>
      <c r="H1621" t="s">
        <v>557</v>
      </c>
      <c r="J1621">
        <v>201702</v>
      </c>
      <c r="K1621" t="s">
        <v>306</v>
      </c>
      <c r="L1621">
        <v>3800749</v>
      </c>
      <c r="M1621">
        <v>15212</v>
      </c>
      <c r="P1621">
        <v>0</v>
      </c>
      <c r="R1621" s="1">
        <v>42505</v>
      </c>
      <c r="S1621" t="s">
        <v>40</v>
      </c>
      <c r="T1621" t="s">
        <v>559</v>
      </c>
      <c r="U1621" t="s">
        <v>42</v>
      </c>
      <c r="V1621" s="1">
        <v>42507</v>
      </c>
      <c r="W1621" s="12">
        <v>-20.84</v>
      </c>
      <c r="X1621" s="4" t="str">
        <f t="shared" si="51"/>
        <v>Income</v>
      </c>
      <c r="Y1621" s="5">
        <v>42491</v>
      </c>
      <c r="Z1621" s="7" t="s">
        <v>8073</v>
      </c>
      <c r="AA1621" s="7" t="str">
        <f t="shared" si="50"/>
        <v>Car Park Pass Income from Payroll</v>
      </c>
    </row>
    <row r="1622" spans="1:27" x14ac:dyDescent="0.25">
      <c r="A1622" t="s">
        <v>23</v>
      </c>
      <c r="B1622" t="s">
        <v>24</v>
      </c>
      <c r="C1622" t="s">
        <v>25</v>
      </c>
      <c r="D1622" t="s">
        <v>26</v>
      </c>
      <c r="E1622" t="s">
        <v>302</v>
      </c>
      <c r="F1622" t="s">
        <v>303</v>
      </c>
      <c r="G1622" t="s">
        <v>556</v>
      </c>
      <c r="H1622" t="s">
        <v>557</v>
      </c>
      <c r="J1622">
        <v>201702</v>
      </c>
      <c r="K1622" t="s">
        <v>306</v>
      </c>
      <c r="L1622">
        <v>3800749</v>
      </c>
      <c r="M1622">
        <v>15213</v>
      </c>
      <c r="P1622">
        <v>0</v>
      </c>
      <c r="R1622" s="1">
        <v>42505</v>
      </c>
      <c r="S1622" t="s">
        <v>40</v>
      </c>
      <c r="T1622" t="s">
        <v>633</v>
      </c>
      <c r="U1622" t="s">
        <v>42</v>
      </c>
      <c r="V1622" s="1">
        <v>42507</v>
      </c>
      <c r="W1622" s="12">
        <v>-10</v>
      </c>
      <c r="X1622" s="4" t="str">
        <f t="shared" si="51"/>
        <v>Income</v>
      </c>
      <c r="Y1622" s="5">
        <v>42491</v>
      </c>
      <c r="Z1622" s="7" t="s">
        <v>8073</v>
      </c>
      <c r="AA1622" s="7" t="str">
        <f t="shared" si="50"/>
        <v>Car Park Pass Income from Payroll</v>
      </c>
    </row>
    <row r="1623" spans="1:27" x14ac:dyDescent="0.25">
      <c r="A1623" t="s">
        <v>23</v>
      </c>
      <c r="B1623" t="s">
        <v>24</v>
      </c>
      <c r="C1623" t="s">
        <v>25</v>
      </c>
      <c r="D1623" t="s">
        <v>26</v>
      </c>
      <c r="E1623" t="s">
        <v>302</v>
      </c>
      <c r="F1623" t="s">
        <v>303</v>
      </c>
      <c r="G1623" t="s">
        <v>556</v>
      </c>
      <c r="H1623" t="s">
        <v>557</v>
      </c>
      <c r="J1623">
        <v>201702</v>
      </c>
      <c r="K1623" t="s">
        <v>306</v>
      </c>
      <c r="L1623">
        <v>3800749</v>
      </c>
      <c r="M1623">
        <v>15235</v>
      </c>
      <c r="P1623">
        <v>0</v>
      </c>
      <c r="R1623" s="1">
        <v>42505</v>
      </c>
      <c r="S1623" t="s">
        <v>40</v>
      </c>
      <c r="T1623" t="s">
        <v>582</v>
      </c>
      <c r="U1623" t="s">
        <v>42</v>
      </c>
      <c r="V1623" s="1">
        <v>42507</v>
      </c>
      <c r="W1623" s="12">
        <v>-10</v>
      </c>
      <c r="X1623" s="4" t="str">
        <f t="shared" si="51"/>
        <v>Income</v>
      </c>
      <c r="Y1623" s="5">
        <v>42491</v>
      </c>
      <c r="Z1623" s="7" t="s">
        <v>8073</v>
      </c>
      <c r="AA1623" s="7" t="str">
        <f t="shared" si="50"/>
        <v>Car Park Pass Income from Payroll</v>
      </c>
    </row>
    <row r="1624" spans="1:27" x14ac:dyDescent="0.25">
      <c r="A1624" t="s">
        <v>23</v>
      </c>
      <c r="B1624" t="s">
        <v>24</v>
      </c>
      <c r="C1624" t="s">
        <v>25</v>
      </c>
      <c r="D1624" t="s">
        <v>26</v>
      </c>
      <c r="E1624" t="s">
        <v>302</v>
      </c>
      <c r="F1624" t="s">
        <v>303</v>
      </c>
      <c r="G1624" t="s">
        <v>556</v>
      </c>
      <c r="H1624" t="s">
        <v>557</v>
      </c>
      <c r="J1624">
        <v>201702</v>
      </c>
      <c r="K1624" t="s">
        <v>306</v>
      </c>
      <c r="L1624">
        <v>3800749</v>
      </c>
      <c r="M1624">
        <v>15528</v>
      </c>
      <c r="P1624">
        <v>0</v>
      </c>
      <c r="R1624" s="1">
        <v>42505</v>
      </c>
      <c r="S1624" t="s">
        <v>40</v>
      </c>
      <c r="T1624" t="s">
        <v>620</v>
      </c>
      <c r="U1624" t="s">
        <v>42</v>
      </c>
      <c r="V1624" s="1">
        <v>42507</v>
      </c>
      <c r="W1624" s="12">
        <v>-20.84</v>
      </c>
      <c r="X1624" s="4" t="str">
        <f t="shared" si="51"/>
        <v>Income</v>
      </c>
      <c r="Y1624" s="5">
        <v>42491</v>
      </c>
      <c r="Z1624" s="7" t="s">
        <v>8073</v>
      </c>
      <c r="AA1624" s="7" t="str">
        <f t="shared" si="50"/>
        <v>Car Park Pass Income from Payroll</v>
      </c>
    </row>
    <row r="1625" spans="1:27" x14ac:dyDescent="0.25">
      <c r="A1625" t="s">
        <v>23</v>
      </c>
      <c r="B1625" t="s">
        <v>24</v>
      </c>
      <c r="C1625" t="s">
        <v>25</v>
      </c>
      <c r="D1625" t="s">
        <v>26</v>
      </c>
      <c r="E1625" t="s">
        <v>302</v>
      </c>
      <c r="F1625" t="s">
        <v>303</v>
      </c>
      <c r="G1625" t="s">
        <v>556</v>
      </c>
      <c r="H1625" t="s">
        <v>557</v>
      </c>
      <c r="J1625">
        <v>201702</v>
      </c>
      <c r="K1625" t="s">
        <v>306</v>
      </c>
      <c r="L1625">
        <v>3800749</v>
      </c>
      <c r="M1625">
        <v>15216</v>
      </c>
      <c r="P1625">
        <v>0</v>
      </c>
      <c r="R1625" s="1">
        <v>42505</v>
      </c>
      <c r="S1625" t="s">
        <v>40</v>
      </c>
      <c r="T1625" t="s">
        <v>657</v>
      </c>
      <c r="U1625" t="s">
        <v>42</v>
      </c>
      <c r="V1625" s="1">
        <v>42507</v>
      </c>
      <c r="W1625" s="12">
        <v>-20.84</v>
      </c>
      <c r="X1625" s="4" t="str">
        <f t="shared" si="51"/>
        <v>Income</v>
      </c>
      <c r="Y1625" s="5">
        <v>42491</v>
      </c>
      <c r="Z1625" s="7" t="s">
        <v>8073</v>
      </c>
      <c r="AA1625" s="7" t="str">
        <f t="shared" si="50"/>
        <v>Car Park Pass Income from Payroll</v>
      </c>
    </row>
    <row r="1626" spans="1:27" x14ac:dyDescent="0.25">
      <c r="A1626" t="s">
        <v>23</v>
      </c>
      <c r="B1626" t="s">
        <v>24</v>
      </c>
      <c r="C1626" t="s">
        <v>25</v>
      </c>
      <c r="D1626" t="s">
        <v>26</v>
      </c>
      <c r="E1626" t="s">
        <v>302</v>
      </c>
      <c r="F1626" t="s">
        <v>303</v>
      </c>
      <c r="G1626" t="s">
        <v>556</v>
      </c>
      <c r="H1626" t="s">
        <v>557</v>
      </c>
      <c r="J1626">
        <v>201702</v>
      </c>
      <c r="K1626" t="s">
        <v>306</v>
      </c>
      <c r="L1626">
        <v>3800749</v>
      </c>
      <c r="M1626">
        <v>15217</v>
      </c>
      <c r="P1626">
        <v>0</v>
      </c>
      <c r="R1626" s="1">
        <v>42505</v>
      </c>
      <c r="S1626" t="s">
        <v>40</v>
      </c>
      <c r="T1626" t="s">
        <v>655</v>
      </c>
      <c r="U1626" t="s">
        <v>42</v>
      </c>
      <c r="V1626" s="1">
        <v>42507</v>
      </c>
      <c r="W1626" s="12">
        <v>-20.84</v>
      </c>
      <c r="X1626" s="4" t="str">
        <f t="shared" si="51"/>
        <v>Income</v>
      </c>
      <c r="Y1626" s="5">
        <v>42491</v>
      </c>
      <c r="Z1626" s="7" t="s">
        <v>8073</v>
      </c>
      <c r="AA1626" s="7" t="str">
        <f t="shared" si="50"/>
        <v>Car Park Pass Income from Payroll</v>
      </c>
    </row>
    <row r="1627" spans="1:27" x14ac:dyDescent="0.25">
      <c r="A1627" t="s">
        <v>23</v>
      </c>
      <c r="B1627" t="s">
        <v>24</v>
      </c>
      <c r="C1627" t="s">
        <v>25</v>
      </c>
      <c r="D1627" t="s">
        <v>26</v>
      </c>
      <c r="E1627" t="s">
        <v>302</v>
      </c>
      <c r="F1627" t="s">
        <v>303</v>
      </c>
      <c r="G1627" t="s">
        <v>556</v>
      </c>
      <c r="H1627" t="s">
        <v>557</v>
      </c>
      <c r="J1627">
        <v>201702</v>
      </c>
      <c r="K1627" t="s">
        <v>306</v>
      </c>
      <c r="L1627">
        <v>3800749</v>
      </c>
      <c r="M1627">
        <v>15218</v>
      </c>
      <c r="P1627">
        <v>0</v>
      </c>
      <c r="R1627" s="1">
        <v>42505</v>
      </c>
      <c r="S1627" t="s">
        <v>40</v>
      </c>
      <c r="T1627" t="s">
        <v>599</v>
      </c>
      <c r="U1627" t="s">
        <v>42</v>
      </c>
      <c r="V1627" s="1">
        <v>42507</v>
      </c>
      <c r="W1627" s="12">
        <v>-20.83</v>
      </c>
      <c r="X1627" s="4" t="str">
        <f t="shared" si="51"/>
        <v>Income</v>
      </c>
      <c r="Y1627" s="5">
        <v>42491</v>
      </c>
      <c r="Z1627" s="7" t="s">
        <v>8073</v>
      </c>
      <c r="AA1627" s="7" t="str">
        <f t="shared" si="50"/>
        <v>Car Park Pass Income from Payroll</v>
      </c>
    </row>
    <row r="1628" spans="1:27" x14ac:dyDescent="0.25">
      <c r="A1628" t="s">
        <v>23</v>
      </c>
      <c r="B1628" t="s">
        <v>24</v>
      </c>
      <c r="C1628" t="s">
        <v>25</v>
      </c>
      <c r="D1628" t="s">
        <v>26</v>
      </c>
      <c r="E1628" t="s">
        <v>302</v>
      </c>
      <c r="F1628" t="s">
        <v>303</v>
      </c>
      <c r="G1628" t="s">
        <v>556</v>
      </c>
      <c r="H1628" t="s">
        <v>557</v>
      </c>
      <c r="J1628">
        <v>201702</v>
      </c>
      <c r="K1628" t="s">
        <v>306</v>
      </c>
      <c r="L1628">
        <v>3800749</v>
      </c>
      <c r="M1628">
        <v>15627</v>
      </c>
      <c r="P1628">
        <v>0</v>
      </c>
      <c r="R1628" s="1">
        <v>42505</v>
      </c>
      <c r="S1628" t="s">
        <v>40</v>
      </c>
      <c r="T1628" t="s">
        <v>614</v>
      </c>
      <c r="U1628" t="s">
        <v>42</v>
      </c>
      <c r="V1628" s="1">
        <v>42507</v>
      </c>
      <c r="W1628" s="12">
        <v>-10</v>
      </c>
      <c r="X1628" s="4" t="str">
        <f t="shared" si="51"/>
        <v>Income</v>
      </c>
      <c r="Y1628" s="5">
        <v>42491</v>
      </c>
      <c r="Z1628" s="7" t="s">
        <v>8073</v>
      </c>
      <c r="AA1628" s="7" t="str">
        <f t="shared" si="50"/>
        <v>Car Park Pass Income from Payroll</v>
      </c>
    </row>
    <row r="1629" spans="1:27" x14ac:dyDescent="0.25">
      <c r="A1629" t="s">
        <v>23</v>
      </c>
      <c r="B1629" t="s">
        <v>24</v>
      </c>
      <c r="C1629" t="s">
        <v>25</v>
      </c>
      <c r="D1629" t="s">
        <v>26</v>
      </c>
      <c r="E1629" t="s">
        <v>302</v>
      </c>
      <c r="F1629" t="s">
        <v>303</v>
      </c>
      <c r="G1629" t="s">
        <v>556</v>
      </c>
      <c r="H1629" t="s">
        <v>557</v>
      </c>
      <c r="J1629">
        <v>201702</v>
      </c>
      <c r="K1629" t="s">
        <v>306</v>
      </c>
      <c r="L1629">
        <v>3800749</v>
      </c>
      <c r="M1629">
        <v>15628</v>
      </c>
      <c r="P1629">
        <v>0</v>
      </c>
      <c r="R1629" s="1">
        <v>42505</v>
      </c>
      <c r="S1629" t="s">
        <v>40</v>
      </c>
      <c r="T1629" t="s">
        <v>580</v>
      </c>
      <c r="U1629" t="s">
        <v>42</v>
      </c>
      <c r="V1629" s="1">
        <v>42507</v>
      </c>
      <c r="W1629" s="12">
        <v>-20.83</v>
      </c>
      <c r="X1629" s="4" t="str">
        <f t="shared" si="51"/>
        <v>Income</v>
      </c>
      <c r="Y1629" s="5">
        <v>42491</v>
      </c>
      <c r="Z1629" s="7" t="s">
        <v>8073</v>
      </c>
      <c r="AA1629" s="7" t="str">
        <f t="shared" si="50"/>
        <v>Car Park Pass Income from Payroll</v>
      </c>
    </row>
    <row r="1630" spans="1:27" x14ac:dyDescent="0.25">
      <c r="A1630" t="s">
        <v>23</v>
      </c>
      <c r="B1630" t="s">
        <v>24</v>
      </c>
      <c r="C1630" t="s">
        <v>25</v>
      </c>
      <c r="D1630" t="s">
        <v>26</v>
      </c>
      <c r="E1630" t="s">
        <v>302</v>
      </c>
      <c r="F1630" t="s">
        <v>303</v>
      </c>
      <c r="G1630" t="s">
        <v>556</v>
      </c>
      <c r="H1630" t="s">
        <v>557</v>
      </c>
      <c r="J1630">
        <v>201702</v>
      </c>
      <c r="K1630" t="s">
        <v>306</v>
      </c>
      <c r="L1630">
        <v>3800749</v>
      </c>
      <c r="M1630">
        <v>15629</v>
      </c>
      <c r="P1630">
        <v>0</v>
      </c>
      <c r="R1630" s="1">
        <v>42505</v>
      </c>
      <c r="S1630" t="s">
        <v>40</v>
      </c>
      <c r="T1630" t="s">
        <v>581</v>
      </c>
      <c r="U1630" t="s">
        <v>42</v>
      </c>
      <c r="V1630" s="1">
        <v>42507</v>
      </c>
      <c r="W1630" s="12">
        <v>-20.84</v>
      </c>
      <c r="X1630" s="4" t="str">
        <f t="shared" si="51"/>
        <v>Income</v>
      </c>
      <c r="Y1630" s="5">
        <v>42491</v>
      </c>
      <c r="Z1630" s="7" t="s">
        <v>8073</v>
      </c>
      <c r="AA1630" s="7" t="str">
        <f t="shared" si="50"/>
        <v>Car Park Pass Income from Payroll</v>
      </c>
    </row>
    <row r="1631" spans="1:27" x14ac:dyDescent="0.25">
      <c r="A1631" t="s">
        <v>23</v>
      </c>
      <c r="B1631" t="s">
        <v>24</v>
      </c>
      <c r="C1631" t="s">
        <v>25</v>
      </c>
      <c r="D1631" t="s">
        <v>26</v>
      </c>
      <c r="E1631" t="s">
        <v>302</v>
      </c>
      <c r="F1631" t="s">
        <v>303</v>
      </c>
      <c r="G1631" t="s">
        <v>556</v>
      </c>
      <c r="H1631" t="s">
        <v>557</v>
      </c>
      <c r="J1631">
        <v>201702</v>
      </c>
      <c r="K1631" t="s">
        <v>306</v>
      </c>
      <c r="L1631">
        <v>3800749</v>
      </c>
      <c r="M1631">
        <v>15630</v>
      </c>
      <c r="P1631">
        <v>0</v>
      </c>
      <c r="R1631" s="1">
        <v>42505</v>
      </c>
      <c r="S1631" t="s">
        <v>40</v>
      </c>
      <c r="T1631" t="s">
        <v>572</v>
      </c>
      <c r="U1631" t="s">
        <v>42</v>
      </c>
      <c r="V1631" s="1">
        <v>42507</v>
      </c>
      <c r="W1631" s="12">
        <v>-20.84</v>
      </c>
      <c r="X1631" s="4" t="str">
        <f t="shared" si="51"/>
        <v>Income</v>
      </c>
      <c r="Y1631" s="5">
        <v>42491</v>
      </c>
      <c r="Z1631" s="7" t="s">
        <v>8073</v>
      </c>
      <c r="AA1631" s="7" t="str">
        <f t="shared" si="50"/>
        <v>Car Park Pass Income from Payroll</v>
      </c>
    </row>
    <row r="1632" spans="1:27" x14ac:dyDescent="0.25">
      <c r="A1632" t="s">
        <v>23</v>
      </c>
      <c r="B1632" t="s">
        <v>24</v>
      </c>
      <c r="C1632" t="s">
        <v>25</v>
      </c>
      <c r="D1632" t="s">
        <v>26</v>
      </c>
      <c r="E1632" t="s">
        <v>302</v>
      </c>
      <c r="F1632" t="s">
        <v>303</v>
      </c>
      <c r="G1632" t="s">
        <v>556</v>
      </c>
      <c r="H1632" t="s">
        <v>557</v>
      </c>
      <c r="J1632">
        <v>201702</v>
      </c>
      <c r="K1632" t="s">
        <v>306</v>
      </c>
      <c r="L1632">
        <v>3800749</v>
      </c>
      <c r="M1632">
        <v>41417</v>
      </c>
      <c r="P1632">
        <v>0</v>
      </c>
      <c r="R1632" s="1">
        <v>42505</v>
      </c>
      <c r="S1632" t="s">
        <v>40</v>
      </c>
      <c r="T1632" t="s">
        <v>670</v>
      </c>
      <c r="U1632" t="s">
        <v>42</v>
      </c>
      <c r="V1632" s="1">
        <v>42507</v>
      </c>
      <c r="W1632" s="12">
        <v>-20.83</v>
      </c>
      <c r="X1632" s="4" t="str">
        <f t="shared" si="51"/>
        <v>Income</v>
      </c>
      <c r="Y1632" s="5">
        <v>42491</v>
      </c>
      <c r="Z1632" s="7" t="s">
        <v>8073</v>
      </c>
      <c r="AA1632" s="7" t="str">
        <f t="shared" si="50"/>
        <v>Car Park Pass Income from Payroll</v>
      </c>
    </row>
    <row r="1633" spans="1:27" x14ac:dyDescent="0.25">
      <c r="A1633" t="s">
        <v>23</v>
      </c>
      <c r="B1633" t="s">
        <v>24</v>
      </c>
      <c r="C1633" t="s">
        <v>25</v>
      </c>
      <c r="D1633" t="s">
        <v>26</v>
      </c>
      <c r="E1633" t="s">
        <v>302</v>
      </c>
      <c r="F1633" t="s">
        <v>303</v>
      </c>
      <c r="G1633" t="s">
        <v>556</v>
      </c>
      <c r="H1633" t="s">
        <v>557</v>
      </c>
      <c r="J1633">
        <v>201702</v>
      </c>
      <c r="K1633" t="s">
        <v>306</v>
      </c>
      <c r="L1633">
        <v>3800749</v>
      </c>
      <c r="M1633">
        <v>41418</v>
      </c>
      <c r="P1633">
        <v>0</v>
      </c>
      <c r="R1633" s="1">
        <v>42505</v>
      </c>
      <c r="S1633" t="s">
        <v>40</v>
      </c>
      <c r="T1633" t="s">
        <v>559</v>
      </c>
      <c r="U1633" t="s">
        <v>42</v>
      </c>
      <c r="V1633" s="1">
        <v>42507</v>
      </c>
      <c r="W1633" s="12">
        <v>-10</v>
      </c>
      <c r="X1633" s="4" t="str">
        <f t="shared" si="51"/>
        <v>Income</v>
      </c>
      <c r="Y1633" s="5">
        <v>42491</v>
      </c>
      <c r="Z1633" s="7" t="s">
        <v>8073</v>
      </c>
      <c r="AA1633" s="7" t="str">
        <f t="shared" si="50"/>
        <v>Car Park Pass Income from Payroll</v>
      </c>
    </row>
    <row r="1634" spans="1:27" x14ac:dyDescent="0.25">
      <c r="A1634" t="s">
        <v>23</v>
      </c>
      <c r="B1634" t="s">
        <v>24</v>
      </c>
      <c r="C1634" t="s">
        <v>25</v>
      </c>
      <c r="D1634" t="s">
        <v>26</v>
      </c>
      <c r="E1634" t="s">
        <v>302</v>
      </c>
      <c r="F1634" t="s">
        <v>303</v>
      </c>
      <c r="G1634" t="s">
        <v>556</v>
      </c>
      <c r="H1634" t="s">
        <v>557</v>
      </c>
      <c r="J1634">
        <v>201702</v>
      </c>
      <c r="K1634" t="s">
        <v>306</v>
      </c>
      <c r="L1634">
        <v>3800749</v>
      </c>
      <c r="M1634">
        <v>41419</v>
      </c>
      <c r="P1634">
        <v>0</v>
      </c>
      <c r="R1634" s="1">
        <v>42505</v>
      </c>
      <c r="S1634" t="s">
        <v>40</v>
      </c>
      <c r="T1634" t="s">
        <v>578</v>
      </c>
      <c r="U1634" t="s">
        <v>42</v>
      </c>
      <c r="V1634" s="1">
        <v>42507</v>
      </c>
      <c r="W1634" s="12">
        <v>-20.84</v>
      </c>
      <c r="X1634" s="4" t="str">
        <f t="shared" si="51"/>
        <v>Income</v>
      </c>
      <c r="Y1634" s="5">
        <v>42491</v>
      </c>
      <c r="Z1634" s="7" t="s">
        <v>8073</v>
      </c>
      <c r="AA1634" s="7" t="str">
        <f t="shared" si="50"/>
        <v>Car Park Pass Income from Payroll</v>
      </c>
    </row>
    <row r="1635" spans="1:27" x14ac:dyDescent="0.25">
      <c r="A1635" t="s">
        <v>23</v>
      </c>
      <c r="B1635" t="s">
        <v>24</v>
      </c>
      <c r="C1635" t="s">
        <v>25</v>
      </c>
      <c r="D1635" t="s">
        <v>26</v>
      </c>
      <c r="E1635" t="s">
        <v>302</v>
      </c>
      <c r="F1635" t="s">
        <v>303</v>
      </c>
      <c r="G1635" t="s">
        <v>556</v>
      </c>
      <c r="H1635" t="s">
        <v>557</v>
      </c>
      <c r="J1635">
        <v>201702</v>
      </c>
      <c r="K1635" t="s">
        <v>306</v>
      </c>
      <c r="L1635">
        <v>3800749</v>
      </c>
      <c r="M1635">
        <v>41420</v>
      </c>
      <c r="P1635">
        <v>0</v>
      </c>
      <c r="R1635" s="1">
        <v>42505</v>
      </c>
      <c r="S1635" t="s">
        <v>40</v>
      </c>
      <c r="T1635" t="s">
        <v>614</v>
      </c>
      <c r="U1635" t="s">
        <v>42</v>
      </c>
      <c r="V1635" s="1">
        <v>42507</v>
      </c>
      <c r="W1635" s="12">
        <v>-20.83</v>
      </c>
      <c r="X1635" s="4" t="str">
        <f t="shared" si="51"/>
        <v>Income</v>
      </c>
      <c r="Y1635" s="5">
        <v>42491</v>
      </c>
      <c r="Z1635" s="7" t="s">
        <v>8073</v>
      </c>
      <c r="AA1635" s="7" t="str">
        <f t="shared" si="50"/>
        <v>Car Park Pass Income from Payroll</v>
      </c>
    </row>
    <row r="1636" spans="1:27" x14ac:dyDescent="0.25">
      <c r="A1636" t="s">
        <v>23</v>
      </c>
      <c r="B1636" t="s">
        <v>24</v>
      </c>
      <c r="C1636" t="s">
        <v>25</v>
      </c>
      <c r="D1636" t="s">
        <v>26</v>
      </c>
      <c r="E1636" t="s">
        <v>302</v>
      </c>
      <c r="F1636" t="s">
        <v>303</v>
      </c>
      <c r="G1636" t="s">
        <v>556</v>
      </c>
      <c r="H1636" t="s">
        <v>557</v>
      </c>
      <c r="J1636">
        <v>201702</v>
      </c>
      <c r="K1636" t="s">
        <v>306</v>
      </c>
      <c r="L1636">
        <v>3800749</v>
      </c>
      <c r="M1636">
        <v>38990</v>
      </c>
      <c r="P1636">
        <v>0</v>
      </c>
      <c r="R1636" s="1">
        <v>42505</v>
      </c>
      <c r="S1636" t="s">
        <v>40</v>
      </c>
      <c r="T1636" t="s">
        <v>611</v>
      </c>
      <c r="U1636" t="s">
        <v>42</v>
      </c>
      <c r="V1636" s="1">
        <v>42507</v>
      </c>
      <c r="W1636" s="12">
        <v>-20.84</v>
      </c>
      <c r="X1636" s="4" t="str">
        <f t="shared" si="51"/>
        <v>Income</v>
      </c>
      <c r="Y1636" s="5">
        <v>42491</v>
      </c>
      <c r="Z1636" s="7" t="s">
        <v>8073</v>
      </c>
      <c r="AA1636" s="7" t="str">
        <f t="shared" si="50"/>
        <v>Car Park Pass Income from Payroll</v>
      </c>
    </row>
    <row r="1637" spans="1:27" x14ac:dyDescent="0.25">
      <c r="A1637" t="s">
        <v>23</v>
      </c>
      <c r="B1637" t="s">
        <v>24</v>
      </c>
      <c r="C1637" t="s">
        <v>25</v>
      </c>
      <c r="D1637" t="s">
        <v>26</v>
      </c>
      <c r="E1637" t="s">
        <v>302</v>
      </c>
      <c r="F1637" t="s">
        <v>303</v>
      </c>
      <c r="G1637" t="s">
        <v>556</v>
      </c>
      <c r="H1637" t="s">
        <v>557</v>
      </c>
      <c r="J1637">
        <v>201702</v>
      </c>
      <c r="K1637" t="s">
        <v>306</v>
      </c>
      <c r="L1637">
        <v>3800749</v>
      </c>
      <c r="M1637">
        <v>38991</v>
      </c>
      <c r="P1637">
        <v>0</v>
      </c>
      <c r="R1637" s="1">
        <v>42505</v>
      </c>
      <c r="S1637" t="s">
        <v>40</v>
      </c>
      <c r="T1637" t="s">
        <v>585</v>
      </c>
      <c r="U1637" t="s">
        <v>42</v>
      </c>
      <c r="V1637" s="1">
        <v>42507</v>
      </c>
      <c r="W1637" s="12">
        <v>-20.84</v>
      </c>
      <c r="X1637" s="4" t="str">
        <f t="shared" si="51"/>
        <v>Income</v>
      </c>
      <c r="Y1637" s="5">
        <v>42491</v>
      </c>
      <c r="Z1637" s="7" t="s">
        <v>8073</v>
      </c>
      <c r="AA1637" s="7" t="str">
        <f t="shared" si="50"/>
        <v>Car Park Pass Income from Payroll</v>
      </c>
    </row>
    <row r="1638" spans="1:27" x14ac:dyDescent="0.25">
      <c r="A1638" t="s">
        <v>23</v>
      </c>
      <c r="B1638" t="s">
        <v>24</v>
      </c>
      <c r="C1638" t="s">
        <v>25</v>
      </c>
      <c r="D1638" t="s">
        <v>26</v>
      </c>
      <c r="E1638" t="s">
        <v>302</v>
      </c>
      <c r="F1638" t="s">
        <v>303</v>
      </c>
      <c r="G1638" t="s">
        <v>556</v>
      </c>
      <c r="H1638" t="s">
        <v>557</v>
      </c>
      <c r="J1638">
        <v>201702</v>
      </c>
      <c r="K1638" t="s">
        <v>306</v>
      </c>
      <c r="L1638">
        <v>3800749</v>
      </c>
      <c r="M1638">
        <v>38992</v>
      </c>
      <c r="P1638">
        <v>0</v>
      </c>
      <c r="R1638" s="1">
        <v>42505</v>
      </c>
      <c r="S1638" t="s">
        <v>40</v>
      </c>
      <c r="T1638" t="s">
        <v>608</v>
      </c>
      <c r="U1638" t="s">
        <v>42</v>
      </c>
      <c r="V1638" s="1">
        <v>42507</v>
      </c>
      <c r="W1638" s="12">
        <v>-20.84</v>
      </c>
      <c r="X1638" s="4" t="str">
        <f t="shared" si="51"/>
        <v>Income</v>
      </c>
      <c r="Y1638" s="5">
        <v>42491</v>
      </c>
      <c r="Z1638" s="7" t="s">
        <v>8073</v>
      </c>
      <c r="AA1638" s="7" t="str">
        <f t="shared" si="50"/>
        <v>Car Park Pass Income from Payroll</v>
      </c>
    </row>
    <row r="1639" spans="1:27" x14ac:dyDescent="0.25">
      <c r="A1639" t="s">
        <v>23</v>
      </c>
      <c r="B1639" t="s">
        <v>24</v>
      </c>
      <c r="C1639" t="s">
        <v>25</v>
      </c>
      <c r="D1639" t="s">
        <v>26</v>
      </c>
      <c r="E1639" t="s">
        <v>302</v>
      </c>
      <c r="F1639" t="s">
        <v>303</v>
      </c>
      <c r="G1639" t="s">
        <v>556</v>
      </c>
      <c r="H1639" t="s">
        <v>557</v>
      </c>
      <c r="J1639">
        <v>201702</v>
      </c>
      <c r="K1639" t="s">
        <v>306</v>
      </c>
      <c r="L1639">
        <v>3800749</v>
      </c>
      <c r="M1639">
        <v>38993</v>
      </c>
      <c r="P1639">
        <v>0</v>
      </c>
      <c r="R1639" s="1">
        <v>42505</v>
      </c>
      <c r="S1639" t="s">
        <v>40</v>
      </c>
      <c r="T1639" t="s">
        <v>558</v>
      </c>
      <c r="U1639" t="s">
        <v>42</v>
      </c>
      <c r="V1639" s="1">
        <v>42507</v>
      </c>
      <c r="W1639" s="12">
        <v>-20.84</v>
      </c>
      <c r="X1639" s="4" t="str">
        <f t="shared" si="51"/>
        <v>Income</v>
      </c>
      <c r="Y1639" s="5">
        <v>42491</v>
      </c>
      <c r="Z1639" s="7" t="s">
        <v>8073</v>
      </c>
      <c r="AA1639" s="7" t="str">
        <f t="shared" si="50"/>
        <v>Car Park Pass Income from Payroll</v>
      </c>
    </row>
    <row r="1640" spans="1:27" x14ac:dyDescent="0.25">
      <c r="A1640" t="s">
        <v>23</v>
      </c>
      <c r="B1640" t="s">
        <v>24</v>
      </c>
      <c r="C1640" t="s">
        <v>25</v>
      </c>
      <c r="D1640" t="s">
        <v>26</v>
      </c>
      <c r="E1640" t="s">
        <v>302</v>
      </c>
      <c r="F1640" t="s">
        <v>303</v>
      </c>
      <c r="G1640" t="s">
        <v>556</v>
      </c>
      <c r="H1640" t="s">
        <v>557</v>
      </c>
      <c r="J1640">
        <v>201702</v>
      </c>
      <c r="K1640" t="s">
        <v>306</v>
      </c>
      <c r="L1640">
        <v>3800749</v>
      </c>
      <c r="M1640">
        <v>38994</v>
      </c>
      <c r="P1640">
        <v>0</v>
      </c>
      <c r="R1640" s="1">
        <v>42505</v>
      </c>
      <c r="S1640" t="s">
        <v>40</v>
      </c>
      <c r="T1640" t="s">
        <v>559</v>
      </c>
      <c r="U1640" t="s">
        <v>42</v>
      </c>
      <c r="V1640" s="1">
        <v>42507</v>
      </c>
      <c r="W1640" s="12">
        <v>-10</v>
      </c>
      <c r="X1640" s="4" t="str">
        <f t="shared" si="51"/>
        <v>Income</v>
      </c>
      <c r="Y1640" s="5">
        <v>42491</v>
      </c>
      <c r="Z1640" s="7" t="s">
        <v>8073</v>
      </c>
      <c r="AA1640" s="7" t="str">
        <f t="shared" si="50"/>
        <v>Car Park Pass Income from Payroll</v>
      </c>
    </row>
    <row r="1641" spans="1:27" x14ac:dyDescent="0.25">
      <c r="A1641" t="s">
        <v>23</v>
      </c>
      <c r="B1641" t="s">
        <v>24</v>
      </c>
      <c r="C1641" t="s">
        <v>25</v>
      </c>
      <c r="D1641" t="s">
        <v>26</v>
      </c>
      <c r="E1641" t="s">
        <v>302</v>
      </c>
      <c r="F1641" t="s">
        <v>303</v>
      </c>
      <c r="G1641" t="s">
        <v>556</v>
      </c>
      <c r="H1641" t="s">
        <v>557</v>
      </c>
      <c r="J1641">
        <v>201702</v>
      </c>
      <c r="K1641" t="s">
        <v>306</v>
      </c>
      <c r="L1641">
        <v>3800749</v>
      </c>
      <c r="M1641">
        <v>38995</v>
      </c>
      <c r="P1641">
        <v>0</v>
      </c>
      <c r="R1641" s="1">
        <v>42505</v>
      </c>
      <c r="S1641" t="s">
        <v>40</v>
      </c>
      <c r="T1641" t="s">
        <v>599</v>
      </c>
      <c r="U1641" t="s">
        <v>42</v>
      </c>
      <c r="V1641" s="1">
        <v>42507</v>
      </c>
      <c r="W1641" s="12">
        <v>-29.17</v>
      </c>
      <c r="X1641" s="4" t="str">
        <f t="shared" si="51"/>
        <v>Income</v>
      </c>
      <c r="Y1641" s="5">
        <v>42491</v>
      </c>
      <c r="Z1641" s="7" t="s">
        <v>8073</v>
      </c>
      <c r="AA1641" s="7" t="str">
        <f t="shared" si="50"/>
        <v>Car Park Pass Income from Payroll</v>
      </c>
    </row>
    <row r="1642" spans="1:27" x14ac:dyDescent="0.25">
      <c r="A1642" t="s">
        <v>23</v>
      </c>
      <c r="B1642" t="s">
        <v>24</v>
      </c>
      <c r="C1642" t="s">
        <v>25</v>
      </c>
      <c r="D1642" t="s">
        <v>26</v>
      </c>
      <c r="E1642" t="s">
        <v>302</v>
      </c>
      <c r="F1642" t="s">
        <v>303</v>
      </c>
      <c r="G1642" t="s">
        <v>556</v>
      </c>
      <c r="H1642" t="s">
        <v>557</v>
      </c>
      <c r="J1642">
        <v>201702</v>
      </c>
      <c r="K1642" t="s">
        <v>306</v>
      </c>
      <c r="L1642">
        <v>3800749</v>
      </c>
      <c r="M1642">
        <v>15417</v>
      </c>
      <c r="P1642">
        <v>0</v>
      </c>
      <c r="R1642" s="1">
        <v>42505</v>
      </c>
      <c r="S1642" t="s">
        <v>40</v>
      </c>
      <c r="T1642" t="s">
        <v>607</v>
      </c>
      <c r="U1642" t="s">
        <v>42</v>
      </c>
      <c r="V1642" s="1">
        <v>42507</v>
      </c>
      <c r="W1642" s="12">
        <v>-29.16</v>
      </c>
      <c r="X1642" s="4" t="str">
        <f t="shared" si="51"/>
        <v>Income</v>
      </c>
      <c r="Y1642" s="5">
        <v>42491</v>
      </c>
      <c r="Z1642" s="7" t="s">
        <v>8073</v>
      </c>
      <c r="AA1642" s="7" t="str">
        <f t="shared" si="50"/>
        <v>Car Park Pass Income from Payroll</v>
      </c>
    </row>
    <row r="1643" spans="1:27" x14ac:dyDescent="0.25">
      <c r="A1643" t="s">
        <v>23</v>
      </c>
      <c r="B1643" t="s">
        <v>24</v>
      </c>
      <c r="C1643" t="s">
        <v>25</v>
      </c>
      <c r="D1643" t="s">
        <v>26</v>
      </c>
      <c r="E1643" t="s">
        <v>302</v>
      </c>
      <c r="F1643" t="s">
        <v>303</v>
      </c>
      <c r="G1643" t="s">
        <v>556</v>
      </c>
      <c r="H1643" t="s">
        <v>557</v>
      </c>
      <c r="J1643">
        <v>201702</v>
      </c>
      <c r="K1643" t="s">
        <v>306</v>
      </c>
      <c r="L1643">
        <v>3800749</v>
      </c>
      <c r="M1643">
        <v>15418</v>
      </c>
      <c r="P1643">
        <v>0</v>
      </c>
      <c r="R1643" s="1">
        <v>42505</v>
      </c>
      <c r="S1643" t="s">
        <v>40</v>
      </c>
      <c r="T1643" t="s">
        <v>575</v>
      </c>
      <c r="U1643" t="s">
        <v>42</v>
      </c>
      <c r="V1643" s="1">
        <v>42507</v>
      </c>
      <c r="W1643" s="12">
        <v>-12.5</v>
      </c>
      <c r="X1643" s="4" t="str">
        <f t="shared" si="51"/>
        <v>Income</v>
      </c>
      <c r="Y1643" s="5">
        <v>42491</v>
      </c>
      <c r="Z1643" s="7" t="s">
        <v>8073</v>
      </c>
      <c r="AA1643" s="7" t="str">
        <f t="shared" si="50"/>
        <v>Car Park Pass Income from Payroll</v>
      </c>
    </row>
    <row r="1644" spans="1:27" x14ac:dyDescent="0.25">
      <c r="A1644" t="s">
        <v>23</v>
      </c>
      <c r="B1644" t="s">
        <v>24</v>
      </c>
      <c r="C1644" t="s">
        <v>25</v>
      </c>
      <c r="D1644" t="s">
        <v>26</v>
      </c>
      <c r="E1644" t="s">
        <v>302</v>
      </c>
      <c r="F1644" t="s">
        <v>303</v>
      </c>
      <c r="G1644" t="s">
        <v>556</v>
      </c>
      <c r="H1644" t="s">
        <v>557</v>
      </c>
      <c r="J1644">
        <v>201702</v>
      </c>
      <c r="K1644" t="s">
        <v>306</v>
      </c>
      <c r="L1644">
        <v>3800749</v>
      </c>
      <c r="M1644">
        <v>15419</v>
      </c>
      <c r="P1644">
        <v>0</v>
      </c>
      <c r="R1644" s="1">
        <v>42505</v>
      </c>
      <c r="S1644" t="s">
        <v>40</v>
      </c>
      <c r="T1644" t="s">
        <v>560</v>
      </c>
      <c r="U1644" t="s">
        <v>42</v>
      </c>
      <c r="V1644" s="1">
        <v>42507</v>
      </c>
      <c r="W1644" s="12">
        <v>-20.84</v>
      </c>
      <c r="X1644" s="4" t="str">
        <f t="shared" si="51"/>
        <v>Income</v>
      </c>
      <c r="Y1644" s="5">
        <v>42491</v>
      </c>
      <c r="Z1644" s="7" t="s">
        <v>8073</v>
      </c>
      <c r="AA1644" s="7" t="str">
        <f t="shared" si="50"/>
        <v>Car Park Pass Income from Payroll</v>
      </c>
    </row>
    <row r="1645" spans="1:27" x14ac:dyDescent="0.25">
      <c r="A1645" t="s">
        <v>23</v>
      </c>
      <c r="B1645" t="s">
        <v>24</v>
      </c>
      <c r="C1645" t="s">
        <v>25</v>
      </c>
      <c r="D1645" t="s">
        <v>26</v>
      </c>
      <c r="E1645" t="s">
        <v>302</v>
      </c>
      <c r="F1645" t="s">
        <v>303</v>
      </c>
      <c r="G1645" t="s">
        <v>556</v>
      </c>
      <c r="H1645" t="s">
        <v>557</v>
      </c>
      <c r="J1645">
        <v>201702</v>
      </c>
      <c r="K1645" t="s">
        <v>306</v>
      </c>
      <c r="L1645">
        <v>3800749</v>
      </c>
      <c r="M1645">
        <v>15420</v>
      </c>
      <c r="P1645">
        <v>0</v>
      </c>
      <c r="R1645" s="1">
        <v>42505</v>
      </c>
      <c r="S1645" t="s">
        <v>40</v>
      </c>
      <c r="T1645" t="s">
        <v>628</v>
      </c>
      <c r="U1645" t="s">
        <v>42</v>
      </c>
      <c r="V1645" s="1">
        <v>42507</v>
      </c>
      <c r="W1645" s="12">
        <v>-20.83</v>
      </c>
      <c r="X1645" s="4" t="str">
        <f t="shared" si="51"/>
        <v>Income</v>
      </c>
      <c r="Y1645" s="5">
        <v>42491</v>
      </c>
      <c r="Z1645" s="7" t="s">
        <v>8073</v>
      </c>
      <c r="AA1645" s="7" t="str">
        <f t="shared" si="50"/>
        <v>Car Park Pass Income from Payroll</v>
      </c>
    </row>
    <row r="1646" spans="1:27" x14ac:dyDescent="0.25">
      <c r="A1646" t="s">
        <v>23</v>
      </c>
      <c r="B1646" t="s">
        <v>24</v>
      </c>
      <c r="C1646" t="s">
        <v>25</v>
      </c>
      <c r="D1646" t="s">
        <v>26</v>
      </c>
      <c r="E1646" t="s">
        <v>302</v>
      </c>
      <c r="F1646" t="s">
        <v>303</v>
      </c>
      <c r="G1646" t="s">
        <v>556</v>
      </c>
      <c r="H1646" t="s">
        <v>557</v>
      </c>
      <c r="J1646">
        <v>201702</v>
      </c>
      <c r="K1646" t="s">
        <v>306</v>
      </c>
      <c r="L1646">
        <v>3800749</v>
      </c>
      <c r="M1646">
        <v>15421</v>
      </c>
      <c r="P1646">
        <v>0</v>
      </c>
      <c r="R1646" s="1">
        <v>42505</v>
      </c>
      <c r="S1646" t="s">
        <v>40</v>
      </c>
      <c r="T1646" t="s">
        <v>574</v>
      </c>
      <c r="U1646" t="s">
        <v>42</v>
      </c>
      <c r="V1646" s="1">
        <v>42507</v>
      </c>
      <c r="W1646" s="12">
        <v>-10</v>
      </c>
      <c r="X1646" s="4" t="str">
        <f t="shared" si="51"/>
        <v>Income</v>
      </c>
      <c r="Y1646" s="5">
        <v>42491</v>
      </c>
      <c r="Z1646" s="7" t="s">
        <v>8073</v>
      </c>
      <c r="AA1646" s="7" t="str">
        <f t="shared" si="50"/>
        <v>Car Park Pass Income from Payroll</v>
      </c>
    </row>
    <row r="1647" spans="1:27" x14ac:dyDescent="0.25">
      <c r="A1647" t="s">
        <v>23</v>
      </c>
      <c r="B1647" t="s">
        <v>24</v>
      </c>
      <c r="C1647" t="s">
        <v>25</v>
      </c>
      <c r="D1647" t="s">
        <v>26</v>
      </c>
      <c r="E1647" t="s">
        <v>302</v>
      </c>
      <c r="F1647" t="s">
        <v>303</v>
      </c>
      <c r="G1647" t="s">
        <v>556</v>
      </c>
      <c r="H1647" t="s">
        <v>557</v>
      </c>
      <c r="J1647">
        <v>201702</v>
      </c>
      <c r="K1647" t="s">
        <v>306</v>
      </c>
      <c r="L1647">
        <v>3800749</v>
      </c>
      <c r="M1647">
        <v>15422</v>
      </c>
      <c r="P1647">
        <v>0</v>
      </c>
      <c r="R1647" s="1">
        <v>42505</v>
      </c>
      <c r="S1647" t="s">
        <v>40</v>
      </c>
      <c r="T1647" t="s">
        <v>622</v>
      </c>
      <c r="U1647" t="s">
        <v>42</v>
      </c>
      <c r="V1647" s="1">
        <v>42507</v>
      </c>
      <c r="W1647" s="12">
        <v>-25.17</v>
      </c>
      <c r="X1647" s="4" t="str">
        <f t="shared" si="51"/>
        <v>Income</v>
      </c>
      <c r="Y1647" s="5">
        <v>42491</v>
      </c>
      <c r="Z1647" s="7" t="s">
        <v>8073</v>
      </c>
      <c r="AA1647" s="7" t="str">
        <f t="shared" si="50"/>
        <v>Car Park Pass Income from Payroll</v>
      </c>
    </row>
    <row r="1648" spans="1:27" x14ac:dyDescent="0.25">
      <c r="A1648" t="s">
        <v>23</v>
      </c>
      <c r="B1648" t="s">
        <v>24</v>
      </c>
      <c r="C1648" t="s">
        <v>25</v>
      </c>
      <c r="D1648" t="s">
        <v>26</v>
      </c>
      <c r="E1648" t="s">
        <v>302</v>
      </c>
      <c r="F1648" t="s">
        <v>303</v>
      </c>
      <c r="G1648" t="s">
        <v>556</v>
      </c>
      <c r="H1648" t="s">
        <v>557</v>
      </c>
      <c r="J1648">
        <v>201702</v>
      </c>
      <c r="K1648" t="s">
        <v>306</v>
      </c>
      <c r="L1648">
        <v>3800749</v>
      </c>
      <c r="M1648">
        <v>15423</v>
      </c>
      <c r="P1648">
        <v>0</v>
      </c>
      <c r="R1648" s="1">
        <v>42505</v>
      </c>
      <c r="S1648" t="s">
        <v>40</v>
      </c>
      <c r="T1648" t="s">
        <v>580</v>
      </c>
      <c r="U1648" t="s">
        <v>42</v>
      </c>
      <c r="V1648" s="1">
        <v>42507</v>
      </c>
      <c r="W1648" s="12">
        <v>-20.83</v>
      </c>
      <c r="X1648" s="4" t="str">
        <f t="shared" si="51"/>
        <v>Income</v>
      </c>
      <c r="Y1648" s="5">
        <v>42491</v>
      </c>
      <c r="Z1648" s="7" t="s">
        <v>8073</v>
      </c>
      <c r="AA1648" s="7" t="str">
        <f t="shared" si="50"/>
        <v>Car Park Pass Income from Payroll</v>
      </c>
    </row>
    <row r="1649" spans="1:27" x14ac:dyDescent="0.25">
      <c r="A1649" t="s">
        <v>23</v>
      </c>
      <c r="B1649" t="s">
        <v>24</v>
      </c>
      <c r="C1649" t="s">
        <v>25</v>
      </c>
      <c r="D1649" t="s">
        <v>26</v>
      </c>
      <c r="E1649" t="s">
        <v>302</v>
      </c>
      <c r="F1649" t="s">
        <v>303</v>
      </c>
      <c r="G1649" t="s">
        <v>556</v>
      </c>
      <c r="H1649" t="s">
        <v>557</v>
      </c>
      <c r="J1649">
        <v>201702</v>
      </c>
      <c r="K1649" t="s">
        <v>306</v>
      </c>
      <c r="L1649">
        <v>3800749</v>
      </c>
      <c r="M1649">
        <v>15424</v>
      </c>
      <c r="P1649">
        <v>0</v>
      </c>
      <c r="R1649" s="1">
        <v>42505</v>
      </c>
      <c r="S1649" t="s">
        <v>40</v>
      </c>
      <c r="T1649" t="s">
        <v>559</v>
      </c>
      <c r="U1649" t="s">
        <v>42</v>
      </c>
      <c r="V1649" s="1">
        <v>42507</v>
      </c>
      <c r="W1649" s="12">
        <v>-10</v>
      </c>
      <c r="X1649" s="4" t="str">
        <f t="shared" si="51"/>
        <v>Income</v>
      </c>
      <c r="Y1649" s="5">
        <v>42491</v>
      </c>
      <c r="Z1649" s="7" t="s">
        <v>8073</v>
      </c>
      <c r="AA1649" s="7" t="str">
        <f t="shared" si="50"/>
        <v>Car Park Pass Income from Payroll</v>
      </c>
    </row>
    <row r="1650" spans="1:27" x14ac:dyDescent="0.25">
      <c r="A1650" t="s">
        <v>23</v>
      </c>
      <c r="B1650" t="s">
        <v>24</v>
      </c>
      <c r="C1650" t="s">
        <v>25</v>
      </c>
      <c r="D1650" t="s">
        <v>26</v>
      </c>
      <c r="E1650" t="s">
        <v>302</v>
      </c>
      <c r="F1650" t="s">
        <v>303</v>
      </c>
      <c r="G1650" t="s">
        <v>556</v>
      </c>
      <c r="H1650" t="s">
        <v>557</v>
      </c>
      <c r="J1650">
        <v>201702</v>
      </c>
      <c r="K1650" t="s">
        <v>306</v>
      </c>
      <c r="L1650">
        <v>3800749</v>
      </c>
      <c r="M1650">
        <v>15698</v>
      </c>
      <c r="P1650">
        <v>0</v>
      </c>
      <c r="R1650" s="1">
        <v>42505</v>
      </c>
      <c r="S1650" t="s">
        <v>40</v>
      </c>
      <c r="T1650" t="s">
        <v>587</v>
      </c>
      <c r="U1650" t="s">
        <v>42</v>
      </c>
      <c r="V1650" s="1">
        <v>42507</v>
      </c>
      <c r="W1650" s="12">
        <v>-20.83</v>
      </c>
      <c r="X1650" s="4" t="str">
        <f t="shared" si="51"/>
        <v>Income</v>
      </c>
      <c r="Y1650" s="5">
        <v>42491</v>
      </c>
      <c r="Z1650" s="7" t="s">
        <v>8073</v>
      </c>
      <c r="AA1650" s="7" t="str">
        <f t="shared" si="50"/>
        <v>Car Park Pass Income from Payroll</v>
      </c>
    </row>
    <row r="1651" spans="1:27" x14ac:dyDescent="0.25">
      <c r="A1651" t="s">
        <v>23</v>
      </c>
      <c r="B1651" t="s">
        <v>24</v>
      </c>
      <c r="C1651" t="s">
        <v>25</v>
      </c>
      <c r="D1651" t="s">
        <v>26</v>
      </c>
      <c r="E1651" t="s">
        <v>302</v>
      </c>
      <c r="F1651" t="s">
        <v>303</v>
      </c>
      <c r="G1651" t="s">
        <v>556</v>
      </c>
      <c r="H1651" t="s">
        <v>557</v>
      </c>
      <c r="J1651">
        <v>201702</v>
      </c>
      <c r="K1651" t="s">
        <v>306</v>
      </c>
      <c r="L1651">
        <v>3800749</v>
      </c>
      <c r="M1651">
        <v>15699</v>
      </c>
      <c r="P1651">
        <v>0</v>
      </c>
      <c r="R1651" s="1">
        <v>42505</v>
      </c>
      <c r="S1651" t="s">
        <v>40</v>
      </c>
      <c r="T1651" t="s">
        <v>570</v>
      </c>
      <c r="U1651" t="s">
        <v>42</v>
      </c>
      <c r="V1651" s="1">
        <v>42507</v>
      </c>
      <c r="W1651" s="12">
        <v>-20.84</v>
      </c>
      <c r="X1651" s="4" t="str">
        <f t="shared" si="51"/>
        <v>Income</v>
      </c>
      <c r="Y1651" s="5">
        <v>42491</v>
      </c>
      <c r="Z1651" s="7" t="s">
        <v>8073</v>
      </c>
      <c r="AA1651" s="7" t="str">
        <f t="shared" si="50"/>
        <v>Car Park Pass Income from Payroll</v>
      </c>
    </row>
    <row r="1652" spans="1:27" x14ac:dyDescent="0.25">
      <c r="A1652" t="s">
        <v>23</v>
      </c>
      <c r="B1652" t="s">
        <v>24</v>
      </c>
      <c r="C1652" t="s">
        <v>25</v>
      </c>
      <c r="D1652" t="s">
        <v>26</v>
      </c>
      <c r="E1652" t="s">
        <v>302</v>
      </c>
      <c r="F1652" t="s">
        <v>303</v>
      </c>
      <c r="G1652" t="s">
        <v>556</v>
      </c>
      <c r="H1652" t="s">
        <v>557</v>
      </c>
      <c r="J1652">
        <v>201702</v>
      </c>
      <c r="K1652" t="s">
        <v>306</v>
      </c>
      <c r="L1652">
        <v>3800749</v>
      </c>
      <c r="M1652">
        <v>15700</v>
      </c>
      <c r="P1652">
        <v>0</v>
      </c>
      <c r="R1652" s="1">
        <v>42505</v>
      </c>
      <c r="S1652" t="s">
        <v>40</v>
      </c>
      <c r="T1652" t="s">
        <v>591</v>
      </c>
      <c r="U1652" t="s">
        <v>42</v>
      </c>
      <c r="V1652" s="1">
        <v>42507</v>
      </c>
      <c r="W1652" s="12">
        <v>-8.33</v>
      </c>
      <c r="X1652" s="4" t="str">
        <f t="shared" si="51"/>
        <v>Income</v>
      </c>
      <c r="Y1652" s="5">
        <v>42491</v>
      </c>
      <c r="Z1652" s="7" t="s">
        <v>8073</v>
      </c>
      <c r="AA1652" s="7" t="str">
        <f t="shared" si="50"/>
        <v>Car Park Pass Income from Payroll</v>
      </c>
    </row>
    <row r="1653" spans="1:27" x14ac:dyDescent="0.25">
      <c r="A1653" t="s">
        <v>23</v>
      </c>
      <c r="B1653" t="s">
        <v>24</v>
      </c>
      <c r="C1653" t="s">
        <v>25</v>
      </c>
      <c r="D1653" t="s">
        <v>26</v>
      </c>
      <c r="E1653" t="s">
        <v>302</v>
      </c>
      <c r="F1653" t="s">
        <v>303</v>
      </c>
      <c r="G1653" t="s">
        <v>556</v>
      </c>
      <c r="H1653" t="s">
        <v>557</v>
      </c>
      <c r="J1653">
        <v>201702</v>
      </c>
      <c r="K1653" t="s">
        <v>306</v>
      </c>
      <c r="L1653">
        <v>3800749</v>
      </c>
      <c r="M1653">
        <v>15702</v>
      </c>
      <c r="P1653">
        <v>0</v>
      </c>
      <c r="R1653" s="1">
        <v>42505</v>
      </c>
      <c r="S1653" t="s">
        <v>40</v>
      </c>
      <c r="T1653" t="s">
        <v>593</v>
      </c>
      <c r="U1653" t="s">
        <v>42</v>
      </c>
      <c r="V1653" s="1">
        <v>42507</v>
      </c>
      <c r="W1653" s="12">
        <v>-10</v>
      </c>
      <c r="X1653" s="4" t="str">
        <f t="shared" si="51"/>
        <v>Income</v>
      </c>
      <c r="Y1653" s="5">
        <v>42491</v>
      </c>
      <c r="Z1653" s="7" t="s">
        <v>8073</v>
      </c>
      <c r="AA1653" s="7" t="str">
        <f t="shared" si="50"/>
        <v>Car Park Pass Income from Payroll</v>
      </c>
    </row>
    <row r="1654" spans="1:27" x14ac:dyDescent="0.25">
      <c r="A1654" t="s">
        <v>23</v>
      </c>
      <c r="B1654" t="s">
        <v>24</v>
      </c>
      <c r="C1654" t="s">
        <v>25</v>
      </c>
      <c r="D1654" t="s">
        <v>26</v>
      </c>
      <c r="E1654" t="s">
        <v>302</v>
      </c>
      <c r="F1654" t="s">
        <v>303</v>
      </c>
      <c r="G1654" t="s">
        <v>556</v>
      </c>
      <c r="H1654" t="s">
        <v>557</v>
      </c>
      <c r="J1654">
        <v>201702</v>
      </c>
      <c r="K1654" t="s">
        <v>306</v>
      </c>
      <c r="L1654">
        <v>3800749</v>
      </c>
      <c r="M1654">
        <v>15703</v>
      </c>
      <c r="P1654">
        <v>0</v>
      </c>
      <c r="R1654" s="1">
        <v>42505</v>
      </c>
      <c r="S1654" t="s">
        <v>40</v>
      </c>
      <c r="T1654" t="s">
        <v>595</v>
      </c>
      <c r="U1654" t="s">
        <v>42</v>
      </c>
      <c r="V1654" s="1">
        <v>42507</v>
      </c>
      <c r="W1654" s="12">
        <v>-10</v>
      </c>
      <c r="X1654" s="4" t="str">
        <f t="shared" si="51"/>
        <v>Income</v>
      </c>
      <c r="Y1654" s="5">
        <v>42491</v>
      </c>
      <c r="Z1654" s="7" t="s">
        <v>8073</v>
      </c>
      <c r="AA1654" s="7" t="str">
        <f t="shared" si="50"/>
        <v>Car Park Pass Income from Payroll</v>
      </c>
    </row>
    <row r="1655" spans="1:27" x14ac:dyDescent="0.25">
      <c r="A1655" t="s">
        <v>23</v>
      </c>
      <c r="B1655" t="s">
        <v>24</v>
      </c>
      <c r="C1655" t="s">
        <v>25</v>
      </c>
      <c r="D1655" t="s">
        <v>26</v>
      </c>
      <c r="E1655" t="s">
        <v>302</v>
      </c>
      <c r="F1655" t="s">
        <v>303</v>
      </c>
      <c r="G1655" t="s">
        <v>556</v>
      </c>
      <c r="H1655" t="s">
        <v>557</v>
      </c>
      <c r="J1655">
        <v>201702</v>
      </c>
      <c r="K1655" t="s">
        <v>306</v>
      </c>
      <c r="L1655">
        <v>3800749</v>
      </c>
      <c r="M1655">
        <v>15704</v>
      </c>
      <c r="P1655">
        <v>0</v>
      </c>
      <c r="R1655" s="1">
        <v>42505</v>
      </c>
      <c r="S1655" t="s">
        <v>40</v>
      </c>
      <c r="T1655" t="s">
        <v>573</v>
      </c>
      <c r="U1655" t="s">
        <v>42</v>
      </c>
      <c r="V1655" s="1">
        <v>42507</v>
      </c>
      <c r="W1655" s="12">
        <v>-20.84</v>
      </c>
      <c r="X1655" s="4" t="str">
        <f t="shared" si="51"/>
        <v>Income</v>
      </c>
      <c r="Y1655" s="5">
        <v>42491</v>
      </c>
      <c r="Z1655" s="7" t="s">
        <v>8073</v>
      </c>
      <c r="AA1655" s="7" t="str">
        <f t="shared" si="50"/>
        <v>Car Park Pass Income from Payroll</v>
      </c>
    </row>
    <row r="1656" spans="1:27" x14ac:dyDescent="0.25">
      <c r="A1656" t="s">
        <v>23</v>
      </c>
      <c r="B1656" t="s">
        <v>24</v>
      </c>
      <c r="C1656" t="s">
        <v>25</v>
      </c>
      <c r="D1656" t="s">
        <v>26</v>
      </c>
      <c r="E1656" t="s">
        <v>302</v>
      </c>
      <c r="F1656" t="s">
        <v>303</v>
      </c>
      <c r="G1656" t="s">
        <v>556</v>
      </c>
      <c r="H1656" t="s">
        <v>557</v>
      </c>
      <c r="J1656">
        <v>201702</v>
      </c>
      <c r="K1656" t="s">
        <v>306</v>
      </c>
      <c r="L1656">
        <v>3800749</v>
      </c>
      <c r="M1656">
        <v>15705</v>
      </c>
      <c r="P1656">
        <v>0</v>
      </c>
      <c r="R1656" s="1">
        <v>42505</v>
      </c>
      <c r="S1656" t="s">
        <v>40</v>
      </c>
      <c r="T1656" t="s">
        <v>568</v>
      </c>
      <c r="U1656" t="s">
        <v>42</v>
      </c>
      <c r="V1656" s="1">
        <v>42507</v>
      </c>
      <c r="W1656" s="12">
        <v>-20.84</v>
      </c>
      <c r="X1656" s="4" t="str">
        <f t="shared" si="51"/>
        <v>Income</v>
      </c>
      <c r="Y1656" s="5">
        <v>42491</v>
      </c>
      <c r="Z1656" s="7" t="s">
        <v>8073</v>
      </c>
      <c r="AA1656" s="7" t="str">
        <f t="shared" si="50"/>
        <v>Car Park Pass Income from Payroll</v>
      </c>
    </row>
    <row r="1657" spans="1:27" x14ac:dyDescent="0.25">
      <c r="A1657" t="s">
        <v>23</v>
      </c>
      <c r="B1657" t="s">
        <v>24</v>
      </c>
      <c r="C1657" t="s">
        <v>25</v>
      </c>
      <c r="D1657" t="s">
        <v>26</v>
      </c>
      <c r="E1657" t="s">
        <v>302</v>
      </c>
      <c r="F1657" t="s">
        <v>303</v>
      </c>
      <c r="G1657" t="s">
        <v>556</v>
      </c>
      <c r="H1657" t="s">
        <v>557</v>
      </c>
      <c r="J1657">
        <v>201702</v>
      </c>
      <c r="K1657" t="s">
        <v>306</v>
      </c>
      <c r="L1657">
        <v>3800749</v>
      </c>
      <c r="M1657">
        <v>15706</v>
      </c>
      <c r="P1657">
        <v>0</v>
      </c>
      <c r="R1657" s="1">
        <v>42505</v>
      </c>
      <c r="S1657" t="s">
        <v>40</v>
      </c>
      <c r="T1657" t="s">
        <v>596</v>
      </c>
      <c r="U1657" t="s">
        <v>42</v>
      </c>
      <c r="V1657" s="1">
        <v>42507</v>
      </c>
      <c r="W1657" s="12">
        <v>-12.5</v>
      </c>
      <c r="X1657" s="4" t="str">
        <f t="shared" si="51"/>
        <v>Income</v>
      </c>
      <c r="Y1657" s="5">
        <v>42491</v>
      </c>
      <c r="Z1657" s="7" t="s">
        <v>8073</v>
      </c>
      <c r="AA1657" s="7" t="str">
        <f t="shared" si="50"/>
        <v>Car Park Pass Income from Payroll</v>
      </c>
    </row>
    <row r="1658" spans="1:27" x14ac:dyDescent="0.25">
      <c r="A1658" t="s">
        <v>23</v>
      </c>
      <c r="B1658" t="s">
        <v>24</v>
      </c>
      <c r="C1658" t="s">
        <v>25</v>
      </c>
      <c r="D1658" t="s">
        <v>26</v>
      </c>
      <c r="E1658" t="s">
        <v>302</v>
      </c>
      <c r="F1658" t="s">
        <v>303</v>
      </c>
      <c r="G1658" t="s">
        <v>556</v>
      </c>
      <c r="H1658" t="s">
        <v>557</v>
      </c>
      <c r="J1658">
        <v>201702</v>
      </c>
      <c r="K1658" t="s">
        <v>306</v>
      </c>
      <c r="L1658">
        <v>3800749</v>
      </c>
      <c r="M1658">
        <v>15707</v>
      </c>
      <c r="P1658">
        <v>0</v>
      </c>
      <c r="R1658" s="1">
        <v>42505</v>
      </c>
      <c r="S1658" t="s">
        <v>40</v>
      </c>
      <c r="T1658" t="s">
        <v>560</v>
      </c>
      <c r="U1658" t="s">
        <v>42</v>
      </c>
      <c r="V1658" s="1">
        <v>42507</v>
      </c>
      <c r="W1658" s="12">
        <v>-20.83</v>
      </c>
      <c r="X1658" s="4" t="str">
        <f t="shared" si="51"/>
        <v>Income</v>
      </c>
      <c r="Y1658" s="5">
        <v>42491</v>
      </c>
      <c r="Z1658" s="7" t="s">
        <v>8073</v>
      </c>
      <c r="AA1658" s="7" t="str">
        <f t="shared" si="50"/>
        <v>Car Park Pass Income from Payroll</v>
      </c>
    </row>
    <row r="1659" spans="1:27" x14ac:dyDescent="0.25">
      <c r="A1659" t="s">
        <v>23</v>
      </c>
      <c r="B1659" t="s">
        <v>24</v>
      </c>
      <c r="C1659" t="s">
        <v>25</v>
      </c>
      <c r="D1659" t="s">
        <v>26</v>
      </c>
      <c r="E1659" t="s">
        <v>302</v>
      </c>
      <c r="F1659" t="s">
        <v>303</v>
      </c>
      <c r="G1659" t="s">
        <v>556</v>
      </c>
      <c r="H1659" t="s">
        <v>557</v>
      </c>
      <c r="J1659">
        <v>201702</v>
      </c>
      <c r="K1659" t="s">
        <v>306</v>
      </c>
      <c r="L1659">
        <v>3800749</v>
      </c>
      <c r="M1659">
        <v>15708</v>
      </c>
      <c r="P1659">
        <v>0</v>
      </c>
      <c r="R1659" s="1">
        <v>42505</v>
      </c>
      <c r="S1659" t="s">
        <v>40</v>
      </c>
      <c r="T1659" t="s">
        <v>559</v>
      </c>
      <c r="U1659" t="s">
        <v>42</v>
      </c>
      <c r="V1659" s="1">
        <v>42507</v>
      </c>
      <c r="W1659" s="12">
        <v>-10</v>
      </c>
      <c r="X1659" s="4" t="str">
        <f t="shared" si="51"/>
        <v>Income</v>
      </c>
      <c r="Y1659" s="5">
        <v>42491</v>
      </c>
      <c r="Z1659" s="7" t="s">
        <v>8073</v>
      </c>
      <c r="AA1659" s="7" t="str">
        <f t="shared" si="50"/>
        <v>Car Park Pass Income from Payroll</v>
      </c>
    </row>
    <row r="1660" spans="1:27" x14ac:dyDescent="0.25">
      <c r="A1660" t="s">
        <v>23</v>
      </c>
      <c r="B1660" t="s">
        <v>24</v>
      </c>
      <c r="C1660" t="s">
        <v>25</v>
      </c>
      <c r="D1660" t="s">
        <v>26</v>
      </c>
      <c r="E1660" t="s">
        <v>302</v>
      </c>
      <c r="F1660" t="s">
        <v>303</v>
      </c>
      <c r="G1660" t="s">
        <v>556</v>
      </c>
      <c r="H1660" t="s">
        <v>557</v>
      </c>
      <c r="J1660">
        <v>201702</v>
      </c>
      <c r="K1660" t="s">
        <v>306</v>
      </c>
      <c r="L1660">
        <v>3800749</v>
      </c>
      <c r="M1660">
        <v>15219</v>
      </c>
      <c r="P1660">
        <v>0</v>
      </c>
      <c r="R1660" s="1">
        <v>42505</v>
      </c>
      <c r="S1660" t="s">
        <v>40</v>
      </c>
      <c r="T1660" t="s">
        <v>569</v>
      </c>
      <c r="U1660" t="s">
        <v>42</v>
      </c>
      <c r="V1660" s="1">
        <v>42507</v>
      </c>
      <c r="W1660" s="12">
        <v>-20.84</v>
      </c>
      <c r="X1660" s="4" t="str">
        <f t="shared" si="51"/>
        <v>Income</v>
      </c>
      <c r="Y1660" s="5">
        <v>42491</v>
      </c>
      <c r="Z1660" s="7" t="s">
        <v>8073</v>
      </c>
      <c r="AA1660" s="7" t="str">
        <f t="shared" si="50"/>
        <v>Car Park Pass Income from Payroll</v>
      </c>
    </row>
    <row r="1661" spans="1:27" x14ac:dyDescent="0.25">
      <c r="A1661" t="s">
        <v>23</v>
      </c>
      <c r="B1661" t="s">
        <v>24</v>
      </c>
      <c r="C1661" t="s">
        <v>25</v>
      </c>
      <c r="D1661" t="s">
        <v>26</v>
      </c>
      <c r="E1661" t="s">
        <v>302</v>
      </c>
      <c r="F1661" t="s">
        <v>303</v>
      </c>
      <c r="G1661" t="s">
        <v>556</v>
      </c>
      <c r="H1661" t="s">
        <v>557</v>
      </c>
      <c r="J1661">
        <v>201702</v>
      </c>
      <c r="K1661" t="s">
        <v>306</v>
      </c>
      <c r="L1661">
        <v>3800749</v>
      </c>
      <c r="M1661">
        <v>15220</v>
      </c>
      <c r="P1661">
        <v>0</v>
      </c>
      <c r="R1661" s="1">
        <v>42505</v>
      </c>
      <c r="S1661" t="s">
        <v>40</v>
      </c>
      <c r="T1661" t="s">
        <v>607</v>
      </c>
      <c r="U1661" t="s">
        <v>42</v>
      </c>
      <c r="V1661" s="1">
        <v>42507</v>
      </c>
      <c r="W1661" s="12">
        <v>-20.84</v>
      </c>
      <c r="X1661" s="4" t="str">
        <f t="shared" si="51"/>
        <v>Income</v>
      </c>
      <c r="Y1661" s="5">
        <v>42491</v>
      </c>
      <c r="Z1661" s="7" t="s">
        <v>8073</v>
      </c>
      <c r="AA1661" s="7" t="str">
        <f t="shared" si="50"/>
        <v>Car Park Pass Income from Payroll</v>
      </c>
    </row>
    <row r="1662" spans="1:27" x14ac:dyDescent="0.25">
      <c r="A1662" t="s">
        <v>23</v>
      </c>
      <c r="B1662" t="s">
        <v>24</v>
      </c>
      <c r="C1662" t="s">
        <v>25</v>
      </c>
      <c r="D1662" t="s">
        <v>26</v>
      </c>
      <c r="E1662" t="s">
        <v>302</v>
      </c>
      <c r="F1662" t="s">
        <v>303</v>
      </c>
      <c r="G1662" t="s">
        <v>556</v>
      </c>
      <c r="H1662" t="s">
        <v>557</v>
      </c>
      <c r="J1662">
        <v>201703</v>
      </c>
      <c r="K1662" t="s">
        <v>306</v>
      </c>
      <c r="L1662">
        <v>3800753</v>
      </c>
      <c r="M1662">
        <v>16434</v>
      </c>
      <c r="P1662">
        <v>0</v>
      </c>
      <c r="R1662" s="1">
        <v>42536</v>
      </c>
      <c r="S1662" t="s">
        <v>40</v>
      </c>
      <c r="T1662" t="s">
        <v>570</v>
      </c>
      <c r="U1662" t="s">
        <v>42</v>
      </c>
      <c r="V1662" s="1">
        <v>42542</v>
      </c>
      <c r="W1662" s="12">
        <v>-20.84</v>
      </c>
      <c r="X1662" s="4" t="str">
        <f t="shared" si="51"/>
        <v>Income</v>
      </c>
      <c r="Y1662" s="5">
        <v>42522</v>
      </c>
      <c r="Z1662" s="7" t="s">
        <v>8073</v>
      </c>
      <c r="AA1662" s="7" t="str">
        <f t="shared" si="50"/>
        <v>Car Park Pass Income from Payroll</v>
      </c>
    </row>
    <row r="1663" spans="1:27" x14ac:dyDescent="0.25">
      <c r="A1663" t="s">
        <v>23</v>
      </c>
      <c r="B1663" t="s">
        <v>24</v>
      </c>
      <c r="C1663" t="s">
        <v>25</v>
      </c>
      <c r="D1663" t="s">
        <v>26</v>
      </c>
      <c r="E1663" t="s">
        <v>302</v>
      </c>
      <c r="F1663" t="s">
        <v>303</v>
      </c>
      <c r="G1663" t="s">
        <v>556</v>
      </c>
      <c r="H1663" t="s">
        <v>557</v>
      </c>
      <c r="J1663">
        <v>201703</v>
      </c>
      <c r="K1663" t="s">
        <v>306</v>
      </c>
      <c r="L1663">
        <v>3800753</v>
      </c>
      <c r="M1663">
        <v>16435</v>
      </c>
      <c r="P1663">
        <v>0</v>
      </c>
      <c r="R1663" s="1">
        <v>42536</v>
      </c>
      <c r="S1663" t="s">
        <v>40</v>
      </c>
      <c r="T1663" t="s">
        <v>681</v>
      </c>
      <c r="U1663" t="s">
        <v>42</v>
      </c>
      <c r="V1663" s="1">
        <v>42542</v>
      </c>
      <c r="W1663" s="12">
        <v>-20.84</v>
      </c>
      <c r="X1663" s="4" t="str">
        <f t="shared" si="51"/>
        <v>Income</v>
      </c>
      <c r="Y1663" s="5">
        <v>42522</v>
      </c>
      <c r="Z1663" s="7" t="s">
        <v>8073</v>
      </c>
      <c r="AA1663" s="7" t="str">
        <f t="shared" si="50"/>
        <v>Car Park Pass Income from Payroll</v>
      </c>
    </row>
    <row r="1664" spans="1:27" x14ac:dyDescent="0.25">
      <c r="A1664" t="s">
        <v>23</v>
      </c>
      <c r="B1664" t="s">
        <v>24</v>
      </c>
      <c r="C1664" t="s">
        <v>25</v>
      </c>
      <c r="D1664" t="s">
        <v>26</v>
      </c>
      <c r="E1664" t="s">
        <v>302</v>
      </c>
      <c r="F1664" t="s">
        <v>303</v>
      </c>
      <c r="G1664" t="s">
        <v>556</v>
      </c>
      <c r="H1664" t="s">
        <v>557</v>
      </c>
      <c r="J1664">
        <v>201703</v>
      </c>
      <c r="K1664" t="s">
        <v>306</v>
      </c>
      <c r="L1664">
        <v>3800753</v>
      </c>
      <c r="M1664">
        <v>16436</v>
      </c>
      <c r="P1664">
        <v>0</v>
      </c>
      <c r="R1664" s="1">
        <v>42536</v>
      </c>
      <c r="S1664" t="s">
        <v>40</v>
      </c>
      <c r="T1664" t="s">
        <v>630</v>
      </c>
      <c r="U1664" t="s">
        <v>42</v>
      </c>
      <c r="V1664" s="1">
        <v>42542</v>
      </c>
      <c r="W1664" s="12">
        <v>-20.84</v>
      </c>
      <c r="X1664" s="4" t="str">
        <f t="shared" si="51"/>
        <v>Income</v>
      </c>
      <c r="Y1664" s="5">
        <v>42522</v>
      </c>
      <c r="Z1664" s="7" t="s">
        <v>8073</v>
      </c>
      <c r="AA1664" s="7" t="str">
        <f t="shared" si="50"/>
        <v>Car Park Pass Income from Payroll</v>
      </c>
    </row>
    <row r="1665" spans="1:27" x14ac:dyDescent="0.25">
      <c r="A1665" t="s">
        <v>23</v>
      </c>
      <c r="B1665" t="s">
        <v>24</v>
      </c>
      <c r="C1665" t="s">
        <v>25</v>
      </c>
      <c r="D1665" t="s">
        <v>26</v>
      </c>
      <c r="E1665" t="s">
        <v>302</v>
      </c>
      <c r="F1665" t="s">
        <v>303</v>
      </c>
      <c r="G1665" t="s">
        <v>556</v>
      </c>
      <c r="H1665" t="s">
        <v>557</v>
      </c>
      <c r="J1665">
        <v>201703</v>
      </c>
      <c r="K1665" t="s">
        <v>306</v>
      </c>
      <c r="L1665">
        <v>3800753</v>
      </c>
      <c r="M1665">
        <v>16437</v>
      </c>
      <c r="P1665">
        <v>0</v>
      </c>
      <c r="R1665" s="1">
        <v>42536</v>
      </c>
      <c r="S1665" t="s">
        <v>40</v>
      </c>
      <c r="T1665" t="s">
        <v>565</v>
      </c>
      <c r="U1665" t="s">
        <v>42</v>
      </c>
      <c r="V1665" s="1">
        <v>42542</v>
      </c>
      <c r="W1665" s="12">
        <v>-20.84</v>
      </c>
      <c r="X1665" s="4" t="str">
        <f t="shared" si="51"/>
        <v>Income</v>
      </c>
      <c r="Y1665" s="5">
        <v>42522</v>
      </c>
      <c r="Z1665" s="7" t="s">
        <v>8073</v>
      </c>
      <c r="AA1665" s="7" t="str">
        <f t="shared" si="50"/>
        <v>Car Park Pass Income from Payroll</v>
      </c>
    </row>
    <row r="1666" spans="1:27" x14ac:dyDescent="0.25">
      <c r="A1666" t="s">
        <v>23</v>
      </c>
      <c r="B1666" t="s">
        <v>24</v>
      </c>
      <c r="C1666" t="s">
        <v>25</v>
      </c>
      <c r="D1666" t="s">
        <v>26</v>
      </c>
      <c r="E1666" t="s">
        <v>302</v>
      </c>
      <c r="F1666" t="s">
        <v>303</v>
      </c>
      <c r="G1666" t="s">
        <v>556</v>
      </c>
      <c r="H1666" t="s">
        <v>557</v>
      </c>
      <c r="J1666">
        <v>201703</v>
      </c>
      <c r="K1666" t="s">
        <v>306</v>
      </c>
      <c r="L1666">
        <v>3800753</v>
      </c>
      <c r="M1666">
        <v>15717</v>
      </c>
      <c r="P1666">
        <v>0</v>
      </c>
      <c r="R1666" s="1">
        <v>42536</v>
      </c>
      <c r="S1666" t="s">
        <v>40</v>
      </c>
      <c r="T1666" t="s">
        <v>568</v>
      </c>
      <c r="U1666" t="s">
        <v>42</v>
      </c>
      <c r="V1666" s="1">
        <v>42542</v>
      </c>
      <c r="W1666" s="12">
        <v>-20.84</v>
      </c>
      <c r="X1666" s="4" t="str">
        <f t="shared" si="51"/>
        <v>Income</v>
      </c>
      <c r="Y1666" s="5">
        <v>42522</v>
      </c>
      <c r="Z1666" s="7" t="s">
        <v>8073</v>
      </c>
      <c r="AA1666" s="7" t="str">
        <f t="shared" ref="AA1666:AA1729" si="52">IF(X1666="Expenditure",X1666,H1666)</f>
        <v>Car Park Pass Income from Payroll</v>
      </c>
    </row>
    <row r="1667" spans="1:27" x14ac:dyDescent="0.25">
      <c r="A1667" t="s">
        <v>23</v>
      </c>
      <c r="B1667" t="s">
        <v>24</v>
      </c>
      <c r="C1667" t="s">
        <v>25</v>
      </c>
      <c r="D1667" t="s">
        <v>26</v>
      </c>
      <c r="E1667" t="s">
        <v>302</v>
      </c>
      <c r="F1667" t="s">
        <v>303</v>
      </c>
      <c r="G1667" t="s">
        <v>556</v>
      </c>
      <c r="H1667" t="s">
        <v>557</v>
      </c>
      <c r="J1667">
        <v>201703</v>
      </c>
      <c r="K1667" t="s">
        <v>306</v>
      </c>
      <c r="L1667">
        <v>3800753</v>
      </c>
      <c r="M1667">
        <v>15718</v>
      </c>
      <c r="P1667">
        <v>0</v>
      </c>
      <c r="R1667" s="1">
        <v>42536</v>
      </c>
      <c r="S1667" t="s">
        <v>40</v>
      </c>
      <c r="T1667" t="s">
        <v>561</v>
      </c>
      <c r="U1667" t="s">
        <v>42</v>
      </c>
      <c r="V1667" s="1">
        <v>42542</v>
      </c>
      <c r="W1667" s="12">
        <v>-25.17</v>
      </c>
      <c r="X1667" s="4" t="str">
        <f t="shared" ref="X1667:X1730" si="53">IF(LEFT(G1667,2)="R9","Income","Expenditure")</f>
        <v>Income</v>
      </c>
      <c r="Y1667" s="5">
        <v>42522</v>
      </c>
      <c r="Z1667" s="7" t="s">
        <v>8073</v>
      </c>
      <c r="AA1667" s="7" t="str">
        <f t="shared" si="52"/>
        <v>Car Park Pass Income from Payroll</v>
      </c>
    </row>
    <row r="1668" spans="1:27" x14ac:dyDescent="0.25">
      <c r="A1668" t="s">
        <v>23</v>
      </c>
      <c r="B1668" t="s">
        <v>24</v>
      </c>
      <c r="C1668" t="s">
        <v>25</v>
      </c>
      <c r="D1668" t="s">
        <v>26</v>
      </c>
      <c r="E1668" t="s">
        <v>302</v>
      </c>
      <c r="F1668" t="s">
        <v>303</v>
      </c>
      <c r="G1668" t="s">
        <v>556</v>
      </c>
      <c r="H1668" t="s">
        <v>557</v>
      </c>
      <c r="J1668">
        <v>201703</v>
      </c>
      <c r="K1668" t="s">
        <v>306</v>
      </c>
      <c r="L1668">
        <v>3800753</v>
      </c>
      <c r="M1668">
        <v>15719</v>
      </c>
      <c r="P1668">
        <v>0</v>
      </c>
      <c r="R1668" s="1">
        <v>42536</v>
      </c>
      <c r="S1668" t="s">
        <v>40</v>
      </c>
      <c r="T1668" t="s">
        <v>561</v>
      </c>
      <c r="U1668" t="s">
        <v>42</v>
      </c>
      <c r="V1668" s="1">
        <v>42542</v>
      </c>
      <c r="W1668" s="12">
        <v>-12.5</v>
      </c>
      <c r="X1668" s="4" t="str">
        <f t="shared" si="53"/>
        <v>Income</v>
      </c>
      <c r="Y1668" s="5">
        <v>42522</v>
      </c>
      <c r="Z1668" s="7" t="s">
        <v>8073</v>
      </c>
      <c r="AA1668" s="7" t="str">
        <f t="shared" si="52"/>
        <v>Car Park Pass Income from Payroll</v>
      </c>
    </row>
    <row r="1669" spans="1:27" x14ac:dyDescent="0.25">
      <c r="A1669" t="s">
        <v>23</v>
      </c>
      <c r="B1669" t="s">
        <v>24</v>
      </c>
      <c r="C1669" t="s">
        <v>25</v>
      </c>
      <c r="D1669" t="s">
        <v>26</v>
      </c>
      <c r="E1669" t="s">
        <v>302</v>
      </c>
      <c r="F1669" t="s">
        <v>303</v>
      </c>
      <c r="G1669" t="s">
        <v>556</v>
      </c>
      <c r="H1669" t="s">
        <v>557</v>
      </c>
      <c r="J1669">
        <v>201703</v>
      </c>
      <c r="K1669" t="s">
        <v>306</v>
      </c>
      <c r="L1669">
        <v>3800753</v>
      </c>
      <c r="M1669">
        <v>15720</v>
      </c>
      <c r="P1669">
        <v>0</v>
      </c>
      <c r="R1669" s="1">
        <v>42536</v>
      </c>
      <c r="S1669" t="s">
        <v>40</v>
      </c>
      <c r="T1669" t="s">
        <v>568</v>
      </c>
      <c r="U1669" t="s">
        <v>42</v>
      </c>
      <c r="V1669" s="1">
        <v>42542</v>
      </c>
      <c r="W1669" s="12">
        <v>-16.66</v>
      </c>
      <c r="X1669" s="4" t="str">
        <f t="shared" si="53"/>
        <v>Income</v>
      </c>
      <c r="Y1669" s="5">
        <v>42522</v>
      </c>
      <c r="Z1669" s="7" t="s">
        <v>8073</v>
      </c>
      <c r="AA1669" s="7" t="str">
        <f t="shared" si="52"/>
        <v>Car Park Pass Income from Payroll</v>
      </c>
    </row>
    <row r="1670" spans="1:27" x14ac:dyDescent="0.25">
      <c r="A1670" t="s">
        <v>23</v>
      </c>
      <c r="B1670" t="s">
        <v>24</v>
      </c>
      <c r="C1670" t="s">
        <v>25</v>
      </c>
      <c r="D1670" t="s">
        <v>26</v>
      </c>
      <c r="E1670" t="s">
        <v>302</v>
      </c>
      <c r="F1670" t="s">
        <v>303</v>
      </c>
      <c r="G1670" t="s">
        <v>556</v>
      </c>
      <c r="H1670" t="s">
        <v>557</v>
      </c>
      <c r="J1670">
        <v>201703</v>
      </c>
      <c r="K1670" t="s">
        <v>306</v>
      </c>
      <c r="L1670">
        <v>3800753</v>
      </c>
      <c r="M1670">
        <v>15721</v>
      </c>
      <c r="P1670">
        <v>0</v>
      </c>
      <c r="R1670" s="1">
        <v>42536</v>
      </c>
      <c r="S1670" t="s">
        <v>40</v>
      </c>
      <c r="T1670" t="s">
        <v>582</v>
      </c>
      <c r="U1670" t="s">
        <v>42</v>
      </c>
      <c r="V1670" s="1">
        <v>42542</v>
      </c>
      <c r="W1670" s="12">
        <v>-10</v>
      </c>
      <c r="X1670" s="4" t="str">
        <f t="shared" si="53"/>
        <v>Income</v>
      </c>
      <c r="Y1670" s="5">
        <v>42522</v>
      </c>
      <c r="Z1670" s="7" t="s">
        <v>8073</v>
      </c>
      <c r="AA1670" s="7" t="str">
        <f t="shared" si="52"/>
        <v>Car Park Pass Income from Payroll</v>
      </c>
    </row>
    <row r="1671" spans="1:27" x14ac:dyDescent="0.25">
      <c r="A1671" t="s">
        <v>23</v>
      </c>
      <c r="B1671" t="s">
        <v>24</v>
      </c>
      <c r="C1671" t="s">
        <v>25</v>
      </c>
      <c r="D1671" t="s">
        <v>26</v>
      </c>
      <c r="E1671" t="s">
        <v>302</v>
      </c>
      <c r="F1671" t="s">
        <v>303</v>
      </c>
      <c r="G1671" t="s">
        <v>556</v>
      </c>
      <c r="H1671" t="s">
        <v>557</v>
      </c>
      <c r="J1671">
        <v>201703</v>
      </c>
      <c r="K1671" t="s">
        <v>306</v>
      </c>
      <c r="L1671">
        <v>3800753</v>
      </c>
      <c r="M1671">
        <v>15722</v>
      </c>
      <c r="P1671">
        <v>0</v>
      </c>
      <c r="R1671" s="1">
        <v>42536</v>
      </c>
      <c r="S1671" t="s">
        <v>40</v>
      </c>
      <c r="T1671" t="s">
        <v>582</v>
      </c>
      <c r="U1671" t="s">
        <v>42</v>
      </c>
      <c r="V1671" s="1">
        <v>42542</v>
      </c>
      <c r="W1671" s="12">
        <v>-10</v>
      </c>
      <c r="X1671" s="4" t="str">
        <f t="shared" si="53"/>
        <v>Income</v>
      </c>
      <c r="Y1671" s="5">
        <v>42522</v>
      </c>
      <c r="Z1671" s="7" t="s">
        <v>8073</v>
      </c>
      <c r="AA1671" s="7" t="str">
        <f t="shared" si="52"/>
        <v>Car Park Pass Income from Payroll</v>
      </c>
    </row>
    <row r="1672" spans="1:27" x14ac:dyDescent="0.25">
      <c r="A1672" t="s">
        <v>23</v>
      </c>
      <c r="B1672" t="s">
        <v>24</v>
      </c>
      <c r="C1672" t="s">
        <v>25</v>
      </c>
      <c r="D1672" t="s">
        <v>26</v>
      </c>
      <c r="E1672" t="s">
        <v>302</v>
      </c>
      <c r="F1672" t="s">
        <v>303</v>
      </c>
      <c r="G1672" t="s">
        <v>556</v>
      </c>
      <c r="H1672" t="s">
        <v>557</v>
      </c>
      <c r="J1672">
        <v>201703</v>
      </c>
      <c r="K1672" t="s">
        <v>306</v>
      </c>
      <c r="L1672">
        <v>3800753</v>
      </c>
      <c r="M1672">
        <v>15723</v>
      </c>
      <c r="P1672">
        <v>0</v>
      </c>
      <c r="R1672" s="1">
        <v>42536</v>
      </c>
      <c r="S1672" t="s">
        <v>40</v>
      </c>
      <c r="T1672" t="s">
        <v>582</v>
      </c>
      <c r="U1672" t="s">
        <v>42</v>
      </c>
      <c r="V1672" s="1">
        <v>42542</v>
      </c>
      <c r="W1672" s="12">
        <v>-10</v>
      </c>
      <c r="X1672" s="4" t="str">
        <f t="shared" si="53"/>
        <v>Income</v>
      </c>
      <c r="Y1672" s="5">
        <v>42522</v>
      </c>
      <c r="Z1672" s="7" t="s">
        <v>8073</v>
      </c>
      <c r="AA1672" s="7" t="str">
        <f t="shared" si="52"/>
        <v>Car Park Pass Income from Payroll</v>
      </c>
    </row>
    <row r="1673" spans="1:27" x14ac:dyDescent="0.25">
      <c r="A1673" t="s">
        <v>23</v>
      </c>
      <c r="B1673" t="s">
        <v>24</v>
      </c>
      <c r="C1673" t="s">
        <v>25</v>
      </c>
      <c r="D1673" t="s">
        <v>26</v>
      </c>
      <c r="E1673" t="s">
        <v>302</v>
      </c>
      <c r="F1673" t="s">
        <v>303</v>
      </c>
      <c r="G1673" t="s">
        <v>556</v>
      </c>
      <c r="H1673" t="s">
        <v>557</v>
      </c>
      <c r="J1673">
        <v>201703</v>
      </c>
      <c r="K1673" t="s">
        <v>306</v>
      </c>
      <c r="L1673">
        <v>3800753</v>
      </c>
      <c r="M1673">
        <v>15724</v>
      </c>
      <c r="P1673">
        <v>0</v>
      </c>
      <c r="R1673" s="1">
        <v>42536</v>
      </c>
      <c r="S1673" t="s">
        <v>40</v>
      </c>
      <c r="T1673" t="s">
        <v>586</v>
      </c>
      <c r="U1673" t="s">
        <v>42</v>
      </c>
      <c r="V1673" s="1">
        <v>42542</v>
      </c>
      <c r="W1673" s="12">
        <v>-20.83</v>
      </c>
      <c r="X1673" s="4" t="str">
        <f t="shared" si="53"/>
        <v>Income</v>
      </c>
      <c r="Y1673" s="5">
        <v>42522</v>
      </c>
      <c r="Z1673" s="7" t="s">
        <v>8073</v>
      </c>
      <c r="AA1673" s="7" t="str">
        <f t="shared" si="52"/>
        <v>Car Park Pass Income from Payroll</v>
      </c>
    </row>
    <row r="1674" spans="1:27" x14ac:dyDescent="0.25">
      <c r="A1674" t="s">
        <v>23</v>
      </c>
      <c r="B1674" t="s">
        <v>24</v>
      </c>
      <c r="C1674" t="s">
        <v>25</v>
      </c>
      <c r="D1674" t="s">
        <v>26</v>
      </c>
      <c r="E1674" t="s">
        <v>302</v>
      </c>
      <c r="F1674" t="s">
        <v>303</v>
      </c>
      <c r="G1674" t="s">
        <v>556</v>
      </c>
      <c r="H1674" t="s">
        <v>557</v>
      </c>
      <c r="J1674">
        <v>201703</v>
      </c>
      <c r="K1674" t="s">
        <v>306</v>
      </c>
      <c r="L1674">
        <v>3800753</v>
      </c>
      <c r="M1674">
        <v>15725</v>
      </c>
      <c r="P1674">
        <v>0</v>
      </c>
      <c r="R1674" s="1">
        <v>42536</v>
      </c>
      <c r="S1674" t="s">
        <v>40</v>
      </c>
      <c r="T1674" t="s">
        <v>584</v>
      </c>
      <c r="U1674" t="s">
        <v>42</v>
      </c>
      <c r="V1674" s="1">
        <v>42542</v>
      </c>
      <c r="W1674" s="12">
        <v>-20.84</v>
      </c>
      <c r="X1674" s="4" t="str">
        <f t="shared" si="53"/>
        <v>Income</v>
      </c>
      <c r="Y1674" s="5">
        <v>42522</v>
      </c>
      <c r="Z1674" s="7" t="s">
        <v>8073</v>
      </c>
      <c r="AA1674" s="7" t="str">
        <f t="shared" si="52"/>
        <v>Car Park Pass Income from Payroll</v>
      </c>
    </row>
    <row r="1675" spans="1:27" x14ac:dyDescent="0.25">
      <c r="A1675" t="s">
        <v>23</v>
      </c>
      <c r="B1675" t="s">
        <v>24</v>
      </c>
      <c r="C1675" t="s">
        <v>25</v>
      </c>
      <c r="D1675" t="s">
        <v>26</v>
      </c>
      <c r="E1675" t="s">
        <v>302</v>
      </c>
      <c r="F1675" t="s">
        <v>303</v>
      </c>
      <c r="G1675" t="s">
        <v>556</v>
      </c>
      <c r="H1675" t="s">
        <v>557</v>
      </c>
      <c r="J1675">
        <v>201703</v>
      </c>
      <c r="K1675" t="s">
        <v>306</v>
      </c>
      <c r="L1675">
        <v>3800753</v>
      </c>
      <c r="M1675">
        <v>15805</v>
      </c>
      <c r="P1675">
        <v>0</v>
      </c>
      <c r="R1675" s="1">
        <v>42536</v>
      </c>
      <c r="S1675" t="s">
        <v>40</v>
      </c>
      <c r="T1675" t="s">
        <v>582</v>
      </c>
      <c r="U1675" t="s">
        <v>42</v>
      </c>
      <c r="V1675" s="1">
        <v>42542</v>
      </c>
      <c r="W1675" s="12">
        <v>-10</v>
      </c>
      <c r="X1675" s="4" t="str">
        <f t="shared" si="53"/>
        <v>Income</v>
      </c>
      <c r="Y1675" s="5">
        <v>42522</v>
      </c>
      <c r="Z1675" s="7" t="s">
        <v>8073</v>
      </c>
      <c r="AA1675" s="7" t="str">
        <f t="shared" si="52"/>
        <v>Car Park Pass Income from Payroll</v>
      </c>
    </row>
    <row r="1676" spans="1:27" x14ac:dyDescent="0.25">
      <c r="A1676" t="s">
        <v>23</v>
      </c>
      <c r="B1676" t="s">
        <v>24</v>
      </c>
      <c r="C1676" t="s">
        <v>25</v>
      </c>
      <c r="D1676" t="s">
        <v>26</v>
      </c>
      <c r="E1676" t="s">
        <v>302</v>
      </c>
      <c r="F1676" t="s">
        <v>303</v>
      </c>
      <c r="G1676" t="s">
        <v>556</v>
      </c>
      <c r="H1676" t="s">
        <v>557</v>
      </c>
      <c r="J1676">
        <v>201703</v>
      </c>
      <c r="K1676" t="s">
        <v>306</v>
      </c>
      <c r="L1676">
        <v>3800753</v>
      </c>
      <c r="M1676">
        <v>15701</v>
      </c>
      <c r="P1676">
        <v>0</v>
      </c>
      <c r="R1676" s="1">
        <v>42536</v>
      </c>
      <c r="S1676" t="s">
        <v>40</v>
      </c>
      <c r="T1676" t="s">
        <v>559</v>
      </c>
      <c r="U1676" t="s">
        <v>42</v>
      </c>
      <c r="V1676" s="1">
        <v>42542</v>
      </c>
      <c r="W1676" s="12">
        <v>-20.84</v>
      </c>
      <c r="X1676" s="4" t="str">
        <f t="shared" si="53"/>
        <v>Income</v>
      </c>
      <c r="Y1676" s="5">
        <v>42522</v>
      </c>
      <c r="Z1676" s="7" t="s">
        <v>8073</v>
      </c>
      <c r="AA1676" s="7" t="str">
        <f t="shared" si="52"/>
        <v>Car Park Pass Income from Payroll</v>
      </c>
    </row>
    <row r="1677" spans="1:27" x14ac:dyDescent="0.25">
      <c r="A1677" t="s">
        <v>23</v>
      </c>
      <c r="B1677" t="s">
        <v>24</v>
      </c>
      <c r="C1677" t="s">
        <v>25</v>
      </c>
      <c r="D1677" t="s">
        <v>26</v>
      </c>
      <c r="E1677" t="s">
        <v>302</v>
      </c>
      <c r="F1677" t="s">
        <v>303</v>
      </c>
      <c r="G1677" t="s">
        <v>556</v>
      </c>
      <c r="H1677" t="s">
        <v>557</v>
      </c>
      <c r="J1677">
        <v>201703</v>
      </c>
      <c r="K1677" t="s">
        <v>306</v>
      </c>
      <c r="L1677">
        <v>3800753</v>
      </c>
      <c r="M1677">
        <v>15702</v>
      </c>
      <c r="P1677">
        <v>0</v>
      </c>
      <c r="R1677" s="1">
        <v>42536</v>
      </c>
      <c r="S1677" t="s">
        <v>40</v>
      </c>
      <c r="T1677" t="s">
        <v>633</v>
      </c>
      <c r="U1677" t="s">
        <v>42</v>
      </c>
      <c r="V1677" s="1">
        <v>42542</v>
      </c>
      <c r="W1677" s="12">
        <v>-10</v>
      </c>
      <c r="X1677" s="4" t="str">
        <f t="shared" si="53"/>
        <v>Income</v>
      </c>
      <c r="Y1677" s="5">
        <v>42522</v>
      </c>
      <c r="Z1677" s="7" t="s">
        <v>8073</v>
      </c>
      <c r="AA1677" s="7" t="str">
        <f t="shared" si="52"/>
        <v>Car Park Pass Income from Payroll</v>
      </c>
    </row>
    <row r="1678" spans="1:27" x14ac:dyDescent="0.25">
      <c r="A1678" t="s">
        <v>23</v>
      </c>
      <c r="B1678" t="s">
        <v>24</v>
      </c>
      <c r="C1678" t="s">
        <v>25</v>
      </c>
      <c r="D1678" t="s">
        <v>26</v>
      </c>
      <c r="E1678" t="s">
        <v>302</v>
      </c>
      <c r="F1678" t="s">
        <v>303</v>
      </c>
      <c r="G1678" t="s">
        <v>556</v>
      </c>
      <c r="H1678" t="s">
        <v>557</v>
      </c>
      <c r="J1678">
        <v>201703</v>
      </c>
      <c r="K1678" t="s">
        <v>306</v>
      </c>
      <c r="L1678">
        <v>3800753</v>
      </c>
      <c r="M1678">
        <v>15703</v>
      </c>
      <c r="P1678">
        <v>0</v>
      </c>
      <c r="R1678" s="1">
        <v>42536</v>
      </c>
      <c r="S1678" t="s">
        <v>40</v>
      </c>
      <c r="T1678" t="s">
        <v>585</v>
      </c>
      <c r="U1678" t="s">
        <v>42</v>
      </c>
      <c r="V1678" s="1">
        <v>42542</v>
      </c>
      <c r="W1678" s="12">
        <v>-20.84</v>
      </c>
      <c r="X1678" s="4" t="str">
        <f t="shared" si="53"/>
        <v>Income</v>
      </c>
      <c r="Y1678" s="5">
        <v>42522</v>
      </c>
      <c r="Z1678" s="7" t="s">
        <v>8073</v>
      </c>
      <c r="AA1678" s="7" t="str">
        <f t="shared" si="52"/>
        <v>Car Park Pass Income from Payroll</v>
      </c>
    </row>
    <row r="1679" spans="1:27" x14ac:dyDescent="0.25">
      <c r="A1679" t="s">
        <v>23</v>
      </c>
      <c r="B1679" t="s">
        <v>24</v>
      </c>
      <c r="C1679" t="s">
        <v>25</v>
      </c>
      <c r="D1679" t="s">
        <v>26</v>
      </c>
      <c r="E1679" t="s">
        <v>302</v>
      </c>
      <c r="F1679" t="s">
        <v>303</v>
      </c>
      <c r="G1679" t="s">
        <v>556</v>
      </c>
      <c r="H1679" t="s">
        <v>557</v>
      </c>
      <c r="J1679">
        <v>201703</v>
      </c>
      <c r="K1679" t="s">
        <v>306</v>
      </c>
      <c r="L1679">
        <v>3800753</v>
      </c>
      <c r="M1679">
        <v>15704</v>
      </c>
      <c r="P1679">
        <v>0</v>
      </c>
      <c r="R1679" s="1">
        <v>42536</v>
      </c>
      <c r="S1679" t="s">
        <v>40</v>
      </c>
      <c r="T1679" t="s">
        <v>657</v>
      </c>
      <c r="U1679" t="s">
        <v>42</v>
      </c>
      <c r="V1679" s="1">
        <v>42542</v>
      </c>
      <c r="W1679" s="12">
        <v>-20.84</v>
      </c>
      <c r="X1679" s="4" t="str">
        <f t="shared" si="53"/>
        <v>Income</v>
      </c>
      <c r="Y1679" s="5">
        <v>42522</v>
      </c>
      <c r="Z1679" s="7" t="s">
        <v>8073</v>
      </c>
      <c r="AA1679" s="7" t="str">
        <f t="shared" si="52"/>
        <v>Car Park Pass Income from Payroll</v>
      </c>
    </row>
    <row r="1680" spans="1:27" x14ac:dyDescent="0.25">
      <c r="A1680" t="s">
        <v>23</v>
      </c>
      <c r="B1680" t="s">
        <v>24</v>
      </c>
      <c r="C1680" t="s">
        <v>25</v>
      </c>
      <c r="D1680" t="s">
        <v>26</v>
      </c>
      <c r="E1680" t="s">
        <v>302</v>
      </c>
      <c r="F1680" t="s">
        <v>303</v>
      </c>
      <c r="G1680" t="s">
        <v>556</v>
      </c>
      <c r="H1680" t="s">
        <v>557</v>
      </c>
      <c r="J1680">
        <v>201703</v>
      </c>
      <c r="K1680" t="s">
        <v>306</v>
      </c>
      <c r="L1680">
        <v>3800753</v>
      </c>
      <c r="M1680">
        <v>15705</v>
      </c>
      <c r="P1680">
        <v>0</v>
      </c>
      <c r="R1680" s="1">
        <v>42536</v>
      </c>
      <c r="S1680" t="s">
        <v>40</v>
      </c>
      <c r="T1680" t="s">
        <v>655</v>
      </c>
      <c r="U1680" t="s">
        <v>42</v>
      </c>
      <c r="V1680" s="1">
        <v>42542</v>
      </c>
      <c r="W1680" s="12">
        <v>-20.84</v>
      </c>
      <c r="X1680" s="4" t="str">
        <f t="shared" si="53"/>
        <v>Income</v>
      </c>
      <c r="Y1680" s="5">
        <v>42522</v>
      </c>
      <c r="Z1680" s="7" t="s">
        <v>8073</v>
      </c>
      <c r="AA1680" s="7" t="str">
        <f t="shared" si="52"/>
        <v>Car Park Pass Income from Payroll</v>
      </c>
    </row>
    <row r="1681" spans="1:27" x14ac:dyDescent="0.25">
      <c r="A1681" t="s">
        <v>23</v>
      </c>
      <c r="B1681" t="s">
        <v>24</v>
      </c>
      <c r="C1681" t="s">
        <v>25</v>
      </c>
      <c r="D1681" t="s">
        <v>26</v>
      </c>
      <c r="E1681" t="s">
        <v>302</v>
      </c>
      <c r="F1681" t="s">
        <v>303</v>
      </c>
      <c r="G1681" t="s">
        <v>556</v>
      </c>
      <c r="H1681" t="s">
        <v>557</v>
      </c>
      <c r="J1681">
        <v>201703</v>
      </c>
      <c r="K1681" t="s">
        <v>306</v>
      </c>
      <c r="L1681">
        <v>3800753</v>
      </c>
      <c r="M1681">
        <v>15817</v>
      </c>
      <c r="P1681">
        <v>0</v>
      </c>
      <c r="R1681" s="1">
        <v>42536</v>
      </c>
      <c r="S1681" t="s">
        <v>40</v>
      </c>
      <c r="T1681" t="s">
        <v>582</v>
      </c>
      <c r="U1681" t="s">
        <v>42</v>
      </c>
      <c r="V1681" s="1">
        <v>42542</v>
      </c>
      <c r="W1681" s="12">
        <v>-10</v>
      </c>
      <c r="X1681" s="4" t="str">
        <f t="shared" si="53"/>
        <v>Income</v>
      </c>
      <c r="Y1681" s="5">
        <v>42522</v>
      </c>
      <c r="Z1681" s="7" t="s">
        <v>8073</v>
      </c>
      <c r="AA1681" s="7" t="str">
        <f t="shared" si="52"/>
        <v>Car Park Pass Income from Payroll</v>
      </c>
    </row>
    <row r="1682" spans="1:27" x14ac:dyDescent="0.25">
      <c r="A1682" t="s">
        <v>23</v>
      </c>
      <c r="B1682" t="s">
        <v>24</v>
      </c>
      <c r="C1682" t="s">
        <v>25</v>
      </c>
      <c r="D1682" t="s">
        <v>26</v>
      </c>
      <c r="E1682" t="s">
        <v>302</v>
      </c>
      <c r="F1682" t="s">
        <v>303</v>
      </c>
      <c r="G1682" t="s">
        <v>556</v>
      </c>
      <c r="H1682" t="s">
        <v>557</v>
      </c>
      <c r="J1682">
        <v>201703</v>
      </c>
      <c r="K1682" t="s">
        <v>306</v>
      </c>
      <c r="L1682">
        <v>3800753</v>
      </c>
      <c r="M1682">
        <v>15818</v>
      </c>
      <c r="P1682">
        <v>0</v>
      </c>
      <c r="R1682" s="1">
        <v>42536</v>
      </c>
      <c r="S1682" t="s">
        <v>40</v>
      </c>
      <c r="T1682" t="s">
        <v>603</v>
      </c>
      <c r="U1682" t="s">
        <v>42</v>
      </c>
      <c r="V1682" s="1">
        <v>42542</v>
      </c>
      <c r="W1682" s="12">
        <v>-20.83</v>
      </c>
      <c r="X1682" s="4" t="str">
        <f t="shared" si="53"/>
        <v>Income</v>
      </c>
      <c r="Y1682" s="5">
        <v>42522</v>
      </c>
      <c r="Z1682" s="7" t="s">
        <v>8073</v>
      </c>
      <c r="AA1682" s="7" t="str">
        <f t="shared" si="52"/>
        <v>Car Park Pass Income from Payroll</v>
      </c>
    </row>
    <row r="1683" spans="1:27" x14ac:dyDescent="0.25">
      <c r="A1683" t="s">
        <v>23</v>
      </c>
      <c r="B1683" t="s">
        <v>24</v>
      </c>
      <c r="C1683" t="s">
        <v>25</v>
      </c>
      <c r="D1683" t="s">
        <v>26</v>
      </c>
      <c r="E1683" t="s">
        <v>302</v>
      </c>
      <c r="F1683" t="s">
        <v>303</v>
      </c>
      <c r="G1683" t="s">
        <v>556</v>
      </c>
      <c r="H1683" t="s">
        <v>557</v>
      </c>
      <c r="J1683">
        <v>201703</v>
      </c>
      <c r="K1683" t="s">
        <v>306</v>
      </c>
      <c r="L1683">
        <v>3800753</v>
      </c>
      <c r="M1683">
        <v>15819</v>
      </c>
      <c r="P1683">
        <v>0</v>
      </c>
      <c r="R1683" s="1">
        <v>42536</v>
      </c>
      <c r="S1683" t="s">
        <v>40</v>
      </c>
      <c r="T1683" t="s">
        <v>563</v>
      </c>
      <c r="U1683" t="s">
        <v>42</v>
      </c>
      <c r="V1683" s="1">
        <v>42542</v>
      </c>
      <c r="W1683" s="12">
        <v>-20.84</v>
      </c>
      <c r="X1683" s="4" t="str">
        <f t="shared" si="53"/>
        <v>Income</v>
      </c>
      <c r="Y1683" s="5">
        <v>42522</v>
      </c>
      <c r="Z1683" s="7" t="s">
        <v>8073</v>
      </c>
      <c r="AA1683" s="7" t="str">
        <f t="shared" si="52"/>
        <v>Car Park Pass Income from Payroll</v>
      </c>
    </row>
    <row r="1684" spans="1:27" x14ac:dyDescent="0.25">
      <c r="A1684" t="s">
        <v>23</v>
      </c>
      <c r="B1684" t="s">
        <v>24</v>
      </c>
      <c r="C1684" t="s">
        <v>25</v>
      </c>
      <c r="D1684" t="s">
        <v>26</v>
      </c>
      <c r="E1684" t="s">
        <v>302</v>
      </c>
      <c r="F1684" t="s">
        <v>303</v>
      </c>
      <c r="G1684" t="s">
        <v>556</v>
      </c>
      <c r="H1684" t="s">
        <v>557</v>
      </c>
      <c r="J1684">
        <v>201703</v>
      </c>
      <c r="K1684" t="s">
        <v>306</v>
      </c>
      <c r="L1684">
        <v>3800753</v>
      </c>
      <c r="M1684">
        <v>15820</v>
      </c>
      <c r="P1684">
        <v>0</v>
      </c>
      <c r="R1684" s="1">
        <v>42536</v>
      </c>
      <c r="S1684" t="s">
        <v>40</v>
      </c>
      <c r="T1684" t="s">
        <v>604</v>
      </c>
      <c r="U1684" t="s">
        <v>42</v>
      </c>
      <c r="V1684" s="1">
        <v>42542</v>
      </c>
      <c r="W1684" s="12">
        <v>-20.83</v>
      </c>
      <c r="X1684" s="4" t="str">
        <f t="shared" si="53"/>
        <v>Income</v>
      </c>
      <c r="Y1684" s="5">
        <v>42522</v>
      </c>
      <c r="Z1684" s="7" t="s">
        <v>8073</v>
      </c>
      <c r="AA1684" s="7" t="str">
        <f t="shared" si="52"/>
        <v>Car Park Pass Income from Payroll</v>
      </c>
    </row>
    <row r="1685" spans="1:27" x14ac:dyDescent="0.25">
      <c r="A1685" t="s">
        <v>23</v>
      </c>
      <c r="B1685" t="s">
        <v>24</v>
      </c>
      <c r="C1685" t="s">
        <v>25</v>
      </c>
      <c r="D1685" t="s">
        <v>26</v>
      </c>
      <c r="E1685" t="s">
        <v>302</v>
      </c>
      <c r="F1685" t="s">
        <v>303</v>
      </c>
      <c r="G1685" t="s">
        <v>556</v>
      </c>
      <c r="H1685" t="s">
        <v>557</v>
      </c>
      <c r="J1685">
        <v>201703</v>
      </c>
      <c r="K1685" t="s">
        <v>306</v>
      </c>
      <c r="L1685">
        <v>3800753</v>
      </c>
      <c r="M1685">
        <v>15821</v>
      </c>
      <c r="P1685">
        <v>0</v>
      </c>
      <c r="R1685" s="1">
        <v>42536</v>
      </c>
      <c r="S1685" t="s">
        <v>40</v>
      </c>
      <c r="T1685" t="s">
        <v>599</v>
      </c>
      <c r="U1685" t="s">
        <v>42</v>
      </c>
      <c r="V1685" s="1">
        <v>42542</v>
      </c>
      <c r="W1685" s="12">
        <v>-20.84</v>
      </c>
      <c r="X1685" s="4" t="str">
        <f t="shared" si="53"/>
        <v>Income</v>
      </c>
      <c r="Y1685" s="5">
        <v>42522</v>
      </c>
      <c r="Z1685" s="7" t="s">
        <v>8073</v>
      </c>
      <c r="AA1685" s="7" t="str">
        <f t="shared" si="52"/>
        <v>Car Park Pass Income from Payroll</v>
      </c>
    </row>
    <row r="1686" spans="1:27" x14ac:dyDescent="0.25">
      <c r="A1686" t="s">
        <v>23</v>
      </c>
      <c r="B1686" t="s">
        <v>24</v>
      </c>
      <c r="C1686" t="s">
        <v>25</v>
      </c>
      <c r="D1686" t="s">
        <v>26</v>
      </c>
      <c r="E1686" t="s">
        <v>302</v>
      </c>
      <c r="F1686" t="s">
        <v>303</v>
      </c>
      <c r="G1686" t="s">
        <v>556</v>
      </c>
      <c r="H1686" t="s">
        <v>557</v>
      </c>
      <c r="J1686">
        <v>201703</v>
      </c>
      <c r="K1686" t="s">
        <v>306</v>
      </c>
      <c r="L1686">
        <v>3800753</v>
      </c>
      <c r="M1686">
        <v>15822</v>
      </c>
      <c r="P1686">
        <v>0</v>
      </c>
      <c r="R1686" s="1">
        <v>42536</v>
      </c>
      <c r="S1686" t="s">
        <v>40</v>
      </c>
      <c r="T1686" t="s">
        <v>605</v>
      </c>
      <c r="U1686" t="s">
        <v>42</v>
      </c>
      <c r="V1686" s="1">
        <v>42542</v>
      </c>
      <c r="W1686" s="12">
        <v>-20.83</v>
      </c>
      <c r="X1686" s="4" t="str">
        <f t="shared" si="53"/>
        <v>Income</v>
      </c>
      <c r="Y1686" s="5">
        <v>42522</v>
      </c>
      <c r="Z1686" s="7" t="s">
        <v>8073</v>
      </c>
      <c r="AA1686" s="7" t="str">
        <f t="shared" si="52"/>
        <v>Car Park Pass Income from Payroll</v>
      </c>
    </row>
    <row r="1687" spans="1:27" x14ac:dyDescent="0.25">
      <c r="A1687" t="s">
        <v>23</v>
      </c>
      <c r="B1687" t="s">
        <v>24</v>
      </c>
      <c r="C1687" t="s">
        <v>25</v>
      </c>
      <c r="D1687" t="s">
        <v>26</v>
      </c>
      <c r="E1687" t="s">
        <v>302</v>
      </c>
      <c r="F1687" t="s">
        <v>303</v>
      </c>
      <c r="G1687" t="s">
        <v>556</v>
      </c>
      <c r="H1687" t="s">
        <v>557</v>
      </c>
      <c r="J1687">
        <v>201703</v>
      </c>
      <c r="K1687" t="s">
        <v>306</v>
      </c>
      <c r="L1687">
        <v>3800753</v>
      </c>
      <c r="M1687">
        <v>15823</v>
      </c>
      <c r="P1687">
        <v>0</v>
      </c>
      <c r="R1687" s="1">
        <v>42536</v>
      </c>
      <c r="S1687" t="s">
        <v>40</v>
      </c>
      <c r="T1687" t="s">
        <v>561</v>
      </c>
      <c r="U1687" t="s">
        <v>42</v>
      </c>
      <c r="V1687" s="1">
        <v>42542</v>
      </c>
      <c r="W1687" s="12">
        <v>-20.84</v>
      </c>
      <c r="X1687" s="4" t="str">
        <f t="shared" si="53"/>
        <v>Income</v>
      </c>
      <c r="Y1687" s="5">
        <v>42522</v>
      </c>
      <c r="Z1687" s="7" t="s">
        <v>8073</v>
      </c>
      <c r="AA1687" s="7" t="str">
        <f t="shared" si="52"/>
        <v>Car Park Pass Income from Payroll</v>
      </c>
    </row>
    <row r="1688" spans="1:27" x14ac:dyDescent="0.25">
      <c r="A1688" t="s">
        <v>23</v>
      </c>
      <c r="B1688" t="s">
        <v>24</v>
      </c>
      <c r="C1688" t="s">
        <v>25</v>
      </c>
      <c r="D1688" t="s">
        <v>26</v>
      </c>
      <c r="E1688" t="s">
        <v>302</v>
      </c>
      <c r="F1688" t="s">
        <v>303</v>
      </c>
      <c r="G1688" t="s">
        <v>556</v>
      </c>
      <c r="H1688" t="s">
        <v>557</v>
      </c>
      <c r="J1688">
        <v>201703</v>
      </c>
      <c r="K1688" t="s">
        <v>306</v>
      </c>
      <c r="L1688">
        <v>3800753</v>
      </c>
      <c r="M1688">
        <v>15824</v>
      </c>
      <c r="P1688">
        <v>0</v>
      </c>
      <c r="R1688" s="1">
        <v>42536</v>
      </c>
      <c r="S1688" t="s">
        <v>40</v>
      </c>
      <c r="T1688" t="s">
        <v>562</v>
      </c>
      <c r="U1688" t="s">
        <v>42</v>
      </c>
      <c r="V1688" s="1">
        <v>42542</v>
      </c>
      <c r="W1688" s="12">
        <v>-20.84</v>
      </c>
      <c r="X1688" s="4" t="str">
        <f t="shared" si="53"/>
        <v>Income</v>
      </c>
      <c r="Y1688" s="5">
        <v>42522</v>
      </c>
      <c r="Z1688" s="7" t="s">
        <v>8073</v>
      </c>
      <c r="AA1688" s="7" t="str">
        <f t="shared" si="52"/>
        <v>Car Park Pass Income from Payroll</v>
      </c>
    </row>
    <row r="1689" spans="1:27" x14ac:dyDescent="0.25">
      <c r="A1689" t="s">
        <v>23</v>
      </c>
      <c r="B1689" t="s">
        <v>24</v>
      </c>
      <c r="C1689" t="s">
        <v>25</v>
      </c>
      <c r="D1689" t="s">
        <v>26</v>
      </c>
      <c r="E1689" t="s">
        <v>302</v>
      </c>
      <c r="F1689" t="s">
        <v>303</v>
      </c>
      <c r="G1689" t="s">
        <v>556</v>
      </c>
      <c r="H1689" t="s">
        <v>557</v>
      </c>
      <c r="J1689">
        <v>201703</v>
      </c>
      <c r="K1689" t="s">
        <v>306</v>
      </c>
      <c r="L1689">
        <v>3800753</v>
      </c>
      <c r="M1689">
        <v>15825</v>
      </c>
      <c r="P1689">
        <v>0</v>
      </c>
      <c r="R1689" s="1">
        <v>42536</v>
      </c>
      <c r="S1689" t="s">
        <v>40</v>
      </c>
      <c r="T1689" t="s">
        <v>563</v>
      </c>
      <c r="U1689" t="s">
        <v>42</v>
      </c>
      <c r="V1689" s="1">
        <v>42542</v>
      </c>
      <c r="W1689" s="12">
        <v>-20.84</v>
      </c>
      <c r="X1689" s="4" t="str">
        <f t="shared" si="53"/>
        <v>Income</v>
      </c>
      <c r="Y1689" s="5">
        <v>42522</v>
      </c>
      <c r="Z1689" s="7" t="s">
        <v>8073</v>
      </c>
      <c r="AA1689" s="7" t="str">
        <f t="shared" si="52"/>
        <v>Car Park Pass Income from Payroll</v>
      </c>
    </row>
    <row r="1690" spans="1:27" x14ac:dyDescent="0.25">
      <c r="A1690" t="s">
        <v>23</v>
      </c>
      <c r="B1690" t="s">
        <v>24</v>
      </c>
      <c r="C1690" t="s">
        <v>25</v>
      </c>
      <c r="D1690" t="s">
        <v>26</v>
      </c>
      <c r="E1690" t="s">
        <v>302</v>
      </c>
      <c r="F1690" t="s">
        <v>303</v>
      </c>
      <c r="G1690" t="s">
        <v>556</v>
      </c>
      <c r="H1690" t="s">
        <v>557</v>
      </c>
      <c r="J1690">
        <v>201703</v>
      </c>
      <c r="K1690" t="s">
        <v>306</v>
      </c>
      <c r="L1690">
        <v>3800753</v>
      </c>
      <c r="M1690">
        <v>15826</v>
      </c>
      <c r="P1690">
        <v>0</v>
      </c>
      <c r="R1690" s="1">
        <v>42536</v>
      </c>
      <c r="S1690" t="s">
        <v>40</v>
      </c>
      <c r="T1690" t="s">
        <v>561</v>
      </c>
      <c r="U1690" t="s">
        <v>42</v>
      </c>
      <c r="V1690" s="1">
        <v>42542</v>
      </c>
      <c r="W1690" s="12">
        <v>-10</v>
      </c>
      <c r="X1690" s="4" t="str">
        <f t="shared" si="53"/>
        <v>Income</v>
      </c>
      <c r="Y1690" s="5">
        <v>42522</v>
      </c>
      <c r="Z1690" s="7" t="s">
        <v>8073</v>
      </c>
      <c r="AA1690" s="7" t="str">
        <f t="shared" si="52"/>
        <v>Car Park Pass Income from Payroll</v>
      </c>
    </row>
    <row r="1691" spans="1:27" x14ac:dyDescent="0.25">
      <c r="A1691" t="s">
        <v>23</v>
      </c>
      <c r="B1691" t="s">
        <v>24</v>
      </c>
      <c r="C1691" t="s">
        <v>25</v>
      </c>
      <c r="D1691" t="s">
        <v>26</v>
      </c>
      <c r="E1691" t="s">
        <v>302</v>
      </c>
      <c r="F1691" t="s">
        <v>303</v>
      </c>
      <c r="G1691" t="s">
        <v>556</v>
      </c>
      <c r="H1691" t="s">
        <v>557</v>
      </c>
      <c r="J1691">
        <v>201703</v>
      </c>
      <c r="K1691" t="s">
        <v>306</v>
      </c>
      <c r="L1691">
        <v>3800753</v>
      </c>
      <c r="M1691">
        <v>15827</v>
      </c>
      <c r="P1691">
        <v>0</v>
      </c>
      <c r="R1691" s="1">
        <v>42536</v>
      </c>
      <c r="S1691" t="s">
        <v>40</v>
      </c>
      <c r="T1691" t="s">
        <v>616</v>
      </c>
      <c r="U1691" t="s">
        <v>42</v>
      </c>
      <c r="V1691" s="1">
        <v>42542</v>
      </c>
      <c r="W1691" s="12">
        <v>-10</v>
      </c>
      <c r="X1691" s="4" t="str">
        <f t="shared" si="53"/>
        <v>Income</v>
      </c>
      <c r="Y1691" s="5">
        <v>42522</v>
      </c>
      <c r="Z1691" s="7" t="s">
        <v>8073</v>
      </c>
      <c r="AA1691" s="7" t="str">
        <f t="shared" si="52"/>
        <v>Car Park Pass Income from Payroll</v>
      </c>
    </row>
    <row r="1692" spans="1:27" x14ac:dyDescent="0.25">
      <c r="A1692" t="s">
        <v>23</v>
      </c>
      <c r="B1692" t="s">
        <v>24</v>
      </c>
      <c r="C1692" t="s">
        <v>25</v>
      </c>
      <c r="D1692" t="s">
        <v>26</v>
      </c>
      <c r="E1692" t="s">
        <v>302</v>
      </c>
      <c r="F1692" t="s">
        <v>303</v>
      </c>
      <c r="G1692" t="s">
        <v>556</v>
      </c>
      <c r="H1692" t="s">
        <v>557</v>
      </c>
      <c r="J1692">
        <v>201703</v>
      </c>
      <c r="K1692" t="s">
        <v>306</v>
      </c>
      <c r="L1692">
        <v>3800753</v>
      </c>
      <c r="M1692">
        <v>15622</v>
      </c>
      <c r="P1692">
        <v>0</v>
      </c>
      <c r="R1692" s="1">
        <v>42536</v>
      </c>
      <c r="S1692" t="s">
        <v>40</v>
      </c>
      <c r="T1692" t="s">
        <v>578</v>
      </c>
      <c r="U1692" t="s">
        <v>42</v>
      </c>
      <c r="V1692" s="1">
        <v>42542</v>
      </c>
      <c r="W1692" s="12">
        <v>-12.5</v>
      </c>
      <c r="X1692" s="4" t="str">
        <f t="shared" si="53"/>
        <v>Income</v>
      </c>
      <c r="Y1692" s="5">
        <v>42522</v>
      </c>
      <c r="Z1692" s="7" t="s">
        <v>8073</v>
      </c>
      <c r="AA1692" s="7" t="str">
        <f t="shared" si="52"/>
        <v>Car Park Pass Income from Payroll</v>
      </c>
    </row>
    <row r="1693" spans="1:27" x14ac:dyDescent="0.25">
      <c r="A1693" t="s">
        <v>23</v>
      </c>
      <c r="B1693" t="s">
        <v>24</v>
      </c>
      <c r="C1693" t="s">
        <v>25</v>
      </c>
      <c r="D1693" t="s">
        <v>26</v>
      </c>
      <c r="E1693" t="s">
        <v>302</v>
      </c>
      <c r="F1693" t="s">
        <v>303</v>
      </c>
      <c r="G1693" t="s">
        <v>556</v>
      </c>
      <c r="H1693" t="s">
        <v>557</v>
      </c>
      <c r="J1693">
        <v>201703</v>
      </c>
      <c r="K1693" t="s">
        <v>306</v>
      </c>
      <c r="L1693">
        <v>3800753</v>
      </c>
      <c r="M1693">
        <v>15623</v>
      </c>
      <c r="P1693">
        <v>0</v>
      </c>
      <c r="R1693" s="1">
        <v>42536</v>
      </c>
      <c r="S1693" t="s">
        <v>40</v>
      </c>
      <c r="T1693" t="s">
        <v>569</v>
      </c>
      <c r="U1693" t="s">
        <v>42</v>
      </c>
      <c r="V1693" s="1">
        <v>42542</v>
      </c>
      <c r="W1693" s="12">
        <v>-20.83</v>
      </c>
      <c r="X1693" s="4" t="str">
        <f t="shared" si="53"/>
        <v>Income</v>
      </c>
      <c r="Y1693" s="5">
        <v>42522</v>
      </c>
      <c r="Z1693" s="7" t="s">
        <v>8073</v>
      </c>
      <c r="AA1693" s="7" t="str">
        <f t="shared" si="52"/>
        <v>Car Park Pass Income from Payroll</v>
      </c>
    </row>
    <row r="1694" spans="1:27" x14ac:dyDescent="0.25">
      <c r="A1694" t="s">
        <v>23</v>
      </c>
      <c r="B1694" t="s">
        <v>24</v>
      </c>
      <c r="C1694" t="s">
        <v>25</v>
      </c>
      <c r="D1694" t="s">
        <v>26</v>
      </c>
      <c r="E1694" t="s">
        <v>302</v>
      </c>
      <c r="F1694" t="s">
        <v>303</v>
      </c>
      <c r="G1694" t="s">
        <v>556</v>
      </c>
      <c r="H1694" t="s">
        <v>557</v>
      </c>
      <c r="J1694">
        <v>201703</v>
      </c>
      <c r="K1694" t="s">
        <v>306</v>
      </c>
      <c r="L1694">
        <v>3800753</v>
      </c>
      <c r="M1694">
        <v>16729</v>
      </c>
      <c r="P1694">
        <v>0</v>
      </c>
      <c r="R1694" s="1">
        <v>42536</v>
      </c>
      <c r="S1694" t="s">
        <v>40</v>
      </c>
      <c r="T1694" t="s">
        <v>650</v>
      </c>
      <c r="U1694" t="s">
        <v>42</v>
      </c>
      <c r="V1694" s="1">
        <v>42542</v>
      </c>
      <c r="W1694" s="12">
        <v>-29.17</v>
      </c>
      <c r="X1694" s="4" t="str">
        <f t="shared" si="53"/>
        <v>Income</v>
      </c>
      <c r="Y1694" s="5">
        <v>42522</v>
      </c>
      <c r="Z1694" s="7" t="s">
        <v>8073</v>
      </c>
      <c r="AA1694" s="7" t="str">
        <f t="shared" si="52"/>
        <v>Car Park Pass Income from Payroll</v>
      </c>
    </row>
    <row r="1695" spans="1:27" x14ac:dyDescent="0.25">
      <c r="A1695" t="s">
        <v>23</v>
      </c>
      <c r="B1695" t="s">
        <v>24</v>
      </c>
      <c r="C1695" t="s">
        <v>25</v>
      </c>
      <c r="D1695" t="s">
        <v>26</v>
      </c>
      <c r="E1695" t="s">
        <v>302</v>
      </c>
      <c r="F1695" t="s">
        <v>303</v>
      </c>
      <c r="G1695" t="s">
        <v>556</v>
      </c>
      <c r="H1695" t="s">
        <v>557</v>
      </c>
      <c r="J1695">
        <v>201703</v>
      </c>
      <c r="K1695" t="s">
        <v>306</v>
      </c>
      <c r="L1695">
        <v>3800753</v>
      </c>
      <c r="M1695">
        <v>40824</v>
      </c>
      <c r="P1695">
        <v>0</v>
      </c>
      <c r="R1695" s="1">
        <v>42536</v>
      </c>
      <c r="S1695" t="s">
        <v>40</v>
      </c>
      <c r="T1695" t="s">
        <v>675</v>
      </c>
      <c r="U1695" t="s">
        <v>42</v>
      </c>
      <c r="V1695" s="1">
        <v>42542</v>
      </c>
      <c r="W1695" s="12">
        <v>-20.84</v>
      </c>
      <c r="X1695" s="4" t="str">
        <f t="shared" si="53"/>
        <v>Income</v>
      </c>
      <c r="Y1695" s="5">
        <v>42522</v>
      </c>
      <c r="Z1695" s="7" t="s">
        <v>8073</v>
      </c>
      <c r="AA1695" s="7" t="str">
        <f t="shared" si="52"/>
        <v>Car Park Pass Income from Payroll</v>
      </c>
    </row>
    <row r="1696" spans="1:27" x14ac:dyDescent="0.25">
      <c r="A1696" t="s">
        <v>23</v>
      </c>
      <c r="B1696" t="s">
        <v>24</v>
      </c>
      <c r="C1696" t="s">
        <v>25</v>
      </c>
      <c r="D1696" t="s">
        <v>26</v>
      </c>
      <c r="E1696" t="s">
        <v>302</v>
      </c>
      <c r="F1696" t="s">
        <v>303</v>
      </c>
      <c r="G1696" t="s">
        <v>556</v>
      </c>
      <c r="H1696" t="s">
        <v>557</v>
      </c>
      <c r="J1696">
        <v>201703</v>
      </c>
      <c r="K1696" t="s">
        <v>306</v>
      </c>
      <c r="L1696">
        <v>3800753</v>
      </c>
      <c r="M1696">
        <v>40825</v>
      </c>
      <c r="P1696">
        <v>0</v>
      </c>
      <c r="R1696" s="1">
        <v>42536</v>
      </c>
      <c r="S1696" t="s">
        <v>40</v>
      </c>
      <c r="T1696" t="s">
        <v>582</v>
      </c>
      <c r="U1696" t="s">
        <v>42</v>
      </c>
      <c r="V1696" s="1">
        <v>42542</v>
      </c>
      <c r="W1696" s="12">
        <v>-10</v>
      </c>
      <c r="X1696" s="4" t="str">
        <f t="shared" si="53"/>
        <v>Income</v>
      </c>
      <c r="Y1696" s="5">
        <v>42522</v>
      </c>
      <c r="Z1696" s="7" t="s">
        <v>8073</v>
      </c>
      <c r="AA1696" s="7" t="str">
        <f t="shared" si="52"/>
        <v>Car Park Pass Income from Payroll</v>
      </c>
    </row>
    <row r="1697" spans="1:27" x14ac:dyDescent="0.25">
      <c r="A1697" t="s">
        <v>23</v>
      </c>
      <c r="B1697" t="s">
        <v>24</v>
      </c>
      <c r="C1697" t="s">
        <v>25</v>
      </c>
      <c r="D1697" t="s">
        <v>26</v>
      </c>
      <c r="E1697" t="s">
        <v>302</v>
      </c>
      <c r="F1697" t="s">
        <v>303</v>
      </c>
      <c r="G1697" t="s">
        <v>556</v>
      </c>
      <c r="H1697" t="s">
        <v>557</v>
      </c>
      <c r="J1697">
        <v>201703</v>
      </c>
      <c r="K1697" t="s">
        <v>306</v>
      </c>
      <c r="L1697">
        <v>3800753</v>
      </c>
      <c r="M1697">
        <v>40826</v>
      </c>
      <c r="P1697">
        <v>0</v>
      </c>
      <c r="R1697" s="1">
        <v>42536</v>
      </c>
      <c r="S1697" t="s">
        <v>40</v>
      </c>
      <c r="T1697" t="s">
        <v>599</v>
      </c>
      <c r="U1697" t="s">
        <v>42</v>
      </c>
      <c r="V1697" s="1">
        <v>42542</v>
      </c>
      <c r="W1697" s="12">
        <v>-20.83</v>
      </c>
      <c r="X1697" s="4" t="str">
        <f t="shared" si="53"/>
        <v>Income</v>
      </c>
      <c r="Y1697" s="5">
        <v>42522</v>
      </c>
      <c r="Z1697" s="7" t="s">
        <v>8073</v>
      </c>
      <c r="AA1697" s="7" t="str">
        <f t="shared" si="52"/>
        <v>Car Park Pass Income from Payroll</v>
      </c>
    </row>
    <row r="1698" spans="1:27" x14ac:dyDescent="0.25">
      <c r="A1698" t="s">
        <v>23</v>
      </c>
      <c r="B1698" t="s">
        <v>24</v>
      </c>
      <c r="C1698" t="s">
        <v>25</v>
      </c>
      <c r="D1698" t="s">
        <v>26</v>
      </c>
      <c r="E1698" t="s">
        <v>302</v>
      </c>
      <c r="F1698" t="s">
        <v>303</v>
      </c>
      <c r="G1698" t="s">
        <v>556</v>
      </c>
      <c r="H1698" t="s">
        <v>557</v>
      </c>
      <c r="J1698">
        <v>201703</v>
      </c>
      <c r="K1698" t="s">
        <v>306</v>
      </c>
      <c r="L1698">
        <v>3800753</v>
      </c>
      <c r="M1698">
        <v>40827</v>
      </c>
      <c r="P1698">
        <v>0</v>
      </c>
      <c r="R1698" s="1">
        <v>42536</v>
      </c>
      <c r="S1698" t="s">
        <v>40</v>
      </c>
      <c r="T1698" t="s">
        <v>574</v>
      </c>
      <c r="U1698" t="s">
        <v>42</v>
      </c>
      <c r="V1698" s="1">
        <v>42542</v>
      </c>
      <c r="W1698" s="12">
        <v>-20.83</v>
      </c>
      <c r="X1698" s="4" t="str">
        <f t="shared" si="53"/>
        <v>Income</v>
      </c>
      <c r="Y1698" s="5">
        <v>42522</v>
      </c>
      <c r="Z1698" s="7" t="s">
        <v>8073</v>
      </c>
      <c r="AA1698" s="7" t="str">
        <f t="shared" si="52"/>
        <v>Car Park Pass Income from Payroll</v>
      </c>
    </row>
    <row r="1699" spans="1:27" x14ac:dyDescent="0.25">
      <c r="A1699" t="s">
        <v>23</v>
      </c>
      <c r="B1699" t="s">
        <v>24</v>
      </c>
      <c r="C1699" t="s">
        <v>25</v>
      </c>
      <c r="D1699" t="s">
        <v>26</v>
      </c>
      <c r="E1699" t="s">
        <v>302</v>
      </c>
      <c r="F1699" t="s">
        <v>303</v>
      </c>
      <c r="G1699" t="s">
        <v>556</v>
      </c>
      <c r="H1699" t="s">
        <v>557</v>
      </c>
      <c r="J1699">
        <v>201703</v>
      </c>
      <c r="K1699" t="s">
        <v>306</v>
      </c>
      <c r="L1699">
        <v>3800753</v>
      </c>
      <c r="M1699">
        <v>15498</v>
      </c>
      <c r="P1699">
        <v>0</v>
      </c>
      <c r="R1699" s="1">
        <v>42536</v>
      </c>
      <c r="S1699" t="s">
        <v>40</v>
      </c>
      <c r="T1699" t="s">
        <v>593</v>
      </c>
      <c r="U1699" t="s">
        <v>42</v>
      </c>
      <c r="V1699" s="1">
        <v>42542</v>
      </c>
      <c r="W1699" s="12">
        <v>-10</v>
      </c>
      <c r="X1699" s="4" t="str">
        <f t="shared" si="53"/>
        <v>Income</v>
      </c>
      <c r="Y1699" s="5">
        <v>42522</v>
      </c>
      <c r="Z1699" s="7" t="s">
        <v>8073</v>
      </c>
      <c r="AA1699" s="7" t="str">
        <f t="shared" si="52"/>
        <v>Car Park Pass Income from Payroll</v>
      </c>
    </row>
    <row r="1700" spans="1:27" x14ac:dyDescent="0.25">
      <c r="A1700" t="s">
        <v>23</v>
      </c>
      <c r="B1700" t="s">
        <v>24</v>
      </c>
      <c r="C1700" t="s">
        <v>25</v>
      </c>
      <c r="D1700" t="s">
        <v>26</v>
      </c>
      <c r="E1700" t="s">
        <v>302</v>
      </c>
      <c r="F1700" t="s">
        <v>303</v>
      </c>
      <c r="G1700" t="s">
        <v>556</v>
      </c>
      <c r="H1700" t="s">
        <v>557</v>
      </c>
      <c r="J1700">
        <v>201703</v>
      </c>
      <c r="K1700" t="s">
        <v>306</v>
      </c>
      <c r="L1700">
        <v>3800753</v>
      </c>
      <c r="M1700">
        <v>15499</v>
      </c>
      <c r="P1700">
        <v>0</v>
      </c>
      <c r="R1700" s="1">
        <v>42536</v>
      </c>
      <c r="S1700" t="s">
        <v>40</v>
      </c>
      <c r="T1700" t="s">
        <v>595</v>
      </c>
      <c r="U1700" t="s">
        <v>42</v>
      </c>
      <c r="V1700" s="1">
        <v>42542</v>
      </c>
      <c r="W1700" s="12">
        <v>-10</v>
      </c>
      <c r="X1700" s="4" t="str">
        <f t="shared" si="53"/>
        <v>Income</v>
      </c>
      <c r="Y1700" s="5">
        <v>42522</v>
      </c>
      <c r="Z1700" s="7" t="s">
        <v>8073</v>
      </c>
      <c r="AA1700" s="7" t="str">
        <f t="shared" si="52"/>
        <v>Car Park Pass Income from Payroll</v>
      </c>
    </row>
    <row r="1701" spans="1:27" x14ac:dyDescent="0.25">
      <c r="A1701" t="s">
        <v>23</v>
      </c>
      <c r="B1701" t="s">
        <v>24</v>
      </c>
      <c r="C1701" t="s">
        <v>25</v>
      </c>
      <c r="D1701" t="s">
        <v>26</v>
      </c>
      <c r="E1701" t="s">
        <v>302</v>
      </c>
      <c r="F1701" t="s">
        <v>303</v>
      </c>
      <c r="G1701" t="s">
        <v>556</v>
      </c>
      <c r="H1701" t="s">
        <v>557</v>
      </c>
      <c r="J1701">
        <v>201703</v>
      </c>
      <c r="K1701" t="s">
        <v>306</v>
      </c>
      <c r="L1701">
        <v>3800753</v>
      </c>
      <c r="M1701">
        <v>15500</v>
      </c>
      <c r="P1701">
        <v>0</v>
      </c>
      <c r="R1701" s="1">
        <v>42536</v>
      </c>
      <c r="S1701" t="s">
        <v>40</v>
      </c>
      <c r="T1701" t="s">
        <v>653</v>
      </c>
      <c r="U1701" t="s">
        <v>42</v>
      </c>
      <c r="V1701" s="1">
        <v>42542</v>
      </c>
      <c r="W1701" s="12">
        <v>-20.84</v>
      </c>
      <c r="X1701" s="4" t="str">
        <f t="shared" si="53"/>
        <v>Income</v>
      </c>
      <c r="Y1701" s="5">
        <v>42522</v>
      </c>
      <c r="Z1701" s="7" t="s">
        <v>8073</v>
      </c>
      <c r="AA1701" s="7" t="str">
        <f t="shared" si="52"/>
        <v>Car Park Pass Income from Payroll</v>
      </c>
    </row>
    <row r="1702" spans="1:27" x14ac:dyDescent="0.25">
      <c r="A1702" t="s">
        <v>23</v>
      </c>
      <c r="B1702" t="s">
        <v>24</v>
      </c>
      <c r="C1702" t="s">
        <v>25</v>
      </c>
      <c r="D1702" t="s">
        <v>26</v>
      </c>
      <c r="E1702" t="s">
        <v>302</v>
      </c>
      <c r="F1702" t="s">
        <v>303</v>
      </c>
      <c r="G1702" t="s">
        <v>556</v>
      </c>
      <c r="H1702" t="s">
        <v>557</v>
      </c>
      <c r="J1702">
        <v>201703</v>
      </c>
      <c r="K1702" t="s">
        <v>306</v>
      </c>
      <c r="L1702">
        <v>3800753</v>
      </c>
      <c r="M1702">
        <v>15501</v>
      </c>
      <c r="P1702">
        <v>0</v>
      </c>
      <c r="R1702" s="1">
        <v>42536</v>
      </c>
      <c r="S1702" t="s">
        <v>40</v>
      </c>
      <c r="T1702" t="s">
        <v>596</v>
      </c>
      <c r="U1702" t="s">
        <v>42</v>
      </c>
      <c r="V1702" s="1">
        <v>42542</v>
      </c>
      <c r="W1702" s="12">
        <v>-20.84</v>
      </c>
      <c r="X1702" s="4" t="str">
        <f t="shared" si="53"/>
        <v>Income</v>
      </c>
      <c r="Y1702" s="5">
        <v>42522</v>
      </c>
      <c r="Z1702" s="7" t="s">
        <v>8073</v>
      </c>
      <c r="AA1702" s="7" t="str">
        <f t="shared" si="52"/>
        <v>Car Park Pass Income from Payroll</v>
      </c>
    </row>
    <row r="1703" spans="1:27" x14ac:dyDescent="0.25">
      <c r="A1703" t="s">
        <v>23</v>
      </c>
      <c r="B1703" t="s">
        <v>24</v>
      </c>
      <c r="C1703" t="s">
        <v>25</v>
      </c>
      <c r="D1703" t="s">
        <v>26</v>
      </c>
      <c r="E1703" t="s">
        <v>302</v>
      </c>
      <c r="F1703" t="s">
        <v>303</v>
      </c>
      <c r="G1703" t="s">
        <v>556</v>
      </c>
      <c r="H1703" t="s">
        <v>557</v>
      </c>
      <c r="J1703">
        <v>201703</v>
      </c>
      <c r="K1703" t="s">
        <v>306</v>
      </c>
      <c r="L1703">
        <v>3800753</v>
      </c>
      <c r="M1703">
        <v>15502</v>
      </c>
      <c r="P1703">
        <v>0</v>
      </c>
      <c r="R1703" s="1">
        <v>42536</v>
      </c>
      <c r="S1703" t="s">
        <v>40</v>
      </c>
      <c r="T1703" t="s">
        <v>561</v>
      </c>
      <c r="U1703" t="s">
        <v>42</v>
      </c>
      <c r="V1703" s="1">
        <v>42542</v>
      </c>
      <c r="W1703" s="12">
        <v>-20.84</v>
      </c>
      <c r="X1703" s="4" t="str">
        <f t="shared" si="53"/>
        <v>Income</v>
      </c>
      <c r="Y1703" s="5">
        <v>42522</v>
      </c>
      <c r="Z1703" s="7" t="s">
        <v>8073</v>
      </c>
      <c r="AA1703" s="7" t="str">
        <f t="shared" si="52"/>
        <v>Car Park Pass Income from Payroll</v>
      </c>
    </row>
    <row r="1704" spans="1:27" x14ac:dyDescent="0.25">
      <c r="A1704" t="s">
        <v>23</v>
      </c>
      <c r="B1704" t="s">
        <v>24</v>
      </c>
      <c r="C1704" t="s">
        <v>25</v>
      </c>
      <c r="D1704" t="s">
        <v>26</v>
      </c>
      <c r="E1704" t="s">
        <v>302</v>
      </c>
      <c r="F1704" t="s">
        <v>303</v>
      </c>
      <c r="G1704" t="s">
        <v>556</v>
      </c>
      <c r="H1704" t="s">
        <v>557</v>
      </c>
      <c r="J1704">
        <v>201703</v>
      </c>
      <c r="K1704" t="s">
        <v>306</v>
      </c>
      <c r="L1704">
        <v>3800753</v>
      </c>
      <c r="M1704">
        <v>15503</v>
      </c>
      <c r="P1704">
        <v>0</v>
      </c>
      <c r="R1704" s="1">
        <v>42536</v>
      </c>
      <c r="S1704" t="s">
        <v>40</v>
      </c>
      <c r="T1704" t="s">
        <v>642</v>
      </c>
      <c r="U1704" t="s">
        <v>42</v>
      </c>
      <c r="V1704" s="1">
        <v>42542</v>
      </c>
      <c r="W1704" s="12">
        <v>-25.17</v>
      </c>
      <c r="X1704" s="4" t="str">
        <f t="shared" si="53"/>
        <v>Income</v>
      </c>
      <c r="Y1704" s="5">
        <v>42522</v>
      </c>
      <c r="Z1704" s="7" t="s">
        <v>8073</v>
      </c>
      <c r="AA1704" s="7" t="str">
        <f t="shared" si="52"/>
        <v>Car Park Pass Income from Payroll</v>
      </c>
    </row>
    <row r="1705" spans="1:27" x14ac:dyDescent="0.25">
      <c r="A1705" t="s">
        <v>23</v>
      </c>
      <c r="B1705" t="s">
        <v>24</v>
      </c>
      <c r="C1705" t="s">
        <v>25</v>
      </c>
      <c r="D1705" t="s">
        <v>26</v>
      </c>
      <c r="E1705" t="s">
        <v>302</v>
      </c>
      <c r="F1705" t="s">
        <v>303</v>
      </c>
      <c r="G1705" t="s">
        <v>556</v>
      </c>
      <c r="H1705" t="s">
        <v>557</v>
      </c>
      <c r="J1705">
        <v>201703</v>
      </c>
      <c r="K1705" t="s">
        <v>306</v>
      </c>
      <c r="L1705">
        <v>3800753</v>
      </c>
      <c r="M1705">
        <v>15504</v>
      </c>
      <c r="P1705">
        <v>0</v>
      </c>
      <c r="R1705" s="1">
        <v>42536</v>
      </c>
      <c r="S1705" t="s">
        <v>40</v>
      </c>
      <c r="T1705" t="s">
        <v>643</v>
      </c>
      <c r="U1705" t="s">
        <v>42</v>
      </c>
      <c r="V1705" s="1">
        <v>42542</v>
      </c>
      <c r="W1705" s="12">
        <v>-29.17</v>
      </c>
      <c r="X1705" s="4" t="str">
        <f t="shared" si="53"/>
        <v>Income</v>
      </c>
      <c r="Y1705" s="5">
        <v>42522</v>
      </c>
      <c r="Z1705" s="7" t="s">
        <v>8073</v>
      </c>
      <c r="AA1705" s="7" t="str">
        <f t="shared" si="52"/>
        <v>Car Park Pass Income from Payroll</v>
      </c>
    </row>
    <row r="1706" spans="1:27" x14ac:dyDescent="0.25">
      <c r="A1706" t="s">
        <v>23</v>
      </c>
      <c r="B1706" t="s">
        <v>24</v>
      </c>
      <c r="C1706" t="s">
        <v>25</v>
      </c>
      <c r="D1706" t="s">
        <v>26</v>
      </c>
      <c r="E1706" t="s">
        <v>302</v>
      </c>
      <c r="F1706" t="s">
        <v>303</v>
      </c>
      <c r="G1706" t="s">
        <v>556</v>
      </c>
      <c r="H1706" t="s">
        <v>557</v>
      </c>
      <c r="J1706">
        <v>201703</v>
      </c>
      <c r="K1706" t="s">
        <v>306</v>
      </c>
      <c r="L1706">
        <v>3800753</v>
      </c>
      <c r="M1706">
        <v>15505</v>
      </c>
      <c r="P1706">
        <v>0</v>
      </c>
      <c r="R1706" s="1">
        <v>42536</v>
      </c>
      <c r="S1706" t="s">
        <v>40</v>
      </c>
      <c r="T1706" t="s">
        <v>674</v>
      </c>
      <c r="U1706" t="s">
        <v>42</v>
      </c>
      <c r="V1706" s="1">
        <v>42542</v>
      </c>
      <c r="W1706" s="12">
        <v>-20.84</v>
      </c>
      <c r="X1706" s="4" t="str">
        <f t="shared" si="53"/>
        <v>Income</v>
      </c>
      <c r="Y1706" s="5">
        <v>42522</v>
      </c>
      <c r="Z1706" s="7" t="s">
        <v>8073</v>
      </c>
      <c r="AA1706" s="7" t="str">
        <f t="shared" si="52"/>
        <v>Car Park Pass Income from Payroll</v>
      </c>
    </row>
    <row r="1707" spans="1:27" x14ac:dyDescent="0.25">
      <c r="A1707" t="s">
        <v>23</v>
      </c>
      <c r="B1707" t="s">
        <v>24</v>
      </c>
      <c r="C1707" t="s">
        <v>25</v>
      </c>
      <c r="D1707" t="s">
        <v>26</v>
      </c>
      <c r="E1707" t="s">
        <v>302</v>
      </c>
      <c r="F1707" t="s">
        <v>303</v>
      </c>
      <c r="G1707" t="s">
        <v>556</v>
      </c>
      <c r="H1707" t="s">
        <v>557</v>
      </c>
      <c r="J1707">
        <v>201703</v>
      </c>
      <c r="K1707" t="s">
        <v>306</v>
      </c>
      <c r="L1707">
        <v>3800753</v>
      </c>
      <c r="M1707">
        <v>15506</v>
      </c>
      <c r="P1707">
        <v>0</v>
      </c>
      <c r="R1707" s="1">
        <v>42536</v>
      </c>
      <c r="S1707" t="s">
        <v>40</v>
      </c>
      <c r="T1707" t="s">
        <v>622</v>
      </c>
      <c r="U1707" t="s">
        <v>42</v>
      </c>
      <c r="V1707" s="1">
        <v>42542</v>
      </c>
      <c r="W1707" s="12">
        <v>-20.84</v>
      </c>
      <c r="X1707" s="4" t="str">
        <f t="shared" si="53"/>
        <v>Income</v>
      </c>
      <c r="Y1707" s="5">
        <v>42522</v>
      </c>
      <c r="Z1707" s="7" t="s">
        <v>8073</v>
      </c>
      <c r="AA1707" s="7" t="str">
        <f t="shared" si="52"/>
        <v>Car Park Pass Income from Payroll</v>
      </c>
    </row>
    <row r="1708" spans="1:27" x14ac:dyDescent="0.25">
      <c r="A1708" t="s">
        <v>23</v>
      </c>
      <c r="B1708" t="s">
        <v>24</v>
      </c>
      <c r="C1708" t="s">
        <v>25</v>
      </c>
      <c r="D1708" t="s">
        <v>26</v>
      </c>
      <c r="E1708" t="s">
        <v>302</v>
      </c>
      <c r="F1708" t="s">
        <v>303</v>
      </c>
      <c r="G1708" t="s">
        <v>556</v>
      </c>
      <c r="H1708" t="s">
        <v>557</v>
      </c>
      <c r="J1708">
        <v>201703</v>
      </c>
      <c r="K1708" t="s">
        <v>306</v>
      </c>
      <c r="L1708">
        <v>3800753</v>
      </c>
      <c r="M1708">
        <v>15925</v>
      </c>
      <c r="P1708">
        <v>0</v>
      </c>
      <c r="R1708" s="1">
        <v>42536</v>
      </c>
      <c r="S1708" t="s">
        <v>40</v>
      </c>
      <c r="T1708" t="s">
        <v>614</v>
      </c>
      <c r="U1708" t="s">
        <v>42</v>
      </c>
      <c r="V1708" s="1">
        <v>42542</v>
      </c>
      <c r="W1708" s="12">
        <v>-20.83</v>
      </c>
      <c r="X1708" s="4" t="str">
        <f t="shared" si="53"/>
        <v>Income</v>
      </c>
      <c r="Y1708" s="5">
        <v>42522</v>
      </c>
      <c r="Z1708" s="7" t="s">
        <v>8073</v>
      </c>
      <c r="AA1708" s="7" t="str">
        <f t="shared" si="52"/>
        <v>Car Park Pass Income from Payroll</v>
      </c>
    </row>
    <row r="1709" spans="1:27" x14ac:dyDescent="0.25">
      <c r="A1709" t="s">
        <v>23</v>
      </c>
      <c r="B1709" t="s">
        <v>24</v>
      </c>
      <c r="C1709" t="s">
        <v>25</v>
      </c>
      <c r="D1709" t="s">
        <v>26</v>
      </c>
      <c r="E1709" t="s">
        <v>302</v>
      </c>
      <c r="F1709" t="s">
        <v>303</v>
      </c>
      <c r="G1709" t="s">
        <v>556</v>
      </c>
      <c r="H1709" t="s">
        <v>557</v>
      </c>
      <c r="J1709">
        <v>201703</v>
      </c>
      <c r="K1709" t="s">
        <v>306</v>
      </c>
      <c r="L1709">
        <v>3800753</v>
      </c>
      <c r="M1709">
        <v>15599</v>
      </c>
      <c r="P1709">
        <v>0</v>
      </c>
      <c r="R1709" s="1">
        <v>42536</v>
      </c>
      <c r="S1709" t="s">
        <v>40</v>
      </c>
      <c r="T1709" t="s">
        <v>662</v>
      </c>
      <c r="U1709" t="s">
        <v>42</v>
      </c>
      <c r="V1709" s="1">
        <v>42542</v>
      </c>
      <c r="W1709" s="12">
        <v>-20.84</v>
      </c>
      <c r="X1709" s="4" t="str">
        <f t="shared" si="53"/>
        <v>Income</v>
      </c>
      <c r="Y1709" s="5">
        <v>42522</v>
      </c>
      <c r="Z1709" s="7" t="s">
        <v>8073</v>
      </c>
      <c r="AA1709" s="7" t="str">
        <f t="shared" si="52"/>
        <v>Car Park Pass Income from Payroll</v>
      </c>
    </row>
    <row r="1710" spans="1:27" x14ac:dyDescent="0.25">
      <c r="A1710" t="s">
        <v>23</v>
      </c>
      <c r="B1710" t="s">
        <v>24</v>
      </c>
      <c r="C1710" t="s">
        <v>25</v>
      </c>
      <c r="D1710" t="s">
        <v>26</v>
      </c>
      <c r="E1710" t="s">
        <v>302</v>
      </c>
      <c r="F1710" t="s">
        <v>303</v>
      </c>
      <c r="G1710" t="s">
        <v>556</v>
      </c>
      <c r="H1710" t="s">
        <v>557</v>
      </c>
      <c r="J1710">
        <v>201703</v>
      </c>
      <c r="K1710" t="s">
        <v>306</v>
      </c>
      <c r="L1710">
        <v>3800753</v>
      </c>
      <c r="M1710">
        <v>15600</v>
      </c>
      <c r="P1710">
        <v>0</v>
      </c>
      <c r="R1710" s="1">
        <v>42536</v>
      </c>
      <c r="S1710" t="s">
        <v>40</v>
      </c>
      <c r="T1710" t="s">
        <v>593</v>
      </c>
      <c r="U1710" t="s">
        <v>42</v>
      </c>
      <c r="V1710" s="1">
        <v>42542</v>
      </c>
      <c r="W1710" s="12">
        <v>-10</v>
      </c>
      <c r="X1710" s="4" t="str">
        <f t="shared" si="53"/>
        <v>Income</v>
      </c>
      <c r="Y1710" s="5">
        <v>42522</v>
      </c>
      <c r="Z1710" s="7" t="s">
        <v>8073</v>
      </c>
      <c r="AA1710" s="7" t="str">
        <f t="shared" si="52"/>
        <v>Car Park Pass Income from Payroll</v>
      </c>
    </row>
    <row r="1711" spans="1:27" x14ac:dyDescent="0.25">
      <c r="A1711" t="s">
        <v>23</v>
      </c>
      <c r="B1711" t="s">
        <v>24</v>
      </c>
      <c r="C1711" t="s">
        <v>25</v>
      </c>
      <c r="D1711" t="s">
        <v>26</v>
      </c>
      <c r="E1711" t="s">
        <v>302</v>
      </c>
      <c r="F1711" t="s">
        <v>303</v>
      </c>
      <c r="G1711" t="s">
        <v>556</v>
      </c>
      <c r="H1711" t="s">
        <v>557</v>
      </c>
      <c r="J1711">
        <v>201703</v>
      </c>
      <c r="K1711" t="s">
        <v>306</v>
      </c>
      <c r="L1711">
        <v>3800753</v>
      </c>
      <c r="M1711">
        <v>15601</v>
      </c>
      <c r="P1711">
        <v>0</v>
      </c>
      <c r="R1711" s="1">
        <v>42536</v>
      </c>
      <c r="S1711" t="s">
        <v>40</v>
      </c>
      <c r="T1711" t="s">
        <v>682</v>
      </c>
      <c r="U1711" t="s">
        <v>42</v>
      </c>
      <c r="V1711" s="1">
        <v>42542</v>
      </c>
      <c r="W1711" s="12">
        <v>-20.83</v>
      </c>
      <c r="X1711" s="4" t="str">
        <f t="shared" si="53"/>
        <v>Income</v>
      </c>
      <c r="Y1711" s="5">
        <v>42522</v>
      </c>
      <c r="Z1711" s="7" t="s">
        <v>8073</v>
      </c>
      <c r="AA1711" s="7" t="str">
        <f t="shared" si="52"/>
        <v>Car Park Pass Income from Payroll</v>
      </c>
    </row>
    <row r="1712" spans="1:27" x14ac:dyDescent="0.25">
      <c r="A1712" t="s">
        <v>23</v>
      </c>
      <c r="B1712" t="s">
        <v>24</v>
      </c>
      <c r="C1712" t="s">
        <v>25</v>
      </c>
      <c r="D1712" t="s">
        <v>26</v>
      </c>
      <c r="E1712" t="s">
        <v>302</v>
      </c>
      <c r="F1712" t="s">
        <v>303</v>
      </c>
      <c r="G1712" t="s">
        <v>556</v>
      </c>
      <c r="H1712" t="s">
        <v>557</v>
      </c>
      <c r="J1712">
        <v>201703</v>
      </c>
      <c r="K1712" t="s">
        <v>306</v>
      </c>
      <c r="L1712">
        <v>3800753</v>
      </c>
      <c r="M1712">
        <v>15602</v>
      </c>
      <c r="P1712">
        <v>0</v>
      </c>
      <c r="R1712" s="1">
        <v>42536</v>
      </c>
      <c r="S1712" t="s">
        <v>40</v>
      </c>
      <c r="T1712" t="s">
        <v>605</v>
      </c>
      <c r="U1712" t="s">
        <v>42</v>
      </c>
      <c r="V1712" s="1">
        <v>42542</v>
      </c>
      <c r="W1712" s="12">
        <v>-12.5</v>
      </c>
      <c r="X1712" s="4" t="str">
        <f t="shared" si="53"/>
        <v>Income</v>
      </c>
      <c r="Y1712" s="5">
        <v>42522</v>
      </c>
      <c r="Z1712" s="7" t="s">
        <v>8073</v>
      </c>
      <c r="AA1712" s="7" t="str">
        <f t="shared" si="52"/>
        <v>Car Park Pass Income from Payroll</v>
      </c>
    </row>
    <row r="1713" spans="1:27" x14ac:dyDescent="0.25">
      <c r="A1713" t="s">
        <v>23</v>
      </c>
      <c r="B1713" t="s">
        <v>24</v>
      </c>
      <c r="C1713" t="s">
        <v>25</v>
      </c>
      <c r="D1713" t="s">
        <v>26</v>
      </c>
      <c r="E1713" t="s">
        <v>302</v>
      </c>
      <c r="F1713" t="s">
        <v>303</v>
      </c>
      <c r="G1713" t="s">
        <v>556</v>
      </c>
      <c r="H1713" t="s">
        <v>557</v>
      </c>
      <c r="J1713">
        <v>201703</v>
      </c>
      <c r="K1713" t="s">
        <v>306</v>
      </c>
      <c r="L1713">
        <v>3800753</v>
      </c>
      <c r="M1713">
        <v>15907</v>
      </c>
      <c r="P1713">
        <v>0</v>
      </c>
      <c r="R1713" s="1">
        <v>42536</v>
      </c>
      <c r="S1713" t="s">
        <v>40</v>
      </c>
      <c r="T1713" t="s">
        <v>559</v>
      </c>
      <c r="U1713" t="s">
        <v>42</v>
      </c>
      <c r="V1713" s="1">
        <v>42542</v>
      </c>
      <c r="W1713" s="12">
        <v>-10</v>
      </c>
      <c r="X1713" s="4" t="str">
        <f t="shared" si="53"/>
        <v>Income</v>
      </c>
      <c r="Y1713" s="5">
        <v>42522</v>
      </c>
      <c r="Z1713" s="7" t="s">
        <v>8073</v>
      </c>
      <c r="AA1713" s="7" t="str">
        <f t="shared" si="52"/>
        <v>Car Park Pass Income from Payroll</v>
      </c>
    </row>
    <row r="1714" spans="1:27" x14ac:dyDescent="0.25">
      <c r="A1714" t="s">
        <v>23</v>
      </c>
      <c r="B1714" t="s">
        <v>24</v>
      </c>
      <c r="C1714" t="s">
        <v>25</v>
      </c>
      <c r="D1714" t="s">
        <v>26</v>
      </c>
      <c r="E1714" t="s">
        <v>302</v>
      </c>
      <c r="F1714" t="s">
        <v>303</v>
      </c>
      <c r="G1714" t="s">
        <v>556</v>
      </c>
      <c r="H1714" t="s">
        <v>557</v>
      </c>
      <c r="J1714">
        <v>201703</v>
      </c>
      <c r="K1714" t="s">
        <v>306</v>
      </c>
      <c r="L1714">
        <v>3800753</v>
      </c>
      <c r="M1714">
        <v>15908</v>
      </c>
      <c r="P1714">
        <v>0</v>
      </c>
      <c r="R1714" s="1">
        <v>42536</v>
      </c>
      <c r="S1714" t="s">
        <v>40</v>
      </c>
      <c r="T1714" t="s">
        <v>559</v>
      </c>
      <c r="U1714" t="s">
        <v>42</v>
      </c>
      <c r="V1714" s="1">
        <v>42542</v>
      </c>
      <c r="W1714" s="12">
        <v>-10</v>
      </c>
      <c r="X1714" s="4" t="str">
        <f t="shared" si="53"/>
        <v>Income</v>
      </c>
      <c r="Y1714" s="5">
        <v>42522</v>
      </c>
      <c r="Z1714" s="7" t="s">
        <v>8073</v>
      </c>
      <c r="AA1714" s="7" t="str">
        <f t="shared" si="52"/>
        <v>Car Park Pass Income from Payroll</v>
      </c>
    </row>
    <row r="1715" spans="1:27" x14ac:dyDescent="0.25">
      <c r="A1715" t="s">
        <v>23</v>
      </c>
      <c r="B1715" t="s">
        <v>24</v>
      </c>
      <c r="C1715" t="s">
        <v>25</v>
      </c>
      <c r="D1715" t="s">
        <v>26</v>
      </c>
      <c r="E1715" t="s">
        <v>302</v>
      </c>
      <c r="F1715" t="s">
        <v>303</v>
      </c>
      <c r="G1715" t="s">
        <v>556</v>
      </c>
      <c r="H1715" t="s">
        <v>557</v>
      </c>
      <c r="J1715">
        <v>201703</v>
      </c>
      <c r="K1715" t="s">
        <v>306</v>
      </c>
      <c r="L1715">
        <v>3800753</v>
      </c>
      <c r="M1715">
        <v>15909</v>
      </c>
      <c r="P1715">
        <v>0</v>
      </c>
      <c r="R1715" s="1">
        <v>42536</v>
      </c>
      <c r="S1715" t="s">
        <v>40</v>
      </c>
      <c r="T1715" t="s">
        <v>597</v>
      </c>
      <c r="U1715" t="s">
        <v>42</v>
      </c>
      <c r="V1715" s="1">
        <v>42542</v>
      </c>
      <c r="W1715" s="12">
        <v>-29.17</v>
      </c>
      <c r="X1715" s="4" t="str">
        <f t="shared" si="53"/>
        <v>Income</v>
      </c>
      <c r="Y1715" s="5">
        <v>42522</v>
      </c>
      <c r="Z1715" s="7" t="s">
        <v>8073</v>
      </c>
      <c r="AA1715" s="7" t="str">
        <f t="shared" si="52"/>
        <v>Car Park Pass Income from Payroll</v>
      </c>
    </row>
    <row r="1716" spans="1:27" x14ac:dyDescent="0.25">
      <c r="A1716" t="s">
        <v>23</v>
      </c>
      <c r="B1716" t="s">
        <v>24</v>
      </c>
      <c r="C1716" t="s">
        <v>25</v>
      </c>
      <c r="D1716" t="s">
        <v>26</v>
      </c>
      <c r="E1716" t="s">
        <v>302</v>
      </c>
      <c r="F1716" t="s">
        <v>303</v>
      </c>
      <c r="G1716" t="s">
        <v>556</v>
      </c>
      <c r="H1716" t="s">
        <v>557</v>
      </c>
      <c r="J1716">
        <v>201703</v>
      </c>
      <c r="K1716" t="s">
        <v>306</v>
      </c>
      <c r="L1716">
        <v>3800753</v>
      </c>
      <c r="M1716">
        <v>15910</v>
      </c>
      <c r="P1716">
        <v>0</v>
      </c>
      <c r="R1716" s="1">
        <v>42536</v>
      </c>
      <c r="S1716" t="s">
        <v>40</v>
      </c>
      <c r="T1716" t="s">
        <v>599</v>
      </c>
      <c r="U1716" t="s">
        <v>42</v>
      </c>
      <c r="V1716" s="1">
        <v>42542</v>
      </c>
      <c r="W1716" s="12">
        <v>-29.17</v>
      </c>
      <c r="X1716" s="4" t="str">
        <f t="shared" si="53"/>
        <v>Income</v>
      </c>
      <c r="Y1716" s="5">
        <v>42522</v>
      </c>
      <c r="Z1716" s="7" t="s">
        <v>8073</v>
      </c>
      <c r="AA1716" s="7" t="str">
        <f t="shared" si="52"/>
        <v>Car Park Pass Income from Payroll</v>
      </c>
    </row>
    <row r="1717" spans="1:27" x14ac:dyDescent="0.25">
      <c r="A1717" t="s">
        <v>23</v>
      </c>
      <c r="B1717" t="s">
        <v>24</v>
      </c>
      <c r="C1717" t="s">
        <v>25</v>
      </c>
      <c r="D1717" t="s">
        <v>26</v>
      </c>
      <c r="E1717" t="s">
        <v>302</v>
      </c>
      <c r="F1717" t="s">
        <v>303</v>
      </c>
      <c r="G1717" t="s">
        <v>556</v>
      </c>
      <c r="H1717" t="s">
        <v>557</v>
      </c>
      <c r="J1717">
        <v>201703</v>
      </c>
      <c r="K1717" t="s">
        <v>306</v>
      </c>
      <c r="L1717">
        <v>3800753</v>
      </c>
      <c r="M1717">
        <v>15911</v>
      </c>
      <c r="P1717">
        <v>0</v>
      </c>
      <c r="R1717" s="1">
        <v>42536</v>
      </c>
      <c r="S1717" t="s">
        <v>40</v>
      </c>
      <c r="T1717" t="s">
        <v>598</v>
      </c>
      <c r="U1717" t="s">
        <v>42</v>
      </c>
      <c r="V1717" s="1">
        <v>42542</v>
      </c>
      <c r="W1717" s="12">
        <v>-20.83</v>
      </c>
      <c r="X1717" s="4" t="str">
        <f t="shared" si="53"/>
        <v>Income</v>
      </c>
      <c r="Y1717" s="5">
        <v>42522</v>
      </c>
      <c r="Z1717" s="7" t="s">
        <v>8073</v>
      </c>
      <c r="AA1717" s="7" t="str">
        <f t="shared" si="52"/>
        <v>Car Park Pass Income from Payroll</v>
      </c>
    </row>
    <row r="1718" spans="1:27" x14ac:dyDescent="0.25">
      <c r="A1718" t="s">
        <v>23</v>
      </c>
      <c r="B1718" t="s">
        <v>24</v>
      </c>
      <c r="C1718" t="s">
        <v>25</v>
      </c>
      <c r="D1718" t="s">
        <v>26</v>
      </c>
      <c r="E1718" t="s">
        <v>302</v>
      </c>
      <c r="F1718" t="s">
        <v>303</v>
      </c>
      <c r="G1718" t="s">
        <v>556</v>
      </c>
      <c r="H1718" t="s">
        <v>557</v>
      </c>
      <c r="J1718">
        <v>201703</v>
      </c>
      <c r="K1718" t="s">
        <v>306</v>
      </c>
      <c r="L1718">
        <v>3800753</v>
      </c>
      <c r="M1718">
        <v>15912</v>
      </c>
      <c r="P1718">
        <v>0</v>
      </c>
      <c r="R1718" s="1">
        <v>42536</v>
      </c>
      <c r="S1718" t="s">
        <v>40</v>
      </c>
      <c r="T1718" t="s">
        <v>559</v>
      </c>
      <c r="U1718" t="s">
        <v>42</v>
      </c>
      <c r="V1718" s="1">
        <v>42542</v>
      </c>
      <c r="W1718" s="12">
        <v>-10</v>
      </c>
      <c r="X1718" s="4" t="str">
        <f t="shared" si="53"/>
        <v>Income</v>
      </c>
      <c r="Y1718" s="5">
        <v>42522</v>
      </c>
      <c r="Z1718" s="7" t="s">
        <v>8073</v>
      </c>
      <c r="AA1718" s="7" t="str">
        <f t="shared" si="52"/>
        <v>Car Park Pass Income from Payroll</v>
      </c>
    </row>
    <row r="1719" spans="1:27" x14ac:dyDescent="0.25">
      <c r="A1719" t="s">
        <v>23</v>
      </c>
      <c r="B1719" t="s">
        <v>24</v>
      </c>
      <c r="C1719" t="s">
        <v>25</v>
      </c>
      <c r="D1719" t="s">
        <v>26</v>
      </c>
      <c r="E1719" t="s">
        <v>302</v>
      </c>
      <c r="F1719" t="s">
        <v>303</v>
      </c>
      <c r="G1719" t="s">
        <v>556</v>
      </c>
      <c r="H1719" t="s">
        <v>557</v>
      </c>
      <c r="J1719">
        <v>201703</v>
      </c>
      <c r="K1719" t="s">
        <v>306</v>
      </c>
      <c r="L1719">
        <v>3800753</v>
      </c>
      <c r="M1719">
        <v>15913</v>
      </c>
      <c r="P1719">
        <v>0</v>
      </c>
      <c r="R1719" s="1">
        <v>42536</v>
      </c>
      <c r="S1719" t="s">
        <v>40</v>
      </c>
      <c r="T1719" t="s">
        <v>599</v>
      </c>
      <c r="U1719" t="s">
        <v>42</v>
      </c>
      <c r="V1719" s="1">
        <v>42542</v>
      </c>
      <c r="W1719" s="12">
        <v>-20.83</v>
      </c>
      <c r="X1719" s="4" t="str">
        <f t="shared" si="53"/>
        <v>Income</v>
      </c>
      <c r="Y1719" s="5">
        <v>42522</v>
      </c>
      <c r="Z1719" s="7" t="s">
        <v>8073</v>
      </c>
      <c r="AA1719" s="7" t="str">
        <f t="shared" si="52"/>
        <v>Car Park Pass Income from Payroll</v>
      </c>
    </row>
    <row r="1720" spans="1:27" x14ac:dyDescent="0.25">
      <c r="A1720" t="s">
        <v>23</v>
      </c>
      <c r="B1720" t="s">
        <v>24</v>
      </c>
      <c r="C1720" t="s">
        <v>25</v>
      </c>
      <c r="D1720" t="s">
        <v>26</v>
      </c>
      <c r="E1720" t="s">
        <v>302</v>
      </c>
      <c r="F1720" t="s">
        <v>303</v>
      </c>
      <c r="G1720" t="s">
        <v>556</v>
      </c>
      <c r="H1720" t="s">
        <v>557</v>
      </c>
      <c r="J1720">
        <v>201703</v>
      </c>
      <c r="K1720" t="s">
        <v>306</v>
      </c>
      <c r="L1720">
        <v>3800753</v>
      </c>
      <c r="M1720">
        <v>15914</v>
      </c>
      <c r="P1720">
        <v>0</v>
      </c>
      <c r="R1720" s="1">
        <v>42536</v>
      </c>
      <c r="S1720" t="s">
        <v>40</v>
      </c>
      <c r="T1720" t="s">
        <v>561</v>
      </c>
      <c r="U1720" t="s">
        <v>42</v>
      </c>
      <c r="V1720" s="1">
        <v>42542</v>
      </c>
      <c r="W1720" s="12">
        <v>-20.83</v>
      </c>
      <c r="X1720" s="4" t="str">
        <f t="shared" si="53"/>
        <v>Income</v>
      </c>
      <c r="Y1720" s="5">
        <v>42522</v>
      </c>
      <c r="Z1720" s="7" t="s">
        <v>8073</v>
      </c>
      <c r="AA1720" s="7" t="str">
        <f t="shared" si="52"/>
        <v>Car Park Pass Income from Payroll</v>
      </c>
    </row>
    <row r="1721" spans="1:27" x14ac:dyDescent="0.25">
      <c r="A1721" t="s">
        <v>23</v>
      </c>
      <c r="B1721" t="s">
        <v>24</v>
      </c>
      <c r="C1721" t="s">
        <v>25</v>
      </c>
      <c r="D1721" t="s">
        <v>26</v>
      </c>
      <c r="E1721" t="s">
        <v>302</v>
      </c>
      <c r="F1721" t="s">
        <v>303</v>
      </c>
      <c r="G1721" t="s">
        <v>556</v>
      </c>
      <c r="H1721" t="s">
        <v>557</v>
      </c>
      <c r="J1721">
        <v>201703</v>
      </c>
      <c r="K1721" t="s">
        <v>306</v>
      </c>
      <c r="L1721">
        <v>3800753</v>
      </c>
      <c r="M1721">
        <v>15915</v>
      </c>
      <c r="P1721">
        <v>0</v>
      </c>
      <c r="R1721" s="1">
        <v>42536</v>
      </c>
      <c r="S1721" t="s">
        <v>40</v>
      </c>
      <c r="T1721" t="s">
        <v>636</v>
      </c>
      <c r="U1721" t="s">
        <v>42</v>
      </c>
      <c r="V1721" s="1">
        <v>42542</v>
      </c>
      <c r="W1721" s="12">
        <v>-20.83</v>
      </c>
      <c r="X1721" s="4" t="str">
        <f t="shared" si="53"/>
        <v>Income</v>
      </c>
      <c r="Y1721" s="5">
        <v>42522</v>
      </c>
      <c r="Z1721" s="7" t="s">
        <v>8073</v>
      </c>
      <c r="AA1721" s="7" t="str">
        <f t="shared" si="52"/>
        <v>Car Park Pass Income from Payroll</v>
      </c>
    </row>
    <row r="1722" spans="1:27" x14ac:dyDescent="0.25">
      <c r="A1722" t="s">
        <v>23</v>
      </c>
      <c r="B1722" t="s">
        <v>24</v>
      </c>
      <c r="C1722" t="s">
        <v>25</v>
      </c>
      <c r="D1722" t="s">
        <v>26</v>
      </c>
      <c r="E1722" t="s">
        <v>302</v>
      </c>
      <c r="F1722" t="s">
        <v>303</v>
      </c>
      <c r="G1722" t="s">
        <v>556</v>
      </c>
      <c r="H1722" t="s">
        <v>557</v>
      </c>
      <c r="J1722">
        <v>201703</v>
      </c>
      <c r="K1722" t="s">
        <v>306</v>
      </c>
      <c r="L1722">
        <v>3800753</v>
      </c>
      <c r="M1722">
        <v>15916</v>
      </c>
      <c r="P1722">
        <v>0</v>
      </c>
      <c r="R1722" s="1">
        <v>42536</v>
      </c>
      <c r="S1722" t="s">
        <v>40</v>
      </c>
      <c r="T1722" t="s">
        <v>636</v>
      </c>
      <c r="U1722" t="s">
        <v>42</v>
      </c>
      <c r="V1722" s="1">
        <v>42542</v>
      </c>
      <c r="W1722" s="12">
        <v>-20.83</v>
      </c>
      <c r="X1722" s="4" t="str">
        <f t="shared" si="53"/>
        <v>Income</v>
      </c>
      <c r="Y1722" s="5">
        <v>42522</v>
      </c>
      <c r="Z1722" s="7" t="s">
        <v>8073</v>
      </c>
      <c r="AA1722" s="7" t="str">
        <f t="shared" si="52"/>
        <v>Car Park Pass Income from Payroll</v>
      </c>
    </row>
    <row r="1723" spans="1:27" x14ac:dyDescent="0.25">
      <c r="A1723" t="s">
        <v>23</v>
      </c>
      <c r="B1723" t="s">
        <v>24</v>
      </c>
      <c r="C1723" t="s">
        <v>25</v>
      </c>
      <c r="D1723" t="s">
        <v>26</v>
      </c>
      <c r="E1723" t="s">
        <v>302</v>
      </c>
      <c r="F1723" t="s">
        <v>303</v>
      </c>
      <c r="G1723" t="s">
        <v>556</v>
      </c>
      <c r="H1723" t="s">
        <v>557</v>
      </c>
      <c r="J1723">
        <v>201703</v>
      </c>
      <c r="K1723" t="s">
        <v>306</v>
      </c>
      <c r="L1723">
        <v>3800753</v>
      </c>
      <c r="M1723">
        <v>15917</v>
      </c>
      <c r="P1723">
        <v>0</v>
      </c>
      <c r="R1723" s="1">
        <v>42536</v>
      </c>
      <c r="S1723" t="s">
        <v>40</v>
      </c>
      <c r="T1723" t="s">
        <v>599</v>
      </c>
      <c r="U1723" t="s">
        <v>42</v>
      </c>
      <c r="V1723" s="1">
        <v>42542</v>
      </c>
      <c r="W1723" s="12">
        <v>-20.83</v>
      </c>
      <c r="X1723" s="4" t="str">
        <f t="shared" si="53"/>
        <v>Income</v>
      </c>
      <c r="Y1723" s="5">
        <v>42522</v>
      </c>
      <c r="Z1723" s="7" t="s">
        <v>8073</v>
      </c>
      <c r="AA1723" s="7" t="str">
        <f t="shared" si="52"/>
        <v>Car Park Pass Income from Payroll</v>
      </c>
    </row>
    <row r="1724" spans="1:27" x14ac:dyDescent="0.25">
      <c r="A1724" t="s">
        <v>23</v>
      </c>
      <c r="B1724" t="s">
        <v>24</v>
      </c>
      <c r="C1724" t="s">
        <v>25</v>
      </c>
      <c r="D1724" t="s">
        <v>26</v>
      </c>
      <c r="E1724" t="s">
        <v>302</v>
      </c>
      <c r="F1724" t="s">
        <v>303</v>
      </c>
      <c r="G1724" t="s">
        <v>556</v>
      </c>
      <c r="H1724" t="s">
        <v>557</v>
      </c>
      <c r="J1724">
        <v>201703</v>
      </c>
      <c r="K1724" t="s">
        <v>306</v>
      </c>
      <c r="L1724">
        <v>3800753</v>
      </c>
      <c r="M1724">
        <v>15918</v>
      </c>
      <c r="P1724">
        <v>0</v>
      </c>
      <c r="R1724" s="1">
        <v>42536</v>
      </c>
      <c r="S1724" t="s">
        <v>40</v>
      </c>
      <c r="T1724" t="s">
        <v>599</v>
      </c>
      <c r="U1724" t="s">
        <v>42</v>
      </c>
      <c r="V1724" s="1">
        <v>42542</v>
      </c>
      <c r="W1724" s="12">
        <v>-20.83</v>
      </c>
      <c r="X1724" s="4" t="str">
        <f t="shared" si="53"/>
        <v>Income</v>
      </c>
      <c r="Y1724" s="5">
        <v>42522</v>
      </c>
      <c r="Z1724" s="7" t="s">
        <v>8073</v>
      </c>
      <c r="AA1724" s="7" t="str">
        <f t="shared" si="52"/>
        <v>Car Park Pass Income from Payroll</v>
      </c>
    </row>
    <row r="1725" spans="1:27" x14ac:dyDescent="0.25">
      <c r="A1725" t="s">
        <v>23</v>
      </c>
      <c r="B1725" t="s">
        <v>24</v>
      </c>
      <c r="C1725" t="s">
        <v>25</v>
      </c>
      <c r="D1725" t="s">
        <v>26</v>
      </c>
      <c r="E1725" t="s">
        <v>302</v>
      </c>
      <c r="F1725" t="s">
        <v>303</v>
      </c>
      <c r="G1725" t="s">
        <v>556</v>
      </c>
      <c r="H1725" t="s">
        <v>557</v>
      </c>
      <c r="J1725">
        <v>201703</v>
      </c>
      <c r="K1725" t="s">
        <v>306</v>
      </c>
      <c r="L1725">
        <v>3800753</v>
      </c>
      <c r="M1725">
        <v>15919</v>
      </c>
      <c r="P1725">
        <v>0</v>
      </c>
      <c r="R1725" s="1">
        <v>42536</v>
      </c>
      <c r="S1725" t="s">
        <v>40</v>
      </c>
      <c r="T1725" t="s">
        <v>559</v>
      </c>
      <c r="U1725" t="s">
        <v>42</v>
      </c>
      <c r="V1725" s="1">
        <v>42542</v>
      </c>
      <c r="W1725" s="12">
        <v>-10</v>
      </c>
      <c r="X1725" s="4" t="str">
        <f t="shared" si="53"/>
        <v>Income</v>
      </c>
      <c r="Y1725" s="5">
        <v>42522</v>
      </c>
      <c r="Z1725" s="7" t="s">
        <v>8073</v>
      </c>
      <c r="AA1725" s="7" t="str">
        <f t="shared" si="52"/>
        <v>Car Park Pass Income from Payroll</v>
      </c>
    </row>
    <row r="1726" spans="1:27" x14ac:dyDescent="0.25">
      <c r="A1726" t="s">
        <v>23</v>
      </c>
      <c r="B1726" t="s">
        <v>24</v>
      </c>
      <c r="C1726" t="s">
        <v>25</v>
      </c>
      <c r="D1726" t="s">
        <v>26</v>
      </c>
      <c r="E1726" t="s">
        <v>302</v>
      </c>
      <c r="F1726" t="s">
        <v>303</v>
      </c>
      <c r="G1726" t="s">
        <v>556</v>
      </c>
      <c r="H1726" t="s">
        <v>557</v>
      </c>
      <c r="J1726">
        <v>201703</v>
      </c>
      <c r="K1726" t="s">
        <v>306</v>
      </c>
      <c r="L1726">
        <v>3800753</v>
      </c>
      <c r="M1726">
        <v>15920</v>
      </c>
      <c r="P1726">
        <v>0</v>
      </c>
      <c r="R1726" s="1">
        <v>42536</v>
      </c>
      <c r="S1726" t="s">
        <v>40</v>
      </c>
      <c r="T1726" t="s">
        <v>559</v>
      </c>
      <c r="U1726" t="s">
        <v>42</v>
      </c>
      <c r="V1726" s="1">
        <v>42542</v>
      </c>
      <c r="W1726" s="12">
        <v>-10</v>
      </c>
      <c r="X1726" s="4" t="str">
        <f t="shared" si="53"/>
        <v>Income</v>
      </c>
      <c r="Y1726" s="5">
        <v>42522</v>
      </c>
      <c r="Z1726" s="7" t="s">
        <v>8073</v>
      </c>
      <c r="AA1726" s="7" t="str">
        <f t="shared" si="52"/>
        <v>Car Park Pass Income from Payroll</v>
      </c>
    </row>
    <row r="1727" spans="1:27" x14ac:dyDescent="0.25">
      <c r="A1727" t="s">
        <v>23</v>
      </c>
      <c r="B1727" t="s">
        <v>24</v>
      </c>
      <c r="C1727" t="s">
        <v>25</v>
      </c>
      <c r="D1727" t="s">
        <v>26</v>
      </c>
      <c r="E1727" t="s">
        <v>302</v>
      </c>
      <c r="F1727" t="s">
        <v>303</v>
      </c>
      <c r="G1727" t="s">
        <v>556</v>
      </c>
      <c r="H1727" t="s">
        <v>557</v>
      </c>
      <c r="J1727">
        <v>201703</v>
      </c>
      <c r="K1727" t="s">
        <v>306</v>
      </c>
      <c r="L1727">
        <v>3800753</v>
      </c>
      <c r="M1727">
        <v>15921</v>
      </c>
      <c r="P1727">
        <v>0</v>
      </c>
      <c r="R1727" s="1">
        <v>42536</v>
      </c>
      <c r="S1727" t="s">
        <v>40</v>
      </c>
      <c r="T1727" t="s">
        <v>638</v>
      </c>
      <c r="U1727" t="s">
        <v>42</v>
      </c>
      <c r="V1727" s="1">
        <v>42542</v>
      </c>
      <c r="W1727" s="12">
        <v>-10</v>
      </c>
      <c r="X1727" s="4" t="str">
        <f t="shared" si="53"/>
        <v>Income</v>
      </c>
      <c r="Y1727" s="5">
        <v>42522</v>
      </c>
      <c r="Z1727" s="7" t="s">
        <v>8073</v>
      </c>
      <c r="AA1727" s="7" t="str">
        <f t="shared" si="52"/>
        <v>Car Park Pass Income from Payroll</v>
      </c>
    </row>
    <row r="1728" spans="1:27" x14ac:dyDescent="0.25">
      <c r="A1728" t="s">
        <v>23</v>
      </c>
      <c r="B1728" t="s">
        <v>24</v>
      </c>
      <c r="C1728" t="s">
        <v>25</v>
      </c>
      <c r="D1728" t="s">
        <v>26</v>
      </c>
      <c r="E1728" t="s">
        <v>302</v>
      </c>
      <c r="F1728" t="s">
        <v>303</v>
      </c>
      <c r="G1728" t="s">
        <v>556</v>
      </c>
      <c r="H1728" t="s">
        <v>557</v>
      </c>
      <c r="J1728">
        <v>201703</v>
      </c>
      <c r="K1728" t="s">
        <v>306</v>
      </c>
      <c r="L1728">
        <v>3800753</v>
      </c>
      <c r="M1728">
        <v>15922</v>
      </c>
      <c r="P1728">
        <v>0</v>
      </c>
      <c r="R1728" s="1">
        <v>42536</v>
      </c>
      <c r="S1728" t="s">
        <v>40</v>
      </c>
      <c r="T1728" t="s">
        <v>639</v>
      </c>
      <c r="U1728" t="s">
        <v>42</v>
      </c>
      <c r="V1728" s="1">
        <v>42542</v>
      </c>
      <c r="W1728" s="12">
        <v>-29.17</v>
      </c>
      <c r="X1728" s="4" t="str">
        <f t="shared" si="53"/>
        <v>Income</v>
      </c>
      <c r="Y1728" s="5">
        <v>42522</v>
      </c>
      <c r="Z1728" s="7" t="s">
        <v>8073</v>
      </c>
      <c r="AA1728" s="7" t="str">
        <f t="shared" si="52"/>
        <v>Car Park Pass Income from Payroll</v>
      </c>
    </row>
    <row r="1729" spans="1:27" x14ac:dyDescent="0.25">
      <c r="A1729" t="s">
        <v>23</v>
      </c>
      <c r="B1729" t="s">
        <v>24</v>
      </c>
      <c r="C1729" t="s">
        <v>25</v>
      </c>
      <c r="D1729" t="s">
        <v>26</v>
      </c>
      <c r="E1729" t="s">
        <v>302</v>
      </c>
      <c r="F1729" t="s">
        <v>303</v>
      </c>
      <c r="G1729" t="s">
        <v>556</v>
      </c>
      <c r="H1729" t="s">
        <v>557</v>
      </c>
      <c r="J1729">
        <v>201703</v>
      </c>
      <c r="K1729" t="s">
        <v>306</v>
      </c>
      <c r="L1729">
        <v>3800753</v>
      </c>
      <c r="M1729">
        <v>15923</v>
      </c>
      <c r="P1729">
        <v>0</v>
      </c>
      <c r="R1729" s="1">
        <v>42536</v>
      </c>
      <c r="S1729" t="s">
        <v>40</v>
      </c>
      <c r="T1729" t="s">
        <v>640</v>
      </c>
      <c r="U1729" t="s">
        <v>42</v>
      </c>
      <c r="V1729" s="1">
        <v>42542</v>
      </c>
      <c r="W1729" s="12">
        <v>-10</v>
      </c>
      <c r="X1729" s="4" t="str">
        <f t="shared" si="53"/>
        <v>Income</v>
      </c>
      <c r="Y1729" s="5">
        <v>42522</v>
      </c>
      <c r="Z1729" s="7" t="s">
        <v>8073</v>
      </c>
      <c r="AA1729" s="7" t="str">
        <f t="shared" si="52"/>
        <v>Car Park Pass Income from Payroll</v>
      </c>
    </row>
    <row r="1730" spans="1:27" x14ac:dyDescent="0.25">
      <c r="A1730" t="s">
        <v>23</v>
      </c>
      <c r="B1730" t="s">
        <v>24</v>
      </c>
      <c r="C1730" t="s">
        <v>25</v>
      </c>
      <c r="D1730" t="s">
        <v>26</v>
      </c>
      <c r="E1730" t="s">
        <v>302</v>
      </c>
      <c r="F1730" t="s">
        <v>303</v>
      </c>
      <c r="G1730" t="s">
        <v>556</v>
      </c>
      <c r="H1730" t="s">
        <v>557</v>
      </c>
      <c r="J1730">
        <v>201703</v>
      </c>
      <c r="K1730" t="s">
        <v>306</v>
      </c>
      <c r="L1730">
        <v>3800753</v>
      </c>
      <c r="M1730">
        <v>15924</v>
      </c>
      <c r="P1730">
        <v>0</v>
      </c>
      <c r="R1730" s="1">
        <v>42536</v>
      </c>
      <c r="S1730" t="s">
        <v>40</v>
      </c>
      <c r="T1730" t="s">
        <v>641</v>
      </c>
      <c r="U1730" t="s">
        <v>42</v>
      </c>
      <c r="V1730" s="1">
        <v>42542</v>
      </c>
      <c r="W1730" s="12">
        <v>-20.83</v>
      </c>
      <c r="X1730" s="4" t="str">
        <f t="shared" si="53"/>
        <v>Income</v>
      </c>
      <c r="Y1730" s="5">
        <v>42522</v>
      </c>
      <c r="Z1730" s="7" t="s">
        <v>8073</v>
      </c>
      <c r="AA1730" s="7" t="str">
        <f t="shared" ref="AA1730:AA1793" si="54">IF(X1730="Expenditure",X1730,H1730)</f>
        <v>Car Park Pass Income from Payroll</v>
      </c>
    </row>
    <row r="1731" spans="1:27" x14ac:dyDescent="0.25">
      <c r="A1731" t="s">
        <v>23</v>
      </c>
      <c r="B1731" t="s">
        <v>24</v>
      </c>
      <c r="C1731" t="s">
        <v>25</v>
      </c>
      <c r="D1731" t="s">
        <v>26</v>
      </c>
      <c r="E1731" t="s">
        <v>302</v>
      </c>
      <c r="F1731" t="s">
        <v>303</v>
      </c>
      <c r="G1731" t="s">
        <v>556</v>
      </c>
      <c r="H1731" t="s">
        <v>557</v>
      </c>
      <c r="J1731">
        <v>201703</v>
      </c>
      <c r="K1731" t="s">
        <v>306</v>
      </c>
      <c r="L1731">
        <v>3800753</v>
      </c>
      <c r="M1731">
        <v>16439</v>
      </c>
      <c r="P1731">
        <v>0</v>
      </c>
      <c r="R1731" s="1">
        <v>42536</v>
      </c>
      <c r="S1731" t="s">
        <v>40</v>
      </c>
      <c r="T1731" t="s">
        <v>608</v>
      </c>
      <c r="U1731" t="s">
        <v>42</v>
      </c>
      <c r="V1731" s="1">
        <v>42542</v>
      </c>
      <c r="W1731" s="12">
        <v>-20.83</v>
      </c>
      <c r="X1731" s="4" t="str">
        <f t="shared" ref="X1731:X1794" si="55">IF(LEFT(G1731,2)="R9","Income","Expenditure")</f>
        <v>Income</v>
      </c>
      <c r="Y1731" s="5">
        <v>42522</v>
      </c>
      <c r="Z1731" s="7" t="s">
        <v>8073</v>
      </c>
      <c r="AA1731" s="7" t="str">
        <f t="shared" si="54"/>
        <v>Car Park Pass Income from Payroll</v>
      </c>
    </row>
    <row r="1732" spans="1:27" x14ac:dyDescent="0.25">
      <c r="A1732" t="s">
        <v>23</v>
      </c>
      <c r="B1732" t="s">
        <v>24</v>
      </c>
      <c r="C1732" t="s">
        <v>25</v>
      </c>
      <c r="D1732" t="s">
        <v>26</v>
      </c>
      <c r="E1732" t="s">
        <v>302</v>
      </c>
      <c r="F1732" t="s">
        <v>303</v>
      </c>
      <c r="G1732" t="s">
        <v>556</v>
      </c>
      <c r="H1732" t="s">
        <v>557</v>
      </c>
      <c r="J1732">
        <v>201703</v>
      </c>
      <c r="K1732" t="s">
        <v>306</v>
      </c>
      <c r="L1732">
        <v>3800753</v>
      </c>
      <c r="M1732">
        <v>16440</v>
      </c>
      <c r="P1732">
        <v>0</v>
      </c>
      <c r="R1732" s="1">
        <v>42536</v>
      </c>
      <c r="S1732" t="s">
        <v>40</v>
      </c>
      <c r="T1732" t="s">
        <v>670</v>
      </c>
      <c r="U1732" t="s">
        <v>42</v>
      </c>
      <c r="V1732" s="1">
        <v>42542</v>
      </c>
      <c r="W1732" s="12">
        <v>-20.83</v>
      </c>
      <c r="X1732" s="4" t="str">
        <f t="shared" si="55"/>
        <v>Income</v>
      </c>
      <c r="Y1732" s="5">
        <v>42522</v>
      </c>
      <c r="Z1732" s="7" t="s">
        <v>8073</v>
      </c>
      <c r="AA1732" s="7" t="str">
        <f t="shared" si="54"/>
        <v>Car Park Pass Income from Payroll</v>
      </c>
    </row>
    <row r="1733" spans="1:27" x14ac:dyDescent="0.25">
      <c r="A1733" t="s">
        <v>23</v>
      </c>
      <c r="B1733" t="s">
        <v>24</v>
      </c>
      <c r="C1733" t="s">
        <v>25</v>
      </c>
      <c r="D1733" t="s">
        <v>26</v>
      </c>
      <c r="E1733" t="s">
        <v>302</v>
      </c>
      <c r="F1733" t="s">
        <v>303</v>
      </c>
      <c r="G1733" t="s">
        <v>556</v>
      </c>
      <c r="H1733" t="s">
        <v>557</v>
      </c>
      <c r="J1733">
        <v>201703</v>
      </c>
      <c r="K1733" t="s">
        <v>306</v>
      </c>
      <c r="L1733">
        <v>3800753</v>
      </c>
      <c r="M1733">
        <v>16441</v>
      </c>
      <c r="P1733">
        <v>0</v>
      </c>
      <c r="R1733" s="1">
        <v>42536</v>
      </c>
      <c r="S1733" t="s">
        <v>40</v>
      </c>
      <c r="T1733" t="s">
        <v>667</v>
      </c>
      <c r="U1733" t="s">
        <v>42</v>
      </c>
      <c r="V1733" s="1">
        <v>42542</v>
      </c>
      <c r="W1733" s="12">
        <v>25.83</v>
      </c>
      <c r="X1733" s="4" t="str">
        <f t="shared" si="55"/>
        <v>Income</v>
      </c>
      <c r="Y1733" s="5">
        <v>42522</v>
      </c>
      <c r="Z1733" s="7" t="s">
        <v>8073</v>
      </c>
      <c r="AA1733" s="7" t="str">
        <f t="shared" si="54"/>
        <v>Car Park Pass Income from Payroll</v>
      </c>
    </row>
    <row r="1734" spans="1:27" x14ac:dyDescent="0.25">
      <c r="A1734" t="s">
        <v>23</v>
      </c>
      <c r="B1734" t="s">
        <v>24</v>
      </c>
      <c r="C1734" t="s">
        <v>25</v>
      </c>
      <c r="D1734" t="s">
        <v>26</v>
      </c>
      <c r="E1734" t="s">
        <v>302</v>
      </c>
      <c r="F1734" t="s">
        <v>303</v>
      </c>
      <c r="G1734" t="s">
        <v>556</v>
      </c>
      <c r="H1734" t="s">
        <v>557</v>
      </c>
      <c r="J1734">
        <v>201703</v>
      </c>
      <c r="K1734" t="s">
        <v>306</v>
      </c>
      <c r="L1734">
        <v>3800753</v>
      </c>
      <c r="M1734">
        <v>16442</v>
      </c>
      <c r="P1734">
        <v>0</v>
      </c>
      <c r="R1734" s="1">
        <v>42536</v>
      </c>
      <c r="S1734" t="s">
        <v>40</v>
      </c>
      <c r="T1734" t="s">
        <v>668</v>
      </c>
      <c r="U1734" t="s">
        <v>42</v>
      </c>
      <c r="V1734" s="1">
        <v>42542</v>
      </c>
      <c r="W1734" s="12">
        <v>-16.66</v>
      </c>
      <c r="X1734" s="4" t="str">
        <f t="shared" si="55"/>
        <v>Income</v>
      </c>
      <c r="Y1734" s="5">
        <v>42522</v>
      </c>
      <c r="Z1734" s="7" t="s">
        <v>8073</v>
      </c>
      <c r="AA1734" s="7" t="str">
        <f t="shared" si="54"/>
        <v>Car Park Pass Income from Payroll</v>
      </c>
    </row>
    <row r="1735" spans="1:27" x14ac:dyDescent="0.25">
      <c r="A1735" t="s">
        <v>23</v>
      </c>
      <c r="B1735" t="s">
        <v>24</v>
      </c>
      <c r="C1735" t="s">
        <v>25</v>
      </c>
      <c r="D1735" t="s">
        <v>26</v>
      </c>
      <c r="E1735" t="s">
        <v>302</v>
      </c>
      <c r="F1735" t="s">
        <v>303</v>
      </c>
      <c r="G1735" t="s">
        <v>556</v>
      </c>
      <c r="H1735" t="s">
        <v>557</v>
      </c>
      <c r="J1735">
        <v>201703</v>
      </c>
      <c r="K1735" t="s">
        <v>306</v>
      </c>
      <c r="L1735">
        <v>3800753</v>
      </c>
      <c r="M1735">
        <v>15603</v>
      </c>
      <c r="P1735">
        <v>0</v>
      </c>
      <c r="R1735" s="1">
        <v>42536</v>
      </c>
      <c r="S1735" t="s">
        <v>40</v>
      </c>
      <c r="T1735" t="s">
        <v>554</v>
      </c>
      <c r="U1735" t="s">
        <v>42</v>
      </c>
      <c r="V1735" s="1">
        <v>42542</v>
      </c>
      <c r="W1735" s="12">
        <v>-29.16</v>
      </c>
      <c r="X1735" s="4" t="str">
        <f t="shared" si="55"/>
        <v>Income</v>
      </c>
      <c r="Y1735" s="5">
        <v>42522</v>
      </c>
      <c r="Z1735" s="7" t="s">
        <v>8073</v>
      </c>
      <c r="AA1735" s="7" t="str">
        <f t="shared" si="54"/>
        <v>Car Park Pass Income from Payroll</v>
      </c>
    </row>
    <row r="1736" spans="1:27" x14ac:dyDescent="0.25">
      <c r="A1736" t="s">
        <v>23</v>
      </c>
      <c r="B1736" t="s">
        <v>24</v>
      </c>
      <c r="C1736" t="s">
        <v>25</v>
      </c>
      <c r="D1736" t="s">
        <v>26</v>
      </c>
      <c r="E1736" t="s">
        <v>302</v>
      </c>
      <c r="F1736" t="s">
        <v>303</v>
      </c>
      <c r="G1736" t="s">
        <v>556</v>
      </c>
      <c r="H1736" t="s">
        <v>557</v>
      </c>
      <c r="J1736">
        <v>201703</v>
      </c>
      <c r="K1736" t="s">
        <v>306</v>
      </c>
      <c r="L1736">
        <v>3800753</v>
      </c>
      <c r="M1736">
        <v>15604</v>
      </c>
      <c r="P1736">
        <v>0</v>
      </c>
      <c r="R1736" s="1">
        <v>42536</v>
      </c>
      <c r="S1736" t="s">
        <v>40</v>
      </c>
      <c r="T1736" t="s">
        <v>582</v>
      </c>
      <c r="U1736" t="s">
        <v>42</v>
      </c>
      <c r="V1736" s="1">
        <v>42542</v>
      </c>
      <c r="W1736" s="12">
        <v>-10</v>
      </c>
      <c r="X1736" s="4" t="str">
        <f t="shared" si="55"/>
        <v>Income</v>
      </c>
      <c r="Y1736" s="5">
        <v>42522</v>
      </c>
      <c r="Z1736" s="7" t="s">
        <v>8073</v>
      </c>
      <c r="AA1736" s="7" t="str">
        <f t="shared" si="54"/>
        <v>Car Park Pass Income from Payroll</v>
      </c>
    </row>
    <row r="1737" spans="1:27" x14ac:dyDescent="0.25">
      <c r="A1737" t="s">
        <v>23</v>
      </c>
      <c r="B1737" t="s">
        <v>24</v>
      </c>
      <c r="C1737" t="s">
        <v>25</v>
      </c>
      <c r="D1737" t="s">
        <v>26</v>
      </c>
      <c r="E1737" t="s">
        <v>302</v>
      </c>
      <c r="F1737" t="s">
        <v>303</v>
      </c>
      <c r="G1737" t="s">
        <v>556</v>
      </c>
      <c r="H1737" t="s">
        <v>557</v>
      </c>
      <c r="J1737">
        <v>201703</v>
      </c>
      <c r="K1737" t="s">
        <v>306</v>
      </c>
      <c r="L1737">
        <v>3800753</v>
      </c>
      <c r="M1737">
        <v>15605</v>
      </c>
      <c r="P1737">
        <v>0</v>
      </c>
      <c r="R1737" s="1">
        <v>42536</v>
      </c>
      <c r="S1737" t="s">
        <v>40</v>
      </c>
      <c r="T1737" t="s">
        <v>663</v>
      </c>
      <c r="U1737" t="s">
        <v>42</v>
      </c>
      <c r="V1737" s="1">
        <v>42542</v>
      </c>
      <c r="W1737" s="12">
        <v>-20.84</v>
      </c>
      <c r="X1737" s="4" t="str">
        <f t="shared" si="55"/>
        <v>Income</v>
      </c>
      <c r="Y1737" s="5">
        <v>42522</v>
      </c>
      <c r="Z1737" s="7" t="s">
        <v>8073</v>
      </c>
      <c r="AA1737" s="7" t="str">
        <f t="shared" si="54"/>
        <v>Car Park Pass Income from Payroll</v>
      </c>
    </row>
    <row r="1738" spans="1:27" x14ac:dyDescent="0.25">
      <c r="A1738" t="s">
        <v>23</v>
      </c>
      <c r="B1738" t="s">
        <v>24</v>
      </c>
      <c r="C1738" t="s">
        <v>25</v>
      </c>
      <c r="D1738" t="s">
        <v>26</v>
      </c>
      <c r="E1738" t="s">
        <v>302</v>
      </c>
      <c r="F1738" t="s">
        <v>303</v>
      </c>
      <c r="G1738" t="s">
        <v>556</v>
      </c>
      <c r="H1738" t="s">
        <v>557</v>
      </c>
      <c r="J1738">
        <v>201703</v>
      </c>
      <c r="K1738" t="s">
        <v>306</v>
      </c>
      <c r="L1738">
        <v>3800753</v>
      </c>
      <c r="M1738">
        <v>15507</v>
      </c>
      <c r="P1738">
        <v>0</v>
      </c>
      <c r="R1738" s="1">
        <v>42536</v>
      </c>
      <c r="S1738" t="s">
        <v>40</v>
      </c>
      <c r="T1738" t="s">
        <v>610</v>
      </c>
      <c r="U1738" t="s">
        <v>42</v>
      </c>
      <c r="V1738" s="1">
        <v>42542</v>
      </c>
      <c r="W1738" s="12">
        <v>-20.84</v>
      </c>
      <c r="X1738" s="4" t="str">
        <f t="shared" si="55"/>
        <v>Income</v>
      </c>
      <c r="Y1738" s="5">
        <v>42522</v>
      </c>
      <c r="Z1738" s="7" t="s">
        <v>8073</v>
      </c>
      <c r="AA1738" s="7" t="str">
        <f t="shared" si="54"/>
        <v>Car Park Pass Income from Payroll</v>
      </c>
    </row>
    <row r="1739" spans="1:27" x14ac:dyDescent="0.25">
      <c r="A1739" t="s">
        <v>23</v>
      </c>
      <c r="B1739" t="s">
        <v>24</v>
      </c>
      <c r="C1739" t="s">
        <v>25</v>
      </c>
      <c r="D1739" t="s">
        <v>26</v>
      </c>
      <c r="E1739" t="s">
        <v>302</v>
      </c>
      <c r="F1739" t="s">
        <v>303</v>
      </c>
      <c r="G1739" t="s">
        <v>556</v>
      </c>
      <c r="H1739" t="s">
        <v>557</v>
      </c>
      <c r="J1739">
        <v>201703</v>
      </c>
      <c r="K1739" t="s">
        <v>306</v>
      </c>
      <c r="L1739">
        <v>3800753</v>
      </c>
      <c r="M1739">
        <v>15508</v>
      </c>
      <c r="P1739">
        <v>0</v>
      </c>
      <c r="R1739" s="1">
        <v>42536</v>
      </c>
      <c r="S1739" t="s">
        <v>40</v>
      </c>
      <c r="T1739" t="s">
        <v>623</v>
      </c>
      <c r="U1739" t="s">
        <v>42</v>
      </c>
      <c r="V1739" s="1">
        <v>42542</v>
      </c>
      <c r="W1739" s="12">
        <v>-20.84</v>
      </c>
      <c r="X1739" s="4" t="str">
        <f t="shared" si="55"/>
        <v>Income</v>
      </c>
      <c r="Y1739" s="5">
        <v>42522</v>
      </c>
      <c r="Z1739" s="7" t="s">
        <v>8073</v>
      </c>
      <c r="AA1739" s="7" t="str">
        <f t="shared" si="54"/>
        <v>Car Park Pass Income from Payroll</v>
      </c>
    </row>
    <row r="1740" spans="1:27" x14ac:dyDescent="0.25">
      <c r="A1740" t="s">
        <v>23</v>
      </c>
      <c r="B1740" t="s">
        <v>24</v>
      </c>
      <c r="C1740" t="s">
        <v>25</v>
      </c>
      <c r="D1740" t="s">
        <v>26</v>
      </c>
      <c r="E1740" t="s">
        <v>302</v>
      </c>
      <c r="F1740" t="s">
        <v>303</v>
      </c>
      <c r="G1740" t="s">
        <v>556</v>
      </c>
      <c r="H1740" t="s">
        <v>557</v>
      </c>
      <c r="J1740">
        <v>201703</v>
      </c>
      <c r="K1740" t="s">
        <v>306</v>
      </c>
      <c r="L1740">
        <v>3800753</v>
      </c>
      <c r="M1740">
        <v>15509</v>
      </c>
      <c r="P1740">
        <v>0</v>
      </c>
      <c r="R1740" s="1">
        <v>42536</v>
      </c>
      <c r="S1740" t="s">
        <v>40</v>
      </c>
      <c r="T1740" t="s">
        <v>634</v>
      </c>
      <c r="U1740" t="s">
        <v>42</v>
      </c>
      <c r="V1740" s="1">
        <v>42542</v>
      </c>
      <c r="W1740" s="12">
        <v>-20.84</v>
      </c>
      <c r="X1740" s="4" t="str">
        <f t="shared" si="55"/>
        <v>Income</v>
      </c>
      <c r="Y1740" s="5">
        <v>42522</v>
      </c>
      <c r="Z1740" s="7" t="s">
        <v>8073</v>
      </c>
      <c r="AA1740" s="7" t="str">
        <f t="shared" si="54"/>
        <v>Car Park Pass Income from Payroll</v>
      </c>
    </row>
    <row r="1741" spans="1:27" x14ac:dyDescent="0.25">
      <c r="A1741" t="s">
        <v>23</v>
      </c>
      <c r="B1741" t="s">
        <v>24</v>
      </c>
      <c r="C1741" t="s">
        <v>25</v>
      </c>
      <c r="D1741" t="s">
        <v>26</v>
      </c>
      <c r="E1741" t="s">
        <v>302</v>
      </c>
      <c r="F1741" t="s">
        <v>303</v>
      </c>
      <c r="G1741" t="s">
        <v>556</v>
      </c>
      <c r="H1741" t="s">
        <v>557</v>
      </c>
      <c r="J1741">
        <v>201703</v>
      </c>
      <c r="K1741" t="s">
        <v>306</v>
      </c>
      <c r="L1741">
        <v>3800753</v>
      </c>
      <c r="M1741">
        <v>15510</v>
      </c>
      <c r="P1741">
        <v>0</v>
      </c>
      <c r="R1741" s="1">
        <v>42536</v>
      </c>
      <c r="S1741" t="s">
        <v>40</v>
      </c>
      <c r="T1741" t="s">
        <v>646</v>
      </c>
      <c r="U1741" t="s">
        <v>42</v>
      </c>
      <c r="V1741" s="1">
        <v>42542</v>
      </c>
      <c r="W1741" s="12">
        <v>-20.83</v>
      </c>
      <c r="X1741" s="4" t="str">
        <f t="shared" si="55"/>
        <v>Income</v>
      </c>
      <c r="Y1741" s="5">
        <v>42522</v>
      </c>
      <c r="Z1741" s="7" t="s">
        <v>8073</v>
      </c>
      <c r="AA1741" s="7" t="str">
        <f t="shared" si="54"/>
        <v>Car Park Pass Income from Payroll</v>
      </c>
    </row>
    <row r="1742" spans="1:27" x14ac:dyDescent="0.25">
      <c r="A1742" t="s">
        <v>23</v>
      </c>
      <c r="B1742" t="s">
        <v>24</v>
      </c>
      <c r="C1742" t="s">
        <v>25</v>
      </c>
      <c r="D1742" t="s">
        <v>26</v>
      </c>
      <c r="E1742" t="s">
        <v>302</v>
      </c>
      <c r="F1742" t="s">
        <v>303</v>
      </c>
      <c r="G1742" t="s">
        <v>556</v>
      </c>
      <c r="H1742" t="s">
        <v>557</v>
      </c>
      <c r="J1742">
        <v>201703</v>
      </c>
      <c r="K1742" t="s">
        <v>306</v>
      </c>
      <c r="L1742">
        <v>3800753</v>
      </c>
      <c r="M1742">
        <v>15511</v>
      </c>
      <c r="P1742">
        <v>0</v>
      </c>
      <c r="R1742" s="1">
        <v>42536</v>
      </c>
      <c r="S1742" t="s">
        <v>40</v>
      </c>
      <c r="T1742" t="s">
        <v>647</v>
      </c>
      <c r="U1742" t="s">
        <v>42</v>
      </c>
      <c r="V1742" s="1">
        <v>42542</v>
      </c>
      <c r="W1742" s="12">
        <v>-20.84</v>
      </c>
      <c r="X1742" s="4" t="str">
        <f t="shared" si="55"/>
        <v>Income</v>
      </c>
      <c r="Y1742" s="5">
        <v>42522</v>
      </c>
      <c r="Z1742" s="7" t="s">
        <v>8073</v>
      </c>
      <c r="AA1742" s="7" t="str">
        <f t="shared" si="54"/>
        <v>Car Park Pass Income from Payroll</v>
      </c>
    </row>
    <row r="1743" spans="1:27" x14ac:dyDescent="0.25">
      <c r="A1743" t="s">
        <v>23</v>
      </c>
      <c r="B1743" t="s">
        <v>24</v>
      </c>
      <c r="C1743" t="s">
        <v>25</v>
      </c>
      <c r="D1743" t="s">
        <v>26</v>
      </c>
      <c r="E1743" t="s">
        <v>302</v>
      </c>
      <c r="F1743" t="s">
        <v>303</v>
      </c>
      <c r="G1743" t="s">
        <v>556</v>
      </c>
      <c r="H1743" t="s">
        <v>557</v>
      </c>
      <c r="J1743">
        <v>201703</v>
      </c>
      <c r="K1743" t="s">
        <v>306</v>
      </c>
      <c r="L1743">
        <v>3800753</v>
      </c>
      <c r="M1743">
        <v>15512</v>
      </c>
      <c r="P1743">
        <v>0</v>
      </c>
      <c r="R1743" s="1">
        <v>42536</v>
      </c>
      <c r="S1743" t="s">
        <v>40</v>
      </c>
      <c r="T1743" t="s">
        <v>683</v>
      </c>
      <c r="U1743" t="s">
        <v>42</v>
      </c>
      <c r="V1743" s="1">
        <v>42542</v>
      </c>
      <c r="W1743" s="12">
        <v>-10</v>
      </c>
      <c r="X1743" s="4" t="str">
        <f t="shared" si="55"/>
        <v>Income</v>
      </c>
      <c r="Y1743" s="5">
        <v>42522</v>
      </c>
      <c r="Z1743" s="7" t="s">
        <v>8073</v>
      </c>
      <c r="AA1743" s="7" t="str">
        <f t="shared" si="54"/>
        <v>Car Park Pass Income from Payroll</v>
      </c>
    </row>
    <row r="1744" spans="1:27" x14ac:dyDescent="0.25">
      <c r="A1744" t="s">
        <v>23</v>
      </c>
      <c r="B1744" t="s">
        <v>24</v>
      </c>
      <c r="C1744" t="s">
        <v>25</v>
      </c>
      <c r="D1744" t="s">
        <v>26</v>
      </c>
      <c r="E1744" t="s">
        <v>302</v>
      </c>
      <c r="F1744" t="s">
        <v>303</v>
      </c>
      <c r="G1744" t="s">
        <v>556</v>
      </c>
      <c r="H1744" t="s">
        <v>557</v>
      </c>
      <c r="J1744">
        <v>201703</v>
      </c>
      <c r="K1744" t="s">
        <v>306</v>
      </c>
      <c r="L1744">
        <v>3800753</v>
      </c>
      <c r="M1744">
        <v>15513</v>
      </c>
      <c r="P1744">
        <v>0</v>
      </c>
      <c r="R1744" s="1">
        <v>42536</v>
      </c>
      <c r="S1744" t="s">
        <v>40</v>
      </c>
      <c r="T1744" t="s">
        <v>631</v>
      </c>
      <c r="U1744" t="s">
        <v>42</v>
      </c>
      <c r="V1744" s="1">
        <v>42542</v>
      </c>
      <c r="W1744" s="12">
        <v>-20.83</v>
      </c>
      <c r="X1744" s="4" t="str">
        <f t="shared" si="55"/>
        <v>Income</v>
      </c>
      <c r="Y1744" s="5">
        <v>42522</v>
      </c>
      <c r="Z1744" s="7" t="s">
        <v>8073</v>
      </c>
      <c r="AA1744" s="7" t="str">
        <f t="shared" si="54"/>
        <v>Car Park Pass Income from Payroll</v>
      </c>
    </row>
    <row r="1745" spans="1:27" x14ac:dyDescent="0.25">
      <c r="A1745" t="s">
        <v>23</v>
      </c>
      <c r="B1745" t="s">
        <v>24</v>
      </c>
      <c r="C1745" t="s">
        <v>25</v>
      </c>
      <c r="D1745" t="s">
        <v>26</v>
      </c>
      <c r="E1745" t="s">
        <v>302</v>
      </c>
      <c r="F1745" t="s">
        <v>303</v>
      </c>
      <c r="G1745" t="s">
        <v>556</v>
      </c>
      <c r="H1745" t="s">
        <v>557</v>
      </c>
      <c r="J1745">
        <v>201703</v>
      </c>
      <c r="K1745" t="s">
        <v>306</v>
      </c>
      <c r="L1745">
        <v>3800753</v>
      </c>
      <c r="M1745">
        <v>15514</v>
      </c>
      <c r="P1745">
        <v>0</v>
      </c>
      <c r="R1745" s="1">
        <v>42536</v>
      </c>
      <c r="S1745" t="s">
        <v>40</v>
      </c>
      <c r="T1745" t="s">
        <v>559</v>
      </c>
      <c r="U1745" t="s">
        <v>42</v>
      </c>
      <c r="V1745" s="1">
        <v>42542</v>
      </c>
      <c r="W1745" s="12">
        <v>-12.5</v>
      </c>
      <c r="X1745" s="4" t="str">
        <f t="shared" si="55"/>
        <v>Income</v>
      </c>
      <c r="Y1745" s="5">
        <v>42522</v>
      </c>
      <c r="Z1745" s="7" t="s">
        <v>8073</v>
      </c>
      <c r="AA1745" s="7" t="str">
        <f t="shared" si="54"/>
        <v>Car Park Pass Income from Payroll</v>
      </c>
    </row>
    <row r="1746" spans="1:27" x14ac:dyDescent="0.25">
      <c r="A1746" t="s">
        <v>23</v>
      </c>
      <c r="B1746" t="s">
        <v>24</v>
      </c>
      <c r="C1746" t="s">
        <v>25</v>
      </c>
      <c r="D1746" t="s">
        <v>26</v>
      </c>
      <c r="E1746" t="s">
        <v>302</v>
      </c>
      <c r="F1746" t="s">
        <v>303</v>
      </c>
      <c r="G1746" t="s">
        <v>556</v>
      </c>
      <c r="H1746" t="s">
        <v>557</v>
      </c>
      <c r="J1746">
        <v>201703</v>
      </c>
      <c r="K1746" t="s">
        <v>306</v>
      </c>
      <c r="L1746">
        <v>3800753</v>
      </c>
      <c r="M1746">
        <v>15515</v>
      </c>
      <c r="P1746">
        <v>0</v>
      </c>
      <c r="R1746" s="1">
        <v>42536</v>
      </c>
      <c r="S1746" t="s">
        <v>40</v>
      </c>
      <c r="T1746" t="s">
        <v>602</v>
      </c>
      <c r="U1746" t="s">
        <v>42</v>
      </c>
      <c r="V1746" s="1">
        <v>42542</v>
      </c>
      <c r="W1746" s="12">
        <v>-20.84</v>
      </c>
      <c r="X1746" s="4" t="str">
        <f t="shared" si="55"/>
        <v>Income</v>
      </c>
      <c r="Y1746" s="5">
        <v>42522</v>
      </c>
      <c r="Z1746" s="7" t="s">
        <v>8073</v>
      </c>
      <c r="AA1746" s="7" t="str">
        <f t="shared" si="54"/>
        <v>Car Park Pass Income from Payroll</v>
      </c>
    </row>
    <row r="1747" spans="1:27" x14ac:dyDescent="0.25">
      <c r="A1747" t="s">
        <v>23</v>
      </c>
      <c r="B1747" t="s">
        <v>24</v>
      </c>
      <c r="C1747" t="s">
        <v>25</v>
      </c>
      <c r="D1747" t="s">
        <v>26</v>
      </c>
      <c r="E1747" t="s">
        <v>302</v>
      </c>
      <c r="F1747" t="s">
        <v>303</v>
      </c>
      <c r="G1747" t="s">
        <v>556</v>
      </c>
      <c r="H1747" t="s">
        <v>557</v>
      </c>
      <c r="J1747">
        <v>201703</v>
      </c>
      <c r="K1747" t="s">
        <v>306</v>
      </c>
      <c r="L1747">
        <v>3800753</v>
      </c>
      <c r="M1747">
        <v>15516</v>
      </c>
      <c r="P1747">
        <v>0</v>
      </c>
      <c r="R1747" s="1">
        <v>42536</v>
      </c>
      <c r="S1747" t="s">
        <v>40</v>
      </c>
      <c r="T1747" t="s">
        <v>582</v>
      </c>
      <c r="U1747" t="s">
        <v>42</v>
      </c>
      <c r="V1747" s="1">
        <v>42542</v>
      </c>
      <c r="W1747" s="12">
        <v>-10</v>
      </c>
      <c r="X1747" s="4" t="str">
        <f t="shared" si="55"/>
        <v>Income</v>
      </c>
      <c r="Y1747" s="5">
        <v>42522</v>
      </c>
      <c r="Z1747" s="7" t="s">
        <v>8073</v>
      </c>
      <c r="AA1747" s="7" t="str">
        <f t="shared" si="54"/>
        <v>Car Park Pass Income from Payroll</v>
      </c>
    </row>
    <row r="1748" spans="1:27" x14ac:dyDescent="0.25">
      <c r="A1748" t="s">
        <v>23</v>
      </c>
      <c r="B1748" t="s">
        <v>24</v>
      </c>
      <c r="C1748" t="s">
        <v>25</v>
      </c>
      <c r="D1748" t="s">
        <v>26</v>
      </c>
      <c r="E1748" t="s">
        <v>302</v>
      </c>
      <c r="F1748" t="s">
        <v>303</v>
      </c>
      <c r="G1748" t="s">
        <v>556</v>
      </c>
      <c r="H1748" t="s">
        <v>557</v>
      </c>
      <c r="J1748">
        <v>201703</v>
      </c>
      <c r="K1748" t="s">
        <v>306</v>
      </c>
      <c r="L1748">
        <v>3800753</v>
      </c>
      <c r="M1748">
        <v>15519</v>
      </c>
      <c r="P1748">
        <v>0</v>
      </c>
      <c r="R1748" s="1">
        <v>42536</v>
      </c>
      <c r="S1748" t="s">
        <v>40</v>
      </c>
      <c r="T1748" t="s">
        <v>660</v>
      </c>
      <c r="U1748" t="s">
        <v>42</v>
      </c>
      <c r="V1748" s="1">
        <v>42542</v>
      </c>
      <c r="W1748" s="12">
        <v>-20.84</v>
      </c>
      <c r="X1748" s="4" t="str">
        <f t="shared" si="55"/>
        <v>Income</v>
      </c>
      <c r="Y1748" s="5">
        <v>42522</v>
      </c>
      <c r="Z1748" s="7" t="s">
        <v>8073</v>
      </c>
      <c r="AA1748" s="7" t="str">
        <f t="shared" si="54"/>
        <v>Car Park Pass Income from Payroll</v>
      </c>
    </row>
    <row r="1749" spans="1:27" x14ac:dyDescent="0.25">
      <c r="A1749" t="s">
        <v>23</v>
      </c>
      <c r="B1749" t="s">
        <v>24</v>
      </c>
      <c r="C1749" t="s">
        <v>25</v>
      </c>
      <c r="D1749" t="s">
        <v>26</v>
      </c>
      <c r="E1749" t="s">
        <v>302</v>
      </c>
      <c r="F1749" t="s">
        <v>303</v>
      </c>
      <c r="G1749" t="s">
        <v>556</v>
      </c>
      <c r="H1749" t="s">
        <v>557</v>
      </c>
      <c r="J1749">
        <v>201703</v>
      </c>
      <c r="K1749" t="s">
        <v>306</v>
      </c>
      <c r="L1749">
        <v>3800753</v>
      </c>
      <c r="M1749">
        <v>16420</v>
      </c>
      <c r="P1749">
        <v>0</v>
      </c>
      <c r="R1749" s="1">
        <v>42536</v>
      </c>
      <c r="S1749" t="s">
        <v>40</v>
      </c>
      <c r="T1749" t="s">
        <v>565</v>
      </c>
      <c r="U1749" t="s">
        <v>42</v>
      </c>
      <c r="V1749" s="1">
        <v>42542</v>
      </c>
      <c r="W1749" s="12">
        <v>-12.5</v>
      </c>
      <c r="X1749" s="4" t="str">
        <f t="shared" si="55"/>
        <v>Income</v>
      </c>
      <c r="Y1749" s="5">
        <v>42522</v>
      </c>
      <c r="Z1749" s="7" t="s">
        <v>8073</v>
      </c>
      <c r="AA1749" s="7" t="str">
        <f t="shared" si="54"/>
        <v>Car Park Pass Income from Payroll</v>
      </c>
    </row>
    <row r="1750" spans="1:27" x14ac:dyDescent="0.25">
      <c r="A1750" t="s">
        <v>23</v>
      </c>
      <c r="B1750" t="s">
        <v>24</v>
      </c>
      <c r="C1750" t="s">
        <v>25</v>
      </c>
      <c r="D1750" t="s">
        <v>26</v>
      </c>
      <c r="E1750" t="s">
        <v>302</v>
      </c>
      <c r="F1750" t="s">
        <v>303</v>
      </c>
      <c r="G1750" t="s">
        <v>556</v>
      </c>
      <c r="H1750" t="s">
        <v>557</v>
      </c>
      <c r="J1750">
        <v>201703</v>
      </c>
      <c r="K1750" t="s">
        <v>306</v>
      </c>
      <c r="L1750">
        <v>3800753</v>
      </c>
      <c r="M1750">
        <v>16421</v>
      </c>
      <c r="P1750">
        <v>0</v>
      </c>
      <c r="R1750" s="1">
        <v>42536</v>
      </c>
      <c r="S1750" t="s">
        <v>40</v>
      </c>
      <c r="T1750" t="s">
        <v>566</v>
      </c>
      <c r="U1750" t="s">
        <v>42</v>
      </c>
      <c r="V1750" s="1">
        <v>42542</v>
      </c>
      <c r="W1750" s="12">
        <v>-23.34</v>
      </c>
      <c r="X1750" s="4" t="str">
        <f t="shared" si="55"/>
        <v>Income</v>
      </c>
      <c r="Y1750" s="5">
        <v>42522</v>
      </c>
      <c r="Z1750" s="7" t="s">
        <v>8073</v>
      </c>
      <c r="AA1750" s="7" t="str">
        <f t="shared" si="54"/>
        <v>Car Park Pass Income from Payroll</v>
      </c>
    </row>
    <row r="1751" spans="1:27" x14ac:dyDescent="0.25">
      <c r="A1751" t="s">
        <v>23</v>
      </c>
      <c r="B1751" t="s">
        <v>24</v>
      </c>
      <c r="C1751" t="s">
        <v>25</v>
      </c>
      <c r="D1751" t="s">
        <v>26</v>
      </c>
      <c r="E1751" t="s">
        <v>302</v>
      </c>
      <c r="F1751" t="s">
        <v>303</v>
      </c>
      <c r="G1751" t="s">
        <v>556</v>
      </c>
      <c r="H1751" t="s">
        <v>557</v>
      </c>
      <c r="J1751">
        <v>201703</v>
      </c>
      <c r="K1751" t="s">
        <v>306</v>
      </c>
      <c r="L1751">
        <v>3800753</v>
      </c>
      <c r="M1751">
        <v>16422</v>
      </c>
      <c r="P1751">
        <v>0</v>
      </c>
      <c r="R1751" s="1">
        <v>42536</v>
      </c>
      <c r="S1751" t="s">
        <v>40</v>
      </c>
      <c r="T1751" t="s">
        <v>567</v>
      </c>
      <c r="U1751" t="s">
        <v>42</v>
      </c>
      <c r="V1751" s="1">
        <v>42542</v>
      </c>
      <c r="W1751" s="12">
        <v>-20.84</v>
      </c>
      <c r="X1751" s="4" t="str">
        <f t="shared" si="55"/>
        <v>Income</v>
      </c>
      <c r="Y1751" s="5">
        <v>42522</v>
      </c>
      <c r="Z1751" s="7" t="s">
        <v>8073</v>
      </c>
      <c r="AA1751" s="7" t="str">
        <f t="shared" si="54"/>
        <v>Car Park Pass Income from Payroll</v>
      </c>
    </row>
    <row r="1752" spans="1:27" x14ac:dyDescent="0.25">
      <c r="A1752" t="s">
        <v>23</v>
      </c>
      <c r="B1752" t="s">
        <v>24</v>
      </c>
      <c r="C1752" t="s">
        <v>25</v>
      </c>
      <c r="D1752" t="s">
        <v>26</v>
      </c>
      <c r="E1752" t="s">
        <v>302</v>
      </c>
      <c r="F1752" t="s">
        <v>303</v>
      </c>
      <c r="G1752" t="s">
        <v>556</v>
      </c>
      <c r="H1752" t="s">
        <v>557</v>
      </c>
      <c r="J1752">
        <v>201703</v>
      </c>
      <c r="K1752" t="s">
        <v>306</v>
      </c>
      <c r="L1752">
        <v>3800753</v>
      </c>
      <c r="M1752">
        <v>16423</v>
      </c>
      <c r="P1752">
        <v>0</v>
      </c>
      <c r="R1752" s="1">
        <v>42536</v>
      </c>
      <c r="S1752" t="s">
        <v>40</v>
      </c>
      <c r="T1752" t="s">
        <v>625</v>
      </c>
      <c r="U1752" t="s">
        <v>42</v>
      </c>
      <c r="V1752" s="1">
        <v>42542</v>
      </c>
      <c r="W1752" s="12">
        <v>-20.84</v>
      </c>
      <c r="X1752" s="4" t="str">
        <f t="shared" si="55"/>
        <v>Income</v>
      </c>
      <c r="Y1752" s="5">
        <v>42522</v>
      </c>
      <c r="Z1752" s="7" t="s">
        <v>8073</v>
      </c>
      <c r="AA1752" s="7" t="str">
        <f t="shared" si="54"/>
        <v>Car Park Pass Income from Payroll</v>
      </c>
    </row>
    <row r="1753" spans="1:27" x14ac:dyDescent="0.25">
      <c r="A1753" t="s">
        <v>23</v>
      </c>
      <c r="B1753" t="s">
        <v>24</v>
      </c>
      <c r="C1753" t="s">
        <v>25</v>
      </c>
      <c r="D1753" t="s">
        <v>26</v>
      </c>
      <c r="E1753" t="s">
        <v>302</v>
      </c>
      <c r="F1753" t="s">
        <v>303</v>
      </c>
      <c r="G1753" t="s">
        <v>556</v>
      </c>
      <c r="H1753" t="s">
        <v>557</v>
      </c>
      <c r="J1753">
        <v>201703</v>
      </c>
      <c r="K1753" t="s">
        <v>306</v>
      </c>
      <c r="L1753">
        <v>3800753</v>
      </c>
      <c r="M1753">
        <v>16424</v>
      </c>
      <c r="P1753">
        <v>0</v>
      </c>
      <c r="R1753" s="1">
        <v>42536</v>
      </c>
      <c r="S1753" t="s">
        <v>40</v>
      </c>
      <c r="T1753" t="s">
        <v>606</v>
      </c>
      <c r="U1753" t="s">
        <v>42</v>
      </c>
      <c r="V1753" s="1">
        <v>42542</v>
      </c>
      <c r="W1753" s="12">
        <v>-20.83</v>
      </c>
      <c r="X1753" s="4" t="str">
        <f t="shared" si="55"/>
        <v>Income</v>
      </c>
      <c r="Y1753" s="5">
        <v>42522</v>
      </c>
      <c r="Z1753" s="7" t="s">
        <v>8073</v>
      </c>
      <c r="AA1753" s="7" t="str">
        <f t="shared" si="54"/>
        <v>Car Park Pass Income from Payroll</v>
      </c>
    </row>
    <row r="1754" spans="1:27" x14ac:dyDescent="0.25">
      <c r="A1754" t="s">
        <v>23</v>
      </c>
      <c r="B1754" t="s">
        <v>24</v>
      </c>
      <c r="C1754" t="s">
        <v>25</v>
      </c>
      <c r="D1754" t="s">
        <v>26</v>
      </c>
      <c r="E1754" t="s">
        <v>302</v>
      </c>
      <c r="F1754" t="s">
        <v>303</v>
      </c>
      <c r="G1754" t="s">
        <v>556</v>
      </c>
      <c r="H1754" t="s">
        <v>557</v>
      </c>
      <c r="J1754">
        <v>201703</v>
      </c>
      <c r="K1754" t="s">
        <v>306</v>
      </c>
      <c r="L1754">
        <v>3800753</v>
      </c>
      <c r="M1754">
        <v>16425</v>
      </c>
      <c r="P1754">
        <v>0</v>
      </c>
      <c r="R1754" s="1">
        <v>42536</v>
      </c>
      <c r="S1754" t="s">
        <v>40</v>
      </c>
      <c r="T1754" t="s">
        <v>607</v>
      </c>
      <c r="U1754" t="s">
        <v>42</v>
      </c>
      <c r="V1754" s="1">
        <v>42542</v>
      </c>
      <c r="W1754" s="12">
        <v>-29.16</v>
      </c>
      <c r="X1754" s="4" t="str">
        <f t="shared" si="55"/>
        <v>Income</v>
      </c>
      <c r="Y1754" s="5">
        <v>42522</v>
      </c>
      <c r="Z1754" s="7" t="s">
        <v>8073</v>
      </c>
      <c r="AA1754" s="7" t="str">
        <f t="shared" si="54"/>
        <v>Car Park Pass Income from Payroll</v>
      </c>
    </row>
    <row r="1755" spans="1:27" x14ac:dyDescent="0.25">
      <c r="A1755" t="s">
        <v>23</v>
      </c>
      <c r="B1755" t="s">
        <v>24</v>
      </c>
      <c r="C1755" t="s">
        <v>25</v>
      </c>
      <c r="D1755" t="s">
        <v>26</v>
      </c>
      <c r="E1755" t="s">
        <v>302</v>
      </c>
      <c r="F1755" t="s">
        <v>303</v>
      </c>
      <c r="G1755" t="s">
        <v>556</v>
      </c>
      <c r="H1755" t="s">
        <v>557</v>
      </c>
      <c r="J1755">
        <v>201703</v>
      </c>
      <c r="K1755" t="s">
        <v>306</v>
      </c>
      <c r="L1755">
        <v>3800753</v>
      </c>
      <c r="M1755">
        <v>16426</v>
      </c>
      <c r="P1755">
        <v>0</v>
      </c>
      <c r="R1755" s="1">
        <v>42536</v>
      </c>
      <c r="S1755" t="s">
        <v>40</v>
      </c>
      <c r="T1755" t="s">
        <v>608</v>
      </c>
      <c r="U1755" t="s">
        <v>42</v>
      </c>
      <c r="V1755" s="1">
        <v>42542</v>
      </c>
      <c r="W1755" s="12">
        <v>-20.84</v>
      </c>
      <c r="X1755" s="4" t="str">
        <f t="shared" si="55"/>
        <v>Income</v>
      </c>
      <c r="Y1755" s="5">
        <v>42522</v>
      </c>
      <c r="Z1755" s="7" t="s">
        <v>8073</v>
      </c>
      <c r="AA1755" s="7" t="str">
        <f t="shared" si="54"/>
        <v>Car Park Pass Income from Payroll</v>
      </c>
    </row>
    <row r="1756" spans="1:27" x14ac:dyDescent="0.25">
      <c r="A1756" t="s">
        <v>23</v>
      </c>
      <c r="B1756" t="s">
        <v>24</v>
      </c>
      <c r="C1756" t="s">
        <v>25</v>
      </c>
      <c r="D1756" t="s">
        <v>26</v>
      </c>
      <c r="E1756" t="s">
        <v>302</v>
      </c>
      <c r="F1756" t="s">
        <v>303</v>
      </c>
      <c r="G1756" t="s">
        <v>556</v>
      </c>
      <c r="H1756" t="s">
        <v>557</v>
      </c>
      <c r="J1756">
        <v>201703</v>
      </c>
      <c r="K1756" t="s">
        <v>306</v>
      </c>
      <c r="L1756">
        <v>3800753</v>
      </c>
      <c r="M1756">
        <v>16427</v>
      </c>
      <c r="P1756">
        <v>0</v>
      </c>
      <c r="R1756" s="1">
        <v>42536</v>
      </c>
      <c r="S1756" t="s">
        <v>40</v>
      </c>
      <c r="T1756" t="s">
        <v>575</v>
      </c>
      <c r="U1756" t="s">
        <v>42</v>
      </c>
      <c r="V1756" s="1">
        <v>42542</v>
      </c>
      <c r="W1756" s="12">
        <v>-12.5</v>
      </c>
      <c r="X1756" s="4" t="str">
        <f t="shared" si="55"/>
        <v>Income</v>
      </c>
      <c r="Y1756" s="5">
        <v>42522</v>
      </c>
      <c r="Z1756" s="7" t="s">
        <v>8073</v>
      </c>
      <c r="AA1756" s="7" t="str">
        <f t="shared" si="54"/>
        <v>Car Park Pass Income from Payroll</v>
      </c>
    </row>
    <row r="1757" spans="1:27" x14ac:dyDescent="0.25">
      <c r="A1757" t="s">
        <v>23</v>
      </c>
      <c r="B1757" t="s">
        <v>24</v>
      </c>
      <c r="C1757" t="s">
        <v>25</v>
      </c>
      <c r="D1757" t="s">
        <v>26</v>
      </c>
      <c r="E1757" t="s">
        <v>302</v>
      </c>
      <c r="F1757" t="s">
        <v>303</v>
      </c>
      <c r="G1757" t="s">
        <v>556</v>
      </c>
      <c r="H1757" t="s">
        <v>557</v>
      </c>
      <c r="J1757">
        <v>201703</v>
      </c>
      <c r="K1757" t="s">
        <v>306</v>
      </c>
      <c r="L1757">
        <v>3800753</v>
      </c>
      <c r="M1757">
        <v>16428</v>
      </c>
      <c r="P1757">
        <v>0</v>
      </c>
      <c r="R1757" s="1">
        <v>42536</v>
      </c>
      <c r="S1757" t="s">
        <v>40</v>
      </c>
      <c r="T1757" t="s">
        <v>560</v>
      </c>
      <c r="U1757" t="s">
        <v>42</v>
      </c>
      <c r="V1757" s="1">
        <v>42542</v>
      </c>
      <c r="W1757" s="12">
        <v>-20.84</v>
      </c>
      <c r="X1757" s="4" t="str">
        <f t="shared" si="55"/>
        <v>Income</v>
      </c>
      <c r="Y1757" s="5">
        <v>42522</v>
      </c>
      <c r="Z1757" s="7" t="s">
        <v>8073</v>
      </c>
      <c r="AA1757" s="7" t="str">
        <f t="shared" si="54"/>
        <v>Car Park Pass Income from Payroll</v>
      </c>
    </row>
    <row r="1758" spans="1:27" x14ac:dyDescent="0.25">
      <c r="A1758" t="s">
        <v>23</v>
      </c>
      <c r="B1758" t="s">
        <v>24</v>
      </c>
      <c r="C1758" t="s">
        <v>25</v>
      </c>
      <c r="D1758" t="s">
        <v>26</v>
      </c>
      <c r="E1758" t="s">
        <v>302</v>
      </c>
      <c r="F1758" t="s">
        <v>303</v>
      </c>
      <c r="G1758" t="s">
        <v>556</v>
      </c>
      <c r="H1758" t="s">
        <v>557</v>
      </c>
      <c r="J1758">
        <v>201703</v>
      </c>
      <c r="K1758" t="s">
        <v>306</v>
      </c>
      <c r="L1758">
        <v>3800753</v>
      </c>
      <c r="M1758">
        <v>16429</v>
      </c>
      <c r="P1758">
        <v>0</v>
      </c>
      <c r="R1758" s="1">
        <v>42536</v>
      </c>
      <c r="S1758" t="s">
        <v>40</v>
      </c>
      <c r="T1758" t="s">
        <v>628</v>
      </c>
      <c r="U1758" t="s">
        <v>42</v>
      </c>
      <c r="V1758" s="1">
        <v>42542</v>
      </c>
      <c r="W1758" s="12">
        <v>-20.83</v>
      </c>
      <c r="X1758" s="4" t="str">
        <f t="shared" si="55"/>
        <v>Income</v>
      </c>
      <c r="Y1758" s="5">
        <v>42522</v>
      </c>
      <c r="Z1758" s="7" t="s">
        <v>8073</v>
      </c>
      <c r="AA1758" s="7" t="str">
        <f t="shared" si="54"/>
        <v>Car Park Pass Income from Payroll</v>
      </c>
    </row>
    <row r="1759" spans="1:27" x14ac:dyDescent="0.25">
      <c r="A1759" t="s">
        <v>23</v>
      </c>
      <c r="B1759" t="s">
        <v>24</v>
      </c>
      <c r="C1759" t="s">
        <v>25</v>
      </c>
      <c r="D1759" t="s">
        <v>26</v>
      </c>
      <c r="E1759" t="s">
        <v>302</v>
      </c>
      <c r="F1759" t="s">
        <v>303</v>
      </c>
      <c r="G1759" t="s">
        <v>556</v>
      </c>
      <c r="H1759" t="s">
        <v>557</v>
      </c>
      <c r="J1759">
        <v>201703</v>
      </c>
      <c r="K1759" t="s">
        <v>306</v>
      </c>
      <c r="L1759">
        <v>3800753</v>
      </c>
      <c r="M1759">
        <v>16430</v>
      </c>
      <c r="P1759">
        <v>0</v>
      </c>
      <c r="R1759" s="1">
        <v>42536</v>
      </c>
      <c r="S1759" t="s">
        <v>40</v>
      </c>
      <c r="T1759" t="s">
        <v>574</v>
      </c>
      <c r="U1759" t="s">
        <v>42</v>
      </c>
      <c r="V1759" s="1">
        <v>42542</v>
      </c>
      <c r="W1759" s="12">
        <v>-10</v>
      </c>
      <c r="X1759" s="4" t="str">
        <f t="shared" si="55"/>
        <v>Income</v>
      </c>
      <c r="Y1759" s="5">
        <v>42522</v>
      </c>
      <c r="Z1759" s="7" t="s">
        <v>8073</v>
      </c>
      <c r="AA1759" s="7" t="str">
        <f t="shared" si="54"/>
        <v>Car Park Pass Income from Payroll</v>
      </c>
    </row>
    <row r="1760" spans="1:27" x14ac:dyDescent="0.25">
      <c r="A1760" t="s">
        <v>23</v>
      </c>
      <c r="B1760" t="s">
        <v>24</v>
      </c>
      <c r="C1760" t="s">
        <v>25</v>
      </c>
      <c r="D1760" t="s">
        <v>26</v>
      </c>
      <c r="E1760" t="s">
        <v>302</v>
      </c>
      <c r="F1760" t="s">
        <v>303</v>
      </c>
      <c r="G1760" t="s">
        <v>556</v>
      </c>
      <c r="H1760" t="s">
        <v>557</v>
      </c>
      <c r="J1760">
        <v>201703</v>
      </c>
      <c r="K1760" t="s">
        <v>306</v>
      </c>
      <c r="L1760">
        <v>3800753</v>
      </c>
      <c r="M1760">
        <v>16431</v>
      </c>
      <c r="P1760">
        <v>0</v>
      </c>
      <c r="R1760" s="1">
        <v>42536</v>
      </c>
      <c r="S1760" t="s">
        <v>40</v>
      </c>
      <c r="T1760" t="s">
        <v>622</v>
      </c>
      <c r="U1760" t="s">
        <v>42</v>
      </c>
      <c r="V1760" s="1">
        <v>42542</v>
      </c>
      <c r="W1760" s="12">
        <v>-25.17</v>
      </c>
      <c r="X1760" s="4" t="str">
        <f t="shared" si="55"/>
        <v>Income</v>
      </c>
      <c r="Y1760" s="5">
        <v>42522</v>
      </c>
      <c r="Z1760" s="7" t="s">
        <v>8073</v>
      </c>
      <c r="AA1760" s="7" t="str">
        <f t="shared" si="54"/>
        <v>Car Park Pass Income from Payroll</v>
      </c>
    </row>
    <row r="1761" spans="1:27" x14ac:dyDescent="0.25">
      <c r="A1761" t="s">
        <v>23</v>
      </c>
      <c r="B1761" t="s">
        <v>24</v>
      </c>
      <c r="C1761" t="s">
        <v>25</v>
      </c>
      <c r="D1761" t="s">
        <v>26</v>
      </c>
      <c r="E1761" t="s">
        <v>302</v>
      </c>
      <c r="F1761" t="s">
        <v>303</v>
      </c>
      <c r="G1761" t="s">
        <v>556</v>
      </c>
      <c r="H1761" t="s">
        <v>557</v>
      </c>
      <c r="J1761">
        <v>201703</v>
      </c>
      <c r="K1761" t="s">
        <v>306</v>
      </c>
      <c r="L1761">
        <v>3800753</v>
      </c>
      <c r="M1761">
        <v>16432</v>
      </c>
      <c r="P1761">
        <v>0</v>
      </c>
      <c r="R1761" s="1">
        <v>42536</v>
      </c>
      <c r="S1761" t="s">
        <v>40</v>
      </c>
      <c r="T1761" t="s">
        <v>580</v>
      </c>
      <c r="U1761" t="s">
        <v>42</v>
      </c>
      <c r="V1761" s="1">
        <v>42542</v>
      </c>
      <c r="W1761" s="12">
        <v>-20.83</v>
      </c>
      <c r="X1761" s="4" t="str">
        <f t="shared" si="55"/>
        <v>Income</v>
      </c>
      <c r="Y1761" s="5">
        <v>42522</v>
      </c>
      <c r="Z1761" s="7" t="s">
        <v>8073</v>
      </c>
      <c r="AA1761" s="7" t="str">
        <f t="shared" si="54"/>
        <v>Car Park Pass Income from Payroll</v>
      </c>
    </row>
    <row r="1762" spans="1:27" x14ac:dyDescent="0.25">
      <c r="A1762" t="s">
        <v>23</v>
      </c>
      <c r="B1762" t="s">
        <v>24</v>
      </c>
      <c r="C1762" t="s">
        <v>25</v>
      </c>
      <c r="D1762" t="s">
        <v>26</v>
      </c>
      <c r="E1762" t="s">
        <v>302</v>
      </c>
      <c r="F1762" t="s">
        <v>303</v>
      </c>
      <c r="G1762" t="s">
        <v>556</v>
      </c>
      <c r="H1762" t="s">
        <v>557</v>
      </c>
      <c r="J1762">
        <v>201703</v>
      </c>
      <c r="K1762" t="s">
        <v>306</v>
      </c>
      <c r="L1762">
        <v>3800753</v>
      </c>
      <c r="M1762">
        <v>16433</v>
      </c>
      <c r="P1762">
        <v>0</v>
      </c>
      <c r="R1762" s="1">
        <v>42536</v>
      </c>
      <c r="S1762" t="s">
        <v>40</v>
      </c>
      <c r="T1762" t="s">
        <v>559</v>
      </c>
      <c r="U1762" t="s">
        <v>42</v>
      </c>
      <c r="V1762" s="1">
        <v>42542</v>
      </c>
      <c r="W1762" s="12">
        <v>-10</v>
      </c>
      <c r="X1762" s="4" t="str">
        <f t="shared" si="55"/>
        <v>Income</v>
      </c>
      <c r="Y1762" s="5">
        <v>42522</v>
      </c>
      <c r="Z1762" s="7" t="s">
        <v>8073</v>
      </c>
      <c r="AA1762" s="7" t="str">
        <f t="shared" si="54"/>
        <v>Car Park Pass Income from Payroll</v>
      </c>
    </row>
    <row r="1763" spans="1:27" x14ac:dyDescent="0.25">
      <c r="A1763" t="s">
        <v>23</v>
      </c>
      <c r="B1763" t="s">
        <v>24</v>
      </c>
      <c r="C1763" t="s">
        <v>25</v>
      </c>
      <c r="D1763" t="s">
        <v>26</v>
      </c>
      <c r="E1763" t="s">
        <v>302</v>
      </c>
      <c r="F1763" t="s">
        <v>303</v>
      </c>
      <c r="G1763" t="s">
        <v>556</v>
      </c>
      <c r="H1763" t="s">
        <v>557</v>
      </c>
      <c r="J1763">
        <v>201703</v>
      </c>
      <c r="K1763" t="s">
        <v>306</v>
      </c>
      <c r="L1763">
        <v>3800753</v>
      </c>
      <c r="M1763">
        <v>16733</v>
      </c>
      <c r="P1763">
        <v>0</v>
      </c>
      <c r="R1763" s="1">
        <v>42536</v>
      </c>
      <c r="S1763" t="s">
        <v>40</v>
      </c>
      <c r="T1763" t="s">
        <v>558</v>
      </c>
      <c r="U1763" t="s">
        <v>42</v>
      </c>
      <c r="V1763" s="1">
        <v>42542</v>
      </c>
      <c r="W1763" s="12">
        <v>-20.84</v>
      </c>
      <c r="X1763" s="4" t="str">
        <f t="shared" si="55"/>
        <v>Income</v>
      </c>
      <c r="Y1763" s="5">
        <v>42522</v>
      </c>
      <c r="Z1763" s="7" t="s">
        <v>8073</v>
      </c>
      <c r="AA1763" s="7" t="str">
        <f t="shared" si="54"/>
        <v>Car Park Pass Income from Payroll</v>
      </c>
    </row>
    <row r="1764" spans="1:27" x14ac:dyDescent="0.25">
      <c r="A1764" t="s">
        <v>23</v>
      </c>
      <c r="B1764" t="s">
        <v>24</v>
      </c>
      <c r="C1764" t="s">
        <v>25</v>
      </c>
      <c r="D1764" t="s">
        <v>26</v>
      </c>
      <c r="E1764" t="s">
        <v>302</v>
      </c>
      <c r="F1764" t="s">
        <v>303</v>
      </c>
      <c r="G1764" t="s">
        <v>556</v>
      </c>
      <c r="H1764" t="s">
        <v>557</v>
      </c>
      <c r="J1764">
        <v>201703</v>
      </c>
      <c r="K1764" t="s">
        <v>306</v>
      </c>
      <c r="L1764">
        <v>3800753</v>
      </c>
      <c r="M1764">
        <v>16734</v>
      </c>
      <c r="P1764">
        <v>0</v>
      </c>
      <c r="R1764" s="1">
        <v>42536</v>
      </c>
      <c r="S1764" t="s">
        <v>40</v>
      </c>
      <c r="T1764" t="s">
        <v>561</v>
      </c>
      <c r="U1764" t="s">
        <v>42</v>
      </c>
      <c r="V1764" s="1">
        <v>42542</v>
      </c>
      <c r="W1764" s="12">
        <v>-20.84</v>
      </c>
      <c r="X1764" s="4" t="str">
        <f t="shared" si="55"/>
        <v>Income</v>
      </c>
      <c r="Y1764" s="5">
        <v>42522</v>
      </c>
      <c r="Z1764" s="7" t="s">
        <v>8073</v>
      </c>
      <c r="AA1764" s="7" t="str">
        <f t="shared" si="54"/>
        <v>Car Park Pass Income from Payroll</v>
      </c>
    </row>
    <row r="1765" spans="1:27" x14ac:dyDescent="0.25">
      <c r="A1765" t="s">
        <v>23</v>
      </c>
      <c r="B1765" t="s">
        <v>24</v>
      </c>
      <c r="C1765" t="s">
        <v>25</v>
      </c>
      <c r="D1765" t="s">
        <v>26</v>
      </c>
      <c r="E1765" t="s">
        <v>302</v>
      </c>
      <c r="F1765" t="s">
        <v>303</v>
      </c>
      <c r="G1765" t="s">
        <v>556</v>
      </c>
      <c r="H1765" t="s">
        <v>557</v>
      </c>
      <c r="J1765">
        <v>201703</v>
      </c>
      <c r="K1765" t="s">
        <v>306</v>
      </c>
      <c r="L1765">
        <v>3800753</v>
      </c>
      <c r="M1765">
        <v>16735</v>
      </c>
      <c r="P1765">
        <v>0</v>
      </c>
      <c r="R1765" s="1">
        <v>42536</v>
      </c>
      <c r="S1765" t="s">
        <v>40</v>
      </c>
      <c r="T1765" t="s">
        <v>561</v>
      </c>
      <c r="U1765" t="s">
        <v>42</v>
      </c>
      <c r="V1765" s="1">
        <v>42542</v>
      </c>
      <c r="W1765" s="12">
        <v>-20.84</v>
      </c>
      <c r="X1765" s="4" t="str">
        <f t="shared" si="55"/>
        <v>Income</v>
      </c>
      <c r="Y1765" s="5">
        <v>42522</v>
      </c>
      <c r="Z1765" s="7" t="s">
        <v>8073</v>
      </c>
      <c r="AA1765" s="7" t="str">
        <f t="shared" si="54"/>
        <v>Car Park Pass Income from Payroll</v>
      </c>
    </row>
    <row r="1766" spans="1:27" x14ac:dyDescent="0.25">
      <c r="A1766" t="s">
        <v>23</v>
      </c>
      <c r="B1766" t="s">
        <v>24</v>
      </c>
      <c r="C1766" t="s">
        <v>25</v>
      </c>
      <c r="D1766" t="s">
        <v>26</v>
      </c>
      <c r="E1766" t="s">
        <v>302</v>
      </c>
      <c r="F1766" t="s">
        <v>303</v>
      </c>
      <c r="G1766" t="s">
        <v>556</v>
      </c>
      <c r="H1766" t="s">
        <v>557</v>
      </c>
      <c r="J1766">
        <v>201703</v>
      </c>
      <c r="K1766" t="s">
        <v>306</v>
      </c>
      <c r="L1766">
        <v>3800753</v>
      </c>
      <c r="M1766">
        <v>16736</v>
      </c>
      <c r="P1766">
        <v>0</v>
      </c>
      <c r="R1766" s="1">
        <v>42536</v>
      </c>
      <c r="S1766" t="s">
        <v>40</v>
      </c>
      <c r="T1766" t="s">
        <v>680</v>
      </c>
      <c r="U1766" t="s">
        <v>42</v>
      </c>
      <c r="V1766" s="1">
        <v>42542</v>
      </c>
      <c r="W1766" s="12">
        <v>-20.84</v>
      </c>
      <c r="X1766" s="4" t="str">
        <f t="shared" si="55"/>
        <v>Income</v>
      </c>
      <c r="Y1766" s="5">
        <v>42522</v>
      </c>
      <c r="Z1766" s="7" t="s">
        <v>8073</v>
      </c>
      <c r="AA1766" s="7" t="str">
        <f t="shared" si="54"/>
        <v>Car Park Pass Income from Payroll</v>
      </c>
    </row>
    <row r="1767" spans="1:27" x14ac:dyDescent="0.25">
      <c r="A1767" t="s">
        <v>23</v>
      </c>
      <c r="B1767" t="s">
        <v>24</v>
      </c>
      <c r="C1767" t="s">
        <v>25</v>
      </c>
      <c r="D1767" t="s">
        <v>26</v>
      </c>
      <c r="E1767" t="s">
        <v>302</v>
      </c>
      <c r="F1767" t="s">
        <v>303</v>
      </c>
      <c r="G1767" t="s">
        <v>556</v>
      </c>
      <c r="H1767" t="s">
        <v>557</v>
      </c>
      <c r="J1767">
        <v>201703</v>
      </c>
      <c r="K1767" t="s">
        <v>306</v>
      </c>
      <c r="L1767">
        <v>3800753</v>
      </c>
      <c r="M1767">
        <v>16737</v>
      </c>
      <c r="P1767">
        <v>0</v>
      </c>
      <c r="R1767" s="1">
        <v>42536</v>
      </c>
      <c r="S1767" t="s">
        <v>40</v>
      </c>
      <c r="T1767" t="s">
        <v>677</v>
      </c>
      <c r="U1767" t="s">
        <v>42</v>
      </c>
      <c r="V1767" s="1">
        <v>42542</v>
      </c>
      <c r="W1767" s="12">
        <v>-20.84</v>
      </c>
      <c r="X1767" s="4" t="str">
        <f t="shared" si="55"/>
        <v>Income</v>
      </c>
      <c r="Y1767" s="5">
        <v>42522</v>
      </c>
      <c r="Z1767" s="7" t="s">
        <v>8073</v>
      </c>
      <c r="AA1767" s="7" t="str">
        <f t="shared" si="54"/>
        <v>Car Park Pass Income from Payroll</v>
      </c>
    </row>
    <row r="1768" spans="1:27" x14ac:dyDescent="0.25">
      <c r="A1768" t="s">
        <v>23</v>
      </c>
      <c r="B1768" t="s">
        <v>24</v>
      </c>
      <c r="C1768" t="s">
        <v>25</v>
      </c>
      <c r="D1768" t="s">
        <v>26</v>
      </c>
      <c r="E1768" t="s">
        <v>302</v>
      </c>
      <c r="F1768" t="s">
        <v>303</v>
      </c>
      <c r="G1768" t="s">
        <v>556</v>
      </c>
      <c r="H1768" t="s">
        <v>557</v>
      </c>
      <c r="J1768">
        <v>201703</v>
      </c>
      <c r="K1768" t="s">
        <v>306</v>
      </c>
      <c r="L1768">
        <v>3800753</v>
      </c>
      <c r="M1768">
        <v>16738</v>
      </c>
      <c r="P1768">
        <v>0</v>
      </c>
      <c r="R1768" s="1">
        <v>42536</v>
      </c>
      <c r="S1768" t="s">
        <v>40</v>
      </c>
      <c r="T1768" t="s">
        <v>678</v>
      </c>
      <c r="U1768" t="s">
        <v>42</v>
      </c>
      <c r="V1768" s="1">
        <v>42542</v>
      </c>
      <c r="W1768" s="12">
        <v>-20.84</v>
      </c>
      <c r="X1768" s="4" t="str">
        <f t="shared" si="55"/>
        <v>Income</v>
      </c>
      <c r="Y1768" s="5">
        <v>42522</v>
      </c>
      <c r="Z1768" s="7" t="s">
        <v>8073</v>
      </c>
      <c r="AA1768" s="7" t="str">
        <f t="shared" si="54"/>
        <v>Car Park Pass Income from Payroll</v>
      </c>
    </row>
    <row r="1769" spans="1:27" x14ac:dyDescent="0.25">
      <c r="A1769" t="s">
        <v>23</v>
      </c>
      <c r="B1769" t="s">
        <v>24</v>
      </c>
      <c r="C1769" t="s">
        <v>25</v>
      </c>
      <c r="D1769" t="s">
        <v>26</v>
      </c>
      <c r="E1769" t="s">
        <v>302</v>
      </c>
      <c r="F1769" t="s">
        <v>303</v>
      </c>
      <c r="G1769" t="s">
        <v>556</v>
      </c>
      <c r="H1769" t="s">
        <v>557</v>
      </c>
      <c r="J1769">
        <v>201703</v>
      </c>
      <c r="K1769" t="s">
        <v>306</v>
      </c>
      <c r="L1769">
        <v>3800753</v>
      </c>
      <c r="M1769">
        <v>16739</v>
      </c>
      <c r="P1769">
        <v>0</v>
      </c>
      <c r="R1769" s="1">
        <v>42536</v>
      </c>
      <c r="S1769" t="s">
        <v>40</v>
      </c>
      <c r="T1769" t="s">
        <v>679</v>
      </c>
      <c r="U1769" t="s">
        <v>42</v>
      </c>
      <c r="V1769" s="1">
        <v>42542</v>
      </c>
      <c r="W1769" s="12">
        <v>-20.84</v>
      </c>
      <c r="X1769" s="4" t="str">
        <f t="shared" si="55"/>
        <v>Income</v>
      </c>
      <c r="Y1769" s="5">
        <v>42522</v>
      </c>
      <c r="Z1769" s="7" t="s">
        <v>8073</v>
      </c>
      <c r="AA1769" s="7" t="str">
        <f t="shared" si="54"/>
        <v>Car Park Pass Income from Payroll</v>
      </c>
    </row>
    <row r="1770" spans="1:27" x14ac:dyDescent="0.25">
      <c r="A1770" t="s">
        <v>23</v>
      </c>
      <c r="B1770" t="s">
        <v>24</v>
      </c>
      <c r="C1770" t="s">
        <v>25</v>
      </c>
      <c r="D1770" t="s">
        <v>26</v>
      </c>
      <c r="E1770" t="s">
        <v>302</v>
      </c>
      <c r="F1770" t="s">
        <v>303</v>
      </c>
      <c r="G1770" t="s">
        <v>556</v>
      </c>
      <c r="H1770" t="s">
        <v>557</v>
      </c>
      <c r="J1770">
        <v>201703</v>
      </c>
      <c r="K1770" t="s">
        <v>306</v>
      </c>
      <c r="L1770">
        <v>3800753</v>
      </c>
      <c r="M1770">
        <v>16740</v>
      </c>
      <c r="P1770">
        <v>0</v>
      </c>
      <c r="R1770" s="1">
        <v>42536</v>
      </c>
      <c r="S1770" t="s">
        <v>40</v>
      </c>
      <c r="T1770" t="s">
        <v>578</v>
      </c>
      <c r="U1770" t="s">
        <v>42</v>
      </c>
      <c r="V1770" s="1">
        <v>42542</v>
      </c>
      <c r="W1770" s="12">
        <v>-20.84</v>
      </c>
      <c r="X1770" s="4" t="str">
        <f t="shared" si="55"/>
        <v>Income</v>
      </c>
      <c r="Y1770" s="5">
        <v>42522</v>
      </c>
      <c r="Z1770" s="7" t="s">
        <v>8073</v>
      </c>
      <c r="AA1770" s="7" t="str">
        <f t="shared" si="54"/>
        <v>Car Park Pass Income from Payroll</v>
      </c>
    </row>
    <row r="1771" spans="1:27" x14ac:dyDescent="0.25">
      <c r="A1771" t="s">
        <v>23</v>
      </c>
      <c r="B1771" t="s">
        <v>24</v>
      </c>
      <c r="C1771" t="s">
        <v>25</v>
      </c>
      <c r="D1771" t="s">
        <v>26</v>
      </c>
      <c r="E1771" t="s">
        <v>302</v>
      </c>
      <c r="F1771" t="s">
        <v>303</v>
      </c>
      <c r="G1771" t="s">
        <v>556</v>
      </c>
      <c r="H1771" t="s">
        <v>557</v>
      </c>
      <c r="J1771">
        <v>201703</v>
      </c>
      <c r="K1771" t="s">
        <v>306</v>
      </c>
      <c r="L1771">
        <v>3800753</v>
      </c>
      <c r="M1771">
        <v>16741</v>
      </c>
      <c r="P1771">
        <v>0</v>
      </c>
      <c r="R1771" s="1">
        <v>42536</v>
      </c>
      <c r="S1771" t="s">
        <v>40</v>
      </c>
      <c r="T1771" t="s">
        <v>559</v>
      </c>
      <c r="U1771" t="s">
        <v>42</v>
      </c>
      <c r="V1771" s="1">
        <v>42542</v>
      </c>
      <c r="W1771" s="12">
        <v>-10</v>
      </c>
      <c r="X1771" s="4" t="str">
        <f t="shared" si="55"/>
        <v>Income</v>
      </c>
      <c r="Y1771" s="5">
        <v>42522</v>
      </c>
      <c r="Z1771" s="7" t="s">
        <v>8073</v>
      </c>
      <c r="AA1771" s="7" t="str">
        <f t="shared" si="54"/>
        <v>Car Park Pass Income from Payroll</v>
      </c>
    </row>
    <row r="1772" spans="1:27" x14ac:dyDescent="0.25">
      <c r="A1772" t="s">
        <v>23</v>
      </c>
      <c r="B1772" t="s">
        <v>24</v>
      </c>
      <c r="C1772" t="s">
        <v>25</v>
      </c>
      <c r="D1772" t="s">
        <v>26</v>
      </c>
      <c r="E1772" t="s">
        <v>302</v>
      </c>
      <c r="F1772" t="s">
        <v>303</v>
      </c>
      <c r="G1772" t="s">
        <v>556</v>
      </c>
      <c r="H1772" t="s">
        <v>557</v>
      </c>
      <c r="J1772">
        <v>201703</v>
      </c>
      <c r="K1772" t="s">
        <v>306</v>
      </c>
      <c r="L1772">
        <v>3800753</v>
      </c>
      <c r="M1772">
        <v>16742</v>
      </c>
      <c r="P1772">
        <v>0</v>
      </c>
      <c r="R1772" s="1">
        <v>42536</v>
      </c>
      <c r="S1772" t="s">
        <v>40</v>
      </c>
      <c r="T1772" t="s">
        <v>618</v>
      </c>
      <c r="U1772" t="s">
        <v>42</v>
      </c>
      <c r="V1772" s="1">
        <v>42542</v>
      </c>
      <c r="W1772" s="12">
        <v>-20.84</v>
      </c>
      <c r="X1772" s="4" t="str">
        <f t="shared" si="55"/>
        <v>Income</v>
      </c>
      <c r="Y1772" s="5">
        <v>42522</v>
      </c>
      <c r="Z1772" s="7" t="s">
        <v>8073</v>
      </c>
      <c r="AA1772" s="7" t="str">
        <f t="shared" si="54"/>
        <v>Car Park Pass Income from Payroll</v>
      </c>
    </row>
    <row r="1773" spans="1:27" x14ac:dyDescent="0.25">
      <c r="A1773" t="s">
        <v>23</v>
      </c>
      <c r="B1773" t="s">
        <v>24</v>
      </c>
      <c r="C1773" t="s">
        <v>25</v>
      </c>
      <c r="D1773" t="s">
        <v>26</v>
      </c>
      <c r="E1773" t="s">
        <v>302</v>
      </c>
      <c r="F1773" t="s">
        <v>303</v>
      </c>
      <c r="G1773" t="s">
        <v>556</v>
      </c>
      <c r="H1773" t="s">
        <v>557</v>
      </c>
      <c r="J1773">
        <v>201703</v>
      </c>
      <c r="K1773" t="s">
        <v>306</v>
      </c>
      <c r="L1773">
        <v>3800753</v>
      </c>
      <c r="M1773">
        <v>15905</v>
      </c>
      <c r="P1773">
        <v>0</v>
      </c>
      <c r="R1773" s="1">
        <v>42536</v>
      </c>
      <c r="S1773" t="s">
        <v>40</v>
      </c>
      <c r="T1773" t="s">
        <v>596</v>
      </c>
      <c r="U1773" t="s">
        <v>42</v>
      </c>
      <c r="V1773" s="1">
        <v>42542</v>
      </c>
      <c r="W1773" s="12">
        <v>-16.670000000000002</v>
      </c>
      <c r="X1773" s="4" t="str">
        <f t="shared" si="55"/>
        <v>Income</v>
      </c>
      <c r="Y1773" s="5">
        <v>42522</v>
      </c>
      <c r="Z1773" s="7" t="s">
        <v>8073</v>
      </c>
      <c r="AA1773" s="7" t="str">
        <f t="shared" si="54"/>
        <v>Car Park Pass Income from Payroll</v>
      </c>
    </row>
    <row r="1774" spans="1:27" x14ac:dyDescent="0.25">
      <c r="A1774" t="s">
        <v>23</v>
      </c>
      <c r="B1774" t="s">
        <v>24</v>
      </c>
      <c r="C1774" t="s">
        <v>25</v>
      </c>
      <c r="D1774" t="s">
        <v>26</v>
      </c>
      <c r="E1774" t="s">
        <v>302</v>
      </c>
      <c r="F1774" t="s">
        <v>303</v>
      </c>
      <c r="G1774" t="s">
        <v>556</v>
      </c>
      <c r="H1774" t="s">
        <v>557</v>
      </c>
      <c r="J1774">
        <v>201703</v>
      </c>
      <c r="K1774" t="s">
        <v>306</v>
      </c>
      <c r="L1774">
        <v>3800753</v>
      </c>
      <c r="M1774">
        <v>15906</v>
      </c>
      <c r="P1774">
        <v>0</v>
      </c>
      <c r="R1774" s="1">
        <v>42536</v>
      </c>
      <c r="S1774" t="s">
        <v>40</v>
      </c>
      <c r="T1774" t="s">
        <v>560</v>
      </c>
      <c r="U1774" t="s">
        <v>42</v>
      </c>
      <c r="V1774" s="1">
        <v>42542</v>
      </c>
      <c r="W1774" s="12">
        <v>-20.83</v>
      </c>
      <c r="X1774" s="4" t="str">
        <f t="shared" si="55"/>
        <v>Income</v>
      </c>
      <c r="Y1774" s="5">
        <v>42522</v>
      </c>
      <c r="Z1774" s="7" t="s">
        <v>8073</v>
      </c>
      <c r="AA1774" s="7" t="str">
        <f t="shared" si="54"/>
        <v>Car Park Pass Income from Payroll</v>
      </c>
    </row>
    <row r="1775" spans="1:27" x14ac:dyDescent="0.25">
      <c r="A1775" t="s">
        <v>23</v>
      </c>
      <c r="B1775" t="s">
        <v>24</v>
      </c>
      <c r="C1775" t="s">
        <v>25</v>
      </c>
      <c r="D1775" t="s">
        <v>26</v>
      </c>
      <c r="E1775" t="s">
        <v>302</v>
      </c>
      <c r="F1775" t="s">
        <v>303</v>
      </c>
      <c r="G1775" t="s">
        <v>556</v>
      </c>
      <c r="H1775" t="s">
        <v>557</v>
      </c>
      <c r="J1775">
        <v>201703</v>
      </c>
      <c r="K1775" t="s">
        <v>306</v>
      </c>
      <c r="L1775">
        <v>3800753</v>
      </c>
      <c r="M1775">
        <v>15606</v>
      </c>
      <c r="P1775">
        <v>0</v>
      </c>
      <c r="R1775" s="1">
        <v>42536</v>
      </c>
      <c r="S1775" t="s">
        <v>40</v>
      </c>
      <c r="T1775" t="s">
        <v>611</v>
      </c>
      <c r="U1775" t="s">
        <v>42</v>
      </c>
      <c r="V1775" s="1">
        <v>42542</v>
      </c>
      <c r="W1775" s="12">
        <v>-20.84</v>
      </c>
      <c r="X1775" s="4" t="str">
        <f t="shared" si="55"/>
        <v>Income</v>
      </c>
      <c r="Y1775" s="5">
        <v>42522</v>
      </c>
      <c r="Z1775" s="7" t="s">
        <v>8073</v>
      </c>
      <c r="AA1775" s="7" t="str">
        <f t="shared" si="54"/>
        <v>Car Park Pass Income from Payroll</v>
      </c>
    </row>
    <row r="1776" spans="1:27" x14ac:dyDescent="0.25">
      <c r="A1776" t="s">
        <v>23</v>
      </c>
      <c r="B1776" t="s">
        <v>24</v>
      </c>
      <c r="C1776" t="s">
        <v>25</v>
      </c>
      <c r="D1776" t="s">
        <v>26</v>
      </c>
      <c r="E1776" t="s">
        <v>302</v>
      </c>
      <c r="F1776" t="s">
        <v>303</v>
      </c>
      <c r="G1776" t="s">
        <v>556</v>
      </c>
      <c r="H1776" t="s">
        <v>557</v>
      </c>
      <c r="J1776">
        <v>201703</v>
      </c>
      <c r="K1776" t="s">
        <v>306</v>
      </c>
      <c r="L1776">
        <v>3800753</v>
      </c>
      <c r="M1776">
        <v>15607</v>
      </c>
      <c r="P1776">
        <v>0</v>
      </c>
      <c r="R1776" s="1">
        <v>42536</v>
      </c>
      <c r="S1776" t="s">
        <v>40</v>
      </c>
      <c r="T1776" t="s">
        <v>558</v>
      </c>
      <c r="U1776" t="s">
        <v>42</v>
      </c>
      <c r="V1776" s="1">
        <v>42542</v>
      </c>
      <c r="W1776" s="12">
        <v>-20.83</v>
      </c>
      <c r="X1776" s="4" t="str">
        <f t="shared" si="55"/>
        <v>Income</v>
      </c>
      <c r="Y1776" s="5">
        <v>42522</v>
      </c>
      <c r="Z1776" s="7" t="s">
        <v>8073</v>
      </c>
      <c r="AA1776" s="7" t="str">
        <f t="shared" si="54"/>
        <v>Car Park Pass Income from Payroll</v>
      </c>
    </row>
    <row r="1777" spans="1:27" x14ac:dyDescent="0.25">
      <c r="A1777" t="s">
        <v>23</v>
      </c>
      <c r="B1777" t="s">
        <v>24</v>
      </c>
      <c r="C1777" t="s">
        <v>25</v>
      </c>
      <c r="D1777" t="s">
        <v>26</v>
      </c>
      <c r="E1777" t="s">
        <v>302</v>
      </c>
      <c r="F1777" t="s">
        <v>303</v>
      </c>
      <c r="G1777" t="s">
        <v>556</v>
      </c>
      <c r="H1777" t="s">
        <v>557</v>
      </c>
      <c r="J1777">
        <v>201703</v>
      </c>
      <c r="K1777" t="s">
        <v>306</v>
      </c>
      <c r="L1777">
        <v>3800753</v>
      </c>
      <c r="M1777">
        <v>15608</v>
      </c>
      <c r="P1777">
        <v>0</v>
      </c>
      <c r="R1777" s="1">
        <v>42536</v>
      </c>
      <c r="S1777" t="s">
        <v>40</v>
      </c>
      <c r="T1777" t="s">
        <v>652</v>
      </c>
      <c r="U1777" t="s">
        <v>42</v>
      </c>
      <c r="V1777" s="1">
        <v>42542</v>
      </c>
      <c r="W1777" s="12">
        <v>-20.84</v>
      </c>
      <c r="X1777" s="4" t="str">
        <f t="shared" si="55"/>
        <v>Income</v>
      </c>
      <c r="Y1777" s="5">
        <v>42522</v>
      </c>
      <c r="Z1777" s="7" t="s">
        <v>8073</v>
      </c>
      <c r="AA1777" s="7" t="str">
        <f t="shared" si="54"/>
        <v>Car Park Pass Income from Payroll</v>
      </c>
    </row>
    <row r="1778" spans="1:27" x14ac:dyDescent="0.25">
      <c r="A1778" t="s">
        <v>23</v>
      </c>
      <c r="B1778" t="s">
        <v>24</v>
      </c>
      <c r="C1778" t="s">
        <v>25</v>
      </c>
      <c r="D1778" t="s">
        <v>26</v>
      </c>
      <c r="E1778" t="s">
        <v>302</v>
      </c>
      <c r="F1778" t="s">
        <v>303</v>
      </c>
      <c r="G1778" t="s">
        <v>556</v>
      </c>
      <c r="H1778" t="s">
        <v>557</v>
      </c>
      <c r="J1778">
        <v>201703</v>
      </c>
      <c r="K1778" t="s">
        <v>306</v>
      </c>
      <c r="L1778">
        <v>3800753</v>
      </c>
      <c r="M1778">
        <v>15609</v>
      </c>
      <c r="P1778">
        <v>0</v>
      </c>
      <c r="R1778" s="1">
        <v>42536</v>
      </c>
      <c r="S1778" t="s">
        <v>40</v>
      </c>
      <c r="T1778" t="s">
        <v>582</v>
      </c>
      <c r="U1778" t="s">
        <v>42</v>
      </c>
      <c r="V1778" s="1">
        <v>42542</v>
      </c>
      <c r="W1778" s="12">
        <v>-10</v>
      </c>
      <c r="X1778" s="4" t="str">
        <f t="shared" si="55"/>
        <v>Income</v>
      </c>
      <c r="Y1778" s="5">
        <v>42522</v>
      </c>
      <c r="Z1778" s="7" t="s">
        <v>8073</v>
      </c>
      <c r="AA1778" s="7" t="str">
        <f t="shared" si="54"/>
        <v>Car Park Pass Income from Payroll</v>
      </c>
    </row>
    <row r="1779" spans="1:27" x14ac:dyDescent="0.25">
      <c r="A1779" t="s">
        <v>23</v>
      </c>
      <c r="B1779" t="s">
        <v>24</v>
      </c>
      <c r="C1779" t="s">
        <v>25</v>
      </c>
      <c r="D1779" t="s">
        <v>26</v>
      </c>
      <c r="E1779" t="s">
        <v>302</v>
      </c>
      <c r="F1779" t="s">
        <v>303</v>
      </c>
      <c r="G1779" t="s">
        <v>556</v>
      </c>
      <c r="H1779" t="s">
        <v>557</v>
      </c>
      <c r="J1779">
        <v>201703</v>
      </c>
      <c r="K1779" t="s">
        <v>306</v>
      </c>
      <c r="L1779">
        <v>3800753</v>
      </c>
      <c r="M1779">
        <v>15610</v>
      </c>
      <c r="P1779">
        <v>0</v>
      </c>
      <c r="R1779" s="1">
        <v>42536</v>
      </c>
      <c r="S1779" t="s">
        <v>40</v>
      </c>
      <c r="T1779" t="s">
        <v>582</v>
      </c>
      <c r="U1779" t="s">
        <v>42</v>
      </c>
      <c r="V1779" s="1">
        <v>42542</v>
      </c>
      <c r="W1779" s="12">
        <v>-10</v>
      </c>
      <c r="X1779" s="4" t="str">
        <f t="shared" si="55"/>
        <v>Income</v>
      </c>
      <c r="Y1779" s="5">
        <v>42522</v>
      </c>
      <c r="Z1779" s="7" t="s">
        <v>8073</v>
      </c>
      <c r="AA1779" s="7" t="str">
        <f t="shared" si="54"/>
        <v>Car Park Pass Income from Payroll</v>
      </c>
    </row>
    <row r="1780" spans="1:27" x14ac:dyDescent="0.25">
      <c r="A1780" t="s">
        <v>23</v>
      </c>
      <c r="B1780" t="s">
        <v>24</v>
      </c>
      <c r="C1780" t="s">
        <v>25</v>
      </c>
      <c r="D1780" t="s">
        <v>26</v>
      </c>
      <c r="E1780" t="s">
        <v>302</v>
      </c>
      <c r="F1780" t="s">
        <v>303</v>
      </c>
      <c r="G1780" t="s">
        <v>556</v>
      </c>
      <c r="H1780" t="s">
        <v>557</v>
      </c>
      <c r="J1780">
        <v>201703</v>
      </c>
      <c r="K1780" t="s">
        <v>306</v>
      </c>
      <c r="L1780">
        <v>3800753</v>
      </c>
      <c r="M1780">
        <v>15611</v>
      </c>
      <c r="P1780">
        <v>0</v>
      </c>
      <c r="R1780" s="1">
        <v>42536</v>
      </c>
      <c r="S1780" t="s">
        <v>40</v>
      </c>
      <c r="T1780" t="s">
        <v>627</v>
      </c>
      <c r="U1780" t="s">
        <v>42</v>
      </c>
      <c r="V1780" s="1">
        <v>42542</v>
      </c>
      <c r="W1780" s="12">
        <v>-20.84</v>
      </c>
      <c r="X1780" s="4" t="str">
        <f t="shared" si="55"/>
        <v>Income</v>
      </c>
      <c r="Y1780" s="5">
        <v>42522</v>
      </c>
      <c r="Z1780" s="7" t="s">
        <v>8073</v>
      </c>
      <c r="AA1780" s="7" t="str">
        <f t="shared" si="54"/>
        <v>Car Park Pass Income from Payroll</v>
      </c>
    </row>
    <row r="1781" spans="1:27" x14ac:dyDescent="0.25">
      <c r="A1781" t="s">
        <v>23</v>
      </c>
      <c r="B1781" t="s">
        <v>24</v>
      </c>
      <c r="C1781" t="s">
        <v>25</v>
      </c>
      <c r="D1781" t="s">
        <v>26</v>
      </c>
      <c r="E1781" t="s">
        <v>302</v>
      </c>
      <c r="F1781" t="s">
        <v>303</v>
      </c>
      <c r="G1781" t="s">
        <v>556</v>
      </c>
      <c r="H1781" t="s">
        <v>557</v>
      </c>
      <c r="J1781">
        <v>201703</v>
      </c>
      <c r="K1781" t="s">
        <v>306</v>
      </c>
      <c r="L1781">
        <v>3800753</v>
      </c>
      <c r="M1781">
        <v>15612</v>
      </c>
      <c r="P1781">
        <v>0</v>
      </c>
      <c r="R1781" s="1">
        <v>42536</v>
      </c>
      <c r="S1781" t="s">
        <v>40</v>
      </c>
      <c r="T1781" t="s">
        <v>586</v>
      </c>
      <c r="U1781" t="s">
        <v>42</v>
      </c>
      <c r="V1781" s="1">
        <v>42542</v>
      </c>
      <c r="W1781" s="12">
        <v>-20.84</v>
      </c>
      <c r="X1781" s="4" t="str">
        <f t="shared" si="55"/>
        <v>Income</v>
      </c>
      <c r="Y1781" s="5">
        <v>42522</v>
      </c>
      <c r="Z1781" s="7" t="s">
        <v>8073</v>
      </c>
      <c r="AA1781" s="7" t="str">
        <f t="shared" si="54"/>
        <v>Car Park Pass Income from Payroll</v>
      </c>
    </row>
    <row r="1782" spans="1:27" x14ac:dyDescent="0.25">
      <c r="A1782" t="s">
        <v>23</v>
      </c>
      <c r="B1782" t="s">
        <v>24</v>
      </c>
      <c r="C1782" t="s">
        <v>25</v>
      </c>
      <c r="D1782" t="s">
        <v>26</v>
      </c>
      <c r="E1782" t="s">
        <v>302</v>
      </c>
      <c r="F1782" t="s">
        <v>303</v>
      </c>
      <c r="G1782" t="s">
        <v>556</v>
      </c>
      <c r="H1782" t="s">
        <v>557</v>
      </c>
      <c r="J1782">
        <v>201703</v>
      </c>
      <c r="K1782" t="s">
        <v>306</v>
      </c>
      <c r="L1782">
        <v>3800753</v>
      </c>
      <c r="M1782">
        <v>15613</v>
      </c>
      <c r="P1782">
        <v>0</v>
      </c>
      <c r="R1782" s="1">
        <v>42536</v>
      </c>
      <c r="S1782" t="s">
        <v>40</v>
      </c>
      <c r="T1782" t="s">
        <v>624</v>
      </c>
      <c r="U1782" t="s">
        <v>42</v>
      </c>
      <c r="V1782" s="1">
        <v>42542</v>
      </c>
      <c r="W1782" s="12">
        <v>-20.84</v>
      </c>
      <c r="X1782" s="4" t="str">
        <f t="shared" si="55"/>
        <v>Income</v>
      </c>
      <c r="Y1782" s="5">
        <v>42522</v>
      </c>
      <c r="Z1782" s="7" t="s">
        <v>8073</v>
      </c>
      <c r="AA1782" s="7" t="str">
        <f t="shared" si="54"/>
        <v>Car Park Pass Income from Payroll</v>
      </c>
    </row>
    <row r="1783" spans="1:27" x14ac:dyDescent="0.25">
      <c r="A1783" t="s">
        <v>23</v>
      </c>
      <c r="B1783" t="s">
        <v>24</v>
      </c>
      <c r="C1783" t="s">
        <v>25</v>
      </c>
      <c r="D1783" t="s">
        <v>26</v>
      </c>
      <c r="E1783" t="s">
        <v>302</v>
      </c>
      <c r="F1783" t="s">
        <v>303</v>
      </c>
      <c r="G1783" t="s">
        <v>556</v>
      </c>
      <c r="H1783" t="s">
        <v>557</v>
      </c>
      <c r="J1783">
        <v>201703</v>
      </c>
      <c r="K1783" t="s">
        <v>306</v>
      </c>
      <c r="L1783">
        <v>3800753</v>
      </c>
      <c r="M1783">
        <v>15614</v>
      </c>
      <c r="P1783">
        <v>0</v>
      </c>
      <c r="R1783" s="1">
        <v>42536</v>
      </c>
      <c r="S1783" t="s">
        <v>40</v>
      </c>
      <c r="T1783" t="s">
        <v>563</v>
      </c>
      <c r="U1783" t="s">
        <v>42</v>
      </c>
      <c r="V1783" s="1">
        <v>42542</v>
      </c>
      <c r="W1783" s="12">
        <v>-20.84</v>
      </c>
      <c r="X1783" s="4" t="str">
        <f t="shared" si="55"/>
        <v>Income</v>
      </c>
      <c r="Y1783" s="5">
        <v>42522</v>
      </c>
      <c r="Z1783" s="7" t="s">
        <v>8073</v>
      </c>
      <c r="AA1783" s="7" t="str">
        <f t="shared" si="54"/>
        <v>Car Park Pass Income from Payroll</v>
      </c>
    </row>
    <row r="1784" spans="1:27" x14ac:dyDescent="0.25">
      <c r="A1784" t="s">
        <v>23</v>
      </c>
      <c r="B1784" t="s">
        <v>24</v>
      </c>
      <c r="C1784" t="s">
        <v>25</v>
      </c>
      <c r="D1784" t="s">
        <v>26</v>
      </c>
      <c r="E1784" t="s">
        <v>302</v>
      </c>
      <c r="F1784" t="s">
        <v>303</v>
      </c>
      <c r="G1784" t="s">
        <v>556</v>
      </c>
      <c r="H1784" t="s">
        <v>557</v>
      </c>
      <c r="J1784">
        <v>201703</v>
      </c>
      <c r="K1784" t="s">
        <v>306</v>
      </c>
      <c r="L1784">
        <v>3800753</v>
      </c>
      <c r="M1784">
        <v>15615</v>
      </c>
      <c r="P1784">
        <v>0</v>
      </c>
      <c r="R1784" s="1">
        <v>42536</v>
      </c>
      <c r="S1784" t="s">
        <v>40</v>
      </c>
      <c r="T1784" t="s">
        <v>624</v>
      </c>
      <c r="U1784" t="s">
        <v>42</v>
      </c>
      <c r="V1784" s="1">
        <v>42542</v>
      </c>
      <c r="W1784" s="12">
        <v>-25.17</v>
      </c>
      <c r="X1784" s="4" t="str">
        <f t="shared" si="55"/>
        <v>Income</v>
      </c>
      <c r="Y1784" s="5">
        <v>42522</v>
      </c>
      <c r="Z1784" s="7" t="s">
        <v>8073</v>
      </c>
      <c r="AA1784" s="7" t="str">
        <f t="shared" si="54"/>
        <v>Car Park Pass Income from Payroll</v>
      </c>
    </row>
    <row r="1785" spans="1:27" x14ac:dyDescent="0.25">
      <c r="A1785" t="s">
        <v>23</v>
      </c>
      <c r="B1785" t="s">
        <v>24</v>
      </c>
      <c r="C1785" t="s">
        <v>25</v>
      </c>
      <c r="D1785" t="s">
        <v>26</v>
      </c>
      <c r="E1785" t="s">
        <v>302</v>
      </c>
      <c r="F1785" t="s">
        <v>303</v>
      </c>
      <c r="G1785" t="s">
        <v>556</v>
      </c>
      <c r="H1785" t="s">
        <v>557</v>
      </c>
      <c r="J1785">
        <v>201703</v>
      </c>
      <c r="K1785" t="s">
        <v>306</v>
      </c>
      <c r="L1785">
        <v>3800753</v>
      </c>
      <c r="M1785">
        <v>15616</v>
      </c>
      <c r="P1785">
        <v>0</v>
      </c>
      <c r="R1785" s="1">
        <v>42536</v>
      </c>
      <c r="S1785" t="s">
        <v>40</v>
      </c>
      <c r="T1785" t="s">
        <v>664</v>
      </c>
      <c r="U1785" t="s">
        <v>42</v>
      </c>
      <c r="V1785" s="1">
        <v>42542</v>
      </c>
      <c r="W1785" s="12">
        <v>-20.84</v>
      </c>
      <c r="X1785" s="4" t="str">
        <f t="shared" si="55"/>
        <v>Income</v>
      </c>
      <c r="Y1785" s="5">
        <v>42522</v>
      </c>
      <c r="Z1785" s="7" t="s">
        <v>8073</v>
      </c>
      <c r="AA1785" s="7" t="str">
        <f t="shared" si="54"/>
        <v>Car Park Pass Income from Payroll</v>
      </c>
    </row>
    <row r="1786" spans="1:27" x14ac:dyDescent="0.25">
      <c r="A1786" t="s">
        <v>23</v>
      </c>
      <c r="B1786" t="s">
        <v>24</v>
      </c>
      <c r="C1786" t="s">
        <v>25</v>
      </c>
      <c r="D1786" t="s">
        <v>26</v>
      </c>
      <c r="E1786" t="s">
        <v>302</v>
      </c>
      <c r="F1786" t="s">
        <v>303</v>
      </c>
      <c r="G1786" t="s">
        <v>556</v>
      </c>
      <c r="H1786" t="s">
        <v>557</v>
      </c>
      <c r="J1786">
        <v>201703</v>
      </c>
      <c r="K1786" t="s">
        <v>306</v>
      </c>
      <c r="L1786">
        <v>3800753</v>
      </c>
      <c r="M1786">
        <v>15617</v>
      </c>
      <c r="P1786">
        <v>0</v>
      </c>
      <c r="R1786" s="1">
        <v>42536</v>
      </c>
      <c r="S1786" t="s">
        <v>40</v>
      </c>
      <c r="T1786" t="s">
        <v>582</v>
      </c>
      <c r="U1786" t="s">
        <v>42</v>
      </c>
      <c r="V1786" s="1">
        <v>42542</v>
      </c>
      <c r="W1786" s="12">
        <v>-10</v>
      </c>
      <c r="X1786" s="4" t="str">
        <f t="shared" si="55"/>
        <v>Income</v>
      </c>
      <c r="Y1786" s="5">
        <v>42522</v>
      </c>
      <c r="Z1786" s="7" t="s">
        <v>8073</v>
      </c>
      <c r="AA1786" s="7" t="str">
        <f t="shared" si="54"/>
        <v>Car Park Pass Income from Payroll</v>
      </c>
    </row>
    <row r="1787" spans="1:27" x14ac:dyDescent="0.25">
      <c r="A1787" t="s">
        <v>23</v>
      </c>
      <c r="B1787" t="s">
        <v>24</v>
      </c>
      <c r="C1787" t="s">
        <v>25</v>
      </c>
      <c r="D1787" t="s">
        <v>26</v>
      </c>
      <c r="E1787" t="s">
        <v>302</v>
      </c>
      <c r="F1787" t="s">
        <v>303</v>
      </c>
      <c r="G1787" t="s">
        <v>556</v>
      </c>
      <c r="H1787" t="s">
        <v>557</v>
      </c>
      <c r="J1787">
        <v>201703</v>
      </c>
      <c r="K1787" t="s">
        <v>306</v>
      </c>
      <c r="L1787">
        <v>3800753</v>
      </c>
      <c r="M1787">
        <v>15618</v>
      </c>
      <c r="P1787">
        <v>0</v>
      </c>
      <c r="R1787" s="1">
        <v>42536</v>
      </c>
      <c r="S1787" t="s">
        <v>40</v>
      </c>
      <c r="T1787" t="s">
        <v>582</v>
      </c>
      <c r="U1787" t="s">
        <v>42</v>
      </c>
      <c r="V1787" s="1">
        <v>42542</v>
      </c>
      <c r="W1787" s="12">
        <v>-10</v>
      </c>
      <c r="X1787" s="4" t="str">
        <f t="shared" si="55"/>
        <v>Income</v>
      </c>
      <c r="Y1787" s="5">
        <v>42522</v>
      </c>
      <c r="Z1787" s="7" t="s">
        <v>8073</v>
      </c>
      <c r="AA1787" s="7" t="str">
        <f t="shared" si="54"/>
        <v>Car Park Pass Income from Payroll</v>
      </c>
    </row>
    <row r="1788" spans="1:27" x14ac:dyDescent="0.25">
      <c r="A1788" t="s">
        <v>23</v>
      </c>
      <c r="B1788" t="s">
        <v>24</v>
      </c>
      <c r="C1788" t="s">
        <v>25</v>
      </c>
      <c r="D1788" t="s">
        <v>26</v>
      </c>
      <c r="E1788" t="s">
        <v>302</v>
      </c>
      <c r="F1788" t="s">
        <v>303</v>
      </c>
      <c r="G1788" t="s">
        <v>556</v>
      </c>
      <c r="H1788" t="s">
        <v>557</v>
      </c>
      <c r="J1788">
        <v>201703</v>
      </c>
      <c r="K1788" t="s">
        <v>306</v>
      </c>
      <c r="L1788">
        <v>3800753</v>
      </c>
      <c r="M1788">
        <v>15619</v>
      </c>
      <c r="P1788">
        <v>0</v>
      </c>
      <c r="R1788" s="1">
        <v>42536</v>
      </c>
      <c r="S1788" t="s">
        <v>40</v>
      </c>
      <c r="T1788" t="s">
        <v>582</v>
      </c>
      <c r="U1788" t="s">
        <v>42</v>
      </c>
      <c r="V1788" s="1">
        <v>42542</v>
      </c>
      <c r="W1788" s="12">
        <v>-10</v>
      </c>
      <c r="X1788" s="4" t="str">
        <f t="shared" si="55"/>
        <v>Income</v>
      </c>
      <c r="Y1788" s="5">
        <v>42522</v>
      </c>
      <c r="Z1788" s="7" t="s">
        <v>8073</v>
      </c>
      <c r="AA1788" s="7" t="str">
        <f t="shared" si="54"/>
        <v>Car Park Pass Income from Payroll</v>
      </c>
    </row>
    <row r="1789" spans="1:27" x14ac:dyDescent="0.25">
      <c r="A1789" t="s">
        <v>23</v>
      </c>
      <c r="B1789" t="s">
        <v>24</v>
      </c>
      <c r="C1789" t="s">
        <v>25</v>
      </c>
      <c r="D1789" t="s">
        <v>26</v>
      </c>
      <c r="E1789" t="s">
        <v>302</v>
      </c>
      <c r="F1789" t="s">
        <v>303</v>
      </c>
      <c r="G1789" t="s">
        <v>556</v>
      </c>
      <c r="H1789" t="s">
        <v>557</v>
      </c>
      <c r="J1789">
        <v>201703</v>
      </c>
      <c r="K1789" t="s">
        <v>306</v>
      </c>
      <c r="L1789">
        <v>3800753</v>
      </c>
      <c r="M1789">
        <v>15620</v>
      </c>
      <c r="P1789">
        <v>0</v>
      </c>
      <c r="R1789" s="1">
        <v>42536</v>
      </c>
      <c r="S1789" t="s">
        <v>40</v>
      </c>
      <c r="T1789" t="s">
        <v>665</v>
      </c>
      <c r="U1789" t="s">
        <v>42</v>
      </c>
      <c r="V1789" s="1">
        <v>42542</v>
      </c>
      <c r="W1789" s="12">
        <v>-10</v>
      </c>
      <c r="X1789" s="4" t="str">
        <f t="shared" si="55"/>
        <v>Income</v>
      </c>
      <c r="Y1789" s="5">
        <v>42522</v>
      </c>
      <c r="Z1789" s="7" t="s">
        <v>8073</v>
      </c>
      <c r="AA1789" s="7" t="str">
        <f t="shared" si="54"/>
        <v>Car Park Pass Income from Payroll</v>
      </c>
    </row>
    <row r="1790" spans="1:27" x14ac:dyDescent="0.25">
      <c r="A1790" t="s">
        <v>23</v>
      </c>
      <c r="B1790" t="s">
        <v>24</v>
      </c>
      <c r="C1790" t="s">
        <v>25</v>
      </c>
      <c r="D1790" t="s">
        <v>26</v>
      </c>
      <c r="E1790" t="s">
        <v>302</v>
      </c>
      <c r="F1790" t="s">
        <v>303</v>
      </c>
      <c r="G1790" t="s">
        <v>556</v>
      </c>
      <c r="H1790" t="s">
        <v>557</v>
      </c>
      <c r="J1790">
        <v>201703</v>
      </c>
      <c r="K1790" t="s">
        <v>306</v>
      </c>
      <c r="L1790">
        <v>3800753</v>
      </c>
      <c r="M1790">
        <v>15621</v>
      </c>
      <c r="P1790">
        <v>0</v>
      </c>
      <c r="R1790" s="1">
        <v>42536</v>
      </c>
      <c r="S1790" t="s">
        <v>40</v>
      </c>
      <c r="T1790" t="s">
        <v>590</v>
      </c>
      <c r="U1790" t="s">
        <v>42</v>
      </c>
      <c r="V1790" s="1">
        <v>42542</v>
      </c>
      <c r="W1790" s="12">
        <v>-16.66</v>
      </c>
      <c r="X1790" s="4" t="str">
        <f t="shared" si="55"/>
        <v>Income</v>
      </c>
      <c r="Y1790" s="5">
        <v>42522</v>
      </c>
      <c r="Z1790" s="7" t="s">
        <v>8073</v>
      </c>
      <c r="AA1790" s="7" t="str">
        <f t="shared" si="54"/>
        <v>Car Park Pass Income from Payroll</v>
      </c>
    </row>
    <row r="1791" spans="1:27" x14ac:dyDescent="0.25">
      <c r="A1791" t="s">
        <v>23</v>
      </c>
      <c r="B1791" t="s">
        <v>24</v>
      </c>
      <c r="C1791" t="s">
        <v>25</v>
      </c>
      <c r="D1791" t="s">
        <v>26</v>
      </c>
      <c r="E1791" t="s">
        <v>302</v>
      </c>
      <c r="F1791" t="s">
        <v>303</v>
      </c>
      <c r="G1791" t="s">
        <v>556</v>
      </c>
      <c r="H1791" t="s">
        <v>557</v>
      </c>
      <c r="J1791">
        <v>201703</v>
      </c>
      <c r="K1791" t="s">
        <v>306</v>
      </c>
      <c r="L1791">
        <v>3800753</v>
      </c>
      <c r="M1791">
        <v>17028</v>
      </c>
      <c r="P1791">
        <v>0</v>
      </c>
      <c r="R1791" s="1">
        <v>42536</v>
      </c>
      <c r="S1791" t="s">
        <v>40</v>
      </c>
      <c r="T1791" t="s">
        <v>570</v>
      </c>
      <c r="U1791" t="s">
        <v>42</v>
      </c>
      <c r="V1791" s="1">
        <v>42542</v>
      </c>
      <c r="W1791" s="12">
        <v>-20.84</v>
      </c>
      <c r="X1791" s="4" t="str">
        <f t="shared" si="55"/>
        <v>Income</v>
      </c>
      <c r="Y1791" s="5">
        <v>42522</v>
      </c>
      <c r="Z1791" s="7" t="s">
        <v>8073</v>
      </c>
      <c r="AA1791" s="7" t="str">
        <f t="shared" si="54"/>
        <v>Car Park Pass Income from Payroll</v>
      </c>
    </row>
    <row r="1792" spans="1:27" x14ac:dyDescent="0.25">
      <c r="A1792" t="s">
        <v>23</v>
      </c>
      <c r="B1792" t="s">
        <v>24</v>
      </c>
      <c r="C1792" t="s">
        <v>25</v>
      </c>
      <c r="D1792" t="s">
        <v>26</v>
      </c>
      <c r="E1792" t="s">
        <v>302</v>
      </c>
      <c r="F1792" t="s">
        <v>303</v>
      </c>
      <c r="G1792" t="s">
        <v>556</v>
      </c>
      <c r="H1792" t="s">
        <v>557</v>
      </c>
      <c r="J1792">
        <v>201703</v>
      </c>
      <c r="K1792" t="s">
        <v>306</v>
      </c>
      <c r="L1792">
        <v>3800753</v>
      </c>
      <c r="M1792">
        <v>17029</v>
      </c>
      <c r="P1792">
        <v>0</v>
      </c>
      <c r="R1792" s="1">
        <v>42536</v>
      </c>
      <c r="S1792" t="s">
        <v>40</v>
      </c>
      <c r="T1792" t="s">
        <v>591</v>
      </c>
      <c r="U1792" t="s">
        <v>42</v>
      </c>
      <c r="V1792" s="1">
        <v>42542</v>
      </c>
      <c r="W1792" s="12">
        <v>-8.33</v>
      </c>
      <c r="X1792" s="4" t="str">
        <f t="shared" si="55"/>
        <v>Income</v>
      </c>
      <c r="Y1792" s="5">
        <v>42522</v>
      </c>
      <c r="Z1792" s="7" t="s">
        <v>8073</v>
      </c>
      <c r="AA1792" s="7" t="str">
        <f t="shared" si="54"/>
        <v>Car Park Pass Income from Payroll</v>
      </c>
    </row>
    <row r="1793" spans="1:27" x14ac:dyDescent="0.25">
      <c r="A1793" t="s">
        <v>23</v>
      </c>
      <c r="B1793" t="s">
        <v>24</v>
      </c>
      <c r="C1793" t="s">
        <v>25</v>
      </c>
      <c r="D1793" t="s">
        <v>26</v>
      </c>
      <c r="E1793" t="s">
        <v>302</v>
      </c>
      <c r="F1793" t="s">
        <v>303</v>
      </c>
      <c r="G1793" t="s">
        <v>556</v>
      </c>
      <c r="H1793" t="s">
        <v>557</v>
      </c>
      <c r="J1793">
        <v>201703</v>
      </c>
      <c r="K1793" t="s">
        <v>306</v>
      </c>
      <c r="L1793">
        <v>3800753</v>
      </c>
      <c r="M1793">
        <v>17030</v>
      </c>
      <c r="P1793">
        <v>0</v>
      </c>
      <c r="R1793" s="1">
        <v>42536</v>
      </c>
      <c r="S1793" t="s">
        <v>40</v>
      </c>
      <c r="T1793" t="s">
        <v>571</v>
      </c>
      <c r="U1793" t="s">
        <v>42</v>
      </c>
      <c r="V1793" s="1">
        <v>42542</v>
      </c>
      <c r="W1793" s="12">
        <v>-20.83</v>
      </c>
      <c r="X1793" s="4" t="str">
        <f t="shared" si="55"/>
        <v>Income</v>
      </c>
      <c r="Y1793" s="5">
        <v>42522</v>
      </c>
      <c r="Z1793" s="7" t="s">
        <v>8073</v>
      </c>
      <c r="AA1793" s="7" t="str">
        <f t="shared" si="54"/>
        <v>Car Park Pass Income from Payroll</v>
      </c>
    </row>
    <row r="1794" spans="1:27" x14ac:dyDescent="0.25">
      <c r="A1794" t="s">
        <v>23</v>
      </c>
      <c r="B1794" t="s">
        <v>24</v>
      </c>
      <c r="C1794" t="s">
        <v>25</v>
      </c>
      <c r="D1794" t="s">
        <v>26</v>
      </c>
      <c r="E1794" t="s">
        <v>302</v>
      </c>
      <c r="F1794" t="s">
        <v>303</v>
      </c>
      <c r="G1794" t="s">
        <v>556</v>
      </c>
      <c r="H1794" t="s">
        <v>557</v>
      </c>
      <c r="J1794">
        <v>201703</v>
      </c>
      <c r="K1794" t="s">
        <v>306</v>
      </c>
      <c r="L1794">
        <v>3800753</v>
      </c>
      <c r="M1794">
        <v>17031</v>
      </c>
      <c r="P1794">
        <v>0</v>
      </c>
      <c r="R1794" s="1">
        <v>42536</v>
      </c>
      <c r="S1794" t="s">
        <v>40</v>
      </c>
      <c r="T1794" t="s">
        <v>596</v>
      </c>
      <c r="U1794" t="s">
        <v>42</v>
      </c>
      <c r="V1794" s="1">
        <v>42542</v>
      </c>
      <c r="W1794" s="12">
        <v>-20.84</v>
      </c>
      <c r="X1794" s="4" t="str">
        <f t="shared" si="55"/>
        <v>Income</v>
      </c>
      <c r="Y1794" s="5">
        <v>42522</v>
      </c>
      <c r="Z1794" s="7" t="s">
        <v>8073</v>
      </c>
      <c r="AA1794" s="7" t="str">
        <f t="shared" ref="AA1794:AA1857" si="56">IF(X1794="Expenditure",X1794,H1794)</f>
        <v>Car Park Pass Income from Payroll</v>
      </c>
    </row>
    <row r="1795" spans="1:27" x14ac:dyDescent="0.25">
      <c r="A1795" t="s">
        <v>23</v>
      </c>
      <c r="B1795" t="s">
        <v>24</v>
      </c>
      <c r="C1795" t="s">
        <v>25</v>
      </c>
      <c r="D1795" t="s">
        <v>26</v>
      </c>
      <c r="E1795" t="s">
        <v>302</v>
      </c>
      <c r="F1795" t="s">
        <v>303</v>
      </c>
      <c r="G1795" t="s">
        <v>556</v>
      </c>
      <c r="H1795" t="s">
        <v>557</v>
      </c>
      <c r="J1795">
        <v>201703</v>
      </c>
      <c r="K1795" t="s">
        <v>306</v>
      </c>
      <c r="L1795">
        <v>3800753</v>
      </c>
      <c r="M1795">
        <v>17032</v>
      </c>
      <c r="P1795">
        <v>0</v>
      </c>
      <c r="R1795" s="1">
        <v>42536</v>
      </c>
      <c r="S1795" t="s">
        <v>40</v>
      </c>
      <c r="T1795" t="s">
        <v>673</v>
      </c>
      <c r="U1795" t="s">
        <v>42</v>
      </c>
      <c r="V1795" s="1">
        <v>42542</v>
      </c>
      <c r="W1795" s="12">
        <v>-16.670000000000002</v>
      </c>
      <c r="X1795" s="4" t="str">
        <f t="shared" ref="X1795:X1858" si="57">IF(LEFT(G1795,2)="R9","Income","Expenditure")</f>
        <v>Income</v>
      </c>
      <c r="Y1795" s="5">
        <v>42522</v>
      </c>
      <c r="Z1795" s="7" t="s">
        <v>8073</v>
      </c>
      <c r="AA1795" s="7" t="str">
        <f t="shared" si="56"/>
        <v>Car Park Pass Income from Payroll</v>
      </c>
    </row>
    <row r="1796" spans="1:27" x14ac:dyDescent="0.25">
      <c r="A1796" t="s">
        <v>23</v>
      </c>
      <c r="B1796" t="s">
        <v>24</v>
      </c>
      <c r="C1796" t="s">
        <v>25</v>
      </c>
      <c r="D1796" t="s">
        <v>26</v>
      </c>
      <c r="E1796" t="s">
        <v>302</v>
      </c>
      <c r="F1796" t="s">
        <v>303</v>
      </c>
      <c r="G1796" t="s">
        <v>556</v>
      </c>
      <c r="H1796" t="s">
        <v>557</v>
      </c>
      <c r="J1796">
        <v>201703</v>
      </c>
      <c r="K1796" t="s">
        <v>306</v>
      </c>
      <c r="L1796">
        <v>3800753</v>
      </c>
      <c r="M1796">
        <v>17033</v>
      </c>
      <c r="P1796">
        <v>0</v>
      </c>
      <c r="R1796" s="1">
        <v>42536</v>
      </c>
      <c r="S1796" t="s">
        <v>40</v>
      </c>
      <c r="T1796" t="s">
        <v>559</v>
      </c>
      <c r="U1796" t="s">
        <v>42</v>
      </c>
      <c r="V1796" s="1">
        <v>42542</v>
      </c>
      <c r="W1796" s="12">
        <v>-10</v>
      </c>
      <c r="X1796" s="4" t="str">
        <f t="shared" si="57"/>
        <v>Income</v>
      </c>
      <c r="Y1796" s="5">
        <v>42522</v>
      </c>
      <c r="Z1796" s="7" t="s">
        <v>8073</v>
      </c>
      <c r="AA1796" s="7" t="str">
        <f t="shared" si="56"/>
        <v>Car Park Pass Income from Payroll</v>
      </c>
    </row>
    <row r="1797" spans="1:27" x14ac:dyDescent="0.25">
      <c r="A1797" t="s">
        <v>23</v>
      </c>
      <c r="B1797" t="s">
        <v>24</v>
      </c>
      <c r="C1797" t="s">
        <v>25</v>
      </c>
      <c r="D1797" t="s">
        <v>26</v>
      </c>
      <c r="E1797" t="s">
        <v>302</v>
      </c>
      <c r="F1797" t="s">
        <v>303</v>
      </c>
      <c r="G1797" t="s">
        <v>556</v>
      </c>
      <c r="H1797" t="s">
        <v>557</v>
      </c>
      <c r="J1797">
        <v>201703</v>
      </c>
      <c r="K1797" t="s">
        <v>306</v>
      </c>
      <c r="L1797">
        <v>3800753</v>
      </c>
      <c r="M1797">
        <v>17034</v>
      </c>
      <c r="P1797">
        <v>0</v>
      </c>
      <c r="R1797" s="1">
        <v>42536</v>
      </c>
      <c r="S1797" t="s">
        <v>40</v>
      </c>
      <c r="T1797" t="s">
        <v>609</v>
      </c>
      <c r="U1797" t="s">
        <v>42</v>
      </c>
      <c r="V1797" s="1">
        <v>42542</v>
      </c>
      <c r="W1797" s="12">
        <v>-20.84</v>
      </c>
      <c r="X1797" s="4" t="str">
        <f t="shared" si="57"/>
        <v>Income</v>
      </c>
      <c r="Y1797" s="5">
        <v>42522</v>
      </c>
      <c r="Z1797" s="7" t="s">
        <v>8073</v>
      </c>
      <c r="AA1797" s="7" t="str">
        <f t="shared" si="56"/>
        <v>Car Park Pass Income from Payroll</v>
      </c>
    </row>
    <row r="1798" spans="1:27" x14ac:dyDescent="0.25">
      <c r="A1798" t="s">
        <v>23</v>
      </c>
      <c r="B1798" t="s">
        <v>24</v>
      </c>
      <c r="C1798" t="s">
        <v>25</v>
      </c>
      <c r="D1798" t="s">
        <v>26</v>
      </c>
      <c r="E1798" t="s">
        <v>302</v>
      </c>
      <c r="F1798" t="s">
        <v>303</v>
      </c>
      <c r="G1798" t="s">
        <v>556</v>
      </c>
      <c r="H1798" t="s">
        <v>557</v>
      </c>
      <c r="J1798">
        <v>201703</v>
      </c>
      <c r="K1798" t="s">
        <v>306</v>
      </c>
      <c r="L1798">
        <v>3800753</v>
      </c>
      <c r="M1798">
        <v>17035</v>
      </c>
      <c r="P1798">
        <v>0</v>
      </c>
      <c r="R1798" s="1">
        <v>42536</v>
      </c>
      <c r="S1798" t="s">
        <v>40</v>
      </c>
      <c r="T1798" t="s">
        <v>559</v>
      </c>
      <c r="U1798" t="s">
        <v>42</v>
      </c>
      <c r="V1798" s="1">
        <v>42542</v>
      </c>
      <c r="W1798" s="12">
        <v>-10</v>
      </c>
      <c r="X1798" s="4" t="str">
        <f t="shared" si="57"/>
        <v>Income</v>
      </c>
      <c r="Y1798" s="5">
        <v>42522</v>
      </c>
      <c r="Z1798" s="7" t="s">
        <v>8073</v>
      </c>
      <c r="AA1798" s="7" t="str">
        <f t="shared" si="56"/>
        <v>Car Park Pass Income from Payroll</v>
      </c>
    </row>
    <row r="1799" spans="1:27" x14ac:dyDescent="0.25">
      <c r="A1799" t="s">
        <v>23</v>
      </c>
      <c r="B1799" t="s">
        <v>24</v>
      </c>
      <c r="C1799" t="s">
        <v>25</v>
      </c>
      <c r="D1799" t="s">
        <v>26</v>
      </c>
      <c r="E1799" t="s">
        <v>302</v>
      </c>
      <c r="F1799" t="s">
        <v>303</v>
      </c>
      <c r="G1799" t="s">
        <v>556</v>
      </c>
      <c r="H1799" t="s">
        <v>557</v>
      </c>
      <c r="J1799">
        <v>201703</v>
      </c>
      <c r="K1799" t="s">
        <v>306</v>
      </c>
      <c r="L1799">
        <v>3800753</v>
      </c>
      <c r="M1799">
        <v>17036</v>
      </c>
      <c r="P1799">
        <v>0</v>
      </c>
      <c r="R1799" s="1">
        <v>42536</v>
      </c>
      <c r="S1799" t="s">
        <v>40</v>
      </c>
      <c r="T1799" t="s">
        <v>559</v>
      </c>
      <c r="U1799" t="s">
        <v>42</v>
      </c>
      <c r="V1799" s="1">
        <v>42542</v>
      </c>
      <c r="W1799" s="12">
        <v>-10</v>
      </c>
      <c r="X1799" s="4" t="str">
        <f t="shared" si="57"/>
        <v>Income</v>
      </c>
      <c r="Y1799" s="5">
        <v>42522</v>
      </c>
      <c r="Z1799" s="7" t="s">
        <v>8073</v>
      </c>
      <c r="AA1799" s="7" t="str">
        <f t="shared" si="56"/>
        <v>Car Park Pass Income from Payroll</v>
      </c>
    </row>
    <row r="1800" spans="1:27" x14ac:dyDescent="0.25">
      <c r="A1800" t="s">
        <v>23</v>
      </c>
      <c r="B1800" t="s">
        <v>24</v>
      </c>
      <c r="C1800" t="s">
        <v>25</v>
      </c>
      <c r="D1800" t="s">
        <v>26</v>
      </c>
      <c r="E1800" t="s">
        <v>302</v>
      </c>
      <c r="F1800" t="s">
        <v>303</v>
      </c>
      <c r="G1800" t="s">
        <v>556</v>
      </c>
      <c r="H1800" t="s">
        <v>557</v>
      </c>
      <c r="J1800">
        <v>201703</v>
      </c>
      <c r="K1800" t="s">
        <v>306</v>
      </c>
      <c r="L1800">
        <v>3800753</v>
      </c>
      <c r="M1800">
        <v>17037</v>
      </c>
      <c r="P1800">
        <v>0</v>
      </c>
      <c r="R1800" s="1">
        <v>42536</v>
      </c>
      <c r="S1800" t="s">
        <v>40</v>
      </c>
      <c r="T1800" t="s">
        <v>559</v>
      </c>
      <c r="U1800" t="s">
        <v>42</v>
      </c>
      <c r="V1800" s="1">
        <v>42542</v>
      </c>
      <c r="W1800" s="12">
        <v>-10</v>
      </c>
      <c r="X1800" s="4" t="str">
        <f t="shared" si="57"/>
        <v>Income</v>
      </c>
      <c r="Y1800" s="5">
        <v>42522</v>
      </c>
      <c r="Z1800" s="7" t="s">
        <v>8073</v>
      </c>
      <c r="AA1800" s="7" t="str">
        <f t="shared" si="56"/>
        <v>Car Park Pass Income from Payroll</v>
      </c>
    </row>
    <row r="1801" spans="1:27" x14ac:dyDescent="0.25">
      <c r="A1801" t="s">
        <v>23</v>
      </c>
      <c r="B1801" t="s">
        <v>24</v>
      </c>
      <c r="C1801" t="s">
        <v>25</v>
      </c>
      <c r="D1801" t="s">
        <v>26</v>
      </c>
      <c r="E1801" t="s">
        <v>302</v>
      </c>
      <c r="F1801" t="s">
        <v>303</v>
      </c>
      <c r="G1801" t="s">
        <v>556</v>
      </c>
      <c r="H1801" t="s">
        <v>557</v>
      </c>
      <c r="J1801">
        <v>201703</v>
      </c>
      <c r="K1801" t="s">
        <v>306</v>
      </c>
      <c r="L1801">
        <v>3800753</v>
      </c>
      <c r="M1801">
        <v>17038</v>
      </c>
      <c r="P1801">
        <v>0</v>
      </c>
      <c r="R1801" s="1">
        <v>42536</v>
      </c>
      <c r="S1801" t="s">
        <v>40</v>
      </c>
      <c r="T1801" t="s">
        <v>559</v>
      </c>
      <c r="U1801" t="s">
        <v>42</v>
      </c>
      <c r="V1801" s="1">
        <v>42542</v>
      </c>
      <c r="W1801" s="12">
        <v>-10</v>
      </c>
      <c r="X1801" s="4" t="str">
        <f t="shared" si="57"/>
        <v>Income</v>
      </c>
      <c r="Y1801" s="5">
        <v>42522</v>
      </c>
      <c r="Z1801" s="7" t="s">
        <v>8073</v>
      </c>
      <c r="AA1801" s="7" t="str">
        <f t="shared" si="56"/>
        <v>Car Park Pass Income from Payroll</v>
      </c>
    </row>
    <row r="1802" spans="1:27" x14ac:dyDescent="0.25">
      <c r="A1802" t="s">
        <v>23</v>
      </c>
      <c r="B1802" t="s">
        <v>24</v>
      </c>
      <c r="C1802" t="s">
        <v>25</v>
      </c>
      <c r="D1802" t="s">
        <v>26</v>
      </c>
      <c r="E1802" t="s">
        <v>302</v>
      </c>
      <c r="F1802" t="s">
        <v>303</v>
      </c>
      <c r="G1802" t="s">
        <v>556</v>
      </c>
      <c r="H1802" t="s">
        <v>557</v>
      </c>
      <c r="J1802">
        <v>201703</v>
      </c>
      <c r="K1802" t="s">
        <v>306</v>
      </c>
      <c r="L1802">
        <v>3800753</v>
      </c>
      <c r="M1802">
        <v>17039</v>
      </c>
      <c r="P1802">
        <v>0</v>
      </c>
      <c r="R1802" s="1">
        <v>42536</v>
      </c>
      <c r="S1802" t="s">
        <v>40</v>
      </c>
      <c r="T1802" t="s">
        <v>672</v>
      </c>
      <c r="U1802" t="s">
        <v>42</v>
      </c>
      <c r="V1802" s="1">
        <v>42542</v>
      </c>
      <c r="W1802" s="12">
        <v>-20.84</v>
      </c>
      <c r="X1802" s="4" t="str">
        <f t="shared" si="57"/>
        <v>Income</v>
      </c>
      <c r="Y1802" s="5">
        <v>42522</v>
      </c>
      <c r="Z1802" s="7" t="s">
        <v>8073</v>
      </c>
      <c r="AA1802" s="7" t="str">
        <f t="shared" si="56"/>
        <v>Car Park Pass Income from Payroll</v>
      </c>
    </row>
    <row r="1803" spans="1:27" x14ac:dyDescent="0.25">
      <c r="A1803" t="s">
        <v>23</v>
      </c>
      <c r="B1803" t="s">
        <v>24</v>
      </c>
      <c r="C1803" t="s">
        <v>25</v>
      </c>
      <c r="D1803" t="s">
        <v>26</v>
      </c>
      <c r="E1803" t="s">
        <v>302</v>
      </c>
      <c r="F1803" t="s">
        <v>303</v>
      </c>
      <c r="G1803" t="s">
        <v>556</v>
      </c>
      <c r="H1803" t="s">
        <v>557</v>
      </c>
      <c r="J1803">
        <v>201703</v>
      </c>
      <c r="K1803" t="s">
        <v>306</v>
      </c>
      <c r="L1803">
        <v>3800753</v>
      </c>
      <c r="M1803">
        <v>17040</v>
      </c>
      <c r="P1803">
        <v>0</v>
      </c>
      <c r="R1803" s="1">
        <v>42536</v>
      </c>
      <c r="S1803" t="s">
        <v>40</v>
      </c>
      <c r="T1803" t="s">
        <v>566</v>
      </c>
      <c r="U1803" t="s">
        <v>42</v>
      </c>
      <c r="V1803" s="1">
        <v>42542</v>
      </c>
      <c r="W1803" s="12">
        <v>-20.83</v>
      </c>
      <c r="X1803" s="4" t="str">
        <f t="shared" si="57"/>
        <v>Income</v>
      </c>
      <c r="Y1803" s="5">
        <v>42522</v>
      </c>
      <c r="Z1803" s="7" t="s">
        <v>8073</v>
      </c>
      <c r="AA1803" s="7" t="str">
        <f t="shared" si="56"/>
        <v>Car Park Pass Income from Payroll</v>
      </c>
    </row>
    <row r="1804" spans="1:27" x14ac:dyDescent="0.25">
      <c r="A1804" t="s">
        <v>23</v>
      </c>
      <c r="B1804" t="s">
        <v>24</v>
      </c>
      <c r="C1804" t="s">
        <v>25</v>
      </c>
      <c r="D1804" t="s">
        <v>26</v>
      </c>
      <c r="E1804" t="s">
        <v>302</v>
      </c>
      <c r="F1804" t="s">
        <v>303</v>
      </c>
      <c r="G1804" t="s">
        <v>556</v>
      </c>
      <c r="H1804" t="s">
        <v>557</v>
      </c>
      <c r="J1804">
        <v>201703</v>
      </c>
      <c r="K1804" t="s">
        <v>306</v>
      </c>
      <c r="L1804">
        <v>3800753</v>
      </c>
      <c r="M1804">
        <v>15806</v>
      </c>
      <c r="P1804">
        <v>0</v>
      </c>
      <c r="R1804" s="1">
        <v>42536</v>
      </c>
      <c r="S1804" t="s">
        <v>40</v>
      </c>
      <c r="T1804" t="s">
        <v>582</v>
      </c>
      <c r="U1804" t="s">
        <v>42</v>
      </c>
      <c r="V1804" s="1">
        <v>42542</v>
      </c>
      <c r="W1804" s="12">
        <v>-10</v>
      </c>
      <c r="X1804" s="4" t="str">
        <f t="shared" si="57"/>
        <v>Income</v>
      </c>
      <c r="Y1804" s="5">
        <v>42522</v>
      </c>
      <c r="Z1804" s="7" t="s">
        <v>8073</v>
      </c>
      <c r="AA1804" s="7" t="str">
        <f t="shared" si="56"/>
        <v>Car Park Pass Income from Payroll</v>
      </c>
    </row>
    <row r="1805" spans="1:27" x14ac:dyDescent="0.25">
      <c r="A1805" t="s">
        <v>23</v>
      </c>
      <c r="B1805" t="s">
        <v>24</v>
      </c>
      <c r="C1805" t="s">
        <v>25</v>
      </c>
      <c r="D1805" t="s">
        <v>26</v>
      </c>
      <c r="E1805" t="s">
        <v>302</v>
      </c>
      <c r="F1805" t="s">
        <v>303</v>
      </c>
      <c r="G1805" t="s">
        <v>556</v>
      </c>
      <c r="H1805" t="s">
        <v>557</v>
      </c>
      <c r="J1805">
        <v>201703</v>
      </c>
      <c r="K1805" t="s">
        <v>306</v>
      </c>
      <c r="L1805">
        <v>3800753</v>
      </c>
      <c r="M1805">
        <v>15807</v>
      </c>
      <c r="P1805">
        <v>0</v>
      </c>
      <c r="R1805" s="1">
        <v>42536</v>
      </c>
      <c r="S1805" t="s">
        <v>40</v>
      </c>
      <c r="T1805" t="s">
        <v>644</v>
      </c>
      <c r="U1805" t="s">
        <v>42</v>
      </c>
      <c r="V1805" s="1">
        <v>42542</v>
      </c>
      <c r="W1805" s="12">
        <v>-29.17</v>
      </c>
      <c r="X1805" s="4" t="str">
        <f t="shared" si="57"/>
        <v>Income</v>
      </c>
      <c r="Y1805" s="5">
        <v>42522</v>
      </c>
      <c r="Z1805" s="7" t="s">
        <v>8073</v>
      </c>
      <c r="AA1805" s="7" t="str">
        <f t="shared" si="56"/>
        <v>Car Park Pass Income from Payroll</v>
      </c>
    </row>
    <row r="1806" spans="1:27" x14ac:dyDescent="0.25">
      <c r="A1806" t="s">
        <v>23</v>
      </c>
      <c r="B1806" t="s">
        <v>24</v>
      </c>
      <c r="C1806" t="s">
        <v>25</v>
      </c>
      <c r="D1806" t="s">
        <v>26</v>
      </c>
      <c r="E1806" t="s">
        <v>302</v>
      </c>
      <c r="F1806" t="s">
        <v>303</v>
      </c>
      <c r="G1806" t="s">
        <v>556</v>
      </c>
      <c r="H1806" t="s">
        <v>557</v>
      </c>
      <c r="J1806">
        <v>201703</v>
      </c>
      <c r="K1806" t="s">
        <v>306</v>
      </c>
      <c r="L1806">
        <v>3800753</v>
      </c>
      <c r="M1806">
        <v>15808</v>
      </c>
      <c r="P1806">
        <v>0</v>
      </c>
      <c r="R1806" s="1">
        <v>42536</v>
      </c>
      <c r="S1806" t="s">
        <v>40</v>
      </c>
      <c r="T1806" t="s">
        <v>645</v>
      </c>
      <c r="U1806" t="s">
        <v>42</v>
      </c>
      <c r="V1806" s="1">
        <v>42542</v>
      </c>
      <c r="W1806" s="12">
        <v>-16.670000000000002</v>
      </c>
      <c r="X1806" s="4" t="str">
        <f t="shared" si="57"/>
        <v>Income</v>
      </c>
      <c r="Y1806" s="5">
        <v>42522</v>
      </c>
      <c r="Z1806" s="7" t="s">
        <v>8073</v>
      </c>
      <c r="AA1806" s="7" t="str">
        <f t="shared" si="56"/>
        <v>Car Park Pass Income from Payroll</v>
      </c>
    </row>
    <row r="1807" spans="1:27" x14ac:dyDescent="0.25">
      <c r="A1807" t="s">
        <v>23</v>
      </c>
      <c r="B1807" t="s">
        <v>24</v>
      </c>
      <c r="C1807" t="s">
        <v>25</v>
      </c>
      <c r="D1807" t="s">
        <v>26</v>
      </c>
      <c r="E1807" t="s">
        <v>302</v>
      </c>
      <c r="F1807" t="s">
        <v>303</v>
      </c>
      <c r="G1807" t="s">
        <v>556</v>
      </c>
      <c r="H1807" t="s">
        <v>557</v>
      </c>
      <c r="J1807">
        <v>201703</v>
      </c>
      <c r="K1807" t="s">
        <v>306</v>
      </c>
      <c r="L1807">
        <v>3800753</v>
      </c>
      <c r="M1807">
        <v>15809</v>
      </c>
      <c r="P1807">
        <v>0</v>
      </c>
      <c r="R1807" s="1">
        <v>42536</v>
      </c>
      <c r="S1807" t="s">
        <v>40</v>
      </c>
      <c r="T1807" t="s">
        <v>585</v>
      </c>
      <c r="U1807" t="s">
        <v>42</v>
      </c>
      <c r="V1807" s="1">
        <v>42542</v>
      </c>
      <c r="W1807" s="12">
        <v>-20.84</v>
      </c>
      <c r="X1807" s="4" t="str">
        <f t="shared" si="57"/>
        <v>Income</v>
      </c>
      <c r="Y1807" s="5">
        <v>42522</v>
      </c>
      <c r="Z1807" s="7" t="s">
        <v>8073</v>
      </c>
      <c r="AA1807" s="7" t="str">
        <f t="shared" si="56"/>
        <v>Car Park Pass Income from Payroll</v>
      </c>
    </row>
    <row r="1808" spans="1:27" x14ac:dyDescent="0.25">
      <c r="A1808" t="s">
        <v>23</v>
      </c>
      <c r="B1808" t="s">
        <v>24</v>
      </c>
      <c r="C1808" t="s">
        <v>25</v>
      </c>
      <c r="D1808" t="s">
        <v>26</v>
      </c>
      <c r="E1808" t="s">
        <v>302</v>
      </c>
      <c r="F1808" t="s">
        <v>303</v>
      </c>
      <c r="G1808" t="s">
        <v>556</v>
      </c>
      <c r="H1808" t="s">
        <v>557</v>
      </c>
      <c r="J1808">
        <v>201703</v>
      </c>
      <c r="K1808" t="s">
        <v>306</v>
      </c>
      <c r="L1808">
        <v>3800753</v>
      </c>
      <c r="M1808">
        <v>15810</v>
      </c>
      <c r="P1808">
        <v>0</v>
      </c>
      <c r="R1808" s="1">
        <v>42536</v>
      </c>
      <c r="S1808" t="s">
        <v>40</v>
      </c>
      <c r="T1808" t="s">
        <v>681</v>
      </c>
      <c r="U1808" t="s">
        <v>42</v>
      </c>
      <c r="V1808" s="1">
        <v>42542</v>
      </c>
      <c r="W1808" s="12">
        <v>-20.84</v>
      </c>
      <c r="X1808" s="4" t="str">
        <f t="shared" si="57"/>
        <v>Income</v>
      </c>
      <c r="Y1808" s="5">
        <v>42522</v>
      </c>
      <c r="Z1808" s="7" t="s">
        <v>8073</v>
      </c>
      <c r="AA1808" s="7" t="str">
        <f t="shared" si="56"/>
        <v>Car Park Pass Income from Payroll</v>
      </c>
    </row>
    <row r="1809" spans="1:27" x14ac:dyDescent="0.25">
      <c r="A1809" t="s">
        <v>23</v>
      </c>
      <c r="B1809" t="s">
        <v>24</v>
      </c>
      <c r="C1809" t="s">
        <v>25</v>
      </c>
      <c r="D1809" t="s">
        <v>26</v>
      </c>
      <c r="E1809" t="s">
        <v>302</v>
      </c>
      <c r="F1809" t="s">
        <v>303</v>
      </c>
      <c r="G1809" t="s">
        <v>556</v>
      </c>
      <c r="H1809" t="s">
        <v>557</v>
      </c>
      <c r="J1809">
        <v>201703</v>
      </c>
      <c r="K1809" t="s">
        <v>306</v>
      </c>
      <c r="L1809">
        <v>3800753</v>
      </c>
      <c r="M1809">
        <v>15811</v>
      </c>
      <c r="P1809">
        <v>0</v>
      </c>
      <c r="R1809" s="1">
        <v>42536</v>
      </c>
      <c r="S1809" t="s">
        <v>40</v>
      </c>
      <c r="T1809" t="s">
        <v>568</v>
      </c>
      <c r="U1809" t="s">
        <v>42</v>
      </c>
      <c r="V1809" s="1">
        <v>42542</v>
      </c>
      <c r="W1809" s="12">
        <v>-20.84</v>
      </c>
      <c r="X1809" s="4" t="str">
        <f t="shared" si="57"/>
        <v>Income</v>
      </c>
      <c r="Y1809" s="5">
        <v>42522</v>
      </c>
      <c r="Z1809" s="7" t="s">
        <v>8073</v>
      </c>
      <c r="AA1809" s="7" t="str">
        <f t="shared" si="56"/>
        <v>Car Park Pass Income from Payroll</v>
      </c>
    </row>
    <row r="1810" spans="1:27" x14ac:dyDescent="0.25">
      <c r="A1810" t="s">
        <v>23</v>
      </c>
      <c r="B1810" t="s">
        <v>24</v>
      </c>
      <c r="C1810" t="s">
        <v>25</v>
      </c>
      <c r="D1810" t="s">
        <v>26</v>
      </c>
      <c r="E1810" t="s">
        <v>302</v>
      </c>
      <c r="F1810" t="s">
        <v>303</v>
      </c>
      <c r="G1810" t="s">
        <v>556</v>
      </c>
      <c r="H1810" t="s">
        <v>557</v>
      </c>
      <c r="J1810">
        <v>201703</v>
      </c>
      <c r="K1810" t="s">
        <v>306</v>
      </c>
      <c r="L1810">
        <v>3800753</v>
      </c>
      <c r="M1810">
        <v>15926</v>
      </c>
      <c r="P1810">
        <v>0</v>
      </c>
      <c r="R1810" s="1">
        <v>42536</v>
      </c>
      <c r="S1810" t="s">
        <v>40</v>
      </c>
      <c r="T1810" t="s">
        <v>599</v>
      </c>
      <c r="U1810" t="s">
        <v>42</v>
      </c>
      <c r="V1810" s="1">
        <v>42542</v>
      </c>
      <c r="W1810" s="12">
        <v>-20.83</v>
      </c>
      <c r="X1810" s="4" t="str">
        <f t="shared" si="57"/>
        <v>Income</v>
      </c>
      <c r="Y1810" s="5">
        <v>42522</v>
      </c>
      <c r="Z1810" s="7" t="s">
        <v>8073</v>
      </c>
      <c r="AA1810" s="7" t="str">
        <f t="shared" si="56"/>
        <v>Car Park Pass Income from Payroll</v>
      </c>
    </row>
    <row r="1811" spans="1:27" x14ac:dyDescent="0.25">
      <c r="A1811" t="s">
        <v>23</v>
      </c>
      <c r="B1811" t="s">
        <v>24</v>
      </c>
      <c r="C1811" t="s">
        <v>25</v>
      </c>
      <c r="D1811" t="s">
        <v>26</v>
      </c>
      <c r="E1811" t="s">
        <v>302</v>
      </c>
      <c r="F1811" t="s">
        <v>303</v>
      </c>
      <c r="G1811" t="s">
        <v>556</v>
      </c>
      <c r="H1811" t="s">
        <v>557</v>
      </c>
      <c r="J1811">
        <v>201703</v>
      </c>
      <c r="K1811" t="s">
        <v>306</v>
      </c>
      <c r="L1811">
        <v>3800753</v>
      </c>
      <c r="M1811">
        <v>17041</v>
      </c>
      <c r="P1811">
        <v>0</v>
      </c>
      <c r="R1811" s="1">
        <v>42536</v>
      </c>
      <c r="S1811" t="s">
        <v>40</v>
      </c>
      <c r="T1811" t="s">
        <v>568</v>
      </c>
      <c r="U1811" t="s">
        <v>42</v>
      </c>
      <c r="V1811" s="1">
        <v>42542</v>
      </c>
      <c r="W1811" s="12">
        <v>-20.83</v>
      </c>
      <c r="X1811" s="4" t="str">
        <f t="shared" si="57"/>
        <v>Income</v>
      </c>
      <c r="Y1811" s="5">
        <v>42522</v>
      </c>
      <c r="Z1811" s="7" t="s">
        <v>8073</v>
      </c>
      <c r="AA1811" s="7" t="str">
        <f t="shared" si="56"/>
        <v>Car Park Pass Income from Payroll</v>
      </c>
    </row>
    <row r="1812" spans="1:27" x14ac:dyDescent="0.25">
      <c r="A1812" t="s">
        <v>23</v>
      </c>
      <c r="B1812" t="s">
        <v>24</v>
      </c>
      <c r="C1812" t="s">
        <v>25</v>
      </c>
      <c r="D1812" t="s">
        <v>26</v>
      </c>
      <c r="E1812" t="s">
        <v>302</v>
      </c>
      <c r="F1812" t="s">
        <v>303</v>
      </c>
      <c r="G1812" t="s">
        <v>556</v>
      </c>
      <c r="H1812" t="s">
        <v>557</v>
      </c>
      <c r="J1812">
        <v>201703</v>
      </c>
      <c r="K1812" t="s">
        <v>306</v>
      </c>
      <c r="L1812">
        <v>3800753</v>
      </c>
      <c r="M1812">
        <v>17042</v>
      </c>
      <c r="P1812">
        <v>0</v>
      </c>
      <c r="R1812" s="1">
        <v>42536</v>
      </c>
      <c r="S1812" t="s">
        <v>40</v>
      </c>
      <c r="T1812" t="s">
        <v>582</v>
      </c>
      <c r="U1812" t="s">
        <v>42</v>
      </c>
      <c r="V1812" s="1">
        <v>42542</v>
      </c>
      <c r="W1812" s="12">
        <v>-10</v>
      </c>
      <c r="X1812" s="4" t="str">
        <f t="shared" si="57"/>
        <v>Income</v>
      </c>
      <c r="Y1812" s="5">
        <v>42522</v>
      </c>
      <c r="Z1812" s="7" t="s">
        <v>8073</v>
      </c>
      <c r="AA1812" s="7" t="str">
        <f t="shared" si="56"/>
        <v>Car Park Pass Income from Payroll</v>
      </c>
    </row>
    <row r="1813" spans="1:27" x14ac:dyDescent="0.25">
      <c r="A1813" t="s">
        <v>23</v>
      </c>
      <c r="B1813" t="s">
        <v>24</v>
      </c>
      <c r="C1813" t="s">
        <v>25</v>
      </c>
      <c r="D1813" t="s">
        <v>26</v>
      </c>
      <c r="E1813" t="s">
        <v>302</v>
      </c>
      <c r="F1813" t="s">
        <v>303</v>
      </c>
      <c r="G1813" t="s">
        <v>556</v>
      </c>
      <c r="H1813" t="s">
        <v>557</v>
      </c>
      <c r="J1813">
        <v>201703</v>
      </c>
      <c r="K1813" t="s">
        <v>306</v>
      </c>
      <c r="L1813">
        <v>3800753</v>
      </c>
      <c r="M1813">
        <v>17043</v>
      </c>
      <c r="P1813">
        <v>0</v>
      </c>
      <c r="R1813" s="1">
        <v>42536</v>
      </c>
      <c r="S1813" t="s">
        <v>40</v>
      </c>
      <c r="T1813" t="s">
        <v>615</v>
      </c>
      <c r="U1813" t="s">
        <v>42</v>
      </c>
      <c r="V1813" s="1">
        <v>42542</v>
      </c>
      <c r="W1813" s="12">
        <v>-20.84</v>
      </c>
      <c r="X1813" s="4" t="str">
        <f t="shared" si="57"/>
        <v>Income</v>
      </c>
      <c r="Y1813" s="5">
        <v>42522</v>
      </c>
      <c r="Z1813" s="7" t="s">
        <v>8073</v>
      </c>
      <c r="AA1813" s="7" t="str">
        <f t="shared" si="56"/>
        <v>Car Park Pass Income from Payroll</v>
      </c>
    </row>
    <row r="1814" spans="1:27" x14ac:dyDescent="0.25">
      <c r="A1814" t="s">
        <v>23</v>
      </c>
      <c r="B1814" t="s">
        <v>24</v>
      </c>
      <c r="C1814" t="s">
        <v>25</v>
      </c>
      <c r="D1814" t="s">
        <v>26</v>
      </c>
      <c r="E1814" t="s">
        <v>302</v>
      </c>
      <c r="F1814" t="s">
        <v>303</v>
      </c>
      <c r="G1814" t="s">
        <v>556</v>
      </c>
      <c r="H1814" t="s">
        <v>557</v>
      </c>
      <c r="J1814">
        <v>201703</v>
      </c>
      <c r="K1814" t="s">
        <v>306</v>
      </c>
      <c r="L1814">
        <v>3800753</v>
      </c>
      <c r="M1814">
        <v>17046</v>
      </c>
      <c r="P1814">
        <v>0</v>
      </c>
      <c r="R1814" s="1">
        <v>42536</v>
      </c>
      <c r="S1814" t="s">
        <v>40</v>
      </c>
      <c r="T1814" t="s">
        <v>559</v>
      </c>
      <c r="U1814" t="s">
        <v>42</v>
      </c>
      <c r="V1814" s="1">
        <v>42542</v>
      </c>
      <c r="W1814" s="12">
        <v>33.340000000000003</v>
      </c>
      <c r="X1814" s="4" t="str">
        <f t="shared" si="57"/>
        <v>Income</v>
      </c>
      <c r="Y1814" s="5">
        <v>42522</v>
      </c>
      <c r="Z1814" s="7" t="s">
        <v>8073</v>
      </c>
      <c r="AA1814" s="7" t="str">
        <f t="shared" si="56"/>
        <v>Car Park Pass Income from Payroll</v>
      </c>
    </row>
    <row r="1815" spans="1:27" x14ac:dyDescent="0.25">
      <c r="A1815" t="s">
        <v>23</v>
      </c>
      <c r="B1815" t="s">
        <v>24</v>
      </c>
      <c r="C1815" t="s">
        <v>25</v>
      </c>
      <c r="D1815" t="s">
        <v>26</v>
      </c>
      <c r="E1815" t="s">
        <v>302</v>
      </c>
      <c r="F1815" t="s">
        <v>303</v>
      </c>
      <c r="G1815" t="s">
        <v>556</v>
      </c>
      <c r="H1815" t="s">
        <v>557</v>
      </c>
      <c r="J1815">
        <v>201703</v>
      </c>
      <c r="K1815" t="s">
        <v>306</v>
      </c>
      <c r="L1815">
        <v>3800753</v>
      </c>
      <c r="M1815">
        <v>17047</v>
      </c>
      <c r="P1815">
        <v>0</v>
      </c>
      <c r="R1815" s="1">
        <v>42536</v>
      </c>
      <c r="S1815" t="s">
        <v>40</v>
      </c>
      <c r="T1815" t="s">
        <v>559</v>
      </c>
      <c r="U1815" t="s">
        <v>42</v>
      </c>
      <c r="V1815" s="1">
        <v>42542</v>
      </c>
      <c r="W1815" s="12">
        <v>-29.17</v>
      </c>
      <c r="X1815" s="4" t="str">
        <f t="shared" si="57"/>
        <v>Income</v>
      </c>
      <c r="Y1815" s="5">
        <v>42522</v>
      </c>
      <c r="Z1815" s="7" t="s">
        <v>8073</v>
      </c>
      <c r="AA1815" s="7" t="str">
        <f t="shared" si="56"/>
        <v>Car Park Pass Income from Payroll</v>
      </c>
    </row>
    <row r="1816" spans="1:27" x14ac:dyDescent="0.25">
      <c r="A1816" t="s">
        <v>23</v>
      </c>
      <c r="B1816" t="s">
        <v>24</v>
      </c>
      <c r="C1816" t="s">
        <v>25</v>
      </c>
      <c r="D1816" t="s">
        <v>26</v>
      </c>
      <c r="E1816" t="s">
        <v>302</v>
      </c>
      <c r="F1816" t="s">
        <v>303</v>
      </c>
      <c r="G1816" t="s">
        <v>556</v>
      </c>
      <c r="H1816" t="s">
        <v>557</v>
      </c>
      <c r="J1816">
        <v>201703</v>
      </c>
      <c r="K1816" t="s">
        <v>306</v>
      </c>
      <c r="L1816">
        <v>3800753</v>
      </c>
      <c r="M1816">
        <v>17048</v>
      </c>
      <c r="P1816">
        <v>0</v>
      </c>
      <c r="R1816" s="1">
        <v>42536</v>
      </c>
      <c r="S1816" t="s">
        <v>40</v>
      </c>
      <c r="T1816" t="s">
        <v>577</v>
      </c>
      <c r="U1816" t="s">
        <v>42</v>
      </c>
      <c r="V1816" s="1">
        <v>42542</v>
      </c>
      <c r="W1816" s="12">
        <v>-20.84</v>
      </c>
      <c r="X1816" s="4" t="str">
        <f t="shared" si="57"/>
        <v>Income</v>
      </c>
      <c r="Y1816" s="5">
        <v>42522</v>
      </c>
      <c r="Z1816" s="7" t="s">
        <v>8073</v>
      </c>
      <c r="AA1816" s="7" t="str">
        <f t="shared" si="56"/>
        <v>Car Park Pass Income from Payroll</v>
      </c>
    </row>
    <row r="1817" spans="1:27" x14ac:dyDescent="0.25">
      <c r="A1817" t="s">
        <v>23</v>
      </c>
      <c r="B1817" t="s">
        <v>24</v>
      </c>
      <c r="C1817" t="s">
        <v>25</v>
      </c>
      <c r="D1817" t="s">
        <v>26</v>
      </c>
      <c r="E1817" t="s">
        <v>302</v>
      </c>
      <c r="F1817" t="s">
        <v>303</v>
      </c>
      <c r="G1817" t="s">
        <v>556</v>
      </c>
      <c r="H1817" t="s">
        <v>557</v>
      </c>
      <c r="J1817">
        <v>201703</v>
      </c>
      <c r="K1817" t="s">
        <v>306</v>
      </c>
      <c r="L1817">
        <v>3800753</v>
      </c>
      <c r="M1817">
        <v>17049</v>
      </c>
      <c r="P1817">
        <v>0</v>
      </c>
      <c r="R1817" s="1">
        <v>42536</v>
      </c>
      <c r="S1817" t="s">
        <v>40</v>
      </c>
      <c r="T1817" t="s">
        <v>578</v>
      </c>
      <c r="U1817" t="s">
        <v>42</v>
      </c>
      <c r="V1817" s="1">
        <v>42542</v>
      </c>
      <c r="W1817" s="12">
        <v>-20.84</v>
      </c>
      <c r="X1817" s="4" t="str">
        <f t="shared" si="57"/>
        <v>Income</v>
      </c>
      <c r="Y1817" s="5">
        <v>42522</v>
      </c>
      <c r="Z1817" s="7" t="s">
        <v>8073</v>
      </c>
      <c r="AA1817" s="7" t="str">
        <f t="shared" si="56"/>
        <v>Car Park Pass Income from Payroll</v>
      </c>
    </row>
    <row r="1818" spans="1:27" x14ac:dyDescent="0.25">
      <c r="A1818" t="s">
        <v>23</v>
      </c>
      <c r="B1818" t="s">
        <v>24</v>
      </c>
      <c r="C1818" t="s">
        <v>25</v>
      </c>
      <c r="D1818" t="s">
        <v>26</v>
      </c>
      <c r="E1818" t="s">
        <v>302</v>
      </c>
      <c r="F1818" t="s">
        <v>303</v>
      </c>
      <c r="G1818" t="s">
        <v>556</v>
      </c>
      <c r="H1818" t="s">
        <v>557</v>
      </c>
      <c r="J1818">
        <v>201703</v>
      </c>
      <c r="K1818" t="s">
        <v>306</v>
      </c>
      <c r="L1818">
        <v>3800753</v>
      </c>
      <c r="M1818">
        <v>17050</v>
      </c>
      <c r="P1818">
        <v>0</v>
      </c>
      <c r="R1818" s="1">
        <v>42536</v>
      </c>
      <c r="S1818" t="s">
        <v>40</v>
      </c>
      <c r="T1818" t="s">
        <v>578</v>
      </c>
      <c r="U1818" t="s">
        <v>42</v>
      </c>
      <c r="V1818" s="1">
        <v>42542</v>
      </c>
      <c r="W1818" s="12">
        <v>-20.84</v>
      </c>
      <c r="X1818" s="4" t="str">
        <f t="shared" si="57"/>
        <v>Income</v>
      </c>
      <c r="Y1818" s="5">
        <v>42522</v>
      </c>
      <c r="Z1818" s="7" t="s">
        <v>8073</v>
      </c>
      <c r="AA1818" s="7" t="str">
        <f t="shared" si="56"/>
        <v>Car Park Pass Income from Payroll</v>
      </c>
    </row>
    <row r="1819" spans="1:27" x14ac:dyDescent="0.25">
      <c r="A1819" t="s">
        <v>23</v>
      </c>
      <c r="B1819" t="s">
        <v>24</v>
      </c>
      <c r="C1819" t="s">
        <v>25</v>
      </c>
      <c r="D1819" t="s">
        <v>26</v>
      </c>
      <c r="E1819" t="s">
        <v>302</v>
      </c>
      <c r="F1819" t="s">
        <v>303</v>
      </c>
      <c r="G1819" t="s">
        <v>556</v>
      </c>
      <c r="H1819" t="s">
        <v>557</v>
      </c>
      <c r="J1819">
        <v>201703</v>
      </c>
      <c r="K1819" t="s">
        <v>306</v>
      </c>
      <c r="L1819">
        <v>3800753</v>
      </c>
      <c r="M1819">
        <v>17051</v>
      </c>
      <c r="P1819">
        <v>0</v>
      </c>
      <c r="R1819" s="1">
        <v>42536</v>
      </c>
      <c r="S1819" t="s">
        <v>40</v>
      </c>
      <c r="T1819" t="s">
        <v>614</v>
      </c>
      <c r="U1819" t="s">
        <v>42</v>
      </c>
      <c r="V1819" s="1">
        <v>42542</v>
      </c>
      <c r="W1819" s="12">
        <v>-10</v>
      </c>
      <c r="X1819" s="4" t="str">
        <f t="shared" si="57"/>
        <v>Income</v>
      </c>
      <c r="Y1819" s="5">
        <v>42522</v>
      </c>
      <c r="Z1819" s="7" t="s">
        <v>8073</v>
      </c>
      <c r="AA1819" s="7" t="str">
        <f t="shared" si="56"/>
        <v>Car Park Pass Income from Payroll</v>
      </c>
    </row>
    <row r="1820" spans="1:27" x14ac:dyDescent="0.25">
      <c r="A1820" t="s">
        <v>23</v>
      </c>
      <c r="B1820" t="s">
        <v>24</v>
      </c>
      <c r="C1820" t="s">
        <v>25</v>
      </c>
      <c r="D1820" t="s">
        <v>26</v>
      </c>
      <c r="E1820" t="s">
        <v>302</v>
      </c>
      <c r="F1820" t="s">
        <v>303</v>
      </c>
      <c r="G1820" t="s">
        <v>556</v>
      </c>
      <c r="H1820" t="s">
        <v>557</v>
      </c>
      <c r="J1820">
        <v>201703</v>
      </c>
      <c r="K1820" t="s">
        <v>306</v>
      </c>
      <c r="L1820">
        <v>3800753</v>
      </c>
      <c r="M1820">
        <v>17052</v>
      </c>
      <c r="P1820">
        <v>0</v>
      </c>
      <c r="R1820" s="1">
        <v>42536</v>
      </c>
      <c r="S1820" t="s">
        <v>40</v>
      </c>
      <c r="T1820" t="s">
        <v>580</v>
      </c>
      <c r="U1820" t="s">
        <v>42</v>
      </c>
      <c r="V1820" s="1">
        <v>42542</v>
      </c>
      <c r="W1820" s="12">
        <v>-20.83</v>
      </c>
      <c r="X1820" s="4" t="str">
        <f t="shared" si="57"/>
        <v>Income</v>
      </c>
      <c r="Y1820" s="5">
        <v>42522</v>
      </c>
      <c r="Z1820" s="7" t="s">
        <v>8073</v>
      </c>
      <c r="AA1820" s="7" t="str">
        <f t="shared" si="56"/>
        <v>Car Park Pass Income from Payroll</v>
      </c>
    </row>
    <row r="1821" spans="1:27" x14ac:dyDescent="0.25">
      <c r="A1821" t="s">
        <v>23</v>
      </c>
      <c r="B1821" t="s">
        <v>24</v>
      </c>
      <c r="C1821" t="s">
        <v>25</v>
      </c>
      <c r="D1821" t="s">
        <v>26</v>
      </c>
      <c r="E1821" t="s">
        <v>302</v>
      </c>
      <c r="F1821" t="s">
        <v>303</v>
      </c>
      <c r="G1821" t="s">
        <v>556</v>
      </c>
      <c r="H1821" t="s">
        <v>557</v>
      </c>
      <c r="J1821">
        <v>201703</v>
      </c>
      <c r="K1821" t="s">
        <v>306</v>
      </c>
      <c r="L1821">
        <v>3800753</v>
      </c>
      <c r="M1821">
        <v>17053</v>
      </c>
      <c r="P1821">
        <v>0</v>
      </c>
      <c r="R1821" s="1">
        <v>42536</v>
      </c>
      <c r="S1821" t="s">
        <v>40</v>
      </c>
      <c r="T1821" t="s">
        <v>581</v>
      </c>
      <c r="U1821" t="s">
        <v>42</v>
      </c>
      <c r="V1821" s="1">
        <v>42542</v>
      </c>
      <c r="W1821" s="12">
        <v>-20.84</v>
      </c>
      <c r="X1821" s="4" t="str">
        <f t="shared" si="57"/>
        <v>Income</v>
      </c>
      <c r="Y1821" s="5">
        <v>42522</v>
      </c>
      <c r="Z1821" s="7" t="s">
        <v>8073</v>
      </c>
      <c r="AA1821" s="7" t="str">
        <f t="shared" si="56"/>
        <v>Car Park Pass Income from Payroll</v>
      </c>
    </row>
    <row r="1822" spans="1:27" x14ac:dyDescent="0.25">
      <c r="A1822" t="s">
        <v>23</v>
      </c>
      <c r="B1822" t="s">
        <v>24</v>
      </c>
      <c r="C1822" t="s">
        <v>25</v>
      </c>
      <c r="D1822" t="s">
        <v>26</v>
      </c>
      <c r="E1822" t="s">
        <v>302</v>
      </c>
      <c r="F1822" t="s">
        <v>303</v>
      </c>
      <c r="G1822" t="s">
        <v>556</v>
      </c>
      <c r="H1822" t="s">
        <v>557</v>
      </c>
      <c r="J1822">
        <v>201703</v>
      </c>
      <c r="K1822" t="s">
        <v>306</v>
      </c>
      <c r="L1822">
        <v>3800753</v>
      </c>
      <c r="M1822">
        <v>17054</v>
      </c>
      <c r="P1822">
        <v>0</v>
      </c>
      <c r="R1822" s="1">
        <v>42536</v>
      </c>
      <c r="S1822" t="s">
        <v>40</v>
      </c>
      <c r="T1822" t="s">
        <v>573</v>
      </c>
      <c r="U1822" t="s">
        <v>42</v>
      </c>
      <c r="V1822" s="1">
        <v>42542</v>
      </c>
      <c r="W1822" s="12">
        <v>-20.84</v>
      </c>
      <c r="X1822" s="4" t="str">
        <f t="shared" si="57"/>
        <v>Income</v>
      </c>
      <c r="Y1822" s="5">
        <v>42522</v>
      </c>
      <c r="Z1822" s="7" t="s">
        <v>8073</v>
      </c>
      <c r="AA1822" s="7" t="str">
        <f t="shared" si="56"/>
        <v>Car Park Pass Income from Payroll</v>
      </c>
    </row>
    <row r="1823" spans="1:27" x14ac:dyDescent="0.25">
      <c r="A1823" t="s">
        <v>23</v>
      </c>
      <c r="B1823" t="s">
        <v>24</v>
      </c>
      <c r="C1823" t="s">
        <v>25</v>
      </c>
      <c r="D1823" t="s">
        <v>26</v>
      </c>
      <c r="E1823" t="s">
        <v>302</v>
      </c>
      <c r="F1823" t="s">
        <v>303</v>
      </c>
      <c r="G1823" t="s">
        <v>556</v>
      </c>
      <c r="H1823" t="s">
        <v>557</v>
      </c>
      <c r="J1823">
        <v>201703</v>
      </c>
      <c r="K1823" t="s">
        <v>306</v>
      </c>
      <c r="L1823">
        <v>3800753</v>
      </c>
      <c r="M1823">
        <v>17055</v>
      </c>
      <c r="P1823">
        <v>0</v>
      </c>
      <c r="R1823" s="1">
        <v>42536</v>
      </c>
      <c r="S1823" t="s">
        <v>40</v>
      </c>
      <c r="T1823" t="s">
        <v>568</v>
      </c>
      <c r="U1823" t="s">
        <v>42</v>
      </c>
      <c r="V1823" s="1">
        <v>42542</v>
      </c>
      <c r="W1823" s="12">
        <v>-20.84</v>
      </c>
      <c r="X1823" s="4" t="str">
        <f t="shared" si="57"/>
        <v>Income</v>
      </c>
      <c r="Y1823" s="5">
        <v>42522</v>
      </c>
      <c r="Z1823" s="7" t="s">
        <v>8073</v>
      </c>
      <c r="AA1823" s="7" t="str">
        <f t="shared" si="56"/>
        <v>Car Park Pass Income from Payroll</v>
      </c>
    </row>
    <row r="1824" spans="1:27" x14ac:dyDescent="0.25">
      <c r="A1824" t="s">
        <v>23</v>
      </c>
      <c r="B1824" t="s">
        <v>24</v>
      </c>
      <c r="C1824" t="s">
        <v>25</v>
      </c>
      <c r="D1824" t="s">
        <v>26</v>
      </c>
      <c r="E1824" t="s">
        <v>302</v>
      </c>
      <c r="F1824" t="s">
        <v>303</v>
      </c>
      <c r="G1824" t="s">
        <v>556</v>
      </c>
      <c r="H1824" t="s">
        <v>557</v>
      </c>
      <c r="J1824">
        <v>201703</v>
      </c>
      <c r="K1824" t="s">
        <v>306</v>
      </c>
      <c r="L1824">
        <v>3800753</v>
      </c>
      <c r="M1824">
        <v>15520</v>
      </c>
      <c r="P1824">
        <v>0</v>
      </c>
      <c r="R1824" s="1">
        <v>42536</v>
      </c>
      <c r="S1824" t="s">
        <v>40</v>
      </c>
      <c r="T1824" t="s">
        <v>661</v>
      </c>
      <c r="U1824" t="s">
        <v>42</v>
      </c>
      <c r="V1824" s="1">
        <v>42542</v>
      </c>
      <c r="W1824" s="12">
        <v>-25.17</v>
      </c>
      <c r="X1824" s="4" t="str">
        <f t="shared" si="57"/>
        <v>Income</v>
      </c>
      <c r="Y1824" s="5">
        <v>42522</v>
      </c>
      <c r="Z1824" s="7" t="s">
        <v>8073</v>
      </c>
      <c r="AA1824" s="7" t="str">
        <f t="shared" si="56"/>
        <v>Car Park Pass Income from Payroll</v>
      </c>
    </row>
    <row r="1825" spans="1:27" x14ac:dyDescent="0.25">
      <c r="A1825" t="s">
        <v>23</v>
      </c>
      <c r="B1825" t="s">
        <v>24</v>
      </c>
      <c r="C1825" t="s">
        <v>25</v>
      </c>
      <c r="D1825" t="s">
        <v>26</v>
      </c>
      <c r="E1825" t="s">
        <v>302</v>
      </c>
      <c r="F1825" t="s">
        <v>303</v>
      </c>
      <c r="G1825" t="s">
        <v>556</v>
      </c>
      <c r="H1825" t="s">
        <v>557</v>
      </c>
      <c r="J1825">
        <v>201703</v>
      </c>
      <c r="K1825" t="s">
        <v>306</v>
      </c>
      <c r="L1825">
        <v>3800753</v>
      </c>
      <c r="M1825">
        <v>15521</v>
      </c>
      <c r="P1825">
        <v>0</v>
      </c>
      <c r="R1825" s="1">
        <v>42536</v>
      </c>
      <c r="S1825" t="s">
        <v>40</v>
      </c>
      <c r="T1825" t="s">
        <v>633</v>
      </c>
      <c r="U1825" t="s">
        <v>42</v>
      </c>
      <c r="V1825" s="1">
        <v>42542</v>
      </c>
      <c r="W1825" s="12">
        <v>-12.5</v>
      </c>
      <c r="X1825" s="4" t="str">
        <f t="shared" si="57"/>
        <v>Income</v>
      </c>
      <c r="Y1825" s="5">
        <v>42522</v>
      </c>
      <c r="Z1825" s="7" t="s">
        <v>8073</v>
      </c>
      <c r="AA1825" s="7" t="str">
        <f t="shared" si="56"/>
        <v>Car Park Pass Income from Payroll</v>
      </c>
    </row>
    <row r="1826" spans="1:27" x14ac:dyDescent="0.25">
      <c r="A1826" t="s">
        <v>23</v>
      </c>
      <c r="B1826" t="s">
        <v>24</v>
      </c>
      <c r="C1826" t="s">
        <v>25</v>
      </c>
      <c r="D1826" t="s">
        <v>26</v>
      </c>
      <c r="E1826" t="s">
        <v>302</v>
      </c>
      <c r="F1826" t="s">
        <v>303</v>
      </c>
      <c r="G1826" t="s">
        <v>556</v>
      </c>
      <c r="H1826" t="s">
        <v>557</v>
      </c>
      <c r="J1826">
        <v>201703</v>
      </c>
      <c r="K1826" t="s">
        <v>306</v>
      </c>
      <c r="L1826">
        <v>3800753</v>
      </c>
      <c r="M1826">
        <v>15497</v>
      </c>
      <c r="P1826">
        <v>0</v>
      </c>
      <c r="R1826" s="1">
        <v>42536</v>
      </c>
      <c r="S1826" t="s">
        <v>40</v>
      </c>
      <c r="T1826" t="s">
        <v>592</v>
      </c>
      <c r="U1826" t="s">
        <v>42</v>
      </c>
      <c r="V1826" s="1">
        <v>42542</v>
      </c>
      <c r="W1826" s="12">
        <v>-20.84</v>
      </c>
      <c r="X1826" s="4" t="str">
        <f t="shared" si="57"/>
        <v>Income</v>
      </c>
      <c r="Y1826" s="5">
        <v>42522</v>
      </c>
      <c r="Z1826" s="7" t="s">
        <v>8073</v>
      </c>
      <c r="AA1826" s="7" t="str">
        <f t="shared" si="56"/>
        <v>Car Park Pass Income from Payroll</v>
      </c>
    </row>
    <row r="1827" spans="1:27" x14ac:dyDescent="0.25">
      <c r="A1827" t="s">
        <v>23</v>
      </c>
      <c r="B1827" t="s">
        <v>24</v>
      </c>
      <c r="C1827" t="s">
        <v>25</v>
      </c>
      <c r="D1827" t="s">
        <v>26</v>
      </c>
      <c r="E1827" t="s">
        <v>302</v>
      </c>
      <c r="F1827" t="s">
        <v>303</v>
      </c>
      <c r="G1827" t="s">
        <v>556</v>
      </c>
      <c r="H1827" t="s">
        <v>557</v>
      </c>
      <c r="J1827">
        <v>201703</v>
      </c>
      <c r="K1827" t="s">
        <v>306</v>
      </c>
      <c r="L1827">
        <v>3800753</v>
      </c>
      <c r="M1827">
        <v>39101</v>
      </c>
      <c r="P1827">
        <v>0</v>
      </c>
      <c r="R1827" s="1">
        <v>42536</v>
      </c>
      <c r="S1827" t="s">
        <v>40</v>
      </c>
      <c r="T1827" t="s">
        <v>669</v>
      </c>
      <c r="U1827" t="s">
        <v>42</v>
      </c>
      <c r="V1827" s="1">
        <v>42542</v>
      </c>
      <c r="W1827" s="12">
        <v>-20.84</v>
      </c>
      <c r="X1827" s="4" t="str">
        <f t="shared" si="57"/>
        <v>Income</v>
      </c>
      <c r="Y1827" s="5">
        <v>42522</v>
      </c>
      <c r="Z1827" s="7" t="s">
        <v>8073</v>
      </c>
      <c r="AA1827" s="7" t="str">
        <f t="shared" si="56"/>
        <v>Car Park Pass Income from Payroll</v>
      </c>
    </row>
    <row r="1828" spans="1:27" x14ac:dyDescent="0.25">
      <c r="A1828" t="s">
        <v>23</v>
      </c>
      <c r="B1828" t="s">
        <v>24</v>
      </c>
      <c r="C1828" t="s">
        <v>25</v>
      </c>
      <c r="D1828" t="s">
        <v>26</v>
      </c>
      <c r="E1828" t="s">
        <v>302</v>
      </c>
      <c r="F1828" t="s">
        <v>303</v>
      </c>
      <c r="G1828" t="s">
        <v>556</v>
      </c>
      <c r="H1828" t="s">
        <v>557</v>
      </c>
      <c r="J1828">
        <v>201703</v>
      </c>
      <c r="K1828" t="s">
        <v>306</v>
      </c>
      <c r="L1828">
        <v>3800753</v>
      </c>
      <c r="M1828">
        <v>39102</v>
      </c>
      <c r="P1828">
        <v>0</v>
      </c>
      <c r="R1828" s="1">
        <v>42536</v>
      </c>
      <c r="S1828" t="s">
        <v>40</v>
      </c>
      <c r="T1828" t="s">
        <v>559</v>
      </c>
      <c r="U1828" t="s">
        <v>42</v>
      </c>
      <c r="V1828" s="1">
        <v>42542</v>
      </c>
      <c r="W1828" s="12">
        <v>-20.83</v>
      </c>
      <c r="X1828" s="4" t="str">
        <f t="shared" si="57"/>
        <v>Income</v>
      </c>
      <c r="Y1828" s="5">
        <v>42522</v>
      </c>
      <c r="Z1828" s="7" t="s">
        <v>8073</v>
      </c>
      <c r="AA1828" s="7" t="str">
        <f t="shared" si="56"/>
        <v>Car Park Pass Income from Payroll</v>
      </c>
    </row>
    <row r="1829" spans="1:27" x14ac:dyDescent="0.25">
      <c r="A1829" t="s">
        <v>23</v>
      </c>
      <c r="B1829" t="s">
        <v>24</v>
      </c>
      <c r="C1829" t="s">
        <v>25</v>
      </c>
      <c r="D1829" t="s">
        <v>26</v>
      </c>
      <c r="E1829" t="s">
        <v>302</v>
      </c>
      <c r="F1829" t="s">
        <v>303</v>
      </c>
      <c r="G1829" t="s">
        <v>556</v>
      </c>
      <c r="H1829" t="s">
        <v>557</v>
      </c>
      <c r="J1829">
        <v>201703</v>
      </c>
      <c r="K1829" t="s">
        <v>306</v>
      </c>
      <c r="L1829">
        <v>3800753</v>
      </c>
      <c r="M1829">
        <v>17044</v>
      </c>
      <c r="P1829">
        <v>0</v>
      </c>
      <c r="R1829" s="1">
        <v>42536</v>
      </c>
      <c r="S1829" t="s">
        <v>40</v>
      </c>
      <c r="T1829" t="s">
        <v>576</v>
      </c>
      <c r="U1829" t="s">
        <v>42</v>
      </c>
      <c r="V1829" s="1">
        <v>42542</v>
      </c>
      <c r="W1829" s="12">
        <v>-10</v>
      </c>
      <c r="X1829" s="4" t="str">
        <f t="shared" si="57"/>
        <v>Income</v>
      </c>
      <c r="Y1829" s="5">
        <v>42522</v>
      </c>
      <c r="Z1829" s="7" t="s">
        <v>8073</v>
      </c>
      <c r="AA1829" s="7" t="str">
        <f t="shared" si="56"/>
        <v>Car Park Pass Income from Payroll</v>
      </c>
    </row>
    <row r="1830" spans="1:27" x14ac:dyDescent="0.25">
      <c r="A1830" t="s">
        <v>23</v>
      </c>
      <c r="B1830" t="s">
        <v>24</v>
      </c>
      <c r="C1830" t="s">
        <v>25</v>
      </c>
      <c r="D1830" t="s">
        <v>26</v>
      </c>
      <c r="E1830" t="s">
        <v>302</v>
      </c>
      <c r="F1830" t="s">
        <v>303</v>
      </c>
      <c r="G1830" t="s">
        <v>556</v>
      </c>
      <c r="H1830" t="s">
        <v>557</v>
      </c>
      <c r="J1830">
        <v>201703</v>
      </c>
      <c r="K1830" t="s">
        <v>306</v>
      </c>
      <c r="L1830">
        <v>3800753</v>
      </c>
      <c r="M1830">
        <v>17045</v>
      </c>
      <c r="P1830">
        <v>0</v>
      </c>
      <c r="R1830" s="1">
        <v>42536</v>
      </c>
      <c r="S1830" t="s">
        <v>40</v>
      </c>
      <c r="T1830" t="s">
        <v>559</v>
      </c>
      <c r="U1830" t="s">
        <v>42</v>
      </c>
      <c r="V1830" s="1">
        <v>42542</v>
      </c>
      <c r="W1830" s="12">
        <v>-20.84</v>
      </c>
      <c r="X1830" s="4" t="str">
        <f t="shared" si="57"/>
        <v>Income</v>
      </c>
      <c r="Y1830" s="5">
        <v>42522</v>
      </c>
      <c r="Z1830" s="7" t="s">
        <v>8073</v>
      </c>
      <c r="AA1830" s="7" t="str">
        <f t="shared" si="56"/>
        <v>Car Park Pass Income from Payroll</v>
      </c>
    </row>
    <row r="1831" spans="1:27" x14ac:dyDescent="0.25">
      <c r="A1831" t="s">
        <v>23</v>
      </c>
      <c r="B1831" t="s">
        <v>24</v>
      </c>
      <c r="C1831" t="s">
        <v>25</v>
      </c>
      <c r="D1831" t="s">
        <v>26</v>
      </c>
      <c r="E1831" t="s">
        <v>302</v>
      </c>
      <c r="F1831" t="s">
        <v>303</v>
      </c>
      <c r="G1831" t="s">
        <v>556</v>
      </c>
      <c r="H1831" t="s">
        <v>557</v>
      </c>
      <c r="J1831">
        <v>201703</v>
      </c>
      <c r="K1831" t="s">
        <v>306</v>
      </c>
      <c r="L1831">
        <v>3800753</v>
      </c>
      <c r="M1831">
        <v>40906</v>
      </c>
      <c r="P1831">
        <v>0</v>
      </c>
      <c r="R1831" s="1">
        <v>42536</v>
      </c>
      <c r="S1831" t="s">
        <v>40</v>
      </c>
      <c r="T1831" t="s">
        <v>664</v>
      </c>
      <c r="U1831" t="s">
        <v>42</v>
      </c>
      <c r="V1831" s="1">
        <v>42542</v>
      </c>
      <c r="W1831" s="12">
        <v>-20.86</v>
      </c>
      <c r="X1831" s="4" t="str">
        <f t="shared" si="57"/>
        <v>Income</v>
      </c>
      <c r="Y1831" s="5">
        <v>42522</v>
      </c>
      <c r="Z1831" s="7" t="s">
        <v>8073</v>
      </c>
      <c r="AA1831" s="7" t="str">
        <f t="shared" si="56"/>
        <v>Car Park Pass Income from Payroll</v>
      </c>
    </row>
    <row r="1832" spans="1:27" x14ac:dyDescent="0.25">
      <c r="A1832" t="s">
        <v>23</v>
      </c>
      <c r="B1832" t="s">
        <v>24</v>
      </c>
      <c r="C1832" t="s">
        <v>25</v>
      </c>
      <c r="D1832" t="s">
        <v>26</v>
      </c>
      <c r="E1832" t="s">
        <v>302</v>
      </c>
      <c r="F1832" t="s">
        <v>303</v>
      </c>
      <c r="G1832" t="s">
        <v>556</v>
      </c>
      <c r="H1832" t="s">
        <v>557</v>
      </c>
      <c r="J1832">
        <v>201703</v>
      </c>
      <c r="K1832" t="s">
        <v>306</v>
      </c>
      <c r="L1832">
        <v>3800753</v>
      </c>
      <c r="M1832">
        <v>40907</v>
      </c>
      <c r="P1832">
        <v>0</v>
      </c>
      <c r="R1832" s="1">
        <v>42536</v>
      </c>
      <c r="S1832" t="s">
        <v>40</v>
      </c>
      <c r="T1832" t="s">
        <v>570</v>
      </c>
      <c r="U1832" t="s">
        <v>42</v>
      </c>
      <c r="V1832" s="1">
        <v>42542</v>
      </c>
      <c r="W1832" s="12">
        <v>-20.84</v>
      </c>
      <c r="X1832" s="4" t="str">
        <f t="shared" si="57"/>
        <v>Income</v>
      </c>
      <c r="Y1832" s="5">
        <v>42522</v>
      </c>
      <c r="Z1832" s="7" t="s">
        <v>8073</v>
      </c>
      <c r="AA1832" s="7" t="str">
        <f t="shared" si="56"/>
        <v>Car Park Pass Income from Payroll</v>
      </c>
    </row>
    <row r="1833" spans="1:27" x14ac:dyDescent="0.25">
      <c r="A1833" t="s">
        <v>23</v>
      </c>
      <c r="B1833" t="s">
        <v>24</v>
      </c>
      <c r="C1833" t="s">
        <v>25</v>
      </c>
      <c r="D1833" t="s">
        <v>26</v>
      </c>
      <c r="E1833" t="s">
        <v>302</v>
      </c>
      <c r="F1833" t="s">
        <v>303</v>
      </c>
      <c r="G1833" t="s">
        <v>556</v>
      </c>
      <c r="H1833" t="s">
        <v>557</v>
      </c>
      <c r="J1833">
        <v>201703</v>
      </c>
      <c r="K1833" t="s">
        <v>306</v>
      </c>
      <c r="L1833">
        <v>3800753</v>
      </c>
      <c r="M1833">
        <v>40908</v>
      </c>
      <c r="P1833">
        <v>0</v>
      </c>
      <c r="R1833" s="1">
        <v>42536</v>
      </c>
      <c r="S1833" t="s">
        <v>40</v>
      </c>
      <c r="T1833" t="s">
        <v>559</v>
      </c>
      <c r="U1833" t="s">
        <v>42</v>
      </c>
      <c r="V1833" s="1">
        <v>42542</v>
      </c>
      <c r="W1833" s="12">
        <v>-10</v>
      </c>
      <c r="X1833" s="4" t="str">
        <f t="shared" si="57"/>
        <v>Income</v>
      </c>
      <c r="Y1833" s="5">
        <v>42522</v>
      </c>
      <c r="Z1833" s="7" t="s">
        <v>8073</v>
      </c>
      <c r="AA1833" s="7" t="str">
        <f t="shared" si="56"/>
        <v>Car Park Pass Income from Payroll</v>
      </c>
    </row>
    <row r="1834" spans="1:27" x14ac:dyDescent="0.25">
      <c r="A1834" t="s">
        <v>23</v>
      </c>
      <c r="B1834" t="s">
        <v>24</v>
      </c>
      <c r="C1834" t="s">
        <v>25</v>
      </c>
      <c r="D1834" t="s">
        <v>26</v>
      </c>
      <c r="E1834" t="s">
        <v>302</v>
      </c>
      <c r="F1834" t="s">
        <v>303</v>
      </c>
      <c r="G1834" t="s">
        <v>556</v>
      </c>
      <c r="H1834" t="s">
        <v>557</v>
      </c>
      <c r="J1834">
        <v>201703</v>
      </c>
      <c r="K1834" t="s">
        <v>306</v>
      </c>
      <c r="L1834">
        <v>3800753</v>
      </c>
      <c r="M1834">
        <v>40909</v>
      </c>
      <c r="P1834">
        <v>0</v>
      </c>
      <c r="R1834" s="1">
        <v>42536</v>
      </c>
      <c r="S1834" t="s">
        <v>40</v>
      </c>
      <c r="T1834" t="s">
        <v>559</v>
      </c>
      <c r="U1834" t="s">
        <v>42</v>
      </c>
      <c r="V1834" s="1">
        <v>42542</v>
      </c>
      <c r="W1834" s="12">
        <v>-10</v>
      </c>
      <c r="X1834" s="4" t="str">
        <f t="shared" si="57"/>
        <v>Income</v>
      </c>
      <c r="Y1834" s="5">
        <v>42522</v>
      </c>
      <c r="Z1834" s="7" t="s">
        <v>8073</v>
      </c>
      <c r="AA1834" s="7" t="str">
        <f t="shared" si="56"/>
        <v>Car Park Pass Income from Payroll</v>
      </c>
    </row>
    <row r="1835" spans="1:27" x14ac:dyDescent="0.25">
      <c r="A1835" t="s">
        <v>23</v>
      </c>
      <c r="B1835" t="s">
        <v>24</v>
      </c>
      <c r="C1835" t="s">
        <v>25</v>
      </c>
      <c r="D1835" t="s">
        <v>26</v>
      </c>
      <c r="E1835" t="s">
        <v>302</v>
      </c>
      <c r="F1835" t="s">
        <v>303</v>
      </c>
      <c r="G1835" t="s">
        <v>556</v>
      </c>
      <c r="H1835" t="s">
        <v>557</v>
      </c>
      <c r="J1835">
        <v>201703</v>
      </c>
      <c r="K1835" t="s">
        <v>306</v>
      </c>
      <c r="L1835">
        <v>3800753</v>
      </c>
      <c r="M1835">
        <v>16438</v>
      </c>
      <c r="P1835">
        <v>0</v>
      </c>
      <c r="R1835" s="1">
        <v>42536</v>
      </c>
      <c r="S1835" t="s">
        <v>40</v>
      </c>
      <c r="T1835" t="s">
        <v>578</v>
      </c>
      <c r="U1835" t="s">
        <v>42</v>
      </c>
      <c r="V1835" s="1">
        <v>42542</v>
      </c>
      <c r="W1835" s="12">
        <v>-20.84</v>
      </c>
      <c r="X1835" s="4" t="str">
        <f t="shared" si="57"/>
        <v>Income</v>
      </c>
      <c r="Y1835" s="5">
        <v>42522</v>
      </c>
      <c r="Z1835" s="7" t="s">
        <v>8073</v>
      </c>
      <c r="AA1835" s="7" t="str">
        <f t="shared" si="56"/>
        <v>Car Park Pass Income from Payroll</v>
      </c>
    </row>
    <row r="1836" spans="1:27" x14ac:dyDescent="0.25">
      <c r="A1836" t="s">
        <v>23</v>
      </c>
      <c r="B1836" t="s">
        <v>24</v>
      </c>
      <c r="C1836" t="s">
        <v>25</v>
      </c>
      <c r="D1836" t="s">
        <v>26</v>
      </c>
      <c r="E1836" t="s">
        <v>302</v>
      </c>
      <c r="F1836" t="s">
        <v>303</v>
      </c>
      <c r="G1836" t="s">
        <v>556</v>
      </c>
      <c r="H1836" t="s">
        <v>557</v>
      </c>
      <c r="J1836">
        <v>201703</v>
      </c>
      <c r="K1836" t="s">
        <v>306</v>
      </c>
      <c r="L1836">
        <v>3800753</v>
      </c>
      <c r="M1836">
        <v>16418</v>
      </c>
      <c r="P1836">
        <v>0</v>
      </c>
      <c r="R1836" s="1">
        <v>42536</v>
      </c>
      <c r="S1836" t="s">
        <v>40</v>
      </c>
      <c r="T1836" t="s">
        <v>564</v>
      </c>
      <c r="U1836" t="s">
        <v>42</v>
      </c>
      <c r="V1836" s="1">
        <v>42542</v>
      </c>
      <c r="W1836" s="12">
        <v>-25.17</v>
      </c>
      <c r="X1836" s="4" t="str">
        <f t="shared" si="57"/>
        <v>Income</v>
      </c>
      <c r="Y1836" s="5">
        <v>42522</v>
      </c>
      <c r="Z1836" s="7" t="s">
        <v>8073</v>
      </c>
      <c r="AA1836" s="7" t="str">
        <f t="shared" si="56"/>
        <v>Car Park Pass Income from Payroll</v>
      </c>
    </row>
    <row r="1837" spans="1:27" x14ac:dyDescent="0.25">
      <c r="A1837" t="s">
        <v>23</v>
      </c>
      <c r="B1837" t="s">
        <v>24</v>
      </c>
      <c r="C1837" t="s">
        <v>25</v>
      </c>
      <c r="D1837" t="s">
        <v>26</v>
      </c>
      <c r="E1837" t="s">
        <v>302</v>
      </c>
      <c r="F1837" t="s">
        <v>303</v>
      </c>
      <c r="G1837" t="s">
        <v>556</v>
      </c>
      <c r="H1837" t="s">
        <v>557</v>
      </c>
      <c r="J1837">
        <v>201703</v>
      </c>
      <c r="K1837" t="s">
        <v>306</v>
      </c>
      <c r="L1837">
        <v>3800753</v>
      </c>
      <c r="M1837">
        <v>16419</v>
      </c>
      <c r="P1837">
        <v>0</v>
      </c>
      <c r="R1837" s="1">
        <v>42536</v>
      </c>
      <c r="S1837" t="s">
        <v>40</v>
      </c>
      <c r="T1837" t="s">
        <v>578</v>
      </c>
      <c r="U1837" t="s">
        <v>42</v>
      </c>
      <c r="V1837" s="1">
        <v>42542</v>
      </c>
      <c r="W1837" s="12">
        <v>-16.670000000000002</v>
      </c>
      <c r="X1837" s="4" t="str">
        <f t="shared" si="57"/>
        <v>Income</v>
      </c>
      <c r="Y1837" s="5">
        <v>42522</v>
      </c>
      <c r="Z1837" s="7" t="s">
        <v>8073</v>
      </c>
      <c r="AA1837" s="7" t="str">
        <f t="shared" si="56"/>
        <v>Car Park Pass Income from Payroll</v>
      </c>
    </row>
    <row r="1838" spans="1:27" x14ac:dyDescent="0.25">
      <c r="A1838" t="s">
        <v>23</v>
      </c>
      <c r="B1838" t="s">
        <v>24</v>
      </c>
      <c r="C1838" t="s">
        <v>25</v>
      </c>
      <c r="D1838" t="s">
        <v>26</v>
      </c>
      <c r="E1838" t="s">
        <v>302</v>
      </c>
      <c r="F1838" t="s">
        <v>303</v>
      </c>
      <c r="G1838" t="s">
        <v>556</v>
      </c>
      <c r="H1838" t="s">
        <v>557</v>
      </c>
      <c r="J1838">
        <v>201703</v>
      </c>
      <c r="K1838" t="s">
        <v>306</v>
      </c>
      <c r="L1838">
        <v>3800753</v>
      </c>
      <c r="M1838">
        <v>42038</v>
      </c>
      <c r="P1838">
        <v>0</v>
      </c>
      <c r="R1838" s="1">
        <v>42536</v>
      </c>
      <c r="S1838" t="s">
        <v>40</v>
      </c>
      <c r="T1838" t="s">
        <v>648</v>
      </c>
      <c r="U1838" t="s">
        <v>42</v>
      </c>
      <c r="V1838" s="1">
        <v>42542</v>
      </c>
      <c r="W1838" s="12">
        <v>-20.84</v>
      </c>
      <c r="X1838" s="4" t="str">
        <f t="shared" si="57"/>
        <v>Income</v>
      </c>
      <c r="Y1838" s="5">
        <v>42522</v>
      </c>
      <c r="Z1838" s="7" t="s">
        <v>8073</v>
      </c>
      <c r="AA1838" s="7" t="str">
        <f t="shared" si="56"/>
        <v>Car Park Pass Income from Payroll</v>
      </c>
    </row>
    <row r="1839" spans="1:27" x14ac:dyDescent="0.25">
      <c r="A1839" t="s">
        <v>23</v>
      </c>
      <c r="B1839" t="s">
        <v>24</v>
      </c>
      <c r="C1839" t="s">
        <v>25</v>
      </c>
      <c r="D1839" t="s">
        <v>26</v>
      </c>
      <c r="E1839" t="s">
        <v>302</v>
      </c>
      <c r="F1839" t="s">
        <v>303</v>
      </c>
      <c r="G1839" t="s">
        <v>556</v>
      </c>
      <c r="H1839" t="s">
        <v>557</v>
      </c>
      <c r="J1839">
        <v>201703</v>
      </c>
      <c r="K1839" t="s">
        <v>306</v>
      </c>
      <c r="L1839">
        <v>3800753</v>
      </c>
      <c r="M1839">
        <v>42039</v>
      </c>
      <c r="P1839">
        <v>0</v>
      </c>
      <c r="R1839" s="1">
        <v>42536</v>
      </c>
      <c r="S1839" t="s">
        <v>40</v>
      </c>
      <c r="T1839" t="s">
        <v>624</v>
      </c>
      <c r="U1839" t="s">
        <v>42</v>
      </c>
      <c r="V1839" s="1">
        <v>42542</v>
      </c>
      <c r="W1839" s="12">
        <v>-20.84</v>
      </c>
      <c r="X1839" s="4" t="str">
        <f t="shared" si="57"/>
        <v>Income</v>
      </c>
      <c r="Y1839" s="5">
        <v>42522</v>
      </c>
      <c r="Z1839" s="7" t="s">
        <v>8073</v>
      </c>
      <c r="AA1839" s="7" t="str">
        <f t="shared" si="56"/>
        <v>Car Park Pass Income from Payroll</v>
      </c>
    </row>
    <row r="1840" spans="1:27" x14ac:dyDescent="0.25">
      <c r="A1840" t="s">
        <v>23</v>
      </c>
      <c r="B1840" t="s">
        <v>24</v>
      </c>
      <c r="C1840" t="s">
        <v>25</v>
      </c>
      <c r="D1840" t="s">
        <v>26</v>
      </c>
      <c r="E1840" t="s">
        <v>302</v>
      </c>
      <c r="F1840" t="s">
        <v>303</v>
      </c>
      <c r="G1840" t="s">
        <v>556</v>
      </c>
      <c r="H1840" t="s">
        <v>557</v>
      </c>
      <c r="J1840">
        <v>201703</v>
      </c>
      <c r="K1840" t="s">
        <v>306</v>
      </c>
      <c r="L1840">
        <v>3800753</v>
      </c>
      <c r="M1840">
        <v>42040</v>
      </c>
      <c r="P1840">
        <v>0</v>
      </c>
      <c r="R1840" s="1">
        <v>42536</v>
      </c>
      <c r="S1840" t="s">
        <v>40</v>
      </c>
      <c r="T1840" t="s">
        <v>584</v>
      </c>
      <c r="U1840" t="s">
        <v>42</v>
      </c>
      <c r="V1840" s="1">
        <v>42542</v>
      </c>
      <c r="W1840" s="12">
        <v>-20.84</v>
      </c>
      <c r="X1840" s="4" t="str">
        <f t="shared" si="57"/>
        <v>Income</v>
      </c>
      <c r="Y1840" s="5">
        <v>42522</v>
      </c>
      <c r="Z1840" s="7" t="s">
        <v>8073</v>
      </c>
      <c r="AA1840" s="7" t="str">
        <f t="shared" si="56"/>
        <v>Car Park Pass Income from Payroll</v>
      </c>
    </row>
    <row r="1841" spans="1:27" x14ac:dyDescent="0.25">
      <c r="A1841" t="s">
        <v>23</v>
      </c>
      <c r="B1841" t="s">
        <v>24</v>
      </c>
      <c r="C1841" t="s">
        <v>25</v>
      </c>
      <c r="D1841" t="s">
        <v>26</v>
      </c>
      <c r="E1841" t="s">
        <v>302</v>
      </c>
      <c r="F1841" t="s">
        <v>303</v>
      </c>
      <c r="G1841" t="s">
        <v>556</v>
      </c>
      <c r="H1841" t="s">
        <v>557</v>
      </c>
      <c r="J1841">
        <v>201703</v>
      </c>
      <c r="K1841" t="s">
        <v>306</v>
      </c>
      <c r="L1841">
        <v>3800753</v>
      </c>
      <c r="M1841">
        <v>42041</v>
      </c>
      <c r="P1841">
        <v>0</v>
      </c>
      <c r="R1841" s="1">
        <v>42536</v>
      </c>
      <c r="S1841" t="s">
        <v>40</v>
      </c>
      <c r="T1841" t="s">
        <v>602</v>
      </c>
      <c r="U1841" t="s">
        <v>42</v>
      </c>
      <c r="V1841" s="1">
        <v>42542</v>
      </c>
      <c r="W1841" s="12">
        <v>-12.5</v>
      </c>
      <c r="X1841" s="4" t="str">
        <f t="shared" si="57"/>
        <v>Income</v>
      </c>
      <c r="Y1841" s="5">
        <v>42522</v>
      </c>
      <c r="Z1841" s="7" t="s">
        <v>8073</v>
      </c>
      <c r="AA1841" s="7" t="str">
        <f t="shared" si="56"/>
        <v>Car Park Pass Income from Payroll</v>
      </c>
    </row>
    <row r="1842" spans="1:27" x14ac:dyDescent="0.25">
      <c r="A1842" t="s">
        <v>23</v>
      </c>
      <c r="B1842" t="s">
        <v>24</v>
      </c>
      <c r="C1842" t="s">
        <v>25</v>
      </c>
      <c r="D1842" t="s">
        <v>26</v>
      </c>
      <c r="E1842" t="s">
        <v>302</v>
      </c>
      <c r="F1842" t="s">
        <v>303</v>
      </c>
      <c r="G1842" t="s">
        <v>556</v>
      </c>
      <c r="H1842" t="s">
        <v>557</v>
      </c>
      <c r="J1842">
        <v>201703</v>
      </c>
      <c r="K1842" t="s">
        <v>306</v>
      </c>
      <c r="L1842">
        <v>3800753</v>
      </c>
      <c r="M1842">
        <v>42042</v>
      </c>
      <c r="P1842">
        <v>0</v>
      </c>
      <c r="R1842" s="1">
        <v>42536</v>
      </c>
      <c r="S1842" t="s">
        <v>40</v>
      </c>
      <c r="T1842" t="s">
        <v>559</v>
      </c>
      <c r="U1842" t="s">
        <v>42</v>
      </c>
      <c r="V1842" s="1">
        <v>42542</v>
      </c>
      <c r="W1842" s="12">
        <v>-10</v>
      </c>
      <c r="X1842" s="4" t="str">
        <f t="shared" si="57"/>
        <v>Income</v>
      </c>
      <c r="Y1842" s="5">
        <v>42522</v>
      </c>
      <c r="Z1842" s="7" t="s">
        <v>8073</v>
      </c>
      <c r="AA1842" s="7" t="str">
        <f t="shared" si="56"/>
        <v>Car Park Pass Income from Payroll</v>
      </c>
    </row>
    <row r="1843" spans="1:27" x14ac:dyDescent="0.25">
      <c r="A1843" t="s">
        <v>23</v>
      </c>
      <c r="B1843" t="s">
        <v>24</v>
      </c>
      <c r="C1843" t="s">
        <v>25</v>
      </c>
      <c r="D1843" t="s">
        <v>26</v>
      </c>
      <c r="E1843" t="s">
        <v>302</v>
      </c>
      <c r="F1843" t="s">
        <v>303</v>
      </c>
      <c r="G1843" t="s">
        <v>556</v>
      </c>
      <c r="H1843" t="s">
        <v>557</v>
      </c>
      <c r="J1843">
        <v>201703</v>
      </c>
      <c r="K1843" t="s">
        <v>306</v>
      </c>
      <c r="L1843">
        <v>3800753</v>
      </c>
      <c r="M1843">
        <v>42043</v>
      </c>
      <c r="P1843">
        <v>0</v>
      </c>
      <c r="R1843" s="1">
        <v>42536</v>
      </c>
      <c r="S1843" t="s">
        <v>40</v>
      </c>
      <c r="T1843" t="s">
        <v>582</v>
      </c>
      <c r="U1843" t="s">
        <v>42</v>
      </c>
      <c r="V1843" s="1">
        <v>42542</v>
      </c>
      <c r="W1843" s="12">
        <v>-10</v>
      </c>
      <c r="X1843" s="4" t="str">
        <f t="shared" si="57"/>
        <v>Income</v>
      </c>
      <c r="Y1843" s="5">
        <v>42522</v>
      </c>
      <c r="Z1843" s="7" t="s">
        <v>8073</v>
      </c>
      <c r="AA1843" s="7" t="str">
        <f t="shared" si="56"/>
        <v>Car Park Pass Income from Payroll</v>
      </c>
    </row>
    <row r="1844" spans="1:27" x14ac:dyDescent="0.25">
      <c r="A1844" t="s">
        <v>23</v>
      </c>
      <c r="B1844" t="s">
        <v>24</v>
      </c>
      <c r="C1844" t="s">
        <v>25</v>
      </c>
      <c r="D1844" t="s">
        <v>26</v>
      </c>
      <c r="E1844" t="s">
        <v>302</v>
      </c>
      <c r="F1844" t="s">
        <v>303</v>
      </c>
      <c r="G1844" t="s">
        <v>556</v>
      </c>
      <c r="H1844" t="s">
        <v>557</v>
      </c>
      <c r="J1844">
        <v>201703</v>
      </c>
      <c r="K1844" t="s">
        <v>306</v>
      </c>
      <c r="L1844">
        <v>3800753</v>
      </c>
      <c r="M1844">
        <v>42044</v>
      </c>
      <c r="P1844">
        <v>0</v>
      </c>
      <c r="R1844" s="1">
        <v>42536</v>
      </c>
      <c r="S1844" t="s">
        <v>40</v>
      </c>
      <c r="T1844" t="s">
        <v>564</v>
      </c>
      <c r="U1844" t="s">
        <v>42</v>
      </c>
      <c r="V1844" s="1">
        <v>42542</v>
      </c>
      <c r="W1844" s="12">
        <v>-30</v>
      </c>
      <c r="X1844" s="4" t="str">
        <f t="shared" si="57"/>
        <v>Income</v>
      </c>
      <c r="Y1844" s="5">
        <v>42522</v>
      </c>
      <c r="Z1844" s="7" t="s">
        <v>8073</v>
      </c>
      <c r="AA1844" s="7" t="str">
        <f t="shared" si="56"/>
        <v>Car Park Pass Income from Payroll</v>
      </c>
    </row>
    <row r="1845" spans="1:27" x14ac:dyDescent="0.25">
      <c r="A1845" t="s">
        <v>23</v>
      </c>
      <c r="B1845" t="s">
        <v>24</v>
      </c>
      <c r="C1845" t="s">
        <v>25</v>
      </c>
      <c r="D1845" t="s">
        <v>26</v>
      </c>
      <c r="E1845" t="s">
        <v>302</v>
      </c>
      <c r="F1845" t="s">
        <v>303</v>
      </c>
      <c r="G1845" t="s">
        <v>556</v>
      </c>
      <c r="H1845" t="s">
        <v>557</v>
      </c>
      <c r="J1845">
        <v>201703</v>
      </c>
      <c r="K1845" t="s">
        <v>306</v>
      </c>
      <c r="L1845">
        <v>3800753</v>
      </c>
      <c r="M1845">
        <v>42045</v>
      </c>
      <c r="P1845">
        <v>0</v>
      </c>
      <c r="R1845" s="1">
        <v>42536</v>
      </c>
      <c r="S1845" t="s">
        <v>40</v>
      </c>
      <c r="T1845" t="s">
        <v>637</v>
      </c>
      <c r="U1845" t="s">
        <v>42</v>
      </c>
      <c r="V1845" s="1">
        <v>42542</v>
      </c>
      <c r="W1845" s="12">
        <v>-20.83</v>
      </c>
      <c r="X1845" s="4" t="str">
        <f t="shared" si="57"/>
        <v>Income</v>
      </c>
      <c r="Y1845" s="5">
        <v>42522</v>
      </c>
      <c r="Z1845" s="7" t="s">
        <v>8073</v>
      </c>
      <c r="AA1845" s="7" t="str">
        <f t="shared" si="56"/>
        <v>Car Park Pass Income from Payroll</v>
      </c>
    </row>
    <row r="1846" spans="1:27" x14ac:dyDescent="0.25">
      <c r="A1846" t="s">
        <v>23</v>
      </c>
      <c r="B1846" t="s">
        <v>24</v>
      </c>
      <c r="C1846" t="s">
        <v>25</v>
      </c>
      <c r="D1846" t="s">
        <v>26</v>
      </c>
      <c r="E1846" t="s">
        <v>302</v>
      </c>
      <c r="F1846" t="s">
        <v>303</v>
      </c>
      <c r="G1846" t="s">
        <v>556</v>
      </c>
      <c r="H1846" t="s">
        <v>557</v>
      </c>
      <c r="J1846">
        <v>201703</v>
      </c>
      <c r="K1846" t="s">
        <v>306</v>
      </c>
      <c r="L1846">
        <v>3800753</v>
      </c>
      <c r="M1846">
        <v>15707</v>
      </c>
      <c r="P1846">
        <v>0</v>
      </c>
      <c r="R1846" s="1">
        <v>42536</v>
      </c>
      <c r="S1846" t="s">
        <v>40</v>
      </c>
      <c r="T1846" t="s">
        <v>607</v>
      </c>
      <c r="U1846" t="s">
        <v>42</v>
      </c>
      <c r="V1846" s="1">
        <v>42542</v>
      </c>
      <c r="W1846" s="12">
        <v>-20.84</v>
      </c>
      <c r="X1846" s="4" t="str">
        <f t="shared" si="57"/>
        <v>Income</v>
      </c>
      <c r="Y1846" s="5">
        <v>42522</v>
      </c>
      <c r="Z1846" s="7" t="s">
        <v>8073</v>
      </c>
      <c r="AA1846" s="7" t="str">
        <f t="shared" si="56"/>
        <v>Car Park Pass Income from Payroll</v>
      </c>
    </row>
    <row r="1847" spans="1:27" x14ac:dyDescent="0.25">
      <c r="A1847" t="s">
        <v>23</v>
      </c>
      <c r="B1847" t="s">
        <v>24</v>
      </c>
      <c r="C1847" t="s">
        <v>25</v>
      </c>
      <c r="D1847" t="s">
        <v>26</v>
      </c>
      <c r="E1847" t="s">
        <v>302</v>
      </c>
      <c r="F1847" t="s">
        <v>303</v>
      </c>
      <c r="G1847" t="s">
        <v>556</v>
      </c>
      <c r="H1847" t="s">
        <v>557</v>
      </c>
      <c r="J1847">
        <v>201703</v>
      </c>
      <c r="K1847" t="s">
        <v>306</v>
      </c>
      <c r="L1847">
        <v>3800753</v>
      </c>
      <c r="M1847">
        <v>15708</v>
      </c>
      <c r="P1847">
        <v>0</v>
      </c>
      <c r="R1847" s="1">
        <v>42536</v>
      </c>
      <c r="S1847" t="s">
        <v>40</v>
      </c>
      <c r="T1847" t="s">
        <v>571</v>
      </c>
      <c r="U1847" t="s">
        <v>42</v>
      </c>
      <c r="V1847" s="1">
        <v>42542</v>
      </c>
      <c r="W1847" s="12">
        <v>-12.5</v>
      </c>
      <c r="X1847" s="4" t="str">
        <f t="shared" si="57"/>
        <v>Income</v>
      </c>
      <c r="Y1847" s="5">
        <v>42522</v>
      </c>
      <c r="Z1847" s="7" t="s">
        <v>8073</v>
      </c>
      <c r="AA1847" s="7" t="str">
        <f t="shared" si="56"/>
        <v>Car Park Pass Income from Payroll</v>
      </c>
    </row>
    <row r="1848" spans="1:27" x14ac:dyDescent="0.25">
      <c r="A1848" t="s">
        <v>23</v>
      </c>
      <c r="B1848" t="s">
        <v>24</v>
      </c>
      <c r="C1848" t="s">
        <v>25</v>
      </c>
      <c r="D1848" t="s">
        <v>26</v>
      </c>
      <c r="E1848" t="s">
        <v>302</v>
      </c>
      <c r="F1848" t="s">
        <v>303</v>
      </c>
      <c r="G1848" t="s">
        <v>556</v>
      </c>
      <c r="H1848" t="s">
        <v>557</v>
      </c>
      <c r="J1848">
        <v>201703</v>
      </c>
      <c r="K1848" t="s">
        <v>306</v>
      </c>
      <c r="L1848">
        <v>3800753</v>
      </c>
      <c r="M1848">
        <v>15709</v>
      </c>
      <c r="P1848">
        <v>0</v>
      </c>
      <c r="R1848" s="1">
        <v>42536</v>
      </c>
      <c r="S1848" t="s">
        <v>40</v>
      </c>
      <c r="T1848" t="s">
        <v>580</v>
      </c>
      <c r="U1848" t="s">
        <v>42</v>
      </c>
      <c r="V1848" s="1">
        <v>42542</v>
      </c>
      <c r="W1848" s="12">
        <v>-20.83</v>
      </c>
      <c r="X1848" s="4" t="str">
        <f t="shared" si="57"/>
        <v>Income</v>
      </c>
      <c r="Y1848" s="5">
        <v>42522</v>
      </c>
      <c r="Z1848" s="7" t="s">
        <v>8073</v>
      </c>
      <c r="AA1848" s="7" t="str">
        <f t="shared" si="56"/>
        <v>Car Park Pass Income from Payroll</v>
      </c>
    </row>
    <row r="1849" spans="1:27" x14ac:dyDescent="0.25">
      <c r="A1849" t="s">
        <v>23</v>
      </c>
      <c r="B1849" t="s">
        <v>24</v>
      </c>
      <c r="C1849" t="s">
        <v>25</v>
      </c>
      <c r="D1849" t="s">
        <v>26</v>
      </c>
      <c r="E1849" t="s">
        <v>302</v>
      </c>
      <c r="F1849" t="s">
        <v>303</v>
      </c>
      <c r="G1849" t="s">
        <v>556</v>
      </c>
      <c r="H1849" t="s">
        <v>557</v>
      </c>
      <c r="J1849">
        <v>201703</v>
      </c>
      <c r="K1849" t="s">
        <v>306</v>
      </c>
      <c r="L1849">
        <v>3800753</v>
      </c>
      <c r="M1849">
        <v>15710</v>
      </c>
      <c r="P1849">
        <v>0</v>
      </c>
      <c r="R1849" s="1">
        <v>42536</v>
      </c>
      <c r="S1849" t="s">
        <v>40</v>
      </c>
      <c r="T1849" t="s">
        <v>582</v>
      </c>
      <c r="U1849" t="s">
        <v>42</v>
      </c>
      <c r="V1849" s="1">
        <v>42542</v>
      </c>
      <c r="W1849" s="12">
        <v>-10</v>
      </c>
      <c r="X1849" s="4" t="str">
        <f t="shared" si="57"/>
        <v>Income</v>
      </c>
      <c r="Y1849" s="5">
        <v>42522</v>
      </c>
      <c r="Z1849" s="7" t="s">
        <v>8073</v>
      </c>
      <c r="AA1849" s="7" t="str">
        <f t="shared" si="56"/>
        <v>Car Park Pass Income from Payroll</v>
      </c>
    </row>
    <row r="1850" spans="1:27" x14ac:dyDescent="0.25">
      <c r="A1850" t="s">
        <v>23</v>
      </c>
      <c r="B1850" t="s">
        <v>24</v>
      </c>
      <c r="C1850" t="s">
        <v>25</v>
      </c>
      <c r="D1850" t="s">
        <v>26</v>
      </c>
      <c r="E1850" t="s">
        <v>302</v>
      </c>
      <c r="F1850" t="s">
        <v>303</v>
      </c>
      <c r="G1850" t="s">
        <v>556</v>
      </c>
      <c r="H1850" t="s">
        <v>557</v>
      </c>
      <c r="J1850">
        <v>201703</v>
      </c>
      <c r="K1850" t="s">
        <v>306</v>
      </c>
      <c r="L1850">
        <v>3800753</v>
      </c>
      <c r="M1850">
        <v>15711</v>
      </c>
      <c r="P1850">
        <v>0</v>
      </c>
      <c r="R1850" s="1">
        <v>42536</v>
      </c>
      <c r="S1850" t="s">
        <v>40</v>
      </c>
      <c r="T1850" t="s">
        <v>582</v>
      </c>
      <c r="U1850" t="s">
        <v>42</v>
      </c>
      <c r="V1850" s="1">
        <v>42542</v>
      </c>
      <c r="W1850" s="12">
        <v>-10</v>
      </c>
      <c r="X1850" s="4" t="str">
        <f t="shared" si="57"/>
        <v>Income</v>
      </c>
      <c r="Y1850" s="5">
        <v>42522</v>
      </c>
      <c r="Z1850" s="7" t="s">
        <v>8073</v>
      </c>
      <c r="AA1850" s="7" t="str">
        <f t="shared" si="56"/>
        <v>Car Park Pass Income from Payroll</v>
      </c>
    </row>
    <row r="1851" spans="1:27" x14ac:dyDescent="0.25">
      <c r="A1851" t="s">
        <v>23</v>
      </c>
      <c r="B1851" t="s">
        <v>24</v>
      </c>
      <c r="C1851" t="s">
        <v>25</v>
      </c>
      <c r="D1851" t="s">
        <v>26</v>
      </c>
      <c r="E1851" t="s">
        <v>302</v>
      </c>
      <c r="F1851" t="s">
        <v>303</v>
      </c>
      <c r="G1851" t="s">
        <v>556</v>
      </c>
      <c r="H1851" t="s">
        <v>557</v>
      </c>
      <c r="J1851">
        <v>201703</v>
      </c>
      <c r="K1851" t="s">
        <v>306</v>
      </c>
      <c r="L1851">
        <v>3800753</v>
      </c>
      <c r="M1851">
        <v>15712</v>
      </c>
      <c r="P1851">
        <v>0</v>
      </c>
      <c r="R1851" s="1">
        <v>42536</v>
      </c>
      <c r="S1851" t="s">
        <v>40</v>
      </c>
      <c r="T1851" t="s">
        <v>582</v>
      </c>
      <c r="U1851" t="s">
        <v>42</v>
      </c>
      <c r="V1851" s="1">
        <v>42542</v>
      </c>
      <c r="W1851" s="12">
        <v>-10</v>
      </c>
      <c r="X1851" s="4" t="str">
        <f t="shared" si="57"/>
        <v>Income</v>
      </c>
      <c r="Y1851" s="5">
        <v>42522</v>
      </c>
      <c r="Z1851" s="7" t="s">
        <v>8073</v>
      </c>
      <c r="AA1851" s="7" t="str">
        <f t="shared" si="56"/>
        <v>Car Park Pass Income from Payroll</v>
      </c>
    </row>
    <row r="1852" spans="1:27" x14ac:dyDescent="0.25">
      <c r="A1852" t="s">
        <v>23</v>
      </c>
      <c r="B1852" t="s">
        <v>24</v>
      </c>
      <c r="C1852" t="s">
        <v>25</v>
      </c>
      <c r="D1852" t="s">
        <v>26</v>
      </c>
      <c r="E1852" t="s">
        <v>302</v>
      </c>
      <c r="F1852" t="s">
        <v>303</v>
      </c>
      <c r="G1852" t="s">
        <v>556</v>
      </c>
      <c r="H1852" t="s">
        <v>557</v>
      </c>
      <c r="J1852">
        <v>201703</v>
      </c>
      <c r="K1852" t="s">
        <v>306</v>
      </c>
      <c r="L1852">
        <v>3800753</v>
      </c>
      <c r="M1852">
        <v>15713</v>
      </c>
      <c r="P1852">
        <v>0</v>
      </c>
      <c r="R1852" s="1">
        <v>42536</v>
      </c>
      <c r="S1852" t="s">
        <v>40</v>
      </c>
      <c r="T1852" t="s">
        <v>580</v>
      </c>
      <c r="U1852" t="s">
        <v>42</v>
      </c>
      <c r="V1852" s="1">
        <v>42542</v>
      </c>
      <c r="W1852" s="12">
        <v>-20.83</v>
      </c>
      <c r="X1852" s="4" t="str">
        <f t="shared" si="57"/>
        <v>Income</v>
      </c>
      <c r="Y1852" s="5">
        <v>42522</v>
      </c>
      <c r="Z1852" s="7" t="s">
        <v>8073</v>
      </c>
      <c r="AA1852" s="7" t="str">
        <f t="shared" si="56"/>
        <v>Car Park Pass Income from Payroll</v>
      </c>
    </row>
    <row r="1853" spans="1:27" x14ac:dyDescent="0.25">
      <c r="A1853" t="s">
        <v>23</v>
      </c>
      <c r="B1853" t="s">
        <v>24</v>
      </c>
      <c r="C1853" t="s">
        <v>25</v>
      </c>
      <c r="D1853" t="s">
        <v>26</v>
      </c>
      <c r="E1853" t="s">
        <v>302</v>
      </c>
      <c r="F1853" t="s">
        <v>303</v>
      </c>
      <c r="G1853" t="s">
        <v>556</v>
      </c>
      <c r="H1853" t="s">
        <v>557</v>
      </c>
      <c r="J1853">
        <v>201703</v>
      </c>
      <c r="K1853" t="s">
        <v>306</v>
      </c>
      <c r="L1853">
        <v>3800753</v>
      </c>
      <c r="M1853">
        <v>15714</v>
      </c>
      <c r="P1853">
        <v>0</v>
      </c>
      <c r="R1853" s="1">
        <v>42536</v>
      </c>
      <c r="S1853" t="s">
        <v>40</v>
      </c>
      <c r="T1853" t="s">
        <v>582</v>
      </c>
      <c r="U1853" t="s">
        <v>42</v>
      </c>
      <c r="V1853" s="1">
        <v>42542</v>
      </c>
      <c r="W1853" s="12">
        <v>-10</v>
      </c>
      <c r="X1853" s="4" t="str">
        <f t="shared" si="57"/>
        <v>Income</v>
      </c>
      <c r="Y1853" s="5">
        <v>42522</v>
      </c>
      <c r="Z1853" s="7" t="s">
        <v>8073</v>
      </c>
      <c r="AA1853" s="7" t="str">
        <f t="shared" si="56"/>
        <v>Car Park Pass Income from Payroll</v>
      </c>
    </row>
    <row r="1854" spans="1:27" x14ac:dyDescent="0.25">
      <c r="A1854" t="s">
        <v>23</v>
      </c>
      <c r="B1854" t="s">
        <v>24</v>
      </c>
      <c r="C1854" t="s">
        <v>25</v>
      </c>
      <c r="D1854" t="s">
        <v>26</v>
      </c>
      <c r="E1854" t="s">
        <v>302</v>
      </c>
      <c r="F1854" t="s">
        <v>303</v>
      </c>
      <c r="G1854" t="s">
        <v>556</v>
      </c>
      <c r="H1854" t="s">
        <v>557</v>
      </c>
      <c r="J1854">
        <v>201703</v>
      </c>
      <c r="K1854" t="s">
        <v>306</v>
      </c>
      <c r="L1854">
        <v>3800753</v>
      </c>
      <c r="M1854">
        <v>15816</v>
      </c>
      <c r="P1854">
        <v>0</v>
      </c>
      <c r="R1854" s="1">
        <v>42536</v>
      </c>
      <c r="S1854" t="s">
        <v>40</v>
      </c>
      <c r="T1854" t="s">
        <v>598</v>
      </c>
      <c r="U1854" t="s">
        <v>42</v>
      </c>
      <c r="V1854" s="1">
        <v>42542</v>
      </c>
      <c r="W1854" s="12">
        <v>-20.83</v>
      </c>
      <c r="X1854" s="4" t="str">
        <f t="shared" si="57"/>
        <v>Income</v>
      </c>
      <c r="Y1854" s="5">
        <v>42522</v>
      </c>
      <c r="Z1854" s="7" t="s">
        <v>8073</v>
      </c>
      <c r="AA1854" s="7" t="str">
        <f t="shared" si="56"/>
        <v>Car Park Pass Income from Payroll</v>
      </c>
    </row>
    <row r="1855" spans="1:27" x14ac:dyDescent="0.25">
      <c r="A1855" t="s">
        <v>23</v>
      </c>
      <c r="B1855" t="s">
        <v>24</v>
      </c>
      <c r="C1855" t="s">
        <v>25</v>
      </c>
      <c r="D1855" t="s">
        <v>26</v>
      </c>
      <c r="E1855" t="s">
        <v>302</v>
      </c>
      <c r="F1855" t="s">
        <v>303</v>
      </c>
      <c r="G1855" t="s">
        <v>556</v>
      </c>
      <c r="H1855" t="s">
        <v>557</v>
      </c>
      <c r="J1855">
        <v>201703</v>
      </c>
      <c r="K1855" t="s">
        <v>306</v>
      </c>
      <c r="L1855">
        <v>3800753</v>
      </c>
      <c r="M1855">
        <v>15715</v>
      </c>
      <c r="P1855">
        <v>0</v>
      </c>
      <c r="R1855" s="1">
        <v>42536</v>
      </c>
      <c r="S1855" t="s">
        <v>40</v>
      </c>
      <c r="T1855" t="s">
        <v>582</v>
      </c>
      <c r="U1855" t="s">
        <v>42</v>
      </c>
      <c r="V1855" s="1">
        <v>42542</v>
      </c>
      <c r="W1855" s="12">
        <v>-10</v>
      </c>
      <c r="X1855" s="4" t="str">
        <f t="shared" si="57"/>
        <v>Income</v>
      </c>
      <c r="Y1855" s="5">
        <v>42522</v>
      </c>
      <c r="Z1855" s="7" t="s">
        <v>8073</v>
      </c>
      <c r="AA1855" s="7" t="str">
        <f t="shared" si="56"/>
        <v>Car Park Pass Income from Payroll</v>
      </c>
    </row>
    <row r="1856" spans="1:27" x14ac:dyDescent="0.25">
      <c r="A1856" t="s">
        <v>23</v>
      </c>
      <c r="B1856" t="s">
        <v>24</v>
      </c>
      <c r="C1856" t="s">
        <v>25</v>
      </c>
      <c r="D1856" t="s">
        <v>26</v>
      </c>
      <c r="E1856" t="s">
        <v>302</v>
      </c>
      <c r="F1856" t="s">
        <v>303</v>
      </c>
      <c r="G1856" t="s">
        <v>556</v>
      </c>
      <c r="H1856" t="s">
        <v>557</v>
      </c>
      <c r="J1856">
        <v>201703</v>
      </c>
      <c r="K1856" t="s">
        <v>306</v>
      </c>
      <c r="L1856">
        <v>3800753</v>
      </c>
      <c r="M1856">
        <v>16726</v>
      </c>
      <c r="P1856">
        <v>0</v>
      </c>
      <c r="R1856" s="1">
        <v>42536</v>
      </c>
      <c r="S1856" t="s">
        <v>40</v>
      </c>
      <c r="T1856" t="s">
        <v>570</v>
      </c>
      <c r="U1856" t="s">
        <v>42</v>
      </c>
      <c r="V1856" s="1">
        <v>42542</v>
      </c>
      <c r="W1856" s="12">
        <v>-29.16</v>
      </c>
      <c r="X1856" s="4" t="str">
        <f t="shared" si="57"/>
        <v>Income</v>
      </c>
      <c r="Y1856" s="5">
        <v>42522</v>
      </c>
      <c r="Z1856" s="7" t="s">
        <v>8073</v>
      </c>
      <c r="AA1856" s="7" t="str">
        <f t="shared" si="56"/>
        <v>Car Park Pass Income from Payroll</v>
      </c>
    </row>
    <row r="1857" spans="1:27" x14ac:dyDescent="0.25">
      <c r="A1857" t="s">
        <v>23</v>
      </c>
      <c r="B1857" t="s">
        <v>24</v>
      </c>
      <c r="C1857" t="s">
        <v>25</v>
      </c>
      <c r="D1857" t="s">
        <v>26</v>
      </c>
      <c r="E1857" t="s">
        <v>302</v>
      </c>
      <c r="F1857" t="s">
        <v>303</v>
      </c>
      <c r="G1857" t="s">
        <v>556</v>
      </c>
      <c r="H1857" t="s">
        <v>557</v>
      </c>
      <c r="J1857">
        <v>201703</v>
      </c>
      <c r="K1857" t="s">
        <v>306</v>
      </c>
      <c r="L1857">
        <v>3800753</v>
      </c>
      <c r="M1857">
        <v>16727</v>
      </c>
      <c r="P1857">
        <v>0</v>
      </c>
      <c r="R1857" s="1">
        <v>42536</v>
      </c>
      <c r="S1857" t="s">
        <v>40</v>
      </c>
      <c r="T1857" t="s">
        <v>666</v>
      </c>
      <c r="U1857" t="s">
        <v>42</v>
      </c>
      <c r="V1857" s="1">
        <v>42542</v>
      </c>
      <c r="W1857" s="12">
        <v>-20.83</v>
      </c>
      <c r="X1857" s="4" t="str">
        <f t="shared" si="57"/>
        <v>Income</v>
      </c>
      <c r="Y1857" s="5">
        <v>42522</v>
      </c>
      <c r="Z1857" s="7" t="s">
        <v>8073</v>
      </c>
      <c r="AA1857" s="7" t="str">
        <f t="shared" si="56"/>
        <v>Car Park Pass Income from Payroll</v>
      </c>
    </row>
    <row r="1858" spans="1:27" x14ac:dyDescent="0.25">
      <c r="A1858" t="s">
        <v>23</v>
      </c>
      <c r="B1858" t="s">
        <v>24</v>
      </c>
      <c r="C1858" t="s">
        <v>25</v>
      </c>
      <c r="D1858" t="s">
        <v>26</v>
      </c>
      <c r="E1858" t="s">
        <v>302</v>
      </c>
      <c r="F1858" t="s">
        <v>303</v>
      </c>
      <c r="G1858" t="s">
        <v>556</v>
      </c>
      <c r="H1858" t="s">
        <v>557</v>
      </c>
      <c r="J1858">
        <v>201703</v>
      </c>
      <c r="K1858" t="s">
        <v>306</v>
      </c>
      <c r="L1858">
        <v>3800753</v>
      </c>
      <c r="M1858">
        <v>16728</v>
      </c>
      <c r="P1858">
        <v>0</v>
      </c>
      <c r="R1858" s="1">
        <v>42536</v>
      </c>
      <c r="S1858" t="s">
        <v>40</v>
      </c>
      <c r="T1858" t="s">
        <v>563</v>
      </c>
      <c r="U1858" t="s">
        <v>42</v>
      </c>
      <c r="V1858" s="1">
        <v>42542</v>
      </c>
      <c r="W1858" s="12">
        <v>-20.84</v>
      </c>
      <c r="X1858" s="4" t="str">
        <f t="shared" si="57"/>
        <v>Income</v>
      </c>
      <c r="Y1858" s="5">
        <v>42522</v>
      </c>
      <c r="Z1858" s="7" t="s">
        <v>8073</v>
      </c>
      <c r="AA1858" s="7" t="str">
        <f t="shared" ref="AA1858:AA1921" si="58">IF(X1858="Expenditure",X1858,H1858)</f>
        <v>Car Park Pass Income from Payroll</v>
      </c>
    </row>
    <row r="1859" spans="1:27" x14ac:dyDescent="0.25">
      <c r="A1859" t="s">
        <v>23</v>
      </c>
      <c r="B1859" t="s">
        <v>24</v>
      </c>
      <c r="C1859" t="s">
        <v>25</v>
      </c>
      <c r="D1859" t="s">
        <v>26</v>
      </c>
      <c r="E1859" t="s">
        <v>302</v>
      </c>
      <c r="F1859" t="s">
        <v>303</v>
      </c>
      <c r="G1859" t="s">
        <v>556</v>
      </c>
      <c r="H1859" t="s">
        <v>557</v>
      </c>
      <c r="J1859">
        <v>201703</v>
      </c>
      <c r="K1859" t="s">
        <v>306</v>
      </c>
      <c r="L1859">
        <v>3800753</v>
      </c>
      <c r="M1859">
        <v>15716</v>
      </c>
      <c r="P1859">
        <v>0</v>
      </c>
      <c r="R1859" s="1">
        <v>42536</v>
      </c>
      <c r="S1859" t="s">
        <v>40</v>
      </c>
      <c r="T1859" t="s">
        <v>582</v>
      </c>
      <c r="U1859" t="s">
        <v>42</v>
      </c>
      <c r="V1859" s="1">
        <v>42542</v>
      </c>
      <c r="W1859" s="12">
        <v>-10</v>
      </c>
      <c r="X1859" s="4" t="str">
        <f t="shared" ref="X1859:X1922" si="59">IF(LEFT(G1859,2)="R9","Income","Expenditure")</f>
        <v>Income</v>
      </c>
      <c r="Y1859" s="5">
        <v>42522</v>
      </c>
      <c r="Z1859" s="7" t="s">
        <v>8073</v>
      </c>
      <c r="AA1859" s="7" t="str">
        <f t="shared" si="58"/>
        <v>Car Park Pass Income from Payroll</v>
      </c>
    </row>
    <row r="1860" spans="1:27" x14ac:dyDescent="0.25">
      <c r="A1860" t="s">
        <v>23</v>
      </c>
      <c r="B1860" t="s">
        <v>24</v>
      </c>
      <c r="C1860" t="s">
        <v>25</v>
      </c>
      <c r="D1860" t="s">
        <v>26</v>
      </c>
      <c r="E1860" t="s">
        <v>302</v>
      </c>
      <c r="F1860" t="s">
        <v>303</v>
      </c>
      <c r="G1860" t="s">
        <v>556</v>
      </c>
      <c r="H1860" t="s">
        <v>557</v>
      </c>
      <c r="J1860">
        <v>201703</v>
      </c>
      <c r="K1860" t="s">
        <v>306</v>
      </c>
      <c r="L1860">
        <v>3800753</v>
      </c>
      <c r="M1860">
        <v>15812</v>
      </c>
      <c r="P1860">
        <v>0</v>
      </c>
      <c r="R1860" s="1">
        <v>42536</v>
      </c>
      <c r="S1860" t="s">
        <v>40</v>
      </c>
      <c r="T1860" t="s">
        <v>558</v>
      </c>
      <c r="U1860" t="s">
        <v>42</v>
      </c>
      <c r="V1860" s="1">
        <v>42542</v>
      </c>
      <c r="W1860" s="12">
        <v>-20.83</v>
      </c>
      <c r="X1860" s="4" t="str">
        <f t="shared" si="59"/>
        <v>Income</v>
      </c>
      <c r="Y1860" s="5">
        <v>42522</v>
      </c>
      <c r="Z1860" s="7" t="s">
        <v>8073</v>
      </c>
      <c r="AA1860" s="7" t="str">
        <f t="shared" si="58"/>
        <v>Car Park Pass Income from Payroll</v>
      </c>
    </row>
    <row r="1861" spans="1:27" x14ac:dyDescent="0.25">
      <c r="A1861" t="s">
        <v>23</v>
      </c>
      <c r="B1861" t="s">
        <v>24</v>
      </c>
      <c r="C1861" t="s">
        <v>25</v>
      </c>
      <c r="D1861" t="s">
        <v>26</v>
      </c>
      <c r="E1861" t="s">
        <v>302</v>
      </c>
      <c r="F1861" t="s">
        <v>303</v>
      </c>
      <c r="G1861" t="s">
        <v>556</v>
      </c>
      <c r="H1861" t="s">
        <v>557</v>
      </c>
      <c r="J1861">
        <v>201703</v>
      </c>
      <c r="K1861" t="s">
        <v>306</v>
      </c>
      <c r="L1861">
        <v>3800753</v>
      </c>
      <c r="M1861">
        <v>15813</v>
      </c>
      <c r="P1861">
        <v>0</v>
      </c>
      <c r="R1861" s="1">
        <v>42536</v>
      </c>
      <c r="S1861" t="s">
        <v>40</v>
      </c>
      <c r="T1861" t="s">
        <v>599</v>
      </c>
      <c r="U1861" t="s">
        <v>42</v>
      </c>
      <c r="V1861" s="1">
        <v>42542</v>
      </c>
      <c r="W1861" s="12">
        <v>-20.84</v>
      </c>
      <c r="X1861" s="4" t="str">
        <f t="shared" si="59"/>
        <v>Income</v>
      </c>
      <c r="Y1861" s="5">
        <v>42522</v>
      </c>
      <c r="Z1861" s="7" t="s">
        <v>8073</v>
      </c>
      <c r="AA1861" s="7" t="str">
        <f t="shared" si="58"/>
        <v>Car Park Pass Income from Payroll</v>
      </c>
    </row>
    <row r="1862" spans="1:27" x14ac:dyDescent="0.25">
      <c r="A1862" t="s">
        <v>23</v>
      </c>
      <c r="B1862" t="s">
        <v>24</v>
      </c>
      <c r="C1862" t="s">
        <v>25</v>
      </c>
      <c r="D1862" t="s">
        <v>26</v>
      </c>
      <c r="E1862" t="s">
        <v>302</v>
      </c>
      <c r="F1862" t="s">
        <v>303</v>
      </c>
      <c r="G1862" t="s">
        <v>556</v>
      </c>
      <c r="H1862" t="s">
        <v>557</v>
      </c>
      <c r="J1862">
        <v>201703</v>
      </c>
      <c r="K1862" t="s">
        <v>306</v>
      </c>
      <c r="L1862">
        <v>3800753</v>
      </c>
      <c r="M1862">
        <v>15814</v>
      </c>
      <c r="P1862">
        <v>0</v>
      </c>
      <c r="R1862" s="1">
        <v>42536</v>
      </c>
      <c r="S1862" t="s">
        <v>40</v>
      </c>
      <c r="T1862" t="s">
        <v>601</v>
      </c>
      <c r="U1862" t="s">
        <v>42</v>
      </c>
      <c r="V1862" s="1">
        <v>42542</v>
      </c>
      <c r="W1862" s="12">
        <v>-29.17</v>
      </c>
      <c r="X1862" s="4" t="str">
        <f t="shared" si="59"/>
        <v>Income</v>
      </c>
      <c r="Y1862" s="5">
        <v>42522</v>
      </c>
      <c r="Z1862" s="7" t="s">
        <v>8073</v>
      </c>
      <c r="AA1862" s="7" t="str">
        <f t="shared" si="58"/>
        <v>Car Park Pass Income from Payroll</v>
      </c>
    </row>
    <row r="1863" spans="1:27" x14ac:dyDescent="0.25">
      <c r="A1863" t="s">
        <v>23</v>
      </c>
      <c r="B1863" t="s">
        <v>24</v>
      </c>
      <c r="C1863" t="s">
        <v>25</v>
      </c>
      <c r="D1863" t="s">
        <v>26</v>
      </c>
      <c r="E1863" t="s">
        <v>302</v>
      </c>
      <c r="F1863" t="s">
        <v>303</v>
      </c>
      <c r="G1863" t="s">
        <v>556</v>
      </c>
      <c r="H1863" t="s">
        <v>557</v>
      </c>
      <c r="J1863">
        <v>201703</v>
      </c>
      <c r="K1863" t="s">
        <v>306</v>
      </c>
      <c r="L1863">
        <v>3800753</v>
      </c>
      <c r="M1863">
        <v>15815</v>
      </c>
      <c r="P1863">
        <v>0</v>
      </c>
      <c r="R1863" s="1">
        <v>42536</v>
      </c>
      <c r="S1863" t="s">
        <v>40</v>
      </c>
      <c r="T1863" t="s">
        <v>613</v>
      </c>
      <c r="U1863" t="s">
        <v>42</v>
      </c>
      <c r="V1863" s="1">
        <v>42542</v>
      </c>
      <c r="W1863" s="12">
        <v>-20.83</v>
      </c>
      <c r="X1863" s="4" t="str">
        <f t="shared" si="59"/>
        <v>Income</v>
      </c>
      <c r="Y1863" s="5">
        <v>42522</v>
      </c>
      <c r="Z1863" s="7" t="s">
        <v>8073</v>
      </c>
      <c r="AA1863" s="7" t="str">
        <f t="shared" si="58"/>
        <v>Car Park Pass Income from Payroll</v>
      </c>
    </row>
    <row r="1864" spans="1:27" x14ac:dyDescent="0.25">
      <c r="A1864" t="s">
        <v>23</v>
      </c>
      <c r="B1864" t="s">
        <v>24</v>
      </c>
      <c r="C1864" t="s">
        <v>25</v>
      </c>
      <c r="D1864" t="s">
        <v>26</v>
      </c>
      <c r="E1864" t="s">
        <v>302</v>
      </c>
      <c r="F1864" t="s">
        <v>303</v>
      </c>
      <c r="G1864" t="s">
        <v>556</v>
      </c>
      <c r="H1864" t="s">
        <v>557</v>
      </c>
      <c r="J1864">
        <v>201703</v>
      </c>
      <c r="K1864" t="s">
        <v>306</v>
      </c>
      <c r="L1864">
        <v>3800753</v>
      </c>
      <c r="M1864">
        <v>39019</v>
      </c>
      <c r="P1864">
        <v>0</v>
      </c>
      <c r="R1864" s="1">
        <v>42536</v>
      </c>
      <c r="S1864" t="s">
        <v>40</v>
      </c>
      <c r="T1864" t="s">
        <v>684</v>
      </c>
      <c r="U1864" t="s">
        <v>42</v>
      </c>
      <c r="V1864" s="1">
        <v>42542</v>
      </c>
      <c r="W1864" s="12">
        <v>-12.5</v>
      </c>
      <c r="X1864" s="4" t="str">
        <f t="shared" si="59"/>
        <v>Income</v>
      </c>
      <c r="Y1864" s="5">
        <v>42522</v>
      </c>
      <c r="Z1864" s="7" t="s">
        <v>8073</v>
      </c>
      <c r="AA1864" s="7" t="str">
        <f t="shared" si="58"/>
        <v>Car Park Pass Income from Payroll</v>
      </c>
    </row>
    <row r="1865" spans="1:27" x14ac:dyDescent="0.25">
      <c r="A1865" t="s">
        <v>23</v>
      </c>
      <c r="B1865" t="s">
        <v>24</v>
      </c>
      <c r="C1865" t="s">
        <v>25</v>
      </c>
      <c r="D1865" t="s">
        <v>26</v>
      </c>
      <c r="E1865" t="s">
        <v>302</v>
      </c>
      <c r="F1865" t="s">
        <v>303</v>
      </c>
      <c r="G1865" t="s">
        <v>556</v>
      </c>
      <c r="H1865" t="s">
        <v>557</v>
      </c>
      <c r="J1865">
        <v>201703</v>
      </c>
      <c r="K1865" t="s">
        <v>306</v>
      </c>
      <c r="L1865">
        <v>3800753</v>
      </c>
      <c r="M1865">
        <v>39020</v>
      </c>
      <c r="P1865">
        <v>0</v>
      </c>
      <c r="R1865" s="1">
        <v>42536</v>
      </c>
      <c r="S1865" t="s">
        <v>40</v>
      </c>
      <c r="T1865" t="s">
        <v>654</v>
      </c>
      <c r="U1865" t="s">
        <v>42</v>
      </c>
      <c r="V1865" s="1">
        <v>42542</v>
      </c>
      <c r="W1865" s="12">
        <v>-20.84</v>
      </c>
      <c r="X1865" s="4" t="str">
        <f t="shared" si="59"/>
        <v>Income</v>
      </c>
      <c r="Y1865" s="5">
        <v>42522</v>
      </c>
      <c r="Z1865" s="7" t="s">
        <v>8073</v>
      </c>
      <c r="AA1865" s="7" t="str">
        <f t="shared" si="58"/>
        <v>Car Park Pass Income from Payroll</v>
      </c>
    </row>
    <row r="1866" spans="1:27" x14ac:dyDescent="0.25">
      <c r="A1866" t="s">
        <v>23</v>
      </c>
      <c r="B1866" t="s">
        <v>24</v>
      </c>
      <c r="C1866" t="s">
        <v>25</v>
      </c>
      <c r="D1866" t="s">
        <v>26</v>
      </c>
      <c r="E1866" t="s">
        <v>302</v>
      </c>
      <c r="F1866" t="s">
        <v>303</v>
      </c>
      <c r="G1866" t="s">
        <v>556</v>
      </c>
      <c r="H1866" t="s">
        <v>557</v>
      </c>
      <c r="J1866">
        <v>201703</v>
      </c>
      <c r="K1866" t="s">
        <v>306</v>
      </c>
      <c r="L1866">
        <v>3800753</v>
      </c>
      <c r="M1866">
        <v>39021</v>
      </c>
      <c r="P1866">
        <v>0</v>
      </c>
      <c r="R1866" s="1">
        <v>42536</v>
      </c>
      <c r="S1866" t="s">
        <v>40</v>
      </c>
      <c r="T1866" t="s">
        <v>685</v>
      </c>
      <c r="U1866" t="s">
        <v>42</v>
      </c>
      <c r="V1866" s="1">
        <v>42542</v>
      </c>
      <c r="W1866" s="12">
        <v>-29.17</v>
      </c>
      <c r="X1866" s="4" t="str">
        <f t="shared" si="59"/>
        <v>Income</v>
      </c>
      <c r="Y1866" s="5">
        <v>42522</v>
      </c>
      <c r="Z1866" s="7" t="s">
        <v>8073</v>
      </c>
      <c r="AA1866" s="7" t="str">
        <f t="shared" si="58"/>
        <v>Car Park Pass Income from Payroll</v>
      </c>
    </row>
    <row r="1867" spans="1:27" x14ac:dyDescent="0.25">
      <c r="A1867" t="s">
        <v>23</v>
      </c>
      <c r="B1867" t="s">
        <v>24</v>
      </c>
      <c r="C1867" t="s">
        <v>25</v>
      </c>
      <c r="D1867" t="s">
        <v>26</v>
      </c>
      <c r="E1867" t="s">
        <v>302</v>
      </c>
      <c r="F1867" t="s">
        <v>303</v>
      </c>
      <c r="G1867" t="s">
        <v>556</v>
      </c>
      <c r="H1867" t="s">
        <v>557</v>
      </c>
      <c r="J1867">
        <v>201703</v>
      </c>
      <c r="K1867" t="s">
        <v>306</v>
      </c>
      <c r="L1867">
        <v>3800753</v>
      </c>
      <c r="M1867">
        <v>39022</v>
      </c>
      <c r="P1867">
        <v>0</v>
      </c>
      <c r="R1867" s="1">
        <v>42536</v>
      </c>
      <c r="S1867" t="s">
        <v>40</v>
      </c>
      <c r="T1867" t="s">
        <v>561</v>
      </c>
      <c r="U1867" t="s">
        <v>42</v>
      </c>
      <c r="V1867" s="1">
        <v>42542</v>
      </c>
      <c r="W1867" s="12">
        <v>-8.34</v>
      </c>
      <c r="X1867" s="4" t="str">
        <f t="shared" si="59"/>
        <v>Income</v>
      </c>
      <c r="Y1867" s="5">
        <v>42522</v>
      </c>
      <c r="Z1867" s="7" t="s">
        <v>8073</v>
      </c>
      <c r="AA1867" s="7" t="str">
        <f t="shared" si="58"/>
        <v>Car Park Pass Income from Payroll</v>
      </c>
    </row>
    <row r="1868" spans="1:27" x14ac:dyDescent="0.25">
      <c r="A1868" t="s">
        <v>23</v>
      </c>
      <c r="B1868" t="s">
        <v>24</v>
      </c>
      <c r="C1868" t="s">
        <v>25</v>
      </c>
      <c r="D1868" t="s">
        <v>26</v>
      </c>
      <c r="E1868" t="s">
        <v>302</v>
      </c>
      <c r="F1868" t="s">
        <v>303</v>
      </c>
      <c r="G1868" t="s">
        <v>556</v>
      </c>
      <c r="H1868" t="s">
        <v>557</v>
      </c>
      <c r="J1868">
        <v>201703</v>
      </c>
      <c r="K1868" t="s">
        <v>306</v>
      </c>
      <c r="L1868">
        <v>3800753</v>
      </c>
      <c r="M1868">
        <v>16743</v>
      </c>
      <c r="P1868">
        <v>0</v>
      </c>
      <c r="R1868" s="1">
        <v>42536</v>
      </c>
      <c r="S1868" t="s">
        <v>40</v>
      </c>
      <c r="T1868" t="s">
        <v>683</v>
      </c>
      <c r="U1868" t="s">
        <v>42</v>
      </c>
      <c r="V1868" s="1">
        <v>42542</v>
      </c>
      <c r="W1868" s="12">
        <v>-10</v>
      </c>
      <c r="X1868" s="4" t="str">
        <f t="shared" si="59"/>
        <v>Income</v>
      </c>
      <c r="Y1868" s="5">
        <v>42522</v>
      </c>
      <c r="Z1868" s="7" t="s">
        <v>8073</v>
      </c>
      <c r="AA1868" s="7" t="str">
        <f t="shared" si="58"/>
        <v>Car Park Pass Income from Payroll</v>
      </c>
    </row>
    <row r="1869" spans="1:27" x14ac:dyDescent="0.25">
      <c r="A1869" t="s">
        <v>23</v>
      </c>
      <c r="B1869" t="s">
        <v>24</v>
      </c>
      <c r="C1869" t="s">
        <v>25</v>
      </c>
      <c r="D1869" t="s">
        <v>26</v>
      </c>
      <c r="E1869" t="s">
        <v>302</v>
      </c>
      <c r="F1869" t="s">
        <v>303</v>
      </c>
      <c r="G1869" t="s">
        <v>556</v>
      </c>
      <c r="H1869" t="s">
        <v>557</v>
      </c>
      <c r="J1869">
        <v>201703</v>
      </c>
      <c r="K1869" t="s">
        <v>306</v>
      </c>
      <c r="L1869">
        <v>3800753</v>
      </c>
      <c r="M1869">
        <v>16744</v>
      </c>
      <c r="P1869">
        <v>0</v>
      </c>
      <c r="R1869" s="1">
        <v>42536</v>
      </c>
      <c r="S1869" t="s">
        <v>40</v>
      </c>
      <c r="T1869" t="s">
        <v>586</v>
      </c>
      <c r="U1869" t="s">
        <v>42</v>
      </c>
      <c r="V1869" s="1">
        <v>42542</v>
      </c>
      <c r="W1869" s="12">
        <v>-20.84</v>
      </c>
      <c r="X1869" s="4" t="str">
        <f t="shared" si="59"/>
        <v>Income</v>
      </c>
      <c r="Y1869" s="5">
        <v>42522</v>
      </c>
      <c r="Z1869" s="7" t="s">
        <v>8073</v>
      </c>
      <c r="AA1869" s="7" t="str">
        <f t="shared" si="58"/>
        <v>Car Park Pass Income from Payroll</v>
      </c>
    </row>
    <row r="1870" spans="1:27" x14ac:dyDescent="0.25">
      <c r="A1870" t="s">
        <v>23</v>
      </c>
      <c r="B1870" t="s">
        <v>24</v>
      </c>
      <c r="C1870" t="s">
        <v>25</v>
      </c>
      <c r="D1870" t="s">
        <v>26</v>
      </c>
      <c r="E1870" t="s">
        <v>302</v>
      </c>
      <c r="F1870" t="s">
        <v>303</v>
      </c>
      <c r="G1870" t="s">
        <v>556</v>
      </c>
      <c r="H1870" t="s">
        <v>557</v>
      </c>
      <c r="J1870">
        <v>201703</v>
      </c>
      <c r="K1870" t="s">
        <v>306</v>
      </c>
      <c r="L1870">
        <v>3800753</v>
      </c>
      <c r="M1870">
        <v>16745</v>
      </c>
      <c r="P1870">
        <v>0</v>
      </c>
      <c r="R1870" s="1">
        <v>42536</v>
      </c>
      <c r="S1870" t="s">
        <v>40</v>
      </c>
      <c r="T1870" t="s">
        <v>619</v>
      </c>
      <c r="U1870" t="s">
        <v>42</v>
      </c>
      <c r="V1870" s="1">
        <v>42542</v>
      </c>
      <c r="W1870" s="12">
        <v>-20.84</v>
      </c>
      <c r="X1870" s="4" t="str">
        <f t="shared" si="59"/>
        <v>Income</v>
      </c>
      <c r="Y1870" s="5">
        <v>42522</v>
      </c>
      <c r="Z1870" s="7" t="s">
        <v>8073</v>
      </c>
      <c r="AA1870" s="7" t="str">
        <f t="shared" si="58"/>
        <v>Car Park Pass Income from Payroll</v>
      </c>
    </row>
    <row r="1871" spans="1:27" x14ac:dyDescent="0.25">
      <c r="A1871" t="s">
        <v>23</v>
      </c>
      <c r="B1871" t="s">
        <v>24</v>
      </c>
      <c r="C1871" t="s">
        <v>25</v>
      </c>
      <c r="D1871" t="s">
        <v>26</v>
      </c>
      <c r="E1871" t="s">
        <v>302</v>
      </c>
      <c r="F1871" t="s">
        <v>303</v>
      </c>
      <c r="G1871" t="s">
        <v>556</v>
      </c>
      <c r="H1871" t="s">
        <v>557</v>
      </c>
      <c r="J1871">
        <v>201703</v>
      </c>
      <c r="K1871" t="s">
        <v>306</v>
      </c>
      <c r="L1871">
        <v>3800753</v>
      </c>
      <c r="M1871">
        <v>16746</v>
      </c>
      <c r="P1871">
        <v>0</v>
      </c>
      <c r="R1871" s="1">
        <v>42536</v>
      </c>
      <c r="S1871" t="s">
        <v>40</v>
      </c>
      <c r="T1871" t="s">
        <v>580</v>
      </c>
      <c r="U1871" t="s">
        <v>42</v>
      </c>
      <c r="V1871" s="1">
        <v>42542</v>
      </c>
      <c r="W1871" s="12">
        <v>-20.83</v>
      </c>
      <c r="X1871" s="4" t="str">
        <f t="shared" si="59"/>
        <v>Income</v>
      </c>
      <c r="Y1871" s="5">
        <v>42522</v>
      </c>
      <c r="Z1871" s="7" t="s">
        <v>8073</v>
      </c>
      <c r="AA1871" s="7" t="str">
        <f t="shared" si="58"/>
        <v>Car Park Pass Income from Payroll</v>
      </c>
    </row>
    <row r="1872" spans="1:27" x14ac:dyDescent="0.25">
      <c r="A1872" t="s">
        <v>23</v>
      </c>
      <c r="B1872" t="s">
        <v>24</v>
      </c>
      <c r="C1872" t="s">
        <v>25</v>
      </c>
      <c r="D1872" t="s">
        <v>26</v>
      </c>
      <c r="E1872" t="s">
        <v>302</v>
      </c>
      <c r="F1872" t="s">
        <v>303</v>
      </c>
      <c r="G1872" t="s">
        <v>556</v>
      </c>
      <c r="H1872" t="s">
        <v>557</v>
      </c>
      <c r="J1872">
        <v>201703</v>
      </c>
      <c r="K1872" t="s">
        <v>306</v>
      </c>
      <c r="L1872">
        <v>3800753</v>
      </c>
      <c r="M1872">
        <v>16747</v>
      </c>
      <c r="P1872">
        <v>0</v>
      </c>
      <c r="R1872" s="1">
        <v>42536</v>
      </c>
      <c r="S1872" t="s">
        <v>40</v>
      </c>
      <c r="T1872" t="s">
        <v>620</v>
      </c>
      <c r="U1872" t="s">
        <v>42</v>
      </c>
      <c r="V1872" s="1">
        <v>42542</v>
      </c>
      <c r="W1872" s="12">
        <v>-20.84</v>
      </c>
      <c r="X1872" s="4" t="str">
        <f t="shared" si="59"/>
        <v>Income</v>
      </c>
      <c r="Y1872" s="5">
        <v>42522</v>
      </c>
      <c r="Z1872" s="7" t="s">
        <v>8073</v>
      </c>
      <c r="AA1872" s="7" t="str">
        <f t="shared" si="58"/>
        <v>Car Park Pass Income from Payroll</v>
      </c>
    </row>
    <row r="1873" spans="1:27" x14ac:dyDescent="0.25">
      <c r="A1873" t="s">
        <v>23</v>
      </c>
      <c r="B1873" t="s">
        <v>24</v>
      </c>
      <c r="C1873" t="s">
        <v>25</v>
      </c>
      <c r="D1873" t="s">
        <v>26</v>
      </c>
      <c r="E1873" t="s">
        <v>302</v>
      </c>
      <c r="F1873" t="s">
        <v>303</v>
      </c>
      <c r="G1873" t="s">
        <v>556</v>
      </c>
      <c r="H1873" t="s">
        <v>557</v>
      </c>
      <c r="J1873">
        <v>201703</v>
      </c>
      <c r="K1873" t="s">
        <v>306</v>
      </c>
      <c r="L1873">
        <v>3800753</v>
      </c>
      <c r="M1873">
        <v>16748</v>
      </c>
      <c r="P1873">
        <v>0</v>
      </c>
      <c r="R1873" s="1">
        <v>42536</v>
      </c>
      <c r="S1873" t="s">
        <v>40</v>
      </c>
      <c r="T1873" t="s">
        <v>559</v>
      </c>
      <c r="U1873" t="s">
        <v>42</v>
      </c>
      <c r="V1873" s="1">
        <v>42542</v>
      </c>
      <c r="W1873" s="12">
        <v>-10</v>
      </c>
      <c r="X1873" s="4" t="str">
        <f t="shared" si="59"/>
        <v>Income</v>
      </c>
      <c r="Y1873" s="5">
        <v>42522</v>
      </c>
      <c r="Z1873" s="7" t="s">
        <v>8073</v>
      </c>
      <c r="AA1873" s="7" t="str">
        <f t="shared" si="58"/>
        <v>Car Park Pass Income from Payroll</v>
      </c>
    </row>
    <row r="1874" spans="1:27" x14ac:dyDescent="0.25">
      <c r="A1874" t="s">
        <v>23</v>
      </c>
      <c r="B1874" t="s">
        <v>24</v>
      </c>
      <c r="C1874" t="s">
        <v>25</v>
      </c>
      <c r="D1874" t="s">
        <v>26</v>
      </c>
      <c r="E1874" t="s">
        <v>302</v>
      </c>
      <c r="F1874" t="s">
        <v>303</v>
      </c>
      <c r="G1874" t="s">
        <v>556</v>
      </c>
      <c r="H1874" t="s">
        <v>557</v>
      </c>
      <c r="J1874">
        <v>201703</v>
      </c>
      <c r="K1874" t="s">
        <v>306</v>
      </c>
      <c r="L1874">
        <v>3800753</v>
      </c>
      <c r="M1874">
        <v>16749</v>
      </c>
      <c r="P1874">
        <v>0</v>
      </c>
      <c r="R1874" s="1">
        <v>42536</v>
      </c>
      <c r="S1874" t="s">
        <v>40</v>
      </c>
      <c r="T1874" t="s">
        <v>559</v>
      </c>
      <c r="U1874" t="s">
        <v>42</v>
      </c>
      <c r="V1874" s="1">
        <v>42542</v>
      </c>
      <c r="W1874" s="12">
        <v>-10</v>
      </c>
      <c r="X1874" s="4" t="str">
        <f t="shared" si="59"/>
        <v>Income</v>
      </c>
      <c r="Y1874" s="5">
        <v>42522</v>
      </c>
      <c r="Z1874" s="7" t="s">
        <v>8073</v>
      </c>
      <c r="AA1874" s="7" t="str">
        <f t="shared" si="58"/>
        <v>Car Park Pass Income from Payroll</v>
      </c>
    </row>
    <row r="1875" spans="1:27" x14ac:dyDescent="0.25">
      <c r="A1875" t="s">
        <v>23</v>
      </c>
      <c r="B1875" t="s">
        <v>24</v>
      </c>
      <c r="C1875" t="s">
        <v>25</v>
      </c>
      <c r="D1875" t="s">
        <v>26</v>
      </c>
      <c r="E1875" t="s">
        <v>302</v>
      </c>
      <c r="F1875" t="s">
        <v>303</v>
      </c>
      <c r="G1875" t="s">
        <v>556</v>
      </c>
      <c r="H1875" t="s">
        <v>557</v>
      </c>
      <c r="J1875">
        <v>201703</v>
      </c>
      <c r="K1875" t="s">
        <v>306</v>
      </c>
      <c r="L1875">
        <v>3800753</v>
      </c>
      <c r="M1875">
        <v>16750</v>
      </c>
      <c r="P1875">
        <v>0</v>
      </c>
      <c r="R1875" s="1">
        <v>42536</v>
      </c>
      <c r="S1875" t="s">
        <v>40</v>
      </c>
      <c r="T1875" t="s">
        <v>563</v>
      </c>
      <c r="U1875" t="s">
        <v>42</v>
      </c>
      <c r="V1875" s="1">
        <v>42542</v>
      </c>
      <c r="W1875" s="12">
        <v>-20.84</v>
      </c>
      <c r="X1875" s="4" t="str">
        <f t="shared" si="59"/>
        <v>Income</v>
      </c>
      <c r="Y1875" s="5">
        <v>42522</v>
      </c>
      <c r="Z1875" s="7" t="s">
        <v>8073</v>
      </c>
      <c r="AA1875" s="7" t="str">
        <f t="shared" si="58"/>
        <v>Car Park Pass Income from Payroll</v>
      </c>
    </row>
    <row r="1876" spans="1:27" x14ac:dyDescent="0.25">
      <c r="A1876" t="s">
        <v>23</v>
      </c>
      <c r="B1876" t="s">
        <v>24</v>
      </c>
      <c r="C1876" t="s">
        <v>25</v>
      </c>
      <c r="D1876" t="s">
        <v>26</v>
      </c>
      <c r="E1876" t="s">
        <v>302</v>
      </c>
      <c r="F1876" t="s">
        <v>303</v>
      </c>
      <c r="G1876" t="s">
        <v>556</v>
      </c>
      <c r="H1876" t="s">
        <v>557</v>
      </c>
      <c r="J1876">
        <v>201703</v>
      </c>
      <c r="K1876" t="s">
        <v>306</v>
      </c>
      <c r="L1876">
        <v>3800753</v>
      </c>
      <c r="M1876">
        <v>15706</v>
      </c>
      <c r="P1876">
        <v>0</v>
      </c>
      <c r="R1876" s="1">
        <v>42536</v>
      </c>
      <c r="S1876" t="s">
        <v>40</v>
      </c>
      <c r="T1876" t="s">
        <v>569</v>
      </c>
      <c r="U1876" t="s">
        <v>42</v>
      </c>
      <c r="V1876" s="1">
        <v>42542</v>
      </c>
      <c r="W1876" s="12">
        <v>-20.84</v>
      </c>
      <c r="X1876" s="4" t="str">
        <f t="shared" si="59"/>
        <v>Income</v>
      </c>
      <c r="Y1876" s="5">
        <v>42522</v>
      </c>
      <c r="Z1876" s="7" t="s">
        <v>8073</v>
      </c>
      <c r="AA1876" s="7" t="str">
        <f t="shared" si="58"/>
        <v>Car Park Pass Income from Payroll</v>
      </c>
    </row>
    <row r="1877" spans="1:27" x14ac:dyDescent="0.25">
      <c r="A1877" t="s">
        <v>23</v>
      </c>
      <c r="B1877" t="s">
        <v>24</v>
      </c>
      <c r="C1877" t="s">
        <v>25</v>
      </c>
      <c r="D1877" t="s">
        <v>26</v>
      </c>
      <c r="E1877" t="s">
        <v>302</v>
      </c>
      <c r="F1877" t="s">
        <v>303</v>
      </c>
      <c r="G1877" t="s">
        <v>556</v>
      </c>
      <c r="H1877" t="s">
        <v>557</v>
      </c>
      <c r="J1877">
        <v>201703</v>
      </c>
      <c r="K1877" t="s">
        <v>306</v>
      </c>
      <c r="L1877">
        <v>3800753</v>
      </c>
      <c r="M1877">
        <v>39018</v>
      </c>
      <c r="P1877">
        <v>0</v>
      </c>
      <c r="R1877" s="1">
        <v>42536</v>
      </c>
      <c r="S1877" t="s">
        <v>40</v>
      </c>
      <c r="T1877" t="s">
        <v>596</v>
      </c>
      <c r="U1877" t="s">
        <v>42</v>
      </c>
      <c r="V1877" s="1">
        <v>42542</v>
      </c>
      <c r="W1877" s="12">
        <v>-20.84</v>
      </c>
      <c r="X1877" s="4" t="str">
        <f t="shared" si="59"/>
        <v>Income</v>
      </c>
      <c r="Y1877" s="5">
        <v>42522</v>
      </c>
      <c r="Z1877" s="7" t="s">
        <v>8073</v>
      </c>
      <c r="AA1877" s="7" t="str">
        <f t="shared" si="58"/>
        <v>Car Park Pass Income from Payroll</v>
      </c>
    </row>
    <row r="1878" spans="1:27" x14ac:dyDescent="0.25">
      <c r="A1878" t="s">
        <v>23</v>
      </c>
      <c r="B1878" t="s">
        <v>24</v>
      </c>
      <c r="C1878" t="s">
        <v>25</v>
      </c>
      <c r="D1878" t="s">
        <v>26</v>
      </c>
      <c r="E1878" t="s">
        <v>302</v>
      </c>
      <c r="F1878" t="s">
        <v>303</v>
      </c>
      <c r="G1878" t="s">
        <v>556</v>
      </c>
      <c r="H1878" t="s">
        <v>557</v>
      </c>
      <c r="J1878">
        <v>201703</v>
      </c>
      <c r="K1878" t="s">
        <v>306</v>
      </c>
      <c r="L1878">
        <v>3800753</v>
      </c>
      <c r="M1878">
        <v>15517</v>
      </c>
      <c r="P1878">
        <v>0</v>
      </c>
      <c r="R1878" s="1">
        <v>42536</v>
      </c>
      <c r="S1878" t="s">
        <v>40</v>
      </c>
      <c r="T1878" t="s">
        <v>649</v>
      </c>
      <c r="U1878" t="s">
        <v>42</v>
      </c>
      <c r="V1878" s="1">
        <v>42542</v>
      </c>
      <c r="W1878" s="12">
        <v>-20.84</v>
      </c>
      <c r="X1878" s="4" t="str">
        <f t="shared" si="59"/>
        <v>Income</v>
      </c>
      <c r="Y1878" s="5">
        <v>42522</v>
      </c>
      <c r="Z1878" s="7" t="s">
        <v>8073</v>
      </c>
      <c r="AA1878" s="7" t="str">
        <f t="shared" si="58"/>
        <v>Car Park Pass Income from Payroll</v>
      </c>
    </row>
    <row r="1879" spans="1:27" x14ac:dyDescent="0.25">
      <c r="A1879" t="s">
        <v>23</v>
      </c>
      <c r="B1879" t="s">
        <v>24</v>
      </c>
      <c r="C1879" t="s">
        <v>25</v>
      </c>
      <c r="D1879" t="s">
        <v>26</v>
      </c>
      <c r="E1879" t="s">
        <v>302</v>
      </c>
      <c r="F1879" t="s">
        <v>303</v>
      </c>
      <c r="G1879" t="s">
        <v>556</v>
      </c>
      <c r="H1879" t="s">
        <v>557</v>
      </c>
      <c r="J1879">
        <v>201703</v>
      </c>
      <c r="K1879" t="s">
        <v>306</v>
      </c>
      <c r="L1879">
        <v>3800753</v>
      </c>
      <c r="M1879">
        <v>15518</v>
      </c>
      <c r="P1879">
        <v>0</v>
      </c>
      <c r="R1879" s="1">
        <v>42536</v>
      </c>
      <c r="S1879" t="s">
        <v>40</v>
      </c>
      <c r="T1879" t="s">
        <v>659</v>
      </c>
      <c r="U1879" t="s">
        <v>42</v>
      </c>
      <c r="V1879" s="1">
        <v>42542</v>
      </c>
      <c r="W1879" s="12">
        <v>-16.670000000000002</v>
      </c>
      <c r="X1879" s="4" t="str">
        <f t="shared" si="59"/>
        <v>Income</v>
      </c>
      <c r="Y1879" s="5">
        <v>42522</v>
      </c>
      <c r="Z1879" s="7" t="s">
        <v>8073</v>
      </c>
      <c r="AA1879" s="7" t="str">
        <f t="shared" si="58"/>
        <v>Car Park Pass Income from Payroll</v>
      </c>
    </row>
    <row r="1880" spans="1:27" x14ac:dyDescent="0.25">
      <c r="A1880" t="s">
        <v>23</v>
      </c>
      <c r="B1880" t="s">
        <v>24</v>
      </c>
      <c r="C1880" t="s">
        <v>25</v>
      </c>
      <c r="D1880" t="s">
        <v>26</v>
      </c>
      <c r="E1880" t="s">
        <v>302</v>
      </c>
      <c r="F1880" t="s">
        <v>303</v>
      </c>
      <c r="G1880" t="s">
        <v>556</v>
      </c>
      <c r="H1880" t="s">
        <v>557</v>
      </c>
      <c r="J1880">
        <v>201703</v>
      </c>
      <c r="K1880" t="s">
        <v>306</v>
      </c>
      <c r="L1880">
        <v>3800753</v>
      </c>
      <c r="M1880">
        <v>39103</v>
      </c>
      <c r="P1880">
        <v>0</v>
      </c>
      <c r="R1880" s="1">
        <v>42536</v>
      </c>
      <c r="S1880" t="s">
        <v>40</v>
      </c>
      <c r="T1880" t="s">
        <v>572</v>
      </c>
      <c r="U1880" t="s">
        <v>42</v>
      </c>
      <c r="V1880" s="1">
        <v>42542</v>
      </c>
      <c r="W1880" s="12">
        <v>-20.84</v>
      </c>
      <c r="X1880" s="4" t="str">
        <f t="shared" si="59"/>
        <v>Income</v>
      </c>
      <c r="Y1880" s="5">
        <v>42522</v>
      </c>
      <c r="Z1880" s="7" t="s">
        <v>8073</v>
      </c>
      <c r="AA1880" s="7" t="str">
        <f t="shared" si="58"/>
        <v>Car Park Pass Income from Payroll</v>
      </c>
    </row>
    <row r="1881" spans="1:27" x14ac:dyDescent="0.25">
      <c r="A1881" t="s">
        <v>23</v>
      </c>
      <c r="B1881" t="s">
        <v>24</v>
      </c>
      <c r="C1881" t="s">
        <v>25</v>
      </c>
      <c r="D1881" t="s">
        <v>26</v>
      </c>
      <c r="E1881" t="s">
        <v>302</v>
      </c>
      <c r="F1881" t="s">
        <v>303</v>
      </c>
      <c r="G1881" t="s">
        <v>556</v>
      </c>
      <c r="H1881" t="s">
        <v>557</v>
      </c>
      <c r="J1881">
        <v>201703</v>
      </c>
      <c r="K1881" t="s">
        <v>306</v>
      </c>
      <c r="L1881">
        <v>3800753</v>
      </c>
      <c r="M1881">
        <v>17023</v>
      </c>
      <c r="P1881">
        <v>0</v>
      </c>
      <c r="R1881" s="1">
        <v>42536</v>
      </c>
      <c r="S1881" t="s">
        <v>40</v>
      </c>
      <c r="T1881" t="s">
        <v>624</v>
      </c>
      <c r="U1881" t="s">
        <v>42</v>
      </c>
      <c r="V1881" s="1">
        <v>42542</v>
      </c>
      <c r="W1881" s="12">
        <v>-20.84</v>
      </c>
      <c r="X1881" s="4" t="str">
        <f t="shared" si="59"/>
        <v>Income</v>
      </c>
      <c r="Y1881" s="5">
        <v>42522</v>
      </c>
      <c r="Z1881" s="7" t="s">
        <v>8073</v>
      </c>
      <c r="AA1881" s="7" t="str">
        <f t="shared" si="58"/>
        <v>Car Park Pass Income from Payroll</v>
      </c>
    </row>
    <row r="1882" spans="1:27" x14ac:dyDescent="0.25">
      <c r="A1882" t="s">
        <v>23</v>
      </c>
      <c r="B1882" t="s">
        <v>24</v>
      </c>
      <c r="C1882" t="s">
        <v>25</v>
      </c>
      <c r="D1882" t="s">
        <v>26</v>
      </c>
      <c r="E1882" t="s">
        <v>302</v>
      </c>
      <c r="F1882" t="s">
        <v>303</v>
      </c>
      <c r="G1882" t="s">
        <v>556</v>
      </c>
      <c r="H1882" t="s">
        <v>557</v>
      </c>
      <c r="J1882">
        <v>201703</v>
      </c>
      <c r="K1882" t="s">
        <v>306</v>
      </c>
      <c r="L1882">
        <v>3800753</v>
      </c>
      <c r="M1882">
        <v>17024</v>
      </c>
      <c r="P1882">
        <v>0</v>
      </c>
      <c r="R1882" s="1">
        <v>42536</v>
      </c>
      <c r="S1882" t="s">
        <v>40</v>
      </c>
      <c r="T1882" t="s">
        <v>574</v>
      </c>
      <c r="U1882" t="s">
        <v>42</v>
      </c>
      <c r="V1882" s="1">
        <v>42542</v>
      </c>
      <c r="W1882" s="12">
        <v>-10</v>
      </c>
      <c r="X1882" s="4" t="str">
        <f t="shared" si="59"/>
        <v>Income</v>
      </c>
      <c r="Y1882" s="5">
        <v>42522</v>
      </c>
      <c r="Z1882" s="7" t="s">
        <v>8073</v>
      </c>
      <c r="AA1882" s="7" t="str">
        <f t="shared" si="58"/>
        <v>Car Park Pass Income from Payroll</v>
      </c>
    </row>
    <row r="1883" spans="1:27" x14ac:dyDescent="0.25">
      <c r="A1883" t="s">
        <v>23</v>
      </c>
      <c r="B1883" t="s">
        <v>24</v>
      </c>
      <c r="C1883" t="s">
        <v>25</v>
      </c>
      <c r="D1883" t="s">
        <v>26</v>
      </c>
      <c r="E1883" t="s">
        <v>302</v>
      </c>
      <c r="F1883" t="s">
        <v>303</v>
      </c>
      <c r="G1883" t="s">
        <v>556</v>
      </c>
      <c r="H1883" t="s">
        <v>557</v>
      </c>
      <c r="J1883">
        <v>201703</v>
      </c>
      <c r="K1883" t="s">
        <v>306</v>
      </c>
      <c r="L1883">
        <v>3800753</v>
      </c>
      <c r="M1883">
        <v>17025</v>
      </c>
      <c r="P1883">
        <v>0</v>
      </c>
      <c r="R1883" s="1">
        <v>42536</v>
      </c>
      <c r="S1883" t="s">
        <v>40</v>
      </c>
      <c r="T1883" t="s">
        <v>589</v>
      </c>
      <c r="U1883" t="s">
        <v>42</v>
      </c>
      <c r="V1883" s="1">
        <v>42542</v>
      </c>
      <c r="W1883" s="12">
        <v>-20.84</v>
      </c>
      <c r="X1883" s="4" t="str">
        <f t="shared" si="59"/>
        <v>Income</v>
      </c>
      <c r="Y1883" s="5">
        <v>42522</v>
      </c>
      <c r="Z1883" s="7" t="s">
        <v>8073</v>
      </c>
      <c r="AA1883" s="7" t="str">
        <f t="shared" si="58"/>
        <v>Car Park Pass Income from Payroll</v>
      </c>
    </row>
    <row r="1884" spans="1:27" x14ac:dyDescent="0.25">
      <c r="A1884" t="s">
        <v>23</v>
      </c>
      <c r="B1884" t="s">
        <v>24</v>
      </c>
      <c r="C1884" t="s">
        <v>25</v>
      </c>
      <c r="D1884" t="s">
        <v>26</v>
      </c>
      <c r="E1884" t="s">
        <v>302</v>
      </c>
      <c r="F1884" t="s">
        <v>303</v>
      </c>
      <c r="G1884" t="s">
        <v>556</v>
      </c>
      <c r="H1884" t="s">
        <v>557</v>
      </c>
      <c r="J1884">
        <v>201703</v>
      </c>
      <c r="K1884" t="s">
        <v>306</v>
      </c>
      <c r="L1884">
        <v>3800753</v>
      </c>
      <c r="M1884">
        <v>17026</v>
      </c>
      <c r="P1884">
        <v>0</v>
      </c>
      <c r="R1884" s="1">
        <v>42536</v>
      </c>
      <c r="S1884" t="s">
        <v>40</v>
      </c>
      <c r="T1884" t="s">
        <v>590</v>
      </c>
      <c r="U1884" t="s">
        <v>42</v>
      </c>
      <c r="V1884" s="1">
        <v>42542</v>
      </c>
      <c r="W1884" s="12">
        <v>-20.84</v>
      </c>
      <c r="X1884" s="4" t="str">
        <f t="shared" si="59"/>
        <v>Income</v>
      </c>
      <c r="Y1884" s="5">
        <v>42522</v>
      </c>
      <c r="Z1884" s="7" t="s">
        <v>8073</v>
      </c>
      <c r="AA1884" s="7" t="str">
        <f t="shared" si="58"/>
        <v>Car Park Pass Income from Payroll</v>
      </c>
    </row>
    <row r="1885" spans="1:27" x14ac:dyDescent="0.25">
      <c r="A1885" t="s">
        <v>23</v>
      </c>
      <c r="B1885" t="s">
        <v>24</v>
      </c>
      <c r="C1885" t="s">
        <v>25</v>
      </c>
      <c r="D1885" t="s">
        <v>26</v>
      </c>
      <c r="E1885" t="s">
        <v>302</v>
      </c>
      <c r="F1885" t="s">
        <v>303</v>
      </c>
      <c r="G1885" t="s">
        <v>556</v>
      </c>
      <c r="H1885" t="s">
        <v>557</v>
      </c>
      <c r="J1885">
        <v>201703</v>
      </c>
      <c r="K1885" t="s">
        <v>306</v>
      </c>
      <c r="L1885">
        <v>3800753</v>
      </c>
      <c r="M1885">
        <v>17027</v>
      </c>
      <c r="P1885">
        <v>0</v>
      </c>
      <c r="R1885" s="1">
        <v>42536</v>
      </c>
      <c r="S1885" t="s">
        <v>40</v>
      </c>
      <c r="T1885" t="s">
        <v>587</v>
      </c>
      <c r="U1885" t="s">
        <v>42</v>
      </c>
      <c r="V1885" s="1">
        <v>42542</v>
      </c>
      <c r="W1885" s="12">
        <v>-20.83</v>
      </c>
      <c r="X1885" s="4" t="str">
        <f t="shared" si="59"/>
        <v>Income</v>
      </c>
      <c r="Y1885" s="5">
        <v>42522</v>
      </c>
      <c r="Z1885" s="7" t="s">
        <v>8073</v>
      </c>
      <c r="AA1885" s="7" t="str">
        <f t="shared" si="58"/>
        <v>Car Park Pass Income from Payroll</v>
      </c>
    </row>
    <row r="1886" spans="1:27" x14ac:dyDescent="0.25">
      <c r="A1886" t="s">
        <v>23</v>
      </c>
      <c r="B1886" t="s">
        <v>24</v>
      </c>
      <c r="C1886" t="s">
        <v>25</v>
      </c>
      <c r="D1886" t="s">
        <v>26</v>
      </c>
      <c r="E1886" t="s">
        <v>302</v>
      </c>
      <c r="F1886" t="s">
        <v>303</v>
      </c>
      <c r="G1886" t="s">
        <v>556</v>
      </c>
      <c r="H1886" t="s">
        <v>557</v>
      </c>
      <c r="J1886">
        <v>201703</v>
      </c>
      <c r="K1886" t="s">
        <v>306</v>
      </c>
      <c r="L1886">
        <v>3800753</v>
      </c>
      <c r="M1886">
        <v>15803</v>
      </c>
      <c r="P1886">
        <v>0</v>
      </c>
      <c r="R1886" s="1">
        <v>42536</v>
      </c>
      <c r="S1886" t="s">
        <v>40</v>
      </c>
      <c r="T1886" t="s">
        <v>635</v>
      </c>
      <c r="U1886" t="s">
        <v>42</v>
      </c>
      <c r="V1886" s="1">
        <v>42542</v>
      </c>
      <c r="W1886" s="12">
        <v>-20.84</v>
      </c>
      <c r="X1886" s="4" t="str">
        <f t="shared" si="59"/>
        <v>Income</v>
      </c>
      <c r="Y1886" s="5">
        <v>42522</v>
      </c>
      <c r="Z1886" s="7" t="s">
        <v>8073</v>
      </c>
      <c r="AA1886" s="7" t="str">
        <f t="shared" si="58"/>
        <v>Car Park Pass Income from Payroll</v>
      </c>
    </row>
    <row r="1887" spans="1:27" x14ac:dyDescent="0.25">
      <c r="A1887" t="s">
        <v>23</v>
      </c>
      <c r="B1887" t="s">
        <v>24</v>
      </c>
      <c r="C1887" t="s">
        <v>25</v>
      </c>
      <c r="D1887" t="s">
        <v>26</v>
      </c>
      <c r="E1887" t="s">
        <v>302</v>
      </c>
      <c r="F1887" t="s">
        <v>303</v>
      </c>
      <c r="G1887" t="s">
        <v>556</v>
      </c>
      <c r="H1887" t="s">
        <v>557</v>
      </c>
      <c r="J1887">
        <v>201703</v>
      </c>
      <c r="K1887" t="s">
        <v>306</v>
      </c>
      <c r="L1887">
        <v>3800753</v>
      </c>
      <c r="M1887">
        <v>15804</v>
      </c>
      <c r="P1887">
        <v>0</v>
      </c>
      <c r="R1887" s="1">
        <v>42536</v>
      </c>
      <c r="S1887" t="s">
        <v>40</v>
      </c>
      <c r="T1887" t="s">
        <v>686</v>
      </c>
      <c r="U1887" t="s">
        <v>42</v>
      </c>
      <c r="V1887" s="1">
        <v>42542</v>
      </c>
      <c r="W1887" s="12">
        <v>-20.83</v>
      </c>
      <c r="X1887" s="4" t="str">
        <f t="shared" si="59"/>
        <v>Income</v>
      </c>
      <c r="Y1887" s="5">
        <v>42522</v>
      </c>
      <c r="Z1887" s="7" t="s">
        <v>8073</v>
      </c>
      <c r="AA1887" s="7" t="str">
        <f t="shared" si="58"/>
        <v>Car Park Pass Income from Payroll</v>
      </c>
    </row>
    <row r="1888" spans="1:27" x14ac:dyDescent="0.25">
      <c r="A1888" t="s">
        <v>23</v>
      </c>
      <c r="B1888" t="s">
        <v>24</v>
      </c>
      <c r="C1888" t="s">
        <v>25</v>
      </c>
      <c r="D1888" t="s">
        <v>26</v>
      </c>
      <c r="E1888" t="s">
        <v>302</v>
      </c>
      <c r="F1888" t="s">
        <v>303</v>
      </c>
      <c r="G1888" t="s">
        <v>556</v>
      </c>
      <c r="H1888" t="s">
        <v>557</v>
      </c>
      <c r="J1888">
        <v>201703</v>
      </c>
      <c r="K1888" t="s">
        <v>306</v>
      </c>
      <c r="L1888">
        <v>3800753</v>
      </c>
      <c r="M1888">
        <v>16730</v>
      </c>
      <c r="P1888">
        <v>0</v>
      </c>
      <c r="R1888" s="1">
        <v>42536</v>
      </c>
      <c r="S1888" t="s">
        <v>40</v>
      </c>
      <c r="T1888" t="s">
        <v>682</v>
      </c>
      <c r="U1888" t="s">
        <v>42</v>
      </c>
      <c r="V1888" s="1">
        <v>42542</v>
      </c>
      <c r="W1888" s="12">
        <v>-12.5</v>
      </c>
      <c r="X1888" s="4" t="str">
        <f t="shared" si="59"/>
        <v>Income</v>
      </c>
      <c r="Y1888" s="5">
        <v>42522</v>
      </c>
      <c r="Z1888" s="7" t="s">
        <v>8073</v>
      </c>
      <c r="AA1888" s="7" t="str">
        <f t="shared" si="58"/>
        <v>Car Park Pass Income from Payroll</v>
      </c>
    </row>
    <row r="1889" spans="1:27" x14ac:dyDescent="0.25">
      <c r="A1889" t="s">
        <v>23</v>
      </c>
      <c r="B1889" t="s">
        <v>24</v>
      </c>
      <c r="C1889" t="s">
        <v>25</v>
      </c>
      <c r="D1889" t="s">
        <v>26</v>
      </c>
      <c r="E1889" t="s">
        <v>302</v>
      </c>
      <c r="F1889" t="s">
        <v>303</v>
      </c>
      <c r="G1889" t="s">
        <v>556</v>
      </c>
      <c r="H1889" t="s">
        <v>557</v>
      </c>
      <c r="J1889">
        <v>201703</v>
      </c>
      <c r="K1889" t="s">
        <v>306</v>
      </c>
      <c r="L1889">
        <v>3800753</v>
      </c>
      <c r="M1889">
        <v>16731</v>
      </c>
      <c r="P1889">
        <v>0</v>
      </c>
      <c r="R1889" s="1">
        <v>42536</v>
      </c>
      <c r="S1889" t="s">
        <v>40</v>
      </c>
      <c r="T1889" t="s">
        <v>651</v>
      </c>
      <c r="U1889" t="s">
        <v>42</v>
      </c>
      <c r="V1889" s="1">
        <v>42542</v>
      </c>
      <c r="W1889" s="12">
        <v>-20.84</v>
      </c>
      <c r="X1889" s="4" t="str">
        <f t="shared" si="59"/>
        <v>Income</v>
      </c>
      <c r="Y1889" s="5">
        <v>42522</v>
      </c>
      <c r="Z1889" s="7" t="s">
        <v>8073</v>
      </c>
      <c r="AA1889" s="7" t="str">
        <f t="shared" si="58"/>
        <v>Car Park Pass Income from Payroll</v>
      </c>
    </row>
    <row r="1890" spans="1:27" x14ac:dyDescent="0.25">
      <c r="A1890" t="s">
        <v>23</v>
      </c>
      <c r="B1890" t="s">
        <v>24</v>
      </c>
      <c r="C1890" t="s">
        <v>25</v>
      </c>
      <c r="D1890" t="s">
        <v>26</v>
      </c>
      <c r="E1890" t="s">
        <v>302</v>
      </c>
      <c r="F1890" t="s">
        <v>303</v>
      </c>
      <c r="G1890" t="s">
        <v>556</v>
      </c>
      <c r="H1890" t="s">
        <v>557</v>
      </c>
      <c r="J1890">
        <v>201703</v>
      </c>
      <c r="K1890" t="s">
        <v>306</v>
      </c>
      <c r="L1890">
        <v>3800753</v>
      </c>
      <c r="M1890">
        <v>16732</v>
      </c>
      <c r="P1890">
        <v>0</v>
      </c>
      <c r="R1890" s="1">
        <v>42536</v>
      </c>
      <c r="S1890" t="s">
        <v>40</v>
      </c>
      <c r="T1890" t="s">
        <v>559</v>
      </c>
      <c r="U1890" t="s">
        <v>42</v>
      </c>
      <c r="V1890" s="1">
        <v>42542</v>
      </c>
      <c r="W1890" s="12">
        <v>-10</v>
      </c>
      <c r="X1890" s="4" t="str">
        <f t="shared" si="59"/>
        <v>Income</v>
      </c>
      <c r="Y1890" s="5">
        <v>42522</v>
      </c>
      <c r="Z1890" s="7" t="s">
        <v>8073</v>
      </c>
      <c r="AA1890" s="7" t="str">
        <f t="shared" si="58"/>
        <v>Car Park Pass Income from Payroll</v>
      </c>
    </row>
    <row r="1891" spans="1:27" x14ac:dyDescent="0.25">
      <c r="A1891" t="s">
        <v>23</v>
      </c>
      <c r="B1891" t="s">
        <v>24</v>
      </c>
      <c r="C1891" t="s">
        <v>25</v>
      </c>
      <c r="D1891" t="s">
        <v>26</v>
      </c>
      <c r="E1891" t="s">
        <v>302</v>
      </c>
      <c r="F1891" t="s">
        <v>303</v>
      </c>
      <c r="G1891" t="s">
        <v>556</v>
      </c>
      <c r="H1891" t="s">
        <v>557</v>
      </c>
      <c r="J1891">
        <v>201704</v>
      </c>
      <c r="K1891" t="s">
        <v>306</v>
      </c>
      <c r="L1891">
        <v>3800755</v>
      </c>
      <c r="M1891">
        <v>17331</v>
      </c>
      <c r="P1891">
        <v>0</v>
      </c>
      <c r="R1891" s="1">
        <v>42566</v>
      </c>
      <c r="S1891" t="s">
        <v>40</v>
      </c>
      <c r="T1891" t="s">
        <v>606</v>
      </c>
      <c r="U1891" t="s">
        <v>42</v>
      </c>
      <c r="V1891" s="1">
        <v>42572</v>
      </c>
      <c r="W1891" s="12">
        <v>-20.83</v>
      </c>
      <c r="X1891" s="4" t="str">
        <f t="shared" si="59"/>
        <v>Income</v>
      </c>
      <c r="Y1891" s="5">
        <v>42552</v>
      </c>
      <c r="Z1891" s="7" t="s">
        <v>8073</v>
      </c>
      <c r="AA1891" s="7" t="str">
        <f t="shared" si="58"/>
        <v>Car Park Pass Income from Payroll</v>
      </c>
    </row>
    <row r="1892" spans="1:27" x14ac:dyDescent="0.25">
      <c r="A1892" t="s">
        <v>23</v>
      </c>
      <c r="B1892" t="s">
        <v>24</v>
      </c>
      <c r="C1892" t="s">
        <v>25</v>
      </c>
      <c r="D1892" t="s">
        <v>26</v>
      </c>
      <c r="E1892" t="s">
        <v>302</v>
      </c>
      <c r="F1892" t="s">
        <v>303</v>
      </c>
      <c r="G1892" t="s">
        <v>556</v>
      </c>
      <c r="H1892" t="s">
        <v>557</v>
      </c>
      <c r="J1892">
        <v>201704</v>
      </c>
      <c r="K1892" t="s">
        <v>306</v>
      </c>
      <c r="L1892">
        <v>3800755</v>
      </c>
      <c r="M1892">
        <v>17332</v>
      </c>
      <c r="P1892">
        <v>0</v>
      </c>
      <c r="R1892" s="1">
        <v>42566</v>
      </c>
      <c r="S1892" t="s">
        <v>40</v>
      </c>
      <c r="T1892" t="s">
        <v>607</v>
      </c>
      <c r="U1892" t="s">
        <v>42</v>
      </c>
      <c r="V1892" s="1">
        <v>42572</v>
      </c>
      <c r="W1892" s="12">
        <v>-29.16</v>
      </c>
      <c r="X1892" s="4" t="str">
        <f t="shared" si="59"/>
        <v>Income</v>
      </c>
      <c r="Y1892" s="5">
        <v>42552</v>
      </c>
      <c r="Z1892" s="7" t="s">
        <v>8073</v>
      </c>
      <c r="AA1892" s="7" t="str">
        <f t="shared" si="58"/>
        <v>Car Park Pass Income from Payroll</v>
      </c>
    </row>
    <row r="1893" spans="1:27" x14ac:dyDescent="0.25">
      <c r="A1893" t="s">
        <v>23</v>
      </c>
      <c r="B1893" t="s">
        <v>24</v>
      </c>
      <c r="C1893" t="s">
        <v>25</v>
      </c>
      <c r="D1893" t="s">
        <v>26</v>
      </c>
      <c r="E1893" t="s">
        <v>302</v>
      </c>
      <c r="F1893" t="s">
        <v>303</v>
      </c>
      <c r="G1893" t="s">
        <v>556</v>
      </c>
      <c r="H1893" t="s">
        <v>557</v>
      </c>
      <c r="J1893">
        <v>201704</v>
      </c>
      <c r="K1893" t="s">
        <v>306</v>
      </c>
      <c r="L1893">
        <v>3800755</v>
      </c>
      <c r="M1893">
        <v>17333</v>
      </c>
      <c r="P1893">
        <v>0</v>
      </c>
      <c r="R1893" s="1">
        <v>42566</v>
      </c>
      <c r="S1893" t="s">
        <v>40</v>
      </c>
      <c r="T1893" t="s">
        <v>608</v>
      </c>
      <c r="U1893" t="s">
        <v>42</v>
      </c>
      <c r="V1893" s="1">
        <v>42572</v>
      </c>
      <c r="W1893" s="12">
        <v>-20.84</v>
      </c>
      <c r="X1893" s="4" t="str">
        <f t="shared" si="59"/>
        <v>Income</v>
      </c>
      <c r="Y1893" s="5">
        <v>42552</v>
      </c>
      <c r="Z1893" s="7" t="s">
        <v>8073</v>
      </c>
      <c r="AA1893" s="7" t="str">
        <f t="shared" si="58"/>
        <v>Car Park Pass Income from Payroll</v>
      </c>
    </row>
    <row r="1894" spans="1:27" x14ac:dyDescent="0.25">
      <c r="A1894" t="s">
        <v>23</v>
      </c>
      <c r="B1894" t="s">
        <v>24</v>
      </c>
      <c r="C1894" t="s">
        <v>25</v>
      </c>
      <c r="D1894" t="s">
        <v>26</v>
      </c>
      <c r="E1894" t="s">
        <v>302</v>
      </c>
      <c r="F1894" t="s">
        <v>303</v>
      </c>
      <c r="G1894" t="s">
        <v>556</v>
      </c>
      <c r="H1894" t="s">
        <v>557</v>
      </c>
      <c r="J1894">
        <v>201704</v>
      </c>
      <c r="K1894" t="s">
        <v>306</v>
      </c>
      <c r="L1894">
        <v>3800755</v>
      </c>
      <c r="M1894">
        <v>17334</v>
      </c>
      <c r="P1894">
        <v>0</v>
      </c>
      <c r="R1894" s="1">
        <v>42566</v>
      </c>
      <c r="S1894" t="s">
        <v>40</v>
      </c>
      <c r="T1894" t="s">
        <v>575</v>
      </c>
      <c r="U1894" t="s">
        <v>42</v>
      </c>
      <c r="V1894" s="1">
        <v>42572</v>
      </c>
      <c r="W1894" s="12">
        <v>-12.5</v>
      </c>
      <c r="X1894" s="4" t="str">
        <f t="shared" si="59"/>
        <v>Income</v>
      </c>
      <c r="Y1894" s="5">
        <v>42552</v>
      </c>
      <c r="Z1894" s="7" t="s">
        <v>8073</v>
      </c>
      <c r="AA1894" s="7" t="str">
        <f t="shared" si="58"/>
        <v>Car Park Pass Income from Payroll</v>
      </c>
    </row>
    <row r="1895" spans="1:27" x14ac:dyDescent="0.25">
      <c r="A1895" t="s">
        <v>23</v>
      </c>
      <c r="B1895" t="s">
        <v>24</v>
      </c>
      <c r="C1895" t="s">
        <v>25</v>
      </c>
      <c r="D1895" t="s">
        <v>26</v>
      </c>
      <c r="E1895" t="s">
        <v>302</v>
      </c>
      <c r="F1895" t="s">
        <v>303</v>
      </c>
      <c r="G1895" t="s">
        <v>556</v>
      </c>
      <c r="H1895" t="s">
        <v>557</v>
      </c>
      <c r="J1895">
        <v>201704</v>
      </c>
      <c r="K1895" t="s">
        <v>306</v>
      </c>
      <c r="L1895">
        <v>3800755</v>
      </c>
      <c r="M1895">
        <v>17335</v>
      </c>
      <c r="P1895">
        <v>0</v>
      </c>
      <c r="R1895" s="1">
        <v>42566</v>
      </c>
      <c r="S1895" t="s">
        <v>40</v>
      </c>
      <c r="T1895" t="s">
        <v>560</v>
      </c>
      <c r="U1895" t="s">
        <v>42</v>
      </c>
      <c r="V1895" s="1">
        <v>42572</v>
      </c>
      <c r="W1895" s="12">
        <v>-20.84</v>
      </c>
      <c r="X1895" s="4" t="str">
        <f t="shared" si="59"/>
        <v>Income</v>
      </c>
      <c r="Y1895" s="5">
        <v>42552</v>
      </c>
      <c r="Z1895" s="7" t="s">
        <v>8073</v>
      </c>
      <c r="AA1895" s="7" t="str">
        <f t="shared" si="58"/>
        <v>Car Park Pass Income from Payroll</v>
      </c>
    </row>
    <row r="1896" spans="1:27" x14ac:dyDescent="0.25">
      <c r="A1896" t="s">
        <v>23</v>
      </c>
      <c r="B1896" t="s">
        <v>24</v>
      </c>
      <c r="C1896" t="s">
        <v>25</v>
      </c>
      <c r="D1896" t="s">
        <v>26</v>
      </c>
      <c r="E1896" t="s">
        <v>302</v>
      </c>
      <c r="F1896" t="s">
        <v>303</v>
      </c>
      <c r="G1896" t="s">
        <v>556</v>
      </c>
      <c r="H1896" t="s">
        <v>557</v>
      </c>
      <c r="J1896">
        <v>201704</v>
      </c>
      <c r="K1896" t="s">
        <v>306</v>
      </c>
      <c r="L1896">
        <v>3800755</v>
      </c>
      <c r="M1896">
        <v>17336</v>
      </c>
      <c r="P1896">
        <v>0</v>
      </c>
      <c r="R1896" s="1">
        <v>42566</v>
      </c>
      <c r="S1896" t="s">
        <v>40</v>
      </c>
      <c r="T1896" t="s">
        <v>628</v>
      </c>
      <c r="U1896" t="s">
        <v>42</v>
      </c>
      <c r="V1896" s="1">
        <v>42572</v>
      </c>
      <c r="W1896" s="12">
        <v>-20.83</v>
      </c>
      <c r="X1896" s="4" t="str">
        <f t="shared" si="59"/>
        <v>Income</v>
      </c>
      <c r="Y1896" s="5">
        <v>42552</v>
      </c>
      <c r="Z1896" s="7" t="s">
        <v>8073</v>
      </c>
      <c r="AA1896" s="7" t="str">
        <f t="shared" si="58"/>
        <v>Car Park Pass Income from Payroll</v>
      </c>
    </row>
    <row r="1897" spans="1:27" x14ac:dyDescent="0.25">
      <c r="A1897" t="s">
        <v>23</v>
      </c>
      <c r="B1897" t="s">
        <v>24</v>
      </c>
      <c r="C1897" t="s">
        <v>25</v>
      </c>
      <c r="D1897" t="s">
        <v>26</v>
      </c>
      <c r="E1897" t="s">
        <v>302</v>
      </c>
      <c r="F1897" t="s">
        <v>303</v>
      </c>
      <c r="G1897" t="s">
        <v>556</v>
      </c>
      <c r="H1897" t="s">
        <v>557</v>
      </c>
      <c r="J1897">
        <v>201704</v>
      </c>
      <c r="K1897" t="s">
        <v>306</v>
      </c>
      <c r="L1897">
        <v>3800755</v>
      </c>
      <c r="M1897">
        <v>17337</v>
      </c>
      <c r="P1897">
        <v>0</v>
      </c>
      <c r="R1897" s="1">
        <v>42566</v>
      </c>
      <c r="S1897" t="s">
        <v>40</v>
      </c>
      <c r="T1897" t="s">
        <v>574</v>
      </c>
      <c r="U1897" t="s">
        <v>42</v>
      </c>
      <c r="V1897" s="1">
        <v>42572</v>
      </c>
      <c r="W1897" s="12">
        <v>-10</v>
      </c>
      <c r="X1897" s="4" t="str">
        <f t="shared" si="59"/>
        <v>Income</v>
      </c>
      <c r="Y1897" s="5">
        <v>42552</v>
      </c>
      <c r="Z1897" s="7" t="s">
        <v>8073</v>
      </c>
      <c r="AA1897" s="7" t="str">
        <f t="shared" si="58"/>
        <v>Car Park Pass Income from Payroll</v>
      </c>
    </row>
    <row r="1898" spans="1:27" x14ac:dyDescent="0.25">
      <c r="A1898" t="s">
        <v>23</v>
      </c>
      <c r="B1898" t="s">
        <v>24</v>
      </c>
      <c r="C1898" t="s">
        <v>25</v>
      </c>
      <c r="D1898" t="s">
        <v>26</v>
      </c>
      <c r="E1898" t="s">
        <v>302</v>
      </c>
      <c r="F1898" t="s">
        <v>303</v>
      </c>
      <c r="G1898" t="s">
        <v>556</v>
      </c>
      <c r="H1898" t="s">
        <v>557</v>
      </c>
      <c r="J1898">
        <v>201704</v>
      </c>
      <c r="K1898" t="s">
        <v>306</v>
      </c>
      <c r="L1898">
        <v>3800755</v>
      </c>
      <c r="M1898">
        <v>17338</v>
      </c>
      <c r="P1898">
        <v>0</v>
      </c>
      <c r="R1898" s="1">
        <v>42566</v>
      </c>
      <c r="S1898" t="s">
        <v>40</v>
      </c>
      <c r="T1898" t="s">
        <v>580</v>
      </c>
      <c r="U1898" t="s">
        <v>42</v>
      </c>
      <c r="V1898" s="1">
        <v>42572</v>
      </c>
      <c r="W1898" s="12">
        <v>-20.83</v>
      </c>
      <c r="X1898" s="4" t="str">
        <f t="shared" si="59"/>
        <v>Income</v>
      </c>
      <c r="Y1898" s="5">
        <v>42552</v>
      </c>
      <c r="Z1898" s="7" t="s">
        <v>8073</v>
      </c>
      <c r="AA1898" s="7" t="str">
        <f t="shared" si="58"/>
        <v>Car Park Pass Income from Payroll</v>
      </c>
    </row>
    <row r="1899" spans="1:27" x14ac:dyDescent="0.25">
      <c r="A1899" t="s">
        <v>23</v>
      </c>
      <c r="B1899" t="s">
        <v>24</v>
      </c>
      <c r="C1899" t="s">
        <v>25</v>
      </c>
      <c r="D1899" t="s">
        <v>26</v>
      </c>
      <c r="E1899" t="s">
        <v>302</v>
      </c>
      <c r="F1899" t="s">
        <v>303</v>
      </c>
      <c r="G1899" t="s">
        <v>556</v>
      </c>
      <c r="H1899" t="s">
        <v>557</v>
      </c>
      <c r="J1899">
        <v>201704</v>
      </c>
      <c r="K1899" t="s">
        <v>306</v>
      </c>
      <c r="L1899">
        <v>3800755</v>
      </c>
      <c r="M1899">
        <v>17339</v>
      </c>
      <c r="P1899">
        <v>0</v>
      </c>
      <c r="R1899" s="1">
        <v>42566</v>
      </c>
      <c r="S1899" t="s">
        <v>40</v>
      </c>
      <c r="T1899" t="s">
        <v>559</v>
      </c>
      <c r="U1899" t="s">
        <v>42</v>
      </c>
      <c r="V1899" s="1">
        <v>42572</v>
      </c>
      <c r="W1899" s="12">
        <v>-10</v>
      </c>
      <c r="X1899" s="4" t="str">
        <f t="shared" si="59"/>
        <v>Income</v>
      </c>
      <c r="Y1899" s="5">
        <v>42552</v>
      </c>
      <c r="Z1899" s="7" t="s">
        <v>8073</v>
      </c>
      <c r="AA1899" s="7" t="str">
        <f t="shared" si="58"/>
        <v>Car Park Pass Income from Payroll</v>
      </c>
    </row>
    <row r="1900" spans="1:27" x14ac:dyDescent="0.25">
      <c r="A1900" t="s">
        <v>23</v>
      </c>
      <c r="B1900" t="s">
        <v>24</v>
      </c>
      <c r="C1900" t="s">
        <v>25</v>
      </c>
      <c r="D1900" t="s">
        <v>26</v>
      </c>
      <c r="E1900" t="s">
        <v>302</v>
      </c>
      <c r="F1900" t="s">
        <v>303</v>
      </c>
      <c r="G1900" t="s">
        <v>556</v>
      </c>
      <c r="H1900" t="s">
        <v>557</v>
      </c>
      <c r="J1900">
        <v>201704</v>
      </c>
      <c r="K1900" t="s">
        <v>306</v>
      </c>
      <c r="L1900">
        <v>3800755</v>
      </c>
      <c r="M1900">
        <v>17340</v>
      </c>
      <c r="P1900">
        <v>0</v>
      </c>
      <c r="R1900" s="1">
        <v>42566</v>
      </c>
      <c r="S1900" t="s">
        <v>40</v>
      </c>
      <c r="T1900" t="s">
        <v>559</v>
      </c>
      <c r="U1900" t="s">
        <v>42</v>
      </c>
      <c r="V1900" s="1">
        <v>42572</v>
      </c>
      <c r="W1900" s="12">
        <v>-10</v>
      </c>
      <c r="X1900" s="4" t="str">
        <f t="shared" si="59"/>
        <v>Income</v>
      </c>
      <c r="Y1900" s="5">
        <v>42552</v>
      </c>
      <c r="Z1900" s="7" t="s">
        <v>8073</v>
      </c>
      <c r="AA1900" s="7" t="str">
        <f t="shared" si="58"/>
        <v>Car Park Pass Income from Payroll</v>
      </c>
    </row>
    <row r="1901" spans="1:27" x14ac:dyDescent="0.25">
      <c r="A1901" t="s">
        <v>23</v>
      </c>
      <c r="B1901" t="s">
        <v>24</v>
      </c>
      <c r="C1901" t="s">
        <v>25</v>
      </c>
      <c r="D1901" t="s">
        <v>26</v>
      </c>
      <c r="E1901" t="s">
        <v>302</v>
      </c>
      <c r="F1901" t="s">
        <v>303</v>
      </c>
      <c r="G1901" t="s">
        <v>556</v>
      </c>
      <c r="H1901" t="s">
        <v>557</v>
      </c>
      <c r="J1901">
        <v>201704</v>
      </c>
      <c r="K1901" t="s">
        <v>306</v>
      </c>
      <c r="L1901">
        <v>3800755</v>
      </c>
      <c r="M1901">
        <v>17341</v>
      </c>
      <c r="P1901">
        <v>0</v>
      </c>
      <c r="R1901" s="1">
        <v>42566</v>
      </c>
      <c r="S1901" t="s">
        <v>40</v>
      </c>
      <c r="T1901" t="s">
        <v>570</v>
      </c>
      <c r="U1901" t="s">
        <v>42</v>
      </c>
      <c r="V1901" s="1">
        <v>42572</v>
      </c>
      <c r="W1901" s="12">
        <v>-20.84</v>
      </c>
      <c r="X1901" s="4" t="str">
        <f t="shared" si="59"/>
        <v>Income</v>
      </c>
      <c r="Y1901" s="5">
        <v>42552</v>
      </c>
      <c r="Z1901" s="7" t="s">
        <v>8073</v>
      </c>
      <c r="AA1901" s="7" t="str">
        <f t="shared" si="58"/>
        <v>Car Park Pass Income from Payroll</v>
      </c>
    </row>
    <row r="1902" spans="1:27" x14ac:dyDescent="0.25">
      <c r="A1902" t="s">
        <v>23</v>
      </c>
      <c r="B1902" t="s">
        <v>24</v>
      </c>
      <c r="C1902" t="s">
        <v>25</v>
      </c>
      <c r="D1902" t="s">
        <v>26</v>
      </c>
      <c r="E1902" t="s">
        <v>302</v>
      </c>
      <c r="F1902" t="s">
        <v>303</v>
      </c>
      <c r="G1902" t="s">
        <v>556</v>
      </c>
      <c r="H1902" t="s">
        <v>557</v>
      </c>
      <c r="J1902">
        <v>201704</v>
      </c>
      <c r="K1902" t="s">
        <v>306</v>
      </c>
      <c r="L1902">
        <v>3800755</v>
      </c>
      <c r="M1902">
        <v>17342</v>
      </c>
      <c r="P1902">
        <v>0</v>
      </c>
      <c r="R1902" s="1">
        <v>42566</v>
      </c>
      <c r="S1902" t="s">
        <v>40</v>
      </c>
      <c r="T1902" t="s">
        <v>681</v>
      </c>
      <c r="U1902" t="s">
        <v>42</v>
      </c>
      <c r="V1902" s="1">
        <v>42572</v>
      </c>
      <c r="W1902" s="12">
        <v>-20.84</v>
      </c>
      <c r="X1902" s="4" t="str">
        <f t="shared" si="59"/>
        <v>Income</v>
      </c>
      <c r="Y1902" s="5">
        <v>42552</v>
      </c>
      <c r="Z1902" s="7" t="s">
        <v>8073</v>
      </c>
      <c r="AA1902" s="7" t="str">
        <f t="shared" si="58"/>
        <v>Car Park Pass Income from Payroll</v>
      </c>
    </row>
    <row r="1903" spans="1:27" x14ac:dyDescent="0.25">
      <c r="A1903" t="s">
        <v>23</v>
      </c>
      <c r="B1903" t="s">
        <v>24</v>
      </c>
      <c r="C1903" t="s">
        <v>25</v>
      </c>
      <c r="D1903" t="s">
        <v>26</v>
      </c>
      <c r="E1903" t="s">
        <v>302</v>
      </c>
      <c r="F1903" t="s">
        <v>303</v>
      </c>
      <c r="G1903" t="s">
        <v>556</v>
      </c>
      <c r="H1903" t="s">
        <v>557</v>
      </c>
      <c r="J1903">
        <v>201704</v>
      </c>
      <c r="K1903" t="s">
        <v>306</v>
      </c>
      <c r="L1903">
        <v>3800755</v>
      </c>
      <c r="M1903">
        <v>16915</v>
      </c>
      <c r="P1903">
        <v>0</v>
      </c>
      <c r="R1903" s="1">
        <v>42566</v>
      </c>
      <c r="S1903" t="s">
        <v>40</v>
      </c>
      <c r="T1903" t="s">
        <v>570</v>
      </c>
      <c r="U1903" t="s">
        <v>42</v>
      </c>
      <c r="V1903" s="1">
        <v>42572</v>
      </c>
      <c r="W1903" s="12">
        <v>-20.84</v>
      </c>
      <c r="X1903" s="4" t="str">
        <f t="shared" si="59"/>
        <v>Income</v>
      </c>
      <c r="Y1903" s="5">
        <v>42552</v>
      </c>
      <c r="Z1903" s="7" t="s">
        <v>8073</v>
      </c>
      <c r="AA1903" s="7" t="str">
        <f t="shared" si="58"/>
        <v>Car Park Pass Income from Payroll</v>
      </c>
    </row>
    <row r="1904" spans="1:27" x14ac:dyDescent="0.25">
      <c r="A1904" t="s">
        <v>23</v>
      </c>
      <c r="B1904" t="s">
        <v>24</v>
      </c>
      <c r="C1904" t="s">
        <v>25</v>
      </c>
      <c r="D1904" t="s">
        <v>26</v>
      </c>
      <c r="E1904" t="s">
        <v>302</v>
      </c>
      <c r="F1904" t="s">
        <v>303</v>
      </c>
      <c r="G1904" t="s">
        <v>556</v>
      </c>
      <c r="H1904" t="s">
        <v>557</v>
      </c>
      <c r="J1904">
        <v>201704</v>
      </c>
      <c r="K1904" t="s">
        <v>306</v>
      </c>
      <c r="L1904">
        <v>3800755</v>
      </c>
      <c r="M1904">
        <v>16916</v>
      </c>
      <c r="P1904">
        <v>0</v>
      </c>
      <c r="R1904" s="1">
        <v>42566</v>
      </c>
      <c r="S1904" t="s">
        <v>40</v>
      </c>
      <c r="T1904" t="s">
        <v>591</v>
      </c>
      <c r="U1904" t="s">
        <v>42</v>
      </c>
      <c r="V1904" s="1">
        <v>42572</v>
      </c>
      <c r="W1904" s="12">
        <v>-8.33</v>
      </c>
      <c r="X1904" s="4" t="str">
        <f t="shared" si="59"/>
        <v>Income</v>
      </c>
      <c r="Y1904" s="5">
        <v>42552</v>
      </c>
      <c r="Z1904" s="7" t="s">
        <v>8073</v>
      </c>
      <c r="AA1904" s="7" t="str">
        <f t="shared" si="58"/>
        <v>Car Park Pass Income from Payroll</v>
      </c>
    </row>
    <row r="1905" spans="1:27" x14ac:dyDescent="0.25">
      <c r="A1905" t="s">
        <v>23</v>
      </c>
      <c r="B1905" t="s">
        <v>24</v>
      </c>
      <c r="C1905" t="s">
        <v>25</v>
      </c>
      <c r="D1905" t="s">
        <v>26</v>
      </c>
      <c r="E1905" t="s">
        <v>302</v>
      </c>
      <c r="F1905" t="s">
        <v>303</v>
      </c>
      <c r="G1905" t="s">
        <v>556</v>
      </c>
      <c r="H1905" t="s">
        <v>557</v>
      </c>
      <c r="J1905">
        <v>201704</v>
      </c>
      <c r="K1905" t="s">
        <v>306</v>
      </c>
      <c r="L1905">
        <v>3800755</v>
      </c>
      <c r="M1905">
        <v>43109</v>
      </c>
      <c r="P1905">
        <v>0</v>
      </c>
      <c r="R1905" s="1">
        <v>42566</v>
      </c>
      <c r="S1905" t="s">
        <v>40</v>
      </c>
      <c r="T1905" t="s">
        <v>587</v>
      </c>
      <c r="U1905" t="s">
        <v>42</v>
      </c>
      <c r="V1905" s="1">
        <v>42572</v>
      </c>
      <c r="W1905" s="12">
        <v>-20.83</v>
      </c>
      <c r="X1905" s="4" t="str">
        <f t="shared" si="59"/>
        <v>Income</v>
      </c>
      <c r="Y1905" s="5">
        <v>42552</v>
      </c>
      <c r="Z1905" s="7" t="s">
        <v>8073</v>
      </c>
      <c r="AA1905" s="7" t="str">
        <f t="shared" si="58"/>
        <v>Car Park Pass Income from Payroll</v>
      </c>
    </row>
    <row r="1906" spans="1:27" x14ac:dyDescent="0.25">
      <c r="A1906" t="s">
        <v>23</v>
      </c>
      <c r="B1906" t="s">
        <v>24</v>
      </c>
      <c r="C1906" t="s">
        <v>25</v>
      </c>
      <c r="D1906" t="s">
        <v>26</v>
      </c>
      <c r="E1906" t="s">
        <v>302</v>
      </c>
      <c r="F1906" t="s">
        <v>303</v>
      </c>
      <c r="G1906" t="s">
        <v>556</v>
      </c>
      <c r="H1906" t="s">
        <v>557</v>
      </c>
      <c r="J1906">
        <v>201704</v>
      </c>
      <c r="K1906" t="s">
        <v>306</v>
      </c>
      <c r="L1906">
        <v>3800755</v>
      </c>
      <c r="M1906">
        <v>43110</v>
      </c>
      <c r="P1906">
        <v>0</v>
      </c>
      <c r="R1906" s="1">
        <v>42566</v>
      </c>
      <c r="S1906" t="s">
        <v>40</v>
      </c>
      <c r="T1906" t="s">
        <v>661</v>
      </c>
      <c r="U1906" t="s">
        <v>42</v>
      </c>
      <c r="V1906" s="1">
        <v>42572</v>
      </c>
      <c r="W1906" s="12">
        <v>-25.17</v>
      </c>
      <c r="X1906" s="4" t="str">
        <f t="shared" si="59"/>
        <v>Income</v>
      </c>
      <c r="Y1906" s="5">
        <v>42552</v>
      </c>
      <c r="Z1906" s="7" t="s">
        <v>8073</v>
      </c>
      <c r="AA1906" s="7" t="str">
        <f t="shared" si="58"/>
        <v>Car Park Pass Income from Payroll</v>
      </c>
    </row>
    <row r="1907" spans="1:27" x14ac:dyDescent="0.25">
      <c r="A1907" t="s">
        <v>23</v>
      </c>
      <c r="B1907" t="s">
        <v>24</v>
      </c>
      <c r="C1907" t="s">
        <v>25</v>
      </c>
      <c r="D1907" t="s">
        <v>26</v>
      </c>
      <c r="E1907" t="s">
        <v>302</v>
      </c>
      <c r="F1907" t="s">
        <v>303</v>
      </c>
      <c r="G1907" t="s">
        <v>556</v>
      </c>
      <c r="H1907" t="s">
        <v>557</v>
      </c>
      <c r="J1907">
        <v>201704</v>
      </c>
      <c r="K1907" t="s">
        <v>306</v>
      </c>
      <c r="L1907">
        <v>3800755</v>
      </c>
      <c r="M1907">
        <v>43111</v>
      </c>
      <c r="P1907">
        <v>0</v>
      </c>
      <c r="R1907" s="1">
        <v>42566</v>
      </c>
      <c r="S1907" t="s">
        <v>40</v>
      </c>
      <c r="T1907" t="s">
        <v>582</v>
      </c>
      <c r="U1907" t="s">
        <v>42</v>
      </c>
      <c r="V1907" s="1">
        <v>42572</v>
      </c>
      <c r="W1907" s="12">
        <v>-10</v>
      </c>
      <c r="X1907" s="4" t="str">
        <f t="shared" si="59"/>
        <v>Income</v>
      </c>
      <c r="Y1907" s="5">
        <v>42552</v>
      </c>
      <c r="Z1907" s="7" t="s">
        <v>8073</v>
      </c>
      <c r="AA1907" s="7" t="str">
        <f t="shared" si="58"/>
        <v>Car Park Pass Income from Payroll</v>
      </c>
    </row>
    <row r="1908" spans="1:27" x14ac:dyDescent="0.25">
      <c r="A1908" t="s">
        <v>23</v>
      </c>
      <c r="B1908" t="s">
        <v>24</v>
      </c>
      <c r="C1908" t="s">
        <v>25</v>
      </c>
      <c r="D1908" t="s">
        <v>26</v>
      </c>
      <c r="E1908" t="s">
        <v>302</v>
      </c>
      <c r="F1908" t="s">
        <v>303</v>
      </c>
      <c r="G1908" t="s">
        <v>556</v>
      </c>
      <c r="H1908" t="s">
        <v>557</v>
      </c>
      <c r="J1908">
        <v>201704</v>
      </c>
      <c r="K1908" t="s">
        <v>306</v>
      </c>
      <c r="L1908">
        <v>3800755</v>
      </c>
      <c r="M1908">
        <v>43112</v>
      </c>
      <c r="P1908">
        <v>0</v>
      </c>
      <c r="R1908" s="1">
        <v>42566</v>
      </c>
      <c r="S1908" t="s">
        <v>40</v>
      </c>
      <c r="T1908" t="s">
        <v>561</v>
      </c>
      <c r="U1908" t="s">
        <v>42</v>
      </c>
      <c r="V1908" s="1">
        <v>42572</v>
      </c>
      <c r="W1908" s="12">
        <v>-12.5</v>
      </c>
      <c r="X1908" s="4" t="str">
        <f t="shared" si="59"/>
        <v>Income</v>
      </c>
      <c r="Y1908" s="5">
        <v>42552</v>
      </c>
      <c r="Z1908" s="7" t="s">
        <v>8073</v>
      </c>
      <c r="AA1908" s="7" t="str">
        <f t="shared" si="58"/>
        <v>Car Park Pass Income from Payroll</v>
      </c>
    </row>
    <row r="1909" spans="1:27" x14ac:dyDescent="0.25">
      <c r="A1909" t="s">
        <v>23</v>
      </c>
      <c r="B1909" t="s">
        <v>24</v>
      </c>
      <c r="C1909" t="s">
        <v>25</v>
      </c>
      <c r="D1909" t="s">
        <v>26</v>
      </c>
      <c r="E1909" t="s">
        <v>302</v>
      </c>
      <c r="F1909" t="s">
        <v>303</v>
      </c>
      <c r="G1909" t="s">
        <v>556</v>
      </c>
      <c r="H1909" t="s">
        <v>557</v>
      </c>
      <c r="J1909">
        <v>201704</v>
      </c>
      <c r="K1909" t="s">
        <v>306</v>
      </c>
      <c r="L1909">
        <v>3800755</v>
      </c>
      <c r="M1909">
        <v>43113</v>
      </c>
      <c r="P1909">
        <v>0</v>
      </c>
      <c r="R1909" s="1">
        <v>42566</v>
      </c>
      <c r="S1909" t="s">
        <v>40</v>
      </c>
      <c r="T1909" t="s">
        <v>561</v>
      </c>
      <c r="U1909" t="s">
        <v>42</v>
      </c>
      <c r="V1909" s="1">
        <v>42572</v>
      </c>
      <c r="W1909" s="12">
        <v>-20.84</v>
      </c>
      <c r="X1909" s="4" t="str">
        <f t="shared" si="59"/>
        <v>Income</v>
      </c>
      <c r="Y1909" s="5">
        <v>42552</v>
      </c>
      <c r="Z1909" s="7" t="s">
        <v>8073</v>
      </c>
      <c r="AA1909" s="7" t="str">
        <f t="shared" si="58"/>
        <v>Car Park Pass Income from Payroll</v>
      </c>
    </row>
    <row r="1910" spans="1:27" x14ac:dyDescent="0.25">
      <c r="A1910" t="s">
        <v>23</v>
      </c>
      <c r="B1910" t="s">
        <v>24</v>
      </c>
      <c r="C1910" t="s">
        <v>25</v>
      </c>
      <c r="D1910" t="s">
        <v>26</v>
      </c>
      <c r="E1910" t="s">
        <v>302</v>
      </c>
      <c r="F1910" t="s">
        <v>303</v>
      </c>
      <c r="G1910" t="s">
        <v>556</v>
      </c>
      <c r="H1910" t="s">
        <v>557</v>
      </c>
      <c r="J1910">
        <v>201704</v>
      </c>
      <c r="K1910" t="s">
        <v>306</v>
      </c>
      <c r="L1910">
        <v>3800755</v>
      </c>
      <c r="M1910">
        <v>43114</v>
      </c>
      <c r="P1910">
        <v>0</v>
      </c>
      <c r="R1910" s="1">
        <v>42566</v>
      </c>
      <c r="S1910" t="s">
        <v>40</v>
      </c>
      <c r="T1910" t="s">
        <v>608</v>
      </c>
      <c r="U1910" t="s">
        <v>42</v>
      </c>
      <c r="V1910" s="1">
        <v>42572</v>
      </c>
      <c r="W1910" s="12">
        <v>-20.83</v>
      </c>
      <c r="X1910" s="4" t="str">
        <f t="shared" si="59"/>
        <v>Income</v>
      </c>
      <c r="Y1910" s="5">
        <v>42552</v>
      </c>
      <c r="Z1910" s="7" t="s">
        <v>8073</v>
      </c>
      <c r="AA1910" s="7" t="str">
        <f t="shared" si="58"/>
        <v>Car Park Pass Income from Payroll</v>
      </c>
    </row>
    <row r="1911" spans="1:27" x14ac:dyDescent="0.25">
      <c r="A1911" t="s">
        <v>23</v>
      </c>
      <c r="B1911" t="s">
        <v>24</v>
      </c>
      <c r="C1911" t="s">
        <v>25</v>
      </c>
      <c r="D1911" t="s">
        <v>26</v>
      </c>
      <c r="E1911" t="s">
        <v>302</v>
      </c>
      <c r="F1911" t="s">
        <v>303</v>
      </c>
      <c r="G1911" t="s">
        <v>556</v>
      </c>
      <c r="H1911" t="s">
        <v>557</v>
      </c>
      <c r="J1911">
        <v>201704</v>
      </c>
      <c r="K1911" t="s">
        <v>306</v>
      </c>
      <c r="L1911">
        <v>3800755</v>
      </c>
      <c r="M1911">
        <v>43115</v>
      </c>
      <c r="P1911">
        <v>0</v>
      </c>
      <c r="R1911" s="1">
        <v>42566</v>
      </c>
      <c r="S1911" t="s">
        <v>40</v>
      </c>
      <c r="T1911" t="s">
        <v>619</v>
      </c>
      <c r="U1911" t="s">
        <v>42</v>
      </c>
      <c r="V1911" s="1">
        <v>42572</v>
      </c>
      <c r="W1911" s="12">
        <v>-20.84</v>
      </c>
      <c r="X1911" s="4" t="str">
        <f t="shared" si="59"/>
        <v>Income</v>
      </c>
      <c r="Y1911" s="5">
        <v>42552</v>
      </c>
      <c r="Z1911" s="7" t="s">
        <v>8073</v>
      </c>
      <c r="AA1911" s="7" t="str">
        <f t="shared" si="58"/>
        <v>Car Park Pass Income from Payroll</v>
      </c>
    </row>
    <row r="1912" spans="1:27" x14ac:dyDescent="0.25">
      <c r="A1912" t="s">
        <v>23</v>
      </c>
      <c r="B1912" t="s">
        <v>24</v>
      </c>
      <c r="C1912" t="s">
        <v>25</v>
      </c>
      <c r="D1912" t="s">
        <v>26</v>
      </c>
      <c r="E1912" t="s">
        <v>302</v>
      </c>
      <c r="F1912" t="s">
        <v>303</v>
      </c>
      <c r="G1912" t="s">
        <v>556</v>
      </c>
      <c r="H1912" t="s">
        <v>557</v>
      </c>
      <c r="J1912">
        <v>201704</v>
      </c>
      <c r="K1912" t="s">
        <v>306</v>
      </c>
      <c r="L1912">
        <v>3800755</v>
      </c>
      <c r="M1912">
        <v>43116</v>
      </c>
      <c r="P1912">
        <v>0</v>
      </c>
      <c r="R1912" s="1">
        <v>42566</v>
      </c>
      <c r="S1912" t="s">
        <v>40</v>
      </c>
      <c r="T1912" t="s">
        <v>578</v>
      </c>
      <c r="U1912" t="s">
        <v>42</v>
      </c>
      <c r="V1912" s="1">
        <v>42572</v>
      </c>
      <c r="W1912" s="12">
        <v>-20.84</v>
      </c>
      <c r="X1912" s="4" t="str">
        <f t="shared" si="59"/>
        <v>Income</v>
      </c>
      <c r="Y1912" s="5">
        <v>42552</v>
      </c>
      <c r="Z1912" s="7" t="s">
        <v>8073</v>
      </c>
      <c r="AA1912" s="7" t="str">
        <f t="shared" si="58"/>
        <v>Car Park Pass Income from Payroll</v>
      </c>
    </row>
    <row r="1913" spans="1:27" x14ac:dyDescent="0.25">
      <c r="A1913" t="s">
        <v>23</v>
      </c>
      <c r="B1913" t="s">
        <v>24</v>
      </c>
      <c r="C1913" t="s">
        <v>25</v>
      </c>
      <c r="D1913" t="s">
        <v>26</v>
      </c>
      <c r="E1913" t="s">
        <v>302</v>
      </c>
      <c r="F1913" t="s">
        <v>303</v>
      </c>
      <c r="G1913" t="s">
        <v>556</v>
      </c>
      <c r="H1913" t="s">
        <v>557</v>
      </c>
      <c r="J1913">
        <v>201704</v>
      </c>
      <c r="K1913" t="s">
        <v>306</v>
      </c>
      <c r="L1913">
        <v>3800755</v>
      </c>
      <c r="M1913">
        <v>43117</v>
      </c>
      <c r="P1913">
        <v>0</v>
      </c>
      <c r="R1913" s="1">
        <v>42566</v>
      </c>
      <c r="S1913" t="s">
        <v>40</v>
      </c>
      <c r="T1913" t="s">
        <v>639</v>
      </c>
      <c r="U1913" t="s">
        <v>42</v>
      </c>
      <c r="V1913" s="1">
        <v>42572</v>
      </c>
      <c r="W1913" s="12">
        <v>-29.17</v>
      </c>
      <c r="X1913" s="4" t="str">
        <f t="shared" si="59"/>
        <v>Income</v>
      </c>
      <c r="Y1913" s="5">
        <v>42552</v>
      </c>
      <c r="Z1913" s="7" t="s">
        <v>8073</v>
      </c>
      <c r="AA1913" s="7" t="str">
        <f t="shared" si="58"/>
        <v>Car Park Pass Income from Payroll</v>
      </c>
    </row>
    <row r="1914" spans="1:27" x14ac:dyDescent="0.25">
      <c r="A1914" t="s">
        <v>23</v>
      </c>
      <c r="B1914" t="s">
        <v>24</v>
      </c>
      <c r="C1914" t="s">
        <v>25</v>
      </c>
      <c r="D1914" t="s">
        <v>26</v>
      </c>
      <c r="E1914" t="s">
        <v>302</v>
      </c>
      <c r="F1914" t="s">
        <v>303</v>
      </c>
      <c r="G1914" t="s">
        <v>556</v>
      </c>
      <c r="H1914" t="s">
        <v>557</v>
      </c>
      <c r="J1914">
        <v>201704</v>
      </c>
      <c r="K1914" t="s">
        <v>306</v>
      </c>
      <c r="L1914">
        <v>3800755</v>
      </c>
      <c r="M1914">
        <v>41987</v>
      </c>
      <c r="P1914">
        <v>0</v>
      </c>
      <c r="R1914" s="1">
        <v>42566</v>
      </c>
      <c r="S1914" t="s">
        <v>40</v>
      </c>
      <c r="T1914" t="s">
        <v>683</v>
      </c>
      <c r="U1914" t="s">
        <v>42</v>
      </c>
      <c r="V1914" s="1">
        <v>42572</v>
      </c>
      <c r="W1914" s="12">
        <v>-10</v>
      </c>
      <c r="X1914" s="4" t="str">
        <f t="shared" si="59"/>
        <v>Income</v>
      </c>
      <c r="Y1914" s="5">
        <v>42552</v>
      </c>
      <c r="Z1914" s="7" t="s">
        <v>8073</v>
      </c>
      <c r="AA1914" s="7" t="str">
        <f t="shared" si="58"/>
        <v>Car Park Pass Income from Payroll</v>
      </c>
    </row>
    <row r="1915" spans="1:27" x14ac:dyDescent="0.25">
      <c r="A1915" t="s">
        <v>23</v>
      </c>
      <c r="B1915" t="s">
        <v>24</v>
      </c>
      <c r="C1915" t="s">
        <v>25</v>
      </c>
      <c r="D1915" t="s">
        <v>26</v>
      </c>
      <c r="E1915" t="s">
        <v>302</v>
      </c>
      <c r="F1915" t="s">
        <v>303</v>
      </c>
      <c r="G1915" t="s">
        <v>556</v>
      </c>
      <c r="H1915" t="s">
        <v>557</v>
      </c>
      <c r="J1915">
        <v>201704</v>
      </c>
      <c r="K1915" t="s">
        <v>306</v>
      </c>
      <c r="L1915">
        <v>3800755</v>
      </c>
      <c r="M1915">
        <v>41989</v>
      </c>
      <c r="P1915">
        <v>0</v>
      </c>
      <c r="R1915" s="1">
        <v>42566</v>
      </c>
      <c r="S1915" t="s">
        <v>40</v>
      </c>
      <c r="T1915" t="s">
        <v>582</v>
      </c>
      <c r="U1915" t="s">
        <v>42</v>
      </c>
      <c r="V1915" s="1">
        <v>42572</v>
      </c>
      <c r="W1915" s="12">
        <v>-10</v>
      </c>
      <c r="X1915" s="4" t="str">
        <f t="shared" si="59"/>
        <v>Income</v>
      </c>
      <c r="Y1915" s="5">
        <v>42552</v>
      </c>
      <c r="Z1915" s="7" t="s">
        <v>8073</v>
      </c>
      <c r="AA1915" s="7" t="str">
        <f t="shared" si="58"/>
        <v>Car Park Pass Income from Payroll</v>
      </c>
    </row>
    <row r="1916" spans="1:27" x14ac:dyDescent="0.25">
      <c r="A1916" t="s">
        <v>23</v>
      </c>
      <c r="B1916" t="s">
        <v>24</v>
      </c>
      <c r="C1916" t="s">
        <v>25</v>
      </c>
      <c r="D1916" t="s">
        <v>26</v>
      </c>
      <c r="E1916" t="s">
        <v>302</v>
      </c>
      <c r="F1916" t="s">
        <v>303</v>
      </c>
      <c r="G1916" t="s">
        <v>556</v>
      </c>
      <c r="H1916" t="s">
        <v>557</v>
      </c>
      <c r="J1916">
        <v>201704</v>
      </c>
      <c r="K1916" t="s">
        <v>306</v>
      </c>
      <c r="L1916">
        <v>3800755</v>
      </c>
      <c r="M1916">
        <v>41990</v>
      </c>
      <c r="P1916">
        <v>0</v>
      </c>
      <c r="R1916" s="1">
        <v>42566</v>
      </c>
      <c r="S1916" t="s">
        <v>40</v>
      </c>
      <c r="T1916" t="s">
        <v>602</v>
      </c>
      <c r="U1916" t="s">
        <v>42</v>
      </c>
      <c r="V1916" s="1">
        <v>42572</v>
      </c>
      <c r="W1916" s="12">
        <v>-12.5</v>
      </c>
      <c r="X1916" s="4" t="str">
        <f t="shared" si="59"/>
        <v>Income</v>
      </c>
      <c r="Y1916" s="5">
        <v>42552</v>
      </c>
      <c r="Z1916" s="7" t="s">
        <v>8073</v>
      </c>
      <c r="AA1916" s="7" t="str">
        <f t="shared" si="58"/>
        <v>Car Park Pass Income from Payroll</v>
      </c>
    </row>
    <row r="1917" spans="1:27" x14ac:dyDescent="0.25">
      <c r="A1917" t="s">
        <v>23</v>
      </c>
      <c r="B1917" t="s">
        <v>24</v>
      </c>
      <c r="C1917" t="s">
        <v>25</v>
      </c>
      <c r="D1917" t="s">
        <v>26</v>
      </c>
      <c r="E1917" t="s">
        <v>302</v>
      </c>
      <c r="F1917" t="s">
        <v>303</v>
      </c>
      <c r="G1917" t="s">
        <v>556</v>
      </c>
      <c r="H1917" t="s">
        <v>557</v>
      </c>
      <c r="J1917">
        <v>201704</v>
      </c>
      <c r="K1917" t="s">
        <v>306</v>
      </c>
      <c r="L1917">
        <v>3800755</v>
      </c>
      <c r="M1917">
        <v>41991</v>
      </c>
      <c r="P1917">
        <v>0</v>
      </c>
      <c r="R1917" s="1">
        <v>42566</v>
      </c>
      <c r="S1917" t="s">
        <v>40</v>
      </c>
      <c r="T1917" t="s">
        <v>622</v>
      </c>
      <c r="U1917" t="s">
        <v>42</v>
      </c>
      <c r="V1917" s="1">
        <v>42572</v>
      </c>
      <c r="W1917" s="12">
        <v>-25.17</v>
      </c>
      <c r="X1917" s="4" t="str">
        <f t="shared" si="59"/>
        <v>Income</v>
      </c>
      <c r="Y1917" s="5">
        <v>42552</v>
      </c>
      <c r="Z1917" s="7" t="s">
        <v>8073</v>
      </c>
      <c r="AA1917" s="7" t="str">
        <f t="shared" si="58"/>
        <v>Car Park Pass Income from Payroll</v>
      </c>
    </row>
    <row r="1918" spans="1:27" x14ac:dyDescent="0.25">
      <c r="A1918" t="s">
        <v>23</v>
      </c>
      <c r="B1918" t="s">
        <v>24</v>
      </c>
      <c r="C1918" t="s">
        <v>25</v>
      </c>
      <c r="D1918" t="s">
        <v>26</v>
      </c>
      <c r="E1918" t="s">
        <v>302</v>
      </c>
      <c r="F1918" t="s">
        <v>303</v>
      </c>
      <c r="G1918" t="s">
        <v>556</v>
      </c>
      <c r="H1918" t="s">
        <v>557</v>
      </c>
      <c r="J1918">
        <v>201704</v>
      </c>
      <c r="K1918" t="s">
        <v>306</v>
      </c>
      <c r="L1918">
        <v>3800755</v>
      </c>
      <c r="M1918">
        <v>41992</v>
      </c>
      <c r="P1918">
        <v>0</v>
      </c>
      <c r="R1918" s="1">
        <v>42566</v>
      </c>
      <c r="S1918" t="s">
        <v>40</v>
      </c>
      <c r="T1918" t="s">
        <v>678</v>
      </c>
      <c r="U1918" t="s">
        <v>42</v>
      </c>
      <c r="V1918" s="1">
        <v>42572</v>
      </c>
      <c r="W1918" s="12">
        <v>-20.84</v>
      </c>
      <c r="X1918" s="4" t="str">
        <f t="shared" si="59"/>
        <v>Income</v>
      </c>
      <c r="Y1918" s="5">
        <v>42552</v>
      </c>
      <c r="Z1918" s="7" t="s">
        <v>8073</v>
      </c>
      <c r="AA1918" s="7" t="str">
        <f t="shared" si="58"/>
        <v>Car Park Pass Income from Payroll</v>
      </c>
    </row>
    <row r="1919" spans="1:27" x14ac:dyDescent="0.25">
      <c r="A1919" t="s">
        <v>23</v>
      </c>
      <c r="B1919" t="s">
        <v>24</v>
      </c>
      <c r="C1919" t="s">
        <v>25</v>
      </c>
      <c r="D1919" t="s">
        <v>26</v>
      </c>
      <c r="E1919" t="s">
        <v>302</v>
      </c>
      <c r="F1919" t="s">
        <v>303</v>
      </c>
      <c r="G1919" t="s">
        <v>556</v>
      </c>
      <c r="H1919" t="s">
        <v>557</v>
      </c>
      <c r="J1919">
        <v>201704</v>
      </c>
      <c r="K1919" t="s">
        <v>306</v>
      </c>
      <c r="L1919">
        <v>3800755</v>
      </c>
      <c r="M1919">
        <v>39042</v>
      </c>
      <c r="P1919">
        <v>0</v>
      </c>
      <c r="R1919" s="1">
        <v>42566</v>
      </c>
      <c r="S1919" t="s">
        <v>40</v>
      </c>
      <c r="T1919" t="s">
        <v>559</v>
      </c>
      <c r="U1919" t="s">
        <v>42</v>
      </c>
      <c r="V1919" s="1">
        <v>42572</v>
      </c>
      <c r="W1919" s="12">
        <v>-10</v>
      </c>
      <c r="X1919" s="4" t="str">
        <f t="shared" si="59"/>
        <v>Income</v>
      </c>
      <c r="Y1919" s="5">
        <v>42552</v>
      </c>
      <c r="Z1919" s="7" t="s">
        <v>8073</v>
      </c>
      <c r="AA1919" s="7" t="str">
        <f t="shared" si="58"/>
        <v>Car Park Pass Income from Payroll</v>
      </c>
    </row>
    <row r="1920" spans="1:27" x14ac:dyDescent="0.25">
      <c r="A1920" t="s">
        <v>23</v>
      </c>
      <c r="B1920" t="s">
        <v>24</v>
      </c>
      <c r="C1920" t="s">
        <v>25</v>
      </c>
      <c r="D1920" t="s">
        <v>26</v>
      </c>
      <c r="E1920" t="s">
        <v>302</v>
      </c>
      <c r="F1920" t="s">
        <v>303</v>
      </c>
      <c r="G1920" t="s">
        <v>556</v>
      </c>
      <c r="H1920" t="s">
        <v>557</v>
      </c>
      <c r="J1920">
        <v>201704</v>
      </c>
      <c r="K1920" t="s">
        <v>306</v>
      </c>
      <c r="L1920">
        <v>3800755</v>
      </c>
      <c r="M1920">
        <v>41988</v>
      </c>
      <c r="P1920">
        <v>0</v>
      </c>
      <c r="R1920" s="1">
        <v>42566</v>
      </c>
      <c r="S1920" t="s">
        <v>40</v>
      </c>
      <c r="T1920" t="s">
        <v>627</v>
      </c>
      <c r="U1920" t="s">
        <v>42</v>
      </c>
      <c r="V1920" s="1">
        <v>42572</v>
      </c>
      <c r="W1920" s="12">
        <v>-20.84</v>
      </c>
      <c r="X1920" s="4" t="str">
        <f t="shared" si="59"/>
        <v>Income</v>
      </c>
      <c r="Y1920" s="5">
        <v>42552</v>
      </c>
      <c r="Z1920" s="7" t="s">
        <v>8073</v>
      </c>
      <c r="AA1920" s="7" t="str">
        <f t="shared" si="58"/>
        <v>Car Park Pass Income from Payroll</v>
      </c>
    </row>
    <row r="1921" spans="1:27" x14ac:dyDescent="0.25">
      <c r="A1921" t="s">
        <v>23</v>
      </c>
      <c r="B1921" t="s">
        <v>24</v>
      </c>
      <c r="C1921" t="s">
        <v>25</v>
      </c>
      <c r="D1921" t="s">
        <v>26</v>
      </c>
      <c r="E1921" t="s">
        <v>302</v>
      </c>
      <c r="F1921" t="s">
        <v>303</v>
      </c>
      <c r="G1921" t="s">
        <v>556</v>
      </c>
      <c r="H1921" t="s">
        <v>557</v>
      </c>
      <c r="J1921">
        <v>201704</v>
      </c>
      <c r="K1921" t="s">
        <v>306</v>
      </c>
      <c r="L1921">
        <v>3800755</v>
      </c>
      <c r="M1921">
        <v>41993</v>
      </c>
      <c r="P1921">
        <v>0</v>
      </c>
      <c r="R1921" s="1">
        <v>42566</v>
      </c>
      <c r="S1921" t="s">
        <v>40</v>
      </c>
      <c r="T1921" t="s">
        <v>568</v>
      </c>
      <c r="U1921" t="s">
        <v>42</v>
      </c>
      <c r="V1921" s="1">
        <v>42572</v>
      </c>
      <c r="W1921" s="12">
        <v>-20.83</v>
      </c>
      <c r="X1921" s="4" t="str">
        <f t="shared" si="59"/>
        <v>Income</v>
      </c>
      <c r="Y1921" s="5">
        <v>42552</v>
      </c>
      <c r="Z1921" s="7" t="s">
        <v>8073</v>
      </c>
      <c r="AA1921" s="7" t="str">
        <f t="shared" si="58"/>
        <v>Car Park Pass Income from Payroll</v>
      </c>
    </row>
    <row r="1922" spans="1:27" x14ac:dyDescent="0.25">
      <c r="A1922" t="s">
        <v>23</v>
      </c>
      <c r="B1922" t="s">
        <v>24</v>
      </c>
      <c r="C1922" t="s">
        <v>25</v>
      </c>
      <c r="D1922" t="s">
        <v>26</v>
      </c>
      <c r="E1922" t="s">
        <v>302</v>
      </c>
      <c r="F1922" t="s">
        <v>303</v>
      </c>
      <c r="G1922" t="s">
        <v>556</v>
      </c>
      <c r="H1922" t="s">
        <v>557</v>
      </c>
      <c r="J1922">
        <v>201704</v>
      </c>
      <c r="K1922" t="s">
        <v>306</v>
      </c>
      <c r="L1922">
        <v>3800755</v>
      </c>
      <c r="M1922">
        <v>41994</v>
      </c>
      <c r="P1922">
        <v>0</v>
      </c>
      <c r="R1922" s="1">
        <v>42566</v>
      </c>
      <c r="S1922" t="s">
        <v>40</v>
      </c>
      <c r="T1922" t="s">
        <v>636</v>
      </c>
      <c r="U1922" t="s">
        <v>42</v>
      </c>
      <c r="V1922" s="1">
        <v>42572</v>
      </c>
      <c r="W1922" s="12">
        <v>-20.83</v>
      </c>
      <c r="X1922" s="4" t="str">
        <f t="shared" si="59"/>
        <v>Income</v>
      </c>
      <c r="Y1922" s="5">
        <v>42552</v>
      </c>
      <c r="Z1922" s="7" t="s">
        <v>8073</v>
      </c>
      <c r="AA1922" s="7" t="str">
        <f t="shared" ref="AA1922:AA1985" si="60">IF(X1922="Expenditure",X1922,H1922)</f>
        <v>Car Park Pass Income from Payroll</v>
      </c>
    </row>
    <row r="1923" spans="1:27" x14ac:dyDescent="0.25">
      <c r="A1923" t="s">
        <v>23</v>
      </c>
      <c r="B1923" t="s">
        <v>24</v>
      </c>
      <c r="C1923" t="s">
        <v>25</v>
      </c>
      <c r="D1923" t="s">
        <v>26</v>
      </c>
      <c r="E1923" t="s">
        <v>302</v>
      </c>
      <c r="F1923" t="s">
        <v>303</v>
      </c>
      <c r="G1923" t="s">
        <v>556</v>
      </c>
      <c r="H1923" t="s">
        <v>557</v>
      </c>
      <c r="J1923">
        <v>201704</v>
      </c>
      <c r="K1923" t="s">
        <v>306</v>
      </c>
      <c r="L1923">
        <v>3800755</v>
      </c>
      <c r="M1923">
        <v>39035</v>
      </c>
      <c r="P1923">
        <v>0</v>
      </c>
      <c r="R1923" s="1">
        <v>42566</v>
      </c>
      <c r="S1923" t="s">
        <v>40</v>
      </c>
      <c r="T1923" t="s">
        <v>674</v>
      </c>
      <c r="U1923" t="s">
        <v>42</v>
      </c>
      <c r="V1923" s="1">
        <v>42572</v>
      </c>
      <c r="W1923" s="12">
        <v>-20.84</v>
      </c>
      <c r="X1923" s="4" t="str">
        <f t="shared" ref="X1923:X1986" si="61">IF(LEFT(G1923,2)="R9","Income","Expenditure")</f>
        <v>Income</v>
      </c>
      <c r="Y1923" s="5">
        <v>42552</v>
      </c>
      <c r="Z1923" s="7" t="s">
        <v>8073</v>
      </c>
      <c r="AA1923" s="7" t="str">
        <f t="shared" si="60"/>
        <v>Car Park Pass Income from Payroll</v>
      </c>
    </row>
    <row r="1924" spans="1:27" x14ac:dyDescent="0.25">
      <c r="A1924" t="s">
        <v>23</v>
      </c>
      <c r="B1924" t="s">
        <v>24</v>
      </c>
      <c r="C1924" t="s">
        <v>25</v>
      </c>
      <c r="D1924" t="s">
        <v>26</v>
      </c>
      <c r="E1924" t="s">
        <v>302</v>
      </c>
      <c r="F1924" t="s">
        <v>303</v>
      </c>
      <c r="G1924" t="s">
        <v>556</v>
      </c>
      <c r="H1924" t="s">
        <v>557</v>
      </c>
      <c r="J1924">
        <v>201704</v>
      </c>
      <c r="K1924" t="s">
        <v>306</v>
      </c>
      <c r="L1924">
        <v>3800755</v>
      </c>
      <c r="M1924">
        <v>39036</v>
      </c>
      <c r="P1924">
        <v>0</v>
      </c>
      <c r="R1924" s="1">
        <v>42566</v>
      </c>
      <c r="S1924" t="s">
        <v>40</v>
      </c>
      <c r="T1924" t="s">
        <v>582</v>
      </c>
      <c r="U1924" t="s">
        <v>42</v>
      </c>
      <c r="V1924" s="1">
        <v>42572</v>
      </c>
      <c r="W1924" s="12">
        <v>-10</v>
      </c>
      <c r="X1924" s="4" t="str">
        <f t="shared" si="61"/>
        <v>Income</v>
      </c>
      <c r="Y1924" s="5">
        <v>42552</v>
      </c>
      <c r="Z1924" s="7" t="s">
        <v>8073</v>
      </c>
      <c r="AA1924" s="7" t="str">
        <f t="shared" si="60"/>
        <v>Car Park Pass Income from Payroll</v>
      </c>
    </row>
    <row r="1925" spans="1:27" x14ac:dyDescent="0.25">
      <c r="A1925" t="s">
        <v>23</v>
      </c>
      <c r="B1925" t="s">
        <v>24</v>
      </c>
      <c r="C1925" t="s">
        <v>25</v>
      </c>
      <c r="D1925" t="s">
        <v>26</v>
      </c>
      <c r="E1925" t="s">
        <v>302</v>
      </c>
      <c r="F1925" t="s">
        <v>303</v>
      </c>
      <c r="G1925" t="s">
        <v>556</v>
      </c>
      <c r="H1925" t="s">
        <v>557</v>
      </c>
      <c r="J1925">
        <v>201704</v>
      </c>
      <c r="K1925" t="s">
        <v>306</v>
      </c>
      <c r="L1925">
        <v>3800755</v>
      </c>
      <c r="M1925">
        <v>39037</v>
      </c>
      <c r="P1925">
        <v>0</v>
      </c>
      <c r="R1925" s="1">
        <v>42566</v>
      </c>
      <c r="S1925" t="s">
        <v>40</v>
      </c>
      <c r="T1925" t="s">
        <v>655</v>
      </c>
      <c r="U1925" t="s">
        <v>42</v>
      </c>
      <c r="V1925" s="1">
        <v>42572</v>
      </c>
      <c r="W1925" s="12">
        <v>-20.84</v>
      </c>
      <c r="X1925" s="4" t="str">
        <f t="shared" si="61"/>
        <v>Income</v>
      </c>
      <c r="Y1925" s="5">
        <v>42552</v>
      </c>
      <c r="Z1925" s="7" t="s">
        <v>8073</v>
      </c>
      <c r="AA1925" s="7" t="str">
        <f t="shared" si="60"/>
        <v>Car Park Pass Income from Payroll</v>
      </c>
    </row>
    <row r="1926" spans="1:27" x14ac:dyDescent="0.25">
      <c r="A1926" t="s">
        <v>23</v>
      </c>
      <c r="B1926" t="s">
        <v>24</v>
      </c>
      <c r="C1926" t="s">
        <v>25</v>
      </c>
      <c r="D1926" t="s">
        <v>26</v>
      </c>
      <c r="E1926" t="s">
        <v>302</v>
      </c>
      <c r="F1926" t="s">
        <v>303</v>
      </c>
      <c r="G1926" t="s">
        <v>556</v>
      </c>
      <c r="H1926" t="s">
        <v>557</v>
      </c>
      <c r="J1926">
        <v>201704</v>
      </c>
      <c r="K1926" t="s">
        <v>306</v>
      </c>
      <c r="L1926">
        <v>3800755</v>
      </c>
      <c r="M1926">
        <v>39038</v>
      </c>
      <c r="P1926">
        <v>0</v>
      </c>
      <c r="R1926" s="1">
        <v>42566</v>
      </c>
      <c r="S1926" t="s">
        <v>40</v>
      </c>
      <c r="T1926" t="s">
        <v>645</v>
      </c>
      <c r="U1926" t="s">
        <v>42</v>
      </c>
      <c r="V1926" s="1">
        <v>42572</v>
      </c>
      <c r="W1926" s="12">
        <v>-16.670000000000002</v>
      </c>
      <c r="X1926" s="4" t="str">
        <f t="shared" si="61"/>
        <v>Income</v>
      </c>
      <c r="Y1926" s="5">
        <v>42552</v>
      </c>
      <c r="Z1926" s="7" t="s">
        <v>8073</v>
      </c>
      <c r="AA1926" s="7" t="str">
        <f t="shared" si="60"/>
        <v>Car Park Pass Income from Payroll</v>
      </c>
    </row>
    <row r="1927" spans="1:27" x14ac:dyDescent="0.25">
      <c r="A1927" t="s">
        <v>23</v>
      </c>
      <c r="B1927" t="s">
        <v>24</v>
      </c>
      <c r="C1927" t="s">
        <v>25</v>
      </c>
      <c r="D1927" t="s">
        <v>26</v>
      </c>
      <c r="E1927" t="s">
        <v>302</v>
      </c>
      <c r="F1927" t="s">
        <v>303</v>
      </c>
      <c r="G1927" t="s">
        <v>556</v>
      </c>
      <c r="H1927" t="s">
        <v>557</v>
      </c>
      <c r="J1927">
        <v>201704</v>
      </c>
      <c r="K1927" t="s">
        <v>306</v>
      </c>
      <c r="L1927">
        <v>3800755</v>
      </c>
      <c r="M1927">
        <v>39039</v>
      </c>
      <c r="P1927">
        <v>0</v>
      </c>
      <c r="R1927" s="1">
        <v>42566</v>
      </c>
      <c r="S1927" t="s">
        <v>40</v>
      </c>
      <c r="T1927" t="s">
        <v>664</v>
      </c>
      <c r="U1927" t="s">
        <v>42</v>
      </c>
      <c r="V1927" s="1">
        <v>42572</v>
      </c>
      <c r="W1927" s="12">
        <v>-20.86</v>
      </c>
      <c r="X1927" s="4" t="str">
        <f t="shared" si="61"/>
        <v>Income</v>
      </c>
      <c r="Y1927" s="5">
        <v>42552</v>
      </c>
      <c r="Z1927" s="7" t="s">
        <v>8073</v>
      </c>
      <c r="AA1927" s="7" t="str">
        <f t="shared" si="60"/>
        <v>Car Park Pass Income from Payroll</v>
      </c>
    </row>
    <row r="1928" spans="1:27" x14ac:dyDescent="0.25">
      <c r="A1928" t="s">
        <v>23</v>
      </c>
      <c r="B1928" t="s">
        <v>24</v>
      </c>
      <c r="C1928" t="s">
        <v>25</v>
      </c>
      <c r="D1928" t="s">
        <v>26</v>
      </c>
      <c r="E1928" t="s">
        <v>302</v>
      </c>
      <c r="F1928" t="s">
        <v>303</v>
      </c>
      <c r="G1928" t="s">
        <v>556</v>
      </c>
      <c r="H1928" t="s">
        <v>557</v>
      </c>
      <c r="J1928">
        <v>201704</v>
      </c>
      <c r="K1928" t="s">
        <v>306</v>
      </c>
      <c r="L1928">
        <v>3800755</v>
      </c>
      <c r="M1928">
        <v>39040</v>
      </c>
      <c r="P1928">
        <v>0</v>
      </c>
      <c r="R1928" s="1">
        <v>42566</v>
      </c>
      <c r="S1928" t="s">
        <v>40</v>
      </c>
      <c r="T1928" t="s">
        <v>570</v>
      </c>
      <c r="U1928" t="s">
        <v>42</v>
      </c>
      <c r="V1928" s="1">
        <v>42572</v>
      </c>
      <c r="W1928" s="12">
        <v>-20.84</v>
      </c>
      <c r="X1928" s="4" t="str">
        <f t="shared" si="61"/>
        <v>Income</v>
      </c>
      <c r="Y1928" s="5">
        <v>42552</v>
      </c>
      <c r="Z1928" s="7" t="s">
        <v>8073</v>
      </c>
      <c r="AA1928" s="7" t="str">
        <f t="shared" si="60"/>
        <v>Car Park Pass Income from Payroll</v>
      </c>
    </row>
    <row r="1929" spans="1:27" x14ac:dyDescent="0.25">
      <c r="A1929" t="s">
        <v>23</v>
      </c>
      <c r="B1929" t="s">
        <v>24</v>
      </c>
      <c r="C1929" t="s">
        <v>25</v>
      </c>
      <c r="D1929" t="s">
        <v>26</v>
      </c>
      <c r="E1929" t="s">
        <v>302</v>
      </c>
      <c r="F1929" t="s">
        <v>303</v>
      </c>
      <c r="G1929" t="s">
        <v>556</v>
      </c>
      <c r="H1929" t="s">
        <v>557</v>
      </c>
      <c r="J1929">
        <v>201704</v>
      </c>
      <c r="K1929" t="s">
        <v>306</v>
      </c>
      <c r="L1929">
        <v>3800755</v>
      </c>
      <c r="M1929">
        <v>39041</v>
      </c>
      <c r="P1929">
        <v>0</v>
      </c>
      <c r="R1929" s="1">
        <v>42566</v>
      </c>
      <c r="S1929" t="s">
        <v>40</v>
      </c>
      <c r="T1929" t="s">
        <v>559</v>
      </c>
      <c r="U1929" t="s">
        <v>42</v>
      </c>
      <c r="V1929" s="1">
        <v>42572</v>
      </c>
      <c r="W1929" s="12">
        <v>-10</v>
      </c>
      <c r="X1929" s="4" t="str">
        <f t="shared" si="61"/>
        <v>Income</v>
      </c>
      <c r="Y1929" s="5">
        <v>42552</v>
      </c>
      <c r="Z1929" s="7" t="s">
        <v>8073</v>
      </c>
      <c r="AA1929" s="7" t="str">
        <f t="shared" si="60"/>
        <v>Car Park Pass Income from Payroll</v>
      </c>
    </row>
    <row r="1930" spans="1:27" x14ac:dyDescent="0.25">
      <c r="A1930" t="s">
        <v>23</v>
      </c>
      <c r="B1930" t="s">
        <v>24</v>
      </c>
      <c r="C1930" t="s">
        <v>25</v>
      </c>
      <c r="D1930" t="s">
        <v>26</v>
      </c>
      <c r="E1930" t="s">
        <v>302</v>
      </c>
      <c r="F1930" t="s">
        <v>303</v>
      </c>
      <c r="G1930" t="s">
        <v>556</v>
      </c>
      <c r="H1930" t="s">
        <v>557</v>
      </c>
      <c r="J1930">
        <v>201704</v>
      </c>
      <c r="K1930" t="s">
        <v>306</v>
      </c>
      <c r="L1930">
        <v>3800755</v>
      </c>
      <c r="M1930">
        <v>16936</v>
      </c>
      <c r="P1930">
        <v>0</v>
      </c>
      <c r="R1930" s="1">
        <v>42566</v>
      </c>
      <c r="S1930" t="s">
        <v>40</v>
      </c>
      <c r="T1930" t="s">
        <v>582</v>
      </c>
      <c r="U1930" t="s">
        <v>42</v>
      </c>
      <c r="V1930" s="1">
        <v>42572</v>
      </c>
      <c r="W1930" s="12">
        <v>-10</v>
      </c>
      <c r="X1930" s="4" t="str">
        <f t="shared" si="61"/>
        <v>Income</v>
      </c>
      <c r="Y1930" s="5">
        <v>42552</v>
      </c>
      <c r="Z1930" s="7" t="s">
        <v>8073</v>
      </c>
      <c r="AA1930" s="7" t="str">
        <f t="shared" si="60"/>
        <v>Car Park Pass Income from Payroll</v>
      </c>
    </row>
    <row r="1931" spans="1:27" x14ac:dyDescent="0.25">
      <c r="A1931" t="s">
        <v>23</v>
      </c>
      <c r="B1931" t="s">
        <v>24</v>
      </c>
      <c r="C1931" t="s">
        <v>25</v>
      </c>
      <c r="D1931" t="s">
        <v>26</v>
      </c>
      <c r="E1931" t="s">
        <v>302</v>
      </c>
      <c r="F1931" t="s">
        <v>303</v>
      </c>
      <c r="G1931" t="s">
        <v>556</v>
      </c>
      <c r="H1931" t="s">
        <v>557</v>
      </c>
      <c r="J1931">
        <v>201704</v>
      </c>
      <c r="K1931" t="s">
        <v>306</v>
      </c>
      <c r="L1931">
        <v>3800755</v>
      </c>
      <c r="M1931">
        <v>17116</v>
      </c>
      <c r="P1931">
        <v>0</v>
      </c>
      <c r="R1931" s="1">
        <v>42566</v>
      </c>
      <c r="S1931" t="s">
        <v>40</v>
      </c>
      <c r="T1931" t="s">
        <v>665</v>
      </c>
      <c r="U1931" t="s">
        <v>42</v>
      </c>
      <c r="V1931" s="1">
        <v>42572</v>
      </c>
      <c r="W1931" s="12">
        <v>-10</v>
      </c>
      <c r="X1931" s="4" t="str">
        <f t="shared" si="61"/>
        <v>Income</v>
      </c>
      <c r="Y1931" s="5">
        <v>42552</v>
      </c>
      <c r="Z1931" s="7" t="s">
        <v>8073</v>
      </c>
      <c r="AA1931" s="7" t="str">
        <f t="shared" si="60"/>
        <v>Car Park Pass Income from Payroll</v>
      </c>
    </row>
    <row r="1932" spans="1:27" x14ac:dyDescent="0.25">
      <c r="A1932" t="s">
        <v>23</v>
      </c>
      <c r="B1932" t="s">
        <v>24</v>
      </c>
      <c r="C1932" t="s">
        <v>25</v>
      </c>
      <c r="D1932" t="s">
        <v>26</v>
      </c>
      <c r="E1932" t="s">
        <v>302</v>
      </c>
      <c r="F1932" t="s">
        <v>303</v>
      </c>
      <c r="G1932" t="s">
        <v>556</v>
      </c>
      <c r="H1932" t="s">
        <v>557</v>
      </c>
      <c r="J1932">
        <v>201704</v>
      </c>
      <c r="K1932" t="s">
        <v>306</v>
      </c>
      <c r="L1932">
        <v>3800755</v>
      </c>
      <c r="M1932">
        <v>17117</v>
      </c>
      <c r="P1932">
        <v>0</v>
      </c>
      <c r="R1932" s="1">
        <v>42566</v>
      </c>
      <c r="S1932" t="s">
        <v>40</v>
      </c>
      <c r="T1932" t="s">
        <v>590</v>
      </c>
      <c r="U1932" t="s">
        <v>42</v>
      </c>
      <c r="V1932" s="1">
        <v>42572</v>
      </c>
      <c r="W1932" s="12">
        <v>-16.66</v>
      </c>
      <c r="X1932" s="4" t="str">
        <f t="shared" si="61"/>
        <v>Income</v>
      </c>
      <c r="Y1932" s="5">
        <v>42552</v>
      </c>
      <c r="Z1932" s="7" t="s">
        <v>8073</v>
      </c>
      <c r="AA1932" s="7" t="str">
        <f t="shared" si="60"/>
        <v>Car Park Pass Income from Payroll</v>
      </c>
    </row>
    <row r="1933" spans="1:27" x14ac:dyDescent="0.25">
      <c r="A1933" t="s">
        <v>23</v>
      </c>
      <c r="B1933" t="s">
        <v>24</v>
      </c>
      <c r="C1933" t="s">
        <v>25</v>
      </c>
      <c r="D1933" t="s">
        <v>26</v>
      </c>
      <c r="E1933" t="s">
        <v>302</v>
      </c>
      <c r="F1933" t="s">
        <v>303</v>
      </c>
      <c r="G1933" t="s">
        <v>556</v>
      </c>
      <c r="H1933" t="s">
        <v>557</v>
      </c>
      <c r="J1933">
        <v>201704</v>
      </c>
      <c r="K1933" t="s">
        <v>306</v>
      </c>
      <c r="L1933">
        <v>3800755</v>
      </c>
      <c r="M1933">
        <v>17118</v>
      </c>
      <c r="P1933">
        <v>0</v>
      </c>
      <c r="R1933" s="1">
        <v>42566</v>
      </c>
      <c r="S1933" t="s">
        <v>40</v>
      </c>
      <c r="T1933" t="s">
        <v>578</v>
      </c>
      <c r="U1933" t="s">
        <v>42</v>
      </c>
      <c r="V1933" s="1">
        <v>42572</v>
      </c>
      <c r="W1933" s="12">
        <v>-12.5</v>
      </c>
      <c r="X1933" s="4" t="str">
        <f t="shared" si="61"/>
        <v>Income</v>
      </c>
      <c r="Y1933" s="5">
        <v>42552</v>
      </c>
      <c r="Z1933" s="7" t="s">
        <v>8073</v>
      </c>
      <c r="AA1933" s="7" t="str">
        <f t="shared" si="60"/>
        <v>Car Park Pass Income from Payroll</v>
      </c>
    </row>
    <row r="1934" spans="1:27" x14ac:dyDescent="0.25">
      <c r="A1934" t="s">
        <v>23</v>
      </c>
      <c r="B1934" t="s">
        <v>24</v>
      </c>
      <c r="C1934" t="s">
        <v>25</v>
      </c>
      <c r="D1934" t="s">
        <v>26</v>
      </c>
      <c r="E1934" t="s">
        <v>302</v>
      </c>
      <c r="F1934" t="s">
        <v>303</v>
      </c>
      <c r="G1934" t="s">
        <v>556</v>
      </c>
      <c r="H1934" t="s">
        <v>557</v>
      </c>
      <c r="J1934">
        <v>201704</v>
      </c>
      <c r="K1934" t="s">
        <v>306</v>
      </c>
      <c r="L1934">
        <v>3800755</v>
      </c>
      <c r="M1934">
        <v>17119</v>
      </c>
      <c r="P1934">
        <v>0</v>
      </c>
      <c r="R1934" s="1">
        <v>42566</v>
      </c>
      <c r="S1934" t="s">
        <v>40</v>
      </c>
      <c r="T1934" t="s">
        <v>654</v>
      </c>
      <c r="U1934" t="s">
        <v>42</v>
      </c>
      <c r="V1934" s="1">
        <v>42572</v>
      </c>
      <c r="W1934" s="12">
        <v>-20.84</v>
      </c>
      <c r="X1934" s="4" t="str">
        <f t="shared" si="61"/>
        <v>Income</v>
      </c>
      <c r="Y1934" s="5">
        <v>42552</v>
      </c>
      <c r="Z1934" s="7" t="s">
        <v>8073</v>
      </c>
      <c r="AA1934" s="7" t="str">
        <f t="shared" si="60"/>
        <v>Car Park Pass Income from Payroll</v>
      </c>
    </row>
    <row r="1935" spans="1:27" x14ac:dyDescent="0.25">
      <c r="A1935" t="s">
        <v>23</v>
      </c>
      <c r="B1935" t="s">
        <v>24</v>
      </c>
      <c r="C1935" t="s">
        <v>25</v>
      </c>
      <c r="D1935" t="s">
        <v>26</v>
      </c>
      <c r="E1935" t="s">
        <v>302</v>
      </c>
      <c r="F1935" t="s">
        <v>303</v>
      </c>
      <c r="G1935" t="s">
        <v>556</v>
      </c>
      <c r="H1935" t="s">
        <v>557</v>
      </c>
      <c r="J1935">
        <v>201704</v>
      </c>
      <c r="K1935" t="s">
        <v>306</v>
      </c>
      <c r="L1935">
        <v>3800755</v>
      </c>
      <c r="M1935">
        <v>17120</v>
      </c>
      <c r="P1935">
        <v>0</v>
      </c>
      <c r="R1935" s="1">
        <v>42566</v>
      </c>
      <c r="S1935" t="s">
        <v>40</v>
      </c>
      <c r="T1935" t="s">
        <v>569</v>
      </c>
      <c r="U1935" t="s">
        <v>42</v>
      </c>
      <c r="V1935" s="1">
        <v>42572</v>
      </c>
      <c r="W1935" s="12">
        <v>-20.83</v>
      </c>
      <c r="X1935" s="4" t="str">
        <f t="shared" si="61"/>
        <v>Income</v>
      </c>
      <c r="Y1935" s="5">
        <v>42552</v>
      </c>
      <c r="Z1935" s="7" t="s">
        <v>8073</v>
      </c>
      <c r="AA1935" s="7" t="str">
        <f t="shared" si="60"/>
        <v>Car Park Pass Income from Payroll</v>
      </c>
    </row>
    <row r="1936" spans="1:27" x14ac:dyDescent="0.25">
      <c r="A1936" t="s">
        <v>23</v>
      </c>
      <c r="B1936" t="s">
        <v>24</v>
      </c>
      <c r="C1936" t="s">
        <v>25</v>
      </c>
      <c r="D1936" t="s">
        <v>26</v>
      </c>
      <c r="E1936" t="s">
        <v>302</v>
      </c>
      <c r="F1936" t="s">
        <v>303</v>
      </c>
      <c r="G1936" t="s">
        <v>556</v>
      </c>
      <c r="H1936" t="s">
        <v>557</v>
      </c>
      <c r="J1936">
        <v>201704</v>
      </c>
      <c r="K1936" t="s">
        <v>306</v>
      </c>
      <c r="L1936">
        <v>3800755</v>
      </c>
      <c r="M1936">
        <v>17121</v>
      </c>
      <c r="P1936">
        <v>0</v>
      </c>
      <c r="R1936" s="1">
        <v>42566</v>
      </c>
      <c r="S1936" t="s">
        <v>40</v>
      </c>
      <c r="T1936" t="s">
        <v>559</v>
      </c>
      <c r="U1936" t="s">
        <v>42</v>
      </c>
      <c r="V1936" s="1">
        <v>42572</v>
      </c>
      <c r="W1936" s="12">
        <v>-20.84</v>
      </c>
      <c r="X1936" s="4" t="str">
        <f t="shared" si="61"/>
        <v>Income</v>
      </c>
      <c r="Y1936" s="5">
        <v>42552</v>
      </c>
      <c r="Z1936" s="7" t="s">
        <v>8073</v>
      </c>
      <c r="AA1936" s="7" t="str">
        <f t="shared" si="60"/>
        <v>Car Park Pass Income from Payroll</v>
      </c>
    </row>
    <row r="1937" spans="1:27" x14ac:dyDescent="0.25">
      <c r="A1937" t="s">
        <v>23</v>
      </c>
      <c r="B1937" t="s">
        <v>24</v>
      </c>
      <c r="C1937" t="s">
        <v>25</v>
      </c>
      <c r="D1937" t="s">
        <v>26</v>
      </c>
      <c r="E1937" t="s">
        <v>302</v>
      </c>
      <c r="F1937" t="s">
        <v>303</v>
      </c>
      <c r="G1937" t="s">
        <v>556</v>
      </c>
      <c r="H1937" t="s">
        <v>557</v>
      </c>
      <c r="J1937">
        <v>201704</v>
      </c>
      <c r="K1937" t="s">
        <v>306</v>
      </c>
      <c r="L1937">
        <v>3800755</v>
      </c>
      <c r="M1937">
        <v>17122</v>
      </c>
      <c r="P1937">
        <v>0</v>
      </c>
      <c r="R1937" s="1">
        <v>42566</v>
      </c>
      <c r="S1937" t="s">
        <v>40</v>
      </c>
      <c r="T1937" t="s">
        <v>633</v>
      </c>
      <c r="U1937" t="s">
        <v>42</v>
      </c>
      <c r="V1937" s="1">
        <v>42572</v>
      </c>
      <c r="W1937" s="12">
        <v>-10</v>
      </c>
      <c r="X1937" s="4" t="str">
        <f t="shared" si="61"/>
        <v>Income</v>
      </c>
      <c r="Y1937" s="5">
        <v>42552</v>
      </c>
      <c r="Z1937" s="7" t="s">
        <v>8073</v>
      </c>
      <c r="AA1937" s="7" t="str">
        <f t="shared" si="60"/>
        <v>Car Park Pass Income from Payroll</v>
      </c>
    </row>
    <row r="1938" spans="1:27" x14ac:dyDescent="0.25">
      <c r="A1938" t="s">
        <v>23</v>
      </c>
      <c r="B1938" t="s">
        <v>24</v>
      </c>
      <c r="C1938" t="s">
        <v>25</v>
      </c>
      <c r="D1938" t="s">
        <v>26</v>
      </c>
      <c r="E1938" t="s">
        <v>302</v>
      </c>
      <c r="F1938" t="s">
        <v>303</v>
      </c>
      <c r="G1938" t="s">
        <v>556</v>
      </c>
      <c r="H1938" t="s">
        <v>557</v>
      </c>
      <c r="J1938">
        <v>201704</v>
      </c>
      <c r="K1938" t="s">
        <v>306</v>
      </c>
      <c r="L1938">
        <v>3800755</v>
      </c>
      <c r="M1938">
        <v>17123</v>
      </c>
      <c r="P1938">
        <v>0</v>
      </c>
      <c r="R1938" s="1">
        <v>42566</v>
      </c>
      <c r="S1938" t="s">
        <v>40</v>
      </c>
      <c r="T1938" t="s">
        <v>585</v>
      </c>
      <c r="U1938" t="s">
        <v>42</v>
      </c>
      <c r="V1938" s="1">
        <v>42572</v>
      </c>
      <c r="W1938" s="12">
        <v>-20.84</v>
      </c>
      <c r="X1938" s="4" t="str">
        <f t="shared" si="61"/>
        <v>Income</v>
      </c>
      <c r="Y1938" s="5">
        <v>42552</v>
      </c>
      <c r="Z1938" s="7" t="s">
        <v>8073</v>
      </c>
      <c r="AA1938" s="7" t="str">
        <f t="shared" si="60"/>
        <v>Car Park Pass Income from Payroll</v>
      </c>
    </row>
    <row r="1939" spans="1:27" x14ac:dyDescent="0.25">
      <c r="A1939" t="s">
        <v>23</v>
      </c>
      <c r="B1939" t="s">
        <v>24</v>
      </c>
      <c r="C1939" t="s">
        <v>25</v>
      </c>
      <c r="D1939" t="s">
        <v>26</v>
      </c>
      <c r="E1939" t="s">
        <v>302</v>
      </c>
      <c r="F1939" t="s">
        <v>303</v>
      </c>
      <c r="G1939" t="s">
        <v>556</v>
      </c>
      <c r="H1939" t="s">
        <v>557</v>
      </c>
      <c r="J1939">
        <v>201704</v>
      </c>
      <c r="K1939" t="s">
        <v>306</v>
      </c>
      <c r="L1939">
        <v>3800755</v>
      </c>
      <c r="M1939">
        <v>17124</v>
      </c>
      <c r="P1939">
        <v>0</v>
      </c>
      <c r="R1939" s="1">
        <v>42566</v>
      </c>
      <c r="S1939" t="s">
        <v>40</v>
      </c>
      <c r="T1939" t="s">
        <v>657</v>
      </c>
      <c r="U1939" t="s">
        <v>42</v>
      </c>
      <c r="V1939" s="1">
        <v>42572</v>
      </c>
      <c r="W1939" s="12">
        <v>-20.84</v>
      </c>
      <c r="X1939" s="4" t="str">
        <f t="shared" si="61"/>
        <v>Income</v>
      </c>
      <c r="Y1939" s="5">
        <v>42552</v>
      </c>
      <c r="Z1939" s="7" t="s">
        <v>8073</v>
      </c>
      <c r="AA1939" s="7" t="str">
        <f t="shared" si="60"/>
        <v>Car Park Pass Income from Payroll</v>
      </c>
    </row>
    <row r="1940" spans="1:27" x14ac:dyDescent="0.25">
      <c r="A1940" t="s">
        <v>23</v>
      </c>
      <c r="B1940" t="s">
        <v>24</v>
      </c>
      <c r="C1940" t="s">
        <v>25</v>
      </c>
      <c r="D1940" t="s">
        <v>26</v>
      </c>
      <c r="E1940" t="s">
        <v>302</v>
      </c>
      <c r="F1940" t="s">
        <v>303</v>
      </c>
      <c r="G1940" t="s">
        <v>556</v>
      </c>
      <c r="H1940" t="s">
        <v>557</v>
      </c>
      <c r="J1940">
        <v>201704</v>
      </c>
      <c r="K1940" t="s">
        <v>306</v>
      </c>
      <c r="L1940">
        <v>3800755</v>
      </c>
      <c r="M1940">
        <v>17125</v>
      </c>
      <c r="P1940">
        <v>0</v>
      </c>
      <c r="R1940" s="1">
        <v>42566</v>
      </c>
      <c r="S1940" t="s">
        <v>40</v>
      </c>
      <c r="T1940" t="s">
        <v>599</v>
      </c>
      <c r="U1940" t="s">
        <v>42</v>
      </c>
      <c r="V1940" s="1">
        <v>42572</v>
      </c>
      <c r="W1940" s="12">
        <v>-20.83</v>
      </c>
      <c r="X1940" s="4" t="str">
        <f t="shared" si="61"/>
        <v>Income</v>
      </c>
      <c r="Y1940" s="5">
        <v>42552</v>
      </c>
      <c r="Z1940" s="7" t="s">
        <v>8073</v>
      </c>
      <c r="AA1940" s="7" t="str">
        <f t="shared" si="60"/>
        <v>Car Park Pass Income from Payroll</v>
      </c>
    </row>
    <row r="1941" spans="1:27" x14ac:dyDescent="0.25">
      <c r="A1941" t="s">
        <v>23</v>
      </c>
      <c r="B1941" t="s">
        <v>24</v>
      </c>
      <c r="C1941" t="s">
        <v>25</v>
      </c>
      <c r="D1941" t="s">
        <v>26</v>
      </c>
      <c r="E1941" t="s">
        <v>302</v>
      </c>
      <c r="F1941" t="s">
        <v>303</v>
      </c>
      <c r="G1941" t="s">
        <v>556</v>
      </c>
      <c r="H1941" t="s">
        <v>557</v>
      </c>
      <c r="J1941">
        <v>201704</v>
      </c>
      <c r="K1941" t="s">
        <v>306</v>
      </c>
      <c r="L1941">
        <v>3800755</v>
      </c>
      <c r="M1941">
        <v>17126</v>
      </c>
      <c r="P1941">
        <v>0</v>
      </c>
      <c r="R1941" s="1">
        <v>42566</v>
      </c>
      <c r="S1941" t="s">
        <v>40</v>
      </c>
      <c r="T1941" t="s">
        <v>569</v>
      </c>
      <c r="U1941" t="s">
        <v>42</v>
      </c>
      <c r="V1941" s="1">
        <v>42572</v>
      </c>
      <c r="W1941" s="12">
        <v>-20.84</v>
      </c>
      <c r="X1941" s="4" t="str">
        <f t="shared" si="61"/>
        <v>Income</v>
      </c>
      <c r="Y1941" s="5">
        <v>42552</v>
      </c>
      <c r="Z1941" s="7" t="s">
        <v>8073</v>
      </c>
      <c r="AA1941" s="7" t="str">
        <f t="shared" si="60"/>
        <v>Car Park Pass Income from Payroll</v>
      </c>
    </row>
    <row r="1942" spans="1:27" x14ac:dyDescent="0.25">
      <c r="A1942" t="s">
        <v>23</v>
      </c>
      <c r="B1942" t="s">
        <v>24</v>
      </c>
      <c r="C1942" t="s">
        <v>25</v>
      </c>
      <c r="D1942" t="s">
        <v>26</v>
      </c>
      <c r="E1942" t="s">
        <v>302</v>
      </c>
      <c r="F1942" t="s">
        <v>303</v>
      </c>
      <c r="G1942" t="s">
        <v>556</v>
      </c>
      <c r="H1942" t="s">
        <v>557</v>
      </c>
      <c r="J1942">
        <v>201704</v>
      </c>
      <c r="K1942" t="s">
        <v>306</v>
      </c>
      <c r="L1942">
        <v>3800755</v>
      </c>
      <c r="M1942">
        <v>17343</v>
      </c>
      <c r="P1942">
        <v>0</v>
      </c>
      <c r="R1942" s="1">
        <v>42566</v>
      </c>
      <c r="S1942" t="s">
        <v>40</v>
      </c>
      <c r="T1942" t="s">
        <v>630</v>
      </c>
      <c r="U1942" t="s">
        <v>42</v>
      </c>
      <c r="V1942" s="1">
        <v>42572</v>
      </c>
      <c r="W1942" s="12">
        <v>-20.84</v>
      </c>
      <c r="X1942" s="4" t="str">
        <f t="shared" si="61"/>
        <v>Income</v>
      </c>
      <c r="Y1942" s="5">
        <v>42552</v>
      </c>
      <c r="Z1942" s="7" t="s">
        <v>8073</v>
      </c>
      <c r="AA1942" s="7" t="str">
        <f t="shared" si="60"/>
        <v>Car Park Pass Income from Payroll</v>
      </c>
    </row>
    <row r="1943" spans="1:27" x14ac:dyDescent="0.25">
      <c r="A1943" t="s">
        <v>23</v>
      </c>
      <c r="B1943" t="s">
        <v>24</v>
      </c>
      <c r="C1943" t="s">
        <v>25</v>
      </c>
      <c r="D1943" t="s">
        <v>26</v>
      </c>
      <c r="E1943" t="s">
        <v>302</v>
      </c>
      <c r="F1943" t="s">
        <v>303</v>
      </c>
      <c r="G1943" t="s">
        <v>556</v>
      </c>
      <c r="H1943" t="s">
        <v>557</v>
      </c>
      <c r="J1943">
        <v>201704</v>
      </c>
      <c r="K1943" t="s">
        <v>306</v>
      </c>
      <c r="L1943">
        <v>3800755</v>
      </c>
      <c r="M1943">
        <v>17344</v>
      </c>
      <c r="P1943">
        <v>0</v>
      </c>
      <c r="R1943" s="1">
        <v>42566</v>
      </c>
      <c r="S1943" t="s">
        <v>40</v>
      </c>
      <c r="T1943" t="s">
        <v>565</v>
      </c>
      <c r="U1943" t="s">
        <v>42</v>
      </c>
      <c r="V1943" s="1">
        <v>42572</v>
      </c>
      <c r="W1943" s="12">
        <v>-20.84</v>
      </c>
      <c r="X1943" s="4" t="str">
        <f t="shared" si="61"/>
        <v>Income</v>
      </c>
      <c r="Y1943" s="5">
        <v>42552</v>
      </c>
      <c r="Z1943" s="7" t="s">
        <v>8073</v>
      </c>
      <c r="AA1943" s="7" t="str">
        <f t="shared" si="60"/>
        <v>Car Park Pass Income from Payroll</v>
      </c>
    </row>
    <row r="1944" spans="1:27" x14ac:dyDescent="0.25">
      <c r="A1944" t="s">
        <v>23</v>
      </c>
      <c r="B1944" t="s">
        <v>24</v>
      </c>
      <c r="C1944" t="s">
        <v>25</v>
      </c>
      <c r="D1944" t="s">
        <v>26</v>
      </c>
      <c r="E1944" t="s">
        <v>302</v>
      </c>
      <c r="F1944" t="s">
        <v>303</v>
      </c>
      <c r="G1944" t="s">
        <v>556</v>
      </c>
      <c r="H1944" t="s">
        <v>557</v>
      </c>
      <c r="J1944">
        <v>201704</v>
      </c>
      <c r="K1944" t="s">
        <v>306</v>
      </c>
      <c r="L1944">
        <v>3800755</v>
      </c>
      <c r="M1944">
        <v>17424</v>
      </c>
      <c r="P1944">
        <v>0</v>
      </c>
      <c r="R1944" s="1">
        <v>42566</v>
      </c>
      <c r="S1944" t="s">
        <v>40</v>
      </c>
      <c r="T1944" t="s">
        <v>667</v>
      </c>
      <c r="U1944" t="s">
        <v>42</v>
      </c>
      <c r="V1944" s="1">
        <v>42572</v>
      </c>
      <c r="W1944" s="12">
        <v>25.83</v>
      </c>
      <c r="X1944" s="4" t="str">
        <f t="shared" si="61"/>
        <v>Income</v>
      </c>
      <c r="Y1944" s="5">
        <v>42552</v>
      </c>
      <c r="Z1944" s="7" t="s">
        <v>8073</v>
      </c>
      <c r="AA1944" s="7" t="str">
        <f t="shared" si="60"/>
        <v>Car Park Pass Income from Payroll</v>
      </c>
    </row>
    <row r="1945" spans="1:27" x14ac:dyDescent="0.25">
      <c r="A1945" t="s">
        <v>23</v>
      </c>
      <c r="B1945" t="s">
        <v>24</v>
      </c>
      <c r="C1945" t="s">
        <v>25</v>
      </c>
      <c r="D1945" t="s">
        <v>26</v>
      </c>
      <c r="E1945" t="s">
        <v>302</v>
      </c>
      <c r="F1945" t="s">
        <v>303</v>
      </c>
      <c r="G1945" t="s">
        <v>556</v>
      </c>
      <c r="H1945" t="s">
        <v>557</v>
      </c>
      <c r="J1945">
        <v>201704</v>
      </c>
      <c r="K1945" t="s">
        <v>306</v>
      </c>
      <c r="L1945">
        <v>3800755</v>
      </c>
      <c r="M1945">
        <v>17425</v>
      </c>
      <c r="P1945">
        <v>0</v>
      </c>
      <c r="R1945" s="1">
        <v>42566</v>
      </c>
      <c r="S1945" t="s">
        <v>40</v>
      </c>
      <c r="T1945" t="s">
        <v>668</v>
      </c>
      <c r="U1945" t="s">
        <v>42</v>
      </c>
      <c r="V1945" s="1">
        <v>42572</v>
      </c>
      <c r="W1945" s="12">
        <v>-16.66</v>
      </c>
      <c r="X1945" s="4" t="str">
        <f t="shared" si="61"/>
        <v>Income</v>
      </c>
      <c r="Y1945" s="5">
        <v>42552</v>
      </c>
      <c r="Z1945" s="7" t="s">
        <v>8073</v>
      </c>
      <c r="AA1945" s="7" t="str">
        <f t="shared" si="60"/>
        <v>Car Park Pass Income from Payroll</v>
      </c>
    </row>
    <row r="1946" spans="1:27" x14ac:dyDescent="0.25">
      <c r="A1946" t="s">
        <v>23</v>
      </c>
      <c r="B1946" t="s">
        <v>24</v>
      </c>
      <c r="C1946" t="s">
        <v>25</v>
      </c>
      <c r="D1946" t="s">
        <v>26</v>
      </c>
      <c r="E1946" t="s">
        <v>302</v>
      </c>
      <c r="F1946" t="s">
        <v>303</v>
      </c>
      <c r="G1946" t="s">
        <v>556</v>
      </c>
      <c r="H1946" t="s">
        <v>557</v>
      </c>
      <c r="J1946">
        <v>201704</v>
      </c>
      <c r="K1946" t="s">
        <v>306</v>
      </c>
      <c r="L1946">
        <v>3800755</v>
      </c>
      <c r="M1946">
        <v>17426</v>
      </c>
      <c r="P1946">
        <v>0</v>
      </c>
      <c r="R1946" s="1">
        <v>42566</v>
      </c>
      <c r="S1946" t="s">
        <v>40</v>
      </c>
      <c r="T1946" t="s">
        <v>669</v>
      </c>
      <c r="U1946" t="s">
        <v>42</v>
      </c>
      <c r="V1946" s="1">
        <v>42572</v>
      </c>
      <c r="W1946" s="12">
        <v>-20.84</v>
      </c>
      <c r="X1946" s="4" t="str">
        <f t="shared" si="61"/>
        <v>Income</v>
      </c>
      <c r="Y1946" s="5">
        <v>42552</v>
      </c>
      <c r="Z1946" s="7" t="s">
        <v>8073</v>
      </c>
      <c r="AA1946" s="7" t="str">
        <f t="shared" si="60"/>
        <v>Car Park Pass Income from Payroll</v>
      </c>
    </row>
    <row r="1947" spans="1:27" x14ac:dyDescent="0.25">
      <c r="A1947" t="s">
        <v>23</v>
      </c>
      <c r="B1947" t="s">
        <v>24</v>
      </c>
      <c r="C1947" t="s">
        <v>25</v>
      </c>
      <c r="D1947" t="s">
        <v>26</v>
      </c>
      <c r="E1947" t="s">
        <v>302</v>
      </c>
      <c r="F1947" t="s">
        <v>303</v>
      </c>
      <c r="G1947" t="s">
        <v>556</v>
      </c>
      <c r="H1947" t="s">
        <v>557</v>
      </c>
      <c r="J1947">
        <v>201704</v>
      </c>
      <c r="K1947" t="s">
        <v>306</v>
      </c>
      <c r="L1947">
        <v>3800755</v>
      </c>
      <c r="M1947">
        <v>17427</v>
      </c>
      <c r="P1947">
        <v>0</v>
      </c>
      <c r="R1947" s="1">
        <v>42566</v>
      </c>
      <c r="S1947" t="s">
        <v>40</v>
      </c>
      <c r="T1947" t="s">
        <v>570</v>
      </c>
      <c r="U1947" t="s">
        <v>42</v>
      </c>
      <c r="V1947" s="1">
        <v>42572</v>
      </c>
      <c r="W1947" s="12">
        <v>-29.16</v>
      </c>
      <c r="X1947" s="4" t="str">
        <f t="shared" si="61"/>
        <v>Income</v>
      </c>
      <c r="Y1947" s="5">
        <v>42552</v>
      </c>
      <c r="Z1947" s="7" t="s">
        <v>8073</v>
      </c>
      <c r="AA1947" s="7" t="str">
        <f t="shared" si="60"/>
        <v>Car Park Pass Income from Payroll</v>
      </c>
    </row>
    <row r="1948" spans="1:27" x14ac:dyDescent="0.25">
      <c r="A1948" t="s">
        <v>23</v>
      </c>
      <c r="B1948" t="s">
        <v>24</v>
      </c>
      <c r="C1948" t="s">
        <v>25</v>
      </c>
      <c r="D1948" t="s">
        <v>26</v>
      </c>
      <c r="E1948" t="s">
        <v>302</v>
      </c>
      <c r="F1948" t="s">
        <v>303</v>
      </c>
      <c r="G1948" t="s">
        <v>556</v>
      </c>
      <c r="H1948" t="s">
        <v>557</v>
      </c>
      <c r="J1948">
        <v>201704</v>
      </c>
      <c r="K1948" t="s">
        <v>306</v>
      </c>
      <c r="L1948">
        <v>3800755</v>
      </c>
      <c r="M1948">
        <v>17428</v>
      </c>
      <c r="P1948">
        <v>0</v>
      </c>
      <c r="R1948" s="1">
        <v>42566</v>
      </c>
      <c r="S1948" t="s">
        <v>40</v>
      </c>
      <c r="T1948" t="s">
        <v>666</v>
      </c>
      <c r="U1948" t="s">
        <v>42</v>
      </c>
      <c r="V1948" s="1">
        <v>42572</v>
      </c>
      <c r="W1948" s="12">
        <v>-20.83</v>
      </c>
      <c r="X1948" s="4" t="str">
        <f t="shared" si="61"/>
        <v>Income</v>
      </c>
      <c r="Y1948" s="5">
        <v>42552</v>
      </c>
      <c r="Z1948" s="7" t="s">
        <v>8073</v>
      </c>
      <c r="AA1948" s="7" t="str">
        <f t="shared" si="60"/>
        <v>Car Park Pass Income from Payroll</v>
      </c>
    </row>
    <row r="1949" spans="1:27" x14ac:dyDescent="0.25">
      <c r="A1949" t="s">
        <v>23</v>
      </c>
      <c r="B1949" t="s">
        <v>24</v>
      </c>
      <c r="C1949" t="s">
        <v>25</v>
      </c>
      <c r="D1949" t="s">
        <v>26</v>
      </c>
      <c r="E1949" t="s">
        <v>302</v>
      </c>
      <c r="F1949" t="s">
        <v>303</v>
      </c>
      <c r="G1949" t="s">
        <v>556</v>
      </c>
      <c r="H1949" t="s">
        <v>557</v>
      </c>
      <c r="J1949">
        <v>201704</v>
      </c>
      <c r="K1949" t="s">
        <v>306</v>
      </c>
      <c r="L1949">
        <v>3800755</v>
      </c>
      <c r="M1949">
        <v>17429</v>
      </c>
      <c r="P1949">
        <v>0</v>
      </c>
      <c r="R1949" s="1">
        <v>42566</v>
      </c>
      <c r="S1949" t="s">
        <v>40</v>
      </c>
      <c r="T1949" t="s">
        <v>563</v>
      </c>
      <c r="U1949" t="s">
        <v>42</v>
      </c>
      <c r="V1949" s="1">
        <v>42572</v>
      </c>
      <c r="W1949" s="12">
        <v>-20.84</v>
      </c>
      <c r="X1949" s="4" t="str">
        <f t="shared" si="61"/>
        <v>Income</v>
      </c>
      <c r="Y1949" s="5">
        <v>42552</v>
      </c>
      <c r="Z1949" s="7" t="s">
        <v>8073</v>
      </c>
      <c r="AA1949" s="7" t="str">
        <f t="shared" si="60"/>
        <v>Car Park Pass Income from Payroll</v>
      </c>
    </row>
    <row r="1950" spans="1:27" x14ac:dyDescent="0.25">
      <c r="A1950" t="s">
        <v>23</v>
      </c>
      <c r="B1950" t="s">
        <v>24</v>
      </c>
      <c r="C1950" t="s">
        <v>25</v>
      </c>
      <c r="D1950" t="s">
        <v>26</v>
      </c>
      <c r="E1950" t="s">
        <v>302</v>
      </c>
      <c r="F1950" t="s">
        <v>303</v>
      </c>
      <c r="G1950" t="s">
        <v>556</v>
      </c>
      <c r="H1950" t="s">
        <v>557</v>
      </c>
      <c r="J1950">
        <v>201704</v>
      </c>
      <c r="K1950" t="s">
        <v>306</v>
      </c>
      <c r="L1950">
        <v>3800755</v>
      </c>
      <c r="M1950">
        <v>17027</v>
      </c>
      <c r="P1950">
        <v>0</v>
      </c>
      <c r="R1950" s="1">
        <v>42566</v>
      </c>
      <c r="S1950" t="s">
        <v>40</v>
      </c>
      <c r="T1950" t="s">
        <v>558</v>
      </c>
      <c r="U1950" t="s">
        <v>42</v>
      </c>
      <c r="V1950" s="1">
        <v>42572</v>
      </c>
      <c r="W1950" s="12">
        <v>-20.83</v>
      </c>
      <c r="X1950" s="4" t="str">
        <f t="shared" si="61"/>
        <v>Income</v>
      </c>
      <c r="Y1950" s="5">
        <v>42552</v>
      </c>
      <c r="Z1950" s="7" t="s">
        <v>8073</v>
      </c>
      <c r="AA1950" s="7" t="str">
        <f t="shared" si="60"/>
        <v>Car Park Pass Income from Payroll</v>
      </c>
    </row>
    <row r="1951" spans="1:27" x14ac:dyDescent="0.25">
      <c r="A1951" t="s">
        <v>23</v>
      </c>
      <c r="B1951" t="s">
        <v>24</v>
      </c>
      <c r="C1951" t="s">
        <v>25</v>
      </c>
      <c r="D1951" t="s">
        <v>26</v>
      </c>
      <c r="E1951" t="s">
        <v>302</v>
      </c>
      <c r="F1951" t="s">
        <v>303</v>
      </c>
      <c r="G1951" t="s">
        <v>556</v>
      </c>
      <c r="H1951" t="s">
        <v>557</v>
      </c>
      <c r="J1951">
        <v>201704</v>
      </c>
      <c r="K1951" t="s">
        <v>306</v>
      </c>
      <c r="L1951">
        <v>3800755</v>
      </c>
      <c r="M1951">
        <v>17028</v>
      </c>
      <c r="P1951">
        <v>0</v>
      </c>
      <c r="R1951" s="1">
        <v>42566</v>
      </c>
      <c r="S1951" t="s">
        <v>40</v>
      </c>
      <c r="T1951" t="s">
        <v>652</v>
      </c>
      <c r="U1951" t="s">
        <v>42</v>
      </c>
      <c r="V1951" s="1">
        <v>42572</v>
      </c>
      <c r="W1951" s="12">
        <v>-20.84</v>
      </c>
      <c r="X1951" s="4" t="str">
        <f t="shared" si="61"/>
        <v>Income</v>
      </c>
      <c r="Y1951" s="5">
        <v>42552</v>
      </c>
      <c r="Z1951" s="7" t="s">
        <v>8073</v>
      </c>
      <c r="AA1951" s="7" t="str">
        <f t="shared" si="60"/>
        <v>Car Park Pass Income from Payroll</v>
      </c>
    </row>
    <row r="1952" spans="1:27" x14ac:dyDescent="0.25">
      <c r="A1952" t="s">
        <v>23</v>
      </c>
      <c r="B1952" t="s">
        <v>24</v>
      </c>
      <c r="C1952" t="s">
        <v>25</v>
      </c>
      <c r="D1952" t="s">
        <v>26</v>
      </c>
      <c r="E1952" t="s">
        <v>302</v>
      </c>
      <c r="F1952" t="s">
        <v>303</v>
      </c>
      <c r="G1952" t="s">
        <v>556</v>
      </c>
      <c r="H1952" t="s">
        <v>557</v>
      </c>
      <c r="J1952">
        <v>201704</v>
      </c>
      <c r="K1952" t="s">
        <v>306</v>
      </c>
      <c r="L1952">
        <v>3800755</v>
      </c>
      <c r="M1952">
        <v>17029</v>
      </c>
      <c r="P1952">
        <v>0</v>
      </c>
      <c r="R1952" s="1">
        <v>42566</v>
      </c>
      <c r="S1952" t="s">
        <v>40</v>
      </c>
      <c r="T1952" t="s">
        <v>582</v>
      </c>
      <c r="U1952" t="s">
        <v>42</v>
      </c>
      <c r="V1952" s="1">
        <v>42572</v>
      </c>
      <c r="W1952" s="12">
        <v>-10</v>
      </c>
      <c r="X1952" s="4" t="str">
        <f t="shared" si="61"/>
        <v>Income</v>
      </c>
      <c r="Y1952" s="5">
        <v>42552</v>
      </c>
      <c r="Z1952" s="7" t="s">
        <v>8073</v>
      </c>
      <c r="AA1952" s="7" t="str">
        <f t="shared" si="60"/>
        <v>Car Park Pass Income from Payroll</v>
      </c>
    </row>
    <row r="1953" spans="1:27" x14ac:dyDescent="0.25">
      <c r="A1953" t="s">
        <v>23</v>
      </c>
      <c r="B1953" t="s">
        <v>24</v>
      </c>
      <c r="C1953" t="s">
        <v>25</v>
      </c>
      <c r="D1953" t="s">
        <v>26</v>
      </c>
      <c r="E1953" t="s">
        <v>302</v>
      </c>
      <c r="F1953" t="s">
        <v>303</v>
      </c>
      <c r="G1953" t="s">
        <v>556</v>
      </c>
      <c r="H1953" t="s">
        <v>557</v>
      </c>
      <c r="J1953">
        <v>201704</v>
      </c>
      <c r="K1953" t="s">
        <v>306</v>
      </c>
      <c r="L1953">
        <v>3800755</v>
      </c>
      <c r="M1953">
        <v>17030</v>
      </c>
      <c r="P1953">
        <v>0</v>
      </c>
      <c r="R1953" s="1">
        <v>42566</v>
      </c>
      <c r="S1953" t="s">
        <v>40</v>
      </c>
      <c r="T1953" t="s">
        <v>582</v>
      </c>
      <c r="U1953" t="s">
        <v>42</v>
      </c>
      <c r="V1953" s="1">
        <v>42572</v>
      </c>
      <c r="W1953" s="12">
        <v>-10</v>
      </c>
      <c r="X1953" s="4" t="str">
        <f t="shared" si="61"/>
        <v>Income</v>
      </c>
      <c r="Y1953" s="5">
        <v>42552</v>
      </c>
      <c r="Z1953" s="7" t="s">
        <v>8073</v>
      </c>
      <c r="AA1953" s="7" t="str">
        <f t="shared" si="60"/>
        <v>Car Park Pass Income from Payroll</v>
      </c>
    </row>
    <row r="1954" spans="1:27" x14ac:dyDescent="0.25">
      <c r="A1954" t="s">
        <v>23</v>
      </c>
      <c r="B1954" t="s">
        <v>24</v>
      </c>
      <c r="C1954" t="s">
        <v>25</v>
      </c>
      <c r="D1954" t="s">
        <v>26</v>
      </c>
      <c r="E1954" t="s">
        <v>302</v>
      </c>
      <c r="F1954" t="s">
        <v>303</v>
      </c>
      <c r="G1954" t="s">
        <v>556</v>
      </c>
      <c r="H1954" t="s">
        <v>557</v>
      </c>
      <c r="J1954">
        <v>201704</v>
      </c>
      <c r="K1954" t="s">
        <v>306</v>
      </c>
      <c r="L1954">
        <v>3800755</v>
      </c>
      <c r="M1954">
        <v>17031</v>
      </c>
      <c r="P1954">
        <v>0</v>
      </c>
      <c r="R1954" s="1">
        <v>42566</v>
      </c>
      <c r="S1954" t="s">
        <v>40</v>
      </c>
      <c r="T1954" t="s">
        <v>624</v>
      </c>
      <c r="U1954" t="s">
        <v>42</v>
      </c>
      <c r="V1954" s="1">
        <v>42572</v>
      </c>
      <c r="W1954" s="12">
        <v>-20.84</v>
      </c>
      <c r="X1954" s="4" t="str">
        <f t="shared" si="61"/>
        <v>Income</v>
      </c>
      <c r="Y1954" s="5">
        <v>42552</v>
      </c>
      <c r="Z1954" s="7" t="s">
        <v>8073</v>
      </c>
      <c r="AA1954" s="7" t="str">
        <f t="shared" si="60"/>
        <v>Car Park Pass Income from Payroll</v>
      </c>
    </row>
    <row r="1955" spans="1:27" x14ac:dyDescent="0.25">
      <c r="A1955" t="s">
        <v>23</v>
      </c>
      <c r="B1955" t="s">
        <v>24</v>
      </c>
      <c r="C1955" t="s">
        <v>25</v>
      </c>
      <c r="D1955" t="s">
        <v>26</v>
      </c>
      <c r="E1955" t="s">
        <v>302</v>
      </c>
      <c r="F1955" t="s">
        <v>303</v>
      </c>
      <c r="G1955" t="s">
        <v>556</v>
      </c>
      <c r="H1955" t="s">
        <v>557</v>
      </c>
      <c r="J1955">
        <v>201704</v>
      </c>
      <c r="K1955" t="s">
        <v>306</v>
      </c>
      <c r="L1955">
        <v>3800755</v>
      </c>
      <c r="M1955">
        <v>17445</v>
      </c>
      <c r="P1955">
        <v>0</v>
      </c>
      <c r="R1955" s="1">
        <v>42566</v>
      </c>
      <c r="S1955" t="s">
        <v>40</v>
      </c>
      <c r="T1955" t="s">
        <v>683</v>
      </c>
      <c r="U1955" t="s">
        <v>42</v>
      </c>
      <c r="V1955" s="1">
        <v>42572</v>
      </c>
      <c r="W1955" s="12">
        <v>-10</v>
      </c>
      <c r="X1955" s="4" t="str">
        <f t="shared" si="61"/>
        <v>Income</v>
      </c>
      <c r="Y1955" s="5">
        <v>42552</v>
      </c>
      <c r="Z1955" s="7" t="s">
        <v>8073</v>
      </c>
      <c r="AA1955" s="7" t="str">
        <f t="shared" si="60"/>
        <v>Car Park Pass Income from Payroll</v>
      </c>
    </row>
    <row r="1956" spans="1:27" x14ac:dyDescent="0.25">
      <c r="A1956" t="s">
        <v>23</v>
      </c>
      <c r="B1956" t="s">
        <v>24</v>
      </c>
      <c r="C1956" t="s">
        <v>25</v>
      </c>
      <c r="D1956" t="s">
        <v>26</v>
      </c>
      <c r="E1956" t="s">
        <v>302</v>
      </c>
      <c r="F1956" t="s">
        <v>303</v>
      </c>
      <c r="G1956" t="s">
        <v>556</v>
      </c>
      <c r="H1956" t="s">
        <v>557</v>
      </c>
      <c r="J1956">
        <v>201704</v>
      </c>
      <c r="K1956" t="s">
        <v>306</v>
      </c>
      <c r="L1956">
        <v>3800755</v>
      </c>
      <c r="M1956">
        <v>17446</v>
      </c>
      <c r="P1956">
        <v>0</v>
      </c>
      <c r="R1956" s="1">
        <v>42566</v>
      </c>
      <c r="S1956" t="s">
        <v>40</v>
      </c>
      <c r="T1956" t="s">
        <v>586</v>
      </c>
      <c r="U1956" t="s">
        <v>42</v>
      </c>
      <c r="V1956" s="1">
        <v>42572</v>
      </c>
      <c r="W1956" s="12">
        <v>-20.84</v>
      </c>
      <c r="X1956" s="4" t="str">
        <f t="shared" si="61"/>
        <v>Income</v>
      </c>
      <c r="Y1956" s="5">
        <v>42552</v>
      </c>
      <c r="Z1956" s="7" t="s">
        <v>8073</v>
      </c>
      <c r="AA1956" s="7" t="str">
        <f t="shared" si="60"/>
        <v>Car Park Pass Income from Payroll</v>
      </c>
    </row>
    <row r="1957" spans="1:27" x14ac:dyDescent="0.25">
      <c r="A1957" t="s">
        <v>23</v>
      </c>
      <c r="B1957" t="s">
        <v>24</v>
      </c>
      <c r="C1957" t="s">
        <v>25</v>
      </c>
      <c r="D1957" t="s">
        <v>26</v>
      </c>
      <c r="E1957" t="s">
        <v>302</v>
      </c>
      <c r="F1957" t="s">
        <v>303</v>
      </c>
      <c r="G1957" t="s">
        <v>556</v>
      </c>
      <c r="H1957" t="s">
        <v>557</v>
      </c>
      <c r="J1957">
        <v>201704</v>
      </c>
      <c r="K1957" t="s">
        <v>306</v>
      </c>
      <c r="L1957">
        <v>3800755</v>
      </c>
      <c r="M1957">
        <v>17431</v>
      </c>
      <c r="P1957">
        <v>0</v>
      </c>
      <c r="R1957" s="1">
        <v>42566</v>
      </c>
      <c r="S1957" t="s">
        <v>40</v>
      </c>
      <c r="T1957" t="s">
        <v>682</v>
      </c>
      <c r="U1957" t="s">
        <v>42</v>
      </c>
      <c r="V1957" s="1">
        <v>42572</v>
      </c>
      <c r="W1957" s="12">
        <v>-12.5</v>
      </c>
      <c r="X1957" s="4" t="str">
        <f t="shared" si="61"/>
        <v>Income</v>
      </c>
      <c r="Y1957" s="5">
        <v>42552</v>
      </c>
      <c r="Z1957" s="7" t="s">
        <v>8073</v>
      </c>
      <c r="AA1957" s="7" t="str">
        <f t="shared" si="60"/>
        <v>Car Park Pass Income from Payroll</v>
      </c>
    </row>
    <row r="1958" spans="1:27" x14ac:dyDescent="0.25">
      <c r="A1958" t="s">
        <v>23</v>
      </c>
      <c r="B1958" t="s">
        <v>24</v>
      </c>
      <c r="C1958" t="s">
        <v>25</v>
      </c>
      <c r="D1958" t="s">
        <v>26</v>
      </c>
      <c r="E1958" t="s">
        <v>302</v>
      </c>
      <c r="F1958" t="s">
        <v>303</v>
      </c>
      <c r="G1958" t="s">
        <v>556</v>
      </c>
      <c r="H1958" t="s">
        <v>557</v>
      </c>
      <c r="J1958">
        <v>201704</v>
      </c>
      <c r="K1958" t="s">
        <v>306</v>
      </c>
      <c r="L1958">
        <v>3800755</v>
      </c>
      <c r="M1958">
        <v>17432</v>
      </c>
      <c r="P1958">
        <v>0</v>
      </c>
      <c r="R1958" s="1">
        <v>42566</v>
      </c>
      <c r="S1958" t="s">
        <v>40</v>
      </c>
      <c r="T1958" t="s">
        <v>651</v>
      </c>
      <c r="U1958" t="s">
        <v>42</v>
      </c>
      <c r="V1958" s="1">
        <v>42572</v>
      </c>
      <c r="W1958" s="12">
        <v>-20.84</v>
      </c>
      <c r="X1958" s="4" t="str">
        <f t="shared" si="61"/>
        <v>Income</v>
      </c>
      <c r="Y1958" s="5">
        <v>42552</v>
      </c>
      <c r="Z1958" s="7" t="s">
        <v>8073</v>
      </c>
      <c r="AA1958" s="7" t="str">
        <f t="shared" si="60"/>
        <v>Car Park Pass Income from Payroll</v>
      </c>
    </row>
    <row r="1959" spans="1:27" x14ac:dyDescent="0.25">
      <c r="A1959" t="s">
        <v>23</v>
      </c>
      <c r="B1959" t="s">
        <v>24</v>
      </c>
      <c r="C1959" t="s">
        <v>25</v>
      </c>
      <c r="D1959" t="s">
        <v>26</v>
      </c>
      <c r="E1959" t="s">
        <v>302</v>
      </c>
      <c r="F1959" t="s">
        <v>303</v>
      </c>
      <c r="G1959" t="s">
        <v>556</v>
      </c>
      <c r="H1959" t="s">
        <v>557</v>
      </c>
      <c r="J1959">
        <v>201704</v>
      </c>
      <c r="K1959" t="s">
        <v>306</v>
      </c>
      <c r="L1959">
        <v>3800755</v>
      </c>
      <c r="M1959">
        <v>17433</v>
      </c>
      <c r="P1959">
        <v>0</v>
      </c>
      <c r="R1959" s="1">
        <v>42566</v>
      </c>
      <c r="S1959" t="s">
        <v>40</v>
      </c>
      <c r="T1959" t="s">
        <v>559</v>
      </c>
      <c r="U1959" t="s">
        <v>42</v>
      </c>
      <c r="V1959" s="1">
        <v>42572</v>
      </c>
      <c r="W1959" s="12">
        <v>-10</v>
      </c>
      <c r="X1959" s="4" t="str">
        <f t="shared" si="61"/>
        <v>Income</v>
      </c>
      <c r="Y1959" s="5">
        <v>42552</v>
      </c>
      <c r="Z1959" s="7" t="s">
        <v>8073</v>
      </c>
      <c r="AA1959" s="7" t="str">
        <f t="shared" si="60"/>
        <v>Car Park Pass Income from Payroll</v>
      </c>
    </row>
    <row r="1960" spans="1:27" x14ac:dyDescent="0.25">
      <c r="A1960" t="s">
        <v>23</v>
      </c>
      <c r="B1960" t="s">
        <v>24</v>
      </c>
      <c r="C1960" t="s">
        <v>25</v>
      </c>
      <c r="D1960" t="s">
        <v>26</v>
      </c>
      <c r="E1960" t="s">
        <v>302</v>
      </c>
      <c r="F1960" t="s">
        <v>303</v>
      </c>
      <c r="G1960" t="s">
        <v>556</v>
      </c>
      <c r="H1960" t="s">
        <v>557</v>
      </c>
      <c r="J1960">
        <v>201704</v>
      </c>
      <c r="K1960" t="s">
        <v>306</v>
      </c>
      <c r="L1960">
        <v>3800755</v>
      </c>
      <c r="M1960">
        <v>17434</v>
      </c>
      <c r="P1960">
        <v>0</v>
      </c>
      <c r="R1960" s="1">
        <v>42566</v>
      </c>
      <c r="S1960" t="s">
        <v>40</v>
      </c>
      <c r="T1960" t="s">
        <v>558</v>
      </c>
      <c r="U1960" t="s">
        <v>42</v>
      </c>
      <c r="V1960" s="1">
        <v>42572</v>
      </c>
      <c r="W1960" s="12">
        <v>-20.84</v>
      </c>
      <c r="X1960" s="4" t="str">
        <f t="shared" si="61"/>
        <v>Income</v>
      </c>
      <c r="Y1960" s="5">
        <v>42552</v>
      </c>
      <c r="Z1960" s="7" t="s">
        <v>8073</v>
      </c>
      <c r="AA1960" s="7" t="str">
        <f t="shared" si="60"/>
        <v>Car Park Pass Income from Payroll</v>
      </c>
    </row>
    <row r="1961" spans="1:27" x14ac:dyDescent="0.25">
      <c r="A1961" t="s">
        <v>23</v>
      </c>
      <c r="B1961" t="s">
        <v>24</v>
      </c>
      <c r="C1961" t="s">
        <v>25</v>
      </c>
      <c r="D1961" t="s">
        <v>26</v>
      </c>
      <c r="E1961" t="s">
        <v>302</v>
      </c>
      <c r="F1961" t="s">
        <v>303</v>
      </c>
      <c r="G1961" t="s">
        <v>556</v>
      </c>
      <c r="H1961" t="s">
        <v>557</v>
      </c>
      <c r="J1961">
        <v>201704</v>
      </c>
      <c r="K1961" t="s">
        <v>306</v>
      </c>
      <c r="L1961">
        <v>3800755</v>
      </c>
      <c r="M1961">
        <v>17435</v>
      </c>
      <c r="P1961">
        <v>0</v>
      </c>
      <c r="R1961" s="1">
        <v>42566</v>
      </c>
      <c r="S1961" t="s">
        <v>40</v>
      </c>
      <c r="T1961" t="s">
        <v>561</v>
      </c>
      <c r="U1961" t="s">
        <v>42</v>
      </c>
      <c r="V1961" s="1">
        <v>42572</v>
      </c>
      <c r="W1961" s="12">
        <v>-20.84</v>
      </c>
      <c r="X1961" s="4" t="str">
        <f t="shared" si="61"/>
        <v>Income</v>
      </c>
      <c r="Y1961" s="5">
        <v>42552</v>
      </c>
      <c r="Z1961" s="7" t="s">
        <v>8073</v>
      </c>
      <c r="AA1961" s="7" t="str">
        <f t="shared" si="60"/>
        <v>Car Park Pass Income from Payroll</v>
      </c>
    </row>
    <row r="1962" spans="1:27" x14ac:dyDescent="0.25">
      <c r="A1962" t="s">
        <v>23</v>
      </c>
      <c r="B1962" t="s">
        <v>24</v>
      </c>
      <c r="C1962" t="s">
        <v>25</v>
      </c>
      <c r="D1962" t="s">
        <v>26</v>
      </c>
      <c r="E1962" t="s">
        <v>302</v>
      </c>
      <c r="F1962" t="s">
        <v>303</v>
      </c>
      <c r="G1962" t="s">
        <v>556</v>
      </c>
      <c r="H1962" t="s">
        <v>557</v>
      </c>
      <c r="J1962">
        <v>201704</v>
      </c>
      <c r="K1962" t="s">
        <v>306</v>
      </c>
      <c r="L1962">
        <v>3800755</v>
      </c>
      <c r="M1962">
        <v>17436</v>
      </c>
      <c r="P1962">
        <v>0</v>
      </c>
      <c r="R1962" s="1">
        <v>42566</v>
      </c>
      <c r="S1962" t="s">
        <v>40</v>
      </c>
      <c r="T1962" t="s">
        <v>561</v>
      </c>
      <c r="U1962" t="s">
        <v>42</v>
      </c>
      <c r="V1962" s="1">
        <v>42572</v>
      </c>
      <c r="W1962" s="12">
        <v>-20.84</v>
      </c>
      <c r="X1962" s="4" t="str">
        <f t="shared" si="61"/>
        <v>Income</v>
      </c>
      <c r="Y1962" s="5">
        <v>42552</v>
      </c>
      <c r="Z1962" s="7" t="s">
        <v>8073</v>
      </c>
      <c r="AA1962" s="7" t="str">
        <f t="shared" si="60"/>
        <v>Car Park Pass Income from Payroll</v>
      </c>
    </row>
    <row r="1963" spans="1:27" x14ac:dyDescent="0.25">
      <c r="A1963" t="s">
        <v>23</v>
      </c>
      <c r="B1963" t="s">
        <v>24</v>
      </c>
      <c r="C1963" t="s">
        <v>25</v>
      </c>
      <c r="D1963" t="s">
        <v>26</v>
      </c>
      <c r="E1963" t="s">
        <v>302</v>
      </c>
      <c r="F1963" t="s">
        <v>303</v>
      </c>
      <c r="G1963" t="s">
        <v>556</v>
      </c>
      <c r="H1963" t="s">
        <v>557</v>
      </c>
      <c r="J1963">
        <v>201704</v>
      </c>
      <c r="K1963" t="s">
        <v>306</v>
      </c>
      <c r="L1963">
        <v>3800755</v>
      </c>
      <c r="M1963">
        <v>17437</v>
      </c>
      <c r="P1963">
        <v>0</v>
      </c>
      <c r="R1963" s="1">
        <v>42566</v>
      </c>
      <c r="S1963" t="s">
        <v>40</v>
      </c>
      <c r="T1963" t="s">
        <v>680</v>
      </c>
      <c r="U1963" t="s">
        <v>42</v>
      </c>
      <c r="V1963" s="1">
        <v>42572</v>
      </c>
      <c r="W1963" s="12">
        <v>-20.84</v>
      </c>
      <c r="X1963" s="4" t="str">
        <f t="shared" si="61"/>
        <v>Income</v>
      </c>
      <c r="Y1963" s="5">
        <v>42552</v>
      </c>
      <c r="Z1963" s="7" t="s">
        <v>8073</v>
      </c>
      <c r="AA1963" s="7" t="str">
        <f t="shared" si="60"/>
        <v>Car Park Pass Income from Payroll</v>
      </c>
    </row>
    <row r="1964" spans="1:27" x14ac:dyDescent="0.25">
      <c r="A1964" t="s">
        <v>23</v>
      </c>
      <c r="B1964" t="s">
        <v>24</v>
      </c>
      <c r="C1964" t="s">
        <v>25</v>
      </c>
      <c r="D1964" t="s">
        <v>26</v>
      </c>
      <c r="E1964" t="s">
        <v>302</v>
      </c>
      <c r="F1964" t="s">
        <v>303</v>
      </c>
      <c r="G1964" t="s">
        <v>556</v>
      </c>
      <c r="H1964" t="s">
        <v>557</v>
      </c>
      <c r="J1964">
        <v>201704</v>
      </c>
      <c r="K1964" t="s">
        <v>306</v>
      </c>
      <c r="L1964">
        <v>3800755</v>
      </c>
      <c r="M1964">
        <v>17438</v>
      </c>
      <c r="P1964">
        <v>0</v>
      </c>
      <c r="R1964" s="1">
        <v>42566</v>
      </c>
      <c r="S1964" t="s">
        <v>40</v>
      </c>
      <c r="T1964" t="s">
        <v>677</v>
      </c>
      <c r="U1964" t="s">
        <v>42</v>
      </c>
      <c r="V1964" s="1">
        <v>42572</v>
      </c>
      <c r="W1964" s="12">
        <v>-20.84</v>
      </c>
      <c r="X1964" s="4" t="str">
        <f t="shared" si="61"/>
        <v>Income</v>
      </c>
      <c r="Y1964" s="5">
        <v>42552</v>
      </c>
      <c r="Z1964" s="7" t="s">
        <v>8073</v>
      </c>
      <c r="AA1964" s="7" t="str">
        <f t="shared" si="60"/>
        <v>Car Park Pass Income from Payroll</v>
      </c>
    </row>
    <row r="1965" spans="1:27" x14ac:dyDescent="0.25">
      <c r="A1965" t="s">
        <v>23</v>
      </c>
      <c r="B1965" t="s">
        <v>24</v>
      </c>
      <c r="C1965" t="s">
        <v>25</v>
      </c>
      <c r="D1965" t="s">
        <v>26</v>
      </c>
      <c r="E1965" t="s">
        <v>302</v>
      </c>
      <c r="F1965" t="s">
        <v>303</v>
      </c>
      <c r="G1965" t="s">
        <v>556</v>
      </c>
      <c r="H1965" t="s">
        <v>557</v>
      </c>
      <c r="J1965">
        <v>201704</v>
      </c>
      <c r="K1965" t="s">
        <v>306</v>
      </c>
      <c r="L1965">
        <v>3800755</v>
      </c>
      <c r="M1965">
        <v>17439</v>
      </c>
      <c r="P1965">
        <v>0</v>
      </c>
      <c r="R1965" s="1">
        <v>42566</v>
      </c>
      <c r="S1965" t="s">
        <v>40</v>
      </c>
      <c r="T1965" t="s">
        <v>582</v>
      </c>
      <c r="U1965" t="s">
        <v>42</v>
      </c>
      <c r="V1965" s="1">
        <v>42572</v>
      </c>
      <c r="W1965" s="12">
        <v>-10</v>
      </c>
      <c r="X1965" s="4" t="str">
        <f t="shared" si="61"/>
        <v>Income</v>
      </c>
      <c r="Y1965" s="5">
        <v>42552</v>
      </c>
      <c r="Z1965" s="7" t="s">
        <v>8073</v>
      </c>
      <c r="AA1965" s="7" t="str">
        <f t="shared" si="60"/>
        <v>Car Park Pass Income from Payroll</v>
      </c>
    </row>
    <row r="1966" spans="1:27" x14ac:dyDescent="0.25">
      <c r="A1966" t="s">
        <v>23</v>
      </c>
      <c r="B1966" t="s">
        <v>24</v>
      </c>
      <c r="C1966" t="s">
        <v>25</v>
      </c>
      <c r="D1966" t="s">
        <v>26</v>
      </c>
      <c r="E1966" t="s">
        <v>302</v>
      </c>
      <c r="F1966" t="s">
        <v>303</v>
      </c>
      <c r="G1966" t="s">
        <v>556</v>
      </c>
      <c r="H1966" t="s">
        <v>557</v>
      </c>
      <c r="J1966">
        <v>201704</v>
      </c>
      <c r="K1966" t="s">
        <v>306</v>
      </c>
      <c r="L1966">
        <v>3800755</v>
      </c>
      <c r="M1966">
        <v>17440</v>
      </c>
      <c r="P1966">
        <v>0</v>
      </c>
      <c r="R1966" s="1">
        <v>42566</v>
      </c>
      <c r="S1966" t="s">
        <v>40</v>
      </c>
      <c r="T1966" t="s">
        <v>687</v>
      </c>
      <c r="U1966" t="s">
        <v>42</v>
      </c>
      <c r="V1966" s="1">
        <v>42572</v>
      </c>
      <c r="W1966" s="12">
        <v>-10</v>
      </c>
      <c r="X1966" s="4" t="str">
        <f t="shared" si="61"/>
        <v>Income</v>
      </c>
      <c r="Y1966" s="5">
        <v>42552</v>
      </c>
      <c r="Z1966" s="7" t="s">
        <v>8073</v>
      </c>
      <c r="AA1966" s="7" t="str">
        <f t="shared" si="60"/>
        <v>Car Park Pass Income from Payroll</v>
      </c>
    </row>
    <row r="1967" spans="1:27" x14ac:dyDescent="0.25">
      <c r="A1967" t="s">
        <v>23</v>
      </c>
      <c r="B1967" t="s">
        <v>24</v>
      </c>
      <c r="C1967" t="s">
        <v>25</v>
      </c>
      <c r="D1967" t="s">
        <v>26</v>
      </c>
      <c r="E1967" t="s">
        <v>302</v>
      </c>
      <c r="F1967" t="s">
        <v>303</v>
      </c>
      <c r="G1967" t="s">
        <v>556</v>
      </c>
      <c r="H1967" t="s">
        <v>557</v>
      </c>
      <c r="J1967">
        <v>201704</v>
      </c>
      <c r="K1967" t="s">
        <v>306</v>
      </c>
      <c r="L1967">
        <v>3800755</v>
      </c>
      <c r="M1967">
        <v>16022</v>
      </c>
      <c r="P1967">
        <v>0</v>
      </c>
      <c r="R1967" s="1">
        <v>42566</v>
      </c>
      <c r="S1967" t="s">
        <v>40</v>
      </c>
      <c r="T1967" t="s">
        <v>560</v>
      </c>
      <c r="U1967" t="s">
        <v>42</v>
      </c>
      <c r="V1967" s="1">
        <v>42572</v>
      </c>
      <c r="W1967" s="12">
        <v>-20.83</v>
      </c>
      <c r="X1967" s="4" t="str">
        <f t="shared" si="61"/>
        <v>Income</v>
      </c>
      <c r="Y1967" s="5">
        <v>42552</v>
      </c>
      <c r="Z1967" s="7" t="s">
        <v>8073</v>
      </c>
      <c r="AA1967" s="7" t="str">
        <f t="shared" si="60"/>
        <v>Car Park Pass Income from Payroll</v>
      </c>
    </row>
    <row r="1968" spans="1:27" x14ac:dyDescent="0.25">
      <c r="A1968" t="s">
        <v>23</v>
      </c>
      <c r="B1968" t="s">
        <v>24</v>
      </c>
      <c r="C1968" t="s">
        <v>25</v>
      </c>
      <c r="D1968" t="s">
        <v>26</v>
      </c>
      <c r="E1968" t="s">
        <v>302</v>
      </c>
      <c r="F1968" t="s">
        <v>303</v>
      </c>
      <c r="G1968" t="s">
        <v>556</v>
      </c>
      <c r="H1968" t="s">
        <v>557</v>
      </c>
      <c r="J1968">
        <v>201704</v>
      </c>
      <c r="K1968" t="s">
        <v>306</v>
      </c>
      <c r="L1968">
        <v>3800755</v>
      </c>
      <c r="M1968">
        <v>16023</v>
      </c>
      <c r="P1968">
        <v>0</v>
      </c>
      <c r="R1968" s="1">
        <v>42566</v>
      </c>
      <c r="S1968" t="s">
        <v>40</v>
      </c>
      <c r="T1968" t="s">
        <v>559</v>
      </c>
      <c r="U1968" t="s">
        <v>42</v>
      </c>
      <c r="V1968" s="1">
        <v>42572</v>
      </c>
      <c r="W1968" s="12">
        <v>-10</v>
      </c>
      <c r="X1968" s="4" t="str">
        <f t="shared" si="61"/>
        <v>Income</v>
      </c>
      <c r="Y1968" s="5">
        <v>42552</v>
      </c>
      <c r="Z1968" s="7" t="s">
        <v>8073</v>
      </c>
      <c r="AA1968" s="7" t="str">
        <f t="shared" si="60"/>
        <v>Car Park Pass Income from Payroll</v>
      </c>
    </row>
    <row r="1969" spans="1:27" x14ac:dyDescent="0.25">
      <c r="A1969" t="s">
        <v>23</v>
      </c>
      <c r="B1969" t="s">
        <v>24</v>
      </c>
      <c r="C1969" t="s">
        <v>25</v>
      </c>
      <c r="D1969" t="s">
        <v>26</v>
      </c>
      <c r="E1969" t="s">
        <v>302</v>
      </c>
      <c r="F1969" t="s">
        <v>303</v>
      </c>
      <c r="G1969" t="s">
        <v>556</v>
      </c>
      <c r="H1969" t="s">
        <v>557</v>
      </c>
      <c r="J1969">
        <v>201704</v>
      </c>
      <c r="K1969" t="s">
        <v>306</v>
      </c>
      <c r="L1969">
        <v>3800755</v>
      </c>
      <c r="M1969">
        <v>16024</v>
      </c>
      <c r="P1969">
        <v>0</v>
      </c>
      <c r="R1969" s="1">
        <v>42566</v>
      </c>
      <c r="S1969" t="s">
        <v>40</v>
      </c>
      <c r="T1969" t="s">
        <v>559</v>
      </c>
      <c r="U1969" t="s">
        <v>42</v>
      </c>
      <c r="V1969" s="1">
        <v>42572</v>
      </c>
      <c r="W1969" s="12">
        <v>-10</v>
      </c>
      <c r="X1969" s="4" t="str">
        <f t="shared" si="61"/>
        <v>Income</v>
      </c>
      <c r="Y1969" s="5">
        <v>42552</v>
      </c>
      <c r="Z1969" s="7" t="s">
        <v>8073</v>
      </c>
      <c r="AA1969" s="7" t="str">
        <f t="shared" si="60"/>
        <v>Car Park Pass Income from Payroll</v>
      </c>
    </row>
    <row r="1970" spans="1:27" x14ac:dyDescent="0.25">
      <c r="A1970" t="s">
        <v>23</v>
      </c>
      <c r="B1970" t="s">
        <v>24</v>
      </c>
      <c r="C1970" t="s">
        <v>25</v>
      </c>
      <c r="D1970" t="s">
        <v>26</v>
      </c>
      <c r="E1970" t="s">
        <v>302</v>
      </c>
      <c r="F1970" t="s">
        <v>303</v>
      </c>
      <c r="G1970" t="s">
        <v>556</v>
      </c>
      <c r="H1970" t="s">
        <v>557</v>
      </c>
      <c r="J1970">
        <v>201704</v>
      </c>
      <c r="K1970" t="s">
        <v>306</v>
      </c>
      <c r="L1970">
        <v>3800755</v>
      </c>
      <c r="M1970">
        <v>16025</v>
      </c>
      <c r="P1970">
        <v>0</v>
      </c>
      <c r="R1970" s="1">
        <v>42566</v>
      </c>
      <c r="S1970" t="s">
        <v>40</v>
      </c>
      <c r="T1970" t="s">
        <v>597</v>
      </c>
      <c r="U1970" t="s">
        <v>42</v>
      </c>
      <c r="V1970" s="1">
        <v>42572</v>
      </c>
      <c r="W1970" s="12">
        <v>-29.17</v>
      </c>
      <c r="X1970" s="4" t="str">
        <f t="shared" si="61"/>
        <v>Income</v>
      </c>
      <c r="Y1970" s="5">
        <v>42552</v>
      </c>
      <c r="Z1970" s="7" t="s">
        <v>8073</v>
      </c>
      <c r="AA1970" s="7" t="str">
        <f t="shared" si="60"/>
        <v>Car Park Pass Income from Payroll</v>
      </c>
    </row>
    <row r="1971" spans="1:27" x14ac:dyDescent="0.25">
      <c r="A1971" t="s">
        <v>23</v>
      </c>
      <c r="B1971" t="s">
        <v>24</v>
      </c>
      <c r="C1971" t="s">
        <v>25</v>
      </c>
      <c r="D1971" t="s">
        <v>26</v>
      </c>
      <c r="E1971" t="s">
        <v>302</v>
      </c>
      <c r="F1971" t="s">
        <v>303</v>
      </c>
      <c r="G1971" t="s">
        <v>556</v>
      </c>
      <c r="H1971" t="s">
        <v>557</v>
      </c>
      <c r="J1971">
        <v>201704</v>
      </c>
      <c r="K1971" t="s">
        <v>306</v>
      </c>
      <c r="L1971">
        <v>3800755</v>
      </c>
      <c r="M1971">
        <v>16026</v>
      </c>
      <c r="P1971">
        <v>0</v>
      </c>
      <c r="R1971" s="1">
        <v>42566</v>
      </c>
      <c r="S1971" t="s">
        <v>40</v>
      </c>
      <c r="T1971" t="s">
        <v>599</v>
      </c>
      <c r="U1971" t="s">
        <v>42</v>
      </c>
      <c r="V1971" s="1">
        <v>42572</v>
      </c>
      <c r="W1971" s="12">
        <v>-29.17</v>
      </c>
      <c r="X1971" s="4" t="str">
        <f t="shared" si="61"/>
        <v>Income</v>
      </c>
      <c r="Y1971" s="5">
        <v>42552</v>
      </c>
      <c r="Z1971" s="7" t="s">
        <v>8073</v>
      </c>
      <c r="AA1971" s="7" t="str">
        <f t="shared" si="60"/>
        <v>Car Park Pass Income from Payroll</v>
      </c>
    </row>
    <row r="1972" spans="1:27" x14ac:dyDescent="0.25">
      <c r="A1972" t="s">
        <v>23</v>
      </c>
      <c r="B1972" t="s">
        <v>24</v>
      </c>
      <c r="C1972" t="s">
        <v>25</v>
      </c>
      <c r="D1972" t="s">
        <v>26</v>
      </c>
      <c r="E1972" t="s">
        <v>302</v>
      </c>
      <c r="F1972" t="s">
        <v>303</v>
      </c>
      <c r="G1972" t="s">
        <v>556</v>
      </c>
      <c r="H1972" t="s">
        <v>557</v>
      </c>
      <c r="J1972">
        <v>201704</v>
      </c>
      <c r="K1972" t="s">
        <v>306</v>
      </c>
      <c r="L1972">
        <v>3800755</v>
      </c>
      <c r="M1972">
        <v>16027</v>
      </c>
      <c r="P1972">
        <v>0</v>
      </c>
      <c r="R1972" s="1">
        <v>42566</v>
      </c>
      <c r="S1972" t="s">
        <v>40</v>
      </c>
      <c r="T1972" t="s">
        <v>598</v>
      </c>
      <c r="U1972" t="s">
        <v>42</v>
      </c>
      <c r="V1972" s="1">
        <v>42572</v>
      </c>
      <c r="W1972" s="12">
        <v>-20.83</v>
      </c>
      <c r="X1972" s="4" t="str">
        <f t="shared" si="61"/>
        <v>Income</v>
      </c>
      <c r="Y1972" s="5">
        <v>42552</v>
      </c>
      <c r="Z1972" s="7" t="s">
        <v>8073</v>
      </c>
      <c r="AA1972" s="7" t="str">
        <f t="shared" si="60"/>
        <v>Car Park Pass Income from Payroll</v>
      </c>
    </row>
    <row r="1973" spans="1:27" x14ac:dyDescent="0.25">
      <c r="A1973" t="s">
        <v>23</v>
      </c>
      <c r="B1973" t="s">
        <v>24</v>
      </c>
      <c r="C1973" t="s">
        <v>25</v>
      </c>
      <c r="D1973" t="s">
        <v>26</v>
      </c>
      <c r="E1973" t="s">
        <v>302</v>
      </c>
      <c r="F1973" t="s">
        <v>303</v>
      </c>
      <c r="G1973" t="s">
        <v>556</v>
      </c>
      <c r="H1973" t="s">
        <v>557</v>
      </c>
      <c r="J1973">
        <v>201704</v>
      </c>
      <c r="K1973" t="s">
        <v>306</v>
      </c>
      <c r="L1973">
        <v>3800755</v>
      </c>
      <c r="M1973">
        <v>16028</v>
      </c>
      <c r="P1973">
        <v>0</v>
      </c>
      <c r="R1973" s="1">
        <v>42566</v>
      </c>
      <c r="S1973" t="s">
        <v>40</v>
      </c>
      <c r="T1973" t="s">
        <v>559</v>
      </c>
      <c r="U1973" t="s">
        <v>42</v>
      </c>
      <c r="V1973" s="1">
        <v>42572</v>
      </c>
      <c r="W1973" s="12">
        <v>-10</v>
      </c>
      <c r="X1973" s="4" t="str">
        <f t="shared" si="61"/>
        <v>Income</v>
      </c>
      <c r="Y1973" s="5">
        <v>42552</v>
      </c>
      <c r="Z1973" s="7" t="s">
        <v>8073</v>
      </c>
      <c r="AA1973" s="7" t="str">
        <f t="shared" si="60"/>
        <v>Car Park Pass Income from Payroll</v>
      </c>
    </row>
    <row r="1974" spans="1:27" x14ac:dyDescent="0.25">
      <c r="A1974" t="s">
        <v>23</v>
      </c>
      <c r="B1974" t="s">
        <v>24</v>
      </c>
      <c r="C1974" t="s">
        <v>25</v>
      </c>
      <c r="D1974" t="s">
        <v>26</v>
      </c>
      <c r="E1974" t="s">
        <v>302</v>
      </c>
      <c r="F1974" t="s">
        <v>303</v>
      </c>
      <c r="G1974" t="s">
        <v>556</v>
      </c>
      <c r="H1974" t="s">
        <v>557</v>
      </c>
      <c r="J1974">
        <v>201704</v>
      </c>
      <c r="K1974" t="s">
        <v>306</v>
      </c>
      <c r="L1974">
        <v>3800755</v>
      </c>
      <c r="M1974">
        <v>16029</v>
      </c>
      <c r="P1974">
        <v>0</v>
      </c>
      <c r="R1974" s="1">
        <v>42566</v>
      </c>
      <c r="S1974" t="s">
        <v>40</v>
      </c>
      <c r="T1974" t="s">
        <v>599</v>
      </c>
      <c r="U1974" t="s">
        <v>42</v>
      </c>
      <c r="V1974" s="1">
        <v>42572</v>
      </c>
      <c r="W1974" s="12">
        <v>-20.83</v>
      </c>
      <c r="X1974" s="4" t="str">
        <f t="shared" si="61"/>
        <v>Income</v>
      </c>
      <c r="Y1974" s="5">
        <v>42552</v>
      </c>
      <c r="Z1974" s="7" t="s">
        <v>8073</v>
      </c>
      <c r="AA1974" s="7" t="str">
        <f t="shared" si="60"/>
        <v>Car Park Pass Income from Payroll</v>
      </c>
    </row>
    <row r="1975" spans="1:27" x14ac:dyDescent="0.25">
      <c r="A1975" t="s">
        <v>23</v>
      </c>
      <c r="B1975" t="s">
        <v>24</v>
      </c>
      <c r="C1975" t="s">
        <v>25</v>
      </c>
      <c r="D1975" t="s">
        <v>26</v>
      </c>
      <c r="E1975" t="s">
        <v>302</v>
      </c>
      <c r="F1975" t="s">
        <v>303</v>
      </c>
      <c r="G1975" t="s">
        <v>556</v>
      </c>
      <c r="H1975" t="s">
        <v>557</v>
      </c>
      <c r="J1975">
        <v>201704</v>
      </c>
      <c r="K1975" t="s">
        <v>306</v>
      </c>
      <c r="L1975">
        <v>3800755</v>
      </c>
      <c r="M1975">
        <v>16030</v>
      </c>
      <c r="P1975">
        <v>0</v>
      </c>
      <c r="R1975" s="1">
        <v>42566</v>
      </c>
      <c r="S1975" t="s">
        <v>40</v>
      </c>
      <c r="T1975" t="s">
        <v>561</v>
      </c>
      <c r="U1975" t="s">
        <v>42</v>
      </c>
      <c r="V1975" s="1">
        <v>42572</v>
      </c>
      <c r="W1975" s="12">
        <v>-20.83</v>
      </c>
      <c r="X1975" s="4" t="str">
        <f t="shared" si="61"/>
        <v>Income</v>
      </c>
      <c r="Y1975" s="5">
        <v>42552</v>
      </c>
      <c r="Z1975" s="7" t="s">
        <v>8073</v>
      </c>
      <c r="AA1975" s="7" t="str">
        <f t="shared" si="60"/>
        <v>Car Park Pass Income from Payroll</v>
      </c>
    </row>
    <row r="1976" spans="1:27" x14ac:dyDescent="0.25">
      <c r="A1976" t="s">
        <v>23</v>
      </c>
      <c r="B1976" t="s">
        <v>24</v>
      </c>
      <c r="C1976" t="s">
        <v>25</v>
      </c>
      <c r="D1976" t="s">
        <v>26</v>
      </c>
      <c r="E1976" t="s">
        <v>302</v>
      </c>
      <c r="F1976" t="s">
        <v>303</v>
      </c>
      <c r="G1976" t="s">
        <v>556</v>
      </c>
      <c r="H1976" t="s">
        <v>557</v>
      </c>
      <c r="J1976">
        <v>201704</v>
      </c>
      <c r="K1976" t="s">
        <v>306</v>
      </c>
      <c r="L1976">
        <v>3800755</v>
      </c>
      <c r="M1976">
        <v>15924</v>
      </c>
      <c r="P1976">
        <v>0</v>
      </c>
      <c r="R1976" s="1">
        <v>42566</v>
      </c>
      <c r="S1976" t="s">
        <v>40</v>
      </c>
      <c r="T1976" t="s">
        <v>559</v>
      </c>
      <c r="U1976" t="s">
        <v>42</v>
      </c>
      <c r="V1976" s="1">
        <v>42572</v>
      </c>
      <c r="W1976" s="12">
        <v>-10</v>
      </c>
      <c r="X1976" s="4" t="str">
        <f t="shared" si="61"/>
        <v>Income</v>
      </c>
      <c r="Y1976" s="5">
        <v>42552</v>
      </c>
      <c r="Z1976" s="7" t="s">
        <v>8073</v>
      </c>
      <c r="AA1976" s="7" t="str">
        <f t="shared" si="60"/>
        <v>Car Park Pass Income from Payroll</v>
      </c>
    </row>
    <row r="1977" spans="1:27" x14ac:dyDescent="0.25">
      <c r="A1977" t="s">
        <v>23</v>
      </c>
      <c r="B1977" t="s">
        <v>24</v>
      </c>
      <c r="C1977" t="s">
        <v>25</v>
      </c>
      <c r="D1977" t="s">
        <v>26</v>
      </c>
      <c r="E1977" t="s">
        <v>302</v>
      </c>
      <c r="F1977" t="s">
        <v>303</v>
      </c>
      <c r="G1977" t="s">
        <v>556</v>
      </c>
      <c r="H1977" t="s">
        <v>557</v>
      </c>
      <c r="J1977">
        <v>201704</v>
      </c>
      <c r="K1977" t="s">
        <v>306</v>
      </c>
      <c r="L1977">
        <v>3800755</v>
      </c>
      <c r="M1977">
        <v>15925</v>
      </c>
      <c r="P1977">
        <v>0</v>
      </c>
      <c r="R1977" s="1">
        <v>42566</v>
      </c>
      <c r="S1977" t="s">
        <v>40</v>
      </c>
      <c r="T1977" t="s">
        <v>559</v>
      </c>
      <c r="U1977" t="s">
        <v>42</v>
      </c>
      <c r="V1977" s="1">
        <v>42572</v>
      </c>
      <c r="W1977" s="12">
        <v>-10</v>
      </c>
      <c r="X1977" s="4" t="str">
        <f t="shared" si="61"/>
        <v>Income</v>
      </c>
      <c r="Y1977" s="5">
        <v>42552</v>
      </c>
      <c r="Z1977" s="7" t="s">
        <v>8073</v>
      </c>
      <c r="AA1977" s="7" t="str">
        <f t="shared" si="60"/>
        <v>Car Park Pass Income from Payroll</v>
      </c>
    </row>
    <row r="1978" spans="1:27" x14ac:dyDescent="0.25">
      <c r="A1978" t="s">
        <v>23</v>
      </c>
      <c r="B1978" t="s">
        <v>24</v>
      </c>
      <c r="C1978" t="s">
        <v>25</v>
      </c>
      <c r="D1978" t="s">
        <v>26</v>
      </c>
      <c r="E1978" t="s">
        <v>302</v>
      </c>
      <c r="F1978" t="s">
        <v>303</v>
      </c>
      <c r="G1978" t="s">
        <v>556</v>
      </c>
      <c r="H1978" t="s">
        <v>557</v>
      </c>
      <c r="J1978">
        <v>201704</v>
      </c>
      <c r="K1978" t="s">
        <v>306</v>
      </c>
      <c r="L1978">
        <v>3800755</v>
      </c>
      <c r="M1978">
        <v>15926</v>
      </c>
      <c r="P1978">
        <v>0</v>
      </c>
      <c r="R1978" s="1">
        <v>42566</v>
      </c>
      <c r="S1978" t="s">
        <v>40</v>
      </c>
      <c r="T1978" t="s">
        <v>559</v>
      </c>
      <c r="U1978" t="s">
        <v>42</v>
      </c>
      <c r="V1978" s="1">
        <v>42572</v>
      </c>
      <c r="W1978" s="12">
        <v>-10</v>
      </c>
      <c r="X1978" s="4" t="str">
        <f t="shared" si="61"/>
        <v>Income</v>
      </c>
      <c r="Y1978" s="5">
        <v>42552</v>
      </c>
      <c r="Z1978" s="7" t="s">
        <v>8073</v>
      </c>
      <c r="AA1978" s="7" t="str">
        <f t="shared" si="60"/>
        <v>Car Park Pass Income from Payroll</v>
      </c>
    </row>
    <row r="1979" spans="1:27" x14ac:dyDescent="0.25">
      <c r="A1979" t="s">
        <v>23</v>
      </c>
      <c r="B1979" t="s">
        <v>24</v>
      </c>
      <c r="C1979" t="s">
        <v>25</v>
      </c>
      <c r="D1979" t="s">
        <v>26</v>
      </c>
      <c r="E1979" t="s">
        <v>302</v>
      </c>
      <c r="F1979" t="s">
        <v>303</v>
      </c>
      <c r="G1979" t="s">
        <v>556</v>
      </c>
      <c r="H1979" t="s">
        <v>557</v>
      </c>
      <c r="J1979">
        <v>201704</v>
      </c>
      <c r="K1979" t="s">
        <v>306</v>
      </c>
      <c r="L1979">
        <v>3800755</v>
      </c>
      <c r="M1979">
        <v>15927</v>
      </c>
      <c r="P1979">
        <v>0</v>
      </c>
      <c r="R1979" s="1">
        <v>42566</v>
      </c>
      <c r="S1979" t="s">
        <v>40</v>
      </c>
      <c r="T1979" t="s">
        <v>559</v>
      </c>
      <c r="U1979" t="s">
        <v>42</v>
      </c>
      <c r="V1979" s="1">
        <v>42572</v>
      </c>
      <c r="W1979" s="12">
        <v>-10</v>
      </c>
      <c r="X1979" s="4" t="str">
        <f t="shared" si="61"/>
        <v>Income</v>
      </c>
      <c r="Y1979" s="5">
        <v>42552</v>
      </c>
      <c r="Z1979" s="7" t="s">
        <v>8073</v>
      </c>
      <c r="AA1979" s="7" t="str">
        <f t="shared" si="60"/>
        <v>Car Park Pass Income from Payroll</v>
      </c>
    </row>
    <row r="1980" spans="1:27" x14ac:dyDescent="0.25">
      <c r="A1980" t="s">
        <v>23</v>
      </c>
      <c r="B1980" t="s">
        <v>24</v>
      </c>
      <c r="C1980" t="s">
        <v>25</v>
      </c>
      <c r="D1980" t="s">
        <v>26</v>
      </c>
      <c r="E1980" t="s">
        <v>302</v>
      </c>
      <c r="F1980" t="s">
        <v>303</v>
      </c>
      <c r="G1980" t="s">
        <v>556</v>
      </c>
      <c r="H1980" t="s">
        <v>557</v>
      </c>
      <c r="J1980">
        <v>201704</v>
      </c>
      <c r="K1980" t="s">
        <v>306</v>
      </c>
      <c r="L1980">
        <v>3800755</v>
      </c>
      <c r="M1980">
        <v>15928</v>
      </c>
      <c r="P1980">
        <v>0</v>
      </c>
      <c r="R1980" s="1">
        <v>42566</v>
      </c>
      <c r="S1980" t="s">
        <v>40</v>
      </c>
      <c r="T1980" t="s">
        <v>672</v>
      </c>
      <c r="U1980" t="s">
        <v>42</v>
      </c>
      <c r="V1980" s="1">
        <v>42572</v>
      </c>
      <c r="W1980" s="12">
        <v>-20.84</v>
      </c>
      <c r="X1980" s="4" t="str">
        <f t="shared" si="61"/>
        <v>Income</v>
      </c>
      <c r="Y1980" s="5">
        <v>42552</v>
      </c>
      <c r="Z1980" s="7" t="s">
        <v>8073</v>
      </c>
      <c r="AA1980" s="7" t="str">
        <f t="shared" si="60"/>
        <v>Car Park Pass Income from Payroll</v>
      </c>
    </row>
    <row r="1981" spans="1:27" x14ac:dyDescent="0.25">
      <c r="A1981" t="s">
        <v>23</v>
      </c>
      <c r="B1981" t="s">
        <v>24</v>
      </c>
      <c r="C1981" t="s">
        <v>25</v>
      </c>
      <c r="D1981" t="s">
        <v>26</v>
      </c>
      <c r="E1981" t="s">
        <v>302</v>
      </c>
      <c r="F1981" t="s">
        <v>303</v>
      </c>
      <c r="G1981" t="s">
        <v>556</v>
      </c>
      <c r="H1981" t="s">
        <v>557</v>
      </c>
      <c r="J1981">
        <v>201704</v>
      </c>
      <c r="K1981" t="s">
        <v>306</v>
      </c>
      <c r="L1981">
        <v>3800755</v>
      </c>
      <c r="M1981">
        <v>15929</v>
      </c>
      <c r="P1981">
        <v>0</v>
      </c>
      <c r="R1981" s="1">
        <v>42566</v>
      </c>
      <c r="S1981" t="s">
        <v>40</v>
      </c>
      <c r="T1981" t="s">
        <v>566</v>
      </c>
      <c r="U1981" t="s">
        <v>42</v>
      </c>
      <c r="V1981" s="1">
        <v>42572</v>
      </c>
      <c r="W1981" s="12">
        <v>-20.83</v>
      </c>
      <c r="X1981" s="4" t="str">
        <f t="shared" si="61"/>
        <v>Income</v>
      </c>
      <c r="Y1981" s="5">
        <v>42552</v>
      </c>
      <c r="Z1981" s="7" t="s">
        <v>8073</v>
      </c>
      <c r="AA1981" s="7" t="str">
        <f t="shared" si="60"/>
        <v>Car Park Pass Income from Payroll</v>
      </c>
    </row>
    <row r="1982" spans="1:27" x14ac:dyDescent="0.25">
      <c r="A1982" t="s">
        <v>23</v>
      </c>
      <c r="B1982" t="s">
        <v>24</v>
      </c>
      <c r="C1982" t="s">
        <v>25</v>
      </c>
      <c r="D1982" t="s">
        <v>26</v>
      </c>
      <c r="E1982" t="s">
        <v>302</v>
      </c>
      <c r="F1982" t="s">
        <v>303</v>
      </c>
      <c r="G1982" t="s">
        <v>556</v>
      </c>
      <c r="H1982" t="s">
        <v>557</v>
      </c>
      <c r="J1982">
        <v>201704</v>
      </c>
      <c r="K1982" t="s">
        <v>306</v>
      </c>
      <c r="L1982">
        <v>3800755</v>
      </c>
      <c r="M1982">
        <v>17430</v>
      </c>
      <c r="P1982">
        <v>0</v>
      </c>
      <c r="R1982" s="1">
        <v>42566</v>
      </c>
      <c r="S1982" t="s">
        <v>40</v>
      </c>
      <c r="T1982" t="s">
        <v>650</v>
      </c>
      <c r="U1982" t="s">
        <v>42</v>
      </c>
      <c r="V1982" s="1">
        <v>42572</v>
      </c>
      <c r="W1982" s="12">
        <v>-29.17</v>
      </c>
      <c r="X1982" s="4" t="str">
        <f t="shared" si="61"/>
        <v>Income</v>
      </c>
      <c r="Y1982" s="5">
        <v>42552</v>
      </c>
      <c r="Z1982" s="7" t="s">
        <v>8073</v>
      </c>
      <c r="AA1982" s="7" t="str">
        <f t="shared" si="60"/>
        <v>Car Park Pass Income from Payroll</v>
      </c>
    </row>
    <row r="1983" spans="1:27" x14ac:dyDescent="0.25">
      <c r="A1983" t="s">
        <v>23</v>
      </c>
      <c r="B1983" t="s">
        <v>24</v>
      </c>
      <c r="C1983" t="s">
        <v>25</v>
      </c>
      <c r="D1983" t="s">
        <v>26</v>
      </c>
      <c r="E1983" t="s">
        <v>302</v>
      </c>
      <c r="F1983" t="s">
        <v>303</v>
      </c>
      <c r="G1983" t="s">
        <v>556</v>
      </c>
      <c r="H1983" t="s">
        <v>557</v>
      </c>
      <c r="J1983">
        <v>201704</v>
      </c>
      <c r="K1983" t="s">
        <v>306</v>
      </c>
      <c r="L1983">
        <v>3800755</v>
      </c>
      <c r="M1983">
        <v>17218</v>
      </c>
      <c r="P1983">
        <v>0</v>
      </c>
      <c r="R1983" s="1">
        <v>42566</v>
      </c>
      <c r="S1983" t="s">
        <v>40</v>
      </c>
      <c r="T1983" t="s">
        <v>582</v>
      </c>
      <c r="U1983" t="s">
        <v>42</v>
      </c>
      <c r="V1983" s="1">
        <v>42572</v>
      </c>
      <c r="W1983" s="12">
        <v>-10</v>
      </c>
      <c r="X1983" s="4" t="str">
        <f t="shared" si="61"/>
        <v>Income</v>
      </c>
      <c r="Y1983" s="5">
        <v>42552</v>
      </c>
      <c r="Z1983" s="7" t="s">
        <v>8073</v>
      </c>
      <c r="AA1983" s="7" t="str">
        <f t="shared" si="60"/>
        <v>Car Park Pass Income from Payroll</v>
      </c>
    </row>
    <row r="1984" spans="1:27" x14ac:dyDescent="0.25">
      <c r="A1984" t="s">
        <v>23</v>
      </c>
      <c r="B1984" t="s">
        <v>24</v>
      </c>
      <c r="C1984" t="s">
        <v>25</v>
      </c>
      <c r="D1984" t="s">
        <v>26</v>
      </c>
      <c r="E1984" t="s">
        <v>302</v>
      </c>
      <c r="F1984" t="s">
        <v>303</v>
      </c>
      <c r="G1984" t="s">
        <v>556</v>
      </c>
      <c r="H1984" t="s">
        <v>557</v>
      </c>
      <c r="J1984">
        <v>201704</v>
      </c>
      <c r="K1984" t="s">
        <v>306</v>
      </c>
      <c r="L1984">
        <v>3800755</v>
      </c>
      <c r="M1984">
        <v>17219</v>
      </c>
      <c r="P1984">
        <v>0</v>
      </c>
      <c r="R1984" s="1">
        <v>42566</v>
      </c>
      <c r="S1984" t="s">
        <v>40</v>
      </c>
      <c r="T1984" t="s">
        <v>582</v>
      </c>
      <c r="U1984" t="s">
        <v>42</v>
      </c>
      <c r="V1984" s="1">
        <v>42572</v>
      </c>
      <c r="W1984" s="12">
        <v>-10</v>
      </c>
      <c r="X1984" s="4" t="str">
        <f t="shared" si="61"/>
        <v>Income</v>
      </c>
      <c r="Y1984" s="5">
        <v>42552</v>
      </c>
      <c r="Z1984" s="7" t="s">
        <v>8073</v>
      </c>
      <c r="AA1984" s="7" t="str">
        <f t="shared" si="60"/>
        <v>Car Park Pass Income from Payroll</v>
      </c>
    </row>
    <row r="1985" spans="1:27" x14ac:dyDescent="0.25">
      <c r="A1985" t="s">
        <v>23</v>
      </c>
      <c r="B1985" t="s">
        <v>24</v>
      </c>
      <c r="C1985" t="s">
        <v>25</v>
      </c>
      <c r="D1985" t="s">
        <v>26</v>
      </c>
      <c r="E1985" t="s">
        <v>302</v>
      </c>
      <c r="F1985" t="s">
        <v>303</v>
      </c>
      <c r="G1985" t="s">
        <v>556</v>
      </c>
      <c r="H1985" t="s">
        <v>557</v>
      </c>
      <c r="J1985">
        <v>201704</v>
      </c>
      <c r="K1985" t="s">
        <v>306</v>
      </c>
      <c r="L1985">
        <v>3800755</v>
      </c>
      <c r="M1985">
        <v>17220</v>
      </c>
      <c r="P1985">
        <v>0</v>
      </c>
      <c r="R1985" s="1">
        <v>42566</v>
      </c>
      <c r="S1985" t="s">
        <v>40</v>
      </c>
      <c r="T1985" t="s">
        <v>586</v>
      </c>
      <c r="U1985" t="s">
        <v>42</v>
      </c>
      <c r="V1985" s="1">
        <v>42572</v>
      </c>
      <c r="W1985" s="12">
        <v>-20.83</v>
      </c>
      <c r="X1985" s="4" t="str">
        <f t="shared" si="61"/>
        <v>Income</v>
      </c>
      <c r="Y1985" s="5">
        <v>42552</v>
      </c>
      <c r="Z1985" s="7" t="s">
        <v>8073</v>
      </c>
      <c r="AA1985" s="7" t="str">
        <f t="shared" si="60"/>
        <v>Car Park Pass Income from Payroll</v>
      </c>
    </row>
    <row r="1986" spans="1:27" x14ac:dyDescent="0.25">
      <c r="A1986" t="s">
        <v>23</v>
      </c>
      <c r="B1986" t="s">
        <v>24</v>
      </c>
      <c r="C1986" t="s">
        <v>25</v>
      </c>
      <c r="D1986" t="s">
        <v>26</v>
      </c>
      <c r="E1986" t="s">
        <v>302</v>
      </c>
      <c r="F1986" t="s">
        <v>303</v>
      </c>
      <c r="G1986" t="s">
        <v>556</v>
      </c>
      <c r="H1986" t="s">
        <v>557</v>
      </c>
      <c r="J1986">
        <v>201704</v>
      </c>
      <c r="K1986" t="s">
        <v>306</v>
      </c>
      <c r="L1986">
        <v>3800755</v>
      </c>
      <c r="M1986">
        <v>17221</v>
      </c>
      <c r="P1986">
        <v>0</v>
      </c>
      <c r="R1986" s="1">
        <v>42566</v>
      </c>
      <c r="S1986" t="s">
        <v>40</v>
      </c>
      <c r="T1986" t="s">
        <v>685</v>
      </c>
      <c r="U1986" t="s">
        <v>42</v>
      </c>
      <c r="V1986" s="1">
        <v>42572</v>
      </c>
      <c r="W1986" s="12">
        <v>-29.17</v>
      </c>
      <c r="X1986" s="4" t="str">
        <f t="shared" si="61"/>
        <v>Income</v>
      </c>
      <c r="Y1986" s="5">
        <v>42552</v>
      </c>
      <c r="Z1986" s="7" t="s">
        <v>8073</v>
      </c>
      <c r="AA1986" s="7" t="str">
        <f t="shared" ref="AA1986:AA2049" si="62">IF(X1986="Expenditure",X1986,H1986)</f>
        <v>Car Park Pass Income from Payroll</v>
      </c>
    </row>
    <row r="1987" spans="1:27" x14ac:dyDescent="0.25">
      <c r="A1987" t="s">
        <v>23</v>
      </c>
      <c r="B1987" t="s">
        <v>24</v>
      </c>
      <c r="C1987" t="s">
        <v>25</v>
      </c>
      <c r="D1987" t="s">
        <v>26</v>
      </c>
      <c r="E1987" t="s">
        <v>302</v>
      </c>
      <c r="F1987" t="s">
        <v>303</v>
      </c>
      <c r="G1987" t="s">
        <v>556</v>
      </c>
      <c r="H1987" t="s">
        <v>557</v>
      </c>
      <c r="J1987">
        <v>201704</v>
      </c>
      <c r="K1987" t="s">
        <v>306</v>
      </c>
      <c r="L1987">
        <v>3800755</v>
      </c>
      <c r="M1987">
        <v>17222</v>
      </c>
      <c r="P1987">
        <v>0</v>
      </c>
      <c r="R1987" s="1">
        <v>42566</v>
      </c>
      <c r="S1987" t="s">
        <v>40</v>
      </c>
      <c r="T1987" t="s">
        <v>584</v>
      </c>
      <c r="U1987" t="s">
        <v>42</v>
      </c>
      <c r="V1987" s="1">
        <v>42572</v>
      </c>
      <c r="W1987" s="12">
        <v>-20.84</v>
      </c>
      <c r="X1987" s="4" t="str">
        <f t="shared" ref="X1987:X2050" si="63">IF(LEFT(G1987,2)="R9","Income","Expenditure")</f>
        <v>Income</v>
      </c>
      <c r="Y1987" s="5">
        <v>42552</v>
      </c>
      <c r="Z1987" s="7" t="s">
        <v>8073</v>
      </c>
      <c r="AA1987" s="7" t="str">
        <f t="shared" si="62"/>
        <v>Car Park Pass Income from Payroll</v>
      </c>
    </row>
    <row r="1988" spans="1:27" x14ac:dyDescent="0.25">
      <c r="A1988" t="s">
        <v>23</v>
      </c>
      <c r="B1988" t="s">
        <v>24</v>
      </c>
      <c r="C1988" t="s">
        <v>25</v>
      </c>
      <c r="D1988" t="s">
        <v>26</v>
      </c>
      <c r="E1988" t="s">
        <v>302</v>
      </c>
      <c r="F1988" t="s">
        <v>303</v>
      </c>
      <c r="G1988" t="s">
        <v>556</v>
      </c>
      <c r="H1988" t="s">
        <v>557</v>
      </c>
      <c r="J1988">
        <v>201704</v>
      </c>
      <c r="K1988" t="s">
        <v>306</v>
      </c>
      <c r="L1988">
        <v>3800755</v>
      </c>
      <c r="M1988">
        <v>17223</v>
      </c>
      <c r="P1988">
        <v>0</v>
      </c>
      <c r="R1988" s="1">
        <v>42566</v>
      </c>
      <c r="S1988" t="s">
        <v>40</v>
      </c>
      <c r="T1988" t="s">
        <v>635</v>
      </c>
      <c r="U1988" t="s">
        <v>42</v>
      </c>
      <c r="V1988" s="1">
        <v>42572</v>
      </c>
      <c r="W1988" s="12">
        <v>-20.84</v>
      </c>
      <c r="X1988" s="4" t="str">
        <f t="shared" si="63"/>
        <v>Income</v>
      </c>
      <c r="Y1988" s="5">
        <v>42552</v>
      </c>
      <c r="Z1988" s="7" t="s">
        <v>8073</v>
      </c>
      <c r="AA1988" s="7" t="str">
        <f t="shared" si="62"/>
        <v>Car Park Pass Income from Payroll</v>
      </c>
    </row>
    <row r="1989" spans="1:27" x14ac:dyDescent="0.25">
      <c r="A1989" t="s">
        <v>23</v>
      </c>
      <c r="B1989" t="s">
        <v>24</v>
      </c>
      <c r="C1989" t="s">
        <v>25</v>
      </c>
      <c r="D1989" t="s">
        <v>26</v>
      </c>
      <c r="E1989" t="s">
        <v>302</v>
      </c>
      <c r="F1989" t="s">
        <v>303</v>
      </c>
      <c r="G1989" t="s">
        <v>556</v>
      </c>
      <c r="H1989" t="s">
        <v>557</v>
      </c>
      <c r="J1989">
        <v>201704</v>
      </c>
      <c r="K1989" t="s">
        <v>306</v>
      </c>
      <c r="L1989">
        <v>3800755</v>
      </c>
      <c r="M1989">
        <v>17224</v>
      </c>
      <c r="P1989">
        <v>0</v>
      </c>
      <c r="R1989" s="1">
        <v>42566</v>
      </c>
      <c r="S1989" t="s">
        <v>40</v>
      </c>
      <c r="T1989" t="s">
        <v>686</v>
      </c>
      <c r="U1989" t="s">
        <v>42</v>
      </c>
      <c r="V1989" s="1">
        <v>42572</v>
      </c>
      <c r="W1989" s="12">
        <v>-20.83</v>
      </c>
      <c r="X1989" s="4" t="str">
        <f t="shared" si="63"/>
        <v>Income</v>
      </c>
      <c r="Y1989" s="5">
        <v>42552</v>
      </c>
      <c r="Z1989" s="7" t="s">
        <v>8073</v>
      </c>
      <c r="AA1989" s="7" t="str">
        <f t="shared" si="62"/>
        <v>Car Park Pass Income from Payroll</v>
      </c>
    </row>
    <row r="1990" spans="1:27" x14ac:dyDescent="0.25">
      <c r="A1990" t="s">
        <v>23</v>
      </c>
      <c r="B1990" t="s">
        <v>24</v>
      </c>
      <c r="C1990" t="s">
        <v>25</v>
      </c>
      <c r="D1990" t="s">
        <v>26</v>
      </c>
      <c r="E1990" t="s">
        <v>302</v>
      </c>
      <c r="F1990" t="s">
        <v>303</v>
      </c>
      <c r="G1990" t="s">
        <v>556</v>
      </c>
      <c r="H1990" t="s">
        <v>557</v>
      </c>
      <c r="J1990">
        <v>201704</v>
      </c>
      <c r="K1990" t="s">
        <v>306</v>
      </c>
      <c r="L1990">
        <v>3800755</v>
      </c>
      <c r="M1990">
        <v>17327</v>
      </c>
      <c r="P1990">
        <v>0</v>
      </c>
      <c r="R1990" s="1">
        <v>42566</v>
      </c>
      <c r="S1990" t="s">
        <v>40</v>
      </c>
      <c r="T1990" t="s">
        <v>565</v>
      </c>
      <c r="U1990" t="s">
        <v>42</v>
      </c>
      <c r="V1990" s="1">
        <v>42572</v>
      </c>
      <c r="W1990" s="12">
        <v>-12.5</v>
      </c>
      <c r="X1990" s="4" t="str">
        <f t="shared" si="63"/>
        <v>Income</v>
      </c>
      <c r="Y1990" s="5">
        <v>42552</v>
      </c>
      <c r="Z1990" s="7" t="s">
        <v>8073</v>
      </c>
      <c r="AA1990" s="7" t="str">
        <f t="shared" si="62"/>
        <v>Car Park Pass Income from Payroll</v>
      </c>
    </row>
    <row r="1991" spans="1:27" x14ac:dyDescent="0.25">
      <c r="A1991" t="s">
        <v>23</v>
      </c>
      <c r="B1991" t="s">
        <v>24</v>
      </c>
      <c r="C1991" t="s">
        <v>25</v>
      </c>
      <c r="D1991" t="s">
        <v>26</v>
      </c>
      <c r="E1991" t="s">
        <v>302</v>
      </c>
      <c r="F1991" t="s">
        <v>303</v>
      </c>
      <c r="G1991" t="s">
        <v>556</v>
      </c>
      <c r="H1991" t="s">
        <v>557</v>
      </c>
      <c r="J1991">
        <v>201704</v>
      </c>
      <c r="K1991" t="s">
        <v>306</v>
      </c>
      <c r="L1991">
        <v>3800755</v>
      </c>
      <c r="M1991">
        <v>17328</v>
      </c>
      <c r="P1991">
        <v>0</v>
      </c>
      <c r="R1991" s="1">
        <v>42566</v>
      </c>
      <c r="S1991" t="s">
        <v>40</v>
      </c>
      <c r="T1991" t="s">
        <v>566</v>
      </c>
      <c r="U1991" t="s">
        <v>42</v>
      </c>
      <c r="V1991" s="1">
        <v>42572</v>
      </c>
      <c r="W1991" s="12">
        <v>-23.34</v>
      </c>
      <c r="X1991" s="4" t="str">
        <f t="shared" si="63"/>
        <v>Income</v>
      </c>
      <c r="Y1991" s="5">
        <v>42552</v>
      </c>
      <c r="Z1991" s="7" t="s">
        <v>8073</v>
      </c>
      <c r="AA1991" s="7" t="str">
        <f t="shared" si="62"/>
        <v>Car Park Pass Income from Payroll</v>
      </c>
    </row>
    <row r="1992" spans="1:27" x14ac:dyDescent="0.25">
      <c r="A1992" t="s">
        <v>23</v>
      </c>
      <c r="B1992" t="s">
        <v>24</v>
      </c>
      <c r="C1992" t="s">
        <v>25</v>
      </c>
      <c r="D1992" t="s">
        <v>26</v>
      </c>
      <c r="E1992" t="s">
        <v>302</v>
      </c>
      <c r="F1992" t="s">
        <v>303</v>
      </c>
      <c r="G1992" t="s">
        <v>556</v>
      </c>
      <c r="H1992" t="s">
        <v>557</v>
      </c>
      <c r="J1992">
        <v>201704</v>
      </c>
      <c r="K1992" t="s">
        <v>306</v>
      </c>
      <c r="L1992">
        <v>3800755</v>
      </c>
      <c r="M1992">
        <v>17329</v>
      </c>
      <c r="P1992">
        <v>0</v>
      </c>
      <c r="R1992" s="1">
        <v>42566</v>
      </c>
      <c r="S1992" t="s">
        <v>40</v>
      </c>
      <c r="T1992" t="s">
        <v>567</v>
      </c>
      <c r="U1992" t="s">
        <v>42</v>
      </c>
      <c r="V1992" s="1">
        <v>42572</v>
      </c>
      <c r="W1992" s="12">
        <v>-20.84</v>
      </c>
      <c r="X1992" s="4" t="str">
        <f t="shared" si="63"/>
        <v>Income</v>
      </c>
      <c r="Y1992" s="5">
        <v>42552</v>
      </c>
      <c r="Z1992" s="7" t="s">
        <v>8073</v>
      </c>
      <c r="AA1992" s="7" t="str">
        <f t="shared" si="62"/>
        <v>Car Park Pass Income from Payroll</v>
      </c>
    </row>
    <row r="1993" spans="1:27" x14ac:dyDescent="0.25">
      <c r="A1993" t="s">
        <v>23</v>
      </c>
      <c r="B1993" t="s">
        <v>24</v>
      </c>
      <c r="C1993" t="s">
        <v>25</v>
      </c>
      <c r="D1993" t="s">
        <v>26</v>
      </c>
      <c r="E1993" t="s">
        <v>302</v>
      </c>
      <c r="F1993" t="s">
        <v>303</v>
      </c>
      <c r="G1993" t="s">
        <v>556</v>
      </c>
      <c r="H1993" t="s">
        <v>557</v>
      </c>
      <c r="J1993">
        <v>201704</v>
      </c>
      <c r="K1993" t="s">
        <v>306</v>
      </c>
      <c r="L1993">
        <v>3800755</v>
      </c>
      <c r="M1993">
        <v>17330</v>
      </c>
      <c r="P1993">
        <v>0</v>
      </c>
      <c r="R1993" s="1">
        <v>42566</v>
      </c>
      <c r="S1993" t="s">
        <v>40</v>
      </c>
      <c r="T1993" t="s">
        <v>625</v>
      </c>
      <c r="U1993" t="s">
        <v>42</v>
      </c>
      <c r="V1993" s="1">
        <v>42572</v>
      </c>
      <c r="W1993" s="12">
        <v>-20.84</v>
      </c>
      <c r="X1993" s="4" t="str">
        <f t="shared" si="63"/>
        <v>Income</v>
      </c>
      <c r="Y1993" s="5">
        <v>42552</v>
      </c>
      <c r="Z1993" s="7" t="s">
        <v>8073</v>
      </c>
      <c r="AA1993" s="7" t="str">
        <f t="shared" si="62"/>
        <v>Car Park Pass Income from Payroll</v>
      </c>
    </row>
    <row r="1994" spans="1:27" x14ac:dyDescent="0.25">
      <c r="A1994" t="s">
        <v>23</v>
      </c>
      <c r="B1994" t="s">
        <v>24</v>
      </c>
      <c r="C1994" t="s">
        <v>25</v>
      </c>
      <c r="D1994" t="s">
        <v>26</v>
      </c>
      <c r="E1994" t="s">
        <v>302</v>
      </c>
      <c r="F1994" t="s">
        <v>303</v>
      </c>
      <c r="G1994" t="s">
        <v>556</v>
      </c>
      <c r="H1994" t="s">
        <v>557</v>
      </c>
      <c r="J1994">
        <v>201704</v>
      </c>
      <c r="K1994" t="s">
        <v>306</v>
      </c>
      <c r="L1994">
        <v>3800755</v>
      </c>
      <c r="M1994">
        <v>16118</v>
      </c>
      <c r="P1994">
        <v>0</v>
      </c>
      <c r="R1994" s="1">
        <v>42566</v>
      </c>
      <c r="S1994" t="s">
        <v>40</v>
      </c>
      <c r="T1994" t="s">
        <v>599</v>
      </c>
      <c r="U1994" t="s">
        <v>42</v>
      </c>
      <c r="V1994" s="1">
        <v>42572</v>
      </c>
      <c r="W1994" s="12">
        <v>-20.83</v>
      </c>
      <c r="X1994" s="4" t="str">
        <f t="shared" si="63"/>
        <v>Income</v>
      </c>
      <c r="Y1994" s="5">
        <v>42552</v>
      </c>
      <c r="Z1994" s="7" t="s">
        <v>8073</v>
      </c>
      <c r="AA1994" s="7" t="str">
        <f t="shared" si="62"/>
        <v>Car Park Pass Income from Payroll</v>
      </c>
    </row>
    <row r="1995" spans="1:27" x14ac:dyDescent="0.25">
      <c r="A1995" t="s">
        <v>23</v>
      </c>
      <c r="B1995" t="s">
        <v>24</v>
      </c>
      <c r="C1995" t="s">
        <v>25</v>
      </c>
      <c r="D1995" t="s">
        <v>26</v>
      </c>
      <c r="E1995" t="s">
        <v>302</v>
      </c>
      <c r="F1995" t="s">
        <v>303</v>
      </c>
      <c r="G1995" t="s">
        <v>556</v>
      </c>
      <c r="H1995" t="s">
        <v>557</v>
      </c>
      <c r="J1995">
        <v>201704</v>
      </c>
      <c r="K1995" t="s">
        <v>306</v>
      </c>
      <c r="L1995">
        <v>3800755</v>
      </c>
      <c r="M1995">
        <v>16119</v>
      </c>
      <c r="P1995">
        <v>0</v>
      </c>
      <c r="R1995" s="1">
        <v>42566</v>
      </c>
      <c r="S1995" t="s">
        <v>40</v>
      </c>
      <c r="T1995" t="s">
        <v>559</v>
      </c>
      <c r="U1995" t="s">
        <v>42</v>
      </c>
      <c r="V1995" s="1">
        <v>42572</v>
      </c>
      <c r="W1995" s="12">
        <v>-10</v>
      </c>
      <c r="X1995" s="4" t="str">
        <f t="shared" si="63"/>
        <v>Income</v>
      </c>
      <c r="Y1995" s="5">
        <v>42552</v>
      </c>
      <c r="Z1995" s="7" t="s">
        <v>8073</v>
      </c>
      <c r="AA1995" s="7" t="str">
        <f t="shared" si="62"/>
        <v>Car Park Pass Income from Payroll</v>
      </c>
    </row>
    <row r="1996" spans="1:27" x14ac:dyDescent="0.25">
      <c r="A1996" t="s">
        <v>23</v>
      </c>
      <c r="B1996" t="s">
        <v>24</v>
      </c>
      <c r="C1996" t="s">
        <v>25</v>
      </c>
      <c r="D1996" t="s">
        <v>26</v>
      </c>
      <c r="E1996" t="s">
        <v>302</v>
      </c>
      <c r="F1996" t="s">
        <v>303</v>
      </c>
      <c r="G1996" t="s">
        <v>556</v>
      </c>
      <c r="H1996" t="s">
        <v>557</v>
      </c>
      <c r="J1996">
        <v>201704</v>
      </c>
      <c r="K1996" t="s">
        <v>306</v>
      </c>
      <c r="L1996">
        <v>3800755</v>
      </c>
      <c r="M1996">
        <v>15937</v>
      </c>
      <c r="P1996">
        <v>0</v>
      </c>
      <c r="R1996" s="1">
        <v>42566</v>
      </c>
      <c r="S1996" t="s">
        <v>40</v>
      </c>
      <c r="T1996" t="s">
        <v>578</v>
      </c>
      <c r="U1996" t="s">
        <v>42</v>
      </c>
      <c r="V1996" s="1">
        <v>42572</v>
      </c>
      <c r="W1996" s="12">
        <v>-20.84</v>
      </c>
      <c r="X1996" s="4" t="str">
        <f t="shared" si="63"/>
        <v>Income</v>
      </c>
      <c r="Y1996" s="5">
        <v>42552</v>
      </c>
      <c r="Z1996" s="7" t="s">
        <v>8073</v>
      </c>
      <c r="AA1996" s="7" t="str">
        <f t="shared" si="62"/>
        <v>Car Park Pass Income from Payroll</v>
      </c>
    </row>
    <row r="1997" spans="1:27" x14ac:dyDescent="0.25">
      <c r="A1997" t="s">
        <v>23</v>
      </c>
      <c r="B1997" t="s">
        <v>24</v>
      </c>
      <c r="C1997" t="s">
        <v>25</v>
      </c>
      <c r="D1997" t="s">
        <v>26</v>
      </c>
      <c r="E1997" t="s">
        <v>302</v>
      </c>
      <c r="F1997" t="s">
        <v>303</v>
      </c>
      <c r="G1997" t="s">
        <v>556</v>
      </c>
      <c r="H1997" t="s">
        <v>557</v>
      </c>
      <c r="J1997">
        <v>201704</v>
      </c>
      <c r="K1997" t="s">
        <v>306</v>
      </c>
      <c r="L1997">
        <v>3800755</v>
      </c>
      <c r="M1997">
        <v>15938</v>
      </c>
      <c r="P1997">
        <v>0</v>
      </c>
      <c r="R1997" s="1">
        <v>42566</v>
      </c>
      <c r="S1997" t="s">
        <v>40</v>
      </c>
      <c r="T1997" t="s">
        <v>614</v>
      </c>
      <c r="U1997" t="s">
        <v>42</v>
      </c>
      <c r="V1997" s="1">
        <v>42572</v>
      </c>
      <c r="W1997" s="12">
        <v>-10</v>
      </c>
      <c r="X1997" s="4" t="str">
        <f t="shared" si="63"/>
        <v>Income</v>
      </c>
      <c r="Y1997" s="5">
        <v>42552</v>
      </c>
      <c r="Z1997" s="7" t="s">
        <v>8073</v>
      </c>
      <c r="AA1997" s="7" t="str">
        <f t="shared" si="62"/>
        <v>Car Park Pass Income from Payroll</v>
      </c>
    </row>
    <row r="1998" spans="1:27" x14ac:dyDescent="0.25">
      <c r="A1998" t="s">
        <v>23</v>
      </c>
      <c r="B1998" t="s">
        <v>24</v>
      </c>
      <c r="C1998" t="s">
        <v>25</v>
      </c>
      <c r="D1998" t="s">
        <v>26</v>
      </c>
      <c r="E1998" t="s">
        <v>302</v>
      </c>
      <c r="F1998" t="s">
        <v>303</v>
      </c>
      <c r="G1998" t="s">
        <v>556</v>
      </c>
      <c r="H1998" t="s">
        <v>557</v>
      </c>
      <c r="J1998">
        <v>201704</v>
      </c>
      <c r="K1998" t="s">
        <v>306</v>
      </c>
      <c r="L1998">
        <v>3800755</v>
      </c>
      <c r="M1998">
        <v>15913</v>
      </c>
      <c r="P1998">
        <v>0</v>
      </c>
      <c r="R1998" s="1">
        <v>42566</v>
      </c>
      <c r="S1998" t="s">
        <v>40</v>
      </c>
      <c r="T1998" t="s">
        <v>580</v>
      </c>
      <c r="U1998" t="s">
        <v>42</v>
      </c>
      <c r="V1998" s="1">
        <v>42572</v>
      </c>
      <c r="W1998" s="12">
        <v>-20.83</v>
      </c>
      <c r="X1998" s="4" t="str">
        <f t="shared" si="63"/>
        <v>Income</v>
      </c>
      <c r="Y1998" s="5">
        <v>42552</v>
      </c>
      <c r="Z1998" s="7" t="s">
        <v>8073</v>
      </c>
      <c r="AA1998" s="7" t="str">
        <f t="shared" si="62"/>
        <v>Car Park Pass Income from Payroll</v>
      </c>
    </row>
    <row r="1999" spans="1:27" x14ac:dyDescent="0.25">
      <c r="A1999" t="s">
        <v>23</v>
      </c>
      <c r="B1999" t="s">
        <v>24</v>
      </c>
      <c r="C1999" t="s">
        <v>25</v>
      </c>
      <c r="D1999" t="s">
        <v>26</v>
      </c>
      <c r="E1999" t="s">
        <v>302</v>
      </c>
      <c r="F1999" t="s">
        <v>303</v>
      </c>
      <c r="G1999" t="s">
        <v>556</v>
      </c>
      <c r="H1999" t="s">
        <v>557</v>
      </c>
      <c r="J1999">
        <v>201704</v>
      </c>
      <c r="K1999" t="s">
        <v>306</v>
      </c>
      <c r="L1999">
        <v>3800755</v>
      </c>
      <c r="M1999">
        <v>15914</v>
      </c>
      <c r="P1999">
        <v>0</v>
      </c>
      <c r="R1999" s="1">
        <v>42566</v>
      </c>
      <c r="S1999" t="s">
        <v>40</v>
      </c>
      <c r="T1999" t="s">
        <v>620</v>
      </c>
      <c r="U1999" t="s">
        <v>42</v>
      </c>
      <c r="V1999" s="1">
        <v>42572</v>
      </c>
      <c r="W1999" s="12">
        <v>-20.84</v>
      </c>
      <c r="X1999" s="4" t="str">
        <f t="shared" si="63"/>
        <v>Income</v>
      </c>
      <c r="Y1999" s="5">
        <v>42552</v>
      </c>
      <c r="Z1999" s="7" t="s">
        <v>8073</v>
      </c>
      <c r="AA1999" s="7" t="str">
        <f t="shared" si="62"/>
        <v>Car Park Pass Income from Payroll</v>
      </c>
    </row>
    <row r="2000" spans="1:27" x14ac:dyDescent="0.25">
      <c r="A2000" t="s">
        <v>23</v>
      </c>
      <c r="B2000" t="s">
        <v>24</v>
      </c>
      <c r="C2000" t="s">
        <v>25</v>
      </c>
      <c r="D2000" t="s">
        <v>26</v>
      </c>
      <c r="E2000" t="s">
        <v>302</v>
      </c>
      <c r="F2000" t="s">
        <v>303</v>
      </c>
      <c r="G2000" t="s">
        <v>556</v>
      </c>
      <c r="H2000" t="s">
        <v>557</v>
      </c>
      <c r="J2000">
        <v>201704</v>
      </c>
      <c r="K2000" t="s">
        <v>306</v>
      </c>
      <c r="L2000">
        <v>3800755</v>
      </c>
      <c r="M2000">
        <v>15915</v>
      </c>
      <c r="P2000">
        <v>0</v>
      </c>
      <c r="R2000" s="1">
        <v>42566</v>
      </c>
      <c r="S2000" t="s">
        <v>40</v>
      </c>
      <c r="T2000" t="s">
        <v>559</v>
      </c>
      <c r="U2000" t="s">
        <v>42</v>
      </c>
      <c r="V2000" s="1">
        <v>42572</v>
      </c>
      <c r="W2000" s="12">
        <v>-10</v>
      </c>
      <c r="X2000" s="4" t="str">
        <f t="shared" si="63"/>
        <v>Income</v>
      </c>
      <c r="Y2000" s="5">
        <v>42552</v>
      </c>
      <c r="Z2000" s="7" t="s">
        <v>8073</v>
      </c>
      <c r="AA2000" s="7" t="str">
        <f t="shared" si="62"/>
        <v>Car Park Pass Income from Payroll</v>
      </c>
    </row>
    <row r="2001" spans="1:27" x14ac:dyDescent="0.25">
      <c r="A2001" t="s">
        <v>23</v>
      </c>
      <c r="B2001" t="s">
        <v>24</v>
      </c>
      <c r="C2001" t="s">
        <v>25</v>
      </c>
      <c r="D2001" t="s">
        <v>26</v>
      </c>
      <c r="E2001" t="s">
        <v>302</v>
      </c>
      <c r="F2001" t="s">
        <v>303</v>
      </c>
      <c r="G2001" t="s">
        <v>556</v>
      </c>
      <c r="H2001" t="s">
        <v>557</v>
      </c>
      <c r="J2001">
        <v>201704</v>
      </c>
      <c r="K2001" t="s">
        <v>306</v>
      </c>
      <c r="L2001">
        <v>3800755</v>
      </c>
      <c r="M2001">
        <v>15916</v>
      </c>
      <c r="P2001">
        <v>0</v>
      </c>
      <c r="R2001" s="1">
        <v>42566</v>
      </c>
      <c r="S2001" t="s">
        <v>40</v>
      </c>
      <c r="T2001" t="s">
        <v>559</v>
      </c>
      <c r="U2001" t="s">
        <v>42</v>
      </c>
      <c r="V2001" s="1">
        <v>42572</v>
      </c>
      <c r="W2001" s="12">
        <v>-10</v>
      </c>
      <c r="X2001" s="4" t="str">
        <f t="shared" si="63"/>
        <v>Income</v>
      </c>
      <c r="Y2001" s="5">
        <v>42552</v>
      </c>
      <c r="Z2001" s="7" t="s">
        <v>8073</v>
      </c>
      <c r="AA2001" s="7" t="str">
        <f t="shared" si="62"/>
        <v>Car Park Pass Income from Payroll</v>
      </c>
    </row>
    <row r="2002" spans="1:27" x14ac:dyDescent="0.25">
      <c r="A2002" t="s">
        <v>23</v>
      </c>
      <c r="B2002" t="s">
        <v>24</v>
      </c>
      <c r="C2002" t="s">
        <v>25</v>
      </c>
      <c r="D2002" t="s">
        <v>26</v>
      </c>
      <c r="E2002" t="s">
        <v>302</v>
      </c>
      <c r="F2002" t="s">
        <v>303</v>
      </c>
      <c r="G2002" t="s">
        <v>556</v>
      </c>
      <c r="H2002" t="s">
        <v>557</v>
      </c>
      <c r="J2002">
        <v>201704</v>
      </c>
      <c r="K2002" t="s">
        <v>306</v>
      </c>
      <c r="L2002">
        <v>3800755</v>
      </c>
      <c r="M2002">
        <v>15917</v>
      </c>
      <c r="P2002">
        <v>0</v>
      </c>
      <c r="R2002" s="1">
        <v>42566</v>
      </c>
      <c r="S2002" t="s">
        <v>40</v>
      </c>
      <c r="T2002" t="s">
        <v>563</v>
      </c>
      <c r="U2002" t="s">
        <v>42</v>
      </c>
      <c r="V2002" s="1">
        <v>42572</v>
      </c>
      <c r="W2002" s="12">
        <v>-20.84</v>
      </c>
      <c r="X2002" s="4" t="str">
        <f t="shared" si="63"/>
        <v>Income</v>
      </c>
      <c r="Y2002" s="5">
        <v>42552</v>
      </c>
      <c r="Z2002" s="7" t="s">
        <v>8073</v>
      </c>
      <c r="AA2002" s="7" t="str">
        <f t="shared" si="62"/>
        <v>Car Park Pass Income from Payroll</v>
      </c>
    </row>
    <row r="2003" spans="1:27" x14ac:dyDescent="0.25">
      <c r="A2003" t="s">
        <v>23</v>
      </c>
      <c r="B2003" t="s">
        <v>24</v>
      </c>
      <c r="C2003" t="s">
        <v>25</v>
      </c>
      <c r="D2003" t="s">
        <v>26</v>
      </c>
      <c r="E2003" t="s">
        <v>302</v>
      </c>
      <c r="F2003" t="s">
        <v>303</v>
      </c>
      <c r="G2003" t="s">
        <v>556</v>
      </c>
      <c r="H2003" t="s">
        <v>557</v>
      </c>
      <c r="J2003">
        <v>201704</v>
      </c>
      <c r="K2003" t="s">
        <v>306</v>
      </c>
      <c r="L2003">
        <v>3800755</v>
      </c>
      <c r="M2003">
        <v>15918</v>
      </c>
      <c r="P2003">
        <v>0</v>
      </c>
      <c r="R2003" s="1">
        <v>42566</v>
      </c>
      <c r="S2003" t="s">
        <v>40</v>
      </c>
      <c r="T2003" t="s">
        <v>571</v>
      </c>
      <c r="U2003" t="s">
        <v>42</v>
      </c>
      <c r="V2003" s="1">
        <v>42572</v>
      </c>
      <c r="W2003" s="12">
        <v>-20.83</v>
      </c>
      <c r="X2003" s="4" t="str">
        <f t="shared" si="63"/>
        <v>Income</v>
      </c>
      <c r="Y2003" s="5">
        <v>42552</v>
      </c>
      <c r="Z2003" s="7" t="s">
        <v>8073</v>
      </c>
      <c r="AA2003" s="7" t="str">
        <f t="shared" si="62"/>
        <v>Car Park Pass Income from Payroll</v>
      </c>
    </row>
    <row r="2004" spans="1:27" x14ac:dyDescent="0.25">
      <c r="A2004" t="s">
        <v>23</v>
      </c>
      <c r="B2004" t="s">
        <v>24</v>
      </c>
      <c r="C2004" t="s">
        <v>25</v>
      </c>
      <c r="D2004" t="s">
        <v>26</v>
      </c>
      <c r="E2004" t="s">
        <v>302</v>
      </c>
      <c r="F2004" t="s">
        <v>303</v>
      </c>
      <c r="G2004" t="s">
        <v>556</v>
      </c>
      <c r="H2004" t="s">
        <v>557</v>
      </c>
      <c r="J2004">
        <v>201704</v>
      </c>
      <c r="K2004" t="s">
        <v>306</v>
      </c>
      <c r="L2004">
        <v>3800755</v>
      </c>
      <c r="M2004">
        <v>15919</v>
      </c>
      <c r="P2004">
        <v>0</v>
      </c>
      <c r="R2004" s="1">
        <v>42566</v>
      </c>
      <c r="S2004" t="s">
        <v>40</v>
      </c>
      <c r="T2004" t="s">
        <v>559</v>
      </c>
      <c r="U2004" t="s">
        <v>42</v>
      </c>
      <c r="V2004" s="1">
        <v>42572</v>
      </c>
      <c r="W2004" s="12">
        <v>-20.83</v>
      </c>
      <c r="X2004" s="4" t="str">
        <f t="shared" si="63"/>
        <v>Income</v>
      </c>
      <c r="Y2004" s="5">
        <v>42552</v>
      </c>
      <c r="Z2004" s="7" t="s">
        <v>8073</v>
      </c>
      <c r="AA2004" s="7" t="str">
        <f t="shared" si="62"/>
        <v>Car Park Pass Income from Payroll</v>
      </c>
    </row>
    <row r="2005" spans="1:27" x14ac:dyDescent="0.25">
      <c r="A2005" t="s">
        <v>23</v>
      </c>
      <c r="B2005" t="s">
        <v>24</v>
      </c>
      <c r="C2005" t="s">
        <v>25</v>
      </c>
      <c r="D2005" t="s">
        <v>26</v>
      </c>
      <c r="E2005" t="s">
        <v>302</v>
      </c>
      <c r="F2005" t="s">
        <v>303</v>
      </c>
      <c r="G2005" t="s">
        <v>556</v>
      </c>
      <c r="H2005" t="s">
        <v>557</v>
      </c>
      <c r="J2005">
        <v>201704</v>
      </c>
      <c r="K2005" t="s">
        <v>306</v>
      </c>
      <c r="L2005">
        <v>3800755</v>
      </c>
      <c r="M2005">
        <v>15920</v>
      </c>
      <c r="P2005">
        <v>0</v>
      </c>
      <c r="R2005" s="1">
        <v>42566</v>
      </c>
      <c r="S2005" t="s">
        <v>40</v>
      </c>
      <c r="T2005" t="s">
        <v>596</v>
      </c>
      <c r="U2005" t="s">
        <v>42</v>
      </c>
      <c r="V2005" s="1">
        <v>42572</v>
      </c>
      <c r="W2005" s="12">
        <v>-20.84</v>
      </c>
      <c r="X2005" s="4" t="str">
        <f t="shared" si="63"/>
        <v>Income</v>
      </c>
      <c r="Y2005" s="5">
        <v>42552</v>
      </c>
      <c r="Z2005" s="7" t="s">
        <v>8073</v>
      </c>
      <c r="AA2005" s="7" t="str">
        <f t="shared" si="62"/>
        <v>Car Park Pass Income from Payroll</v>
      </c>
    </row>
    <row r="2006" spans="1:27" x14ac:dyDescent="0.25">
      <c r="A2006" t="s">
        <v>23</v>
      </c>
      <c r="B2006" t="s">
        <v>24</v>
      </c>
      <c r="C2006" t="s">
        <v>25</v>
      </c>
      <c r="D2006" t="s">
        <v>26</v>
      </c>
      <c r="E2006" t="s">
        <v>302</v>
      </c>
      <c r="F2006" t="s">
        <v>303</v>
      </c>
      <c r="G2006" t="s">
        <v>556</v>
      </c>
      <c r="H2006" t="s">
        <v>557</v>
      </c>
      <c r="J2006">
        <v>201704</v>
      </c>
      <c r="K2006" t="s">
        <v>306</v>
      </c>
      <c r="L2006">
        <v>3800755</v>
      </c>
      <c r="M2006">
        <v>15921</v>
      </c>
      <c r="P2006">
        <v>0</v>
      </c>
      <c r="R2006" s="1">
        <v>42566</v>
      </c>
      <c r="S2006" t="s">
        <v>40</v>
      </c>
      <c r="T2006" t="s">
        <v>673</v>
      </c>
      <c r="U2006" t="s">
        <v>42</v>
      </c>
      <c r="V2006" s="1">
        <v>42572</v>
      </c>
      <c r="W2006" s="12">
        <v>-16.670000000000002</v>
      </c>
      <c r="X2006" s="4" t="str">
        <f t="shared" si="63"/>
        <v>Income</v>
      </c>
      <c r="Y2006" s="5">
        <v>42552</v>
      </c>
      <c r="Z2006" s="7" t="s">
        <v>8073</v>
      </c>
      <c r="AA2006" s="7" t="str">
        <f t="shared" si="62"/>
        <v>Car Park Pass Income from Payroll</v>
      </c>
    </row>
    <row r="2007" spans="1:27" x14ac:dyDescent="0.25">
      <c r="A2007" t="s">
        <v>23</v>
      </c>
      <c r="B2007" t="s">
        <v>24</v>
      </c>
      <c r="C2007" t="s">
        <v>25</v>
      </c>
      <c r="D2007" t="s">
        <v>26</v>
      </c>
      <c r="E2007" t="s">
        <v>302</v>
      </c>
      <c r="F2007" t="s">
        <v>303</v>
      </c>
      <c r="G2007" t="s">
        <v>556</v>
      </c>
      <c r="H2007" t="s">
        <v>557</v>
      </c>
      <c r="J2007">
        <v>201704</v>
      </c>
      <c r="K2007" t="s">
        <v>306</v>
      </c>
      <c r="L2007">
        <v>3800755</v>
      </c>
      <c r="M2007">
        <v>16031</v>
      </c>
      <c r="P2007">
        <v>0</v>
      </c>
      <c r="R2007" s="1">
        <v>42566</v>
      </c>
      <c r="S2007" t="s">
        <v>40</v>
      </c>
      <c r="T2007" t="s">
        <v>636</v>
      </c>
      <c r="U2007" t="s">
        <v>42</v>
      </c>
      <c r="V2007" s="1">
        <v>42572</v>
      </c>
      <c r="W2007" s="12">
        <v>-20.83</v>
      </c>
      <c r="X2007" s="4" t="str">
        <f t="shared" si="63"/>
        <v>Income</v>
      </c>
      <c r="Y2007" s="5">
        <v>42552</v>
      </c>
      <c r="Z2007" s="7" t="s">
        <v>8073</v>
      </c>
      <c r="AA2007" s="7" t="str">
        <f t="shared" si="62"/>
        <v>Car Park Pass Income from Payroll</v>
      </c>
    </row>
    <row r="2008" spans="1:27" x14ac:dyDescent="0.25">
      <c r="A2008" t="s">
        <v>23</v>
      </c>
      <c r="B2008" t="s">
        <v>24</v>
      </c>
      <c r="C2008" t="s">
        <v>25</v>
      </c>
      <c r="D2008" t="s">
        <v>26</v>
      </c>
      <c r="E2008" t="s">
        <v>302</v>
      </c>
      <c r="F2008" t="s">
        <v>303</v>
      </c>
      <c r="G2008" t="s">
        <v>556</v>
      </c>
      <c r="H2008" t="s">
        <v>557</v>
      </c>
      <c r="J2008">
        <v>201704</v>
      </c>
      <c r="K2008" t="s">
        <v>306</v>
      </c>
      <c r="L2008">
        <v>3800755</v>
      </c>
      <c r="M2008">
        <v>16913</v>
      </c>
      <c r="P2008">
        <v>0</v>
      </c>
      <c r="R2008" s="1">
        <v>42566</v>
      </c>
      <c r="S2008" t="s">
        <v>40</v>
      </c>
      <c r="T2008" t="s">
        <v>589</v>
      </c>
      <c r="U2008" t="s">
        <v>42</v>
      </c>
      <c r="V2008" s="1">
        <v>42572</v>
      </c>
      <c r="W2008" s="12">
        <v>-20.84</v>
      </c>
      <c r="X2008" s="4" t="str">
        <f t="shared" si="63"/>
        <v>Income</v>
      </c>
      <c r="Y2008" s="5">
        <v>42552</v>
      </c>
      <c r="Z2008" s="7" t="s">
        <v>8073</v>
      </c>
      <c r="AA2008" s="7" t="str">
        <f t="shared" si="62"/>
        <v>Car Park Pass Income from Payroll</v>
      </c>
    </row>
    <row r="2009" spans="1:27" x14ac:dyDescent="0.25">
      <c r="A2009" t="s">
        <v>23</v>
      </c>
      <c r="B2009" t="s">
        <v>24</v>
      </c>
      <c r="C2009" t="s">
        <v>25</v>
      </c>
      <c r="D2009" t="s">
        <v>26</v>
      </c>
      <c r="E2009" t="s">
        <v>302</v>
      </c>
      <c r="F2009" t="s">
        <v>303</v>
      </c>
      <c r="G2009" t="s">
        <v>556</v>
      </c>
      <c r="H2009" t="s">
        <v>557</v>
      </c>
      <c r="J2009">
        <v>201704</v>
      </c>
      <c r="K2009" t="s">
        <v>306</v>
      </c>
      <c r="L2009">
        <v>3800755</v>
      </c>
      <c r="M2009">
        <v>16914</v>
      </c>
      <c r="P2009">
        <v>0</v>
      </c>
      <c r="R2009" s="1">
        <v>42566</v>
      </c>
      <c r="S2009" t="s">
        <v>40</v>
      </c>
      <c r="T2009" t="s">
        <v>590</v>
      </c>
      <c r="U2009" t="s">
        <v>42</v>
      </c>
      <c r="V2009" s="1">
        <v>42572</v>
      </c>
      <c r="W2009" s="12">
        <v>-20.84</v>
      </c>
      <c r="X2009" s="4" t="str">
        <f t="shared" si="63"/>
        <v>Income</v>
      </c>
      <c r="Y2009" s="5">
        <v>42552</v>
      </c>
      <c r="Z2009" s="7" t="s">
        <v>8073</v>
      </c>
      <c r="AA2009" s="7" t="str">
        <f t="shared" si="62"/>
        <v>Car Park Pass Income from Payroll</v>
      </c>
    </row>
    <row r="2010" spans="1:27" x14ac:dyDescent="0.25">
      <c r="A2010" t="s">
        <v>23</v>
      </c>
      <c r="B2010" t="s">
        <v>24</v>
      </c>
      <c r="C2010" t="s">
        <v>25</v>
      </c>
      <c r="D2010" t="s">
        <v>26</v>
      </c>
      <c r="E2010" t="s">
        <v>302</v>
      </c>
      <c r="F2010" t="s">
        <v>303</v>
      </c>
      <c r="G2010" t="s">
        <v>556</v>
      </c>
      <c r="H2010" t="s">
        <v>557</v>
      </c>
      <c r="J2010">
        <v>201704</v>
      </c>
      <c r="K2010" t="s">
        <v>306</v>
      </c>
      <c r="L2010">
        <v>3800755</v>
      </c>
      <c r="M2010">
        <v>16034</v>
      </c>
      <c r="P2010">
        <v>0</v>
      </c>
      <c r="R2010" s="1">
        <v>42566</v>
      </c>
      <c r="S2010" t="s">
        <v>40</v>
      </c>
      <c r="T2010" t="s">
        <v>599</v>
      </c>
      <c r="U2010" t="s">
        <v>42</v>
      </c>
      <c r="V2010" s="1">
        <v>42572</v>
      </c>
      <c r="W2010" s="12">
        <v>-20.83</v>
      </c>
      <c r="X2010" s="4" t="str">
        <f t="shared" si="63"/>
        <v>Income</v>
      </c>
      <c r="Y2010" s="5">
        <v>42552</v>
      </c>
      <c r="Z2010" s="7" t="s">
        <v>8073</v>
      </c>
      <c r="AA2010" s="7" t="str">
        <f t="shared" si="62"/>
        <v>Car Park Pass Income from Payroll</v>
      </c>
    </row>
    <row r="2011" spans="1:27" x14ac:dyDescent="0.25">
      <c r="A2011" t="s">
        <v>23</v>
      </c>
      <c r="B2011" t="s">
        <v>24</v>
      </c>
      <c r="C2011" t="s">
        <v>25</v>
      </c>
      <c r="D2011" t="s">
        <v>26</v>
      </c>
      <c r="E2011" t="s">
        <v>302</v>
      </c>
      <c r="F2011" t="s">
        <v>303</v>
      </c>
      <c r="G2011" t="s">
        <v>556</v>
      </c>
      <c r="H2011" t="s">
        <v>557</v>
      </c>
      <c r="J2011">
        <v>201704</v>
      </c>
      <c r="K2011" t="s">
        <v>306</v>
      </c>
      <c r="L2011">
        <v>3800755</v>
      </c>
      <c r="M2011">
        <v>16035</v>
      </c>
      <c r="P2011">
        <v>0</v>
      </c>
      <c r="R2011" s="1">
        <v>42566</v>
      </c>
      <c r="S2011" t="s">
        <v>40</v>
      </c>
      <c r="T2011" t="s">
        <v>559</v>
      </c>
      <c r="U2011" t="s">
        <v>42</v>
      </c>
      <c r="V2011" s="1">
        <v>42572</v>
      </c>
      <c r="W2011" s="12">
        <v>-10</v>
      </c>
      <c r="X2011" s="4" t="str">
        <f t="shared" si="63"/>
        <v>Income</v>
      </c>
      <c r="Y2011" s="5">
        <v>42552</v>
      </c>
      <c r="Z2011" s="7" t="s">
        <v>8073</v>
      </c>
      <c r="AA2011" s="7" t="str">
        <f t="shared" si="62"/>
        <v>Car Park Pass Income from Payroll</v>
      </c>
    </row>
    <row r="2012" spans="1:27" x14ac:dyDescent="0.25">
      <c r="A2012" t="s">
        <v>23</v>
      </c>
      <c r="B2012" t="s">
        <v>24</v>
      </c>
      <c r="C2012" t="s">
        <v>25</v>
      </c>
      <c r="D2012" t="s">
        <v>26</v>
      </c>
      <c r="E2012" t="s">
        <v>302</v>
      </c>
      <c r="F2012" t="s">
        <v>303</v>
      </c>
      <c r="G2012" t="s">
        <v>556</v>
      </c>
      <c r="H2012" t="s">
        <v>557</v>
      </c>
      <c r="J2012">
        <v>201704</v>
      </c>
      <c r="K2012" t="s">
        <v>306</v>
      </c>
      <c r="L2012">
        <v>3800755</v>
      </c>
      <c r="M2012">
        <v>16036</v>
      </c>
      <c r="P2012">
        <v>0</v>
      </c>
      <c r="R2012" s="1">
        <v>42566</v>
      </c>
      <c r="S2012" t="s">
        <v>40</v>
      </c>
      <c r="T2012" t="s">
        <v>559</v>
      </c>
      <c r="U2012" t="s">
        <v>42</v>
      </c>
      <c r="V2012" s="1">
        <v>42572</v>
      </c>
      <c r="W2012" s="12">
        <v>-10</v>
      </c>
      <c r="X2012" s="4" t="str">
        <f t="shared" si="63"/>
        <v>Income</v>
      </c>
      <c r="Y2012" s="5">
        <v>42552</v>
      </c>
      <c r="Z2012" s="7" t="s">
        <v>8073</v>
      </c>
      <c r="AA2012" s="7" t="str">
        <f t="shared" si="62"/>
        <v>Car Park Pass Income from Payroll</v>
      </c>
    </row>
    <row r="2013" spans="1:27" x14ac:dyDescent="0.25">
      <c r="A2013" t="s">
        <v>23</v>
      </c>
      <c r="B2013" t="s">
        <v>24</v>
      </c>
      <c r="C2013" t="s">
        <v>25</v>
      </c>
      <c r="D2013" t="s">
        <v>26</v>
      </c>
      <c r="E2013" t="s">
        <v>302</v>
      </c>
      <c r="F2013" t="s">
        <v>303</v>
      </c>
      <c r="G2013" t="s">
        <v>556</v>
      </c>
      <c r="H2013" t="s">
        <v>557</v>
      </c>
      <c r="J2013">
        <v>201704</v>
      </c>
      <c r="K2013" t="s">
        <v>306</v>
      </c>
      <c r="L2013">
        <v>3800755</v>
      </c>
      <c r="M2013">
        <v>16037</v>
      </c>
      <c r="P2013">
        <v>0</v>
      </c>
      <c r="R2013" s="1">
        <v>42566</v>
      </c>
      <c r="S2013" t="s">
        <v>40</v>
      </c>
      <c r="T2013" t="s">
        <v>638</v>
      </c>
      <c r="U2013" t="s">
        <v>42</v>
      </c>
      <c r="V2013" s="1">
        <v>42572</v>
      </c>
      <c r="W2013" s="12">
        <v>-7.74</v>
      </c>
      <c r="X2013" s="4" t="str">
        <f t="shared" si="63"/>
        <v>Income</v>
      </c>
      <c r="Y2013" s="5">
        <v>42552</v>
      </c>
      <c r="Z2013" s="7" t="s">
        <v>8073</v>
      </c>
      <c r="AA2013" s="7" t="str">
        <f t="shared" si="62"/>
        <v>Car Park Pass Income from Payroll</v>
      </c>
    </row>
    <row r="2014" spans="1:27" x14ac:dyDescent="0.25">
      <c r="A2014" t="s">
        <v>23</v>
      </c>
      <c r="B2014" t="s">
        <v>24</v>
      </c>
      <c r="C2014" t="s">
        <v>25</v>
      </c>
      <c r="D2014" t="s">
        <v>26</v>
      </c>
      <c r="E2014" t="s">
        <v>302</v>
      </c>
      <c r="F2014" t="s">
        <v>303</v>
      </c>
      <c r="G2014" t="s">
        <v>556</v>
      </c>
      <c r="H2014" t="s">
        <v>557</v>
      </c>
      <c r="J2014">
        <v>201704</v>
      </c>
      <c r="K2014" t="s">
        <v>306</v>
      </c>
      <c r="L2014">
        <v>3800755</v>
      </c>
      <c r="M2014">
        <v>16038</v>
      </c>
      <c r="P2014">
        <v>0</v>
      </c>
      <c r="R2014" s="1">
        <v>42566</v>
      </c>
      <c r="S2014" t="s">
        <v>40</v>
      </c>
      <c r="T2014" t="s">
        <v>688</v>
      </c>
      <c r="U2014" t="s">
        <v>42</v>
      </c>
      <c r="V2014" s="1">
        <v>42572</v>
      </c>
      <c r="W2014" s="12">
        <v>-20.83</v>
      </c>
      <c r="X2014" s="4" t="str">
        <f t="shared" si="63"/>
        <v>Income</v>
      </c>
      <c r="Y2014" s="5">
        <v>42552</v>
      </c>
      <c r="Z2014" s="7" t="s">
        <v>8073</v>
      </c>
      <c r="AA2014" s="7" t="str">
        <f t="shared" si="62"/>
        <v>Car Park Pass Income from Payroll</v>
      </c>
    </row>
    <row r="2015" spans="1:27" x14ac:dyDescent="0.25">
      <c r="A2015" t="s">
        <v>23</v>
      </c>
      <c r="B2015" t="s">
        <v>24</v>
      </c>
      <c r="C2015" t="s">
        <v>25</v>
      </c>
      <c r="D2015" t="s">
        <v>26</v>
      </c>
      <c r="E2015" t="s">
        <v>302</v>
      </c>
      <c r="F2015" t="s">
        <v>303</v>
      </c>
      <c r="G2015" t="s">
        <v>556</v>
      </c>
      <c r="H2015" t="s">
        <v>557</v>
      </c>
      <c r="J2015">
        <v>201704</v>
      </c>
      <c r="K2015" t="s">
        <v>306</v>
      </c>
      <c r="L2015">
        <v>3800755</v>
      </c>
      <c r="M2015">
        <v>16039</v>
      </c>
      <c r="P2015">
        <v>0</v>
      </c>
      <c r="R2015" s="1">
        <v>42566</v>
      </c>
      <c r="S2015" t="s">
        <v>40</v>
      </c>
      <c r="T2015" t="s">
        <v>640</v>
      </c>
      <c r="U2015" t="s">
        <v>42</v>
      </c>
      <c r="V2015" s="1">
        <v>42572</v>
      </c>
      <c r="W2015" s="12">
        <v>-10</v>
      </c>
      <c r="X2015" s="4" t="str">
        <f t="shared" si="63"/>
        <v>Income</v>
      </c>
      <c r="Y2015" s="5">
        <v>42552</v>
      </c>
      <c r="Z2015" s="7" t="s">
        <v>8073</v>
      </c>
      <c r="AA2015" s="7" t="str">
        <f t="shared" si="62"/>
        <v>Car Park Pass Income from Payroll</v>
      </c>
    </row>
    <row r="2016" spans="1:27" x14ac:dyDescent="0.25">
      <c r="A2016" t="s">
        <v>23</v>
      </c>
      <c r="B2016" t="s">
        <v>24</v>
      </c>
      <c r="C2016" t="s">
        <v>25</v>
      </c>
      <c r="D2016" t="s">
        <v>26</v>
      </c>
      <c r="E2016" t="s">
        <v>302</v>
      </c>
      <c r="F2016" t="s">
        <v>303</v>
      </c>
      <c r="G2016" t="s">
        <v>556</v>
      </c>
      <c r="H2016" t="s">
        <v>557</v>
      </c>
      <c r="J2016">
        <v>201704</v>
      </c>
      <c r="K2016" t="s">
        <v>306</v>
      </c>
      <c r="L2016">
        <v>3800755</v>
      </c>
      <c r="M2016">
        <v>16040</v>
      </c>
      <c r="P2016">
        <v>0</v>
      </c>
      <c r="R2016" s="1">
        <v>42566</v>
      </c>
      <c r="S2016" t="s">
        <v>40</v>
      </c>
      <c r="T2016" t="s">
        <v>614</v>
      </c>
      <c r="U2016" t="s">
        <v>42</v>
      </c>
      <c r="V2016" s="1">
        <v>42572</v>
      </c>
      <c r="W2016" s="12">
        <v>-20.83</v>
      </c>
      <c r="X2016" s="4" t="str">
        <f t="shared" si="63"/>
        <v>Income</v>
      </c>
      <c r="Y2016" s="5">
        <v>42552</v>
      </c>
      <c r="Z2016" s="7" t="s">
        <v>8073</v>
      </c>
      <c r="AA2016" s="7" t="str">
        <f t="shared" si="62"/>
        <v>Car Park Pass Income from Payroll</v>
      </c>
    </row>
    <row r="2017" spans="1:27" x14ac:dyDescent="0.25">
      <c r="A2017" t="s">
        <v>23</v>
      </c>
      <c r="B2017" t="s">
        <v>24</v>
      </c>
      <c r="C2017" t="s">
        <v>25</v>
      </c>
      <c r="D2017" t="s">
        <v>26</v>
      </c>
      <c r="E2017" t="s">
        <v>302</v>
      </c>
      <c r="F2017" t="s">
        <v>303</v>
      </c>
      <c r="G2017" t="s">
        <v>556</v>
      </c>
      <c r="H2017" t="s">
        <v>557</v>
      </c>
      <c r="J2017">
        <v>201704</v>
      </c>
      <c r="K2017" t="s">
        <v>306</v>
      </c>
      <c r="L2017">
        <v>3800755</v>
      </c>
      <c r="M2017">
        <v>16834</v>
      </c>
      <c r="P2017">
        <v>0</v>
      </c>
      <c r="R2017" s="1">
        <v>42566</v>
      </c>
      <c r="S2017" t="s">
        <v>40</v>
      </c>
      <c r="T2017" t="s">
        <v>624</v>
      </c>
      <c r="U2017" t="s">
        <v>42</v>
      </c>
      <c r="V2017" s="1">
        <v>42572</v>
      </c>
      <c r="W2017" s="12">
        <v>-20.84</v>
      </c>
      <c r="X2017" s="4" t="str">
        <f t="shared" si="63"/>
        <v>Income</v>
      </c>
      <c r="Y2017" s="5">
        <v>42552</v>
      </c>
      <c r="Z2017" s="7" t="s">
        <v>8073</v>
      </c>
      <c r="AA2017" s="7" t="str">
        <f t="shared" si="62"/>
        <v>Car Park Pass Income from Payroll</v>
      </c>
    </row>
    <row r="2018" spans="1:27" x14ac:dyDescent="0.25">
      <c r="A2018" t="s">
        <v>23</v>
      </c>
      <c r="B2018" t="s">
        <v>24</v>
      </c>
      <c r="C2018" t="s">
        <v>25</v>
      </c>
      <c r="D2018" t="s">
        <v>26</v>
      </c>
      <c r="E2018" t="s">
        <v>302</v>
      </c>
      <c r="F2018" t="s">
        <v>303</v>
      </c>
      <c r="G2018" t="s">
        <v>556</v>
      </c>
      <c r="H2018" t="s">
        <v>557</v>
      </c>
      <c r="J2018">
        <v>201704</v>
      </c>
      <c r="K2018" t="s">
        <v>306</v>
      </c>
      <c r="L2018">
        <v>3800755</v>
      </c>
      <c r="M2018">
        <v>15922</v>
      </c>
      <c r="P2018">
        <v>0</v>
      </c>
      <c r="R2018" s="1">
        <v>42566</v>
      </c>
      <c r="S2018" t="s">
        <v>40</v>
      </c>
      <c r="T2018" t="s">
        <v>559</v>
      </c>
      <c r="U2018" t="s">
        <v>42</v>
      </c>
      <c r="V2018" s="1">
        <v>42572</v>
      </c>
      <c r="W2018" s="12">
        <v>-10</v>
      </c>
      <c r="X2018" s="4" t="str">
        <f t="shared" si="63"/>
        <v>Income</v>
      </c>
      <c r="Y2018" s="5">
        <v>42552</v>
      </c>
      <c r="Z2018" s="7" t="s">
        <v>8073</v>
      </c>
      <c r="AA2018" s="7" t="str">
        <f t="shared" si="62"/>
        <v>Car Park Pass Income from Payroll</v>
      </c>
    </row>
    <row r="2019" spans="1:27" x14ac:dyDescent="0.25">
      <c r="A2019" t="s">
        <v>23</v>
      </c>
      <c r="B2019" t="s">
        <v>24</v>
      </c>
      <c r="C2019" t="s">
        <v>25</v>
      </c>
      <c r="D2019" t="s">
        <v>26</v>
      </c>
      <c r="E2019" t="s">
        <v>302</v>
      </c>
      <c r="F2019" t="s">
        <v>303</v>
      </c>
      <c r="G2019" t="s">
        <v>556</v>
      </c>
      <c r="H2019" t="s">
        <v>557</v>
      </c>
      <c r="J2019">
        <v>201704</v>
      </c>
      <c r="K2019" t="s">
        <v>306</v>
      </c>
      <c r="L2019">
        <v>3800755</v>
      </c>
      <c r="M2019">
        <v>15923</v>
      </c>
      <c r="P2019">
        <v>0</v>
      </c>
      <c r="R2019" s="1">
        <v>42566</v>
      </c>
      <c r="S2019" t="s">
        <v>40</v>
      </c>
      <c r="T2019" t="s">
        <v>609</v>
      </c>
      <c r="U2019" t="s">
        <v>42</v>
      </c>
      <c r="V2019" s="1">
        <v>42572</v>
      </c>
      <c r="W2019" s="12">
        <v>-20.84</v>
      </c>
      <c r="X2019" s="4" t="str">
        <f t="shared" si="63"/>
        <v>Income</v>
      </c>
      <c r="Y2019" s="5">
        <v>42552</v>
      </c>
      <c r="Z2019" s="7" t="s">
        <v>8073</v>
      </c>
      <c r="AA2019" s="7" t="str">
        <f t="shared" si="62"/>
        <v>Car Park Pass Income from Payroll</v>
      </c>
    </row>
    <row r="2020" spans="1:27" x14ac:dyDescent="0.25">
      <c r="A2020" t="s">
        <v>23</v>
      </c>
      <c r="B2020" t="s">
        <v>24</v>
      </c>
      <c r="C2020" t="s">
        <v>25</v>
      </c>
      <c r="D2020" t="s">
        <v>26</v>
      </c>
      <c r="E2020" t="s">
        <v>302</v>
      </c>
      <c r="F2020" t="s">
        <v>303</v>
      </c>
      <c r="G2020" t="s">
        <v>556</v>
      </c>
      <c r="H2020" t="s">
        <v>557</v>
      </c>
      <c r="J2020">
        <v>201704</v>
      </c>
      <c r="K2020" t="s">
        <v>306</v>
      </c>
      <c r="L2020">
        <v>3800755</v>
      </c>
      <c r="M2020">
        <v>17320</v>
      </c>
      <c r="P2020">
        <v>0</v>
      </c>
      <c r="R2020" s="1">
        <v>42566</v>
      </c>
      <c r="S2020" t="s">
        <v>40</v>
      </c>
      <c r="T2020" t="s">
        <v>562</v>
      </c>
      <c r="U2020" t="s">
        <v>42</v>
      </c>
      <c r="V2020" s="1">
        <v>42572</v>
      </c>
      <c r="W2020" s="12">
        <v>-20.84</v>
      </c>
      <c r="X2020" s="4" t="str">
        <f t="shared" si="63"/>
        <v>Income</v>
      </c>
      <c r="Y2020" s="5">
        <v>42552</v>
      </c>
      <c r="Z2020" s="7" t="s">
        <v>8073</v>
      </c>
      <c r="AA2020" s="7" t="str">
        <f t="shared" si="62"/>
        <v>Car Park Pass Income from Payroll</v>
      </c>
    </row>
    <row r="2021" spans="1:27" x14ac:dyDescent="0.25">
      <c r="A2021" t="s">
        <v>23</v>
      </c>
      <c r="B2021" t="s">
        <v>24</v>
      </c>
      <c r="C2021" t="s">
        <v>25</v>
      </c>
      <c r="D2021" t="s">
        <v>26</v>
      </c>
      <c r="E2021" t="s">
        <v>302</v>
      </c>
      <c r="F2021" t="s">
        <v>303</v>
      </c>
      <c r="G2021" t="s">
        <v>556</v>
      </c>
      <c r="H2021" t="s">
        <v>557</v>
      </c>
      <c r="J2021">
        <v>201704</v>
      </c>
      <c r="K2021" t="s">
        <v>306</v>
      </c>
      <c r="L2021">
        <v>3800755</v>
      </c>
      <c r="M2021">
        <v>17321</v>
      </c>
      <c r="P2021">
        <v>0</v>
      </c>
      <c r="R2021" s="1">
        <v>42566</v>
      </c>
      <c r="S2021" t="s">
        <v>40</v>
      </c>
      <c r="T2021" t="s">
        <v>563</v>
      </c>
      <c r="U2021" t="s">
        <v>42</v>
      </c>
      <c r="V2021" s="1">
        <v>42572</v>
      </c>
      <c r="W2021" s="12">
        <v>-20.84</v>
      </c>
      <c r="X2021" s="4" t="str">
        <f t="shared" si="63"/>
        <v>Income</v>
      </c>
      <c r="Y2021" s="5">
        <v>42552</v>
      </c>
      <c r="Z2021" s="7" t="s">
        <v>8073</v>
      </c>
      <c r="AA2021" s="7" t="str">
        <f t="shared" si="62"/>
        <v>Car Park Pass Income from Payroll</v>
      </c>
    </row>
    <row r="2022" spans="1:27" x14ac:dyDescent="0.25">
      <c r="A2022" t="s">
        <v>23</v>
      </c>
      <c r="B2022" t="s">
        <v>24</v>
      </c>
      <c r="C2022" t="s">
        <v>25</v>
      </c>
      <c r="D2022" t="s">
        <v>26</v>
      </c>
      <c r="E2022" t="s">
        <v>302</v>
      </c>
      <c r="F2022" t="s">
        <v>303</v>
      </c>
      <c r="G2022" t="s">
        <v>556</v>
      </c>
      <c r="H2022" t="s">
        <v>557</v>
      </c>
      <c r="J2022">
        <v>201704</v>
      </c>
      <c r="K2022" t="s">
        <v>306</v>
      </c>
      <c r="L2022">
        <v>3800755</v>
      </c>
      <c r="M2022">
        <v>17322</v>
      </c>
      <c r="P2022">
        <v>0</v>
      </c>
      <c r="R2022" s="1">
        <v>42566</v>
      </c>
      <c r="S2022" t="s">
        <v>40</v>
      </c>
      <c r="T2022" t="s">
        <v>561</v>
      </c>
      <c r="U2022" t="s">
        <v>42</v>
      </c>
      <c r="V2022" s="1">
        <v>42572</v>
      </c>
      <c r="W2022" s="12">
        <v>-10</v>
      </c>
      <c r="X2022" s="4" t="str">
        <f t="shared" si="63"/>
        <v>Income</v>
      </c>
      <c r="Y2022" s="5">
        <v>42552</v>
      </c>
      <c r="Z2022" s="7" t="s">
        <v>8073</v>
      </c>
      <c r="AA2022" s="7" t="str">
        <f t="shared" si="62"/>
        <v>Car Park Pass Income from Payroll</v>
      </c>
    </row>
    <row r="2023" spans="1:27" x14ac:dyDescent="0.25">
      <c r="A2023" t="s">
        <v>23</v>
      </c>
      <c r="B2023" t="s">
        <v>24</v>
      </c>
      <c r="C2023" t="s">
        <v>25</v>
      </c>
      <c r="D2023" t="s">
        <v>26</v>
      </c>
      <c r="E2023" t="s">
        <v>302</v>
      </c>
      <c r="F2023" t="s">
        <v>303</v>
      </c>
      <c r="G2023" t="s">
        <v>556</v>
      </c>
      <c r="H2023" t="s">
        <v>557</v>
      </c>
      <c r="J2023">
        <v>201704</v>
      </c>
      <c r="K2023" t="s">
        <v>306</v>
      </c>
      <c r="L2023">
        <v>3800755</v>
      </c>
      <c r="M2023">
        <v>17323</v>
      </c>
      <c r="P2023">
        <v>0</v>
      </c>
      <c r="R2023" s="1">
        <v>42566</v>
      </c>
      <c r="S2023" t="s">
        <v>40</v>
      </c>
      <c r="T2023" t="s">
        <v>616</v>
      </c>
      <c r="U2023" t="s">
        <v>42</v>
      </c>
      <c r="V2023" s="1">
        <v>42572</v>
      </c>
      <c r="W2023" s="12">
        <v>-10</v>
      </c>
      <c r="X2023" s="4" t="str">
        <f t="shared" si="63"/>
        <v>Income</v>
      </c>
      <c r="Y2023" s="5">
        <v>42552</v>
      </c>
      <c r="Z2023" s="7" t="s">
        <v>8073</v>
      </c>
      <c r="AA2023" s="7" t="str">
        <f t="shared" si="62"/>
        <v>Car Park Pass Income from Payroll</v>
      </c>
    </row>
    <row r="2024" spans="1:27" x14ac:dyDescent="0.25">
      <c r="A2024" t="s">
        <v>23</v>
      </c>
      <c r="B2024" t="s">
        <v>24</v>
      </c>
      <c r="C2024" t="s">
        <v>25</v>
      </c>
      <c r="D2024" t="s">
        <v>26</v>
      </c>
      <c r="E2024" t="s">
        <v>302</v>
      </c>
      <c r="F2024" t="s">
        <v>303</v>
      </c>
      <c r="G2024" t="s">
        <v>556</v>
      </c>
      <c r="H2024" t="s">
        <v>557</v>
      </c>
      <c r="J2024">
        <v>201704</v>
      </c>
      <c r="K2024" t="s">
        <v>306</v>
      </c>
      <c r="L2024">
        <v>3800755</v>
      </c>
      <c r="M2024">
        <v>16923</v>
      </c>
      <c r="P2024">
        <v>0</v>
      </c>
      <c r="R2024" s="1">
        <v>42566</v>
      </c>
      <c r="S2024" t="s">
        <v>40</v>
      </c>
      <c r="T2024" t="s">
        <v>561</v>
      </c>
      <c r="U2024" t="s">
        <v>42</v>
      </c>
      <c r="V2024" s="1">
        <v>42572</v>
      </c>
      <c r="W2024" s="12">
        <v>-20.84</v>
      </c>
      <c r="X2024" s="4" t="str">
        <f t="shared" si="63"/>
        <v>Income</v>
      </c>
      <c r="Y2024" s="5">
        <v>42552</v>
      </c>
      <c r="Z2024" s="7" t="s">
        <v>8073</v>
      </c>
      <c r="AA2024" s="7" t="str">
        <f t="shared" si="62"/>
        <v>Car Park Pass Income from Payroll</v>
      </c>
    </row>
    <row r="2025" spans="1:27" x14ac:dyDescent="0.25">
      <c r="A2025" t="s">
        <v>23</v>
      </c>
      <c r="B2025" t="s">
        <v>24</v>
      </c>
      <c r="C2025" t="s">
        <v>25</v>
      </c>
      <c r="D2025" t="s">
        <v>26</v>
      </c>
      <c r="E2025" t="s">
        <v>302</v>
      </c>
      <c r="F2025" t="s">
        <v>303</v>
      </c>
      <c r="G2025" t="s">
        <v>556</v>
      </c>
      <c r="H2025" t="s">
        <v>557</v>
      </c>
      <c r="J2025">
        <v>201704</v>
      </c>
      <c r="K2025" t="s">
        <v>306</v>
      </c>
      <c r="L2025">
        <v>3800755</v>
      </c>
      <c r="M2025">
        <v>16924</v>
      </c>
      <c r="P2025">
        <v>0</v>
      </c>
      <c r="R2025" s="1">
        <v>42566</v>
      </c>
      <c r="S2025" t="s">
        <v>40</v>
      </c>
      <c r="T2025" t="s">
        <v>642</v>
      </c>
      <c r="U2025" t="s">
        <v>42</v>
      </c>
      <c r="V2025" s="1">
        <v>42572</v>
      </c>
      <c r="W2025" s="12">
        <v>-25.17</v>
      </c>
      <c r="X2025" s="4" t="str">
        <f t="shared" si="63"/>
        <v>Income</v>
      </c>
      <c r="Y2025" s="5">
        <v>42552</v>
      </c>
      <c r="Z2025" s="7" t="s">
        <v>8073</v>
      </c>
      <c r="AA2025" s="7" t="str">
        <f t="shared" si="62"/>
        <v>Car Park Pass Income from Payroll</v>
      </c>
    </row>
    <row r="2026" spans="1:27" x14ac:dyDescent="0.25">
      <c r="A2026" t="s">
        <v>23</v>
      </c>
      <c r="B2026" t="s">
        <v>24</v>
      </c>
      <c r="C2026" t="s">
        <v>25</v>
      </c>
      <c r="D2026" t="s">
        <v>26</v>
      </c>
      <c r="E2026" t="s">
        <v>302</v>
      </c>
      <c r="F2026" t="s">
        <v>303</v>
      </c>
      <c r="G2026" t="s">
        <v>556</v>
      </c>
      <c r="H2026" t="s">
        <v>557</v>
      </c>
      <c r="J2026">
        <v>201704</v>
      </c>
      <c r="K2026" t="s">
        <v>306</v>
      </c>
      <c r="L2026">
        <v>3800755</v>
      </c>
      <c r="M2026">
        <v>16925</v>
      </c>
      <c r="P2026">
        <v>0</v>
      </c>
      <c r="R2026" s="1">
        <v>42566</v>
      </c>
      <c r="S2026" t="s">
        <v>40</v>
      </c>
      <c r="T2026" t="s">
        <v>643</v>
      </c>
      <c r="U2026" t="s">
        <v>42</v>
      </c>
      <c r="V2026" s="1">
        <v>42572</v>
      </c>
      <c r="W2026" s="12">
        <v>-29.17</v>
      </c>
      <c r="X2026" s="4" t="str">
        <f t="shared" si="63"/>
        <v>Income</v>
      </c>
      <c r="Y2026" s="5">
        <v>42552</v>
      </c>
      <c r="Z2026" s="7" t="s">
        <v>8073</v>
      </c>
      <c r="AA2026" s="7" t="str">
        <f t="shared" si="62"/>
        <v>Car Park Pass Income from Payroll</v>
      </c>
    </row>
    <row r="2027" spans="1:27" x14ac:dyDescent="0.25">
      <c r="A2027" t="s">
        <v>23</v>
      </c>
      <c r="B2027" t="s">
        <v>24</v>
      </c>
      <c r="C2027" t="s">
        <v>25</v>
      </c>
      <c r="D2027" t="s">
        <v>26</v>
      </c>
      <c r="E2027" t="s">
        <v>302</v>
      </c>
      <c r="F2027" t="s">
        <v>303</v>
      </c>
      <c r="G2027" t="s">
        <v>556</v>
      </c>
      <c r="H2027" t="s">
        <v>557</v>
      </c>
      <c r="J2027">
        <v>201704</v>
      </c>
      <c r="K2027" t="s">
        <v>306</v>
      </c>
      <c r="L2027">
        <v>3800755</v>
      </c>
      <c r="M2027">
        <v>16926</v>
      </c>
      <c r="P2027">
        <v>0</v>
      </c>
      <c r="R2027" s="1">
        <v>42566</v>
      </c>
      <c r="S2027" t="s">
        <v>40</v>
      </c>
      <c r="T2027" t="s">
        <v>675</v>
      </c>
      <c r="U2027" t="s">
        <v>42</v>
      </c>
      <c r="V2027" s="1">
        <v>42572</v>
      </c>
      <c r="W2027" s="12">
        <v>-20.84</v>
      </c>
      <c r="X2027" s="4" t="str">
        <f t="shared" si="63"/>
        <v>Income</v>
      </c>
      <c r="Y2027" s="5">
        <v>42552</v>
      </c>
      <c r="Z2027" s="7" t="s">
        <v>8073</v>
      </c>
      <c r="AA2027" s="7" t="str">
        <f t="shared" si="62"/>
        <v>Car Park Pass Income from Payroll</v>
      </c>
    </row>
    <row r="2028" spans="1:27" x14ac:dyDescent="0.25">
      <c r="A2028" t="s">
        <v>23</v>
      </c>
      <c r="B2028" t="s">
        <v>24</v>
      </c>
      <c r="C2028" t="s">
        <v>25</v>
      </c>
      <c r="D2028" t="s">
        <v>26</v>
      </c>
      <c r="E2028" t="s">
        <v>302</v>
      </c>
      <c r="F2028" t="s">
        <v>303</v>
      </c>
      <c r="G2028" t="s">
        <v>556</v>
      </c>
      <c r="H2028" t="s">
        <v>557</v>
      </c>
      <c r="J2028">
        <v>201704</v>
      </c>
      <c r="K2028" t="s">
        <v>306</v>
      </c>
      <c r="L2028">
        <v>3800755</v>
      </c>
      <c r="M2028">
        <v>16927</v>
      </c>
      <c r="P2028">
        <v>0</v>
      </c>
      <c r="R2028" s="1">
        <v>42566</v>
      </c>
      <c r="S2028" t="s">
        <v>40</v>
      </c>
      <c r="T2028" t="s">
        <v>622</v>
      </c>
      <c r="U2028" t="s">
        <v>42</v>
      </c>
      <c r="V2028" s="1">
        <v>42572</v>
      </c>
      <c r="W2028" s="12">
        <v>-20.84</v>
      </c>
      <c r="X2028" s="4" t="str">
        <f t="shared" si="63"/>
        <v>Income</v>
      </c>
      <c r="Y2028" s="5">
        <v>42552</v>
      </c>
      <c r="Z2028" s="7" t="s">
        <v>8073</v>
      </c>
      <c r="AA2028" s="7" t="str">
        <f t="shared" si="62"/>
        <v>Car Park Pass Income from Payroll</v>
      </c>
    </row>
    <row r="2029" spans="1:27" x14ac:dyDescent="0.25">
      <c r="A2029" t="s">
        <v>23</v>
      </c>
      <c r="B2029" t="s">
        <v>24</v>
      </c>
      <c r="C2029" t="s">
        <v>25</v>
      </c>
      <c r="D2029" t="s">
        <v>26</v>
      </c>
      <c r="E2029" t="s">
        <v>302</v>
      </c>
      <c r="F2029" t="s">
        <v>303</v>
      </c>
      <c r="G2029" t="s">
        <v>556</v>
      </c>
      <c r="H2029" t="s">
        <v>557</v>
      </c>
      <c r="J2029">
        <v>201704</v>
      </c>
      <c r="K2029" t="s">
        <v>306</v>
      </c>
      <c r="L2029">
        <v>3800755</v>
      </c>
      <c r="M2029">
        <v>16928</v>
      </c>
      <c r="P2029">
        <v>0</v>
      </c>
      <c r="R2029" s="1">
        <v>42566</v>
      </c>
      <c r="S2029" t="s">
        <v>40</v>
      </c>
      <c r="T2029" t="s">
        <v>610</v>
      </c>
      <c r="U2029" t="s">
        <v>42</v>
      </c>
      <c r="V2029" s="1">
        <v>42572</v>
      </c>
      <c r="W2029" s="12">
        <v>-20.84</v>
      </c>
      <c r="X2029" s="4" t="str">
        <f t="shared" si="63"/>
        <v>Income</v>
      </c>
      <c r="Y2029" s="5">
        <v>42552</v>
      </c>
      <c r="Z2029" s="7" t="s">
        <v>8073</v>
      </c>
      <c r="AA2029" s="7" t="str">
        <f t="shared" si="62"/>
        <v>Car Park Pass Income from Payroll</v>
      </c>
    </row>
    <row r="2030" spans="1:27" x14ac:dyDescent="0.25">
      <c r="A2030" t="s">
        <v>23</v>
      </c>
      <c r="B2030" t="s">
        <v>24</v>
      </c>
      <c r="C2030" t="s">
        <v>25</v>
      </c>
      <c r="D2030" t="s">
        <v>26</v>
      </c>
      <c r="E2030" t="s">
        <v>302</v>
      </c>
      <c r="F2030" t="s">
        <v>303</v>
      </c>
      <c r="G2030" t="s">
        <v>556</v>
      </c>
      <c r="H2030" t="s">
        <v>557</v>
      </c>
      <c r="J2030">
        <v>201704</v>
      </c>
      <c r="K2030" t="s">
        <v>306</v>
      </c>
      <c r="L2030">
        <v>3800755</v>
      </c>
      <c r="M2030">
        <v>16929</v>
      </c>
      <c r="P2030">
        <v>0</v>
      </c>
      <c r="R2030" s="1">
        <v>42566</v>
      </c>
      <c r="S2030" t="s">
        <v>40</v>
      </c>
      <c r="T2030" t="s">
        <v>634</v>
      </c>
      <c r="U2030" t="s">
        <v>42</v>
      </c>
      <c r="V2030" s="1">
        <v>42572</v>
      </c>
      <c r="W2030" s="12">
        <v>-20.84</v>
      </c>
      <c r="X2030" s="4" t="str">
        <f t="shared" si="63"/>
        <v>Income</v>
      </c>
      <c r="Y2030" s="5">
        <v>42552</v>
      </c>
      <c r="Z2030" s="7" t="s">
        <v>8073</v>
      </c>
      <c r="AA2030" s="7" t="str">
        <f t="shared" si="62"/>
        <v>Car Park Pass Income from Payroll</v>
      </c>
    </row>
    <row r="2031" spans="1:27" x14ac:dyDescent="0.25">
      <c r="A2031" t="s">
        <v>23</v>
      </c>
      <c r="B2031" t="s">
        <v>24</v>
      </c>
      <c r="C2031" t="s">
        <v>25</v>
      </c>
      <c r="D2031" t="s">
        <v>26</v>
      </c>
      <c r="E2031" t="s">
        <v>302</v>
      </c>
      <c r="F2031" t="s">
        <v>303</v>
      </c>
      <c r="G2031" t="s">
        <v>556</v>
      </c>
      <c r="H2031" t="s">
        <v>557</v>
      </c>
      <c r="J2031">
        <v>201704</v>
      </c>
      <c r="K2031" t="s">
        <v>306</v>
      </c>
      <c r="L2031">
        <v>3800755</v>
      </c>
      <c r="M2031">
        <v>16930</v>
      </c>
      <c r="P2031">
        <v>0</v>
      </c>
      <c r="R2031" s="1">
        <v>42566</v>
      </c>
      <c r="S2031" t="s">
        <v>40</v>
      </c>
      <c r="T2031" t="s">
        <v>646</v>
      </c>
      <c r="U2031" t="s">
        <v>42</v>
      </c>
      <c r="V2031" s="1">
        <v>42572</v>
      </c>
      <c r="W2031" s="12">
        <v>-20.83</v>
      </c>
      <c r="X2031" s="4" t="str">
        <f t="shared" si="63"/>
        <v>Income</v>
      </c>
      <c r="Y2031" s="5">
        <v>42552</v>
      </c>
      <c r="Z2031" s="7" t="s">
        <v>8073</v>
      </c>
      <c r="AA2031" s="7" t="str">
        <f t="shared" si="62"/>
        <v>Car Park Pass Income from Payroll</v>
      </c>
    </row>
    <row r="2032" spans="1:27" x14ac:dyDescent="0.25">
      <c r="A2032" t="s">
        <v>23</v>
      </c>
      <c r="B2032" t="s">
        <v>24</v>
      </c>
      <c r="C2032" t="s">
        <v>25</v>
      </c>
      <c r="D2032" t="s">
        <v>26</v>
      </c>
      <c r="E2032" t="s">
        <v>302</v>
      </c>
      <c r="F2032" t="s">
        <v>303</v>
      </c>
      <c r="G2032" t="s">
        <v>556</v>
      </c>
      <c r="H2032" t="s">
        <v>557</v>
      </c>
      <c r="J2032">
        <v>201704</v>
      </c>
      <c r="K2032" t="s">
        <v>306</v>
      </c>
      <c r="L2032">
        <v>3800755</v>
      </c>
      <c r="M2032">
        <v>16931</v>
      </c>
      <c r="P2032">
        <v>0</v>
      </c>
      <c r="R2032" s="1">
        <v>42566</v>
      </c>
      <c r="S2032" t="s">
        <v>40</v>
      </c>
      <c r="T2032" t="s">
        <v>647</v>
      </c>
      <c r="U2032" t="s">
        <v>42</v>
      </c>
      <c r="V2032" s="1">
        <v>42572</v>
      </c>
      <c r="W2032" s="12">
        <v>-20.84</v>
      </c>
      <c r="X2032" s="4" t="str">
        <f t="shared" si="63"/>
        <v>Income</v>
      </c>
      <c r="Y2032" s="5">
        <v>42552</v>
      </c>
      <c r="Z2032" s="7" t="s">
        <v>8073</v>
      </c>
      <c r="AA2032" s="7" t="str">
        <f t="shared" si="62"/>
        <v>Car Park Pass Income from Payroll</v>
      </c>
    </row>
    <row r="2033" spans="1:27" x14ac:dyDescent="0.25">
      <c r="A2033" t="s">
        <v>23</v>
      </c>
      <c r="B2033" t="s">
        <v>24</v>
      </c>
      <c r="C2033" t="s">
        <v>25</v>
      </c>
      <c r="D2033" t="s">
        <v>26</v>
      </c>
      <c r="E2033" t="s">
        <v>302</v>
      </c>
      <c r="F2033" t="s">
        <v>303</v>
      </c>
      <c r="G2033" t="s">
        <v>556</v>
      </c>
      <c r="H2033" t="s">
        <v>557</v>
      </c>
      <c r="J2033">
        <v>201704</v>
      </c>
      <c r="K2033" t="s">
        <v>306</v>
      </c>
      <c r="L2033">
        <v>3800755</v>
      </c>
      <c r="M2033">
        <v>17128</v>
      </c>
      <c r="P2033">
        <v>0</v>
      </c>
      <c r="R2033" s="1">
        <v>42566</v>
      </c>
      <c r="S2033" t="s">
        <v>40</v>
      </c>
      <c r="T2033" t="s">
        <v>571</v>
      </c>
      <c r="U2033" t="s">
        <v>42</v>
      </c>
      <c r="V2033" s="1">
        <v>42572</v>
      </c>
      <c r="W2033" s="12">
        <v>-12.5</v>
      </c>
      <c r="X2033" s="4" t="str">
        <f t="shared" si="63"/>
        <v>Income</v>
      </c>
      <c r="Y2033" s="5">
        <v>42552</v>
      </c>
      <c r="Z2033" s="7" t="s">
        <v>8073</v>
      </c>
      <c r="AA2033" s="7" t="str">
        <f t="shared" si="62"/>
        <v>Car Park Pass Income from Payroll</v>
      </c>
    </row>
    <row r="2034" spans="1:27" x14ac:dyDescent="0.25">
      <c r="A2034" t="s">
        <v>23</v>
      </c>
      <c r="B2034" t="s">
        <v>24</v>
      </c>
      <c r="C2034" t="s">
        <v>25</v>
      </c>
      <c r="D2034" t="s">
        <v>26</v>
      </c>
      <c r="E2034" t="s">
        <v>302</v>
      </c>
      <c r="F2034" t="s">
        <v>303</v>
      </c>
      <c r="G2034" t="s">
        <v>556</v>
      </c>
      <c r="H2034" t="s">
        <v>557</v>
      </c>
      <c r="J2034">
        <v>201704</v>
      </c>
      <c r="K2034" t="s">
        <v>306</v>
      </c>
      <c r="L2034">
        <v>3800755</v>
      </c>
      <c r="M2034">
        <v>17129</v>
      </c>
      <c r="P2034">
        <v>0</v>
      </c>
      <c r="R2034" s="1">
        <v>42566</v>
      </c>
      <c r="S2034" t="s">
        <v>40</v>
      </c>
      <c r="T2034" t="s">
        <v>580</v>
      </c>
      <c r="U2034" t="s">
        <v>42</v>
      </c>
      <c r="V2034" s="1">
        <v>42572</v>
      </c>
      <c r="W2034" s="12">
        <v>-20.83</v>
      </c>
      <c r="X2034" s="4" t="str">
        <f t="shared" si="63"/>
        <v>Income</v>
      </c>
      <c r="Y2034" s="5">
        <v>42552</v>
      </c>
      <c r="Z2034" s="7" t="s">
        <v>8073</v>
      </c>
      <c r="AA2034" s="7" t="str">
        <f t="shared" si="62"/>
        <v>Car Park Pass Income from Payroll</v>
      </c>
    </row>
    <row r="2035" spans="1:27" x14ac:dyDescent="0.25">
      <c r="A2035" t="s">
        <v>23</v>
      </c>
      <c r="B2035" t="s">
        <v>24</v>
      </c>
      <c r="C2035" t="s">
        <v>25</v>
      </c>
      <c r="D2035" t="s">
        <v>26</v>
      </c>
      <c r="E2035" t="s">
        <v>302</v>
      </c>
      <c r="F2035" t="s">
        <v>303</v>
      </c>
      <c r="G2035" t="s">
        <v>556</v>
      </c>
      <c r="H2035" t="s">
        <v>557</v>
      </c>
      <c r="J2035">
        <v>201704</v>
      </c>
      <c r="K2035" t="s">
        <v>306</v>
      </c>
      <c r="L2035">
        <v>3800755</v>
      </c>
      <c r="M2035">
        <v>17130</v>
      </c>
      <c r="P2035">
        <v>0</v>
      </c>
      <c r="R2035" s="1">
        <v>42566</v>
      </c>
      <c r="S2035" t="s">
        <v>40</v>
      </c>
      <c r="T2035" t="s">
        <v>582</v>
      </c>
      <c r="U2035" t="s">
        <v>42</v>
      </c>
      <c r="V2035" s="1">
        <v>42572</v>
      </c>
      <c r="W2035" s="12">
        <v>-10</v>
      </c>
      <c r="X2035" s="4" t="str">
        <f t="shared" si="63"/>
        <v>Income</v>
      </c>
      <c r="Y2035" s="5">
        <v>42552</v>
      </c>
      <c r="Z2035" s="7" t="s">
        <v>8073</v>
      </c>
      <c r="AA2035" s="7" t="str">
        <f t="shared" si="62"/>
        <v>Car Park Pass Income from Payroll</v>
      </c>
    </row>
    <row r="2036" spans="1:27" x14ac:dyDescent="0.25">
      <c r="A2036" t="s">
        <v>23</v>
      </c>
      <c r="B2036" t="s">
        <v>24</v>
      </c>
      <c r="C2036" t="s">
        <v>25</v>
      </c>
      <c r="D2036" t="s">
        <v>26</v>
      </c>
      <c r="E2036" t="s">
        <v>302</v>
      </c>
      <c r="F2036" t="s">
        <v>303</v>
      </c>
      <c r="G2036" t="s">
        <v>556</v>
      </c>
      <c r="H2036" t="s">
        <v>557</v>
      </c>
      <c r="J2036">
        <v>201704</v>
      </c>
      <c r="K2036" t="s">
        <v>306</v>
      </c>
      <c r="L2036">
        <v>3800755</v>
      </c>
      <c r="M2036">
        <v>17131</v>
      </c>
      <c r="P2036">
        <v>0</v>
      </c>
      <c r="R2036" s="1">
        <v>42566</v>
      </c>
      <c r="S2036" t="s">
        <v>40</v>
      </c>
      <c r="T2036" t="s">
        <v>582</v>
      </c>
      <c r="U2036" t="s">
        <v>42</v>
      </c>
      <c r="V2036" s="1">
        <v>42572</v>
      </c>
      <c r="W2036" s="12">
        <v>-10</v>
      </c>
      <c r="X2036" s="4" t="str">
        <f t="shared" si="63"/>
        <v>Income</v>
      </c>
      <c r="Y2036" s="5">
        <v>42552</v>
      </c>
      <c r="Z2036" s="7" t="s">
        <v>8073</v>
      </c>
      <c r="AA2036" s="7" t="str">
        <f t="shared" si="62"/>
        <v>Car Park Pass Income from Payroll</v>
      </c>
    </row>
    <row r="2037" spans="1:27" x14ac:dyDescent="0.25">
      <c r="A2037" t="s">
        <v>23</v>
      </c>
      <c r="B2037" t="s">
        <v>24</v>
      </c>
      <c r="C2037" t="s">
        <v>25</v>
      </c>
      <c r="D2037" t="s">
        <v>26</v>
      </c>
      <c r="E2037" t="s">
        <v>302</v>
      </c>
      <c r="F2037" t="s">
        <v>303</v>
      </c>
      <c r="G2037" t="s">
        <v>556</v>
      </c>
      <c r="H2037" t="s">
        <v>557</v>
      </c>
      <c r="J2037">
        <v>201704</v>
      </c>
      <c r="K2037" t="s">
        <v>306</v>
      </c>
      <c r="L2037">
        <v>3800755</v>
      </c>
      <c r="M2037">
        <v>17132</v>
      </c>
      <c r="P2037">
        <v>0</v>
      </c>
      <c r="R2037" s="1">
        <v>42566</v>
      </c>
      <c r="S2037" t="s">
        <v>40</v>
      </c>
      <c r="T2037" t="s">
        <v>580</v>
      </c>
      <c r="U2037" t="s">
        <v>42</v>
      </c>
      <c r="V2037" s="1">
        <v>42572</v>
      </c>
      <c r="W2037" s="12">
        <v>-20.83</v>
      </c>
      <c r="X2037" s="4" t="str">
        <f t="shared" si="63"/>
        <v>Income</v>
      </c>
      <c r="Y2037" s="5">
        <v>42552</v>
      </c>
      <c r="Z2037" s="7" t="s">
        <v>8073</v>
      </c>
      <c r="AA2037" s="7" t="str">
        <f t="shared" si="62"/>
        <v>Car Park Pass Income from Payroll</v>
      </c>
    </row>
    <row r="2038" spans="1:27" x14ac:dyDescent="0.25">
      <c r="A2038" t="s">
        <v>23</v>
      </c>
      <c r="B2038" t="s">
        <v>24</v>
      </c>
      <c r="C2038" t="s">
        <v>25</v>
      </c>
      <c r="D2038" t="s">
        <v>26</v>
      </c>
      <c r="E2038" t="s">
        <v>302</v>
      </c>
      <c r="F2038" t="s">
        <v>303</v>
      </c>
      <c r="G2038" t="s">
        <v>556</v>
      </c>
      <c r="H2038" t="s">
        <v>557</v>
      </c>
      <c r="J2038">
        <v>201704</v>
      </c>
      <c r="K2038" t="s">
        <v>306</v>
      </c>
      <c r="L2038">
        <v>3800755</v>
      </c>
      <c r="M2038">
        <v>17133</v>
      </c>
      <c r="P2038">
        <v>0</v>
      </c>
      <c r="R2038" s="1">
        <v>42566</v>
      </c>
      <c r="S2038" t="s">
        <v>40</v>
      </c>
      <c r="T2038" t="s">
        <v>584</v>
      </c>
      <c r="U2038" t="s">
        <v>42</v>
      </c>
      <c r="V2038" s="1">
        <v>42572</v>
      </c>
      <c r="W2038" s="12">
        <v>-20.84</v>
      </c>
      <c r="X2038" s="4" t="str">
        <f t="shared" si="63"/>
        <v>Income</v>
      </c>
      <c r="Y2038" s="5">
        <v>42552</v>
      </c>
      <c r="Z2038" s="7" t="s">
        <v>8073</v>
      </c>
      <c r="AA2038" s="7" t="str">
        <f t="shared" si="62"/>
        <v>Car Park Pass Income from Payroll</v>
      </c>
    </row>
    <row r="2039" spans="1:27" x14ac:dyDescent="0.25">
      <c r="A2039" t="s">
        <v>23</v>
      </c>
      <c r="B2039" t="s">
        <v>24</v>
      </c>
      <c r="C2039" t="s">
        <v>25</v>
      </c>
      <c r="D2039" t="s">
        <v>26</v>
      </c>
      <c r="E2039" t="s">
        <v>302</v>
      </c>
      <c r="F2039" t="s">
        <v>303</v>
      </c>
      <c r="G2039" t="s">
        <v>556</v>
      </c>
      <c r="H2039" t="s">
        <v>557</v>
      </c>
      <c r="J2039">
        <v>201704</v>
      </c>
      <c r="K2039" t="s">
        <v>306</v>
      </c>
      <c r="L2039">
        <v>3800755</v>
      </c>
      <c r="M2039">
        <v>17134</v>
      </c>
      <c r="P2039">
        <v>0</v>
      </c>
      <c r="R2039" s="1">
        <v>42566</v>
      </c>
      <c r="S2039" t="s">
        <v>40</v>
      </c>
      <c r="T2039" t="s">
        <v>582</v>
      </c>
      <c r="U2039" t="s">
        <v>42</v>
      </c>
      <c r="V2039" s="1">
        <v>42572</v>
      </c>
      <c r="W2039" s="12">
        <v>-10</v>
      </c>
      <c r="X2039" s="4" t="str">
        <f t="shared" si="63"/>
        <v>Income</v>
      </c>
      <c r="Y2039" s="5">
        <v>42552</v>
      </c>
      <c r="Z2039" s="7" t="s">
        <v>8073</v>
      </c>
      <c r="AA2039" s="7" t="str">
        <f t="shared" si="62"/>
        <v>Car Park Pass Income from Payroll</v>
      </c>
    </row>
    <row r="2040" spans="1:27" x14ac:dyDescent="0.25">
      <c r="A2040" t="s">
        <v>23</v>
      </c>
      <c r="B2040" t="s">
        <v>24</v>
      </c>
      <c r="C2040" t="s">
        <v>25</v>
      </c>
      <c r="D2040" t="s">
        <v>26</v>
      </c>
      <c r="E2040" t="s">
        <v>302</v>
      </c>
      <c r="F2040" t="s">
        <v>303</v>
      </c>
      <c r="G2040" t="s">
        <v>556</v>
      </c>
      <c r="H2040" t="s">
        <v>557</v>
      </c>
      <c r="J2040">
        <v>201704</v>
      </c>
      <c r="K2040" t="s">
        <v>306</v>
      </c>
      <c r="L2040">
        <v>3800755</v>
      </c>
      <c r="M2040">
        <v>17135</v>
      </c>
      <c r="P2040">
        <v>0</v>
      </c>
      <c r="R2040" s="1">
        <v>42566</v>
      </c>
      <c r="S2040" t="s">
        <v>40</v>
      </c>
      <c r="T2040" t="s">
        <v>582</v>
      </c>
      <c r="U2040" t="s">
        <v>42</v>
      </c>
      <c r="V2040" s="1">
        <v>42572</v>
      </c>
      <c r="W2040" s="12">
        <v>-10</v>
      </c>
      <c r="X2040" s="4" t="str">
        <f t="shared" si="63"/>
        <v>Income</v>
      </c>
      <c r="Y2040" s="5">
        <v>42552</v>
      </c>
      <c r="Z2040" s="7" t="s">
        <v>8073</v>
      </c>
      <c r="AA2040" s="7" t="str">
        <f t="shared" si="62"/>
        <v>Car Park Pass Income from Payroll</v>
      </c>
    </row>
    <row r="2041" spans="1:27" x14ac:dyDescent="0.25">
      <c r="A2041" t="s">
        <v>23</v>
      </c>
      <c r="B2041" t="s">
        <v>24</v>
      </c>
      <c r="C2041" t="s">
        <v>25</v>
      </c>
      <c r="D2041" t="s">
        <v>26</v>
      </c>
      <c r="E2041" t="s">
        <v>302</v>
      </c>
      <c r="F2041" t="s">
        <v>303</v>
      </c>
      <c r="G2041" t="s">
        <v>556</v>
      </c>
      <c r="H2041" t="s">
        <v>557</v>
      </c>
      <c r="J2041">
        <v>201704</v>
      </c>
      <c r="K2041" t="s">
        <v>306</v>
      </c>
      <c r="L2041">
        <v>3800755</v>
      </c>
      <c r="M2041">
        <v>17136</v>
      </c>
      <c r="P2041">
        <v>0</v>
      </c>
      <c r="R2041" s="1">
        <v>42566</v>
      </c>
      <c r="S2041" t="s">
        <v>40</v>
      </c>
      <c r="T2041" t="s">
        <v>582</v>
      </c>
      <c r="U2041" t="s">
        <v>42</v>
      </c>
      <c r="V2041" s="1">
        <v>42572</v>
      </c>
      <c r="W2041" s="12">
        <v>-10</v>
      </c>
      <c r="X2041" s="4" t="str">
        <f t="shared" si="63"/>
        <v>Income</v>
      </c>
      <c r="Y2041" s="5">
        <v>42552</v>
      </c>
      <c r="Z2041" s="7" t="s">
        <v>8073</v>
      </c>
      <c r="AA2041" s="7" t="str">
        <f t="shared" si="62"/>
        <v>Car Park Pass Income from Payroll</v>
      </c>
    </row>
    <row r="2042" spans="1:27" x14ac:dyDescent="0.25">
      <c r="A2042" t="s">
        <v>23</v>
      </c>
      <c r="B2042" t="s">
        <v>24</v>
      </c>
      <c r="C2042" t="s">
        <v>25</v>
      </c>
      <c r="D2042" t="s">
        <v>26</v>
      </c>
      <c r="E2042" t="s">
        <v>302</v>
      </c>
      <c r="F2042" t="s">
        <v>303</v>
      </c>
      <c r="G2042" t="s">
        <v>556</v>
      </c>
      <c r="H2042" t="s">
        <v>557</v>
      </c>
      <c r="J2042">
        <v>201704</v>
      </c>
      <c r="K2042" t="s">
        <v>306</v>
      </c>
      <c r="L2042">
        <v>3800755</v>
      </c>
      <c r="M2042">
        <v>17137</v>
      </c>
      <c r="P2042">
        <v>0</v>
      </c>
      <c r="R2042" s="1">
        <v>42566</v>
      </c>
      <c r="S2042" t="s">
        <v>40</v>
      </c>
      <c r="T2042" t="s">
        <v>568</v>
      </c>
      <c r="U2042" t="s">
        <v>42</v>
      </c>
      <c r="V2042" s="1">
        <v>42572</v>
      </c>
      <c r="W2042" s="12">
        <v>-20.84</v>
      </c>
      <c r="X2042" s="4" t="str">
        <f t="shared" si="63"/>
        <v>Income</v>
      </c>
      <c r="Y2042" s="5">
        <v>42552</v>
      </c>
      <c r="Z2042" s="7" t="s">
        <v>8073</v>
      </c>
      <c r="AA2042" s="7" t="str">
        <f t="shared" si="62"/>
        <v>Car Park Pass Income from Payroll</v>
      </c>
    </row>
    <row r="2043" spans="1:27" x14ac:dyDescent="0.25">
      <c r="A2043" t="s">
        <v>23</v>
      </c>
      <c r="B2043" t="s">
        <v>24</v>
      </c>
      <c r="C2043" t="s">
        <v>25</v>
      </c>
      <c r="D2043" t="s">
        <v>26</v>
      </c>
      <c r="E2043" t="s">
        <v>302</v>
      </c>
      <c r="F2043" t="s">
        <v>303</v>
      </c>
      <c r="G2043" t="s">
        <v>556</v>
      </c>
      <c r="H2043" t="s">
        <v>557</v>
      </c>
      <c r="J2043">
        <v>201704</v>
      </c>
      <c r="K2043" t="s">
        <v>306</v>
      </c>
      <c r="L2043">
        <v>3800755</v>
      </c>
      <c r="M2043">
        <v>17138</v>
      </c>
      <c r="P2043">
        <v>0</v>
      </c>
      <c r="R2043" s="1">
        <v>42566</v>
      </c>
      <c r="S2043" t="s">
        <v>40</v>
      </c>
      <c r="T2043" t="s">
        <v>561</v>
      </c>
      <c r="U2043" t="s">
        <v>42</v>
      </c>
      <c r="V2043" s="1">
        <v>42572</v>
      </c>
      <c r="W2043" s="12">
        <v>-25.17</v>
      </c>
      <c r="X2043" s="4" t="str">
        <f t="shared" si="63"/>
        <v>Income</v>
      </c>
      <c r="Y2043" s="5">
        <v>42552</v>
      </c>
      <c r="Z2043" s="7" t="s">
        <v>8073</v>
      </c>
      <c r="AA2043" s="7" t="str">
        <f t="shared" si="62"/>
        <v>Car Park Pass Income from Payroll</v>
      </c>
    </row>
    <row r="2044" spans="1:27" x14ac:dyDescent="0.25">
      <c r="A2044" t="s">
        <v>23</v>
      </c>
      <c r="B2044" t="s">
        <v>24</v>
      </c>
      <c r="C2044" t="s">
        <v>25</v>
      </c>
      <c r="D2044" t="s">
        <v>26</v>
      </c>
      <c r="E2044" t="s">
        <v>302</v>
      </c>
      <c r="F2044" t="s">
        <v>303</v>
      </c>
      <c r="G2044" t="s">
        <v>556</v>
      </c>
      <c r="H2044" t="s">
        <v>557</v>
      </c>
      <c r="J2044">
        <v>201704</v>
      </c>
      <c r="K2044" t="s">
        <v>306</v>
      </c>
      <c r="L2044">
        <v>3800755</v>
      </c>
      <c r="M2044">
        <v>16932</v>
      </c>
      <c r="P2044">
        <v>0</v>
      </c>
      <c r="R2044" s="1">
        <v>42566</v>
      </c>
      <c r="S2044" t="s">
        <v>40</v>
      </c>
      <c r="T2044" t="s">
        <v>631</v>
      </c>
      <c r="U2044" t="s">
        <v>42</v>
      </c>
      <c r="V2044" s="1">
        <v>42572</v>
      </c>
      <c r="W2044" s="12">
        <v>-20.83</v>
      </c>
      <c r="X2044" s="4" t="str">
        <f t="shared" si="63"/>
        <v>Income</v>
      </c>
      <c r="Y2044" s="5">
        <v>42552</v>
      </c>
      <c r="Z2044" s="7" t="s">
        <v>8073</v>
      </c>
      <c r="AA2044" s="7" t="str">
        <f t="shared" si="62"/>
        <v>Car Park Pass Income from Payroll</v>
      </c>
    </row>
    <row r="2045" spans="1:27" x14ac:dyDescent="0.25">
      <c r="A2045" t="s">
        <v>23</v>
      </c>
      <c r="B2045" t="s">
        <v>24</v>
      </c>
      <c r="C2045" t="s">
        <v>25</v>
      </c>
      <c r="D2045" t="s">
        <v>26</v>
      </c>
      <c r="E2045" t="s">
        <v>302</v>
      </c>
      <c r="F2045" t="s">
        <v>303</v>
      </c>
      <c r="G2045" t="s">
        <v>556</v>
      </c>
      <c r="H2045" t="s">
        <v>557</v>
      </c>
      <c r="J2045">
        <v>201704</v>
      </c>
      <c r="K2045" t="s">
        <v>306</v>
      </c>
      <c r="L2045">
        <v>3800755</v>
      </c>
      <c r="M2045">
        <v>16933</v>
      </c>
      <c r="P2045">
        <v>0</v>
      </c>
      <c r="R2045" s="1">
        <v>42566</v>
      </c>
      <c r="S2045" t="s">
        <v>40</v>
      </c>
      <c r="T2045" t="s">
        <v>648</v>
      </c>
      <c r="U2045" t="s">
        <v>42</v>
      </c>
      <c r="V2045" s="1">
        <v>42572</v>
      </c>
      <c r="W2045" s="12">
        <v>-20.84</v>
      </c>
      <c r="X2045" s="4" t="str">
        <f t="shared" si="63"/>
        <v>Income</v>
      </c>
      <c r="Y2045" s="5">
        <v>42552</v>
      </c>
      <c r="Z2045" s="7" t="s">
        <v>8073</v>
      </c>
      <c r="AA2045" s="7" t="str">
        <f t="shared" si="62"/>
        <v>Car Park Pass Income from Payroll</v>
      </c>
    </row>
    <row r="2046" spans="1:27" x14ac:dyDescent="0.25">
      <c r="A2046" t="s">
        <v>23</v>
      </c>
      <c r="B2046" t="s">
        <v>24</v>
      </c>
      <c r="C2046" t="s">
        <v>25</v>
      </c>
      <c r="D2046" t="s">
        <v>26</v>
      </c>
      <c r="E2046" t="s">
        <v>302</v>
      </c>
      <c r="F2046" t="s">
        <v>303</v>
      </c>
      <c r="G2046" t="s">
        <v>556</v>
      </c>
      <c r="H2046" t="s">
        <v>557</v>
      </c>
      <c r="J2046">
        <v>201704</v>
      </c>
      <c r="K2046" t="s">
        <v>306</v>
      </c>
      <c r="L2046">
        <v>3800755</v>
      </c>
      <c r="M2046">
        <v>16934</v>
      </c>
      <c r="P2046">
        <v>0</v>
      </c>
      <c r="R2046" s="1">
        <v>42566</v>
      </c>
      <c r="S2046" t="s">
        <v>40</v>
      </c>
      <c r="T2046" t="s">
        <v>559</v>
      </c>
      <c r="U2046" t="s">
        <v>42</v>
      </c>
      <c r="V2046" s="1">
        <v>42572</v>
      </c>
      <c r="W2046" s="12">
        <v>-12.5</v>
      </c>
      <c r="X2046" s="4" t="str">
        <f t="shared" si="63"/>
        <v>Income</v>
      </c>
      <c r="Y2046" s="5">
        <v>42552</v>
      </c>
      <c r="Z2046" s="7" t="s">
        <v>8073</v>
      </c>
      <c r="AA2046" s="7" t="str">
        <f t="shared" si="62"/>
        <v>Car Park Pass Income from Payroll</v>
      </c>
    </row>
    <row r="2047" spans="1:27" x14ac:dyDescent="0.25">
      <c r="A2047" t="s">
        <v>23</v>
      </c>
      <c r="B2047" t="s">
        <v>24</v>
      </c>
      <c r="C2047" t="s">
        <v>25</v>
      </c>
      <c r="D2047" t="s">
        <v>26</v>
      </c>
      <c r="E2047" t="s">
        <v>302</v>
      </c>
      <c r="F2047" t="s">
        <v>303</v>
      </c>
      <c r="G2047" t="s">
        <v>556</v>
      </c>
      <c r="H2047" t="s">
        <v>557</v>
      </c>
      <c r="J2047">
        <v>201704</v>
      </c>
      <c r="K2047" t="s">
        <v>306</v>
      </c>
      <c r="L2047">
        <v>3800755</v>
      </c>
      <c r="M2047">
        <v>16935</v>
      </c>
      <c r="P2047">
        <v>0</v>
      </c>
      <c r="R2047" s="1">
        <v>42566</v>
      </c>
      <c r="S2047" t="s">
        <v>40</v>
      </c>
      <c r="T2047" t="s">
        <v>602</v>
      </c>
      <c r="U2047" t="s">
        <v>42</v>
      </c>
      <c r="V2047" s="1">
        <v>42572</v>
      </c>
      <c r="W2047" s="12">
        <v>-20.84</v>
      </c>
      <c r="X2047" s="4" t="str">
        <f t="shared" si="63"/>
        <v>Income</v>
      </c>
      <c r="Y2047" s="5">
        <v>42552</v>
      </c>
      <c r="Z2047" s="7" t="s">
        <v>8073</v>
      </c>
      <c r="AA2047" s="7" t="str">
        <f t="shared" si="62"/>
        <v>Car Park Pass Income from Payroll</v>
      </c>
    </row>
    <row r="2048" spans="1:27" x14ac:dyDescent="0.25">
      <c r="A2048" t="s">
        <v>23</v>
      </c>
      <c r="B2048" t="s">
        <v>24</v>
      </c>
      <c r="C2048" t="s">
        <v>25</v>
      </c>
      <c r="D2048" t="s">
        <v>26</v>
      </c>
      <c r="E2048" t="s">
        <v>302</v>
      </c>
      <c r="F2048" t="s">
        <v>303</v>
      </c>
      <c r="G2048" t="s">
        <v>556</v>
      </c>
      <c r="H2048" t="s">
        <v>557</v>
      </c>
      <c r="J2048">
        <v>201704</v>
      </c>
      <c r="K2048" t="s">
        <v>306</v>
      </c>
      <c r="L2048">
        <v>3800755</v>
      </c>
      <c r="M2048">
        <v>17441</v>
      </c>
      <c r="P2048">
        <v>0</v>
      </c>
      <c r="R2048" s="1">
        <v>42566</v>
      </c>
      <c r="S2048" t="s">
        <v>40</v>
      </c>
      <c r="T2048" t="s">
        <v>679</v>
      </c>
      <c r="U2048" t="s">
        <v>42</v>
      </c>
      <c r="V2048" s="1">
        <v>42572</v>
      </c>
      <c r="W2048" s="12">
        <v>-20.84</v>
      </c>
      <c r="X2048" s="4" t="str">
        <f t="shared" si="63"/>
        <v>Income</v>
      </c>
      <c r="Y2048" s="5">
        <v>42552</v>
      </c>
      <c r="Z2048" s="7" t="s">
        <v>8073</v>
      </c>
      <c r="AA2048" s="7" t="str">
        <f t="shared" si="62"/>
        <v>Car Park Pass Income from Payroll</v>
      </c>
    </row>
    <row r="2049" spans="1:27" x14ac:dyDescent="0.25">
      <c r="A2049" t="s">
        <v>23</v>
      </c>
      <c r="B2049" t="s">
        <v>24</v>
      </c>
      <c r="C2049" t="s">
        <v>25</v>
      </c>
      <c r="D2049" t="s">
        <v>26</v>
      </c>
      <c r="E2049" t="s">
        <v>302</v>
      </c>
      <c r="F2049" t="s">
        <v>303</v>
      </c>
      <c r="G2049" t="s">
        <v>556</v>
      </c>
      <c r="H2049" t="s">
        <v>557</v>
      </c>
      <c r="J2049">
        <v>201704</v>
      </c>
      <c r="K2049" t="s">
        <v>306</v>
      </c>
      <c r="L2049">
        <v>3800755</v>
      </c>
      <c r="M2049">
        <v>17442</v>
      </c>
      <c r="P2049">
        <v>0</v>
      </c>
      <c r="R2049" s="1">
        <v>42566</v>
      </c>
      <c r="S2049" t="s">
        <v>40</v>
      </c>
      <c r="T2049" t="s">
        <v>578</v>
      </c>
      <c r="U2049" t="s">
        <v>42</v>
      </c>
      <c r="V2049" s="1">
        <v>42572</v>
      </c>
      <c r="W2049" s="12">
        <v>-20.84</v>
      </c>
      <c r="X2049" s="4" t="str">
        <f t="shared" si="63"/>
        <v>Income</v>
      </c>
      <c r="Y2049" s="5">
        <v>42552</v>
      </c>
      <c r="Z2049" s="7" t="s">
        <v>8073</v>
      </c>
      <c r="AA2049" s="7" t="str">
        <f t="shared" si="62"/>
        <v>Car Park Pass Income from Payroll</v>
      </c>
    </row>
    <row r="2050" spans="1:27" x14ac:dyDescent="0.25">
      <c r="A2050" t="s">
        <v>23</v>
      </c>
      <c r="B2050" t="s">
        <v>24</v>
      </c>
      <c r="C2050" t="s">
        <v>25</v>
      </c>
      <c r="D2050" t="s">
        <v>26</v>
      </c>
      <c r="E2050" t="s">
        <v>302</v>
      </c>
      <c r="F2050" t="s">
        <v>303</v>
      </c>
      <c r="G2050" t="s">
        <v>556</v>
      </c>
      <c r="H2050" t="s">
        <v>557</v>
      </c>
      <c r="J2050">
        <v>201704</v>
      </c>
      <c r="K2050" t="s">
        <v>306</v>
      </c>
      <c r="L2050">
        <v>3800755</v>
      </c>
      <c r="M2050">
        <v>17443</v>
      </c>
      <c r="P2050">
        <v>0</v>
      </c>
      <c r="R2050" s="1">
        <v>42566</v>
      </c>
      <c r="S2050" t="s">
        <v>40</v>
      </c>
      <c r="T2050" t="s">
        <v>559</v>
      </c>
      <c r="U2050" t="s">
        <v>42</v>
      </c>
      <c r="V2050" s="1">
        <v>42572</v>
      </c>
      <c r="W2050" s="12">
        <v>-10</v>
      </c>
      <c r="X2050" s="4" t="str">
        <f t="shared" si="63"/>
        <v>Income</v>
      </c>
      <c r="Y2050" s="5">
        <v>42552</v>
      </c>
      <c r="Z2050" s="7" t="s">
        <v>8073</v>
      </c>
      <c r="AA2050" s="7" t="str">
        <f t="shared" ref="AA2050:AA2113" si="64">IF(X2050="Expenditure",X2050,H2050)</f>
        <v>Car Park Pass Income from Payroll</v>
      </c>
    </row>
    <row r="2051" spans="1:27" x14ac:dyDescent="0.25">
      <c r="A2051" t="s">
        <v>23</v>
      </c>
      <c r="B2051" t="s">
        <v>24</v>
      </c>
      <c r="C2051" t="s">
        <v>25</v>
      </c>
      <c r="D2051" t="s">
        <v>26</v>
      </c>
      <c r="E2051" t="s">
        <v>302</v>
      </c>
      <c r="F2051" t="s">
        <v>303</v>
      </c>
      <c r="G2051" t="s">
        <v>556</v>
      </c>
      <c r="H2051" t="s">
        <v>557</v>
      </c>
      <c r="J2051">
        <v>201704</v>
      </c>
      <c r="K2051" t="s">
        <v>306</v>
      </c>
      <c r="L2051">
        <v>3800755</v>
      </c>
      <c r="M2051">
        <v>17444</v>
      </c>
      <c r="P2051">
        <v>0</v>
      </c>
      <c r="R2051" s="1">
        <v>42566</v>
      </c>
      <c r="S2051" t="s">
        <v>40</v>
      </c>
      <c r="T2051" t="s">
        <v>618</v>
      </c>
      <c r="U2051" t="s">
        <v>42</v>
      </c>
      <c r="V2051" s="1">
        <v>42572</v>
      </c>
      <c r="W2051" s="12">
        <v>-20.84</v>
      </c>
      <c r="X2051" s="4" t="str">
        <f t="shared" ref="X2051:X2114" si="65">IF(LEFT(G2051,2)="R9","Income","Expenditure")</f>
        <v>Income</v>
      </c>
      <c r="Y2051" s="5">
        <v>42552</v>
      </c>
      <c r="Z2051" s="7" t="s">
        <v>8073</v>
      </c>
      <c r="AA2051" s="7" t="str">
        <f t="shared" si="64"/>
        <v>Car Park Pass Income from Payroll</v>
      </c>
    </row>
    <row r="2052" spans="1:27" x14ac:dyDescent="0.25">
      <c r="A2052" t="s">
        <v>23</v>
      </c>
      <c r="B2052" t="s">
        <v>24</v>
      </c>
      <c r="C2052" t="s">
        <v>25</v>
      </c>
      <c r="D2052" t="s">
        <v>26</v>
      </c>
      <c r="E2052" t="s">
        <v>302</v>
      </c>
      <c r="F2052" t="s">
        <v>303</v>
      </c>
      <c r="G2052" t="s">
        <v>556</v>
      </c>
      <c r="H2052" t="s">
        <v>557</v>
      </c>
      <c r="J2052">
        <v>201704</v>
      </c>
      <c r="K2052" t="s">
        <v>306</v>
      </c>
      <c r="L2052">
        <v>3800755</v>
      </c>
      <c r="M2052">
        <v>16917</v>
      </c>
      <c r="P2052">
        <v>0</v>
      </c>
      <c r="R2052" s="1">
        <v>42566</v>
      </c>
      <c r="S2052" t="s">
        <v>40</v>
      </c>
      <c r="T2052" t="s">
        <v>592</v>
      </c>
      <c r="U2052" t="s">
        <v>42</v>
      </c>
      <c r="V2052" s="1">
        <v>42572</v>
      </c>
      <c r="W2052" s="12">
        <v>-20.84</v>
      </c>
      <c r="X2052" s="4" t="str">
        <f t="shared" si="65"/>
        <v>Income</v>
      </c>
      <c r="Y2052" s="5">
        <v>42552</v>
      </c>
      <c r="Z2052" s="7" t="s">
        <v>8073</v>
      </c>
      <c r="AA2052" s="7" t="str">
        <f t="shared" si="64"/>
        <v>Car Park Pass Income from Payroll</v>
      </c>
    </row>
    <row r="2053" spans="1:27" x14ac:dyDescent="0.25">
      <c r="A2053" t="s">
        <v>23</v>
      </c>
      <c r="B2053" t="s">
        <v>24</v>
      </c>
      <c r="C2053" t="s">
        <v>25</v>
      </c>
      <c r="D2053" t="s">
        <v>26</v>
      </c>
      <c r="E2053" t="s">
        <v>302</v>
      </c>
      <c r="F2053" t="s">
        <v>303</v>
      </c>
      <c r="G2053" t="s">
        <v>556</v>
      </c>
      <c r="H2053" t="s">
        <v>557</v>
      </c>
      <c r="J2053">
        <v>201704</v>
      </c>
      <c r="K2053" t="s">
        <v>306</v>
      </c>
      <c r="L2053">
        <v>3800755</v>
      </c>
      <c r="M2053">
        <v>16918</v>
      </c>
      <c r="P2053">
        <v>0</v>
      </c>
      <c r="R2053" s="1">
        <v>42566</v>
      </c>
      <c r="S2053" t="s">
        <v>40</v>
      </c>
      <c r="T2053" t="s">
        <v>593</v>
      </c>
      <c r="U2053" t="s">
        <v>42</v>
      </c>
      <c r="V2053" s="1">
        <v>42572</v>
      </c>
      <c r="W2053" s="12">
        <v>-10</v>
      </c>
      <c r="X2053" s="4" t="str">
        <f t="shared" si="65"/>
        <v>Income</v>
      </c>
      <c r="Y2053" s="5">
        <v>42552</v>
      </c>
      <c r="Z2053" s="7" t="s">
        <v>8073</v>
      </c>
      <c r="AA2053" s="7" t="str">
        <f t="shared" si="64"/>
        <v>Car Park Pass Income from Payroll</v>
      </c>
    </row>
    <row r="2054" spans="1:27" x14ac:dyDescent="0.25">
      <c r="A2054" t="s">
        <v>23</v>
      </c>
      <c r="B2054" t="s">
        <v>24</v>
      </c>
      <c r="C2054" t="s">
        <v>25</v>
      </c>
      <c r="D2054" t="s">
        <v>26</v>
      </c>
      <c r="E2054" t="s">
        <v>302</v>
      </c>
      <c r="F2054" t="s">
        <v>303</v>
      </c>
      <c r="G2054" t="s">
        <v>556</v>
      </c>
      <c r="H2054" t="s">
        <v>557</v>
      </c>
      <c r="J2054">
        <v>201704</v>
      </c>
      <c r="K2054" t="s">
        <v>306</v>
      </c>
      <c r="L2054">
        <v>3800755</v>
      </c>
      <c r="M2054">
        <v>16919</v>
      </c>
      <c r="P2054">
        <v>0</v>
      </c>
      <c r="R2054" s="1">
        <v>42566</v>
      </c>
      <c r="S2054" t="s">
        <v>40</v>
      </c>
      <c r="T2054" t="s">
        <v>595</v>
      </c>
      <c r="U2054" t="s">
        <v>42</v>
      </c>
      <c r="V2054" s="1">
        <v>42572</v>
      </c>
      <c r="W2054" s="12">
        <v>-10</v>
      </c>
      <c r="X2054" s="4" t="str">
        <f t="shared" si="65"/>
        <v>Income</v>
      </c>
      <c r="Y2054" s="5">
        <v>42552</v>
      </c>
      <c r="Z2054" s="7" t="s">
        <v>8073</v>
      </c>
      <c r="AA2054" s="7" t="str">
        <f t="shared" si="64"/>
        <v>Car Park Pass Income from Payroll</v>
      </c>
    </row>
    <row r="2055" spans="1:27" x14ac:dyDescent="0.25">
      <c r="A2055" t="s">
        <v>23</v>
      </c>
      <c r="B2055" t="s">
        <v>24</v>
      </c>
      <c r="C2055" t="s">
        <v>25</v>
      </c>
      <c r="D2055" t="s">
        <v>26</v>
      </c>
      <c r="E2055" t="s">
        <v>302</v>
      </c>
      <c r="F2055" t="s">
        <v>303</v>
      </c>
      <c r="G2055" t="s">
        <v>556</v>
      </c>
      <c r="H2055" t="s">
        <v>557</v>
      </c>
      <c r="J2055">
        <v>201704</v>
      </c>
      <c r="K2055" t="s">
        <v>306</v>
      </c>
      <c r="L2055">
        <v>3800755</v>
      </c>
      <c r="M2055">
        <v>16920</v>
      </c>
      <c r="P2055">
        <v>0</v>
      </c>
      <c r="R2055" s="1">
        <v>42566</v>
      </c>
      <c r="S2055" t="s">
        <v>40</v>
      </c>
      <c r="T2055" t="s">
        <v>653</v>
      </c>
      <c r="U2055" t="s">
        <v>42</v>
      </c>
      <c r="V2055" s="1">
        <v>42572</v>
      </c>
      <c r="W2055" s="12">
        <v>-20.84</v>
      </c>
      <c r="X2055" s="4" t="str">
        <f t="shared" si="65"/>
        <v>Income</v>
      </c>
      <c r="Y2055" s="5">
        <v>42552</v>
      </c>
      <c r="Z2055" s="7" t="s">
        <v>8073</v>
      </c>
      <c r="AA2055" s="7" t="str">
        <f t="shared" si="64"/>
        <v>Car Park Pass Income from Payroll</v>
      </c>
    </row>
    <row r="2056" spans="1:27" x14ac:dyDescent="0.25">
      <c r="A2056" t="s">
        <v>23</v>
      </c>
      <c r="B2056" t="s">
        <v>24</v>
      </c>
      <c r="C2056" t="s">
        <v>25</v>
      </c>
      <c r="D2056" t="s">
        <v>26</v>
      </c>
      <c r="E2056" t="s">
        <v>302</v>
      </c>
      <c r="F2056" t="s">
        <v>303</v>
      </c>
      <c r="G2056" t="s">
        <v>556</v>
      </c>
      <c r="H2056" t="s">
        <v>557</v>
      </c>
      <c r="J2056">
        <v>201704</v>
      </c>
      <c r="K2056" t="s">
        <v>306</v>
      </c>
      <c r="L2056">
        <v>3800755</v>
      </c>
      <c r="M2056">
        <v>16921</v>
      </c>
      <c r="P2056">
        <v>0</v>
      </c>
      <c r="R2056" s="1">
        <v>42566</v>
      </c>
      <c r="S2056" t="s">
        <v>40</v>
      </c>
      <c r="T2056" t="s">
        <v>596</v>
      </c>
      <c r="U2056" t="s">
        <v>42</v>
      </c>
      <c r="V2056" s="1">
        <v>42572</v>
      </c>
      <c r="W2056" s="12">
        <v>-20.84</v>
      </c>
      <c r="X2056" s="4" t="str">
        <f t="shared" si="65"/>
        <v>Income</v>
      </c>
      <c r="Y2056" s="5">
        <v>42552</v>
      </c>
      <c r="Z2056" s="7" t="s">
        <v>8073</v>
      </c>
      <c r="AA2056" s="7" t="str">
        <f t="shared" si="64"/>
        <v>Car Park Pass Income from Payroll</v>
      </c>
    </row>
    <row r="2057" spans="1:27" x14ac:dyDescent="0.25">
      <c r="A2057" t="s">
        <v>23</v>
      </c>
      <c r="B2057" t="s">
        <v>24</v>
      </c>
      <c r="C2057" t="s">
        <v>25</v>
      </c>
      <c r="D2057" t="s">
        <v>26</v>
      </c>
      <c r="E2057" t="s">
        <v>302</v>
      </c>
      <c r="F2057" t="s">
        <v>303</v>
      </c>
      <c r="G2057" t="s">
        <v>556</v>
      </c>
      <c r="H2057" t="s">
        <v>557</v>
      </c>
      <c r="J2057">
        <v>201704</v>
      </c>
      <c r="K2057" t="s">
        <v>306</v>
      </c>
      <c r="L2057">
        <v>3800755</v>
      </c>
      <c r="M2057">
        <v>16922</v>
      </c>
      <c r="P2057">
        <v>0</v>
      </c>
      <c r="R2057" s="1">
        <v>42566</v>
      </c>
      <c r="S2057" t="s">
        <v>40</v>
      </c>
      <c r="T2057" t="s">
        <v>596</v>
      </c>
      <c r="U2057" t="s">
        <v>42</v>
      </c>
      <c r="V2057" s="1">
        <v>42572</v>
      </c>
      <c r="W2057" s="12">
        <v>-20.84</v>
      </c>
      <c r="X2057" s="4" t="str">
        <f t="shared" si="65"/>
        <v>Income</v>
      </c>
      <c r="Y2057" s="5">
        <v>42552</v>
      </c>
      <c r="Z2057" s="7" t="s">
        <v>8073</v>
      </c>
      <c r="AA2057" s="7" t="str">
        <f t="shared" si="64"/>
        <v>Car Park Pass Income from Payroll</v>
      </c>
    </row>
    <row r="2058" spans="1:27" x14ac:dyDescent="0.25">
      <c r="A2058" t="s">
        <v>23</v>
      </c>
      <c r="B2058" t="s">
        <v>24</v>
      </c>
      <c r="C2058" t="s">
        <v>25</v>
      </c>
      <c r="D2058" t="s">
        <v>26</v>
      </c>
      <c r="E2058" t="s">
        <v>302</v>
      </c>
      <c r="F2058" t="s">
        <v>303</v>
      </c>
      <c r="G2058" t="s">
        <v>556</v>
      </c>
      <c r="H2058" t="s">
        <v>557</v>
      </c>
      <c r="J2058">
        <v>201704</v>
      </c>
      <c r="K2058" t="s">
        <v>306</v>
      </c>
      <c r="L2058">
        <v>3800755</v>
      </c>
      <c r="M2058">
        <v>17235</v>
      </c>
      <c r="P2058">
        <v>0</v>
      </c>
      <c r="R2058" s="1">
        <v>42566</v>
      </c>
      <c r="S2058" t="s">
        <v>40</v>
      </c>
      <c r="T2058" t="s">
        <v>613</v>
      </c>
      <c r="U2058" t="s">
        <v>42</v>
      </c>
      <c r="V2058" s="1">
        <v>42572</v>
      </c>
      <c r="W2058" s="12">
        <v>-20.83</v>
      </c>
      <c r="X2058" s="4" t="str">
        <f t="shared" si="65"/>
        <v>Income</v>
      </c>
      <c r="Y2058" s="5">
        <v>42552</v>
      </c>
      <c r="Z2058" s="7" t="s">
        <v>8073</v>
      </c>
      <c r="AA2058" s="7" t="str">
        <f t="shared" si="64"/>
        <v>Car Park Pass Income from Payroll</v>
      </c>
    </row>
    <row r="2059" spans="1:27" x14ac:dyDescent="0.25">
      <c r="A2059" t="s">
        <v>23</v>
      </c>
      <c r="B2059" t="s">
        <v>24</v>
      </c>
      <c r="C2059" t="s">
        <v>25</v>
      </c>
      <c r="D2059" t="s">
        <v>26</v>
      </c>
      <c r="E2059" t="s">
        <v>302</v>
      </c>
      <c r="F2059" t="s">
        <v>303</v>
      </c>
      <c r="G2059" t="s">
        <v>556</v>
      </c>
      <c r="H2059" t="s">
        <v>557</v>
      </c>
      <c r="J2059">
        <v>201704</v>
      </c>
      <c r="K2059" t="s">
        <v>306</v>
      </c>
      <c r="L2059">
        <v>3800755</v>
      </c>
      <c r="M2059">
        <v>17236</v>
      </c>
      <c r="P2059">
        <v>0</v>
      </c>
      <c r="R2059" s="1">
        <v>42566</v>
      </c>
      <c r="S2059" t="s">
        <v>40</v>
      </c>
      <c r="T2059" t="s">
        <v>598</v>
      </c>
      <c r="U2059" t="s">
        <v>42</v>
      </c>
      <c r="V2059" s="1">
        <v>42572</v>
      </c>
      <c r="W2059" s="12">
        <v>-20.83</v>
      </c>
      <c r="X2059" s="4" t="str">
        <f t="shared" si="65"/>
        <v>Income</v>
      </c>
      <c r="Y2059" s="5">
        <v>42552</v>
      </c>
      <c r="Z2059" s="7" t="s">
        <v>8073</v>
      </c>
      <c r="AA2059" s="7" t="str">
        <f t="shared" si="64"/>
        <v>Car Park Pass Income from Payroll</v>
      </c>
    </row>
    <row r="2060" spans="1:27" x14ac:dyDescent="0.25">
      <c r="A2060" t="s">
        <v>23</v>
      </c>
      <c r="B2060" t="s">
        <v>24</v>
      </c>
      <c r="C2060" t="s">
        <v>25</v>
      </c>
      <c r="D2060" t="s">
        <v>26</v>
      </c>
      <c r="E2060" t="s">
        <v>302</v>
      </c>
      <c r="F2060" t="s">
        <v>303</v>
      </c>
      <c r="G2060" t="s">
        <v>556</v>
      </c>
      <c r="H2060" t="s">
        <v>557</v>
      </c>
      <c r="J2060">
        <v>201704</v>
      </c>
      <c r="K2060" t="s">
        <v>306</v>
      </c>
      <c r="L2060">
        <v>3800755</v>
      </c>
      <c r="M2060">
        <v>16032</v>
      </c>
      <c r="P2060">
        <v>0</v>
      </c>
      <c r="R2060" s="1">
        <v>42566</v>
      </c>
      <c r="S2060" t="s">
        <v>40</v>
      </c>
      <c r="T2060" t="s">
        <v>637</v>
      </c>
      <c r="U2060" t="s">
        <v>42</v>
      </c>
      <c r="V2060" s="1">
        <v>42572</v>
      </c>
      <c r="W2060" s="12">
        <v>-20.83</v>
      </c>
      <c r="X2060" s="4" t="str">
        <f t="shared" si="65"/>
        <v>Income</v>
      </c>
      <c r="Y2060" s="5">
        <v>42552</v>
      </c>
      <c r="Z2060" s="7" t="s">
        <v>8073</v>
      </c>
      <c r="AA2060" s="7" t="str">
        <f t="shared" si="64"/>
        <v>Car Park Pass Income from Payroll</v>
      </c>
    </row>
    <row r="2061" spans="1:27" x14ac:dyDescent="0.25">
      <c r="A2061" t="s">
        <v>23</v>
      </c>
      <c r="B2061" t="s">
        <v>24</v>
      </c>
      <c r="C2061" t="s">
        <v>25</v>
      </c>
      <c r="D2061" t="s">
        <v>26</v>
      </c>
      <c r="E2061" t="s">
        <v>302</v>
      </c>
      <c r="F2061" t="s">
        <v>303</v>
      </c>
      <c r="G2061" t="s">
        <v>556</v>
      </c>
      <c r="H2061" t="s">
        <v>557</v>
      </c>
      <c r="J2061">
        <v>201704</v>
      </c>
      <c r="K2061" t="s">
        <v>306</v>
      </c>
      <c r="L2061">
        <v>3800755</v>
      </c>
      <c r="M2061">
        <v>16033</v>
      </c>
      <c r="P2061">
        <v>0</v>
      </c>
      <c r="R2061" s="1">
        <v>42566</v>
      </c>
      <c r="S2061" t="s">
        <v>40</v>
      </c>
      <c r="T2061" t="s">
        <v>599</v>
      </c>
      <c r="U2061" t="s">
        <v>42</v>
      </c>
      <c r="V2061" s="1">
        <v>42572</v>
      </c>
      <c r="W2061" s="12">
        <v>-20.83</v>
      </c>
      <c r="X2061" s="4" t="str">
        <f t="shared" si="65"/>
        <v>Income</v>
      </c>
      <c r="Y2061" s="5">
        <v>42552</v>
      </c>
      <c r="Z2061" s="7" t="s">
        <v>8073</v>
      </c>
      <c r="AA2061" s="7" t="str">
        <f t="shared" si="64"/>
        <v>Car Park Pass Income from Payroll</v>
      </c>
    </row>
    <row r="2062" spans="1:27" x14ac:dyDescent="0.25">
      <c r="A2062" t="s">
        <v>23</v>
      </c>
      <c r="B2062" t="s">
        <v>24</v>
      </c>
      <c r="C2062" t="s">
        <v>25</v>
      </c>
      <c r="D2062" t="s">
        <v>26</v>
      </c>
      <c r="E2062" t="s">
        <v>302</v>
      </c>
      <c r="F2062" t="s">
        <v>303</v>
      </c>
      <c r="G2062" t="s">
        <v>556</v>
      </c>
      <c r="H2062" t="s">
        <v>557</v>
      </c>
      <c r="J2062">
        <v>201704</v>
      </c>
      <c r="K2062" t="s">
        <v>306</v>
      </c>
      <c r="L2062">
        <v>3800755</v>
      </c>
      <c r="M2062">
        <v>17139</v>
      </c>
      <c r="P2062">
        <v>0</v>
      </c>
      <c r="R2062" s="1">
        <v>42566</v>
      </c>
      <c r="S2062" t="s">
        <v>40</v>
      </c>
      <c r="T2062" t="s">
        <v>568</v>
      </c>
      <c r="U2062" t="s">
        <v>42</v>
      </c>
      <c r="V2062" s="1">
        <v>42572</v>
      </c>
      <c r="W2062" s="12">
        <v>-16.66</v>
      </c>
      <c r="X2062" s="4" t="str">
        <f t="shared" si="65"/>
        <v>Income</v>
      </c>
      <c r="Y2062" s="5">
        <v>42552</v>
      </c>
      <c r="Z2062" s="7" t="s">
        <v>8073</v>
      </c>
      <c r="AA2062" s="7" t="str">
        <f t="shared" si="64"/>
        <v>Car Park Pass Income from Payroll</v>
      </c>
    </row>
    <row r="2063" spans="1:27" x14ac:dyDescent="0.25">
      <c r="A2063" t="s">
        <v>23</v>
      </c>
      <c r="B2063" t="s">
        <v>24</v>
      </c>
      <c r="C2063" t="s">
        <v>25</v>
      </c>
      <c r="D2063" t="s">
        <v>26</v>
      </c>
      <c r="E2063" t="s">
        <v>302</v>
      </c>
      <c r="F2063" t="s">
        <v>303</v>
      </c>
      <c r="G2063" t="s">
        <v>556</v>
      </c>
      <c r="H2063" t="s">
        <v>557</v>
      </c>
      <c r="J2063">
        <v>201704</v>
      </c>
      <c r="K2063" t="s">
        <v>306</v>
      </c>
      <c r="L2063">
        <v>3800755</v>
      </c>
      <c r="M2063">
        <v>17140</v>
      </c>
      <c r="P2063">
        <v>0</v>
      </c>
      <c r="R2063" s="1">
        <v>42566</v>
      </c>
      <c r="S2063" t="s">
        <v>40</v>
      </c>
      <c r="T2063" t="s">
        <v>582</v>
      </c>
      <c r="U2063" t="s">
        <v>42</v>
      </c>
      <c r="V2063" s="1">
        <v>42572</v>
      </c>
      <c r="W2063" s="12">
        <v>-10</v>
      </c>
      <c r="X2063" s="4" t="str">
        <f t="shared" si="65"/>
        <v>Income</v>
      </c>
      <c r="Y2063" s="5">
        <v>42552</v>
      </c>
      <c r="Z2063" s="7" t="s">
        <v>8073</v>
      </c>
      <c r="AA2063" s="7" t="str">
        <f t="shared" si="64"/>
        <v>Car Park Pass Income from Payroll</v>
      </c>
    </row>
    <row r="2064" spans="1:27" x14ac:dyDescent="0.25">
      <c r="A2064" t="s">
        <v>23</v>
      </c>
      <c r="B2064" t="s">
        <v>24</v>
      </c>
      <c r="C2064" t="s">
        <v>25</v>
      </c>
      <c r="D2064" t="s">
        <v>26</v>
      </c>
      <c r="E2064" t="s">
        <v>302</v>
      </c>
      <c r="F2064" t="s">
        <v>303</v>
      </c>
      <c r="G2064" t="s">
        <v>556</v>
      </c>
      <c r="H2064" t="s">
        <v>557</v>
      </c>
      <c r="J2064">
        <v>201704</v>
      </c>
      <c r="K2064" t="s">
        <v>306</v>
      </c>
      <c r="L2064">
        <v>3800755</v>
      </c>
      <c r="M2064">
        <v>17225</v>
      </c>
      <c r="P2064">
        <v>0</v>
      </c>
      <c r="R2064" s="1">
        <v>42566</v>
      </c>
      <c r="S2064" t="s">
        <v>40</v>
      </c>
      <c r="T2064" t="s">
        <v>582</v>
      </c>
      <c r="U2064" t="s">
        <v>42</v>
      </c>
      <c r="V2064" s="1">
        <v>42572</v>
      </c>
      <c r="W2064" s="12">
        <v>-10</v>
      </c>
      <c r="X2064" s="4" t="str">
        <f t="shared" si="65"/>
        <v>Income</v>
      </c>
      <c r="Y2064" s="5">
        <v>42552</v>
      </c>
      <c r="Z2064" s="7" t="s">
        <v>8073</v>
      </c>
      <c r="AA2064" s="7" t="str">
        <f t="shared" si="64"/>
        <v>Car Park Pass Income from Payroll</v>
      </c>
    </row>
    <row r="2065" spans="1:27" x14ac:dyDescent="0.25">
      <c r="A2065" t="s">
        <v>23</v>
      </c>
      <c r="B2065" t="s">
        <v>24</v>
      </c>
      <c r="C2065" t="s">
        <v>25</v>
      </c>
      <c r="D2065" t="s">
        <v>26</v>
      </c>
      <c r="E2065" t="s">
        <v>302</v>
      </c>
      <c r="F2065" t="s">
        <v>303</v>
      </c>
      <c r="G2065" t="s">
        <v>556</v>
      </c>
      <c r="H2065" t="s">
        <v>557</v>
      </c>
      <c r="J2065">
        <v>201704</v>
      </c>
      <c r="K2065" t="s">
        <v>306</v>
      </c>
      <c r="L2065">
        <v>3800755</v>
      </c>
      <c r="M2065">
        <v>17228</v>
      </c>
      <c r="P2065">
        <v>0</v>
      </c>
      <c r="R2065" s="1">
        <v>42566</v>
      </c>
      <c r="S2065" t="s">
        <v>40</v>
      </c>
      <c r="T2065" t="s">
        <v>574</v>
      </c>
      <c r="U2065" t="s">
        <v>42</v>
      </c>
      <c r="V2065" s="1">
        <v>42572</v>
      </c>
      <c r="W2065" s="12">
        <v>-20.83</v>
      </c>
      <c r="X2065" s="4" t="str">
        <f t="shared" si="65"/>
        <v>Income</v>
      </c>
      <c r="Y2065" s="5">
        <v>42552</v>
      </c>
      <c r="Z2065" s="7" t="s">
        <v>8073</v>
      </c>
      <c r="AA2065" s="7" t="str">
        <f t="shared" si="64"/>
        <v>Car Park Pass Income from Payroll</v>
      </c>
    </row>
    <row r="2066" spans="1:27" x14ac:dyDescent="0.25">
      <c r="A2066" t="s">
        <v>23</v>
      </c>
      <c r="B2066" t="s">
        <v>24</v>
      </c>
      <c r="C2066" t="s">
        <v>25</v>
      </c>
      <c r="D2066" t="s">
        <v>26</v>
      </c>
      <c r="E2066" t="s">
        <v>302</v>
      </c>
      <c r="F2066" t="s">
        <v>303</v>
      </c>
      <c r="G2066" t="s">
        <v>556</v>
      </c>
      <c r="H2066" t="s">
        <v>557</v>
      </c>
      <c r="J2066">
        <v>201704</v>
      </c>
      <c r="K2066" t="s">
        <v>306</v>
      </c>
      <c r="L2066">
        <v>3800755</v>
      </c>
      <c r="M2066">
        <v>17229</v>
      </c>
      <c r="P2066">
        <v>0</v>
      </c>
      <c r="R2066" s="1">
        <v>42566</v>
      </c>
      <c r="S2066" t="s">
        <v>40</v>
      </c>
      <c r="T2066" t="s">
        <v>585</v>
      </c>
      <c r="U2066" t="s">
        <v>42</v>
      </c>
      <c r="V2066" s="1">
        <v>42572</v>
      </c>
      <c r="W2066" s="12">
        <v>-20.84</v>
      </c>
      <c r="X2066" s="4" t="str">
        <f t="shared" si="65"/>
        <v>Income</v>
      </c>
      <c r="Y2066" s="5">
        <v>42552</v>
      </c>
      <c r="Z2066" s="7" t="s">
        <v>8073</v>
      </c>
      <c r="AA2066" s="7" t="str">
        <f t="shared" si="64"/>
        <v>Car Park Pass Income from Payroll</v>
      </c>
    </row>
    <row r="2067" spans="1:27" x14ac:dyDescent="0.25">
      <c r="A2067" t="s">
        <v>23</v>
      </c>
      <c r="B2067" t="s">
        <v>24</v>
      </c>
      <c r="C2067" t="s">
        <v>25</v>
      </c>
      <c r="D2067" t="s">
        <v>26</v>
      </c>
      <c r="E2067" t="s">
        <v>302</v>
      </c>
      <c r="F2067" t="s">
        <v>303</v>
      </c>
      <c r="G2067" t="s">
        <v>556</v>
      </c>
      <c r="H2067" t="s">
        <v>557</v>
      </c>
      <c r="J2067">
        <v>201704</v>
      </c>
      <c r="K2067" t="s">
        <v>306</v>
      </c>
      <c r="L2067">
        <v>3800755</v>
      </c>
      <c r="M2067">
        <v>17230</v>
      </c>
      <c r="P2067">
        <v>0</v>
      </c>
      <c r="R2067" s="1">
        <v>42566</v>
      </c>
      <c r="S2067" t="s">
        <v>40</v>
      </c>
      <c r="T2067" t="s">
        <v>681</v>
      </c>
      <c r="U2067" t="s">
        <v>42</v>
      </c>
      <c r="V2067" s="1">
        <v>42572</v>
      </c>
      <c r="W2067" s="12">
        <v>-20.84</v>
      </c>
      <c r="X2067" s="4" t="str">
        <f t="shared" si="65"/>
        <v>Income</v>
      </c>
      <c r="Y2067" s="5">
        <v>42552</v>
      </c>
      <c r="Z2067" s="7" t="s">
        <v>8073</v>
      </c>
      <c r="AA2067" s="7" t="str">
        <f t="shared" si="64"/>
        <v>Car Park Pass Income from Payroll</v>
      </c>
    </row>
    <row r="2068" spans="1:27" x14ac:dyDescent="0.25">
      <c r="A2068" t="s">
        <v>23</v>
      </c>
      <c r="B2068" t="s">
        <v>24</v>
      </c>
      <c r="C2068" t="s">
        <v>25</v>
      </c>
      <c r="D2068" t="s">
        <v>26</v>
      </c>
      <c r="E2068" t="s">
        <v>302</v>
      </c>
      <c r="F2068" t="s">
        <v>303</v>
      </c>
      <c r="G2068" t="s">
        <v>556</v>
      </c>
      <c r="H2068" t="s">
        <v>557</v>
      </c>
      <c r="J2068">
        <v>201704</v>
      </c>
      <c r="K2068" t="s">
        <v>306</v>
      </c>
      <c r="L2068">
        <v>3800755</v>
      </c>
      <c r="M2068">
        <v>17231</v>
      </c>
      <c r="P2068">
        <v>0</v>
      </c>
      <c r="R2068" s="1">
        <v>42566</v>
      </c>
      <c r="S2068" t="s">
        <v>40</v>
      </c>
      <c r="T2068" t="s">
        <v>568</v>
      </c>
      <c r="U2068" t="s">
        <v>42</v>
      </c>
      <c r="V2068" s="1">
        <v>42572</v>
      </c>
      <c r="W2068" s="12">
        <v>-20.84</v>
      </c>
      <c r="X2068" s="4" t="str">
        <f t="shared" si="65"/>
        <v>Income</v>
      </c>
      <c r="Y2068" s="5">
        <v>42552</v>
      </c>
      <c r="Z2068" s="7" t="s">
        <v>8073</v>
      </c>
      <c r="AA2068" s="7" t="str">
        <f t="shared" si="64"/>
        <v>Car Park Pass Income from Payroll</v>
      </c>
    </row>
    <row r="2069" spans="1:27" x14ac:dyDescent="0.25">
      <c r="A2069" t="s">
        <v>23</v>
      </c>
      <c r="B2069" t="s">
        <v>24</v>
      </c>
      <c r="C2069" t="s">
        <v>25</v>
      </c>
      <c r="D2069" t="s">
        <v>26</v>
      </c>
      <c r="E2069" t="s">
        <v>302</v>
      </c>
      <c r="F2069" t="s">
        <v>303</v>
      </c>
      <c r="G2069" t="s">
        <v>556</v>
      </c>
      <c r="H2069" t="s">
        <v>557</v>
      </c>
      <c r="J2069">
        <v>201704</v>
      </c>
      <c r="K2069" t="s">
        <v>306</v>
      </c>
      <c r="L2069">
        <v>3800755</v>
      </c>
      <c r="M2069">
        <v>17232</v>
      </c>
      <c r="P2069">
        <v>0</v>
      </c>
      <c r="R2069" s="1">
        <v>42566</v>
      </c>
      <c r="S2069" t="s">
        <v>40</v>
      </c>
      <c r="T2069" t="s">
        <v>558</v>
      </c>
      <c r="U2069" t="s">
        <v>42</v>
      </c>
      <c r="V2069" s="1">
        <v>42572</v>
      </c>
      <c r="W2069" s="12">
        <v>-20.83</v>
      </c>
      <c r="X2069" s="4" t="str">
        <f t="shared" si="65"/>
        <v>Income</v>
      </c>
      <c r="Y2069" s="5">
        <v>42552</v>
      </c>
      <c r="Z2069" s="7" t="s">
        <v>8073</v>
      </c>
      <c r="AA2069" s="7" t="str">
        <f t="shared" si="64"/>
        <v>Car Park Pass Income from Payroll</v>
      </c>
    </row>
    <row r="2070" spans="1:27" x14ac:dyDescent="0.25">
      <c r="A2070" t="s">
        <v>23</v>
      </c>
      <c r="B2070" t="s">
        <v>24</v>
      </c>
      <c r="C2070" t="s">
        <v>25</v>
      </c>
      <c r="D2070" t="s">
        <v>26</v>
      </c>
      <c r="E2070" t="s">
        <v>302</v>
      </c>
      <c r="F2070" t="s">
        <v>303</v>
      </c>
      <c r="G2070" t="s">
        <v>556</v>
      </c>
      <c r="H2070" t="s">
        <v>557</v>
      </c>
      <c r="J2070">
        <v>201704</v>
      </c>
      <c r="K2070" t="s">
        <v>306</v>
      </c>
      <c r="L2070">
        <v>3800755</v>
      </c>
      <c r="M2070">
        <v>17233</v>
      </c>
      <c r="P2070">
        <v>0</v>
      </c>
      <c r="R2070" s="1">
        <v>42566</v>
      </c>
      <c r="S2070" t="s">
        <v>40</v>
      </c>
      <c r="T2070" t="s">
        <v>599</v>
      </c>
      <c r="U2070" t="s">
        <v>42</v>
      </c>
      <c r="V2070" s="1">
        <v>42572</v>
      </c>
      <c r="W2070" s="12">
        <v>-20.84</v>
      </c>
      <c r="X2070" s="4" t="str">
        <f t="shared" si="65"/>
        <v>Income</v>
      </c>
      <c r="Y2070" s="5">
        <v>42552</v>
      </c>
      <c r="Z2070" s="7" t="s">
        <v>8073</v>
      </c>
      <c r="AA2070" s="7" t="str">
        <f t="shared" si="64"/>
        <v>Car Park Pass Income from Payroll</v>
      </c>
    </row>
    <row r="2071" spans="1:27" x14ac:dyDescent="0.25">
      <c r="A2071" t="s">
        <v>23</v>
      </c>
      <c r="B2071" t="s">
        <v>24</v>
      </c>
      <c r="C2071" t="s">
        <v>25</v>
      </c>
      <c r="D2071" t="s">
        <v>26</v>
      </c>
      <c r="E2071" t="s">
        <v>302</v>
      </c>
      <c r="F2071" t="s">
        <v>303</v>
      </c>
      <c r="G2071" t="s">
        <v>556</v>
      </c>
      <c r="H2071" t="s">
        <v>557</v>
      </c>
      <c r="J2071">
        <v>201704</v>
      </c>
      <c r="K2071" t="s">
        <v>306</v>
      </c>
      <c r="L2071">
        <v>3800755</v>
      </c>
      <c r="M2071">
        <v>17234</v>
      </c>
      <c r="P2071">
        <v>0</v>
      </c>
      <c r="R2071" s="1">
        <v>42566</v>
      </c>
      <c r="S2071" t="s">
        <v>40</v>
      </c>
      <c r="T2071" t="s">
        <v>601</v>
      </c>
      <c r="U2071" t="s">
        <v>42</v>
      </c>
      <c r="V2071" s="1">
        <v>42572</v>
      </c>
      <c r="W2071" s="12">
        <v>-29.17</v>
      </c>
      <c r="X2071" s="4" t="str">
        <f t="shared" si="65"/>
        <v>Income</v>
      </c>
      <c r="Y2071" s="5">
        <v>42552</v>
      </c>
      <c r="Z2071" s="7" t="s">
        <v>8073</v>
      </c>
      <c r="AA2071" s="7" t="str">
        <f t="shared" si="64"/>
        <v>Car Park Pass Income from Payroll</v>
      </c>
    </row>
    <row r="2072" spans="1:27" x14ac:dyDescent="0.25">
      <c r="A2072" t="s">
        <v>23</v>
      </c>
      <c r="B2072" t="s">
        <v>24</v>
      </c>
      <c r="C2072" t="s">
        <v>25</v>
      </c>
      <c r="D2072" t="s">
        <v>26</v>
      </c>
      <c r="E2072" t="s">
        <v>302</v>
      </c>
      <c r="F2072" t="s">
        <v>303</v>
      </c>
      <c r="G2072" t="s">
        <v>556</v>
      </c>
      <c r="H2072" t="s">
        <v>557</v>
      </c>
      <c r="J2072">
        <v>201704</v>
      </c>
      <c r="K2072" t="s">
        <v>306</v>
      </c>
      <c r="L2072">
        <v>3800755</v>
      </c>
      <c r="M2072">
        <v>17422</v>
      </c>
      <c r="P2072">
        <v>0</v>
      </c>
      <c r="R2072" s="1">
        <v>42566</v>
      </c>
      <c r="S2072" t="s">
        <v>40</v>
      </c>
      <c r="T2072" t="s">
        <v>578</v>
      </c>
      <c r="U2072" t="s">
        <v>42</v>
      </c>
      <c r="V2072" s="1">
        <v>42572</v>
      </c>
      <c r="W2072" s="12">
        <v>-20.84</v>
      </c>
      <c r="X2072" s="4" t="str">
        <f t="shared" si="65"/>
        <v>Income</v>
      </c>
      <c r="Y2072" s="5">
        <v>42552</v>
      </c>
      <c r="Z2072" s="7" t="s">
        <v>8073</v>
      </c>
      <c r="AA2072" s="7" t="str">
        <f t="shared" si="64"/>
        <v>Car Park Pass Income from Payroll</v>
      </c>
    </row>
    <row r="2073" spans="1:27" x14ac:dyDescent="0.25">
      <c r="A2073" t="s">
        <v>23</v>
      </c>
      <c r="B2073" t="s">
        <v>24</v>
      </c>
      <c r="C2073" t="s">
        <v>25</v>
      </c>
      <c r="D2073" t="s">
        <v>26</v>
      </c>
      <c r="E2073" t="s">
        <v>302</v>
      </c>
      <c r="F2073" t="s">
        <v>303</v>
      </c>
      <c r="G2073" t="s">
        <v>556</v>
      </c>
      <c r="H2073" t="s">
        <v>557</v>
      </c>
      <c r="J2073">
        <v>201704</v>
      </c>
      <c r="K2073" t="s">
        <v>306</v>
      </c>
      <c r="L2073">
        <v>3800755</v>
      </c>
      <c r="M2073">
        <v>17423</v>
      </c>
      <c r="P2073">
        <v>0</v>
      </c>
      <c r="R2073" s="1">
        <v>42566</v>
      </c>
      <c r="S2073" t="s">
        <v>40</v>
      </c>
      <c r="T2073" t="s">
        <v>670</v>
      </c>
      <c r="U2073" t="s">
        <v>42</v>
      </c>
      <c r="V2073" s="1">
        <v>42572</v>
      </c>
      <c r="W2073" s="12">
        <v>-20.83</v>
      </c>
      <c r="X2073" s="4" t="str">
        <f t="shared" si="65"/>
        <v>Income</v>
      </c>
      <c r="Y2073" s="5">
        <v>42552</v>
      </c>
      <c r="Z2073" s="7" t="s">
        <v>8073</v>
      </c>
      <c r="AA2073" s="7" t="str">
        <f t="shared" si="64"/>
        <v>Car Park Pass Income from Payroll</v>
      </c>
    </row>
    <row r="2074" spans="1:27" x14ac:dyDescent="0.25">
      <c r="A2074" t="s">
        <v>23</v>
      </c>
      <c r="B2074" t="s">
        <v>24</v>
      </c>
      <c r="C2074" t="s">
        <v>25</v>
      </c>
      <c r="D2074" t="s">
        <v>26</v>
      </c>
      <c r="E2074" t="s">
        <v>302</v>
      </c>
      <c r="F2074" t="s">
        <v>303</v>
      </c>
      <c r="G2074" t="s">
        <v>556</v>
      </c>
      <c r="H2074" t="s">
        <v>557</v>
      </c>
      <c r="J2074">
        <v>201704</v>
      </c>
      <c r="K2074" t="s">
        <v>306</v>
      </c>
      <c r="L2074">
        <v>3800755</v>
      </c>
      <c r="M2074">
        <v>17237</v>
      </c>
      <c r="P2074">
        <v>0</v>
      </c>
      <c r="R2074" s="1">
        <v>42566</v>
      </c>
      <c r="S2074" t="s">
        <v>40</v>
      </c>
      <c r="T2074" t="s">
        <v>582</v>
      </c>
      <c r="U2074" t="s">
        <v>42</v>
      </c>
      <c r="V2074" s="1">
        <v>42572</v>
      </c>
      <c r="W2074" s="12">
        <v>-10</v>
      </c>
      <c r="X2074" s="4" t="str">
        <f t="shared" si="65"/>
        <v>Income</v>
      </c>
      <c r="Y2074" s="5">
        <v>42552</v>
      </c>
      <c r="Z2074" s="7" t="s">
        <v>8073</v>
      </c>
      <c r="AA2074" s="7" t="str">
        <f t="shared" si="64"/>
        <v>Car Park Pass Income from Payroll</v>
      </c>
    </row>
    <row r="2075" spans="1:27" x14ac:dyDescent="0.25">
      <c r="A2075" t="s">
        <v>23</v>
      </c>
      <c r="B2075" t="s">
        <v>24</v>
      </c>
      <c r="C2075" t="s">
        <v>25</v>
      </c>
      <c r="D2075" t="s">
        <v>26</v>
      </c>
      <c r="E2075" t="s">
        <v>302</v>
      </c>
      <c r="F2075" t="s">
        <v>303</v>
      </c>
      <c r="G2075" t="s">
        <v>556</v>
      </c>
      <c r="H2075" t="s">
        <v>557</v>
      </c>
      <c r="J2075">
        <v>201704</v>
      </c>
      <c r="K2075" t="s">
        <v>306</v>
      </c>
      <c r="L2075">
        <v>3800755</v>
      </c>
      <c r="M2075">
        <v>17238</v>
      </c>
      <c r="P2075">
        <v>0</v>
      </c>
      <c r="R2075" s="1">
        <v>42566</v>
      </c>
      <c r="S2075" t="s">
        <v>40</v>
      </c>
      <c r="T2075" t="s">
        <v>603</v>
      </c>
      <c r="U2075" t="s">
        <v>42</v>
      </c>
      <c r="V2075" s="1">
        <v>42572</v>
      </c>
      <c r="W2075" s="12">
        <v>-20.83</v>
      </c>
      <c r="X2075" s="4" t="str">
        <f t="shared" si="65"/>
        <v>Income</v>
      </c>
      <c r="Y2075" s="5">
        <v>42552</v>
      </c>
      <c r="Z2075" s="7" t="s">
        <v>8073</v>
      </c>
      <c r="AA2075" s="7" t="str">
        <f t="shared" si="64"/>
        <v>Car Park Pass Income from Payroll</v>
      </c>
    </row>
    <row r="2076" spans="1:27" x14ac:dyDescent="0.25">
      <c r="A2076" t="s">
        <v>23</v>
      </c>
      <c r="B2076" t="s">
        <v>24</v>
      </c>
      <c r="C2076" t="s">
        <v>25</v>
      </c>
      <c r="D2076" t="s">
        <v>26</v>
      </c>
      <c r="E2076" t="s">
        <v>302</v>
      </c>
      <c r="F2076" t="s">
        <v>303</v>
      </c>
      <c r="G2076" t="s">
        <v>556</v>
      </c>
      <c r="H2076" t="s">
        <v>557</v>
      </c>
      <c r="J2076">
        <v>201704</v>
      </c>
      <c r="K2076" t="s">
        <v>306</v>
      </c>
      <c r="L2076">
        <v>3800755</v>
      </c>
      <c r="M2076">
        <v>17239</v>
      </c>
      <c r="P2076">
        <v>0</v>
      </c>
      <c r="R2076" s="1">
        <v>42566</v>
      </c>
      <c r="S2076" t="s">
        <v>40</v>
      </c>
      <c r="T2076" t="s">
        <v>563</v>
      </c>
      <c r="U2076" t="s">
        <v>42</v>
      </c>
      <c r="V2076" s="1">
        <v>42572</v>
      </c>
      <c r="W2076" s="12">
        <v>-20.84</v>
      </c>
      <c r="X2076" s="4" t="str">
        <f t="shared" si="65"/>
        <v>Income</v>
      </c>
      <c r="Y2076" s="5">
        <v>42552</v>
      </c>
      <c r="Z2076" s="7" t="s">
        <v>8073</v>
      </c>
      <c r="AA2076" s="7" t="str">
        <f t="shared" si="64"/>
        <v>Car Park Pass Income from Payroll</v>
      </c>
    </row>
    <row r="2077" spans="1:27" x14ac:dyDescent="0.25">
      <c r="A2077" t="s">
        <v>23</v>
      </c>
      <c r="B2077" t="s">
        <v>24</v>
      </c>
      <c r="C2077" t="s">
        <v>25</v>
      </c>
      <c r="D2077" t="s">
        <v>26</v>
      </c>
      <c r="E2077" t="s">
        <v>302</v>
      </c>
      <c r="F2077" t="s">
        <v>303</v>
      </c>
      <c r="G2077" t="s">
        <v>556</v>
      </c>
      <c r="H2077" t="s">
        <v>557</v>
      </c>
      <c r="J2077">
        <v>201704</v>
      </c>
      <c r="K2077" t="s">
        <v>306</v>
      </c>
      <c r="L2077">
        <v>3800755</v>
      </c>
      <c r="M2077">
        <v>17240</v>
      </c>
      <c r="P2077">
        <v>0</v>
      </c>
      <c r="R2077" s="1">
        <v>42566</v>
      </c>
      <c r="S2077" t="s">
        <v>40</v>
      </c>
      <c r="T2077" t="s">
        <v>604</v>
      </c>
      <c r="U2077" t="s">
        <v>42</v>
      </c>
      <c r="V2077" s="1">
        <v>42572</v>
      </c>
      <c r="W2077" s="12">
        <v>-20.83</v>
      </c>
      <c r="X2077" s="4" t="str">
        <f t="shared" si="65"/>
        <v>Income</v>
      </c>
      <c r="Y2077" s="5">
        <v>42552</v>
      </c>
      <c r="Z2077" s="7" t="s">
        <v>8073</v>
      </c>
      <c r="AA2077" s="7" t="str">
        <f t="shared" si="64"/>
        <v>Car Park Pass Income from Payroll</v>
      </c>
    </row>
    <row r="2078" spans="1:27" x14ac:dyDescent="0.25">
      <c r="A2078" t="s">
        <v>23</v>
      </c>
      <c r="B2078" t="s">
        <v>24</v>
      </c>
      <c r="C2078" t="s">
        <v>25</v>
      </c>
      <c r="D2078" t="s">
        <v>26</v>
      </c>
      <c r="E2078" t="s">
        <v>302</v>
      </c>
      <c r="F2078" t="s">
        <v>303</v>
      </c>
      <c r="G2078" t="s">
        <v>556</v>
      </c>
      <c r="H2078" t="s">
        <v>557</v>
      </c>
      <c r="J2078">
        <v>201704</v>
      </c>
      <c r="K2078" t="s">
        <v>306</v>
      </c>
      <c r="L2078">
        <v>3800755</v>
      </c>
      <c r="M2078">
        <v>17241</v>
      </c>
      <c r="P2078">
        <v>0</v>
      </c>
      <c r="R2078" s="1">
        <v>42566</v>
      </c>
      <c r="S2078" t="s">
        <v>40</v>
      </c>
      <c r="T2078" t="s">
        <v>599</v>
      </c>
      <c r="U2078" t="s">
        <v>42</v>
      </c>
      <c r="V2078" s="1">
        <v>42572</v>
      </c>
      <c r="W2078" s="12">
        <v>-20.84</v>
      </c>
      <c r="X2078" s="4" t="str">
        <f t="shared" si="65"/>
        <v>Income</v>
      </c>
      <c r="Y2078" s="5">
        <v>42552</v>
      </c>
      <c r="Z2078" s="7" t="s">
        <v>8073</v>
      </c>
      <c r="AA2078" s="7" t="str">
        <f t="shared" si="64"/>
        <v>Car Park Pass Income from Payroll</v>
      </c>
    </row>
    <row r="2079" spans="1:27" x14ac:dyDescent="0.25">
      <c r="A2079" t="s">
        <v>23</v>
      </c>
      <c r="B2079" t="s">
        <v>24</v>
      </c>
      <c r="C2079" t="s">
        <v>25</v>
      </c>
      <c r="D2079" t="s">
        <v>26</v>
      </c>
      <c r="E2079" t="s">
        <v>302</v>
      </c>
      <c r="F2079" t="s">
        <v>303</v>
      </c>
      <c r="G2079" t="s">
        <v>556</v>
      </c>
      <c r="H2079" t="s">
        <v>557</v>
      </c>
      <c r="J2079">
        <v>201704</v>
      </c>
      <c r="K2079" t="s">
        <v>306</v>
      </c>
      <c r="L2079">
        <v>3800755</v>
      </c>
      <c r="M2079">
        <v>17242</v>
      </c>
      <c r="P2079">
        <v>0</v>
      </c>
      <c r="R2079" s="1">
        <v>42566</v>
      </c>
      <c r="S2079" t="s">
        <v>40</v>
      </c>
      <c r="T2079" t="s">
        <v>605</v>
      </c>
      <c r="U2079" t="s">
        <v>42</v>
      </c>
      <c r="V2079" s="1">
        <v>42572</v>
      </c>
      <c r="W2079" s="12">
        <v>-20.83</v>
      </c>
      <c r="X2079" s="4" t="str">
        <f t="shared" si="65"/>
        <v>Income</v>
      </c>
      <c r="Y2079" s="5">
        <v>42552</v>
      </c>
      <c r="Z2079" s="7" t="s">
        <v>8073</v>
      </c>
      <c r="AA2079" s="7" t="str">
        <f t="shared" si="64"/>
        <v>Car Park Pass Income from Payroll</v>
      </c>
    </row>
    <row r="2080" spans="1:27" x14ac:dyDescent="0.25">
      <c r="A2080" t="s">
        <v>23</v>
      </c>
      <c r="B2080" t="s">
        <v>24</v>
      </c>
      <c r="C2080" t="s">
        <v>25</v>
      </c>
      <c r="D2080" t="s">
        <v>26</v>
      </c>
      <c r="E2080" t="s">
        <v>302</v>
      </c>
      <c r="F2080" t="s">
        <v>303</v>
      </c>
      <c r="G2080" t="s">
        <v>556</v>
      </c>
      <c r="H2080" t="s">
        <v>557</v>
      </c>
      <c r="J2080">
        <v>201704</v>
      </c>
      <c r="K2080" t="s">
        <v>306</v>
      </c>
      <c r="L2080">
        <v>3800755</v>
      </c>
      <c r="M2080">
        <v>17032</v>
      </c>
      <c r="P2080">
        <v>0</v>
      </c>
      <c r="R2080" s="1">
        <v>42566</v>
      </c>
      <c r="S2080" t="s">
        <v>40</v>
      </c>
      <c r="T2080" t="s">
        <v>586</v>
      </c>
      <c r="U2080" t="s">
        <v>42</v>
      </c>
      <c r="V2080" s="1">
        <v>42572</v>
      </c>
      <c r="W2080" s="12">
        <v>-20.84</v>
      </c>
      <c r="X2080" s="4" t="str">
        <f t="shared" si="65"/>
        <v>Income</v>
      </c>
      <c r="Y2080" s="5">
        <v>42552</v>
      </c>
      <c r="Z2080" s="7" t="s">
        <v>8073</v>
      </c>
      <c r="AA2080" s="7" t="str">
        <f t="shared" si="64"/>
        <v>Car Park Pass Income from Payroll</v>
      </c>
    </row>
    <row r="2081" spans="1:27" x14ac:dyDescent="0.25">
      <c r="A2081" t="s">
        <v>23</v>
      </c>
      <c r="B2081" t="s">
        <v>24</v>
      </c>
      <c r="C2081" t="s">
        <v>25</v>
      </c>
      <c r="D2081" t="s">
        <v>26</v>
      </c>
      <c r="E2081" t="s">
        <v>302</v>
      </c>
      <c r="F2081" t="s">
        <v>303</v>
      </c>
      <c r="G2081" t="s">
        <v>556</v>
      </c>
      <c r="H2081" t="s">
        <v>557</v>
      </c>
      <c r="J2081">
        <v>201704</v>
      </c>
      <c r="K2081" t="s">
        <v>306</v>
      </c>
      <c r="L2081">
        <v>3800755</v>
      </c>
      <c r="M2081">
        <v>17033</v>
      </c>
      <c r="P2081">
        <v>0</v>
      </c>
      <c r="R2081" s="1">
        <v>42566</v>
      </c>
      <c r="S2081" t="s">
        <v>40</v>
      </c>
      <c r="T2081" t="s">
        <v>624</v>
      </c>
      <c r="U2081" t="s">
        <v>42</v>
      </c>
      <c r="V2081" s="1">
        <v>42572</v>
      </c>
      <c r="W2081" s="12">
        <v>-20.84</v>
      </c>
      <c r="X2081" s="4" t="str">
        <f t="shared" si="65"/>
        <v>Income</v>
      </c>
      <c r="Y2081" s="5">
        <v>42552</v>
      </c>
      <c r="Z2081" s="7" t="s">
        <v>8073</v>
      </c>
      <c r="AA2081" s="7" t="str">
        <f t="shared" si="64"/>
        <v>Car Park Pass Income from Payroll</v>
      </c>
    </row>
    <row r="2082" spans="1:27" x14ac:dyDescent="0.25">
      <c r="A2082" t="s">
        <v>23</v>
      </c>
      <c r="B2082" t="s">
        <v>24</v>
      </c>
      <c r="C2082" t="s">
        <v>25</v>
      </c>
      <c r="D2082" t="s">
        <v>26</v>
      </c>
      <c r="E2082" t="s">
        <v>302</v>
      </c>
      <c r="F2082" t="s">
        <v>303</v>
      </c>
      <c r="G2082" t="s">
        <v>556</v>
      </c>
      <c r="H2082" t="s">
        <v>557</v>
      </c>
      <c r="J2082">
        <v>201704</v>
      </c>
      <c r="K2082" t="s">
        <v>306</v>
      </c>
      <c r="L2082">
        <v>3800755</v>
      </c>
      <c r="M2082">
        <v>17034</v>
      </c>
      <c r="P2082">
        <v>0</v>
      </c>
      <c r="R2082" s="1">
        <v>42566</v>
      </c>
      <c r="S2082" t="s">
        <v>40</v>
      </c>
      <c r="T2082" t="s">
        <v>563</v>
      </c>
      <c r="U2082" t="s">
        <v>42</v>
      </c>
      <c r="V2082" s="1">
        <v>42572</v>
      </c>
      <c r="W2082" s="12">
        <v>-20.84</v>
      </c>
      <c r="X2082" s="4" t="str">
        <f t="shared" si="65"/>
        <v>Income</v>
      </c>
      <c r="Y2082" s="5">
        <v>42552</v>
      </c>
      <c r="Z2082" s="7" t="s">
        <v>8073</v>
      </c>
      <c r="AA2082" s="7" t="str">
        <f t="shared" si="64"/>
        <v>Car Park Pass Income from Payroll</v>
      </c>
    </row>
    <row r="2083" spans="1:27" x14ac:dyDescent="0.25">
      <c r="A2083" t="s">
        <v>23</v>
      </c>
      <c r="B2083" t="s">
        <v>24</v>
      </c>
      <c r="C2083" t="s">
        <v>25</v>
      </c>
      <c r="D2083" t="s">
        <v>26</v>
      </c>
      <c r="E2083" t="s">
        <v>302</v>
      </c>
      <c r="F2083" t="s">
        <v>303</v>
      </c>
      <c r="G2083" t="s">
        <v>556</v>
      </c>
      <c r="H2083" t="s">
        <v>557</v>
      </c>
      <c r="J2083">
        <v>201704</v>
      </c>
      <c r="K2083" t="s">
        <v>306</v>
      </c>
      <c r="L2083">
        <v>3800755</v>
      </c>
      <c r="M2083">
        <v>17035</v>
      </c>
      <c r="P2083">
        <v>0</v>
      </c>
      <c r="R2083" s="1">
        <v>42566</v>
      </c>
      <c r="S2083" t="s">
        <v>40</v>
      </c>
      <c r="T2083" t="s">
        <v>624</v>
      </c>
      <c r="U2083" t="s">
        <v>42</v>
      </c>
      <c r="V2083" s="1">
        <v>42572</v>
      </c>
      <c r="W2083" s="12">
        <v>-25.17</v>
      </c>
      <c r="X2083" s="4" t="str">
        <f t="shared" si="65"/>
        <v>Income</v>
      </c>
      <c r="Y2083" s="5">
        <v>42552</v>
      </c>
      <c r="Z2083" s="7" t="s">
        <v>8073</v>
      </c>
      <c r="AA2083" s="7" t="str">
        <f t="shared" si="64"/>
        <v>Car Park Pass Income from Payroll</v>
      </c>
    </row>
    <row r="2084" spans="1:27" x14ac:dyDescent="0.25">
      <c r="A2084" t="s">
        <v>23</v>
      </c>
      <c r="B2084" t="s">
        <v>24</v>
      </c>
      <c r="C2084" t="s">
        <v>25</v>
      </c>
      <c r="D2084" t="s">
        <v>26</v>
      </c>
      <c r="E2084" t="s">
        <v>302</v>
      </c>
      <c r="F2084" t="s">
        <v>303</v>
      </c>
      <c r="G2084" t="s">
        <v>556</v>
      </c>
      <c r="H2084" t="s">
        <v>557</v>
      </c>
      <c r="J2084">
        <v>201704</v>
      </c>
      <c r="K2084" t="s">
        <v>306</v>
      </c>
      <c r="L2084">
        <v>3800755</v>
      </c>
      <c r="M2084">
        <v>17036</v>
      </c>
      <c r="P2084">
        <v>0</v>
      </c>
      <c r="R2084" s="1">
        <v>42566</v>
      </c>
      <c r="S2084" t="s">
        <v>40</v>
      </c>
      <c r="T2084" t="s">
        <v>664</v>
      </c>
      <c r="U2084" t="s">
        <v>42</v>
      </c>
      <c r="V2084" s="1">
        <v>42572</v>
      </c>
      <c r="W2084" s="12">
        <v>-20.84</v>
      </c>
      <c r="X2084" s="4" t="str">
        <f t="shared" si="65"/>
        <v>Income</v>
      </c>
      <c r="Y2084" s="5">
        <v>42552</v>
      </c>
      <c r="Z2084" s="7" t="s">
        <v>8073</v>
      </c>
      <c r="AA2084" s="7" t="str">
        <f t="shared" si="64"/>
        <v>Car Park Pass Income from Payroll</v>
      </c>
    </row>
    <row r="2085" spans="1:27" x14ac:dyDescent="0.25">
      <c r="A2085" t="s">
        <v>23</v>
      </c>
      <c r="B2085" t="s">
        <v>24</v>
      </c>
      <c r="C2085" t="s">
        <v>25</v>
      </c>
      <c r="D2085" t="s">
        <v>26</v>
      </c>
      <c r="E2085" t="s">
        <v>302</v>
      </c>
      <c r="F2085" t="s">
        <v>303</v>
      </c>
      <c r="G2085" t="s">
        <v>556</v>
      </c>
      <c r="H2085" t="s">
        <v>557</v>
      </c>
      <c r="J2085">
        <v>201704</v>
      </c>
      <c r="K2085" t="s">
        <v>306</v>
      </c>
      <c r="L2085">
        <v>3800755</v>
      </c>
      <c r="M2085">
        <v>17037</v>
      </c>
      <c r="P2085">
        <v>0</v>
      </c>
      <c r="R2085" s="1">
        <v>42566</v>
      </c>
      <c r="S2085" t="s">
        <v>40</v>
      </c>
      <c r="T2085" t="s">
        <v>582</v>
      </c>
      <c r="U2085" t="s">
        <v>42</v>
      </c>
      <c r="V2085" s="1">
        <v>42572</v>
      </c>
      <c r="W2085" s="12">
        <v>-10</v>
      </c>
      <c r="X2085" s="4" t="str">
        <f t="shared" si="65"/>
        <v>Income</v>
      </c>
      <c r="Y2085" s="5">
        <v>42552</v>
      </c>
      <c r="Z2085" s="7" t="s">
        <v>8073</v>
      </c>
      <c r="AA2085" s="7" t="str">
        <f t="shared" si="64"/>
        <v>Car Park Pass Income from Payroll</v>
      </c>
    </row>
    <row r="2086" spans="1:27" x14ac:dyDescent="0.25">
      <c r="A2086" t="s">
        <v>23</v>
      </c>
      <c r="B2086" t="s">
        <v>24</v>
      </c>
      <c r="C2086" t="s">
        <v>25</v>
      </c>
      <c r="D2086" t="s">
        <v>26</v>
      </c>
      <c r="E2086" t="s">
        <v>302</v>
      </c>
      <c r="F2086" t="s">
        <v>303</v>
      </c>
      <c r="G2086" t="s">
        <v>556</v>
      </c>
      <c r="H2086" t="s">
        <v>557</v>
      </c>
      <c r="J2086">
        <v>201704</v>
      </c>
      <c r="K2086" t="s">
        <v>306</v>
      </c>
      <c r="L2086">
        <v>3800755</v>
      </c>
      <c r="M2086">
        <v>17038</v>
      </c>
      <c r="P2086">
        <v>0</v>
      </c>
      <c r="R2086" s="1">
        <v>42566</v>
      </c>
      <c r="S2086" t="s">
        <v>40</v>
      </c>
      <c r="T2086" t="s">
        <v>582</v>
      </c>
      <c r="U2086" t="s">
        <v>42</v>
      </c>
      <c r="V2086" s="1">
        <v>42572</v>
      </c>
      <c r="W2086" s="12">
        <v>-10</v>
      </c>
      <c r="X2086" s="4" t="str">
        <f t="shared" si="65"/>
        <v>Income</v>
      </c>
      <c r="Y2086" s="5">
        <v>42552</v>
      </c>
      <c r="Z2086" s="7" t="s">
        <v>8073</v>
      </c>
      <c r="AA2086" s="7" t="str">
        <f t="shared" si="64"/>
        <v>Car Park Pass Income from Payroll</v>
      </c>
    </row>
    <row r="2087" spans="1:27" x14ac:dyDescent="0.25">
      <c r="A2087" t="s">
        <v>23</v>
      </c>
      <c r="B2087" t="s">
        <v>24</v>
      </c>
      <c r="C2087" t="s">
        <v>25</v>
      </c>
      <c r="D2087" t="s">
        <v>26</v>
      </c>
      <c r="E2087" t="s">
        <v>302</v>
      </c>
      <c r="F2087" t="s">
        <v>303</v>
      </c>
      <c r="G2087" t="s">
        <v>556</v>
      </c>
      <c r="H2087" t="s">
        <v>557</v>
      </c>
      <c r="J2087">
        <v>201704</v>
      </c>
      <c r="K2087" t="s">
        <v>306</v>
      </c>
      <c r="L2087">
        <v>3800755</v>
      </c>
      <c r="M2087">
        <v>16016</v>
      </c>
      <c r="P2087">
        <v>0</v>
      </c>
      <c r="R2087" s="1">
        <v>42566</v>
      </c>
      <c r="S2087" t="s">
        <v>40</v>
      </c>
      <c r="T2087" t="s">
        <v>580</v>
      </c>
      <c r="U2087" t="s">
        <v>42</v>
      </c>
      <c r="V2087" s="1">
        <v>42572</v>
      </c>
      <c r="W2087" s="12">
        <v>-20.83</v>
      </c>
      <c r="X2087" s="4" t="str">
        <f t="shared" si="65"/>
        <v>Income</v>
      </c>
      <c r="Y2087" s="5">
        <v>42552</v>
      </c>
      <c r="Z2087" s="7" t="s">
        <v>8073</v>
      </c>
      <c r="AA2087" s="7" t="str">
        <f t="shared" si="64"/>
        <v>Car Park Pass Income from Payroll</v>
      </c>
    </row>
    <row r="2088" spans="1:27" x14ac:dyDescent="0.25">
      <c r="A2088" t="s">
        <v>23</v>
      </c>
      <c r="B2088" t="s">
        <v>24</v>
      </c>
      <c r="C2088" t="s">
        <v>25</v>
      </c>
      <c r="D2088" t="s">
        <v>26</v>
      </c>
      <c r="E2088" t="s">
        <v>302</v>
      </c>
      <c r="F2088" t="s">
        <v>303</v>
      </c>
      <c r="G2088" t="s">
        <v>556</v>
      </c>
      <c r="H2088" t="s">
        <v>557</v>
      </c>
      <c r="J2088">
        <v>201704</v>
      </c>
      <c r="K2088" t="s">
        <v>306</v>
      </c>
      <c r="L2088">
        <v>3800755</v>
      </c>
      <c r="M2088">
        <v>16017</v>
      </c>
      <c r="P2088">
        <v>0</v>
      </c>
      <c r="R2088" s="1">
        <v>42566</v>
      </c>
      <c r="S2088" t="s">
        <v>40</v>
      </c>
      <c r="T2088" t="s">
        <v>581</v>
      </c>
      <c r="U2088" t="s">
        <v>42</v>
      </c>
      <c r="V2088" s="1">
        <v>42572</v>
      </c>
      <c r="W2088" s="12">
        <v>-20.84</v>
      </c>
      <c r="X2088" s="4" t="str">
        <f t="shared" si="65"/>
        <v>Income</v>
      </c>
      <c r="Y2088" s="5">
        <v>42552</v>
      </c>
      <c r="Z2088" s="7" t="s">
        <v>8073</v>
      </c>
      <c r="AA2088" s="7" t="str">
        <f t="shared" si="64"/>
        <v>Car Park Pass Income from Payroll</v>
      </c>
    </row>
    <row r="2089" spans="1:27" x14ac:dyDescent="0.25">
      <c r="A2089" t="s">
        <v>23</v>
      </c>
      <c r="B2089" t="s">
        <v>24</v>
      </c>
      <c r="C2089" t="s">
        <v>25</v>
      </c>
      <c r="D2089" t="s">
        <v>26</v>
      </c>
      <c r="E2089" t="s">
        <v>302</v>
      </c>
      <c r="F2089" t="s">
        <v>303</v>
      </c>
      <c r="G2089" t="s">
        <v>556</v>
      </c>
      <c r="H2089" t="s">
        <v>557</v>
      </c>
      <c r="J2089">
        <v>201704</v>
      </c>
      <c r="K2089" t="s">
        <v>306</v>
      </c>
      <c r="L2089">
        <v>3800755</v>
      </c>
      <c r="M2089">
        <v>16018</v>
      </c>
      <c r="P2089">
        <v>0</v>
      </c>
      <c r="R2089" s="1">
        <v>42566</v>
      </c>
      <c r="S2089" t="s">
        <v>40</v>
      </c>
      <c r="T2089" t="s">
        <v>572</v>
      </c>
      <c r="U2089" t="s">
        <v>42</v>
      </c>
      <c r="V2089" s="1">
        <v>42572</v>
      </c>
      <c r="W2089" s="12">
        <v>-20.84</v>
      </c>
      <c r="X2089" s="4" t="str">
        <f t="shared" si="65"/>
        <v>Income</v>
      </c>
      <c r="Y2089" s="5">
        <v>42552</v>
      </c>
      <c r="Z2089" s="7" t="s">
        <v>8073</v>
      </c>
      <c r="AA2089" s="7" t="str">
        <f t="shared" si="64"/>
        <v>Car Park Pass Income from Payroll</v>
      </c>
    </row>
    <row r="2090" spans="1:27" x14ac:dyDescent="0.25">
      <c r="A2090" t="s">
        <v>23</v>
      </c>
      <c r="B2090" t="s">
        <v>24</v>
      </c>
      <c r="C2090" t="s">
        <v>25</v>
      </c>
      <c r="D2090" t="s">
        <v>26</v>
      </c>
      <c r="E2090" t="s">
        <v>302</v>
      </c>
      <c r="F2090" t="s">
        <v>303</v>
      </c>
      <c r="G2090" t="s">
        <v>556</v>
      </c>
      <c r="H2090" t="s">
        <v>557</v>
      </c>
      <c r="J2090">
        <v>201704</v>
      </c>
      <c r="K2090" t="s">
        <v>306</v>
      </c>
      <c r="L2090">
        <v>3800755</v>
      </c>
      <c r="M2090">
        <v>16019</v>
      </c>
      <c r="P2090">
        <v>0</v>
      </c>
      <c r="R2090" s="1">
        <v>42566</v>
      </c>
      <c r="S2090" t="s">
        <v>40</v>
      </c>
      <c r="T2090" t="s">
        <v>573</v>
      </c>
      <c r="U2090" t="s">
        <v>42</v>
      </c>
      <c r="V2090" s="1">
        <v>42572</v>
      </c>
      <c r="W2090" s="12">
        <v>-20.84</v>
      </c>
      <c r="X2090" s="4" t="str">
        <f t="shared" si="65"/>
        <v>Income</v>
      </c>
      <c r="Y2090" s="5">
        <v>42552</v>
      </c>
      <c r="Z2090" s="7" t="s">
        <v>8073</v>
      </c>
      <c r="AA2090" s="7" t="str">
        <f t="shared" si="64"/>
        <v>Car Park Pass Income from Payroll</v>
      </c>
    </row>
    <row r="2091" spans="1:27" x14ac:dyDescent="0.25">
      <c r="A2091" t="s">
        <v>23</v>
      </c>
      <c r="B2091" t="s">
        <v>24</v>
      </c>
      <c r="C2091" t="s">
        <v>25</v>
      </c>
      <c r="D2091" t="s">
        <v>26</v>
      </c>
      <c r="E2091" t="s">
        <v>302</v>
      </c>
      <c r="F2091" t="s">
        <v>303</v>
      </c>
      <c r="G2091" t="s">
        <v>556</v>
      </c>
      <c r="H2091" t="s">
        <v>557</v>
      </c>
      <c r="J2091">
        <v>201704</v>
      </c>
      <c r="K2091" t="s">
        <v>306</v>
      </c>
      <c r="L2091">
        <v>3800755</v>
      </c>
      <c r="M2091">
        <v>16020</v>
      </c>
      <c r="P2091">
        <v>0</v>
      </c>
      <c r="R2091" s="1">
        <v>42566</v>
      </c>
      <c r="S2091" t="s">
        <v>40</v>
      </c>
      <c r="T2091" t="s">
        <v>568</v>
      </c>
      <c r="U2091" t="s">
        <v>42</v>
      </c>
      <c r="V2091" s="1">
        <v>42572</v>
      </c>
      <c r="W2091" s="12">
        <v>-20.84</v>
      </c>
      <c r="X2091" s="4" t="str">
        <f t="shared" si="65"/>
        <v>Income</v>
      </c>
      <c r="Y2091" s="5">
        <v>42552</v>
      </c>
      <c r="Z2091" s="7" t="s">
        <v>8073</v>
      </c>
      <c r="AA2091" s="7" t="str">
        <f t="shared" si="64"/>
        <v>Car Park Pass Income from Payroll</v>
      </c>
    </row>
    <row r="2092" spans="1:27" x14ac:dyDescent="0.25">
      <c r="A2092" t="s">
        <v>23</v>
      </c>
      <c r="B2092" t="s">
        <v>24</v>
      </c>
      <c r="C2092" t="s">
        <v>25</v>
      </c>
      <c r="D2092" t="s">
        <v>26</v>
      </c>
      <c r="E2092" t="s">
        <v>302</v>
      </c>
      <c r="F2092" t="s">
        <v>303</v>
      </c>
      <c r="G2092" t="s">
        <v>556</v>
      </c>
      <c r="H2092" t="s">
        <v>557</v>
      </c>
      <c r="J2092">
        <v>201704</v>
      </c>
      <c r="K2092" t="s">
        <v>306</v>
      </c>
      <c r="L2092">
        <v>3800755</v>
      </c>
      <c r="M2092">
        <v>16021</v>
      </c>
      <c r="P2092">
        <v>0</v>
      </c>
      <c r="R2092" s="1">
        <v>42566</v>
      </c>
      <c r="S2092" t="s">
        <v>40</v>
      </c>
      <c r="T2092" t="s">
        <v>596</v>
      </c>
      <c r="U2092" t="s">
        <v>42</v>
      </c>
      <c r="V2092" s="1">
        <v>42572</v>
      </c>
      <c r="W2092" s="12">
        <v>-16.670000000000002</v>
      </c>
      <c r="X2092" s="4" t="str">
        <f t="shared" si="65"/>
        <v>Income</v>
      </c>
      <c r="Y2092" s="5">
        <v>42552</v>
      </c>
      <c r="Z2092" s="7" t="s">
        <v>8073</v>
      </c>
      <c r="AA2092" s="7" t="str">
        <f t="shared" si="64"/>
        <v>Car Park Pass Income from Payroll</v>
      </c>
    </row>
    <row r="2093" spans="1:27" x14ac:dyDescent="0.25">
      <c r="A2093" t="s">
        <v>23</v>
      </c>
      <c r="B2093" t="s">
        <v>24</v>
      </c>
      <c r="C2093" t="s">
        <v>25</v>
      </c>
      <c r="D2093" t="s">
        <v>26</v>
      </c>
      <c r="E2093" t="s">
        <v>302</v>
      </c>
      <c r="F2093" t="s">
        <v>303</v>
      </c>
      <c r="G2093" t="s">
        <v>556</v>
      </c>
      <c r="H2093" t="s">
        <v>557</v>
      </c>
      <c r="J2093">
        <v>201704</v>
      </c>
      <c r="K2093" t="s">
        <v>306</v>
      </c>
      <c r="L2093">
        <v>3800755</v>
      </c>
      <c r="M2093">
        <v>16120</v>
      </c>
      <c r="P2093">
        <v>0</v>
      </c>
      <c r="R2093" s="1">
        <v>42566</v>
      </c>
      <c r="S2093" t="s">
        <v>40</v>
      </c>
      <c r="T2093" t="s">
        <v>559</v>
      </c>
      <c r="U2093" t="s">
        <v>42</v>
      </c>
      <c r="V2093" s="1">
        <v>42572</v>
      </c>
      <c r="W2093" s="12">
        <v>-10</v>
      </c>
      <c r="X2093" s="4" t="str">
        <f t="shared" si="65"/>
        <v>Income</v>
      </c>
      <c r="Y2093" s="5">
        <v>42552</v>
      </c>
      <c r="Z2093" s="7" t="s">
        <v>8073</v>
      </c>
      <c r="AA2093" s="7" t="str">
        <f t="shared" si="64"/>
        <v>Car Park Pass Income from Payroll</v>
      </c>
    </row>
    <row r="2094" spans="1:27" x14ac:dyDescent="0.25">
      <c r="A2094" t="s">
        <v>23</v>
      </c>
      <c r="B2094" t="s">
        <v>24</v>
      </c>
      <c r="C2094" t="s">
        <v>25</v>
      </c>
      <c r="D2094" t="s">
        <v>26</v>
      </c>
      <c r="E2094" t="s">
        <v>302</v>
      </c>
      <c r="F2094" t="s">
        <v>303</v>
      </c>
      <c r="G2094" t="s">
        <v>556</v>
      </c>
      <c r="H2094" t="s">
        <v>557</v>
      </c>
      <c r="J2094">
        <v>201704</v>
      </c>
      <c r="K2094" t="s">
        <v>306</v>
      </c>
      <c r="L2094">
        <v>3800755</v>
      </c>
      <c r="M2094">
        <v>16121</v>
      </c>
      <c r="P2094">
        <v>0</v>
      </c>
      <c r="R2094" s="1">
        <v>42566</v>
      </c>
      <c r="S2094" t="s">
        <v>40</v>
      </c>
      <c r="T2094" t="s">
        <v>559</v>
      </c>
      <c r="U2094" t="s">
        <v>42</v>
      </c>
      <c r="V2094" s="1">
        <v>42572</v>
      </c>
      <c r="W2094" s="12">
        <v>-10</v>
      </c>
      <c r="X2094" s="4" t="str">
        <f t="shared" si="65"/>
        <v>Income</v>
      </c>
      <c r="Y2094" s="5">
        <v>42552</v>
      </c>
      <c r="Z2094" s="7" t="s">
        <v>8073</v>
      </c>
      <c r="AA2094" s="7" t="str">
        <f t="shared" si="64"/>
        <v>Car Park Pass Income from Payroll</v>
      </c>
    </row>
    <row r="2095" spans="1:27" x14ac:dyDescent="0.25">
      <c r="A2095" t="s">
        <v>23</v>
      </c>
      <c r="B2095" t="s">
        <v>24</v>
      </c>
      <c r="C2095" t="s">
        <v>25</v>
      </c>
      <c r="D2095" t="s">
        <v>26</v>
      </c>
      <c r="E2095" t="s">
        <v>302</v>
      </c>
      <c r="F2095" t="s">
        <v>303</v>
      </c>
      <c r="G2095" t="s">
        <v>556</v>
      </c>
      <c r="H2095" t="s">
        <v>557</v>
      </c>
      <c r="J2095">
        <v>201704</v>
      </c>
      <c r="K2095" t="s">
        <v>306</v>
      </c>
      <c r="L2095">
        <v>3800755</v>
      </c>
      <c r="M2095">
        <v>17014</v>
      </c>
      <c r="P2095">
        <v>0</v>
      </c>
      <c r="R2095" s="1">
        <v>42566</v>
      </c>
      <c r="S2095" t="s">
        <v>40</v>
      </c>
      <c r="T2095" t="s">
        <v>649</v>
      </c>
      <c r="U2095" t="s">
        <v>42</v>
      </c>
      <c r="V2095" s="1">
        <v>42572</v>
      </c>
      <c r="W2095" s="12">
        <v>-20.84</v>
      </c>
      <c r="X2095" s="4" t="str">
        <f t="shared" si="65"/>
        <v>Income</v>
      </c>
      <c r="Y2095" s="5">
        <v>42552</v>
      </c>
      <c r="Z2095" s="7" t="s">
        <v>8073</v>
      </c>
      <c r="AA2095" s="7" t="str">
        <f t="shared" si="64"/>
        <v>Car Park Pass Income from Payroll</v>
      </c>
    </row>
    <row r="2096" spans="1:27" x14ac:dyDescent="0.25">
      <c r="A2096" t="s">
        <v>23</v>
      </c>
      <c r="B2096" t="s">
        <v>24</v>
      </c>
      <c r="C2096" t="s">
        <v>25</v>
      </c>
      <c r="D2096" t="s">
        <v>26</v>
      </c>
      <c r="E2096" t="s">
        <v>302</v>
      </c>
      <c r="F2096" t="s">
        <v>303</v>
      </c>
      <c r="G2096" t="s">
        <v>556</v>
      </c>
      <c r="H2096" t="s">
        <v>557</v>
      </c>
      <c r="J2096">
        <v>201704</v>
      </c>
      <c r="K2096" t="s">
        <v>306</v>
      </c>
      <c r="L2096">
        <v>3800755</v>
      </c>
      <c r="M2096">
        <v>17015</v>
      </c>
      <c r="P2096">
        <v>0</v>
      </c>
      <c r="R2096" s="1">
        <v>42566</v>
      </c>
      <c r="S2096" t="s">
        <v>40</v>
      </c>
      <c r="T2096" t="s">
        <v>659</v>
      </c>
      <c r="U2096" t="s">
        <v>42</v>
      </c>
      <c r="V2096" s="1">
        <v>42572</v>
      </c>
      <c r="W2096" s="12">
        <v>-16.670000000000002</v>
      </c>
      <c r="X2096" s="4" t="str">
        <f t="shared" si="65"/>
        <v>Income</v>
      </c>
      <c r="Y2096" s="5">
        <v>42552</v>
      </c>
      <c r="Z2096" s="7" t="s">
        <v>8073</v>
      </c>
      <c r="AA2096" s="7" t="str">
        <f t="shared" si="64"/>
        <v>Car Park Pass Income from Payroll</v>
      </c>
    </row>
    <row r="2097" spans="1:27" x14ac:dyDescent="0.25">
      <c r="A2097" t="s">
        <v>23</v>
      </c>
      <c r="B2097" t="s">
        <v>24</v>
      </c>
      <c r="C2097" t="s">
        <v>25</v>
      </c>
      <c r="D2097" t="s">
        <v>26</v>
      </c>
      <c r="E2097" t="s">
        <v>302</v>
      </c>
      <c r="F2097" t="s">
        <v>303</v>
      </c>
      <c r="G2097" t="s">
        <v>556</v>
      </c>
      <c r="H2097" t="s">
        <v>557</v>
      </c>
      <c r="J2097">
        <v>201704</v>
      </c>
      <c r="K2097" t="s">
        <v>306</v>
      </c>
      <c r="L2097">
        <v>3800755</v>
      </c>
      <c r="M2097">
        <v>17016</v>
      </c>
      <c r="P2097">
        <v>0</v>
      </c>
      <c r="R2097" s="1">
        <v>42566</v>
      </c>
      <c r="S2097" t="s">
        <v>40</v>
      </c>
      <c r="T2097" t="s">
        <v>660</v>
      </c>
      <c r="U2097" t="s">
        <v>42</v>
      </c>
      <c r="V2097" s="1">
        <v>42572</v>
      </c>
      <c r="W2097" s="12">
        <v>-20.84</v>
      </c>
      <c r="X2097" s="4" t="str">
        <f t="shared" si="65"/>
        <v>Income</v>
      </c>
      <c r="Y2097" s="5">
        <v>42552</v>
      </c>
      <c r="Z2097" s="7" t="s">
        <v>8073</v>
      </c>
      <c r="AA2097" s="7" t="str">
        <f t="shared" si="64"/>
        <v>Car Park Pass Income from Payroll</v>
      </c>
    </row>
    <row r="2098" spans="1:27" x14ac:dyDescent="0.25">
      <c r="A2098" t="s">
        <v>23</v>
      </c>
      <c r="B2098" t="s">
        <v>24</v>
      </c>
      <c r="C2098" t="s">
        <v>25</v>
      </c>
      <c r="D2098" t="s">
        <v>26</v>
      </c>
      <c r="E2098" t="s">
        <v>302</v>
      </c>
      <c r="F2098" t="s">
        <v>303</v>
      </c>
      <c r="G2098" t="s">
        <v>556</v>
      </c>
      <c r="H2098" t="s">
        <v>557</v>
      </c>
      <c r="J2098">
        <v>201704</v>
      </c>
      <c r="K2098" t="s">
        <v>306</v>
      </c>
      <c r="L2098">
        <v>3800755</v>
      </c>
      <c r="M2098">
        <v>17017</v>
      </c>
      <c r="P2098">
        <v>0</v>
      </c>
      <c r="R2098" s="1">
        <v>42566</v>
      </c>
      <c r="S2098" t="s">
        <v>40</v>
      </c>
      <c r="T2098" t="s">
        <v>684</v>
      </c>
      <c r="U2098" t="s">
        <v>42</v>
      </c>
      <c r="V2098" s="1">
        <v>42572</v>
      </c>
      <c r="W2098" s="12">
        <v>-12.5</v>
      </c>
      <c r="X2098" s="4" t="str">
        <f t="shared" si="65"/>
        <v>Income</v>
      </c>
      <c r="Y2098" s="5">
        <v>42552</v>
      </c>
      <c r="Z2098" s="7" t="s">
        <v>8073</v>
      </c>
      <c r="AA2098" s="7" t="str">
        <f t="shared" si="64"/>
        <v>Car Park Pass Income from Payroll</v>
      </c>
    </row>
    <row r="2099" spans="1:27" x14ac:dyDescent="0.25">
      <c r="A2099" t="s">
        <v>23</v>
      </c>
      <c r="B2099" t="s">
        <v>24</v>
      </c>
      <c r="C2099" t="s">
        <v>25</v>
      </c>
      <c r="D2099" t="s">
        <v>26</v>
      </c>
      <c r="E2099" t="s">
        <v>302</v>
      </c>
      <c r="F2099" t="s">
        <v>303</v>
      </c>
      <c r="G2099" t="s">
        <v>556</v>
      </c>
      <c r="H2099" t="s">
        <v>557</v>
      </c>
      <c r="J2099">
        <v>201704</v>
      </c>
      <c r="K2099" t="s">
        <v>306</v>
      </c>
      <c r="L2099">
        <v>3800755</v>
      </c>
      <c r="M2099">
        <v>17018</v>
      </c>
      <c r="P2099">
        <v>0</v>
      </c>
      <c r="R2099" s="1">
        <v>42566</v>
      </c>
      <c r="S2099" t="s">
        <v>40</v>
      </c>
      <c r="T2099" t="s">
        <v>633</v>
      </c>
      <c r="U2099" t="s">
        <v>42</v>
      </c>
      <c r="V2099" s="1">
        <v>42572</v>
      </c>
      <c r="W2099" s="12">
        <v>-12.5</v>
      </c>
      <c r="X2099" s="4" t="str">
        <f t="shared" si="65"/>
        <v>Income</v>
      </c>
      <c r="Y2099" s="5">
        <v>42552</v>
      </c>
      <c r="Z2099" s="7" t="s">
        <v>8073</v>
      </c>
      <c r="AA2099" s="7" t="str">
        <f t="shared" si="64"/>
        <v>Car Park Pass Income from Payroll</v>
      </c>
    </row>
    <row r="2100" spans="1:27" x14ac:dyDescent="0.25">
      <c r="A2100" t="s">
        <v>23</v>
      </c>
      <c r="B2100" t="s">
        <v>24</v>
      </c>
      <c r="C2100" t="s">
        <v>25</v>
      </c>
      <c r="D2100" t="s">
        <v>26</v>
      </c>
      <c r="E2100" t="s">
        <v>302</v>
      </c>
      <c r="F2100" t="s">
        <v>303</v>
      </c>
      <c r="G2100" t="s">
        <v>556</v>
      </c>
      <c r="H2100" t="s">
        <v>557</v>
      </c>
      <c r="J2100">
        <v>201704</v>
      </c>
      <c r="K2100" t="s">
        <v>306</v>
      </c>
      <c r="L2100">
        <v>3800755</v>
      </c>
      <c r="M2100">
        <v>17019</v>
      </c>
      <c r="P2100">
        <v>0</v>
      </c>
      <c r="R2100" s="1">
        <v>42566</v>
      </c>
      <c r="S2100" t="s">
        <v>40</v>
      </c>
      <c r="T2100" t="s">
        <v>662</v>
      </c>
      <c r="U2100" t="s">
        <v>42</v>
      </c>
      <c r="V2100" s="1">
        <v>42572</v>
      </c>
      <c r="W2100" s="12">
        <v>-20.84</v>
      </c>
      <c r="X2100" s="4" t="str">
        <f t="shared" si="65"/>
        <v>Income</v>
      </c>
      <c r="Y2100" s="5">
        <v>42552</v>
      </c>
      <c r="Z2100" s="7" t="s">
        <v>8073</v>
      </c>
      <c r="AA2100" s="7" t="str">
        <f t="shared" si="64"/>
        <v>Car Park Pass Income from Payroll</v>
      </c>
    </row>
    <row r="2101" spans="1:27" x14ac:dyDescent="0.25">
      <c r="A2101" t="s">
        <v>23</v>
      </c>
      <c r="B2101" t="s">
        <v>24</v>
      </c>
      <c r="C2101" t="s">
        <v>25</v>
      </c>
      <c r="D2101" t="s">
        <v>26</v>
      </c>
      <c r="E2101" t="s">
        <v>302</v>
      </c>
      <c r="F2101" t="s">
        <v>303</v>
      </c>
      <c r="G2101" t="s">
        <v>556</v>
      </c>
      <c r="H2101" t="s">
        <v>557</v>
      </c>
      <c r="J2101">
        <v>201704</v>
      </c>
      <c r="K2101" t="s">
        <v>306</v>
      </c>
      <c r="L2101">
        <v>3800755</v>
      </c>
      <c r="M2101">
        <v>17020</v>
      </c>
      <c r="P2101">
        <v>0</v>
      </c>
      <c r="R2101" s="1">
        <v>42566</v>
      </c>
      <c r="S2101" t="s">
        <v>40</v>
      </c>
      <c r="T2101" t="s">
        <v>593</v>
      </c>
      <c r="U2101" t="s">
        <v>42</v>
      </c>
      <c r="V2101" s="1">
        <v>42572</v>
      </c>
      <c r="W2101" s="12">
        <v>-10</v>
      </c>
      <c r="X2101" s="4" t="str">
        <f t="shared" si="65"/>
        <v>Income</v>
      </c>
      <c r="Y2101" s="5">
        <v>42552</v>
      </c>
      <c r="Z2101" s="7" t="s">
        <v>8073</v>
      </c>
      <c r="AA2101" s="7" t="str">
        <f t="shared" si="64"/>
        <v>Car Park Pass Income from Payroll</v>
      </c>
    </row>
    <row r="2102" spans="1:27" x14ac:dyDescent="0.25">
      <c r="A2102" t="s">
        <v>23</v>
      </c>
      <c r="B2102" t="s">
        <v>24</v>
      </c>
      <c r="C2102" t="s">
        <v>25</v>
      </c>
      <c r="D2102" t="s">
        <v>26</v>
      </c>
      <c r="E2102" t="s">
        <v>302</v>
      </c>
      <c r="F2102" t="s">
        <v>303</v>
      </c>
      <c r="G2102" t="s">
        <v>556</v>
      </c>
      <c r="H2102" t="s">
        <v>557</v>
      </c>
      <c r="J2102">
        <v>201704</v>
      </c>
      <c r="K2102" t="s">
        <v>306</v>
      </c>
      <c r="L2102">
        <v>3800755</v>
      </c>
      <c r="M2102">
        <v>17021</v>
      </c>
      <c r="P2102">
        <v>0</v>
      </c>
      <c r="R2102" s="1">
        <v>42566</v>
      </c>
      <c r="S2102" t="s">
        <v>40</v>
      </c>
      <c r="T2102" t="s">
        <v>682</v>
      </c>
      <c r="U2102" t="s">
        <v>42</v>
      </c>
      <c r="V2102" s="1">
        <v>42572</v>
      </c>
      <c r="W2102" s="12">
        <v>-20.83</v>
      </c>
      <c r="X2102" s="4" t="str">
        <f t="shared" si="65"/>
        <v>Income</v>
      </c>
      <c r="Y2102" s="5">
        <v>42552</v>
      </c>
      <c r="Z2102" s="7" t="s">
        <v>8073</v>
      </c>
      <c r="AA2102" s="7" t="str">
        <f t="shared" si="64"/>
        <v>Car Park Pass Income from Payroll</v>
      </c>
    </row>
    <row r="2103" spans="1:27" x14ac:dyDescent="0.25">
      <c r="A2103" t="s">
        <v>23</v>
      </c>
      <c r="B2103" t="s">
        <v>24</v>
      </c>
      <c r="C2103" t="s">
        <v>25</v>
      </c>
      <c r="D2103" t="s">
        <v>26</v>
      </c>
      <c r="E2103" t="s">
        <v>302</v>
      </c>
      <c r="F2103" t="s">
        <v>303</v>
      </c>
      <c r="G2103" t="s">
        <v>556</v>
      </c>
      <c r="H2103" t="s">
        <v>557</v>
      </c>
      <c r="J2103">
        <v>201704</v>
      </c>
      <c r="K2103" t="s">
        <v>306</v>
      </c>
      <c r="L2103">
        <v>3800755</v>
      </c>
      <c r="M2103">
        <v>17022</v>
      </c>
      <c r="P2103">
        <v>0</v>
      </c>
      <c r="R2103" s="1">
        <v>42566</v>
      </c>
      <c r="S2103" t="s">
        <v>40</v>
      </c>
      <c r="T2103" t="s">
        <v>605</v>
      </c>
      <c r="U2103" t="s">
        <v>42</v>
      </c>
      <c r="V2103" s="1">
        <v>42572</v>
      </c>
      <c r="W2103" s="12">
        <v>-12.5</v>
      </c>
      <c r="X2103" s="4" t="str">
        <f t="shared" si="65"/>
        <v>Income</v>
      </c>
      <c r="Y2103" s="5">
        <v>42552</v>
      </c>
      <c r="Z2103" s="7" t="s">
        <v>8073</v>
      </c>
      <c r="AA2103" s="7" t="str">
        <f t="shared" si="64"/>
        <v>Car Park Pass Income from Payroll</v>
      </c>
    </row>
    <row r="2104" spans="1:27" x14ac:dyDescent="0.25">
      <c r="A2104" t="s">
        <v>23</v>
      </c>
      <c r="B2104" t="s">
        <v>24</v>
      </c>
      <c r="C2104" t="s">
        <v>25</v>
      </c>
      <c r="D2104" t="s">
        <v>26</v>
      </c>
      <c r="E2104" t="s">
        <v>302</v>
      </c>
      <c r="F2104" t="s">
        <v>303</v>
      </c>
      <c r="G2104" t="s">
        <v>556</v>
      </c>
      <c r="H2104" t="s">
        <v>557</v>
      </c>
      <c r="J2104">
        <v>201704</v>
      </c>
      <c r="K2104" t="s">
        <v>306</v>
      </c>
      <c r="L2104">
        <v>3800755</v>
      </c>
      <c r="M2104">
        <v>17023</v>
      </c>
      <c r="P2104">
        <v>0</v>
      </c>
      <c r="R2104" s="1">
        <v>42566</v>
      </c>
      <c r="S2104" t="s">
        <v>40</v>
      </c>
      <c r="T2104" t="s">
        <v>554</v>
      </c>
      <c r="U2104" t="s">
        <v>42</v>
      </c>
      <c r="V2104" s="1">
        <v>42572</v>
      </c>
      <c r="W2104" s="12">
        <v>-29.16</v>
      </c>
      <c r="X2104" s="4" t="str">
        <f t="shared" si="65"/>
        <v>Income</v>
      </c>
      <c r="Y2104" s="5">
        <v>42552</v>
      </c>
      <c r="Z2104" s="7" t="s">
        <v>8073</v>
      </c>
      <c r="AA2104" s="7" t="str">
        <f t="shared" si="64"/>
        <v>Car Park Pass Income from Payroll</v>
      </c>
    </row>
    <row r="2105" spans="1:27" x14ac:dyDescent="0.25">
      <c r="A2105" t="s">
        <v>23</v>
      </c>
      <c r="B2105" t="s">
        <v>24</v>
      </c>
      <c r="C2105" t="s">
        <v>25</v>
      </c>
      <c r="D2105" t="s">
        <v>26</v>
      </c>
      <c r="E2105" t="s">
        <v>302</v>
      </c>
      <c r="F2105" t="s">
        <v>303</v>
      </c>
      <c r="G2105" t="s">
        <v>556</v>
      </c>
      <c r="H2105" t="s">
        <v>557</v>
      </c>
      <c r="J2105">
        <v>201704</v>
      </c>
      <c r="K2105" t="s">
        <v>306</v>
      </c>
      <c r="L2105">
        <v>3800755</v>
      </c>
      <c r="M2105">
        <v>17024</v>
      </c>
      <c r="P2105">
        <v>0</v>
      </c>
      <c r="R2105" s="1">
        <v>42566</v>
      </c>
      <c r="S2105" t="s">
        <v>40</v>
      </c>
      <c r="T2105" t="s">
        <v>582</v>
      </c>
      <c r="U2105" t="s">
        <v>42</v>
      </c>
      <c r="V2105" s="1">
        <v>42572</v>
      </c>
      <c r="W2105" s="12">
        <v>-10</v>
      </c>
      <c r="X2105" s="4" t="str">
        <f t="shared" si="65"/>
        <v>Income</v>
      </c>
      <c r="Y2105" s="5">
        <v>42552</v>
      </c>
      <c r="Z2105" s="7" t="s">
        <v>8073</v>
      </c>
      <c r="AA2105" s="7" t="str">
        <f t="shared" si="64"/>
        <v>Car Park Pass Income from Payroll</v>
      </c>
    </row>
    <row r="2106" spans="1:27" x14ac:dyDescent="0.25">
      <c r="A2106" t="s">
        <v>23</v>
      </c>
      <c r="B2106" t="s">
        <v>24</v>
      </c>
      <c r="C2106" t="s">
        <v>25</v>
      </c>
      <c r="D2106" t="s">
        <v>26</v>
      </c>
      <c r="E2106" t="s">
        <v>302</v>
      </c>
      <c r="F2106" t="s">
        <v>303</v>
      </c>
      <c r="G2106" t="s">
        <v>556</v>
      </c>
      <c r="H2106" t="s">
        <v>557</v>
      </c>
      <c r="J2106">
        <v>201704</v>
      </c>
      <c r="K2106" t="s">
        <v>306</v>
      </c>
      <c r="L2106">
        <v>3800755</v>
      </c>
      <c r="M2106">
        <v>17025</v>
      </c>
      <c r="P2106">
        <v>0</v>
      </c>
      <c r="R2106" s="1">
        <v>42566</v>
      </c>
      <c r="S2106" t="s">
        <v>40</v>
      </c>
      <c r="T2106" t="s">
        <v>663</v>
      </c>
      <c r="U2106" t="s">
        <v>42</v>
      </c>
      <c r="V2106" s="1">
        <v>42572</v>
      </c>
      <c r="W2106" s="12">
        <v>-20.84</v>
      </c>
      <c r="X2106" s="4" t="str">
        <f t="shared" si="65"/>
        <v>Income</v>
      </c>
      <c r="Y2106" s="5">
        <v>42552</v>
      </c>
      <c r="Z2106" s="7" t="s">
        <v>8073</v>
      </c>
      <c r="AA2106" s="7" t="str">
        <f t="shared" si="64"/>
        <v>Car Park Pass Income from Payroll</v>
      </c>
    </row>
    <row r="2107" spans="1:27" x14ac:dyDescent="0.25">
      <c r="A2107" t="s">
        <v>23</v>
      </c>
      <c r="B2107" t="s">
        <v>24</v>
      </c>
      <c r="C2107" t="s">
        <v>25</v>
      </c>
      <c r="D2107" t="s">
        <v>26</v>
      </c>
      <c r="E2107" t="s">
        <v>302</v>
      </c>
      <c r="F2107" t="s">
        <v>303</v>
      </c>
      <c r="G2107" t="s">
        <v>556</v>
      </c>
      <c r="H2107" t="s">
        <v>557</v>
      </c>
      <c r="J2107">
        <v>201704</v>
      </c>
      <c r="K2107" t="s">
        <v>306</v>
      </c>
      <c r="L2107">
        <v>3800755</v>
      </c>
      <c r="M2107">
        <v>17026</v>
      </c>
      <c r="P2107">
        <v>0</v>
      </c>
      <c r="R2107" s="1">
        <v>42566</v>
      </c>
      <c r="S2107" t="s">
        <v>40</v>
      </c>
      <c r="T2107" t="s">
        <v>611</v>
      </c>
      <c r="U2107" t="s">
        <v>42</v>
      </c>
      <c r="V2107" s="1">
        <v>42572</v>
      </c>
      <c r="W2107" s="12">
        <v>-20.84</v>
      </c>
      <c r="X2107" s="4" t="str">
        <f t="shared" si="65"/>
        <v>Income</v>
      </c>
      <c r="Y2107" s="5">
        <v>42552</v>
      </c>
      <c r="Z2107" s="7" t="s">
        <v>8073</v>
      </c>
      <c r="AA2107" s="7" t="str">
        <f t="shared" si="64"/>
        <v>Car Park Pass Income from Payroll</v>
      </c>
    </row>
    <row r="2108" spans="1:27" x14ac:dyDescent="0.25">
      <c r="A2108" t="s">
        <v>23</v>
      </c>
      <c r="B2108" t="s">
        <v>24</v>
      </c>
      <c r="C2108" t="s">
        <v>25</v>
      </c>
      <c r="D2108" t="s">
        <v>26</v>
      </c>
      <c r="E2108" t="s">
        <v>302</v>
      </c>
      <c r="F2108" t="s">
        <v>303</v>
      </c>
      <c r="G2108" t="s">
        <v>556</v>
      </c>
      <c r="H2108" t="s">
        <v>557</v>
      </c>
      <c r="J2108">
        <v>201704</v>
      </c>
      <c r="K2108" t="s">
        <v>306</v>
      </c>
      <c r="L2108">
        <v>3800755</v>
      </c>
      <c r="M2108">
        <v>17324</v>
      </c>
      <c r="P2108">
        <v>0</v>
      </c>
      <c r="R2108" s="1">
        <v>42566</v>
      </c>
      <c r="S2108" t="s">
        <v>40</v>
      </c>
      <c r="T2108" t="s">
        <v>564</v>
      </c>
      <c r="U2108" t="s">
        <v>42</v>
      </c>
      <c r="V2108" s="1">
        <v>42572</v>
      </c>
      <c r="W2108" s="12">
        <v>-25.17</v>
      </c>
      <c r="X2108" s="4" t="str">
        <f t="shared" si="65"/>
        <v>Income</v>
      </c>
      <c r="Y2108" s="5">
        <v>42552</v>
      </c>
      <c r="Z2108" s="7" t="s">
        <v>8073</v>
      </c>
      <c r="AA2108" s="7" t="str">
        <f t="shared" si="64"/>
        <v>Car Park Pass Income from Payroll</v>
      </c>
    </row>
    <row r="2109" spans="1:27" x14ac:dyDescent="0.25">
      <c r="A2109" t="s">
        <v>23</v>
      </c>
      <c r="B2109" t="s">
        <v>24</v>
      </c>
      <c r="C2109" t="s">
        <v>25</v>
      </c>
      <c r="D2109" t="s">
        <v>26</v>
      </c>
      <c r="E2109" t="s">
        <v>302</v>
      </c>
      <c r="F2109" t="s">
        <v>303</v>
      </c>
      <c r="G2109" t="s">
        <v>556</v>
      </c>
      <c r="H2109" t="s">
        <v>557</v>
      </c>
      <c r="J2109">
        <v>201704</v>
      </c>
      <c r="K2109" t="s">
        <v>306</v>
      </c>
      <c r="L2109">
        <v>3800755</v>
      </c>
      <c r="M2109">
        <v>17325</v>
      </c>
      <c r="P2109">
        <v>0</v>
      </c>
      <c r="R2109" s="1">
        <v>42566</v>
      </c>
      <c r="S2109" t="s">
        <v>40</v>
      </c>
      <c r="T2109" t="s">
        <v>561</v>
      </c>
      <c r="U2109" t="s">
        <v>42</v>
      </c>
      <c r="V2109" s="1">
        <v>42572</v>
      </c>
      <c r="W2109" s="12">
        <v>-8.34</v>
      </c>
      <c r="X2109" s="4" t="str">
        <f t="shared" si="65"/>
        <v>Income</v>
      </c>
      <c r="Y2109" s="5">
        <v>42552</v>
      </c>
      <c r="Z2109" s="7" t="s">
        <v>8073</v>
      </c>
      <c r="AA2109" s="7" t="str">
        <f t="shared" si="64"/>
        <v>Car Park Pass Income from Payroll</v>
      </c>
    </row>
    <row r="2110" spans="1:27" x14ac:dyDescent="0.25">
      <c r="A2110" t="s">
        <v>23</v>
      </c>
      <c r="B2110" t="s">
        <v>24</v>
      </c>
      <c r="C2110" t="s">
        <v>25</v>
      </c>
      <c r="D2110" t="s">
        <v>26</v>
      </c>
      <c r="E2110" t="s">
        <v>302</v>
      </c>
      <c r="F2110" t="s">
        <v>303</v>
      </c>
      <c r="G2110" t="s">
        <v>556</v>
      </c>
      <c r="H2110" t="s">
        <v>557</v>
      </c>
      <c r="J2110">
        <v>201704</v>
      </c>
      <c r="K2110" t="s">
        <v>306</v>
      </c>
      <c r="L2110">
        <v>3800755</v>
      </c>
      <c r="M2110">
        <v>17326</v>
      </c>
      <c r="P2110">
        <v>0</v>
      </c>
      <c r="R2110" s="1">
        <v>42566</v>
      </c>
      <c r="S2110" t="s">
        <v>40</v>
      </c>
      <c r="T2110" t="s">
        <v>578</v>
      </c>
      <c r="U2110" t="s">
        <v>42</v>
      </c>
      <c r="V2110" s="1">
        <v>42572</v>
      </c>
      <c r="W2110" s="12">
        <v>-16.670000000000002</v>
      </c>
      <c r="X2110" s="4" t="str">
        <f t="shared" si="65"/>
        <v>Income</v>
      </c>
      <c r="Y2110" s="5">
        <v>42552</v>
      </c>
      <c r="Z2110" s="7" t="s">
        <v>8073</v>
      </c>
      <c r="AA2110" s="7" t="str">
        <f t="shared" si="64"/>
        <v>Car Park Pass Income from Payroll</v>
      </c>
    </row>
    <row r="2111" spans="1:27" x14ac:dyDescent="0.25">
      <c r="A2111" t="s">
        <v>23</v>
      </c>
      <c r="B2111" t="s">
        <v>24</v>
      </c>
      <c r="C2111" t="s">
        <v>25</v>
      </c>
      <c r="D2111" t="s">
        <v>26</v>
      </c>
      <c r="E2111" t="s">
        <v>302</v>
      </c>
      <c r="F2111" t="s">
        <v>303</v>
      </c>
      <c r="G2111" t="s">
        <v>556</v>
      </c>
      <c r="H2111" t="s">
        <v>557</v>
      </c>
      <c r="J2111">
        <v>201704</v>
      </c>
      <c r="K2111" t="s">
        <v>306</v>
      </c>
      <c r="L2111">
        <v>3800755</v>
      </c>
      <c r="M2111">
        <v>15930</v>
      </c>
      <c r="P2111">
        <v>0</v>
      </c>
      <c r="R2111" s="1">
        <v>42566</v>
      </c>
      <c r="S2111" t="s">
        <v>40</v>
      </c>
      <c r="T2111" t="s">
        <v>582</v>
      </c>
      <c r="U2111" t="s">
        <v>42</v>
      </c>
      <c r="V2111" s="1">
        <v>42572</v>
      </c>
      <c r="W2111" s="12">
        <v>-10</v>
      </c>
      <c r="X2111" s="4" t="str">
        <f t="shared" si="65"/>
        <v>Income</v>
      </c>
      <c r="Y2111" s="5">
        <v>42552</v>
      </c>
      <c r="Z2111" s="7" t="s">
        <v>8073</v>
      </c>
      <c r="AA2111" s="7" t="str">
        <f t="shared" si="64"/>
        <v>Car Park Pass Income from Payroll</v>
      </c>
    </row>
    <row r="2112" spans="1:27" x14ac:dyDescent="0.25">
      <c r="A2112" t="s">
        <v>23</v>
      </c>
      <c r="B2112" t="s">
        <v>24</v>
      </c>
      <c r="C2112" t="s">
        <v>25</v>
      </c>
      <c r="D2112" t="s">
        <v>26</v>
      </c>
      <c r="E2112" t="s">
        <v>302</v>
      </c>
      <c r="F2112" t="s">
        <v>303</v>
      </c>
      <c r="G2112" t="s">
        <v>556</v>
      </c>
      <c r="H2112" t="s">
        <v>557</v>
      </c>
      <c r="J2112">
        <v>201704</v>
      </c>
      <c r="K2112" t="s">
        <v>306</v>
      </c>
      <c r="L2112">
        <v>3800755</v>
      </c>
      <c r="M2112">
        <v>15931</v>
      </c>
      <c r="P2112">
        <v>0</v>
      </c>
      <c r="R2112" s="1">
        <v>42566</v>
      </c>
      <c r="S2112" t="s">
        <v>40</v>
      </c>
      <c r="T2112" t="s">
        <v>615</v>
      </c>
      <c r="U2112" t="s">
        <v>42</v>
      </c>
      <c r="V2112" s="1">
        <v>42572</v>
      </c>
      <c r="W2112" s="12">
        <v>-20.84</v>
      </c>
      <c r="X2112" s="4" t="str">
        <f t="shared" si="65"/>
        <v>Income</v>
      </c>
      <c r="Y2112" s="5">
        <v>42552</v>
      </c>
      <c r="Z2112" s="7" t="s">
        <v>8073</v>
      </c>
      <c r="AA2112" s="7" t="str">
        <f t="shared" si="64"/>
        <v>Car Park Pass Income from Payroll</v>
      </c>
    </row>
    <row r="2113" spans="1:27" x14ac:dyDescent="0.25">
      <c r="A2113" t="s">
        <v>23</v>
      </c>
      <c r="B2113" t="s">
        <v>24</v>
      </c>
      <c r="C2113" t="s">
        <v>25</v>
      </c>
      <c r="D2113" t="s">
        <v>26</v>
      </c>
      <c r="E2113" t="s">
        <v>302</v>
      </c>
      <c r="F2113" t="s">
        <v>303</v>
      </c>
      <c r="G2113" t="s">
        <v>556</v>
      </c>
      <c r="H2113" t="s">
        <v>557</v>
      </c>
      <c r="J2113">
        <v>201704</v>
      </c>
      <c r="K2113" t="s">
        <v>306</v>
      </c>
      <c r="L2113">
        <v>3800755</v>
      </c>
      <c r="M2113">
        <v>15932</v>
      </c>
      <c r="P2113">
        <v>0</v>
      </c>
      <c r="R2113" s="1">
        <v>42566</v>
      </c>
      <c r="S2113" t="s">
        <v>40</v>
      </c>
      <c r="T2113" t="s">
        <v>564</v>
      </c>
      <c r="U2113" t="s">
        <v>42</v>
      </c>
      <c r="V2113" s="1">
        <v>42572</v>
      </c>
      <c r="W2113" s="12">
        <v>-30</v>
      </c>
      <c r="X2113" s="4" t="str">
        <f t="shared" si="65"/>
        <v>Income</v>
      </c>
      <c r="Y2113" s="5">
        <v>42552</v>
      </c>
      <c r="Z2113" s="7" t="s">
        <v>8073</v>
      </c>
      <c r="AA2113" s="7" t="str">
        <f t="shared" si="64"/>
        <v>Car Park Pass Income from Payroll</v>
      </c>
    </row>
    <row r="2114" spans="1:27" x14ac:dyDescent="0.25">
      <c r="A2114" t="s">
        <v>23</v>
      </c>
      <c r="B2114" t="s">
        <v>24</v>
      </c>
      <c r="C2114" t="s">
        <v>25</v>
      </c>
      <c r="D2114" t="s">
        <v>26</v>
      </c>
      <c r="E2114" t="s">
        <v>302</v>
      </c>
      <c r="F2114" t="s">
        <v>303</v>
      </c>
      <c r="G2114" t="s">
        <v>556</v>
      </c>
      <c r="H2114" t="s">
        <v>557</v>
      </c>
      <c r="J2114">
        <v>201704</v>
      </c>
      <c r="K2114" t="s">
        <v>306</v>
      </c>
      <c r="L2114">
        <v>3800755</v>
      </c>
      <c r="M2114">
        <v>15933</v>
      </c>
      <c r="P2114">
        <v>0</v>
      </c>
      <c r="R2114" s="1">
        <v>42566</v>
      </c>
      <c r="S2114" t="s">
        <v>40</v>
      </c>
      <c r="T2114" t="s">
        <v>576</v>
      </c>
      <c r="U2114" t="s">
        <v>42</v>
      </c>
      <c r="V2114" s="1">
        <v>42572</v>
      </c>
      <c r="W2114" s="12">
        <v>-10</v>
      </c>
      <c r="X2114" s="4" t="str">
        <f t="shared" si="65"/>
        <v>Income</v>
      </c>
      <c r="Y2114" s="5">
        <v>42552</v>
      </c>
      <c r="Z2114" s="7" t="s">
        <v>8073</v>
      </c>
      <c r="AA2114" s="7" t="str">
        <f t="shared" ref="AA2114:AA2177" si="66">IF(X2114="Expenditure",X2114,H2114)</f>
        <v>Car Park Pass Income from Payroll</v>
      </c>
    </row>
    <row r="2115" spans="1:27" x14ac:dyDescent="0.25">
      <c r="A2115" t="s">
        <v>23</v>
      </c>
      <c r="B2115" t="s">
        <v>24</v>
      </c>
      <c r="C2115" t="s">
        <v>25</v>
      </c>
      <c r="D2115" t="s">
        <v>26</v>
      </c>
      <c r="E2115" t="s">
        <v>302</v>
      </c>
      <c r="F2115" t="s">
        <v>303</v>
      </c>
      <c r="G2115" t="s">
        <v>556</v>
      </c>
      <c r="H2115" t="s">
        <v>557</v>
      </c>
      <c r="J2115">
        <v>201704</v>
      </c>
      <c r="K2115" t="s">
        <v>306</v>
      </c>
      <c r="L2115">
        <v>3800755</v>
      </c>
      <c r="M2115">
        <v>15934</v>
      </c>
      <c r="P2115">
        <v>0</v>
      </c>
      <c r="R2115" s="1">
        <v>42566</v>
      </c>
      <c r="S2115" t="s">
        <v>40</v>
      </c>
      <c r="T2115" t="s">
        <v>559</v>
      </c>
      <c r="U2115" t="s">
        <v>42</v>
      </c>
      <c r="V2115" s="1">
        <v>42572</v>
      </c>
      <c r="W2115" s="12">
        <v>-20.84</v>
      </c>
      <c r="X2115" s="4" t="str">
        <f t="shared" ref="X2115:X2178" si="67">IF(LEFT(G2115,2)="R9","Income","Expenditure")</f>
        <v>Income</v>
      </c>
      <c r="Y2115" s="5">
        <v>42552</v>
      </c>
      <c r="Z2115" s="7" t="s">
        <v>8073</v>
      </c>
      <c r="AA2115" s="7" t="str">
        <f t="shared" si="66"/>
        <v>Car Park Pass Income from Payroll</v>
      </c>
    </row>
    <row r="2116" spans="1:27" x14ac:dyDescent="0.25">
      <c r="A2116" t="s">
        <v>23</v>
      </c>
      <c r="B2116" t="s">
        <v>24</v>
      </c>
      <c r="C2116" t="s">
        <v>25</v>
      </c>
      <c r="D2116" t="s">
        <v>26</v>
      </c>
      <c r="E2116" t="s">
        <v>302</v>
      </c>
      <c r="F2116" t="s">
        <v>303</v>
      </c>
      <c r="G2116" t="s">
        <v>556</v>
      </c>
      <c r="H2116" t="s">
        <v>557</v>
      </c>
      <c r="J2116">
        <v>201704</v>
      </c>
      <c r="K2116" t="s">
        <v>306</v>
      </c>
      <c r="L2116">
        <v>3800755</v>
      </c>
      <c r="M2116">
        <v>15935</v>
      </c>
      <c r="P2116">
        <v>0</v>
      </c>
      <c r="R2116" s="1">
        <v>42566</v>
      </c>
      <c r="S2116" t="s">
        <v>40</v>
      </c>
      <c r="T2116" t="s">
        <v>559</v>
      </c>
      <c r="U2116" t="s">
        <v>42</v>
      </c>
      <c r="V2116" s="1">
        <v>42572</v>
      </c>
      <c r="W2116" s="12">
        <v>-29.17</v>
      </c>
      <c r="X2116" s="4" t="str">
        <f t="shared" si="67"/>
        <v>Income</v>
      </c>
      <c r="Y2116" s="5">
        <v>42552</v>
      </c>
      <c r="Z2116" s="7" t="s">
        <v>8073</v>
      </c>
      <c r="AA2116" s="7" t="str">
        <f t="shared" si="66"/>
        <v>Car Park Pass Income from Payroll</v>
      </c>
    </row>
    <row r="2117" spans="1:27" x14ac:dyDescent="0.25">
      <c r="A2117" t="s">
        <v>23</v>
      </c>
      <c r="B2117" t="s">
        <v>24</v>
      </c>
      <c r="C2117" t="s">
        <v>25</v>
      </c>
      <c r="D2117" t="s">
        <v>26</v>
      </c>
      <c r="E2117" t="s">
        <v>302</v>
      </c>
      <c r="F2117" t="s">
        <v>303</v>
      </c>
      <c r="G2117" t="s">
        <v>556</v>
      </c>
      <c r="H2117" t="s">
        <v>557</v>
      </c>
      <c r="J2117">
        <v>201704</v>
      </c>
      <c r="K2117" t="s">
        <v>306</v>
      </c>
      <c r="L2117">
        <v>3800755</v>
      </c>
      <c r="M2117">
        <v>15936</v>
      </c>
      <c r="P2117">
        <v>0</v>
      </c>
      <c r="R2117" s="1">
        <v>42566</v>
      </c>
      <c r="S2117" t="s">
        <v>40</v>
      </c>
      <c r="T2117" t="s">
        <v>577</v>
      </c>
      <c r="U2117" t="s">
        <v>42</v>
      </c>
      <c r="V2117" s="1">
        <v>42572</v>
      </c>
      <c r="W2117" s="12">
        <v>-20.84</v>
      </c>
      <c r="X2117" s="4" t="str">
        <f t="shared" si="67"/>
        <v>Income</v>
      </c>
      <c r="Y2117" s="5">
        <v>42552</v>
      </c>
      <c r="Z2117" s="7" t="s">
        <v>8073</v>
      </c>
      <c r="AA2117" s="7" t="str">
        <f t="shared" si="66"/>
        <v>Car Park Pass Income from Payroll</v>
      </c>
    </row>
    <row r="2118" spans="1:27" x14ac:dyDescent="0.25">
      <c r="A2118" t="s">
        <v>23</v>
      </c>
      <c r="B2118" t="s">
        <v>24</v>
      </c>
      <c r="C2118" t="s">
        <v>25</v>
      </c>
      <c r="D2118" t="s">
        <v>26</v>
      </c>
      <c r="E2118" t="s">
        <v>302</v>
      </c>
      <c r="F2118" t="s">
        <v>303</v>
      </c>
      <c r="G2118" t="s">
        <v>556</v>
      </c>
      <c r="H2118" t="s">
        <v>557</v>
      </c>
      <c r="J2118">
        <v>201704</v>
      </c>
      <c r="K2118" t="s">
        <v>306</v>
      </c>
      <c r="L2118">
        <v>3800755</v>
      </c>
      <c r="M2118">
        <v>17127</v>
      </c>
      <c r="P2118">
        <v>0</v>
      </c>
      <c r="R2118" s="1">
        <v>42566</v>
      </c>
      <c r="S2118" t="s">
        <v>40</v>
      </c>
      <c r="T2118" t="s">
        <v>607</v>
      </c>
      <c r="U2118" t="s">
        <v>42</v>
      </c>
      <c r="V2118" s="1">
        <v>42572</v>
      </c>
      <c r="W2118" s="12">
        <v>-20.84</v>
      </c>
      <c r="X2118" s="4" t="str">
        <f t="shared" si="67"/>
        <v>Income</v>
      </c>
      <c r="Y2118" s="5">
        <v>42552</v>
      </c>
      <c r="Z2118" s="7" t="s">
        <v>8073</v>
      </c>
      <c r="AA2118" s="7" t="str">
        <f t="shared" si="66"/>
        <v>Car Park Pass Income from Payroll</v>
      </c>
    </row>
    <row r="2119" spans="1:27" x14ac:dyDescent="0.25">
      <c r="A2119" t="s">
        <v>23</v>
      </c>
      <c r="B2119" t="s">
        <v>24</v>
      </c>
      <c r="C2119" t="s">
        <v>25</v>
      </c>
      <c r="D2119" t="s">
        <v>26</v>
      </c>
      <c r="E2119" t="s">
        <v>302</v>
      </c>
      <c r="F2119" t="s">
        <v>303</v>
      </c>
      <c r="G2119" t="s">
        <v>556</v>
      </c>
      <c r="H2119" t="s">
        <v>557</v>
      </c>
      <c r="J2119">
        <v>201704</v>
      </c>
      <c r="K2119" t="s">
        <v>306</v>
      </c>
      <c r="L2119">
        <v>3800755</v>
      </c>
      <c r="M2119">
        <v>16912</v>
      </c>
      <c r="P2119">
        <v>0</v>
      </c>
      <c r="R2119" s="1">
        <v>42566</v>
      </c>
      <c r="S2119" t="s">
        <v>40</v>
      </c>
      <c r="T2119" t="s">
        <v>574</v>
      </c>
      <c r="U2119" t="s">
        <v>42</v>
      </c>
      <c r="V2119" s="1">
        <v>42572</v>
      </c>
      <c r="W2119" s="12">
        <v>-10</v>
      </c>
      <c r="X2119" s="4" t="str">
        <f t="shared" si="67"/>
        <v>Income</v>
      </c>
      <c r="Y2119" s="5">
        <v>42552</v>
      </c>
      <c r="Z2119" s="7" t="s">
        <v>8073</v>
      </c>
      <c r="AA2119" s="7" t="str">
        <f t="shared" si="66"/>
        <v>Car Park Pass Income from Payroll</v>
      </c>
    </row>
    <row r="2120" spans="1:27" x14ac:dyDescent="0.25">
      <c r="A2120" t="s">
        <v>23</v>
      </c>
      <c r="B2120" t="s">
        <v>24</v>
      </c>
      <c r="C2120" t="s">
        <v>25</v>
      </c>
      <c r="D2120" t="s">
        <v>26</v>
      </c>
      <c r="E2120" t="s">
        <v>302</v>
      </c>
      <c r="F2120" t="s">
        <v>303</v>
      </c>
      <c r="G2120" t="s">
        <v>556</v>
      </c>
      <c r="H2120" t="s">
        <v>557</v>
      </c>
      <c r="J2120">
        <v>201704</v>
      </c>
      <c r="K2120" t="s">
        <v>306</v>
      </c>
      <c r="L2120">
        <v>3800755</v>
      </c>
      <c r="M2120">
        <v>17226</v>
      </c>
      <c r="P2120">
        <v>0</v>
      </c>
      <c r="R2120" s="1">
        <v>42566</v>
      </c>
      <c r="S2120" t="s">
        <v>40</v>
      </c>
      <c r="T2120" t="s">
        <v>582</v>
      </c>
      <c r="U2120" t="s">
        <v>42</v>
      </c>
      <c r="V2120" s="1">
        <v>42572</v>
      </c>
      <c r="W2120" s="12">
        <v>-10</v>
      </c>
      <c r="X2120" s="4" t="str">
        <f t="shared" si="67"/>
        <v>Income</v>
      </c>
      <c r="Y2120" s="5">
        <v>42552</v>
      </c>
      <c r="Z2120" s="7" t="s">
        <v>8073</v>
      </c>
      <c r="AA2120" s="7" t="str">
        <f t="shared" si="66"/>
        <v>Car Park Pass Income from Payroll</v>
      </c>
    </row>
    <row r="2121" spans="1:27" x14ac:dyDescent="0.25">
      <c r="A2121" t="s">
        <v>23</v>
      </c>
      <c r="B2121" t="s">
        <v>24</v>
      </c>
      <c r="C2121" t="s">
        <v>25</v>
      </c>
      <c r="D2121" t="s">
        <v>26</v>
      </c>
      <c r="E2121" t="s">
        <v>302</v>
      </c>
      <c r="F2121" t="s">
        <v>303</v>
      </c>
      <c r="G2121" t="s">
        <v>556</v>
      </c>
      <c r="H2121" t="s">
        <v>557</v>
      </c>
      <c r="J2121">
        <v>201704</v>
      </c>
      <c r="K2121" t="s">
        <v>306</v>
      </c>
      <c r="L2121">
        <v>3800755</v>
      </c>
      <c r="M2121">
        <v>17227</v>
      </c>
      <c r="P2121">
        <v>0</v>
      </c>
      <c r="R2121" s="1">
        <v>42566</v>
      </c>
      <c r="S2121" t="s">
        <v>40</v>
      </c>
      <c r="T2121" t="s">
        <v>644</v>
      </c>
      <c r="U2121" t="s">
        <v>42</v>
      </c>
      <c r="V2121" s="1">
        <v>42572</v>
      </c>
      <c r="W2121" s="12">
        <v>-29.17</v>
      </c>
      <c r="X2121" s="4" t="str">
        <f t="shared" si="67"/>
        <v>Income</v>
      </c>
      <c r="Y2121" s="5">
        <v>42552</v>
      </c>
      <c r="Z2121" s="7" t="s">
        <v>8073</v>
      </c>
      <c r="AA2121" s="7" t="str">
        <f t="shared" si="66"/>
        <v>Car Park Pass Income from Payroll</v>
      </c>
    </row>
    <row r="2122" spans="1:27" x14ac:dyDescent="0.25">
      <c r="A2122" t="s">
        <v>23</v>
      </c>
      <c r="B2122" t="s">
        <v>24</v>
      </c>
      <c r="C2122" t="s">
        <v>25</v>
      </c>
      <c r="D2122" t="s">
        <v>26</v>
      </c>
      <c r="E2122" t="s">
        <v>302</v>
      </c>
      <c r="F2122" t="s">
        <v>303</v>
      </c>
      <c r="G2122" t="s">
        <v>556</v>
      </c>
      <c r="H2122" t="s">
        <v>557</v>
      </c>
      <c r="J2122">
        <v>201705</v>
      </c>
      <c r="K2122" t="s">
        <v>306</v>
      </c>
      <c r="L2122">
        <v>3800760</v>
      </c>
      <c r="M2122">
        <v>16728</v>
      </c>
      <c r="P2122">
        <v>0</v>
      </c>
      <c r="R2122" s="1">
        <v>42597</v>
      </c>
      <c r="S2122" t="s">
        <v>40</v>
      </c>
      <c r="T2122" t="s">
        <v>559</v>
      </c>
      <c r="U2122" t="s">
        <v>308</v>
      </c>
      <c r="V2122" s="1">
        <v>42604</v>
      </c>
      <c r="W2122" s="12">
        <v>-20.84</v>
      </c>
      <c r="X2122" s="4" t="str">
        <f t="shared" si="67"/>
        <v>Income</v>
      </c>
      <c r="Y2122" s="5">
        <v>42583</v>
      </c>
      <c r="Z2122" s="7" t="s">
        <v>8073</v>
      </c>
      <c r="AA2122" s="7" t="str">
        <f t="shared" si="66"/>
        <v>Car Park Pass Income from Payroll</v>
      </c>
    </row>
    <row r="2123" spans="1:27" x14ac:dyDescent="0.25">
      <c r="A2123" t="s">
        <v>23</v>
      </c>
      <c r="B2123" t="s">
        <v>24</v>
      </c>
      <c r="C2123" t="s">
        <v>25</v>
      </c>
      <c r="D2123" t="s">
        <v>26</v>
      </c>
      <c r="E2123" t="s">
        <v>302</v>
      </c>
      <c r="F2123" t="s">
        <v>303</v>
      </c>
      <c r="G2123" t="s">
        <v>556</v>
      </c>
      <c r="H2123" t="s">
        <v>557</v>
      </c>
      <c r="J2123">
        <v>201705</v>
      </c>
      <c r="K2123" t="s">
        <v>306</v>
      </c>
      <c r="L2123">
        <v>3800760</v>
      </c>
      <c r="M2123">
        <v>16729</v>
      </c>
      <c r="P2123">
        <v>0</v>
      </c>
      <c r="R2123" s="1">
        <v>42597</v>
      </c>
      <c r="S2123" t="s">
        <v>40</v>
      </c>
      <c r="T2123" t="s">
        <v>559</v>
      </c>
      <c r="U2123" t="s">
        <v>308</v>
      </c>
      <c r="V2123" s="1">
        <v>42604</v>
      </c>
      <c r="W2123" s="12">
        <v>-29.17</v>
      </c>
      <c r="X2123" s="4" t="str">
        <f t="shared" si="67"/>
        <v>Income</v>
      </c>
      <c r="Y2123" s="5">
        <v>42583</v>
      </c>
      <c r="Z2123" s="7" t="s">
        <v>8073</v>
      </c>
      <c r="AA2123" s="7" t="str">
        <f t="shared" si="66"/>
        <v>Car Park Pass Income from Payroll</v>
      </c>
    </row>
    <row r="2124" spans="1:27" x14ac:dyDescent="0.25">
      <c r="A2124" t="s">
        <v>23</v>
      </c>
      <c r="B2124" t="s">
        <v>24</v>
      </c>
      <c r="C2124" t="s">
        <v>25</v>
      </c>
      <c r="D2124" t="s">
        <v>26</v>
      </c>
      <c r="E2124" t="s">
        <v>302</v>
      </c>
      <c r="F2124" t="s">
        <v>303</v>
      </c>
      <c r="G2124" t="s">
        <v>556</v>
      </c>
      <c r="H2124" t="s">
        <v>557</v>
      </c>
      <c r="J2124">
        <v>201705</v>
      </c>
      <c r="K2124" t="s">
        <v>306</v>
      </c>
      <c r="L2124">
        <v>3800760</v>
      </c>
      <c r="M2124">
        <v>16730</v>
      </c>
      <c r="P2124">
        <v>0</v>
      </c>
      <c r="R2124" s="1">
        <v>42597</v>
      </c>
      <c r="S2124" t="s">
        <v>40</v>
      </c>
      <c r="T2124" t="s">
        <v>577</v>
      </c>
      <c r="U2124" t="s">
        <v>308</v>
      </c>
      <c r="V2124" s="1">
        <v>42604</v>
      </c>
      <c r="W2124" s="12">
        <v>-20.84</v>
      </c>
      <c r="X2124" s="4" t="str">
        <f t="shared" si="67"/>
        <v>Income</v>
      </c>
      <c r="Y2124" s="5">
        <v>42583</v>
      </c>
      <c r="Z2124" s="7" t="s">
        <v>8073</v>
      </c>
      <c r="AA2124" s="7" t="str">
        <f t="shared" si="66"/>
        <v>Car Park Pass Income from Payroll</v>
      </c>
    </row>
    <row r="2125" spans="1:27" x14ac:dyDescent="0.25">
      <c r="A2125" t="s">
        <v>23</v>
      </c>
      <c r="B2125" t="s">
        <v>24</v>
      </c>
      <c r="C2125" t="s">
        <v>25</v>
      </c>
      <c r="D2125" t="s">
        <v>26</v>
      </c>
      <c r="E2125" t="s">
        <v>302</v>
      </c>
      <c r="F2125" t="s">
        <v>303</v>
      </c>
      <c r="G2125" t="s">
        <v>556</v>
      </c>
      <c r="H2125" t="s">
        <v>557</v>
      </c>
      <c r="J2125">
        <v>201705</v>
      </c>
      <c r="K2125" t="s">
        <v>306</v>
      </c>
      <c r="L2125">
        <v>3800760</v>
      </c>
      <c r="M2125">
        <v>16731</v>
      </c>
      <c r="P2125">
        <v>0</v>
      </c>
      <c r="R2125" s="1">
        <v>42597</v>
      </c>
      <c r="S2125" t="s">
        <v>40</v>
      </c>
      <c r="T2125" t="s">
        <v>578</v>
      </c>
      <c r="U2125" t="s">
        <v>308</v>
      </c>
      <c r="V2125" s="1">
        <v>42604</v>
      </c>
      <c r="W2125" s="12">
        <v>-20.84</v>
      </c>
      <c r="X2125" s="4" t="str">
        <f t="shared" si="67"/>
        <v>Income</v>
      </c>
      <c r="Y2125" s="5">
        <v>42583</v>
      </c>
      <c r="Z2125" s="7" t="s">
        <v>8073</v>
      </c>
      <c r="AA2125" s="7" t="str">
        <f t="shared" si="66"/>
        <v>Car Park Pass Income from Payroll</v>
      </c>
    </row>
    <row r="2126" spans="1:27" x14ac:dyDescent="0.25">
      <c r="A2126" t="s">
        <v>23</v>
      </c>
      <c r="B2126" t="s">
        <v>24</v>
      </c>
      <c r="C2126" t="s">
        <v>25</v>
      </c>
      <c r="D2126" t="s">
        <v>26</v>
      </c>
      <c r="E2126" t="s">
        <v>302</v>
      </c>
      <c r="F2126" t="s">
        <v>303</v>
      </c>
      <c r="G2126" t="s">
        <v>556</v>
      </c>
      <c r="H2126" t="s">
        <v>557</v>
      </c>
      <c r="J2126">
        <v>201705</v>
      </c>
      <c r="K2126" t="s">
        <v>306</v>
      </c>
      <c r="L2126">
        <v>3800760</v>
      </c>
      <c r="M2126">
        <v>16420</v>
      </c>
      <c r="P2126">
        <v>0</v>
      </c>
      <c r="R2126" s="1">
        <v>42597</v>
      </c>
      <c r="S2126" t="s">
        <v>40</v>
      </c>
      <c r="T2126" t="s">
        <v>574</v>
      </c>
      <c r="U2126" t="s">
        <v>308</v>
      </c>
      <c r="V2126" s="1">
        <v>42604</v>
      </c>
      <c r="W2126" s="12">
        <v>-20.83</v>
      </c>
      <c r="X2126" s="4" t="str">
        <f t="shared" si="67"/>
        <v>Income</v>
      </c>
      <c r="Y2126" s="5">
        <v>42583</v>
      </c>
      <c r="Z2126" s="7" t="s">
        <v>8073</v>
      </c>
      <c r="AA2126" s="7" t="str">
        <f t="shared" si="66"/>
        <v>Car Park Pass Income from Payroll</v>
      </c>
    </row>
    <row r="2127" spans="1:27" x14ac:dyDescent="0.25">
      <c r="A2127" t="s">
        <v>23</v>
      </c>
      <c r="B2127" t="s">
        <v>24</v>
      </c>
      <c r="C2127" t="s">
        <v>25</v>
      </c>
      <c r="D2127" t="s">
        <v>26</v>
      </c>
      <c r="E2127" t="s">
        <v>302</v>
      </c>
      <c r="F2127" t="s">
        <v>303</v>
      </c>
      <c r="G2127" t="s">
        <v>556</v>
      </c>
      <c r="H2127" t="s">
        <v>557</v>
      </c>
      <c r="J2127">
        <v>201705</v>
      </c>
      <c r="K2127" t="s">
        <v>306</v>
      </c>
      <c r="L2127">
        <v>3800760</v>
      </c>
      <c r="M2127">
        <v>16827</v>
      </c>
      <c r="P2127">
        <v>0</v>
      </c>
      <c r="R2127" s="1">
        <v>42597</v>
      </c>
      <c r="S2127" t="s">
        <v>40</v>
      </c>
      <c r="T2127" t="s">
        <v>640</v>
      </c>
      <c r="U2127" t="s">
        <v>308</v>
      </c>
      <c r="V2127" s="1">
        <v>42604</v>
      </c>
      <c r="W2127" s="12">
        <v>-10</v>
      </c>
      <c r="X2127" s="4" t="str">
        <f t="shared" si="67"/>
        <v>Income</v>
      </c>
      <c r="Y2127" s="5">
        <v>42583</v>
      </c>
      <c r="Z2127" s="7" t="s">
        <v>8073</v>
      </c>
      <c r="AA2127" s="7" t="str">
        <f t="shared" si="66"/>
        <v>Car Park Pass Income from Payroll</v>
      </c>
    </row>
    <row r="2128" spans="1:27" x14ac:dyDescent="0.25">
      <c r="A2128" t="s">
        <v>23</v>
      </c>
      <c r="B2128" t="s">
        <v>24</v>
      </c>
      <c r="C2128" t="s">
        <v>25</v>
      </c>
      <c r="D2128" t="s">
        <v>26</v>
      </c>
      <c r="E2128" t="s">
        <v>302</v>
      </c>
      <c r="F2128" t="s">
        <v>303</v>
      </c>
      <c r="G2128" t="s">
        <v>556</v>
      </c>
      <c r="H2128" t="s">
        <v>557</v>
      </c>
      <c r="J2128">
        <v>201705</v>
      </c>
      <c r="K2128" t="s">
        <v>306</v>
      </c>
      <c r="L2128">
        <v>3800760</v>
      </c>
      <c r="M2128">
        <v>16828</v>
      </c>
      <c r="P2128">
        <v>0</v>
      </c>
      <c r="R2128" s="1">
        <v>42597</v>
      </c>
      <c r="S2128" t="s">
        <v>40</v>
      </c>
      <c r="T2128" t="s">
        <v>614</v>
      </c>
      <c r="U2128" t="s">
        <v>308</v>
      </c>
      <c r="V2128" s="1">
        <v>42604</v>
      </c>
      <c r="W2128" s="12">
        <v>-20.83</v>
      </c>
      <c r="X2128" s="4" t="str">
        <f t="shared" si="67"/>
        <v>Income</v>
      </c>
      <c r="Y2128" s="5">
        <v>42583</v>
      </c>
      <c r="Z2128" s="7" t="s">
        <v>8073</v>
      </c>
      <c r="AA2128" s="7" t="str">
        <f t="shared" si="66"/>
        <v>Car Park Pass Income from Payroll</v>
      </c>
    </row>
    <row r="2129" spans="1:27" x14ac:dyDescent="0.25">
      <c r="A2129" t="s">
        <v>23</v>
      </c>
      <c r="B2129" t="s">
        <v>24</v>
      </c>
      <c r="C2129" t="s">
        <v>25</v>
      </c>
      <c r="D2129" t="s">
        <v>26</v>
      </c>
      <c r="E2129" t="s">
        <v>302</v>
      </c>
      <c r="F2129" t="s">
        <v>303</v>
      </c>
      <c r="G2129" t="s">
        <v>556</v>
      </c>
      <c r="H2129" t="s">
        <v>557</v>
      </c>
      <c r="J2129">
        <v>201705</v>
      </c>
      <c r="K2129" t="s">
        <v>306</v>
      </c>
      <c r="L2129">
        <v>3800760</v>
      </c>
      <c r="M2129">
        <v>42181</v>
      </c>
      <c r="P2129">
        <v>0</v>
      </c>
      <c r="R2129" s="1">
        <v>42597</v>
      </c>
      <c r="S2129" t="s">
        <v>40</v>
      </c>
      <c r="T2129" t="s">
        <v>646</v>
      </c>
      <c r="U2129" t="s">
        <v>308</v>
      </c>
      <c r="V2129" s="1">
        <v>42604</v>
      </c>
      <c r="W2129" s="12">
        <v>-20.83</v>
      </c>
      <c r="X2129" s="4" t="str">
        <f t="shared" si="67"/>
        <v>Income</v>
      </c>
      <c r="Y2129" s="5">
        <v>42583</v>
      </c>
      <c r="Z2129" s="7" t="s">
        <v>8073</v>
      </c>
      <c r="AA2129" s="7" t="str">
        <f t="shared" si="66"/>
        <v>Car Park Pass Income from Payroll</v>
      </c>
    </row>
    <row r="2130" spans="1:27" x14ac:dyDescent="0.25">
      <c r="A2130" t="s">
        <v>23</v>
      </c>
      <c r="B2130" t="s">
        <v>24</v>
      </c>
      <c r="C2130" t="s">
        <v>25</v>
      </c>
      <c r="D2130" t="s">
        <v>26</v>
      </c>
      <c r="E2130" t="s">
        <v>302</v>
      </c>
      <c r="F2130" t="s">
        <v>303</v>
      </c>
      <c r="G2130" t="s">
        <v>556</v>
      </c>
      <c r="H2130" t="s">
        <v>557</v>
      </c>
      <c r="J2130">
        <v>201705</v>
      </c>
      <c r="K2130" t="s">
        <v>306</v>
      </c>
      <c r="L2130">
        <v>3800760</v>
      </c>
      <c r="M2130">
        <v>42182</v>
      </c>
      <c r="P2130">
        <v>0</v>
      </c>
      <c r="R2130" s="1">
        <v>42597</v>
      </c>
      <c r="S2130" t="s">
        <v>40</v>
      </c>
      <c r="T2130" t="s">
        <v>582</v>
      </c>
      <c r="U2130" t="s">
        <v>308</v>
      </c>
      <c r="V2130" s="1">
        <v>42604</v>
      </c>
      <c r="W2130" s="12">
        <v>-10</v>
      </c>
      <c r="X2130" s="4" t="str">
        <f t="shared" si="67"/>
        <v>Income</v>
      </c>
      <c r="Y2130" s="5">
        <v>42583</v>
      </c>
      <c r="Z2130" s="7" t="s">
        <v>8073</v>
      </c>
      <c r="AA2130" s="7" t="str">
        <f t="shared" si="66"/>
        <v>Car Park Pass Income from Payroll</v>
      </c>
    </row>
    <row r="2131" spans="1:27" x14ac:dyDescent="0.25">
      <c r="A2131" t="s">
        <v>23</v>
      </c>
      <c r="B2131" t="s">
        <v>24</v>
      </c>
      <c r="C2131" t="s">
        <v>25</v>
      </c>
      <c r="D2131" t="s">
        <v>26</v>
      </c>
      <c r="E2131" t="s">
        <v>302</v>
      </c>
      <c r="F2131" t="s">
        <v>303</v>
      </c>
      <c r="G2131" t="s">
        <v>556</v>
      </c>
      <c r="H2131" t="s">
        <v>557</v>
      </c>
      <c r="J2131">
        <v>201705</v>
      </c>
      <c r="K2131" t="s">
        <v>306</v>
      </c>
      <c r="L2131">
        <v>3800760</v>
      </c>
      <c r="M2131">
        <v>42183</v>
      </c>
      <c r="P2131">
        <v>0</v>
      </c>
      <c r="R2131" s="1">
        <v>42597</v>
      </c>
      <c r="S2131" t="s">
        <v>40</v>
      </c>
      <c r="T2131" t="s">
        <v>582</v>
      </c>
      <c r="U2131" t="s">
        <v>308</v>
      </c>
      <c r="V2131" s="1">
        <v>42604</v>
      </c>
      <c r="W2131" s="12">
        <v>-10</v>
      </c>
      <c r="X2131" s="4" t="str">
        <f t="shared" si="67"/>
        <v>Income</v>
      </c>
      <c r="Y2131" s="5">
        <v>42583</v>
      </c>
      <c r="Z2131" s="7" t="s">
        <v>8073</v>
      </c>
      <c r="AA2131" s="7" t="str">
        <f t="shared" si="66"/>
        <v>Car Park Pass Income from Payroll</v>
      </c>
    </row>
    <row r="2132" spans="1:27" x14ac:dyDescent="0.25">
      <c r="A2132" t="s">
        <v>23</v>
      </c>
      <c r="B2132" t="s">
        <v>24</v>
      </c>
      <c r="C2132" t="s">
        <v>25</v>
      </c>
      <c r="D2132" t="s">
        <v>26</v>
      </c>
      <c r="E2132" t="s">
        <v>302</v>
      </c>
      <c r="F2132" t="s">
        <v>303</v>
      </c>
      <c r="G2132" t="s">
        <v>556</v>
      </c>
      <c r="H2132" t="s">
        <v>557</v>
      </c>
      <c r="J2132">
        <v>201705</v>
      </c>
      <c r="K2132" t="s">
        <v>306</v>
      </c>
      <c r="L2132">
        <v>3800760</v>
      </c>
      <c r="M2132">
        <v>42184</v>
      </c>
      <c r="P2132">
        <v>0</v>
      </c>
      <c r="R2132" s="1">
        <v>42597</v>
      </c>
      <c r="S2132" t="s">
        <v>40</v>
      </c>
      <c r="T2132" t="s">
        <v>681</v>
      </c>
      <c r="U2132" t="s">
        <v>308</v>
      </c>
      <c r="V2132" s="1">
        <v>42604</v>
      </c>
      <c r="W2132" s="12">
        <v>-20.84</v>
      </c>
      <c r="X2132" s="4" t="str">
        <f t="shared" si="67"/>
        <v>Income</v>
      </c>
      <c r="Y2132" s="5">
        <v>42583</v>
      </c>
      <c r="Z2132" s="7" t="s">
        <v>8073</v>
      </c>
      <c r="AA2132" s="7" t="str">
        <f t="shared" si="66"/>
        <v>Car Park Pass Income from Payroll</v>
      </c>
    </row>
    <row r="2133" spans="1:27" x14ac:dyDescent="0.25">
      <c r="A2133" t="s">
        <v>23</v>
      </c>
      <c r="B2133" t="s">
        <v>24</v>
      </c>
      <c r="C2133" t="s">
        <v>25</v>
      </c>
      <c r="D2133" t="s">
        <v>26</v>
      </c>
      <c r="E2133" t="s">
        <v>302</v>
      </c>
      <c r="F2133" t="s">
        <v>303</v>
      </c>
      <c r="G2133" t="s">
        <v>556</v>
      </c>
      <c r="H2133" t="s">
        <v>557</v>
      </c>
      <c r="J2133">
        <v>201705</v>
      </c>
      <c r="K2133" t="s">
        <v>306</v>
      </c>
      <c r="L2133">
        <v>3800760</v>
      </c>
      <c r="M2133">
        <v>42185</v>
      </c>
      <c r="P2133">
        <v>0</v>
      </c>
      <c r="R2133" s="1">
        <v>42597</v>
      </c>
      <c r="S2133" t="s">
        <v>40</v>
      </c>
      <c r="T2133" t="s">
        <v>628</v>
      </c>
      <c r="U2133" t="s">
        <v>308</v>
      </c>
      <c r="V2133" s="1">
        <v>42604</v>
      </c>
      <c r="W2133" s="12">
        <v>-20.83</v>
      </c>
      <c r="X2133" s="4" t="str">
        <f t="shared" si="67"/>
        <v>Income</v>
      </c>
      <c r="Y2133" s="5">
        <v>42583</v>
      </c>
      <c r="Z2133" s="7" t="s">
        <v>8073</v>
      </c>
      <c r="AA2133" s="7" t="str">
        <f t="shared" si="66"/>
        <v>Car Park Pass Income from Payroll</v>
      </c>
    </row>
    <row r="2134" spans="1:27" x14ac:dyDescent="0.25">
      <c r="A2134" t="s">
        <v>23</v>
      </c>
      <c r="B2134" t="s">
        <v>24</v>
      </c>
      <c r="C2134" t="s">
        <v>25</v>
      </c>
      <c r="D2134" t="s">
        <v>26</v>
      </c>
      <c r="E2134" t="s">
        <v>302</v>
      </c>
      <c r="F2134" t="s">
        <v>303</v>
      </c>
      <c r="G2134" t="s">
        <v>556</v>
      </c>
      <c r="H2134" t="s">
        <v>557</v>
      </c>
      <c r="J2134">
        <v>201705</v>
      </c>
      <c r="K2134" t="s">
        <v>306</v>
      </c>
      <c r="L2134">
        <v>3800760</v>
      </c>
      <c r="M2134">
        <v>42186</v>
      </c>
      <c r="P2134">
        <v>0</v>
      </c>
      <c r="R2134" s="1">
        <v>42597</v>
      </c>
      <c r="S2134" t="s">
        <v>40</v>
      </c>
      <c r="T2134" t="s">
        <v>561</v>
      </c>
      <c r="U2134" t="s">
        <v>308</v>
      </c>
      <c r="V2134" s="1">
        <v>42604</v>
      </c>
      <c r="W2134" s="12">
        <v>-20.84</v>
      </c>
      <c r="X2134" s="4" t="str">
        <f t="shared" si="67"/>
        <v>Income</v>
      </c>
      <c r="Y2134" s="5">
        <v>42583</v>
      </c>
      <c r="Z2134" s="7" t="s">
        <v>8073</v>
      </c>
      <c r="AA2134" s="7" t="str">
        <f t="shared" si="66"/>
        <v>Car Park Pass Income from Payroll</v>
      </c>
    </row>
    <row r="2135" spans="1:27" x14ac:dyDescent="0.25">
      <c r="A2135" t="s">
        <v>23</v>
      </c>
      <c r="B2135" t="s">
        <v>24</v>
      </c>
      <c r="C2135" t="s">
        <v>25</v>
      </c>
      <c r="D2135" t="s">
        <v>26</v>
      </c>
      <c r="E2135" t="s">
        <v>302</v>
      </c>
      <c r="F2135" t="s">
        <v>303</v>
      </c>
      <c r="G2135" t="s">
        <v>556</v>
      </c>
      <c r="H2135" t="s">
        <v>557</v>
      </c>
      <c r="J2135">
        <v>201705</v>
      </c>
      <c r="K2135" t="s">
        <v>306</v>
      </c>
      <c r="L2135">
        <v>3800760</v>
      </c>
      <c r="M2135">
        <v>16235</v>
      </c>
      <c r="P2135">
        <v>0</v>
      </c>
      <c r="R2135" s="1">
        <v>42597</v>
      </c>
      <c r="S2135" t="s">
        <v>40</v>
      </c>
      <c r="T2135" t="s">
        <v>586</v>
      </c>
      <c r="U2135" t="s">
        <v>308</v>
      </c>
      <c r="V2135" s="1">
        <v>42604</v>
      </c>
      <c r="W2135" s="12">
        <v>-20.84</v>
      </c>
      <c r="X2135" s="4" t="str">
        <f t="shared" si="67"/>
        <v>Income</v>
      </c>
      <c r="Y2135" s="5">
        <v>42583</v>
      </c>
      <c r="Z2135" s="7" t="s">
        <v>8073</v>
      </c>
      <c r="AA2135" s="7" t="str">
        <f t="shared" si="66"/>
        <v>Car Park Pass Income from Payroll</v>
      </c>
    </row>
    <row r="2136" spans="1:27" x14ac:dyDescent="0.25">
      <c r="A2136" t="s">
        <v>23</v>
      </c>
      <c r="B2136" t="s">
        <v>24</v>
      </c>
      <c r="C2136" t="s">
        <v>25</v>
      </c>
      <c r="D2136" t="s">
        <v>26</v>
      </c>
      <c r="E2136" t="s">
        <v>302</v>
      </c>
      <c r="F2136" t="s">
        <v>303</v>
      </c>
      <c r="G2136" t="s">
        <v>556</v>
      </c>
      <c r="H2136" t="s">
        <v>557</v>
      </c>
      <c r="J2136">
        <v>201705</v>
      </c>
      <c r="K2136" t="s">
        <v>306</v>
      </c>
      <c r="L2136">
        <v>3800760</v>
      </c>
      <c r="M2136">
        <v>16236</v>
      </c>
      <c r="P2136">
        <v>0</v>
      </c>
      <c r="R2136" s="1">
        <v>42597</v>
      </c>
      <c r="S2136" t="s">
        <v>40</v>
      </c>
      <c r="T2136" t="s">
        <v>624</v>
      </c>
      <c r="U2136" t="s">
        <v>308</v>
      </c>
      <c r="V2136" s="1">
        <v>42604</v>
      </c>
      <c r="W2136" s="12">
        <v>-20.84</v>
      </c>
      <c r="X2136" s="4" t="str">
        <f t="shared" si="67"/>
        <v>Income</v>
      </c>
      <c r="Y2136" s="5">
        <v>42583</v>
      </c>
      <c r="Z2136" s="7" t="s">
        <v>8073</v>
      </c>
      <c r="AA2136" s="7" t="str">
        <f t="shared" si="66"/>
        <v>Car Park Pass Income from Payroll</v>
      </c>
    </row>
    <row r="2137" spans="1:27" x14ac:dyDescent="0.25">
      <c r="A2137" t="s">
        <v>23</v>
      </c>
      <c r="B2137" t="s">
        <v>24</v>
      </c>
      <c r="C2137" t="s">
        <v>25</v>
      </c>
      <c r="D2137" t="s">
        <v>26</v>
      </c>
      <c r="E2137" t="s">
        <v>302</v>
      </c>
      <c r="F2137" t="s">
        <v>303</v>
      </c>
      <c r="G2137" t="s">
        <v>556</v>
      </c>
      <c r="H2137" t="s">
        <v>557</v>
      </c>
      <c r="J2137">
        <v>201705</v>
      </c>
      <c r="K2137" t="s">
        <v>306</v>
      </c>
      <c r="L2137">
        <v>3800760</v>
      </c>
      <c r="M2137">
        <v>16237</v>
      </c>
      <c r="P2137">
        <v>0</v>
      </c>
      <c r="R2137" s="1">
        <v>42597</v>
      </c>
      <c r="S2137" t="s">
        <v>40</v>
      </c>
      <c r="T2137" t="s">
        <v>563</v>
      </c>
      <c r="U2137" t="s">
        <v>308</v>
      </c>
      <c r="V2137" s="1">
        <v>42604</v>
      </c>
      <c r="W2137" s="12">
        <v>-20.84</v>
      </c>
      <c r="X2137" s="4" t="str">
        <f t="shared" si="67"/>
        <v>Income</v>
      </c>
      <c r="Y2137" s="5">
        <v>42583</v>
      </c>
      <c r="Z2137" s="7" t="s">
        <v>8073</v>
      </c>
      <c r="AA2137" s="7" t="str">
        <f t="shared" si="66"/>
        <v>Car Park Pass Income from Payroll</v>
      </c>
    </row>
    <row r="2138" spans="1:27" x14ac:dyDescent="0.25">
      <c r="A2138" t="s">
        <v>23</v>
      </c>
      <c r="B2138" t="s">
        <v>24</v>
      </c>
      <c r="C2138" t="s">
        <v>25</v>
      </c>
      <c r="D2138" t="s">
        <v>26</v>
      </c>
      <c r="E2138" t="s">
        <v>302</v>
      </c>
      <c r="F2138" t="s">
        <v>303</v>
      </c>
      <c r="G2138" t="s">
        <v>556</v>
      </c>
      <c r="H2138" t="s">
        <v>557</v>
      </c>
      <c r="J2138">
        <v>201705</v>
      </c>
      <c r="K2138" t="s">
        <v>306</v>
      </c>
      <c r="L2138">
        <v>3800760</v>
      </c>
      <c r="M2138">
        <v>16238</v>
      </c>
      <c r="P2138">
        <v>0</v>
      </c>
      <c r="R2138" s="1">
        <v>42597</v>
      </c>
      <c r="S2138" t="s">
        <v>40</v>
      </c>
      <c r="T2138" t="s">
        <v>624</v>
      </c>
      <c r="U2138" t="s">
        <v>308</v>
      </c>
      <c r="V2138" s="1">
        <v>42604</v>
      </c>
      <c r="W2138" s="12">
        <v>-25.17</v>
      </c>
      <c r="X2138" s="4" t="str">
        <f t="shared" si="67"/>
        <v>Income</v>
      </c>
      <c r="Y2138" s="5">
        <v>42583</v>
      </c>
      <c r="Z2138" s="7" t="s">
        <v>8073</v>
      </c>
      <c r="AA2138" s="7" t="str">
        <f t="shared" si="66"/>
        <v>Car Park Pass Income from Payroll</v>
      </c>
    </row>
    <row r="2139" spans="1:27" x14ac:dyDescent="0.25">
      <c r="A2139" t="s">
        <v>23</v>
      </c>
      <c r="B2139" t="s">
        <v>24</v>
      </c>
      <c r="C2139" t="s">
        <v>25</v>
      </c>
      <c r="D2139" t="s">
        <v>26</v>
      </c>
      <c r="E2139" t="s">
        <v>302</v>
      </c>
      <c r="F2139" t="s">
        <v>303</v>
      </c>
      <c r="G2139" t="s">
        <v>556</v>
      </c>
      <c r="H2139" t="s">
        <v>557</v>
      </c>
      <c r="J2139">
        <v>201705</v>
      </c>
      <c r="K2139" t="s">
        <v>306</v>
      </c>
      <c r="L2139">
        <v>3800760</v>
      </c>
      <c r="M2139">
        <v>16239</v>
      </c>
      <c r="P2139">
        <v>0</v>
      </c>
      <c r="R2139" s="1">
        <v>42597</v>
      </c>
      <c r="S2139" t="s">
        <v>40</v>
      </c>
      <c r="T2139" t="s">
        <v>664</v>
      </c>
      <c r="U2139" t="s">
        <v>308</v>
      </c>
      <c r="V2139" s="1">
        <v>42604</v>
      </c>
      <c r="W2139" s="12">
        <v>-20.84</v>
      </c>
      <c r="X2139" s="4" t="str">
        <f t="shared" si="67"/>
        <v>Income</v>
      </c>
      <c r="Y2139" s="5">
        <v>42583</v>
      </c>
      <c r="Z2139" s="7" t="s">
        <v>8073</v>
      </c>
      <c r="AA2139" s="7" t="str">
        <f t="shared" si="66"/>
        <v>Car Park Pass Income from Payroll</v>
      </c>
    </row>
    <row r="2140" spans="1:27" x14ac:dyDescent="0.25">
      <c r="A2140" t="s">
        <v>23</v>
      </c>
      <c r="B2140" t="s">
        <v>24</v>
      </c>
      <c r="C2140" t="s">
        <v>25</v>
      </c>
      <c r="D2140" t="s">
        <v>26</v>
      </c>
      <c r="E2140" t="s">
        <v>302</v>
      </c>
      <c r="F2140" t="s">
        <v>303</v>
      </c>
      <c r="G2140" t="s">
        <v>556</v>
      </c>
      <c r="H2140" t="s">
        <v>557</v>
      </c>
      <c r="J2140">
        <v>201705</v>
      </c>
      <c r="K2140" t="s">
        <v>306</v>
      </c>
      <c r="L2140">
        <v>3800760</v>
      </c>
      <c r="M2140">
        <v>16240</v>
      </c>
      <c r="P2140">
        <v>0</v>
      </c>
      <c r="R2140" s="1">
        <v>42597</v>
      </c>
      <c r="S2140" t="s">
        <v>40</v>
      </c>
      <c r="T2140" t="s">
        <v>582</v>
      </c>
      <c r="U2140" t="s">
        <v>308</v>
      </c>
      <c r="V2140" s="1">
        <v>42604</v>
      </c>
      <c r="W2140" s="12">
        <v>-10</v>
      </c>
      <c r="X2140" s="4" t="str">
        <f t="shared" si="67"/>
        <v>Income</v>
      </c>
      <c r="Y2140" s="5">
        <v>42583</v>
      </c>
      <c r="Z2140" s="7" t="s">
        <v>8073</v>
      </c>
      <c r="AA2140" s="7" t="str">
        <f t="shared" si="66"/>
        <v>Car Park Pass Income from Payroll</v>
      </c>
    </row>
    <row r="2141" spans="1:27" x14ac:dyDescent="0.25">
      <c r="A2141" t="s">
        <v>23</v>
      </c>
      <c r="B2141" t="s">
        <v>24</v>
      </c>
      <c r="C2141" t="s">
        <v>25</v>
      </c>
      <c r="D2141" t="s">
        <v>26</v>
      </c>
      <c r="E2141" t="s">
        <v>302</v>
      </c>
      <c r="F2141" t="s">
        <v>303</v>
      </c>
      <c r="G2141" t="s">
        <v>556</v>
      </c>
      <c r="H2141" t="s">
        <v>557</v>
      </c>
      <c r="J2141">
        <v>201705</v>
      </c>
      <c r="K2141" t="s">
        <v>306</v>
      </c>
      <c r="L2141">
        <v>3800760</v>
      </c>
      <c r="M2141">
        <v>16241</v>
      </c>
      <c r="P2141">
        <v>0</v>
      </c>
      <c r="R2141" s="1">
        <v>42597</v>
      </c>
      <c r="S2141" t="s">
        <v>40</v>
      </c>
      <c r="T2141" t="s">
        <v>582</v>
      </c>
      <c r="U2141" t="s">
        <v>308</v>
      </c>
      <c r="V2141" s="1">
        <v>42604</v>
      </c>
      <c r="W2141" s="12">
        <v>-10</v>
      </c>
      <c r="X2141" s="4" t="str">
        <f t="shared" si="67"/>
        <v>Income</v>
      </c>
      <c r="Y2141" s="5">
        <v>42583</v>
      </c>
      <c r="Z2141" s="7" t="s">
        <v>8073</v>
      </c>
      <c r="AA2141" s="7" t="str">
        <f t="shared" si="66"/>
        <v>Car Park Pass Income from Payroll</v>
      </c>
    </row>
    <row r="2142" spans="1:27" x14ac:dyDescent="0.25">
      <c r="A2142" t="s">
        <v>23</v>
      </c>
      <c r="B2142" t="s">
        <v>24</v>
      </c>
      <c r="C2142" t="s">
        <v>25</v>
      </c>
      <c r="D2142" t="s">
        <v>26</v>
      </c>
      <c r="E2142" t="s">
        <v>302</v>
      </c>
      <c r="F2142" t="s">
        <v>303</v>
      </c>
      <c r="G2142" t="s">
        <v>556</v>
      </c>
      <c r="H2142" t="s">
        <v>557</v>
      </c>
      <c r="J2142">
        <v>201705</v>
      </c>
      <c r="K2142" t="s">
        <v>306</v>
      </c>
      <c r="L2142">
        <v>3800760</v>
      </c>
      <c r="M2142">
        <v>16242</v>
      </c>
      <c r="P2142">
        <v>0</v>
      </c>
      <c r="R2142" s="1">
        <v>42597</v>
      </c>
      <c r="S2142" t="s">
        <v>40</v>
      </c>
      <c r="T2142" t="s">
        <v>665</v>
      </c>
      <c r="U2142" t="s">
        <v>308</v>
      </c>
      <c r="V2142" s="1">
        <v>42604</v>
      </c>
      <c r="W2142" s="12">
        <v>-10</v>
      </c>
      <c r="X2142" s="4" t="str">
        <f t="shared" si="67"/>
        <v>Income</v>
      </c>
      <c r="Y2142" s="5">
        <v>42583</v>
      </c>
      <c r="Z2142" s="7" t="s">
        <v>8073</v>
      </c>
      <c r="AA2142" s="7" t="str">
        <f t="shared" si="66"/>
        <v>Car Park Pass Income from Payroll</v>
      </c>
    </row>
    <row r="2143" spans="1:27" x14ac:dyDescent="0.25">
      <c r="A2143" t="s">
        <v>23</v>
      </c>
      <c r="B2143" t="s">
        <v>24</v>
      </c>
      <c r="C2143" t="s">
        <v>25</v>
      </c>
      <c r="D2143" t="s">
        <v>26</v>
      </c>
      <c r="E2143" t="s">
        <v>302</v>
      </c>
      <c r="F2143" t="s">
        <v>303</v>
      </c>
      <c r="G2143" t="s">
        <v>556</v>
      </c>
      <c r="H2143" t="s">
        <v>557</v>
      </c>
      <c r="J2143">
        <v>201705</v>
      </c>
      <c r="K2143" t="s">
        <v>306</v>
      </c>
      <c r="L2143">
        <v>3800760</v>
      </c>
      <c r="M2143">
        <v>16243</v>
      </c>
      <c r="P2143">
        <v>0</v>
      </c>
      <c r="R2143" s="1">
        <v>42597</v>
      </c>
      <c r="S2143" t="s">
        <v>40</v>
      </c>
      <c r="T2143" t="s">
        <v>590</v>
      </c>
      <c r="U2143" t="s">
        <v>308</v>
      </c>
      <c r="V2143" s="1">
        <v>42604</v>
      </c>
      <c r="W2143" s="12">
        <v>-16.66</v>
      </c>
      <c r="X2143" s="4" t="str">
        <f t="shared" si="67"/>
        <v>Income</v>
      </c>
      <c r="Y2143" s="5">
        <v>42583</v>
      </c>
      <c r="Z2143" s="7" t="s">
        <v>8073</v>
      </c>
      <c r="AA2143" s="7" t="str">
        <f t="shared" si="66"/>
        <v>Car Park Pass Income from Payroll</v>
      </c>
    </row>
    <row r="2144" spans="1:27" x14ac:dyDescent="0.25">
      <c r="A2144" t="s">
        <v>23</v>
      </c>
      <c r="B2144" t="s">
        <v>24</v>
      </c>
      <c r="C2144" t="s">
        <v>25</v>
      </c>
      <c r="D2144" t="s">
        <v>26</v>
      </c>
      <c r="E2144" t="s">
        <v>302</v>
      </c>
      <c r="F2144" t="s">
        <v>303</v>
      </c>
      <c r="G2144" t="s">
        <v>556</v>
      </c>
      <c r="H2144" t="s">
        <v>557</v>
      </c>
      <c r="J2144">
        <v>201705</v>
      </c>
      <c r="K2144" t="s">
        <v>306</v>
      </c>
      <c r="L2144">
        <v>3800760</v>
      </c>
      <c r="M2144">
        <v>16244</v>
      </c>
      <c r="P2144">
        <v>0</v>
      </c>
      <c r="R2144" s="1">
        <v>42597</v>
      </c>
      <c r="S2144" t="s">
        <v>40</v>
      </c>
      <c r="T2144" t="s">
        <v>578</v>
      </c>
      <c r="U2144" t="s">
        <v>308</v>
      </c>
      <c r="V2144" s="1">
        <v>42604</v>
      </c>
      <c r="W2144" s="12">
        <v>-12.5</v>
      </c>
      <c r="X2144" s="4" t="str">
        <f t="shared" si="67"/>
        <v>Income</v>
      </c>
      <c r="Y2144" s="5">
        <v>42583</v>
      </c>
      <c r="Z2144" s="7" t="s">
        <v>8073</v>
      </c>
      <c r="AA2144" s="7" t="str">
        <f t="shared" si="66"/>
        <v>Car Park Pass Income from Payroll</v>
      </c>
    </row>
    <row r="2145" spans="1:27" x14ac:dyDescent="0.25">
      <c r="A2145" t="s">
        <v>23</v>
      </c>
      <c r="B2145" t="s">
        <v>24</v>
      </c>
      <c r="C2145" t="s">
        <v>25</v>
      </c>
      <c r="D2145" t="s">
        <v>26</v>
      </c>
      <c r="E2145" t="s">
        <v>302</v>
      </c>
      <c r="F2145" t="s">
        <v>303</v>
      </c>
      <c r="G2145" t="s">
        <v>556</v>
      </c>
      <c r="H2145" t="s">
        <v>557</v>
      </c>
      <c r="J2145">
        <v>201705</v>
      </c>
      <c r="K2145" t="s">
        <v>306</v>
      </c>
      <c r="L2145">
        <v>3800760</v>
      </c>
      <c r="M2145">
        <v>16320</v>
      </c>
      <c r="P2145">
        <v>0</v>
      </c>
      <c r="R2145" s="1">
        <v>42597</v>
      </c>
      <c r="S2145" t="s">
        <v>40</v>
      </c>
      <c r="T2145" t="s">
        <v>585</v>
      </c>
      <c r="U2145" t="s">
        <v>308</v>
      </c>
      <c r="V2145" s="1">
        <v>42604</v>
      </c>
      <c r="W2145" s="12">
        <v>-20.84</v>
      </c>
      <c r="X2145" s="4" t="str">
        <f t="shared" si="67"/>
        <v>Income</v>
      </c>
      <c r="Y2145" s="5">
        <v>42583</v>
      </c>
      <c r="Z2145" s="7" t="s">
        <v>8073</v>
      </c>
      <c r="AA2145" s="7" t="str">
        <f t="shared" si="66"/>
        <v>Car Park Pass Income from Payroll</v>
      </c>
    </row>
    <row r="2146" spans="1:27" x14ac:dyDescent="0.25">
      <c r="A2146" t="s">
        <v>23</v>
      </c>
      <c r="B2146" t="s">
        <v>24</v>
      </c>
      <c r="C2146" t="s">
        <v>25</v>
      </c>
      <c r="D2146" t="s">
        <v>26</v>
      </c>
      <c r="E2146" t="s">
        <v>302</v>
      </c>
      <c r="F2146" t="s">
        <v>303</v>
      </c>
      <c r="G2146" t="s">
        <v>556</v>
      </c>
      <c r="H2146" t="s">
        <v>557</v>
      </c>
      <c r="J2146">
        <v>201705</v>
      </c>
      <c r="K2146" t="s">
        <v>306</v>
      </c>
      <c r="L2146">
        <v>3800760</v>
      </c>
      <c r="M2146">
        <v>16321</v>
      </c>
      <c r="P2146">
        <v>0</v>
      </c>
      <c r="R2146" s="1">
        <v>42597</v>
      </c>
      <c r="S2146" t="s">
        <v>40</v>
      </c>
      <c r="T2146" t="s">
        <v>657</v>
      </c>
      <c r="U2146" t="s">
        <v>308</v>
      </c>
      <c r="V2146" s="1">
        <v>42604</v>
      </c>
      <c r="W2146" s="12">
        <v>-20.84</v>
      </c>
      <c r="X2146" s="4" t="str">
        <f t="shared" si="67"/>
        <v>Income</v>
      </c>
      <c r="Y2146" s="5">
        <v>42583</v>
      </c>
      <c r="Z2146" s="7" t="s">
        <v>8073</v>
      </c>
      <c r="AA2146" s="7" t="str">
        <f t="shared" si="66"/>
        <v>Car Park Pass Income from Payroll</v>
      </c>
    </row>
    <row r="2147" spans="1:27" x14ac:dyDescent="0.25">
      <c r="A2147" t="s">
        <v>23</v>
      </c>
      <c r="B2147" t="s">
        <v>24</v>
      </c>
      <c r="C2147" t="s">
        <v>25</v>
      </c>
      <c r="D2147" t="s">
        <v>26</v>
      </c>
      <c r="E2147" t="s">
        <v>302</v>
      </c>
      <c r="F2147" t="s">
        <v>303</v>
      </c>
      <c r="G2147" t="s">
        <v>556</v>
      </c>
      <c r="H2147" t="s">
        <v>557</v>
      </c>
      <c r="J2147">
        <v>201705</v>
      </c>
      <c r="K2147" t="s">
        <v>306</v>
      </c>
      <c r="L2147">
        <v>3800760</v>
      </c>
      <c r="M2147">
        <v>16322</v>
      </c>
      <c r="P2147">
        <v>0</v>
      </c>
      <c r="R2147" s="1">
        <v>42597</v>
      </c>
      <c r="S2147" t="s">
        <v>40</v>
      </c>
      <c r="T2147" t="s">
        <v>655</v>
      </c>
      <c r="U2147" t="s">
        <v>308</v>
      </c>
      <c r="V2147" s="1">
        <v>42604</v>
      </c>
      <c r="W2147" s="12">
        <v>-20.84</v>
      </c>
      <c r="X2147" s="4" t="str">
        <f t="shared" si="67"/>
        <v>Income</v>
      </c>
      <c r="Y2147" s="5">
        <v>42583</v>
      </c>
      <c r="Z2147" s="7" t="s">
        <v>8073</v>
      </c>
      <c r="AA2147" s="7" t="str">
        <f t="shared" si="66"/>
        <v>Car Park Pass Income from Payroll</v>
      </c>
    </row>
    <row r="2148" spans="1:27" x14ac:dyDescent="0.25">
      <c r="A2148" t="s">
        <v>23</v>
      </c>
      <c r="B2148" t="s">
        <v>24</v>
      </c>
      <c r="C2148" t="s">
        <v>25</v>
      </c>
      <c r="D2148" t="s">
        <v>26</v>
      </c>
      <c r="E2148" t="s">
        <v>302</v>
      </c>
      <c r="F2148" t="s">
        <v>303</v>
      </c>
      <c r="G2148" t="s">
        <v>556</v>
      </c>
      <c r="H2148" t="s">
        <v>557</v>
      </c>
      <c r="J2148">
        <v>201705</v>
      </c>
      <c r="K2148" t="s">
        <v>306</v>
      </c>
      <c r="L2148">
        <v>3800760</v>
      </c>
      <c r="M2148">
        <v>16323</v>
      </c>
      <c r="P2148">
        <v>0</v>
      </c>
      <c r="R2148" s="1">
        <v>42597</v>
      </c>
      <c r="S2148" t="s">
        <v>40</v>
      </c>
      <c r="T2148" t="s">
        <v>599</v>
      </c>
      <c r="U2148" t="s">
        <v>308</v>
      </c>
      <c r="V2148" s="1">
        <v>42604</v>
      </c>
      <c r="W2148" s="12">
        <v>-20.83</v>
      </c>
      <c r="X2148" s="4" t="str">
        <f t="shared" si="67"/>
        <v>Income</v>
      </c>
      <c r="Y2148" s="5">
        <v>42583</v>
      </c>
      <c r="Z2148" s="7" t="s">
        <v>8073</v>
      </c>
      <c r="AA2148" s="7" t="str">
        <f t="shared" si="66"/>
        <v>Car Park Pass Income from Payroll</v>
      </c>
    </row>
    <row r="2149" spans="1:27" x14ac:dyDescent="0.25">
      <c r="A2149" t="s">
        <v>23</v>
      </c>
      <c r="B2149" t="s">
        <v>24</v>
      </c>
      <c r="C2149" t="s">
        <v>25</v>
      </c>
      <c r="D2149" t="s">
        <v>26</v>
      </c>
      <c r="E2149" t="s">
        <v>302</v>
      </c>
      <c r="F2149" t="s">
        <v>303</v>
      </c>
      <c r="G2149" t="s">
        <v>556</v>
      </c>
      <c r="H2149" t="s">
        <v>557</v>
      </c>
      <c r="J2149">
        <v>201705</v>
      </c>
      <c r="K2149" t="s">
        <v>306</v>
      </c>
      <c r="L2149">
        <v>3800760</v>
      </c>
      <c r="M2149">
        <v>16132</v>
      </c>
      <c r="P2149">
        <v>0</v>
      </c>
      <c r="R2149" s="1">
        <v>42597</v>
      </c>
      <c r="S2149" t="s">
        <v>40</v>
      </c>
      <c r="T2149" t="s">
        <v>643</v>
      </c>
      <c r="U2149" t="s">
        <v>308</v>
      </c>
      <c r="V2149" s="1">
        <v>42604</v>
      </c>
      <c r="W2149" s="12">
        <v>-29.17</v>
      </c>
      <c r="X2149" s="4" t="str">
        <f t="shared" si="67"/>
        <v>Income</v>
      </c>
      <c r="Y2149" s="5">
        <v>42583</v>
      </c>
      <c r="Z2149" s="7" t="s">
        <v>8073</v>
      </c>
      <c r="AA2149" s="7" t="str">
        <f t="shared" si="66"/>
        <v>Car Park Pass Income from Payroll</v>
      </c>
    </row>
    <row r="2150" spans="1:27" x14ac:dyDescent="0.25">
      <c r="A2150" t="s">
        <v>23</v>
      </c>
      <c r="B2150" t="s">
        <v>24</v>
      </c>
      <c r="C2150" t="s">
        <v>25</v>
      </c>
      <c r="D2150" t="s">
        <v>26</v>
      </c>
      <c r="E2150" t="s">
        <v>302</v>
      </c>
      <c r="F2150" t="s">
        <v>303</v>
      </c>
      <c r="G2150" t="s">
        <v>556</v>
      </c>
      <c r="H2150" t="s">
        <v>557</v>
      </c>
      <c r="J2150">
        <v>201705</v>
      </c>
      <c r="K2150" t="s">
        <v>306</v>
      </c>
      <c r="L2150">
        <v>3800760</v>
      </c>
      <c r="M2150">
        <v>16133</v>
      </c>
      <c r="P2150">
        <v>0</v>
      </c>
      <c r="R2150" s="1">
        <v>42597</v>
      </c>
      <c r="S2150" t="s">
        <v>40</v>
      </c>
      <c r="T2150" t="s">
        <v>674</v>
      </c>
      <c r="U2150" t="s">
        <v>308</v>
      </c>
      <c r="V2150" s="1">
        <v>42604</v>
      </c>
      <c r="W2150" s="12">
        <v>-20.84</v>
      </c>
      <c r="X2150" s="4" t="str">
        <f t="shared" si="67"/>
        <v>Income</v>
      </c>
      <c r="Y2150" s="5">
        <v>42583</v>
      </c>
      <c r="Z2150" s="7" t="s">
        <v>8073</v>
      </c>
      <c r="AA2150" s="7" t="str">
        <f t="shared" si="66"/>
        <v>Car Park Pass Income from Payroll</v>
      </c>
    </row>
    <row r="2151" spans="1:27" x14ac:dyDescent="0.25">
      <c r="A2151" t="s">
        <v>23</v>
      </c>
      <c r="B2151" t="s">
        <v>24</v>
      </c>
      <c r="C2151" t="s">
        <v>25</v>
      </c>
      <c r="D2151" t="s">
        <v>26</v>
      </c>
      <c r="E2151" t="s">
        <v>302</v>
      </c>
      <c r="F2151" t="s">
        <v>303</v>
      </c>
      <c r="G2151" t="s">
        <v>556</v>
      </c>
      <c r="H2151" t="s">
        <v>557</v>
      </c>
      <c r="J2151">
        <v>201705</v>
      </c>
      <c r="K2151" t="s">
        <v>306</v>
      </c>
      <c r="L2151">
        <v>3800760</v>
      </c>
      <c r="M2151">
        <v>16134</v>
      </c>
      <c r="P2151">
        <v>0</v>
      </c>
      <c r="R2151" s="1">
        <v>42597</v>
      </c>
      <c r="S2151" t="s">
        <v>40</v>
      </c>
      <c r="T2151" t="s">
        <v>675</v>
      </c>
      <c r="U2151" t="s">
        <v>308</v>
      </c>
      <c r="V2151" s="1">
        <v>42604</v>
      </c>
      <c r="W2151" s="12">
        <v>-20.84</v>
      </c>
      <c r="X2151" s="4" t="str">
        <f t="shared" si="67"/>
        <v>Income</v>
      </c>
      <c r="Y2151" s="5">
        <v>42583</v>
      </c>
      <c r="Z2151" s="7" t="s">
        <v>8073</v>
      </c>
      <c r="AA2151" s="7" t="str">
        <f t="shared" si="66"/>
        <v>Car Park Pass Income from Payroll</v>
      </c>
    </row>
    <row r="2152" spans="1:27" x14ac:dyDescent="0.25">
      <c r="A2152" t="s">
        <v>23</v>
      </c>
      <c r="B2152" t="s">
        <v>24</v>
      </c>
      <c r="C2152" t="s">
        <v>25</v>
      </c>
      <c r="D2152" t="s">
        <v>26</v>
      </c>
      <c r="E2152" t="s">
        <v>302</v>
      </c>
      <c r="F2152" t="s">
        <v>303</v>
      </c>
      <c r="G2152" t="s">
        <v>556</v>
      </c>
      <c r="H2152" t="s">
        <v>557</v>
      </c>
      <c r="J2152">
        <v>201705</v>
      </c>
      <c r="K2152" t="s">
        <v>306</v>
      </c>
      <c r="L2152">
        <v>3800760</v>
      </c>
      <c r="M2152">
        <v>16135</v>
      </c>
      <c r="P2152">
        <v>0</v>
      </c>
      <c r="R2152" s="1">
        <v>42597</v>
      </c>
      <c r="S2152" t="s">
        <v>40</v>
      </c>
      <c r="T2152" t="s">
        <v>622</v>
      </c>
      <c r="U2152" t="s">
        <v>308</v>
      </c>
      <c r="V2152" s="1">
        <v>42604</v>
      </c>
      <c r="W2152" s="12">
        <v>-20.84</v>
      </c>
      <c r="X2152" s="4" t="str">
        <f t="shared" si="67"/>
        <v>Income</v>
      </c>
      <c r="Y2152" s="5">
        <v>42583</v>
      </c>
      <c r="Z2152" s="7" t="s">
        <v>8073</v>
      </c>
      <c r="AA2152" s="7" t="str">
        <f t="shared" si="66"/>
        <v>Car Park Pass Income from Payroll</v>
      </c>
    </row>
    <row r="2153" spans="1:27" x14ac:dyDescent="0.25">
      <c r="A2153" t="s">
        <v>23</v>
      </c>
      <c r="B2153" t="s">
        <v>24</v>
      </c>
      <c r="C2153" t="s">
        <v>25</v>
      </c>
      <c r="D2153" t="s">
        <v>26</v>
      </c>
      <c r="E2153" t="s">
        <v>302</v>
      </c>
      <c r="F2153" t="s">
        <v>303</v>
      </c>
      <c r="G2153" t="s">
        <v>556</v>
      </c>
      <c r="H2153" t="s">
        <v>557</v>
      </c>
      <c r="J2153">
        <v>201705</v>
      </c>
      <c r="K2153" t="s">
        <v>306</v>
      </c>
      <c r="L2153">
        <v>3800760</v>
      </c>
      <c r="M2153">
        <v>16136</v>
      </c>
      <c r="P2153">
        <v>0</v>
      </c>
      <c r="R2153" s="1">
        <v>42597</v>
      </c>
      <c r="S2153" t="s">
        <v>40</v>
      </c>
      <c r="T2153" t="s">
        <v>610</v>
      </c>
      <c r="U2153" t="s">
        <v>308</v>
      </c>
      <c r="V2153" s="1">
        <v>42604</v>
      </c>
      <c r="W2153" s="12">
        <v>-20.84</v>
      </c>
      <c r="X2153" s="4" t="str">
        <f t="shared" si="67"/>
        <v>Income</v>
      </c>
      <c r="Y2153" s="5">
        <v>42583</v>
      </c>
      <c r="Z2153" s="7" t="s">
        <v>8073</v>
      </c>
      <c r="AA2153" s="7" t="str">
        <f t="shared" si="66"/>
        <v>Car Park Pass Income from Payroll</v>
      </c>
    </row>
    <row r="2154" spans="1:27" x14ac:dyDescent="0.25">
      <c r="A2154" t="s">
        <v>23</v>
      </c>
      <c r="B2154" t="s">
        <v>24</v>
      </c>
      <c r="C2154" t="s">
        <v>25</v>
      </c>
      <c r="D2154" t="s">
        <v>26</v>
      </c>
      <c r="E2154" t="s">
        <v>302</v>
      </c>
      <c r="F2154" t="s">
        <v>303</v>
      </c>
      <c r="G2154" t="s">
        <v>556</v>
      </c>
      <c r="H2154" t="s">
        <v>557</v>
      </c>
      <c r="J2154">
        <v>201705</v>
      </c>
      <c r="K2154" t="s">
        <v>306</v>
      </c>
      <c r="L2154">
        <v>3800760</v>
      </c>
      <c r="M2154">
        <v>16137</v>
      </c>
      <c r="P2154">
        <v>0</v>
      </c>
      <c r="R2154" s="1">
        <v>42597</v>
      </c>
      <c r="S2154" t="s">
        <v>40</v>
      </c>
      <c r="T2154" t="s">
        <v>634</v>
      </c>
      <c r="U2154" t="s">
        <v>308</v>
      </c>
      <c r="V2154" s="1">
        <v>42604</v>
      </c>
      <c r="W2154" s="12">
        <v>-20.84</v>
      </c>
      <c r="X2154" s="4" t="str">
        <f t="shared" si="67"/>
        <v>Income</v>
      </c>
      <c r="Y2154" s="5">
        <v>42583</v>
      </c>
      <c r="Z2154" s="7" t="s">
        <v>8073</v>
      </c>
      <c r="AA2154" s="7" t="str">
        <f t="shared" si="66"/>
        <v>Car Park Pass Income from Payroll</v>
      </c>
    </row>
    <row r="2155" spans="1:27" x14ac:dyDescent="0.25">
      <c r="A2155" t="s">
        <v>23</v>
      </c>
      <c r="B2155" t="s">
        <v>24</v>
      </c>
      <c r="C2155" t="s">
        <v>25</v>
      </c>
      <c r="D2155" t="s">
        <v>26</v>
      </c>
      <c r="E2155" t="s">
        <v>302</v>
      </c>
      <c r="F2155" t="s">
        <v>303</v>
      </c>
      <c r="G2155" t="s">
        <v>556</v>
      </c>
      <c r="H2155" t="s">
        <v>557</v>
      </c>
      <c r="J2155">
        <v>201705</v>
      </c>
      <c r="K2155" t="s">
        <v>306</v>
      </c>
      <c r="L2155">
        <v>3800760</v>
      </c>
      <c r="M2155">
        <v>16416</v>
      </c>
      <c r="P2155">
        <v>0</v>
      </c>
      <c r="R2155" s="1">
        <v>42597</v>
      </c>
      <c r="S2155" t="s">
        <v>40</v>
      </c>
      <c r="T2155" t="s">
        <v>686</v>
      </c>
      <c r="U2155" t="s">
        <v>308</v>
      </c>
      <c r="V2155" s="1">
        <v>42604</v>
      </c>
      <c r="W2155" s="12">
        <v>-20.83</v>
      </c>
      <c r="X2155" s="4" t="str">
        <f t="shared" si="67"/>
        <v>Income</v>
      </c>
      <c r="Y2155" s="5">
        <v>42583</v>
      </c>
      <c r="Z2155" s="7" t="s">
        <v>8073</v>
      </c>
      <c r="AA2155" s="7" t="str">
        <f t="shared" si="66"/>
        <v>Car Park Pass Income from Payroll</v>
      </c>
    </row>
    <row r="2156" spans="1:27" x14ac:dyDescent="0.25">
      <c r="A2156" t="s">
        <v>23</v>
      </c>
      <c r="B2156" t="s">
        <v>24</v>
      </c>
      <c r="C2156" t="s">
        <v>25</v>
      </c>
      <c r="D2156" t="s">
        <v>26</v>
      </c>
      <c r="E2156" t="s">
        <v>302</v>
      </c>
      <c r="F2156" t="s">
        <v>303</v>
      </c>
      <c r="G2156" t="s">
        <v>556</v>
      </c>
      <c r="H2156" t="s">
        <v>557</v>
      </c>
      <c r="J2156">
        <v>201705</v>
      </c>
      <c r="K2156" t="s">
        <v>306</v>
      </c>
      <c r="L2156">
        <v>3800760</v>
      </c>
      <c r="M2156">
        <v>16417</v>
      </c>
      <c r="P2156">
        <v>0</v>
      </c>
      <c r="R2156" s="1">
        <v>42597</v>
      </c>
      <c r="S2156" t="s">
        <v>40</v>
      </c>
      <c r="T2156" t="s">
        <v>582</v>
      </c>
      <c r="U2156" t="s">
        <v>308</v>
      </c>
      <c r="V2156" s="1">
        <v>42604</v>
      </c>
      <c r="W2156" s="12">
        <v>-10</v>
      </c>
      <c r="X2156" s="4" t="str">
        <f t="shared" si="67"/>
        <v>Income</v>
      </c>
      <c r="Y2156" s="5">
        <v>42583</v>
      </c>
      <c r="Z2156" s="7" t="s">
        <v>8073</v>
      </c>
      <c r="AA2156" s="7" t="str">
        <f t="shared" si="66"/>
        <v>Car Park Pass Income from Payroll</v>
      </c>
    </row>
    <row r="2157" spans="1:27" x14ac:dyDescent="0.25">
      <c r="A2157" t="s">
        <v>23</v>
      </c>
      <c r="B2157" t="s">
        <v>24</v>
      </c>
      <c r="C2157" t="s">
        <v>25</v>
      </c>
      <c r="D2157" t="s">
        <v>26</v>
      </c>
      <c r="E2157" t="s">
        <v>302</v>
      </c>
      <c r="F2157" t="s">
        <v>303</v>
      </c>
      <c r="G2157" t="s">
        <v>556</v>
      </c>
      <c r="H2157" t="s">
        <v>557</v>
      </c>
      <c r="J2157">
        <v>201705</v>
      </c>
      <c r="K2157" t="s">
        <v>306</v>
      </c>
      <c r="L2157">
        <v>3800760</v>
      </c>
      <c r="M2157">
        <v>16418</v>
      </c>
      <c r="P2157">
        <v>0</v>
      </c>
      <c r="R2157" s="1">
        <v>42597</v>
      </c>
      <c r="S2157" t="s">
        <v>40</v>
      </c>
      <c r="T2157" t="s">
        <v>582</v>
      </c>
      <c r="U2157" t="s">
        <v>308</v>
      </c>
      <c r="V2157" s="1">
        <v>42604</v>
      </c>
      <c r="W2157" s="12">
        <v>-10</v>
      </c>
      <c r="X2157" s="4" t="str">
        <f t="shared" si="67"/>
        <v>Income</v>
      </c>
      <c r="Y2157" s="5">
        <v>42583</v>
      </c>
      <c r="Z2157" s="7" t="s">
        <v>8073</v>
      </c>
      <c r="AA2157" s="7" t="str">
        <f t="shared" si="66"/>
        <v>Car Park Pass Income from Payroll</v>
      </c>
    </row>
    <row r="2158" spans="1:27" x14ac:dyDescent="0.25">
      <c r="A2158" t="s">
        <v>23</v>
      </c>
      <c r="B2158" t="s">
        <v>24</v>
      </c>
      <c r="C2158" t="s">
        <v>25</v>
      </c>
      <c r="D2158" t="s">
        <v>26</v>
      </c>
      <c r="E2158" t="s">
        <v>302</v>
      </c>
      <c r="F2158" t="s">
        <v>303</v>
      </c>
      <c r="G2158" t="s">
        <v>556</v>
      </c>
      <c r="H2158" t="s">
        <v>557</v>
      </c>
      <c r="J2158">
        <v>201705</v>
      </c>
      <c r="K2158" t="s">
        <v>306</v>
      </c>
      <c r="L2158">
        <v>3800760</v>
      </c>
      <c r="M2158">
        <v>16419</v>
      </c>
      <c r="P2158">
        <v>0</v>
      </c>
      <c r="R2158" s="1">
        <v>42597</v>
      </c>
      <c r="S2158" t="s">
        <v>40</v>
      </c>
      <c r="T2158" t="s">
        <v>644</v>
      </c>
      <c r="U2158" t="s">
        <v>308</v>
      </c>
      <c r="V2158" s="1">
        <v>42604</v>
      </c>
      <c r="W2158" s="12">
        <v>-29.17</v>
      </c>
      <c r="X2158" s="4" t="str">
        <f t="shared" si="67"/>
        <v>Income</v>
      </c>
      <c r="Y2158" s="5">
        <v>42583</v>
      </c>
      <c r="Z2158" s="7" t="s">
        <v>8073</v>
      </c>
      <c r="AA2158" s="7" t="str">
        <f t="shared" si="66"/>
        <v>Car Park Pass Income from Payroll</v>
      </c>
    </row>
    <row r="2159" spans="1:27" x14ac:dyDescent="0.25">
      <c r="A2159" t="s">
        <v>23</v>
      </c>
      <c r="B2159" t="s">
        <v>24</v>
      </c>
      <c r="C2159" t="s">
        <v>25</v>
      </c>
      <c r="D2159" t="s">
        <v>26</v>
      </c>
      <c r="E2159" t="s">
        <v>302</v>
      </c>
      <c r="F2159" t="s">
        <v>303</v>
      </c>
      <c r="G2159" t="s">
        <v>556</v>
      </c>
      <c r="H2159" t="s">
        <v>557</v>
      </c>
      <c r="J2159">
        <v>201705</v>
      </c>
      <c r="K2159" t="s">
        <v>306</v>
      </c>
      <c r="L2159">
        <v>3800760</v>
      </c>
      <c r="M2159">
        <v>16513</v>
      </c>
      <c r="P2159">
        <v>0</v>
      </c>
      <c r="R2159" s="1">
        <v>42597</v>
      </c>
      <c r="S2159" t="s">
        <v>40</v>
      </c>
      <c r="T2159" t="s">
        <v>564</v>
      </c>
      <c r="U2159" t="s">
        <v>308</v>
      </c>
      <c r="V2159" s="1">
        <v>42604</v>
      </c>
      <c r="W2159" s="12">
        <v>-25.17</v>
      </c>
      <c r="X2159" s="4" t="str">
        <f t="shared" si="67"/>
        <v>Income</v>
      </c>
      <c r="Y2159" s="5">
        <v>42583</v>
      </c>
      <c r="Z2159" s="7" t="s">
        <v>8073</v>
      </c>
      <c r="AA2159" s="7" t="str">
        <f t="shared" si="66"/>
        <v>Car Park Pass Income from Payroll</v>
      </c>
    </row>
    <row r="2160" spans="1:27" x14ac:dyDescent="0.25">
      <c r="A2160" t="s">
        <v>23</v>
      </c>
      <c r="B2160" t="s">
        <v>24</v>
      </c>
      <c r="C2160" t="s">
        <v>25</v>
      </c>
      <c r="D2160" t="s">
        <v>26</v>
      </c>
      <c r="E2160" t="s">
        <v>302</v>
      </c>
      <c r="F2160" t="s">
        <v>303</v>
      </c>
      <c r="G2160" t="s">
        <v>556</v>
      </c>
      <c r="H2160" t="s">
        <v>557</v>
      </c>
      <c r="J2160">
        <v>201705</v>
      </c>
      <c r="K2160" t="s">
        <v>306</v>
      </c>
      <c r="L2160">
        <v>3800760</v>
      </c>
      <c r="M2160">
        <v>16514</v>
      </c>
      <c r="P2160">
        <v>0</v>
      </c>
      <c r="R2160" s="1">
        <v>42597</v>
      </c>
      <c r="S2160" t="s">
        <v>40</v>
      </c>
      <c r="T2160" t="s">
        <v>561</v>
      </c>
      <c r="U2160" t="s">
        <v>308</v>
      </c>
      <c r="V2160" s="1">
        <v>42604</v>
      </c>
      <c r="W2160" s="12">
        <v>-8.34</v>
      </c>
      <c r="X2160" s="4" t="str">
        <f t="shared" si="67"/>
        <v>Income</v>
      </c>
      <c r="Y2160" s="5">
        <v>42583</v>
      </c>
      <c r="Z2160" s="7" t="s">
        <v>8073</v>
      </c>
      <c r="AA2160" s="7" t="str">
        <f t="shared" si="66"/>
        <v>Car Park Pass Income from Payroll</v>
      </c>
    </row>
    <row r="2161" spans="1:27" x14ac:dyDescent="0.25">
      <c r="A2161" t="s">
        <v>23</v>
      </c>
      <c r="B2161" t="s">
        <v>24</v>
      </c>
      <c r="C2161" t="s">
        <v>25</v>
      </c>
      <c r="D2161" t="s">
        <v>26</v>
      </c>
      <c r="E2161" t="s">
        <v>302</v>
      </c>
      <c r="F2161" t="s">
        <v>303</v>
      </c>
      <c r="G2161" t="s">
        <v>556</v>
      </c>
      <c r="H2161" t="s">
        <v>557</v>
      </c>
      <c r="J2161">
        <v>201705</v>
      </c>
      <c r="K2161" t="s">
        <v>306</v>
      </c>
      <c r="L2161">
        <v>3800760</v>
      </c>
      <c r="M2161">
        <v>16826</v>
      </c>
      <c r="P2161">
        <v>0</v>
      </c>
      <c r="R2161" s="1">
        <v>42597</v>
      </c>
      <c r="S2161" t="s">
        <v>40</v>
      </c>
      <c r="T2161" t="s">
        <v>639</v>
      </c>
      <c r="U2161" t="s">
        <v>308</v>
      </c>
      <c r="V2161" s="1">
        <v>42604</v>
      </c>
      <c r="W2161" s="12">
        <v>-29.17</v>
      </c>
      <c r="X2161" s="4" t="str">
        <f t="shared" si="67"/>
        <v>Income</v>
      </c>
      <c r="Y2161" s="5">
        <v>42583</v>
      </c>
      <c r="Z2161" s="7" t="s">
        <v>8073</v>
      </c>
      <c r="AA2161" s="7" t="str">
        <f t="shared" si="66"/>
        <v>Car Park Pass Income from Payroll</v>
      </c>
    </row>
    <row r="2162" spans="1:27" x14ac:dyDescent="0.25">
      <c r="A2162" t="s">
        <v>23</v>
      </c>
      <c r="B2162" t="s">
        <v>24</v>
      </c>
      <c r="C2162" t="s">
        <v>25</v>
      </c>
      <c r="D2162" t="s">
        <v>26</v>
      </c>
      <c r="E2162" t="s">
        <v>302</v>
      </c>
      <c r="F2162" t="s">
        <v>303</v>
      </c>
      <c r="G2162" t="s">
        <v>556</v>
      </c>
      <c r="H2162" t="s">
        <v>557</v>
      </c>
      <c r="J2162">
        <v>201705</v>
      </c>
      <c r="K2162" t="s">
        <v>306</v>
      </c>
      <c r="L2162">
        <v>3800760</v>
      </c>
      <c r="M2162">
        <v>16901</v>
      </c>
      <c r="P2162">
        <v>0</v>
      </c>
      <c r="R2162" s="1">
        <v>42597</v>
      </c>
      <c r="S2162" t="s">
        <v>40</v>
      </c>
      <c r="T2162" t="s">
        <v>559</v>
      </c>
      <c r="U2162" t="s">
        <v>308</v>
      </c>
      <c r="V2162" s="1">
        <v>42604</v>
      </c>
      <c r="W2162" s="12">
        <v>-10</v>
      </c>
      <c r="X2162" s="4" t="str">
        <f t="shared" si="67"/>
        <v>Income</v>
      </c>
      <c r="Y2162" s="5">
        <v>42583</v>
      </c>
      <c r="Z2162" s="7" t="s">
        <v>8073</v>
      </c>
      <c r="AA2162" s="7" t="str">
        <f t="shared" si="66"/>
        <v>Car Park Pass Income from Payroll</v>
      </c>
    </row>
    <row r="2163" spans="1:27" x14ac:dyDescent="0.25">
      <c r="A2163" t="s">
        <v>23</v>
      </c>
      <c r="B2163" t="s">
        <v>24</v>
      </c>
      <c r="C2163" t="s">
        <v>25</v>
      </c>
      <c r="D2163" t="s">
        <v>26</v>
      </c>
      <c r="E2163" t="s">
        <v>302</v>
      </c>
      <c r="F2163" t="s">
        <v>303</v>
      </c>
      <c r="G2163" t="s">
        <v>556</v>
      </c>
      <c r="H2163" t="s">
        <v>557</v>
      </c>
      <c r="J2163">
        <v>201705</v>
      </c>
      <c r="K2163" t="s">
        <v>306</v>
      </c>
      <c r="L2163">
        <v>3800760</v>
      </c>
      <c r="M2163">
        <v>16902</v>
      </c>
      <c r="P2163">
        <v>0</v>
      </c>
      <c r="R2163" s="1">
        <v>42597</v>
      </c>
      <c r="S2163" t="s">
        <v>40</v>
      </c>
      <c r="T2163" t="s">
        <v>559</v>
      </c>
      <c r="U2163" t="s">
        <v>308</v>
      </c>
      <c r="V2163" s="1">
        <v>42604</v>
      </c>
      <c r="W2163" s="12">
        <v>-10</v>
      </c>
      <c r="X2163" s="4" t="str">
        <f t="shared" si="67"/>
        <v>Income</v>
      </c>
      <c r="Y2163" s="5">
        <v>42583</v>
      </c>
      <c r="Z2163" s="7" t="s">
        <v>8073</v>
      </c>
      <c r="AA2163" s="7" t="str">
        <f t="shared" si="66"/>
        <v>Car Park Pass Income from Payroll</v>
      </c>
    </row>
    <row r="2164" spans="1:27" x14ac:dyDescent="0.25">
      <c r="A2164" t="s">
        <v>23</v>
      </c>
      <c r="B2164" t="s">
        <v>24</v>
      </c>
      <c r="C2164" t="s">
        <v>25</v>
      </c>
      <c r="D2164" t="s">
        <v>26</v>
      </c>
      <c r="E2164" t="s">
        <v>302</v>
      </c>
      <c r="F2164" t="s">
        <v>303</v>
      </c>
      <c r="G2164" t="s">
        <v>556</v>
      </c>
      <c r="H2164" t="s">
        <v>557</v>
      </c>
      <c r="J2164">
        <v>201705</v>
      </c>
      <c r="K2164" t="s">
        <v>306</v>
      </c>
      <c r="L2164">
        <v>3800760</v>
      </c>
      <c r="M2164">
        <v>16432</v>
      </c>
      <c r="P2164">
        <v>0</v>
      </c>
      <c r="R2164" s="1">
        <v>42597</v>
      </c>
      <c r="S2164" t="s">
        <v>40</v>
      </c>
      <c r="T2164" t="s">
        <v>563</v>
      </c>
      <c r="U2164" t="s">
        <v>308</v>
      </c>
      <c r="V2164" s="1">
        <v>42604</v>
      </c>
      <c r="W2164" s="12">
        <v>-20.84</v>
      </c>
      <c r="X2164" s="4" t="str">
        <f t="shared" si="67"/>
        <v>Income</v>
      </c>
      <c r="Y2164" s="5">
        <v>42583</v>
      </c>
      <c r="Z2164" s="7" t="s">
        <v>8073</v>
      </c>
      <c r="AA2164" s="7" t="str">
        <f t="shared" si="66"/>
        <v>Car Park Pass Income from Payroll</v>
      </c>
    </row>
    <row r="2165" spans="1:27" x14ac:dyDescent="0.25">
      <c r="A2165" t="s">
        <v>23</v>
      </c>
      <c r="B2165" t="s">
        <v>24</v>
      </c>
      <c r="C2165" t="s">
        <v>25</v>
      </c>
      <c r="D2165" t="s">
        <v>26</v>
      </c>
      <c r="E2165" t="s">
        <v>302</v>
      </c>
      <c r="F2165" t="s">
        <v>303</v>
      </c>
      <c r="G2165" t="s">
        <v>556</v>
      </c>
      <c r="H2165" t="s">
        <v>557</v>
      </c>
      <c r="J2165">
        <v>201705</v>
      </c>
      <c r="K2165" t="s">
        <v>306</v>
      </c>
      <c r="L2165">
        <v>3800760</v>
      </c>
      <c r="M2165">
        <v>16732</v>
      </c>
      <c r="P2165">
        <v>0</v>
      </c>
      <c r="R2165" s="1">
        <v>42597</v>
      </c>
      <c r="S2165" t="s">
        <v>40</v>
      </c>
      <c r="T2165" t="s">
        <v>614</v>
      </c>
      <c r="U2165" t="s">
        <v>308</v>
      </c>
      <c r="V2165" s="1">
        <v>42604</v>
      </c>
      <c r="W2165" s="12">
        <v>-10</v>
      </c>
      <c r="X2165" s="4" t="str">
        <f t="shared" si="67"/>
        <v>Income</v>
      </c>
      <c r="Y2165" s="5">
        <v>42583</v>
      </c>
      <c r="Z2165" s="7" t="s">
        <v>8073</v>
      </c>
      <c r="AA2165" s="7" t="str">
        <f t="shared" si="66"/>
        <v>Car Park Pass Income from Payroll</v>
      </c>
    </row>
    <row r="2166" spans="1:27" x14ac:dyDescent="0.25">
      <c r="A2166" t="s">
        <v>23</v>
      </c>
      <c r="B2166" t="s">
        <v>24</v>
      </c>
      <c r="C2166" t="s">
        <v>25</v>
      </c>
      <c r="D2166" t="s">
        <v>26</v>
      </c>
      <c r="E2166" t="s">
        <v>302</v>
      </c>
      <c r="F2166" t="s">
        <v>303</v>
      </c>
      <c r="G2166" t="s">
        <v>556</v>
      </c>
      <c r="H2166" t="s">
        <v>557</v>
      </c>
      <c r="J2166">
        <v>201705</v>
      </c>
      <c r="K2166" t="s">
        <v>306</v>
      </c>
      <c r="L2166">
        <v>3800760</v>
      </c>
      <c r="M2166">
        <v>16528</v>
      </c>
      <c r="P2166">
        <v>0</v>
      </c>
      <c r="R2166" s="1">
        <v>42597</v>
      </c>
      <c r="S2166" t="s">
        <v>40</v>
      </c>
      <c r="T2166" t="s">
        <v>559</v>
      </c>
      <c r="U2166" t="s">
        <v>308</v>
      </c>
      <c r="V2166" s="1">
        <v>42604</v>
      </c>
      <c r="W2166" s="12">
        <v>-10</v>
      </c>
      <c r="X2166" s="4" t="str">
        <f t="shared" si="67"/>
        <v>Income</v>
      </c>
      <c r="Y2166" s="5">
        <v>42583</v>
      </c>
      <c r="Z2166" s="7" t="s">
        <v>8073</v>
      </c>
      <c r="AA2166" s="7" t="str">
        <f t="shared" si="66"/>
        <v>Car Park Pass Income from Payroll</v>
      </c>
    </row>
    <row r="2167" spans="1:27" x14ac:dyDescent="0.25">
      <c r="A2167" t="s">
        <v>23</v>
      </c>
      <c r="B2167" t="s">
        <v>24</v>
      </c>
      <c r="C2167" t="s">
        <v>25</v>
      </c>
      <c r="D2167" t="s">
        <v>26</v>
      </c>
      <c r="E2167" t="s">
        <v>302</v>
      </c>
      <c r="F2167" t="s">
        <v>303</v>
      </c>
      <c r="G2167" t="s">
        <v>556</v>
      </c>
      <c r="H2167" t="s">
        <v>557</v>
      </c>
      <c r="J2167">
        <v>201705</v>
      </c>
      <c r="K2167" t="s">
        <v>306</v>
      </c>
      <c r="L2167">
        <v>3800760</v>
      </c>
      <c r="M2167">
        <v>16529</v>
      </c>
      <c r="P2167">
        <v>0</v>
      </c>
      <c r="R2167" s="1">
        <v>42597</v>
      </c>
      <c r="S2167" t="s">
        <v>40</v>
      </c>
      <c r="T2167" t="s">
        <v>559</v>
      </c>
      <c r="U2167" t="s">
        <v>308</v>
      </c>
      <c r="V2167" s="1">
        <v>42604</v>
      </c>
      <c r="W2167" s="12">
        <v>-10</v>
      </c>
      <c r="X2167" s="4" t="str">
        <f t="shared" si="67"/>
        <v>Income</v>
      </c>
      <c r="Y2167" s="5">
        <v>42583</v>
      </c>
      <c r="Z2167" s="7" t="s">
        <v>8073</v>
      </c>
      <c r="AA2167" s="7" t="str">
        <f t="shared" si="66"/>
        <v>Car Park Pass Income from Payroll</v>
      </c>
    </row>
    <row r="2168" spans="1:27" x14ac:dyDescent="0.25">
      <c r="A2168" t="s">
        <v>23</v>
      </c>
      <c r="B2168" t="s">
        <v>24</v>
      </c>
      <c r="C2168" t="s">
        <v>25</v>
      </c>
      <c r="D2168" t="s">
        <v>26</v>
      </c>
      <c r="E2168" t="s">
        <v>302</v>
      </c>
      <c r="F2168" t="s">
        <v>303</v>
      </c>
      <c r="G2168" t="s">
        <v>556</v>
      </c>
      <c r="H2168" t="s">
        <v>557</v>
      </c>
      <c r="J2168">
        <v>201705</v>
      </c>
      <c r="K2168" t="s">
        <v>306</v>
      </c>
      <c r="L2168">
        <v>3800760</v>
      </c>
      <c r="M2168">
        <v>16530</v>
      </c>
      <c r="P2168">
        <v>0</v>
      </c>
      <c r="R2168" s="1">
        <v>42597</v>
      </c>
      <c r="S2168" t="s">
        <v>40</v>
      </c>
      <c r="T2168" t="s">
        <v>570</v>
      </c>
      <c r="U2168" t="s">
        <v>308</v>
      </c>
      <c r="V2168" s="1">
        <v>42604</v>
      </c>
      <c r="W2168" s="12">
        <v>-20.84</v>
      </c>
      <c r="X2168" s="4" t="str">
        <f t="shared" si="67"/>
        <v>Income</v>
      </c>
      <c r="Y2168" s="5">
        <v>42583</v>
      </c>
      <c r="Z2168" s="7" t="s">
        <v>8073</v>
      </c>
      <c r="AA2168" s="7" t="str">
        <f t="shared" si="66"/>
        <v>Car Park Pass Income from Payroll</v>
      </c>
    </row>
    <row r="2169" spans="1:27" x14ac:dyDescent="0.25">
      <c r="A2169" t="s">
        <v>23</v>
      </c>
      <c r="B2169" t="s">
        <v>24</v>
      </c>
      <c r="C2169" t="s">
        <v>25</v>
      </c>
      <c r="D2169" t="s">
        <v>26</v>
      </c>
      <c r="E2169" t="s">
        <v>302</v>
      </c>
      <c r="F2169" t="s">
        <v>303</v>
      </c>
      <c r="G2169" t="s">
        <v>556</v>
      </c>
      <c r="H2169" t="s">
        <v>557</v>
      </c>
      <c r="J2169">
        <v>201705</v>
      </c>
      <c r="K2169" t="s">
        <v>306</v>
      </c>
      <c r="L2169">
        <v>3800760</v>
      </c>
      <c r="M2169">
        <v>16531</v>
      </c>
      <c r="P2169">
        <v>0</v>
      </c>
      <c r="R2169" s="1">
        <v>42597</v>
      </c>
      <c r="S2169" t="s">
        <v>40</v>
      </c>
      <c r="T2169" t="s">
        <v>681</v>
      </c>
      <c r="U2169" t="s">
        <v>308</v>
      </c>
      <c r="V2169" s="1">
        <v>42604</v>
      </c>
      <c r="W2169" s="12">
        <v>-20.84</v>
      </c>
      <c r="X2169" s="4" t="str">
        <f t="shared" si="67"/>
        <v>Income</v>
      </c>
      <c r="Y2169" s="5">
        <v>42583</v>
      </c>
      <c r="Z2169" s="7" t="s">
        <v>8073</v>
      </c>
      <c r="AA2169" s="7" t="str">
        <f t="shared" si="66"/>
        <v>Car Park Pass Income from Payroll</v>
      </c>
    </row>
    <row r="2170" spans="1:27" x14ac:dyDescent="0.25">
      <c r="A2170" t="s">
        <v>23</v>
      </c>
      <c r="B2170" t="s">
        <v>24</v>
      </c>
      <c r="C2170" t="s">
        <v>25</v>
      </c>
      <c r="D2170" t="s">
        <v>26</v>
      </c>
      <c r="E2170" t="s">
        <v>302</v>
      </c>
      <c r="F2170" t="s">
        <v>303</v>
      </c>
      <c r="G2170" t="s">
        <v>556</v>
      </c>
      <c r="H2170" t="s">
        <v>557</v>
      </c>
      <c r="J2170">
        <v>201705</v>
      </c>
      <c r="K2170" t="s">
        <v>306</v>
      </c>
      <c r="L2170">
        <v>3800760</v>
      </c>
      <c r="M2170">
        <v>16532</v>
      </c>
      <c r="P2170">
        <v>0</v>
      </c>
      <c r="R2170" s="1">
        <v>42597</v>
      </c>
      <c r="S2170" t="s">
        <v>40</v>
      </c>
      <c r="T2170" t="s">
        <v>630</v>
      </c>
      <c r="U2170" t="s">
        <v>308</v>
      </c>
      <c r="V2170" s="1">
        <v>42604</v>
      </c>
      <c r="W2170" s="12">
        <v>-20.84</v>
      </c>
      <c r="X2170" s="4" t="str">
        <f t="shared" si="67"/>
        <v>Income</v>
      </c>
      <c r="Y2170" s="5">
        <v>42583</v>
      </c>
      <c r="Z2170" s="7" t="s">
        <v>8073</v>
      </c>
      <c r="AA2170" s="7" t="str">
        <f t="shared" si="66"/>
        <v>Car Park Pass Income from Payroll</v>
      </c>
    </row>
    <row r="2171" spans="1:27" x14ac:dyDescent="0.25">
      <c r="A2171" t="s">
        <v>23</v>
      </c>
      <c r="B2171" t="s">
        <v>24</v>
      </c>
      <c r="C2171" t="s">
        <v>25</v>
      </c>
      <c r="D2171" t="s">
        <v>26</v>
      </c>
      <c r="E2171" t="s">
        <v>302</v>
      </c>
      <c r="F2171" t="s">
        <v>303</v>
      </c>
      <c r="G2171" t="s">
        <v>556</v>
      </c>
      <c r="H2171" t="s">
        <v>557</v>
      </c>
      <c r="J2171">
        <v>201705</v>
      </c>
      <c r="K2171" t="s">
        <v>306</v>
      </c>
      <c r="L2171">
        <v>3800760</v>
      </c>
      <c r="M2171">
        <v>16533</v>
      </c>
      <c r="P2171">
        <v>0</v>
      </c>
      <c r="R2171" s="1">
        <v>42597</v>
      </c>
      <c r="S2171" t="s">
        <v>40</v>
      </c>
      <c r="T2171" t="s">
        <v>565</v>
      </c>
      <c r="U2171" t="s">
        <v>308</v>
      </c>
      <c r="V2171" s="1">
        <v>42604</v>
      </c>
      <c r="W2171" s="12">
        <v>-20.84</v>
      </c>
      <c r="X2171" s="4" t="str">
        <f t="shared" si="67"/>
        <v>Income</v>
      </c>
      <c r="Y2171" s="5">
        <v>42583</v>
      </c>
      <c r="Z2171" s="7" t="s">
        <v>8073</v>
      </c>
      <c r="AA2171" s="7" t="str">
        <f t="shared" si="66"/>
        <v>Car Park Pass Income from Payroll</v>
      </c>
    </row>
    <row r="2172" spans="1:27" x14ac:dyDescent="0.25">
      <c r="A2172" t="s">
        <v>23</v>
      </c>
      <c r="B2172" t="s">
        <v>24</v>
      </c>
      <c r="C2172" t="s">
        <v>25</v>
      </c>
      <c r="D2172" t="s">
        <v>26</v>
      </c>
      <c r="E2172" t="s">
        <v>302</v>
      </c>
      <c r="F2172" t="s">
        <v>303</v>
      </c>
      <c r="G2172" t="s">
        <v>556</v>
      </c>
      <c r="H2172" t="s">
        <v>557</v>
      </c>
      <c r="J2172">
        <v>201705</v>
      </c>
      <c r="K2172" t="s">
        <v>306</v>
      </c>
      <c r="L2172">
        <v>3800760</v>
      </c>
      <c r="M2172">
        <v>16534</v>
      </c>
      <c r="P2172">
        <v>0</v>
      </c>
      <c r="R2172" s="1">
        <v>42597</v>
      </c>
      <c r="S2172" t="s">
        <v>40</v>
      </c>
      <c r="T2172" t="s">
        <v>578</v>
      </c>
      <c r="U2172" t="s">
        <v>308</v>
      </c>
      <c r="V2172" s="1">
        <v>42604</v>
      </c>
      <c r="W2172" s="12">
        <v>-20.84</v>
      </c>
      <c r="X2172" s="4" t="str">
        <f t="shared" si="67"/>
        <v>Income</v>
      </c>
      <c r="Y2172" s="5">
        <v>42583</v>
      </c>
      <c r="Z2172" s="7" t="s">
        <v>8073</v>
      </c>
      <c r="AA2172" s="7" t="str">
        <f t="shared" si="66"/>
        <v>Car Park Pass Income from Payroll</v>
      </c>
    </row>
    <row r="2173" spans="1:27" x14ac:dyDescent="0.25">
      <c r="A2173" t="s">
        <v>23</v>
      </c>
      <c r="B2173" t="s">
        <v>24</v>
      </c>
      <c r="C2173" t="s">
        <v>25</v>
      </c>
      <c r="D2173" t="s">
        <v>26</v>
      </c>
      <c r="E2173" t="s">
        <v>302</v>
      </c>
      <c r="F2173" t="s">
        <v>303</v>
      </c>
      <c r="G2173" t="s">
        <v>556</v>
      </c>
      <c r="H2173" t="s">
        <v>557</v>
      </c>
      <c r="J2173">
        <v>201705</v>
      </c>
      <c r="K2173" t="s">
        <v>306</v>
      </c>
      <c r="L2173">
        <v>3800760</v>
      </c>
      <c r="M2173">
        <v>16047</v>
      </c>
      <c r="P2173">
        <v>0</v>
      </c>
      <c r="R2173" s="1">
        <v>42597</v>
      </c>
      <c r="S2173" t="s">
        <v>40</v>
      </c>
      <c r="T2173" t="s">
        <v>574</v>
      </c>
      <c r="U2173" t="s">
        <v>308</v>
      </c>
      <c r="V2173" s="1">
        <v>42604</v>
      </c>
      <c r="W2173" s="12">
        <v>-10</v>
      </c>
      <c r="X2173" s="4" t="str">
        <f t="shared" si="67"/>
        <v>Income</v>
      </c>
      <c r="Y2173" s="5">
        <v>42583</v>
      </c>
      <c r="Z2173" s="7" t="s">
        <v>8073</v>
      </c>
      <c r="AA2173" s="7" t="str">
        <f t="shared" si="66"/>
        <v>Car Park Pass Income from Payroll</v>
      </c>
    </row>
    <row r="2174" spans="1:27" x14ac:dyDescent="0.25">
      <c r="A2174" t="s">
        <v>23</v>
      </c>
      <c r="B2174" t="s">
        <v>24</v>
      </c>
      <c r="C2174" t="s">
        <v>25</v>
      </c>
      <c r="D2174" t="s">
        <v>26</v>
      </c>
      <c r="E2174" t="s">
        <v>302</v>
      </c>
      <c r="F2174" t="s">
        <v>303</v>
      </c>
      <c r="G2174" t="s">
        <v>556</v>
      </c>
      <c r="H2174" t="s">
        <v>557</v>
      </c>
      <c r="J2174">
        <v>201705</v>
      </c>
      <c r="K2174" t="s">
        <v>306</v>
      </c>
      <c r="L2174">
        <v>3800760</v>
      </c>
      <c r="M2174">
        <v>16048</v>
      </c>
      <c r="P2174">
        <v>0</v>
      </c>
      <c r="R2174" s="1">
        <v>42597</v>
      </c>
      <c r="S2174" t="s">
        <v>40</v>
      </c>
      <c r="T2174" t="s">
        <v>589</v>
      </c>
      <c r="U2174" t="s">
        <v>308</v>
      </c>
      <c r="V2174" s="1">
        <v>42604</v>
      </c>
      <c r="W2174" s="12">
        <v>-20.84</v>
      </c>
      <c r="X2174" s="4" t="str">
        <f t="shared" si="67"/>
        <v>Income</v>
      </c>
      <c r="Y2174" s="5">
        <v>42583</v>
      </c>
      <c r="Z2174" s="7" t="s">
        <v>8073</v>
      </c>
      <c r="AA2174" s="7" t="str">
        <f t="shared" si="66"/>
        <v>Car Park Pass Income from Payroll</v>
      </c>
    </row>
    <row r="2175" spans="1:27" x14ac:dyDescent="0.25">
      <c r="A2175" t="s">
        <v>23</v>
      </c>
      <c r="B2175" t="s">
        <v>24</v>
      </c>
      <c r="C2175" t="s">
        <v>25</v>
      </c>
      <c r="D2175" t="s">
        <v>26</v>
      </c>
      <c r="E2175" t="s">
        <v>302</v>
      </c>
      <c r="F2175" t="s">
        <v>303</v>
      </c>
      <c r="G2175" t="s">
        <v>556</v>
      </c>
      <c r="H2175" t="s">
        <v>557</v>
      </c>
      <c r="J2175">
        <v>201705</v>
      </c>
      <c r="K2175" t="s">
        <v>306</v>
      </c>
      <c r="L2175">
        <v>3800760</v>
      </c>
      <c r="M2175">
        <v>16049</v>
      </c>
      <c r="P2175">
        <v>0</v>
      </c>
      <c r="R2175" s="1">
        <v>42597</v>
      </c>
      <c r="S2175" t="s">
        <v>40</v>
      </c>
      <c r="T2175" t="s">
        <v>590</v>
      </c>
      <c r="U2175" t="s">
        <v>308</v>
      </c>
      <c r="V2175" s="1">
        <v>42604</v>
      </c>
      <c r="W2175" s="12">
        <v>-20.84</v>
      </c>
      <c r="X2175" s="4" t="str">
        <f t="shared" si="67"/>
        <v>Income</v>
      </c>
      <c r="Y2175" s="5">
        <v>42583</v>
      </c>
      <c r="Z2175" s="7" t="s">
        <v>8073</v>
      </c>
      <c r="AA2175" s="7" t="str">
        <f t="shared" si="66"/>
        <v>Car Park Pass Income from Payroll</v>
      </c>
    </row>
    <row r="2176" spans="1:27" x14ac:dyDescent="0.25">
      <c r="A2176" t="s">
        <v>23</v>
      </c>
      <c r="B2176" t="s">
        <v>24</v>
      </c>
      <c r="C2176" t="s">
        <v>25</v>
      </c>
      <c r="D2176" t="s">
        <v>26</v>
      </c>
      <c r="E2176" t="s">
        <v>302</v>
      </c>
      <c r="F2176" t="s">
        <v>303</v>
      </c>
      <c r="G2176" t="s">
        <v>556</v>
      </c>
      <c r="H2176" t="s">
        <v>557</v>
      </c>
      <c r="J2176">
        <v>201705</v>
      </c>
      <c r="K2176" t="s">
        <v>306</v>
      </c>
      <c r="L2176">
        <v>3800760</v>
      </c>
      <c r="M2176">
        <v>16050</v>
      </c>
      <c r="P2176">
        <v>0</v>
      </c>
      <c r="R2176" s="1">
        <v>42597</v>
      </c>
      <c r="S2176" t="s">
        <v>40</v>
      </c>
      <c r="T2176" t="s">
        <v>587</v>
      </c>
      <c r="U2176" t="s">
        <v>308</v>
      </c>
      <c r="V2176" s="1">
        <v>42604</v>
      </c>
      <c r="W2176" s="12">
        <v>-20.83</v>
      </c>
      <c r="X2176" s="4" t="str">
        <f t="shared" si="67"/>
        <v>Income</v>
      </c>
      <c r="Y2176" s="5">
        <v>42583</v>
      </c>
      <c r="Z2176" s="7" t="s">
        <v>8073</v>
      </c>
      <c r="AA2176" s="7" t="str">
        <f t="shared" si="66"/>
        <v>Car Park Pass Income from Payroll</v>
      </c>
    </row>
    <row r="2177" spans="1:27" x14ac:dyDescent="0.25">
      <c r="A2177" t="s">
        <v>23</v>
      </c>
      <c r="B2177" t="s">
        <v>24</v>
      </c>
      <c r="C2177" t="s">
        <v>25</v>
      </c>
      <c r="D2177" t="s">
        <v>26</v>
      </c>
      <c r="E2177" t="s">
        <v>302</v>
      </c>
      <c r="F2177" t="s">
        <v>303</v>
      </c>
      <c r="G2177" t="s">
        <v>556</v>
      </c>
      <c r="H2177" t="s">
        <v>557</v>
      </c>
      <c r="J2177">
        <v>201705</v>
      </c>
      <c r="K2177" t="s">
        <v>306</v>
      </c>
      <c r="L2177">
        <v>3800760</v>
      </c>
      <c r="M2177">
        <v>16051</v>
      </c>
      <c r="P2177">
        <v>0</v>
      </c>
      <c r="R2177" s="1">
        <v>42597</v>
      </c>
      <c r="S2177" t="s">
        <v>40</v>
      </c>
      <c r="T2177" t="s">
        <v>570</v>
      </c>
      <c r="U2177" t="s">
        <v>308</v>
      </c>
      <c r="V2177" s="1">
        <v>42604</v>
      </c>
      <c r="W2177" s="12">
        <v>-20.84</v>
      </c>
      <c r="X2177" s="4" t="str">
        <f t="shared" si="67"/>
        <v>Income</v>
      </c>
      <c r="Y2177" s="5">
        <v>42583</v>
      </c>
      <c r="Z2177" s="7" t="s">
        <v>8073</v>
      </c>
      <c r="AA2177" s="7" t="str">
        <f t="shared" si="66"/>
        <v>Car Park Pass Income from Payroll</v>
      </c>
    </row>
    <row r="2178" spans="1:27" x14ac:dyDescent="0.25">
      <c r="A2178" t="s">
        <v>23</v>
      </c>
      <c r="B2178" t="s">
        <v>24</v>
      </c>
      <c r="C2178" t="s">
        <v>25</v>
      </c>
      <c r="D2178" t="s">
        <v>26</v>
      </c>
      <c r="E2178" t="s">
        <v>302</v>
      </c>
      <c r="F2178" t="s">
        <v>303</v>
      </c>
      <c r="G2178" t="s">
        <v>556</v>
      </c>
      <c r="H2178" t="s">
        <v>557</v>
      </c>
      <c r="J2178">
        <v>201705</v>
      </c>
      <c r="K2178" t="s">
        <v>306</v>
      </c>
      <c r="L2178">
        <v>3800760</v>
      </c>
      <c r="M2178">
        <v>16324</v>
      </c>
      <c r="P2178">
        <v>0</v>
      </c>
      <c r="R2178" s="1">
        <v>42597</v>
      </c>
      <c r="S2178" t="s">
        <v>40</v>
      </c>
      <c r="T2178" t="s">
        <v>569</v>
      </c>
      <c r="U2178" t="s">
        <v>308</v>
      </c>
      <c r="V2178" s="1">
        <v>42604</v>
      </c>
      <c r="W2178" s="12">
        <v>-20.84</v>
      </c>
      <c r="X2178" s="4" t="str">
        <f t="shared" si="67"/>
        <v>Income</v>
      </c>
      <c r="Y2178" s="5">
        <v>42583</v>
      </c>
      <c r="Z2178" s="7" t="s">
        <v>8073</v>
      </c>
      <c r="AA2178" s="7" t="str">
        <f t="shared" ref="AA2178:AA2241" si="68">IF(X2178="Expenditure",X2178,H2178)</f>
        <v>Car Park Pass Income from Payroll</v>
      </c>
    </row>
    <row r="2179" spans="1:27" x14ac:dyDescent="0.25">
      <c r="A2179" t="s">
        <v>23</v>
      </c>
      <c r="B2179" t="s">
        <v>24</v>
      </c>
      <c r="C2179" t="s">
        <v>25</v>
      </c>
      <c r="D2179" t="s">
        <v>26</v>
      </c>
      <c r="E2179" t="s">
        <v>302</v>
      </c>
      <c r="F2179" t="s">
        <v>303</v>
      </c>
      <c r="G2179" t="s">
        <v>556</v>
      </c>
      <c r="H2179" t="s">
        <v>557</v>
      </c>
      <c r="J2179">
        <v>201705</v>
      </c>
      <c r="K2179" t="s">
        <v>306</v>
      </c>
      <c r="L2179">
        <v>3800760</v>
      </c>
      <c r="M2179">
        <v>16325</v>
      </c>
      <c r="P2179">
        <v>0</v>
      </c>
      <c r="R2179" s="1">
        <v>42597</v>
      </c>
      <c r="S2179" t="s">
        <v>40</v>
      </c>
      <c r="T2179" t="s">
        <v>607</v>
      </c>
      <c r="U2179" t="s">
        <v>308</v>
      </c>
      <c r="V2179" s="1">
        <v>42604</v>
      </c>
      <c r="W2179" s="12">
        <v>-20.84</v>
      </c>
      <c r="X2179" s="4" t="str">
        <f t="shared" ref="X2179:X2242" si="69">IF(LEFT(G2179,2)="R9","Income","Expenditure")</f>
        <v>Income</v>
      </c>
      <c r="Y2179" s="5">
        <v>42583</v>
      </c>
      <c r="Z2179" s="7" t="s">
        <v>8073</v>
      </c>
      <c r="AA2179" s="7" t="str">
        <f t="shared" si="68"/>
        <v>Car Park Pass Income from Payroll</v>
      </c>
    </row>
    <row r="2180" spans="1:27" x14ac:dyDescent="0.25">
      <c r="A2180" t="s">
        <v>23</v>
      </c>
      <c r="B2180" t="s">
        <v>24</v>
      </c>
      <c r="C2180" t="s">
        <v>25</v>
      </c>
      <c r="D2180" t="s">
        <v>26</v>
      </c>
      <c r="E2180" t="s">
        <v>302</v>
      </c>
      <c r="F2180" t="s">
        <v>303</v>
      </c>
      <c r="G2180" t="s">
        <v>556</v>
      </c>
      <c r="H2180" t="s">
        <v>557</v>
      </c>
      <c r="J2180">
        <v>201705</v>
      </c>
      <c r="K2180" t="s">
        <v>306</v>
      </c>
      <c r="L2180">
        <v>3800760</v>
      </c>
      <c r="M2180">
        <v>16326</v>
      </c>
      <c r="P2180">
        <v>0</v>
      </c>
      <c r="R2180" s="1">
        <v>42597</v>
      </c>
      <c r="S2180" t="s">
        <v>40</v>
      </c>
      <c r="T2180" t="s">
        <v>571</v>
      </c>
      <c r="U2180" t="s">
        <v>308</v>
      </c>
      <c r="V2180" s="1">
        <v>42604</v>
      </c>
      <c r="W2180" s="12">
        <v>-12.5</v>
      </c>
      <c r="X2180" s="4" t="str">
        <f t="shared" si="69"/>
        <v>Income</v>
      </c>
      <c r="Y2180" s="5">
        <v>42583</v>
      </c>
      <c r="Z2180" s="7" t="s">
        <v>8073</v>
      </c>
      <c r="AA2180" s="7" t="str">
        <f t="shared" si="68"/>
        <v>Car Park Pass Income from Payroll</v>
      </c>
    </row>
    <row r="2181" spans="1:27" x14ac:dyDescent="0.25">
      <c r="A2181" t="s">
        <v>23</v>
      </c>
      <c r="B2181" t="s">
        <v>24</v>
      </c>
      <c r="C2181" t="s">
        <v>25</v>
      </c>
      <c r="D2181" t="s">
        <v>26</v>
      </c>
      <c r="E2181" t="s">
        <v>302</v>
      </c>
      <c r="F2181" t="s">
        <v>303</v>
      </c>
      <c r="G2181" t="s">
        <v>556</v>
      </c>
      <c r="H2181" t="s">
        <v>557</v>
      </c>
      <c r="J2181">
        <v>201705</v>
      </c>
      <c r="K2181" t="s">
        <v>306</v>
      </c>
      <c r="L2181">
        <v>3800760</v>
      </c>
      <c r="M2181">
        <v>16327</v>
      </c>
      <c r="P2181">
        <v>0</v>
      </c>
      <c r="R2181" s="1">
        <v>42597</v>
      </c>
      <c r="S2181" t="s">
        <v>40</v>
      </c>
      <c r="T2181" t="s">
        <v>580</v>
      </c>
      <c r="U2181" t="s">
        <v>308</v>
      </c>
      <c r="V2181" s="1">
        <v>42604</v>
      </c>
      <c r="W2181" s="12">
        <v>-20.83</v>
      </c>
      <c r="X2181" s="4" t="str">
        <f t="shared" si="69"/>
        <v>Income</v>
      </c>
      <c r="Y2181" s="5">
        <v>42583</v>
      </c>
      <c r="Z2181" s="7" t="s">
        <v>8073</v>
      </c>
      <c r="AA2181" s="7" t="str">
        <f t="shared" si="68"/>
        <v>Car Park Pass Income from Payroll</v>
      </c>
    </row>
    <row r="2182" spans="1:27" x14ac:dyDescent="0.25">
      <c r="A2182" t="s">
        <v>23</v>
      </c>
      <c r="B2182" t="s">
        <v>24</v>
      </c>
      <c r="C2182" t="s">
        <v>25</v>
      </c>
      <c r="D2182" t="s">
        <v>26</v>
      </c>
      <c r="E2182" t="s">
        <v>302</v>
      </c>
      <c r="F2182" t="s">
        <v>303</v>
      </c>
      <c r="G2182" t="s">
        <v>556</v>
      </c>
      <c r="H2182" t="s">
        <v>557</v>
      </c>
      <c r="J2182">
        <v>201705</v>
      </c>
      <c r="K2182" t="s">
        <v>306</v>
      </c>
      <c r="L2182">
        <v>3800760</v>
      </c>
      <c r="M2182">
        <v>16328</v>
      </c>
      <c r="P2182">
        <v>0</v>
      </c>
      <c r="R2182" s="1">
        <v>42597</v>
      </c>
      <c r="S2182" t="s">
        <v>40</v>
      </c>
      <c r="T2182" t="s">
        <v>582</v>
      </c>
      <c r="U2182" t="s">
        <v>308</v>
      </c>
      <c r="V2182" s="1">
        <v>42604</v>
      </c>
      <c r="W2182" s="12">
        <v>-10</v>
      </c>
      <c r="X2182" s="4" t="str">
        <f t="shared" si="69"/>
        <v>Income</v>
      </c>
      <c r="Y2182" s="5">
        <v>42583</v>
      </c>
      <c r="Z2182" s="7" t="s">
        <v>8073</v>
      </c>
      <c r="AA2182" s="7" t="str">
        <f t="shared" si="68"/>
        <v>Car Park Pass Income from Payroll</v>
      </c>
    </row>
    <row r="2183" spans="1:27" x14ac:dyDescent="0.25">
      <c r="A2183" t="s">
        <v>23</v>
      </c>
      <c r="B2183" t="s">
        <v>24</v>
      </c>
      <c r="C2183" t="s">
        <v>25</v>
      </c>
      <c r="D2183" t="s">
        <v>26</v>
      </c>
      <c r="E2183" t="s">
        <v>302</v>
      </c>
      <c r="F2183" t="s">
        <v>303</v>
      </c>
      <c r="G2183" t="s">
        <v>556</v>
      </c>
      <c r="H2183" t="s">
        <v>557</v>
      </c>
      <c r="J2183">
        <v>201705</v>
      </c>
      <c r="K2183" t="s">
        <v>306</v>
      </c>
      <c r="L2183">
        <v>3800760</v>
      </c>
      <c r="M2183">
        <v>16329</v>
      </c>
      <c r="P2183">
        <v>0</v>
      </c>
      <c r="R2183" s="1">
        <v>42597</v>
      </c>
      <c r="S2183" t="s">
        <v>40</v>
      </c>
      <c r="T2183" t="s">
        <v>582</v>
      </c>
      <c r="U2183" t="s">
        <v>308</v>
      </c>
      <c r="V2183" s="1">
        <v>42604</v>
      </c>
      <c r="W2183" s="12">
        <v>-10</v>
      </c>
      <c r="X2183" s="4" t="str">
        <f t="shared" si="69"/>
        <v>Income</v>
      </c>
      <c r="Y2183" s="5">
        <v>42583</v>
      </c>
      <c r="Z2183" s="7" t="s">
        <v>8073</v>
      </c>
      <c r="AA2183" s="7" t="str">
        <f t="shared" si="68"/>
        <v>Car Park Pass Income from Payroll</v>
      </c>
    </row>
    <row r="2184" spans="1:27" x14ac:dyDescent="0.25">
      <c r="A2184" t="s">
        <v>23</v>
      </c>
      <c r="B2184" t="s">
        <v>24</v>
      </c>
      <c r="C2184" t="s">
        <v>25</v>
      </c>
      <c r="D2184" t="s">
        <v>26</v>
      </c>
      <c r="E2184" t="s">
        <v>302</v>
      </c>
      <c r="F2184" t="s">
        <v>303</v>
      </c>
      <c r="G2184" t="s">
        <v>556</v>
      </c>
      <c r="H2184" t="s">
        <v>557</v>
      </c>
      <c r="J2184">
        <v>201705</v>
      </c>
      <c r="K2184" t="s">
        <v>306</v>
      </c>
      <c r="L2184">
        <v>3800760</v>
      </c>
      <c r="M2184">
        <v>16621</v>
      </c>
      <c r="P2184">
        <v>0</v>
      </c>
      <c r="R2184" s="1">
        <v>42597</v>
      </c>
      <c r="S2184" t="s">
        <v>40</v>
      </c>
      <c r="T2184" t="s">
        <v>561</v>
      </c>
      <c r="U2184" t="s">
        <v>308</v>
      </c>
      <c r="V2184" s="1">
        <v>42604</v>
      </c>
      <c r="W2184" s="12">
        <v>-20.84</v>
      </c>
      <c r="X2184" s="4" t="str">
        <f t="shared" si="69"/>
        <v>Income</v>
      </c>
      <c r="Y2184" s="5">
        <v>42583</v>
      </c>
      <c r="Z2184" s="7" t="s">
        <v>8073</v>
      </c>
      <c r="AA2184" s="7" t="str">
        <f t="shared" si="68"/>
        <v>Car Park Pass Income from Payroll</v>
      </c>
    </row>
    <row r="2185" spans="1:27" x14ac:dyDescent="0.25">
      <c r="A2185" t="s">
        <v>23</v>
      </c>
      <c r="B2185" t="s">
        <v>24</v>
      </c>
      <c r="C2185" t="s">
        <v>25</v>
      </c>
      <c r="D2185" t="s">
        <v>26</v>
      </c>
      <c r="E2185" t="s">
        <v>302</v>
      </c>
      <c r="F2185" t="s">
        <v>303</v>
      </c>
      <c r="G2185" t="s">
        <v>556</v>
      </c>
      <c r="H2185" t="s">
        <v>557</v>
      </c>
      <c r="J2185">
        <v>201705</v>
      </c>
      <c r="K2185" t="s">
        <v>306</v>
      </c>
      <c r="L2185">
        <v>3800760</v>
      </c>
      <c r="M2185">
        <v>16622</v>
      </c>
      <c r="P2185">
        <v>0</v>
      </c>
      <c r="R2185" s="1">
        <v>42597</v>
      </c>
      <c r="S2185" t="s">
        <v>40</v>
      </c>
      <c r="T2185" t="s">
        <v>680</v>
      </c>
      <c r="U2185" t="s">
        <v>308</v>
      </c>
      <c r="V2185" s="1">
        <v>42604</v>
      </c>
      <c r="W2185" s="12">
        <v>-20.84</v>
      </c>
      <c r="X2185" s="4" t="str">
        <f t="shared" si="69"/>
        <v>Income</v>
      </c>
      <c r="Y2185" s="5">
        <v>42583</v>
      </c>
      <c r="Z2185" s="7" t="s">
        <v>8073</v>
      </c>
      <c r="AA2185" s="7" t="str">
        <f t="shared" si="68"/>
        <v>Car Park Pass Income from Payroll</v>
      </c>
    </row>
    <row r="2186" spans="1:27" x14ac:dyDescent="0.25">
      <c r="A2186" t="s">
        <v>23</v>
      </c>
      <c r="B2186" t="s">
        <v>24</v>
      </c>
      <c r="C2186" t="s">
        <v>25</v>
      </c>
      <c r="D2186" t="s">
        <v>26</v>
      </c>
      <c r="E2186" t="s">
        <v>302</v>
      </c>
      <c r="F2186" t="s">
        <v>303</v>
      </c>
      <c r="G2186" t="s">
        <v>556</v>
      </c>
      <c r="H2186" t="s">
        <v>557</v>
      </c>
      <c r="J2186">
        <v>201705</v>
      </c>
      <c r="K2186" t="s">
        <v>306</v>
      </c>
      <c r="L2186">
        <v>3800760</v>
      </c>
      <c r="M2186">
        <v>16623</v>
      </c>
      <c r="P2186">
        <v>0</v>
      </c>
      <c r="R2186" s="1">
        <v>42597</v>
      </c>
      <c r="S2186" t="s">
        <v>40</v>
      </c>
      <c r="T2186" t="s">
        <v>677</v>
      </c>
      <c r="U2186" t="s">
        <v>308</v>
      </c>
      <c r="V2186" s="1">
        <v>42604</v>
      </c>
      <c r="W2186" s="12">
        <v>-20.84</v>
      </c>
      <c r="X2186" s="4" t="str">
        <f t="shared" si="69"/>
        <v>Income</v>
      </c>
      <c r="Y2186" s="5">
        <v>42583</v>
      </c>
      <c r="Z2186" s="7" t="s">
        <v>8073</v>
      </c>
      <c r="AA2186" s="7" t="str">
        <f t="shared" si="68"/>
        <v>Car Park Pass Income from Payroll</v>
      </c>
    </row>
    <row r="2187" spans="1:27" x14ac:dyDescent="0.25">
      <c r="A2187" t="s">
        <v>23</v>
      </c>
      <c r="B2187" t="s">
        <v>24</v>
      </c>
      <c r="C2187" t="s">
        <v>25</v>
      </c>
      <c r="D2187" t="s">
        <v>26</v>
      </c>
      <c r="E2187" t="s">
        <v>302</v>
      </c>
      <c r="F2187" t="s">
        <v>303</v>
      </c>
      <c r="G2187" t="s">
        <v>556</v>
      </c>
      <c r="H2187" t="s">
        <v>557</v>
      </c>
      <c r="J2187">
        <v>201705</v>
      </c>
      <c r="K2187" t="s">
        <v>306</v>
      </c>
      <c r="L2187">
        <v>3800760</v>
      </c>
      <c r="M2187">
        <v>16624</v>
      </c>
      <c r="P2187">
        <v>0</v>
      </c>
      <c r="R2187" s="1">
        <v>42597</v>
      </c>
      <c r="S2187" t="s">
        <v>40</v>
      </c>
      <c r="T2187" t="s">
        <v>678</v>
      </c>
      <c r="U2187" t="s">
        <v>308</v>
      </c>
      <c r="V2187" s="1">
        <v>42604</v>
      </c>
      <c r="W2187" s="12">
        <v>-20.84</v>
      </c>
      <c r="X2187" s="4" t="str">
        <f t="shared" si="69"/>
        <v>Income</v>
      </c>
      <c r="Y2187" s="5">
        <v>42583</v>
      </c>
      <c r="Z2187" s="7" t="s">
        <v>8073</v>
      </c>
      <c r="AA2187" s="7" t="str">
        <f t="shared" si="68"/>
        <v>Car Park Pass Income from Payroll</v>
      </c>
    </row>
    <row r="2188" spans="1:27" x14ac:dyDescent="0.25">
      <c r="A2188" t="s">
        <v>23</v>
      </c>
      <c r="B2188" t="s">
        <v>24</v>
      </c>
      <c r="C2188" t="s">
        <v>25</v>
      </c>
      <c r="D2188" t="s">
        <v>26</v>
      </c>
      <c r="E2188" t="s">
        <v>302</v>
      </c>
      <c r="F2188" t="s">
        <v>303</v>
      </c>
      <c r="G2188" t="s">
        <v>556</v>
      </c>
      <c r="H2188" t="s">
        <v>557</v>
      </c>
      <c r="J2188">
        <v>201705</v>
      </c>
      <c r="K2188" t="s">
        <v>306</v>
      </c>
      <c r="L2188">
        <v>3800760</v>
      </c>
      <c r="M2188">
        <v>16625</v>
      </c>
      <c r="P2188">
        <v>0</v>
      </c>
      <c r="R2188" s="1">
        <v>42597</v>
      </c>
      <c r="S2188" t="s">
        <v>40</v>
      </c>
      <c r="T2188" t="s">
        <v>582</v>
      </c>
      <c r="U2188" t="s">
        <v>308</v>
      </c>
      <c r="V2188" s="1">
        <v>42604</v>
      </c>
      <c r="W2188" s="12">
        <v>-10</v>
      </c>
      <c r="X2188" s="4" t="str">
        <f t="shared" si="69"/>
        <v>Income</v>
      </c>
      <c r="Y2188" s="5">
        <v>42583</v>
      </c>
      <c r="Z2188" s="7" t="s">
        <v>8073</v>
      </c>
      <c r="AA2188" s="7" t="str">
        <f t="shared" si="68"/>
        <v>Car Park Pass Income from Payroll</v>
      </c>
    </row>
    <row r="2189" spans="1:27" x14ac:dyDescent="0.25">
      <c r="A2189" t="s">
        <v>23</v>
      </c>
      <c r="B2189" t="s">
        <v>24</v>
      </c>
      <c r="C2189" t="s">
        <v>25</v>
      </c>
      <c r="D2189" t="s">
        <v>26</v>
      </c>
      <c r="E2189" t="s">
        <v>302</v>
      </c>
      <c r="F2189" t="s">
        <v>303</v>
      </c>
      <c r="G2189" t="s">
        <v>556</v>
      </c>
      <c r="H2189" t="s">
        <v>557</v>
      </c>
      <c r="J2189">
        <v>201705</v>
      </c>
      <c r="K2189" t="s">
        <v>306</v>
      </c>
      <c r="L2189">
        <v>3800760</v>
      </c>
      <c r="M2189">
        <v>16626</v>
      </c>
      <c r="P2189">
        <v>0</v>
      </c>
      <c r="R2189" s="1">
        <v>42597</v>
      </c>
      <c r="S2189" t="s">
        <v>40</v>
      </c>
      <c r="T2189" t="s">
        <v>687</v>
      </c>
      <c r="U2189" t="s">
        <v>308</v>
      </c>
      <c r="V2189" s="1">
        <v>42604</v>
      </c>
      <c r="W2189" s="12">
        <v>-10</v>
      </c>
      <c r="X2189" s="4" t="str">
        <f t="shared" si="69"/>
        <v>Income</v>
      </c>
      <c r="Y2189" s="5">
        <v>42583</v>
      </c>
      <c r="Z2189" s="7" t="s">
        <v>8073</v>
      </c>
      <c r="AA2189" s="7" t="str">
        <f t="shared" si="68"/>
        <v>Car Park Pass Income from Payroll</v>
      </c>
    </row>
    <row r="2190" spans="1:27" x14ac:dyDescent="0.25">
      <c r="A2190" t="s">
        <v>23</v>
      </c>
      <c r="B2190" t="s">
        <v>24</v>
      </c>
      <c r="C2190" t="s">
        <v>25</v>
      </c>
      <c r="D2190" t="s">
        <v>26</v>
      </c>
      <c r="E2190" t="s">
        <v>302</v>
      </c>
      <c r="F2190" t="s">
        <v>303</v>
      </c>
      <c r="G2190" t="s">
        <v>556</v>
      </c>
      <c r="H2190" t="s">
        <v>557</v>
      </c>
      <c r="J2190">
        <v>201705</v>
      </c>
      <c r="K2190" t="s">
        <v>306</v>
      </c>
      <c r="L2190">
        <v>3800760</v>
      </c>
      <c r="M2190">
        <v>16627</v>
      </c>
      <c r="P2190">
        <v>0</v>
      </c>
      <c r="R2190" s="1">
        <v>42597</v>
      </c>
      <c r="S2190" t="s">
        <v>40</v>
      </c>
      <c r="T2190" t="s">
        <v>679</v>
      </c>
      <c r="U2190" t="s">
        <v>308</v>
      </c>
      <c r="V2190" s="1">
        <v>42604</v>
      </c>
      <c r="W2190" s="12">
        <v>-20.84</v>
      </c>
      <c r="X2190" s="4" t="str">
        <f t="shared" si="69"/>
        <v>Income</v>
      </c>
      <c r="Y2190" s="5">
        <v>42583</v>
      </c>
      <c r="Z2190" s="7" t="s">
        <v>8073</v>
      </c>
      <c r="AA2190" s="7" t="str">
        <f t="shared" si="68"/>
        <v>Car Park Pass Income from Payroll</v>
      </c>
    </row>
    <row r="2191" spans="1:27" x14ac:dyDescent="0.25">
      <c r="A2191" t="s">
        <v>23</v>
      </c>
      <c r="B2191" t="s">
        <v>24</v>
      </c>
      <c r="C2191" t="s">
        <v>25</v>
      </c>
      <c r="D2191" t="s">
        <v>26</v>
      </c>
      <c r="E2191" t="s">
        <v>302</v>
      </c>
      <c r="F2191" t="s">
        <v>303</v>
      </c>
      <c r="G2191" t="s">
        <v>556</v>
      </c>
      <c r="H2191" t="s">
        <v>557</v>
      </c>
      <c r="J2191">
        <v>201705</v>
      </c>
      <c r="K2191" t="s">
        <v>306</v>
      </c>
      <c r="L2191">
        <v>3800760</v>
      </c>
      <c r="M2191">
        <v>16224</v>
      </c>
      <c r="P2191">
        <v>0</v>
      </c>
      <c r="R2191" s="1">
        <v>42597</v>
      </c>
      <c r="S2191" t="s">
        <v>40</v>
      </c>
      <c r="T2191" t="s">
        <v>605</v>
      </c>
      <c r="U2191" t="s">
        <v>308</v>
      </c>
      <c r="V2191" s="1">
        <v>42604</v>
      </c>
      <c r="W2191" s="12">
        <v>-12.5</v>
      </c>
      <c r="X2191" s="4" t="str">
        <f t="shared" si="69"/>
        <v>Income</v>
      </c>
      <c r="Y2191" s="5">
        <v>42583</v>
      </c>
      <c r="Z2191" s="7" t="s">
        <v>8073</v>
      </c>
      <c r="AA2191" s="7" t="str">
        <f t="shared" si="68"/>
        <v>Car Park Pass Income from Payroll</v>
      </c>
    </row>
    <row r="2192" spans="1:27" x14ac:dyDescent="0.25">
      <c r="A2192" t="s">
        <v>23</v>
      </c>
      <c r="B2192" t="s">
        <v>24</v>
      </c>
      <c r="C2192" t="s">
        <v>25</v>
      </c>
      <c r="D2192" t="s">
        <v>26</v>
      </c>
      <c r="E2192" t="s">
        <v>302</v>
      </c>
      <c r="F2192" t="s">
        <v>303</v>
      </c>
      <c r="G2192" t="s">
        <v>556</v>
      </c>
      <c r="H2192" t="s">
        <v>557</v>
      </c>
      <c r="J2192">
        <v>201705</v>
      </c>
      <c r="K2192" t="s">
        <v>306</v>
      </c>
      <c r="L2192">
        <v>3800760</v>
      </c>
      <c r="M2192">
        <v>16225</v>
      </c>
      <c r="P2192">
        <v>0</v>
      </c>
      <c r="R2192" s="1">
        <v>42597</v>
      </c>
      <c r="S2192" t="s">
        <v>40</v>
      </c>
      <c r="T2192" t="s">
        <v>554</v>
      </c>
      <c r="U2192" t="s">
        <v>308</v>
      </c>
      <c r="V2192" s="1">
        <v>42604</v>
      </c>
      <c r="W2192" s="12">
        <v>-29.16</v>
      </c>
      <c r="X2192" s="4" t="str">
        <f t="shared" si="69"/>
        <v>Income</v>
      </c>
      <c r="Y2192" s="5">
        <v>42583</v>
      </c>
      <c r="Z2192" s="7" t="s">
        <v>8073</v>
      </c>
      <c r="AA2192" s="7" t="str">
        <f t="shared" si="68"/>
        <v>Car Park Pass Income from Payroll</v>
      </c>
    </row>
    <row r="2193" spans="1:27" x14ac:dyDescent="0.25">
      <c r="A2193" t="s">
        <v>23</v>
      </c>
      <c r="B2193" t="s">
        <v>24</v>
      </c>
      <c r="C2193" t="s">
        <v>25</v>
      </c>
      <c r="D2193" t="s">
        <v>26</v>
      </c>
      <c r="E2193" t="s">
        <v>302</v>
      </c>
      <c r="F2193" t="s">
        <v>303</v>
      </c>
      <c r="G2193" t="s">
        <v>556</v>
      </c>
      <c r="H2193" t="s">
        <v>557</v>
      </c>
      <c r="J2193">
        <v>201705</v>
      </c>
      <c r="K2193" t="s">
        <v>306</v>
      </c>
      <c r="L2193">
        <v>3800760</v>
      </c>
      <c r="M2193">
        <v>16226</v>
      </c>
      <c r="P2193">
        <v>0</v>
      </c>
      <c r="R2193" s="1">
        <v>42597</v>
      </c>
      <c r="S2193" t="s">
        <v>40</v>
      </c>
      <c r="T2193" t="s">
        <v>582</v>
      </c>
      <c r="U2193" t="s">
        <v>308</v>
      </c>
      <c r="V2193" s="1">
        <v>42604</v>
      </c>
      <c r="W2193" s="12">
        <v>-10</v>
      </c>
      <c r="X2193" s="4" t="str">
        <f t="shared" si="69"/>
        <v>Income</v>
      </c>
      <c r="Y2193" s="5">
        <v>42583</v>
      </c>
      <c r="Z2193" s="7" t="s">
        <v>8073</v>
      </c>
      <c r="AA2193" s="7" t="str">
        <f t="shared" si="68"/>
        <v>Car Park Pass Income from Payroll</v>
      </c>
    </row>
    <row r="2194" spans="1:27" x14ac:dyDescent="0.25">
      <c r="A2194" t="s">
        <v>23</v>
      </c>
      <c r="B2194" t="s">
        <v>24</v>
      </c>
      <c r="C2194" t="s">
        <v>25</v>
      </c>
      <c r="D2194" t="s">
        <v>26</v>
      </c>
      <c r="E2194" t="s">
        <v>302</v>
      </c>
      <c r="F2194" t="s">
        <v>303</v>
      </c>
      <c r="G2194" t="s">
        <v>556</v>
      </c>
      <c r="H2194" t="s">
        <v>557</v>
      </c>
      <c r="J2194">
        <v>201705</v>
      </c>
      <c r="K2194" t="s">
        <v>306</v>
      </c>
      <c r="L2194">
        <v>3800760</v>
      </c>
      <c r="M2194">
        <v>16628</v>
      </c>
      <c r="P2194">
        <v>0</v>
      </c>
      <c r="R2194" s="1">
        <v>42597</v>
      </c>
      <c r="S2194" t="s">
        <v>40</v>
      </c>
      <c r="T2194" t="s">
        <v>578</v>
      </c>
      <c r="U2194" t="s">
        <v>308</v>
      </c>
      <c r="V2194" s="1">
        <v>42604</v>
      </c>
      <c r="W2194" s="12">
        <v>-20.84</v>
      </c>
      <c r="X2194" s="4" t="str">
        <f t="shared" si="69"/>
        <v>Income</v>
      </c>
      <c r="Y2194" s="5">
        <v>42583</v>
      </c>
      <c r="Z2194" s="7" t="s">
        <v>8073</v>
      </c>
      <c r="AA2194" s="7" t="str">
        <f t="shared" si="68"/>
        <v>Car Park Pass Income from Payroll</v>
      </c>
    </row>
    <row r="2195" spans="1:27" x14ac:dyDescent="0.25">
      <c r="A2195" t="s">
        <v>23</v>
      </c>
      <c r="B2195" t="s">
        <v>24</v>
      </c>
      <c r="C2195" t="s">
        <v>25</v>
      </c>
      <c r="D2195" t="s">
        <v>26</v>
      </c>
      <c r="E2195" t="s">
        <v>302</v>
      </c>
      <c r="F2195" t="s">
        <v>303</v>
      </c>
      <c r="G2195" t="s">
        <v>556</v>
      </c>
      <c r="H2195" t="s">
        <v>557</v>
      </c>
      <c r="J2195">
        <v>201705</v>
      </c>
      <c r="K2195" t="s">
        <v>306</v>
      </c>
      <c r="L2195">
        <v>3800760</v>
      </c>
      <c r="M2195">
        <v>16629</v>
      </c>
      <c r="P2195">
        <v>0</v>
      </c>
      <c r="R2195" s="1">
        <v>42597</v>
      </c>
      <c r="S2195" t="s">
        <v>40</v>
      </c>
      <c r="T2195" t="s">
        <v>559</v>
      </c>
      <c r="U2195" t="s">
        <v>308</v>
      </c>
      <c r="V2195" s="1">
        <v>42604</v>
      </c>
      <c r="W2195" s="12">
        <v>-10</v>
      </c>
      <c r="X2195" s="4" t="str">
        <f t="shared" si="69"/>
        <v>Income</v>
      </c>
      <c r="Y2195" s="5">
        <v>42583</v>
      </c>
      <c r="Z2195" s="7" t="s">
        <v>8073</v>
      </c>
      <c r="AA2195" s="7" t="str">
        <f t="shared" si="68"/>
        <v>Car Park Pass Income from Payroll</v>
      </c>
    </row>
    <row r="2196" spans="1:27" x14ac:dyDescent="0.25">
      <c r="A2196" t="s">
        <v>23</v>
      </c>
      <c r="B2196" t="s">
        <v>24</v>
      </c>
      <c r="C2196" t="s">
        <v>25</v>
      </c>
      <c r="D2196" t="s">
        <v>26</v>
      </c>
      <c r="E2196" t="s">
        <v>302</v>
      </c>
      <c r="F2196" t="s">
        <v>303</v>
      </c>
      <c r="G2196" t="s">
        <v>556</v>
      </c>
      <c r="H2196" t="s">
        <v>557</v>
      </c>
      <c r="J2196">
        <v>201705</v>
      </c>
      <c r="K2196" t="s">
        <v>306</v>
      </c>
      <c r="L2196">
        <v>3800760</v>
      </c>
      <c r="M2196">
        <v>16630</v>
      </c>
      <c r="P2196">
        <v>0</v>
      </c>
      <c r="R2196" s="1">
        <v>42597</v>
      </c>
      <c r="S2196" t="s">
        <v>40</v>
      </c>
      <c r="T2196" t="s">
        <v>618</v>
      </c>
      <c r="U2196" t="s">
        <v>308</v>
      </c>
      <c r="V2196" s="1">
        <v>42604</v>
      </c>
      <c r="W2196" s="12">
        <v>-20.84</v>
      </c>
      <c r="X2196" s="4" t="str">
        <f t="shared" si="69"/>
        <v>Income</v>
      </c>
      <c r="Y2196" s="5">
        <v>42583</v>
      </c>
      <c r="Z2196" s="7" t="s">
        <v>8073</v>
      </c>
      <c r="AA2196" s="7" t="str">
        <f t="shared" si="68"/>
        <v>Car Park Pass Income from Payroll</v>
      </c>
    </row>
    <row r="2197" spans="1:27" x14ac:dyDescent="0.25">
      <c r="A2197" t="s">
        <v>23</v>
      </c>
      <c r="B2197" t="s">
        <v>24</v>
      </c>
      <c r="C2197" t="s">
        <v>25</v>
      </c>
      <c r="D2197" t="s">
        <v>26</v>
      </c>
      <c r="E2197" t="s">
        <v>302</v>
      </c>
      <c r="F2197" t="s">
        <v>303</v>
      </c>
      <c r="G2197" t="s">
        <v>556</v>
      </c>
      <c r="H2197" t="s">
        <v>557</v>
      </c>
      <c r="J2197">
        <v>201705</v>
      </c>
      <c r="K2197" t="s">
        <v>306</v>
      </c>
      <c r="L2197">
        <v>3800760</v>
      </c>
      <c r="M2197">
        <v>16631</v>
      </c>
      <c r="P2197">
        <v>0</v>
      </c>
      <c r="R2197" s="1">
        <v>42597</v>
      </c>
      <c r="S2197" t="s">
        <v>40</v>
      </c>
      <c r="T2197" t="s">
        <v>683</v>
      </c>
      <c r="U2197" t="s">
        <v>308</v>
      </c>
      <c r="V2197" s="1">
        <v>42604</v>
      </c>
      <c r="W2197" s="12">
        <v>-10</v>
      </c>
      <c r="X2197" s="4" t="str">
        <f t="shared" si="69"/>
        <v>Income</v>
      </c>
      <c r="Y2197" s="5">
        <v>42583</v>
      </c>
      <c r="Z2197" s="7" t="s">
        <v>8073</v>
      </c>
      <c r="AA2197" s="7" t="str">
        <f t="shared" si="68"/>
        <v>Car Park Pass Income from Payroll</v>
      </c>
    </row>
    <row r="2198" spans="1:27" x14ac:dyDescent="0.25">
      <c r="A2198" t="s">
        <v>23</v>
      </c>
      <c r="B2198" t="s">
        <v>24</v>
      </c>
      <c r="C2198" t="s">
        <v>25</v>
      </c>
      <c r="D2198" t="s">
        <v>26</v>
      </c>
      <c r="E2198" t="s">
        <v>302</v>
      </c>
      <c r="F2198" t="s">
        <v>303</v>
      </c>
      <c r="G2198" t="s">
        <v>556</v>
      </c>
      <c r="H2198" t="s">
        <v>557</v>
      </c>
      <c r="J2198">
        <v>201705</v>
      </c>
      <c r="K2198" t="s">
        <v>306</v>
      </c>
      <c r="L2198">
        <v>3800760</v>
      </c>
      <c r="M2198">
        <v>16632</v>
      </c>
      <c r="P2198">
        <v>0</v>
      </c>
      <c r="R2198" s="1">
        <v>42597</v>
      </c>
      <c r="S2198" t="s">
        <v>40</v>
      </c>
      <c r="T2198" t="s">
        <v>586</v>
      </c>
      <c r="U2198" t="s">
        <v>308</v>
      </c>
      <c r="V2198" s="1">
        <v>42604</v>
      </c>
      <c r="W2198" s="12">
        <v>-20.84</v>
      </c>
      <c r="X2198" s="4" t="str">
        <f t="shared" si="69"/>
        <v>Income</v>
      </c>
      <c r="Y2198" s="5">
        <v>42583</v>
      </c>
      <c r="Z2198" s="7" t="s">
        <v>8073</v>
      </c>
      <c r="AA2198" s="7" t="str">
        <f t="shared" si="68"/>
        <v>Car Park Pass Income from Payroll</v>
      </c>
    </row>
    <row r="2199" spans="1:27" x14ac:dyDescent="0.25">
      <c r="A2199" t="s">
        <v>23</v>
      </c>
      <c r="B2199" t="s">
        <v>24</v>
      </c>
      <c r="C2199" t="s">
        <v>25</v>
      </c>
      <c r="D2199" t="s">
        <v>26</v>
      </c>
      <c r="E2199" t="s">
        <v>302</v>
      </c>
      <c r="F2199" t="s">
        <v>303</v>
      </c>
      <c r="G2199" t="s">
        <v>556</v>
      </c>
      <c r="H2199" t="s">
        <v>557</v>
      </c>
      <c r="J2199">
        <v>201705</v>
      </c>
      <c r="K2199" t="s">
        <v>306</v>
      </c>
      <c r="L2199">
        <v>3800760</v>
      </c>
      <c r="M2199">
        <v>16633</v>
      </c>
      <c r="P2199">
        <v>0</v>
      </c>
      <c r="R2199" s="1">
        <v>42597</v>
      </c>
      <c r="S2199" t="s">
        <v>40</v>
      </c>
      <c r="T2199" t="s">
        <v>619</v>
      </c>
      <c r="U2199" t="s">
        <v>308</v>
      </c>
      <c r="V2199" s="1">
        <v>42604</v>
      </c>
      <c r="W2199" s="12">
        <v>-20.84</v>
      </c>
      <c r="X2199" s="4" t="str">
        <f t="shared" si="69"/>
        <v>Income</v>
      </c>
      <c r="Y2199" s="5">
        <v>42583</v>
      </c>
      <c r="Z2199" s="7" t="s">
        <v>8073</v>
      </c>
      <c r="AA2199" s="7" t="str">
        <f t="shared" si="68"/>
        <v>Car Park Pass Income from Payroll</v>
      </c>
    </row>
    <row r="2200" spans="1:27" x14ac:dyDescent="0.25">
      <c r="A2200" t="s">
        <v>23</v>
      </c>
      <c r="B2200" t="s">
        <v>24</v>
      </c>
      <c r="C2200" t="s">
        <v>25</v>
      </c>
      <c r="D2200" t="s">
        <v>26</v>
      </c>
      <c r="E2200" t="s">
        <v>302</v>
      </c>
      <c r="F2200" t="s">
        <v>303</v>
      </c>
      <c r="G2200" t="s">
        <v>556</v>
      </c>
      <c r="H2200" t="s">
        <v>557</v>
      </c>
      <c r="J2200">
        <v>201705</v>
      </c>
      <c r="K2200" t="s">
        <v>306</v>
      </c>
      <c r="L2200">
        <v>3800760</v>
      </c>
      <c r="M2200">
        <v>42187</v>
      </c>
      <c r="P2200">
        <v>0</v>
      </c>
      <c r="R2200" s="1">
        <v>42597</v>
      </c>
      <c r="S2200" t="s">
        <v>40</v>
      </c>
      <c r="T2200" t="s">
        <v>672</v>
      </c>
      <c r="U2200" t="s">
        <v>308</v>
      </c>
      <c r="V2200" s="1">
        <v>42604</v>
      </c>
      <c r="W2200" s="12">
        <v>-20.84</v>
      </c>
      <c r="X2200" s="4" t="str">
        <f t="shared" si="69"/>
        <v>Income</v>
      </c>
      <c r="Y2200" s="5">
        <v>42583</v>
      </c>
      <c r="Z2200" s="7" t="s">
        <v>8073</v>
      </c>
      <c r="AA2200" s="7" t="str">
        <f t="shared" si="68"/>
        <v>Car Park Pass Income from Payroll</v>
      </c>
    </row>
    <row r="2201" spans="1:27" x14ac:dyDescent="0.25">
      <c r="A2201" t="s">
        <v>23</v>
      </c>
      <c r="B2201" t="s">
        <v>24</v>
      </c>
      <c r="C2201" t="s">
        <v>25</v>
      </c>
      <c r="D2201" t="s">
        <v>26</v>
      </c>
      <c r="E2201" t="s">
        <v>302</v>
      </c>
      <c r="F2201" t="s">
        <v>303</v>
      </c>
      <c r="G2201" t="s">
        <v>556</v>
      </c>
      <c r="H2201" t="s">
        <v>557</v>
      </c>
      <c r="J2201">
        <v>201705</v>
      </c>
      <c r="K2201" t="s">
        <v>306</v>
      </c>
      <c r="L2201">
        <v>3800760</v>
      </c>
      <c r="M2201">
        <v>42188</v>
      </c>
      <c r="P2201">
        <v>0</v>
      </c>
      <c r="R2201" s="1">
        <v>42597</v>
      </c>
      <c r="S2201" t="s">
        <v>40</v>
      </c>
      <c r="T2201" t="s">
        <v>599</v>
      </c>
      <c r="U2201" t="s">
        <v>308</v>
      </c>
      <c r="V2201" s="1">
        <v>42604</v>
      </c>
      <c r="W2201" s="12">
        <v>-20.83</v>
      </c>
      <c r="X2201" s="4" t="str">
        <f t="shared" si="69"/>
        <v>Income</v>
      </c>
      <c r="Y2201" s="5">
        <v>42583</v>
      </c>
      <c r="Z2201" s="7" t="s">
        <v>8073</v>
      </c>
      <c r="AA2201" s="7" t="str">
        <f t="shared" si="68"/>
        <v>Car Park Pass Income from Payroll</v>
      </c>
    </row>
    <row r="2202" spans="1:27" x14ac:dyDescent="0.25">
      <c r="A2202" t="s">
        <v>23</v>
      </c>
      <c r="B2202" t="s">
        <v>24</v>
      </c>
      <c r="C2202" t="s">
        <v>25</v>
      </c>
      <c r="D2202" t="s">
        <v>26</v>
      </c>
      <c r="E2202" t="s">
        <v>302</v>
      </c>
      <c r="F2202" t="s">
        <v>303</v>
      </c>
      <c r="G2202" t="s">
        <v>556</v>
      </c>
      <c r="H2202" t="s">
        <v>557</v>
      </c>
      <c r="J2202">
        <v>201705</v>
      </c>
      <c r="K2202" t="s">
        <v>306</v>
      </c>
      <c r="L2202">
        <v>3800760</v>
      </c>
      <c r="M2202">
        <v>16053</v>
      </c>
      <c r="P2202">
        <v>0</v>
      </c>
      <c r="R2202" s="1">
        <v>42597</v>
      </c>
      <c r="S2202" t="s">
        <v>40</v>
      </c>
      <c r="T2202" t="s">
        <v>593</v>
      </c>
      <c r="U2202" t="s">
        <v>308</v>
      </c>
      <c r="V2202" s="1">
        <v>42604</v>
      </c>
      <c r="W2202" s="12">
        <v>-10</v>
      </c>
      <c r="X2202" s="4" t="str">
        <f t="shared" si="69"/>
        <v>Income</v>
      </c>
      <c r="Y2202" s="5">
        <v>42583</v>
      </c>
      <c r="Z2202" s="7" t="s">
        <v>8073</v>
      </c>
      <c r="AA2202" s="7" t="str">
        <f t="shared" si="68"/>
        <v>Car Park Pass Income from Payroll</v>
      </c>
    </row>
    <row r="2203" spans="1:27" x14ac:dyDescent="0.25">
      <c r="A2203" t="s">
        <v>23</v>
      </c>
      <c r="B2203" t="s">
        <v>24</v>
      </c>
      <c r="C2203" t="s">
        <v>25</v>
      </c>
      <c r="D2203" t="s">
        <v>26</v>
      </c>
      <c r="E2203" t="s">
        <v>302</v>
      </c>
      <c r="F2203" t="s">
        <v>303</v>
      </c>
      <c r="G2203" t="s">
        <v>556</v>
      </c>
      <c r="H2203" t="s">
        <v>557</v>
      </c>
      <c r="J2203">
        <v>201705</v>
      </c>
      <c r="K2203" t="s">
        <v>306</v>
      </c>
      <c r="L2203">
        <v>3800760</v>
      </c>
      <c r="M2203">
        <v>16054</v>
      </c>
      <c r="P2203">
        <v>0</v>
      </c>
      <c r="R2203" s="1">
        <v>42597</v>
      </c>
      <c r="S2203" t="s">
        <v>40</v>
      </c>
      <c r="T2203" t="s">
        <v>595</v>
      </c>
      <c r="U2203" t="s">
        <v>308</v>
      </c>
      <c r="V2203" s="1">
        <v>42604</v>
      </c>
      <c r="W2203" s="12">
        <v>-10</v>
      </c>
      <c r="X2203" s="4" t="str">
        <f t="shared" si="69"/>
        <v>Income</v>
      </c>
      <c r="Y2203" s="5">
        <v>42583</v>
      </c>
      <c r="Z2203" s="7" t="s">
        <v>8073</v>
      </c>
      <c r="AA2203" s="7" t="str">
        <f t="shared" si="68"/>
        <v>Car Park Pass Income from Payroll</v>
      </c>
    </row>
    <row r="2204" spans="1:27" x14ac:dyDescent="0.25">
      <c r="A2204" t="s">
        <v>23</v>
      </c>
      <c r="B2204" t="s">
        <v>24</v>
      </c>
      <c r="C2204" t="s">
        <v>25</v>
      </c>
      <c r="D2204" t="s">
        <v>26</v>
      </c>
      <c r="E2204" t="s">
        <v>302</v>
      </c>
      <c r="F2204" t="s">
        <v>303</v>
      </c>
      <c r="G2204" t="s">
        <v>556</v>
      </c>
      <c r="H2204" t="s">
        <v>557</v>
      </c>
      <c r="J2204">
        <v>201705</v>
      </c>
      <c r="K2204" t="s">
        <v>306</v>
      </c>
      <c r="L2204">
        <v>3800760</v>
      </c>
      <c r="M2204">
        <v>16709</v>
      </c>
      <c r="P2204">
        <v>0</v>
      </c>
      <c r="R2204" s="1">
        <v>42597</v>
      </c>
      <c r="S2204" t="s">
        <v>40</v>
      </c>
      <c r="T2204" t="s">
        <v>559</v>
      </c>
      <c r="U2204" t="s">
        <v>308</v>
      </c>
      <c r="V2204" s="1">
        <v>42604</v>
      </c>
      <c r="W2204" s="12">
        <v>-10</v>
      </c>
      <c r="X2204" s="4" t="str">
        <f t="shared" si="69"/>
        <v>Income</v>
      </c>
      <c r="Y2204" s="5">
        <v>42583</v>
      </c>
      <c r="Z2204" s="7" t="s">
        <v>8073</v>
      </c>
      <c r="AA2204" s="7" t="str">
        <f t="shared" si="68"/>
        <v>Car Park Pass Income from Payroll</v>
      </c>
    </row>
    <row r="2205" spans="1:27" x14ac:dyDescent="0.25">
      <c r="A2205" t="s">
        <v>23</v>
      </c>
      <c r="B2205" t="s">
        <v>24</v>
      </c>
      <c r="C2205" t="s">
        <v>25</v>
      </c>
      <c r="D2205" t="s">
        <v>26</v>
      </c>
      <c r="E2205" t="s">
        <v>302</v>
      </c>
      <c r="F2205" t="s">
        <v>303</v>
      </c>
      <c r="G2205" t="s">
        <v>556</v>
      </c>
      <c r="H2205" t="s">
        <v>557</v>
      </c>
      <c r="J2205">
        <v>201705</v>
      </c>
      <c r="K2205" t="s">
        <v>306</v>
      </c>
      <c r="L2205">
        <v>3800760</v>
      </c>
      <c r="M2205">
        <v>16710</v>
      </c>
      <c r="P2205">
        <v>0</v>
      </c>
      <c r="R2205" s="1">
        <v>42597</v>
      </c>
      <c r="S2205" t="s">
        <v>40</v>
      </c>
      <c r="T2205" t="s">
        <v>559</v>
      </c>
      <c r="U2205" t="s">
        <v>308</v>
      </c>
      <c r="V2205" s="1">
        <v>42604</v>
      </c>
      <c r="W2205" s="12">
        <v>-10</v>
      </c>
      <c r="X2205" s="4" t="str">
        <f t="shared" si="69"/>
        <v>Income</v>
      </c>
      <c r="Y2205" s="5">
        <v>42583</v>
      </c>
      <c r="Z2205" s="7" t="s">
        <v>8073</v>
      </c>
      <c r="AA2205" s="7" t="str">
        <f t="shared" si="68"/>
        <v>Car Park Pass Income from Payroll</v>
      </c>
    </row>
    <row r="2206" spans="1:27" x14ac:dyDescent="0.25">
      <c r="A2206" t="s">
        <v>23</v>
      </c>
      <c r="B2206" t="s">
        <v>24</v>
      </c>
      <c r="C2206" t="s">
        <v>25</v>
      </c>
      <c r="D2206" t="s">
        <v>26</v>
      </c>
      <c r="E2206" t="s">
        <v>302</v>
      </c>
      <c r="F2206" t="s">
        <v>303</v>
      </c>
      <c r="G2206" t="s">
        <v>556</v>
      </c>
      <c r="H2206" t="s">
        <v>557</v>
      </c>
      <c r="J2206">
        <v>201705</v>
      </c>
      <c r="K2206" t="s">
        <v>306</v>
      </c>
      <c r="L2206">
        <v>3800760</v>
      </c>
      <c r="M2206">
        <v>16711</v>
      </c>
      <c r="P2206">
        <v>0</v>
      </c>
      <c r="R2206" s="1">
        <v>42597</v>
      </c>
      <c r="S2206" t="s">
        <v>40</v>
      </c>
      <c r="T2206" t="s">
        <v>563</v>
      </c>
      <c r="U2206" t="s">
        <v>308</v>
      </c>
      <c r="V2206" s="1">
        <v>42604</v>
      </c>
      <c r="W2206" s="12">
        <v>-20.84</v>
      </c>
      <c r="X2206" s="4" t="str">
        <f t="shared" si="69"/>
        <v>Income</v>
      </c>
      <c r="Y2206" s="5">
        <v>42583</v>
      </c>
      <c r="Z2206" s="7" t="s">
        <v>8073</v>
      </c>
      <c r="AA2206" s="7" t="str">
        <f t="shared" si="68"/>
        <v>Car Park Pass Income from Payroll</v>
      </c>
    </row>
    <row r="2207" spans="1:27" x14ac:dyDescent="0.25">
      <c r="A2207" t="s">
        <v>23</v>
      </c>
      <c r="B2207" t="s">
        <v>24</v>
      </c>
      <c r="C2207" t="s">
        <v>25</v>
      </c>
      <c r="D2207" t="s">
        <v>26</v>
      </c>
      <c r="E2207" t="s">
        <v>302</v>
      </c>
      <c r="F2207" t="s">
        <v>303</v>
      </c>
      <c r="G2207" t="s">
        <v>556</v>
      </c>
      <c r="H2207" t="s">
        <v>557</v>
      </c>
      <c r="J2207">
        <v>201705</v>
      </c>
      <c r="K2207" t="s">
        <v>306</v>
      </c>
      <c r="L2207">
        <v>3800760</v>
      </c>
      <c r="M2207">
        <v>16712</v>
      </c>
      <c r="P2207">
        <v>0</v>
      </c>
      <c r="R2207" s="1">
        <v>42597</v>
      </c>
      <c r="S2207" t="s">
        <v>40</v>
      </c>
      <c r="T2207" t="s">
        <v>571</v>
      </c>
      <c r="U2207" t="s">
        <v>308</v>
      </c>
      <c r="V2207" s="1">
        <v>42604</v>
      </c>
      <c r="W2207" s="12">
        <v>-20.83</v>
      </c>
      <c r="X2207" s="4" t="str">
        <f t="shared" si="69"/>
        <v>Income</v>
      </c>
      <c r="Y2207" s="5">
        <v>42583</v>
      </c>
      <c r="Z2207" s="7" t="s">
        <v>8073</v>
      </c>
      <c r="AA2207" s="7" t="str">
        <f t="shared" si="68"/>
        <v>Car Park Pass Income from Payroll</v>
      </c>
    </row>
    <row r="2208" spans="1:27" x14ac:dyDescent="0.25">
      <c r="A2208" t="s">
        <v>23</v>
      </c>
      <c r="B2208" t="s">
        <v>24</v>
      </c>
      <c r="C2208" t="s">
        <v>25</v>
      </c>
      <c r="D2208" t="s">
        <v>26</v>
      </c>
      <c r="E2208" t="s">
        <v>302</v>
      </c>
      <c r="F2208" t="s">
        <v>303</v>
      </c>
      <c r="G2208" t="s">
        <v>556</v>
      </c>
      <c r="H2208" t="s">
        <v>557</v>
      </c>
      <c r="J2208">
        <v>201705</v>
      </c>
      <c r="K2208" t="s">
        <v>306</v>
      </c>
      <c r="L2208">
        <v>3800760</v>
      </c>
      <c r="M2208">
        <v>16903</v>
      </c>
      <c r="P2208">
        <v>0</v>
      </c>
      <c r="R2208" s="1">
        <v>42597</v>
      </c>
      <c r="S2208" t="s">
        <v>40</v>
      </c>
      <c r="T2208" t="s">
        <v>559</v>
      </c>
      <c r="U2208" t="s">
        <v>308</v>
      </c>
      <c r="V2208" s="1">
        <v>42604</v>
      </c>
      <c r="W2208" s="12">
        <v>-10</v>
      </c>
      <c r="X2208" s="4" t="str">
        <f t="shared" si="69"/>
        <v>Income</v>
      </c>
      <c r="Y2208" s="5">
        <v>42583</v>
      </c>
      <c r="Z2208" s="7" t="s">
        <v>8073</v>
      </c>
      <c r="AA2208" s="7" t="str">
        <f t="shared" si="68"/>
        <v>Car Park Pass Income from Payroll</v>
      </c>
    </row>
    <row r="2209" spans="1:27" x14ac:dyDescent="0.25">
      <c r="A2209" t="s">
        <v>23</v>
      </c>
      <c r="B2209" t="s">
        <v>24</v>
      </c>
      <c r="C2209" t="s">
        <v>25</v>
      </c>
      <c r="D2209" t="s">
        <v>26</v>
      </c>
      <c r="E2209" t="s">
        <v>302</v>
      </c>
      <c r="F2209" t="s">
        <v>303</v>
      </c>
      <c r="G2209" t="s">
        <v>556</v>
      </c>
      <c r="H2209" t="s">
        <v>557</v>
      </c>
      <c r="J2209">
        <v>201705</v>
      </c>
      <c r="K2209" t="s">
        <v>306</v>
      </c>
      <c r="L2209">
        <v>3800760</v>
      </c>
      <c r="M2209">
        <v>16904</v>
      </c>
      <c r="P2209">
        <v>0</v>
      </c>
      <c r="R2209" s="1">
        <v>42597</v>
      </c>
      <c r="S2209" t="s">
        <v>40</v>
      </c>
      <c r="T2209" t="s">
        <v>686</v>
      </c>
      <c r="U2209" t="s">
        <v>308</v>
      </c>
      <c r="V2209" s="1">
        <v>42604</v>
      </c>
      <c r="W2209" s="12">
        <v>-17.5</v>
      </c>
      <c r="X2209" s="4" t="str">
        <f t="shared" si="69"/>
        <v>Income</v>
      </c>
      <c r="Y2209" s="5">
        <v>42583</v>
      </c>
      <c r="Z2209" s="7" t="s">
        <v>8073</v>
      </c>
      <c r="AA2209" s="7" t="str">
        <f t="shared" si="68"/>
        <v>Car Park Pass Income from Payroll</v>
      </c>
    </row>
    <row r="2210" spans="1:27" x14ac:dyDescent="0.25">
      <c r="A2210" t="s">
        <v>23</v>
      </c>
      <c r="B2210" t="s">
        <v>24</v>
      </c>
      <c r="C2210" t="s">
        <v>25</v>
      </c>
      <c r="D2210" t="s">
        <v>26</v>
      </c>
      <c r="E2210" t="s">
        <v>302</v>
      </c>
      <c r="F2210" t="s">
        <v>303</v>
      </c>
      <c r="G2210" t="s">
        <v>556</v>
      </c>
      <c r="H2210" t="s">
        <v>557</v>
      </c>
      <c r="J2210">
        <v>201705</v>
      </c>
      <c r="K2210" t="s">
        <v>306</v>
      </c>
      <c r="L2210">
        <v>3800760</v>
      </c>
      <c r="M2210">
        <v>16421</v>
      </c>
      <c r="P2210">
        <v>0</v>
      </c>
      <c r="R2210" s="1">
        <v>42597</v>
      </c>
      <c r="S2210" t="s">
        <v>40</v>
      </c>
      <c r="T2210" t="s">
        <v>645</v>
      </c>
      <c r="U2210" t="s">
        <v>308</v>
      </c>
      <c r="V2210" s="1">
        <v>42604</v>
      </c>
      <c r="W2210" s="12">
        <v>-16.670000000000002</v>
      </c>
      <c r="X2210" s="4" t="str">
        <f t="shared" si="69"/>
        <v>Income</v>
      </c>
      <c r="Y2210" s="5">
        <v>42583</v>
      </c>
      <c r="Z2210" s="7" t="s">
        <v>8073</v>
      </c>
      <c r="AA2210" s="7" t="str">
        <f t="shared" si="68"/>
        <v>Car Park Pass Income from Payroll</v>
      </c>
    </row>
    <row r="2211" spans="1:27" x14ac:dyDescent="0.25">
      <c r="A2211" t="s">
        <v>23</v>
      </c>
      <c r="B2211" t="s">
        <v>24</v>
      </c>
      <c r="C2211" t="s">
        <v>25</v>
      </c>
      <c r="D2211" t="s">
        <v>26</v>
      </c>
      <c r="E2211" t="s">
        <v>302</v>
      </c>
      <c r="F2211" t="s">
        <v>303</v>
      </c>
      <c r="G2211" t="s">
        <v>556</v>
      </c>
      <c r="H2211" t="s">
        <v>557</v>
      </c>
      <c r="J2211">
        <v>201705</v>
      </c>
      <c r="K2211" t="s">
        <v>306</v>
      </c>
      <c r="L2211">
        <v>3800760</v>
      </c>
      <c r="M2211">
        <v>16422</v>
      </c>
      <c r="P2211">
        <v>0</v>
      </c>
      <c r="R2211" s="1">
        <v>42597</v>
      </c>
      <c r="S2211" t="s">
        <v>40</v>
      </c>
      <c r="T2211" t="s">
        <v>585</v>
      </c>
      <c r="U2211" t="s">
        <v>308</v>
      </c>
      <c r="V2211" s="1">
        <v>42604</v>
      </c>
      <c r="W2211" s="12">
        <v>-20.84</v>
      </c>
      <c r="X2211" s="4" t="str">
        <f t="shared" si="69"/>
        <v>Income</v>
      </c>
      <c r="Y2211" s="5">
        <v>42583</v>
      </c>
      <c r="Z2211" s="7" t="s">
        <v>8073</v>
      </c>
      <c r="AA2211" s="7" t="str">
        <f t="shared" si="68"/>
        <v>Car Park Pass Income from Payroll</v>
      </c>
    </row>
    <row r="2212" spans="1:27" x14ac:dyDescent="0.25">
      <c r="A2212" t="s">
        <v>23</v>
      </c>
      <c r="B2212" t="s">
        <v>24</v>
      </c>
      <c r="C2212" t="s">
        <v>25</v>
      </c>
      <c r="D2212" t="s">
        <v>26</v>
      </c>
      <c r="E2212" t="s">
        <v>302</v>
      </c>
      <c r="F2212" t="s">
        <v>303</v>
      </c>
      <c r="G2212" t="s">
        <v>556</v>
      </c>
      <c r="H2212" t="s">
        <v>557</v>
      </c>
      <c r="J2212">
        <v>201705</v>
      </c>
      <c r="K2212" t="s">
        <v>306</v>
      </c>
      <c r="L2212">
        <v>3800760</v>
      </c>
      <c r="M2212">
        <v>16423</v>
      </c>
      <c r="P2212">
        <v>0</v>
      </c>
      <c r="R2212" s="1">
        <v>42597</v>
      </c>
      <c r="S2212" t="s">
        <v>40</v>
      </c>
      <c r="T2212" t="s">
        <v>568</v>
      </c>
      <c r="U2212" t="s">
        <v>308</v>
      </c>
      <c r="V2212" s="1">
        <v>42604</v>
      </c>
      <c r="W2212" s="12">
        <v>-20.84</v>
      </c>
      <c r="X2212" s="4" t="str">
        <f t="shared" si="69"/>
        <v>Income</v>
      </c>
      <c r="Y2212" s="5">
        <v>42583</v>
      </c>
      <c r="Z2212" s="7" t="s">
        <v>8073</v>
      </c>
      <c r="AA2212" s="7" t="str">
        <f t="shared" si="68"/>
        <v>Car Park Pass Income from Payroll</v>
      </c>
    </row>
    <row r="2213" spans="1:27" x14ac:dyDescent="0.25">
      <c r="A2213" t="s">
        <v>23</v>
      </c>
      <c r="B2213" t="s">
        <v>24</v>
      </c>
      <c r="C2213" t="s">
        <v>25</v>
      </c>
      <c r="D2213" t="s">
        <v>26</v>
      </c>
      <c r="E2213" t="s">
        <v>302</v>
      </c>
      <c r="F2213" t="s">
        <v>303</v>
      </c>
      <c r="G2213" t="s">
        <v>556</v>
      </c>
      <c r="H2213" t="s">
        <v>557</v>
      </c>
      <c r="J2213">
        <v>201705</v>
      </c>
      <c r="K2213" t="s">
        <v>306</v>
      </c>
      <c r="L2213">
        <v>3800760</v>
      </c>
      <c r="M2213">
        <v>16424</v>
      </c>
      <c r="P2213">
        <v>0</v>
      </c>
      <c r="R2213" s="1">
        <v>42597</v>
      </c>
      <c r="S2213" t="s">
        <v>40</v>
      </c>
      <c r="T2213" t="s">
        <v>558</v>
      </c>
      <c r="U2213" t="s">
        <v>308</v>
      </c>
      <c r="V2213" s="1">
        <v>42604</v>
      </c>
      <c r="W2213" s="12">
        <v>-20.83</v>
      </c>
      <c r="X2213" s="4" t="str">
        <f t="shared" si="69"/>
        <v>Income</v>
      </c>
      <c r="Y2213" s="5">
        <v>42583</v>
      </c>
      <c r="Z2213" s="7" t="s">
        <v>8073</v>
      </c>
      <c r="AA2213" s="7" t="str">
        <f t="shared" si="68"/>
        <v>Car Park Pass Income from Payroll</v>
      </c>
    </row>
    <row r="2214" spans="1:27" x14ac:dyDescent="0.25">
      <c r="A2214" t="s">
        <v>23</v>
      </c>
      <c r="B2214" t="s">
        <v>24</v>
      </c>
      <c r="C2214" t="s">
        <v>25</v>
      </c>
      <c r="D2214" t="s">
        <v>26</v>
      </c>
      <c r="E2214" t="s">
        <v>302</v>
      </c>
      <c r="F2214" t="s">
        <v>303</v>
      </c>
      <c r="G2214" t="s">
        <v>556</v>
      </c>
      <c r="H2214" t="s">
        <v>557</v>
      </c>
      <c r="J2214">
        <v>201705</v>
      </c>
      <c r="K2214" t="s">
        <v>306</v>
      </c>
      <c r="L2214">
        <v>3800760</v>
      </c>
      <c r="M2214">
        <v>16425</v>
      </c>
      <c r="P2214">
        <v>0</v>
      </c>
      <c r="R2214" s="1">
        <v>42597</v>
      </c>
      <c r="S2214" t="s">
        <v>40</v>
      </c>
      <c r="T2214" t="s">
        <v>599</v>
      </c>
      <c r="U2214" t="s">
        <v>308</v>
      </c>
      <c r="V2214" s="1">
        <v>42604</v>
      </c>
      <c r="W2214" s="12">
        <v>-20.84</v>
      </c>
      <c r="X2214" s="4" t="str">
        <f t="shared" si="69"/>
        <v>Income</v>
      </c>
      <c r="Y2214" s="5">
        <v>42583</v>
      </c>
      <c r="Z2214" s="7" t="s">
        <v>8073</v>
      </c>
      <c r="AA2214" s="7" t="str">
        <f t="shared" si="68"/>
        <v>Car Park Pass Income from Payroll</v>
      </c>
    </row>
    <row r="2215" spans="1:27" x14ac:dyDescent="0.25">
      <c r="A2215" t="s">
        <v>23</v>
      </c>
      <c r="B2215" t="s">
        <v>24</v>
      </c>
      <c r="C2215" t="s">
        <v>25</v>
      </c>
      <c r="D2215" t="s">
        <v>26</v>
      </c>
      <c r="E2215" t="s">
        <v>302</v>
      </c>
      <c r="F2215" t="s">
        <v>303</v>
      </c>
      <c r="G2215" t="s">
        <v>556</v>
      </c>
      <c r="H2215" t="s">
        <v>557</v>
      </c>
      <c r="J2215">
        <v>201705</v>
      </c>
      <c r="K2215" t="s">
        <v>306</v>
      </c>
      <c r="L2215">
        <v>3800760</v>
      </c>
      <c r="M2215">
        <v>16426</v>
      </c>
      <c r="P2215">
        <v>0</v>
      </c>
      <c r="R2215" s="1">
        <v>42597</v>
      </c>
      <c r="S2215" t="s">
        <v>40</v>
      </c>
      <c r="T2215" t="s">
        <v>601</v>
      </c>
      <c r="U2215" t="s">
        <v>308</v>
      </c>
      <c r="V2215" s="1">
        <v>42604</v>
      </c>
      <c r="W2215" s="12">
        <v>-29.17</v>
      </c>
      <c r="X2215" s="4" t="str">
        <f t="shared" si="69"/>
        <v>Income</v>
      </c>
      <c r="Y2215" s="5">
        <v>42583</v>
      </c>
      <c r="Z2215" s="7" t="s">
        <v>8073</v>
      </c>
      <c r="AA2215" s="7" t="str">
        <f t="shared" si="68"/>
        <v>Car Park Pass Income from Payroll</v>
      </c>
    </row>
    <row r="2216" spans="1:27" x14ac:dyDescent="0.25">
      <c r="A2216" t="s">
        <v>23</v>
      </c>
      <c r="B2216" t="s">
        <v>24</v>
      </c>
      <c r="C2216" t="s">
        <v>25</v>
      </c>
      <c r="D2216" t="s">
        <v>26</v>
      </c>
      <c r="E2216" t="s">
        <v>302</v>
      </c>
      <c r="F2216" t="s">
        <v>303</v>
      </c>
      <c r="G2216" t="s">
        <v>556</v>
      </c>
      <c r="H2216" t="s">
        <v>557</v>
      </c>
      <c r="J2216">
        <v>201705</v>
      </c>
      <c r="K2216" t="s">
        <v>306</v>
      </c>
      <c r="L2216">
        <v>3800760</v>
      </c>
      <c r="M2216">
        <v>16719</v>
      </c>
      <c r="P2216">
        <v>0</v>
      </c>
      <c r="R2216" s="1">
        <v>42597</v>
      </c>
      <c r="S2216" t="s">
        <v>40</v>
      </c>
      <c r="T2216" t="s">
        <v>559</v>
      </c>
      <c r="U2216" t="s">
        <v>308</v>
      </c>
      <c r="V2216" s="1">
        <v>42604</v>
      </c>
      <c r="W2216" s="12">
        <v>-10</v>
      </c>
      <c r="X2216" s="4" t="str">
        <f t="shared" si="69"/>
        <v>Income</v>
      </c>
      <c r="Y2216" s="5">
        <v>42583</v>
      </c>
      <c r="Z2216" s="7" t="s">
        <v>8073</v>
      </c>
      <c r="AA2216" s="7" t="str">
        <f t="shared" si="68"/>
        <v>Car Park Pass Income from Payroll</v>
      </c>
    </row>
    <row r="2217" spans="1:27" x14ac:dyDescent="0.25">
      <c r="A2217" t="s">
        <v>23</v>
      </c>
      <c r="B2217" t="s">
        <v>24</v>
      </c>
      <c r="C2217" t="s">
        <v>25</v>
      </c>
      <c r="D2217" t="s">
        <v>26</v>
      </c>
      <c r="E2217" t="s">
        <v>302</v>
      </c>
      <c r="F2217" t="s">
        <v>303</v>
      </c>
      <c r="G2217" t="s">
        <v>556</v>
      </c>
      <c r="H2217" t="s">
        <v>557</v>
      </c>
      <c r="J2217">
        <v>201705</v>
      </c>
      <c r="K2217" t="s">
        <v>306</v>
      </c>
      <c r="L2217">
        <v>3800760</v>
      </c>
      <c r="M2217">
        <v>16720</v>
      </c>
      <c r="P2217">
        <v>0</v>
      </c>
      <c r="R2217" s="1">
        <v>42597</v>
      </c>
      <c r="S2217" t="s">
        <v>40</v>
      </c>
      <c r="T2217" t="s">
        <v>559</v>
      </c>
      <c r="U2217" t="s">
        <v>308</v>
      </c>
      <c r="V2217" s="1">
        <v>42604</v>
      </c>
      <c r="W2217" s="12">
        <v>-10</v>
      </c>
      <c r="X2217" s="4" t="str">
        <f t="shared" si="69"/>
        <v>Income</v>
      </c>
      <c r="Y2217" s="5">
        <v>42583</v>
      </c>
      <c r="Z2217" s="7" t="s">
        <v>8073</v>
      </c>
      <c r="AA2217" s="7" t="str">
        <f t="shared" si="68"/>
        <v>Car Park Pass Income from Payroll</v>
      </c>
    </row>
    <row r="2218" spans="1:27" x14ac:dyDescent="0.25">
      <c r="A2218" t="s">
        <v>23</v>
      </c>
      <c r="B2218" t="s">
        <v>24</v>
      </c>
      <c r="C2218" t="s">
        <v>25</v>
      </c>
      <c r="D2218" t="s">
        <v>26</v>
      </c>
      <c r="E2218" t="s">
        <v>302</v>
      </c>
      <c r="F2218" t="s">
        <v>303</v>
      </c>
      <c r="G2218" t="s">
        <v>556</v>
      </c>
      <c r="H2218" t="s">
        <v>557</v>
      </c>
      <c r="J2218">
        <v>201705</v>
      </c>
      <c r="K2218" t="s">
        <v>306</v>
      </c>
      <c r="L2218">
        <v>3800760</v>
      </c>
      <c r="M2218">
        <v>16721</v>
      </c>
      <c r="P2218">
        <v>0</v>
      </c>
      <c r="R2218" s="1">
        <v>42597</v>
      </c>
      <c r="S2218" t="s">
        <v>40</v>
      </c>
      <c r="T2218" t="s">
        <v>559</v>
      </c>
      <c r="U2218" t="s">
        <v>308</v>
      </c>
      <c r="V2218" s="1">
        <v>42604</v>
      </c>
      <c r="W2218" s="12">
        <v>-10</v>
      </c>
      <c r="X2218" s="4" t="str">
        <f t="shared" si="69"/>
        <v>Income</v>
      </c>
      <c r="Y2218" s="5">
        <v>42583</v>
      </c>
      <c r="Z2218" s="7" t="s">
        <v>8073</v>
      </c>
      <c r="AA2218" s="7" t="str">
        <f t="shared" si="68"/>
        <v>Car Park Pass Income from Payroll</v>
      </c>
    </row>
    <row r="2219" spans="1:27" x14ac:dyDescent="0.25">
      <c r="A2219" t="s">
        <v>23</v>
      </c>
      <c r="B2219" t="s">
        <v>24</v>
      </c>
      <c r="C2219" t="s">
        <v>25</v>
      </c>
      <c r="D2219" t="s">
        <v>26</v>
      </c>
      <c r="E2219" t="s">
        <v>302</v>
      </c>
      <c r="F2219" t="s">
        <v>303</v>
      </c>
      <c r="G2219" t="s">
        <v>556</v>
      </c>
      <c r="H2219" t="s">
        <v>557</v>
      </c>
      <c r="J2219">
        <v>201705</v>
      </c>
      <c r="K2219" t="s">
        <v>306</v>
      </c>
      <c r="L2219">
        <v>3800760</v>
      </c>
      <c r="M2219">
        <v>16722</v>
      </c>
      <c r="P2219">
        <v>0</v>
      </c>
      <c r="R2219" s="1">
        <v>42597</v>
      </c>
      <c r="S2219" t="s">
        <v>40</v>
      </c>
      <c r="T2219" t="s">
        <v>566</v>
      </c>
      <c r="U2219" t="s">
        <v>308</v>
      </c>
      <c r="V2219" s="1">
        <v>42604</v>
      </c>
      <c r="W2219" s="12">
        <v>-20.83</v>
      </c>
      <c r="X2219" s="4" t="str">
        <f t="shared" si="69"/>
        <v>Income</v>
      </c>
      <c r="Y2219" s="5">
        <v>42583</v>
      </c>
      <c r="Z2219" s="7" t="s">
        <v>8073</v>
      </c>
      <c r="AA2219" s="7" t="str">
        <f t="shared" si="68"/>
        <v>Car Park Pass Income from Payroll</v>
      </c>
    </row>
    <row r="2220" spans="1:27" x14ac:dyDescent="0.25">
      <c r="A2220" t="s">
        <v>23</v>
      </c>
      <c r="B2220" t="s">
        <v>24</v>
      </c>
      <c r="C2220" t="s">
        <v>25</v>
      </c>
      <c r="D2220" t="s">
        <v>26</v>
      </c>
      <c r="E2220" t="s">
        <v>302</v>
      </c>
      <c r="F2220" t="s">
        <v>303</v>
      </c>
      <c r="G2220" t="s">
        <v>556</v>
      </c>
      <c r="H2220" t="s">
        <v>557</v>
      </c>
      <c r="J2220">
        <v>201705</v>
      </c>
      <c r="K2220" t="s">
        <v>306</v>
      </c>
      <c r="L2220">
        <v>3800760</v>
      </c>
      <c r="M2220">
        <v>16723</v>
      </c>
      <c r="P2220">
        <v>0</v>
      </c>
      <c r="R2220" s="1">
        <v>42597</v>
      </c>
      <c r="S2220" t="s">
        <v>40</v>
      </c>
      <c r="T2220" t="s">
        <v>568</v>
      </c>
      <c r="U2220" t="s">
        <v>308</v>
      </c>
      <c r="V2220" s="1">
        <v>42604</v>
      </c>
      <c r="W2220" s="12">
        <v>-20.83</v>
      </c>
      <c r="X2220" s="4" t="str">
        <f t="shared" si="69"/>
        <v>Income</v>
      </c>
      <c r="Y2220" s="5">
        <v>42583</v>
      </c>
      <c r="Z2220" s="7" t="s">
        <v>8073</v>
      </c>
      <c r="AA2220" s="7" t="str">
        <f t="shared" si="68"/>
        <v>Car Park Pass Income from Payroll</v>
      </c>
    </row>
    <row r="2221" spans="1:27" x14ac:dyDescent="0.25">
      <c r="A2221" t="s">
        <v>23</v>
      </c>
      <c r="B2221" t="s">
        <v>24</v>
      </c>
      <c r="C2221" t="s">
        <v>25</v>
      </c>
      <c r="D2221" t="s">
        <v>26</v>
      </c>
      <c r="E2221" t="s">
        <v>302</v>
      </c>
      <c r="F2221" t="s">
        <v>303</v>
      </c>
      <c r="G2221" t="s">
        <v>556</v>
      </c>
      <c r="H2221" t="s">
        <v>557</v>
      </c>
      <c r="J2221">
        <v>201705</v>
      </c>
      <c r="K2221" t="s">
        <v>306</v>
      </c>
      <c r="L2221">
        <v>3800760</v>
      </c>
      <c r="M2221">
        <v>16724</v>
      </c>
      <c r="P2221">
        <v>0</v>
      </c>
      <c r="R2221" s="1">
        <v>42597</v>
      </c>
      <c r="S2221" t="s">
        <v>40</v>
      </c>
      <c r="T2221" t="s">
        <v>582</v>
      </c>
      <c r="U2221" t="s">
        <v>308</v>
      </c>
      <c r="V2221" s="1">
        <v>42604</v>
      </c>
      <c r="W2221" s="12">
        <v>-10</v>
      </c>
      <c r="X2221" s="4" t="str">
        <f t="shared" si="69"/>
        <v>Income</v>
      </c>
      <c r="Y2221" s="5">
        <v>42583</v>
      </c>
      <c r="Z2221" s="7" t="s">
        <v>8073</v>
      </c>
      <c r="AA2221" s="7" t="str">
        <f t="shared" si="68"/>
        <v>Car Park Pass Income from Payroll</v>
      </c>
    </row>
    <row r="2222" spans="1:27" x14ac:dyDescent="0.25">
      <c r="A2222" t="s">
        <v>23</v>
      </c>
      <c r="B2222" t="s">
        <v>24</v>
      </c>
      <c r="C2222" t="s">
        <v>25</v>
      </c>
      <c r="D2222" t="s">
        <v>26</v>
      </c>
      <c r="E2222" t="s">
        <v>302</v>
      </c>
      <c r="F2222" t="s">
        <v>303</v>
      </c>
      <c r="G2222" t="s">
        <v>556</v>
      </c>
      <c r="H2222" t="s">
        <v>557</v>
      </c>
      <c r="J2222">
        <v>201705</v>
      </c>
      <c r="K2222" t="s">
        <v>306</v>
      </c>
      <c r="L2222">
        <v>3800760</v>
      </c>
      <c r="M2222">
        <v>16725</v>
      </c>
      <c r="P2222">
        <v>0</v>
      </c>
      <c r="R2222" s="1">
        <v>42597</v>
      </c>
      <c r="S2222" t="s">
        <v>40</v>
      </c>
      <c r="T2222" t="s">
        <v>615</v>
      </c>
      <c r="U2222" t="s">
        <v>308</v>
      </c>
      <c r="V2222" s="1">
        <v>42604</v>
      </c>
      <c r="W2222" s="12">
        <v>-20.84</v>
      </c>
      <c r="X2222" s="4" t="str">
        <f t="shared" si="69"/>
        <v>Income</v>
      </c>
      <c r="Y2222" s="5">
        <v>42583</v>
      </c>
      <c r="Z2222" s="7" t="s">
        <v>8073</v>
      </c>
      <c r="AA2222" s="7" t="str">
        <f t="shared" si="68"/>
        <v>Car Park Pass Income from Payroll</v>
      </c>
    </row>
    <row r="2223" spans="1:27" x14ac:dyDescent="0.25">
      <c r="A2223" t="s">
        <v>23</v>
      </c>
      <c r="B2223" t="s">
        <v>24</v>
      </c>
      <c r="C2223" t="s">
        <v>25</v>
      </c>
      <c r="D2223" t="s">
        <v>26</v>
      </c>
      <c r="E2223" t="s">
        <v>302</v>
      </c>
      <c r="F2223" t="s">
        <v>303</v>
      </c>
      <c r="G2223" t="s">
        <v>556</v>
      </c>
      <c r="H2223" t="s">
        <v>557</v>
      </c>
      <c r="J2223">
        <v>201705</v>
      </c>
      <c r="K2223" t="s">
        <v>306</v>
      </c>
      <c r="L2223">
        <v>3800760</v>
      </c>
      <c r="M2223">
        <v>16726</v>
      </c>
      <c r="P2223">
        <v>0</v>
      </c>
      <c r="R2223" s="1">
        <v>42597</v>
      </c>
      <c r="S2223" t="s">
        <v>40</v>
      </c>
      <c r="T2223" t="s">
        <v>564</v>
      </c>
      <c r="U2223" t="s">
        <v>308</v>
      </c>
      <c r="V2223" s="1">
        <v>42604</v>
      </c>
      <c r="W2223" s="12">
        <v>-30</v>
      </c>
      <c r="X2223" s="4" t="str">
        <f t="shared" si="69"/>
        <v>Income</v>
      </c>
      <c r="Y2223" s="5">
        <v>42583</v>
      </c>
      <c r="Z2223" s="7" t="s">
        <v>8073</v>
      </c>
      <c r="AA2223" s="7" t="str">
        <f t="shared" si="68"/>
        <v>Car Park Pass Income from Payroll</v>
      </c>
    </row>
    <row r="2224" spans="1:27" x14ac:dyDescent="0.25">
      <c r="A2224" t="s">
        <v>23</v>
      </c>
      <c r="B2224" t="s">
        <v>24</v>
      </c>
      <c r="C2224" t="s">
        <v>25</v>
      </c>
      <c r="D2224" t="s">
        <v>26</v>
      </c>
      <c r="E2224" t="s">
        <v>302</v>
      </c>
      <c r="F2224" t="s">
        <v>303</v>
      </c>
      <c r="G2224" t="s">
        <v>556</v>
      </c>
      <c r="H2224" t="s">
        <v>557</v>
      </c>
      <c r="J2224">
        <v>201705</v>
      </c>
      <c r="K2224" t="s">
        <v>306</v>
      </c>
      <c r="L2224">
        <v>3800760</v>
      </c>
      <c r="M2224">
        <v>16727</v>
      </c>
      <c r="P2224">
        <v>0</v>
      </c>
      <c r="R2224" s="1">
        <v>42597</v>
      </c>
      <c r="S2224" t="s">
        <v>40</v>
      </c>
      <c r="T2224" t="s">
        <v>576</v>
      </c>
      <c r="U2224" t="s">
        <v>308</v>
      </c>
      <c r="V2224" s="1">
        <v>42604</v>
      </c>
      <c r="W2224" s="12">
        <v>-10</v>
      </c>
      <c r="X2224" s="4" t="str">
        <f t="shared" si="69"/>
        <v>Income</v>
      </c>
      <c r="Y2224" s="5">
        <v>42583</v>
      </c>
      <c r="Z2224" s="7" t="s">
        <v>8073</v>
      </c>
      <c r="AA2224" s="7" t="str">
        <f t="shared" si="68"/>
        <v>Car Park Pass Income from Payroll</v>
      </c>
    </row>
    <row r="2225" spans="1:27" x14ac:dyDescent="0.25">
      <c r="A2225" t="s">
        <v>23</v>
      </c>
      <c r="B2225" t="s">
        <v>24</v>
      </c>
      <c r="C2225" t="s">
        <v>25</v>
      </c>
      <c r="D2225" t="s">
        <v>26</v>
      </c>
      <c r="E2225" t="s">
        <v>302</v>
      </c>
      <c r="F2225" t="s">
        <v>303</v>
      </c>
      <c r="G2225" t="s">
        <v>556</v>
      </c>
      <c r="H2225" t="s">
        <v>557</v>
      </c>
      <c r="J2225">
        <v>201705</v>
      </c>
      <c r="K2225" t="s">
        <v>306</v>
      </c>
      <c r="L2225">
        <v>3800760</v>
      </c>
      <c r="M2225">
        <v>16149</v>
      </c>
      <c r="P2225">
        <v>0</v>
      </c>
      <c r="R2225" s="1">
        <v>42597</v>
      </c>
      <c r="S2225" t="s">
        <v>40</v>
      </c>
      <c r="T2225" t="s">
        <v>633</v>
      </c>
      <c r="U2225" t="s">
        <v>308</v>
      </c>
      <c r="V2225" s="1">
        <v>42604</v>
      </c>
      <c r="W2225" s="12">
        <v>-12.5</v>
      </c>
      <c r="X2225" s="4" t="str">
        <f t="shared" si="69"/>
        <v>Income</v>
      </c>
      <c r="Y2225" s="5">
        <v>42583</v>
      </c>
      <c r="Z2225" s="7" t="s">
        <v>8073</v>
      </c>
      <c r="AA2225" s="7" t="str">
        <f t="shared" si="68"/>
        <v>Car Park Pass Income from Payroll</v>
      </c>
    </row>
    <row r="2226" spans="1:27" x14ac:dyDescent="0.25">
      <c r="A2226" t="s">
        <v>23</v>
      </c>
      <c r="B2226" t="s">
        <v>24</v>
      </c>
      <c r="C2226" t="s">
        <v>25</v>
      </c>
      <c r="D2226" t="s">
        <v>26</v>
      </c>
      <c r="E2226" t="s">
        <v>302</v>
      </c>
      <c r="F2226" t="s">
        <v>303</v>
      </c>
      <c r="G2226" t="s">
        <v>556</v>
      </c>
      <c r="H2226" t="s">
        <v>557</v>
      </c>
      <c r="J2226">
        <v>201705</v>
      </c>
      <c r="K2226" t="s">
        <v>306</v>
      </c>
      <c r="L2226">
        <v>3800760</v>
      </c>
      <c r="M2226">
        <v>16150</v>
      </c>
      <c r="P2226">
        <v>0</v>
      </c>
      <c r="R2226" s="1">
        <v>42597</v>
      </c>
      <c r="S2226" t="s">
        <v>40</v>
      </c>
      <c r="T2226" t="s">
        <v>662</v>
      </c>
      <c r="U2226" t="s">
        <v>308</v>
      </c>
      <c r="V2226" s="1">
        <v>42604</v>
      </c>
      <c r="W2226" s="12">
        <v>-20.84</v>
      </c>
      <c r="X2226" s="4" t="str">
        <f t="shared" si="69"/>
        <v>Income</v>
      </c>
      <c r="Y2226" s="5">
        <v>42583</v>
      </c>
      <c r="Z2226" s="7" t="s">
        <v>8073</v>
      </c>
      <c r="AA2226" s="7" t="str">
        <f t="shared" si="68"/>
        <v>Car Park Pass Income from Payroll</v>
      </c>
    </row>
    <row r="2227" spans="1:27" x14ac:dyDescent="0.25">
      <c r="A2227" t="s">
        <v>23</v>
      </c>
      <c r="B2227" t="s">
        <v>24</v>
      </c>
      <c r="C2227" t="s">
        <v>25</v>
      </c>
      <c r="D2227" t="s">
        <v>26</v>
      </c>
      <c r="E2227" t="s">
        <v>302</v>
      </c>
      <c r="F2227" t="s">
        <v>303</v>
      </c>
      <c r="G2227" t="s">
        <v>556</v>
      </c>
      <c r="H2227" t="s">
        <v>557</v>
      </c>
      <c r="J2227">
        <v>201705</v>
      </c>
      <c r="K2227" t="s">
        <v>306</v>
      </c>
      <c r="L2227">
        <v>3800760</v>
      </c>
      <c r="M2227">
        <v>16517</v>
      </c>
      <c r="P2227">
        <v>0</v>
      </c>
      <c r="R2227" s="1">
        <v>42597</v>
      </c>
      <c r="S2227" t="s">
        <v>40</v>
      </c>
      <c r="T2227" t="s">
        <v>567</v>
      </c>
      <c r="U2227" t="s">
        <v>308</v>
      </c>
      <c r="V2227" s="1">
        <v>42604</v>
      </c>
      <c r="W2227" s="12">
        <v>-20.84</v>
      </c>
      <c r="X2227" s="4" t="str">
        <f t="shared" si="69"/>
        <v>Income</v>
      </c>
      <c r="Y2227" s="5">
        <v>42583</v>
      </c>
      <c r="Z2227" s="7" t="s">
        <v>8073</v>
      </c>
      <c r="AA2227" s="7" t="str">
        <f t="shared" si="68"/>
        <v>Car Park Pass Income from Payroll</v>
      </c>
    </row>
    <row r="2228" spans="1:27" x14ac:dyDescent="0.25">
      <c r="A2228" t="s">
        <v>23</v>
      </c>
      <c r="B2228" t="s">
        <v>24</v>
      </c>
      <c r="C2228" t="s">
        <v>25</v>
      </c>
      <c r="D2228" t="s">
        <v>26</v>
      </c>
      <c r="E2228" t="s">
        <v>302</v>
      </c>
      <c r="F2228" t="s">
        <v>303</v>
      </c>
      <c r="G2228" t="s">
        <v>556</v>
      </c>
      <c r="H2228" t="s">
        <v>557</v>
      </c>
      <c r="J2228">
        <v>201705</v>
      </c>
      <c r="K2228" t="s">
        <v>306</v>
      </c>
      <c r="L2228">
        <v>3800760</v>
      </c>
      <c r="M2228">
        <v>16518</v>
      </c>
      <c r="P2228">
        <v>0</v>
      </c>
      <c r="R2228" s="1">
        <v>42597</v>
      </c>
      <c r="S2228" t="s">
        <v>40</v>
      </c>
      <c r="T2228" t="s">
        <v>625</v>
      </c>
      <c r="U2228" t="s">
        <v>308</v>
      </c>
      <c r="V2228" s="1">
        <v>42604</v>
      </c>
      <c r="W2228" s="12">
        <v>-20.84</v>
      </c>
      <c r="X2228" s="4" t="str">
        <f t="shared" si="69"/>
        <v>Income</v>
      </c>
      <c r="Y2228" s="5">
        <v>42583</v>
      </c>
      <c r="Z2228" s="7" t="s">
        <v>8073</v>
      </c>
      <c r="AA2228" s="7" t="str">
        <f t="shared" si="68"/>
        <v>Car Park Pass Income from Payroll</v>
      </c>
    </row>
    <row r="2229" spans="1:27" x14ac:dyDescent="0.25">
      <c r="A2229" t="s">
        <v>23</v>
      </c>
      <c r="B2229" t="s">
        <v>24</v>
      </c>
      <c r="C2229" t="s">
        <v>25</v>
      </c>
      <c r="D2229" t="s">
        <v>26</v>
      </c>
      <c r="E2229" t="s">
        <v>302</v>
      </c>
      <c r="F2229" t="s">
        <v>303</v>
      </c>
      <c r="G2229" t="s">
        <v>556</v>
      </c>
      <c r="H2229" t="s">
        <v>557</v>
      </c>
      <c r="J2229">
        <v>201705</v>
      </c>
      <c r="K2229" t="s">
        <v>306</v>
      </c>
      <c r="L2229">
        <v>3800760</v>
      </c>
      <c r="M2229">
        <v>16519</v>
      </c>
      <c r="P2229">
        <v>0</v>
      </c>
      <c r="R2229" s="1">
        <v>42597</v>
      </c>
      <c r="S2229" t="s">
        <v>40</v>
      </c>
      <c r="T2229" t="s">
        <v>606</v>
      </c>
      <c r="U2229" t="s">
        <v>308</v>
      </c>
      <c r="V2229" s="1">
        <v>42604</v>
      </c>
      <c r="W2229" s="12">
        <v>-20.83</v>
      </c>
      <c r="X2229" s="4" t="str">
        <f t="shared" si="69"/>
        <v>Income</v>
      </c>
      <c r="Y2229" s="5">
        <v>42583</v>
      </c>
      <c r="Z2229" s="7" t="s">
        <v>8073</v>
      </c>
      <c r="AA2229" s="7" t="str">
        <f t="shared" si="68"/>
        <v>Car Park Pass Income from Payroll</v>
      </c>
    </row>
    <row r="2230" spans="1:27" x14ac:dyDescent="0.25">
      <c r="A2230" t="s">
        <v>23</v>
      </c>
      <c r="B2230" t="s">
        <v>24</v>
      </c>
      <c r="C2230" t="s">
        <v>25</v>
      </c>
      <c r="D2230" t="s">
        <v>26</v>
      </c>
      <c r="E2230" t="s">
        <v>302</v>
      </c>
      <c r="F2230" t="s">
        <v>303</v>
      </c>
      <c r="G2230" t="s">
        <v>556</v>
      </c>
      <c r="H2230" t="s">
        <v>557</v>
      </c>
      <c r="J2230">
        <v>201705</v>
      </c>
      <c r="K2230" t="s">
        <v>306</v>
      </c>
      <c r="L2230">
        <v>3800760</v>
      </c>
      <c r="M2230">
        <v>16520</v>
      </c>
      <c r="P2230">
        <v>0</v>
      </c>
      <c r="R2230" s="1">
        <v>42597</v>
      </c>
      <c r="S2230" t="s">
        <v>40</v>
      </c>
      <c r="T2230" t="s">
        <v>664</v>
      </c>
      <c r="U2230" t="s">
        <v>308</v>
      </c>
      <c r="V2230" s="1">
        <v>42604</v>
      </c>
      <c r="W2230" s="12">
        <v>-20.86</v>
      </c>
      <c r="X2230" s="4" t="str">
        <f t="shared" si="69"/>
        <v>Income</v>
      </c>
      <c r="Y2230" s="5">
        <v>42583</v>
      </c>
      <c r="Z2230" s="7" t="s">
        <v>8073</v>
      </c>
      <c r="AA2230" s="7" t="str">
        <f t="shared" si="68"/>
        <v>Car Park Pass Income from Payroll</v>
      </c>
    </row>
    <row r="2231" spans="1:27" x14ac:dyDescent="0.25">
      <c r="A2231" t="s">
        <v>23</v>
      </c>
      <c r="B2231" t="s">
        <v>24</v>
      </c>
      <c r="C2231" t="s">
        <v>25</v>
      </c>
      <c r="D2231" t="s">
        <v>26</v>
      </c>
      <c r="E2231" t="s">
        <v>302</v>
      </c>
      <c r="F2231" t="s">
        <v>303</v>
      </c>
      <c r="G2231" t="s">
        <v>556</v>
      </c>
      <c r="H2231" t="s">
        <v>557</v>
      </c>
      <c r="J2231">
        <v>201705</v>
      </c>
      <c r="K2231" t="s">
        <v>306</v>
      </c>
      <c r="L2231">
        <v>3800760</v>
      </c>
      <c r="M2231">
        <v>16433</v>
      </c>
      <c r="P2231">
        <v>0</v>
      </c>
      <c r="R2231" s="1">
        <v>42597</v>
      </c>
      <c r="S2231" t="s">
        <v>40</v>
      </c>
      <c r="T2231" t="s">
        <v>604</v>
      </c>
      <c r="U2231" t="s">
        <v>308</v>
      </c>
      <c r="V2231" s="1">
        <v>42604</v>
      </c>
      <c r="W2231" s="12">
        <v>-20.83</v>
      </c>
      <c r="X2231" s="4" t="str">
        <f t="shared" si="69"/>
        <v>Income</v>
      </c>
      <c r="Y2231" s="5">
        <v>42583</v>
      </c>
      <c r="Z2231" s="7" t="s">
        <v>8073</v>
      </c>
      <c r="AA2231" s="7" t="str">
        <f t="shared" si="68"/>
        <v>Car Park Pass Income from Payroll</v>
      </c>
    </row>
    <row r="2232" spans="1:27" x14ac:dyDescent="0.25">
      <c r="A2232" t="s">
        <v>23</v>
      </c>
      <c r="B2232" t="s">
        <v>24</v>
      </c>
      <c r="C2232" t="s">
        <v>25</v>
      </c>
      <c r="D2232" t="s">
        <v>26</v>
      </c>
      <c r="E2232" t="s">
        <v>302</v>
      </c>
      <c r="F2232" t="s">
        <v>303</v>
      </c>
      <c r="G2232" t="s">
        <v>556</v>
      </c>
      <c r="H2232" t="s">
        <v>557</v>
      </c>
      <c r="J2232">
        <v>201705</v>
      </c>
      <c r="K2232" t="s">
        <v>306</v>
      </c>
      <c r="L2232">
        <v>3800760</v>
      </c>
      <c r="M2232">
        <v>16434</v>
      </c>
      <c r="P2232">
        <v>0</v>
      </c>
      <c r="R2232" s="1">
        <v>42597</v>
      </c>
      <c r="S2232" t="s">
        <v>40</v>
      </c>
      <c r="T2232" t="s">
        <v>599</v>
      </c>
      <c r="U2232" t="s">
        <v>308</v>
      </c>
      <c r="V2232" s="1">
        <v>42604</v>
      </c>
      <c r="W2232" s="12">
        <v>-20.84</v>
      </c>
      <c r="X2232" s="4" t="str">
        <f t="shared" si="69"/>
        <v>Income</v>
      </c>
      <c r="Y2232" s="5">
        <v>42583</v>
      </c>
      <c r="Z2232" s="7" t="s">
        <v>8073</v>
      </c>
      <c r="AA2232" s="7" t="str">
        <f t="shared" si="68"/>
        <v>Car Park Pass Income from Payroll</v>
      </c>
    </row>
    <row r="2233" spans="1:27" x14ac:dyDescent="0.25">
      <c r="A2233" t="s">
        <v>23</v>
      </c>
      <c r="B2233" t="s">
        <v>24</v>
      </c>
      <c r="C2233" t="s">
        <v>25</v>
      </c>
      <c r="D2233" t="s">
        <v>26</v>
      </c>
      <c r="E2233" t="s">
        <v>302</v>
      </c>
      <c r="F2233" t="s">
        <v>303</v>
      </c>
      <c r="G2233" t="s">
        <v>556</v>
      </c>
      <c r="H2233" t="s">
        <v>557</v>
      </c>
      <c r="J2233">
        <v>201705</v>
      </c>
      <c r="K2233" t="s">
        <v>306</v>
      </c>
      <c r="L2233">
        <v>3800760</v>
      </c>
      <c r="M2233">
        <v>16435</v>
      </c>
      <c r="P2233">
        <v>0</v>
      </c>
      <c r="R2233" s="1">
        <v>42597</v>
      </c>
      <c r="S2233" t="s">
        <v>40</v>
      </c>
      <c r="T2233" t="s">
        <v>605</v>
      </c>
      <c r="U2233" t="s">
        <v>308</v>
      </c>
      <c r="V2233" s="1">
        <v>42604</v>
      </c>
      <c r="W2233" s="12">
        <v>-20.83</v>
      </c>
      <c r="X2233" s="4" t="str">
        <f t="shared" si="69"/>
        <v>Income</v>
      </c>
      <c r="Y2233" s="5">
        <v>42583</v>
      </c>
      <c r="Z2233" s="7" t="s">
        <v>8073</v>
      </c>
      <c r="AA2233" s="7" t="str">
        <f t="shared" si="68"/>
        <v>Car Park Pass Income from Payroll</v>
      </c>
    </row>
    <row r="2234" spans="1:27" x14ac:dyDescent="0.25">
      <c r="A2234" t="s">
        <v>23</v>
      </c>
      <c r="B2234" t="s">
        <v>24</v>
      </c>
      <c r="C2234" t="s">
        <v>25</v>
      </c>
      <c r="D2234" t="s">
        <v>26</v>
      </c>
      <c r="E2234" t="s">
        <v>302</v>
      </c>
      <c r="F2234" t="s">
        <v>303</v>
      </c>
      <c r="G2234" t="s">
        <v>556</v>
      </c>
      <c r="H2234" t="s">
        <v>557</v>
      </c>
      <c r="J2234">
        <v>201705</v>
      </c>
      <c r="K2234" t="s">
        <v>306</v>
      </c>
      <c r="L2234">
        <v>3800760</v>
      </c>
      <c r="M2234">
        <v>16436</v>
      </c>
      <c r="P2234">
        <v>0</v>
      </c>
      <c r="R2234" s="1">
        <v>42597</v>
      </c>
      <c r="S2234" t="s">
        <v>40</v>
      </c>
      <c r="T2234" t="s">
        <v>561</v>
      </c>
      <c r="U2234" t="s">
        <v>308</v>
      </c>
      <c r="V2234" s="1">
        <v>42604</v>
      </c>
      <c r="W2234" s="12">
        <v>-20.84</v>
      </c>
      <c r="X2234" s="4" t="str">
        <f t="shared" si="69"/>
        <v>Income</v>
      </c>
      <c r="Y2234" s="5">
        <v>42583</v>
      </c>
      <c r="Z2234" s="7" t="s">
        <v>8073</v>
      </c>
      <c r="AA2234" s="7" t="str">
        <f t="shared" si="68"/>
        <v>Car Park Pass Income from Payroll</v>
      </c>
    </row>
    <row r="2235" spans="1:27" x14ac:dyDescent="0.25">
      <c r="A2235" t="s">
        <v>23</v>
      </c>
      <c r="B2235" t="s">
        <v>24</v>
      </c>
      <c r="C2235" t="s">
        <v>25</v>
      </c>
      <c r="D2235" t="s">
        <v>26</v>
      </c>
      <c r="E2235" t="s">
        <v>302</v>
      </c>
      <c r="F2235" t="s">
        <v>303</v>
      </c>
      <c r="G2235" t="s">
        <v>556</v>
      </c>
      <c r="H2235" t="s">
        <v>557</v>
      </c>
      <c r="J2235">
        <v>201705</v>
      </c>
      <c r="K2235" t="s">
        <v>306</v>
      </c>
      <c r="L2235">
        <v>3800760</v>
      </c>
      <c r="M2235">
        <v>16437</v>
      </c>
      <c r="P2235">
        <v>0</v>
      </c>
      <c r="R2235" s="1">
        <v>42597</v>
      </c>
      <c r="S2235" t="s">
        <v>40</v>
      </c>
      <c r="T2235" t="s">
        <v>562</v>
      </c>
      <c r="U2235" t="s">
        <v>308</v>
      </c>
      <c r="V2235" s="1">
        <v>42604</v>
      </c>
      <c r="W2235" s="12">
        <v>-20.84</v>
      </c>
      <c r="X2235" s="4" t="str">
        <f t="shared" si="69"/>
        <v>Income</v>
      </c>
      <c r="Y2235" s="5">
        <v>42583</v>
      </c>
      <c r="Z2235" s="7" t="s">
        <v>8073</v>
      </c>
      <c r="AA2235" s="7" t="str">
        <f t="shared" si="68"/>
        <v>Car Park Pass Income from Payroll</v>
      </c>
    </row>
    <row r="2236" spans="1:27" x14ac:dyDescent="0.25">
      <c r="A2236" t="s">
        <v>23</v>
      </c>
      <c r="B2236" t="s">
        <v>24</v>
      </c>
      <c r="C2236" t="s">
        <v>25</v>
      </c>
      <c r="D2236" t="s">
        <v>26</v>
      </c>
      <c r="E2236" t="s">
        <v>302</v>
      </c>
      <c r="F2236" t="s">
        <v>303</v>
      </c>
      <c r="G2236" t="s">
        <v>556</v>
      </c>
      <c r="H2236" t="s">
        <v>557</v>
      </c>
      <c r="J2236">
        <v>201705</v>
      </c>
      <c r="K2236" t="s">
        <v>306</v>
      </c>
      <c r="L2236">
        <v>3800760</v>
      </c>
      <c r="M2236">
        <v>16438</v>
      </c>
      <c r="P2236">
        <v>0</v>
      </c>
      <c r="R2236" s="1">
        <v>42597</v>
      </c>
      <c r="S2236" t="s">
        <v>40</v>
      </c>
      <c r="T2236" t="s">
        <v>561</v>
      </c>
      <c r="U2236" t="s">
        <v>308</v>
      </c>
      <c r="V2236" s="1">
        <v>42604</v>
      </c>
      <c r="W2236" s="12">
        <v>-10</v>
      </c>
      <c r="X2236" s="4" t="str">
        <f t="shared" si="69"/>
        <v>Income</v>
      </c>
      <c r="Y2236" s="5">
        <v>42583</v>
      </c>
      <c r="Z2236" s="7" t="s">
        <v>8073</v>
      </c>
      <c r="AA2236" s="7" t="str">
        <f t="shared" si="68"/>
        <v>Car Park Pass Income from Payroll</v>
      </c>
    </row>
    <row r="2237" spans="1:27" x14ac:dyDescent="0.25">
      <c r="A2237" t="s">
        <v>23</v>
      </c>
      <c r="B2237" t="s">
        <v>24</v>
      </c>
      <c r="C2237" t="s">
        <v>25</v>
      </c>
      <c r="D2237" t="s">
        <v>26</v>
      </c>
      <c r="E2237" t="s">
        <v>302</v>
      </c>
      <c r="F2237" t="s">
        <v>303</v>
      </c>
      <c r="G2237" t="s">
        <v>556</v>
      </c>
      <c r="H2237" t="s">
        <v>557</v>
      </c>
      <c r="J2237">
        <v>201705</v>
      </c>
      <c r="K2237" t="s">
        <v>306</v>
      </c>
      <c r="L2237">
        <v>3800760</v>
      </c>
      <c r="M2237">
        <v>16439</v>
      </c>
      <c r="P2237">
        <v>0</v>
      </c>
      <c r="R2237" s="1">
        <v>42597</v>
      </c>
      <c r="S2237" t="s">
        <v>40</v>
      </c>
      <c r="T2237" t="s">
        <v>616</v>
      </c>
      <c r="U2237" t="s">
        <v>308</v>
      </c>
      <c r="V2237" s="1">
        <v>42604</v>
      </c>
      <c r="W2237" s="12">
        <v>-10</v>
      </c>
      <c r="X2237" s="4" t="str">
        <f t="shared" si="69"/>
        <v>Income</v>
      </c>
      <c r="Y2237" s="5">
        <v>42583</v>
      </c>
      <c r="Z2237" s="7" t="s">
        <v>8073</v>
      </c>
      <c r="AA2237" s="7" t="str">
        <f t="shared" si="68"/>
        <v>Car Park Pass Income from Payroll</v>
      </c>
    </row>
    <row r="2238" spans="1:27" x14ac:dyDescent="0.25">
      <c r="A2238" t="s">
        <v>23</v>
      </c>
      <c r="B2238" t="s">
        <v>24</v>
      </c>
      <c r="C2238" t="s">
        <v>25</v>
      </c>
      <c r="D2238" t="s">
        <v>26</v>
      </c>
      <c r="E2238" t="s">
        <v>302</v>
      </c>
      <c r="F2238" t="s">
        <v>303</v>
      </c>
      <c r="G2238" t="s">
        <v>556</v>
      </c>
      <c r="H2238" t="s">
        <v>557</v>
      </c>
      <c r="J2238">
        <v>201705</v>
      </c>
      <c r="K2238" t="s">
        <v>306</v>
      </c>
      <c r="L2238">
        <v>3800760</v>
      </c>
      <c r="M2238">
        <v>16805</v>
      </c>
      <c r="P2238">
        <v>0</v>
      </c>
      <c r="R2238" s="1">
        <v>42597</v>
      </c>
      <c r="S2238" t="s">
        <v>40</v>
      </c>
      <c r="T2238" t="s">
        <v>580</v>
      </c>
      <c r="U2238" t="s">
        <v>308</v>
      </c>
      <c r="V2238" s="1">
        <v>42604</v>
      </c>
      <c r="W2238" s="12">
        <v>-20.83</v>
      </c>
      <c r="X2238" s="4" t="str">
        <f t="shared" si="69"/>
        <v>Income</v>
      </c>
      <c r="Y2238" s="5">
        <v>42583</v>
      </c>
      <c r="Z2238" s="7" t="s">
        <v>8073</v>
      </c>
      <c r="AA2238" s="7" t="str">
        <f t="shared" si="68"/>
        <v>Car Park Pass Income from Payroll</v>
      </c>
    </row>
    <row r="2239" spans="1:27" x14ac:dyDescent="0.25">
      <c r="A2239" t="s">
        <v>23</v>
      </c>
      <c r="B2239" t="s">
        <v>24</v>
      </c>
      <c r="C2239" t="s">
        <v>25</v>
      </c>
      <c r="D2239" t="s">
        <v>26</v>
      </c>
      <c r="E2239" t="s">
        <v>302</v>
      </c>
      <c r="F2239" t="s">
        <v>303</v>
      </c>
      <c r="G2239" t="s">
        <v>556</v>
      </c>
      <c r="H2239" t="s">
        <v>557</v>
      </c>
      <c r="J2239">
        <v>201705</v>
      </c>
      <c r="K2239" t="s">
        <v>306</v>
      </c>
      <c r="L2239">
        <v>3800760</v>
      </c>
      <c r="M2239">
        <v>16806</v>
      </c>
      <c r="P2239">
        <v>0</v>
      </c>
      <c r="R2239" s="1">
        <v>42597</v>
      </c>
      <c r="S2239" t="s">
        <v>40</v>
      </c>
      <c r="T2239" t="s">
        <v>581</v>
      </c>
      <c r="U2239" t="s">
        <v>308</v>
      </c>
      <c r="V2239" s="1">
        <v>42604</v>
      </c>
      <c r="W2239" s="12">
        <v>-20.84</v>
      </c>
      <c r="X2239" s="4" t="str">
        <f t="shared" si="69"/>
        <v>Income</v>
      </c>
      <c r="Y2239" s="5">
        <v>42583</v>
      </c>
      <c r="Z2239" s="7" t="s">
        <v>8073</v>
      </c>
      <c r="AA2239" s="7" t="str">
        <f t="shared" si="68"/>
        <v>Car Park Pass Income from Payroll</v>
      </c>
    </row>
    <row r="2240" spans="1:27" x14ac:dyDescent="0.25">
      <c r="A2240" t="s">
        <v>23</v>
      </c>
      <c r="B2240" t="s">
        <v>24</v>
      </c>
      <c r="C2240" t="s">
        <v>25</v>
      </c>
      <c r="D2240" t="s">
        <v>26</v>
      </c>
      <c r="E2240" t="s">
        <v>302</v>
      </c>
      <c r="F2240" t="s">
        <v>303</v>
      </c>
      <c r="G2240" t="s">
        <v>556</v>
      </c>
      <c r="H2240" t="s">
        <v>557</v>
      </c>
      <c r="J2240">
        <v>201705</v>
      </c>
      <c r="K2240" t="s">
        <v>306</v>
      </c>
      <c r="L2240">
        <v>3800760</v>
      </c>
      <c r="M2240">
        <v>16128</v>
      </c>
      <c r="P2240">
        <v>0</v>
      </c>
      <c r="R2240" s="1">
        <v>42597</v>
      </c>
      <c r="S2240" t="s">
        <v>40</v>
      </c>
      <c r="T2240" t="s">
        <v>653</v>
      </c>
      <c r="U2240" t="s">
        <v>308</v>
      </c>
      <c r="V2240" s="1">
        <v>42604</v>
      </c>
      <c r="W2240" s="12">
        <v>-20.84</v>
      </c>
      <c r="X2240" s="4" t="str">
        <f t="shared" si="69"/>
        <v>Income</v>
      </c>
      <c r="Y2240" s="5">
        <v>42583</v>
      </c>
      <c r="Z2240" s="7" t="s">
        <v>8073</v>
      </c>
      <c r="AA2240" s="7" t="str">
        <f t="shared" si="68"/>
        <v>Car Park Pass Income from Payroll</v>
      </c>
    </row>
    <row r="2241" spans="1:27" x14ac:dyDescent="0.25">
      <c r="A2241" t="s">
        <v>23</v>
      </c>
      <c r="B2241" t="s">
        <v>24</v>
      </c>
      <c r="C2241" t="s">
        <v>25</v>
      </c>
      <c r="D2241" t="s">
        <v>26</v>
      </c>
      <c r="E2241" t="s">
        <v>302</v>
      </c>
      <c r="F2241" t="s">
        <v>303</v>
      </c>
      <c r="G2241" t="s">
        <v>556</v>
      </c>
      <c r="H2241" t="s">
        <v>557</v>
      </c>
      <c r="J2241">
        <v>201705</v>
      </c>
      <c r="K2241" t="s">
        <v>306</v>
      </c>
      <c r="L2241">
        <v>3800760</v>
      </c>
      <c r="M2241">
        <v>16129</v>
      </c>
      <c r="P2241">
        <v>0</v>
      </c>
      <c r="R2241" s="1">
        <v>42597</v>
      </c>
      <c r="S2241" t="s">
        <v>40</v>
      </c>
      <c r="T2241" t="s">
        <v>596</v>
      </c>
      <c r="U2241" t="s">
        <v>308</v>
      </c>
      <c r="V2241" s="1">
        <v>42604</v>
      </c>
      <c r="W2241" s="12">
        <v>-20.84</v>
      </c>
      <c r="X2241" s="4" t="str">
        <f t="shared" si="69"/>
        <v>Income</v>
      </c>
      <c r="Y2241" s="5">
        <v>42583</v>
      </c>
      <c r="Z2241" s="7" t="s">
        <v>8073</v>
      </c>
      <c r="AA2241" s="7" t="str">
        <f t="shared" si="68"/>
        <v>Car Park Pass Income from Payroll</v>
      </c>
    </row>
    <row r="2242" spans="1:27" x14ac:dyDescent="0.25">
      <c r="A2242" t="s">
        <v>23</v>
      </c>
      <c r="B2242" t="s">
        <v>24</v>
      </c>
      <c r="C2242" t="s">
        <v>25</v>
      </c>
      <c r="D2242" t="s">
        <v>26</v>
      </c>
      <c r="E2242" t="s">
        <v>302</v>
      </c>
      <c r="F2242" t="s">
        <v>303</v>
      </c>
      <c r="G2242" t="s">
        <v>556</v>
      </c>
      <c r="H2242" t="s">
        <v>557</v>
      </c>
      <c r="J2242">
        <v>201705</v>
      </c>
      <c r="K2242" t="s">
        <v>306</v>
      </c>
      <c r="L2242">
        <v>3800760</v>
      </c>
      <c r="M2242">
        <v>16130</v>
      </c>
      <c r="P2242">
        <v>0</v>
      </c>
      <c r="R2242" s="1">
        <v>42597</v>
      </c>
      <c r="S2242" t="s">
        <v>40</v>
      </c>
      <c r="T2242" t="s">
        <v>596</v>
      </c>
      <c r="U2242" t="s">
        <v>308</v>
      </c>
      <c r="V2242" s="1">
        <v>42604</v>
      </c>
      <c r="W2242" s="12">
        <v>-20.84</v>
      </c>
      <c r="X2242" s="4" t="str">
        <f t="shared" si="69"/>
        <v>Income</v>
      </c>
      <c r="Y2242" s="5">
        <v>42583</v>
      </c>
      <c r="Z2242" s="7" t="s">
        <v>8073</v>
      </c>
      <c r="AA2242" s="7" t="str">
        <f t="shared" ref="AA2242:AA2305" si="70">IF(X2242="Expenditure",X2242,H2242)</f>
        <v>Car Park Pass Income from Payroll</v>
      </c>
    </row>
    <row r="2243" spans="1:27" x14ac:dyDescent="0.25">
      <c r="A2243" t="s">
        <v>23</v>
      </c>
      <c r="B2243" t="s">
        <v>24</v>
      </c>
      <c r="C2243" t="s">
        <v>25</v>
      </c>
      <c r="D2243" t="s">
        <v>26</v>
      </c>
      <c r="E2243" t="s">
        <v>302</v>
      </c>
      <c r="F2243" t="s">
        <v>303</v>
      </c>
      <c r="G2243" t="s">
        <v>556</v>
      </c>
      <c r="H2243" t="s">
        <v>557</v>
      </c>
      <c r="J2243">
        <v>201705</v>
      </c>
      <c r="K2243" t="s">
        <v>306</v>
      </c>
      <c r="L2243">
        <v>3800760</v>
      </c>
      <c r="M2243">
        <v>16131</v>
      </c>
      <c r="P2243">
        <v>0</v>
      </c>
      <c r="R2243" s="1">
        <v>42597</v>
      </c>
      <c r="S2243" t="s">
        <v>40</v>
      </c>
      <c r="T2243" t="s">
        <v>642</v>
      </c>
      <c r="U2243" t="s">
        <v>308</v>
      </c>
      <c r="V2243" s="1">
        <v>42604</v>
      </c>
      <c r="W2243" s="12">
        <v>-25.17</v>
      </c>
      <c r="X2243" s="4" t="str">
        <f t="shared" ref="X2243:X2306" si="71">IF(LEFT(G2243,2)="R9","Income","Expenditure")</f>
        <v>Income</v>
      </c>
      <c r="Y2243" s="5">
        <v>42583</v>
      </c>
      <c r="Z2243" s="7" t="s">
        <v>8073</v>
      </c>
      <c r="AA2243" s="7" t="str">
        <f t="shared" si="70"/>
        <v>Car Park Pass Income from Payroll</v>
      </c>
    </row>
    <row r="2244" spans="1:27" x14ac:dyDescent="0.25">
      <c r="A2244" t="s">
        <v>23</v>
      </c>
      <c r="B2244" t="s">
        <v>24</v>
      </c>
      <c r="C2244" t="s">
        <v>25</v>
      </c>
      <c r="D2244" t="s">
        <v>26</v>
      </c>
      <c r="E2244" t="s">
        <v>302</v>
      </c>
      <c r="F2244" t="s">
        <v>303</v>
      </c>
      <c r="G2244" t="s">
        <v>556</v>
      </c>
      <c r="H2244" t="s">
        <v>557</v>
      </c>
      <c r="J2244">
        <v>201705</v>
      </c>
      <c r="K2244" t="s">
        <v>306</v>
      </c>
      <c r="L2244">
        <v>3800760</v>
      </c>
      <c r="M2244">
        <v>16535</v>
      </c>
      <c r="P2244">
        <v>0</v>
      </c>
      <c r="R2244" s="1">
        <v>42597</v>
      </c>
      <c r="S2244" t="s">
        <v>40</v>
      </c>
      <c r="T2244" t="s">
        <v>670</v>
      </c>
      <c r="U2244" t="s">
        <v>308</v>
      </c>
      <c r="V2244" s="1">
        <v>42604</v>
      </c>
      <c r="W2244" s="12">
        <v>-20.83</v>
      </c>
      <c r="X2244" s="4" t="str">
        <f t="shared" si="71"/>
        <v>Income</v>
      </c>
      <c r="Y2244" s="5">
        <v>42583</v>
      </c>
      <c r="Z2244" s="7" t="s">
        <v>8073</v>
      </c>
      <c r="AA2244" s="7" t="str">
        <f t="shared" si="70"/>
        <v>Car Park Pass Income from Payroll</v>
      </c>
    </row>
    <row r="2245" spans="1:27" x14ac:dyDescent="0.25">
      <c r="A2245" t="s">
        <v>23</v>
      </c>
      <c r="B2245" t="s">
        <v>24</v>
      </c>
      <c r="C2245" t="s">
        <v>25</v>
      </c>
      <c r="D2245" t="s">
        <v>26</v>
      </c>
      <c r="E2245" t="s">
        <v>302</v>
      </c>
      <c r="F2245" t="s">
        <v>303</v>
      </c>
      <c r="G2245" t="s">
        <v>556</v>
      </c>
      <c r="H2245" t="s">
        <v>557</v>
      </c>
      <c r="J2245">
        <v>201705</v>
      </c>
      <c r="K2245" t="s">
        <v>306</v>
      </c>
      <c r="L2245">
        <v>3800760</v>
      </c>
      <c r="M2245">
        <v>16227</v>
      </c>
      <c r="P2245">
        <v>0</v>
      </c>
      <c r="R2245" s="1">
        <v>42597</v>
      </c>
      <c r="S2245" t="s">
        <v>40</v>
      </c>
      <c r="T2245" t="s">
        <v>582</v>
      </c>
      <c r="U2245" t="s">
        <v>308</v>
      </c>
      <c r="V2245" s="1">
        <v>42604</v>
      </c>
      <c r="W2245" s="12">
        <v>-10</v>
      </c>
      <c r="X2245" s="4" t="str">
        <f t="shared" si="71"/>
        <v>Income</v>
      </c>
      <c r="Y2245" s="5">
        <v>42583</v>
      </c>
      <c r="Z2245" s="7" t="s">
        <v>8073</v>
      </c>
      <c r="AA2245" s="7" t="str">
        <f t="shared" si="70"/>
        <v>Car Park Pass Income from Payroll</v>
      </c>
    </row>
    <row r="2246" spans="1:27" x14ac:dyDescent="0.25">
      <c r="A2246" t="s">
        <v>23</v>
      </c>
      <c r="B2246" t="s">
        <v>24</v>
      </c>
      <c r="C2246" t="s">
        <v>25</v>
      </c>
      <c r="D2246" t="s">
        <v>26</v>
      </c>
      <c r="E2246" t="s">
        <v>302</v>
      </c>
      <c r="F2246" t="s">
        <v>303</v>
      </c>
      <c r="G2246" t="s">
        <v>556</v>
      </c>
      <c r="H2246" t="s">
        <v>557</v>
      </c>
      <c r="J2246">
        <v>201705</v>
      </c>
      <c r="K2246" t="s">
        <v>306</v>
      </c>
      <c r="L2246">
        <v>3800760</v>
      </c>
      <c r="M2246">
        <v>16228</v>
      </c>
      <c r="P2246">
        <v>0</v>
      </c>
      <c r="R2246" s="1">
        <v>42597</v>
      </c>
      <c r="S2246" t="s">
        <v>40</v>
      </c>
      <c r="T2246" t="s">
        <v>663</v>
      </c>
      <c r="U2246" t="s">
        <v>308</v>
      </c>
      <c r="V2246" s="1">
        <v>42604</v>
      </c>
      <c r="W2246" s="12">
        <v>-20.84</v>
      </c>
      <c r="X2246" s="4" t="str">
        <f t="shared" si="71"/>
        <v>Income</v>
      </c>
      <c r="Y2246" s="5">
        <v>42583</v>
      </c>
      <c r="Z2246" s="7" t="s">
        <v>8073</v>
      </c>
      <c r="AA2246" s="7" t="str">
        <f t="shared" si="70"/>
        <v>Car Park Pass Income from Payroll</v>
      </c>
    </row>
    <row r="2247" spans="1:27" x14ac:dyDescent="0.25">
      <c r="A2247" t="s">
        <v>23</v>
      </c>
      <c r="B2247" t="s">
        <v>24</v>
      </c>
      <c r="C2247" t="s">
        <v>25</v>
      </c>
      <c r="D2247" t="s">
        <v>26</v>
      </c>
      <c r="E2247" t="s">
        <v>302</v>
      </c>
      <c r="F2247" t="s">
        <v>303</v>
      </c>
      <c r="G2247" t="s">
        <v>556</v>
      </c>
      <c r="H2247" t="s">
        <v>557</v>
      </c>
      <c r="J2247">
        <v>201705</v>
      </c>
      <c r="K2247" t="s">
        <v>306</v>
      </c>
      <c r="L2247">
        <v>3800760</v>
      </c>
      <c r="M2247">
        <v>16229</v>
      </c>
      <c r="P2247">
        <v>0</v>
      </c>
      <c r="R2247" s="1">
        <v>42597</v>
      </c>
      <c r="S2247" t="s">
        <v>40</v>
      </c>
      <c r="T2247" t="s">
        <v>611</v>
      </c>
      <c r="U2247" t="s">
        <v>308</v>
      </c>
      <c r="V2247" s="1">
        <v>42604</v>
      </c>
      <c r="W2247" s="12">
        <v>-20.84</v>
      </c>
      <c r="X2247" s="4" t="str">
        <f t="shared" si="71"/>
        <v>Income</v>
      </c>
      <c r="Y2247" s="5">
        <v>42583</v>
      </c>
      <c r="Z2247" s="7" t="s">
        <v>8073</v>
      </c>
      <c r="AA2247" s="7" t="str">
        <f t="shared" si="70"/>
        <v>Car Park Pass Income from Payroll</v>
      </c>
    </row>
    <row r="2248" spans="1:27" x14ac:dyDescent="0.25">
      <c r="A2248" t="s">
        <v>23</v>
      </c>
      <c r="B2248" t="s">
        <v>24</v>
      </c>
      <c r="C2248" t="s">
        <v>25</v>
      </c>
      <c r="D2248" t="s">
        <v>26</v>
      </c>
      <c r="E2248" t="s">
        <v>302</v>
      </c>
      <c r="F2248" t="s">
        <v>303</v>
      </c>
      <c r="G2248" t="s">
        <v>556</v>
      </c>
      <c r="H2248" t="s">
        <v>557</v>
      </c>
      <c r="J2248">
        <v>201705</v>
      </c>
      <c r="K2248" t="s">
        <v>306</v>
      </c>
      <c r="L2248">
        <v>3800760</v>
      </c>
      <c r="M2248">
        <v>16230</v>
      </c>
      <c r="P2248">
        <v>0</v>
      </c>
      <c r="R2248" s="1">
        <v>42597</v>
      </c>
      <c r="S2248" t="s">
        <v>40</v>
      </c>
      <c r="T2248" t="s">
        <v>558</v>
      </c>
      <c r="U2248" t="s">
        <v>308</v>
      </c>
      <c r="V2248" s="1">
        <v>42604</v>
      </c>
      <c r="W2248" s="12">
        <v>-20.83</v>
      </c>
      <c r="X2248" s="4" t="str">
        <f t="shared" si="71"/>
        <v>Income</v>
      </c>
      <c r="Y2248" s="5">
        <v>42583</v>
      </c>
      <c r="Z2248" s="7" t="s">
        <v>8073</v>
      </c>
      <c r="AA2248" s="7" t="str">
        <f t="shared" si="70"/>
        <v>Car Park Pass Income from Payroll</v>
      </c>
    </row>
    <row r="2249" spans="1:27" x14ac:dyDescent="0.25">
      <c r="A2249" t="s">
        <v>23</v>
      </c>
      <c r="B2249" t="s">
        <v>24</v>
      </c>
      <c r="C2249" t="s">
        <v>25</v>
      </c>
      <c r="D2249" t="s">
        <v>26</v>
      </c>
      <c r="E2249" t="s">
        <v>302</v>
      </c>
      <c r="F2249" t="s">
        <v>303</v>
      </c>
      <c r="G2249" t="s">
        <v>556</v>
      </c>
      <c r="H2249" t="s">
        <v>557</v>
      </c>
      <c r="J2249">
        <v>201705</v>
      </c>
      <c r="K2249" t="s">
        <v>306</v>
      </c>
      <c r="L2249">
        <v>3800760</v>
      </c>
      <c r="M2249">
        <v>16231</v>
      </c>
      <c r="P2249">
        <v>0</v>
      </c>
      <c r="R2249" s="1">
        <v>42597</v>
      </c>
      <c r="S2249" t="s">
        <v>40</v>
      </c>
      <c r="T2249" t="s">
        <v>652</v>
      </c>
      <c r="U2249" t="s">
        <v>308</v>
      </c>
      <c r="V2249" s="1">
        <v>42604</v>
      </c>
      <c r="W2249" s="12">
        <v>-20.84</v>
      </c>
      <c r="X2249" s="4" t="str">
        <f t="shared" si="71"/>
        <v>Income</v>
      </c>
      <c r="Y2249" s="5">
        <v>42583</v>
      </c>
      <c r="Z2249" s="7" t="s">
        <v>8073</v>
      </c>
      <c r="AA2249" s="7" t="str">
        <f t="shared" si="70"/>
        <v>Car Park Pass Income from Payroll</v>
      </c>
    </row>
    <row r="2250" spans="1:27" x14ac:dyDescent="0.25">
      <c r="A2250" t="s">
        <v>23</v>
      </c>
      <c r="B2250" t="s">
        <v>24</v>
      </c>
      <c r="C2250" t="s">
        <v>25</v>
      </c>
      <c r="D2250" t="s">
        <v>26</v>
      </c>
      <c r="E2250" t="s">
        <v>302</v>
      </c>
      <c r="F2250" t="s">
        <v>303</v>
      </c>
      <c r="G2250" t="s">
        <v>556</v>
      </c>
      <c r="H2250" t="s">
        <v>557</v>
      </c>
      <c r="J2250">
        <v>201705</v>
      </c>
      <c r="K2250" t="s">
        <v>306</v>
      </c>
      <c r="L2250">
        <v>3800760</v>
      </c>
      <c r="M2250">
        <v>16232</v>
      </c>
      <c r="P2250">
        <v>0</v>
      </c>
      <c r="R2250" s="1">
        <v>42597</v>
      </c>
      <c r="S2250" t="s">
        <v>40</v>
      </c>
      <c r="T2250" t="s">
        <v>582</v>
      </c>
      <c r="U2250" t="s">
        <v>308</v>
      </c>
      <c r="V2250" s="1">
        <v>42604</v>
      </c>
      <c r="W2250" s="12">
        <v>-10</v>
      </c>
      <c r="X2250" s="4" t="str">
        <f t="shared" si="71"/>
        <v>Income</v>
      </c>
      <c r="Y2250" s="5">
        <v>42583</v>
      </c>
      <c r="Z2250" s="7" t="s">
        <v>8073</v>
      </c>
      <c r="AA2250" s="7" t="str">
        <f t="shared" si="70"/>
        <v>Car Park Pass Income from Payroll</v>
      </c>
    </row>
    <row r="2251" spans="1:27" x14ac:dyDescent="0.25">
      <c r="A2251" t="s">
        <v>23</v>
      </c>
      <c r="B2251" t="s">
        <v>24</v>
      </c>
      <c r="C2251" t="s">
        <v>25</v>
      </c>
      <c r="D2251" t="s">
        <v>26</v>
      </c>
      <c r="E2251" t="s">
        <v>302</v>
      </c>
      <c r="F2251" t="s">
        <v>303</v>
      </c>
      <c r="G2251" t="s">
        <v>556</v>
      </c>
      <c r="H2251" t="s">
        <v>557</v>
      </c>
      <c r="J2251">
        <v>201705</v>
      </c>
      <c r="K2251" t="s">
        <v>306</v>
      </c>
      <c r="L2251">
        <v>3800760</v>
      </c>
      <c r="M2251">
        <v>16233</v>
      </c>
      <c r="P2251">
        <v>0</v>
      </c>
      <c r="R2251" s="1">
        <v>42597</v>
      </c>
      <c r="S2251" t="s">
        <v>40</v>
      </c>
      <c r="T2251" t="s">
        <v>627</v>
      </c>
      <c r="U2251" t="s">
        <v>308</v>
      </c>
      <c r="V2251" s="1">
        <v>42604</v>
      </c>
      <c r="W2251" s="12">
        <v>-20.84</v>
      </c>
      <c r="X2251" s="4" t="str">
        <f t="shared" si="71"/>
        <v>Income</v>
      </c>
      <c r="Y2251" s="5">
        <v>42583</v>
      </c>
      <c r="Z2251" s="7" t="s">
        <v>8073</v>
      </c>
      <c r="AA2251" s="7" t="str">
        <f t="shared" si="70"/>
        <v>Car Park Pass Income from Payroll</v>
      </c>
    </row>
    <row r="2252" spans="1:27" x14ac:dyDescent="0.25">
      <c r="A2252" t="s">
        <v>23</v>
      </c>
      <c r="B2252" t="s">
        <v>24</v>
      </c>
      <c r="C2252" t="s">
        <v>25</v>
      </c>
      <c r="D2252" t="s">
        <v>26</v>
      </c>
      <c r="E2252" t="s">
        <v>302</v>
      </c>
      <c r="F2252" t="s">
        <v>303</v>
      </c>
      <c r="G2252" t="s">
        <v>556</v>
      </c>
      <c r="H2252" t="s">
        <v>557</v>
      </c>
      <c r="J2252">
        <v>201705</v>
      </c>
      <c r="K2252" t="s">
        <v>306</v>
      </c>
      <c r="L2252">
        <v>3800760</v>
      </c>
      <c r="M2252">
        <v>16524</v>
      </c>
      <c r="P2252">
        <v>0</v>
      </c>
      <c r="R2252" s="1">
        <v>42597</v>
      </c>
      <c r="S2252" t="s">
        <v>40</v>
      </c>
      <c r="T2252" t="s">
        <v>560</v>
      </c>
      <c r="U2252" t="s">
        <v>308</v>
      </c>
      <c r="V2252" s="1">
        <v>42604</v>
      </c>
      <c r="W2252" s="12">
        <v>-20.84</v>
      </c>
      <c r="X2252" s="4" t="str">
        <f t="shared" si="71"/>
        <v>Income</v>
      </c>
      <c r="Y2252" s="5">
        <v>42583</v>
      </c>
      <c r="Z2252" s="7" t="s">
        <v>8073</v>
      </c>
      <c r="AA2252" s="7" t="str">
        <f t="shared" si="70"/>
        <v>Car Park Pass Income from Payroll</v>
      </c>
    </row>
    <row r="2253" spans="1:27" x14ac:dyDescent="0.25">
      <c r="A2253" t="s">
        <v>23</v>
      </c>
      <c r="B2253" t="s">
        <v>24</v>
      </c>
      <c r="C2253" t="s">
        <v>25</v>
      </c>
      <c r="D2253" t="s">
        <v>26</v>
      </c>
      <c r="E2253" t="s">
        <v>302</v>
      </c>
      <c r="F2253" t="s">
        <v>303</v>
      </c>
      <c r="G2253" t="s">
        <v>556</v>
      </c>
      <c r="H2253" t="s">
        <v>557</v>
      </c>
      <c r="J2253">
        <v>201705</v>
      </c>
      <c r="K2253" t="s">
        <v>306</v>
      </c>
      <c r="L2253">
        <v>3800760</v>
      </c>
      <c r="M2253">
        <v>16525</v>
      </c>
      <c r="P2253">
        <v>0</v>
      </c>
      <c r="R2253" s="1">
        <v>42597</v>
      </c>
      <c r="S2253" t="s">
        <v>40</v>
      </c>
      <c r="T2253" t="s">
        <v>574</v>
      </c>
      <c r="U2253" t="s">
        <v>308</v>
      </c>
      <c r="V2253" s="1">
        <v>42604</v>
      </c>
      <c r="W2253" s="12">
        <v>-10</v>
      </c>
      <c r="X2253" s="4" t="str">
        <f t="shared" si="71"/>
        <v>Income</v>
      </c>
      <c r="Y2253" s="5">
        <v>42583</v>
      </c>
      <c r="Z2253" s="7" t="s">
        <v>8073</v>
      </c>
      <c r="AA2253" s="7" t="str">
        <f t="shared" si="70"/>
        <v>Car Park Pass Income from Payroll</v>
      </c>
    </row>
    <row r="2254" spans="1:27" x14ac:dyDescent="0.25">
      <c r="A2254" t="s">
        <v>23</v>
      </c>
      <c r="B2254" t="s">
        <v>24</v>
      </c>
      <c r="C2254" t="s">
        <v>25</v>
      </c>
      <c r="D2254" t="s">
        <v>26</v>
      </c>
      <c r="E2254" t="s">
        <v>302</v>
      </c>
      <c r="F2254" t="s">
        <v>303</v>
      </c>
      <c r="G2254" t="s">
        <v>556</v>
      </c>
      <c r="H2254" t="s">
        <v>557</v>
      </c>
      <c r="J2254">
        <v>201705</v>
      </c>
      <c r="K2254" t="s">
        <v>306</v>
      </c>
      <c r="L2254">
        <v>3800760</v>
      </c>
      <c r="M2254">
        <v>16526</v>
      </c>
      <c r="P2254">
        <v>0</v>
      </c>
      <c r="R2254" s="1">
        <v>42597</v>
      </c>
      <c r="S2254" t="s">
        <v>40</v>
      </c>
      <c r="T2254" t="s">
        <v>622</v>
      </c>
      <c r="U2254" t="s">
        <v>308</v>
      </c>
      <c r="V2254" s="1">
        <v>42604</v>
      </c>
      <c r="W2254" s="12">
        <v>-25.17</v>
      </c>
      <c r="X2254" s="4" t="str">
        <f t="shared" si="71"/>
        <v>Income</v>
      </c>
      <c r="Y2254" s="5">
        <v>42583</v>
      </c>
      <c r="Z2254" s="7" t="s">
        <v>8073</v>
      </c>
      <c r="AA2254" s="7" t="str">
        <f t="shared" si="70"/>
        <v>Car Park Pass Income from Payroll</v>
      </c>
    </row>
    <row r="2255" spans="1:27" x14ac:dyDescent="0.25">
      <c r="A2255" t="s">
        <v>23</v>
      </c>
      <c r="B2255" t="s">
        <v>24</v>
      </c>
      <c r="C2255" t="s">
        <v>25</v>
      </c>
      <c r="D2255" t="s">
        <v>26</v>
      </c>
      <c r="E2255" t="s">
        <v>302</v>
      </c>
      <c r="F2255" t="s">
        <v>303</v>
      </c>
      <c r="G2255" t="s">
        <v>556</v>
      </c>
      <c r="H2255" t="s">
        <v>557</v>
      </c>
      <c r="J2255">
        <v>201705</v>
      </c>
      <c r="K2255" t="s">
        <v>306</v>
      </c>
      <c r="L2255">
        <v>3800760</v>
      </c>
      <c r="M2255">
        <v>16527</v>
      </c>
      <c r="P2255">
        <v>0</v>
      </c>
      <c r="R2255" s="1">
        <v>42597</v>
      </c>
      <c r="S2255" t="s">
        <v>40</v>
      </c>
      <c r="T2255" t="s">
        <v>580</v>
      </c>
      <c r="U2255" t="s">
        <v>308</v>
      </c>
      <c r="V2255" s="1">
        <v>42604</v>
      </c>
      <c r="W2255" s="12">
        <v>-20.83</v>
      </c>
      <c r="X2255" s="4" t="str">
        <f t="shared" si="71"/>
        <v>Income</v>
      </c>
      <c r="Y2255" s="5">
        <v>42583</v>
      </c>
      <c r="Z2255" s="7" t="s">
        <v>8073</v>
      </c>
      <c r="AA2255" s="7" t="str">
        <f t="shared" si="70"/>
        <v>Car Park Pass Income from Payroll</v>
      </c>
    </row>
    <row r="2256" spans="1:27" x14ac:dyDescent="0.25">
      <c r="A2256" t="s">
        <v>23</v>
      </c>
      <c r="B2256" t="s">
        <v>24</v>
      </c>
      <c r="C2256" t="s">
        <v>25</v>
      </c>
      <c r="D2256" t="s">
        <v>26</v>
      </c>
      <c r="E2256" t="s">
        <v>302</v>
      </c>
      <c r="F2256" t="s">
        <v>303</v>
      </c>
      <c r="G2256" t="s">
        <v>556</v>
      </c>
      <c r="H2256" t="s">
        <v>557</v>
      </c>
      <c r="J2256">
        <v>201705</v>
      </c>
      <c r="K2256" t="s">
        <v>306</v>
      </c>
      <c r="L2256">
        <v>3800760</v>
      </c>
      <c r="M2256">
        <v>16536</v>
      </c>
      <c r="P2256">
        <v>0</v>
      </c>
      <c r="R2256" s="1">
        <v>42597</v>
      </c>
      <c r="S2256" t="s">
        <v>40</v>
      </c>
      <c r="T2256" t="s">
        <v>667</v>
      </c>
      <c r="U2256" t="s">
        <v>308</v>
      </c>
      <c r="V2256" s="1">
        <v>42604</v>
      </c>
      <c r="W2256" s="12">
        <v>25.83</v>
      </c>
      <c r="X2256" s="4" t="str">
        <f t="shared" si="71"/>
        <v>Income</v>
      </c>
      <c r="Y2256" s="5">
        <v>42583</v>
      </c>
      <c r="Z2256" s="7" t="s">
        <v>8073</v>
      </c>
      <c r="AA2256" s="7" t="str">
        <f t="shared" si="70"/>
        <v>Car Park Pass Income from Payroll</v>
      </c>
    </row>
    <row r="2257" spans="1:27" x14ac:dyDescent="0.25">
      <c r="A2257" t="s">
        <v>23</v>
      </c>
      <c r="B2257" t="s">
        <v>24</v>
      </c>
      <c r="C2257" t="s">
        <v>25</v>
      </c>
      <c r="D2257" t="s">
        <v>26</v>
      </c>
      <c r="E2257" t="s">
        <v>302</v>
      </c>
      <c r="F2257" t="s">
        <v>303</v>
      </c>
      <c r="G2257" t="s">
        <v>556</v>
      </c>
      <c r="H2257" t="s">
        <v>557</v>
      </c>
      <c r="J2257">
        <v>201705</v>
      </c>
      <c r="K2257" t="s">
        <v>306</v>
      </c>
      <c r="L2257">
        <v>3800760</v>
      </c>
      <c r="M2257">
        <v>16330</v>
      </c>
      <c r="P2257">
        <v>0</v>
      </c>
      <c r="R2257" s="1">
        <v>42597</v>
      </c>
      <c r="S2257" t="s">
        <v>40</v>
      </c>
      <c r="T2257" t="s">
        <v>580</v>
      </c>
      <c r="U2257" t="s">
        <v>308</v>
      </c>
      <c r="V2257" s="1">
        <v>42604</v>
      </c>
      <c r="W2257" s="12">
        <v>-20.83</v>
      </c>
      <c r="X2257" s="4" t="str">
        <f t="shared" si="71"/>
        <v>Income</v>
      </c>
      <c r="Y2257" s="5">
        <v>42583</v>
      </c>
      <c r="Z2257" s="7" t="s">
        <v>8073</v>
      </c>
      <c r="AA2257" s="7" t="str">
        <f t="shared" si="70"/>
        <v>Car Park Pass Income from Payroll</v>
      </c>
    </row>
    <row r="2258" spans="1:27" x14ac:dyDescent="0.25">
      <c r="A2258" t="s">
        <v>23</v>
      </c>
      <c r="B2258" t="s">
        <v>24</v>
      </c>
      <c r="C2258" t="s">
        <v>25</v>
      </c>
      <c r="D2258" t="s">
        <v>26</v>
      </c>
      <c r="E2258" t="s">
        <v>302</v>
      </c>
      <c r="F2258" t="s">
        <v>303</v>
      </c>
      <c r="G2258" t="s">
        <v>556</v>
      </c>
      <c r="H2258" t="s">
        <v>557</v>
      </c>
      <c r="J2258">
        <v>201705</v>
      </c>
      <c r="K2258" t="s">
        <v>306</v>
      </c>
      <c r="L2258">
        <v>3800760</v>
      </c>
      <c r="M2258">
        <v>16331</v>
      </c>
      <c r="P2258">
        <v>0</v>
      </c>
      <c r="R2258" s="1">
        <v>42597</v>
      </c>
      <c r="S2258" t="s">
        <v>40</v>
      </c>
      <c r="T2258" t="s">
        <v>584</v>
      </c>
      <c r="U2258" t="s">
        <v>308</v>
      </c>
      <c r="V2258" s="1">
        <v>42604</v>
      </c>
      <c r="W2258" s="12">
        <v>-20.84</v>
      </c>
      <c r="X2258" s="4" t="str">
        <f t="shared" si="71"/>
        <v>Income</v>
      </c>
      <c r="Y2258" s="5">
        <v>42583</v>
      </c>
      <c r="Z2258" s="7" t="s">
        <v>8073</v>
      </c>
      <c r="AA2258" s="7" t="str">
        <f t="shared" si="70"/>
        <v>Car Park Pass Income from Payroll</v>
      </c>
    </row>
    <row r="2259" spans="1:27" x14ac:dyDescent="0.25">
      <c r="A2259" t="s">
        <v>23</v>
      </c>
      <c r="B2259" t="s">
        <v>24</v>
      </c>
      <c r="C2259" t="s">
        <v>25</v>
      </c>
      <c r="D2259" t="s">
        <v>26</v>
      </c>
      <c r="E2259" t="s">
        <v>302</v>
      </c>
      <c r="F2259" t="s">
        <v>303</v>
      </c>
      <c r="G2259" t="s">
        <v>556</v>
      </c>
      <c r="H2259" t="s">
        <v>557</v>
      </c>
      <c r="J2259">
        <v>201705</v>
      </c>
      <c r="K2259" t="s">
        <v>306</v>
      </c>
      <c r="L2259">
        <v>3800760</v>
      </c>
      <c r="M2259">
        <v>16332</v>
      </c>
      <c r="P2259">
        <v>0</v>
      </c>
      <c r="R2259" s="1">
        <v>42597</v>
      </c>
      <c r="S2259" t="s">
        <v>40</v>
      </c>
      <c r="T2259" t="s">
        <v>582</v>
      </c>
      <c r="U2259" t="s">
        <v>308</v>
      </c>
      <c r="V2259" s="1">
        <v>42604</v>
      </c>
      <c r="W2259" s="12">
        <v>-10</v>
      </c>
      <c r="X2259" s="4" t="str">
        <f t="shared" si="71"/>
        <v>Income</v>
      </c>
      <c r="Y2259" s="5">
        <v>42583</v>
      </c>
      <c r="Z2259" s="7" t="s">
        <v>8073</v>
      </c>
      <c r="AA2259" s="7" t="str">
        <f t="shared" si="70"/>
        <v>Car Park Pass Income from Payroll</v>
      </c>
    </row>
    <row r="2260" spans="1:27" x14ac:dyDescent="0.25">
      <c r="A2260" t="s">
        <v>23</v>
      </c>
      <c r="B2260" t="s">
        <v>24</v>
      </c>
      <c r="C2260" t="s">
        <v>25</v>
      </c>
      <c r="D2260" t="s">
        <v>26</v>
      </c>
      <c r="E2260" t="s">
        <v>302</v>
      </c>
      <c r="F2260" t="s">
        <v>303</v>
      </c>
      <c r="G2260" t="s">
        <v>556</v>
      </c>
      <c r="H2260" t="s">
        <v>557</v>
      </c>
      <c r="J2260">
        <v>201705</v>
      </c>
      <c r="K2260" t="s">
        <v>306</v>
      </c>
      <c r="L2260">
        <v>3800760</v>
      </c>
      <c r="M2260">
        <v>16333</v>
      </c>
      <c r="P2260">
        <v>0</v>
      </c>
      <c r="R2260" s="1">
        <v>42597</v>
      </c>
      <c r="S2260" t="s">
        <v>40</v>
      </c>
      <c r="T2260" t="s">
        <v>582</v>
      </c>
      <c r="U2260" t="s">
        <v>308</v>
      </c>
      <c r="V2260" s="1">
        <v>42604</v>
      </c>
      <c r="W2260" s="12">
        <v>-10</v>
      </c>
      <c r="X2260" s="4" t="str">
        <f t="shared" si="71"/>
        <v>Income</v>
      </c>
      <c r="Y2260" s="5">
        <v>42583</v>
      </c>
      <c r="Z2260" s="7" t="s">
        <v>8073</v>
      </c>
      <c r="AA2260" s="7" t="str">
        <f t="shared" si="70"/>
        <v>Car Park Pass Income from Payroll</v>
      </c>
    </row>
    <row r="2261" spans="1:27" x14ac:dyDescent="0.25">
      <c r="A2261" t="s">
        <v>23</v>
      </c>
      <c r="B2261" t="s">
        <v>24</v>
      </c>
      <c r="C2261" t="s">
        <v>25</v>
      </c>
      <c r="D2261" t="s">
        <v>26</v>
      </c>
      <c r="E2261" t="s">
        <v>302</v>
      </c>
      <c r="F2261" t="s">
        <v>303</v>
      </c>
      <c r="G2261" t="s">
        <v>556</v>
      </c>
      <c r="H2261" t="s">
        <v>557</v>
      </c>
      <c r="J2261">
        <v>201705</v>
      </c>
      <c r="K2261" t="s">
        <v>306</v>
      </c>
      <c r="L2261">
        <v>3800760</v>
      </c>
      <c r="M2261">
        <v>16334</v>
      </c>
      <c r="P2261">
        <v>0</v>
      </c>
      <c r="R2261" s="1">
        <v>42597</v>
      </c>
      <c r="S2261" t="s">
        <v>40</v>
      </c>
      <c r="T2261" t="s">
        <v>582</v>
      </c>
      <c r="U2261" t="s">
        <v>308</v>
      </c>
      <c r="V2261" s="1">
        <v>42604</v>
      </c>
      <c r="W2261" s="12">
        <v>-10</v>
      </c>
      <c r="X2261" s="4" t="str">
        <f t="shared" si="71"/>
        <v>Income</v>
      </c>
      <c r="Y2261" s="5">
        <v>42583</v>
      </c>
      <c r="Z2261" s="7" t="s">
        <v>8073</v>
      </c>
      <c r="AA2261" s="7" t="str">
        <f t="shared" si="70"/>
        <v>Car Park Pass Income from Payroll</v>
      </c>
    </row>
    <row r="2262" spans="1:27" x14ac:dyDescent="0.25">
      <c r="A2262" t="s">
        <v>23</v>
      </c>
      <c r="B2262" t="s">
        <v>24</v>
      </c>
      <c r="C2262" t="s">
        <v>25</v>
      </c>
      <c r="D2262" t="s">
        <v>26</v>
      </c>
      <c r="E2262" t="s">
        <v>302</v>
      </c>
      <c r="F2262" t="s">
        <v>303</v>
      </c>
      <c r="G2262" t="s">
        <v>556</v>
      </c>
      <c r="H2262" t="s">
        <v>557</v>
      </c>
      <c r="J2262">
        <v>201705</v>
      </c>
      <c r="K2262" t="s">
        <v>306</v>
      </c>
      <c r="L2262">
        <v>3800760</v>
      </c>
      <c r="M2262">
        <v>16335</v>
      </c>
      <c r="P2262">
        <v>0</v>
      </c>
      <c r="R2262" s="1">
        <v>42597</v>
      </c>
      <c r="S2262" t="s">
        <v>40</v>
      </c>
      <c r="T2262" t="s">
        <v>568</v>
      </c>
      <c r="U2262" t="s">
        <v>308</v>
      </c>
      <c r="V2262" s="1">
        <v>42604</v>
      </c>
      <c r="W2262" s="12">
        <v>-20.84</v>
      </c>
      <c r="X2262" s="4" t="str">
        <f t="shared" si="71"/>
        <v>Income</v>
      </c>
      <c r="Y2262" s="5">
        <v>42583</v>
      </c>
      <c r="Z2262" s="7" t="s">
        <v>8073</v>
      </c>
      <c r="AA2262" s="7" t="str">
        <f t="shared" si="70"/>
        <v>Car Park Pass Income from Payroll</v>
      </c>
    </row>
    <row r="2263" spans="1:27" x14ac:dyDescent="0.25">
      <c r="A2263" t="s">
        <v>23</v>
      </c>
      <c r="B2263" t="s">
        <v>24</v>
      </c>
      <c r="C2263" t="s">
        <v>25</v>
      </c>
      <c r="D2263" t="s">
        <v>26</v>
      </c>
      <c r="E2263" t="s">
        <v>302</v>
      </c>
      <c r="F2263" t="s">
        <v>303</v>
      </c>
      <c r="G2263" t="s">
        <v>556</v>
      </c>
      <c r="H2263" t="s">
        <v>557</v>
      </c>
      <c r="J2263">
        <v>201705</v>
      </c>
      <c r="K2263" t="s">
        <v>306</v>
      </c>
      <c r="L2263">
        <v>3800760</v>
      </c>
      <c r="M2263">
        <v>16336</v>
      </c>
      <c r="P2263">
        <v>0</v>
      </c>
      <c r="R2263" s="1">
        <v>42597</v>
      </c>
      <c r="S2263" t="s">
        <v>40</v>
      </c>
      <c r="T2263" t="s">
        <v>561</v>
      </c>
      <c r="U2263" t="s">
        <v>308</v>
      </c>
      <c r="V2263" s="1">
        <v>42604</v>
      </c>
      <c r="W2263" s="12">
        <v>-25.17</v>
      </c>
      <c r="X2263" s="4" t="str">
        <f t="shared" si="71"/>
        <v>Income</v>
      </c>
      <c r="Y2263" s="5">
        <v>42583</v>
      </c>
      <c r="Z2263" s="7" t="s">
        <v>8073</v>
      </c>
      <c r="AA2263" s="7" t="str">
        <f t="shared" si="70"/>
        <v>Car Park Pass Income from Payroll</v>
      </c>
    </row>
    <row r="2264" spans="1:27" x14ac:dyDescent="0.25">
      <c r="A2264" t="s">
        <v>23</v>
      </c>
      <c r="B2264" t="s">
        <v>24</v>
      </c>
      <c r="C2264" t="s">
        <v>25</v>
      </c>
      <c r="D2264" t="s">
        <v>26</v>
      </c>
      <c r="E2264" t="s">
        <v>302</v>
      </c>
      <c r="F2264" t="s">
        <v>303</v>
      </c>
      <c r="G2264" t="s">
        <v>556</v>
      </c>
      <c r="H2264" t="s">
        <v>557</v>
      </c>
      <c r="J2264">
        <v>201705</v>
      </c>
      <c r="K2264" t="s">
        <v>306</v>
      </c>
      <c r="L2264">
        <v>3800760</v>
      </c>
      <c r="M2264">
        <v>16515</v>
      </c>
      <c r="P2264">
        <v>0</v>
      </c>
      <c r="R2264" s="1">
        <v>42597</v>
      </c>
      <c r="S2264" t="s">
        <v>40</v>
      </c>
      <c r="T2264" t="s">
        <v>578</v>
      </c>
      <c r="U2264" t="s">
        <v>308</v>
      </c>
      <c r="V2264" s="1">
        <v>42604</v>
      </c>
      <c r="W2264" s="12">
        <v>-16.670000000000002</v>
      </c>
      <c r="X2264" s="4" t="str">
        <f t="shared" si="71"/>
        <v>Income</v>
      </c>
      <c r="Y2264" s="5">
        <v>42583</v>
      </c>
      <c r="Z2264" s="7" t="s">
        <v>8073</v>
      </c>
      <c r="AA2264" s="7" t="str">
        <f t="shared" si="70"/>
        <v>Car Park Pass Income from Payroll</v>
      </c>
    </row>
    <row r="2265" spans="1:27" x14ac:dyDescent="0.25">
      <c r="A2265" t="s">
        <v>23</v>
      </c>
      <c r="B2265" t="s">
        <v>24</v>
      </c>
      <c r="C2265" t="s">
        <v>25</v>
      </c>
      <c r="D2265" t="s">
        <v>26</v>
      </c>
      <c r="E2265" t="s">
        <v>302</v>
      </c>
      <c r="F2265" t="s">
        <v>303</v>
      </c>
      <c r="G2265" t="s">
        <v>556</v>
      </c>
      <c r="H2265" t="s">
        <v>557</v>
      </c>
      <c r="J2265">
        <v>201705</v>
      </c>
      <c r="K2265" t="s">
        <v>306</v>
      </c>
      <c r="L2265">
        <v>3800760</v>
      </c>
      <c r="M2265">
        <v>16516</v>
      </c>
      <c r="P2265">
        <v>0</v>
      </c>
      <c r="R2265" s="1">
        <v>42597</v>
      </c>
      <c r="S2265" t="s">
        <v>40</v>
      </c>
      <c r="T2265" t="s">
        <v>565</v>
      </c>
      <c r="U2265" t="s">
        <v>308</v>
      </c>
      <c r="V2265" s="1">
        <v>42604</v>
      </c>
      <c r="W2265" s="12">
        <v>-12.5</v>
      </c>
      <c r="X2265" s="4" t="str">
        <f t="shared" si="71"/>
        <v>Income</v>
      </c>
      <c r="Y2265" s="5">
        <v>42583</v>
      </c>
      <c r="Z2265" s="7" t="s">
        <v>8073</v>
      </c>
      <c r="AA2265" s="7" t="str">
        <f t="shared" si="70"/>
        <v>Car Park Pass Income from Payroll</v>
      </c>
    </row>
    <row r="2266" spans="1:27" x14ac:dyDescent="0.25">
      <c r="A2266" t="s">
        <v>23</v>
      </c>
      <c r="B2266" t="s">
        <v>24</v>
      </c>
      <c r="C2266" t="s">
        <v>25</v>
      </c>
      <c r="D2266" t="s">
        <v>26</v>
      </c>
      <c r="E2266" t="s">
        <v>302</v>
      </c>
      <c r="F2266" t="s">
        <v>303</v>
      </c>
      <c r="G2266" t="s">
        <v>556</v>
      </c>
      <c r="H2266" t="s">
        <v>557</v>
      </c>
      <c r="J2266">
        <v>201705</v>
      </c>
      <c r="K2266" t="s">
        <v>306</v>
      </c>
      <c r="L2266">
        <v>3800760</v>
      </c>
      <c r="M2266">
        <v>16339</v>
      </c>
      <c r="P2266">
        <v>0</v>
      </c>
      <c r="R2266" s="1">
        <v>42597</v>
      </c>
      <c r="S2266" t="s">
        <v>40</v>
      </c>
      <c r="T2266" t="s">
        <v>582</v>
      </c>
      <c r="U2266" t="s">
        <v>308</v>
      </c>
      <c r="V2266" s="1">
        <v>42604</v>
      </c>
      <c r="W2266" s="12">
        <v>-10</v>
      </c>
      <c r="X2266" s="4" t="str">
        <f t="shared" si="71"/>
        <v>Income</v>
      </c>
      <c r="Y2266" s="5">
        <v>42583</v>
      </c>
      <c r="Z2266" s="7" t="s">
        <v>8073</v>
      </c>
      <c r="AA2266" s="7" t="str">
        <f t="shared" si="70"/>
        <v>Car Park Pass Income from Payroll</v>
      </c>
    </row>
    <row r="2267" spans="1:27" x14ac:dyDescent="0.25">
      <c r="A2267" t="s">
        <v>23</v>
      </c>
      <c r="B2267" t="s">
        <v>24</v>
      </c>
      <c r="C2267" t="s">
        <v>25</v>
      </c>
      <c r="D2267" t="s">
        <v>26</v>
      </c>
      <c r="E2267" t="s">
        <v>302</v>
      </c>
      <c r="F2267" t="s">
        <v>303</v>
      </c>
      <c r="G2267" t="s">
        <v>556</v>
      </c>
      <c r="H2267" t="s">
        <v>557</v>
      </c>
      <c r="J2267">
        <v>201705</v>
      </c>
      <c r="K2267" t="s">
        <v>306</v>
      </c>
      <c r="L2267">
        <v>3800760</v>
      </c>
      <c r="M2267">
        <v>16340</v>
      </c>
      <c r="P2267">
        <v>0</v>
      </c>
      <c r="R2267" s="1">
        <v>42597</v>
      </c>
      <c r="S2267" t="s">
        <v>40</v>
      </c>
      <c r="T2267" t="s">
        <v>582</v>
      </c>
      <c r="U2267" t="s">
        <v>308</v>
      </c>
      <c r="V2267" s="1">
        <v>42604</v>
      </c>
      <c r="W2267" s="12">
        <v>-10</v>
      </c>
      <c r="X2267" s="4" t="str">
        <f t="shared" si="71"/>
        <v>Income</v>
      </c>
      <c r="Y2267" s="5">
        <v>42583</v>
      </c>
      <c r="Z2267" s="7" t="s">
        <v>8073</v>
      </c>
      <c r="AA2267" s="7" t="str">
        <f t="shared" si="70"/>
        <v>Car Park Pass Income from Payroll</v>
      </c>
    </row>
    <row r="2268" spans="1:27" x14ac:dyDescent="0.25">
      <c r="A2268" t="s">
        <v>23</v>
      </c>
      <c r="B2268" t="s">
        <v>24</v>
      </c>
      <c r="C2268" t="s">
        <v>25</v>
      </c>
      <c r="D2268" t="s">
        <v>26</v>
      </c>
      <c r="E2268" t="s">
        <v>302</v>
      </c>
      <c r="F2268" t="s">
        <v>303</v>
      </c>
      <c r="G2268" t="s">
        <v>556</v>
      </c>
      <c r="H2268" t="s">
        <v>557</v>
      </c>
      <c r="J2268">
        <v>201705</v>
      </c>
      <c r="K2268" t="s">
        <v>306</v>
      </c>
      <c r="L2268">
        <v>3800760</v>
      </c>
      <c r="M2268">
        <v>16341</v>
      </c>
      <c r="P2268">
        <v>0</v>
      </c>
      <c r="R2268" s="1">
        <v>42597</v>
      </c>
      <c r="S2268" t="s">
        <v>40</v>
      </c>
      <c r="T2268" t="s">
        <v>586</v>
      </c>
      <c r="U2268" t="s">
        <v>308</v>
      </c>
      <c r="V2268" s="1">
        <v>42604</v>
      </c>
      <c r="W2268" s="12">
        <v>-20.83</v>
      </c>
      <c r="X2268" s="4" t="str">
        <f t="shared" si="71"/>
        <v>Income</v>
      </c>
      <c r="Y2268" s="5">
        <v>42583</v>
      </c>
      <c r="Z2268" s="7" t="s">
        <v>8073</v>
      </c>
      <c r="AA2268" s="7" t="str">
        <f t="shared" si="70"/>
        <v>Car Park Pass Income from Payroll</v>
      </c>
    </row>
    <row r="2269" spans="1:27" x14ac:dyDescent="0.25">
      <c r="A2269" t="s">
        <v>23</v>
      </c>
      <c r="B2269" t="s">
        <v>24</v>
      </c>
      <c r="C2269" t="s">
        <v>25</v>
      </c>
      <c r="D2269" t="s">
        <v>26</v>
      </c>
      <c r="E2269" t="s">
        <v>302</v>
      </c>
      <c r="F2269" t="s">
        <v>303</v>
      </c>
      <c r="G2269" t="s">
        <v>556</v>
      </c>
      <c r="H2269" t="s">
        <v>557</v>
      </c>
      <c r="J2269">
        <v>201705</v>
      </c>
      <c r="K2269" t="s">
        <v>306</v>
      </c>
      <c r="L2269">
        <v>3800760</v>
      </c>
      <c r="M2269">
        <v>16713</v>
      </c>
      <c r="P2269">
        <v>0</v>
      </c>
      <c r="R2269" s="1">
        <v>42597</v>
      </c>
      <c r="S2269" t="s">
        <v>40</v>
      </c>
      <c r="T2269" t="s">
        <v>559</v>
      </c>
      <c r="U2269" t="s">
        <v>308</v>
      </c>
      <c r="V2269" s="1">
        <v>42604</v>
      </c>
      <c r="W2269" s="12">
        <v>-20.83</v>
      </c>
      <c r="X2269" s="4" t="str">
        <f t="shared" si="71"/>
        <v>Income</v>
      </c>
      <c r="Y2269" s="5">
        <v>42583</v>
      </c>
      <c r="Z2269" s="7" t="s">
        <v>8073</v>
      </c>
      <c r="AA2269" s="7" t="str">
        <f t="shared" si="70"/>
        <v>Car Park Pass Income from Payroll</v>
      </c>
    </row>
    <row r="2270" spans="1:27" x14ac:dyDescent="0.25">
      <c r="A2270" t="s">
        <v>23</v>
      </c>
      <c r="B2270" t="s">
        <v>24</v>
      </c>
      <c r="C2270" t="s">
        <v>25</v>
      </c>
      <c r="D2270" t="s">
        <v>26</v>
      </c>
      <c r="E2270" t="s">
        <v>302</v>
      </c>
      <c r="F2270" t="s">
        <v>303</v>
      </c>
      <c r="G2270" t="s">
        <v>556</v>
      </c>
      <c r="H2270" t="s">
        <v>557</v>
      </c>
      <c r="J2270">
        <v>201705</v>
      </c>
      <c r="K2270" t="s">
        <v>306</v>
      </c>
      <c r="L2270">
        <v>3800760</v>
      </c>
      <c r="M2270">
        <v>16714</v>
      </c>
      <c r="P2270">
        <v>0</v>
      </c>
      <c r="R2270" s="1">
        <v>42597</v>
      </c>
      <c r="S2270" t="s">
        <v>40</v>
      </c>
      <c r="T2270" t="s">
        <v>673</v>
      </c>
      <c r="U2270" t="s">
        <v>308</v>
      </c>
      <c r="V2270" s="1">
        <v>42604</v>
      </c>
      <c r="W2270" s="12">
        <v>-16.670000000000002</v>
      </c>
      <c r="X2270" s="4" t="str">
        <f t="shared" si="71"/>
        <v>Income</v>
      </c>
      <c r="Y2270" s="5">
        <v>42583</v>
      </c>
      <c r="Z2270" s="7" t="s">
        <v>8073</v>
      </c>
      <c r="AA2270" s="7" t="str">
        <f t="shared" si="70"/>
        <v>Car Park Pass Income from Payroll</v>
      </c>
    </row>
    <row r="2271" spans="1:27" x14ac:dyDescent="0.25">
      <c r="A2271" t="s">
        <v>23</v>
      </c>
      <c r="B2271" t="s">
        <v>24</v>
      </c>
      <c r="C2271" t="s">
        <v>25</v>
      </c>
      <c r="D2271" t="s">
        <v>26</v>
      </c>
      <c r="E2271" t="s">
        <v>302</v>
      </c>
      <c r="F2271" t="s">
        <v>303</v>
      </c>
      <c r="G2271" t="s">
        <v>556</v>
      </c>
      <c r="H2271" t="s">
        <v>557</v>
      </c>
      <c r="J2271">
        <v>201705</v>
      </c>
      <c r="K2271" t="s">
        <v>306</v>
      </c>
      <c r="L2271">
        <v>3800760</v>
      </c>
      <c r="M2271">
        <v>16715</v>
      </c>
      <c r="P2271">
        <v>0</v>
      </c>
      <c r="R2271" s="1">
        <v>42597</v>
      </c>
      <c r="S2271" t="s">
        <v>40</v>
      </c>
      <c r="T2271" t="s">
        <v>559</v>
      </c>
      <c r="U2271" t="s">
        <v>308</v>
      </c>
      <c r="V2271" s="1">
        <v>42604</v>
      </c>
      <c r="W2271" s="12">
        <v>-10</v>
      </c>
      <c r="X2271" s="4" t="str">
        <f t="shared" si="71"/>
        <v>Income</v>
      </c>
      <c r="Y2271" s="5">
        <v>42583</v>
      </c>
      <c r="Z2271" s="7" t="s">
        <v>8073</v>
      </c>
      <c r="AA2271" s="7" t="str">
        <f t="shared" si="70"/>
        <v>Car Park Pass Income from Payroll</v>
      </c>
    </row>
    <row r="2272" spans="1:27" x14ac:dyDescent="0.25">
      <c r="A2272" t="s">
        <v>23</v>
      </c>
      <c r="B2272" t="s">
        <v>24</v>
      </c>
      <c r="C2272" t="s">
        <v>25</v>
      </c>
      <c r="D2272" t="s">
        <v>26</v>
      </c>
      <c r="E2272" t="s">
        <v>302</v>
      </c>
      <c r="F2272" t="s">
        <v>303</v>
      </c>
      <c r="G2272" t="s">
        <v>556</v>
      </c>
      <c r="H2272" t="s">
        <v>557</v>
      </c>
      <c r="J2272">
        <v>201705</v>
      </c>
      <c r="K2272" t="s">
        <v>306</v>
      </c>
      <c r="L2272">
        <v>3800760</v>
      </c>
      <c r="M2272">
        <v>16716</v>
      </c>
      <c r="P2272">
        <v>0</v>
      </c>
      <c r="R2272" s="1">
        <v>42597</v>
      </c>
      <c r="S2272" t="s">
        <v>40</v>
      </c>
      <c r="T2272" t="s">
        <v>609</v>
      </c>
      <c r="U2272" t="s">
        <v>308</v>
      </c>
      <c r="V2272" s="1">
        <v>42604</v>
      </c>
      <c r="W2272" s="12">
        <v>-20.84</v>
      </c>
      <c r="X2272" s="4" t="str">
        <f t="shared" si="71"/>
        <v>Income</v>
      </c>
      <c r="Y2272" s="5">
        <v>42583</v>
      </c>
      <c r="Z2272" s="7" t="s">
        <v>8073</v>
      </c>
      <c r="AA2272" s="7" t="str">
        <f t="shared" si="70"/>
        <v>Car Park Pass Income from Payroll</v>
      </c>
    </row>
    <row r="2273" spans="1:27" x14ac:dyDescent="0.25">
      <c r="A2273" t="s">
        <v>23</v>
      </c>
      <c r="B2273" t="s">
        <v>24</v>
      </c>
      <c r="C2273" t="s">
        <v>25</v>
      </c>
      <c r="D2273" t="s">
        <v>26</v>
      </c>
      <c r="E2273" t="s">
        <v>302</v>
      </c>
      <c r="F2273" t="s">
        <v>303</v>
      </c>
      <c r="G2273" t="s">
        <v>556</v>
      </c>
      <c r="H2273" t="s">
        <v>557</v>
      </c>
      <c r="J2273">
        <v>201705</v>
      </c>
      <c r="K2273" t="s">
        <v>306</v>
      </c>
      <c r="L2273">
        <v>3800760</v>
      </c>
      <c r="M2273">
        <v>16717</v>
      </c>
      <c r="P2273">
        <v>0</v>
      </c>
      <c r="R2273" s="1">
        <v>42597</v>
      </c>
      <c r="S2273" t="s">
        <v>40</v>
      </c>
      <c r="T2273" t="s">
        <v>559</v>
      </c>
      <c r="U2273" t="s">
        <v>308</v>
      </c>
      <c r="V2273" s="1">
        <v>42604</v>
      </c>
      <c r="W2273" s="12">
        <v>-10</v>
      </c>
      <c r="X2273" s="4" t="str">
        <f t="shared" si="71"/>
        <v>Income</v>
      </c>
      <c r="Y2273" s="5">
        <v>42583</v>
      </c>
      <c r="Z2273" s="7" t="s">
        <v>8073</v>
      </c>
      <c r="AA2273" s="7" t="str">
        <f t="shared" si="70"/>
        <v>Car Park Pass Income from Payroll</v>
      </c>
    </row>
    <row r="2274" spans="1:27" x14ac:dyDescent="0.25">
      <c r="A2274" t="s">
        <v>23</v>
      </c>
      <c r="B2274" t="s">
        <v>24</v>
      </c>
      <c r="C2274" t="s">
        <v>25</v>
      </c>
      <c r="D2274" t="s">
        <v>26</v>
      </c>
      <c r="E2274" t="s">
        <v>302</v>
      </c>
      <c r="F2274" t="s">
        <v>303</v>
      </c>
      <c r="G2274" t="s">
        <v>556</v>
      </c>
      <c r="H2274" t="s">
        <v>557</v>
      </c>
      <c r="J2274">
        <v>201705</v>
      </c>
      <c r="K2274" t="s">
        <v>306</v>
      </c>
      <c r="L2274">
        <v>3800760</v>
      </c>
      <c r="M2274">
        <v>16718</v>
      </c>
      <c r="P2274">
        <v>0</v>
      </c>
      <c r="R2274" s="1">
        <v>42597</v>
      </c>
      <c r="S2274" t="s">
        <v>40</v>
      </c>
      <c r="T2274" t="s">
        <v>559</v>
      </c>
      <c r="U2274" t="s">
        <v>308</v>
      </c>
      <c r="V2274" s="1">
        <v>42604</v>
      </c>
      <c r="W2274" s="12">
        <v>-10</v>
      </c>
      <c r="X2274" s="4" t="str">
        <f t="shared" si="71"/>
        <v>Income</v>
      </c>
      <c r="Y2274" s="5">
        <v>42583</v>
      </c>
      <c r="Z2274" s="7" t="s">
        <v>8073</v>
      </c>
      <c r="AA2274" s="7" t="str">
        <f t="shared" si="70"/>
        <v>Car Park Pass Income from Payroll</v>
      </c>
    </row>
    <row r="2275" spans="1:27" x14ac:dyDescent="0.25">
      <c r="A2275" t="s">
        <v>23</v>
      </c>
      <c r="B2275" t="s">
        <v>24</v>
      </c>
      <c r="C2275" t="s">
        <v>25</v>
      </c>
      <c r="D2275" t="s">
        <v>26</v>
      </c>
      <c r="E2275" t="s">
        <v>302</v>
      </c>
      <c r="F2275" t="s">
        <v>303</v>
      </c>
      <c r="G2275" t="s">
        <v>556</v>
      </c>
      <c r="H2275" t="s">
        <v>557</v>
      </c>
      <c r="J2275">
        <v>201705</v>
      </c>
      <c r="K2275" t="s">
        <v>306</v>
      </c>
      <c r="L2275">
        <v>3800760</v>
      </c>
      <c r="M2275">
        <v>16342</v>
      </c>
      <c r="P2275">
        <v>0</v>
      </c>
      <c r="R2275" s="1">
        <v>42597</v>
      </c>
      <c r="S2275" t="s">
        <v>40</v>
      </c>
      <c r="T2275" t="s">
        <v>685</v>
      </c>
      <c r="U2275" t="s">
        <v>308</v>
      </c>
      <c r="V2275" s="1">
        <v>42604</v>
      </c>
      <c r="W2275" s="12">
        <v>-29.17</v>
      </c>
      <c r="X2275" s="4" t="str">
        <f t="shared" si="71"/>
        <v>Income</v>
      </c>
      <c r="Y2275" s="5">
        <v>42583</v>
      </c>
      <c r="Z2275" s="7" t="s">
        <v>8073</v>
      </c>
      <c r="AA2275" s="7" t="str">
        <f t="shared" si="70"/>
        <v>Car Park Pass Income from Payroll</v>
      </c>
    </row>
    <row r="2276" spans="1:27" x14ac:dyDescent="0.25">
      <c r="A2276" t="s">
        <v>23</v>
      </c>
      <c r="B2276" t="s">
        <v>24</v>
      </c>
      <c r="C2276" t="s">
        <v>25</v>
      </c>
      <c r="D2276" t="s">
        <v>26</v>
      </c>
      <c r="E2276" t="s">
        <v>302</v>
      </c>
      <c r="F2276" t="s">
        <v>303</v>
      </c>
      <c r="G2276" t="s">
        <v>556</v>
      </c>
      <c r="H2276" t="s">
        <v>557</v>
      </c>
      <c r="J2276">
        <v>201705</v>
      </c>
      <c r="K2276" t="s">
        <v>306</v>
      </c>
      <c r="L2276">
        <v>3800760</v>
      </c>
      <c r="M2276">
        <v>16343</v>
      </c>
      <c r="P2276">
        <v>0</v>
      </c>
      <c r="R2276" s="1">
        <v>42597</v>
      </c>
      <c r="S2276" t="s">
        <v>40</v>
      </c>
      <c r="T2276" t="s">
        <v>584</v>
      </c>
      <c r="U2276" t="s">
        <v>308</v>
      </c>
      <c r="V2276" s="1">
        <v>42604</v>
      </c>
      <c r="W2276" s="12">
        <v>-20.84</v>
      </c>
      <c r="X2276" s="4" t="str">
        <f t="shared" si="71"/>
        <v>Income</v>
      </c>
      <c r="Y2276" s="5">
        <v>42583</v>
      </c>
      <c r="Z2276" s="7" t="s">
        <v>8073</v>
      </c>
      <c r="AA2276" s="7" t="str">
        <f t="shared" si="70"/>
        <v>Car Park Pass Income from Payroll</v>
      </c>
    </row>
    <row r="2277" spans="1:27" x14ac:dyDescent="0.25">
      <c r="A2277" t="s">
        <v>23</v>
      </c>
      <c r="B2277" t="s">
        <v>24</v>
      </c>
      <c r="C2277" t="s">
        <v>25</v>
      </c>
      <c r="D2277" t="s">
        <v>26</v>
      </c>
      <c r="E2277" t="s">
        <v>302</v>
      </c>
      <c r="F2277" t="s">
        <v>303</v>
      </c>
      <c r="G2277" t="s">
        <v>556</v>
      </c>
      <c r="H2277" t="s">
        <v>557</v>
      </c>
      <c r="J2277">
        <v>201705</v>
      </c>
      <c r="K2277" t="s">
        <v>306</v>
      </c>
      <c r="L2277">
        <v>3800760</v>
      </c>
      <c r="M2277">
        <v>16523</v>
      </c>
      <c r="P2277">
        <v>0</v>
      </c>
      <c r="R2277" s="1">
        <v>42597</v>
      </c>
      <c r="S2277" t="s">
        <v>40</v>
      </c>
      <c r="T2277" t="s">
        <v>575</v>
      </c>
      <c r="U2277" t="s">
        <v>308</v>
      </c>
      <c r="V2277" s="1">
        <v>42604</v>
      </c>
      <c r="W2277" s="12">
        <v>-7.66</v>
      </c>
      <c r="X2277" s="4" t="str">
        <f t="shared" si="71"/>
        <v>Income</v>
      </c>
      <c r="Y2277" s="5">
        <v>42583</v>
      </c>
      <c r="Z2277" s="7" t="s">
        <v>8073</v>
      </c>
      <c r="AA2277" s="7" t="str">
        <f t="shared" si="70"/>
        <v>Car Park Pass Income from Payroll</v>
      </c>
    </row>
    <row r="2278" spans="1:27" x14ac:dyDescent="0.25">
      <c r="A2278" t="s">
        <v>23</v>
      </c>
      <c r="B2278" t="s">
        <v>24</v>
      </c>
      <c r="C2278" t="s">
        <v>25</v>
      </c>
      <c r="D2278" t="s">
        <v>26</v>
      </c>
      <c r="E2278" t="s">
        <v>302</v>
      </c>
      <c r="F2278" t="s">
        <v>303</v>
      </c>
      <c r="G2278" t="s">
        <v>556</v>
      </c>
      <c r="H2278" t="s">
        <v>557</v>
      </c>
      <c r="J2278">
        <v>201705</v>
      </c>
      <c r="K2278" t="s">
        <v>306</v>
      </c>
      <c r="L2278">
        <v>3800760</v>
      </c>
      <c r="M2278">
        <v>16815</v>
      </c>
      <c r="P2278">
        <v>0</v>
      </c>
      <c r="R2278" s="1">
        <v>42597</v>
      </c>
      <c r="S2278" t="s">
        <v>40</v>
      </c>
      <c r="T2278" t="s">
        <v>599</v>
      </c>
      <c r="U2278" t="s">
        <v>308</v>
      </c>
      <c r="V2278" s="1">
        <v>42604</v>
      </c>
      <c r="W2278" s="12">
        <v>-29.17</v>
      </c>
      <c r="X2278" s="4" t="str">
        <f t="shared" si="71"/>
        <v>Income</v>
      </c>
      <c r="Y2278" s="5">
        <v>42583</v>
      </c>
      <c r="Z2278" s="7" t="s">
        <v>8073</v>
      </c>
      <c r="AA2278" s="7" t="str">
        <f t="shared" si="70"/>
        <v>Car Park Pass Income from Payroll</v>
      </c>
    </row>
    <row r="2279" spans="1:27" x14ac:dyDescent="0.25">
      <c r="A2279" t="s">
        <v>23</v>
      </c>
      <c r="B2279" t="s">
        <v>24</v>
      </c>
      <c r="C2279" t="s">
        <v>25</v>
      </c>
      <c r="D2279" t="s">
        <v>26</v>
      </c>
      <c r="E2279" t="s">
        <v>302</v>
      </c>
      <c r="F2279" t="s">
        <v>303</v>
      </c>
      <c r="G2279" t="s">
        <v>556</v>
      </c>
      <c r="H2279" t="s">
        <v>557</v>
      </c>
      <c r="J2279">
        <v>201705</v>
      </c>
      <c r="K2279" t="s">
        <v>306</v>
      </c>
      <c r="L2279">
        <v>3800760</v>
      </c>
      <c r="M2279">
        <v>16816</v>
      </c>
      <c r="P2279">
        <v>0</v>
      </c>
      <c r="R2279" s="1">
        <v>42597</v>
      </c>
      <c r="S2279" t="s">
        <v>40</v>
      </c>
      <c r="T2279" t="s">
        <v>598</v>
      </c>
      <c r="U2279" t="s">
        <v>308</v>
      </c>
      <c r="V2279" s="1">
        <v>42604</v>
      </c>
      <c r="W2279" s="12">
        <v>-20.83</v>
      </c>
      <c r="X2279" s="4" t="str">
        <f t="shared" si="71"/>
        <v>Income</v>
      </c>
      <c r="Y2279" s="5">
        <v>42583</v>
      </c>
      <c r="Z2279" s="7" t="s">
        <v>8073</v>
      </c>
      <c r="AA2279" s="7" t="str">
        <f t="shared" si="70"/>
        <v>Car Park Pass Income from Payroll</v>
      </c>
    </row>
    <row r="2280" spans="1:27" x14ac:dyDescent="0.25">
      <c r="A2280" t="s">
        <v>23</v>
      </c>
      <c r="B2280" t="s">
        <v>24</v>
      </c>
      <c r="C2280" t="s">
        <v>25</v>
      </c>
      <c r="D2280" t="s">
        <v>26</v>
      </c>
      <c r="E2280" t="s">
        <v>302</v>
      </c>
      <c r="F2280" t="s">
        <v>303</v>
      </c>
      <c r="G2280" t="s">
        <v>556</v>
      </c>
      <c r="H2280" t="s">
        <v>557</v>
      </c>
      <c r="J2280">
        <v>201705</v>
      </c>
      <c r="K2280" t="s">
        <v>306</v>
      </c>
      <c r="L2280">
        <v>3800760</v>
      </c>
      <c r="M2280">
        <v>16817</v>
      </c>
      <c r="P2280">
        <v>0</v>
      </c>
      <c r="R2280" s="1">
        <v>42597</v>
      </c>
      <c r="S2280" t="s">
        <v>40</v>
      </c>
      <c r="T2280" t="s">
        <v>559</v>
      </c>
      <c r="U2280" t="s">
        <v>308</v>
      </c>
      <c r="V2280" s="1">
        <v>42604</v>
      </c>
      <c r="W2280" s="12">
        <v>-10</v>
      </c>
      <c r="X2280" s="4" t="str">
        <f t="shared" si="71"/>
        <v>Income</v>
      </c>
      <c r="Y2280" s="5">
        <v>42583</v>
      </c>
      <c r="Z2280" s="7" t="s">
        <v>8073</v>
      </c>
      <c r="AA2280" s="7" t="str">
        <f t="shared" si="70"/>
        <v>Car Park Pass Income from Payroll</v>
      </c>
    </row>
    <row r="2281" spans="1:27" x14ac:dyDescent="0.25">
      <c r="A2281" t="s">
        <v>23</v>
      </c>
      <c r="B2281" t="s">
        <v>24</v>
      </c>
      <c r="C2281" t="s">
        <v>25</v>
      </c>
      <c r="D2281" t="s">
        <v>26</v>
      </c>
      <c r="E2281" t="s">
        <v>302</v>
      </c>
      <c r="F2281" t="s">
        <v>303</v>
      </c>
      <c r="G2281" t="s">
        <v>556</v>
      </c>
      <c r="H2281" t="s">
        <v>557</v>
      </c>
      <c r="J2281">
        <v>201705</v>
      </c>
      <c r="K2281" t="s">
        <v>306</v>
      </c>
      <c r="L2281">
        <v>3800760</v>
      </c>
      <c r="M2281">
        <v>16818</v>
      </c>
      <c r="P2281">
        <v>0</v>
      </c>
      <c r="R2281" s="1">
        <v>42597</v>
      </c>
      <c r="S2281" t="s">
        <v>40</v>
      </c>
      <c r="T2281" t="s">
        <v>561</v>
      </c>
      <c r="U2281" t="s">
        <v>308</v>
      </c>
      <c r="V2281" s="1">
        <v>42604</v>
      </c>
      <c r="W2281" s="12">
        <v>-20.83</v>
      </c>
      <c r="X2281" s="4" t="str">
        <f t="shared" si="71"/>
        <v>Income</v>
      </c>
      <c r="Y2281" s="5">
        <v>42583</v>
      </c>
      <c r="Z2281" s="7" t="s">
        <v>8073</v>
      </c>
      <c r="AA2281" s="7" t="str">
        <f t="shared" si="70"/>
        <v>Car Park Pass Income from Payroll</v>
      </c>
    </row>
    <row r="2282" spans="1:27" x14ac:dyDescent="0.25">
      <c r="A2282" t="s">
        <v>23</v>
      </c>
      <c r="B2282" t="s">
        <v>24</v>
      </c>
      <c r="C2282" t="s">
        <v>25</v>
      </c>
      <c r="D2282" t="s">
        <v>26</v>
      </c>
      <c r="E2282" t="s">
        <v>302</v>
      </c>
      <c r="F2282" t="s">
        <v>303</v>
      </c>
      <c r="G2282" t="s">
        <v>556</v>
      </c>
      <c r="H2282" t="s">
        <v>557</v>
      </c>
      <c r="J2282">
        <v>201705</v>
      </c>
      <c r="K2282" t="s">
        <v>306</v>
      </c>
      <c r="L2282">
        <v>3800760</v>
      </c>
      <c r="M2282">
        <v>16819</v>
      </c>
      <c r="P2282">
        <v>0</v>
      </c>
      <c r="R2282" s="1">
        <v>42597</v>
      </c>
      <c r="S2282" t="s">
        <v>40</v>
      </c>
      <c r="T2282" t="s">
        <v>636</v>
      </c>
      <c r="U2282" t="s">
        <v>308</v>
      </c>
      <c r="V2282" s="1">
        <v>42604</v>
      </c>
      <c r="W2282" s="12">
        <v>-20.83</v>
      </c>
      <c r="X2282" s="4" t="str">
        <f t="shared" si="71"/>
        <v>Income</v>
      </c>
      <c r="Y2282" s="5">
        <v>42583</v>
      </c>
      <c r="Z2282" s="7" t="s">
        <v>8073</v>
      </c>
      <c r="AA2282" s="7" t="str">
        <f t="shared" si="70"/>
        <v>Car Park Pass Income from Payroll</v>
      </c>
    </row>
    <row r="2283" spans="1:27" x14ac:dyDescent="0.25">
      <c r="A2283" t="s">
        <v>23</v>
      </c>
      <c r="B2283" t="s">
        <v>24</v>
      </c>
      <c r="C2283" t="s">
        <v>25</v>
      </c>
      <c r="D2283" t="s">
        <v>26</v>
      </c>
      <c r="E2283" t="s">
        <v>302</v>
      </c>
      <c r="F2283" t="s">
        <v>303</v>
      </c>
      <c r="G2283" t="s">
        <v>556</v>
      </c>
      <c r="H2283" t="s">
        <v>557</v>
      </c>
      <c r="J2283">
        <v>201705</v>
      </c>
      <c r="K2283" t="s">
        <v>306</v>
      </c>
      <c r="L2283">
        <v>3800760</v>
      </c>
      <c r="M2283">
        <v>16820</v>
      </c>
      <c r="P2283">
        <v>0</v>
      </c>
      <c r="R2283" s="1">
        <v>42597</v>
      </c>
      <c r="S2283" t="s">
        <v>40</v>
      </c>
      <c r="T2283" t="s">
        <v>636</v>
      </c>
      <c r="U2283" t="s">
        <v>308</v>
      </c>
      <c r="V2283" s="1">
        <v>42604</v>
      </c>
      <c r="W2283" s="12">
        <v>-20.83</v>
      </c>
      <c r="X2283" s="4" t="str">
        <f t="shared" si="71"/>
        <v>Income</v>
      </c>
      <c r="Y2283" s="5">
        <v>42583</v>
      </c>
      <c r="Z2283" s="7" t="s">
        <v>8073</v>
      </c>
      <c r="AA2283" s="7" t="str">
        <f t="shared" si="70"/>
        <v>Car Park Pass Income from Payroll</v>
      </c>
    </row>
    <row r="2284" spans="1:27" x14ac:dyDescent="0.25">
      <c r="A2284" t="s">
        <v>23</v>
      </c>
      <c r="B2284" t="s">
        <v>24</v>
      </c>
      <c r="C2284" t="s">
        <v>25</v>
      </c>
      <c r="D2284" t="s">
        <v>26</v>
      </c>
      <c r="E2284" t="s">
        <v>302</v>
      </c>
      <c r="F2284" t="s">
        <v>303</v>
      </c>
      <c r="G2284" t="s">
        <v>556</v>
      </c>
      <c r="H2284" t="s">
        <v>557</v>
      </c>
      <c r="J2284">
        <v>201705</v>
      </c>
      <c r="K2284" t="s">
        <v>306</v>
      </c>
      <c r="L2284">
        <v>3800760</v>
      </c>
      <c r="M2284">
        <v>16821</v>
      </c>
      <c r="P2284">
        <v>0</v>
      </c>
      <c r="R2284" s="1">
        <v>42597</v>
      </c>
      <c r="S2284" t="s">
        <v>40</v>
      </c>
      <c r="T2284" t="s">
        <v>637</v>
      </c>
      <c r="U2284" t="s">
        <v>308</v>
      </c>
      <c r="V2284" s="1">
        <v>42604</v>
      </c>
      <c r="W2284" s="12">
        <v>-20.83</v>
      </c>
      <c r="X2284" s="4" t="str">
        <f t="shared" si="71"/>
        <v>Income</v>
      </c>
      <c r="Y2284" s="5">
        <v>42583</v>
      </c>
      <c r="Z2284" s="7" t="s">
        <v>8073</v>
      </c>
      <c r="AA2284" s="7" t="str">
        <f t="shared" si="70"/>
        <v>Car Park Pass Income from Payroll</v>
      </c>
    </row>
    <row r="2285" spans="1:27" x14ac:dyDescent="0.25">
      <c r="A2285" t="s">
        <v>23</v>
      </c>
      <c r="B2285" t="s">
        <v>24</v>
      </c>
      <c r="C2285" t="s">
        <v>25</v>
      </c>
      <c r="D2285" t="s">
        <v>26</v>
      </c>
      <c r="E2285" t="s">
        <v>302</v>
      </c>
      <c r="F2285" t="s">
        <v>303</v>
      </c>
      <c r="G2285" t="s">
        <v>556</v>
      </c>
      <c r="H2285" t="s">
        <v>557</v>
      </c>
      <c r="J2285">
        <v>201705</v>
      </c>
      <c r="K2285" t="s">
        <v>306</v>
      </c>
      <c r="L2285">
        <v>3800760</v>
      </c>
      <c r="M2285">
        <v>16822</v>
      </c>
      <c r="P2285">
        <v>0</v>
      </c>
      <c r="R2285" s="1">
        <v>42597</v>
      </c>
      <c r="S2285" t="s">
        <v>40</v>
      </c>
      <c r="T2285" t="s">
        <v>599</v>
      </c>
      <c r="U2285" t="s">
        <v>308</v>
      </c>
      <c r="V2285" s="1">
        <v>42604</v>
      </c>
      <c r="W2285" s="12">
        <v>-20.83</v>
      </c>
      <c r="X2285" s="4" t="str">
        <f t="shared" si="71"/>
        <v>Income</v>
      </c>
      <c r="Y2285" s="5">
        <v>42583</v>
      </c>
      <c r="Z2285" s="7" t="s">
        <v>8073</v>
      </c>
      <c r="AA2285" s="7" t="str">
        <f t="shared" si="70"/>
        <v>Car Park Pass Income from Payroll</v>
      </c>
    </row>
    <row r="2286" spans="1:27" x14ac:dyDescent="0.25">
      <c r="A2286" t="s">
        <v>23</v>
      </c>
      <c r="B2286" t="s">
        <v>24</v>
      </c>
      <c r="C2286" t="s">
        <v>25</v>
      </c>
      <c r="D2286" t="s">
        <v>26</v>
      </c>
      <c r="E2286" t="s">
        <v>302</v>
      </c>
      <c r="F2286" t="s">
        <v>303</v>
      </c>
      <c r="G2286" t="s">
        <v>556</v>
      </c>
      <c r="H2286" t="s">
        <v>557</v>
      </c>
      <c r="J2286">
        <v>201705</v>
      </c>
      <c r="K2286" t="s">
        <v>306</v>
      </c>
      <c r="L2286">
        <v>3800760</v>
      </c>
      <c r="M2286">
        <v>16823</v>
      </c>
      <c r="P2286">
        <v>0</v>
      </c>
      <c r="R2286" s="1">
        <v>42597</v>
      </c>
      <c r="S2286" t="s">
        <v>40</v>
      </c>
      <c r="T2286" t="s">
        <v>599</v>
      </c>
      <c r="U2286" t="s">
        <v>308</v>
      </c>
      <c r="V2286" s="1">
        <v>42604</v>
      </c>
      <c r="W2286" s="12">
        <v>-20.83</v>
      </c>
      <c r="X2286" s="4" t="str">
        <f t="shared" si="71"/>
        <v>Income</v>
      </c>
      <c r="Y2286" s="5">
        <v>42583</v>
      </c>
      <c r="Z2286" s="7" t="s">
        <v>8073</v>
      </c>
      <c r="AA2286" s="7" t="str">
        <f t="shared" si="70"/>
        <v>Car Park Pass Income from Payroll</v>
      </c>
    </row>
    <row r="2287" spans="1:27" x14ac:dyDescent="0.25">
      <c r="A2287" t="s">
        <v>23</v>
      </c>
      <c r="B2287" t="s">
        <v>24</v>
      </c>
      <c r="C2287" t="s">
        <v>25</v>
      </c>
      <c r="D2287" t="s">
        <v>26</v>
      </c>
      <c r="E2287" t="s">
        <v>302</v>
      </c>
      <c r="F2287" t="s">
        <v>303</v>
      </c>
      <c r="G2287" t="s">
        <v>556</v>
      </c>
      <c r="H2287" t="s">
        <v>557</v>
      </c>
      <c r="J2287">
        <v>201705</v>
      </c>
      <c r="K2287" t="s">
        <v>306</v>
      </c>
      <c r="L2287">
        <v>3800760</v>
      </c>
      <c r="M2287">
        <v>16824</v>
      </c>
      <c r="P2287">
        <v>0</v>
      </c>
      <c r="R2287" s="1">
        <v>42597</v>
      </c>
      <c r="S2287" t="s">
        <v>40</v>
      </c>
      <c r="T2287" t="s">
        <v>559</v>
      </c>
      <c r="U2287" t="s">
        <v>308</v>
      </c>
      <c r="V2287" s="1">
        <v>42604</v>
      </c>
      <c r="W2287" s="12">
        <v>-10</v>
      </c>
      <c r="X2287" s="4" t="str">
        <f t="shared" si="71"/>
        <v>Income</v>
      </c>
      <c r="Y2287" s="5">
        <v>42583</v>
      </c>
      <c r="Z2287" s="7" t="s">
        <v>8073</v>
      </c>
      <c r="AA2287" s="7" t="str">
        <f t="shared" si="70"/>
        <v>Car Park Pass Income from Payroll</v>
      </c>
    </row>
    <row r="2288" spans="1:27" x14ac:dyDescent="0.25">
      <c r="A2288" t="s">
        <v>23</v>
      </c>
      <c r="B2288" t="s">
        <v>24</v>
      </c>
      <c r="C2288" t="s">
        <v>25</v>
      </c>
      <c r="D2288" t="s">
        <v>26</v>
      </c>
      <c r="E2288" t="s">
        <v>302</v>
      </c>
      <c r="F2288" t="s">
        <v>303</v>
      </c>
      <c r="G2288" t="s">
        <v>556</v>
      </c>
      <c r="H2288" t="s">
        <v>557</v>
      </c>
      <c r="J2288">
        <v>201705</v>
      </c>
      <c r="K2288" t="s">
        <v>306</v>
      </c>
      <c r="L2288">
        <v>3800760</v>
      </c>
      <c r="M2288">
        <v>16825</v>
      </c>
      <c r="P2288">
        <v>0</v>
      </c>
      <c r="R2288" s="1">
        <v>42597</v>
      </c>
      <c r="S2288" t="s">
        <v>40</v>
      </c>
      <c r="T2288" t="s">
        <v>688</v>
      </c>
      <c r="U2288" t="s">
        <v>308</v>
      </c>
      <c r="V2288" s="1">
        <v>42604</v>
      </c>
      <c r="W2288" s="12">
        <v>-20.83</v>
      </c>
      <c r="X2288" s="4" t="str">
        <f t="shared" si="71"/>
        <v>Income</v>
      </c>
      <c r="Y2288" s="5">
        <v>42583</v>
      </c>
      <c r="Z2288" s="7" t="s">
        <v>8073</v>
      </c>
      <c r="AA2288" s="7" t="str">
        <f t="shared" si="70"/>
        <v>Car Park Pass Income from Payroll</v>
      </c>
    </row>
    <row r="2289" spans="1:27" x14ac:dyDescent="0.25">
      <c r="A2289" t="s">
        <v>23</v>
      </c>
      <c r="B2289" t="s">
        <v>24</v>
      </c>
      <c r="C2289" t="s">
        <v>25</v>
      </c>
      <c r="D2289" t="s">
        <v>26</v>
      </c>
      <c r="E2289" t="s">
        <v>302</v>
      </c>
      <c r="F2289" t="s">
        <v>303</v>
      </c>
      <c r="G2289" t="s">
        <v>556</v>
      </c>
      <c r="H2289" t="s">
        <v>557</v>
      </c>
      <c r="J2289">
        <v>201705</v>
      </c>
      <c r="K2289" t="s">
        <v>306</v>
      </c>
      <c r="L2289">
        <v>3800760</v>
      </c>
      <c r="M2289">
        <v>16427</v>
      </c>
      <c r="P2289">
        <v>0</v>
      </c>
      <c r="R2289" s="1">
        <v>42597</v>
      </c>
      <c r="S2289" t="s">
        <v>40</v>
      </c>
      <c r="T2289" t="s">
        <v>602</v>
      </c>
      <c r="U2289" t="s">
        <v>308</v>
      </c>
      <c r="V2289" s="1">
        <v>42604</v>
      </c>
      <c r="W2289" s="12">
        <v>-12.5</v>
      </c>
      <c r="X2289" s="4" t="str">
        <f t="shared" si="71"/>
        <v>Income</v>
      </c>
      <c r="Y2289" s="5">
        <v>42583</v>
      </c>
      <c r="Z2289" s="7" t="s">
        <v>8073</v>
      </c>
      <c r="AA2289" s="7" t="str">
        <f t="shared" si="70"/>
        <v>Car Park Pass Income from Payroll</v>
      </c>
    </row>
    <row r="2290" spans="1:27" x14ac:dyDescent="0.25">
      <c r="A2290" t="s">
        <v>23</v>
      </c>
      <c r="B2290" t="s">
        <v>24</v>
      </c>
      <c r="C2290" t="s">
        <v>25</v>
      </c>
      <c r="D2290" t="s">
        <v>26</v>
      </c>
      <c r="E2290" t="s">
        <v>302</v>
      </c>
      <c r="F2290" t="s">
        <v>303</v>
      </c>
      <c r="G2290" t="s">
        <v>556</v>
      </c>
      <c r="H2290" t="s">
        <v>557</v>
      </c>
      <c r="J2290">
        <v>201705</v>
      </c>
      <c r="K2290" t="s">
        <v>306</v>
      </c>
      <c r="L2290">
        <v>3800760</v>
      </c>
      <c r="M2290">
        <v>16428</v>
      </c>
      <c r="P2290">
        <v>0</v>
      </c>
      <c r="R2290" s="1">
        <v>42597</v>
      </c>
      <c r="S2290" t="s">
        <v>40</v>
      </c>
      <c r="T2290" t="s">
        <v>613</v>
      </c>
      <c r="U2290" t="s">
        <v>308</v>
      </c>
      <c r="V2290" s="1">
        <v>42604</v>
      </c>
      <c r="W2290" s="12">
        <v>-20.83</v>
      </c>
      <c r="X2290" s="4" t="str">
        <f t="shared" si="71"/>
        <v>Income</v>
      </c>
      <c r="Y2290" s="5">
        <v>42583</v>
      </c>
      <c r="Z2290" s="7" t="s">
        <v>8073</v>
      </c>
      <c r="AA2290" s="7" t="str">
        <f t="shared" si="70"/>
        <v>Car Park Pass Income from Payroll</v>
      </c>
    </row>
    <row r="2291" spans="1:27" x14ac:dyDescent="0.25">
      <c r="A2291" t="s">
        <v>23</v>
      </c>
      <c r="B2291" t="s">
        <v>24</v>
      </c>
      <c r="C2291" t="s">
        <v>25</v>
      </c>
      <c r="D2291" t="s">
        <v>26</v>
      </c>
      <c r="E2291" t="s">
        <v>302</v>
      </c>
      <c r="F2291" t="s">
        <v>303</v>
      </c>
      <c r="G2291" t="s">
        <v>556</v>
      </c>
      <c r="H2291" t="s">
        <v>557</v>
      </c>
      <c r="J2291">
        <v>201705</v>
      </c>
      <c r="K2291" t="s">
        <v>306</v>
      </c>
      <c r="L2291">
        <v>3800760</v>
      </c>
      <c r="M2291">
        <v>16337</v>
      </c>
      <c r="P2291">
        <v>0</v>
      </c>
      <c r="R2291" s="1">
        <v>42597</v>
      </c>
      <c r="S2291" t="s">
        <v>40</v>
      </c>
      <c r="T2291" t="s">
        <v>561</v>
      </c>
      <c r="U2291" t="s">
        <v>308</v>
      </c>
      <c r="V2291" s="1">
        <v>42604</v>
      </c>
      <c r="W2291" s="12">
        <v>-12.5</v>
      </c>
      <c r="X2291" s="4" t="str">
        <f t="shared" si="71"/>
        <v>Income</v>
      </c>
      <c r="Y2291" s="5">
        <v>42583</v>
      </c>
      <c r="Z2291" s="7" t="s">
        <v>8073</v>
      </c>
      <c r="AA2291" s="7" t="str">
        <f t="shared" si="70"/>
        <v>Car Park Pass Income from Payroll</v>
      </c>
    </row>
    <row r="2292" spans="1:27" x14ac:dyDescent="0.25">
      <c r="A2292" t="s">
        <v>23</v>
      </c>
      <c r="B2292" t="s">
        <v>24</v>
      </c>
      <c r="C2292" t="s">
        <v>25</v>
      </c>
      <c r="D2292" t="s">
        <v>26</v>
      </c>
      <c r="E2292" t="s">
        <v>302</v>
      </c>
      <c r="F2292" t="s">
        <v>303</v>
      </c>
      <c r="G2292" t="s">
        <v>556</v>
      </c>
      <c r="H2292" t="s">
        <v>557</v>
      </c>
      <c r="J2292">
        <v>201705</v>
      </c>
      <c r="K2292" t="s">
        <v>306</v>
      </c>
      <c r="L2292">
        <v>3800760</v>
      </c>
      <c r="M2292">
        <v>16338</v>
      </c>
      <c r="P2292">
        <v>0</v>
      </c>
      <c r="R2292" s="1">
        <v>42597</v>
      </c>
      <c r="S2292" t="s">
        <v>40</v>
      </c>
      <c r="T2292" t="s">
        <v>582</v>
      </c>
      <c r="U2292" t="s">
        <v>308</v>
      </c>
      <c r="V2292" s="1">
        <v>42604</v>
      </c>
      <c r="W2292" s="12">
        <v>-10</v>
      </c>
      <c r="X2292" s="4" t="str">
        <f t="shared" si="71"/>
        <v>Income</v>
      </c>
      <c r="Y2292" s="5">
        <v>42583</v>
      </c>
      <c r="Z2292" s="7" t="s">
        <v>8073</v>
      </c>
      <c r="AA2292" s="7" t="str">
        <f t="shared" si="70"/>
        <v>Car Park Pass Income from Payroll</v>
      </c>
    </row>
    <row r="2293" spans="1:27" x14ac:dyDescent="0.25">
      <c r="A2293" t="s">
        <v>23</v>
      </c>
      <c r="B2293" t="s">
        <v>24</v>
      </c>
      <c r="C2293" t="s">
        <v>25</v>
      </c>
      <c r="D2293" t="s">
        <v>26</v>
      </c>
      <c r="E2293" t="s">
        <v>302</v>
      </c>
      <c r="F2293" t="s">
        <v>303</v>
      </c>
      <c r="G2293" t="s">
        <v>556</v>
      </c>
      <c r="H2293" t="s">
        <v>557</v>
      </c>
      <c r="J2293">
        <v>201705</v>
      </c>
      <c r="K2293" t="s">
        <v>306</v>
      </c>
      <c r="L2293">
        <v>3800760</v>
      </c>
      <c r="M2293">
        <v>38301</v>
      </c>
      <c r="P2293">
        <v>0</v>
      </c>
      <c r="R2293" s="1">
        <v>42597</v>
      </c>
      <c r="S2293" t="s">
        <v>40</v>
      </c>
      <c r="T2293" t="s">
        <v>659</v>
      </c>
      <c r="U2293" t="s">
        <v>308</v>
      </c>
      <c r="V2293" s="1">
        <v>42604</v>
      </c>
      <c r="W2293" s="12">
        <v>-16.670000000000002</v>
      </c>
      <c r="X2293" s="4" t="str">
        <f t="shared" si="71"/>
        <v>Income</v>
      </c>
      <c r="Y2293" s="5">
        <v>42583</v>
      </c>
      <c r="Z2293" s="7" t="s">
        <v>8073</v>
      </c>
      <c r="AA2293" s="7" t="str">
        <f t="shared" si="70"/>
        <v>Car Park Pass Income from Payroll</v>
      </c>
    </row>
    <row r="2294" spans="1:27" x14ac:dyDescent="0.25">
      <c r="A2294" t="s">
        <v>23</v>
      </c>
      <c r="B2294" t="s">
        <v>24</v>
      </c>
      <c r="C2294" t="s">
        <v>25</v>
      </c>
      <c r="D2294" t="s">
        <v>26</v>
      </c>
      <c r="E2294" t="s">
        <v>302</v>
      </c>
      <c r="F2294" t="s">
        <v>303</v>
      </c>
      <c r="G2294" t="s">
        <v>556</v>
      </c>
      <c r="H2294" t="s">
        <v>557</v>
      </c>
      <c r="J2294">
        <v>201705</v>
      </c>
      <c r="K2294" t="s">
        <v>306</v>
      </c>
      <c r="L2294">
        <v>3800760</v>
      </c>
      <c r="M2294">
        <v>38302</v>
      </c>
      <c r="P2294">
        <v>0</v>
      </c>
      <c r="R2294" s="1">
        <v>42597</v>
      </c>
      <c r="S2294" t="s">
        <v>40</v>
      </c>
      <c r="T2294" t="s">
        <v>582</v>
      </c>
      <c r="U2294" t="s">
        <v>308</v>
      </c>
      <c r="V2294" s="1">
        <v>42604</v>
      </c>
      <c r="W2294" s="12">
        <v>-10</v>
      </c>
      <c r="X2294" s="4" t="str">
        <f t="shared" si="71"/>
        <v>Income</v>
      </c>
      <c r="Y2294" s="5">
        <v>42583</v>
      </c>
      <c r="Z2294" s="7" t="s">
        <v>8073</v>
      </c>
      <c r="AA2294" s="7" t="str">
        <f t="shared" si="70"/>
        <v>Car Park Pass Income from Payroll</v>
      </c>
    </row>
    <row r="2295" spans="1:27" x14ac:dyDescent="0.25">
      <c r="A2295" t="s">
        <v>23</v>
      </c>
      <c r="B2295" t="s">
        <v>24</v>
      </c>
      <c r="C2295" t="s">
        <v>25</v>
      </c>
      <c r="D2295" t="s">
        <v>26</v>
      </c>
      <c r="E2295" t="s">
        <v>302</v>
      </c>
      <c r="F2295" t="s">
        <v>303</v>
      </c>
      <c r="G2295" t="s">
        <v>556</v>
      </c>
      <c r="H2295" t="s">
        <v>557</v>
      </c>
      <c r="J2295">
        <v>201705</v>
      </c>
      <c r="K2295" t="s">
        <v>306</v>
      </c>
      <c r="L2295">
        <v>3800760</v>
      </c>
      <c r="M2295">
        <v>38303</v>
      </c>
      <c r="P2295">
        <v>0</v>
      </c>
      <c r="R2295" s="1">
        <v>42597</v>
      </c>
      <c r="S2295" t="s">
        <v>40</v>
      </c>
      <c r="T2295" t="s">
        <v>568</v>
      </c>
      <c r="U2295" t="s">
        <v>308</v>
      </c>
      <c r="V2295" s="1">
        <v>42604</v>
      </c>
      <c r="W2295" s="12">
        <v>-16.66</v>
      </c>
      <c r="X2295" s="4" t="str">
        <f t="shared" si="71"/>
        <v>Income</v>
      </c>
      <c r="Y2295" s="5">
        <v>42583</v>
      </c>
      <c r="Z2295" s="7" t="s">
        <v>8073</v>
      </c>
      <c r="AA2295" s="7" t="str">
        <f t="shared" si="70"/>
        <v>Car Park Pass Income from Payroll</v>
      </c>
    </row>
    <row r="2296" spans="1:27" x14ac:dyDescent="0.25">
      <c r="A2296" t="s">
        <v>23</v>
      </c>
      <c r="B2296" t="s">
        <v>24</v>
      </c>
      <c r="C2296" t="s">
        <v>25</v>
      </c>
      <c r="D2296" t="s">
        <v>26</v>
      </c>
      <c r="E2296" t="s">
        <v>302</v>
      </c>
      <c r="F2296" t="s">
        <v>303</v>
      </c>
      <c r="G2296" t="s">
        <v>556</v>
      </c>
      <c r="H2296" t="s">
        <v>557</v>
      </c>
      <c r="J2296">
        <v>201705</v>
      </c>
      <c r="K2296" t="s">
        <v>306</v>
      </c>
      <c r="L2296">
        <v>3800760</v>
      </c>
      <c r="M2296">
        <v>38304</v>
      </c>
      <c r="P2296">
        <v>0</v>
      </c>
      <c r="R2296" s="1">
        <v>42597</v>
      </c>
      <c r="S2296" t="s">
        <v>40</v>
      </c>
      <c r="T2296" t="s">
        <v>563</v>
      </c>
      <c r="U2296" t="s">
        <v>308</v>
      </c>
      <c r="V2296" s="1">
        <v>42604</v>
      </c>
      <c r="W2296" s="12">
        <v>-20.84</v>
      </c>
      <c r="X2296" s="4" t="str">
        <f t="shared" si="71"/>
        <v>Income</v>
      </c>
      <c r="Y2296" s="5">
        <v>42583</v>
      </c>
      <c r="Z2296" s="7" t="s">
        <v>8073</v>
      </c>
      <c r="AA2296" s="7" t="str">
        <f t="shared" si="70"/>
        <v>Car Park Pass Income from Payroll</v>
      </c>
    </row>
    <row r="2297" spans="1:27" x14ac:dyDescent="0.25">
      <c r="A2297" t="s">
        <v>23</v>
      </c>
      <c r="B2297" t="s">
        <v>24</v>
      </c>
      <c r="C2297" t="s">
        <v>25</v>
      </c>
      <c r="D2297" t="s">
        <v>26</v>
      </c>
      <c r="E2297" t="s">
        <v>302</v>
      </c>
      <c r="F2297" t="s">
        <v>303</v>
      </c>
      <c r="G2297" t="s">
        <v>556</v>
      </c>
      <c r="H2297" t="s">
        <v>557</v>
      </c>
      <c r="J2297">
        <v>201705</v>
      </c>
      <c r="K2297" t="s">
        <v>306</v>
      </c>
      <c r="L2297">
        <v>3800760</v>
      </c>
      <c r="M2297">
        <v>38305</v>
      </c>
      <c r="P2297">
        <v>0</v>
      </c>
      <c r="R2297" s="1">
        <v>42597</v>
      </c>
      <c r="S2297" t="s">
        <v>40</v>
      </c>
      <c r="T2297" t="s">
        <v>608</v>
      </c>
      <c r="U2297" t="s">
        <v>308</v>
      </c>
      <c r="V2297" s="1">
        <v>42604</v>
      </c>
      <c r="W2297" s="12">
        <v>-20.83</v>
      </c>
      <c r="X2297" s="4" t="str">
        <f t="shared" si="71"/>
        <v>Income</v>
      </c>
      <c r="Y2297" s="5">
        <v>42583</v>
      </c>
      <c r="Z2297" s="7" t="s">
        <v>8073</v>
      </c>
      <c r="AA2297" s="7" t="str">
        <f t="shared" si="70"/>
        <v>Car Park Pass Income from Payroll</v>
      </c>
    </row>
    <row r="2298" spans="1:27" x14ac:dyDescent="0.25">
      <c r="A2298" t="s">
        <v>23</v>
      </c>
      <c r="B2298" t="s">
        <v>24</v>
      </c>
      <c r="C2298" t="s">
        <v>25</v>
      </c>
      <c r="D2298" t="s">
        <v>26</v>
      </c>
      <c r="E2298" t="s">
        <v>302</v>
      </c>
      <c r="F2298" t="s">
        <v>303</v>
      </c>
      <c r="G2298" t="s">
        <v>556</v>
      </c>
      <c r="H2298" t="s">
        <v>557</v>
      </c>
      <c r="J2298">
        <v>201705</v>
      </c>
      <c r="K2298" t="s">
        <v>306</v>
      </c>
      <c r="L2298">
        <v>3800760</v>
      </c>
      <c r="M2298">
        <v>38306</v>
      </c>
      <c r="P2298">
        <v>0</v>
      </c>
      <c r="R2298" s="1">
        <v>42597</v>
      </c>
      <c r="S2298" t="s">
        <v>40</v>
      </c>
      <c r="T2298" t="s">
        <v>580</v>
      </c>
      <c r="U2298" t="s">
        <v>308</v>
      </c>
      <c r="V2298" s="1">
        <v>42604</v>
      </c>
      <c r="W2298" s="12">
        <v>-20.83</v>
      </c>
      <c r="X2298" s="4" t="str">
        <f t="shared" si="71"/>
        <v>Income</v>
      </c>
      <c r="Y2298" s="5">
        <v>42583</v>
      </c>
      <c r="Z2298" s="7" t="s">
        <v>8073</v>
      </c>
      <c r="AA2298" s="7" t="str">
        <f t="shared" si="70"/>
        <v>Car Park Pass Income from Payroll</v>
      </c>
    </row>
    <row r="2299" spans="1:27" x14ac:dyDescent="0.25">
      <c r="A2299" t="s">
        <v>23</v>
      </c>
      <c r="B2299" t="s">
        <v>24</v>
      </c>
      <c r="C2299" t="s">
        <v>25</v>
      </c>
      <c r="D2299" t="s">
        <v>26</v>
      </c>
      <c r="E2299" t="s">
        <v>302</v>
      </c>
      <c r="F2299" t="s">
        <v>303</v>
      </c>
      <c r="G2299" t="s">
        <v>556</v>
      </c>
      <c r="H2299" t="s">
        <v>557</v>
      </c>
      <c r="J2299">
        <v>201705</v>
      </c>
      <c r="K2299" t="s">
        <v>306</v>
      </c>
      <c r="L2299">
        <v>3800760</v>
      </c>
      <c r="M2299">
        <v>38307</v>
      </c>
      <c r="P2299">
        <v>0</v>
      </c>
      <c r="R2299" s="1">
        <v>42597</v>
      </c>
      <c r="S2299" t="s">
        <v>40</v>
      </c>
      <c r="T2299" t="s">
        <v>578</v>
      </c>
      <c r="U2299" t="s">
        <v>308</v>
      </c>
      <c r="V2299" s="1">
        <v>42604</v>
      </c>
      <c r="W2299" s="12">
        <v>-20.84</v>
      </c>
      <c r="X2299" s="4" t="str">
        <f t="shared" si="71"/>
        <v>Income</v>
      </c>
      <c r="Y2299" s="5">
        <v>42583</v>
      </c>
      <c r="Z2299" s="7" t="s">
        <v>8073</v>
      </c>
      <c r="AA2299" s="7" t="str">
        <f t="shared" si="70"/>
        <v>Car Park Pass Income from Payroll</v>
      </c>
    </row>
    <row r="2300" spans="1:27" x14ac:dyDescent="0.25">
      <c r="A2300" t="s">
        <v>23</v>
      </c>
      <c r="B2300" t="s">
        <v>24</v>
      </c>
      <c r="C2300" t="s">
        <v>25</v>
      </c>
      <c r="D2300" t="s">
        <v>26</v>
      </c>
      <c r="E2300" t="s">
        <v>302</v>
      </c>
      <c r="F2300" t="s">
        <v>303</v>
      </c>
      <c r="G2300" t="s">
        <v>556</v>
      </c>
      <c r="H2300" t="s">
        <v>557</v>
      </c>
      <c r="J2300">
        <v>201705</v>
      </c>
      <c r="K2300" t="s">
        <v>306</v>
      </c>
      <c r="L2300">
        <v>3800760</v>
      </c>
      <c r="M2300">
        <v>38308</v>
      </c>
      <c r="P2300">
        <v>0</v>
      </c>
      <c r="R2300" s="1">
        <v>42597</v>
      </c>
      <c r="S2300" t="s">
        <v>40</v>
      </c>
      <c r="T2300" t="s">
        <v>599</v>
      </c>
      <c r="U2300" t="s">
        <v>308</v>
      </c>
      <c r="V2300" s="1">
        <v>42604</v>
      </c>
      <c r="W2300" s="12">
        <v>-3.36</v>
      </c>
      <c r="X2300" s="4" t="str">
        <f t="shared" si="71"/>
        <v>Income</v>
      </c>
      <c r="Y2300" s="5">
        <v>42583</v>
      </c>
      <c r="Z2300" s="7" t="s">
        <v>8073</v>
      </c>
      <c r="AA2300" s="7" t="str">
        <f t="shared" si="70"/>
        <v>Car Park Pass Income from Payroll</v>
      </c>
    </row>
    <row r="2301" spans="1:27" x14ac:dyDescent="0.25">
      <c r="A2301" t="s">
        <v>23</v>
      </c>
      <c r="B2301" t="s">
        <v>24</v>
      </c>
      <c r="C2301" t="s">
        <v>25</v>
      </c>
      <c r="D2301" t="s">
        <v>26</v>
      </c>
      <c r="E2301" t="s">
        <v>302</v>
      </c>
      <c r="F2301" t="s">
        <v>303</v>
      </c>
      <c r="G2301" t="s">
        <v>556</v>
      </c>
      <c r="H2301" t="s">
        <v>557</v>
      </c>
      <c r="J2301">
        <v>201705</v>
      </c>
      <c r="K2301" t="s">
        <v>306</v>
      </c>
      <c r="L2301">
        <v>3800760</v>
      </c>
      <c r="M2301">
        <v>37408</v>
      </c>
      <c r="P2301">
        <v>0</v>
      </c>
      <c r="R2301" s="1">
        <v>42597</v>
      </c>
      <c r="S2301" t="s">
        <v>40</v>
      </c>
      <c r="T2301" t="s">
        <v>624</v>
      </c>
      <c r="U2301" t="s">
        <v>308</v>
      </c>
      <c r="V2301" s="1">
        <v>42604</v>
      </c>
      <c r="W2301" s="12">
        <v>-20.84</v>
      </c>
      <c r="X2301" s="4" t="str">
        <f t="shared" si="71"/>
        <v>Income</v>
      </c>
      <c r="Y2301" s="5">
        <v>42583</v>
      </c>
      <c r="Z2301" s="7" t="s">
        <v>8073</v>
      </c>
      <c r="AA2301" s="7" t="str">
        <f t="shared" si="70"/>
        <v>Car Park Pass Income from Payroll</v>
      </c>
    </row>
    <row r="2302" spans="1:27" x14ac:dyDescent="0.25">
      <c r="A2302" t="s">
        <v>23</v>
      </c>
      <c r="B2302" t="s">
        <v>24</v>
      </c>
      <c r="C2302" t="s">
        <v>25</v>
      </c>
      <c r="D2302" t="s">
        <v>26</v>
      </c>
      <c r="E2302" t="s">
        <v>302</v>
      </c>
      <c r="F2302" t="s">
        <v>303</v>
      </c>
      <c r="G2302" t="s">
        <v>556</v>
      </c>
      <c r="H2302" t="s">
        <v>557</v>
      </c>
      <c r="J2302">
        <v>201705</v>
      </c>
      <c r="K2302" t="s">
        <v>306</v>
      </c>
      <c r="L2302">
        <v>3800760</v>
      </c>
      <c r="M2302">
        <v>37409</v>
      </c>
      <c r="P2302">
        <v>0</v>
      </c>
      <c r="R2302" s="1">
        <v>42597</v>
      </c>
      <c r="S2302" t="s">
        <v>40</v>
      </c>
      <c r="T2302" t="s">
        <v>559</v>
      </c>
      <c r="U2302" t="s">
        <v>308</v>
      </c>
      <c r="V2302" s="1">
        <v>42604</v>
      </c>
      <c r="W2302" s="12">
        <v>-10</v>
      </c>
      <c r="X2302" s="4" t="str">
        <f t="shared" si="71"/>
        <v>Income</v>
      </c>
      <c r="Y2302" s="5">
        <v>42583</v>
      </c>
      <c r="Z2302" s="7" t="s">
        <v>8073</v>
      </c>
      <c r="AA2302" s="7" t="str">
        <f t="shared" si="70"/>
        <v>Car Park Pass Income from Payroll</v>
      </c>
    </row>
    <row r="2303" spans="1:27" x14ac:dyDescent="0.25">
      <c r="A2303" t="s">
        <v>23</v>
      </c>
      <c r="B2303" t="s">
        <v>24</v>
      </c>
      <c r="C2303" t="s">
        <v>25</v>
      </c>
      <c r="D2303" t="s">
        <v>26</v>
      </c>
      <c r="E2303" t="s">
        <v>302</v>
      </c>
      <c r="F2303" t="s">
        <v>303</v>
      </c>
      <c r="G2303" t="s">
        <v>556</v>
      </c>
      <c r="H2303" t="s">
        <v>557</v>
      </c>
      <c r="J2303">
        <v>201705</v>
      </c>
      <c r="K2303" t="s">
        <v>306</v>
      </c>
      <c r="L2303">
        <v>3800760</v>
      </c>
      <c r="M2303">
        <v>41276</v>
      </c>
      <c r="P2303">
        <v>0</v>
      </c>
      <c r="R2303" s="1">
        <v>42597</v>
      </c>
      <c r="S2303" t="s">
        <v>40</v>
      </c>
      <c r="T2303" t="s">
        <v>682</v>
      </c>
      <c r="U2303" t="s">
        <v>308</v>
      </c>
      <c r="V2303" s="1">
        <v>42604</v>
      </c>
      <c r="W2303" s="12">
        <v>-20.83</v>
      </c>
      <c r="X2303" s="4" t="str">
        <f t="shared" si="71"/>
        <v>Income</v>
      </c>
      <c r="Y2303" s="5">
        <v>42583</v>
      </c>
      <c r="Z2303" s="7" t="s">
        <v>8073</v>
      </c>
      <c r="AA2303" s="7" t="str">
        <f t="shared" si="70"/>
        <v>Car Park Pass Income from Payroll</v>
      </c>
    </row>
    <row r="2304" spans="1:27" x14ac:dyDescent="0.25">
      <c r="A2304" t="s">
        <v>23</v>
      </c>
      <c r="B2304" t="s">
        <v>24</v>
      </c>
      <c r="C2304" t="s">
        <v>25</v>
      </c>
      <c r="D2304" t="s">
        <v>26</v>
      </c>
      <c r="E2304" t="s">
        <v>302</v>
      </c>
      <c r="F2304" t="s">
        <v>303</v>
      </c>
      <c r="G2304" t="s">
        <v>556</v>
      </c>
      <c r="H2304" t="s">
        <v>557</v>
      </c>
      <c r="J2304">
        <v>201705</v>
      </c>
      <c r="K2304" t="s">
        <v>306</v>
      </c>
      <c r="L2304">
        <v>3800760</v>
      </c>
      <c r="M2304">
        <v>41277</v>
      </c>
      <c r="P2304">
        <v>0</v>
      </c>
      <c r="R2304" s="1">
        <v>42597</v>
      </c>
      <c r="S2304" t="s">
        <v>40</v>
      </c>
      <c r="T2304" t="s">
        <v>633</v>
      </c>
      <c r="U2304" t="s">
        <v>308</v>
      </c>
      <c r="V2304" s="1">
        <v>42604</v>
      </c>
      <c r="W2304" s="12">
        <v>-10</v>
      </c>
      <c r="X2304" s="4" t="str">
        <f t="shared" si="71"/>
        <v>Income</v>
      </c>
      <c r="Y2304" s="5">
        <v>42583</v>
      </c>
      <c r="Z2304" s="7" t="s">
        <v>8073</v>
      </c>
      <c r="AA2304" s="7" t="str">
        <f t="shared" si="70"/>
        <v>Car Park Pass Income from Payroll</v>
      </c>
    </row>
    <row r="2305" spans="1:27" x14ac:dyDescent="0.25">
      <c r="A2305" t="s">
        <v>23</v>
      </c>
      <c r="B2305" t="s">
        <v>24</v>
      </c>
      <c r="C2305" t="s">
        <v>25</v>
      </c>
      <c r="D2305" t="s">
        <v>26</v>
      </c>
      <c r="E2305" t="s">
        <v>302</v>
      </c>
      <c r="F2305" t="s">
        <v>303</v>
      </c>
      <c r="G2305" t="s">
        <v>556</v>
      </c>
      <c r="H2305" t="s">
        <v>557</v>
      </c>
      <c r="J2305">
        <v>201705</v>
      </c>
      <c r="K2305" t="s">
        <v>306</v>
      </c>
      <c r="L2305">
        <v>3800760</v>
      </c>
      <c r="M2305">
        <v>38300</v>
      </c>
      <c r="P2305">
        <v>0</v>
      </c>
      <c r="R2305" s="1">
        <v>42597</v>
      </c>
      <c r="S2305" t="s">
        <v>40</v>
      </c>
      <c r="T2305" t="s">
        <v>591</v>
      </c>
      <c r="U2305" t="s">
        <v>308</v>
      </c>
      <c r="V2305" s="1">
        <v>42604</v>
      </c>
      <c r="W2305" s="12">
        <v>-8.33</v>
      </c>
      <c r="X2305" s="4" t="str">
        <f t="shared" si="71"/>
        <v>Income</v>
      </c>
      <c r="Y2305" s="5">
        <v>42583</v>
      </c>
      <c r="Z2305" s="7" t="s">
        <v>8073</v>
      </c>
      <c r="AA2305" s="7" t="str">
        <f t="shared" si="70"/>
        <v>Car Park Pass Income from Payroll</v>
      </c>
    </row>
    <row r="2306" spans="1:27" x14ac:dyDescent="0.25">
      <c r="A2306" t="s">
        <v>23</v>
      </c>
      <c r="B2306" t="s">
        <v>24</v>
      </c>
      <c r="C2306" t="s">
        <v>25</v>
      </c>
      <c r="D2306" t="s">
        <v>26</v>
      </c>
      <c r="E2306" t="s">
        <v>302</v>
      </c>
      <c r="F2306" t="s">
        <v>303</v>
      </c>
      <c r="G2306" t="s">
        <v>556</v>
      </c>
      <c r="H2306" t="s">
        <v>557</v>
      </c>
      <c r="J2306">
        <v>201705</v>
      </c>
      <c r="K2306" t="s">
        <v>306</v>
      </c>
      <c r="L2306">
        <v>3800760</v>
      </c>
      <c r="M2306">
        <v>41357</v>
      </c>
      <c r="P2306">
        <v>0</v>
      </c>
      <c r="R2306" s="1">
        <v>42597</v>
      </c>
      <c r="S2306" t="s">
        <v>40</v>
      </c>
      <c r="T2306" t="s">
        <v>563</v>
      </c>
      <c r="U2306" t="s">
        <v>308</v>
      </c>
      <c r="V2306" s="1">
        <v>42604</v>
      </c>
      <c r="W2306" s="12">
        <v>-20.84</v>
      </c>
      <c r="X2306" s="4" t="str">
        <f t="shared" si="71"/>
        <v>Income</v>
      </c>
      <c r="Y2306" s="5">
        <v>42583</v>
      </c>
      <c r="Z2306" s="7" t="s">
        <v>8073</v>
      </c>
      <c r="AA2306" s="7" t="str">
        <f t="shared" ref="AA2306:AA2369" si="72">IF(X2306="Expenditure",X2306,H2306)</f>
        <v>Car Park Pass Income from Payroll</v>
      </c>
    </row>
    <row r="2307" spans="1:27" x14ac:dyDescent="0.25">
      <c r="A2307" t="s">
        <v>23</v>
      </c>
      <c r="B2307" t="s">
        <v>24</v>
      </c>
      <c r="C2307" t="s">
        <v>25</v>
      </c>
      <c r="D2307" t="s">
        <v>26</v>
      </c>
      <c r="E2307" t="s">
        <v>302</v>
      </c>
      <c r="F2307" t="s">
        <v>303</v>
      </c>
      <c r="G2307" t="s">
        <v>556</v>
      </c>
      <c r="H2307" t="s">
        <v>557</v>
      </c>
      <c r="J2307">
        <v>201705</v>
      </c>
      <c r="K2307" t="s">
        <v>306</v>
      </c>
      <c r="L2307">
        <v>3800760</v>
      </c>
      <c r="M2307">
        <v>41358</v>
      </c>
      <c r="P2307">
        <v>0</v>
      </c>
      <c r="R2307" s="1">
        <v>42597</v>
      </c>
      <c r="S2307" t="s">
        <v>40</v>
      </c>
      <c r="T2307" t="s">
        <v>596</v>
      </c>
      <c r="U2307" t="s">
        <v>308</v>
      </c>
      <c r="V2307" s="1">
        <v>42604</v>
      </c>
      <c r="W2307" s="12">
        <v>-20.84</v>
      </c>
      <c r="X2307" s="4" t="str">
        <f t="shared" ref="X2307:X2370" si="73">IF(LEFT(G2307,2)="R9","Income","Expenditure")</f>
        <v>Income</v>
      </c>
      <c r="Y2307" s="5">
        <v>42583</v>
      </c>
      <c r="Z2307" s="7" t="s">
        <v>8073</v>
      </c>
      <c r="AA2307" s="7" t="str">
        <f t="shared" si="72"/>
        <v>Car Park Pass Income from Payroll</v>
      </c>
    </row>
    <row r="2308" spans="1:27" x14ac:dyDescent="0.25">
      <c r="A2308" t="s">
        <v>23</v>
      </c>
      <c r="B2308" t="s">
        <v>24</v>
      </c>
      <c r="C2308" t="s">
        <v>25</v>
      </c>
      <c r="D2308" t="s">
        <v>26</v>
      </c>
      <c r="E2308" t="s">
        <v>302</v>
      </c>
      <c r="F2308" t="s">
        <v>303</v>
      </c>
      <c r="G2308" t="s">
        <v>556</v>
      </c>
      <c r="H2308" t="s">
        <v>557</v>
      </c>
      <c r="J2308">
        <v>201705</v>
      </c>
      <c r="K2308" t="s">
        <v>306</v>
      </c>
      <c r="L2308">
        <v>3800760</v>
      </c>
      <c r="M2308">
        <v>41359</v>
      </c>
      <c r="P2308">
        <v>0</v>
      </c>
      <c r="R2308" s="1">
        <v>42597</v>
      </c>
      <c r="S2308" t="s">
        <v>40</v>
      </c>
      <c r="T2308" t="s">
        <v>596</v>
      </c>
      <c r="U2308" t="s">
        <v>308</v>
      </c>
      <c r="V2308" s="1">
        <v>42604</v>
      </c>
      <c r="W2308" s="12">
        <v>-16.670000000000002</v>
      </c>
      <c r="X2308" s="4" t="str">
        <f t="shared" si="73"/>
        <v>Income</v>
      </c>
      <c r="Y2308" s="5">
        <v>42583</v>
      </c>
      <c r="Z2308" s="7" t="s">
        <v>8073</v>
      </c>
      <c r="AA2308" s="7" t="str">
        <f t="shared" si="72"/>
        <v>Car Park Pass Income from Payroll</v>
      </c>
    </row>
    <row r="2309" spans="1:27" x14ac:dyDescent="0.25">
      <c r="A2309" t="s">
        <v>23</v>
      </c>
      <c r="B2309" t="s">
        <v>24</v>
      </c>
      <c r="C2309" t="s">
        <v>25</v>
      </c>
      <c r="D2309" t="s">
        <v>26</v>
      </c>
      <c r="E2309" t="s">
        <v>302</v>
      </c>
      <c r="F2309" t="s">
        <v>303</v>
      </c>
      <c r="G2309" t="s">
        <v>556</v>
      </c>
      <c r="H2309" t="s">
        <v>557</v>
      </c>
      <c r="J2309">
        <v>201705</v>
      </c>
      <c r="K2309" t="s">
        <v>306</v>
      </c>
      <c r="L2309">
        <v>3800760</v>
      </c>
      <c r="M2309">
        <v>41278</v>
      </c>
      <c r="P2309">
        <v>0</v>
      </c>
      <c r="R2309" s="1">
        <v>42597</v>
      </c>
      <c r="S2309" t="s">
        <v>40</v>
      </c>
      <c r="T2309" t="s">
        <v>635</v>
      </c>
      <c r="U2309" t="s">
        <v>308</v>
      </c>
      <c r="V2309" s="1">
        <v>42604</v>
      </c>
      <c r="W2309" s="12">
        <v>-20.84</v>
      </c>
      <c r="X2309" s="4" t="str">
        <f t="shared" si="73"/>
        <v>Income</v>
      </c>
      <c r="Y2309" s="5">
        <v>42583</v>
      </c>
      <c r="Z2309" s="7" t="s">
        <v>8073</v>
      </c>
      <c r="AA2309" s="7" t="str">
        <f t="shared" si="72"/>
        <v>Car Park Pass Income from Payroll</v>
      </c>
    </row>
    <row r="2310" spans="1:27" x14ac:dyDescent="0.25">
      <c r="A2310" t="s">
        <v>23</v>
      </c>
      <c r="B2310" t="s">
        <v>24</v>
      </c>
      <c r="C2310" t="s">
        <v>25</v>
      </c>
      <c r="D2310" t="s">
        <v>26</v>
      </c>
      <c r="E2310" t="s">
        <v>302</v>
      </c>
      <c r="F2310" t="s">
        <v>303</v>
      </c>
      <c r="G2310" t="s">
        <v>556</v>
      </c>
      <c r="H2310" t="s">
        <v>557</v>
      </c>
      <c r="J2310">
        <v>201705</v>
      </c>
      <c r="K2310" t="s">
        <v>306</v>
      </c>
      <c r="L2310">
        <v>3800760</v>
      </c>
      <c r="M2310">
        <v>41279</v>
      </c>
      <c r="P2310">
        <v>0</v>
      </c>
      <c r="R2310" s="1">
        <v>42597</v>
      </c>
      <c r="S2310" t="s">
        <v>40</v>
      </c>
      <c r="T2310" t="s">
        <v>566</v>
      </c>
      <c r="U2310" t="s">
        <v>308</v>
      </c>
      <c r="V2310" s="1">
        <v>42604</v>
      </c>
      <c r="W2310" s="12">
        <v>-23.34</v>
      </c>
      <c r="X2310" s="4" t="str">
        <f t="shared" si="73"/>
        <v>Income</v>
      </c>
      <c r="Y2310" s="5">
        <v>42583</v>
      </c>
      <c r="Z2310" s="7" t="s">
        <v>8073</v>
      </c>
      <c r="AA2310" s="7" t="str">
        <f t="shared" si="72"/>
        <v>Car Park Pass Income from Payroll</v>
      </c>
    </row>
    <row r="2311" spans="1:27" x14ac:dyDescent="0.25">
      <c r="A2311" t="s">
        <v>23</v>
      </c>
      <c r="B2311" t="s">
        <v>24</v>
      </c>
      <c r="C2311" t="s">
        <v>25</v>
      </c>
      <c r="D2311" t="s">
        <v>26</v>
      </c>
      <c r="E2311" t="s">
        <v>302</v>
      </c>
      <c r="F2311" t="s">
        <v>303</v>
      </c>
      <c r="G2311" t="s">
        <v>556</v>
      </c>
      <c r="H2311" t="s">
        <v>557</v>
      </c>
      <c r="J2311">
        <v>201705</v>
      </c>
      <c r="K2311" t="s">
        <v>306</v>
      </c>
      <c r="L2311">
        <v>3800760</v>
      </c>
      <c r="M2311">
        <v>16634</v>
      </c>
      <c r="P2311">
        <v>0</v>
      </c>
      <c r="R2311" s="1">
        <v>42597</v>
      </c>
      <c r="S2311" t="s">
        <v>40</v>
      </c>
      <c r="T2311" t="s">
        <v>620</v>
      </c>
      <c r="U2311" t="s">
        <v>308</v>
      </c>
      <c r="V2311" s="1">
        <v>42604</v>
      </c>
      <c r="W2311" s="12">
        <v>-20.84</v>
      </c>
      <c r="X2311" s="4" t="str">
        <f t="shared" si="73"/>
        <v>Income</v>
      </c>
      <c r="Y2311" s="5">
        <v>42583</v>
      </c>
      <c r="Z2311" s="7" t="s">
        <v>8073</v>
      </c>
      <c r="AA2311" s="7" t="str">
        <f t="shared" si="72"/>
        <v>Car Park Pass Income from Payroll</v>
      </c>
    </row>
    <row r="2312" spans="1:27" x14ac:dyDescent="0.25">
      <c r="A2312" t="s">
        <v>23</v>
      </c>
      <c r="B2312" t="s">
        <v>24</v>
      </c>
      <c r="C2312" t="s">
        <v>25</v>
      </c>
      <c r="D2312" t="s">
        <v>26</v>
      </c>
      <c r="E2312" t="s">
        <v>302</v>
      </c>
      <c r="F2312" t="s">
        <v>303</v>
      </c>
      <c r="G2312" t="s">
        <v>556</v>
      </c>
      <c r="H2312" t="s">
        <v>557</v>
      </c>
      <c r="J2312">
        <v>201705</v>
      </c>
      <c r="K2312" t="s">
        <v>306</v>
      </c>
      <c r="L2312">
        <v>3800760</v>
      </c>
      <c r="M2312">
        <v>16807</v>
      </c>
      <c r="P2312">
        <v>0</v>
      </c>
      <c r="R2312" s="1">
        <v>42597</v>
      </c>
      <c r="S2312" t="s">
        <v>40</v>
      </c>
      <c r="T2312" t="s">
        <v>572</v>
      </c>
      <c r="U2312" t="s">
        <v>308</v>
      </c>
      <c r="V2312" s="1">
        <v>42604</v>
      </c>
      <c r="W2312" s="12">
        <v>-20.84</v>
      </c>
      <c r="X2312" s="4" t="str">
        <f t="shared" si="73"/>
        <v>Income</v>
      </c>
      <c r="Y2312" s="5">
        <v>42583</v>
      </c>
      <c r="Z2312" s="7" t="s">
        <v>8073</v>
      </c>
      <c r="AA2312" s="7" t="str">
        <f t="shared" si="72"/>
        <v>Car Park Pass Income from Payroll</v>
      </c>
    </row>
    <row r="2313" spans="1:27" x14ac:dyDescent="0.25">
      <c r="A2313" t="s">
        <v>23</v>
      </c>
      <c r="B2313" t="s">
        <v>24</v>
      </c>
      <c r="C2313" t="s">
        <v>25</v>
      </c>
      <c r="D2313" t="s">
        <v>26</v>
      </c>
      <c r="E2313" t="s">
        <v>302</v>
      </c>
      <c r="F2313" t="s">
        <v>303</v>
      </c>
      <c r="G2313" t="s">
        <v>556</v>
      </c>
      <c r="H2313" t="s">
        <v>557</v>
      </c>
      <c r="J2313">
        <v>201705</v>
      </c>
      <c r="K2313" t="s">
        <v>306</v>
      </c>
      <c r="L2313">
        <v>3800760</v>
      </c>
      <c r="M2313">
        <v>16808</v>
      </c>
      <c r="P2313">
        <v>0</v>
      </c>
      <c r="R2313" s="1">
        <v>42597</v>
      </c>
      <c r="S2313" t="s">
        <v>40</v>
      </c>
      <c r="T2313" t="s">
        <v>573</v>
      </c>
      <c r="U2313" t="s">
        <v>308</v>
      </c>
      <c r="V2313" s="1">
        <v>42604</v>
      </c>
      <c r="W2313" s="12">
        <v>-20.84</v>
      </c>
      <c r="X2313" s="4" t="str">
        <f t="shared" si="73"/>
        <v>Income</v>
      </c>
      <c r="Y2313" s="5">
        <v>42583</v>
      </c>
      <c r="Z2313" s="7" t="s">
        <v>8073</v>
      </c>
      <c r="AA2313" s="7" t="str">
        <f t="shared" si="72"/>
        <v>Car Park Pass Income from Payroll</v>
      </c>
    </row>
    <row r="2314" spans="1:27" x14ac:dyDescent="0.25">
      <c r="A2314" t="s">
        <v>23</v>
      </c>
      <c r="B2314" t="s">
        <v>24</v>
      </c>
      <c r="C2314" t="s">
        <v>25</v>
      </c>
      <c r="D2314" t="s">
        <v>26</v>
      </c>
      <c r="E2314" t="s">
        <v>302</v>
      </c>
      <c r="F2314" t="s">
        <v>303</v>
      </c>
      <c r="G2314" t="s">
        <v>556</v>
      </c>
      <c r="H2314" t="s">
        <v>557</v>
      </c>
      <c r="J2314">
        <v>201705</v>
      </c>
      <c r="K2314" t="s">
        <v>306</v>
      </c>
      <c r="L2314">
        <v>3800760</v>
      </c>
      <c r="M2314">
        <v>16809</v>
      </c>
      <c r="P2314">
        <v>0</v>
      </c>
      <c r="R2314" s="1">
        <v>42597</v>
      </c>
      <c r="S2314" t="s">
        <v>40</v>
      </c>
      <c r="T2314" t="s">
        <v>568</v>
      </c>
      <c r="U2314" t="s">
        <v>308</v>
      </c>
      <c r="V2314" s="1">
        <v>42604</v>
      </c>
      <c r="W2314" s="12">
        <v>-20.84</v>
      </c>
      <c r="X2314" s="4" t="str">
        <f t="shared" si="73"/>
        <v>Income</v>
      </c>
      <c r="Y2314" s="5">
        <v>42583</v>
      </c>
      <c r="Z2314" s="7" t="s">
        <v>8073</v>
      </c>
      <c r="AA2314" s="7" t="str">
        <f t="shared" si="72"/>
        <v>Car Park Pass Income from Payroll</v>
      </c>
    </row>
    <row r="2315" spans="1:27" x14ac:dyDescent="0.25">
      <c r="A2315" t="s">
        <v>23</v>
      </c>
      <c r="B2315" t="s">
        <v>24</v>
      </c>
      <c r="C2315" t="s">
        <v>25</v>
      </c>
      <c r="D2315" t="s">
        <v>26</v>
      </c>
      <c r="E2315" t="s">
        <v>302</v>
      </c>
      <c r="F2315" t="s">
        <v>303</v>
      </c>
      <c r="G2315" t="s">
        <v>556</v>
      </c>
      <c r="H2315" t="s">
        <v>557</v>
      </c>
      <c r="J2315">
        <v>201705</v>
      </c>
      <c r="K2315" t="s">
        <v>306</v>
      </c>
      <c r="L2315">
        <v>3800760</v>
      </c>
      <c r="M2315">
        <v>16810</v>
      </c>
      <c r="P2315">
        <v>0</v>
      </c>
      <c r="R2315" s="1">
        <v>42597</v>
      </c>
      <c r="S2315" t="s">
        <v>40</v>
      </c>
      <c r="T2315" t="s">
        <v>560</v>
      </c>
      <c r="U2315" t="s">
        <v>308</v>
      </c>
      <c r="V2315" s="1">
        <v>42604</v>
      </c>
      <c r="W2315" s="12">
        <v>-20.83</v>
      </c>
      <c r="X2315" s="4" t="str">
        <f t="shared" si="73"/>
        <v>Income</v>
      </c>
      <c r="Y2315" s="5">
        <v>42583</v>
      </c>
      <c r="Z2315" s="7" t="s">
        <v>8073</v>
      </c>
      <c r="AA2315" s="7" t="str">
        <f t="shared" si="72"/>
        <v>Car Park Pass Income from Payroll</v>
      </c>
    </row>
    <row r="2316" spans="1:27" x14ac:dyDescent="0.25">
      <c r="A2316" t="s">
        <v>23</v>
      </c>
      <c r="B2316" t="s">
        <v>24</v>
      </c>
      <c r="C2316" t="s">
        <v>25</v>
      </c>
      <c r="D2316" t="s">
        <v>26</v>
      </c>
      <c r="E2316" t="s">
        <v>302</v>
      </c>
      <c r="F2316" t="s">
        <v>303</v>
      </c>
      <c r="G2316" t="s">
        <v>556</v>
      </c>
      <c r="H2316" t="s">
        <v>557</v>
      </c>
      <c r="J2316">
        <v>201705</v>
      </c>
      <c r="K2316" t="s">
        <v>306</v>
      </c>
      <c r="L2316">
        <v>3800760</v>
      </c>
      <c r="M2316">
        <v>16811</v>
      </c>
      <c r="P2316">
        <v>0</v>
      </c>
      <c r="R2316" s="1">
        <v>42597</v>
      </c>
      <c r="S2316" t="s">
        <v>40</v>
      </c>
      <c r="T2316" t="s">
        <v>559</v>
      </c>
      <c r="U2316" t="s">
        <v>308</v>
      </c>
      <c r="V2316" s="1">
        <v>42604</v>
      </c>
      <c r="W2316" s="12">
        <v>-10</v>
      </c>
      <c r="X2316" s="4" t="str">
        <f t="shared" si="73"/>
        <v>Income</v>
      </c>
      <c r="Y2316" s="5">
        <v>42583</v>
      </c>
      <c r="Z2316" s="7" t="s">
        <v>8073</v>
      </c>
      <c r="AA2316" s="7" t="str">
        <f t="shared" si="72"/>
        <v>Car Park Pass Income from Payroll</v>
      </c>
    </row>
    <row r="2317" spans="1:27" x14ac:dyDescent="0.25">
      <c r="A2317" t="s">
        <v>23</v>
      </c>
      <c r="B2317" t="s">
        <v>24</v>
      </c>
      <c r="C2317" t="s">
        <v>25</v>
      </c>
      <c r="D2317" t="s">
        <v>26</v>
      </c>
      <c r="E2317" t="s">
        <v>302</v>
      </c>
      <c r="F2317" t="s">
        <v>303</v>
      </c>
      <c r="G2317" t="s">
        <v>556</v>
      </c>
      <c r="H2317" t="s">
        <v>557</v>
      </c>
      <c r="J2317">
        <v>201705</v>
      </c>
      <c r="K2317" t="s">
        <v>306</v>
      </c>
      <c r="L2317">
        <v>3800760</v>
      </c>
      <c r="M2317">
        <v>16812</v>
      </c>
      <c r="P2317">
        <v>0</v>
      </c>
      <c r="R2317" s="1">
        <v>42597</v>
      </c>
      <c r="S2317" t="s">
        <v>40</v>
      </c>
      <c r="T2317" t="s">
        <v>559</v>
      </c>
      <c r="U2317" t="s">
        <v>308</v>
      </c>
      <c r="V2317" s="1">
        <v>42604</v>
      </c>
      <c r="W2317" s="12">
        <v>-10</v>
      </c>
      <c r="X2317" s="4" t="str">
        <f t="shared" si="73"/>
        <v>Income</v>
      </c>
      <c r="Y2317" s="5">
        <v>42583</v>
      </c>
      <c r="Z2317" s="7" t="s">
        <v>8073</v>
      </c>
      <c r="AA2317" s="7" t="str">
        <f t="shared" si="72"/>
        <v>Car Park Pass Income from Payroll</v>
      </c>
    </row>
    <row r="2318" spans="1:27" x14ac:dyDescent="0.25">
      <c r="A2318" t="s">
        <v>23</v>
      </c>
      <c r="B2318" t="s">
        <v>24</v>
      </c>
      <c r="C2318" t="s">
        <v>25</v>
      </c>
      <c r="D2318" t="s">
        <v>26</v>
      </c>
      <c r="E2318" t="s">
        <v>302</v>
      </c>
      <c r="F2318" t="s">
        <v>303</v>
      </c>
      <c r="G2318" t="s">
        <v>556</v>
      </c>
      <c r="H2318" t="s">
        <v>557</v>
      </c>
      <c r="J2318">
        <v>201705</v>
      </c>
      <c r="K2318" t="s">
        <v>306</v>
      </c>
      <c r="L2318">
        <v>3800760</v>
      </c>
      <c r="M2318">
        <v>16813</v>
      </c>
      <c r="P2318">
        <v>0</v>
      </c>
      <c r="R2318" s="1">
        <v>42597</v>
      </c>
      <c r="S2318" t="s">
        <v>40</v>
      </c>
      <c r="T2318" t="s">
        <v>559</v>
      </c>
      <c r="U2318" t="s">
        <v>308</v>
      </c>
      <c r="V2318" s="1">
        <v>42604</v>
      </c>
      <c r="W2318" s="12">
        <v>-10</v>
      </c>
      <c r="X2318" s="4" t="str">
        <f t="shared" si="73"/>
        <v>Income</v>
      </c>
      <c r="Y2318" s="5">
        <v>42583</v>
      </c>
      <c r="Z2318" s="7" t="s">
        <v>8073</v>
      </c>
      <c r="AA2318" s="7" t="str">
        <f t="shared" si="72"/>
        <v>Car Park Pass Income from Payroll</v>
      </c>
    </row>
    <row r="2319" spans="1:27" x14ac:dyDescent="0.25">
      <c r="A2319" t="s">
        <v>23</v>
      </c>
      <c r="B2319" t="s">
        <v>24</v>
      </c>
      <c r="C2319" t="s">
        <v>25</v>
      </c>
      <c r="D2319" t="s">
        <v>26</v>
      </c>
      <c r="E2319" t="s">
        <v>302</v>
      </c>
      <c r="F2319" t="s">
        <v>303</v>
      </c>
      <c r="G2319" t="s">
        <v>556</v>
      </c>
      <c r="H2319" t="s">
        <v>557</v>
      </c>
      <c r="J2319">
        <v>201705</v>
      </c>
      <c r="K2319" t="s">
        <v>306</v>
      </c>
      <c r="L2319">
        <v>3800760</v>
      </c>
      <c r="M2319">
        <v>16814</v>
      </c>
      <c r="P2319">
        <v>0</v>
      </c>
      <c r="R2319" s="1">
        <v>42597</v>
      </c>
      <c r="S2319" t="s">
        <v>40</v>
      </c>
      <c r="T2319" t="s">
        <v>597</v>
      </c>
      <c r="U2319" t="s">
        <v>308</v>
      </c>
      <c r="V2319" s="1">
        <v>42604</v>
      </c>
      <c r="W2319" s="12">
        <v>-29.17</v>
      </c>
      <c r="X2319" s="4" t="str">
        <f t="shared" si="73"/>
        <v>Income</v>
      </c>
      <c r="Y2319" s="5">
        <v>42583</v>
      </c>
      <c r="Z2319" s="7" t="s">
        <v>8073</v>
      </c>
      <c r="AA2319" s="7" t="str">
        <f t="shared" si="72"/>
        <v>Car Park Pass Income from Payroll</v>
      </c>
    </row>
    <row r="2320" spans="1:27" x14ac:dyDescent="0.25">
      <c r="A2320" t="s">
        <v>23</v>
      </c>
      <c r="B2320" t="s">
        <v>24</v>
      </c>
      <c r="C2320" t="s">
        <v>25</v>
      </c>
      <c r="D2320" t="s">
        <v>26</v>
      </c>
      <c r="E2320" t="s">
        <v>302</v>
      </c>
      <c r="F2320" t="s">
        <v>303</v>
      </c>
      <c r="G2320" t="s">
        <v>556</v>
      </c>
      <c r="H2320" t="s">
        <v>557</v>
      </c>
      <c r="J2320">
        <v>201705</v>
      </c>
      <c r="K2320" t="s">
        <v>306</v>
      </c>
      <c r="L2320">
        <v>3800760</v>
      </c>
      <c r="M2320">
        <v>16521</v>
      </c>
      <c r="P2320">
        <v>0</v>
      </c>
      <c r="R2320" s="1">
        <v>42597</v>
      </c>
      <c r="S2320" t="s">
        <v>40</v>
      </c>
      <c r="T2320" t="s">
        <v>607</v>
      </c>
      <c r="U2320" t="s">
        <v>308</v>
      </c>
      <c r="V2320" s="1">
        <v>42604</v>
      </c>
      <c r="W2320" s="12">
        <v>-29.16</v>
      </c>
      <c r="X2320" s="4" t="str">
        <f t="shared" si="73"/>
        <v>Income</v>
      </c>
      <c r="Y2320" s="5">
        <v>42583</v>
      </c>
      <c r="Z2320" s="7" t="s">
        <v>8073</v>
      </c>
      <c r="AA2320" s="7" t="str">
        <f t="shared" si="72"/>
        <v>Car Park Pass Income from Payroll</v>
      </c>
    </row>
    <row r="2321" spans="1:27" x14ac:dyDescent="0.25">
      <c r="A2321" t="s">
        <v>23</v>
      </c>
      <c r="B2321" t="s">
        <v>24</v>
      </c>
      <c r="C2321" t="s">
        <v>25</v>
      </c>
      <c r="D2321" t="s">
        <v>26</v>
      </c>
      <c r="E2321" t="s">
        <v>302</v>
      </c>
      <c r="F2321" t="s">
        <v>303</v>
      </c>
      <c r="G2321" t="s">
        <v>556</v>
      </c>
      <c r="H2321" t="s">
        <v>557</v>
      </c>
      <c r="J2321">
        <v>201705</v>
      </c>
      <c r="K2321" t="s">
        <v>306</v>
      </c>
      <c r="L2321">
        <v>3800760</v>
      </c>
      <c r="M2321">
        <v>16611</v>
      </c>
      <c r="P2321">
        <v>0</v>
      </c>
      <c r="R2321" s="1">
        <v>42597</v>
      </c>
      <c r="S2321" t="s">
        <v>40</v>
      </c>
      <c r="T2321" t="s">
        <v>668</v>
      </c>
      <c r="U2321" t="s">
        <v>308</v>
      </c>
      <c r="V2321" s="1">
        <v>42604</v>
      </c>
      <c r="W2321" s="12">
        <v>-16.66</v>
      </c>
      <c r="X2321" s="4" t="str">
        <f t="shared" si="73"/>
        <v>Income</v>
      </c>
      <c r="Y2321" s="5">
        <v>42583</v>
      </c>
      <c r="Z2321" s="7" t="s">
        <v>8073</v>
      </c>
      <c r="AA2321" s="7" t="str">
        <f t="shared" si="72"/>
        <v>Car Park Pass Income from Payroll</v>
      </c>
    </row>
    <row r="2322" spans="1:27" x14ac:dyDescent="0.25">
      <c r="A2322" t="s">
        <v>23</v>
      </c>
      <c r="B2322" t="s">
        <v>24</v>
      </c>
      <c r="C2322" t="s">
        <v>25</v>
      </c>
      <c r="D2322" t="s">
        <v>26</v>
      </c>
      <c r="E2322" t="s">
        <v>302</v>
      </c>
      <c r="F2322" t="s">
        <v>303</v>
      </c>
      <c r="G2322" t="s">
        <v>556</v>
      </c>
      <c r="H2322" t="s">
        <v>557</v>
      </c>
      <c r="J2322">
        <v>201705</v>
      </c>
      <c r="K2322" t="s">
        <v>306</v>
      </c>
      <c r="L2322">
        <v>3800760</v>
      </c>
      <c r="M2322">
        <v>16612</v>
      </c>
      <c r="P2322">
        <v>0</v>
      </c>
      <c r="R2322" s="1">
        <v>42597</v>
      </c>
      <c r="S2322" t="s">
        <v>40</v>
      </c>
      <c r="T2322" t="s">
        <v>669</v>
      </c>
      <c r="U2322" t="s">
        <v>308</v>
      </c>
      <c r="V2322" s="1">
        <v>42604</v>
      </c>
      <c r="W2322" s="12">
        <v>-20.84</v>
      </c>
      <c r="X2322" s="4" t="str">
        <f t="shared" si="73"/>
        <v>Income</v>
      </c>
      <c r="Y2322" s="5">
        <v>42583</v>
      </c>
      <c r="Z2322" s="7" t="s">
        <v>8073</v>
      </c>
      <c r="AA2322" s="7" t="str">
        <f t="shared" si="72"/>
        <v>Car Park Pass Income from Payroll</v>
      </c>
    </row>
    <row r="2323" spans="1:27" x14ac:dyDescent="0.25">
      <c r="A2323" t="s">
        <v>23</v>
      </c>
      <c r="B2323" t="s">
        <v>24</v>
      </c>
      <c r="C2323" t="s">
        <v>25</v>
      </c>
      <c r="D2323" t="s">
        <v>26</v>
      </c>
      <c r="E2323" t="s">
        <v>302</v>
      </c>
      <c r="F2323" t="s">
        <v>303</v>
      </c>
      <c r="G2323" t="s">
        <v>556</v>
      </c>
      <c r="H2323" t="s">
        <v>557</v>
      </c>
      <c r="J2323">
        <v>201705</v>
      </c>
      <c r="K2323" t="s">
        <v>306</v>
      </c>
      <c r="L2323">
        <v>3800760</v>
      </c>
      <c r="M2323">
        <v>16613</v>
      </c>
      <c r="P2323">
        <v>0</v>
      </c>
      <c r="R2323" s="1">
        <v>42597</v>
      </c>
      <c r="S2323" t="s">
        <v>40</v>
      </c>
      <c r="T2323" t="s">
        <v>570</v>
      </c>
      <c r="U2323" t="s">
        <v>308</v>
      </c>
      <c r="V2323" s="1">
        <v>42604</v>
      </c>
      <c r="W2323" s="12">
        <v>-29.16</v>
      </c>
      <c r="X2323" s="4" t="str">
        <f t="shared" si="73"/>
        <v>Income</v>
      </c>
      <c r="Y2323" s="5">
        <v>42583</v>
      </c>
      <c r="Z2323" s="7" t="s">
        <v>8073</v>
      </c>
      <c r="AA2323" s="7" t="str">
        <f t="shared" si="72"/>
        <v>Car Park Pass Income from Payroll</v>
      </c>
    </row>
    <row r="2324" spans="1:27" x14ac:dyDescent="0.25">
      <c r="A2324" t="s">
        <v>23</v>
      </c>
      <c r="B2324" t="s">
        <v>24</v>
      </c>
      <c r="C2324" t="s">
        <v>25</v>
      </c>
      <c r="D2324" t="s">
        <v>26</v>
      </c>
      <c r="E2324" t="s">
        <v>302</v>
      </c>
      <c r="F2324" t="s">
        <v>303</v>
      </c>
      <c r="G2324" t="s">
        <v>556</v>
      </c>
      <c r="H2324" t="s">
        <v>557</v>
      </c>
      <c r="J2324">
        <v>201705</v>
      </c>
      <c r="K2324" t="s">
        <v>306</v>
      </c>
      <c r="L2324">
        <v>3800760</v>
      </c>
      <c r="M2324">
        <v>16245</v>
      </c>
      <c r="P2324">
        <v>0</v>
      </c>
      <c r="R2324" s="1">
        <v>42597</v>
      </c>
      <c r="S2324" t="s">
        <v>40</v>
      </c>
      <c r="T2324" t="s">
        <v>654</v>
      </c>
      <c r="U2324" t="s">
        <v>308</v>
      </c>
      <c r="V2324" s="1">
        <v>42604</v>
      </c>
      <c r="W2324" s="12">
        <v>-20.84</v>
      </c>
      <c r="X2324" s="4" t="str">
        <f t="shared" si="73"/>
        <v>Income</v>
      </c>
      <c r="Y2324" s="5">
        <v>42583</v>
      </c>
      <c r="Z2324" s="7" t="s">
        <v>8073</v>
      </c>
      <c r="AA2324" s="7" t="str">
        <f t="shared" si="72"/>
        <v>Car Park Pass Income from Payroll</v>
      </c>
    </row>
    <row r="2325" spans="1:27" x14ac:dyDescent="0.25">
      <c r="A2325" t="s">
        <v>23</v>
      </c>
      <c r="B2325" t="s">
        <v>24</v>
      </c>
      <c r="C2325" t="s">
        <v>25</v>
      </c>
      <c r="D2325" t="s">
        <v>26</v>
      </c>
      <c r="E2325" t="s">
        <v>302</v>
      </c>
      <c r="F2325" t="s">
        <v>303</v>
      </c>
      <c r="G2325" t="s">
        <v>556</v>
      </c>
      <c r="H2325" t="s">
        <v>557</v>
      </c>
      <c r="J2325">
        <v>201705</v>
      </c>
      <c r="K2325" t="s">
        <v>306</v>
      </c>
      <c r="L2325">
        <v>3800760</v>
      </c>
      <c r="M2325">
        <v>16246</v>
      </c>
      <c r="P2325">
        <v>0</v>
      </c>
      <c r="R2325" s="1">
        <v>42597</v>
      </c>
      <c r="S2325" t="s">
        <v>40</v>
      </c>
      <c r="T2325" t="s">
        <v>569</v>
      </c>
      <c r="U2325" t="s">
        <v>308</v>
      </c>
      <c r="V2325" s="1">
        <v>42604</v>
      </c>
      <c r="W2325" s="12">
        <v>-20.83</v>
      </c>
      <c r="X2325" s="4" t="str">
        <f t="shared" si="73"/>
        <v>Income</v>
      </c>
      <c r="Y2325" s="5">
        <v>42583</v>
      </c>
      <c r="Z2325" s="7" t="s">
        <v>8073</v>
      </c>
      <c r="AA2325" s="7" t="str">
        <f t="shared" si="72"/>
        <v>Car Park Pass Income from Payroll</v>
      </c>
    </row>
    <row r="2326" spans="1:27" x14ac:dyDescent="0.25">
      <c r="A2326" t="s">
        <v>23</v>
      </c>
      <c r="B2326" t="s">
        <v>24</v>
      </c>
      <c r="C2326" t="s">
        <v>25</v>
      </c>
      <c r="D2326" t="s">
        <v>26</v>
      </c>
      <c r="E2326" t="s">
        <v>302</v>
      </c>
      <c r="F2326" t="s">
        <v>303</v>
      </c>
      <c r="G2326" t="s">
        <v>556</v>
      </c>
      <c r="H2326" t="s">
        <v>557</v>
      </c>
      <c r="J2326">
        <v>201705</v>
      </c>
      <c r="K2326" t="s">
        <v>306</v>
      </c>
      <c r="L2326">
        <v>3800760</v>
      </c>
      <c r="M2326">
        <v>41275</v>
      </c>
      <c r="P2326">
        <v>0</v>
      </c>
      <c r="R2326" s="1">
        <v>42597</v>
      </c>
      <c r="S2326" t="s">
        <v>40</v>
      </c>
      <c r="T2326" t="s">
        <v>561</v>
      </c>
      <c r="U2326" t="s">
        <v>308</v>
      </c>
      <c r="V2326" s="1">
        <v>42604</v>
      </c>
      <c r="W2326" s="12">
        <v>-20.84</v>
      </c>
      <c r="X2326" s="4" t="str">
        <f t="shared" si="73"/>
        <v>Income</v>
      </c>
      <c r="Y2326" s="5">
        <v>42583</v>
      </c>
      <c r="Z2326" s="7" t="s">
        <v>8073</v>
      </c>
      <c r="AA2326" s="7" t="str">
        <f t="shared" si="72"/>
        <v>Car Park Pass Income from Payroll</v>
      </c>
    </row>
    <row r="2327" spans="1:27" x14ac:dyDescent="0.25">
      <c r="A2327" t="s">
        <v>23</v>
      </c>
      <c r="B2327" t="s">
        <v>24</v>
      </c>
      <c r="C2327" t="s">
        <v>25</v>
      </c>
      <c r="D2327" t="s">
        <v>26</v>
      </c>
      <c r="E2327" t="s">
        <v>302</v>
      </c>
      <c r="F2327" t="s">
        <v>303</v>
      </c>
      <c r="G2327" t="s">
        <v>556</v>
      </c>
      <c r="H2327" t="s">
        <v>557</v>
      </c>
      <c r="J2327">
        <v>201705</v>
      </c>
      <c r="K2327" t="s">
        <v>306</v>
      </c>
      <c r="L2327">
        <v>3800760</v>
      </c>
      <c r="M2327">
        <v>16151</v>
      </c>
      <c r="P2327">
        <v>0</v>
      </c>
      <c r="R2327" s="1">
        <v>42597</v>
      </c>
      <c r="S2327" t="s">
        <v>40</v>
      </c>
      <c r="T2327" t="s">
        <v>593</v>
      </c>
      <c r="U2327" t="s">
        <v>308</v>
      </c>
      <c r="V2327" s="1">
        <v>42604</v>
      </c>
      <c r="W2327" s="12">
        <v>-10</v>
      </c>
      <c r="X2327" s="4" t="str">
        <f t="shared" si="73"/>
        <v>Income</v>
      </c>
      <c r="Y2327" s="5">
        <v>42583</v>
      </c>
      <c r="Z2327" s="7" t="s">
        <v>8073</v>
      </c>
      <c r="AA2327" s="7" t="str">
        <f t="shared" si="72"/>
        <v>Car Park Pass Income from Payroll</v>
      </c>
    </row>
    <row r="2328" spans="1:27" x14ac:dyDescent="0.25">
      <c r="A2328" t="s">
        <v>23</v>
      </c>
      <c r="B2328" t="s">
        <v>24</v>
      </c>
      <c r="C2328" t="s">
        <v>25</v>
      </c>
      <c r="D2328" t="s">
        <v>26</v>
      </c>
      <c r="E2328" t="s">
        <v>302</v>
      </c>
      <c r="F2328" t="s">
        <v>303</v>
      </c>
      <c r="G2328" t="s">
        <v>556</v>
      </c>
      <c r="H2328" t="s">
        <v>557</v>
      </c>
      <c r="J2328">
        <v>201705</v>
      </c>
      <c r="K2328" t="s">
        <v>306</v>
      </c>
      <c r="L2328">
        <v>3800760</v>
      </c>
      <c r="M2328">
        <v>16234</v>
      </c>
      <c r="P2328">
        <v>0</v>
      </c>
      <c r="R2328" s="1">
        <v>42597</v>
      </c>
      <c r="S2328" t="s">
        <v>40</v>
      </c>
      <c r="T2328" t="s">
        <v>624</v>
      </c>
      <c r="U2328" t="s">
        <v>308</v>
      </c>
      <c r="V2328" s="1">
        <v>42604</v>
      </c>
      <c r="W2328" s="12">
        <v>-20.84</v>
      </c>
      <c r="X2328" s="4" t="str">
        <f t="shared" si="73"/>
        <v>Income</v>
      </c>
      <c r="Y2328" s="5">
        <v>42583</v>
      </c>
      <c r="Z2328" s="7" t="s">
        <v>8073</v>
      </c>
      <c r="AA2328" s="7" t="str">
        <f t="shared" si="72"/>
        <v>Car Park Pass Income from Payroll</v>
      </c>
    </row>
    <row r="2329" spans="1:27" x14ac:dyDescent="0.25">
      <c r="A2329" t="s">
        <v>23</v>
      </c>
      <c r="B2329" t="s">
        <v>24</v>
      </c>
      <c r="C2329" t="s">
        <v>25</v>
      </c>
      <c r="D2329" t="s">
        <v>26</v>
      </c>
      <c r="E2329" t="s">
        <v>302</v>
      </c>
      <c r="F2329" t="s">
        <v>303</v>
      </c>
      <c r="G2329" t="s">
        <v>556</v>
      </c>
      <c r="H2329" t="s">
        <v>557</v>
      </c>
      <c r="J2329">
        <v>201705</v>
      </c>
      <c r="K2329" t="s">
        <v>306</v>
      </c>
      <c r="L2329">
        <v>3800760</v>
      </c>
      <c r="M2329">
        <v>16052</v>
      </c>
      <c r="P2329">
        <v>0</v>
      </c>
      <c r="R2329" s="1">
        <v>42597</v>
      </c>
      <c r="S2329" t="s">
        <v>40</v>
      </c>
      <c r="T2329" t="s">
        <v>592</v>
      </c>
      <c r="U2329" t="s">
        <v>308</v>
      </c>
      <c r="V2329" s="1">
        <v>42604</v>
      </c>
      <c r="W2329" s="12">
        <v>-20.84</v>
      </c>
      <c r="X2329" s="4" t="str">
        <f t="shared" si="73"/>
        <v>Income</v>
      </c>
      <c r="Y2329" s="5">
        <v>42583</v>
      </c>
      <c r="Z2329" s="7" t="s">
        <v>8073</v>
      </c>
      <c r="AA2329" s="7" t="str">
        <f t="shared" si="72"/>
        <v>Car Park Pass Income from Payroll</v>
      </c>
    </row>
    <row r="2330" spans="1:27" x14ac:dyDescent="0.25">
      <c r="A2330" t="s">
        <v>23</v>
      </c>
      <c r="B2330" t="s">
        <v>24</v>
      </c>
      <c r="C2330" t="s">
        <v>25</v>
      </c>
      <c r="D2330" t="s">
        <v>26</v>
      </c>
      <c r="E2330" t="s">
        <v>302</v>
      </c>
      <c r="F2330" t="s">
        <v>303</v>
      </c>
      <c r="G2330" t="s">
        <v>556</v>
      </c>
      <c r="H2330" t="s">
        <v>557</v>
      </c>
      <c r="J2330">
        <v>201705</v>
      </c>
      <c r="K2330" t="s">
        <v>306</v>
      </c>
      <c r="L2330">
        <v>3800760</v>
      </c>
      <c r="M2330">
        <v>16429</v>
      </c>
      <c r="P2330">
        <v>0</v>
      </c>
      <c r="R2330" s="1">
        <v>42597</v>
      </c>
      <c r="S2330" t="s">
        <v>40</v>
      </c>
      <c r="T2330" t="s">
        <v>598</v>
      </c>
      <c r="U2330" t="s">
        <v>308</v>
      </c>
      <c r="V2330" s="1">
        <v>42604</v>
      </c>
      <c r="W2330" s="12">
        <v>-20.83</v>
      </c>
      <c r="X2330" s="4" t="str">
        <f t="shared" si="73"/>
        <v>Income</v>
      </c>
      <c r="Y2330" s="5">
        <v>42583</v>
      </c>
      <c r="Z2330" s="7" t="s">
        <v>8073</v>
      </c>
      <c r="AA2330" s="7" t="str">
        <f t="shared" si="72"/>
        <v>Car Park Pass Income from Payroll</v>
      </c>
    </row>
    <row r="2331" spans="1:27" x14ac:dyDescent="0.25">
      <c r="A2331" t="s">
        <v>23</v>
      </c>
      <c r="B2331" t="s">
        <v>24</v>
      </c>
      <c r="C2331" t="s">
        <v>25</v>
      </c>
      <c r="D2331" t="s">
        <v>26</v>
      </c>
      <c r="E2331" t="s">
        <v>302</v>
      </c>
      <c r="F2331" t="s">
        <v>303</v>
      </c>
      <c r="G2331" t="s">
        <v>556</v>
      </c>
      <c r="H2331" t="s">
        <v>557</v>
      </c>
      <c r="J2331">
        <v>201705</v>
      </c>
      <c r="K2331" t="s">
        <v>306</v>
      </c>
      <c r="L2331">
        <v>3800760</v>
      </c>
      <c r="M2331">
        <v>16430</v>
      </c>
      <c r="P2331">
        <v>0</v>
      </c>
      <c r="R2331" s="1">
        <v>42597</v>
      </c>
      <c r="S2331" t="s">
        <v>40</v>
      </c>
      <c r="T2331" t="s">
        <v>582</v>
      </c>
      <c r="U2331" t="s">
        <v>308</v>
      </c>
      <c r="V2331" s="1">
        <v>42604</v>
      </c>
      <c r="W2331" s="12">
        <v>-10</v>
      </c>
      <c r="X2331" s="4" t="str">
        <f t="shared" si="73"/>
        <v>Income</v>
      </c>
      <c r="Y2331" s="5">
        <v>42583</v>
      </c>
      <c r="Z2331" s="7" t="s">
        <v>8073</v>
      </c>
      <c r="AA2331" s="7" t="str">
        <f t="shared" si="72"/>
        <v>Car Park Pass Income from Payroll</v>
      </c>
    </row>
    <row r="2332" spans="1:27" x14ac:dyDescent="0.25">
      <c r="A2332" t="s">
        <v>23</v>
      </c>
      <c r="B2332" t="s">
        <v>24</v>
      </c>
      <c r="C2332" t="s">
        <v>25</v>
      </c>
      <c r="D2332" t="s">
        <v>26</v>
      </c>
      <c r="E2332" t="s">
        <v>302</v>
      </c>
      <c r="F2332" t="s">
        <v>303</v>
      </c>
      <c r="G2332" t="s">
        <v>556</v>
      </c>
      <c r="H2332" t="s">
        <v>557</v>
      </c>
      <c r="J2332">
        <v>201705</v>
      </c>
      <c r="K2332" t="s">
        <v>306</v>
      </c>
      <c r="L2332">
        <v>3800760</v>
      </c>
      <c r="M2332">
        <v>16431</v>
      </c>
      <c r="P2332">
        <v>0</v>
      </c>
      <c r="R2332" s="1">
        <v>42597</v>
      </c>
      <c r="S2332" t="s">
        <v>40</v>
      </c>
      <c r="T2332" t="s">
        <v>603</v>
      </c>
      <c r="U2332" t="s">
        <v>308</v>
      </c>
      <c r="V2332" s="1">
        <v>42604</v>
      </c>
      <c r="W2332" s="12">
        <v>-20.83</v>
      </c>
      <c r="X2332" s="4" t="str">
        <f t="shared" si="73"/>
        <v>Income</v>
      </c>
      <c r="Y2332" s="5">
        <v>42583</v>
      </c>
      <c r="Z2332" s="7" t="s">
        <v>8073</v>
      </c>
      <c r="AA2332" s="7" t="str">
        <f t="shared" si="72"/>
        <v>Car Park Pass Income from Payroll</v>
      </c>
    </row>
    <row r="2333" spans="1:27" x14ac:dyDescent="0.25">
      <c r="A2333" t="s">
        <v>23</v>
      </c>
      <c r="B2333" t="s">
        <v>24</v>
      </c>
      <c r="C2333" t="s">
        <v>25</v>
      </c>
      <c r="D2333" t="s">
        <v>26</v>
      </c>
      <c r="E2333" t="s">
        <v>302</v>
      </c>
      <c r="F2333" t="s">
        <v>303</v>
      </c>
      <c r="G2333" t="s">
        <v>556</v>
      </c>
      <c r="H2333" t="s">
        <v>557</v>
      </c>
      <c r="J2333">
        <v>201705</v>
      </c>
      <c r="K2333" t="s">
        <v>306</v>
      </c>
      <c r="L2333">
        <v>3800760</v>
      </c>
      <c r="M2333">
        <v>16247</v>
      </c>
      <c r="P2333">
        <v>0</v>
      </c>
      <c r="R2333" s="1">
        <v>42597</v>
      </c>
      <c r="S2333" t="s">
        <v>40</v>
      </c>
      <c r="T2333" t="s">
        <v>559</v>
      </c>
      <c r="U2333" t="s">
        <v>308</v>
      </c>
      <c r="V2333" s="1">
        <v>42604</v>
      </c>
      <c r="W2333" s="12">
        <v>-20.84</v>
      </c>
      <c r="X2333" s="4" t="str">
        <f t="shared" si="73"/>
        <v>Income</v>
      </c>
      <c r="Y2333" s="5">
        <v>42583</v>
      </c>
      <c r="Z2333" s="7" t="s">
        <v>8073</v>
      </c>
      <c r="AA2333" s="7" t="str">
        <f t="shared" si="72"/>
        <v>Car Park Pass Income from Payroll</v>
      </c>
    </row>
    <row r="2334" spans="1:27" x14ac:dyDescent="0.25">
      <c r="A2334" t="s">
        <v>23</v>
      </c>
      <c r="B2334" t="s">
        <v>24</v>
      </c>
      <c r="C2334" t="s">
        <v>25</v>
      </c>
      <c r="D2334" t="s">
        <v>26</v>
      </c>
      <c r="E2334" t="s">
        <v>302</v>
      </c>
      <c r="F2334" t="s">
        <v>303</v>
      </c>
      <c r="G2334" t="s">
        <v>556</v>
      </c>
      <c r="H2334" t="s">
        <v>557</v>
      </c>
      <c r="J2334">
        <v>201705</v>
      </c>
      <c r="K2334" t="s">
        <v>306</v>
      </c>
      <c r="L2334">
        <v>3800760</v>
      </c>
      <c r="M2334">
        <v>16614</v>
      </c>
      <c r="P2334">
        <v>0</v>
      </c>
      <c r="R2334" s="1">
        <v>42597</v>
      </c>
      <c r="S2334" t="s">
        <v>40</v>
      </c>
      <c r="T2334" t="s">
        <v>666</v>
      </c>
      <c r="U2334" t="s">
        <v>308</v>
      </c>
      <c r="V2334" s="1">
        <v>42604</v>
      </c>
      <c r="W2334" s="12">
        <v>-20.83</v>
      </c>
      <c r="X2334" s="4" t="str">
        <f t="shared" si="73"/>
        <v>Income</v>
      </c>
      <c r="Y2334" s="5">
        <v>42583</v>
      </c>
      <c r="Z2334" s="7" t="s">
        <v>8073</v>
      </c>
      <c r="AA2334" s="7" t="str">
        <f t="shared" si="72"/>
        <v>Car Park Pass Income from Payroll</v>
      </c>
    </row>
    <row r="2335" spans="1:27" x14ac:dyDescent="0.25">
      <c r="A2335" t="s">
        <v>23</v>
      </c>
      <c r="B2335" t="s">
        <v>24</v>
      </c>
      <c r="C2335" t="s">
        <v>25</v>
      </c>
      <c r="D2335" t="s">
        <v>26</v>
      </c>
      <c r="E2335" t="s">
        <v>302</v>
      </c>
      <c r="F2335" t="s">
        <v>303</v>
      </c>
      <c r="G2335" t="s">
        <v>556</v>
      </c>
      <c r="H2335" t="s">
        <v>557</v>
      </c>
      <c r="J2335">
        <v>201705</v>
      </c>
      <c r="K2335" t="s">
        <v>306</v>
      </c>
      <c r="L2335">
        <v>3800760</v>
      </c>
      <c r="M2335">
        <v>16615</v>
      </c>
      <c r="P2335">
        <v>0</v>
      </c>
      <c r="R2335" s="1">
        <v>42597</v>
      </c>
      <c r="S2335" t="s">
        <v>40</v>
      </c>
      <c r="T2335" t="s">
        <v>650</v>
      </c>
      <c r="U2335" t="s">
        <v>308</v>
      </c>
      <c r="V2335" s="1">
        <v>42604</v>
      </c>
      <c r="W2335" s="12">
        <v>-29.17</v>
      </c>
      <c r="X2335" s="4" t="str">
        <f t="shared" si="73"/>
        <v>Income</v>
      </c>
      <c r="Y2335" s="5">
        <v>42583</v>
      </c>
      <c r="Z2335" s="7" t="s">
        <v>8073</v>
      </c>
      <c r="AA2335" s="7" t="str">
        <f t="shared" si="72"/>
        <v>Car Park Pass Income from Payroll</v>
      </c>
    </row>
    <row r="2336" spans="1:27" x14ac:dyDescent="0.25">
      <c r="A2336" t="s">
        <v>23</v>
      </c>
      <c r="B2336" t="s">
        <v>24</v>
      </c>
      <c r="C2336" t="s">
        <v>25</v>
      </c>
      <c r="D2336" t="s">
        <v>26</v>
      </c>
      <c r="E2336" t="s">
        <v>302</v>
      </c>
      <c r="F2336" t="s">
        <v>303</v>
      </c>
      <c r="G2336" t="s">
        <v>556</v>
      </c>
      <c r="H2336" t="s">
        <v>557</v>
      </c>
      <c r="J2336">
        <v>201705</v>
      </c>
      <c r="K2336" t="s">
        <v>306</v>
      </c>
      <c r="L2336">
        <v>3800760</v>
      </c>
      <c r="M2336">
        <v>16616</v>
      </c>
      <c r="P2336">
        <v>0</v>
      </c>
      <c r="R2336" s="1">
        <v>42597</v>
      </c>
      <c r="S2336" t="s">
        <v>40</v>
      </c>
      <c r="T2336" t="s">
        <v>682</v>
      </c>
      <c r="U2336" t="s">
        <v>308</v>
      </c>
      <c r="V2336" s="1">
        <v>42604</v>
      </c>
      <c r="W2336" s="12">
        <v>-12.5</v>
      </c>
      <c r="X2336" s="4" t="str">
        <f t="shared" si="73"/>
        <v>Income</v>
      </c>
      <c r="Y2336" s="5">
        <v>42583</v>
      </c>
      <c r="Z2336" s="7" t="s">
        <v>8073</v>
      </c>
      <c r="AA2336" s="7" t="str">
        <f t="shared" si="72"/>
        <v>Car Park Pass Income from Payroll</v>
      </c>
    </row>
    <row r="2337" spans="1:27" x14ac:dyDescent="0.25">
      <c r="A2337" t="s">
        <v>23</v>
      </c>
      <c r="B2337" t="s">
        <v>24</v>
      </c>
      <c r="C2337" t="s">
        <v>25</v>
      </c>
      <c r="D2337" t="s">
        <v>26</v>
      </c>
      <c r="E2337" t="s">
        <v>302</v>
      </c>
      <c r="F2337" t="s">
        <v>303</v>
      </c>
      <c r="G2337" t="s">
        <v>556</v>
      </c>
      <c r="H2337" t="s">
        <v>557</v>
      </c>
      <c r="J2337">
        <v>201705</v>
      </c>
      <c r="K2337" t="s">
        <v>306</v>
      </c>
      <c r="L2337">
        <v>3800760</v>
      </c>
      <c r="M2337">
        <v>16617</v>
      </c>
      <c r="P2337">
        <v>0</v>
      </c>
      <c r="R2337" s="1">
        <v>42597</v>
      </c>
      <c r="S2337" t="s">
        <v>40</v>
      </c>
      <c r="T2337" t="s">
        <v>651</v>
      </c>
      <c r="U2337" t="s">
        <v>308</v>
      </c>
      <c r="V2337" s="1">
        <v>42604</v>
      </c>
      <c r="W2337" s="12">
        <v>-20.84</v>
      </c>
      <c r="X2337" s="4" t="str">
        <f t="shared" si="73"/>
        <v>Income</v>
      </c>
      <c r="Y2337" s="5">
        <v>42583</v>
      </c>
      <c r="Z2337" s="7" t="s">
        <v>8073</v>
      </c>
      <c r="AA2337" s="7" t="str">
        <f t="shared" si="72"/>
        <v>Car Park Pass Income from Payroll</v>
      </c>
    </row>
    <row r="2338" spans="1:27" x14ac:dyDescent="0.25">
      <c r="A2338" t="s">
        <v>23</v>
      </c>
      <c r="B2338" t="s">
        <v>24</v>
      </c>
      <c r="C2338" t="s">
        <v>25</v>
      </c>
      <c r="D2338" t="s">
        <v>26</v>
      </c>
      <c r="E2338" t="s">
        <v>302</v>
      </c>
      <c r="F2338" t="s">
        <v>303</v>
      </c>
      <c r="G2338" t="s">
        <v>556</v>
      </c>
      <c r="H2338" t="s">
        <v>557</v>
      </c>
      <c r="J2338">
        <v>201705</v>
      </c>
      <c r="K2338" t="s">
        <v>306</v>
      </c>
      <c r="L2338">
        <v>3800760</v>
      </c>
      <c r="M2338">
        <v>16618</v>
      </c>
      <c r="P2338">
        <v>0</v>
      </c>
      <c r="R2338" s="1">
        <v>42597</v>
      </c>
      <c r="S2338" t="s">
        <v>40</v>
      </c>
      <c r="T2338" t="s">
        <v>570</v>
      </c>
      <c r="U2338" t="s">
        <v>308</v>
      </c>
      <c r="V2338" s="1">
        <v>42604</v>
      </c>
      <c r="W2338" s="12">
        <v>-20.84</v>
      </c>
      <c r="X2338" s="4" t="str">
        <f t="shared" si="73"/>
        <v>Income</v>
      </c>
      <c r="Y2338" s="5">
        <v>42583</v>
      </c>
      <c r="Z2338" s="7" t="s">
        <v>8073</v>
      </c>
      <c r="AA2338" s="7" t="str">
        <f t="shared" si="72"/>
        <v>Car Park Pass Income from Payroll</v>
      </c>
    </row>
    <row r="2339" spans="1:27" x14ac:dyDescent="0.25">
      <c r="A2339" t="s">
        <v>23</v>
      </c>
      <c r="B2339" t="s">
        <v>24</v>
      </c>
      <c r="C2339" t="s">
        <v>25</v>
      </c>
      <c r="D2339" t="s">
        <v>26</v>
      </c>
      <c r="E2339" t="s">
        <v>302</v>
      </c>
      <c r="F2339" t="s">
        <v>303</v>
      </c>
      <c r="G2339" t="s">
        <v>556</v>
      </c>
      <c r="H2339" t="s">
        <v>557</v>
      </c>
      <c r="J2339">
        <v>201705</v>
      </c>
      <c r="K2339" t="s">
        <v>306</v>
      </c>
      <c r="L2339">
        <v>3800760</v>
      </c>
      <c r="M2339">
        <v>16619</v>
      </c>
      <c r="P2339">
        <v>0</v>
      </c>
      <c r="R2339" s="1">
        <v>42597</v>
      </c>
      <c r="S2339" t="s">
        <v>40</v>
      </c>
      <c r="T2339" t="s">
        <v>559</v>
      </c>
      <c r="U2339" t="s">
        <v>308</v>
      </c>
      <c r="V2339" s="1">
        <v>42604</v>
      </c>
      <c r="W2339" s="12">
        <v>-10</v>
      </c>
      <c r="X2339" s="4" t="str">
        <f t="shared" si="73"/>
        <v>Income</v>
      </c>
      <c r="Y2339" s="5">
        <v>42583</v>
      </c>
      <c r="Z2339" s="7" t="s">
        <v>8073</v>
      </c>
      <c r="AA2339" s="7" t="str">
        <f t="shared" si="72"/>
        <v>Car Park Pass Income from Payroll</v>
      </c>
    </row>
    <row r="2340" spans="1:27" x14ac:dyDescent="0.25">
      <c r="A2340" t="s">
        <v>23</v>
      </c>
      <c r="B2340" t="s">
        <v>24</v>
      </c>
      <c r="C2340" t="s">
        <v>25</v>
      </c>
      <c r="D2340" t="s">
        <v>26</v>
      </c>
      <c r="E2340" t="s">
        <v>302</v>
      </c>
      <c r="F2340" t="s">
        <v>303</v>
      </c>
      <c r="G2340" t="s">
        <v>556</v>
      </c>
      <c r="H2340" t="s">
        <v>557</v>
      </c>
      <c r="J2340">
        <v>201705</v>
      </c>
      <c r="K2340" t="s">
        <v>306</v>
      </c>
      <c r="L2340">
        <v>3800760</v>
      </c>
      <c r="M2340">
        <v>16620</v>
      </c>
      <c r="P2340">
        <v>0</v>
      </c>
      <c r="R2340" s="1">
        <v>42597</v>
      </c>
      <c r="S2340" t="s">
        <v>40</v>
      </c>
      <c r="T2340" t="s">
        <v>558</v>
      </c>
      <c r="U2340" t="s">
        <v>308</v>
      </c>
      <c r="V2340" s="1">
        <v>42604</v>
      </c>
      <c r="W2340" s="12">
        <v>-20.84</v>
      </c>
      <c r="X2340" s="4" t="str">
        <f t="shared" si="73"/>
        <v>Income</v>
      </c>
      <c r="Y2340" s="5">
        <v>42583</v>
      </c>
      <c r="Z2340" s="7" t="s">
        <v>8073</v>
      </c>
      <c r="AA2340" s="7" t="str">
        <f t="shared" si="72"/>
        <v>Car Park Pass Income from Payroll</v>
      </c>
    </row>
    <row r="2341" spans="1:27" x14ac:dyDescent="0.25">
      <c r="A2341" t="s">
        <v>23</v>
      </c>
      <c r="B2341" t="s">
        <v>24</v>
      </c>
      <c r="C2341" t="s">
        <v>25</v>
      </c>
      <c r="D2341" t="s">
        <v>26</v>
      </c>
      <c r="E2341" t="s">
        <v>302</v>
      </c>
      <c r="F2341" t="s">
        <v>303</v>
      </c>
      <c r="G2341" t="s">
        <v>556</v>
      </c>
      <c r="H2341" t="s">
        <v>557</v>
      </c>
      <c r="J2341">
        <v>201705</v>
      </c>
      <c r="K2341" t="s">
        <v>306</v>
      </c>
      <c r="L2341">
        <v>3800760</v>
      </c>
      <c r="M2341">
        <v>16522</v>
      </c>
      <c r="P2341">
        <v>0</v>
      </c>
      <c r="R2341" s="1">
        <v>42597</v>
      </c>
      <c r="S2341" t="s">
        <v>40</v>
      </c>
      <c r="T2341" t="s">
        <v>608</v>
      </c>
      <c r="U2341" t="s">
        <v>308</v>
      </c>
      <c r="V2341" s="1">
        <v>42604</v>
      </c>
      <c r="W2341" s="12">
        <v>-20.84</v>
      </c>
      <c r="X2341" s="4" t="str">
        <f t="shared" si="73"/>
        <v>Income</v>
      </c>
      <c r="Y2341" s="5">
        <v>42583</v>
      </c>
      <c r="Z2341" s="7" t="s">
        <v>8073</v>
      </c>
      <c r="AA2341" s="7" t="str">
        <f t="shared" si="72"/>
        <v>Car Park Pass Income from Payroll</v>
      </c>
    </row>
    <row r="2342" spans="1:27" x14ac:dyDescent="0.25">
      <c r="A2342" t="s">
        <v>23</v>
      </c>
      <c r="B2342" t="s">
        <v>24</v>
      </c>
      <c r="C2342" t="s">
        <v>25</v>
      </c>
      <c r="D2342" t="s">
        <v>26</v>
      </c>
      <c r="E2342" t="s">
        <v>302</v>
      </c>
      <c r="F2342" t="s">
        <v>303</v>
      </c>
      <c r="G2342" t="s">
        <v>556</v>
      </c>
      <c r="H2342" t="s">
        <v>557</v>
      </c>
      <c r="J2342">
        <v>201705</v>
      </c>
      <c r="K2342" t="s">
        <v>306</v>
      </c>
      <c r="L2342">
        <v>3800760</v>
      </c>
      <c r="M2342">
        <v>16138</v>
      </c>
      <c r="P2342">
        <v>0</v>
      </c>
      <c r="R2342" s="1">
        <v>42597</v>
      </c>
      <c r="S2342" t="s">
        <v>40</v>
      </c>
      <c r="T2342" t="s">
        <v>647</v>
      </c>
      <c r="U2342" t="s">
        <v>308</v>
      </c>
      <c r="V2342" s="1">
        <v>42604</v>
      </c>
      <c r="W2342" s="12">
        <v>-20.84</v>
      </c>
      <c r="X2342" s="4" t="str">
        <f t="shared" si="73"/>
        <v>Income</v>
      </c>
      <c r="Y2342" s="5">
        <v>42583</v>
      </c>
      <c r="Z2342" s="7" t="s">
        <v>8073</v>
      </c>
      <c r="AA2342" s="7" t="str">
        <f t="shared" si="72"/>
        <v>Car Park Pass Income from Payroll</v>
      </c>
    </row>
    <row r="2343" spans="1:27" x14ac:dyDescent="0.25">
      <c r="A2343" t="s">
        <v>23</v>
      </c>
      <c r="B2343" t="s">
        <v>24</v>
      </c>
      <c r="C2343" t="s">
        <v>25</v>
      </c>
      <c r="D2343" t="s">
        <v>26</v>
      </c>
      <c r="E2343" t="s">
        <v>302</v>
      </c>
      <c r="F2343" t="s">
        <v>303</v>
      </c>
      <c r="G2343" t="s">
        <v>556</v>
      </c>
      <c r="H2343" t="s">
        <v>557</v>
      </c>
      <c r="J2343">
        <v>201705</v>
      </c>
      <c r="K2343" t="s">
        <v>306</v>
      </c>
      <c r="L2343">
        <v>3800760</v>
      </c>
      <c r="M2343">
        <v>16139</v>
      </c>
      <c r="P2343">
        <v>0</v>
      </c>
      <c r="R2343" s="1">
        <v>42597</v>
      </c>
      <c r="S2343" t="s">
        <v>40</v>
      </c>
      <c r="T2343" t="s">
        <v>683</v>
      </c>
      <c r="U2343" t="s">
        <v>308</v>
      </c>
      <c r="V2343" s="1">
        <v>42604</v>
      </c>
      <c r="W2343" s="12">
        <v>-10</v>
      </c>
      <c r="X2343" s="4" t="str">
        <f t="shared" si="73"/>
        <v>Income</v>
      </c>
      <c r="Y2343" s="5">
        <v>42583</v>
      </c>
      <c r="Z2343" s="7" t="s">
        <v>8073</v>
      </c>
      <c r="AA2343" s="7" t="str">
        <f t="shared" si="72"/>
        <v>Car Park Pass Income from Payroll</v>
      </c>
    </row>
    <row r="2344" spans="1:27" x14ac:dyDescent="0.25">
      <c r="A2344" t="s">
        <v>23</v>
      </c>
      <c r="B2344" t="s">
        <v>24</v>
      </c>
      <c r="C2344" t="s">
        <v>25</v>
      </c>
      <c r="D2344" t="s">
        <v>26</v>
      </c>
      <c r="E2344" t="s">
        <v>302</v>
      </c>
      <c r="F2344" t="s">
        <v>303</v>
      </c>
      <c r="G2344" t="s">
        <v>556</v>
      </c>
      <c r="H2344" t="s">
        <v>557</v>
      </c>
      <c r="J2344">
        <v>201705</v>
      </c>
      <c r="K2344" t="s">
        <v>306</v>
      </c>
      <c r="L2344">
        <v>3800760</v>
      </c>
      <c r="M2344">
        <v>16140</v>
      </c>
      <c r="P2344">
        <v>0</v>
      </c>
      <c r="R2344" s="1">
        <v>42597</v>
      </c>
      <c r="S2344" t="s">
        <v>40</v>
      </c>
      <c r="T2344" t="s">
        <v>631</v>
      </c>
      <c r="U2344" t="s">
        <v>308</v>
      </c>
      <c r="V2344" s="1">
        <v>42604</v>
      </c>
      <c r="W2344" s="12">
        <v>-20.83</v>
      </c>
      <c r="X2344" s="4" t="str">
        <f t="shared" si="73"/>
        <v>Income</v>
      </c>
      <c r="Y2344" s="5">
        <v>42583</v>
      </c>
      <c r="Z2344" s="7" t="s">
        <v>8073</v>
      </c>
      <c r="AA2344" s="7" t="str">
        <f t="shared" si="72"/>
        <v>Car Park Pass Income from Payroll</v>
      </c>
    </row>
    <row r="2345" spans="1:27" x14ac:dyDescent="0.25">
      <c r="A2345" t="s">
        <v>23</v>
      </c>
      <c r="B2345" t="s">
        <v>24</v>
      </c>
      <c r="C2345" t="s">
        <v>25</v>
      </c>
      <c r="D2345" t="s">
        <v>26</v>
      </c>
      <c r="E2345" t="s">
        <v>302</v>
      </c>
      <c r="F2345" t="s">
        <v>303</v>
      </c>
      <c r="G2345" t="s">
        <v>556</v>
      </c>
      <c r="H2345" t="s">
        <v>557</v>
      </c>
      <c r="J2345">
        <v>201705</v>
      </c>
      <c r="K2345" t="s">
        <v>306</v>
      </c>
      <c r="L2345">
        <v>3800760</v>
      </c>
      <c r="M2345">
        <v>16141</v>
      </c>
      <c r="P2345">
        <v>0</v>
      </c>
      <c r="R2345" s="1">
        <v>42597</v>
      </c>
      <c r="S2345" t="s">
        <v>40</v>
      </c>
      <c r="T2345" t="s">
        <v>648</v>
      </c>
      <c r="U2345" t="s">
        <v>308</v>
      </c>
      <c r="V2345" s="1">
        <v>42604</v>
      </c>
      <c r="W2345" s="12">
        <v>-20.84</v>
      </c>
      <c r="X2345" s="4" t="str">
        <f t="shared" si="73"/>
        <v>Income</v>
      </c>
      <c r="Y2345" s="5">
        <v>42583</v>
      </c>
      <c r="Z2345" s="7" t="s">
        <v>8073</v>
      </c>
      <c r="AA2345" s="7" t="str">
        <f t="shared" si="72"/>
        <v>Car Park Pass Income from Payroll</v>
      </c>
    </row>
    <row r="2346" spans="1:27" x14ac:dyDescent="0.25">
      <c r="A2346" t="s">
        <v>23</v>
      </c>
      <c r="B2346" t="s">
        <v>24</v>
      </c>
      <c r="C2346" t="s">
        <v>25</v>
      </c>
      <c r="D2346" t="s">
        <v>26</v>
      </c>
      <c r="E2346" t="s">
        <v>302</v>
      </c>
      <c r="F2346" t="s">
        <v>303</v>
      </c>
      <c r="G2346" t="s">
        <v>556</v>
      </c>
      <c r="H2346" t="s">
        <v>557</v>
      </c>
      <c r="J2346">
        <v>201705</v>
      </c>
      <c r="K2346" t="s">
        <v>306</v>
      </c>
      <c r="L2346">
        <v>3800760</v>
      </c>
      <c r="M2346">
        <v>16142</v>
      </c>
      <c r="P2346">
        <v>0</v>
      </c>
      <c r="R2346" s="1">
        <v>42597</v>
      </c>
      <c r="S2346" t="s">
        <v>40</v>
      </c>
      <c r="T2346" t="s">
        <v>559</v>
      </c>
      <c r="U2346" t="s">
        <v>308</v>
      </c>
      <c r="V2346" s="1">
        <v>42604</v>
      </c>
      <c r="W2346" s="12">
        <v>-12.5</v>
      </c>
      <c r="X2346" s="4" t="str">
        <f t="shared" si="73"/>
        <v>Income</v>
      </c>
      <c r="Y2346" s="5">
        <v>42583</v>
      </c>
      <c r="Z2346" s="7" t="s">
        <v>8073</v>
      </c>
      <c r="AA2346" s="7" t="str">
        <f t="shared" si="72"/>
        <v>Car Park Pass Income from Payroll</v>
      </c>
    </row>
    <row r="2347" spans="1:27" x14ac:dyDescent="0.25">
      <c r="A2347" t="s">
        <v>23</v>
      </c>
      <c r="B2347" t="s">
        <v>24</v>
      </c>
      <c r="C2347" t="s">
        <v>25</v>
      </c>
      <c r="D2347" t="s">
        <v>26</v>
      </c>
      <c r="E2347" t="s">
        <v>302</v>
      </c>
      <c r="F2347" t="s">
        <v>303</v>
      </c>
      <c r="G2347" t="s">
        <v>556</v>
      </c>
      <c r="H2347" t="s">
        <v>557</v>
      </c>
      <c r="J2347">
        <v>201705</v>
      </c>
      <c r="K2347" t="s">
        <v>306</v>
      </c>
      <c r="L2347">
        <v>3800760</v>
      </c>
      <c r="M2347">
        <v>16143</v>
      </c>
      <c r="P2347">
        <v>0</v>
      </c>
      <c r="R2347" s="1">
        <v>42597</v>
      </c>
      <c r="S2347" t="s">
        <v>40</v>
      </c>
      <c r="T2347" t="s">
        <v>602</v>
      </c>
      <c r="U2347" t="s">
        <v>308</v>
      </c>
      <c r="V2347" s="1">
        <v>42604</v>
      </c>
      <c r="W2347" s="12">
        <v>-20.84</v>
      </c>
      <c r="X2347" s="4" t="str">
        <f t="shared" si="73"/>
        <v>Income</v>
      </c>
      <c r="Y2347" s="5">
        <v>42583</v>
      </c>
      <c r="Z2347" s="7" t="s">
        <v>8073</v>
      </c>
      <c r="AA2347" s="7" t="str">
        <f t="shared" si="72"/>
        <v>Car Park Pass Income from Payroll</v>
      </c>
    </row>
    <row r="2348" spans="1:27" x14ac:dyDescent="0.25">
      <c r="A2348" t="s">
        <v>23</v>
      </c>
      <c r="B2348" t="s">
        <v>24</v>
      </c>
      <c r="C2348" t="s">
        <v>25</v>
      </c>
      <c r="D2348" t="s">
        <v>26</v>
      </c>
      <c r="E2348" t="s">
        <v>302</v>
      </c>
      <c r="F2348" t="s">
        <v>303</v>
      </c>
      <c r="G2348" t="s">
        <v>556</v>
      </c>
      <c r="H2348" t="s">
        <v>557</v>
      </c>
      <c r="J2348">
        <v>201705</v>
      </c>
      <c r="K2348" t="s">
        <v>306</v>
      </c>
      <c r="L2348">
        <v>3800760</v>
      </c>
      <c r="M2348">
        <v>16144</v>
      </c>
      <c r="P2348">
        <v>0</v>
      </c>
      <c r="R2348" s="1">
        <v>42597</v>
      </c>
      <c r="S2348" t="s">
        <v>40</v>
      </c>
      <c r="T2348" t="s">
        <v>582</v>
      </c>
      <c r="U2348" t="s">
        <v>308</v>
      </c>
      <c r="V2348" s="1">
        <v>42604</v>
      </c>
      <c r="W2348" s="12">
        <v>-10</v>
      </c>
      <c r="X2348" s="4" t="str">
        <f t="shared" si="73"/>
        <v>Income</v>
      </c>
      <c r="Y2348" s="5">
        <v>42583</v>
      </c>
      <c r="Z2348" s="7" t="s">
        <v>8073</v>
      </c>
      <c r="AA2348" s="7" t="str">
        <f t="shared" si="72"/>
        <v>Car Park Pass Income from Payroll</v>
      </c>
    </row>
    <row r="2349" spans="1:27" x14ac:dyDescent="0.25">
      <c r="A2349" t="s">
        <v>23</v>
      </c>
      <c r="B2349" t="s">
        <v>24</v>
      </c>
      <c r="C2349" t="s">
        <v>25</v>
      </c>
      <c r="D2349" t="s">
        <v>26</v>
      </c>
      <c r="E2349" t="s">
        <v>302</v>
      </c>
      <c r="F2349" t="s">
        <v>303</v>
      </c>
      <c r="G2349" t="s">
        <v>556</v>
      </c>
      <c r="H2349" t="s">
        <v>557</v>
      </c>
      <c r="J2349">
        <v>201705</v>
      </c>
      <c r="K2349" t="s">
        <v>306</v>
      </c>
      <c r="L2349">
        <v>3800760</v>
      </c>
      <c r="M2349">
        <v>16145</v>
      </c>
      <c r="P2349">
        <v>0</v>
      </c>
      <c r="R2349" s="1">
        <v>42597</v>
      </c>
      <c r="S2349" t="s">
        <v>40</v>
      </c>
      <c r="T2349" t="s">
        <v>649</v>
      </c>
      <c r="U2349" t="s">
        <v>308</v>
      </c>
      <c r="V2349" s="1">
        <v>42604</v>
      </c>
      <c r="W2349" s="12">
        <v>-20.84</v>
      </c>
      <c r="X2349" s="4" t="str">
        <f t="shared" si="73"/>
        <v>Income</v>
      </c>
      <c r="Y2349" s="5">
        <v>42583</v>
      </c>
      <c r="Z2349" s="7" t="s">
        <v>8073</v>
      </c>
      <c r="AA2349" s="7" t="str">
        <f t="shared" si="72"/>
        <v>Car Park Pass Income from Payroll</v>
      </c>
    </row>
    <row r="2350" spans="1:27" x14ac:dyDescent="0.25">
      <c r="A2350" t="s">
        <v>23</v>
      </c>
      <c r="B2350" t="s">
        <v>24</v>
      </c>
      <c r="C2350" t="s">
        <v>25</v>
      </c>
      <c r="D2350" t="s">
        <v>26</v>
      </c>
      <c r="E2350" t="s">
        <v>302</v>
      </c>
      <c r="F2350" t="s">
        <v>303</v>
      </c>
      <c r="G2350" t="s">
        <v>556</v>
      </c>
      <c r="H2350" t="s">
        <v>557</v>
      </c>
      <c r="J2350">
        <v>201705</v>
      </c>
      <c r="K2350" t="s">
        <v>306</v>
      </c>
      <c r="L2350">
        <v>3800760</v>
      </c>
      <c r="M2350">
        <v>16146</v>
      </c>
      <c r="P2350">
        <v>0</v>
      </c>
      <c r="R2350" s="1">
        <v>42597</v>
      </c>
      <c r="S2350" t="s">
        <v>40</v>
      </c>
      <c r="T2350" t="s">
        <v>660</v>
      </c>
      <c r="U2350" t="s">
        <v>308</v>
      </c>
      <c r="V2350" s="1">
        <v>42604</v>
      </c>
      <c r="W2350" s="12">
        <v>-20.84</v>
      </c>
      <c r="X2350" s="4" t="str">
        <f t="shared" si="73"/>
        <v>Income</v>
      </c>
      <c r="Y2350" s="5">
        <v>42583</v>
      </c>
      <c r="Z2350" s="7" t="s">
        <v>8073</v>
      </c>
      <c r="AA2350" s="7" t="str">
        <f t="shared" si="72"/>
        <v>Car Park Pass Income from Payroll</v>
      </c>
    </row>
    <row r="2351" spans="1:27" x14ac:dyDescent="0.25">
      <c r="A2351" t="s">
        <v>23</v>
      </c>
      <c r="B2351" t="s">
        <v>24</v>
      </c>
      <c r="C2351" t="s">
        <v>25</v>
      </c>
      <c r="D2351" t="s">
        <v>26</v>
      </c>
      <c r="E2351" t="s">
        <v>302</v>
      </c>
      <c r="F2351" t="s">
        <v>303</v>
      </c>
      <c r="G2351" t="s">
        <v>556</v>
      </c>
      <c r="H2351" t="s">
        <v>557</v>
      </c>
      <c r="J2351">
        <v>201705</v>
      </c>
      <c r="K2351" t="s">
        <v>306</v>
      </c>
      <c r="L2351">
        <v>3800760</v>
      </c>
      <c r="M2351">
        <v>16147</v>
      </c>
      <c r="P2351">
        <v>0</v>
      </c>
      <c r="R2351" s="1">
        <v>42597</v>
      </c>
      <c r="S2351" t="s">
        <v>40</v>
      </c>
      <c r="T2351" t="s">
        <v>661</v>
      </c>
      <c r="U2351" t="s">
        <v>308</v>
      </c>
      <c r="V2351" s="1">
        <v>42604</v>
      </c>
      <c r="W2351" s="12">
        <v>-25.17</v>
      </c>
      <c r="X2351" s="4" t="str">
        <f t="shared" si="73"/>
        <v>Income</v>
      </c>
      <c r="Y2351" s="5">
        <v>42583</v>
      </c>
      <c r="Z2351" s="7" t="s">
        <v>8073</v>
      </c>
      <c r="AA2351" s="7" t="str">
        <f t="shared" si="72"/>
        <v>Car Park Pass Income from Payroll</v>
      </c>
    </row>
    <row r="2352" spans="1:27" x14ac:dyDescent="0.25">
      <c r="A2352" t="s">
        <v>23</v>
      </c>
      <c r="B2352" t="s">
        <v>24</v>
      </c>
      <c r="C2352" t="s">
        <v>25</v>
      </c>
      <c r="D2352" t="s">
        <v>26</v>
      </c>
      <c r="E2352" t="s">
        <v>302</v>
      </c>
      <c r="F2352" t="s">
        <v>303</v>
      </c>
      <c r="G2352" t="s">
        <v>556</v>
      </c>
      <c r="H2352" t="s">
        <v>557</v>
      </c>
      <c r="J2352">
        <v>201705</v>
      </c>
      <c r="K2352" t="s">
        <v>306</v>
      </c>
      <c r="L2352">
        <v>3800760</v>
      </c>
      <c r="M2352">
        <v>16148</v>
      </c>
      <c r="P2352">
        <v>0</v>
      </c>
      <c r="R2352" s="1">
        <v>42597</v>
      </c>
      <c r="S2352" t="s">
        <v>40</v>
      </c>
      <c r="T2352" t="s">
        <v>684</v>
      </c>
      <c r="U2352" t="s">
        <v>308</v>
      </c>
      <c r="V2352" s="1">
        <v>42604</v>
      </c>
      <c r="W2352" s="12">
        <v>-12.5</v>
      </c>
      <c r="X2352" s="4" t="str">
        <f t="shared" si="73"/>
        <v>Income</v>
      </c>
      <c r="Y2352" s="5">
        <v>42583</v>
      </c>
      <c r="Z2352" s="7" t="s">
        <v>8073</v>
      </c>
      <c r="AA2352" s="7" t="str">
        <f t="shared" si="72"/>
        <v>Car Park Pass Income from Payroll</v>
      </c>
    </row>
    <row r="2353" spans="1:27" x14ac:dyDescent="0.25">
      <c r="A2353" t="s">
        <v>23</v>
      </c>
      <c r="B2353" t="s">
        <v>24</v>
      </c>
      <c r="C2353" t="s">
        <v>25</v>
      </c>
      <c r="D2353" t="s">
        <v>26</v>
      </c>
      <c r="E2353" t="s">
        <v>302</v>
      </c>
      <c r="F2353" t="s">
        <v>303</v>
      </c>
      <c r="G2353" t="s">
        <v>556</v>
      </c>
      <c r="H2353" t="s">
        <v>557</v>
      </c>
      <c r="J2353">
        <v>201706</v>
      </c>
      <c r="K2353" t="s">
        <v>306</v>
      </c>
      <c r="L2353">
        <v>3800761</v>
      </c>
      <c r="M2353">
        <v>14706</v>
      </c>
      <c r="P2353">
        <v>0</v>
      </c>
      <c r="R2353" s="1">
        <v>42628</v>
      </c>
      <c r="S2353" t="s">
        <v>40</v>
      </c>
      <c r="T2353" t="s">
        <v>570</v>
      </c>
      <c r="U2353" t="s">
        <v>42</v>
      </c>
      <c r="V2353" s="1">
        <v>42629</v>
      </c>
      <c r="W2353" s="12">
        <v>-29.16</v>
      </c>
      <c r="X2353" s="4" t="str">
        <f t="shared" si="73"/>
        <v>Income</v>
      </c>
      <c r="Y2353" s="5">
        <v>42614</v>
      </c>
      <c r="Z2353" s="7" t="s">
        <v>8073</v>
      </c>
      <c r="AA2353" s="7" t="str">
        <f t="shared" si="72"/>
        <v>Car Park Pass Income from Payroll</v>
      </c>
    </row>
    <row r="2354" spans="1:27" x14ac:dyDescent="0.25">
      <c r="A2354" t="s">
        <v>23</v>
      </c>
      <c r="B2354" t="s">
        <v>24</v>
      </c>
      <c r="C2354" t="s">
        <v>25</v>
      </c>
      <c r="D2354" t="s">
        <v>26</v>
      </c>
      <c r="E2354" t="s">
        <v>302</v>
      </c>
      <c r="F2354" t="s">
        <v>303</v>
      </c>
      <c r="G2354" t="s">
        <v>556</v>
      </c>
      <c r="H2354" t="s">
        <v>557</v>
      </c>
      <c r="J2354">
        <v>201706</v>
      </c>
      <c r="K2354" t="s">
        <v>306</v>
      </c>
      <c r="L2354">
        <v>3800761</v>
      </c>
      <c r="M2354">
        <v>14784</v>
      </c>
      <c r="P2354">
        <v>0</v>
      </c>
      <c r="R2354" s="1">
        <v>42628</v>
      </c>
      <c r="S2354" t="s">
        <v>40</v>
      </c>
      <c r="T2354" t="s">
        <v>666</v>
      </c>
      <c r="U2354" t="s">
        <v>42</v>
      </c>
      <c r="V2354" s="1">
        <v>42629</v>
      </c>
      <c r="W2354" s="12">
        <v>-20.83</v>
      </c>
      <c r="X2354" s="4" t="str">
        <f t="shared" si="73"/>
        <v>Income</v>
      </c>
      <c r="Y2354" s="5">
        <v>42614</v>
      </c>
      <c r="Z2354" s="7" t="s">
        <v>8073</v>
      </c>
      <c r="AA2354" s="7" t="str">
        <f t="shared" si="72"/>
        <v>Car Park Pass Income from Payroll</v>
      </c>
    </row>
    <row r="2355" spans="1:27" x14ac:dyDescent="0.25">
      <c r="A2355" t="s">
        <v>23</v>
      </c>
      <c r="B2355" t="s">
        <v>24</v>
      </c>
      <c r="C2355" t="s">
        <v>25</v>
      </c>
      <c r="D2355" t="s">
        <v>26</v>
      </c>
      <c r="E2355" t="s">
        <v>302</v>
      </c>
      <c r="F2355" t="s">
        <v>303</v>
      </c>
      <c r="G2355" t="s">
        <v>556</v>
      </c>
      <c r="H2355" t="s">
        <v>557</v>
      </c>
      <c r="J2355">
        <v>201706</v>
      </c>
      <c r="K2355" t="s">
        <v>306</v>
      </c>
      <c r="L2355">
        <v>3800761</v>
      </c>
      <c r="M2355">
        <v>14785</v>
      </c>
      <c r="P2355">
        <v>0</v>
      </c>
      <c r="R2355" s="1">
        <v>42628</v>
      </c>
      <c r="S2355" t="s">
        <v>40</v>
      </c>
      <c r="T2355" t="s">
        <v>563</v>
      </c>
      <c r="U2355" t="s">
        <v>42</v>
      </c>
      <c r="V2355" s="1">
        <v>42629</v>
      </c>
      <c r="W2355" s="12">
        <v>-20.84</v>
      </c>
      <c r="X2355" s="4" t="str">
        <f t="shared" si="73"/>
        <v>Income</v>
      </c>
      <c r="Y2355" s="5">
        <v>42614</v>
      </c>
      <c r="Z2355" s="7" t="s">
        <v>8073</v>
      </c>
      <c r="AA2355" s="7" t="str">
        <f t="shared" si="72"/>
        <v>Car Park Pass Income from Payroll</v>
      </c>
    </row>
    <row r="2356" spans="1:27" x14ac:dyDescent="0.25">
      <c r="A2356" t="s">
        <v>23</v>
      </c>
      <c r="B2356" t="s">
        <v>24</v>
      </c>
      <c r="C2356" t="s">
        <v>25</v>
      </c>
      <c r="D2356" t="s">
        <v>26</v>
      </c>
      <c r="E2356" t="s">
        <v>302</v>
      </c>
      <c r="F2356" t="s">
        <v>303</v>
      </c>
      <c r="G2356" t="s">
        <v>556</v>
      </c>
      <c r="H2356" t="s">
        <v>557</v>
      </c>
      <c r="J2356">
        <v>201706</v>
      </c>
      <c r="K2356" t="s">
        <v>306</v>
      </c>
      <c r="L2356">
        <v>3800761</v>
      </c>
      <c r="M2356">
        <v>14786</v>
      </c>
      <c r="P2356">
        <v>0</v>
      </c>
      <c r="R2356" s="1">
        <v>42628</v>
      </c>
      <c r="S2356" t="s">
        <v>40</v>
      </c>
      <c r="T2356" t="s">
        <v>650</v>
      </c>
      <c r="U2356" t="s">
        <v>42</v>
      </c>
      <c r="V2356" s="1">
        <v>42629</v>
      </c>
      <c r="W2356" s="12">
        <v>-29.17</v>
      </c>
      <c r="X2356" s="4" t="str">
        <f t="shared" si="73"/>
        <v>Income</v>
      </c>
      <c r="Y2356" s="5">
        <v>42614</v>
      </c>
      <c r="Z2356" s="7" t="s">
        <v>8073</v>
      </c>
      <c r="AA2356" s="7" t="str">
        <f t="shared" si="72"/>
        <v>Car Park Pass Income from Payroll</v>
      </c>
    </row>
    <row r="2357" spans="1:27" x14ac:dyDescent="0.25">
      <c r="A2357" t="s">
        <v>23</v>
      </c>
      <c r="B2357" t="s">
        <v>24</v>
      </c>
      <c r="C2357" t="s">
        <v>25</v>
      </c>
      <c r="D2357" t="s">
        <v>26</v>
      </c>
      <c r="E2357" t="s">
        <v>302</v>
      </c>
      <c r="F2357" t="s">
        <v>303</v>
      </c>
      <c r="G2357" t="s">
        <v>556</v>
      </c>
      <c r="H2357" t="s">
        <v>557</v>
      </c>
      <c r="J2357">
        <v>201706</v>
      </c>
      <c r="K2357" t="s">
        <v>306</v>
      </c>
      <c r="L2357">
        <v>3800761</v>
      </c>
      <c r="M2357">
        <v>14787</v>
      </c>
      <c r="P2357">
        <v>0</v>
      </c>
      <c r="R2357" s="1">
        <v>42628</v>
      </c>
      <c r="S2357" t="s">
        <v>40</v>
      </c>
      <c r="T2357" t="s">
        <v>682</v>
      </c>
      <c r="U2357" t="s">
        <v>42</v>
      </c>
      <c r="V2357" s="1">
        <v>42629</v>
      </c>
      <c r="W2357" s="12">
        <v>-12.5</v>
      </c>
      <c r="X2357" s="4" t="str">
        <f t="shared" si="73"/>
        <v>Income</v>
      </c>
      <c r="Y2357" s="5">
        <v>42614</v>
      </c>
      <c r="Z2357" s="7" t="s">
        <v>8073</v>
      </c>
      <c r="AA2357" s="7" t="str">
        <f t="shared" si="72"/>
        <v>Car Park Pass Income from Payroll</v>
      </c>
    </row>
    <row r="2358" spans="1:27" x14ac:dyDescent="0.25">
      <c r="A2358" t="s">
        <v>23</v>
      </c>
      <c r="B2358" t="s">
        <v>24</v>
      </c>
      <c r="C2358" t="s">
        <v>25</v>
      </c>
      <c r="D2358" t="s">
        <v>26</v>
      </c>
      <c r="E2358" t="s">
        <v>302</v>
      </c>
      <c r="F2358" t="s">
        <v>303</v>
      </c>
      <c r="G2358" t="s">
        <v>556</v>
      </c>
      <c r="H2358" t="s">
        <v>557</v>
      </c>
      <c r="J2358">
        <v>201706</v>
      </c>
      <c r="K2358" t="s">
        <v>306</v>
      </c>
      <c r="L2358">
        <v>3800761</v>
      </c>
      <c r="M2358">
        <v>14800</v>
      </c>
      <c r="P2358">
        <v>0</v>
      </c>
      <c r="R2358" s="1">
        <v>42628</v>
      </c>
      <c r="S2358" t="s">
        <v>40</v>
      </c>
      <c r="T2358" t="s">
        <v>683</v>
      </c>
      <c r="U2358" t="s">
        <v>42</v>
      </c>
      <c r="V2358" s="1">
        <v>42629</v>
      </c>
      <c r="W2358" s="12">
        <v>-10</v>
      </c>
      <c r="X2358" s="4" t="str">
        <f t="shared" si="73"/>
        <v>Income</v>
      </c>
      <c r="Y2358" s="5">
        <v>42614</v>
      </c>
      <c r="Z2358" s="7" t="s">
        <v>8073</v>
      </c>
      <c r="AA2358" s="7" t="str">
        <f t="shared" si="72"/>
        <v>Car Park Pass Income from Payroll</v>
      </c>
    </row>
    <row r="2359" spans="1:27" x14ac:dyDescent="0.25">
      <c r="A2359" t="s">
        <v>23</v>
      </c>
      <c r="B2359" t="s">
        <v>24</v>
      </c>
      <c r="C2359" t="s">
        <v>25</v>
      </c>
      <c r="D2359" t="s">
        <v>26</v>
      </c>
      <c r="E2359" t="s">
        <v>302</v>
      </c>
      <c r="F2359" t="s">
        <v>303</v>
      </c>
      <c r="G2359" t="s">
        <v>556</v>
      </c>
      <c r="H2359" t="s">
        <v>557</v>
      </c>
      <c r="J2359">
        <v>201706</v>
      </c>
      <c r="K2359" t="s">
        <v>306</v>
      </c>
      <c r="L2359">
        <v>3800761</v>
      </c>
      <c r="M2359">
        <v>14601</v>
      </c>
      <c r="P2359">
        <v>0</v>
      </c>
      <c r="R2359" s="1">
        <v>42628</v>
      </c>
      <c r="S2359" t="s">
        <v>40</v>
      </c>
      <c r="T2359" t="s">
        <v>562</v>
      </c>
      <c r="U2359" t="s">
        <v>42</v>
      </c>
      <c r="V2359" s="1">
        <v>42629</v>
      </c>
      <c r="W2359" s="12">
        <v>-20.84</v>
      </c>
      <c r="X2359" s="4" t="str">
        <f t="shared" si="73"/>
        <v>Income</v>
      </c>
      <c r="Y2359" s="5">
        <v>42614</v>
      </c>
      <c r="Z2359" s="7" t="s">
        <v>8073</v>
      </c>
      <c r="AA2359" s="7" t="str">
        <f t="shared" si="72"/>
        <v>Car Park Pass Income from Payroll</v>
      </c>
    </row>
    <row r="2360" spans="1:27" x14ac:dyDescent="0.25">
      <c r="A2360" t="s">
        <v>23</v>
      </c>
      <c r="B2360" t="s">
        <v>24</v>
      </c>
      <c r="C2360" t="s">
        <v>25</v>
      </c>
      <c r="D2360" t="s">
        <v>26</v>
      </c>
      <c r="E2360" t="s">
        <v>302</v>
      </c>
      <c r="F2360" t="s">
        <v>303</v>
      </c>
      <c r="G2360" t="s">
        <v>556</v>
      </c>
      <c r="H2360" t="s">
        <v>557</v>
      </c>
      <c r="J2360">
        <v>201706</v>
      </c>
      <c r="K2360" t="s">
        <v>306</v>
      </c>
      <c r="L2360">
        <v>3800761</v>
      </c>
      <c r="M2360">
        <v>14602</v>
      </c>
      <c r="P2360">
        <v>0</v>
      </c>
      <c r="R2360" s="1">
        <v>42628</v>
      </c>
      <c r="S2360" t="s">
        <v>40</v>
      </c>
      <c r="T2360" t="s">
        <v>563</v>
      </c>
      <c r="U2360" t="s">
        <v>42</v>
      </c>
      <c r="V2360" s="1">
        <v>42629</v>
      </c>
      <c r="W2360" s="12">
        <v>-20.84</v>
      </c>
      <c r="X2360" s="4" t="str">
        <f t="shared" si="73"/>
        <v>Income</v>
      </c>
      <c r="Y2360" s="5">
        <v>42614</v>
      </c>
      <c r="Z2360" s="7" t="s">
        <v>8073</v>
      </c>
      <c r="AA2360" s="7" t="str">
        <f t="shared" si="72"/>
        <v>Car Park Pass Income from Payroll</v>
      </c>
    </row>
    <row r="2361" spans="1:27" x14ac:dyDescent="0.25">
      <c r="A2361" t="s">
        <v>23</v>
      </c>
      <c r="B2361" t="s">
        <v>24</v>
      </c>
      <c r="C2361" t="s">
        <v>25</v>
      </c>
      <c r="D2361" t="s">
        <v>26</v>
      </c>
      <c r="E2361" t="s">
        <v>302</v>
      </c>
      <c r="F2361" t="s">
        <v>303</v>
      </c>
      <c r="G2361" t="s">
        <v>556</v>
      </c>
      <c r="H2361" t="s">
        <v>557</v>
      </c>
      <c r="J2361">
        <v>201706</v>
      </c>
      <c r="K2361" t="s">
        <v>306</v>
      </c>
      <c r="L2361">
        <v>3800761</v>
      </c>
      <c r="M2361">
        <v>14603</v>
      </c>
      <c r="P2361">
        <v>0</v>
      </c>
      <c r="R2361" s="1">
        <v>42628</v>
      </c>
      <c r="S2361" t="s">
        <v>40</v>
      </c>
      <c r="T2361" t="s">
        <v>561</v>
      </c>
      <c r="U2361" t="s">
        <v>42</v>
      </c>
      <c r="V2361" s="1">
        <v>42629</v>
      </c>
      <c r="W2361" s="12">
        <v>-10</v>
      </c>
      <c r="X2361" s="4" t="str">
        <f t="shared" si="73"/>
        <v>Income</v>
      </c>
      <c r="Y2361" s="5">
        <v>42614</v>
      </c>
      <c r="Z2361" s="7" t="s">
        <v>8073</v>
      </c>
      <c r="AA2361" s="7" t="str">
        <f t="shared" si="72"/>
        <v>Car Park Pass Income from Payroll</v>
      </c>
    </row>
    <row r="2362" spans="1:27" x14ac:dyDescent="0.25">
      <c r="A2362" t="s">
        <v>23</v>
      </c>
      <c r="B2362" t="s">
        <v>24</v>
      </c>
      <c r="C2362" t="s">
        <v>25</v>
      </c>
      <c r="D2362" t="s">
        <v>26</v>
      </c>
      <c r="E2362" t="s">
        <v>302</v>
      </c>
      <c r="F2362" t="s">
        <v>303</v>
      </c>
      <c r="G2362" t="s">
        <v>556</v>
      </c>
      <c r="H2362" t="s">
        <v>557</v>
      </c>
      <c r="J2362">
        <v>201706</v>
      </c>
      <c r="K2362" t="s">
        <v>306</v>
      </c>
      <c r="L2362">
        <v>3800761</v>
      </c>
      <c r="M2362">
        <v>14801</v>
      </c>
      <c r="P2362">
        <v>0</v>
      </c>
      <c r="R2362" s="1">
        <v>42628</v>
      </c>
      <c r="S2362" t="s">
        <v>40</v>
      </c>
      <c r="T2362" t="s">
        <v>586</v>
      </c>
      <c r="U2362" t="s">
        <v>42</v>
      </c>
      <c r="V2362" s="1">
        <v>42629</v>
      </c>
      <c r="W2362" s="12">
        <v>-20.84</v>
      </c>
      <c r="X2362" s="4" t="str">
        <f t="shared" si="73"/>
        <v>Income</v>
      </c>
      <c r="Y2362" s="5">
        <v>42614</v>
      </c>
      <c r="Z2362" s="7" t="s">
        <v>8073</v>
      </c>
      <c r="AA2362" s="7" t="str">
        <f t="shared" si="72"/>
        <v>Car Park Pass Income from Payroll</v>
      </c>
    </row>
    <row r="2363" spans="1:27" x14ac:dyDescent="0.25">
      <c r="A2363" t="s">
        <v>23</v>
      </c>
      <c r="B2363" t="s">
        <v>24</v>
      </c>
      <c r="C2363" t="s">
        <v>25</v>
      </c>
      <c r="D2363" t="s">
        <v>26</v>
      </c>
      <c r="E2363" t="s">
        <v>302</v>
      </c>
      <c r="F2363" t="s">
        <v>303</v>
      </c>
      <c r="G2363" t="s">
        <v>556</v>
      </c>
      <c r="H2363" t="s">
        <v>557</v>
      </c>
      <c r="J2363">
        <v>201706</v>
      </c>
      <c r="K2363" t="s">
        <v>306</v>
      </c>
      <c r="L2363">
        <v>3800761</v>
      </c>
      <c r="M2363">
        <v>14802</v>
      </c>
      <c r="P2363">
        <v>0</v>
      </c>
      <c r="R2363" s="1">
        <v>42628</v>
      </c>
      <c r="S2363" t="s">
        <v>40</v>
      </c>
      <c r="T2363" t="s">
        <v>619</v>
      </c>
      <c r="U2363" t="s">
        <v>42</v>
      </c>
      <c r="V2363" s="1">
        <v>42629</v>
      </c>
      <c r="W2363" s="12">
        <v>-20.84</v>
      </c>
      <c r="X2363" s="4" t="str">
        <f t="shared" si="73"/>
        <v>Income</v>
      </c>
      <c r="Y2363" s="5">
        <v>42614</v>
      </c>
      <c r="Z2363" s="7" t="s">
        <v>8073</v>
      </c>
      <c r="AA2363" s="7" t="str">
        <f t="shared" si="72"/>
        <v>Car Park Pass Income from Payroll</v>
      </c>
    </row>
    <row r="2364" spans="1:27" x14ac:dyDescent="0.25">
      <c r="A2364" t="s">
        <v>23</v>
      </c>
      <c r="B2364" t="s">
        <v>24</v>
      </c>
      <c r="C2364" t="s">
        <v>25</v>
      </c>
      <c r="D2364" t="s">
        <v>26</v>
      </c>
      <c r="E2364" t="s">
        <v>302</v>
      </c>
      <c r="F2364" t="s">
        <v>303</v>
      </c>
      <c r="G2364" t="s">
        <v>556</v>
      </c>
      <c r="H2364" t="s">
        <v>557</v>
      </c>
      <c r="J2364">
        <v>201706</v>
      </c>
      <c r="K2364" t="s">
        <v>306</v>
      </c>
      <c r="L2364">
        <v>3800761</v>
      </c>
      <c r="M2364">
        <v>14896</v>
      </c>
      <c r="P2364">
        <v>0</v>
      </c>
      <c r="R2364" s="1">
        <v>42628</v>
      </c>
      <c r="S2364" t="s">
        <v>40</v>
      </c>
      <c r="T2364" t="s">
        <v>568</v>
      </c>
      <c r="U2364" t="s">
        <v>42</v>
      </c>
      <c r="V2364" s="1">
        <v>42629</v>
      </c>
      <c r="W2364" s="12">
        <v>-20.83</v>
      </c>
      <c r="X2364" s="4" t="str">
        <f t="shared" si="73"/>
        <v>Income</v>
      </c>
      <c r="Y2364" s="5">
        <v>42614</v>
      </c>
      <c r="Z2364" s="7" t="s">
        <v>8073</v>
      </c>
      <c r="AA2364" s="7" t="str">
        <f t="shared" si="72"/>
        <v>Car Park Pass Income from Payroll</v>
      </c>
    </row>
    <row r="2365" spans="1:27" x14ac:dyDescent="0.25">
      <c r="A2365" t="s">
        <v>23</v>
      </c>
      <c r="B2365" t="s">
        <v>24</v>
      </c>
      <c r="C2365" t="s">
        <v>25</v>
      </c>
      <c r="D2365" t="s">
        <v>26</v>
      </c>
      <c r="E2365" t="s">
        <v>302</v>
      </c>
      <c r="F2365" t="s">
        <v>303</v>
      </c>
      <c r="G2365" t="s">
        <v>556</v>
      </c>
      <c r="H2365" t="s">
        <v>557</v>
      </c>
      <c r="J2365">
        <v>201706</v>
      </c>
      <c r="K2365" t="s">
        <v>306</v>
      </c>
      <c r="L2365">
        <v>3800761</v>
      </c>
      <c r="M2365">
        <v>14897</v>
      </c>
      <c r="P2365">
        <v>0</v>
      </c>
      <c r="R2365" s="1">
        <v>42628</v>
      </c>
      <c r="S2365" t="s">
        <v>40</v>
      </c>
      <c r="T2365" t="s">
        <v>582</v>
      </c>
      <c r="U2365" t="s">
        <v>42</v>
      </c>
      <c r="V2365" s="1">
        <v>42629</v>
      </c>
      <c r="W2365" s="12">
        <v>-10</v>
      </c>
      <c r="X2365" s="4" t="str">
        <f t="shared" si="73"/>
        <v>Income</v>
      </c>
      <c r="Y2365" s="5">
        <v>42614</v>
      </c>
      <c r="Z2365" s="7" t="s">
        <v>8073</v>
      </c>
      <c r="AA2365" s="7" t="str">
        <f t="shared" si="72"/>
        <v>Car Park Pass Income from Payroll</v>
      </c>
    </row>
    <row r="2366" spans="1:27" x14ac:dyDescent="0.25">
      <c r="A2366" t="s">
        <v>23</v>
      </c>
      <c r="B2366" t="s">
        <v>24</v>
      </c>
      <c r="C2366" t="s">
        <v>25</v>
      </c>
      <c r="D2366" t="s">
        <v>26</v>
      </c>
      <c r="E2366" t="s">
        <v>302</v>
      </c>
      <c r="F2366" t="s">
        <v>303</v>
      </c>
      <c r="G2366" t="s">
        <v>556</v>
      </c>
      <c r="H2366" t="s">
        <v>557</v>
      </c>
      <c r="J2366">
        <v>201706</v>
      </c>
      <c r="K2366" t="s">
        <v>306</v>
      </c>
      <c r="L2366">
        <v>3800761</v>
      </c>
      <c r="M2366">
        <v>14898</v>
      </c>
      <c r="P2366">
        <v>0</v>
      </c>
      <c r="R2366" s="1">
        <v>42628</v>
      </c>
      <c r="S2366" t="s">
        <v>40</v>
      </c>
      <c r="T2366" t="s">
        <v>615</v>
      </c>
      <c r="U2366" t="s">
        <v>42</v>
      </c>
      <c r="V2366" s="1">
        <v>42629</v>
      </c>
      <c r="W2366" s="12">
        <v>-20.84</v>
      </c>
      <c r="X2366" s="4" t="str">
        <f t="shared" si="73"/>
        <v>Income</v>
      </c>
      <c r="Y2366" s="5">
        <v>42614</v>
      </c>
      <c r="Z2366" s="7" t="s">
        <v>8073</v>
      </c>
      <c r="AA2366" s="7" t="str">
        <f t="shared" si="72"/>
        <v>Car Park Pass Income from Payroll</v>
      </c>
    </row>
    <row r="2367" spans="1:27" x14ac:dyDescent="0.25">
      <c r="A2367" t="s">
        <v>23</v>
      </c>
      <c r="B2367" t="s">
        <v>24</v>
      </c>
      <c r="C2367" t="s">
        <v>25</v>
      </c>
      <c r="D2367" t="s">
        <v>26</v>
      </c>
      <c r="E2367" t="s">
        <v>302</v>
      </c>
      <c r="F2367" t="s">
        <v>303</v>
      </c>
      <c r="G2367" t="s">
        <v>556</v>
      </c>
      <c r="H2367" t="s">
        <v>557</v>
      </c>
      <c r="J2367">
        <v>201706</v>
      </c>
      <c r="K2367" t="s">
        <v>306</v>
      </c>
      <c r="L2367">
        <v>3800761</v>
      </c>
      <c r="M2367">
        <v>14597</v>
      </c>
      <c r="P2367">
        <v>0</v>
      </c>
      <c r="R2367" s="1">
        <v>42628</v>
      </c>
      <c r="S2367" t="s">
        <v>40</v>
      </c>
      <c r="T2367" t="s">
        <v>604</v>
      </c>
      <c r="U2367" t="s">
        <v>42</v>
      </c>
      <c r="V2367" s="1">
        <v>42629</v>
      </c>
      <c r="W2367" s="12">
        <v>-20.83</v>
      </c>
      <c r="X2367" s="4" t="str">
        <f t="shared" si="73"/>
        <v>Income</v>
      </c>
      <c r="Y2367" s="5">
        <v>42614</v>
      </c>
      <c r="Z2367" s="7" t="s">
        <v>8073</v>
      </c>
      <c r="AA2367" s="7" t="str">
        <f t="shared" si="72"/>
        <v>Car Park Pass Income from Payroll</v>
      </c>
    </row>
    <row r="2368" spans="1:27" x14ac:dyDescent="0.25">
      <c r="A2368" t="s">
        <v>23</v>
      </c>
      <c r="B2368" t="s">
        <v>24</v>
      </c>
      <c r="C2368" t="s">
        <v>25</v>
      </c>
      <c r="D2368" t="s">
        <v>26</v>
      </c>
      <c r="E2368" t="s">
        <v>302</v>
      </c>
      <c r="F2368" t="s">
        <v>303</v>
      </c>
      <c r="G2368" t="s">
        <v>556</v>
      </c>
      <c r="H2368" t="s">
        <v>557</v>
      </c>
      <c r="J2368">
        <v>201706</v>
      </c>
      <c r="K2368" t="s">
        <v>306</v>
      </c>
      <c r="L2368">
        <v>3800761</v>
      </c>
      <c r="M2368">
        <v>14598</v>
      </c>
      <c r="P2368">
        <v>0</v>
      </c>
      <c r="R2368" s="1">
        <v>42628</v>
      </c>
      <c r="S2368" t="s">
        <v>40</v>
      </c>
      <c r="T2368" t="s">
        <v>599</v>
      </c>
      <c r="U2368" t="s">
        <v>42</v>
      </c>
      <c r="V2368" s="1">
        <v>42629</v>
      </c>
      <c r="W2368" s="12">
        <v>-20.84</v>
      </c>
      <c r="X2368" s="4" t="str">
        <f t="shared" si="73"/>
        <v>Income</v>
      </c>
      <c r="Y2368" s="5">
        <v>42614</v>
      </c>
      <c r="Z2368" s="7" t="s">
        <v>8073</v>
      </c>
      <c r="AA2368" s="7" t="str">
        <f t="shared" si="72"/>
        <v>Car Park Pass Income from Payroll</v>
      </c>
    </row>
    <row r="2369" spans="1:27" x14ac:dyDescent="0.25">
      <c r="A2369" t="s">
        <v>23</v>
      </c>
      <c r="B2369" t="s">
        <v>24</v>
      </c>
      <c r="C2369" t="s">
        <v>25</v>
      </c>
      <c r="D2369" t="s">
        <v>26</v>
      </c>
      <c r="E2369" t="s">
        <v>302</v>
      </c>
      <c r="F2369" t="s">
        <v>303</v>
      </c>
      <c r="G2369" t="s">
        <v>556</v>
      </c>
      <c r="H2369" t="s">
        <v>557</v>
      </c>
      <c r="J2369">
        <v>201706</v>
      </c>
      <c r="K2369" t="s">
        <v>306</v>
      </c>
      <c r="L2369">
        <v>3800761</v>
      </c>
      <c r="M2369">
        <v>14995</v>
      </c>
      <c r="P2369">
        <v>0</v>
      </c>
      <c r="R2369" s="1">
        <v>42628</v>
      </c>
      <c r="S2369" t="s">
        <v>40</v>
      </c>
      <c r="T2369" t="s">
        <v>599</v>
      </c>
      <c r="U2369" t="s">
        <v>42</v>
      </c>
      <c r="V2369" s="1">
        <v>42629</v>
      </c>
      <c r="W2369" s="12">
        <v>-20.83</v>
      </c>
      <c r="X2369" s="4" t="str">
        <f t="shared" si="73"/>
        <v>Income</v>
      </c>
      <c r="Y2369" s="5">
        <v>42614</v>
      </c>
      <c r="Z2369" s="7" t="s">
        <v>8073</v>
      </c>
      <c r="AA2369" s="7" t="str">
        <f t="shared" si="72"/>
        <v>Car Park Pass Income from Payroll</v>
      </c>
    </row>
    <row r="2370" spans="1:27" x14ac:dyDescent="0.25">
      <c r="A2370" t="s">
        <v>23</v>
      </c>
      <c r="B2370" t="s">
        <v>24</v>
      </c>
      <c r="C2370" t="s">
        <v>25</v>
      </c>
      <c r="D2370" t="s">
        <v>26</v>
      </c>
      <c r="E2370" t="s">
        <v>302</v>
      </c>
      <c r="F2370" t="s">
        <v>303</v>
      </c>
      <c r="G2370" t="s">
        <v>556</v>
      </c>
      <c r="H2370" t="s">
        <v>557</v>
      </c>
      <c r="J2370">
        <v>201706</v>
      </c>
      <c r="K2370" t="s">
        <v>306</v>
      </c>
      <c r="L2370">
        <v>3800761</v>
      </c>
      <c r="M2370">
        <v>14996</v>
      </c>
      <c r="P2370">
        <v>0</v>
      </c>
      <c r="R2370" s="1">
        <v>42628</v>
      </c>
      <c r="S2370" t="s">
        <v>40</v>
      </c>
      <c r="T2370" t="s">
        <v>636</v>
      </c>
      <c r="U2370" t="s">
        <v>42</v>
      </c>
      <c r="V2370" s="1">
        <v>42629</v>
      </c>
      <c r="W2370" s="12">
        <v>-20.83</v>
      </c>
      <c r="X2370" s="4" t="str">
        <f t="shared" si="73"/>
        <v>Income</v>
      </c>
      <c r="Y2370" s="5">
        <v>42614</v>
      </c>
      <c r="Z2370" s="7" t="s">
        <v>8073</v>
      </c>
      <c r="AA2370" s="7" t="str">
        <f t="shared" ref="AA2370:AA2433" si="74">IF(X2370="Expenditure",X2370,H2370)</f>
        <v>Car Park Pass Income from Payroll</v>
      </c>
    </row>
    <row r="2371" spans="1:27" x14ac:dyDescent="0.25">
      <c r="A2371" t="s">
        <v>23</v>
      </c>
      <c r="B2371" t="s">
        <v>24</v>
      </c>
      <c r="C2371" t="s">
        <v>25</v>
      </c>
      <c r="D2371" t="s">
        <v>26</v>
      </c>
      <c r="E2371" t="s">
        <v>302</v>
      </c>
      <c r="F2371" t="s">
        <v>303</v>
      </c>
      <c r="G2371" t="s">
        <v>556</v>
      </c>
      <c r="H2371" t="s">
        <v>557</v>
      </c>
      <c r="J2371">
        <v>201706</v>
      </c>
      <c r="K2371" t="s">
        <v>306</v>
      </c>
      <c r="L2371">
        <v>3800761</v>
      </c>
      <c r="M2371">
        <v>14401</v>
      </c>
      <c r="P2371">
        <v>0</v>
      </c>
      <c r="R2371" s="1">
        <v>42628</v>
      </c>
      <c r="S2371" t="s">
        <v>40</v>
      </c>
      <c r="T2371" t="s">
        <v>578</v>
      </c>
      <c r="U2371" t="s">
        <v>42</v>
      </c>
      <c r="V2371" s="1">
        <v>42629</v>
      </c>
      <c r="W2371" s="12">
        <v>-12.5</v>
      </c>
      <c r="X2371" s="4" t="str">
        <f t="shared" ref="X2371:X2434" si="75">IF(LEFT(G2371,2)="R9","Income","Expenditure")</f>
        <v>Income</v>
      </c>
      <c r="Y2371" s="5">
        <v>42614</v>
      </c>
      <c r="Z2371" s="7" t="s">
        <v>8073</v>
      </c>
      <c r="AA2371" s="7" t="str">
        <f t="shared" si="74"/>
        <v>Car Park Pass Income from Payroll</v>
      </c>
    </row>
    <row r="2372" spans="1:27" x14ac:dyDescent="0.25">
      <c r="A2372" t="s">
        <v>23</v>
      </c>
      <c r="B2372" t="s">
        <v>24</v>
      </c>
      <c r="C2372" t="s">
        <v>25</v>
      </c>
      <c r="D2372" t="s">
        <v>26</v>
      </c>
      <c r="E2372" t="s">
        <v>302</v>
      </c>
      <c r="F2372" t="s">
        <v>303</v>
      </c>
      <c r="G2372" t="s">
        <v>556</v>
      </c>
      <c r="H2372" t="s">
        <v>557</v>
      </c>
      <c r="J2372">
        <v>201706</v>
      </c>
      <c r="K2372" t="s">
        <v>306</v>
      </c>
      <c r="L2372">
        <v>3800761</v>
      </c>
      <c r="M2372">
        <v>14402</v>
      </c>
      <c r="P2372">
        <v>0</v>
      </c>
      <c r="R2372" s="1">
        <v>42628</v>
      </c>
      <c r="S2372" t="s">
        <v>40</v>
      </c>
      <c r="T2372" t="s">
        <v>654</v>
      </c>
      <c r="U2372" t="s">
        <v>42</v>
      </c>
      <c r="V2372" s="1">
        <v>42629</v>
      </c>
      <c r="W2372" s="12">
        <v>-20.84</v>
      </c>
      <c r="X2372" s="4" t="str">
        <f t="shared" si="75"/>
        <v>Income</v>
      </c>
      <c r="Y2372" s="5">
        <v>42614</v>
      </c>
      <c r="Z2372" s="7" t="s">
        <v>8073</v>
      </c>
      <c r="AA2372" s="7" t="str">
        <f t="shared" si="74"/>
        <v>Car Park Pass Income from Payroll</v>
      </c>
    </row>
    <row r="2373" spans="1:27" x14ac:dyDescent="0.25">
      <c r="A2373" t="s">
        <v>23</v>
      </c>
      <c r="B2373" t="s">
        <v>24</v>
      </c>
      <c r="C2373" t="s">
        <v>25</v>
      </c>
      <c r="D2373" t="s">
        <v>26</v>
      </c>
      <c r="E2373" t="s">
        <v>302</v>
      </c>
      <c r="F2373" t="s">
        <v>303</v>
      </c>
      <c r="G2373" t="s">
        <v>556</v>
      </c>
      <c r="H2373" t="s">
        <v>557</v>
      </c>
      <c r="J2373">
        <v>201706</v>
      </c>
      <c r="K2373" t="s">
        <v>306</v>
      </c>
      <c r="L2373">
        <v>3800761</v>
      </c>
      <c r="M2373">
        <v>14403</v>
      </c>
      <c r="P2373">
        <v>0</v>
      </c>
      <c r="R2373" s="1">
        <v>42628</v>
      </c>
      <c r="S2373" t="s">
        <v>40</v>
      </c>
      <c r="T2373" t="s">
        <v>569</v>
      </c>
      <c r="U2373" t="s">
        <v>42</v>
      </c>
      <c r="V2373" s="1">
        <v>42629</v>
      </c>
      <c r="W2373" s="12">
        <v>-20.83</v>
      </c>
      <c r="X2373" s="4" t="str">
        <f t="shared" si="75"/>
        <v>Income</v>
      </c>
      <c r="Y2373" s="5">
        <v>42614</v>
      </c>
      <c r="Z2373" s="7" t="s">
        <v>8073</v>
      </c>
      <c r="AA2373" s="7" t="str">
        <f t="shared" si="74"/>
        <v>Car Park Pass Income from Payroll</v>
      </c>
    </row>
    <row r="2374" spans="1:27" x14ac:dyDescent="0.25">
      <c r="A2374" t="s">
        <v>23</v>
      </c>
      <c r="B2374" t="s">
        <v>24</v>
      </c>
      <c r="C2374" t="s">
        <v>25</v>
      </c>
      <c r="D2374" t="s">
        <v>26</v>
      </c>
      <c r="E2374" t="s">
        <v>302</v>
      </c>
      <c r="F2374" t="s">
        <v>303</v>
      </c>
      <c r="G2374" t="s">
        <v>556</v>
      </c>
      <c r="H2374" t="s">
        <v>557</v>
      </c>
      <c r="J2374">
        <v>201706</v>
      </c>
      <c r="K2374" t="s">
        <v>306</v>
      </c>
      <c r="L2374">
        <v>3800761</v>
      </c>
      <c r="M2374">
        <v>14404</v>
      </c>
      <c r="P2374">
        <v>0</v>
      </c>
      <c r="R2374" s="1">
        <v>42628</v>
      </c>
      <c r="S2374" t="s">
        <v>40</v>
      </c>
      <c r="T2374" t="s">
        <v>559</v>
      </c>
      <c r="U2374" t="s">
        <v>42</v>
      </c>
      <c r="V2374" s="1">
        <v>42629</v>
      </c>
      <c r="W2374" s="12">
        <v>-20.84</v>
      </c>
      <c r="X2374" s="4" t="str">
        <f t="shared" si="75"/>
        <v>Income</v>
      </c>
      <c r="Y2374" s="5">
        <v>42614</v>
      </c>
      <c r="Z2374" s="7" t="s">
        <v>8073</v>
      </c>
      <c r="AA2374" s="7" t="str">
        <f t="shared" si="74"/>
        <v>Car Park Pass Income from Payroll</v>
      </c>
    </row>
    <row r="2375" spans="1:27" x14ac:dyDescent="0.25">
      <c r="A2375" t="s">
        <v>23</v>
      </c>
      <c r="B2375" t="s">
        <v>24</v>
      </c>
      <c r="C2375" t="s">
        <v>25</v>
      </c>
      <c r="D2375" t="s">
        <v>26</v>
      </c>
      <c r="E2375" t="s">
        <v>302</v>
      </c>
      <c r="F2375" t="s">
        <v>303</v>
      </c>
      <c r="G2375" t="s">
        <v>556</v>
      </c>
      <c r="H2375" t="s">
        <v>557</v>
      </c>
      <c r="J2375">
        <v>201706</v>
      </c>
      <c r="K2375" t="s">
        <v>306</v>
      </c>
      <c r="L2375">
        <v>3800761</v>
      </c>
      <c r="M2375">
        <v>14583</v>
      </c>
      <c r="P2375">
        <v>0</v>
      </c>
      <c r="R2375" s="1">
        <v>42628</v>
      </c>
      <c r="S2375" t="s">
        <v>40</v>
      </c>
      <c r="T2375" t="s">
        <v>582</v>
      </c>
      <c r="U2375" t="s">
        <v>42</v>
      </c>
      <c r="V2375" s="1">
        <v>42629</v>
      </c>
      <c r="W2375" s="12">
        <v>-10</v>
      </c>
      <c r="X2375" s="4" t="str">
        <f t="shared" si="75"/>
        <v>Income</v>
      </c>
      <c r="Y2375" s="5">
        <v>42614</v>
      </c>
      <c r="Z2375" s="7" t="s">
        <v>8073</v>
      </c>
      <c r="AA2375" s="7" t="str">
        <f t="shared" si="74"/>
        <v>Car Park Pass Income from Payroll</v>
      </c>
    </row>
    <row r="2376" spans="1:27" x14ac:dyDescent="0.25">
      <c r="A2376" t="s">
        <v>23</v>
      </c>
      <c r="B2376" t="s">
        <v>24</v>
      </c>
      <c r="C2376" t="s">
        <v>25</v>
      </c>
      <c r="D2376" t="s">
        <v>26</v>
      </c>
      <c r="E2376" t="s">
        <v>302</v>
      </c>
      <c r="F2376" t="s">
        <v>303</v>
      </c>
      <c r="G2376" t="s">
        <v>556</v>
      </c>
      <c r="H2376" t="s">
        <v>557</v>
      </c>
      <c r="J2376">
        <v>201706</v>
      </c>
      <c r="K2376" t="s">
        <v>306</v>
      </c>
      <c r="L2376">
        <v>3800761</v>
      </c>
      <c r="M2376">
        <v>14584</v>
      </c>
      <c r="P2376">
        <v>0</v>
      </c>
      <c r="R2376" s="1">
        <v>42628</v>
      </c>
      <c r="S2376" t="s">
        <v>40</v>
      </c>
      <c r="T2376" t="s">
        <v>582</v>
      </c>
      <c r="U2376" t="s">
        <v>42</v>
      </c>
      <c r="V2376" s="1">
        <v>42629</v>
      </c>
      <c r="W2376" s="12">
        <v>-10</v>
      </c>
      <c r="X2376" s="4" t="str">
        <f t="shared" si="75"/>
        <v>Income</v>
      </c>
      <c r="Y2376" s="5">
        <v>42614</v>
      </c>
      <c r="Z2376" s="7" t="s">
        <v>8073</v>
      </c>
      <c r="AA2376" s="7" t="str">
        <f t="shared" si="74"/>
        <v>Car Park Pass Income from Payroll</v>
      </c>
    </row>
    <row r="2377" spans="1:27" x14ac:dyDescent="0.25">
      <c r="A2377" t="s">
        <v>23</v>
      </c>
      <c r="B2377" t="s">
        <v>24</v>
      </c>
      <c r="C2377" t="s">
        <v>25</v>
      </c>
      <c r="D2377" t="s">
        <v>26</v>
      </c>
      <c r="E2377" t="s">
        <v>302</v>
      </c>
      <c r="F2377" t="s">
        <v>303</v>
      </c>
      <c r="G2377" t="s">
        <v>556</v>
      </c>
      <c r="H2377" t="s">
        <v>557</v>
      </c>
      <c r="J2377">
        <v>201706</v>
      </c>
      <c r="K2377" t="s">
        <v>306</v>
      </c>
      <c r="L2377">
        <v>3800761</v>
      </c>
      <c r="M2377">
        <v>14585</v>
      </c>
      <c r="P2377">
        <v>0</v>
      </c>
      <c r="R2377" s="1">
        <v>42628</v>
      </c>
      <c r="S2377" t="s">
        <v>40</v>
      </c>
      <c r="T2377" t="s">
        <v>644</v>
      </c>
      <c r="U2377" t="s">
        <v>42</v>
      </c>
      <c r="V2377" s="1">
        <v>42629</v>
      </c>
      <c r="W2377" s="12">
        <v>-29.17</v>
      </c>
      <c r="X2377" s="4" t="str">
        <f t="shared" si="75"/>
        <v>Income</v>
      </c>
      <c r="Y2377" s="5">
        <v>42614</v>
      </c>
      <c r="Z2377" s="7" t="s">
        <v>8073</v>
      </c>
      <c r="AA2377" s="7" t="str">
        <f t="shared" si="74"/>
        <v>Car Park Pass Income from Payroll</v>
      </c>
    </row>
    <row r="2378" spans="1:27" x14ac:dyDescent="0.25">
      <c r="A2378" t="s">
        <v>23</v>
      </c>
      <c r="B2378" t="s">
        <v>24</v>
      </c>
      <c r="C2378" t="s">
        <v>25</v>
      </c>
      <c r="D2378" t="s">
        <v>26</v>
      </c>
      <c r="E2378" t="s">
        <v>302</v>
      </c>
      <c r="F2378" t="s">
        <v>303</v>
      </c>
      <c r="G2378" t="s">
        <v>556</v>
      </c>
      <c r="H2378" t="s">
        <v>557</v>
      </c>
      <c r="J2378">
        <v>201706</v>
      </c>
      <c r="K2378" t="s">
        <v>306</v>
      </c>
      <c r="L2378">
        <v>3800761</v>
      </c>
      <c r="M2378">
        <v>14586</v>
      </c>
      <c r="P2378">
        <v>0</v>
      </c>
      <c r="R2378" s="1">
        <v>42628</v>
      </c>
      <c r="S2378" t="s">
        <v>40</v>
      </c>
      <c r="T2378" t="s">
        <v>645</v>
      </c>
      <c r="U2378" t="s">
        <v>42</v>
      </c>
      <c r="V2378" s="1">
        <v>42629</v>
      </c>
      <c r="W2378" s="12">
        <v>-16.670000000000002</v>
      </c>
      <c r="X2378" s="4" t="str">
        <f t="shared" si="75"/>
        <v>Income</v>
      </c>
      <c r="Y2378" s="5">
        <v>42614</v>
      </c>
      <c r="Z2378" s="7" t="s">
        <v>8073</v>
      </c>
      <c r="AA2378" s="7" t="str">
        <f t="shared" si="74"/>
        <v>Car Park Pass Income from Payroll</v>
      </c>
    </row>
    <row r="2379" spans="1:27" x14ac:dyDescent="0.25">
      <c r="A2379" t="s">
        <v>23</v>
      </c>
      <c r="B2379" t="s">
        <v>24</v>
      </c>
      <c r="C2379" t="s">
        <v>25</v>
      </c>
      <c r="D2379" t="s">
        <v>26</v>
      </c>
      <c r="E2379" t="s">
        <v>302</v>
      </c>
      <c r="F2379" t="s">
        <v>303</v>
      </c>
      <c r="G2379" t="s">
        <v>556</v>
      </c>
      <c r="H2379" t="s">
        <v>557</v>
      </c>
      <c r="J2379">
        <v>201706</v>
      </c>
      <c r="K2379" t="s">
        <v>306</v>
      </c>
      <c r="L2379">
        <v>3800761</v>
      </c>
      <c r="M2379">
        <v>14587</v>
      </c>
      <c r="P2379">
        <v>0</v>
      </c>
      <c r="R2379" s="1">
        <v>42628</v>
      </c>
      <c r="S2379" t="s">
        <v>40</v>
      </c>
      <c r="T2379" t="s">
        <v>585</v>
      </c>
      <c r="U2379" t="s">
        <v>42</v>
      </c>
      <c r="V2379" s="1">
        <v>42629</v>
      </c>
      <c r="W2379" s="12">
        <v>-20.84</v>
      </c>
      <c r="X2379" s="4" t="str">
        <f t="shared" si="75"/>
        <v>Income</v>
      </c>
      <c r="Y2379" s="5">
        <v>42614</v>
      </c>
      <c r="Z2379" s="7" t="s">
        <v>8073</v>
      </c>
      <c r="AA2379" s="7" t="str">
        <f t="shared" si="74"/>
        <v>Car Park Pass Income from Payroll</v>
      </c>
    </row>
    <row r="2380" spans="1:27" x14ac:dyDescent="0.25">
      <c r="A2380" t="s">
        <v>23</v>
      </c>
      <c r="B2380" t="s">
        <v>24</v>
      </c>
      <c r="C2380" t="s">
        <v>25</v>
      </c>
      <c r="D2380" t="s">
        <v>26</v>
      </c>
      <c r="E2380" t="s">
        <v>302</v>
      </c>
      <c r="F2380" t="s">
        <v>303</v>
      </c>
      <c r="G2380" t="s">
        <v>556</v>
      </c>
      <c r="H2380" t="s">
        <v>557</v>
      </c>
      <c r="J2380">
        <v>201706</v>
      </c>
      <c r="K2380" t="s">
        <v>306</v>
      </c>
      <c r="L2380">
        <v>3800761</v>
      </c>
      <c r="M2380">
        <v>14588</v>
      </c>
      <c r="P2380">
        <v>0</v>
      </c>
      <c r="R2380" s="1">
        <v>42628</v>
      </c>
      <c r="S2380" t="s">
        <v>40</v>
      </c>
      <c r="T2380" t="s">
        <v>681</v>
      </c>
      <c r="U2380" t="s">
        <v>42</v>
      </c>
      <c r="V2380" s="1">
        <v>42629</v>
      </c>
      <c r="W2380" s="12">
        <v>-20.84</v>
      </c>
      <c r="X2380" s="4" t="str">
        <f t="shared" si="75"/>
        <v>Income</v>
      </c>
      <c r="Y2380" s="5">
        <v>42614</v>
      </c>
      <c r="Z2380" s="7" t="s">
        <v>8073</v>
      </c>
      <c r="AA2380" s="7" t="str">
        <f t="shared" si="74"/>
        <v>Car Park Pass Income from Payroll</v>
      </c>
    </row>
    <row r="2381" spans="1:27" x14ac:dyDescent="0.25">
      <c r="A2381" t="s">
        <v>23</v>
      </c>
      <c r="B2381" t="s">
        <v>24</v>
      </c>
      <c r="C2381" t="s">
        <v>25</v>
      </c>
      <c r="D2381" t="s">
        <v>26</v>
      </c>
      <c r="E2381" t="s">
        <v>302</v>
      </c>
      <c r="F2381" t="s">
        <v>303</v>
      </c>
      <c r="G2381" t="s">
        <v>556</v>
      </c>
      <c r="H2381" t="s">
        <v>557</v>
      </c>
      <c r="J2381">
        <v>201706</v>
      </c>
      <c r="K2381" t="s">
        <v>306</v>
      </c>
      <c r="L2381">
        <v>3800761</v>
      </c>
      <c r="M2381">
        <v>14589</v>
      </c>
      <c r="P2381">
        <v>0</v>
      </c>
      <c r="R2381" s="1">
        <v>42628</v>
      </c>
      <c r="S2381" t="s">
        <v>40</v>
      </c>
      <c r="T2381" t="s">
        <v>568</v>
      </c>
      <c r="U2381" t="s">
        <v>42</v>
      </c>
      <c r="V2381" s="1">
        <v>42629</v>
      </c>
      <c r="W2381" s="12">
        <v>-20.84</v>
      </c>
      <c r="X2381" s="4" t="str">
        <f t="shared" si="75"/>
        <v>Income</v>
      </c>
      <c r="Y2381" s="5">
        <v>42614</v>
      </c>
      <c r="Z2381" s="7" t="s">
        <v>8073</v>
      </c>
      <c r="AA2381" s="7" t="str">
        <f t="shared" si="74"/>
        <v>Car Park Pass Income from Payroll</v>
      </c>
    </row>
    <row r="2382" spans="1:27" x14ac:dyDescent="0.25">
      <c r="A2382" t="s">
        <v>23</v>
      </c>
      <c r="B2382" t="s">
        <v>24</v>
      </c>
      <c r="C2382" t="s">
        <v>25</v>
      </c>
      <c r="D2382" t="s">
        <v>26</v>
      </c>
      <c r="E2382" t="s">
        <v>302</v>
      </c>
      <c r="F2382" t="s">
        <v>303</v>
      </c>
      <c r="G2382" t="s">
        <v>556</v>
      </c>
      <c r="H2382" t="s">
        <v>557</v>
      </c>
      <c r="J2382">
        <v>201706</v>
      </c>
      <c r="K2382" t="s">
        <v>306</v>
      </c>
      <c r="L2382">
        <v>3800761</v>
      </c>
      <c r="M2382">
        <v>14590</v>
      </c>
      <c r="P2382">
        <v>0</v>
      </c>
      <c r="R2382" s="1">
        <v>42628</v>
      </c>
      <c r="S2382" t="s">
        <v>40</v>
      </c>
      <c r="T2382" t="s">
        <v>599</v>
      </c>
      <c r="U2382" t="s">
        <v>42</v>
      </c>
      <c r="V2382" s="1">
        <v>42629</v>
      </c>
      <c r="W2382" s="12">
        <v>-20.84</v>
      </c>
      <c r="X2382" s="4" t="str">
        <f t="shared" si="75"/>
        <v>Income</v>
      </c>
      <c r="Y2382" s="5">
        <v>42614</v>
      </c>
      <c r="Z2382" s="7" t="s">
        <v>8073</v>
      </c>
      <c r="AA2382" s="7" t="str">
        <f t="shared" si="74"/>
        <v>Car Park Pass Income from Payroll</v>
      </c>
    </row>
    <row r="2383" spans="1:27" x14ac:dyDescent="0.25">
      <c r="A2383" t="s">
        <v>23</v>
      </c>
      <c r="B2383" t="s">
        <v>24</v>
      </c>
      <c r="C2383" t="s">
        <v>25</v>
      </c>
      <c r="D2383" t="s">
        <v>26</v>
      </c>
      <c r="E2383" t="s">
        <v>302</v>
      </c>
      <c r="F2383" t="s">
        <v>303</v>
      </c>
      <c r="G2383" t="s">
        <v>556</v>
      </c>
      <c r="H2383" t="s">
        <v>557</v>
      </c>
      <c r="J2383">
        <v>201706</v>
      </c>
      <c r="K2383" t="s">
        <v>306</v>
      </c>
      <c r="L2383">
        <v>3800761</v>
      </c>
      <c r="M2383">
        <v>37224</v>
      </c>
      <c r="P2383">
        <v>0</v>
      </c>
      <c r="R2383" s="1">
        <v>42628</v>
      </c>
      <c r="S2383" t="s">
        <v>40</v>
      </c>
      <c r="T2383" t="s">
        <v>674</v>
      </c>
      <c r="U2383" t="s">
        <v>42</v>
      </c>
      <c r="V2383" s="1">
        <v>42629</v>
      </c>
      <c r="W2383" s="12">
        <v>-20.84</v>
      </c>
      <c r="X2383" s="4" t="str">
        <f t="shared" si="75"/>
        <v>Income</v>
      </c>
      <c r="Y2383" s="5">
        <v>42614</v>
      </c>
      <c r="Z2383" s="7" t="s">
        <v>8073</v>
      </c>
      <c r="AA2383" s="7" t="str">
        <f t="shared" si="74"/>
        <v>Car Park Pass Income from Payroll</v>
      </c>
    </row>
    <row r="2384" spans="1:27" x14ac:dyDescent="0.25">
      <c r="A2384" t="s">
        <v>23</v>
      </c>
      <c r="B2384" t="s">
        <v>24</v>
      </c>
      <c r="C2384" t="s">
        <v>25</v>
      </c>
      <c r="D2384" t="s">
        <v>26</v>
      </c>
      <c r="E2384" t="s">
        <v>302</v>
      </c>
      <c r="F2384" t="s">
        <v>303</v>
      </c>
      <c r="G2384" t="s">
        <v>556</v>
      </c>
      <c r="H2384" t="s">
        <v>557</v>
      </c>
      <c r="J2384">
        <v>201706</v>
      </c>
      <c r="K2384" t="s">
        <v>306</v>
      </c>
      <c r="L2384">
        <v>3800761</v>
      </c>
      <c r="M2384">
        <v>37303</v>
      </c>
      <c r="P2384">
        <v>0</v>
      </c>
      <c r="R2384" s="1">
        <v>42628</v>
      </c>
      <c r="S2384" t="s">
        <v>40</v>
      </c>
      <c r="T2384" t="s">
        <v>611</v>
      </c>
      <c r="U2384" t="s">
        <v>42</v>
      </c>
      <c r="V2384" s="1">
        <v>42629</v>
      </c>
      <c r="W2384" s="12">
        <v>-20.84</v>
      </c>
      <c r="X2384" s="4" t="str">
        <f t="shared" si="75"/>
        <v>Income</v>
      </c>
      <c r="Y2384" s="5">
        <v>42614</v>
      </c>
      <c r="Z2384" s="7" t="s">
        <v>8073</v>
      </c>
      <c r="AA2384" s="7" t="str">
        <f t="shared" si="74"/>
        <v>Car Park Pass Income from Payroll</v>
      </c>
    </row>
    <row r="2385" spans="1:27" x14ac:dyDescent="0.25">
      <c r="A2385" t="s">
        <v>23</v>
      </c>
      <c r="B2385" t="s">
        <v>24</v>
      </c>
      <c r="C2385" t="s">
        <v>25</v>
      </c>
      <c r="D2385" t="s">
        <v>26</v>
      </c>
      <c r="E2385" t="s">
        <v>302</v>
      </c>
      <c r="F2385" t="s">
        <v>303</v>
      </c>
      <c r="G2385" t="s">
        <v>556</v>
      </c>
      <c r="H2385" t="s">
        <v>557</v>
      </c>
      <c r="J2385">
        <v>201706</v>
      </c>
      <c r="K2385" t="s">
        <v>306</v>
      </c>
      <c r="L2385">
        <v>3800761</v>
      </c>
      <c r="M2385">
        <v>37304</v>
      </c>
      <c r="P2385">
        <v>0</v>
      </c>
      <c r="R2385" s="1">
        <v>42628</v>
      </c>
      <c r="S2385" t="s">
        <v>40</v>
      </c>
      <c r="T2385" t="s">
        <v>558</v>
      </c>
      <c r="U2385" t="s">
        <v>42</v>
      </c>
      <c r="V2385" s="1">
        <v>42629</v>
      </c>
      <c r="W2385" s="12">
        <v>-20.83</v>
      </c>
      <c r="X2385" s="4" t="str">
        <f t="shared" si="75"/>
        <v>Income</v>
      </c>
      <c r="Y2385" s="5">
        <v>42614</v>
      </c>
      <c r="Z2385" s="7" t="s">
        <v>8073</v>
      </c>
      <c r="AA2385" s="7" t="str">
        <f t="shared" si="74"/>
        <v>Car Park Pass Income from Payroll</v>
      </c>
    </row>
    <row r="2386" spans="1:27" x14ac:dyDescent="0.25">
      <c r="A2386" t="s">
        <v>23</v>
      </c>
      <c r="B2386" t="s">
        <v>24</v>
      </c>
      <c r="C2386" t="s">
        <v>25</v>
      </c>
      <c r="D2386" t="s">
        <v>26</v>
      </c>
      <c r="E2386" t="s">
        <v>302</v>
      </c>
      <c r="F2386" t="s">
        <v>303</v>
      </c>
      <c r="G2386" t="s">
        <v>556</v>
      </c>
      <c r="H2386" t="s">
        <v>557</v>
      </c>
      <c r="J2386">
        <v>201706</v>
      </c>
      <c r="K2386" t="s">
        <v>306</v>
      </c>
      <c r="L2386">
        <v>3800761</v>
      </c>
      <c r="M2386">
        <v>37305</v>
      </c>
      <c r="P2386">
        <v>0</v>
      </c>
      <c r="R2386" s="1">
        <v>42628</v>
      </c>
      <c r="S2386" t="s">
        <v>40</v>
      </c>
      <c r="T2386" t="s">
        <v>608</v>
      </c>
      <c r="U2386" t="s">
        <v>42</v>
      </c>
      <c r="V2386" s="1">
        <v>42629</v>
      </c>
      <c r="W2386" s="12">
        <v>-20.84</v>
      </c>
      <c r="X2386" s="4" t="str">
        <f t="shared" si="75"/>
        <v>Income</v>
      </c>
      <c r="Y2386" s="5">
        <v>42614</v>
      </c>
      <c r="Z2386" s="7" t="s">
        <v>8073</v>
      </c>
      <c r="AA2386" s="7" t="str">
        <f t="shared" si="74"/>
        <v>Car Park Pass Income from Payroll</v>
      </c>
    </row>
    <row r="2387" spans="1:27" x14ac:dyDescent="0.25">
      <c r="A2387" t="s">
        <v>23</v>
      </c>
      <c r="B2387" t="s">
        <v>24</v>
      </c>
      <c r="C2387" t="s">
        <v>25</v>
      </c>
      <c r="D2387" t="s">
        <v>26</v>
      </c>
      <c r="E2387" t="s">
        <v>302</v>
      </c>
      <c r="F2387" t="s">
        <v>303</v>
      </c>
      <c r="G2387" t="s">
        <v>556</v>
      </c>
      <c r="H2387" t="s">
        <v>557</v>
      </c>
      <c r="J2387">
        <v>201706</v>
      </c>
      <c r="K2387" t="s">
        <v>306</v>
      </c>
      <c r="L2387">
        <v>3800761</v>
      </c>
      <c r="M2387">
        <v>37306</v>
      </c>
      <c r="P2387">
        <v>0</v>
      </c>
      <c r="R2387" s="1">
        <v>42628</v>
      </c>
      <c r="S2387" t="s">
        <v>40</v>
      </c>
      <c r="T2387" t="s">
        <v>561</v>
      </c>
      <c r="U2387" t="s">
        <v>42</v>
      </c>
      <c r="V2387" s="1">
        <v>42629</v>
      </c>
      <c r="W2387" s="12">
        <v>-20.84</v>
      </c>
      <c r="X2387" s="4" t="str">
        <f t="shared" si="75"/>
        <v>Income</v>
      </c>
      <c r="Y2387" s="5">
        <v>42614</v>
      </c>
      <c r="Z2387" s="7" t="s">
        <v>8073</v>
      </c>
      <c r="AA2387" s="7" t="str">
        <f t="shared" si="74"/>
        <v>Car Park Pass Income from Payroll</v>
      </c>
    </row>
    <row r="2388" spans="1:27" x14ac:dyDescent="0.25">
      <c r="A2388" t="s">
        <v>23</v>
      </c>
      <c r="B2388" t="s">
        <v>24</v>
      </c>
      <c r="C2388" t="s">
        <v>25</v>
      </c>
      <c r="D2388" t="s">
        <v>26</v>
      </c>
      <c r="E2388" t="s">
        <v>302</v>
      </c>
      <c r="F2388" t="s">
        <v>303</v>
      </c>
      <c r="G2388" t="s">
        <v>556</v>
      </c>
      <c r="H2388" t="s">
        <v>557</v>
      </c>
      <c r="J2388">
        <v>201706</v>
      </c>
      <c r="K2388" t="s">
        <v>306</v>
      </c>
      <c r="L2388">
        <v>3800761</v>
      </c>
      <c r="M2388">
        <v>37307</v>
      </c>
      <c r="P2388">
        <v>0</v>
      </c>
      <c r="R2388" s="1">
        <v>42628</v>
      </c>
      <c r="S2388" t="s">
        <v>40</v>
      </c>
      <c r="T2388" t="s">
        <v>672</v>
      </c>
      <c r="U2388" t="s">
        <v>42</v>
      </c>
      <c r="V2388" s="1">
        <v>42629</v>
      </c>
      <c r="W2388" s="12">
        <v>-20.84</v>
      </c>
      <c r="X2388" s="4" t="str">
        <f t="shared" si="75"/>
        <v>Income</v>
      </c>
      <c r="Y2388" s="5">
        <v>42614</v>
      </c>
      <c r="Z2388" s="7" t="s">
        <v>8073</v>
      </c>
      <c r="AA2388" s="7" t="str">
        <f t="shared" si="74"/>
        <v>Car Park Pass Income from Payroll</v>
      </c>
    </row>
    <row r="2389" spans="1:27" x14ac:dyDescent="0.25">
      <c r="A2389" t="s">
        <v>23</v>
      </c>
      <c r="B2389" t="s">
        <v>24</v>
      </c>
      <c r="C2389" t="s">
        <v>25</v>
      </c>
      <c r="D2389" t="s">
        <v>26</v>
      </c>
      <c r="E2389" t="s">
        <v>302</v>
      </c>
      <c r="F2389" t="s">
        <v>303</v>
      </c>
      <c r="G2389" t="s">
        <v>556</v>
      </c>
      <c r="H2389" t="s">
        <v>557</v>
      </c>
      <c r="J2389">
        <v>201706</v>
      </c>
      <c r="K2389" t="s">
        <v>306</v>
      </c>
      <c r="L2389">
        <v>3800761</v>
      </c>
      <c r="M2389">
        <v>37308</v>
      </c>
      <c r="P2389">
        <v>0</v>
      </c>
      <c r="R2389" s="1">
        <v>42628</v>
      </c>
      <c r="S2389" t="s">
        <v>40</v>
      </c>
      <c r="T2389" t="s">
        <v>561</v>
      </c>
      <c r="U2389" t="s">
        <v>42</v>
      </c>
      <c r="V2389" s="1">
        <v>42629</v>
      </c>
      <c r="W2389" s="12">
        <v>-20.83</v>
      </c>
      <c r="X2389" s="4" t="str">
        <f t="shared" si="75"/>
        <v>Income</v>
      </c>
      <c r="Y2389" s="5">
        <v>42614</v>
      </c>
      <c r="Z2389" s="7" t="s">
        <v>8073</v>
      </c>
      <c r="AA2389" s="7" t="str">
        <f t="shared" si="74"/>
        <v>Car Park Pass Income from Payroll</v>
      </c>
    </row>
    <row r="2390" spans="1:27" x14ac:dyDescent="0.25">
      <c r="A2390" t="s">
        <v>23</v>
      </c>
      <c r="B2390" t="s">
        <v>24</v>
      </c>
      <c r="C2390" t="s">
        <v>25</v>
      </c>
      <c r="D2390" t="s">
        <v>26</v>
      </c>
      <c r="E2390" t="s">
        <v>302</v>
      </c>
      <c r="F2390" t="s">
        <v>303</v>
      </c>
      <c r="G2390" t="s">
        <v>556</v>
      </c>
      <c r="H2390" t="s">
        <v>557</v>
      </c>
      <c r="J2390">
        <v>201706</v>
      </c>
      <c r="K2390" t="s">
        <v>306</v>
      </c>
      <c r="L2390">
        <v>3800761</v>
      </c>
      <c r="M2390">
        <v>38287</v>
      </c>
      <c r="P2390">
        <v>0</v>
      </c>
      <c r="R2390" s="1">
        <v>42628</v>
      </c>
      <c r="S2390" t="s">
        <v>40</v>
      </c>
      <c r="T2390" t="s">
        <v>683</v>
      </c>
      <c r="U2390" t="s">
        <v>42</v>
      </c>
      <c r="V2390" s="1">
        <v>42629</v>
      </c>
      <c r="W2390" s="12">
        <v>-10</v>
      </c>
      <c r="X2390" s="4" t="str">
        <f t="shared" si="75"/>
        <v>Income</v>
      </c>
      <c r="Y2390" s="5">
        <v>42614</v>
      </c>
      <c r="Z2390" s="7" t="s">
        <v>8073</v>
      </c>
      <c r="AA2390" s="7" t="str">
        <f t="shared" si="74"/>
        <v>Car Park Pass Income from Payroll</v>
      </c>
    </row>
    <row r="2391" spans="1:27" x14ac:dyDescent="0.25">
      <c r="A2391" t="s">
        <v>23</v>
      </c>
      <c r="B2391" t="s">
        <v>24</v>
      </c>
      <c r="C2391" t="s">
        <v>25</v>
      </c>
      <c r="D2391" t="s">
        <v>26</v>
      </c>
      <c r="E2391" t="s">
        <v>302</v>
      </c>
      <c r="F2391" t="s">
        <v>303</v>
      </c>
      <c r="G2391" t="s">
        <v>556</v>
      </c>
      <c r="H2391" t="s">
        <v>557</v>
      </c>
      <c r="J2391">
        <v>201706</v>
      </c>
      <c r="K2391" t="s">
        <v>306</v>
      </c>
      <c r="L2391">
        <v>3800761</v>
      </c>
      <c r="M2391">
        <v>14292</v>
      </c>
      <c r="P2391">
        <v>0</v>
      </c>
      <c r="R2391" s="1">
        <v>42628</v>
      </c>
      <c r="S2391" t="s">
        <v>40</v>
      </c>
      <c r="T2391" t="s">
        <v>646</v>
      </c>
      <c r="U2391" t="s">
        <v>42</v>
      </c>
      <c r="V2391" s="1">
        <v>42629</v>
      </c>
      <c r="W2391" s="12">
        <v>-20.83</v>
      </c>
      <c r="X2391" s="4" t="str">
        <f t="shared" si="75"/>
        <v>Income</v>
      </c>
      <c r="Y2391" s="5">
        <v>42614</v>
      </c>
      <c r="Z2391" s="7" t="s">
        <v>8073</v>
      </c>
      <c r="AA2391" s="7" t="str">
        <f t="shared" si="74"/>
        <v>Car Park Pass Income from Payroll</v>
      </c>
    </row>
    <row r="2392" spans="1:27" x14ac:dyDescent="0.25">
      <c r="A2392" t="s">
        <v>23</v>
      </c>
      <c r="B2392" t="s">
        <v>24</v>
      </c>
      <c r="C2392" t="s">
        <v>25</v>
      </c>
      <c r="D2392" t="s">
        <v>26</v>
      </c>
      <c r="E2392" t="s">
        <v>302</v>
      </c>
      <c r="F2392" t="s">
        <v>303</v>
      </c>
      <c r="G2392" t="s">
        <v>556</v>
      </c>
      <c r="H2392" t="s">
        <v>557</v>
      </c>
      <c r="J2392">
        <v>201706</v>
      </c>
      <c r="K2392" t="s">
        <v>306</v>
      </c>
      <c r="L2392">
        <v>3800761</v>
      </c>
      <c r="M2392">
        <v>14293</v>
      </c>
      <c r="P2392">
        <v>0</v>
      </c>
      <c r="R2392" s="1">
        <v>42628</v>
      </c>
      <c r="S2392" t="s">
        <v>40</v>
      </c>
      <c r="T2392" t="s">
        <v>647</v>
      </c>
      <c r="U2392" t="s">
        <v>42</v>
      </c>
      <c r="V2392" s="1">
        <v>42629</v>
      </c>
      <c r="W2392" s="12">
        <v>-20.84</v>
      </c>
      <c r="X2392" s="4" t="str">
        <f t="shared" si="75"/>
        <v>Income</v>
      </c>
      <c r="Y2392" s="5">
        <v>42614</v>
      </c>
      <c r="Z2392" s="7" t="s">
        <v>8073</v>
      </c>
      <c r="AA2392" s="7" t="str">
        <f t="shared" si="74"/>
        <v>Car Park Pass Income from Payroll</v>
      </c>
    </row>
    <row r="2393" spans="1:27" x14ac:dyDescent="0.25">
      <c r="A2393" t="s">
        <v>23</v>
      </c>
      <c r="B2393" t="s">
        <v>24</v>
      </c>
      <c r="C2393" t="s">
        <v>25</v>
      </c>
      <c r="D2393" t="s">
        <v>26</v>
      </c>
      <c r="E2393" t="s">
        <v>302</v>
      </c>
      <c r="F2393" t="s">
        <v>303</v>
      </c>
      <c r="G2393" t="s">
        <v>556</v>
      </c>
      <c r="H2393" t="s">
        <v>557</v>
      </c>
      <c r="J2393">
        <v>201706</v>
      </c>
      <c r="K2393" t="s">
        <v>306</v>
      </c>
      <c r="L2393">
        <v>3800761</v>
      </c>
      <c r="M2393">
        <v>14294</v>
      </c>
      <c r="P2393">
        <v>0</v>
      </c>
      <c r="R2393" s="1">
        <v>42628</v>
      </c>
      <c r="S2393" t="s">
        <v>40</v>
      </c>
      <c r="T2393" t="s">
        <v>631</v>
      </c>
      <c r="U2393" t="s">
        <v>42</v>
      </c>
      <c r="V2393" s="1">
        <v>42629</v>
      </c>
      <c r="W2393" s="12">
        <v>-20.83</v>
      </c>
      <c r="X2393" s="4" t="str">
        <f t="shared" si="75"/>
        <v>Income</v>
      </c>
      <c r="Y2393" s="5">
        <v>42614</v>
      </c>
      <c r="Z2393" s="7" t="s">
        <v>8073</v>
      </c>
      <c r="AA2393" s="7" t="str">
        <f t="shared" si="74"/>
        <v>Car Park Pass Income from Payroll</v>
      </c>
    </row>
    <row r="2394" spans="1:27" x14ac:dyDescent="0.25">
      <c r="A2394" t="s">
        <v>23</v>
      </c>
      <c r="B2394" t="s">
        <v>24</v>
      </c>
      <c r="C2394" t="s">
        <v>25</v>
      </c>
      <c r="D2394" t="s">
        <v>26</v>
      </c>
      <c r="E2394" t="s">
        <v>302</v>
      </c>
      <c r="F2394" t="s">
        <v>303</v>
      </c>
      <c r="G2394" t="s">
        <v>556</v>
      </c>
      <c r="H2394" t="s">
        <v>557</v>
      </c>
      <c r="J2394">
        <v>201706</v>
      </c>
      <c r="K2394" t="s">
        <v>306</v>
      </c>
      <c r="L2394">
        <v>3800761</v>
      </c>
      <c r="M2394">
        <v>14604</v>
      </c>
      <c r="P2394">
        <v>0</v>
      </c>
      <c r="R2394" s="1">
        <v>42628</v>
      </c>
      <c r="S2394" t="s">
        <v>40</v>
      </c>
      <c r="T2394" t="s">
        <v>564</v>
      </c>
      <c r="U2394" t="s">
        <v>42</v>
      </c>
      <c r="V2394" s="1">
        <v>42629</v>
      </c>
      <c r="W2394" s="12">
        <v>-25.17</v>
      </c>
      <c r="X2394" s="4" t="str">
        <f t="shared" si="75"/>
        <v>Income</v>
      </c>
      <c r="Y2394" s="5">
        <v>42614</v>
      </c>
      <c r="Z2394" s="7" t="s">
        <v>8073</v>
      </c>
      <c r="AA2394" s="7" t="str">
        <f t="shared" si="74"/>
        <v>Car Park Pass Income from Payroll</v>
      </c>
    </row>
    <row r="2395" spans="1:27" x14ac:dyDescent="0.25">
      <c r="A2395" t="s">
        <v>23</v>
      </c>
      <c r="B2395" t="s">
        <v>24</v>
      </c>
      <c r="C2395" t="s">
        <v>25</v>
      </c>
      <c r="D2395" t="s">
        <v>26</v>
      </c>
      <c r="E2395" t="s">
        <v>302</v>
      </c>
      <c r="F2395" t="s">
        <v>303</v>
      </c>
      <c r="G2395" t="s">
        <v>556</v>
      </c>
      <c r="H2395" t="s">
        <v>557</v>
      </c>
      <c r="J2395">
        <v>201706</v>
      </c>
      <c r="K2395" t="s">
        <v>306</v>
      </c>
      <c r="L2395">
        <v>3800761</v>
      </c>
      <c r="M2395">
        <v>14605</v>
      </c>
      <c r="P2395">
        <v>0</v>
      </c>
      <c r="R2395" s="1">
        <v>42628</v>
      </c>
      <c r="S2395" t="s">
        <v>40</v>
      </c>
      <c r="T2395" t="s">
        <v>561</v>
      </c>
      <c r="U2395" t="s">
        <v>42</v>
      </c>
      <c r="V2395" s="1">
        <v>42629</v>
      </c>
      <c r="W2395" s="12">
        <v>-8.34</v>
      </c>
      <c r="X2395" s="4" t="str">
        <f t="shared" si="75"/>
        <v>Income</v>
      </c>
      <c r="Y2395" s="5">
        <v>42614</v>
      </c>
      <c r="Z2395" s="7" t="s">
        <v>8073</v>
      </c>
      <c r="AA2395" s="7" t="str">
        <f t="shared" si="74"/>
        <v>Car Park Pass Income from Payroll</v>
      </c>
    </row>
    <row r="2396" spans="1:27" x14ac:dyDescent="0.25">
      <c r="A2396" t="s">
        <v>23</v>
      </c>
      <c r="B2396" t="s">
        <v>24</v>
      </c>
      <c r="C2396" t="s">
        <v>25</v>
      </c>
      <c r="D2396" t="s">
        <v>26</v>
      </c>
      <c r="E2396" t="s">
        <v>302</v>
      </c>
      <c r="F2396" t="s">
        <v>303</v>
      </c>
      <c r="G2396" t="s">
        <v>556</v>
      </c>
      <c r="H2396" t="s">
        <v>557</v>
      </c>
      <c r="J2396">
        <v>201706</v>
      </c>
      <c r="K2396" t="s">
        <v>306</v>
      </c>
      <c r="L2396">
        <v>3800761</v>
      </c>
      <c r="M2396">
        <v>14387</v>
      </c>
      <c r="P2396">
        <v>0</v>
      </c>
      <c r="R2396" s="1">
        <v>42628</v>
      </c>
      <c r="S2396" t="s">
        <v>40</v>
      </c>
      <c r="T2396" t="s">
        <v>558</v>
      </c>
      <c r="U2396" t="s">
        <v>42</v>
      </c>
      <c r="V2396" s="1">
        <v>42629</v>
      </c>
      <c r="W2396" s="12">
        <v>-20.83</v>
      </c>
      <c r="X2396" s="4" t="str">
        <f t="shared" si="75"/>
        <v>Income</v>
      </c>
      <c r="Y2396" s="5">
        <v>42614</v>
      </c>
      <c r="Z2396" s="7" t="s">
        <v>8073</v>
      </c>
      <c r="AA2396" s="7" t="str">
        <f t="shared" si="74"/>
        <v>Car Park Pass Income from Payroll</v>
      </c>
    </row>
    <row r="2397" spans="1:27" x14ac:dyDescent="0.25">
      <c r="A2397" t="s">
        <v>23</v>
      </c>
      <c r="B2397" t="s">
        <v>24</v>
      </c>
      <c r="C2397" t="s">
        <v>25</v>
      </c>
      <c r="D2397" t="s">
        <v>26</v>
      </c>
      <c r="E2397" t="s">
        <v>302</v>
      </c>
      <c r="F2397" t="s">
        <v>303</v>
      </c>
      <c r="G2397" t="s">
        <v>556</v>
      </c>
      <c r="H2397" t="s">
        <v>557</v>
      </c>
      <c r="J2397">
        <v>201706</v>
      </c>
      <c r="K2397" t="s">
        <v>306</v>
      </c>
      <c r="L2397">
        <v>3800761</v>
      </c>
      <c r="M2397">
        <v>14388</v>
      </c>
      <c r="P2397">
        <v>0</v>
      </c>
      <c r="R2397" s="1">
        <v>42628</v>
      </c>
      <c r="S2397" t="s">
        <v>40</v>
      </c>
      <c r="T2397" t="s">
        <v>652</v>
      </c>
      <c r="U2397" t="s">
        <v>42</v>
      </c>
      <c r="V2397" s="1">
        <v>42629</v>
      </c>
      <c r="W2397" s="12">
        <v>-20.84</v>
      </c>
      <c r="X2397" s="4" t="str">
        <f t="shared" si="75"/>
        <v>Income</v>
      </c>
      <c r="Y2397" s="5">
        <v>42614</v>
      </c>
      <c r="Z2397" s="7" t="s">
        <v>8073</v>
      </c>
      <c r="AA2397" s="7" t="str">
        <f t="shared" si="74"/>
        <v>Car Park Pass Income from Payroll</v>
      </c>
    </row>
    <row r="2398" spans="1:27" x14ac:dyDescent="0.25">
      <c r="A2398" t="s">
        <v>23</v>
      </c>
      <c r="B2398" t="s">
        <v>24</v>
      </c>
      <c r="C2398" t="s">
        <v>25</v>
      </c>
      <c r="D2398" t="s">
        <v>26</v>
      </c>
      <c r="E2398" t="s">
        <v>302</v>
      </c>
      <c r="F2398" t="s">
        <v>303</v>
      </c>
      <c r="G2398" t="s">
        <v>556</v>
      </c>
      <c r="H2398" t="s">
        <v>557</v>
      </c>
      <c r="J2398">
        <v>201706</v>
      </c>
      <c r="K2398" t="s">
        <v>306</v>
      </c>
      <c r="L2398">
        <v>3800761</v>
      </c>
      <c r="M2398">
        <v>14389</v>
      </c>
      <c r="P2398">
        <v>0</v>
      </c>
      <c r="R2398" s="1">
        <v>42628</v>
      </c>
      <c r="S2398" t="s">
        <v>40</v>
      </c>
      <c r="T2398" t="s">
        <v>582</v>
      </c>
      <c r="U2398" t="s">
        <v>42</v>
      </c>
      <c r="V2398" s="1">
        <v>42629</v>
      </c>
      <c r="W2398" s="12">
        <v>-10</v>
      </c>
      <c r="X2398" s="4" t="str">
        <f t="shared" si="75"/>
        <v>Income</v>
      </c>
      <c r="Y2398" s="5">
        <v>42614</v>
      </c>
      <c r="Z2398" s="7" t="s">
        <v>8073</v>
      </c>
      <c r="AA2398" s="7" t="str">
        <f t="shared" si="74"/>
        <v>Car Park Pass Income from Payroll</v>
      </c>
    </row>
    <row r="2399" spans="1:27" x14ac:dyDescent="0.25">
      <c r="A2399" t="s">
        <v>23</v>
      </c>
      <c r="B2399" t="s">
        <v>24</v>
      </c>
      <c r="C2399" t="s">
        <v>25</v>
      </c>
      <c r="D2399" t="s">
        <v>26</v>
      </c>
      <c r="E2399" t="s">
        <v>302</v>
      </c>
      <c r="F2399" t="s">
        <v>303</v>
      </c>
      <c r="G2399" t="s">
        <v>556</v>
      </c>
      <c r="H2399" t="s">
        <v>557</v>
      </c>
      <c r="J2399">
        <v>201706</v>
      </c>
      <c r="K2399" t="s">
        <v>306</v>
      </c>
      <c r="L2399">
        <v>3800761</v>
      </c>
      <c r="M2399">
        <v>14390</v>
      </c>
      <c r="P2399">
        <v>0</v>
      </c>
      <c r="R2399" s="1">
        <v>42628</v>
      </c>
      <c r="S2399" t="s">
        <v>40</v>
      </c>
      <c r="T2399" t="s">
        <v>582</v>
      </c>
      <c r="U2399" t="s">
        <v>42</v>
      </c>
      <c r="V2399" s="1">
        <v>42629</v>
      </c>
      <c r="W2399" s="12">
        <v>-10</v>
      </c>
      <c r="X2399" s="4" t="str">
        <f t="shared" si="75"/>
        <v>Income</v>
      </c>
      <c r="Y2399" s="5">
        <v>42614</v>
      </c>
      <c r="Z2399" s="7" t="s">
        <v>8073</v>
      </c>
      <c r="AA2399" s="7" t="str">
        <f t="shared" si="74"/>
        <v>Car Park Pass Income from Payroll</v>
      </c>
    </row>
    <row r="2400" spans="1:27" x14ac:dyDescent="0.25">
      <c r="A2400" t="s">
        <v>23</v>
      </c>
      <c r="B2400" t="s">
        <v>24</v>
      </c>
      <c r="C2400" t="s">
        <v>25</v>
      </c>
      <c r="D2400" t="s">
        <v>26</v>
      </c>
      <c r="E2400" t="s">
        <v>302</v>
      </c>
      <c r="F2400" t="s">
        <v>303</v>
      </c>
      <c r="G2400" t="s">
        <v>556</v>
      </c>
      <c r="H2400" t="s">
        <v>557</v>
      </c>
      <c r="J2400">
        <v>201706</v>
      </c>
      <c r="K2400" t="s">
        <v>306</v>
      </c>
      <c r="L2400">
        <v>3800761</v>
      </c>
      <c r="M2400">
        <v>14391</v>
      </c>
      <c r="P2400">
        <v>0</v>
      </c>
      <c r="R2400" s="1">
        <v>42628</v>
      </c>
      <c r="S2400" t="s">
        <v>40</v>
      </c>
      <c r="T2400" t="s">
        <v>627</v>
      </c>
      <c r="U2400" t="s">
        <v>42</v>
      </c>
      <c r="V2400" s="1">
        <v>42629</v>
      </c>
      <c r="W2400" s="12">
        <v>-20.84</v>
      </c>
      <c r="X2400" s="4" t="str">
        <f t="shared" si="75"/>
        <v>Income</v>
      </c>
      <c r="Y2400" s="5">
        <v>42614</v>
      </c>
      <c r="Z2400" s="7" t="s">
        <v>8073</v>
      </c>
      <c r="AA2400" s="7" t="str">
        <f t="shared" si="74"/>
        <v>Car Park Pass Income from Payroll</v>
      </c>
    </row>
    <row r="2401" spans="1:27" x14ac:dyDescent="0.25">
      <c r="A2401" t="s">
        <v>23</v>
      </c>
      <c r="B2401" t="s">
        <v>24</v>
      </c>
      <c r="C2401" t="s">
        <v>25</v>
      </c>
      <c r="D2401" t="s">
        <v>26</v>
      </c>
      <c r="E2401" t="s">
        <v>302</v>
      </c>
      <c r="F2401" t="s">
        <v>303</v>
      </c>
      <c r="G2401" t="s">
        <v>556</v>
      </c>
      <c r="H2401" t="s">
        <v>557</v>
      </c>
      <c r="J2401">
        <v>201706</v>
      </c>
      <c r="K2401" t="s">
        <v>306</v>
      </c>
      <c r="L2401">
        <v>3800761</v>
      </c>
      <c r="M2401">
        <v>14392</v>
      </c>
      <c r="P2401">
        <v>0</v>
      </c>
      <c r="R2401" s="1">
        <v>42628</v>
      </c>
      <c r="S2401" t="s">
        <v>40</v>
      </c>
      <c r="T2401" t="s">
        <v>624</v>
      </c>
      <c r="U2401" t="s">
        <v>42</v>
      </c>
      <c r="V2401" s="1">
        <v>42629</v>
      </c>
      <c r="W2401" s="12">
        <v>-20.84</v>
      </c>
      <c r="X2401" s="4" t="str">
        <f t="shared" si="75"/>
        <v>Income</v>
      </c>
      <c r="Y2401" s="5">
        <v>42614</v>
      </c>
      <c r="Z2401" s="7" t="s">
        <v>8073</v>
      </c>
      <c r="AA2401" s="7" t="str">
        <f t="shared" si="74"/>
        <v>Car Park Pass Income from Payroll</v>
      </c>
    </row>
    <row r="2402" spans="1:27" x14ac:dyDescent="0.25">
      <c r="A2402" t="s">
        <v>23</v>
      </c>
      <c r="B2402" t="s">
        <v>24</v>
      </c>
      <c r="C2402" t="s">
        <v>25</v>
      </c>
      <c r="D2402" t="s">
        <v>26</v>
      </c>
      <c r="E2402" t="s">
        <v>302</v>
      </c>
      <c r="F2402" t="s">
        <v>303</v>
      </c>
      <c r="G2402" t="s">
        <v>556</v>
      </c>
      <c r="H2402" t="s">
        <v>557</v>
      </c>
      <c r="J2402">
        <v>201706</v>
      </c>
      <c r="K2402" t="s">
        <v>306</v>
      </c>
      <c r="L2402">
        <v>3800761</v>
      </c>
      <c r="M2402">
        <v>14393</v>
      </c>
      <c r="P2402">
        <v>0</v>
      </c>
      <c r="R2402" s="1">
        <v>42628</v>
      </c>
      <c r="S2402" t="s">
        <v>40</v>
      </c>
      <c r="T2402" t="s">
        <v>624</v>
      </c>
      <c r="U2402" t="s">
        <v>42</v>
      </c>
      <c r="V2402" s="1">
        <v>42629</v>
      </c>
      <c r="W2402" s="12">
        <v>-20.84</v>
      </c>
      <c r="X2402" s="4" t="str">
        <f t="shared" si="75"/>
        <v>Income</v>
      </c>
      <c r="Y2402" s="5">
        <v>42614</v>
      </c>
      <c r="Z2402" s="7" t="s">
        <v>8073</v>
      </c>
      <c r="AA2402" s="7" t="str">
        <f t="shared" si="74"/>
        <v>Car Park Pass Income from Payroll</v>
      </c>
    </row>
    <row r="2403" spans="1:27" x14ac:dyDescent="0.25">
      <c r="A2403" t="s">
        <v>23</v>
      </c>
      <c r="B2403" t="s">
        <v>24</v>
      </c>
      <c r="C2403" t="s">
        <v>25</v>
      </c>
      <c r="D2403" t="s">
        <v>26</v>
      </c>
      <c r="E2403" t="s">
        <v>302</v>
      </c>
      <c r="F2403" t="s">
        <v>303</v>
      </c>
      <c r="G2403" t="s">
        <v>556</v>
      </c>
      <c r="H2403" t="s">
        <v>557</v>
      </c>
      <c r="J2403">
        <v>201706</v>
      </c>
      <c r="K2403" t="s">
        <v>306</v>
      </c>
      <c r="L2403">
        <v>3800761</v>
      </c>
      <c r="M2403">
        <v>14394</v>
      </c>
      <c r="P2403">
        <v>0</v>
      </c>
      <c r="R2403" s="1">
        <v>42628</v>
      </c>
      <c r="S2403" t="s">
        <v>40</v>
      </c>
      <c r="T2403" t="s">
        <v>563</v>
      </c>
      <c r="U2403" t="s">
        <v>42</v>
      </c>
      <c r="V2403" s="1">
        <v>42629</v>
      </c>
      <c r="W2403" s="12">
        <v>-20.84</v>
      </c>
      <c r="X2403" s="4" t="str">
        <f t="shared" si="75"/>
        <v>Income</v>
      </c>
      <c r="Y2403" s="5">
        <v>42614</v>
      </c>
      <c r="Z2403" s="7" t="s">
        <v>8073</v>
      </c>
      <c r="AA2403" s="7" t="str">
        <f t="shared" si="74"/>
        <v>Car Park Pass Income from Payroll</v>
      </c>
    </row>
    <row r="2404" spans="1:27" x14ac:dyDescent="0.25">
      <c r="A2404" t="s">
        <v>23</v>
      </c>
      <c r="B2404" t="s">
        <v>24</v>
      </c>
      <c r="C2404" t="s">
        <v>25</v>
      </c>
      <c r="D2404" t="s">
        <v>26</v>
      </c>
      <c r="E2404" t="s">
        <v>302</v>
      </c>
      <c r="F2404" t="s">
        <v>303</v>
      </c>
      <c r="G2404" t="s">
        <v>556</v>
      </c>
      <c r="H2404" t="s">
        <v>557</v>
      </c>
      <c r="J2404">
        <v>201706</v>
      </c>
      <c r="K2404" t="s">
        <v>306</v>
      </c>
      <c r="L2404">
        <v>3800761</v>
      </c>
      <c r="M2404">
        <v>14395</v>
      </c>
      <c r="P2404">
        <v>0</v>
      </c>
      <c r="R2404" s="1">
        <v>42628</v>
      </c>
      <c r="S2404" t="s">
        <v>40</v>
      </c>
      <c r="T2404" t="s">
        <v>624</v>
      </c>
      <c r="U2404" t="s">
        <v>42</v>
      </c>
      <c r="V2404" s="1">
        <v>42629</v>
      </c>
      <c r="W2404" s="12">
        <v>-25.17</v>
      </c>
      <c r="X2404" s="4" t="str">
        <f t="shared" si="75"/>
        <v>Income</v>
      </c>
      <c r="Y2404" s="5">
        <v>42614</v>
      </c>
      <c r="Z2404" s="7" t="s">
        <v>8073</v>
      </c>
      <c r="AA2404" s="7" t="str">
        <f t="shared" si="74"/>
        <v>Car Park Pass Income from Payroll</v>
      </c>
    </row>
    <row r="2405" spans="1:27" x14ac:dyDescent="0.25">
      <c r="A2405" t="s">
        <v>23</v>
      </c>
      <c r="B2405" t="s">
        <v>24</v>
      </c>
      <c r="C2405" t="s">
        <v>25</v>
      </c>
      <c r="D2405" t="s">
        <v>26</v>
      </c>
      <c r="E2405" t="s">
        <v>302</v>
      </c>
      <c r="F2405" t="s">
        <v>303</v>
      </c>
      <c r="G2405" t="s">
        <v>556</v>
      </c>
      <c r="H2405" t="s">
        <v>557</v>
      </c>
      <c r="J2405">
        <v>201706</v>
      </c>
      <c r="K2405" t="s">
        <v>306</v>
      </c>
      <c r="L2405">
        <v>3800761</v>
      </c>
      <c r="M2405">
        <v>14396</v>
      </c>
      <c r="P2405">
        <v>0</v>
      </c>
      <c r="R2405" s="1">
        <v>42628</v>
      </c>
      <c r="S2405" t="s">
        <v>40</v>
      </c>
      <c r="T2405" t="s">
        <v>664</v>
      </c>
      <c r="U2405" t="s">
        <v>42</v>
      </c>
      <c r="V2405" s="1">
        <v>42629</v>
      </c>
      <c r="W2405" s="12">
        <v>-20.84</v>
      </c>
      <c r="X2405" s="4" t="str">
        <f t="shared" si="75"/>
        <v>Income</v>
      </c>
      <c r="Y2405" s="5">
        <v>42614</v>
      </c>
      <c r="Z2405" s="7" t="s">
        <v>8073</v>
      </c>
      <c r="AA2405" s="7" t="str">
        <f t="shared" si="74"/>
        <v>Car Park Pass Income from Payroll</v>
      </c>
    </row>
    <row r="2406" spans="1:27" x14ac:dyDescent="0.25">
      <c r="A2406" t="s">
        <v>23</v>
      </c>
      <c r="B2406" t="s">
        <v>24</v>
      </c>
      <c r="C2406" t="s">
        <v>25</v>
      </c>
      <c r="D2406" t="s">
        <v>26</v>
      </c>
      <c r="E2406" t="s">
        <v>302</v>
      </c>
      <c r="F2406" t="s">
        <v>303</v>
      </c>
      <c r="G2406" t="s">
        <v>556</v>
      </c>
      <c r="H2406" t="s">
        <v>557</v>
      </c>
      <c r="J2406">
        <v>201706</v>
      </c>
      <c r="K2406" t="s">
        <v>306</v>
      </c>
      <c r="L2406">
        <v>3800761</v>
      </c>
      <c r="M2406">
        <v>14397</v>
      </c>
      <c r="P2406">
        <v>0</v>
      </c>
      <c r="R2406" s="1">
        <v>42628</v>
      </c>
      <c r="S2406" t="s">
        <v>40</v>
      </c>
      <c r="T2406" t="s">
        <v>582</v>
      </c>
      <c r="U2406" t="s">
        <v>42</v>
      </c>
      <c r="V2406" s="1">
        <v>42629</v>
      </c>
      <c r="W2406" s="12">
        <v>-10</v>
      </c>
      <c r="X2406" s="4" t="str">
        <f t="shared" si="75"/>
        <v>Income</v>
      </c>
      <c r="Y2406" s="5">
        <v>42614</v>
      </c>
      <c r="Z2406" s="7" t="s">
        <v>8073</v>
      </c>
      <c r="AA2406" s="7" t="str">
        <f t="shared" si="74"/>
        <v>Car Park Pass Income from Payroll</v>
      </c>
    </row>
    <row r="2407" spans="1:27" x14ac:dyDescent="0.25">
      <c r="A2407" t="s">
        <v>23</v>
      </c>
      <c r="B2407" t="s">
        <v>24</v>
      </c>
      <c r="C2407" t="s">
        <v>25</v>
      </c>
      <c r="D2407" t="s">
        <v>26</v>
      </c>
      <c r="E2407" t="s">
        <v>302</v>
      </c>
      <c r="F2407" t="s">
        <v>303</v>
      </c>
      <c r="G2407" t="s">
        <v>556</v>
      </c>
      <c r="H2407" t="s">
        <v>557</v>
      </c>
      <c r="J2407">
        <v>201706</v>
      </c>
      <c r="K2407" t="s">
        <v>306</v>
      </c>
      <c r="L2407">
        <v>3800761</v>
      </c>
      <c r="M2407">
        <v>14398</v>
      </c>
      <c r="P2407">
        <v>0</v>
      </c>
      <c r="R2407" s="1">
        <v>42628</v>
      </c>
      <c r="S2407" t="s">
        <v>40</v>
      </c>
      <c r="T2407" t="s">
        <v>582</v>
      </c>
      <c r="U2407" t="s">
        <v>42</v>
      </c>
      <c r="V2407" s="1">
        <v>42629</v>
      </c>
      <c r="W2407" s="12">
        <v>-10</v>
      </c>
      <c r="X2407" s="4" t="str">
        <f t="shared" si="75"/>
        <v>Income</v>
      </c>
      <c r="Y2407" s="5">
        <v>42614</v>
      </c>
      <c r="Z2407" s="7" t="s">
        <v>8073</v>
      </c>
      <c r="AA2407" s="7" t="str">
        <f t="shared" si="74"/>
        <v>Car Park Pass Income from Payroll</v>
      </c>
    </row>
    <row r="2408" spans="1:27" x14ac:dyDescent="0.25">
      <c r="A2408" t="s">
        <v>23</v>
      </c>
      <c r="B2408" t="s">
        <v>24</v>
      </c>
      <c r="C2408" t="s">
        <v>25</v>
      </c>
      <c r="D2408" t="s">
        <v>26</v>
      </c>
      <c r="E2408" t="s">
        <v>302</v>
      </c>
      <c r="F2408" t="s">
        <v>303</v>
      </c>
      <c r="G2408" t="s">
        <v>556</v>
      </c>
      <c r="H2408" t="s">
        <v>557</v>
      </c>
      <c r="J2408">
        <v>201706</v>
      </c>
      <c r="K2408" t="s">
        <v>306</v>
      </c>
      <c r="L2408">
        <v>3800761</v>
      </c>
      <c r="M2408">
        <v>14399</v>
      </c>
      <c r="P2408">
        <v>0</v>
      </c>
      <c r="R2408" s="1">
        <v>42628</v>
      </c>
      <c r="S2408" t="s">
        <v>40</v>
      </c>
      <c r="T2408" t="s">
        <v>582</v>
      </c>
      <c r="U2408" t="s">
        <v>42</v>
      </c>
      <c r="V2408" s="1">
        <v>42629</v>
      </c>
      <c r="W2408" s="12">
        <v>-10</v>
      </c>
      <c r="X2408" s="4" t="str">
        <f t="shared" si="75"/>
        <v>Income</v>
      </c>
      <c r="Y2408" s="5">
        <v>42614</v>
      </c>
      <c r="Z2408" s="7" t="s">
        <v>8073</v>
      </c>
      <c r="AA2408" s="7" t="str">
        <f t="shared" si="74"/>
        <v>Car Park Pass Income from Payroll</v>
      </c>
    </row>
    <row r="2409" spans="1:27" x14ac:dyDescent="0.25">
      <c r="A2409" t="s">
        <v>23</v>
      </c>
      <c r="B2409" t="s">
        <v>24</v>
      </c>
      <c r="C2409" t="s">
        <v>25</v>
      </c>
      <c r="D2409" t="s">
        <v>26</v>
      </c>
      <c r="E2409" t="s">
        <v>302</v>
      </c>
      <c r="F2409" t="s">
        <v>303</v>
      </c>
      <c r="G2409" t="s">
        <v>556</v>
      </c>
      <c r="H2409" t="s">
        <v>557</v>
      </c>
      <c r="J2409">
        <v>201706</v>
      </c>
      <c r="K2409" t="s">
        <v>306</v>
      </c>
      <c r="L2409">
        <v>3800761</v>
      </c>
      <c r="M2409">
        <v>14400</v>
      </c>
      <c r="P2409">
        <v>0</v>
      </c>
      <c r="R2409" s="1">
        <v>42628</v>
      </c>
      <c r="S2409" t="s">
        <v>40</v>
      </c>
      <c r="T2409" t="s">
        <v>665</v>
      </c>
      <c r="U2409" t="s">
        <v>42</v>
      </c>
      <c r="V2409" s="1">
        <v>42629</v>
      </c>
      <c r="W2409" s="12">
        <v>-10</v>
      </c>
      <c r="X2409" s="4" t="str">
        <f t="shared" si="75"/>
        <v>Income</v>
      </c>
      <c r="Y2409" s="5">
        <v>42614</v>
      </c>
      <c r="Z2409" s="7" t="s">
        <v>8073</v>
      </c>
      <c r="AA2409" s="7" t="str">
        <f t="shared" si="74"/>
        <v>Car Park Pass Income from Payroll</v>
      </c>
    </row>
    <row r="2410" spans="1:27" x14ac:dyDescent="0.25">
      <c r="A2410" t="s">
        <v>23</v>
      </c>
      <c r="B2410" t="s">
        <v>24</v>
      </c>
      <c r="C2410" t="s">
        <v>25</v>
      </c>
      <c r="D2410" t="s">
        <v>26</v>
      </c>
      <c r="E2410" t="s">
        <v>302</v>
      </c>
      <c r="F2410" t="s">
        <v>303</v>
      </c>
      <c r="G2410" t="s">
        <v>556</v>
      </c>
      <c r="H2410" t="s">
        <v>557</v>
      </c>
      <c r="J2410">
        <v>201706</v>
      </c>
      <c r="K2410" t="s">
        <v>306</v>
      </c>
      <c r="L2410">
        <v>3800761</v>
      </c>
      <c r="M2410">
        <v>14295</v>
      </c>
      <c r="P2410">
        <v>0</v>
      </c>
      <c r="R2410" s="1">
        <v>42628</v>
      </c>
      <c r="S2410" t="s">
        <v>40</v>
      </c>
      <c r="T2410" t="s">
        <v>648</v>
      </c>
      <c r="U2410" t="s">
        <v>42</v>
      </c>
      <c r="V2410" s="1">
        <v>42629</v>
      </c>
      <c r="W2410" s="12">
        <v>-20.84</v>
      </c>
      <c r="X2410" s="4" t="str">
        <f t="shared" si="75"/>
        <v>Income</v>
      </c>
      <c r="Y2410" s="5">
        <v>42614</v>
      </c>
      <c r="Z2410" s="7" t="s">
        <v>8073</v>
      </c>
      <c r="AA2410" s="7" t="str">
        <f t="shared" si="74"/>
        <v>Car Park Pass Income from Payroll</v>
      </c>
    </row>
    <row r="2411" spans="1:27" x14ac:dyDescent="0.25">
      <c r="A2411" t="s">
        <v>23</v>
      </c>
      <c r="B2411" t="s">
        <v>24</v>
      </c>
      <c r="C2411" t="s">
        <v>25</v>
      </c>
      <c r="D2411" t="s">
        <v>26</v>
      </c>
      <c r="E2411" t="s">
        <v>302</v>
      </c>
      <c r="F2411" t="s">
        <v>303</v>
      </c>
      <c r="G2411" t="s">
        <v>556</v>
      </c>
      <c r="H2411" t="s">
        <v>557</v>
      </c>
      <c r="J2411">
        <v>201706</v>
      </c>
      <c r="K2411" t="s">
        <v>306</v>
      </c>
      <c r="L2411">
        <v>3800761</v>
      </c>
      <c r="M2411">
        <v>14296</v>
      </c>
      <c r="P2411">
        <v>0</v>
      </c>
      <c r="R2411" s="1">
        <v>42628</v>
      </c>
      <c r="S2411" t="s">
        <v>40</v>
      </c>
      <c r="T2411" t="s">
        <v>559</v>
      </c>
      <c r="U2411" t="s">
        <v>42</v>
      </c>
      <c r="V2411" s="1">
        <v>42629</v>
      </c>
      <c r="W2411" s="12">
        <v>-12.51</v>
      </c>
      <c r="X2411" s="4" t="str">
        <f t="shared" si="75"/>
        <v>Income</v>
      </c>
      <c r="Y2411" s="5">
        <v>42614</v>
      </c>
      <c r="Z2411" s="7" t="s">
        <v>8073</v>
      </c>
      <c r="AA2411" s="7" t="str">
        <f t="shared" si="74"/>
        <v>Car Park Pass Income from Payroll</v>
      </c>
    </row>
    <row r="2412" spans="1:27" x14ac:dyDescent="0.25">
      <c r="A2412" t="s">
        <v>23</v>
      </c>
      <c r="B2412" t="s">
        <v>24</v>
      </c>
      <c r="C2412" t="s">
        <v>25</v>
      </c>
      <c r="D2412" t="s">
        <v>26</v>
      </c>
      <c r="E2412" t="s">
        <v>302</v>
      </c>
      <c r="F2412" t="s">
        <v>303</v>
      </c>
      <c r="G2412" t="s">
        <v>556</v>
      </c>
      <c r="H2412" t="s">
        <v>557</v>
      </c>
      <c r="J2412">
        <v>201706</v>
      </c>
      <c r="K2412" t="s">
        <v>306</v>
      </c>
      <c r="L2412">
        <v>3800761</v>
      </c>
      <c r="M2412">
        <v>14302</v>
      </c>
      <c r="P2412">
        <v>0</v>
      </c>
      <c r="R2412" s="1">
        <v>42628</v>
      </c>
      <c r="S2412" t="s">
        <v>40</v>
      </c>
      <c r="T2412" t="s">
        <v>633</v>
      </c>
      <c r="U2412" t="s">
        <v>42</v>
      </c>
      <c r="V2412" s="1">
        <v>42629</v>
      </c>
      <c r="W2412" s="12">
        <v>-12.5</v>
      </c>
      <c r="X2412" s="4" t="str">
        <f t="shared" si="75"/>
        <v>Income</v>
      </c>
      <c r="Y2412" s="5">
        <v>42614</v>
      </c>
      <c r="Z2412" s="7" t="s">
        <v>8073</v>
      </c>
      <c r="AA2412" s="7" t="str">
        <f t="shared" si="74"/>
        <v>Car Park Pass Income from Payroll</v>
      </c>
    </row>
    <row r="2413" spans="1:27" x14ac:dyDescent="0.25">
      <c r="A2413" t="s">
        <v>23</v>
      </c>
      <c r="B2413" t="s">
        <v>24</v>
      </c>
      <c r="C2413" t="s">
        <v>25</v>
      </c>
      <c r="D2413" t="s">
        <v>26</v>
      </c>
      <c r="E2413" t="s">
        <v>302</v>
      </c>
      <c r="F2413" t="s">
        <v>303</v>
      </c>
      <c r="G2413" t="s">
        <v>556</v>
      </c>
      <c r="H2413" t="s">
        <v>557</v>
      </c>
      <c r="J2413">
        <v>201706</v>
      </c>
      <c r="K2413" t="s">
        <v>306</v>
      </c>
      <c r="L2413">
        <v>3800761</v>
      </c>
      <c r="M2413">
        <v>14303</v>
      </c>
      <c r="P2413">
        <v>0</v>
      </c>
      <c r="R2413" s="1">
        <v>42628</v>
      </c>
      <c r="S2413" t="s">
        <v>40</v>
      </c>
      <c r="T2413" t="s">
        <v>662</v>
      </c>
      <c r="U2413" t="s">
        <v>42</v>
      </c>
      <c r="V2413" s="1">
        <v>42629</v>
      </c>
      <c r="W2413" s="12">
        <v>-20.84</v>
      </c>
      <c r="X2413" s="4" t="str">
        <f t="shared" si="75"/>
        <v>Income</v>
      </c>
      <c r="Y2413" s="5">
        <v>42614</v>
      </c>
      <c r="Z2413" s="7" t="s">
        <v>8073</v>
      </c>
      <c r="AA2413" s="7" t="str">
        <f t="shared" si="74"/>
        <v>Car Park Pass Income from Payroll</v>
      </c>
    </row>
    <row r="2414" spans="1:27" x14ac:dyDescent="0.25">
      <c r="A2414" t="s">
        <v>23</v>
      </c>
      <c r="B2414" t="s">
        <v>24</v>
      </c>
      <c r="C2414" t="s">
        <v>25</v>
      </c>
      <c r="D2414" t="s">
        <v>26</v>
      </c>
      <c r="E2414" t="s">
        <v>302</v>
      </c>
      <c r="F2414" t="s">
        <v>303</v>
      </c>
      <c r="G2414" t="s">
        <v>556</v>
      </c>
      <c r="H2414" t="s">
        <v>557</v>
      </c>
      <c r="J2414">
        <v>201706</v>
      </c>
      <c r="K2414" t="s">
        <v>306</v>
      </c>
      <c r="L2414">
        <v>3800761</v>
      </c>
      <c r="M2414">
        <v>14496</v>
      </c>
      <c r="P2414">
        <v>0</v>
      </c>
      <c r="R2414" s="1">
        <v>42628</v>
      </c>
      <c r="S2414" t="s">
        <v>40</v>
      </c>
      <c r="T2414" t="s">
        <v>568</v>
      </c>
      <c r="U2414" t="s">
        <v>42</v>
      </c>
      <c r="V2414" s="1">
        <v>42629</v>
      </c>
      <c r="W2414" s="12">
        <v>-20.84</v>
      </c>
      <c r="X2414" s="4" t="str">
        <f t="shared" si="75"/>
        <v>Income</v>
      </c>
      <c r="Y2414" s="5">
        <v>42614</v>
      </c>
      <c r="Z2414" s="7" t="s">
        <v>8073</v>
      </c>
      <c r="AA2414" s="7" t="str">
        <f t="shared" si="74"/>
        <v>Car Park Pass Income from Payroll</v>
      </c>
    </row>
    <row r="2415" spans="1:27" x14ac:dyDescent="0.25">
      <c r="A2415" t="s">
        <v>23</v>
      </c>
      <c r="B2415" t="s">
        <v>24</v>
      </c>
      <c r="C2415" t="s">
        <v>25</v>
      </c>
      <c r="D2415" t="s">
        <v>26</v>
      </c>
      <c r="E2415" t="s">
        <v>302</v>
      </c>
      <c r="F2415" t="s">
        <v>303</v>
      </c>
      <c r="G2415" t="s">
        <v>556</v>
      </c>
      <c r="H2415" t="s">
        <v>557</v>
      </c>
      <c r="J2415">
        <v>201706</v>
      </c>
      <c r="K2415" t="s">
        <v>306</v>
      </c>
      <c r="L2415">
        <v>3800761</v>
      </c>
      <c r="M2415">
        <v>14497</v>
      </c>
      <c r="P2415">
        <v>0</v>
      </c>
      <c r="R2415" s="1">
        <v>42628</v>
      </c>
      <c r="S2415" t="s">
        <v>40</v>
      </c>
      <c r="T2415" t="s">
        <v>561</v>
      </c>
      <c r="U2415" t="s">
        <v>42</v>
      </c>
      <c r="V2415" s="1">
        <v>42629</v>
      </c>
      <c r="W2415" s="12">
        <v>-25.17</v>
      </c>
      <c r="X2415" s="4" t="str">
        <f t="shared" si="75"/>
        <v>Income</v>
      </c>
      <c r="Y2415" s="5">
        <v>42614</v>
      </c>
      <c r="Z2415" s="7" t="s">
        <v>8073</v>
      </c>
      <c r="AA2415" s="7" t="str">
        <f t="shared" si="74"/>
        <v>Car Park Pass Income from Payroll</v>
      </c>
    </row>
    <row r="2416" spans="1:27" x14ac:dyDescent="0.25">
      <c r="A2416" t="s">
        <v>23</v>
      </c>
      <c r="B2416" t="s">
        <v>24</v>
      </c>
      <c r="C2416" t="s">
        <v>25</v>
      </c>
      <c r="D2416" t="s">
        <v>26</v>
      </c>
      <c r="E2416" t="s">
        <v>302</v>
      </c>
      <c r="F2416" t="s">
        <v>303</v>
      </c>
      <c r="G2416" t="s">
        <v>556</v>
      </c>
      <c r="H2416" t="s">
        <v>557</v>
      </c>
      <c r="J2416">
        <v>201706</v>
      </c>
      <c r="K2416" t="s">
        <v>306</v>
      </c>
      <c r="L2416">
        <v>3800761</v>
      </c>
      <c r="M2416">
        <v>14498</v>
      </c>
      <c r="P2416">
        <v>0</v>
      </c>
      <c r="R2416" s="1">
        <v>42628</v>
      </c>
      <c r="S2416" t="s">
        <v>40</v>
      </c>
      <c r="T2416" t="s">
        <v>561</v>
      </c>
      <c r="U2416" t="s">
        <v>42</v>
      </c>
      <c r="V2416" s="1">
        <v>42629</v>
      </c>
      <c r="W2416" s="12">
        <v>-12.5</v>
      </c>
      <c r="X2416" s="4" t="str">
        <f t="shared" si="75"/>
        <v>Income</v>
      </c>
      <c r="Y2416" s="5">
        <v>42614</v>
      </c>
      <c r="Z2416" s="7" t="s">
        <v>8073</v>
      </c>
      <c r="AA2416" s="7" t="str">
        <f t="shared" si="74"/>
        <v>Car Park Pass Income from Payroll</v>
      </c>
    </row>
    <row r="2417" spans="1:27" x14ac:dyDescent="0.25">
      <c r="A2417" t="s">
        <v>23</v>
      </c>
      <c r="B2417" t="s">
        <v>24</v>
      </c>
      <c r="C2417" t="s">
        <v>25</v>
      </c>
      <c r="D2417" t="s">
        <v>26</v>
      </c>
      <c r="E2417" t="s">
        <v>302</v>
      </c>
      <c r="F2417" t="s">
        <v>303</v>
      </c>
      <c r="G2417" t="s">
        <v>556</v>
      </c>
      <c r="H2417" t="s">
        <v>557</v>
      </c>
      <c r="J2417">
        <v>201706</v>
      </c>
      <c r="K2417" t="s">
        <v>306</v>
      </c>
      <c r="L2417">
        <v>3800761</v>
      </c>
      <c r="M2417">
        <v>14599</v>
      </c>
      <c r="P2417">
        <v>0</v>
      </c>
      <c r="R2417" s="1">
        <v>42628</v>
      </c>
      <c r="S2417" t="s">
        <v>40</v>
      </c>
      <c r="T2417" t="s">
        <v>605</v>
      </c>
      <c r="U2417" t="s">
        <v>42</v>
      </c>
      <c r="V2417" s="1">
        <v>42629</v>
      </c>
      <c r="W2417" s="12">
        <v>-20.83</v>
      </c>
      <c r="X2417" s="4" t="str">
        <f t="shared" si="75"/>
        <v>Income</v>
      </c>
      <c r="Y2417" s="5">
        <v>42614</v>
      </c>
      <c r="Z2417" s="7" t="s">
        <v>8073</v>
      </c>
      <c r="AA2417" s="7" t="str">
        <f t="shared" si="74"/>
        <v>Car Park Pass Income from Payroll</v>
      </c>
    </row>
    <row r="2418" spans="1:27" x14ac:dyDescent="0.25">
      <c r="A2418" t="s">
        <v>23</v>
      </c>
      <c r="B2418" t="s">
        <v>24</v>
      </c>
      <c r="C2418" t="s">
        <v>25</v>
      </c>
      <c r="D2418" t="s">
        <v>26</v>
      </c>
      <c r="E2418" t="s">
        <v>302</v>
      </c>
      <c r="F2418" t="s">
        <v>303</v>
      </c>
      <c r="G2418" t="s">
        <v>556</v>
      </c>
      <c r="H2418" t="s">
        <v>557</v>
      </c>
      <c r="J2418">
        <v>201706</v>
      </c>
      <c r="K2418" t="s">
        <v>306</v>
      </c>
      <c r="L2418">
        <v>3800761</v>
      </c>
      <c r="M2418">
        <v>14600</v>
      </c>
      <c r="P2418">
        <v>0</v>
      </c>
      <c r="R2418" s="1">
        <v>42628</v>
      </c>
      <c r="S2418" t="s">
        <v>40</v>
      </c>
      <c r="T2418" t="s">
        <v>561</v>
      </c>
      <c r="U2418" t="s">
        <v>42</v>
      </c>
      <c r="V2418" s="1">
        <v>42629</v>
      </c>
      <c r="W2418" s="12">
        <v>-20.84</v>
      </c>
      <c r="X2418" s="4" t="str">
        <f t="shared" si="75"/>
        <v>Income</v>
      </c>
      <c r="Y2418" s="5">
        <v>42614</v>
      </c>
      <c r="Z2418" s="7" t="s">
        <v>8073</v>
      </c>
      <c r="AA2418" s="7" t="str">
        <f t="shared" si="74"/>
        <v>Car Park Pass Income from Payroll</v>
      </c>
    </row>
    <row r="2419" spans="1:27" x14ac:dyDescent="0.25">
      <c r="A2419" t="s">
        <v>23</v>
      </c>
      <c r="B2419" t="s">
        <v>24</v>
      </c>
      <c r="C2419" t="s">
        <v>25</v>
      </c>
      <c r="D2419" t="s">
        <v>26</v>
      </c>
      <c r="E2419" t="s">
        <v>302</v>
      </c>
      <c r="F2419" t="s">
        <v>303</v>
      </c>
      <c r="G2419" t="s">
        <v>556</v>
      </c>
      <c r="H2419" t="s">
        <v>557</v>
      </c>
      <c r="J2419">
        <v>201706</v>
      </c>
      <c r="K2419" t="s">
        <v>306</v>
      </c>
      <c r="L2419">
        <v>3800761</v>
      </c>
      <c r="M2419">
        <v>14405</v>
      </c>
      <c r="P2419">
        <v>0</v>
      </c>
      <c r="R2419" s="1">
        <v>42628</v>
      </c>
      <c r="S2419" t="s">
        <v>40</v>
      </c>
      <c r="T2419" t="s">
        <v>633</v>
      </c>
      <c r="U2419" t="s">
        <v>42</v>
      </c>
      <c r="V2419" s="1">
        <v>42629</v>
      </c>
      <c r="W2419" s="12">
        <v>-10</v>
      </c>
      <c r="X2419" s="4" t="str">
        <f t="shared" si="75"/>
        <v>Income</v>
      </c>
      <c r="Y2419" s="5">
        <v>42614</v>
      </c>
      <c r="Z2419" s="7" t="s">
        <v>8073</v>
      </c>
      <c r="AA2419" s="7" t="str">
        <f t="shared" si="74"/>
        <v>Car Park Pass Income from Payroll</v>
      </c>
    </row>
    <row r="2420" spans="1:27" x14ac:dyDescent="0.25">
      <c r="A2420" t="s">
        <v>23</v>
      </c>
      <c r="B2420" t="s">
        <v>24</v>
      </c>
      <c r="C2420" t="s">
        <v>25</v>
      </c>
      <c r="D2420" t="s">
        <v>26</v>
      </c>
      <c r="E2420" t="s">
        <v>302</v>
      </c>
      <c r="F2420" t="s">
        <v>303</v>
      </c>
      <c r="G2420" t="s">
        <v>556</v>
      </c>
      <c r="H2420" t="s">
        <v>557</v>
      </c>
      <c r="J2420">
        <v>201706</v>
      </c>
      <c r="K2420" t="s">
        <v>306</v>
      </c>
      <c r="L2420">
        <v>3800761</v>
      </c>
      <c r="M2420">
        <v>14406</v>
      </c>
      <c r="P2420">
        <v>0</v>
      </c>
      <c r="R2420" s="1">
        <v>42628</v>
      </c>
      <c r="S2420" t="s">
        <v>40</v>
      </c>
      <c r="T2420" t="s">
        <v>585</v>
      </c>
      <c r="U2420" t="s">
        <v>42</v>
      </c>
      <c r="V2420" s="1">
        <v>42629</v>
      </c>
      <c r="W2420" s="12">
        <v>-20.84</v>
      </c>
      <c r="X2420" s="4" t="str">
        <f t="shared" si="75"/>
        <v>Income</v>
      </c>
      <c r="Y2420" s="5">
        <v>42614</v>
      </c>
      <c r="Z2420" s="7" t="s">
        <v>8073</v>
      </c>
      <c r="AA2420" s="7" t="str">
        <f t="shared" si="74"/>
        <v>Car Park Pass Income from Payroll</v>
      </c>
    </row>
    <row r="2421" spans="1:27" x14ac:dyDescent="0.25">
      <c r="A2421" t="s">
        <v>23</v>
      </c>
      <c r="B2421" t="s">
        <v>24</v>
      </c>
      <c r="C2421" t="s">
        <v>25</v>
      </c>
      <c r="D2421" t="s">
        <v>26</v>
      </c>
      <c r="E2421" t="s">
        <v>302</v>
      </c>
      <c r="F2421" t="s">
        <v>303</v>
      </c>
      <c r="G2421" t="s">
        <v>556</v>
      </c>
      <c r="H2421" t="s">
        <v>557</v>
      </c>
      <c r="J2421">
        <v>201706</v>
      </c>
      <c r="K2421" t="s">
        <v>306</v>
      </c>
      <c r="L2421">
        <v>3800761</v>
      </c>
      <c r="M2421">
        <v>14383</v>
      </c>
      <c r="P2421">
        <v>0</v>
      </c>
      <c r="R2421" s="1">
        <v>42628</v>
      </c>
      <c r="S2421" t="s">
        <v>40</v>
      </c>
      <c r="T2421" t="s">
        <v>554</v>
      </c>
      <c r="U2421" t="s">
        <v>42</v>
      </c>
      <c r="V2421" s="1">
        <v>42629</v>
      </c>
      <c r="W2421" s="12">
        <v>-29.16</v>
      </c>
      <c r="X2421" s="4" t="str">
        <f t="shared" si="75"/>
        <v>Income</v>
      </c>
      <c r="Y2421" s="5">
        <v>42614</v>
      </c>
      <c r="Z2421" s="7" t="s">
        <v>8073</v>
      </c>
      <c r="AA2421" s="7" t="str">
        <f t="shared" si="74"/>
        <v>Car Park Pass Income from Payroll</v>
      </c>
    </row>
    <row r="2422" spans="1:27" x14ac:dyDescent="0.25">
      <c r="A2422" t="s">
        <v>23</v>
      </c>
      <c r="B2422" t="s">
        <v>24</v>
      </c>
      <c r="C2422" t="s">
        <v>25</v>
      </c>
      <c r="D2422" t="s">
        <v>26</v>
      </c>
      <c r="E2422" t="s">
        <v>302</v>
      </c>
      <c r="F2422" t="s">
        <v>303</v>
      </c>
      <c r="G2422" t="s">
        <v>556</v>
      </c>
      <c r="H2422" t="s">
        <v>557</v>
      </c>
      <c r="J2422">
        <v>201706</v>
      </c>
      <c r="K2422" t="s">
        <v>306</v>
      </c>
      <c r="L2422">
        <v>3800761</v>
      </c>
      <c r="M2422">
        <v>14384</v>
      </c>
      <c r="P2422">
        <v>0</v>
      </c>
      <c r="R2422" s="1">
        <v>42628</v>
      </c>
      <c r="S2422" t="s">
        <v>40</v>
      </c>
      <c r="T2422" t="s">
        <v>582</v>
      </c>
      <c r="U2422" t="s">
        <v>42</v>
      </c>
      <c r="V2422" s="1">
        <v>42629</v>
      </c>
      <c r="W2422" s="12">
        <v>-10</v>
      </c>
      <c r="X2422" s="4" t="str">
        <f t="shared" si="75"/>
        <v>Income</v>
      </c>
      <c r="Y2422" s="5">
        <v>42614</v>
      </c>
      <c r="Z2422" s="7" t="s">
        <v>8073</v>
      </c>
      <c r="AA2422" s="7" t="str">
        <f t="shared" si="74"/>
        <v>Car Park Pass Income from Payroll</v>
      </c>
    </row>
    <row r="2423" spans="1:27" x14ac:dyDescent="0.25">
      <c r="A2423" t="s">
        <v>23</v>
      </c>
      <c r="B2423" t="s">
        <v>24</v>
      </c>
      <c r="C2423" t="s">
        <v>25</v>
      </c>
      <c r="D2423" t="s">
        <v>26</v>
      </c>
      <c r="E2423" t="s">
        <v>302</v>
      </c>
      <c r="F2423" t="s">
        <v>303</v>
      </c>
      <c r="G2423" t="s">
        <v>556</v>
      </c>
      <c r="H2423" t="s">
        <v>557</v>
      </c>
      <c r="J2423">
        <v>201706</v>
      </c>
      <c r="K2423" t="s">
        <v>306</v>
      </c>
      <c r="L2423">
        <v>3800761</v>
      </c>
      <c r="M2423">
        <v>14385</v>
      </c>
      <c r="P2423">
        <v>0</v>
      </c>
      <c r="R2423" s="1">
        <v>42628</v>
      </c>
      <c r="S2423" t="s">
        <v>40</v>
      </c>
      <c r="T2423" t="s">
        <v>582</v>
      </c>
      <c r="U2423" t="s">
        <v>42</v>
      </c>
      <c r="V2423" s="1">
        <v>42629</v>
      </c>
      <c r="W2423" s="12">
        <v>-10</v>
      </c>
      <c r="X2423" s="4" t="str">
        <f t="shared" si="75"/>
        <v>Income</v>
      </c>
      <c r="Y2423" s="5">
        <v>42614</v>
      </c>
      <c r="Z2423" s="7" t="s">
        <v>8073</v>
      </c>
      <c r="AA2423" s="7" t="str">
        <f t="shared" si="74"/>
        <v>Car Park Pass Income from Payroll</v>
      </c>
    </row>
    <row r="2424" spans="1:27" x14ac:dyDescent="0.25">
      <c r="A2424" t="s">
        <v>23</v>
      </c>
      <c r="B2424" t="s">
        <v>24</v>
      </c>
      <c r="C2424" t="s">
        <v>25</v>
      </c>
      <c r="D2424" t="s">
        <v>26</v>
      </c>
      <c r="E2424" t="s">
        <v>302</v>
      </c>
      <c r="F2424" t="s">
        <v>303</v>
      </c>
      <c r="G2424" t="s">
        <v>556</v>
      </c>
      <c r="H2424" t="s">
        <v>557</v>
      </c>
      <c r="J2424">
        <v>201706</v>
      </c>
      <c r="K2424" t="s">
        <v>306</v>
      </c>
      <c r="L2424">
        <v>3800761</v>
      </c>
      <c r="M2424">
        <v>14386</v>
      </c>
      <c r="P2424">
        <v>0</v>
      </c>
      <c r="R2424" s="1">
        <v>42628</v>
      </c>
      <c r="S2424" t="s">
        <v>40</v>
      </c>
      <c r="T2424" t="s">
        <v>663</v>
      </c>
      <c r="U2424" t="s">
        <v>42</v>
      </c>
      <c r="V2424" s="1">
        <v>42629</v>
      </c>
      <c r="W2424" s="12">
        <v>-20.84</v>
      </c>
      <c r="X2424" s="4" t="str">
        <f t="shared" si="75"/>
        <v>Income</v>
      </c>
      <c r="Y2424" s="5">
        <v>42614</v>
      </c>
      <c r="Z2424" s="7" t="s">
        <v>8073</v>
      </c>
      <c r="AA2424" s="7" t="str">
        <f t="shared" si="74"/>
        <v>Car Park Pass Income from Payroll</v>
      </c>
    </row>
    <row r="2425" spans="1:27" x14ac:dyDescent="0.25">
      <c r="A2425" t="s">
        <v>23</v>
      </c>
      <c r="B2425" t="s">
        <v>24</v>
      </c>
      <c r="C2425" t="s">
        <v>25</v>
      </c>
      <c r="D2425" t="s">
        <v>26</v>
      </c>
      <c r="E2425" t="s">
        <v>302</v>
      </c>
      <c r="F2425" t="s">
        <v>303</v>
      </c>
      <c r="G2425" t="s">
        <v>556</v>
      </c>
      <c r="H2425" t="s">
        <v>557</v>
      </c>
      <c r="J2425">
        <v>201706</v>
      </c>
      <c r="K2425" t="s">
        <v>306</v>
      </c>
      <c r="L2425">
        <v>3800761</v>
      </c>
      <c r="M2425">
        <v>14198</v>
      </c>
      <c r="P2425">
        <v>0</v>
      </c>
      <c r="R2425" s="1">
        <v>42628</v>
      </c>
      <c r="S2425" t="s">
        <v>40</v>
      </c>
      <c r="T2425" t="s">
        <v>624</v>
      </c>
      <c r="U2425" t="s">
        <v>42</v>
      </c>
      <c r="V2425" s="1">
        <v>42629</v>
      </c>
      <c r="W2425" s="12">
        <v>-20.84</v>
      </c>
      <c r="X2425" s="4" t="str">
        <f t="shared" si="75"/>
        <v>Income</v>
      </c>
      <c r="Y2425" s="5">
        <v>42614</v>
      </c>
      <c r="Z2425" s="7" t="s">
        <v>8073</v>
      </c>
      <c r="AA2425" s="7" t="str">
        <f t="shared" si="74"/>
        <v>Car Park Pass Income from Payroll</v>
      </c>
    </row>
    <row r="2426" spans="1:27" x14ac:dyDescent="0.25">
      <c r="A2426" t="s">
        <v>23</v>
      </c>
      <c r="B2426" t="s">
        <v>24</v>
      </c>
      <c r="C2426" t="s">
        <v>25</v>
      </c>
      <c r="D2426" t="s">
        <v>26</v>
      </c>
      <c r="E2426" t="s">
        <v>302</v>
      </c>
      <c r="F2426" t="s">
        <v>303</v>
      </c>
      <c r="G2426" t="s">
        <v>556</v>
      </c>
      <c r="H2426" t="s">
        <v>557</v>
      </c>
      <c r="J2426">
        <v>201706</v>
      </c>
      <c r="K2426" t="s">
        <v>306</v>
      </c>
      <c r="L2426">
        <v>3800761</v>
      </c>
      <c r="M2426">
        <v>14591</v>
      </c>
      <c r="P2426">
        <v>0</v>
      </c>
      <c r="R2426" s="1">
        <v>42628</v>
      </c>
      <c r="S2426" t="s">
        <v>40</v>
      </c>
      <c r="T2426" t="s">
        <v>601</v>
      </c>
      <c r="U2426" t="s">
        <v>42</v>
      </c>
      <c r="V2426" s="1">
        <v>42629</v>
      </c>
      <c r="W2426" s="12">
        <v>-29.17</v>
      </c>
      <c r="X2426" s="4" t="str">
        <f t="shared" si="75"/>
        <v>Income</v>
      </c>
      <c r="Y2426" s="5">
        <v>42614</v>
      </c>
      <c r="Z2426" s="7" t="s">
        <v>8073</v>
      </c>
      <c r="AA2426" s="7" t="str">
        <f t="shared" si="74"/>
        <v>Car Park Pass Income from Payroll</v>
      </c>
    </row>
    <row r="2427" spans="1:27" x14ac:dyDescent="0.25">
      <c r="A2427" t="s">
        <v>23</v>
      </c>
      <c r="B2427" t="s">
        <v>24</v>
      </c>
      <c r="C2427" t="s">
        <v>25</v>
      </c>
      <c r="D2427" t="s">
        <v>26</v>
      </c>
      <c r="E2427" t="s">
        <v>302</v>
      </c>
      <c r="F2427" t="s">
        <v>303</v>
      </c>
      <c r="G2427" t="s">
        <v>556</v>
      </c>
      <c r="H2427" t="s">
        <v>557</v>
      </c>
      <c r="J2427">
        <v>201706</v>
      </c>
      <c r="K2427" t="s">
        <v>306</v>
      </c>
      <c r="L2427">
        <v>3800761</v>
      </c>
      <c r="M2427">
        <v>14592</v>
      </c>
      <c r="P2427">
        <v>0</v>
      </c>
      <c r="R2427" s="1">
        <v>42628</v>
      </c>
      <c r="S2427" t="s">
        <v>40</v>
      </c>
      <c r="T2427" t="s">
        <v>602</v>
      </c>
      <c r="U2427" t="s">
        <v>42</v>
      </c>
      <c r="V2427" s="1">
        <v>42629</v>
      </c>
      <c r="W2427" s="12">
        <v>-12.5</v>
      </c>
      <c r="X2427" s="4" t="str">
        <f t="shared" si="75"/>
        <v>Income</v>
      </c>
      <c r="Y2427" s="5">
        <v>42614</v>
      </c>
      <c r="Z2427" s="7" t="s">
        <v>8073</v>
      </c>
      <c r="AA2427" s="7" t="str">
        <f t="shared" si="74"/>
        <v>Car Park Pass Income from Payroll</v>
      </c>
    </row>
    <row r="2428" spans="1:27" x14ac:dyDescent="0.25">
      <c r="A2428" t="s">
        <v>23</v>
      </c>
      <c r="B2428" t="s">
        <v>24</v>
      </c>
      <c r="C2428" t="s">
        <v>25</v>
      </c>
      <c r="D2428" t="s">
        <v>26</v>
      </c>
      <c r="E2428" t="s">
        <v>302</v>
      </c>
      <c r="F2428" t="s">
        <v>303</v>
      </c>
      <c r="G2428" t="s">
        <v>556</v>
      </c>
      <c r="H2428" t="s">
        <v>557</v>
      </c>
      <c r="J2428">
        <v>201706</v>
      </c>
      <c r="K2428" t="s">
        <v>306</v>
      </c>
      <c r="L2428">
        <v>3800761</v>
      </c>
      <c r="M2428">
        <v>14794</v>
      </c>
      <c r="P2428">
        <v>0</v>
      </c>
      <c r="R2428" s="1">
        <v>42628</v>
      </c>
      <c r="S2428" t="s">
        <v>40</v>
      </c>
      <c r="T2428" t="s">
        <v>678</v>
      </c>
      <c r="U2428" t="s">
        <v>42</v>
      </c>
      <c r="V2428" s="1">
        <v>42629</v>
      </c>
      <c r="W2428" s="12">
        <v>-20.84</v>
      </c>
      <c r="X2428" s="4" t="str">
        <f t="shared" si="75"/>
        <v>Income</v>
      </c>
      <c r="Y2428" s="5">
        <v>42614</v>
      </c>
      <c r="Z2428" s="7" t="s">
        <v>8073</v>
      </c>
      <c r="AA2428" s="7" t="str">
        <f t="shared" si="74"/>
        <v>Car Park Pass Income from Payroll</v>
      </c>
    </row>
    <row r="2429" spans="1:27" x14ac:dyDescent="0.25">
      <c r="A2429" t="s">
        <v>23</v>
      </c>
      <c r="B2429" t="s">
        <v>24</v>
      </c>
      <c r="C2429" t="s">
        <v>25</v>
      </c>
      <c r="D2429" t="s">
        <v>26</v>
      </c>
      <c r="E2429" t="s">
        <v>302</v>
      </c>
      <c r="F2429" t="s">
        <v>303</v>
      </c>
      <c r="G2429" t="s">
        <v>556</v>
      </c>
      <c r="H2429" t="s">
        <v>557</v>
      </c>
      <c r="J2429">
        <v>201706</v>
      </c>
      <c r="K2429" t="s">
        <v>306</v>
      </c>
      <c r="L2429">
        <v>3800761</v>
      </c>
      <c r="M2429">
        <v>14795</v>
      </c>
      <c r="P2429">
        <v>0</v>
      </c>
      <c r="R2429" s="1">
        <v>42628</v>
      </c>
      <c r="S2429" t="s">
        <v>40</v>
      </c>
      <c r="T2429" t="s">
        <v>582</v>
      </c>
      <c r="U2429" t="s">
        <v>42</v>
      </c>
      <c r="V2429" s="1">
        <v>42629</v>
      </c>
      <c r="W2429" s="12">
        <v>-10</v>
      </c>
      <c r="X2429" s="4" t="str">
        <f t="shared" si="75"/>
        <v>Income</v>
      </c>
      <c r="Y2429" s="5">
        <v>42614</v>
      </c>
      <c r="Z2429" s="7" t="s">
        <v>8073</v>
      </c>
      <c r="AA2429" s="7" t="str">
        <f t="shared" si="74"/>
        <v>Car Park Pass Income from Payroll</v>
      </c>
    </row>
    <row r="2430" spans="1:27" x14ac:dyDescent="0.25">
      <c r="A2430" t="s">
        <v>23</v>
      </c>
      <c r="B2430" t="s">
        <v>24</v>
      </c>
      <c r="C2430" t="s">
        <v>25</v>
      </c>
      <c r="D2430" t="s">
        <v>26</v>
      </c>
      <c r="E2430" t="s">
        <v>302</v>
      </c>
      <c r="F2430" t="s">
        <v>303</v>
      </c>
      <c r="G2430" t="s">
        <v>556</v>
      </c>
      <c r="H2430" t="s">
        <v>557</v>
      </c>
      <c r="J2430">
        <v>201706</v>
      </c>
      <c r="K2430" t="s">
        <v>306</v>
      </c>
      <c r="L2430">
        <v>3800761</v>
      </c>
      <c r="M2430">
        <v>14796</v>
      </c>
      <c r="P2430">
        <v>0</v>
      </c>
      <c r="R2430" s="1">
        <v>42628</v>
      </c>
      <c r="S2430" t="s">
        <v>40</v>
      </c>
      <c r="T2430" t="s">
        <v>687</v>
      </c>
      <c r="U2430" t="s">
        <v>42</v>
      </c>
      <c r="V2430" s="1">
        <v>42629</v>
      </c>
      <c r="W2430" s="12">
        <v>-10</v>
      </c>
      <c r="X2430" s="4" t="str">
        <f t="shared" si="75"/>
        <v>Income</v>
      </c>
      <c r="Y2430" s="5">
        <v>42614</v>
      </c>
      <c r="Z2430" s="7" t="s">
        <v>8073</v>
      </c>
      <c r="AA2430" s="7" t="str">
        <f t="shared" si="74"/>
        <v>Car Park Pass Income from Payroll</v>
      </c>
    </row>
    <row r="2431" spans="1:27" x14ac:dyDescent="0.25">
      <c r="A2431" t="s">
        <v>23</v>
      </c>
      <c r="B2431" t="s">
        <v>24</v>
      </c>
      <c r="C2431" t="s">
        <v>25</v>
      </c>
      <c r="D2431" t="s">
        <v>26</v>
      </c>
      <c r="E2431" t="s">
        <v>302</v>
      </c>
      <c r="F2431" t="s">
        <v>303</v>
      </c>
      <c r="G2431" t="s">
        <v>556</v>
      </c>
      <c r="H2431" t="s">
        <v>557</v>
      </c>
      <c r="J2431">
        <v>201706</v>
      </c>
      <c r="K2431" t="s">
        <v>306</v>
      </c>
      <c r="L2431">
        <v>3800761</v>
      </c>
      <c r="M2431">
        <v>14797</v>
      </c>
      <c r="P2431">
        <v>0</v>
      </c>
      <c r="R2431" s="1">
        <v>42628</v>
      </c>
      <c r="S2431" t="s">
        <v>40</v>
      </c>
      <c r="T2431" t="s">
        <v>679</v>
      </c>
      <c r="U2431" t="s">
        <v>42</v>
      </c>
      <c r="V2431" s="1">
        <v>42629</v>
      </c>
      <c r="W2431" s="12">
        <v>-20.84</v>
      </c>
      <c r="X2431" s="4" t="str">
        <f t="shared" si="75"/>
        <v>Income</v>
      </c>
      <c r="Y2431" s="5">
        <v>42614</v>
      </c>
      <c r="Z2431" s="7" t="s">
        <v>8073</v>
      </c>
      <c r="AA2431" s="7" t="str">
        <f t="shared" si="74"/>
        <v>Car Park Pass Income from Payroll</v>
      </c>
    </row>
    <row r="2432" spans="1:27" x14ac:dyDescent="0.25">
      <c r="A2432" t="s">
        <v>23</v>
      </c>
      <c r="B2432" t="s">
        <v>24</v>
      </c>
      <c r="C2432" t="s">
        <v>25</v>
      </c>
      <c r="D2432" t="s">
        <v>26</v>
      </c>
      <c r="E2432" t="s">
        <v>302</v>
      </c>
      <c r="F2432" t="s">
        <v>303</v>
      </c>
      <c r="G2432" t="s">
        <v>556</v>
      </c>
      <c r="H2432" t="s">
        <v>557</v>
      </c>
      <c r="J2432">
        <v>201706</v>
      </c>
      <c r="K2432" t="s">
        <v>306</v>
      </c>
      <c r="L2432">
        <v>3800761</v>
      </c>
      <c r="M2432">
        <v>14798</v>
      </c>
      <c r="P2432">
        <v>0</v>
      </c>
      <c r="R2432" s="1">
        <v>42628</v>
      </c>
      <c r="S2432" t="s">
        <v>40</v>
      </c>
      <c r="T2432" t="s">
        <v>559</v>
      </c>
      <c r="U2432" t="s">
        <v>42</v>
      </c>
      <c r="V2432" s="1">
        <v>42629</v>
      </c>
      <c r="W2432" s="12">
        <v>-10</v>
      </c>
      <c r="X2432" s="4" t="str">
        <f t="shared" si="75"/>
        <v>Income</v>
      </c>
      <c r="Y2432" s="5">
        <v>42614</v>
      </c>
      <c r="Z2432" s="7" t="s">
        <v>8073</v>
      </c>
      <c r="AA2432" s="7" t="str">
        <f t="shared" si="74"/>
        <v>Car Park Pass Income from Payroll</v>
      </c>
    </row>
    <row r="2433" spans="1:27" x14ac:dyDescent="0.25">
      <c r="A2433" t="s">
        <v>23</v>
      </c>
      <c r="B2433" t="s">
        <v>24</v>
      </c>
      <c r="C2433" t="s">
        <v>25</v>
      </c>
      <c r="D2433" t="s">
        <v>26</v>
      </c>
      <c r="E2433" t="s">
        <v>302</v>
      </c>
      <c r="F2433" t="s">
        <v>303</v>
      </c>
      <c r="G2433" t="s">
        <v>556</v>
      </c>
      <c r="H2433" t="s">
        <v>557</v>
      </c>
      <c r="J2433">
        <v>201706</v>
      </c>
      <c r="K2433" t="s">
        <v>306</v>
      </c>
      <c r="L2433">
        <v>3800761</v>
      </c>
      <c r="M2433">
        <v>14799</v>
      </c>
      <c r="P2433">
        <v>0</v>
      </c>
      <c r="R2433" s="1">
        <v>42628</v>
      </c>
      <c r="S2433" t="s">
        <v>40</v>
      </c>
      <c r="T2433" t="s">
        <v>618</v>
      </c>
      <c r="U2433" t="s">
        <v>42</v>
      </c>
      <c r="V2433" s="1">
        <v>42629</v>
      </c>
      <c r="W2433" s="12">
        <v>-20.84</v>
      </c>
      <c r="X2433" s="4" t="str">
        <f t="shared" si="75"/>
        <v>Income</v>
      </c>
      <c r="Y2433" s="5">
        <v>42614</v>
      </c>
      <c r="Z2433" s="7" t="s">
        <v>8073</v>
      </c>
      <c r="AA2433" s="7" t="str">
        <f t="shared" si="74"/>
        <v>Car Park Pass Income from Payroll</v>
      </c>
    </row>
    <row r="2434" spans="1:27" x14ac:dyDescent="0.25">
      <c r="A2434" t="s">
        <v>23</v>
      </c>
      <c r="B2434" t="s">
        <v>24</v>
      </c>
      <c r="C2434" t="s">
        <v>25</v>
      </c>
      <c r="D2434" t="s">
        <v>26</v>
      </c>
      <c r="E2434" t="s">
        <v>302</v>
      </c>
      <c r="F2434" t="s">
        <v>303</v>
      </c>
      <c r="G2434" t="s">
        <v>556</v>
      </c>
      <c r="H2434" t="s">
        <v>557</v>
      </c>
      <c r="J2434">
        <v>201706</v>
      </c>
      <c r="K2434" t="s">
        <v>306</v>
      </c>
      <c r="L2434">
        <v>3800761</v>
      </c>
      <c r="M2434">
        <v>14993</v>
      </c>
      <c r="P2434">
        <v>0</v>
      </c>
      <c r="R2434" s="1">
        <v>42628</v>
      </c>
      <c r="S2434" t="s">
        <v>40</v>
      </c>
      <c r="T2434" t="s">
        <v>598</v>
      </c>
      <c r="U2434" t="s">
        <v>42</v>
      </c>
      <c r="V2434" s="1">
        <v>42629</v>
      </c>
      <c r="W2434" s="12">
        <v>-20.83</v>
      </c>
      <c r="X2434" s="4" t="str">
        <f t="shared" si="75"/>
        <v>Income</v>
      </c>
      <c r="Y2434" s="5">
        <v>42614</v>
      </c>
      <c r="Z2434" s="7" t="s">
        <v>8073</v>
      </c>
      <c r="AA2434" s="7" t="str">
        <f t="shared" ref="AA2434:AA2497" si="76">IF(X2434="Expenditure",X2434,H2434)</f>
        <v>Car Park Pass Income from Payroll</v>
      </c>
    </row>
    <row r="2435" spans="1:27" x14ac:dyDescent="0.25">
      <c r="A2435" t="s">
        <v>23</v>
      </c>
      <c r="B2435" t="s">
        <v>24</v>
      </c>
      <c r="C2435" t="s">
        <v>25</v>
      </c>
      <c r="D2435" t="s">
        <v>26</v>
      </c>
      <c r="E2435" t="s">
        <v>302</v>
      </c>
      <c r="F2435" t="s">
        <v>303</v>
      </c>
      <c r="G2435" t="s">
        <v>556</v>
      </c>
      <c r="H2435" t="s">
        <v>557</v>
      </c>
      <c r="J2435">
        <v>201706</v>
      </c>
      <c r="K2435" t="s">
        <v>306</v>
      </c>
      <c r="L2435">
        <v>3800761</v>
      </c>
      <c r="M2435">
        <v>14994</v>
      </c>
      <c r="P2435">
        <v>0</v>
      </c>
      <c r="R2435" s="1">
        <v>42628</v>
      </c>
      <c r="S2435" t="s">
        <v>40</v>
      </c>
      <c r="T2435" t="s">
        <v>559</v>
      </c>
      <c r="U2435" t="s">
        <v>42</v>
      </c>
      <c r="V2435" s="1">
        <v>42629</v>
      </c>
      <c r="W2435" s="12">
        <v>-10</v>
      </c>
      <c r="X2435" s="4" t="str">
        <f t="shared" ref="X2435:X2498" si="77">IF(LEFT(G2435,2)="R9","Income","Expenditure")</f>
        <v>Income</v>
      </c>
      <c r="Y2435" s="5">
        <v>42614</v>
      </c>
      <c r="Z2435" s="7" t="s">
        <v>8073</v>
      </c>
      <c r="AA2435" s="7" t="str">
        <f t="shared" si="76"/>
        <v>Car Park Pass Income from Payroll</v>
      </c>
    </row>
    <row r="2436" spans="1:27" x14ac:dyDescent="0.25">
      <c r="A2436" t="s">
        <v>23</v>
      </c>
      <c r="B2436" t="s">
        <v>24</v>
      </c>
      <c r="C2436" t="s">
        <v>25</v>
      </c>
      <c r="D2436" t="s">
        <v>26</v>
      </c>
      <c r="E2436" t="s">
        <v>302</v>
      </c>
      <c r="F2436" t="s">
        <v>303</v>
      </c>
      <c r="G2436" t="s">
        <v>556</v>
      </c>
      <c r="H2436" t="s">
        <v>557</v>
      </c>
      <c r="J2436">
        <v>201706</v>
      </c>
      <c r="K2436" t="s">
        <v>306</v>
      </c>
      <c r="L2436">
        <v>3800761</v>
      </c>
      <c r="M2436">
        <v>14696</v>
      </c>
      <c r="P2436">
        <v>0</v>
      </c>
      <c r="R2436" s="1">
        <v>42628</v>
      </c>
      <c r="S2436" t="s">
        <v>40</v>
      </c>
      <c r="T2436" t="s">
        <v>559</v>
      </c>
      <c r="U2436" t="s">
        <v>42</v>
      </c>
      <c r="V2436" s="1">
        <v>42629</v>
      </c>
      <c r="W2436" s="12">
        <v>-10</v>
      </c>
      <c r="X2436" s="4" t="str">
        <f t="shared" si="77"/>
        <v>Income</v>
      </c>
      <c r="Y2436" s="5">
        <v>42614</v>
      </c>
      <c r="Z2436" s="7" t="s">
        <v>8073</v>
      </c>
      <c r="AA2436" s="7" t="str">
        <f t="shared" si="76"/>
        <v>Car Park Pass Income from Payroll</v>
      </c>
    </row>
    <row r="2437" spans="1:27" x14ac:dyDescent="0.25">
      <c r="A2437" t="s">
        <v>23</v>
      </c>
      <c r="B2437" t="s">
        <v>24</v>
      </c>
      <c r="C2437" t="s">
        <v>25</v>
      </c>
      <c r="D2437" t="s">
        <v>26</v>
      </c>
      <c r="E2437" t="s">
        <v>302</v>
      </c>
      <c r="F2437" t="s">
        <v>303</v>
      </c>
      <c r="G2437" t="s">
        <v>556</v>
      </c>
      <c r="H2437" t="s">
        <v>557</v>
      </c>
      <c r="J2437">
        <v>201706</v>
      </c>
      <c r="K2437" t="s">
        <v>306</v>
      </c>
      <c r="L2437">
        <v>3800761</v>
      </c>
      <c r="M2437">
        <v>14697</v>
      </c>
      <c r="P2437">
        <v>0</v>
      </c>
      <c r="R2437" s="1">
        <v>42628</v>
      </c>
      <c r="S2437" t="s">
        <v>40</v>
      </c>
      <c r="T2437" t="s">
        <v>570</v>
      </c>
      <c r="U2437" t="s">
        <v>42</v>
      </c>
      <c r="V2437" s="1">
        <v>42629</v>
      </c>
      <c r="W2437" s="12">
        <v>-20.84</v>
      </c>
      <c r="X2437" s="4" t="str">
        <f t="shared" si="77"/>
        <v>Income</v>
      </c>
      <c r="Y2437" s="5">
        <v>42614</v>
      </c>
      <c r="Z2437" s="7" t="s">
        <v>8073</v>
      </c>
      <c r="AA2437" s="7" t="str">
        <f t="shared" si="76"/>
        <v>Car Park Pass Income from Payroll</v>
      </c>
    </row>
    <row r="2438" spans="1:27" x14ac:dyDescent="0.25">
      <c r="A2438" t="s">
        <v>23</v>
      </c>
      <c r="B2438" t="s">
        <v>24</v>
      </c>
      <c r="C2438" t="s">
        <v>25</v>
      </c>
      <c r="D2438" t="s">
        <v>26</v>
      </c>
      <c r="E2438" t="s">
        <v>302</v>
      </c>
      <c r="F2438" t="s">
        <v>303</v>
      </c>
      <c r="G2438" t="s">
        <v>556</v>
      </c>
      <c r="H2438" t="s">
        <v>557</v>
      </c>
      <c r="J2438">
        <v>201706</v>
      </c>
      <c r="K2438" t="s">
        <v>306</v>
      </c>
      <c r="L2438">
        <v>3800761</v>
      </c>
      <c r="M2438">
        <v>14698</v>
      </c>
      <c r="P2438">
        <v>0</v>
      </c>
      <c r="R2438" s="1">
        <v>42628</v>
      </c>
      <c r="S2438" t="s">
        <v>40</v>
      </c>
      <c r="T2438" t="s">
        <v>681</v>
      </c>
      <c r="U2438" t="s">
        <v>42</v>
      </c>
      <c r="V2438" s="1">
        <v>42629</v>
      </c>
      <c r="W2438" s="12">
        <v>-20.84</v>
      </c>
      <c r="X2438" s="4" t="str">
        <f t="shared" si="77"/>
        <v>Income</v>
      </c>
      <c r="Y2438" s="5">
        <v>42614</v>
      </c>
      <c r="Z2438" s="7" t="s">
        <v>8073</v>
      </c>
      <c r="AA2438" s="7" t="str">
        <f t="shared" si="76"/>
        <v>Car Park Pass Income from Payroll</v>
      </c>
    </row>
    <row r="2439" spans="1:27" x14ac:dyDescent="0.25">
      <c r="A2439" t="s">
        <v>23</v>
      </c>
      <c r="B2439" t="s">
        <v>24</v>
      </c>
      <c r="C2439" t="s">
        <v>25</v>
      </c>
      <c r="D2439" t="s">
        <v>26</v>
      </c>
      <c r="E2439" t="s">
        <v>302</v>
      </c>
      <c r="F2439" t="s">
        <v>303</v>
      </c>
      <c r="G2439" t="s">
        <v>556</v>
      </c>
      <c r="H2439" t="s">
        <v>557</v>
      </c>
      <c r="J2439">
        <v>201706</v>
      </c>
      <c r="K2439" t="s">
        <v>306</v>
      </c>
      <c r="L2439">
        <v>3800761</v>
      </c>
      <c r="M2439">
        <v>14699</v>
      </c>
      <c r="P2439">
        <v>0</v>
      </c>
      <c r="R2439" s="1">
        <v>42628</v>
      </c>
      <c r="S2439" t="s">
        <v>40</v>
      </c>
      <c r="T2439" t="s">
        <v>630</v>
      </c>
      <c r="U2439" t="s">
        <v>42</v>
      </c>
      <c r="V2439" s="1">
        <v>42629</v>
      </c>
      <c r="W2439" s="12">
        <v>-20.84</v>
      </c>
      <c r="X2439" s="4" t="str">
        <f t="shared" si="77"/>
        <v>Income</v>
      </c>
      <c r="Y2439" s="5">
        <v>42614</v>
      </c>
      <c r="Z2439" s="7" t="s">
        <v>8073</v>
      </c>
      <c r="AA2439" s="7" t="str">
        <f t="shared" si="76"/>
        <v>Car Park Pass Income from Payroll</v>
      </c>
    </row>
    <row r="2440" spans="1:27" x14ac:dyDescent="0.25">
      <c r="A2440" t="s">
        <v>23</v>
      </c>
      <c r="B2440" t="s">
        <v>24</v>
      </c>
      <c r="C2440" t="s">
        <v>25</v>
      </c>
      <c r="D2440" t="s">
        <v>26</v>
      </c>
      <c r="E2440" t="s">
        <v>302</v>
      </c>
      <c r="F2440" t="s">
        <v>303</v>
      </c>
      <c r="G2440" t="s">
        <v>556</v>
      </c>
      <c r="H2440" t="s">
        <v>557</v>
      </c>
      <c r="J2440">
        <v>201706</v>
      </c>
      <c r="K2440" t="s">
        <v>306</v>
      </c>
      <c r="L2440">
        <v>3800761</v>
      </c>
      <c r="M2440">
        <v>14700</v>
      </c>
      <c r="P2440">
        <v>0</v>
      </c>
      <c r="R2440" s="1">
        <v>42628</v>
      </c>
      <c r="S2440" t="s">
        <v>40</v>
      </c>
      <c r="T2440" t="s">
        <v>565</v>
      </c>
      <c r="U2440" t="s">
        <v>42</v>
      </c>
      <c r="V2440" s="1">
        <v>42629</v>
      </c>
      <c r="W2440" s="12">
        <v>-20.84</v>
      </c>
      <c r="X2440" s="4" t="str">
        <f t="shared" si="77"/>
        <v>Income</v>
      </c>
      <c r="Y2440" s="5">
        <v>42614</v>
      </c>
      <c r="Z2440" s="7" t="s">
        <v>8073</v>
      </c>
      <c r="AA2440" s="7" t="str">
        <f t="shared" si="76"/>
        <v>Car Park Pass Income from Payroll</v>
      </c>
    </row>
    <row r="2441" spans="1:27" x14ac:dyDescent="0.25">
      <c r="A2441" t="s">
        <v>23</v>
      </c>
      <c r="B2441" t="s">
        <v>24</v>
      </c>
      <c r="C2441" t="s">
        <v>25</v>
      </c>
      <c r="D2441" t="s">
        <v>26</v>
      </c>
      <c r="E2441" t="s">
        <v>302</v>
      </c>
      <c r="F2441" t="s">
        <v>303</v>
      </c>
      <c r="G2441" t="s">
        <v>556</v>
      </c>
      <c r="H2441" t="s">
        <v>557</v>
      </c>
      <c r="J2441">
        <v>201706</v>
      </c>
      <c r="K2441" t="s">
        <v>306</v>
      </c>
      <c r="L2441">
        <v>3800761</v>
      </c>
      <c r="M2441">
        <v>14701</v>
      </c>
      <c r="P2441">
        <v>0</v>
      </c>
      <c r="R2441" s="1">
        <v>42628</v>
      </c>
      <c r="S2441" t="s">
        <v>40</v>
      </c>
      <c r="T2441" t="s">
        <v>578</v>
      </c>
      <c r="U2441" t="s">
        <v>42</v>
      </c>
      <c r="V2441" s="1">
        <v>42629</v>
      </c>
      <c r="W2441" s="12">
        <v>-20.84</v>
      </c>
      <c r="X2441" s="4" t="str">
        <f t="shared" si="77"/>
        <v>Income</v>
      </c>
      <c r="Y2441" s="5">
        <v>42614</v>
      </c>
      <c r="Z2441" s="7" t="s">
        <v>8073</v>
      </c>
      <c r="AA2441" s="7" t="str">
        <f t="shared" si="76"/>
        <v>Car Park Pass Income from Payroll</v>
      </c>
    </row>
    <row r="2442" spans="1:27" x14ac:dyDescent="0.25">
      <c r="A2442" t="s">
        <v>23</v>
      </c>
      <c r="B2442" t="s">
        <v>24</v>
      </c>
      <c r="C2442" t="s">
        <v>25</v>
      </c>
      <c r="D2442" t="s">
        <v>26</v>
      </c>
      <c r="E2442" t="s">
        <v>302</v>
      </c>
      <c r="F2442" t="s">
        <v>303</v>
      </c>
      <c r="G2442" t="s">
        <v>556</v>
      </c>
      <c r="H2442" t="s">
        <v>557</v>
      </c>
      <c r="J2442">
        <v>201706</v>
      </c>
      <c r="K2442" t="s">
        <v>306</v>
      </c>
      <c r="L2442">
        <v>3800761</v>
      </c>
      <c r="M2442">
        <v>14702</v>
      </c>
      <c r="P2442">
        <v>0</v>
      </c>
      <c r="R2442" s="1">
        <v>42628</v>
      </c>
      <c r="S2442" t="s">
        <v>40</v>
      </c>
      <c r="T2442" t="s">
        <v>608</v>
      </c>
      <c r="U2442" t="s">
        <v>42</v>
      </c>
      <c r="V2442" s="1">
        <v>42629</v>
      </c>
      <c r="W2442" s="12">
        <v>-20.83</v>
      </c>
      <c r="X2442" s="4" t="str">
        <f t="shared" si="77"/>
        <v>Income</v>
      </c>
      <c r="Y2442" s="5">
        <v>42614</v>
      </c>
      <c r="Z2442" s="7" t="s">
        <v>8073</v>
      </c>
      <c r="AA2442" s="7" t="str">
        <f t="shared" si="76"/>
        <v>Car Park Pass Income from Payroll</v>
      </c>
    </row>
    <row r="2443" spans="1:27" x14ac:dyDescent="0.25">
      <c r="A2443" t="s">
        <v>23</v>
      </c>
      <c r="B2443" t="s">
        <v>24</v>
      </c>
      <c r="C2443" t="s">
        <v>25</v>
      </c>
      <c r="D2443" t="s">
        <v>26</v>
      </c>
      <c r="E2443" t="s">
        <v>302</v>
      </c>
      <c r="F2443" t="s">
        <v>303</v>
      </c>
      <c r="G2443" t="s">
        <v>556</v>
      </c>
      <c r="H2443" t="s">
        <v>557</v>
      </c>
      <c r="J2443">
        <v>201706</v>
      </c>
      <c r="K2443" t="s">
        <v>306</v>
      </c>
      <c r="L2443">
        <v>3800761</v>
      </c>
      <c r="M2443">
        <v>14703</v>
      </c>
      <c r="P2443">
        <v>0</v>
      </c>
      <c r="R2443" s="1">
        <v>42628</v>
      </c>
      <c r="S2443" t="s">
        <v>40</v>
      </c>
      <c r="T2443" t="s">
        <v>670</v>
      </c>
      <c r="U2443" t="s">
        <v>42</v>
      </c>
      <c r="V2443" s="1">
        <v>42629</v>
      </c>
      <c r="W2443" s="12">
        <v>-20.83</v>
      </c>
      <c r="X2443" s="4" t="str">
        <f t="shared" si="77"/>
        <v>Income</v>
      </c>
      <c r="Y2443" s="5">
        <v>42614</v>
      </c>
      <c r="Z2443" s="7" t="s">
        <v>8073</v>
      </c>
      <c r="AA2443" s="7" t="str">
        <f t="shared" si="76"/>
        <v>Car Park Pass Income from Payroll</v>
      </c>
    </row>
    <row r="2444" spans="1:27" x14ac:dyDescent="0.25">
      <c r="A2444" t="s">
        <v>23</v>
      </c>
      <c r="B2444" t="s">
        <v>24</v>
      </c>
      <c r="C2444" t="s">
        <v>25</v>
      </c>
      <c r="D2444" t="s">
        <v>26</v>
      </c>
      <c r="E2444" t="s">
        <v>302</v>
      </c>
      <c r="F2444" t="s">
        <v>303</v>
      </c>
      <c r="G2444" t="s">
        <v>556</v>
      </c>
      <c r="H2444" t="s">
        <v>557</v>
      </c>
      <c r="J2444">
        <v>201706</v>
      </c>
      <c r="K2444" t="s">
        <v>306</v>
      </c>
      <c r="L2444">
        <v>3800761</v>
      </c>
      <c r="M2444">
        <v>14704</v>
      </c>
      <c r="P2444">
        <v>0</v>
      </c>
      <c r="R2444" s="1">
        <v>42628</v>
      </c>
      <c r="S2444" t="s">
        <v>40</v>
      </c>
      <c r="T2444" t="s">
        <v>668</v>
      </c>
      <c r="U2444" t="s">
        <v>42</v>
      </c>
      <c r="V2444" s="1">
        <v>42629</v>
      </c>
      <c r="W2444" s="12">
        <v>-16.66</v>
      </c>
      <c r="X2444" s="4" t="str">
        <f t="shared" si="77"/>
        <v>Income</v>
      </c>
      <c r="Y2444" s="5">
        <v>42614</v>
      </c>
      <c r="Z2444" s="7" t="s">
        <v>8073</v>
      </c>
      <c r="AA2444" s="7" t="str">
        <f t="shared" si="76"/>
        <v>Car Park Pass Income from Payroll</v>
      </c>
    </row>
    <row r="2445" spans="1:27" x14ac:dyDescent="0.25">
      <c r="A2445" t="s">
        <v>23</v>
      </c>
      <c r="B2445" t="s">
        <v>24</v>
      </c>
      <c r="C2445" t="s">
        <v>25</v>
      </c>
      <c r="D2445" t="s">
        <v>26</v>
      </c>
      <c r="E2445" t="s">
        <v>302</v>
      </c>
      <c r="F2445" t="s">
        <v>303</v>
      </c>
      <c r="G2445" t="s">
        <v>556</v>
      </c>
      <c r="H2445" t="s">
        <v>557</v>
      </c>
      <c r="J2445">
        <v>201706</v>
      </c>
      <c r="K2445" t="s">
        <v>306</v>
      </c>
      <c r="L2445">
        <v>3800761</v>
      </c>
      <c r="M2445">
        <v>14593</v>
      </c>
      <c r="P2445">
        <v>0</v>
      </c>
      <c r="R2445" s="1">
        <v>42628</v>
      </c>
      <c r="S2445" t="s">
        <v>40</v>
      </c>
      <c r="T2445" t="s">
        <v>613</v>
      </c>
      <c r="U2445" t="s">
        <v>42</v>
      </c>
      <c r="V2445" s="1">
        <v>42629</v>
      </c>
      <c r="W2445" s="12">
        <v>-20.83</v>
      </c>
      <c r="X2445" s="4" t="str">
        <f t="shared" si="77"/>
        <v>Income</v>
      </c>
      <c r="Y2445" s="5">
        <v>42614</v>
      </c>
      <c r="Z2445" s="7" t="s">
        <v>8073</v>
      </c>
      <c r="AA2445" s="7" t="str">
        <f t="shared" si="76"/>
        <v>Car Park Pass Income from Payroll</v>
      </c>
    </row>
    <row r="2446" spans="1:27" x14ac:dyDescent="0.25">
      <c r="A2446" t="s">
        <v>23</v>
      </c>
      <c r="B2446" t="s">
        <v>24</v>
      </c>
      <c r="C2446" t="s">
        <v>25</v>
      </c>
      <c r="D2446" t="s">
        <v>26</v>
      </c>
      <c r="E2446" t="s">
        <v>302</v>
      </c>
      <c r="F2446" t="s">
        <v>303</v>
      </c>
      <c r="G2446" t="s">
        <v>556</v>
      </c>
      <c r="H2446" t="s">
        <v>557</v>
      </c>
      <c r="J2446">
        <v>201706</v>
      </c>
      <c r="K2446" t="s">
        <v>306</v>
      </c>
      <c r="L2446">
        <v>3800761</v>
      </c>
      <c r="M2446">
        <v>14594</v>
      </c>
      <c r="P2446">
        <v>0</v>
      </c>
      <c r="R2446" s="1">
        <v>42628</v>
      </c>
      <c r="S2446" t="s">
        <v>40</v>
      </c>
      <c r="T2446" t="s">
        <v>598</v>
      </c>
      <c r="U2446" t="s">
        <v>42</v>
      </c>
      <c r="V2446" s="1">
        <v>42629</v>
      </c>
      <c r="W2446" s="12">
        <v>-20.83</v>
      </c>
      <c r="X2446" s="4" t="str">
        <f t="shared" si="77"/>
        <v>Income</v>
      </c>
      <c r="Y2446" s="5">
        <v>42614</v>
      </c>
      <c r="Z2446" s="7" t="s">
        <v>8073</v>
      </c>
      <c r="AA2446" s="7" t="str">
        <f t="shared" si="76"/>
        <v>Car Park Pass Income from Payroll</v>
      </c>
    </row>
    <row r="2447" spans="1:27" x14ac:dyDescent="0.25">
      <c r="A2447" t="s">
        <v>23</v>
      </c>
      <c r="B2447" t="s">
        <v>24</v>
      </c>
      <c r="C2447" t="s">
        <v>25</v>
      </c>
      <c r="D2447" t="s">
        <v>26</v>
      </c>
      <c r="E2447" t="s">
        <v>302</v>
      </c>
      <c r="F2447" t="s">
        <v>303</v>
      </c>
      <c r="G2447" t="s">
        <v>556</v>
      </c>
      <c r="H2447" t="s">
        <v>557</v>
      </c>
      <c r="J2447">
        <v>201706</v>
      </c>
      <c r="K2447" t="s">
        <v>306</v>
      </c>
      <c r="L2447">
        <v>3800761</v>
      </c>
      <c r="M2447">
        <v>14595</v>
      </c>
      <c r="P2447">
        <v>0</v>
      </c>
      <c r="R2447" s="1">
        <v>42628</v>
      </c>
      <c r="S2447" t="s">
        <v>40</v>
      </c>
      <c r="T2447" t="s">
        <v>603</v>
      </c>
      <c r="U2447" t="s">
        <v>42</v>
      </c>
      <c r="V2447" s="1">
        <v>42629</v>
      </c>
      <c r="W2447" s="12">
        <v>-20.83</v>
      </c>
      <c r="X2447" s="4" t="str">
        <f t="shared" si="77"/>
        <v>Income</v>
      </c>
      <c r="Y2447" s="5">
        <v>42614</v>
      </c>
      <c r="Z2447" s="7" t="s">
        <v>8073</v>
      </c>
      <c r="AA2447" s="7" t="str">
        <f t="shared" si="76"/>
        <v>Car Park Pass Income from Payroll</v>
      </c>
    </row>
    <row r="2448" spans="1:27" x14ac:dyDescent="0.25">
      <c r="A2448" t="s">
        <v>23</v>
      </c>
      <c r="B2448" t="s">
        <v>24</v>
      </c>
      <c r="C2448" t="s">
        <v>25</v>
      </c>
      <c r="D2448" t="s">
        <v>26</v>
      </c>
      <c r="E2448" t="s">
        <v>302</v>
      </c>
      <c r="F2448" t="s">
        <v>303</v>
      </c>
      <c r="G2448" t="s">
        <v>556</v>
      </c>
      <c r="H2448" t="s">
        <v>557</v>
      </c>
      <c r="J2448">
        <v>201706</v>
      </c>
      <c r="K2448" t="s">
        <v>306</v>
      </c>
      <c r="L2448">
        <v>3800761</v>
      </c>
      <c r="M2448">
        <v>14596</v>
      </c>
      <c r="P2448">
        <v>0</v>
      </c>
      <c r="R2448" s="1">
        <v>42628</v>
      </c>
      <c r="S2448" t="s">
        <v>40</v>
      </c>
      <c r="T2448" t="s">
        <v>563</v>
      </c>
      <c r="U2448" t="s">
        <v>42</v>
      </c>
      <c r="V2448" s="1">
        <v>42629</v>
      </c>
      <c r="W2448" s="12">
        <v>-20.84</v>
      </c>
      <c r="X2448" s="4" t="str">
        <f t="shared" si="77"/>
        <v>Income</v>
      </c>
      <c r="Y2448" s="5">
        <v>42614</v>
      </c>
      <c r="Z2448" s="7" t="s">
        <v>8073</v>
      </c>
      <c r="AA2448" s="7" t="str">
        <f t="shared" si="76"/>
        <v>Car Park Pass Income from Payroll</v>
      </c>
    </row>
    <row r="2449" spans="1:27" x14ac:dyDescent="0.25">
      <c r="A2449" t="s">
        <v>23</v>
      </c>
      <c r="B2449" t="s">
        <v>24</v>
      </c>
      <c r="C2449" t="s">
        <v>25</v>
      </c>
      <c r="D2449" t="s">
        <v>26</v>
      </c>
      <c r="E2449" t="s">
        <v>302</v>
      </c>
      <c r="F2449" t="s">
        <v>303</v>
      </c>
      <c r="G2449" t="s">
        <v>556</v>
      </c>
      <c r="H2449" t="s">
        <v>557</v>
      </c>
      <c r="J2449">
        <v>201706</v>
      </c>
      <c r="K2449" t="s">
        <v>306</v>
      </c>
      <c r="L2449">
        <v>3800761</v>
      </c>
      <c r="M2449">
        <v>14705</v>
      </c>
      <c r="P2449">
        <v>0</v>
      </c>
      <c r="R2449" s="1">
        <v>42628</v>
      </c>
      <c r="S2449" t="s">
        <v>40</v>
      </c>
      <c r="T2449" t="s">
        <v>669</v>
      </c>
      <c r="U2449" t="s">
        <v>42</v>
      </c>
      <c r="V2449" s="1">
        <v>42629</v>
      </c>
      <c r="W2449" s="12">
        <v>-20.84</v>
      </c>
      <c r="X2449" s="4" t="str">
        <f t="shared" si="77"/>
        <v>Income</v>
      </c>
      <c r="Y2449" s="5">
        <v>42614</v>
      </c>
      <c r="Z2449" s="7" t="s">
        <v>8073</v>
      </c>
      <c r="AA2449" s="7" t="str">
        <f t="shared" si="76"/>
        <v>Car Park Pass Income from Payroll</v>
      </c>
    </row>
    <row r="2450" spans="1:27" x14ac:dyDescent="0.25">
      <c r="A2450" t="s">
        <v>23</v>
      </c>
      <c r="B2450" t="s">
        <v>24</v>
      </c>
      <c r="C2450" t="s">
        <v>25</v>
      </c>
      <c r="D2450" t="s">
        <v>26</v>
      </c>
      <c r="E2450" t="s">
        <v>302</v>
      </c>
      <c r="F2450" t="s">
        <v>303</v>
      </c>
      <c r="G2450" t="s">
        <v>556</v>
      </c>
      <c r="H2450" t="s">
        <v>557</v>
      </c>
      <c r="J2450">
        <v>201706</v>
      </c>
      <c r="K2450" t="s">
        <v>306</v>
      </c>
      <c r="L2450">
        <v>3800761</v>
      </c>
      <c r="M2450">
        <v>14606</v>
      </c>
      <c r="P2450">
        <v>0</v>
      </c>
      <c r="R2450" s="1">
        <v>42628</v>
      </c>
      <c r="S2450" t="s">
        <v>40</v>
      </c>
      <c r="T2450" t="s">
        <v>578</v>
      </c>
      <c r="U2450" t="s">
        <v>42</v>
      </c>
      <c r="V2450" s="1">
        <v>42629</v>
      </c>
      <c r="W2450" s="12">
        <v>-16.670000000000002</v>
      </c>
      <c r="X2450" s="4" t="str">
        <f t="shared" si="77"/>
        <v>Income</v>
      </c>
      <c r="Y2450" s="5">
        <v>42614</v>
      </c>
      <c r="Z2450" s="7" t="s">
        <v>8073</v>
      </c>
      <c r="AA2450" s="7" t="str">
        <f t="shared" si="76"/>
        <v>Car Park Pass Income from Payroll</v>
      </c>
    </row>
    <row r="2451" spans="1:27" x14ac:dyDescent="0.25">
      <c r="A2451" t="s">
        <v>23</v>
      </c>
      <c r="B2451" t="s">
        <v>24</v>
      </c>
      <c r="C2451" t="s">
        <v>25</v>
      </c>
      <c r="D2451" t="s">
        <v>26</v>
      </c>
      <c r="E2451" t="s">
        <v>302</v>
      </c>
      <c r="F2451" t="s">
        <v>303</v>
      </c>
      <c r="G2451" t="s">
        <v>556</v>
      </c>
      <c r="H2451" t="s">
        <v>557</v>
      </c>
      <c r="J2451">
        <v>201706</v>
      </c>
      <c r="K2451" t="s">
        <v>306</v>
      </c>
      <c r="L2451">
        <v>3800761</v>
      </c>
      <c r="M2451">
        <v>14683</v>
      </c>
      <c r="P2451">
        <v>0</v>
      </c>
      <c r="R2451" s="1">
        <v>42628</v>
      </c>
      <c r="S2451" t="s">
        <v>40</v>
      </c>
      <c r="T2451" t="s">
        <v>565</v>
      </c>
      <c r="U2451" t="s">
        <v>42</v>
      </c>
      <c r="V2451" s="1">
        <v>42629</v>
      </c>
      <c r="W2451" s="12">
        <v>-12.5</v>
      </c>
      <c r="X2451" s="4" t="str">
        <f t="shared" si="77"/>
        <v>Income</v>
      </c>
      <c r="Y2451" s="5">
        <v>42614</v>
      </c>
      <c r="Z2451" s="7" t="s">
        <v>8073</v>
      </c>
      <c r="AA2451" s="7" t="str">
        <f t="shared" si="76"/>
        <v>Car Park Pass Income from Payroll</v>
      </c>
    </row>
    <row r="2452" spans="1:27" x14ac:dyDescent="0.25">
      <c r="A2452" t="s">
        <v>23</v>
      </c>
      <c r="B2452" t="s">
        <v>24</v>
      </c>
      <c r="C2452" t="s">
        <v>25</v>
      </c>
      <c r="D2452" t="s">
        <v>26</v>
      </c>
      <c r="E2452" t="s">
        <v>302</v>
      </c>
      <c r="F2452" t="s">
        <v>303</v>
      </c>
      <c r="G2452" t="s">
        <v>556</v>
      </c>
      <c r="H2452" t="s">
        <v>557</v>
      </c>
      <c r="J2452">
        <v>201706</v>
      </c>
      <c r="K2452" t="s">
        <v>306</v>
      </c>
      <c r="L2452">
        <v>3800761</v>
      </c>
      <c r="M2452">
        <v>14304</v>
      </c>
      <c r="P2452">
        <v>0</v>
      </c>
      <c r="R2452" s="1">
        <v>42628</v>
      </c>
      <c r="S2452" t="s">
        <v>40</v>
      </c>
      <c r="T2452" t="s">
        <v>593</v>
      </c>
      <c r="U2452" t="s">
        <v>42</v>
      </c>
      <c r="V2452" s="1">
        <v>42629</v>
      </c>
      <c r="W2452" s="12">
        <v>-10</v>
      </c>
      <c r="X2452" s="4" t="str">
        <f t="shared" si="77"/>
        <v>Income</v>
      </c>
      <c r="Y2452" s="5">
        <v>42614</v>
      </c>
      <c r="Z2452" s="7" t="s">
        <v>8073</v>
      </c>
      <c r="AA2452" s="7" t="str">
        <f t="shared" si="76"/>
        <v>Car Park Pass Income from Payroll</v>
      </c>
    </row>
    <row r="2453" spans="1:27" x14ac:dyDescent="0.25">
      <c r="A2453" t="s">
        <v>23</v>
      </c>
      <c r="B2453" t="s">
        <v>24</v>
      </c>
      <c r="C2453" t="s">
        <v>25</v>
      </c>
      <c r="D2453" t="s">
        <v>26</v>
      </c>
      <c r="E2453" t="s">
        <v>302</v>
      </c>
      <c r="F2453" t="s">
        <v>303</v>
      </c>
      <c r="G2453" t="s">
        <v>556</v>
      </c>
      <c r="H2453" t="s">
        <v>557</v>
      </c>
      <c r="J2453">
        <v>201706</v>
      </c>
      <c r="K2453" t="s">
        <v>306</v>
      </c>
      <c r="L2453">
        <v>3800761</v>
      </c>
      <c r="M2453">
        <v>14305</v>
      </c>
      <c r="P2453">
        <v>0</v>
      </c>
      <c r="R2453" s="1">
        <v>42628</v>
      </c>
      <c r="S2453" t="s">
        <v>40</v>
      </c>
      <c r="T2453" t="s">
        <v>682</v>
      </c>
      <c r="U2453" t="s">
        <v>42</v>
      </c>
      <c r="V2453" s="1">
        <v>42629</v>
      </c>
      <c r="W2453" s="12">
        <v>-20.83</v>
      </c>
      <c r="X2453" s="4" t="str">
        <f t="shared" si="77"/>
        <v>Income</v>
      </c>
      <c r="Y2453" s="5">
        <v>42614</v>
      </c>
      <c r="Z2453" s="7" t="s">
        <v>8073</v>
      </c>
      <c r="AA2453" s="7" t="str">
        <f t="shared" si="76"/>
        <v>Car Park Pass Income from Payroll</v>
      </c>
    </row>
    <row r="2454" spans="1:27" x14ac:dyDescent="0.25">
      <c r="A2454" t="s">
        <v>23</v>
      </c>
      <c r="B2454" t="s">
        <v>24</v>
      </c>
      <c r="C2454" t="s">
        <v>25</v>
      </c>
      <c r="D2454" t="s">
        <v>26</v>
      </c>
      <c r="E2454" t="s">
        <v>302</v>
      </c>
      <c r="F2454" t="s">
        <v>303</v>
      </c>
      <c r="G2454" t="s">
        <v>556</v>
      </c>
      <c r="H2454" t="s">
        <v>557</v>
      </c>
      <c r="J2454">
        <v>201706</v>
      </c>
      <c r="K2454" t="s">
        <v>306</v>
      </c>
      <c r="L2454">
        <v>3800761</v>
      </c>
      <c r="M2454">
        <v>14297</v>
      </c>
      <c r="P2454">
        <v>0</v>
      </c>
      <c r="R2454" s="1">
        <v>42628</v>
      </c>
      <c r="S2454" t="s">
        <v>40</v>
      </c>
      <c r="T2454" t="s">
        <v>602</v>
      </c>
      <c r="U2454" t="s">
        <v>42</v>
      </c>
      <c r="V2454" s="1">
        <v>42629</v>
      </c>
      <c r="W2454" s="12">
        <v>-20.84</v>
      </c>
      <c r="X2454" s="4" t="str">
        <f t="shared" si="77"/>
        <v>Income</v>
      </c>
      <c r="Y2454" s="5">
        <v>42614</v>
      </c>
      <c r="Z2454" s="7" t="s">
        <v>8073</v>
      </c>
      <c r="AA2454" s="7" t="str">
        <f t="shared" si="76"/>
        <v>Car Park Pass Income from Payroll</v>
      </c>
    </row>
    <row r="2455" spans="1:27" x14ac:dyDescent="0.25">
      <c r="A2455" t="s">
        <v>23</v>
      </c>
      <c r="B2455" t="s">
        <v>24</v>
      </c>
      <c r="C2455" t="s">
        <v>25</v>
      </c>
      <c r="D2455" t="s">
        <v>26</v>
      </c>
      <c r="E2455" t="s">
        <v>302</v>
      </c>
      <c r="F2455" t="s">
        <v>303</v>
      </c>
      <c r="G2455" t="s">
        <v>556</v>
      </c>
      <c r="H2455" t="s">
        <v>557</v>
      </c>
      <c r="J2455">
        <v>201706</v>
      </c>
      <c r="K2455" t="s">
        <v>306</v>
      </c>
      <c r="L2455">
        <v>3800761</v>
      </c>
      <c r="M2455">
        <v>14199</v>
      </c>
      <c r="P2455">
        <v>0</v>
      </c>
      <c r="R2455" s="1">
        <v>42628</v>
      </c>
      <c r="S2455" t="s">
        <v>40</v>
      </c>
      <c r="T2455" t="s">
        <v>574</v>
      </c>
      <c r="U2455" t="s">
        <v>42</v>
      </c>
      <c r="V2455" s="1">
        <v>42629</v>
      </c>
      <c r="W2455" s="12">
        <v>-10</v>
      </c>
      <c r="X2455" s="4" t="str">
        <f t="shared" si="77"/>
        <v>Income</v>
      </c>
      <c r="Y2455" s="5">
        <v>42614</v>
      </c>
      <c r="Z2455" s="7" t="s">
        <v>8073</v>
      </c>
      <c r="AA2455" s="7" t="str">
        <f t="shared" si="76"/>
        <v>Car Park Pass Income from Payroll</v>
      </c>
    </row>
    <row r="2456" spans="1:27" x14ac:dyDescent="0.25">
      <c r="A2456" t="s">
        <v>23</v>
      </c>
      <c r="B2456" t="s">
        <v>24</v>
      </c>
      <c r="C2456" t="s">
        <v>25</v>
      </c>
      <c r="D2456" t="s">
        <v>26</v>
      </c>
      <c r="E2456" t="s">
        <v>302</v>
      </c>
      <c r="F2456" t="s">
        <v>303</v>
      </c>
      <c r="G2456" t="s">
        <v>556</v>
      </c>
      <c r="H2456" t="s">
        <v>557</v>
      </c>
      <c r="J2456">
        <v>201706</v>
      </c>
      <c r="K2456" t="s">
        <v>306</v>
      </c>
      <c r="L2456">
        <v>3800761</v>
      </c>
      <c r="M2456">
        <v>14200</v>
      </c>
      <c r="P2456">
        <v>0</v>
      </c>
      <c r="R2456" s="1">
        <v>42628</v>
      </c>
      <c r="S2456" t="s">
        <v>40</v>
      </c>
      <c r="T2456" t="s">
        <v>589</v>
      </c>
      <c r="U2456" t="s">
        <v>42</v>
      </c>
      <c r="V2456" s="1">
        <v>42629</v>
      </c>
      <c r="W2456" s="12">
        <v>-20.84</v>
      </c>
      <c r="X2456" s="4" t="str">
        <f t="shared" si="77"/>
        <v>Income</v>
      </c>
      <c r="Y2456" s="5">
        <v>42614</v>
      </c>
      <c r="Z2456" s="7" t="s">
        <v>8073</v>
      </c>
      <c r="AA2456" s="7" t="str">
        <f t="shared" si="76"/>
        <v>Car Park Pass Income from Payroll</v>
      </c>
    </row>
    <row r="2457" spans="1:27" x14ac:dyDescent="0.25">
      <c r="A2457" t="s">
        <v>23</v>
      </c>
      <c r="B2457" t="s">
        <v>24</v>
      </c>
      <c r="C2457" t="s">
        <v>25</v>
      </c>
      <c r="D2457" t="s">
        <v>26</v>
      </c>
      <c r="E2457" t="s">
        <v>302</v>
      </c>
      <c r="F2457" t="s">
        <v>303</v>
      </c>
      <c r="G2457" t="s">
        <v>556</v>
      </c>
      <c r="H2457" t="s">
        <v>557</v>
      </c>
      <c r="J2457">
        <v>201706</v>
      </c>
      <c r="K2457" t="s">
        <v>306</v>
      </c>
      <c r="L2457">
        <v>3800761</v>
      </c>
      <c r="M2457">
        <v>14201</v>
      </c>
      <c r="P2457">
        <v>0</v>
      </c>
      <c r="R2457" s="1">
        <v>42628</v>
      </c>
      <c r="S2457" t="s">
        <v>40</v>
      </c>
      <c r="T2457" t="s">
        <v>590</v>
      </c>
      <c r="U2457" t="s">
        <v>42</v>
      </c>
      <c r="V2457" s="1">
        <v>42629</v>
      </c>
      <c r="W2457" s="12">
        <v>-20.84</v>
      </c>
      <c r="X2457" s="4" t="str">
        <f t="shared" si="77"/>
        <v>Income</v>
      </c>
      <c r="Y2457" s="5">
        <v>42614</v>
      </c>
      <c r="Z2457" s="7" t="s">
        <v>8073</v>
      </c>
      <c r="AA2457" s="7" t="str">
        <f t="shared" si="76"/>
        <v>Car Park Pass Income from Payroll</v>
      </c>
    </row>
    <row r="2458" spans="1:27" x14ac:dyDescent="0.25">
      <c r="A2458" t="s">
        <v>23</v>
      </c>
      <c r="B2458" t="s">
        <v>24</v>
      </c>
      <c r="C2458" t="s">
        <v>25</v>
      </c>
      <c r="D2458" t="s">
        <v>26</v>
      </c>
      <c r="E2458" t="s">
        <v>302</v>
      </c>
      <c r="F2458" t="s">
        <v>303</v>
      </c>
      <c r="G2458" t="s">
        <v>556</v>
      </c>
      <c r="H2458" t="s">
        <v>557</v>
      </c>
      <c r="J2458">
        <v>201706</v>
      </c>
      <c r="K2458" t="s">
        <v>306</v>
      </c>
      <c r="L2458">
        <v>3800761</v>
      </c>
      <c r="M2458">
        <v>14202</v>
      </c>
      <c r="P2458">
        <v>0</v>
      </c>
      <c r="R2458" s="1">
        <v>42628</v>
      </c>
      <c r="S2458" t="s">
        <v>40</v>
      </c>
      <c r="T2458" t="s">
        <v>587</v>
      </c>
      <c r="U2458" t="s">
        <v>42</v>
      </c>
      <c r="V2458" s="1">
        <v>42629</v>
      </c>
      <c r="W2458" s="12">
        <v>-20.83</v>
      </c>
      <c r="X2458" s="4" t="str">
        <f t="shared" si="77"/>
        <v>Income</v>
      </c>
      <c r="Y2458" s="5">
        <v>42614</v>
      </c>
      <c r="Z2458" s="7" t="s">
        <v>8073</v>
      </c>
      <c r="AA2458" s="7" t="str">
        <f t="shared" si="76"/>
        <v>Car Park Pass Income from Payroll</v>
      </c>
    </row>
    <row r="2459" spans="1:27" x14ac:dyDescent="0.25">
      <c r="A2459" t="s">
        <v>23</v>
      </c>
      <c r="B2459" t="s">
        <v>24</v>
      </c>
      <c r="C2459" t="s">
        <v>25</v>
      </c>
      <c r="D2459" t="s">
        <v>26</v>
      </c>
      <c r="E2459" t="s">
        <v>302</v>
      </c>
      <c r="F2459" t="s">
        <v>303</v>
      </c>
      <c r="G2459" t="s">
        <v>556</v>
      </c>
      <c r="H2459" t="s">
        <v>557</v>
      </c>
      <c r="J2459">
        <v>201706</v>
      </c>
      <c r="K2459" t="s">
        <v>306</v>
      </c>
      <c r="L2459">
        <v>3800761</v>
      </c>
      <c r="M2459">
        <v>14203</v>
      </c>
      <c r="P2459">
        <v>0</v>
      </c>
      <c r="R2459" s="1">
        <v>42628</v>
      </c>
      <c r="S2459" t="s">
        <v>40</v>
      </c>
      <c r="T2459" t="s">
        <v>570</v>
      </c>
      <c r="U2459" t="s">
        <v>42</v>
      </c>
      <c r="V2459" s="1">
        <v>42629</v>
      </c>
      <c r="W2459" s="12">
        <v>-20.84</v>
      </c>
      <c r="X2459" s="4" t="str">
        <f t="shared" si="77"/>
        <v>Income</v>
      </c>
      <c r="Y2459" s="5">
        <v>42614</v>
      </c>
      <c r="Z2459" s="7" t="s">
        <v>8073</v>
      </c>
      <c r="AA2459" s="7" t="str">
        <f t="shared" si="76"/>
        <v>Car Park Pass Income from Payroll</v>
      </c>
    </row>
    <row r="2460" spans="1:27" x14ac:dyDescent="0.25">
      <c r="A2460" t="s">
        <v>23</v>
      </c>
      <c r="B2460" t="s">
        <v>24</v>
      </c>
      <c r="C2460" t="s">
        <v>25</v>
      </c>
      <c r="D2460" t="s">
        <v>26</v>
      </c>
      <c r="E2460" t="s">
        <v>302</v>
      </c>
      <c r="F2460" t="s">
        <v>303</v>
      </c>
      <c r="G2460" t="s">
        <v>556</v>
      </c>
      <c r="H2460" t="s">
        <v>557</v>
      </c>
      <c r="J2460">
        <v>201706</v>
      </c>
      <c r="K2460" t="s">
        <v>306</v>
      </c>
      <c r="L2460">
        <v>3800761</v>
      </c>
      <c r="M2460">
        <v>14204</v>
      </c>
      <c r="P2460">
        <v>0</v>
      </c>
      <c r="R2460" s="1">
        <v>42628</v>
      </c>
      <c r="S2460" t="s">
        <v>40</v>
      </c>
      <c r="T2460" t="s">
        <v>592</v>
      </c>
      <c r="U2460" t="s">
        <v>42</v>
      </c>
      <c r="V2460" s="1">
        <v>42629</v>
      </c>
      <c r="W2460" s="12">
        <v>-20.84</v>
      </c>
      <c r="X2460" s="4" t="str">
        <f t="shared" si="77"/>
        <v>Income</v>
      </c>
      <c r="Y2460" s="5">
        <v>42614</v>
      </c>
      <c r="Z2460" s="7" t="s">
        <v>8073</v>
      </c>
      <c r="AA2460" s="7" t="str">
        <f t="shared" si="76"/>
        <v>Car Park Pass Income from Payroll</v>
      </c>
    </row>
    <row r="2461" spans="1:27" x14ac:dyDescent="0.25">
      <c r="A2461" t="s">
        <v>23</v>
      </c>
      <c r="B2461" t="s">
        <v>24</v>
      </c>
      <c r="C2461" t="s">
        <v>25</v>
      </c>
      <c r="D2461" t="s">
        <v>26</v>
      </c>
      <c r="E2461" t="s">
        <v>302</v>
      </c>
      <c r="F2461" t="s">
        <v>303</v>
      </c>
      <c r="G2461" t="s">
        <v>556</v>
      </c>
      <c r="H2461" t="s">
        <v>557</v>
      </c>
      <c r="J2461">
        <v>201706</v>
      </c>
      <c r="K2461" t="s">
        <v>306</v>
      </c>
      <c r="L2461">
        <v>3800761</v>
      </c>
      <c r="M2461">
        <v>14889</v>
      </c>
      <c r="P2461">
        <v>0</v>
      </c>
      <c r="R2461" s="1">
        <v>42628</v>
      </c>
      <c r="S2461" t="s">
        <v>40</v>
      </c>
      <c r="T2461" t="s">
        <v>609</v>
      </c>
      <c r="U2461" t="s">
        <v>42</v>
      </c>
      <c r="V2461" s="1">
        <v>42629</v>
      </c>
      <c r="W2461" s="12">
        <v>-20.84</v>
      </c>
      <c r="X2461" s="4" t="str">
        <f t="shared" si="77"/>
        <v>Income</v>
      </c>
      <c r="Y2461" s="5">
        <v>42614</v>
      </c>
      <c r="Z2461" s="7" t="s">
        <v>8073</v>
      </c>
      <c r="AA2461" s="7" t="str">
        <f t="shared" si="76"/>
        <v>Car Park Pass Income from Payroll</v>
      </c>
    </row>
    <row r="2462" spans="1:27" x14ac:dyDescent="0.25">
      <c r="A2462" t="s">
        <v>23</v>
      </c>
      <c r="B2462" t="s">
        <v>24</v>
      </c>
      <c r="C2462" t="s">
        <v>25</v>
      </c>
      <c r="D2462" t="s">
        <v>26</v>
      </c>
      <c r="E2462" t="s">
        <v>302</v>
      </c>
      <c r="F2462" t="s">
        <v>303</v>
      </c>
      <c r="G2462" t="s">
        <v>556</v>
      </c>
      <c r="H2462" t="s">
        <v>557</v>
      </c>
      <c r="J2462">
        <v>201706</v>
      </c>
      <c r="K2462" t="s">
        <v>306</v>
      </c>
      <c r="L2462">
        <v>3800761</v>
      </c>
      <c r="M2462">
        <v>14890</v>
      </c>
      <c r="P2462">
        <v>0</v>
      </c>
      <c r="R2462" s="1">
        <v>42628</v>
      </c>
      <c r="S2462" t="s">
        <v>40</v>
      </c>
      <c r="T2462" t="s">
        <v>559</v>
      </c>
      <c r="U2462" t="s">
        <v>42</v>
      </c>
      <c r="V2462" s="1">
        <v>42629</v>
      </c>
      <c r="W2462" s="12">
        <v>-10</v>
      </c>
      <c r="X2462" s="4" t="str">
        <f t="shared" si="77"/>
        <v>Income</v>
      </c>
      <c r="Y2462" s="5">
        <v>42614</v>
      </c>
      <c r="Z2462" s="7" t="s">
        <v>8073</v>
      </c>
      <c r="AA2462" s="7" t="str">
        <f t="shared" si="76"/>
        <v>Car Park Pass Income from Payroll</v>
      </c>
    </row>
    <row r="2463" spans="1:27" x14ac:dyDescent="0.25">
      <c r="A2463" t="s">
        <v>23</v>
      </c>
      <c r="B2463" t="s">
        <v>24</v>
      </c>
      <c r="C2463" t="s">
        <v>25</v>
      </c>
      <c r="D2463" t="s">
        <v>26</v>
      </c>
      <c r="E2463" t="s">
        <v>302</v>
      </c>
      <c r="F2463" t="s">
        <v>303</v>
      </c>
      <c r="G2463" t="s">
        <v>556</v>
      </c>
      <c r="H2463" t="s">
        <v>557</v>
      </c>
      <c r="J2463">
        <v>201706</v>
      </c>
      <c r="K2463" t="s">
        <v>306</v>
      </c>
      <c r="L2463">
        <v>3800761</v>
      </c>
      <c r="M2463">
        <v>14891</v>
      </c>
      <c r="P2463">
        <v>0</v>
      </c>
      <c r="R2463" s="1">
        <v>42628</v>
      </c>
      <c r="S2463" t="s">
        <v>40</v>
      </c>
      <c r="T2463" t="s">
        <v>559</v>
      </c>
      <c r="U2463" t="s">
        <v>42</v>
      </c>
      <c r="V2463" s="1">
        <v>42629</v>
      </c>
      <c r="W2463" s="12">
        <v>-10</v>
      </c>
      <c r="X2463" s="4" t="str">
        <f t="shared" si="77"/>
        <v>Income</v>
      </c>
      <c r="Y2463" s="5">
        <v>42614</v>
      </c>
      <c r="Z2463" s="7" t="s">
        <v>8073</v>
      </c>
      <c r="AA2463" s="7" t="str">
        <f t="shared" si="76"/>
        <v>Car Park Pass Income from Payroll</v>
      </c>
    </row>
    <row r="2464" spans="1:27" x14ac:dyDescent="0.25">
      <c r="A2464" t="s">
        <v>23</v>
      </c>
      <c r="B2464" t="s">
        <v>24</v>
      </c>
      <c r="C2464" t="s">
        <v>25</v>
      </c>
      <c r="D2464" t="s">
        <v>26</v>
      </c>
      <c r="E2464" t="s">
        <v>302</v>
      </c>
      <c r="F2464" t="s">
        <v>303</v>
      </c>
      <c r="G2464" t="s">
        <v>556</v>
      </c>
      <c r="H2464" t="s">
        <v>557</v>
      </c>
      <c r="J2464">
        <v>201706</v>
      </c>
      <c r="K2464" t="s">
        <v>306</v>
      </c>
      <c r="L2464">
        <v>3800761</v>
      </c>
      <c r="M2464">
        <v>14892</v>
      </c>
      <c r="P2464">
        <v>0</v>
      </c>
      <c r="R2464" s="1">
        <v>42628</v>
      </c>
      <c r="S2464" t="s">
        <v>40</v>
      </c>
      <c r="T2464" t="s">
        <v>559</v>
      </c>
      <c r="U2464" t="s">
        <v>42</v>
      </c>
      <c r="V2464" s="1">
        <v>42629</v>
      </c>
      <c r="W2464" s="12">
        <v>-10</v>
      </c>
      <c r="X2464" s="4" t="str">
        <f t="shared" si="77"/>
        <v>Income</v>
      </c>
      <c r="Y2464" s="5">
        <v>42614</v>
      </c>
      <c r="Z2464" s="7" t="s">
        <v>8073</v>
      </c>
      <c r="AA2464" s="7" t="str">
        <f t="shared" si="76"/>
        <v>Car Park Pass Income from Payroll</v>
      </c>
    </row>
    <row r="2465" spans="1:27" x14ac:dyDescent="0.25">
      <c r="A2465" t="s">
        <v>23</v>
      </c>
      <c r="B2465" t="s">
        <v>24</v>
      </c>
      <c r="C2465" t="s">
        <v>25</v>
      </c>
      <c r="D2465" t="s">
        <v>26</v>
      </c>
      <c r="E2465" t="s">
        <v>302</v>
      </c>
      <c r="F2465" t="s">
        <v>303</v>
      </c>
      <c r="G2465" t="s">
        <v>556</v>
      </c>
      <c r="H2465" t="s">
        <v>557</v>
      </c>
      <c r="J2465">
        <v>201706</v>
      </c>
      <c r="K2465" t="s">
        <v>306</v>
      </c>
      <c r="L2465">
        <v>3800761</v>
      </c>
      <c r="M2465">
        <v>14986</v>
      </c>
      <c r="P2465">
        <v>0</v>
      </c>
      <c r="R2465" s="1">
        <v>42628</v>
      </c>
      <c r="S2465" t="s">
        <v>40</v>
      </c>
      <c r="T2465" t="s">
        <v>596</v>
      </c>
      <c r="U2465" t="s">
        <v>42</v>
      </c>
      <c r="V2465" s="1">
        <v>42629</v>
      </c>
      <c r="W2465" s="12">
        <v>-16.670000000000002</v>
      </c>
      <c r="X2465" s="4" t="str">
        <f t="shared" si="77"/>
        <v>Income</v>
      </c>
      <c r="Y2465" s="5">
        <v>42614</v>
      </c>
      <c r="Z2465" s="7" t="s">
        <v>8073</v>
      </c>
      <c r="AA2465" s="7" t="str">
        <f t="shared" si="76"/>
        <v>Car Park Pass Income from Payroll</v>
      </c>
    </row>
    <row r="2466" spans="1:27" x14ac:dyDescent="0.25">
      <c r="A2466" t="s">
        <v>23</v>
      </c>
      <c r="B2466" t="s">
        <v>24</v>
      </c>
      <c r="C2466" t="s">
        <v>25</v>
      </c>
      <c r="D2466" t="s">
        <v>26</v>
      </c>
      <c r="E2466" t="s">
        <v>302</v>
      </c>
      <c r="F2466" t="s">
        <v>303</v>
      </c>
      <c r="G2466" t="s">
        <v>556</v>
      </c>
      <c r="H2466" t="s">
        <v>557</v>
      </c>
      <c r="J2466">
        <v>201706</v>
      </c>
      <c r="K2466" t="s">
        <v>306</v>
      </c>
      <c r="L2466">
        <v>3800761</v>
      </c>
      <c r="M2466">
        <v>14987</v>
      </c>
      <c r="P2466">
        <v>0</v>
      </c>
      <c r="R2466" s="1">
        <v>42628</v>
      </c>
      <c r="S2466" t="s">
        <v>40</v>
      </c>
      <c r="T2466" t="s">
        <v>560</v>
      </c>
      <c r="U2466" t="s">
        <v>42</v>
      </c>
      <c r="V2466" s="1">
        <v>42629</v>
      </c>
      <c r="W2466" s="12">
        <v>-20.83</v>
      </c>
      <c r="X2466" s="4" t="str">
        <f t="shared" si="77"/>
        <v>Income</v>
      </c>
      <c r="Y2466" s="5">
        <v>42614</v>
      </c>
      <c r="Z2466" s="7" t="s">
        <v>8073</v>
      </c>
      <c r="AA2466" s="7" t="str">
        <f t="shared" si="76"/>
        <v>Car Park Pass Income from Payroll</v>
      </c>
    </row>
    <row r="2467" spans="1:27" x14ac:dyDescent="0.25">
      <c r="A2467" t="s">
        <v>23</v>
      </c>
      <c r="B2467" t="s">
        <v>24</v>
      </c>
      <c r="C2467" t="s">
        <v>25</v>
      </c>
      <c r="D2467" t="s">
        <v>26</v>
      </c>
      <c r="E2467" t="s">
        <v>302</v>
      </c>
      <c r="F2467" t="s">
        <v>303</v>
      </c>
      <c r="G2467" t="s">
        <v>556</v>
      </c>
      <c r="H2467" t="s">
        <v>557</v>
      </c>
      <c r="J2467">
        <v>201706</v>
      </c>
      <c r="K2467" t="s">
        <v>306</v>
      </c>
      <c r="L2467">
        <v>3800761</v>
      </c>
      <c r="M2467">
        <v>14988</v>
      </c>
      <c r="P2467">
        <v>0</v>
      </c>
      <c r="R2467" s="1">
        <v>42628</v>
      </c>
      <c r="S2467" t="s">
        <v>40</v>
      </c>
      <c r="T2467" t="s">
        <v>559</v>
      </c>
      <c r="U2467" t="s">
        <v>42</v>
      </c>
      <c r="V2467" s="1">
        <v>42629</v>
      </c>
      <c r="W2467" s="12">
        <v>-10</v>
      </c>
      <c r="X2467" s="4" t="str">
        <f t="shared" si="77"/>
        <v>Income</v>
      </c>
      <c r="Y2467" s="5">
        <v>42614</v>
      </c>
      <c r="Z2467" s="7" t="s">
        <v>8073</v>
      </c>
      <c r="AA2467" s="7" t="str">
        <f t="shared" si="76"/>
        <v>Car Park Pass Income from Payroll</v>
      </c>
    </row>
    <row r="2468" spans="1:27" x14ac:dyDescent="0.25">
      <c r="A2468" t="s">
        <v>23</v>
      </c>
      <c r="B2468" t="s">
        <v>24</v>
      </c>
      <c r="C2468" t="s">
        <v>25</v>
      </c>
      <c r="D2468" t="s">
        <v>26</v>
      </c>
      <c r="E2468" t="s">
        <v>302</v>
      </c>
      <c r="F2468" t="s">
        <v>303</v>
      </c>
      <c r="G2468" t="s">
        <v>556</v>
      </c>
      <c r="H2468" t="s">
        <v>557</v>
      </c>
      <c r="J2468">
        <v>201706</v>
      </c>
      <c r="K2468" t="s">
        <v>306</v>
      </c>
      <c r="L2468">
        <v>3800761</v>
      </c>
      <c r="M2468">
        <v>14989</v>
      </c>
      <c r="P2468">
        <v>0</v>
      </c>
      <c r="R2468" s="1">
        <v>42628</v>
      </c>
      <c r="S2468" t="s">
        <v>40</v>
      </c>
      <c r="T2468" t="s">
        <v>559</v>
      </c>
      <c r="U2468" t="s">
        <v>42</v>
      </c>
      <c r="V2468" s="1">
        <v>42629</v>
      </c>
      <c r="W2468" s="12">
        <v>-10</v>
      </c>
      <c r="X2468" s="4" t="str">
        <f t="shared" si="77"/>
        <v>Income</v>
      </c>
      <c r="Y2468" s="5">
        <v>42614</v>
      </c>
      <c r="Z2468" s="7" t="s">
        <v>8073</v>
      </c>
      <c r="AA2468" s="7" t="str">
        <f t="shared" si="76"/>
        <v>Car Park Pass Income from Payroll</v>
      </c>
    </row>
    <row r="2469" spans="1:27" x14ac:dyDescent="0.25">
      <c r="A2469" t="s">
        <v>23</v>
      </c>
      <c r="B2469" t="s">
        <v>24</v>
      </c>
      <c r="C2469" t="s">
        <v>25</v>
      </c>
      <c r="D2469" t="s">
        <v>26</v>
      </c>
      <c r="E2469" t="s">
        <v>302</v>
      </c>
      <c r="F2469" t="s">
        <v>303</v>
      </c>
      <c r="G2469" t="s">
        <v>556</v>
      </c>
      <c r="H2469" t="s">
        <v>557</v>
      </c>
      <c r="J2469">
        <v>201706</v>
      </c>
      <c r="K2469" t="s">
        <v>306</v>
      </c>
      <c r="L2469">
        <v>3800761</v>
      </c>
      <c r="M2469">
        <v>14483</v>
      </c>
      <c r="P2469">
        <v>0</v>
      </c>
      <c r="R2469" s="1">
        <v>42628</v>
      </c>
      <c r="S2469" t="s">
        <v>40</v>
      </c>
      <c r="T2469" t="s">
        <v>657</v>
      </c>
      <c r="U2469" t="s">
        <v>42</v>
      </c>
      <c r="V2469" s="1">
        <v>42629</v>
      </c>
      <c r="W2469" s="12">
        <v>-20.84</v>
      </c>
      <c r="X2469" s="4" t="str">
        <f t="shared" si="77"/>
        <v>Income</v>
      </c>
      <c r="Y2469" s="5">
        <v>42614</v>
      </c>
      <c r="Z2469" s="7" t="s">
        <v>8073</v>
      </c>
      <c r="AA2469" s="7" t="str">
        <f t="shared" si="76"/>
        <v>Car Park Pass Income from Payroll</v>
      </c>
    </row>
    <row r="2470" spans="1:27" x14ac:dyDescent="0.25">
      <c r="A2470" t="s">
        <v>23</v>
      </c>
      <c r="B2470" t="s">
        <v>24</v>
      </c>
      <c r="C2470" t="s">
        <v>25</v>
      </c>
      <c r="D2470" t="s">
        <v>26</v>
      </c>
      <c r="E2470" t="s">
        <v>302</v>
      </c>
      <c r="F2470" t="s">
        <v>303</v>
      </c>
      <c r="G2470" t="s">
        <v>556</v>
      </c>
      <c r="H2470" t="s">
        <v>557</v>
      </c>
      <c r="J2470">
        <v>201706</v>
      </c>
      <c r="K2470" t="s">
        <v>306</v>
      </c>
      <c r="L2470">
        <v>3800761</v>
      </c>
      <c r="M2470">
        <v>14287</v>
      </c>
      <c r="P2470">
        <v>0</v>
      </c>
      <c r="R2470" s="1">
        <v>42628</v>
      </c>
      <c r="S2470" t="s">
        <v>40</v>
      </c>
      <c r="T2470" t="s">
        <v>643</v>
      </c>
      <c r="U2470" t="s">
        <v>42</v>
      </c>
      <c r="V2470" s="1">
        <v>42629</v>
      </c>
      <c r="W2470" s="12">
        <v>-29.17</v>
      </c>
      <c r="X2470" s="4" t="str">
        <f t="shared" si="77"/>
        <v>Income</v>
      </c>
      <c r="Y2470" s="5">
        <v>42614</v>
      </c>
      <c r="Z2470" s="7" t="s">
        <v>8073</v>
      </c>
      <c r="AA2470" s="7" t="str">
        <f t="shared" si="76"/>
        <v>Car Park Pass Income from Payroll</v>
      </c>
    </row>
    <row r="2471" spans="1:27" x14ac:dyDescent="0.25">
      <c r="A2471" t="s">
        <v>23</v>
      </c>
      <c r="B2471" t="s">
        <v>24</v>
      </c>
      <c r="C2471" t="s">
        <v>25</v>
      </c>
      <c r="D2471" t="s">
        <v>26</v>
      </c>
      <c r="E2471" t="s">
        <v>302</v>
      </c>
      <c r="F2471" t="s">
        <v>303</v>
      </c>
      <c r="G2471" t="s">
        <v>556</v>
      </c>
      <c r="H2471" t="s">
        <v>557</v>
      </c>
      <c r="J2471">
        <v>201706</v>
      </c>
      <c r="K2471" t="s">
        <v>306</v>
      </c>
      <c r="L2471">
        <v>3800761</v>
      </c>
      <c r="M2471">
        <v>14288</v>
      </c>
      <c r="P2471">
        <v>0</v>
      </c>
      <c r="R2471" s="1">
        <v>42628</v>
      </c>
      <c r="S2471" t="s">
        <v>40</v>
      </c>
      <c r="T2471" t="s">
        <v>675</v>
      </c>
      <c r="U2471" t="s">
        <v>42</v>
      </c>
      <c r="V2471" s="1">
        <v>42629</v>
      </c>
      <c r="W2471" s="12">
        <v>-20.84</v>
      </c>
      <c r="X2471" s="4" t="str">
        <f t="shared" si="77"/>
        <v>Income</v>
      </c>
      <c r="Y2471" s="5">
        <v>42614</v>
      </c>
      <c r="Z2471" s="7" t="s">
        <v>8073</v>
      </c>
      <c r="AA2471" s="7" t="str">
        <f t="shared" si="76"/>
        <v>Car Park Pass Income from Payroll</v>
      </c>
    </row>
    <row r="2472" spans="1:27" x14ac:dyDescent="0.25">
      <c r="A2472" t="s">
        <v>23</v>
      </c>
      <c r="B2472" t="s">
        <v>24</v>
      </c>
      <c r="C2472" t="s">
        <v>25</v>
      </c>
      <c r="D2472" t="s">
        <v>26</v>
      </c>
      <c r="E2472" t="s">
        <v>302</v>
      </c>
      <c r="F2472" t="s">
        <v>303</v>
      </c>
      <c r="G2472" t="s">
        <v>556</v>
      </c>
      <c r="H2472" t="s">
        <v>557</v>
      </c>
      <c r="J2472">
        <v>201706</v>
      </c>
      <c r="K2472" t="s">
        <v>306</v>
      </c>
      <c r="L2472">
        <v>3800761</v>
      </c>
      <c r="M2472">
        <v>14484</v>
      </c>
      <c r="P2472">
        <v>0</v>
      </c>
      <c r="R2472" s="1">
        <v>42628</v>
      </c>
      <c r="S2472" t="s">
        <v>40</v>
      </c>
      <c r="T2472" t="s">
        <v>655</v>
      </c>
      <c r="U2472" t="s">
        <v>42</v>
      </c>
      <c r="V2472" s="1">
        <v>42629</v>
      </c>
      <c r="W2472" s="12">
        <v>-20.84</v>
      </c>
      <c r="X2472" s="4" t="str">
        <f t="shared" si="77"/>
        <v>Income</v>
      </c>
      <c r="Y2472" s="5">
        <v>42614</v>
      </c>
      <c r="Z2472" s="7" t="s">
        <v>8073</v>
      </c>
      <c r="AA2472" s="7" t="str">
        <f t="shared" si="76"/>
        <v>Car Park Pass Income from Payroll</v>
      </c>
    </row>
    <row r="2473" spans="1:27" x14ac:dyDescent="0.25">
      <c r="A2473" t="s">
        <v>23</v>
      </c>
      <c r="B2473" t="s">
        <v>24</v>
      </c>
      <c r="C2473" t="s">
        <v>25</v>
      </c>
      <c r="D2473" t="s">
        <v>26</v>
      </c>
      <c r="E2473" t="s">
        <v>302</v>
      </c>
      <c r="F2473" t="s">
        <v>303</v>
      </c>
      <c r="G2473" t="s">
        <v>556</v>
      </c>
      <c r="H2473" t="s">
        <v>557</v>
      </c>
      <c r="J2473">
        <v>201706</v>
      </c>
      <c r="K2473" t="s">
        <v>306</v>
      </c>
      <c r="L2473">
        <v>3800761</v>
      </c>
      <c r="M2473">
        <v>14485</v>
      </c>
      <c r="P2473">
        <v>0</v>
      </c>
      <c r="R2473" s="1">
        <v>42628</v>
      </c>
      <c r="S2473" t="s">
        <v>40</v>
      </c>
      <c r="T2473" t="s">
        <v>569</v>
      </c>
      <c r="U2473" t="s">
        <v>42</v>
      </c>
      <c r="V2473" s="1">
        <v>42629</v>
      </c>
      <c r="W2473" s="12">
        <v>-20.84</v>
      </c>
      <c r="X2473" s="4" t="str">
        <f t="shared" si="77"/>
        <v>Income</v>
      </c>
      <c r="Y2473" s="5">
        <v>42614</v>
      </c>
      <c r="Z2473" s="7" t="s">
        <v>8073</v>
      </c>
      <c r="AA2473" s="7" t="str">
        <f t="shared" si="76"/>
        <v>Car Park Pass Income from Payroll</v>
      </c>
    </row>
    <row r="2474" spans="1:27" x14ac:dyDescent="0.25">
      <c r="A2474" t="s">
        <v>23</v>
      </c>
      <c r="B2474" t="s">
        <v>24</v>
      </c>
      <c r="C2474" t="s">
        <v>25</v>
      </c>
      <c r="D2474" t="s">
        <v>26</v>
      </c>
      <c r="E2474" t="s">
        <v>302</v>
      </c>
      <c r="F2474" t="s">
        <v>303</v>
      </c>
      <c r="G2474" t="s">
        <v>556</v>
      </c>
      <c r="H2474" t="s">
        <v>557</v>
      </c>
      <c r="J2474">
        <v>201706</v>
      </c>
      <c r="K2474" t="s">
        <v>306</v>
      </c>
      <c r="L2474">
        <v>3800761</v>
      </c>
      <c r="M2474">
        <v>14486</v>
      </c>
      <c r="P2474">
        <v>0</v>
      </c>
      <c r="R2474" s="1">
        <v>42628</v>
      </c>
      <c r="S2474" t="s">
        <v>40</v>
      </c>
      <c r="T2474" t="s">
        <v>607</v>
      </c>
      <c r="U2474" t="s">
        <v>42</v>
      </c>
      <c r="V2474" s="1">
        <v>42629</v>
      </c>
      <c r="W2474" s="12">
        <v>-20.84</v>
      </c>
      <c r="X2474" s="4" t="str">
        <f t="shared" si="77"/>
        <v>Income</v>
      </c>
      <c r="Y2474" s="5">
        <v>42614</v>
      </c>
      <c r="Z2474" s="7" t="s">
        <v>8073</v>
      </c>
      <c r="AA2474" s="7" t="str">
        <f t="shared" si="76"/>
        <v>Car Park Pass Income from Payroll</v>
      </c>
    </row>
    <row r="2475" spans="1:27" x14ac:dyDescent="0.25">
      <c r="A2475" t="s">
        <v>23</v>
      </c>
      <c r="B2475" t="s">
        <v>24</v>
      </c>
      <c r="C2475" t="s">
        <v>25</v>
      </c>
      <c r="D2475" t="s">
        <v>26</v>
      </c>
      <c r="E2475" t="s">
        <v>302</v>
      </c>
      <c r="F2475" t="s">
        <v>303</v>
      </c>
      <c r="G2475" t="s">
        <v>556</v>
      </c>
      <c r="H2475" t="s">
        <v>557</v>
      </c>
      <c r="J2475">
        <v>201706</v>
      </c>
      <c r="K2475" t="s">
        <v>306</v>
      </c>
      <c r="L2475">
        <v>3800761</v>
      </c>
      <c r="M2475">
        <v>14487</v>
      </c>
      <c r="P2475">
        <v>0</v>
      </c>
      <c r="R2475" s="1">
        <v>42628</v>
      </c>
      <c r="S2475" t="s">
        <v>40</v>
      </c>
      <c r="T2475" t="s">
        <v>571</v>
      </c>
      <c r="U2475" t="s">
        <v>42</v>
      </c>
      <c r="V2475" s="1">
        <v>42629</v>
      </c>
      <c r="W2475" s="12">
        <v>-12.5</v>
      </c>
      <c r="X2475" s="4" t="str">
        <f t="shared" si="77"/>
        <v>Income</v>
      </c>
      <c r="Y2475" s="5">
        <v>42614</v>
      </c>
      <c r="Z2475" s="7" t="s">
        <v>8073</v>
      </c>
      <c r="AA2475" s="7" t="str">
        <f t="shared" si="76"/>
        <v>Car Park Pass Income from Payroll</v>
      </c>
    </row>
    <row r="2476" spans="1:27" x14ac:dyDescent="0.25">
      <c r="A2476" t="s">
        <v>23</v>
      </c>
      <c r="B2476" t="s">
        <v>24</v>
      </c>
      <c r="C2476" t="s">
        <v>25</v>
      </c>
      <c r="D2476" t="s">
        <v>26</v>
      </c>
      <c r="E2476" t="s">
        <v>302</v>
      </c>
      <c r="F2476" t="s">
        <v>303</v>
      </c>
      <c r="G2476" t="s">
        <v>556</v>
      </c>
      <c r="H2476" t="s">
        <v>557</v>
      </c>
      <c r="J2476">
        <v>201706</v>
      </c>
      <c r="K2476" t="s">
        <v>306</v>
      </c>
      <c r="L2476">
        <v>3800761</v>
      </c>
      <c r="M2476">
        <v>14488</v>
      </c>
      <c r="P2476">
        <v>0</v>
      </c>
      <c r="R2476" s="1">
        <v>42628</v>
      </c>
      <c r="S2476" t="s">
        <v>40</v>
      </c>
      <c r="T2476" t="s">
        <v>580</v>
      </c>
      <c r="U2476" t="s">
        <v>42</v>
      </c>
      <c r="V2476" s="1">
        <v>42629</v>
      </c>
      <c r="W2476" s="12">
        <v>-20.83</v>
      </c>
      <c r="X2476" s="4" t="str">
        <f t="shared" si="77"/>
        <v>Income</v>
      </c>
      <c r="Y2476" s="5">
        <v>42614</v>
      </c>
      <c r="Z2476" s="7" t="s">
        <v>8073</v>
      </c>
      <c r="AA2476" s="7" t="str">
        <f t="shared" si="76"/>
        <v>Car Park Pass Income from Payroll</v>
      </c>
    </row>
    <row r="2477" spans="1:27" x14ac:dyDescent="0.25">
      <c r="A2477" t="s">
        <v>23</v>
      </c>
      <c r="B2477" t="s">
        <v>24</v>
      </c>
      <c r="C2477" t="s">
        <v>25</v>
      </c>
      <c r="D2477" t="s">
        <v>26</v>
      </c>
      <c r="E2477" t="s">
        <v>302</v>
      </c>
      <c r="F2477" t="s">
        <v>303</v>
      </c>
      <c r="G2477" t="s">
        <v>556</v>
      </c>
      <c r="H2477" t="s">
        <v>557</v>
      </c>
      <c r="J2477">
        <v>201706</v>
      </c>
      <c r="K2477" t="s">
        <v>306</v>
      </c>
      <c r="L2477">
        <v>3800761</v>
      </c>
      <c r="M2477">
        <v>14489</v>
      </c>
      <c r="P2477">
        <v>0</v>
      </c>
      <c r="R2477" s="1">
        <v>42628</v>
      </c>
      <c r="S2477" t="s">
        <v>40</v>
      </c>
      <c r="T2477" t="s">
        <v>582</v>
      </c>
      <c r="U2477" t="s">
        <v>42</v>
      </c>
      <c r="V2477" s="1">
        <v>42629</v>
      </c>
      <c r="W2477" s="12">
        <v>-10</v>
      </c>
      <c r="X2477" s="4" t="str">
        <f t="shared" si="77"/>
        <v>Income</v>
      </c>
      <c r="Y2477" s="5">
        <v>42614</v>
      </c>
      <c r="Z2477" s="7" t="s">
        <v>8073</v>
      </c>
      <c r="AA2477" s="7" t="str">
        <f t="shared" si="76"/>
        <v>Car Park Pass Income from Payroll</v>
      </c>
    </row>
    <row r="2478" spans="1:27" x14ac:dyDescent="0.25">
      <c r="A2478" t="s">
        <v>23</v>
      </c>
      <c r="B2478" t="s">
        <v>24</v>
      </c>
      <c r="C2478" t="s">
        <v>25</v>
      </c>
      <c r="D2478" t="s">
        <v>26</v>
      </c>
      <c r="E2478" t="s">
        <v>302</v>
      </c>
      <c r="F2478" t="s">
        <v>303</v>
      </c>
      <c r="G2478" t="s">
        <v>556</v>
      </c>
      <c r="H2478" t="s">
        <v>557</v>
      </c>
      <c r="J2478">
        <v>201706</v>
      </c>
      <c r="K2478" t="s">
        <v>306</v>
      </c>
      <c r="L2478">
        <v>3800761</v>
      </c>
      <c r="M2478">
        <v>14490</v>
      </c>
      <c r="P2478">
        <v>0</v>
      </c>
      <c r="R2478" s="1">
        <v>42628</v>
      </c>
      <c r="S2478" t="s">
        <v>40</v>
      </c>
      <c r="T2478" t="s">
        <v>582</v>
      </c>
      <c r="U2478" t="s">
        <v>42</v>
      </c>
      <c r="V2478" s="1">
        <v>42629</v>
      </c>
      <c r="W2478" s="12">
        <v>-10</v>
      </c>
      <c r="X2478" s="4" t="str">
        <f t="shared" si="77"/>
        <v>Income</v>
      </c>
      <c r="Y2478" s="5">
        <v>42614</v>
      </c>
      <c r="Z2478" s="7" t="s">
        <v>8073</v>
      </c>
      <c r="AA2478" s="7" t="str">
        <f t="shared" si="76"/>
        <v>Car Park Pass Income from Payroll</v>
      </c>
    </row>
    <row r="2479" spans="1:27" x14ac:dyDescent="0.25">
      <c r="A2479" t="s">
        <v>23</v>
      </c>
      <c r="B2479" t="s">
        <v>24</v>
      </c>
      <c r="C2479" t="s">
        <v>25</v>
      </c>
      <c r="D2479" t="s">
        <v>26</v>
      </c>
      <c r="E2479" t="s">
        <v>302</v>
      </c>
      <c r="F2479" t="s">
        <v>303</v>
      </c>
      <c r="G2479" t="s">
        <v>556</v>
      </c>
      <c r="H2479" t="s">
        <v>557</v>
      </c>
      <c r="J2479">
        <v>201706</v>
      </c>
      <c r="K2479" t="s">
        <v>306</v>
      </c>
      <c r="L2479">
        <v>3800761</v>
      </c>
      <c r="M2479">
        <v>14491</v>
      </c>
      <c r="P2479">
        <v>0</v>
      </c>
      <c r="R2479" s="1">
        <v>42628</v>
      </c>
      <c r="S2479" t="s">
        <v>40</v>
      </c>
      <c r="T2479" t="s">
        <v>580</v>
      </c>
      <c r="U2479" t="s">
        <v>42</v>
      </c>
      <c r="V2479" s="1">
        <v>42629</v>
      </c>
      <c r="W2479" s="12">
        <v>-20.83</v>
      </c>
      <c r="X2479" s="4" t="str">
        <f t="shared" si="77"/>
        <v>Income</v>
      </c>
      <c r="Y2479" s="5">
        <v>42614</v>
      </c>
      <c r="Z2479" s="7" t="s">
        <v>8073</v>
      </c>
      <c r="AA2479" s="7" t="str">
        <f t="shared" si="76"/>
        <v>Car Park Pass Income from Payroll</v>
      </c>
    </row>
    <row r="2480" spans="1:27" x14ac:dyDescent="0.25">
      <c r="A2480" t="s">
        <v>23</v>
      </c>
      <c r="B2480" t="s">
        <v>24</v>
      </c>
      <c r="C2480" t="s">
        <v>25</v>
      </c>
      <c r="D2480" t="s">
        <v>26</v>
      </c>
      <c r="E2480" t="s">
        <v>302</v>
      </c>
      <c r="F2480" t="s">
        <v>303</v>
      </c>
      <c r="G2480" t="s">
        <v>556</v>
      </c>
      <c r="H2480" t="s">
        <v>557</v>
      </c>
      <c r="J2480">
        <v>201706</v>
      </c>
      <c r="K2480" t="s">
        <v>306</v>
      </c>
      <c r="L2480">
        <v>3800761</v>
      </c>
      <c r="M2480">
        <v>14492</v>
      </c>
      <c r="P2480">
        <v>0</v>
      </c>
      <c r="R2480" s="1">
        <v>42628</v>
      </c>
      <c r="S2480" t="s">
        <v>40</v>
      </c>
      <c r="T2480" t="s">
        <v>584</v>
      </c>
      <c r="U2480" t="s">
        <v>42</v>
      </c>
      <c r="V2480" s="1">
        <v>42629</v>
      </c>
      <c r="W2480" s="12">
        <v>-20.84</v>
      </c>
      <c r="X2480" s="4" t="str">
        <f t="shared" si="77"/>
        <v>Income</v>
      </c>
      <c r="Y2480" s="5">
        <v>42614</v>
      </c>
      <c r="Z2480" s="7" t="s">
        <v>8073</v>
      </c>
      <c r="AA2480" s="7" t="str">
        <f t="shared" si="76"/>
        <v>Car Park Pass Income from Payroll</v>
      </c>
    </row>
    <row r="2481" spans="1:27" x14ac:dyDescent="0.25">
      <c r="A2481" t="s">
        <v>23</v>
      </c>
      <c r="B2481" t="s">
        <v>24</v>
      </c>
      <c r="C2481" t="s">
        <v>25</v>
      </c>
      <c r="D2481" t="s">
        <v>26</v>
      </c>
      <c r="E2481" t="s">
        <v>302</v>
      </c>
      <c r="F2481" t="s">
        <v>303</v>
      </c>
      <c r="G2481" t="s">
        <v>556</v>
      </c>
      <c r="H2481" t="s">
        <v>557</v>
      </c>
      <c r="J2481">
        <v>201706</v>
      </c>
      <c r="K2481" t="s">
        <v>306</v>
      </c>
      <c r="L2481">
        <v>3800761</v>
      </c>
      <c r="M2481">
        <v>14493</v>
      </c>
      <c r="P2481">
        <v>0</v>
      </c>
      <c r="R2481" s="1">
        <v>42628</v>
      </c>
      <c r="S2481" t="s">
        <v>40</v>
      </c>
      <c r="T2481" t="s">
        <v>582</v>
      </c>
      <c r="U2481" t="s">
        <v>42</v>
      </c>
      <c r="V2481" s="1">
        <v>42629</v>
      </c>
      <c r="W2481" s="12">
        <v>-10</v>
      </c>
      <c r="X2481" s="4" t="str">
        <f t="shared" si="77"/>
        <v>Income</v>
      </c>
      <c r="Y2481" s="5">
        <v>42614</v>
      </c>
      <c r="Z2481" s="7" t="s">
        <v>8073</v>
      </c>
      <c r="AA2481" s="7" t="str">
        <f t="shared" si="76"/>
        <v>Car Park Pass Income from Payroll</v>
      </c>
    </row>
    <row r="2482" spans="1:27" x14ac:dyDescent="0.25">
      <c r="A2482" t="s">
        <v>23</v>
      </c>
      <c r="B2482" t="s">
        <v>24</v>
      </c>
      <c r="C2482" t="s">
        <v>25</v>
      </c>
      <c r="D2482" t="s">
        <v>26</v>
      </c>
      <c r="E2482" t="s">
        <v>302</v>
      </c>
      <c r="F2482" t="s">
        <v>303</v>
      </c>
      <c r="G2482" t="s">
        <v>556</v>
      </c>
      <c r="H2482" t="s">
        <v>557</v>
      </c>
      <c r="J2482">
        <v>201706</v>
      </c>
      <c r="K2482" t="s">
        <v>306</v>
      </c>
      <c r="L2482">
        <v>3800761</v>
      </c>
      <c r="M2482">
        <v>14494</v>
      </c>
      <c r="P2482">
        <v>0</v>
      </c>
      <c r="R2482" s="1">
        <v>42628</v>
      </c>
      <c r="S2482" t="s">
        <v>40</v>
      </c>
      <c r="T2482" t="s">
        <v>582</v>
      </c>
      <c r="U2482" t="s">
        <v>42</v>
      </c>
      <c r="V2482" s="1">
        <v>42629</v>
      </c>
      <c r="W2482" s="12">
        <v>-10</v>
      </c>
      <c r="X2482" s="4" t="str">
        <f t="shared" si="77"/>
        <v>Income</v>
      </c>
      <c r="Y2482" s="5">
        <v>42614</v>
      </c>
      <c r="Z2482" s="7" t="s">
        <v>8073</v>
      </c>
      <c r="AA2482" s="7" t="str">
        <f t="shared" si="76"/>
        <v>Car Park Pass Income from Payroll</v>
      </c>
    </row>
    <row r="2483" spans="1:27" x14ac:dyDescent="0.25">
      <c r="A2483" t="s">
        <v>23</v>
      </c>
      <c r="B2483" t="s">
        <v>24</v>
      </c>
      <c r="C2483" t="s">
        <v>25</v>
      </c>
      <c r="D2483" t="s">
        <v>26</v>
      </c>
      <c r="E2483" t="s">
        <v>302</v>
      </c>
      <c r="F2483" t="s">
        <v>303</v>
      </c>
      <c r="G2483" t="s">
        <v>556</v>
      </c>
      <c r="H2483" t="s">
        <v>557</v>
      </c>
      <c r="J2483">
        <v>201706</v>
      </c>
      <c r="K2483" t="s">
        <v>306</v>
      </c>
      <c r="L2483">
        <v>3800761</v>
      </c>
      <c r="M2483">
        <v>14495</v>
      </c>
      <c r="P2483">
        <v>0</v>
      </c>
      <c r="R2483" s="1">
        <v>42628</v>
      </c>
      <c r="S2483" t="s">
        <v>40</v>
      </c>
      <c r="T2483" t="s">
        <v>582</v>
      </c>
      <c r="U2483" t="s">
        <v>42</v>
      </c>
      <c r="V2483" s="1">
        <v>42629</v>
      </c>
      <c r="W2483" s="12">
        <v>-10</v>
      </c>
      <c r="X2483" s="4" t="str">
        <f t="shared" si="77"/>
        <v>Income</v>
      </c>
      <c r="Y2483" s="5">
        <v>42614</v>
      </c>
      <c r="Z2483" s="7" t="s">
        <v>8073</v>
      </c>
      <c r="AA2483" s="7" t="str">
        <f t="shared" si="76"/>
        <v>Car Park Pass Income from Payroll</v>
      </c>
    </row>
    <row r="2484" spans="1:27" x14ac:dyDescent="0.25">
      <c r="A2484" t="s">
        <v>23</v>
      </c>
      <c r="B2484" t="s">
        <v>24</v>
      </c>
      <c r="C2484" t="s">
        <v>25</v>
      </c>
      <c r="D2484" t="s">
        <v>26</v>
      </c>
      <c r="E2484" t="s">
        <v>302</v>
      </c>
      <c r="F2484" t="s">
        <v>303</v>
      </c>
      <c r="G2484" t="s">
        <v>556</v>
      </c>
      <c r="H2484" t="s">
        <v>557</v>
      </c>
      <c r="J2484">
        <v>201706</v>
      </c>
      <c r="K2484" t="s">
        <v>306</v>
      </c>
      <c r="L2484">
        <v>3800761</v>
      </c>
      <c r="M2484">
        <v>14899</v>
      </c>
      <c r="P2484">
        <v>0</v>
      </c>
      <c r="R2484" s="1">
        <v>42628</v>
      </c>
      <c r="S2484" t="s">
        <v>40</v>
      </c>
      <c r="T2484" t="s">
        <v>564</v>
      </c>
      <c r="U2484" t="s">
        <v>42</v>
      </c>
      <c r="V2484" s="1">
        <v>42629</v>
      </c>
      <c r="W2484" s="12">
        <v>-21</v>
      </c>
      <c r="X2484" s="4" t="str">
        <f t="shared" si="77"/>
        <v>Income</v>
      </c>
      <c r="Y2484" s="5">
        <v>42614</v>
      </c>
      <c r="Z2484" s="7" t="s">
        <v>8073</v>
      </c>
      <c r="AA2484" s="7" t="str">
        <f t="shared" si="76"/>
        <v>Car Park Pass Income from Payroll</v>
      </c>
    </row>
    <row r="2485" spans="1:27" x14ac:dyDescent="0.25">
      <c r="A2485" t="s">
        <v>23</v>
      </c>
      <c r="B2485" t="s">
        <v>24</v>
      </c>
      <c r="C2485" t="s">
        <v>25</v>
      </c>
      <c r="D2485" t="s">
        <v>26</v>
      </c>
      <c r="E2485" t="s">
        <v>302</v>
      </c>
      <c r="F2485" t="s">
        <v>303</v>
      </c>
      <c r="G2485" t="s">
        <v>556</v>
      </c>
      <c r="H2485" t="s">
        <v>557</v>
      </c>
      <c r="J2485">
        <v>201706</v>
      </c>
      <c r="K2485" t="s">
        <v>306</v>
      </c>
      <c r="L2485">
        <v>3800761</v>
      </c>
      <c r="M2485">
        <v>14900</v>
      </c>
      <c r="P2485">
        <v>0</v>
      </c>
      <c r="R2485" s="1">
        <v>42628</v>
      </c>
      <c r="S2485" t="s">
        <v>40</v>
      </c>
      <c r="T2485" t="s">
        <v>576</v>
      </c>
      <c r="U2485" t="s">
        <v>42</v>
      </c>
      <c r="V2485" s="1">
        <v>42629</v>
      </c>
      <c r="W2485" s="12">
        <v>-10</v>
      </c>
      <c r="X2485" s="4" t="str">
        <f t="shared" si="77"/>
        <v>Income</v>
      </c>
      <c r="Y2485" s="5">
        <v>42614</v>
      </c>
      <c r="Z2485" s="7" t="s">
        <v>8073</v>
      </c>
      <c r="AA2485" s="7" t="str">
        <f t="shared" si="76"/>
        <v>Car Park Pass Income from Payroll</v>
      </c>
    </row>
    <row r="2486" spans="1:27" x14ac:dyDescent="0.25">
      <c r="A2486" t="s">
        <v>23</v>
      </c>
      <c r="B2486" t="s">
        <v>24</v>
      </c>
      <c r="C2486" t="s">
        <v>25</v>
      </c>
      <c r="D2486" t="s">
        <v>26</v>
      </c>
      <c r="E2486" t="s">
        <v>302</v>
      </c>
      <c r="F2486" t="s">
        <v>303</v>
      </c>
      <c r="G2486" t="s">
        <v>556</v>
      </c>
      <c r="H2486" t="s">
        <v>557</v>
      </c>
      <c r="J2486">
        <v>201706</v>
      </c>
      <c r="K2486" t="s">
        <v>306</v>
      </c>
      <c r="L2486">
        <v>3800761</v>
      </c>
      <c r="M2486">
        <v>14901</v>
      </c>
      <c r="P2486">
        <v>0</v>
      </c>
      <c r="R2486" s="1">
        <v>42628</v>
      </c>
      <c r="S2486" t="s">
        <v>40</v>
      </c>
      <c r="T2486" t="s">
        <v>559</v>
      </c>
      <c r="U2486" t="s">
        <v>42</v>
      </c>
      <c r="V2486" s="1">
        <v>42629</v>
      </c>
      <c r="W2486" s="12">
        <v>-29.17</v>
      </c>
      <c r="X2486" s="4" t="str">
        <f t="shared" si="77"/>
        <v>Income</v>
      </c>
      <c r="Y2486" s="5">
        <v>42614</v>
      </c>
      <c r="Z2486" s="7" t="s">
        <v>8073</v>
      </c>
      <c r="AA2486" s="7" t="str">
        <f t="shared" si="76"/>
        <v>Car Park Pass Income from Payroll</v>
      </c>
    </row>
    <row r="2487" spans="1:27" x14ac:dyDescent="0.25">
      <c r="A2487" t="s">
        <v>23</v>
      </c>
      <c r="B2487" t="s">
        <v>24</v>
      </c>
      <c r="C2487" t="s">
        <v>25</v>
      </c>
      <c r="D2487" t="s">
        <v>26</v>
      </c>
      <c r="E2487" t="s">
        <v>302</v>
      </c>
      <c r="F2487" t="s">
        <v>303</v>
      </c>
      <c r="G2487" t="s">
        <v>556</v>
      </c>
      <c r="H2487" t="s">
        <v>557</v>
      </c>
      <c r="J2487">
        <v>201706</v>
      </c>
      <c r="K2487" t="s">
        <v>306</v>
      </c>
      <c r="L2487">
        <v>3800761</v>
      </c>
      <c r="M2487">
        <v>14902</v>
      </c>
      <c r="P2487">
        <v>0</v>
      </c>
      <c r="R2487" s="1">
        <v>42628</v>
      </c>
      <c r="S2487" t="s">
        <v>40</v>
      </c>
      <c r="T2487" t="s">
        <v>578</v>
      </c>
      <c r="U2487" t="s">
        <v>42</v>
      </c>
      <c r="V2487" s="1">
        <v>42629</v>
      </c>
      <c r="W2487" s="12">
        <v>-20.84</v>
      </c>
      <c r="X2487" s="4" t="str">
        <f t="shared" si="77"/>
        <v>Income</v>
      </c>
      <c r="Y2487" s="5">
        <v>42614</v>
      </c>
      <c r="Z2487" s="7" t="s">
        <v>8073</v>
      </c>
      <c r="AA2487" s="7" t="str">
        <f t="shared" si="76"/>
        <v>Car Park Pass Income from Payroll</v>
      </c>
    </row>
    <row r="2488" spans="1:27" x14ac:dyDescent="0.25">
      <c r="A2488" t="s">
        <v>23</v>
      </c>
      <c r="B2488" t="s">
        <v>24</v>
      </c>
      <c r="C2488" t="s">
        <v>25</v>
      </c>
      <c r="D2488" t="s">
        <v>26</v>
      </c>
      <c r="E2488" t="s">
        <v>302</v>
      </c>
      <c r="F2488" t="s">
        <v>303</v>
      </c>
      <c r="G2488" t="s">
        <v>556</v>
      </c>
      <c r="H2488" t="s">
        <v>557</v>
      </c>
      <c r="J2488">
        <v>201706</v>
      </c>
      <c r="K2488" t="s">
        <v>306</v>
      </c>
      <c r="L2488">
        <v>3800761</v>
      </c>
      <c r="M2488">
        <v>14903</v>
      </c>
      <c r="P2488">
        <v>0</v>
      </c>
      <c r="R2488" s="1">
        <v>42628</v>
      </c>
      <c r="S2488" t="s">
        <v>40</v>
      </c>
      <c r="T2488" t="s">
        <v>578</v>
      </c>
      <c r="U2488" t="s">
        <v>42</v>
      </c>
      <c r="V2488" s="1">
        <v>42629</v>
      </c>
      <c r="W2488" s="12">
        <v>-20.84</v>
      </c>
      <c r="X2488" s="4" t="str">
        <f t="shared" si="77"/>
        <v>Income</v>
      </c>
      <c r="Y2488" s="5">
        <v>42614</v>
      </c>
      <c r="Z2488" s="7" t="s">
        <v>8073</v>
      </c>
      <c r="AA2488" s="7" t="str">
        <f t="shared" si="76"/>
        <v>Car Park Pass Income from Payroll</v>
      </c>
    </row>
    <row r="2489" spans="1:27" x14ac:dyDescent="0.25">
      <c r="A2489" t="s">
        <v>23</v>
      </c>
      <c r="B2489" t="s">
        <v>24</v>
      </c>
      <c r="C2489" t="s">
        <v>25</v>
      </c>
      <c r="D2489" t="s">
        <v>26</v>
      </c>
      <c r="E2489" t="s">
        <v>302</v>
      </c>
      <c r="F2489" t="s">
        <v>303</v>
      </c>
      <c r="G2489" t="s">
        <v>556</v>
      </c>
      <c r="H2489" t="s">
        <v>557</v>
      </c>
      <c r="J2489">
        <v>201706</v>
      </c>
      <c r="K2489" t="s">
        <v>306</v>
      </c>
      <c r="L2489">
        <v>3800761</v>
      </c>
      <c r="M2489">
        <v>14904</v>
      </c>
      <c r="P2489">
        <v>0</v>
      </c>
      <c r="R2489" s="1">
        <v>42628</v>
      </c>
      <c r="S2489" t="s">
        <v>40</v>
      </c>
      <c r="T2489" t="s">
        <v>614</v>
      </c>
      <c r="U2489" t="s">
        <v>42</v>
      </c>
      <c r="V2489" s="1">
        <v>42629</v>
      </c>
      <c r="W2489" s="12">
        <v>-10</v>
      </c>
      <c r="X2489" s="4" t="str">
        <f t="shared" si="77"/>
        <v>Income</v>
      </c>
      <c r="Y2489" s="5">
        <v>42614</v>
      </c>
      <c r="Z2489" s="7" t="s">
        <v>8073</v>
      </c>
      <c r="AA2489" s="7" t="str">
        <f t="shared" si="76"/>
        <v>Car Park Pass Income from Payroll</v>
      </c>
    </row>
    <row r="2490" spans="1:27" x14ac:dyDescent="0.25">
      <c r="A2490" t="s">
        <v>23</v>
      </c>
      <c r="B2490" t="s">
        <v>24</v>
      </c>
      <c r="C2490" t="s">
        <v>25</v>
      </c>
      <c r="D2490" t="s">
        <v>26</v>
      </c>
      <c r="E2490" t="s">
        <v>302</v>
      </c>
      <c r="F2490" t="s">
        <v>303</v>
      </c>
      <c r="G2490" t="s">
        <v>556</v>
      </c>
      <c r="H2490" t="s">
        <v>557</v>
      </c>
      <c r="J2490">
        <v>201706</v>
      </c>
      <c r="K2490" t="s">
        <v>306</v>
      </c>
      <c r="L2490">
        <v>3800761</v>
      </c>
      <c r="M2490">
        <v>14905</v>
      </c>
      <c r="P2490">
        <v>0</v>
      </c>
      <c r="R2490" s="1">
        <v>42628</v>
      </c>
      <c r="S2490" t="s">
        <v>40</v>
      </c>
      <c r="T2490" t="s">
        <v>580</v>
      </c>
      <c r="U2490" t="s">
        <v>42</v>
      </c>
      <c r="V2490" s="1">
        <v>42629</v>
      </c>
      <c r="W2490" s="12">
        <v>-20.83</v>
      </c>
      <c r="X2490" s="4" t="str">
        <f t="shared" si="77"/>
        <v>Income</v>
      </c>
      <c r="Y2490" s="5">
        <v>42614</v>
      </c>
      <c r="Z2490" s="7" t="s">
        <v>8073</v>
      </c>
      <c r="AA2490" s="7" t="str">
        <f t="shared" si="76"/>
        <v>Car Park Pass Income from Payroll</v>
      </c>
    </row>
    <row r="2491" spans="1:27" x14ac:dyDescent="0.25">
      <c r="A2491" t="s">
        <v>23</v>
      </c>
      <c r="B2491" t="s">
        <v>24</v>
      </c>
      <c r="C2491" t="s">
        <v>25</v>
      </c>
      <c r="D2491" t="s">
        <v>26</v>
      </c>
      <c r="E2491" t="s">
        <v>302</v>
      </c>
      <c r="F2491" t="s">
        <v>303</v>
      </c>
      <c r="G2491" t="s">
        <v>556</v>
      </c>
      <c r="H2491" t="s">
        <v>557</v>
      </c>
      <c r="J2491">
        <v>201706</v>
      </c>
      <c r="K2491" t="s">
        <v>306</v>
      </c>
      <c r="L2491">
        <v>3800761</v>
      </c>
      <c r="M2491">
        <v>14906</v>
      </c>
      <c r="P2491">
        <v>0</v>
      </c>
      <c r="R2491" s="1">
        <v>42628</v>
      </c>
      <c r="S2491" t="s">
        <v>40</v>
      </c>
      <c r="T2491" t="s">
        <v>581</v>
      </c>
      <c r="U2491" t="s">
        <v>42</v>
      </c>
      <c r="V2491" s="1">
        <v>42629</v>
      </c>
      <c r="W2491" s="12">
        <v>-20.84</v>
      </c>
      <c r="X2491" s="4" t="str">
        <f t="shared" si="77"/>
        <v>Income</v>
      </c>
      <c r="Y2491" s="5">
        <v>42614</v>
      </c>
      <c r="Z2491" s="7" t="s">
        <v>8073</v>
      </c>
      <c r="AA2491" s="7" t="str">
        <f t="shared" si="76"/>
        <v>Car Park Pass Income from Payroll</v>
      </c>
    </row>
    <row r="2492" spans="1:27" x14ac:dyDescent="0.25">
      <c r="A2492" t="s">
        <v>23</v>
      </c>
      <c r="B2492" t="s">
        <v>24</v>
      </c>
      <c r="C2492" t="s">
        <v>25</v>
      </c>
      <c r="D2492" t="s">
        <v>26</v>
      </c>
      <c r="E2492" t="s">
        <v>302</v>
      </c>
      <c r="F2492" t="s">
        <v>303</v>
      </c>
      <c r="G2492" t="s">
        <v>556</v>
      </c>
      <c r="H2492" t="s">
        <v>557</v>
      </c>
      <c r="J2492">
        <v>201706</v>
      </c>
      <c r="K2492" t="s">
        <v>306</v>
      </c>
      <c r="L2492">
        <v>3800761</v>
      </c>
      <c r="M2492">
        <v>14907</v>
      </c>
      <c r="P2492">
        <v>0</v>
      </c>
      <c r="R2492" s="1">
        <v>42628</v>
      </c>
      <c r="S2492" t="s">
        <v>40</v>
      </c>
      <c r="T2492" t="s">
        <v>572</v>
      </c>
      <c r="U2492" t="s">
        <v>42</v>
      </c>
      <c r="V2492" s="1">
        <v>42629</v>
      </c>
      <c r="W2492" s="12">
        <v>-20.84</v>
      </c>
      <c r="X2492" s="4" t="str">
        <f t="shared" si="77"/>
        <v>Income</v>
      </c>
      <c r="Y2492" s="5">
        <v>42614</v>
      </c>
      <c r="Z2492" s="7" t="s">
        <v>8073</v>
      </c>
      <c r="AA2492" s="7" t="str">
        <f t="shared" si="76"/>
        <v>Car Park Pass Income from Payroll</v>
      </c>
    </row>
    <row r="2493" spans="1:27" x14ac:dyDescent="0.25">
      <c r="A2493" t="s">
        <v>23</v>
      </c>
      <c r="B2493" t="s">
        <v>24</v>
      </c>
      <c r="C2493" t="s">
        <v>25</v>
      </c>
      <c r="D2493" t="s">
        <v>26</v>
      </c>
      <c r="E2493" t="s">
        <v>302</v>
      </c>
      <c r="F2493" t="s">
        <v>303</v>
      </c>
      <c r="G2493" t="s">
        <v>556</v>
      </c>
      <c r="H2493" t="s">
        <v>557</v>
      </c>
      <c r="J2493">
        <v>201706</v>
      </c>
      <c r="K2493" t="s">
        <v>306</v>
      </c>
      <c r="L2493">
        <v>3800761</v>
      </c>
      <c r="M2493">
        <v>14908</v>
      </c>
      <c r="P2493">
        <v>0</v>
      </c>
      <c r="R2493" s="1">
        <v>42628</v>
      </c>
      <c r="S2493" t="s">
        <v>40</v>
      </c>
      <c r="T2493" t="s">
        <v>568</v>
      </c>
      <c r="U2493" t="s">
        <v>42</v>
      </c>
      <c r="V2493" s="1">
        <v>42629</v>
      </c>
      <c r="W2493" s="12">
        <v>-20.84</v>
      </c>
      <c r="X2493" s="4" t="str">
        <f t="shared" si="77"/>
        <v>Income</v>
      </c>
      <c r="Y2493" s="5">
        <v>42614</v>
      </c>
      <c r="Z2493" s="7" t="s">
        <v>8073</v>
      </c>
      <c r="AA2493" s="7" t="str">
        <f t="shared" si="76"/>
        <v>Car Park Pass Income from Payroll</v>
      </c>
    </row>
    <row r="2494" spans="1:27" x14ac:dyDescent="0.25">
      <c r="A2494" t="s">
        <v>23</v>
      </c>
      <c r="B2494" t="s">
        <v>24</v>
      </c>
      <c r="C2494" t="s">
        <v>25</v>
      </c>
      <c r="D2494" t="s">
        <v>26</v>
      </c>
      <c r="E2494" t="s">
        <v>302</v>
      </c>
      <c r="F2494" t="s">
        <v>303</v>
      </c>
      <c r="G2494" t="s">
        <v>556</v>
      </c>
      <c r="H2494" t="s">
        <v>557</v>
      </c>
      <c r="J2494">
        <v>201706</v>
      </c>
      <c r="K2494" t="s">
        <v>306</v>
      </c>
      <c r="L2494">
        <v>3800761</v>
      </c>
      <c r="M2494">
        <v>14893</v>
      </c>
      <c r="P2494">
        <v>0</v>
      </c>
      <c r="R2494" s="1">
        <v>42628</v>
      </c>
      <c r="S2494" t="s">
        <v>40</v>
      </c>
      <c r="T2494" t="s">
        <v>559</v>
      </c>
      <c r="U2494" t="s">
        <v>42</v>
      </c>
      <c r="V2494" s="1">
        <v>42629</v>
      </c>
      <c r="W2494" s="12">
        <v>-10</v>
      </c>
      <c r="X2494" s="4" t="str">
        <f t="shared" si="77"/>
        <v>Income</v>
      </c>
      <c r="Y2494" s="5">
        <v>42614</v>
      </c>
      <c r="Z2494" s="7" t="s">
        <v>8073</v>
      </c>
      <c r="AA2494" s="7" t="str">
        <f t="shared" si="76"/>
        <v>Car Park Pass Income from Payroll</v>
      </c>
    </row>
    <row r="2495" spans="1:27" x14ac:dyDescent="0.25">
      <c r="A2495" t="s">
        <v>23</v>
      </c>
      <c r="B2495" t="s">
        <v>24</v>
      </c>
      <c r="C2495" t="s">
        <v>25</v>
      </c>
      <c r="D2495" t="s">
        <v>26</v>
      </c>
      <c r="E2495" t="s">
        <v>302</v>
      </c>
      <c r="F2495" t="s">
        <v>303</v>
      </c>
      <c r="G2495" t="s">
        <v>556</v>
      </c>
      <c r="H2495" t="s">
        <v>557</v>
      </c>
      <c r="J2495">
        <v>201706</v>
      </c>
      <c r="K2495" t="s">
        <v>306</v>
      </c>
      <c r="L2495">
        <v>3800761</v>
      </c>
      <c r="M2495">
        <v>14894</v>
      </c>
      <c r="P2495">
        <v>0</v>
      </c>
      <c r="R2495" s="1">
        <v>42628</v>
      </c>
      <c r="S2495" t="s">
        <v>40</v>
      </c>
      <c r="T2495" t="s">
        <v>559</v>
      </c>
      <c r="U2495" t="s">
        <v>42</v>
      </c>
      <c r="V2495" s="1">
        <v>42629</v>
      </c>
      <c r="W2495" s="12">
        <v>-10</v>
      </c>
      <c r="X2495" s="4" t="str">
        <f t="shared" si="77"/>
        <v>Income</v>
      </c>
      <c r="Y2495" s="5">
        <v>42614</v>
      </c>
      <c r="Z2495" s="7" t="s">
        <v>8073</v>
      </c>
      <c r="AA2495" s="7" t="str">
        <f t="shared" si="76"/>
        <v>Car Park Pass Income from Payroll</v>
      </c>
    </row>
    <row r="2496" spans="1:27" x14ac:dyDescent="0.25">
      <c r="A2496" t="s">
        <v>23</v>
      </c>
      <c r="B2496" t="s">
        <v>24</v>
      </c>
      <c r="C2496" t="s">
        <v>25</v>
      </c>
      <c r="D2496" t="s">
        <v>26</v>
      </c>
      <c r="E2496" t="s">
        <v>302</v>
      </c>
      <c r="F2496" t="s">
        <v>303</v>
      </c>
      <c r="G2496" t="s">
        <v>556</v>
      </c>
      <c r="H2496" t="s">
        <v>557</v>
      </c>
      <c r="J2496">
        <v>201706</v>
      </c>
      <c r="K2496" t="s">
        <v>306</v>
      </c>
      <c r="L2496">
        <v>3800761</v>
      </c>
      <c r="M2496">
        <v>14499</v>
      </c>
      <c r="P2496">
        <v>0</v>
      </c>
      <c r="R2496" s="1">
        <v>42628</v>
      </c>
      <c r="S2496" t="s">
        <v>40</v>
      </c>
      <c r="T2496" t="s">
        <v>582</v>
      </c>
      <c r="U2496" t="s">
        <v>42</v>
      </c>
      <c r="V2496" s="1">
        <v>42629</v>
      </c>
      <c r="W2496" s="12">
        <v>-10</v>
      </c>
      <c r="X2496" s="4" t="str">
        <f t="shared" si="77"/>
        <v>Income</v>
      </c>
      <c r="Y2496" s="5">
        <v>42614</v>
      </c>
      <c r="Z2496" s="7" t="s">
        <v>8073</v>
      </c>
      <c r="AA2496" s="7" t="str">
        <f t="shared" si="76"/>
        <v>Car Park Pass Income from Payroll</v>
      </c>
    </row>
    <row r="2497" spans="1:27" x14ac:dyDescent="0.25">
      <c r="A2497" t="s">
        <v>23</v>
      </c>
      <c r="B2497" t="s">
        <v>24</v>
      </c>
      <c r="C2497" t="s">
        <v>25</v>
      </c>
      <c r="D2497" t="s">
        <v>26</v>
      </c>
      <c r="E2497" t="s">
        <v>302</v>
      </c>
      <c r="F2497" t="s">
        <v>303</v>
      </c>
      <c r="G2497" t="s">
        <v>556</v>
      </c>
      <c r="H2497" t="s">
        <v>557</v>
      </c>
      <c r="J2497">
        <v>201706</v>
      </c>
      <c r="K2497" t="s">
        <v>306</v>
      </c>
      <c r="L2497">
        <v>3800761</v>
      </c>
      <c r="M2497">
        <v>14500</v>
      </c>
      <c r="P2497">
        <v>0</v>
      </c>
      <c r="R2497" s="1">
        <v>42628</v>
      </c>
      <c r="S2497" t="s">
        <v>40</v>
      </c>
      <c r="T2497" t="s">
        <v>582</v>
      </c>
      <c r="U2497" t="s">
        <v>42</v>
      </c>
      <c r="V2497" s="1">
        <v>42629</v>
      </c>
      <c r="W2497" s="12">
        <v>-10</v>
      </c>
      <c r="X2497" s="4" t="str">
        <f t="shared" si="77"/>
        <v>Income</v>
      </c>
      <c r="Y2497" s="5">
        <v>42614</v>
      </c>
      <c r="Z2497" s="7" t="s">
        <v>8073</v>
      </c>
      <c r="AA2497" s="7" t="str">
        <f t="shared" si="76"/>
        <v>Car Park Pass Income from Payroll</v>
      </c>
    </row>
    <row r="2498" spans="1:27" x14ac:dyDescent="0.25">
      <c r="A2498" t="s">
        <v>23</v>
      </c>
      <c r="B2498" t="s">
        <v>24</v>
      </c>
      <c r="C2498" t="s">
        <v>25</v>
      </c>
      <c r="D2498" t="s">
        <v>26</v>
      </c>
      <c r="E2498" t="s">
        <v>302</v>
      </c>
      <c r="F2498" t="s">
        <v>303</v>
      </c>
      <c r="G2498" t="s">
        <v>556</v>
      </c>
      <c r="H2498" t="s">
        <v>557</v>
      </c>
      <c r="J2498">
        <v>201706</v>
      </c>
      <c r="K2498" t="s">
        <v>306</v>
      </c>
      <c r="L2498">
        <v>3800761</v>
      </c>
      <c r="M2498">
        <v>14501</v>
      </c>
      <c r="P2498">
        <v>0</v>
      </c>
      <c r="R2498" s="1">
        <v>42628</v>
      </c>
      <c r="S2498" t="s">
        <v>40</v>
      </c>
      <c r="T2498" t="s">
        <v>582</v>
      </c>
      <c r="U2498" t="s">
        <v>42</v>
      </c>
      <c r="V2498" s="1">
        <v>42629</v>
      </c>
      <c r="W2498" s="12">
        <v>-10</v>
      </c>
      <c r="X2498" s="4" t="str">
        <f t="shared" si="77"/>
        <v>Income</v>
      </c>
      <c r="Y2498" s="5">
        <v>42614</v>
      </c>
      <c r="Z2498" s="7" t="s">
        <v>8073</v>
      </c>
      <c r="AA2498" s="7" t="str">
        <f t="shared" ref="AA2498:AA2561" si="78">IF(X2498="Expenditure",X2498,H2498)</f>
        <v>Car Park Pass Income from Payroll</v>
      </c>
    </row>
    <row r="2499" spans="1:27" x14ac:dyDescent="0.25">
      <c r="A2499" t="s">
        <v>23</v>
      </c>
      <c r="B2499" t="s">
        <v>24</v>
      </c>
      <c r="C2499" t="s">
        <v>25</v>
      </c>
      <c r="D2499" t="s">
        <v>26</v>
      </c>
      <c r="E2499" t="s">
        <v>302</v>
      </c>
      <c r="F2499" t="s">
        <v>303</v>
      </c>
      <c r="G2499" t="s">
        <v>556</v>
      </c>
      <c r="H2499" t="s">
        <v>557</v>
      </c>
      <c r="J2499">
        <v>201706</v>
      </c>
      <c r="K2499" t="s">
        <v>306</v>
      </c>
      <c r="L2499">
        <v>3800761</v>
      </c>
      <c r="M2499">
        <v>14502</v>
      </c>
      <c r="P2499">
        <v>0</v>
      </c>
      <c r="R2499" s="1">
        <v>42628</v>
      </c>
      <c r="S2499" t="s">
        <v>40</v>
      </c>
      <c r="T2499" t="s">
        <v>586</v>
      </c>
      <c r="U2499" t="s">
        <v>42</v>
      </c>
      <c r="V2499" s="1">
        <v>42629</v>
      </c>
      <c r="W2499" s="12">
        <v>-20.83</v>
      </c>
      <c r="X2499" s="4" t="str">
        <f t="shared" ref="X2499:X2562" si="79">IF(LEFT(G2499,2)="R9","Income","Expenditure")</f>
        <v>Income</v>
      </c>
      <c r="Y2499" s="5">
        <v>42614</v>
      </c>
      <c r="Z2499" s="7" t="s">
        <v>8073</v>
      </c>
      <c r="AA2499" s="7" t="str">
        <f t="shared" si="78"/>
        <v>Car Park Pass Income from Payroll</v>
      </c>
    </row>
    <row r="2500" spans="1:27" x14ac:dyDescent="0.25">
      <c r="A2500" t="s">
        <v>23</v>
      </c>
      <c r="B2500" t="s">
        <v>24</v>
      </c>
      <c r="C2500" t="s">
        <v>25</v>
      </c>
      <c r="D2500" t="s">
        <v>26</v>
      </c>
      <c r="E2500" t="s">
        <v>302</v>
      </c>
      <c r="F2500" t="s">
        <v>303</v>
      </c>
      <c r="G2500" t="s">
        <v>556</v>
      </c>
      <c r="H2500" t="s">
        <v>557</v>
      </c>
      <c r="J2500">
        <v>201706</v>
      </c>
      <c r="K2500" t="s">
        <v>306</v>
      </c>
      <c r="L2500">
        <v>3800761</v>
      </c>
      <c r="M2500">
        <v>14503</v>
      </c>
      <c r="P2500">
        <v>0</v>
      </c>
      <c r="R2500" s="1">
        <v>42628</v>
      </c>
      <c r="S2500" t="s">
        <v>40</v>
      </c>
      <c r="T2500" t="s">
        <v>685</v>
      </c>
      <c r="U2500" t="s">
        <v>42</v>
      </c>
      <c r="V2500" s="1">
        <v>42629</v>
      </c>
      <c r="W2500" s="12">
        <v>-29.17</v>
      </c>
      <c r="X2500" s="4" t="str">
        <f t="shared" si="79"/>
        <v>Income</v>
      </c>
      <c r="Y2500" s="5">
        <v>42614</v>
      </c>
      <c r="Z2500" s="7" t="s">
        <v>8073</v>
      </c>
      <c r="AA2500" s="7" t="str">
        <f t="shared" si="78"/>
        <v>Car Park Pass Income from Payroll</v>
      </c>
    </row>
    <row r="2501" spans="1:27" x14ac:dyDescent="0.25">
      <c r="A2501" t="s">
        <v>23</v>
      </c>
      <c r="B2501" t="s">
        <v>24</v>
      </c>
      <c r="C2501" t="s">
        <v>25</v>
      </c>
      <c r="D2501" t="s">
        <v>26</v>
      </c>
      <c r="E2501" t="s">
        <v>302</v>
      </c>
      <c r="F2501" t="s">
        <v>303</v>
      </c>
      <c r="G2501" t="s">
        <v>556</v>
      </c>
      <c r="H2501" t="s">
        <v>557</v>
      </c>
      <c r="J2501">
        <v>201706</v>
      </c>
      <c r="K2501" t="s">
        <v>306</v>
      </c>
      <c r="L2501">
        <v>3800761</v>
      </c>
      <c r="M2501">
        <v>14504</v>
      </c>
      <c r="P2501">
        <v>0</v>
      </c>
      <c r="R2501" s="1">
        <v>42628</v>
      </c>
      <c r="S2501" t="s">
        <v>40</v>
      </c>
      <c r="T2501" t="s">
        <v>584</v>
      </c>
      <c r="U2501" t="s">
        <v>42</v>
      </c>
      <c r="V2501" s="1">
        <v>42629</v>
      </c>
      <c r="W2501" s="12">
        <v>-20.84</v>
      </c>
      <c r="X2501" s="4" t="str">
        <f t="shared" si="79"/>
        <v>Income</v>
      </c>
      <c r="Y2501" s="5">
        <v>42614</v>
      </c>
      <c r="Z2501" s="7" t="s">
        <v>8073</v>
      </c>
      <c r="AA2501" s="7" t="str">
        <f t="shared" si="78"/>
        <v>Car Park Pass Income from Payroll</v>
      </c>
    </row>
    <row r="2502" spans="1:27" x14ac:dyDescent="0.25">
      <c r="A2502" t="s">
        <v>23</v>
      </c>
      <c r="B2502" t="s">
        <v>24</v>
      </c>
      <c r="C2502" t="s">
        <v>25</v>
      </c>
      <c r="D2502" t="s">
        <v>26</v>
      </c>
      <c r="E2502" t="s">
        <v>302</v>
      </c>
      <c r="F2502" t="s">
        <v>303</v>
      </c>
      <c r="G2502" t="s">
        <v>556</v>
      </c>
      <c r="H2502" t="s">
        <v>557</v>
      </c>
      <c r="J2502">
        <v>201706</v>
      </c>
      <c r="K2502" t="s">
        <v>306</v>
      </c>
      <c r="L2502">
        <v>3800761</v>
      </c>
      <c r="M2502">
        <v>14505</v>
      </c>
      <c r="P2502">
        <v>0</v>
      </c>
      <c r="R2502" s="1">
        <v>42628</v>
      </c>
      <c r="S2502" t="s">
        <v>40</v>
      </c>
      <c r="T2502" t="s">
        <v>635</v>
      </c>
      <c r="U2502" t="s">
        <v>42</v>
      </c>
      <c r="V2502" s="1">
        <v>42629</v>
      </c>
      <c r="W2502" s="12">
        <v>-20.84</v>
      </c>
      <c r="X2502" s="4" t="str">
        <f t="shared" si="79"/>
        <v>Income</v>
      </c>
      <c r="Y2502" s="5">
        <v>42614</v>
      </c>
      <c r="Z2502" s="7" t="s">
        <v>8073</v>
      </c>
      <c r="AA2502" s="7" t="str">
        <f t="shared" si="78"/>
        <v>Car Park Pass Income from Payroll</v>
      </c>
    </row>
    <row r="2503" spans="1:27" x14ac:dyDescent="0.25">
      <c r="A2503" t="s">
        <v>23</v>
      </c>
      <c r="B2503" t="s">
        <v>24</v>
      </c>
      <c r="C2503" t="s">
        <v>25</v>
      </c>
      <c r="D2503" t="s">
        <v>26</v>
      </c>
      <c r="E2503" t="s">
        <v>302</v>
      </c>
      <c r="F2503" t="s">
        <v>303</v>
      </c>
      <c r="G2503" t="s">
        <v>556</v>
      </c>
      <c r="H2503" t="s">
        <v>557</v>
      </c>
      <c r="J2503">
        <v>201706</v>
      </c>
      <c r="K2503" t="s">
        <v>306</v>
      </c>
      <c r="L2503">
        <v>3800761</v>
      </c>
      <c r="M2503">
        <v>14506</v>
      </c>
      <c r="P2503">
        <v>0</v>
      </c>
      <c r="R2503" s="1">
        <v>42628</v>
      </c>
      <c r="S2503" t="s">
        <v>40</v>
      </c>
      <c r="T2503" t="s">
        <v>689</v>
      </c>
      <c r="U2503" t="s">
        <v>42</v>
      </c>
      <c r="V2503" s="1">
        <v>42629</v>
      </c>
      <c r="W2503" s="12">
        <v>-20.83</v>
      </c>
      <c r="X2503" s="4" t="str">
        <f t="shared" si="79"/>
        <v>Income</v>
      </c>
      <c r="Y2503" s="5">
        <v>42614</v>
      </c>
      <c r="Z2503" s="7" t="s">
        <v>8073</v>
      </c>
      <c r="AA2503" s="7" t="str">
        <f t="shared" si="78"/>
        <v>Car Park Pass Income from Payroll</v>
      </c>
    </row>
    <row r="2504" spans="1:27" x14ac:dyDescent="0.25">
      <c r="A2504" t="s">
        <v>23</v>
      </c>
      <c r="B2504" t="s">
        <v>24</v>
      </c>
      <c r="C2504" t="s">
        <v>25</v>
      </c>
      <c r="D2504" t="s">
        <v>26</v>
      </c>
      <c r="E2504" t="s">
        <v>302</v>
      </c>
      <c r="F2504" t="s">
        <v>303</v>
      </c>
      <c r="G2504" t="s">
        <v>556</v>
      </c>
      <c r="H2504" t="s">
        <v>557</v>
      </c>
      <c r="J2504">
        <v>201706</v>
      </c>
      <c r="K2504" t="s">
        <v>306</v>
      </c>
      <c r="L2504">
        <v>3800761</v>
      </c>
      <c r="M2504">
        <v>14788</v>
      </c>
      <c r="P2504">
        <v>0</v>
      </c>
      <c r="R2504" s="1">
        <v>42628</v>
      </c>
      <c r="S2504" t="s">
        <v>40</v>
      </c>
      <c r="T2504" t="s">
        <v>651</v>
      </c>
      <c r="U2504" t="s">
        <v>42</v>
      </c>
      <c r="V2504" s="1">
        <v>42629</v>
      </c>
      <c r="W2504" s="12">
        <v>-20.84</v>
      </c>
      <c r="X2504" s="4" t="str">
        <f t="shared" si="79"/>
        <v>Income</v>
      </c>
      <c r="Y2504" s="5">
        <v>42614</v>
      </c>
      <c r="Z2504" s="7" t="s">
        <v>8073</v>
      </c>
      <c r="AA2504" s="7" t="str">
        <f t="shared" si="78"/>
        <v>Car Park Pass Income from Payroll</v>
      </c>
    </row>
    <row r="2505" spans="1:27" x14ac:dyDescent="0.25">
      <c r="A2505" t="s">
        <v>23</v>
      </c>
      <c r="B2505" t="s">
        <v>24</v>
      </c>
      <c r="C2505" t="s">
        <v>25</v>
      </c>
      <c r="D2505" t="s">
        <v>26</v>
      </c>
      <c r="E2505" t="s">
        <v>302</v>
      </c>
      <c r="F2505" t="s">
        <v>303</v>
      </c>
      <c r="G2505" t="s">
        <v>556</v>
      </c>
      <c r="H2505" t="s">
        <v>557</v>
      </c>
      <c r="J2505">
        <v>201706</v>
      </c>
      <c r="K2505" t="s">
        <v>306</v>
      </c>
      <c r="L2505">
        <v>3800761</v>
      </c>
      <c r="M2505">
        <v>14789</v>
      </c>
      <c r="P2505">
        <v>0</v>
      </c>
      <c r="R2505" s="1">
        <v>42628</v>
      </c>
      <c r="S2505" t="s">
        <v>40</v>
      </c>
      <c r="T2505" t="s">
        <v>570</v>
      </c>
      <c r="U2505" t="s">
        <v>42</v>
      </c>
      <c r="V2505" s="1">
        <v>42629</v>
      </c>
      <c r="W2505" s="12">
        <v>-20.84</v>
      </c>
      <c r="X2505" s="4" t="str">
        <f t="shared" si="79"/>
        <v>Income</v>
      </c>
      <c r="Y2505" s="5">
        <v>42614</v>
      </c>
      <c r="Z2505" s="7" t="s">
        <v>8073</v>
      </c>
      <c r="AA2505" s="7" t="str">
        <f t="shared" si="78"/>
        <v>Car Park Pass Income from Payroll</v>
      </c>
    </row>
    <row r="2506" spans="1:27" x14ac:dyDescent="0.25">
      <c r="A2506" t="s">
        <v>23</v>
      </c>
      <c r="B2506" t="s">
        <v>24</v>
      </c>
      <c r="C2506" t="s">
        <v>25</v>
      </c>
      <c r="D2506" t="s">
        <v>26</v>
      </c>
      <c r="E2506" t="s">
        <v>302</v>
      </c>
      <c r="F2506" t="s">
        <v>303</v>
      </c>
      <c r="G2506" t="s">
        <v>556</v>
      </c>
      <c r="H2506" t="s">
        <v>557</v>
      </c>
      <c r="J2506">
        <v>201706</v>
      </c>
      <c r="K2506" t="s">
        <v>306</v>
      </c>
      <c r="L2506">
        <v>3800761</v>
      </c>
      <c r="M2506">
        <v>14790</v>
      </c>
      <c r="P2506">
        <v>0</v>
      </c>
      <c r="R2506" s="1">
        <v>42628</v>
      </c>
      <c r="S2506" t="s">
        <v>40</v>
      </c>
      <c r="T2506" t="s">
        <v>559</v>
      </c>
      <c r="U2506" t="s">
        <v>42</v>
      </c>
      <c r="V2506" s="1">
        <v>42629</v>
      </c>
      <c r="W2506" s="12">
        <v>-10</v>
      </c>
      <c r="X2506" s="4" t="str">
        <f t="shared" si="79"/>
        <v>Income</v>
      </c>
      <c r="Y2506" s="5">
        <v>42614</v>
      </c>
      <c r="Z2506" s="7" t="s">
        <v>8073</v>
      </c>
      <c r="AA2506" s="7" t="str">
        <f t="shared" si="78"/>
        <v>Car Park Pass Income from Payroll</v>
      </c>
    </row>
    <row r="2507" spans="1:27" x14ac:dyDescent="0.25">
      <c r="A2507" t="s">
        <v>23</v>
      </c>
      <c r="B2507" t="s">
        <v>24</v>
      </c>
      <c r="C2507" t="s">
        <v>25</v>
      </c>
      <c r="D2507" t="s">
        <v>26</v>
      </c>
      <c r="E2507" t="s">
        <v>302</v>
      </c>
      <c r="F2507" t="s">
        <v>303</v>
      </c>
      <c r="G2507" t="s">
        <v>556</v>
      </c>
      <c r="H2507" t="s">
        <v>557</v>
      </c>
      <c r="J2507">
        <v>201706</v>
      </c>
      <c r="K2507" t="s">
        <v>306</v>
      </c>
      <c r="L2507">
        <v>3800761</v>
      </c>
      <c r="M2507">
        <v>14791</v>
      </c>
      <c r="P2507">
        <v>0</v>
      </c>
      <c r="R2507" s="1">
        <v>42628</v>
      </c>
      <c r="S2507" t="s">
        <v>40</v>
      </c>
      <c r="T2507" t="s">
        <v>561</v>
      </c>
      <c r="U2507" t="s">
        <v>42</v>
      </c>
      <c r="V2507" s="1">
        <v>42629</v>
      </c>
      <c r="W2507" s="12">
        <v>-20.84</v>
      </c>
      <c r="X2507" s="4" t="str">
        <f t="shared" si="79"/>
        <v>Income</v>
      </c>
      <c r="Y2507" s="5">
        <v>42614</v>
      </c>
      <c r="Z2507" s="7" t="s">
        <v>8073</v>
      </c>
      <c r="AA2507" s="7" t="str">
        <f t="shared" si="78"/>
        <v>Car Park Pass Income from Payroll</v>
      </c>
    </row>
    <row r="2508" spans="1:27" x14ac:dyDescent="0.25">
      <c r="A2508" t="s">
        <v>23</v>
      </c>
      <c r="B2508" t="s">
        <v>24</v>
      </c>
      <c r="C2508" t="s">
        <v>25</v>
      </c>
      <c r="D2508" t="s">
        <v>26</v>
      </c>
      <c r="E2508" t="s">
        <v>302</v>
      </c>
      <c r="F2508" t="s">
        <v>303</v>
      </c>
      <c r="G2508" t="s">
        <v>556</v>
      </c>
      <c r="H2508" t="s">
        <v>557</v>
      </c>
      <c r="J2508">
        <v>201706</v>
      </c>
      <c r="K2508" t="s">
        <v>306</v>
      </c>
      <c r="L2508">
        <v>3800761</v>
      </c>
      <c r="M2508">
        <v>14792</v>
      </c>
      <c r="P2508">
        <v>0</v>
      </c>
      <c r="R2508" s="1">
        <v>42628</v>
      </c>
      <c r="S2508" t="s">
        <v>40</v>
      </c>
      <c r="T2508" t="s">
        <v>680</v>
      </c>
      <c r="U2508" t="s">
        <v>42</v>
      </c>
      <c r="V2508" s="1">
        <v>42629</v>
      </c>
      <c r="W2508" s="12">
        <v>-20.84</v>
      </c>
      <c r="X2508" s="4" t="str">
        <f t="shared" si="79"/>
        <v>Income</v>
      </c>
      <c r="Y2508" s="5">
        <v>42614</v>
      </c>
      <c r="Z2508" s="7" t="s">
        <v>8073</v>
      </c>
      <c r="AA2508" s="7" t="str">
        <f t="shared" si="78"/>
        <v>Car Park Pass Income from Payroll</v>
      </c>
    </row>
    <row r="2509" spans="1:27" x14ac:dyDescent="0.25">
      <c r="A2509" t="s">
        <v>23</v>
      </c>
      <c r="B2509" t="s">
        <v>24</v>
      </c>
      <c r="C2509" t="s">
        <v>25</v>
      </c>
      <c r="D2509" t="s">
        <v>26</v>
      </c>
      <c r="E2509" t="s">
        <v>302</v>
      </c>
      <c r="F2509" t="s">
        <v>303</v>
      </c>
      <c r="G2509" t="s">
        <v>556</v>
      </c>
      <c r="H2509" t="s">
        <v>557</v>
      </c>
      <c r="J2509">
        <v>201706</v>
      </c>
      <c r="K2509" t="s">
        <v>306</v>
      </c>
      <c r="L2509">
        <v>3800761</v>
      </c>
      <c r="M2509">
        <v>14793</v>
      </c>
      <c r="P2509">
        <v>0</v>
      </c>
      <c r="R2509" s="1">
        <v>42628</v>
      </c>
      <c r="S2509" t="s">
        <v>40</v>
      </c>
      <c r="T2509" t="s">
        <v>677</v>
      </c>
      <c r="U2509" t="s">
        <v>42</v>
      </c>
      <c r="V2509" s="1">
        <v>42629</v>
      </c>
      <c r="W2509" s="12">
        <v>-20.84</v>
      </c>
      <c r="X2509" s="4" t="str">
        <f t="shared" si="79"/>
        <v>Income</v>
      </c>
      <c r="Y2509" s="5">
        <v>42614</v>
      </c>
      <c r="Z2509" s="7" t="s">
        <v>8073</v>
      </c>
      <c r="AA2509" s="7" t="str">
        <f t="shared" si="78"/>
        <v>Car Park Pass Income from Payroll</v>
      </c>
    </row>
    <row r="2510" spans="1:27" x14ac:dyDescent="0.25">
      <c r="A2510" t="s">
        <v>23</v>
      </c>
      <c r="B2510" t="s">
        <v>24</v>
      </c>
      <c r="C2510" t="s">
        <v>25</v>
      </c>
      <c r="D2510" t="s">
        <v>26</v>
      </c>
      <c r="E2510" t="s">
        <v>302</v>
      </c>
      <c r="F2510" t="s">
        <v>303</v>
      </c>
      <c r="G2510" t="s">
        <v>556</v>
      </c>
      <c r="H2510" t="s">
        <v>557</v>
      </c>
      <c r="J2510">
        <v>201706</v>
      </c>
      <c r="K2510" t="s">
        <v>306</v>
      </c>
      <c r="L2510">
        <v>3800761</v>
      </c>
      <c r="M2510">
        <v>14690</v>
      </c>
      <c r="P2510">
        <v>0</v>
      </c>
      <c r="R2510" s="1">
        <v>42628</v>
      </c>
      <c r="S2510" t="s">
        <v>40</v>
      </c>
      <c r="T2510" t="s">
        <v>622</v>
      </c>
      <c r="U2510" t="s">
        <v>42</v>
      </c>
      <c r="V2510" s="1">
        <v>42629</v>
      </c>
      <c r="W2510" s="12">
        <v>-10</v>
      </c>
      <c r="X2510" s="4" t="str">
        <f t="shared" si="79"/>
        <v>Income</v>
      </c>
      <c r="Y2510" s="5">
        <v>42614</v>
      </c>
      <c r="Z2510" s="7" t="s">
        <v>8073</v>
      </c>
      <c r="AA2510" s="7" t="str">
        <f t="shared" si="78"/>
        <v>Car Park Pass Income from Payroll</v>
      </c>
    </row>
    <row r="2511" spans="1:27" x14ac:dyDescent="0.25">
      <c r="A2511" t="s">
        <v>23</v>
      </c>
      <c r="B2511" t="s">
        <v>24</v>
      </c>
      <c r="C2511" t="s">
        <v>25</v>
      </c>
      <c r="D2511" t="s">
        <v>26</v>
      </c>
      <c r="E2511" t="s">
        <v>302</v>
      </c>
      <c r="F2511" t="s">
        <v>303</v>
      </c>
      <c r="G2511" t="s">
        <v>556</v>
      </c>
      <c r="H2511" t="s">
        <v>557</v>
      </c>
      <c r="J2511">
        <v>201706</v>
      </c>
      <c r="K2511" t="s">
        <v>306</v>
      </c>
      <c r="L2511">
        <v>3800761</v>
      </c>
      <c r="M2511">
        <v>14691</v>
      </c>
      <c r="P2511">
        <v>0</v>
      </c>
      <c r="R2511" s="1">
        <v>42628</v>
      </c>
      <c r="S2511" t="s">
        <v>40</v>
      </c>
      <c r="T2511" t="s">
        <v>560</v>
      </c>
      <c r="U2511" t="s">
        <v>42</v>
      </c>
      <c r="V2511" s="1">
        <v>42629</v>
      </c>
      <c r="W2511" s="12">
        <v>-20.84</v>
      </c>
      <c r="X2511" s="4" t="str">
        <f t="shared" si="79"/>
        <v>Income</v>
      </c>
      <c r="Y2511" s="5">
        <v>42614</v>
      </c>
      <c r="Z2511" s="7" t="s">
        <v>8073</v>
      </c>
      <c r="AA2511" s="7" t="str">
        <f t="shared" si="78"/>
        <v>Car Park Pass Income from Payroll</v>
      </c>
    </row>
    <row r="2512" spans="1:27" x14ac:dyDescent="0.25">
      <c r="A2512" t="s">
        <v>23</v>
      </c>
      <c r="B2512" t="s">
        <v>24</v>
      </c>
      <c r="C2512" t="s">
        <v>25</v>
      </c>
      <c r="D2512" t="s">
        <v>26</v>
      </c>
      <c r="E2512" t="s">
        <v>302</v>
      </c>
      <c r="F2512" t="s">
        <v>303</v>
      </c>
      <c r="G2512" t="s">
        <v>556</v>
      </c>
      <c r="H2512" t="s">
        <v>557</v>
      </c>
      <c r="J2512">
        <v>201706</v>
      </c>
      <c r="K2512" t="s">
        <v>306</v>
      </c>
      <c r="L2512">
        <v>3800761</v>
      </c>
      <c r="M2512">
        <v>14692</v>
      </c>
      <c r="P2512">
        <v>0</v>
      </c>
      <c r="R2512" s="1">
        <v>42628</v>
      </c>
      <c r="S2512" t="s">
        <v>40</v>
      </c>
      <c r="T2512" t="s">
        <v>628</v>
      </c>
      <c r="U2512" t="s">
        <v>42</v>
      </c>
      <c r="V2512" s="1">
        <v>42629</v>
      </c>
      <c r="W2512" s="12">
        <v>-20.83</v>
      </c>
      <c r="X2512" s="4" t="str">
        <f t="shared" si="79"/>
        <v>Income</v>
      </c>
      <c r="Y2512" s="5">
        <v>42614</v>
      </c>
      <c r="Z2512" s="7" t="s">
        <v>8073</v>
      </c>
      <c r="AA2512" s="7" t="str">
        <f t="shared" si="78"/>
        <v>Car Park Pass Income from Payroll</v>
      </c>
    </row>
    <row r="2513" spans="1:27" x14ac:dyDescent="0.25">
      <c r="A2513" t="s">
        <v>23</v>
      </c>
      <c r="B2513" t="s">
        <v>24</v>
      </c>
      <c r="C2513" t="s">
        <v>25</v>
      </c>
      <c r="D2513" t="s">
        <v>26</v>
      </c>
      <c r="E2513" t="s">
        <v>302</v>
      </c>
      <c r="F2513" t="s">
        <v>303</v>
      </c>
      <c r="G2513" t="s">
        <v>556</v>
      </c>
      <c r="H2513" t="s">
        <v>557</v>
      </c>
      <c r="J2513">
        <v>201706</v>
      </c>
      <c r="K2513" t="s">
        <v>306</v>
      </c>
      <c r="L2513">
        <v>3800761</v>
      </c>
      <c r="M2513">
        <v>14693</v>
      </c>
      <c r="P2513">
        <v>0</v>
      </c>
      <c r="R2513" s="1">
        <v>42628</v>
      </c>
      <c r="S2513" t="s">
        <v>40</v>
      </c>
      <c r="T2513" t="s">
        <v>574</v>
      </c>
      <c r="U2513" t="s">
        <v>42</v>
      </c>
      <c r="V2513" s="1">
        <v>42629</v>
      </c>
      <c r="W2513" s="12">
        <v>-10</v>
      </c>
      <c r="X2513" s="4" t="str">
        <f t="shared" si="79"/>
        <v>Income</v>
      </c>
      <c r="Y2513" s="5">
        <v>42614</v>
      </c>
      <c r="Z2513" s="7" t="s">
        <v>8073</v>
      </c>
      <c r="AA2513" s="7" t="str">
        <f t="shared" si="78"/>
        <v>Car Park Pass Income from Payroll</v>
      </c>
    </row>
    <row r="2514" spans="1:27" x14ac:dyDescent="0.25">
      <c r="A2514" t="s">
        <v>23</v>
      </c>
      <c r="B2514" t="s">
        <v>24</v>
      </c>
      <c r="C2514" t="s">
        <v>25</v>
      </c>
      <c r="D2514" t="s">
        <v>26</v>
      </c>
      <c r="E2514" t="s">
        <v>302</v>
      </c>
      <c r="F2514" t="s">
        <v>303</v>
      </c>
      <c r="G2514" t="s">
        <v>556</v>
      </c>
      <c r="H2514" t="s">
        <v>557</v>
      </c>
      <c r="J2514">
        <v>201706</v>
      </c>
      <c r="K2514" t="s">
        <v>306</v>
      </c>
      <c r="L2514">
        <v>3800761</v>
      </c>
      <c r="M2514">
        <v>14694</v>
      </c>
      <c r="P2514">
        <v>0</v>
      </c>
      <c r="R2514" s="1">
        <v>42628</v>
      </c>
      <c r="S2514" t="s">
        <v>40</v>
      </c>
      <c r="T2514" t="s">
        <v>622</v>
      </c>
      <c r="U2514" t="s">
        <v>42</v>
      </c>
      <c r="V2514" s="1">
        <v>42629</v>
      </c>
      <c r="W2514" s="12">
        <v>-25.17</v>
      </c>
      <c r="X2514" s="4" t="str">
        <f t="shared" si="79"/>
        <v>Income</v>
      </c>
      <c r="Y2514" s="5">
        <v>42614</v>
      </c>
      <c r="Z2514" s="7" t="s">
        <v>8073</v>
      </c>
      <c r="AA2514" s="7" t="str">
        <f t="shared" si="78"/>
        <v>Car Park Pass Income from Payroll</v>
      </c>
    </row>
    <row r="2515" spans="1:27" x14ac:dyDescent="0.25">
      <c r="A2515" t="s">
        <v>23</v>
      </c>
      <c r="B2515" t="s">
        <v>24</v>
      </c>
      <c r="C2515" t="s">
        <v>25</v>
      </c>
      <c r="D2515" t="s">
        <v>26</v>
      </c>
      <c r="E2515" t="s">
        <v>302</v>
      </c>
      <c r="F2515" t="s">
        <v>303</v>
      </c>
      <c r="G2515" t="s">
        <v>556</v>
      </c>
      <c r="H2515" t="s">
        <v>557</v>
      </c>
      <c r="J2515">
        <v>201706</v>
      </c>
      <c r="K2515" t="s">
        <v>306</v>
      </c>
      <c r="L2515">
        <v>3800761</v>
      </c>
      <c r="M2515">
        <v>14695</v>
      </c>
      <c r="P2515">
        <v>0</v>
      </c>
      <c r="R2515" s="1">
        <v>42628</v>
      </c>
      <c r="S2515" t="s">
        <v>40</v>
      </c>
      <c r="T2515" t="s">
        <v>580</v>
      </c>
      <c r="U2515" t="s">
        <v>42</v>
      </c>
      <c r="V2515" s="1">
        <v>42629</v>
      </c>
      <c r="W2515" s="12">
        <v>-20.83</v>
      </c>
      <c r="X2515" s="4" t="str">
        <f t="shared" si="79"/>
        <v>Income</v>
      </c>
      <c r="Y2515" s="5">
        <v>42614</v>
      </c>
      <c r="Z2515" s="7" t="s">
        <v>8073</v>
      </c>
      <c r="AA2515" s="7" t="str">
        <f t="shared" si="78"/>
        <v>Car Park Pass Income from Payroll</v>
      </c>
    </row>
    <row r="2516" spans="1:27" x14ac:dyDescent="0.25">
      <c r="A2516" t="s">
        <v>23</v>
      </c>
      <c r="B2516" t="s">
        <v>24</v>
      </c>
      <c r="C2516" t="s">
        <v>25</v>
      </c>
      <c r="D2516" t="s">
        <v>26</v>
      </c>
      <c r="E2516" t="s">
        <v>302</v>
      </c>
      <c r="F2516" t="s">
        <v>303</v>
      </c>
      <c r="G2516" t="s">
        <v>556</v>
      </c>
      <c r="H2516" t="s">
        <v>557</v>
      </c>
      <c r="J2516">
        <v>201706</v>
      </c>
      <c r="K2516" t="s">
        <v>306</v>
      </c>
      <c r="L2516">
        <v>3800761</v>
      </c>
      <c r="M2516">
        <v>14289</v>
      </c>
      <c r="P2516">
        <v>0</v>
      </c>
      <c r="R2516" s="1">
        <v>42628</v>
      </c>
      <c r="S2516" t="s">
        <v>40</v>
      </c>
      <c r="T2516" t="s">
        <v>622</v>
      </c>
      <c r="U2516" t="s">
        <v>42</v>
      </c>
      <c r="V2516" s="1">
        <v>42629</v>
      </c>
      <c r="W2516" s="12">
        <v>-20.84</v>
      </c>
      <c r="X2516" s="4" t="str">
        <f t="shared" si="79"/>
        <v>Income</v>
      </c>
      <c r="Y2516" s="5">
        <v>42614</v>
      </c>
      <c r="Z2516" s="7" t="s">
        <v>8073</v>
      </c>
      <c r="AA2516" s="7" t="str">
        <f t="shared" si="78"/>
        <v>Car Park Pass Income from Payroll</v>
      </c>
    </row>
    <row r="2517" spans="1:27" x14ac:dyDescent="0.25">
      <c r="A2517" t="s">
        <v>23</v>
      </c>
      <c r="B2517" t="s">
        <v>24</v>
      </c>
      <c r="C2517" t="s">
        <v>25</v>
      </c>
      <c r="D2517" t="s">
        <v>26</v>
      </c>
      <c r="E2517" t="s">
        <v>302</v>
      </c>
      <c r="F2517" t="s">
        <v>303</v>
      </c>
      <c r="G2517" t="s">
        <v>556</v>
      </c>
      <c r="H2517" t="s">
        <v>557</v>
      </c>
      <c r="J2517">
        <v>201706</v>
      </c>
      <c r="K2517" t="s">
        <v>306</v>
      </c>
      <c r="L2517">
        <v>3800761</v>
      </c>
      <c r="M2517">
        <v>14290</v>
      </c>
      <c r="P2517">
        <v>0</v>
      </c>
      <c r="R2517" s="1">
        <v>42628</v>
      </c>
      <c r="S2517" t="s">
        <v>40</v>
      </c>
      <c r="T2517" t="s">
        <v>610</v>
      </c>
      <c r="U2517" t="s">
        <v>42</v>
      </c>
      <c r="V2517" s="1">
        <v>42629</v>
      </c>
      <c r="W2517" s="12">
        <v>-20.84</v>
      </c>
      <c r="X2517" s="4" t="str">
        <f t="shared" si="79"/>
        <v>Income</v>
      </c>
      <c r="Y2517" s="5">
        <v>42614</v>
      </c>
      <c r="Z2517" s="7" t="s">
        <v>8073</v>
      </c>
      <c r="AA2517" s="7" t="str">
        <f t="shared" si="78"/>
        <v>Car Park Pass Income from Payroll</v>
      </c>
    </row>
    <row r="2518" spans="1:27" x14ac:dyDescent="0.25">
      <c r="A2518" t="s">
        <v>23</v>
      </c>
      <c r="B2518" t="s">
        <v>24</v>
      </c>
      <c r="C2518" t="s">
        <v>25</v>
      </c>
      <c r="D2518" t="s">
        <v>26</v>
      </c>
      <c r="E2518" t="s">
        <v>302</v>
      </c>
      <c r="F2518" t="s">
        <v>303</v>
      </c>
      <c r="G2518" t="s">
        <v>556</v>
      </c>
      <c r="H2518" t="s">
        <v>557</v>
      </c>
      <c r="J2518">
        <v>201706</v>
      </c>
      <c r="K2518" t="s">
        <v>306</v>
      </c>
      <c r="L2518">
        <v>3800761</v>
      </c>
      <c r="M2518">
        <v>14291</v>
      </c>
      <c r="P2518">
        <v>0</v>
      </c>
      <c r="R2518" s="1">
        <v>42628</v>
      </c>
      <c r="S2518" t="s">
        <v>40</v>
      </c>
      <c r="T2518" t="s">
        <v>634</v>
      </c>
      <c r="U2518" t="s">
        <v>42</v>
      </c>
      <c r="V2518" s="1">
        <v>42629</v>
      </c>
      <c r="W2518" s="12">
        <v>-20.84</v>
      </c>
      <c r="X2518" s="4" t="str">
        <f t="shared" si="79"/>
        <v>Income</v>
      </c>
      <c r="Y2518" s="5">
        <v>42614</v>
      </c>
      <c r="Z2518" s="7" t="s">
        <v>8073</v>
      </c>
      <c r="AA2518" s="7" t="str">
        <f t="shared" si="78"/>
        <v>Car Park Pass Income from Payroll</v>
      </c>
    </row>
    <row r="2519" spans="1:27" x14ac:dyDescent="0.25">
      <c r="A2519" t="s">
        <v>23</v>
      </c>
      <c r="B2519" t="s">
        <v>24</v>
      </c>
      <c r="C2519" t="s">
        <v>25</v>
      </c>
      <c r="D2519" t="s">
        <v>26</v>
      </c>
      <c r="E2519" t="s">
        <v>302</v>
      </c>
      <c r="F2519" t="s">
        <v>303</v>
      </c>
      <c r="G2519" t="s">
        <v>556</v>
      </c>
      <c r="H2519" t="s">
        <v>557</v>
      </c>
      <c r="J2519">
        <v>201706</v>
      </c>
      <c r="K2519" t="s">
        <v>306</v>
      </c>
      <c r="L2519">
        <v>3800761</v>
      </c>
      <c r="M2519">
        <v>40233</v>
      </c>
      <c r="P2519">
        <v>0</v>
      </c>
      <c r="R2519" s="1">
        <v>42628</v>
      </c>
      <c r="S2519" t="s">
        <v>40</v>
      </c>
      <c r="T2519" t="s">
        <v>573</v>
      </c>
      <c r="U2519" t="s">
        <v>42</v>
      </c>
      <c r="V2519" s="1">
        <v>42629</v>
      </c>
      <c r="W2519" s="12">
        <v>-20.84</v>
      </c>
      <c r="X2519" s="4" t="str">
        <f t="shared" si="79"/>
        <v>Income</v>
      </c>
      <c r="Y2519" s="5">
        <v>42614</v>
      </c>
      <c r="Z2519" s="7" t="s">
        <v>8073</v>
      </c>
      <c r="AA2519" s="7" t="str">
        <f t="shared" si="78"/>
        <v>Car Park Pass Income from Payroll</v>
      </c>
    </row>
    <row r="2520" spans="1:27" x14ac:dyDescent="0.25">
      <c r="A2520" t="s">
        <v>23</v>
      </c>
      <c r="B2520" t="s">
        <v>24</v>
      </c>
      <c r="C2520" t="s">
        <v>25</v>
      </c>
      <c r="D2520" t="s">
        <v>26</v>
      </c>
      <c r="E2520" t="s">
        <v>302</v>
      </c>
      <c r="F2520" t="s">
        <v>303</v>
      </c>
      <c r="G2520" t="s">
        <v>556</v>
      </c>
      <c r="H2520" t="s">
        <v>557</v>
      </c>
      <c r="J2520">
        <v>201706</v>
      </c>
      <c r="K2520" t="s">
        <v>306</v>
      </c>
      <c r="L2520">
        <v>3800761</v>
      </c>
      <c r="M2520">
        <v>40234</v>
      </c>
      <c r="P2520">
        <v>0</v>
      </c>
      <c r="R2520" s="1">
        <v>42628</v>
      </c>
      <c r="S2520" t="s">
        <v>40</v>
      </c>
      <c r="T2520" t="s">
        <v>686</v>
      </c>
      <c r="U2520" t="s">
        <v>42</v>
      </c>
      <c r="V2520" s="1">
        <v>42629</v>
      </c>
      <c r="W2520" s="12">
        <v>-17.5</v>
      </c>
      <c r="X2520" s="4" t="str">
        <f t="shared" si="79"/>
        <v>Income</v>
      </c>
      <c r="Y2520" s="5">
        <v>42614</v>
      </c>
      <c r="Z2520" s="7" t="s">
        <v>8073</v>
      </c>
      <c r="AA2520" s="7" t="str">
        <f t="shared" si="78"/>
        <v>Car Park Pass Income from Payroll</v>
      </c>
    </row>
    <row r="2521" spans="1:27" x14ac:dyDescent="0.25">
      <c r="A2521" t="s">
        <v>23</v>
      </c>
      <c r="B2521" t="s">
        <v>24</v>
      </c>
      <c r="C2521" t="s">
        <v>25</v>
      </c>
      <c r="D2521" t="s">
        <v>26</v>
      </c>
      <c r="E2521" t="s">
        <v>302</v>
      </c>
      <c r="F2521" t="s">
        <v>303</v>
      </c>
      <c r="G2521" t="s">
        <v>556</v>
      </c>
      <c r="H2521" t="s">
        <v>557</v>
      </c>
      <c r="J2521">
        <v>201706</v>
      </c>
      <c r="K2521" t="s">
        <v>306</v>
      </c>
      <c r="L2521">
        <v>3800761</v>
      </c>
      <c r="M2521">
        <v>40201</v>
      </c>
      <c r="P2521">
        <v>0</v>
      </c>
      <c r="R2521" s="1">
        <v>42628</v>
      </c>
      <c r="S2521" t="s">
        <v>40</v>
      </c>
      <c r="T2521" t="s">
        <v>684</v>
      </c>
      <c r="U2521" t="s">
        <v>42</v>
      </c>
      <c r="V2521" s="1">
        <v>42629</v>
      </c>
      <c r="W2521" s="12">
        <v>-12.5</v>
      </c>
      <c r="X2521" s="4" t="str">
        <f t="shared" si="79"/>
        <v>Income</v>
      </c>
      <c r="Y2521" s="5">
        <v>42614</v>
      </c>
      <c r="Z2521" s="7" t="s">
        <v>8073</v>
      </c>
      <c r="AA2521" s="7" t="str">
        <f t="shared" si="78"/>
        <v>Car Park Pass Income from Payroll</v>
      </c>
    </row>
    <row r="2522" spans="1:27" x14ac:dyDescent="0.25">
      <c r="A2522" t="s">
        <v>23</v>
      </c>
      <c r="B2522" t="s">
        <v>24</v>
      </c>
      <c r="C2522" t="s">
        <v>25</v>
      </c>
      <c r="D2522" t="s">
        <v>26</v>
      </c>
      <c r="E2522" t="s">
        <v>302</v>
      </c>
      <c r="F2522" t="s">
        <v>303</v>
      </c>
      <c r="G2522" t="s">
        <v>556</v>
      </c>
      <c r="H2522" t="s">
        <v>557</v>
      </c>
      <c r="J2522">
        <v>201706</v>
      </c>
      <c r="K2522" t="s">
        <v>306</v>
      </c>
      <c r="L2522">
        <v>3800761</v>
      </c>
      <c r="M2522">
        <v>40202</v>
      </c>
      <c r="P2522">
        <v>0</v>
      </c>
      <c r="R2522" s="1">
        <v>42628</v>
      </c>
      <c r="S2522" t="s">
        <v>40</v>
      </c>
      <c r="T2522" t="s">
        <v>590</v>
      </c>
      <c r="U2522" t="s">
        <v>42</v>
      </c>
      <c r="V2522" s="1">
        <v>42629</v>
      </c>
      <c r="W2522" s="12">
        <v>-16.66</v>
      </c>
      <c r="X2522" s="4" t="str">
        <f t="shared" si="79"/>
        <v>Income</v>
      </c>
      <c r="Y2522" s="5">
        <v>42614</v>
      </c>
      <c r="Z2522" s="7" t="s">
        <v>8073</v>
      </c>
      <c r="AA2522" s="7" t="str">
        <f t="shared" si="78"/>
        <v>Car Park Pass Income from Payroll</v>
      </c>
    </row>
    <row r="2523" spans="1:27" x14ac:dyDescent="0.25">
      <c r="A2523" t="s">
        <v>23</v>
      </c>
      <c r="B2523" t="s">
        <v>24</v>
      </c>
      <c r="C2523" t="s">
        <v>25</v>
      </c>
      <c r="D2523" t="s">
        <v>26</v>
      </c>
      <c r="E2523" t="s">
        <v>302</v>
      </c>
      <c r="F2523" t="s">
        <v>303</v>
      </c>
      <c r="G2523" t="s">
        <v>556</v>
      </c>
      <c r="H2523" t="s">
        <v>557</v>
      </c>
      <c r="J2523">
        <v>201706</v>
      </c>
      <c r="K2523" t="s">
        <v>306</v>
      </c>
      <c r="L2523">
        <v>3800761</v>
      </c>
      <c r="M2523">
        <v>40203</v>
      </c>
      <c r="P2523">
        <v>0</v>
      </c>
      <c r="R2523" s="1">
        <v>42628</v>
      </c>
      <c r="S2523" t="s">
        <v>40</v>
      </c>
      <c r="T2523" t="s">
        <v>568</v>
      </c>
      <c r="U2523" t="s">
        <v>42</v>
      </c>
      <c r="V2523" s="1">
        <v>42629</v>
      </c>
      <c r="W2523" s="12">
        <v>-16.66</v>
      </c>
      <c r="X2523" s="4" t="str">
        <f t="shared" si="79"/>
        <v>Income</v>
      </c>
      <c r="Y2523" s="5">
        <v>42614</v>
      </c>
      <c r="Z2523" s="7" t="s">
        <v>8073</v>
      </c>
      <c r="AA2523" s="7" t="str">
        <f t="shared" si="78"/>
        <v>Car Park Pass Income from Payroll</v>
      </c>
    </row>
    <row r="2524" spans="1:27" x14ac:dyDescent="0.25">
      <c r="A2524" t="s">
        <v>23</v>
      </c>
      <c r="B2524" t="s">
        <v>24</v>
      </c>
      <c r="C2524" t="s">
        <v>25</v>
      </c>
      <c r="D2524" t="s">
        <v>26</v>
      </c>
      <c r="E2524" t="s">
        <v>302</v>
      </c>
      <c r="F2524" t="s">
        <v>303</v>
      </c>
      <c r="G2524" t="s">
        <v>556</v>
      </c>
      <c r="H2524" t="s">
        <v>557</v>
      </c>
      <c r="J2524">
        <v>201706</v>
      </c>
      <c r="K2524" t="s">
        <v>306</v>
      </c>
      <c r="L2524">
        <v>3800761</v>
      </c>
      <c r="M2524">
        <v>40204</v>
      </c>
      <c r="P2524">
        <v>0</v>
      </c>
      <c r="R2524" s="1">
        <v>42628</v>
      </c>
      <c r="S2524" t="s">
        <v>40</v>
      </c>
      <c r="T2524" t="s">
        <v>616</v>
      </c>
      <c r="U2524" t="s">
        <v>42</v>
      </c>
      <c r="V2524" s="1">
        <v>42629</v>
      </c>
      <c r="W2524" s="12">
        <v>-10</v>
      </c>
      <c r="X2524" s="4" t="str">
        <f t="shared" si="79"/>
        <v>Income</v>
      </c>
      <c r="Y2524" s="5">
        <v>42614</v>
      </c>
      <c r="Z2524" s="7" t="s">
        <v>8073</v>
      </c>
      <c r="AA2524" s="7" t="str">
        <f t="shared" si="78"/>
        <v>Car Park Pass Income from Payroll</v>
      </c>
    </row>
    <row r="2525" spans="1:27" x14ac:dyDescent="0.25">
      <c r="A2525" t="s">
        <v>23</v>
      </c>
      <c r="B2525" t="s">
        <v>24</v>
      </c>
      <c r="C2525" t="s">
        <v>25</v>
      </c>
      <c r="D2525" t="s">
        <v>26</v>
      </c>
      <c r="E2525" t="s">
        <v>302</v>
      </c>
      <c r="F2525" t="s">
        <v>303</v>
      </c>
      <c r="G2525" t="s">
        <v>556</v>
      </c>
      <c r="H2525" t="s">
        <v>557</v>
      </c>
      <c r="J2525">
        <v>201706</v>
      </c>
      <c r="K2525" t="s">
        <v>306</v>
      </c>
      <c r="L2525">
        <v>3800761</v>
      </c>
      <c r="M2525">
        <v>40205</v>
      </c>
      <c r="P2525">
        <v>0</v>
      </c>
      <c r="R2525" s="1">
        <v>42628</v>
      </c>
      <c r="S2525" t="s">
        <v>40</v>
      </c>
      <c r="T2525" t="s">
        <v>667</v>
      </c>
      <c r="U2525" t="s">
        <v>42</v>
      </c>
      <c r="V2525" s="1">
        <v>42629</v>
      </c>
      <c r="W2525" s="12">
        <v>25.83</v>
      </c>
      <c r="X2525" s="4" t="str">
        <f t="shared" si="79"/>
        <v>Income</v>
      </c>
      <c r="Y2525" s="5">
        <v>42614</v>
      </c>
      <c r="Z2525" s="7" t="s">
        <v>8073</v>
      </c>
      <c r="AA2525" s="7" t="str">
        <f t="shared" si="78"/>
        <v>Car Park Pass Income from Payroll</v>
      </c>
    </row>
    <row r="2526" spans="1:27" x14ac:dyDescent="0.25">
      <c r="A2526" t="s">
        <v>23</v>
      </c>
      <c r="B2526" t="s">
        <v>24</v>
      </c>
      <c r="C2526" t="s">
        <v>25</v>
      </c>
      <c r="D2526" t="s">
        <v>26</v>
      </c>
      <c r="E2526" t="s">
        <v>302</v>
      </c>
      <c r="F2526" t="s">
        <v>303</v>
      </c>
      <c r="G2526" t="s">
        <v>556</v>
      </c>
      <c r="H2526" t="s">
        <v>557</v>
      </c>
      <c r="J2526">
        <v>201706</v>
      </c>
      <c r="K2526" t="s">
        <v>306</v>
      </c>
      <c r="L2526">
        <v>3800761</v>
      </c>
      <c r="M2526">
        <v>40206</v>
      </c>
      <c r="P2526">
        <v>0</v>
      </c>
      <c r="R2526" s="1">
        <v>42628</v>
      </c>
      <c r="S2526" t="s">
        <v>40</v>
      </c>
      <c r="T2526" t="s">
        <v>559</v>
      </c>
      <c r="U2526" t="s">
        <v>42</v>
      </c>
      <c r="V2526" s="1">
        <v>42629</v>
      </c>
      <c r="W2526" s="12">
        <v>-10</v>
      </c>
      <c r="X2526" s="4" t="str">
        <f t="shared" si="79"/>
        <v>Income</v>
      </c>
      <c r="Y2526" s="5">
        <v>42614</v>
      </c>
      <c r="Z2526" s="7" t="s">
        <v>8073</v>
      </c>
      <c r="AA2526" s="7" t="str">
        <f t="shared" si="78"/>
        <v>Car Park Pass Income from Payroll</v>
      </c>
    </row>
    <row r="2527" spans="1:27" x14ac:dyDescent="0.25">
      <c r="A2527" t="s">
        <v>23</v>
      </c>
      <c r="B2527" t="s">
        <v>24</v>
      </c>
      <c r="C2527" t="s">
        <v>25</v>
      </c>
      <c r="D2527" t="s">
        <v>26</v>
      </c>
      <c r="E2527" t="s">
        <v>302</v>
      </c>
      <c r="F2527" t="s">
        <v>303</v>
      </c>
      <c r="G2527" t="s">
        <v>556</v>
      </c>
      <c r="H2527" t="s">
        <v>557</v>
      </c>
      <c r="J2527">
        <v>201706</v>
      </c>
      <c r="K2527" t="s">
        <v>306</v>
      </c>
      <c r="L2527">
        <v>3800761</v>
      </c>
      <c r="M2527">
        <v>40200</v>
      </c>
      <c r="P2527">
        <v>0</v>
      </c>
      <c r="R2527" s="1">
        <v>42628</v>
      </c>
      <c r="S2527" t="s">
        <v>40</v>
      </c>
      <c r="T2527" t="s">
        <v>591</v>
      </c>
      <c r="U2527" t="s">
        <v>42</v>
      </c>
      <c r="V2527" s="1">
        <v>42629</v>
      </c>
      <c r="W2527" s="12">
        <v>-8.33</v>
      </c>
      <c r="X2527" s="4" t="str">
        <f t="shared" si="79"/>
        <v>Income</v>
      </c>
      <c r="Y2527" s="5">
        <v>42614</v>
      </c>
      <c r="Z2527" s="7" t="s">
        <v>8073</v>
      </c>
      <c r="AA2527" s="7" t="str">
        <f t="shared" si="78"/>
        <v>Car Park Pass Income from Payroll</v>
      </c>
    </row>
    <row r="2528" spans="1:27" x14ac:dyDescent="0.25">
      <c r="A2528" t="s">
        <v>23</v>
      </c>
      <c r="B2528" t="s">
        <v>24</v>
      </c>
      <c r="C2528" t="s">
        <v>25</v>
      </c>
      <c r="D2528" t="s">
        <v>26</v>
      </c>
      <c r="E2528" t="s">
        <v>302</v>
      </c>
      <c r="F2528" t="s">
        <v>303</v>
      </c>
      <c r="G2528" t="s">
        <v>556</v>
      </c>
      <c r="H2528" t="s">
        <v>557</v>
      </c>
      <c r="J2528">
        <v>201706</v>
      </c>
      <c r="K2528" t="s">
        <v>306</v>
      </c>
      <c r="L2528">
        <v>3800761</v>
      </c>
      <c r="M2528">
        <v>35684</v>
      </c>
      <c r="P2528">
        <v>0</v>
      </c>
      <c r="R2528" s="1">
        <v>42628</v>
      </c>
      <c r="S2528" t="s">
        <v>40</v>
      </c>
      <c r="T2528" t="s">
        <v>574</v>
      </c>
      <c r="U2528" t="s">
        <v>42</v>
      </c>
      <c r="V2528" s="1">
        <v>42629</v>
      </c>
      <c r="W2528" s="12">
        <v>-20.83</v>
      </c>
      <c r="X2528" s="4" t="str">
        <f t="shared" si="79"/>
        <v>Income</v>
      </c>
      <c r="Y2528" s="5">
        <v>42614</v>
      </c>
      <c r="Z2528" s="7" t="s">
        <v>8073</v>
      </c>
      <c r="AA2528" s="7" t="str">
        <f t="shared" si="78"/>
        <v>Car Park Pass Income from Payroll</v>
      </c>
    </row>
    <row r="2529" spans="1:27" x14ac:dyDescent="0.25">
      <c r="A2529" t="s">
        <v>23</v>
      </c>
      <c r="B2529" t="s">
        <v>24</v>
      </c>
      <c r="C2529" t="s">
        <v>25</v>
      </c>
      <c r="D2529" t="s">
        <v>26</v>
      </c>
      <c r="E2529" t="s">
        <v>302</v>
      </c>
      <c r="F2529" t="s">
        <v>303</v>
      </c>
      <c r="G2529" t="s">
        <v>556</v>
      </c>
      <c r="H2529" t="s">
        <v>557</v>
      </c>
      <c r="J2529">
        <v>201706</v>
      </c>
      <c r="K2529" t="s">
        <v>306</v>
      </c>
      <c r="L2529">
        <v>3800761</v>
      </c>
      <c r="M2529">
        <v>38288</v>
      </c>
      <c r="P2529">
        <v>0</v>
      </c>
      <c r="R2529" s="1">
        <v>42628</v>
      </c>
      <c r="S2529" t="s">
        <v>40</v>
      </c>
      <c r="T2529" t="s">
        <v>586</v>
      </c>
      <c r="U2529" t="s">
        <v>42</v>
      </c>
      <c r="V2529" s="1">
        <v>42629</v>
      </c>
      <c r="W2529" s="12">
        <v>-20.84</v>
      </c>
      <c r="X2529" s="4" t="str">
        <f t="shared" si="79"/>
        <v>Income</v>
      </c>
      <c r="Y2529" s="5">
        <v>42614</v>
      </c>
      <c r="Z2529" s="7" t="s">
        <v>8073</v>
      </c>
      <c r="AA2529" s="7" t="str">
        <f t="shared" si="78"/>
        <v>Car Park Pass Income from Payroll</v>
      </c>
    </row>
    <row r="2530" spans="1:27" x14ac:dyDescent="0.25">
      <c r="A2530" t="s">
        <v>23</v>
      </c>
      <c r="B2530" t="s">
        <v>24</v>
      </c>
      <c r="C2530" t="s">
        <v>25</v>
      </c>
      <c r="D2530" t="s">
        <v>26</v>
      </c>
      <c r="E2530" t="s">
        <v>302</v>
      </c>
      <c r="F2530" t="s">
        <v>303</v>
      </c>
      <c r="G2530" t="s">
        <v>556</v>
      </c>
      <c r="H2530" t="s">
        <v>557</v>
      </c>
      <c r="J2530">
        <v>201706</v>
      </c>
      <c r="K2530" t="s">
        <v>306</v>
      </c>
      <c r="L2530">
        <v>3800761</v>
      </c>
      <c r="M2530">
        <v>38289</v>
      </c>
      <c r="P2530">
        <v>0</v>
      </c>
      <c r="R2530" s="1">
        <v>42628</v>
      </c>
      <c r="S2530" t="s">
        <v>40</v>
      </c>
      <c r="T2530" t="s">
        <v>582</v>
      </c>
      <c r="U2530" t="s">
        <v>42</v>
      </c>
      <c r="V2530" s="1">
        <v>42629</v>
      </c>
      <c r="W2530" s="12">
        <v>-10</v>
      </c>
      <c r="X2530" s="4" t="str">
        <f t="shared" si="79"/>
        <v>Income</v>
      </c>
      <c r="Y2530" s="5">
        <v>42614</v>
      </c>
      <c r="Z2530" s="7" t="s">
        <v>8073</v>
      </c>
      <c r="AA2530" s="7" t="str">
        <f t="shared" si="78"/>
        <v>Car Park Pass Income from Payroll</v>
      </c>
    </row>
    <row r="2531" spans="1:27" x14ac:dyDescent="0.25">
      <c r="A2531" t="s">
        <v>23</v>
      </c>
      <c r="B2531" t="s">
        <v>24</v>
      </c>
      <c r="C2531" t="s">
        <v>25</v>
      </c>
      <c r="D2531" t="s">
        <v>26</v>
      </c>
      <c r="E2531" t="s">
        <v>302</v>
      </c>
      <c r="F2531" t="s">
        <v>303</v>
      </c>
      <c r="G2531" t="s">
        <v>556</v>
      </c>
      <c r="H2531" t="s">
        <v>557</v>
      </c>
      <c r="J2531">
        <v>201706</v>
      </c>
      <c r="K2531" t="s">
        <v>306</v>
      </c>
      <c r="L2531">
        <v>3800761</v>
      </c>
      <c r="M2531">
        <v>38290</v>
      </c>
      <c r="P2531">
        <v>0</v>
      </c>
      <c r="R2531" s="1">
        <v>42628</v>
      </c>
      <c r="S2531" t="s">
        <v>40</v>
      </c>
      <c r="T2531" t="s">
        <v>582</v>
      </c>
      <c r="U2531" t="s">
        <v>42</v>
      </c>
      <c r="V2531" s="1">
        <v>42629</v>
      </c>
      <c r="W2531" s="12">
        <v>-10</v>
      </c>
      <c r="X2531" s="4" t="str">
        <f t="shared" si="79"/>
        <v>Income</v>
      </c>
      <c r="Y2531" s="5">
        <v>42614</v>
      </c>
      <c r="Z2531" s="7" t="s">
        <v>8073</v>
      </c>
      <c r="AA2531" s="7" t="str">
        <f t="shared" si="78"/>
        <v>Car Park Pass Income from Payroll</v>
      </c>
    </row>
    <row r="2532" spans="1:27" x14ac:dyDescent="0.25">
      <c r="A2532" t="s">
        <v>23</v>
      </c>
      <c r="B2532" t="s">
        <v>24</v>
      </c>
      <c r="C2532" t="s">
        <v>25</v>
      </c>
      <c r="D2532" t="s">
        <v>26</v>
      </c>
      <c r="E2532" t="s">
        <v>302</v>
      </c>
      <c r="F2532" t="s">
        <v>303</v>
      </c>
      <c r="G2532" t="s">
        <v>556</v>
      </c>
      <c r="H2532" t="s">
        <v>557</v>
      </c>
      <c r="J2532">
        <v>201706</v>
      </c>
      <c r="K2532" t="s">
        <v>306</v>
      </c>
      <c r="L2532">
        <v>3800761</v>
      </c>
      <c r="M2532">
        <v>38291</v>
      </c>
      <c r="P2532">
        <v>0</v>
      </c>
      <c r="R2532" s="1">
        <v>42628</v>
      </c>
      <c r="S2532" t="s">
        <v>40</v>
      </c>
      <c r="T2532" t="s">
        <v>559</v>
      </c>
      <c r="U2532" t="s">
        <v>42</v>
      </c>
      <c r="V2532" s="1">
        <v>42629</v>
      </c>
      <c r="W2532" s="12">
        <v>-10</v>
      </c>
      <c r="X2532" s="4" t="str">
        <f t="shared" si="79"/>
        <v>Income</v>
      </c>
      <c r="Y2532" s="5">
        <v>42614</v>
      </c>
      <c r="Z2532" s="7" t="s">
        <v>8073</v>
      </c>
      <c r="AA2532" s="7" t="str">
        <f t="shared" si="78"/>
        <v>Car Park Pass Income from Payroll</v>
      </c>
    </row>
    <row r="2533" spans="1:27" x14ac:dyDescent="0.25">
      <c r="A2533" t="s">
        <v>23</v>
      </c>
      <c r="B2533" t="s">
        <v>24</v>
      </c>
      <c r="C2533" t="s">
        <v>25</v>
      </c>
      <c r="D2533" t="s">
        <v>26</v>
      </c>
      <c r="E2533" t="s">
        <v>302</v>
      </c>
      <c r="F2533" t="s">
        <v>303</v>
      </c>
      <c r="G2533" t="s">
        <v>556</v>
      </c>
      <c r="H2533" t="s">
        <v>557</v>
      </c>
      <c r="J2533">
        <v>201706</v>
      </c>
      <c r="K2533" t="s">
        <v>306</v>
      </c>
      <c r="L2533">
        <v>3800761</v>
      </c>
      <c r="M2533">
        <v>38292</v>
      </c>
      <c r="P2533">
        <v>0</v>
      </c>
      <c r="R2533" s="1">
        <v>42628</v>
      </c>
      <c r="S2533" t="s">
        <v>40</v>
      </c>
      <c r="T2533" t="s">
        <v>578</v>
      </c>
      <c r="U2533" t="s">
        <v>42</v>
      </c>
      <c r="V2533" s="1">
        <v>42629</v>
      </c>
      <c r="W2533" s="12">
        <v>-20.84</v>
      </c>
      <c r="X2533" s="4" t="str">
        <f t="shared" si="79"/>
        <v>Income</v>
      </c>
      <c r="Y2533" s="5">
        <v>42614</v>
      </c>
      <c r="Z2533" s="7" t="s">
        <v>8073</v>
      </c>
      <c r="AA2533" s="7" t="str">
        <f t="shared" si="78"/>
        <v>Car Park Pass Income from Payroll</v>
      </c>
    </row>
    <row r="2534" spans="1:27" x14ac:dyDescent="0.25">
      <c r="A2534" t="s">
        <v>23</v>
      </c>
      <c r="B2534" t="s">
        <v>24</v>
      </c>
      <c r="C2534" t="s">
        <v>25</v>
      </c>
      <c r="D2534" t="s">
        <v>26</v>
      </c>
      <c r="E2534" t="s">
        <v>302</v>
      </c>
      <c r="F2534" t="s">
        <v>303</v>
      </c>
      <c r="G2534" t="s">
        <v>556</v>
      </c>
      <c r="H2534" t="s">
        <v>557</v>
      </c>
      <c r="J2534">
        <v>201706</v>
      </c>
      <c r="K2534" t="s">
        <v>306</v>
      </c>
      <c r="L2534">
        <v>3800761</v>
      </c>
      <c r="M2534">
        <v>38293</v>
      </c>
      <c r="P2534">
        <v>0</v>
      </c>
      <c r="R2534" s="1">
        <v>42628</v>
      </c>
      <c r="S2534" t="s">
        <v>40</v>
      </c>
      <c r="T2534" t="s">
        <v>559</v>
      </c>
      <c r="U2534" t="s">
        <v>42</v>
      </c>
      <c r="V2534" s="1">
        <v>42629</v>
      </c>
      <c r="W2534" s="12">
        <v>-20.84</v>
      </c>
      <c r="X2534" s="4" t="str">
        <f t="shared" si="79"/>
        <v>Income</v>
      </c>
      <c r="Y2534" s="5">
        <v>42614</v>
      </c>
      <c r="Z2534" s="7" t="s">
        <v>8073</v>
      </c>
      <c r="AA2534" s="7" t="str">
        <f t="shared" si="78"/>
        <v>Car Park Pass Income from Payroll</v>
      </c>
    </row>
    <row r="2535" spans="1:27" x14ac:dyDescent="0.25">
      <c r="A2535" t="s">
        <v>23</v>
      </c>
      <c r="B2535" t="s">
        <v>24</v>
      </c>
      <c r="C2535" t="s">
        <v>25</v>
      </c>
      <c r="D2535" t="s">
        <v>26</v>
      </c>
      <c r="E2535" t="s">
        <v>302</v>
      </c>
      <c r="F2535" t="s">
        <v>303</v>
      </c>
      <c r="G2535" t="s">
        <v>556</v>
      </c>
      <c r="H2535" t="s">
        <v>557</v>
      </c>
      <c r="J2535">
        <v>201706</v>
      </c>
      <c r="K2535" t="s">
        <v>306</v>
      </c>
      <c r="L2535">
        <v>3800761</v>
      </c>
      <c r="M2535">
        <v>38294</v>
      </c>
      <c r="P2535">
        <v>0</v>
      </c>
      <c r="R2535" s="1">
        <v>42628</v>
      </c>
      <c r="S2535" t="s">
        <v>40</v>
      </c>
      <c r="T2535" t="s">
        <v>559</v>
      </c>
      <c r="U2535" t="s">
        <v>42</v>
      </c>
      <c r="V2535" s="1">
        <v>42629</v>
      </c>
      <c r="W2535" s="12">
        <v>-10</v>
      </c>
      <c r="X2535" s="4" t="str">
        <f t="shared" si="79"/>
        <v>Income</v>
      </c>
      <c r="Y2535" s="5">
        <v>42614</v>
      </c>
      <c r="Z2535" s="7" t="s">
        <v>8073</v>
      </c>
      <c r="AA2535" s="7" t="str">
        <f t="shared" si="78"/>
        <v>Car Park Pass Income from Payroll</v>
      </c>
    </row>
    <row r="2536" spans="1:27" x14ac:dyDescent="0.25">
      <c r="A2536" t="s">
        <v>23</v>
      </c>
      <c r="B2536" t="s">
        <v>24</v>
      </c>
      <c r="C2536" t="s">
        <v>25</v>
      </c>
      <c r="D2536" t="s">
        <v>26</v>
      </c>
      <c r="E2536" t="s">
        <v>302</v>
      </c>
      <c r="F2536" t="s">
        <v>303</v>
      </c>
      <c r="G2536" t="s">
        <v>556</v>
      </c>
      <c r="H2536" t="s">
        <v>557</v>
      </c>
      <c r="J2536">
        <v>201706</v>
      </c>
      <c r="K2536" t="s">
        <v>306</v>
      </c>
      <c r="L2536">
        <v>3800761</v>
      </c>
      <c r="M2536">
        <v>14298</v>
      </c>
      <c r="P2536">
        <v>0</v>
      </c>
      <c r="R2536" s="1">
        <v>42628</v>
      </c>
      <c r="S2536" t="s">
        <v>40</v>
      </c>
      <c r="T2536" t="s">
        <v>582</v>
      </c>
      <c r="U2536" t="s">
        <v>42</v>
      </c>
      <c r="V2536" s="1">
        <v>42629</v>
      </c>
      <c r="W2536" s="12">
        <v>-10</v>
      </c>
      <c r="X2536" s="4" t="str">
        <f t="shared" si="79"/>
        <v>Income</v>
      </c>
      <c r="Y2536" s="5">
        <v>42614</v>
      </c>
      <c r="Z2536" s="7" t="s">
        <v>8073</v>
      </c>
      <c r="AA2536" s="7" t="str">
        <f t="shared" si="78"/>
        <v>Car Park Pass Income from Payroll</v>
      </c>
    </row>
    <row r="2537" spans="1:27" x14ac:dyDescent="0.25">
      <c r="A2537" t="s">
        <v>23</v>
      </c>
      <c r="B2537" t="s">
        <v>24</v>
      </c>
      <c r="C2537" t="s">
        <v>25</v>
      </c>
      <c r="D2537" t="s">
        <v>26</v>
      </c>
      <c r="E2537" t="s">
        <v>302</v>
      </c>
      <c r="F2537" t="s">
        <v>303</v>
      </c>
      <c r="G2537" t="s">
        <v>556</v>
      </c>
      <c r="H2537" t="s">
        <v>557</v>
      </c>
      <c r="J2537">
        <v>201706</v>
      </c>
      <c r="K2537" t="s">
        <v>306</v>
      </c>
      <c r="L2537">
        <v>3800761</v>
      </c>
      <c r="M2537">
        <v>14299</v>
      </c>
      <c r="P2537">
        <v>0</v>
      </c>
      <c r="R2537" s="1">
        <v>42628</v>
      </c>
      <c r="S2537" t="s">
        <v>40</v>
      </c>
      <c r="T2537" t="s">
        <v>649</v>
      </c>
      <c r="U2537" t="s">
        <v>42</v>
      </c>
      <c r="V2537" s="1">
        <v>42629</v>
      </c>
      <c r="W2537" s="12">
        <v>-20.84</v>
      </c>
      <c r="X2537" s="4" t="str">
        <f t="shared" si="79"/>
        <v>Income</v>
      </c>
      <c r="Y2537" s="5">
        <v>42614</v>
      </c>
      <c r="Z2537" s="7" t="s">
        <v>8073</v>
      </c>
      <c r="AA2537" s="7" t="str">
        <f t="shared" si="78"/>
        <v>Car Park Pass Income from Payroll</v>
      </c>
    </row>
    <row r="2538" spans="1:27" x14ac:dyDescent="0.25">
      <c r="A2538" t="s">
        <v>23</v>
      </c>
      <c r="B2538" t="s">
        <v>24</v>
      </c>
      <c r="C2538" t="s">
        <v>25</v>
      </c>
      <c r="D2538" t="s">
        <v>26</v>
      </c>
      <c r="E2538" t="s">
        <v>302</v>
      </c>
      <c r="F2538" t="s">
        <v>303</v>
      </c>
      <c r="G2538" t="s">
        <v>556</v>
      </c>
      <c r="H2538" t="s">
        <v>557</v>
      </c>
      <c r="J2538">
        <v>201706</v>
      </c>
      <c r="K2538" t="s">
        <v>306</v>
      </c>
      <c r="L2538">
        <v>3800761</v>
      </c>
      <c r="M2538">
        <v>14300</v>
      </c>
      <c r="P2538">
        <v>0</v>
      </c>
      <c r="R2538" s="1">
        <v>42628</v>
      </c>
      <c r="S2538" t="s">
        <v>40</v>
      </c>
      <c r="T2538" t="s">
        <v>660</v>
      </c>
      <c r="U2538" t="s">
        <v>42</v>
      </c>
      <c r="V2538" s="1">
        <v>42629</v>
      </c>
      <c r="W2538" s="12">
        <v>-20.84</v>
      </c>
      <c r="X2538" s="4" t="str">
        <f t="shared" si="79"/>
        <v>Income</v>
      </c>
      <c r="Y2538" s="5">
        <v>42614</v>
      </c>
      <c r="Z2538" s="7" t="s">
        <v>8073</v>
      </c>
      <c r="AA2538" s="7" t="str">
        <f t="shared" si="78"/>
        <v>Car Park Pass Income from Payroll</v>
      </c>
    </row>
    <row r="2539" spans="1:27" x14ac:dyDescent="0.25">
      <c r="A2539" t="s">
        <v>23</v>
      </c>
      <c r="B2539" t="s">
        <v>24</v>
      </c>
      <c r="C2539" t="s">
        <v>25</v>
      </c>
      <c r="D2539" t="s">
        <v>26</v>
      </c>
      <c r="E2539" t="s">
        <v>302</v>
      </c>
      <c r="F2539" t="s">
        <v>303</v>
      </c>
      <c r="G2539" t="s">
        <v>556</v>
      </c>
      <c r="H2539" t="s">
        <v>557</v>
      </c>
      <c r="J2539">
        <v>201706</v>
      </c>
      <c r="K2539" t="s">
        <v>306</v>
      </c>
      <c r="L2539">
        <v>3800761</v>
      </c>
      <c r="M2539">
        <v>14301</v>
      </c>
      <c r="P2539">
        <v>0</v>
      </c>
      <c r="R2539" s="1">
        <v>42628</v>
      </c>
      <c r="S2539" t="s">
        <v>40</v>
      </c>
      <c r="T2539" t="s">
        <v>661</v>
      </c>
      <c r="U2539" t="s">
        <v>42</v>
      </c>
      <c r="V2539" s="1">
        <v>42629</v>
      </c>
      <c r="W2539" s="12">
        <v>-25.17</v>
      </c>
      <c r="X2539" s="4" t="str">
        <f t="shared" si="79"/>
        <v>Income</v>
      </c>
      <c r="Y2539" s="5">
        <v>42614</v>
      </c>
      <c r="Z2539" s="7" t="s">
        <v>8073</v>
      </c>
      <c r="AA2539" s="7" t="str">
        <f t="shared" si="78"/>
        <v>Car Park Pass Income from Payroll</v>
      </c>
    </row>
    <row r="2540" spans="1:27" x14ac:dyDescent="0.25">
      <c r="A2540" t="s">
        <v>23</v>
      </c>
      <c r="B2540" t="s">
        <v>24</v>
      </c>
      <c r="C2540" t="s">
        <v>25</v>
      </c>
      <c r="D2540" t="s">
        <v>26</v>
      </c>
      <c r="E2540" t="s">
        <v>302</v>
      </c>
      <c r="F2540" t="s">
        <v>303</v>
      </c>
      <c r="G2540" t="s">
        <v>556</v>
      </c>
      <c r="H2540" t="s">
        <v>557</v>
      </c>
      <c r="J2540">
        <v>201706</v>
      </c>
      <c r="K2540" t="s">
        <v>306</v>
      </c>
      <c r="L2540">
        <v>3800761</v>
      </c>
      <c r="M2540">
        <v>14686</v>
      </c>
      <c r="P2540">
        <v>0</v>
      </c>
      <c r="R2540" s="1">
        <v>42628</v>
      </c>
      <c r="S2540" t="s">
        <v>40</v>
      </c>
      <c r="T2540" t="s">
        <v>625</v>
      </c>
      <c r="U2540" t="s">
        <v>42</v>
      </c>
      <c r="V2540" s="1">
        <v>42629</v>
      </c>
      <c r="W2540" s="12">
        <v>-20.84</v>
      </c>
      <c r="X2540" s="4" t="str">
        <f t="shared" si="79"/>
        <v>Income</v>
      </c>
      <c r="Y2540" s="5">
        <v>42614</v>
      </c>
      <c r="Z2540" s="7" t="s">
        <v>8073</v>
      </c>
      <c r="AA2540" s="7" t="str">
        <f t="shared" si="78"/>
        <v>Car Park Pass Income from Payroll</v>
      </c>
    </row>
    <row r="2541" spans="1:27" x14ac:dyDescent="0.25">
      <c r="A2541" t="s">
        <v>23</v>
      </c>
      <c r="B2541" t="s">
        <v>24</v>
      </c>
      <c r="C2541" t="s">
        <v>25</v>
      </c>
      <c r="D2541" t="s">
        <v>26</v>
      </c>
      <c r="E2541" t="s">
        <v>302</v>
      </c>
      <c r="F2541" t="s">
        <v>303</v>
      </c>
      <c r="G2541" t="s">
        <v>556</v>
      </c>
      <c r="H2541" t="s">
        <v>557</v>
      </c>
      <c r="J2541">
        <v>201706</v>
      </c>
      <c r="K2541" t="s">
        <v>306</v>
      </c>
      <c r="L2541">
        <v>3800761</v>
      </c>
      <c r="M2541">
        <v>14687</v>
      </c>
      <c r="P2541">
        <v>0</v>
      </c>
      <c r="R2541" s="1">
        <v>42628</v>
      </c>
      <c r="S2541" t="s">
        <v>40</v>
      </c>
      <c r="T2541" t="s">
        <v>606</v>
      </c>
      <c r="U2541" t="s">
        <v>42</v>
      </c>
      <c r="V2541" s="1">
        <v>42629</v>
      </c>
      <c r="W2541" s="12">
        <v>-20.83</v>
      </c>
      <c r="X2541" s="4" t="str">
        <f t="shared" si="79"/>
        <v>Income</v>
      </c>
      <c r="Y2541" s="5">
        <v>42614</v>
      </c>
      <c r="Z2541" s="7" t="s">
        <v>8073</v>
      </c>
      <c r="AA2541" s="7" t="str">
        <f t="shared" si="78"/>
        <v>Car Park Pass Income from Payroll</v>
      </c>
    </row>
    <row r="2542" spans="1:27" x14ac:dyDescent="0.25">
      <c r="A2542" t="s">
        <v>23</v>
      </c>
      <c r="B2542" t="s">
        <v>24</v>
      </c>
      <c r="C2542" t="s">
        <v>25</v>
      </c>
      <c r="D2542" t="s">
        <v>26</v>
      </c>
      <c r="E2542" t="s">
        <v>302</v>
      </c>
      <c r="F2542" t="s">
        <v>303</v>
      </c>
      <c r="G2542" t="s">
        <v>556</v>
      </c>
      <c r="H2542" t="s">
        <v>557</v>
      </c>
      <c r="J2542">
        <v>201706</v>
      </c>
      <c r="K2542" t="s">
        <v>306</v>
      </c>
      <c r="L2542">
        <v>3800761</v>
      </c>
      <c r="M2542">
        <v>14688</v>
      </c>
      <c r="P2542">
        <v>0</v>
      </c>
      <c r="R2542" s="1">
        <v>42628</v>
      </c>
      <c r="S2542" t="s">
        <v>40</v>
      </c>
      <c r="T2542" t="s">
        <v>664</v>
      </c>
      <c r="U2542" t="s">
        <v>42</v>
      </c>
      <c r="V2542" s="1">
        <v>42629</v>
      </c>
      <c r="W2542" s="12">
        <v>-20.86</v>
      </c>
      <c r="X2542" s="4" t="str">
        <f t="shared" si="79"/>
        <v>Income</v>
      </c>
      <c r="Y2542" s="5">
        <v>42614</v>
      </c>
      <c r="Z2542" s="7" t="s">
        <v>8073</v>
      </c>
      <c r="AA2542" s="7" t="str">
        <f t="shared" si="78"/>
        <v>Car Park Pass Income from Payroll</v>
      </c>
    </row>
    <row r="2543" spans="1:27" x14ac:dyDescent="0.25">
      <c r="A2543" t="s">
        <v>23</v>
      </c>
      <c r="B2543" t="s">
        <v>24</v>
      </c>
      <c r="C2543" t="s">
        <v>25</v>
      </c>
      <c r="D2543" t="s">
        <v>26</v>
      </c>
      <c r="E2543" t="s">
        <v>302</v>
      </c>
      <c r="F2543" t="s">
        <v>303</v>
      </c>
      <c r="G2543" t="s">
        <v>556</v>
      </c>
      <c r="H2543" t="s">
        <v>557</v>
      </c>
      <c r="J2543">
        <v>201706</v>
      </c>
      <c r="K2543" t="s">
        <v>306</v>
      </c>
      <c r="L2543">
        <v>3800761</v>
      </c>
      <c r="M2543">
        <v>14689</v>
      </c>
      <c r="P2543">
        <v>0</v>
      </c>
      <c r="R2543" s="1">
        <v>42628</v>
      </c>
      <c r="S2543" t="s">
        <v>40</v>
      </c>
      <c r="T2543" t="s">
        <v>607</v>
      </c>
      <c r="U2543" t="s">
        <v>42</v>
      </c>
      <c r="V2543" s="1">
        <v>42629</v>
      </c>
      <c r="W2543" s="12">
        <v>-29.16</v>
      </c>
      <c r="X2543" s="4" t="str">
        <f t="shared" si="79"/>
        <v>Income</v>
      </c>
      <c r="Y2543" s="5">
        <v>42614</v>
      </c>
      <c r="Z2543" s="7" t="s">
        <v>8073</v>
      </c>
      <c r="AA2543" s="7" t="str">
        <f t="shared" si="78"/>
        <v>Car Park Pass Income from Payroll</v>
      </c>
    </row>
    <row r="2544" spans="1:27" x14ac:dyDescent="0.25">
      <c r="A2544" t="s">
        <v>23</v>
      </c>
      <c r="B2544" t="s">
        <v>24</v>
      </c>
      <c r="C2544" t="s">
        <v>25</v>
      </c>
      <c r="D2544" t="s">
        <v>26</v>
      </c>
      <c r="E2544" t="s">
        <v>302</v>
      </c>
      <c r="F2544" t="s">
        <v>303</v>
      </c>
      <c r="G2544" t="s">
        <v>556</v>
      </c>
      <c r="H2544" t="s">
        <v>557</v>
      </c>
      <c r="J2544">
        <v>201706</v>
      </c>
      <c r="K2544" t="s">
        <v>306</v>
      </c>
      <c r="L2544">
        <v>3800761</v>
      </c>
      <c r="M2544">
        <v>14803</v>
      </c>
      <c r="P2544">
        <v>0</v>
      </c>
      <c r="R2544" s="1">
        <v>42628</v>
      </c>
      <c r="S2544" t="s">
        <v>40</v>
      </c>
      <c r="T2544" t="s">
        <v>580</v>
      </c>
      <c r="U2544" t="s">
        <v>42</v>
      </c>
      <c r="V2544" s="1">
        <v>42629</v>
      </c>
      <c r="W2544" s="12">
        <v>-20.83</v>
      </c>
      <c r="X2544" s="4" t="str">
        <f t="shared" si="79"/>
        <v>Income</v>
      </c>
      <c r="Y2544" s="5">
        <v>42614</v>
      </c>
      <c r="Z2544" s="7" t="s">
        <v>8073</v>
      </c>
      <c r="AA2544" s="7" t="str">
        <f t="shared" si="78"/>
        <v>Car Park Pass Income from Payroll</v>
      </c>
    </row>
    <row r="2545" spans="1:27" x14ac:dyDescent="0.25">
      <c r="A2545" t="s">
        <v>23</v>
      </c>
      <c r="B2545" t="s">
        <v>24</v>
      </c>
      <c r="C2545" t="s">
        <v>25</v>
      </c>
      <c r="D2545" t="s">
        <v>26</v>
      </c>
      <c r="E2545" t="s">
        <v>302</v>
      </c>
      <c r="F2545" t="s">
        <v>303</v>
      </c>
      <c r="G2545" t="s">
        <v>556</v>
      </c>
      <c r="H2545" t="s">
        <v>557</v>
      </c>
      <c r="J2545">
        <v>201706</v>
      </c>
      <c r="K2545" t="s">
        <v>306</v>
      </c>
      <c r="L2545">
        <v>3800761</v>
      </c>
      <c r="M2545">
        <v>14804</v>
      </c>
      <c r="P2545">
        <v>0</v>
      </c>
      <c r="R2545" s="1">
        <v>42628</v>
      </c>
      <c r="S2545" t="s">
        <v>40</v>
      </c>
      <c r="T2545" t="s">
        <v>620</v>
      </c>
      <c r="U2545" t="s">
        <v>42</v>
      </c>
      <c r="V2545" s="1">
        <v>42629</v>
      </c>
      <c r="W2545" s="12">
        <v>-20.84</v>
      </c>
      <c r="X2545" s="4" t="str">
        <f t="shared" si="79"/>
        <v>Income</v>
      </c>
      <c r="Y2545" s="5">
        <v>42614</v>
      </c>
      <c r="Z2545" s="7" t="s">
        <v>8073</v>
      </c>
      <c r="AA2545" s="7" t="str">
        <f t="shared" si="78"/>
        <v>Car Park Pass Income from Payroll</v>
      </c>
    </row>
    <row r="2546" spans="1:27" x14ac:dyDescent="0.25">
      <c r="A2546" t="s">
        <v>23</v>
      </c>
      <c r="B2546" t="s">
        <v>24</v>
      </c>
      <c r="C2546" t="s">
        <v>25</v>
      </c>
      <c r="D2546" t="s">
        <v>26</v>
      </c>
      <c r="E2546" t="s">
        <v>302</v>
      </c>
      <c r="F2546" t="s">
        <v>303</v>
      </c>
      <c r="G2546" t="s">
        <v>556</v>
      </c>
      <c r="H2546" t="s">
        <v>557</v>
      </c>
      <c r="J2546">
        <v>201706</v>
      </c>
      <c r="K2546" t="s">
        <v>306</v>
      </c>
      <c r="L2546">
        <v>3800761</v>
      </c>
      <c r="M2546">
        <v>14805</v>
      </c>
      <c r="P2546">
        <v>0</v>
      </c>
      <c r="R2546" s="1">
        <v>42628</v>
      </c>
      <c r="S2546" t="s">
        <v>40</v>
      </c>
      <c r="T2546" t="s">
        <v>559</v>
      </c>
      <c r="U2546" t="s">
        <v>42</v>
      </c>
      <c r="V2546" s="1">
        <v>42629</v>
      </c>
      <c r="W2546" s="12">
        <v>-10</v>
      </c>
      <c r="X2546" s="4" t="str">
        <f t="shared" si="79"/>
        <v>Income</v>
      </c>
      <c r="Y2546" s="5">
        <v>42614</v>
      </c>
      <c r="Z2546" s="7" t="s">
        <v>8073</v>
      </c>
      <c r="AA2546" s="7" t="str">
        <f t="shared" si="78"/>
        <v>Car Park Pass Income from Payroll</v>
      </c>
    </row>
    <row r="2547" spans="1:27" x14ac:dyDescent="0.25">
      <c r="A2547" t="s">
        <v>23</v>
      </c>
      <c r="B2547" t="s">
        <v>24</v>
      </c>
      <c r="C2547" t="s">
        <v>25</v>
      </c>
      <c r="D2547" t="s">
        <v>26</v>
      </c>
      <c r="E2547" t="s">
        <v>302</v>
      </c>
      <c r="F2547" t="s">
        <v>303</v>
      </c>
      <c r="G2547" t="s">
        <v>556</v>
      </c>
      <c r="H2547" t="s">
        <v>557</v>
      </c>
      <c r="J2547">
        <v>201706</v>
      </c>
      <c r="K2547" t="s">
        <v>306</v>
      </c>
      <c r="L2547">
        <v>3800761</v>
      </c>
      <c r="M2547">
        <v>14806</v>
      </c>
      <c r="P2547">
        <v>0</v>
      </c>
      <c r="R2547" s="1">
        <v>42628</v>
      </c>
      <c r="S2547" t="s">
        <v>40</v>
      </c>
      <c r="T2547" t="s">
        <v>563</v>
      </c>
      <c r="U2547" t="s">
        <v>42</v>
      </c>
      <c r="V2547" s="1">
        <v>42629</v>
      </c>
      <c r="W2547" s="12">
        <v>-20.84</v>
      </c>
      <c r="X2547" s="4" t="str">
        <f t="shared" si="79"/>
        <v>Income</v>
      </c>
      <c r="Y2547" s="5">
        <v>42614</v>
      </c>
      <c r="Z2547" s="7" t="s">
        <v>8073</v>
      </c>
      <c r="AA2547" s="7" t="str">
        <f t="shared" si="78"/>
        <v>Car Park Pass Income from Payroll</v>
      </c>
    </row>
    <row r="2548" spans="1:27" x14ac:dyDescent="0.25">
      <c r="A2548" t="s">
        <v>23</v>
      </c>
      <c r="B2548" t="s">
        <v>24</v>
      </c>
      <c r="C2548" t="s">
        <v>25</v>
      </c>
      <c r="D2548" t="s">
        <v>26</v>
      </c>
      <c r="E2548" t="s">
        <v>302</v>
      </c>
      <c r="F2548" t="s">
        <v>303</v>
      </c>
      <c r="G2548" t="s">
        <v>556</v>
      </c>
      <c r="H2548" t="s">
        <v>557</v>
      </c>
      <c r="J2548">
        <v>201706</v>
      </c>
      <c r="K2548" t="s">
        <v>306</v>
      </c>
      <c r="L2548">
        <v>3800761</v>
      </c>
      <c r="M2548">
        <v>14807</v>
      </c>
      <c r="P2548">
        <v>0</v>
      </c>
      <c r="R2548" s="1">
        <v>42628</v>
      </c>
      <c r="S2548" t="s">
        <v>40</v>
      </c>
      <c r="T2548" t="s">
        <v>571</v>
      </c>
      <c r="U2548" t="s">
        <v>42</v>
      </c>
      <c r="V2548" s="1">
        <v>42629</v>
      </c>
      <c r="W2548" s="12">
        <v>-20.83</v>
      </c>
      <c r="X2548" s="4" t="str">
        <f t="shared" si="79"/>
        <v>Income</v>
      </c>
      <c r="Y2548" s="5">
        <v>42614</v>
      </c>
      <c r="Z2548" s="7" t="s">
        <v>8073</v>
      </c>
      <c r="AA2548" s="7" t="str">
        <f t="shared" si="78"/>
        <v>Car Park Pass Income from Payroll</v>
      </c>
    </row>
    <row r="2549" spans="1:27" x14ac:dyDescent="0.25">
      <c r="A2549" t="s">
        <v>23</v>
      </c>
      <c r="B2549" t="s">
        <v>24</v>
      </c>
      <c r="C2549" t="s">
        <v>25</v>
      </c>
      <c r="D2549" t="s">
        <v>26</v>
      </c>
      <c r="E2549" t="s">
        <v>302</v>
      </c>
      <c r="F2549" t="s">
        <v>303</v>
      </c>
      <c r="G2549" t="s">
        <v>556</v>
      </c>
      <c r="H2549" t="s">
        <v>557</v>
      </c>
      <c r="J2549">
        <v>201706</v>
      </c>
      <c r="K2549" t="s">
        <v>306</v>
      </c>
      <c r="L2549">
        <v>3800761</v>
      </c>
      <c r="M2549">
        <v>14895</v>
      </c>
      <c r="P2549">
        <v>0</v>
      </c>
      <c r="R2549" s="1">
        <v>42628</v>
      </c>
      <c r="S2549" t="s">
        <v>40</v>
      </c>
      <c r="T2549" t="s">
        <v>566</v>
      </c>
      <c r="U2549" t="s">
        <v>42</v>
      </c>
      <c r="V2549" s="1">
        <v>42629</v>
      </c>
      <c r="W2549" s="12">
        <v>-20.83</v>
      </c>
      <c r="X2549" s="4" t="str">
        <f t="shared" si="79"/>
        <v>Income</v>
      </c>
      <c r="Y2549" s="5">
        <v>42614</v>
      </c>
      <c r="Z2549" s="7" t="s">
        <v>8073</v>
      </c>
      <c r="AA2549" s="7" t="str">
        <f t="shared" si="78"/>
        <v>Car Park Pass Income from Payroll</v>
      </c>
    </row>
    <row r="2550" spans="1:27" x14ac:dyDescent="0.25">
      <c r="A2550" t="s">
        <v>23</v>
      </c>
      <c r="B2550" t="s">
        <v>24</v>
      </c>
      <c r="C2550" t="s">
        <v>25</v>
      </c>
      <c r="D2550" t="s">
        <v>26</v>
      </c>
      <c r="E2550" t="s">
        <v>302</v>
      </c>
      <c r="F2550" t="s">
        <v>303</v>
      </c>
      <c r="G2550" t="s">
        <v>556</v>
      </c>
      <c r="H2550" t="s">
        <v>557</v>
      </c>
      <c r="J2550">
        <v>201706</v>
      </c>
      <c r="K2550" t="s">
        <v>306</v>
      </c>
      <c r="L2550">
        <v>3800761</v>
      </c>
      <c r="M2550">
        <v>14205</v>
      </c>
      <c r="P2550">
        <v>0</v>
      </c>
      <c r="R2550" s="1">
        <v>42628</v>
      </c>
      <c r="S2550" t="s">
        <v>40</v>
      </c>
      <c r="T2550" t="s">
        <v>593</v>
      </c>
      <c r="U2550" t="s">
        <v>42</v>
      </c>
      <c r="V2550" s="1">
        <v>42629</v>
      </c>
      <c r="W2550" s="12">
        <v>-10</v>
      </c>
      <c r="X2550" s="4" t="str">
        <f t="shared" si="79"/>
        <v>Income</v>
      </c>
      <c r="Y2550" s="5">
        <v>42614</v>
      </c>
      <c r="Z2550" s="7" t="s">
        <v>8073</v>
      </c>
      <c r="AA2550" s="7" t="str">
        <f t="shared" si="78"/>
        <v>Car Park Pass Income from Payroll</v>
      </c>
    </row>
    <row r="2551" spans="1:27" x14ac:dyDescent="0.25">
      <c r="A2551" t="s">
        <v>23</v>
      </c>
      <c r="B2551" t="s">
        <v>24</v>
      </c>
      <c r="C2551" t="s">
        <v>25</v>
      </c>
      <c r="D2551" t="s">
        <v>26</v>
      </c>
      <c r="E2551" t="s">
        <v>302</v>
      </c>
      <c r="F2551" t="s">
        <v>303</v>
      </c>
      <c r="G2551" t="s">
        <v>556</v>
      </c>
      <c r="H2551" t="s">
        <v>557</v>
      </c>
      <c r="J2551">
        <v>201706</v>
      </c>
      <c r="K2551" t="s">
        <v>306</v>
      </c>
      <c r="L2551">
        <v>3800761</v>
      </c>
      <c r="M2551">
        <v>14206</v>
      </c>
      <c r="P2551">
        <v>0</v>
      </c>
      <c r="R2551" s="1">
        <v>42628</v>
      </c>
      <c r="S2551" t="s">
        <v>40</v>
      </c>
      <c r="T2551" t="s">
        <v>595</v>
      </c>
      <c r="U2551" t="s">
        <v>42</v>
      </c>
      <c r="V2551" s="1">
        <v>42629</v>
      </c>
      <c r="W2551" s="12">
        <v>-10</v>
      </c>
      <c r="X2551" s="4" t="str">
        <f t="shared" si="79"/>
        <v>Income</v>
      </c>
      <c r="Y2551" s="5">
        <v>42614</v>
      </c>
      <c r="Z2551" s="7" t="s">
        <v>8073</v>
      </c>
      <c r="AA2551" s="7" t="str">
        <f t="shared" si="78"/>
        <v>Car Park Pass Income from Payroll</v>
      </c>
    </row>
    <row r="2552" spans="1:27" x14ac:dyDescent="0.25">
      <c r="A2552" t="s">
        <v>23</v>
      </c>
      <c r="B2552" t="s">
        <v>24</v>
      </c>
      <c r="C2552" t="s">
        <v>25</v>
      </c>
      <c r="D2552" t="s">
        <v>26</v>
      </c>
      <c r="E2552" t="s">
        <v>302</v>
      </c>
      <c r="F2552" t="s">
        <v>303</v>
      </c>
      <c r="G2552" t="s">
        <v>556</v>
      </c>
      <c r="H2552" t="s">
        <v>557</v>
      </c>
      <c r="J2552">
        <v>201706</v>
      </c>
      <c r="K2552" t="s">
        <v>306</v>
      </c>
      <c r="L2552">
        <v>3800761</v>
      </c>
      <c r="M2552">
        <v>14207</v>
      </c>
      <c r="P2552">
        <v>0</v>
      </c>
      <c r="R2552" s="1">
        <v>42628</v>
      </c>
      <c r="S2552" t="s">
        <v>40</v>
      </c>
      <c r="T2552" t="s">
        <v>653</v>
      </c>
      <c r="U2552" t="s">
        <v>42</v>
      </c>
      <c r="V2552" s="1">
        <v>42629</v>
      </c>
      <c r="W2552" s="12">
        <v>-20.84</v>
      </c>
      <c r="X2552" s="4" t="str">
        <f t="shared" si="79"/>
        <v>Income</v>
      </c>
      <c r="Y2552" s="5">
        <v>42614</v>
      </c>
      <c r="Z2552" s="7" t="s">
        <v>8073</v>
      </c>
      <c r="AA2552" s="7" t="str">
        <f t="shared" si="78"/>
        <v>Car Park Pass Income from Payroll</v>
      </c>
    </row>
    <row r="2553" spans="1:27" x14ac:dyDescent="0.25">
      <c r="A2553" t="s">
        <v>23</v>
      </c>
      <c r="B2553" t="s">
        <v>24</v>
      </c>
      <c r="C2553" t="s">
        <v>25</v>
      </c>
      <c r="D2553" t="s">
        <v>26</v>
      </c>
      <c r="E2553" t="s">
        <v>302</v>
      </c>
      <c r="F2553" t="s">
        <v>303</v>
      </c>
      <c r="G2553" t="s">
        <v>556</v>
      </c>
      <c r="H2553" t="s">
        <v>557</v>
      </c>
      <c r="J2553">
        <v>201706</v>
      </c>
      <c r="K2553" t="s">
        <v>306</v>
      </c>
      <c r="L2553">
        <v>3800761</v>
      </c>
      <c r="M2553">
        <v>14684</v>
      </c>
      <c r="P2553">
        <v>0</v>
      </c>
      <c r="R2553" s="1">
        <v>42628</v>
      </c>
      <c r="S2553" t="s">
        <v>40</v>
      </c>
      <c r="T2553" t="s">
        <v>566</v>
      </c>
      <c r="U2553" t="s">
        <v>42</v>
      </c>
      <c r="V2553" s="1">
        <v>42629</v>
      </c>
      <c r="W2553" s="12">
        <v>-23.34</v>
      </c>
      <c r="X2553" s="4" t="str">
        <f t="shared" si="79"/>
        <v>Income</v>
      </c>
      <c r="Y2553" s="5">
        <v>42614</v>
      </c>
      <c r="Z2553" s="7" t="s">
        <v>8073</v>
      </c>
      <c r="AA2553" s="7" t="str">
        <f t="shared" si="78"/>
        <v>Car Park Pass Income from Payroll</v>
      </c>
    </row>
    <row r="2554" spans="1:27" x14ac:dyDescent="0.25">
      <c r="A2554" t="s">
        <v>23</v>
      </c>
      <c r="B2554" t="s">
        <v>24</v>
      </c>
      <c r="C2554" t="s">
        <v>25</v>
      </c>
      <c r="D2554" t="s">
        <v>26</v>
      </c>
      <c r="E2554" t="s">
        <v>302</v>
      </c>
      <c r="F2554" t="s">
        <v>303</v>
      </c>
      <c r="G2554" t="s">
        <v>556</v>
      </c>
      <c r="H2554" t="s">
        <v>557</v>
      </c>
      <c r="J2554">
        <v>201706</v>
      </c>
      <c r="K2554" t="s">
        <v>306</v>
      </c>
      <c r="L2554">
        <v>3800761</v>
      </c>
      <c r="M2554">
        <v>14685</v>
      </c>
      <c r="P2554">
        <v>0</v>
      </c>
      <c r="R2554" s="1">
        <v>42628</v>
      </c>
      <c r="S2554" t="s">
        <v>40</v>
      </c>
      <c r="T2554" t="s">
        <v>567</v>
      </c>
      <c r="U2554" t="s">
        <v>42</v>
      </c>
      <c r="V2554" s="1">
        <v>42629</v>
      </c>
      <c r="W2554" s="12">
        <v>-20.84</v>
      </c>
      <c r="X2554" s="4" t="str">
        <f t="shared" si="79"/>
        <v>Income</v>
      </c>
      <c r="Y2554" s="5">
        <v>42614</v>
      </c>
      <c r="Z2554" s="7" t="s">
        <v>8073</v>
      </c>
      <c r="AA2554" s="7" t="str">
        <f t="shared" si="78"/>
        <v>Car Park Pass Income from Payroll</v>
      </c>
    </row>
    <row r="2555" spans="1:27" x14ac:dyDescent="0.25">
      <c r="A2555" t="s">
        <v>23</v>
      </c>
      <c r="B2555" t="s">
        <v>24</v>
      </c>
      <c r="C2555" t="s">
        <v>25</v>
      </c>
      <c r="D2555" t="s">
        <v>26</v>
      </c>
      <c r="E2555" t="s">
        <v>302</v>
      </c>
      <c r="F2555" t="s">
        <v>303</v>
      </c>
      <c r="G2555" t="s">
        <v>556</v>
      </c>
      <c r="H2555" t="s">
        <v>557</v>
      </c>
      <c r="J2555">
        <v>201706</v>
      </c>
      <c r="K2555" t="s">
        <v>306</v>
      </c>
      <c r="L2555">
        <v>3800761</v>
      </c>
      <c r="M2555">
        <v>14990</v>
      </c>
      <c r="P2555">
        <v>0</v>
      </c>
      <c r="R2555" s="1">
        <v>42628</v>
      </c>
      <c r="S2555" t="s">
        <v>40</v>
      </c>
      <c r="T2555" t="s">
        <v>559</v>
      </c>
      <c r="U2555" t="s">
        <v>42</v>
      </c>
      <c r="V2555" s="1">
        <v>42629</v>
      </c>
      <c r="W2555" s="12">
        <v>-10</v>
      </c>
      <c r="X2555" s="4" t="str">
        <f t="shared" si="79"/>
        <v>Income</v>
      </c>
      <c r="Y2555" s="5">
        <v>42614</v>
      </c>
      <c r="Z2555" s="7" t="s">
        <v>8073</v>
      </c>
      <c r="AA2555" s="7" t="str">
        <f t="shared" si="78"/>
        <v>Car Park Pass Income from Payroll</v>
      </c>
    </row>
    <row r="2556" spans="1:27" x14ac:dyDescent="0.25">
      <c r="A2556" t="s">
        <v>23</v>
      </c>
      <c r="B2556" t="s">
        <v>24</v>
      </c>
      <c r="C2556" t="s">
        <v>25</v>
      </c>
      <c r="D2556" t="s">
        <v>26</v>
      </c>
      <c r="E2556" t="s">
        <v>302</v>
      </c>
      <c r="F2556" t="s">
        <v>303</v>
      </c>
      <c r="G2556" t="s">
        <v>556</v>
      </c>
      <c r="H2556" t="s">
        <v>557</v>
      </c>
      <c r="J2556">
        <v>201706</v>
      </c>
      <c r="K2556" t="s">
        <v>306</v>
      </c>
      <c r="L2556">
        <v>3800761</v>
      </c>
      <c r="M2556">
        <v>14991</v>
      </c>
      <c r="P2556">
        <v>0</v>
      </c>
      <c r="R2556" s="1">
        <v>42628</v>
      </c>
      <c r="S2556" t="s">
        <v>40</v>
      </c>
      <c r="T2556" t="s">
        <v>597</v>
      </c>
      <c r="U2556" t="s">
        <v>42</v>
      </c>
      <c r="V2556" s="1">
        <v>42629</v>
      </c>
      <c r="W2556" s="12">
        <v>-29.17</v>
      </c>
      <c r="X2556" s="4" t="str">
        <f t="shared" si="79"/>
        <v>Income</v>
      </c>
      <c r="Y2556" s="5">
        <v>42614</v>
      </c>
      <c r="Z2556" s="7" t="s">
        <v>8073</v>
      </c>
      <c r="AA2556" s="7" t="str">
        <f t="shared" si="78"/>
        <v>Car Park Pass Income from Payroll</v>
      </c>
    </row>
    <row r="2557" spans="1:27" x14ac:dyDescent="0.25">
      <c r="A2557" t="s">
        <v>23</v>
      </c>
      <c r="B2557" t="s">
        <v>24</v>
      </c>
      <c r="C2557" t="s">
        <v>25</v>
      </c>
      <c r="D2557" t="s">
        <v>26</v>
      </c>
      <c r="E2557" t="s">
        <v>302</v>
      </c>
      <c r="F2557" t="s">
        <v>303</v>
      </c>
      <c r="G2557" t="s">
        <v>556</v>
      </c>
      <c r="H2557" t="s">
        <v>557</v>
      </c>
      <c r="J2557">
        <v>201706</v>
      </c>
      <c r="K2557" t="s">
        <v>306</v>
      </c>
      <c r="L2557">
        <v>3800761</v>
      </c>
      <c r="M2557">
        <v>14992</v>
      </c>
      <c r="P2557">
        <v>0</v>
      </c>
      <c r="R2557" s="1">
        <v>42628</v>
      </c>
      <c r="S2557" t="s">
        <v>40</v>
      </c>
      <c r="T2557" t="s">
        <v>599</v>
      </c>
      <c r="U2557" t="s">
        <v>42</v>
      </c>
      <c r="V2557" s="1">
        <v>42629</v>
      </c>
      <c r="W2557" s="12">
        <v>-29.17</v>
      </c>
      <c r="X2557" s="4" t="str">
        <f t="shared" si="79"/>
        <v>Income</v>
      </c>
      <c r="Y2557" s="5">
        <v>42614</v>
      </c>
      <c r="Z2557" s="7" t="s">
        <v>8073</v>
      </c>
      <c r="AA2557" s="7" t="str">
        <f t="shared" si="78"/>
        <v>Car Park Pass Income from Payroll</v>
      </c>
    </row>
    <row r="2558" spans="1:27" x14ac:dyDescent="0.25">
      <c r="A2558" t="s">
        <v>23</v>
      </c>
      <c r="B2558" t="s">
        <v>24</v>
      </c>
      <c r="C2558" t="s">
        <v>25</v>
      </c>
      <c r="D2558" t="s">
        <v>26</v>
      </c>
      <c r="E2558" t="s">
        <v>302</v>
      </c>
      <c r="F2558" t="s">
        <v>303</v>
      </c>
      <c r="G2558" t="s">
        <v>556</v>
      </c>
      <c r="H2558" t="s">
        <v>557</v>
      </c>
      <c r="J2558">
        <v>201706</v>
      </c>
      <c r="K2558" t="s">
        <v>306</v>
      </c>
      <c r="L2558">
        <v>3800761</v>
      </c>
      <c r="M2558">
        <v>14283</v>
      </c>
      <c r="P2558">
        <v>0</v>
      </c>
      <c r="R2558" s="1">
        <v>42628</v>
      </c>
      <c r="S2558" t="s">
        <v>40</v>
      </c>
      <c r="T2558" t="s">
        <v>596</v>
      </c>
      <c r="U2558" t="s">
        <v>42</v>
      </c>
      <c r="V2558" s="1">
        <v>42629</v>
      </c>
      <c r="W2558" s="12">
        <v>-20.84</v>
      </c>
      <c r="X2558" s="4" t="str">
        <f t="shared" si="79"/>
        <v>Income</v>
      </c>
      <c r="Y2558" s="5">
        <v>42614</v>
      </c>
      <c r="Z2558" s="7" t="s">
        <v>8073</v>
      </c>
      <c r="AA2558" s="7" t="str">
        <f t="shared" si="78"/>
        <v>Car Park Pass Income from Payroll</v>
      </c>
    </row>
    <row r="2559" spans="1:27" x14ac:dyDescent="0.25">
      <c r="A2559" t="s">
        <v>23</v>
      </c>
      <c r="B2559" t="s">
        <v>24</v>
      </c>
      <c r="C2559" t="s">
        <v>25</v>
      </c>
      <c r="D2559" t="s">
        <v>26</v>
      </c>
      <c r="E2559" t="s">
        <v>302</v>
      </c>
      <c r="F2559" t="s">
        <v>303</v>
      </c>
      <c r="G2559" t="s">
        <v>556</v>
      </c>
      <c r="H2559" t="s">
        <v>557</v>
      </c>
      <c r="J2559">
        <v>201706</v>
      </c>
      <c r="K2559" t="s">
        <v>306</v>
      </c>
      <c r="L2559">
        <v>3800761</v>
      </c>
      <c r="M2559">
        <v>14284</v>
      </c>
      <c r="P2559">
        <v>0</v>
      </c>
      <c r="R2559" s="1">
        <v>42628</v>
      </c>
      <c r="S2559" t="s">
        <v>40</v>
      </c>
      <c r="T2559" t="s">
        <v>596</v>
      </c>
      <c r="U2559" t="s">
        <v>42</v>
      </c>
      <c r="V2559" s="1">
        <v>42629</v>
      </c>
      <c r="W2559" s="12">
        <v>-20.84</v>
      </c>
      <c r="X2559" s="4" t="str">
        <f t="shared" si="79"/>
        <v>Income</v>
      </c>
      <c r="Y2559" s="5">
        <v>42614</v>
      </c>
      <c r="Z2559" s="7" t="s">
        <v>8073</v>
      </c>
      <c r="AA2559" s="7" t="str">
        <f t="shared" si="78"/>
        <v>Car Park Pass Income from Payroll</v>
      </c>
    </row>
    <row r="2560" spans="1:27" x14ac:dyDescent="0.25">
      <c r="A2560" t="s">
        <v>23</v>
      </c>
      <c r="B2560" t="s">
        <v>24</v>
      </c>
      <c r="C2560" t="s">
        <v>25</v>
      </c>
      <c r="D2560" t="s">
        <v>26</v>
      </c>
      <c r="E2560" t="s">
        <v>302</v>
      </c>
      <c r="F2560" t="s">
        <v>303</v>
      </c>
      <c r="G2560" t="s">
        <v>556</v>
      </c>
      <c r="H2560" t="s">
        <v>557</v>
      </c>
      <c r="J2560">
        <v>201706</v>
      </c>
      <c r="K2560" t="s">
        <v>306</v>
      </c>
      <c r="L2560">
        <v>3800761</v>
      </c>
      <c r="M2560">
        <v>14285</v>
      </c>
      <c r="P2560">
        <v>0</v>
      </c>
      <c r="R2560" s="1">
        <v>42628</v>
      </c>
      <c r="S2560" t="s">
        <v>40</v>
      </c>
      <c r="T2560" t="s">
        <v>561</v>
      </c>
      <c r="U2560" t="s">
        <v>42</v>
      </c>
      <c r="V2560" s="1">
        <v>42629</v>
      </c>
      <c r="W2560" s="12">
        <v>-20.84</v>
      </c>
      <c r="X2560" s="4" t="str">
        <f t="shared" si="79"/>
        <v>Income</v>
      </c>
      <c r="Y2560" s="5">
        <v>42614</v>
      </c>
      <c r="Z2560" s="7" t="s">
        <v>8073</v>
      </c>
      <c r="AA2560" s="7" t="str">
        <f t="shared" si="78"/>
        <v>Car Park Pass Income from Payroll</v>
      </c>
    </row>
    <row r="2561" spans="1:27" x14ac:dyDescent="0.25">
      <c r="A2561" t="s">
        <v>23</v>
      </c>
      <c r="B2561" t="s">
        <v>24</v>
      </c>
      <c r="C2561" t="s">
        <v>25</v>
      </c>
      <c r="D2561" t="s">
        <v>26</v>
      </c>
      <c r="E2561" t="s">
        <v>302</v>
      </c>
      <c r="F2561" t="s">
        <v>303</v>
      </c>
      <c r="G2561" t="s">
        <v>556</v>
      </c>
      <c r="H2561" t="s">
        <v>557</v>
      </c>
      <c r="J2561">
        <v>201706</v>
      </c>
      <c r="K2561" t="s">
        <v>306</v>
      </c>
      <c r="L2561">
        <v>3800761</v>
      </c>
      <c r="M2561">
        <v>14286</v>
      </c>
      <c r="P2561">
        <v>0</v>
      </c>
      <c r="R2561" s="1">
        <v>42628</v>
      </c>
      <c r="S2561" t="s">
        <v>40</v>
      </c>
      <c r="T2561" t="s">
        <v>642</v>
      </c>
      <c r="U2561" t="s">
        <v>42</v>
      </c>
      <c r="V2561" s="1">
        <v>42629</v>
      </c>
      <c r="W2561" s="12">
        <v>-25.17</v>
      </c>
      <c r="X2561" s="4" t="str">
        <f t="shared" si="79"/>
        <v>Income</v>
      </c>
      <c r="Y2561" s="5">
        <v>42614</v>
      </c>
      <c r="Z2561" s="7" t="s">
        <v>8073</v>
      </c>
      <c r="AA2561" s="7" t="str">
        <f t="shared" si="78"/>
        <v>Car Park Pass Income from Payroll</v>
      </c>
    </row>
    <row r="2562" spans="1:27" x14ac:dyDescent="0.25">
      <c r="A2562" t="s">
        <v>23</v>
      </c>
      <c r="B2562" t="s">
        <v>24</v>
      </c>
      <c r="C2562" t="s">
        <v>25</v>
      </c>
      <c r="D2562" t="s">
        <v>26</v>
      </c>
      <c r="E2562" t="s">
        <v>302</v>
      </c>
      <c r="F2562" t="s">
        <v>303</v>
      </c>
      <c r="G2562" t="s">
        <v>556</v>
      </c>
      <c r="H2562" t="s">
        <v>557</v>
      </c>
      <c r="J2562">
        <v>201706</v>
      </c>
      <c r="K2562" t="s">
        <v>306</v>
      </c>
      <c r="L2562">
        <v>3800761</v>
      </c>
      <c r="M2562">
        <v>14306</v>
      </c>
      <c r="P2562">
        <v>0</v>
      </c>
      <c r="R2562" s="1">
        <v>42628</v>
      </c>
      <c r="S2562" t="s">
        <v>40</v>
      </c>
      <c r="T2562" t="s">
        <v>605</v>
      </c>
      <c r="U2562" t="s">
        <v>42</v>
      </c>
      <c r="V2562" s="1">
        <v>42629</v>
      </c>
      <c r="W2562" s="12">
        <v>-12.5</v>
      </c>
      <c r="X2562" s="4" t="str">
        <f t="shared" si="79"/>
        <v>Income</v>
      </c>
      <c r="Y2562" s="5">
        <v>42614</v>
      </c>
      <c r="Z2562" s="7" t="s">
        <v>8073</v>
      </c>
      <c r="AA2562" s="7" t="str">
        <f t="shared" ref="AA2562:AA2625" si="80">IF(X2562="Expenditure",X2562,H2562)</f>
        <v>Car Park Pass Income from Payroll</v>
      </c>
    </row>
    <row r="2563" spans="1:27" x14ac:dyDescent="0.25">
      <c r="A2563" t="s">
        <v>23</v>
      </c>
      <c r="B2563" t="s">
        <v>24</v>
      </c>
      <c r="C2563" t="s">
        <v>25</v>
      </c>
      <c r="D2563" t="s">
        <v>26</v>
      </c>
      <c r="E2563" t="s">
        <v>302</v>
      </c>
      <c r="F2563" t="s">
        <v>303</v>
      </c>
      <c r="G2563" t="s">
        <v>556</v>
      </c>
      <c r="H2563" t="s">
        <v>557</v>
      </c>
      <c r="J2563">
        <v>201706</v>
      </c>
      <c r="K2563" t="s">
        <v>306</v>
      </c>
      <c r="L2563">
        <v>3800761</v>
      </c>
      <c r="M2563">
        <v>14885</v>
      </c>
      <c r="P2563">
        <v>0</v>
      </c>
      <c r="R2563" s="1">
        <v>42628</v>
      </c>
      <c r="S2563" t="s">
        <v>40</v>
      </c>
      <c r="T2563" t="s">
        <v>559</v>
      </c>
      <c r="U2563" t="s">
        <v>42</v>
      </c>
      <c r="V2563" s="1">
        <v>42629</v>
      </c>
      <c r="W2563" s="12">
        <v>-11.11</v>
      </c>
      <c r="X2563" s="4" t="str">
        <f t="shared" ref="X2563:X2626" si="81">IF(LEFT(G2563,2)="R9","Income","Expenditure")</f>
        <v>Income</v>
      </c>
      <c r="Y2563" s="5">
        <v>42614</v>
      </c>
      <c r="Z2563" s="7" t="s">
        <v>8073</v>
      </c>
      <c r="AA2563" s="7" t="str">
        <f t="shared" si="80"/>
        <v>Car Park Pass Income from Payroll</v>
      </c>
    </row>
    <row r="2564" spans="1:27" x14ac:dyDescent="0.25">
      <c r="A2564" t="s">
        <v>23</v>
      </c>
      <c r="B2564" t="s">
        <v>24</v>
      </c>
      <c r="C2564" t="s">
        <v>25</v>
      </c>
      <c r="D2564" t="s">
        <v>26</v>
      </c>
      <c r="E2564" t="s">
        <v>302</v>
      </c>
      <c r="F2564" t="s">
        <v>303</v>
      </c>
      <c r="G2564" t="s">
        <v>556</v>
      </c>
      <c r="H2564" t="s">
        <v>557</v>
      </c>
      <c r="J2564">
        <v>201706</v>
      </c>
      <c r="K2564" t="s">
        <v>306</v>
      </c>
      <c r="L2564">
        <v>3800761</v>
      </c>
      <c r="M2564">
        <v>14886</v>
      </c>
      <c r="P2564">
        <v>0</v>
      </c>
      <c r="R2564" s="1">
        <v>42628</v>
      </c>
      <c r="S2564" t="s">
        <v>40</v>
      </c>
      <c r="T2564" t="s">
        <v>596</v>
      </c>
      <c r="U2564" t="s">
        <v>42</v>
      </c>
      <c r="V2564" s="1">
        <v>42629</v>
      </c>
      <c r="W2564" s="12">
        <v>-20.84</v>
      </c>
      <c r="X2564" s="4" t="str">
        <f t="shared" si="81"/>
        <v>Income</v>
      </c>
      <c r="Y2564" s="5">
        <v>42614</v>
      </c>
      <c r="Z2564" s="7" t="s">
        <v>8073</v>
      </c>
      <c r="AA2564" s="7" t="str">
        <f t="shared" si="80"/>
        <v>Car Park Pass Income from Payroll</v>
      </c>
    </row>
    <row r="2565" spans="1:27" x14ac:dyDescent="0.25">
      <c r="A2565" t="s">
        <v>23</v>
      </c>
      <c r="B2565" t="s">
        <v>24</v>
      </c>
      <c r="C2565" t="s">
        <v>25</v>
      </c>
      <c r="D2565" t="s">
        <v>26</v>
      </c>
      <c r="E2565" t="s">
        <v>302</v>
      </c>
      <c r="F2565" t="s">
        <v>303</v>
      </c>
      <c r="G2565" t="s">
        <v>556</v>
      </c>
      <c r="H2565" t="s">
        <v>557</v>
      </c>
      <c r="J2565">
        <v>201706</v>
      </c>
      <c r="K2565" t="s">
        <v>306</v>
      </c>
      <c r="L2565">
        <v>3800761</v>
      </c>
      <c r="M2565">
        <v>14887</v>
      </c>
      <c r="P2565">
        <v>0</v>
      </c>
      <c r="R2565" s="1">
        <v>42628</v>
      </c>
      <c r="S2565" t="s">
        <v>40</v>
      </c>
      <c r="T2565" t="s">
        <v>599</v>
      </c>
      <c r="U2565" t="s">
        <v>42</v>
      </c>
      <c r="V2565" s="1">
        <v>42629</v>
      </c>
      <c r="W2565" s="12">
        <v>-16.670000000000002</v>
      </c>
      <c r="X2565" s="4" t="str">
        <f t="shared" si="81"/>
        <v>Income</v>
      </c>
      <c r="Y2565" s="5">
        <v>42614</v>
      </c>
      <c r="Z2565" s="7" t="s">
        <v>8073</v>
      </c>
      <c r="AA2565" s="7" t="str">
        <f t="shared" si="80"/>
        <v>Car Park Pass Income from Payroll</v>
      </c>
    </row>
    <row r="2566" spans="1:27" x14ac:dyDescent="0.25">
      <c r="A2566" t="s">
        <v>23</v>
      </c>
      <c r="B2566" t="s">
        <v>24</v>
      </c>
      <c r="C2566" t="s">
        <v>25</v>
      </c>
      <c r="D2566" t="s">
        <v>26</v>
      </c>
      <c r="E2566" t="s">
        <v>302</v>
      </c>
      <c r="F2566" t="s">
        <v>303</v>
      </c>
      <c r="G2566" t="s">
        <v>556</v>
      </c>
      <c r="H2566" t="s">
        <v>557</v>
      </c>
      <c r="J2566">
        <v>201706</v>
      </c>
      <c r="K2566" t="s">
        <v>306</v>
      </c>
      <c r="L2566">
        <v>3800761</v>
      </c>
      <c r="M2566">
        <v>14888</v>
      </c>
      <c r="P2566">
        <v>0</v>
      </c>
      <c r="R2566" s="1">
        <v>42628</v>
      </c>
      <c r="S2566" t="s">
        <v>40</v>
      </c>
      <c r="T2566" t="s">
        <v>559</v>
      </c>
      <c r="U2566" t="s">
        <v>42</v>
      </c>
      <c r="V2566" s="1">
        <v>42629</v>
      </c>
      <c r="W2566" s="12">
        <v>-10</v>
      </c>
      <c r="X2566" s="4" t="str">
        <f t="shared" si="81"/>
        <v>Income</v>
      </c>
      <c r="Y2566" s="5">
        <v>42614</v>
      </c>
      <c r="Z2566" s="7" t="s">
        <v>8073</v>
      </c>
      <c r="AA2566" s="7" t="str">
        <f t="shared" si="80"/>
        <v>Car Park Pass Income from Payroll</v>
      </c>
    </row>
    <row r="2567" spans="1:27" x14ac:dyDescent="0.25">
      <c r="A2567" t="s">
        <v>23</v>
      </c>
      <c r="B2567" t="s">
        <v>24</v>
      </c>
      <c r="C2567" t="s">
        <v>25</v>
      </c>
      <c r="D2567" t="s">
        <v>26</v>
      </c>
      <c r="E2567" t="s">
        <v>302</v>
      </c>
      <c r="F2567" t="s">
        <v>303</v>
      </c>
      <c r="G2567" t="s">
        <v>556</v>
      </c>
      <c r="H2567" t="s">
        <v>557</v>
      </c>
      <c r="J2567">
        <v>201706</v>
      </c>
      <c r="K2567" t="s">
        <v>306</v>
      </c>
      <c r="L2567">
        <v>3800761</v>
      </c>
      <c r="M2567">
        <v>14997</v>
      </c>
      <c r="P2567">
        <v>0</v>
      </c>
      <c r="R2567" s="1">
        <v>42628</v>
      </c>
      <c r="S2567" t="s">
        <v>40</v>
      </c>
      <c r="T2567" t="s">
        <v>636</v>
      </c>
      <c r="U2567" t="s">
        <v>42</v>
      </c>
      <c r="V2567" s="1">
        <v>42629</v>
      </c>
      <c r="W2567" s="12">
        <v>-20.83</v>
      </c>
      <c r="X2567" s="4" t="str">
        <f t="shared" si="81"/>
        <v>Income</v>
      </c>
      <c r="Y2567" s="5">
        <v>42614</v>
      </c>
      <c r="Z2567" s="7" t="s">
        <v>8073</v>
      </c>
      <c r="AA2567" s="7" t="str">
        <f t="shared" si="80"/>
        <v>Car Park Pass Income from Payroll</v>
      </c>
    </row>
    <row r="2568" spans="1:27" x14ac:dyDescent="0.25">
      <c r="A2568" t="s">
        <v>23</v>
      </c>
      <c r="B2568" t="s">
        <v>24</v>
      </c>
      <c r="C2568" t="s">
        <v>25</v>
      </c>
      <c r="D2568" t="s">
        <v>26</v>
      </c>
      <c r="E2568" t="s">
        <v>302</v>
      </c>
      <c r="F2568" t="s">
        <v>303</v>
      </c>
      <c r="G2568" t="s">
        <v>556</v>
      </c>
      <c r="H2568" t="s">
        <v>557</v>
      </c>
      <c r="J2568">
        <v>201706</v>
      </c>
      <c r="K2568" t="s">
        <v>306</v>
      </c>
      <c r="L2568">
        <v>3800761</v>
      </c>
      <c r="M2568">
        <v>14998</v>
      </c>
      <c r="P2568">
        <v>0</v>
      </c>
      <c r="R2568" s="1">
        <v>42628</v>
      </c>
      <c r="S2568" t="s">
        <v>40</v>
      </c>
      <c r="T2568" t="s">
        <v>637</v>
      </c>
      <c r="U2568" t="s">
        <v>42</v>
      </c>
      <c r="V2568" s="1">
        <v>42629</v>
      </c>
      <c r="W2568" s="12">
        <v>-20.83</v>
      </c>
      <c r="X2568" s="4" t="str">
        <f t="shared" si="81"/>
        <v>Income</v>
      </c>
      <c r="Y2568" s="5">
        <v>42614</v>
      </c>
      <c r="Z2568" s="7" t="s">
        <v>8073</v>
      </c>
      <c r="AA2568" s="7" t="str">
        <f t="shared" si="80"/>
        <v>Car Park Pass Income from Payroll</v>
      </c>
    </row>
    <row r="2569" spans="1:27" x14ac:dyDescent="0.25">
      <c r="A2569" t="s">
        <v>23</v>
      </c>
      <c r="B2569" t="s">
        <v>24</v>
      </c>
      <c r="C2569" t="s">
        <v>25</v>
      </c>
      <c r="D2569" t="s">
        <v>26</v>
      </c>
      <c r="E2569" t="s">
        <v>302</v>
      </c>
      <c r="F2569" t="s">
        <v>303</v>
      </c>
      <c r="G2569" t="s">
        <v>556</v>
      </c>
      <c r="H2569" t="s">
        <v>557</v>
      </c>
      <c r="J2569">
        <v>201706</v>
      </c>
      <c r="K2569" t="s">
        <v>306</v>
      </c>
      <c r="L2569">
        <v>3800761</v>
      </c>
      <c r="M2569">
        <v>14999</v>
      </c>
      <c r="P2569">
        <v>0</v>
      </c>
      <c r="R2569" s="1">
        <v>42628</v>
      </c>
      <c r="S2569" t="s">
        <v>40</v>
      </c>
      <c r="T2569" t="s">
        <v>599</v>
      </c>
      <c r="U2569" t="s">
        <v>42</v>
      </c>
      <c r="V2569" s="1">
        <v>42629</v>
      </c>
      <c r="W2569" s="12">
        <v>-20.83</v>
      </c>
      <c r="X2569" s="4" t="str">
        <f t="shared" si="81"/>
        <v>Income</v>
      </c>
      <c r="Y2569" s="5">
        <v>42614</v>
      </c>
      <c r="Z2569" s="7" t="s">
        <v>8073</v>
      </c>
      <c r="AA2569" s="7" t="str">
        <f t="shared" si="80"/>
        <v>Car Park Pass Income from Payroll</v>
      </c>
    </row>
    <row r="2570" spans="1:27" x14ac:dyDescent="0.25">
      <c r="A2570" t="s">
        <v>23</v>
      </c>
      <c r="B2570" t="s">
        <v>24</v>
      </c>
      <c r="C2570" t="s">
        <v>25</v>
      </c>
      <c r="D2570" t="s">
        <v>26</v>
      </c>
      <c r="E2570" t="s">
        <v>302</v>
      </c>
      <c r="F2570" t="s">
        <v>303</v>
      </c>
      <c r="G2570" t="s">
        <v>556</v>
      </c>
      <c r="H2570" t="s">
        <v>557</v>
      </c>
      <c r="J2570">
        <v>201706</v>
      </c>
      <c r="K2570" t="s">
        <v>306</v>
      </c>
      <c r="L2570">
        <v>3800761</v>
      </c>
      <c r="M2570">
        <v>15000</v>
      </c>
      <c r="P2570">
        <v>0</v>
      </c>
      <c r="R2570" s="1">
        <v>42628</v>
      </c>
      <c r="S2570" t="s">
        <v>40</v>
      </c>
      <c r="T2570" t="s">
        <v>599</v>
      </c>
      <c r="U2570" t="s">
        <v>42</v>
      </c>
      <c r="V2570" s="1">
        <v>42629</v>
      </c>
      <c r="W2570" s="12">
        <v>-20.83</v>
      </c>
      <c r="X2570" s="4" t="str">
        <f t="shared" si="81"/>
        <v>Income</v>
      </c>
      <c r="Y2570" s="5">
        <v>42614</v>
      </c>
      <c r="Z2570" s="7" t="s">
        <v>8073</v>
      </c>
      <c r="AA2570" s="7" t="str">
        <f t="shared" si="80"/>
        <v>Car Park Pass Income from Payroll</v>
      </c>
    </row>
    <row r="2571" spans="1:27" x14ac:dyDescent="0.25">
      <c r="A2571" t="s">
        <v>23</v>
      </c>
      <c r="B2571" t="s">
        <v>24</v>
      </c>
      <c r="C2571" t="s">
        <v>25</v>
      </c>
      <c r="D2571" t="s">
        <v>26</v>
      </c>
      <c r="E2571" t="s">
        <v>302</v>
      </c>
      <c r="F2571" t="s">
        <v>303</v>
      </c>
      <c r="G2571" t="s">
        <v>556</v>
      </c>
      <c r="H2571" t="s">
        <v>557</v>
      </c>
      <c r="J2571">
        <v>201706</v>
      </c>
      <c r="K2571" t="s">
        <v>306</v>
      </c>
      <c r="L2571">
        <v>3800761</v>
      </c>
      <c r="M2571">
        <v>15001</v>
      </c>
      <c r="P2571">
        <v>0</v>
      </c>
      <c r="R2571" s="1">
        <v>42628</v>
      </c>
      <c r="S2571" t="s">
        <v>40</v>
      </c>
      <c r="T2571" t="s">
        <v>559</v>
      </c>
      <c r="U2571" t="s">
        <v>42</v>
      </c>
      <c r="V2571" s="1">
        <v>42629</v>
      </c>
      <c r="W2571" s="12">
        <v>-10</v>
      </c>
      <c r="X2571" s="4" t="str">
        <f t="shared" si="81"/>
        <v>Income</v>
      </c>
      <c r="Y2571" s="5">
        <v>42614</v>
      </c>
      <c r="Z2571" s="7" t="s">
        <v>8073</v>
      </c>
      <c r="AA2571" s="7" t="str">
        <f t="shared" si="80"/>
        <v>Car Park Pass Income from Payroll</v>
      </c>
    </row>
    <row r="2572" spans="1:27" x14ac:dyDescent="0.25">
      <c r="A2572" t="s">
        <v>23</v>
      </c>
      <c r="B2572" t="s">
        <v>24</v>
      </c>
      <c r="C2572" t="s">
        <v>25</v>
      </c>
      <c r="D2572" t="s">
        <v>26</v>
      </c>
      <c r="E2572" t="s">
        <v>302</v>
      </c>
      <c r="F2572" t="s">
        <v>303</v>
      </c>
      <c r="G2572" t="s">
        <v>556</v>
      </c>
      <c r="H2572" t="s">
        <v>557</v>
      </c>
      <c r="J2572">
        <v>201706</v>
      </c>
      <c r="K2572" t="s">
        <v>306</v>
      </c>
      <c r="L2572">
        <v>3800761</v>
      </c>
      <c r="M2572">
        <v>15002</v>
      </c>
      <c r="P2572">
        <v>0</v>
      </c>
      <c r="R2572" s="1">
        <v>42628</v>
      </c>
      <c r="S2572" t="s">
        <v>40</v>
      </c>
      <c r="T2572" t="s">
        <v>688</v>
      </c>
      <c r="U2572" t="s">
        <v>42</v>
      </c>
      <c r="V2572" s="1">
        <v>42629</v>
      </c>
      <c r="W2572" s="12">
        <v>-20.83</v>
      </c>
      <c r="X2572" s="4" t="str">
        <f t="shared" si="81"/>
        <v>Income</v>
      </c>
      <c r="Y2572" s="5">
        <v>42614</v>
      </c>
      <c r="Z2572" s="7" t="s">
        <v>8073</v>
      </c>
      <c r="AA2572" s="7" t="str">
        <f t="shared" si="80"/>
        <v>Car Park Pass Income from Payroll</v>
      </c>
    </row>
    <row r="2573" spans="1:27" x14ac:dyDescent="0.25">
      <c r="A2573" t="s">
        <v>23</v>
      </c>
      <c r="B2573" t="s">
        <v>24</v>
      </c>
      <c r="C2573" t="s">
        <v>25</v>
      </c>
      <c r="D2573" t="s">
        <v>26</v>
      </c>
      <c r="E2573" t="s">
        <v>302</v>
      </c>
      <c r="F2573" t="s">
        <v>303</v>
      </c>
      <c r="G2573" t="s">
        <v>556</v>
      </c>
      <c r="H2573" t="s">
        <v>557</v>
      </c>
      <c r="J2573">
        <v>201706</v>
      </c>
      <c r="K2573" t="s">
        <v>306</v>
      </c>
      <c r="L2573">
        <v>3800761</v>
      </c>
      <c r="M2573">
        <v>15003</v>
      </c>
      <c r="P2573">
        <v>0</v>
      </c>
      <c r="R2573" s="1">
        <v>42628</v>
      </c>
      <c r="S2573" t="s">
        <v>40</v>
      </c>
      <c r="T2573" t="s">
        <v>639</v>
      </c>
      <c r="U2573" t="s">
        <v>42</v>
      </c>
      <c r="V2573" s="1">
        <v>42629</v>
      </c>
      <c r="W2573" s="12">
        <v>-29.17</v>
      </c>
      <c r="X2573" s="4" t="str">
        <f t="shared" si="81"/>
        <v>Income</v>
      </c>
      <c r="Y2573" s="5">
        <v>42614</v>
      </c>
      <c r="Z2573" s="7" t="s">
        <v>8073</v>
      </c>
      <c r="AA2573" s="7" t="str">
        <f t="shared" si="80"/>
        <v>Car Park Pass Income from Payroll</v>
      </c>
    </row>
    <row r="2574" spans="1:27" x14ac:dyDescent="0.25">
      <c r="A2574" t="s">
        <v>23</v>
      </c>
      <c r="B2574" t="s">
        <v>24</v>
      </c>
      <c r="C2574" t="s">
        <v>25</v>
      </c>
      <c r="D2574" t="s">
        <v>26</v>
      </c>
      <c r="E2574" t="s">
        <v>302</v>
      </c>
      <c r="F2574" t="s">
        <v>303</v>
      </c>
      <c r="G2574" t="s">
        <v>556</v>
      </c>
      <c r="H2574" t="s">
        <v>557</v>
      </c>
      <c r="J2574">
        <v>201706</v>
      </c>
      <c r="K2574" t="s">
        <v>306</v>
      </c>
      <c r="L2574">
        <v>3800761</v>
      </c>
      <c r="M2574">
        <v>15004</v>
      </c>
      <c r="P2574">
        <v>0</v>
      </c>
      <c r="R2574" s="1">
        <v>42628</v>
      </c>
      <c r="S2574" t="s">
        <v>40</v>
      </c>
      <c r="T2574" t="s">
        <v>640</v>
      </c>
      <c r="U2574" t="s">
        <v>42</v>
      </c>
      <c r="V2574" s="1">
        <v>42629</v>
      </c>
      <c r="W2574" s="12">
        <v>-10</v>
      </c>
      <c r="X2574" s="4" t="str">
        <f t="shared" si="81"/>
        <v>Income</v>
      </c>
      <c r="Y2574" s="5">
        <v>42614</v>
      </c>
      <c r="Z2574" s="7" t="s">
        <v>8073</v>
      </c>
      <c r="AA2574" s="7" t="str">
        <f t="shared" si="80"/>
        <v>Car Park Pass Income from Payroll</v>
      </c>
    </row>
    <row r="2575" spans="1:27" x14ac:dyDescent="0.25">
      <c r="A2575" t="s">
        <v>23</v>
      </c>
      <c r="B2575" t="s">
        <v>24</v>
      </c>
      <c r="C2575" t="s">
        <v>25</v>
      </c>
      <c r="D2575" t="s">
        <v>26</v>
      </c>
      <c r="E2575" t="s">
        <v>302</v>
      </c>
      <c r="F2575" t="s">
        <v>303</v>
      </c>
      <c r="G2575" t="s">
        <v>556</v>
      </c>
      <c r="H2575" t="s">
        <v>557</v>
      </c>
      <c r="J2575">
        <v>201706</v>
      </c>
      <c r="K2575" t="s">
        <v>306</v>
      </c>
      <c r="L2575">
        <v>3800761</v>
      </c>
      <c r="M2575">
        <v>15005</v>
      </c>
      <c r="P2575">
        <v>0</v>
      </c>
      <c r="R2575" s="1">
        <v>42628</v>
      </c>
      <c r="S2575" t="s">
        <v>40</v>
      </c>
      <c r="T2575" t="s">
        <v>614</v>
      </c>
      <c r="U2575" t="s">
        <v>42</v>
      </c>
      <c r="V2575" s="1">
        <v>42629</v>
      </c>
      <c r="W2575" s="12">
        <v>-20.83</v>
      </c>
      <c r="X2575" s="4" t="str">
        <f t="shared" si="81"/>
        <v>Income</v>
      </c>
      <c r="Y2575" s="5">
        <v>42614</v>
      </c>
      <c r="Z2575" s="7" t="s">
        <v>8073</v>
      </c>
      <c r="AA2575" s="7" t="str">
        <f t="shared" si="80"/>
        <v>Car Park Pass Income from Payroll</v>
      </c>
    </row>
    <row r="2576" spans="1:27" x14ac:dyDescent="0.25">
      <c r="A2576" t="s">
        <v>23</v>
      </c>
      <c r="B2576" t="s">
        <v>24</v>
      </c>
      <c r="C2576" t="s">
        <v>25</v>
      </c>
      <c r="D2576" t="s">
        <v>26</v>
      </c>
      <c r="E2576" t="s">
        <v>302</v>
      </c>
      <c r="F2576" t="s">
        <v>303</v>
      </c>
      <c r="G2576" t="s">
        <v>556</v>
      </c>
      <c r="H2576" t="s">
        <v>557</v>
      </c>
      <c r="J2576">
        <v>201706</v>
      </c>
      <c r="K2576" t="s">
        <v>306</v>
      </c>
      <c r="L2576">
        <v>3800761</v>
      </c>
      <c r="M2576">
        <v>15006</v>
      </c>
      <c r="P2576">
        <v>0</v>
      </c>
      <c r="R2576" s="1">
        <v>42628</v>
      </c>
      <c r="S2576" t="s">
        <v>40</v>
      </c>
      <c r="T2576" t="s">
        <v>559</v>
      </c>
      <c r="U2576" t="s">
        <v>42</v>
      </c>
      <c r="V2576" s="1">
        <v>42629</v>
      </c>
      <c r="W2576" s="12">
        <v>-10</v>
      </c>
      <c r="X2576" s="4" t="str">
        <f t="shared" si="81"/>
        <v>Income</v>
      </c>
      <c r="Y2576" s="5">
        <v>42614</v>
      </c>
      <c r="Z2576" s="7" t="s">
        <v>8073</v>
      </c>
      <c r="AA2576" s="7" t="str">
        <f t="shared" si="80"/>
        <v>Car Park Pass Income from Payroll</v>
      </c>
    </row>
    <row r="2577" spans="1:27" x14ac:dyDescent="0.25">
      <c r="A2577" t="s">
        <v>23</v>
      </c>
      <c r="B2577" t="s">
        <v>24</v>
      </c>
      <c r="C2577" t="s">
        <v>25</v>
      </c>
      <c r="D2577" t="s">
        <v>26</v>
      </c>
      <c r="E2577" t="s">
        <v>302</v>
      </c>
      <c r="F2577" t="s">
        <v>303</v>
      </c>
      <c r="G2577" t="s">
        <v>556</v>
      </c>
      <c r="H2577" t="s">
        <v>557</v>
      </c>
      <c r="J2577">
        <v>201706</v>
      </c>
      <c r="K2577" t="s">
        <v>306</v>
      </c>
      <c r="L2577">
        <v>3800761</v>
      </c>
      <c r="M2577">
        <v>15007</v>
      </c>
      <c r="P2577">
        <v>0</v>
      </c>
      <c r="R2577" s="1">
        <v>42628</v>
      </c>
      <c r="S2577" t="s">
        <v>40</v>
      </c>
      <c r="T2577" t="s">
        <v>559</v>
      </c>
      <c r="U2577" t="s">
        <v>42</v>
      </c>
      <c r="V2577" s="1">
        <v>42629</v>
      </c>
      <c r="W2577" s="12">
        <v>-10</v>
      </c>
      <c r="X2577" s="4" t="str">
        <f t="shared" si="81"/>
        <v>Income</v>
      </c>
      <c r="Y2577" s="5">
        <v>42614</v>
      </c>
      <c r="Z2577" s="7" t="s">
        <v>8073</v>
      </c>
      <c r="AA2577" s="7" t="str">
        <f t="shared" si="80"/>
        <v>Car Park Pass Income from Payroll</v>
      </c>
    </row>
    <row r="2578" spans="1:27" x14ac:dyDescent="0.25">
      <c r="A2578" t="s">
        <v>23</v>
      </c>
      <c r="B2578" t="s">
        <v>24</v>
      </c>
      <c r="C2578" t="s">
        <v>25</v>
      </c>
      <c r="D2578" t="s">
        <v>26</v>
      </c>
      <c r="E2578" t="s">
        <v>302</v>
      </c>
      <c r="F2578" t="s">
        <v>303</v>
      </c>
      <c r="G2578" t="s">
        <v>556</v>
      </c>
      <c r="H2578" t="s">
        <v>557</v>
      </c>
      <c r="J2578">
        <v>201706</v>
      </c>
      <c r="K2578" t="s">
        <v>306</v>
      </c>
      <c r="L2578">
        <v>3800761</v>
      </c>
      <c r="M2578">
        <v>15008</v>
      </c>
      <c r="P2578">
        <v>0</v>
      </c>
      <c r="R2578" s="1">
        <v>42628</v>
      </c>
      <c r="S2578" t="s">
        <v>40</v>
      </c>
      <c r="T2578" t="s">
        <v>559</v>
      </c>
      <c r="U2578" t="s">
        <v>42</v>
      </c>
      <c r="V2578" s="1">
        <v>42629</v>
      </c>
      <c r="W2578" s="12">
        <v>-10</v>
      </c>
      <c r="X2578" s="4" t="str">
        <f t="shared" si="81"/>
        <v>Income</v>
      </c>
      <c r="Y2578" s="5">
        <v>42614</v>
      </c>
      <c r="Z2578" s="7" t="s">
        <v>8073</v>
      </c>
      <c r="AA2578" s="7" t="str">
        <f t="shared" si="80"/>
        <v>Car Park Pass Income from Payroll</v>
      </c>
    </row>
    <row r="2579" spans="1:27" x14ac:dyDescent="0.25">
      <c r="A2579" t="s">
        <v>23</v>
      </c>
      <c r="B2579" t="s">
        <v>24</v>
      </c>
      <c r="C2579" t="s">
        <v>25</v>
      </c>
      <c r="D2579" t="s">
        <v>26</v>
      </c>
      <c r="E2579" t="s">
        <v>302</v>
      </c>
      <c r="F2579" t="s">
        <v>303</v>
      </c>
      <c r="G2579" t="s">
        <v>556</v>
      </c>
      <c r="H2579" t="s">
        <v>557</v>
      </c>
      <c r="J2579">
        <v>201706</v>
      </c>
      <c r="K2579" t="s">
        <v>306</v>
      </c>
      <c r="L2579">
        <v>3800761</v>
      </c>
      <c r="M2579">
        <v>15009</v>
      </c>
      <c r="P2579">
        <v>0</v>
      </c>
      <c r="R2579" s="1">
        <v>42628</v>
      </c>
      <c r="S2579" t="s">
        <v>40</v>
      </c>
      <c r="T2579" t="s">
        <v>690</v>
      </c>
      <c r="U2579" t="s">
        <v>42</v>
      </c>
      <c r="V2579" s="1">
        <v>42629</v>
      </c>
      <c r="W2579" s="12">
        <v>-29.16</v>
      </c>
      <c r="X2579" s="4" t="str">
        <f t="shared" si="81"/>
        <v>Income</v>
      </c>
      <c r="Y2579" s="5">
        <v>42614</v>
      </c>
      <c r="Z2579" s="7" t="s">
        <v>8073</v>
      </c>
      <c r="AA2579" s="7" t="str">
        <f t="shared" si="80"/>
        <v>Car Park Pass Income from Payroll</v>
      </c>
    </row>
    <row r="2580" spans="1:27" x14ac:dyDescent="0.25">
      <c r="A2580" t="s">
        <v>23</v>
      </c>
      <c r="B2580" t="s">
        <v>24</v>
      </c>
      <c r="C2580" t="s">
        <v>25</v>
      </c>
      <c r="D2580" t="s">
        <v>26</v>
      </c>
      <c r="E2580" t="s">
        <v>302</v>
      </c>
      <c r="F2580" t="s">
        <v>303</v>
      </c>
      <c r="G2580" t="s">
        <v>556</v>
      </c>
      <c r="H2580" t="s">
        <v>557</v>
      </c>
      <c r="J2580">
        <v>201706</v>
      </c>
      <c r="K2580" t="s">
        <v>306</v>
      </c>
      <c r="L2580">
        <v>3800761</v>
      </c>
      <c r="M2580">
        <v>15010</v>
      </c>
      <c r="P2580">
        <v>0</v>
      </c>
      <c r="R2580" s="1">
        <v>42628</v>
      </c>
      <c r="S2580" t="s">
        <v>40</v>
      </c>
      <c r="T2580" t="s">
        <v>623</v>
      </c>
      <c r="U2580" t="s">
        <v>42</v>
      </c>
      <c r="V2580" s="1">
        <v>42629</v>
      </c>
      <c r="W2580" s="12">
        <v>-20.83</v>
      </c>
      <c r="X2580" s="4" t="str">
        <f t="shared" si="81"/>
        <v>Income</v>
      </c>
      <c r="Y2580" s="5">
        <v>42614</v>
      </c>
      <c r="Z2580" s="7" t="s">
        <v>8073</v>
      </c>
      <c r="AA2580" s="7" t="str">
        <f t="shared" si="80"/>
        <v>Car Park Pass Income from Payroll</v>
      </c>
    </row>
    <row r="2581" spans="1:27" x14ac:dyDescent="0.25">
      <c r="A2581" t="s">
        <v>23</v>
      </c>
      <c r="B2581" t="s">
        <v>24</v>
      </c>
      <c r="C2581" t="s">
        <v>25</v>
      </c>
      <c r="D2581" t="s">
        <v>26</v>
      </c>
      <c r="E2581" t="s">
        <v>302</v>
      </c>
      <c r="F2581" t="s">
        <v>303</v>
      </c>
      <c r="G2581" t="s">
        <v>556</v>
      </c>
      <c r="H2581" t="s">
        <v>557</v>
      </c>
      <c r="J2581">
        <v>201707</v>
      </c>
      <c r="K2581" t="s">
        <v>306</v>
      </c>
      <c r="L2581">
        <v>3800764</v>
      </c>
      <c r="M2581">
        <v>15511</v>
      </c>
      <c r="P2581">
        <v>0</v>
      </c>
      <c r="R2581" s="1">
        <v>42658</v>
      </c>
      <c r="S2581" t="s">
        <v>40</v>
      </c>
      <c r="T2581" t="s">
        <v>569</v>
      </c>
      <c r="U2581" t="s">
        <v>107</v>
      </c>
      <c r="V2581" s="1">
        <v>42662</v>
      </c>
      <c r="W2581" s="12">
        <v>-20.83</v>
      </c>
      <c r="X2581" s="4" t="str">
        <f t="shared" si="81"/>
        <v>Income</v>
      </c>
      <c r="Y2581" s="5">
        <v>42644</v>
      </c>
      <c r="Z2581" s="7" t="s">
        <v>8073</v>
      </c>
      <c r="AA2581" s="7" t="str">
        <f t="shared" si="80"/>
        <v>Car Park Pass Income from Payroll</v>
      </c>
    </row>
    <row r="2582" spans="1:27" x14ac:dyDescent="0.25">
      <c r="A2582" t="s">
        <v>23</v>
      </c>
      <c r="B2582" t="s">
        <v>24</v>
      </c>
      <c r="C2582" t="s">
        <v>25</v>
      </c>
      <c r="D2582" t="s">
        <v>26</v>
      </c>
      <c r="E2582" t="s">
        <v>302</v>
      </c>
      <c r="F2582" t="s">
        <v>303</v>
      </c>
      <c r="G2582" t="s">
        <v>556</v>
      </c>
      <c r="H2582" t="s">
        <v>557</v>
      </c>
      <c r="J2582">
        <v>201707</v>
      </c>
      <c r="K2582" t="s">
        <v>306</v>
      </c>
      <c r="L2582">
        <v>3800764</v>
      </c>
      <c r="M2582">
        <v>15512</v>
      </c>
      <c r="P2582">
        <v>0</v>
      </c>
      <c r="R2582" s="1">
        <v>42658</v>
      </c>
      <c r="S2582" t="s">
        <v>40</v>
      </c>
      <c r="T2582" t="s">
        <v>559</v>
      </c>
      <c r="U2582" t="s">
        <v>107</v>
      </c>
      <c r="V2582" s="1">
        <v>42662</v>
      </c>
      <c r="W2582" s="12">
        <v>-20.84</v>
      </c>
      <c r="X2582" s="4" t="str">
        <f t="shared" si="81"/>
        <v>Income</v>
      </c>
      <c r="Y2582" s="5">
        <v>42644</v>
      </c>
      <c r="Z2582" s="7" t="s">
        <v>8073</v>
      </c>
      <c r="AA2582" s="7" t="str">
        <f t="shared" si="80"/>
        <v>Car Park Pass Income from Payroll</v>
      </c>
    </row>
    <row r="2583" spans="1:27" x14ac:dyDescent="0.25">
      <c r="A2583" t="s">
        <v>23</v>
      </c>
      <c r="B2583" t="s">
        <v>24</v>
      </c>
      <c r="C2583" t="s">
        <v>25</v>
      </c>
      <c r="D2583" t="s">
        <v>26</v>
      </c>
      <c r="E2583" t="s">
        <v>302</v>
      </c>
      <c r="F2583" t="s">
        <v>303</v>
      </c>
      <c r="G2583" t="s">
        <v>556</v>
      </c>
      <c r="H2583" t="s">
        <v>557</v>
      </c>
      <c r="J2583">
        <v>201707</v>
      </c>
      <c r="K2583" t="s">
        <v>306</v>
      </c>
      <c r="L2583">
        <v>3800764</v>
      </c>
      <c r="M2583">
        <v>15513</v>
      </c>
      <c r="P2583">
        <v>0</v>
      </c>
      <c r="R2583" s="1">
        <v>42658</v>
      </c>
      <c r="S2583" t="s">
        <v>40</v>
      </c>
      <c r="T2583" t="s">
        <v>633</v>
      </c>
      <c r="U2583" t="s">
        <v>107</v>
      </c>
      <c r="V2583" s="1">
        <v>42662</v>
      </c>
      <c r="W2583" s="12">
        <v>-10</v>
      </c>
      <c r="X2583" s="4" t="str">
        <f t="shared" si="81"/>
        <v>Income</v>
      </c>
      <c r="Y2583" s="5">
        <v>42644</v>
      </c>
      <c r="Z2583" s="7" t="s">
        <v>8073</v>
      </c>
      <c r="AA2583" s="7" t="str">
        <f t="shared" si="80"/>
        <v>Car Park Pass Income from Payroll</v>
      </c>
    </row>
    <row r="2584" spans="1:27" x14ac:dyDescent="0.25">
      <c r="A2584" t="s">
        <v>23</v>
      </c>
      <c r="B2584" t="s">
        <v>24</v>
      </c>
      <c r="C2584" t="s">
        <v>25</v>
      </c>
      <c r="D2584" t="s">
        <v>26</v>
      </c>
      <c r="E2584" t="s">
        <v>302</v>
      </c>
      <c r="F2584" t="s">
        <v>303</v>
      </c>
      <c r="G2584" t="s">
        <v>556</v>
      </c>
      <c r="H2584" t="s">
        <v>557</v>
      </c>
      <c r="J2584">
        <v>201707</v>
      </c>
      <c r="K2584" t="s">
        <v>306</v>
      </c>
      <c r="L2584">
        <v>3800764</v>
      </c>
      <c r="M2584">
        <v>15514</v>
      </c>
      <c r="P2584">
        <v>0</v>
      </c>
      <c r="R2584" s="1">
        <v>42658</v>
      </c>
      <c r="S2584" t="s">
        <v>40</v>
      </c>
      <c r="T2584" t="s">
        <v>585</v>
      </c>
      <c r="U2584" t="s">
        <v>107</v>
      </c>
      <c r="V2584" s="1">
        <v>42662</v>
      </c>
      <c r="W2584" s="12">
        <v>-20.84</v>
      </c>
      <c r="X2584" s="4" t="str">
        <f t="shared" si="81"/>
        <v>Income</v>
      </c>
      <c r="Y2584" s="5">
        <v>42644</v>
      </c>
      <c r="Z2584" s="7" t="s">
        <v>8073</v>
      </c>
      <c r="AA2584" s="7" t="str">
        <f t="shared" si="80"/>
        <v>Car Park Pass Income from Payroll</v>
      </c>
    </row>
    <row r="2585" spans="1:27" x14ac:dyDescent="0.25">
      <c r="A2585" t="s">
        <v>23</v>
      </c>
      <c r="B2585" t="s">
        <v>24</v>
      </c>
      <c r="C2585" t="s">
        <v>25</v>
      </c>
      <c r="D2585" t="s">
        <v>26</v>
      </c>
      <c r="E2585" t="s">
        <v>302</v>
      </c>
      <c r="F2585" t="s">
        <v>303</v>
      </c>
      <c r="G2585" t="s">
        <v>556</v>
      </c>
      <c r="H2585" t="s">
        <v>557</v>
      </c>
      <c r="J2585">
        <v>201707</v>
      </c>
      <c r="K2585" t="s">
        <v>306</v>
      </c>
      <c r="L2585">
        <v>3800764</v>
      </c>
      <c r="M2585">
        <v>15515</v>
      </c>
      <c r="P2585">
        <v>0</v>
      </c>
      <c r="R2585" s="1">
        <v>42658</v>
      </c>
      <c r="S2585" t="s">
        <v>40</v>
      </c>
      <c r="T2585" t="s">
        <v>657</v>
      </c>
      <c r="U2585" t="s">
        <v>107</v>
      </c>
      <c r="V2585" s="1">
        <v>42662</v>
      </c>
      <c r="W2585" s="12">
        <v>-20.84</v>
      </c>
      <c r="X2585" s="4" t="str">
        <f t="shared" si="81"/>
        <v>Income</v>
      </c>
      <c r="Y2585" s="5">
        <v>42644</v>
      </c>
      <c r="Z2585" s="7" t="s">
        <v>8073</v>
      </c>
      <c r="AA2585" s="7" t="str">
        <f t="shared" si="80"/>
        <v>Car Park Pass Income from Payroll</v>
      </c>
    </row>
    <row r="2586" spans="1:27" x14ac:dyDescent="0.25">
      <c r="A2586" t="s">
        <v>23</v>
      </c>
      <c r="B2586" t="s">
        <v>24</v>
      </c>
      <c r="C2586" t="s">
        <v>25</v>
      </c>
      <c r="D2586" t="s">
        <v>26</v>
      </c>
      <c r="E2586" t="s">
        <v>302</v>
      </c>
      <c r="F2586" t="s">
        <v>303</v>
      </c>
      <c r="G2586" t="s">
        <v>556</v>
      </c>
      <c r="H2586" t="s">
        <v>557</v>
      </c>
      <c r="J2586">
        <v>201707</v>
      </c>
      <c r="K2586" t="s">
        <v>306</v>
      </c>
      <c r="L2586">
        <v>3800764</v>
      </c>
      <c r="M2586">
        <v>15516</v>
      </c>
      <c r="P2586">
        <v>0</v>
      </c>
      <c r="R2586" s="1">
        <v>42658</v>
      </c>
      <c r="S2586" t="s">
        <v>40</v>
      </c>
      <c r="T2586" t="s">
        <v>655</v>
      </c>
      <c r="U2586" t="s">
        <v>107</v>
      </c>
      <c r="V2586" s="1">
        <v>42662</v>
      </c>
      <c r="W2586" s="12">
        <v>-20.84</v>
      </c>
      <c r="X2586" s="4" t="str">
        <f t="shared" si="81"/>
        <v>Income</v>
      </c>
      <c r="Y2586" s="5">
        <v>42644</v>
      </c>
      <c r="Z2586" s="7" t="s">
        <v>8073</v>
      </c>
      <c r="AA2586" s="7" t="str">
        <f t="shared" si="80"/>
        <v>Car Park Pass Income from Payroll</v>
      </c>
    </row>
    <row r="2587" spans="1:27" x14ac:dyDescent="0.25">
      <c r="A2587" t="s">
        <v>23</v>
      </c>
      <c r="B2587" t="s">
        <v>24</v>
      </c>
      <c r="C2587" t="s">
        <v>25</v>
      </c>
      <c r="D2587" t="s">
        <v>26</v>
      </c>
      <c r="E2587" t="s">
        <v>302</v>
      </c>
      <c r="F2587" t="s">
        <v>303</v>
      </c>
      <c r="G2587" t="s">
        <v>556</v>
      </c>
      <c r="H2587" t="s">
        <v>557</v>
      </c>
      <c r="J2587">
        <v>201707</v>
      </c>
      <c r="K2587" t="s">
        <v>306</v>
      </c>
      <c r="L2587">
        <v>3800764</v>
      </c>
      <c r="M2587">
        <v>15517</v>
      </c>
      <c r="P2587">
        <v>0</v>
      </c>
      <c r="R2587" s="1">
        <v>42658</v>
      </c>
      <c r="S2587" t="s">
        <v>40</v>
      </c>
      <c r="T2587" t="s">
        <v>569</v>
      </c>
      <c r="U2587" t="s">
        <v>107</v>
      </c>
      <c r="V2587" s="1">
        <v>42662</v>
      </c>
      <c r="W2587" s="12">
        <v>-20.84</v>
      </c>
      <c r="X2587" s="4" t="str">
        <f t="shared" si="81"/>
        <v>Income</v>
      </c>
      <c r="Y2587" s="5">
        <v>42644</v>
      </c>
      <c r="Z2587" s="7" t="s">
        <v>8073</v>
      </c>
      <c r="AA2587" s="7" t="str">
        <f t="shared" si="80"/>
        <v>Car Park Pass Income from Payroll</v>
      </c>
    </row>
    <row r="2588" spans="1:27" x14ac:dyDescent="0.25">
      <c r="A2588" t="s">
        <v>23</v>
      </c>
      <c r="B2588" t="s">
        <v>24</v>
      </c>
      <c r="C2588" t="s">
        <v>25</v>
      </c>
      <c r="D2588" t="s">
        <v>26</v>
      </c>
      <c r="E2588" t="s">
        <v>302</v>
      </c>
      <c r="F2588" t="s">
        <v>303</v>
      </c>
      <c r="G2588" t="s">
        <v>556</v>
      </c>
      <c r="H2588" t="s">
        <v>557</v>
      </c>
      <c r="J2588">
        <v>201707</v>
      </c>
      <c r="K2588" t="s">
        <v>306</v>
      </c>
      <c r="L2588">
        <v>3800764</v>
      </c>
      <c r="M2588">
        <v>16114</v>
      </c>
      <c r="P2588">
        <v>0</v>
      </c>
      <c r="R2588" s="1">
        <v>42658</v>
      </c>
      <c r="S2588" t="s">
        <v>40</v>
      </c>
      <c r="T2588" t="s">
        <v>599</v>
      </c>
      <c r="U2588" t="s">
        <v>107</v>
      </c>
      <c r="V2588" s="1">
        <v>42662</v>
      </c>
      <c r="W2588" s="12">
        <v>-29.17</v>
      </c>
      <c r="X2588" s="4" t="str">
        <f t="shared" si="81"/>
        <v>Income</v>
      </c>
      <c r="Y2588" s="5">
        <v>42644</v>
      </c>
      <c r="Z2588" s="7" t="s">
        <v>8073</v>
      </c>
      <c r="AA2588" s="7" t="str">
        <f t="shared" si="80"/>
        <v>Car Park Pass Income from Payroll</v>
      </c>
    </row>
    <row r="2589" spans="1:27" x14ac:dyDescent="0.25">
      <c r="A2589" t="s">
        <v>23</v>
      </c>
      <c r="B2589" t="s">
        <v>24</v>
      </c>
      <c r="C2589" t="s">
        <v>25</v>
      </c>
      <c r="D2589" t="s">
        <v>26</v>
      </c>
      <c r="E2589" t="s">
        <v>302</v>
      </c>
      <c r="F2589" t="s">
        <v>303</v>
      </c>
      <c r="G2589" t="s">
        <v>556</v>
      </c>
      <c r="H2589" t="s">
        <v>557</v>
      </c>
      <c r="J2589">
        <v>201707</v>
      </c>
      <c r="K2589" t="s">
        <v>306</v>
      </c>
      <c r="L2589">
        <v>3800764</v>
      </c>
      <c r="M2589">
        <v>16115</v>
      </c>
      <c r="P2589">
        <v>0</v>
      </c>
      <c r="R2589" s="1">
        <v>42658</v>
      </c>
      <c r="S2589" t="s">
        <v>40</v>
      </c>
      <c r="T2589" t="s">
        <v>559</v>
      </c>
      <c r="U2589" t="s">
        <v>107</v>
      </c>
      <c r="V2589" s="1">
        <v>42662</v>
      </c>
      <c r="W2589" s="12">
        <v>-16.66</v>
      </c>
      <c r="X2589" s="4" t="str">
        <f t="shared" si="81"/>
        <v>Income</v>
      </c>
      <c r="Y2589" s="5">
        <v>42644</v>
      </c>
      <c r="Z2589" s="7" t="s">
        <v>8073</v>
      </c>
      <c r="AA2589" s="7" t="str">
        <f t="shared" si="80"/>
        <v>Car Park Pass Income from Payroll</v>
      </c>
    </row>
    <row r="2590" spans="1:27" x14ac:dyDescent="0.25">
      <c r="A2590" t="s">
        <v>23</v>
      </c>
      <c r="B2590" t="s">
        <v>24</v>
      </c>
      <c r="C2590" t="s">
        <v>25</v>
      </c>
      <c r="D2590" t="s">
        <v>26</v>
      </c>
      <c r="E2590" t="s">
        <v>302</v>
      </c>
      <c r="F2590" t="s">
        <v>303</v>
      </c>
      <c r="G2590" t="s">
        <v>556</v>
      </c>
      <c r="H2590" t="s">
        <v>557</v>
      </c>
      <c r="J2590">
        <v>201707</v>
      </c>
      <c r="K2590" t="s">
        <v>306</v>
      </c>
      <c r="L2590">
        <v>3800764</v>
      </c>
      <c r="M2590">
        <v>16013</v>
      </c>
      <c r="P2590">
        <v>0</v>
      </c>
      <c r="R2590" s="1">
        <v>42658</v>
      </c>
      <c r="S2590" t="s">
        <v>40</v>
      </c>
      <c r="T2590" t="s">
        <v>560</v>
      </c>
      <c r="U2590" t="s">
        <v>107</v>
      </c>
      <c r="V2590" s="1">
        <v>42662</v>
      </c>
      <c r="W2590" s="12">
        <v>-20.83</v>
      </c>
      <c r="X2590" s="4" t="str">
        <f t="shared" si="81"/>
        <v>Income</v>
      </c>
      <c r="Y2590" s="5">
        <v>42644</v>
      </c>
      <c r="Z2590" s="7" t="s">
        <v>8073</v>
      </c>
      <c r="AA2590" s="7" t="str">
        <f t="shared" si="80"/>
        <v>Car Park Pass Income from Payroll</v>
      </c>
    </row>
    <row r="2591" spans="1:27" x14ac:dyDescent="0.25">
      <c r="A2591" t="s">
        <v>23</v>
      </c>
      <c r="B2591" t="s">
        <v>24</v>
      </c>
      <c r="C2591" t="s">
        <v>25</v>
      </c>
      <c r="D2591" t="s">
        <v>26</v>
      </c>
      <c r="E2591" t="s">
        <v>302</v>
      </c>
      <c r="F2591" t="s">
        <v>303</v>
      </c>
      <c r="G2591" t="s">
        <v>556</v>
      </c>
      <c r="H2591" t="s">
        <v>557</v>
      </c>
      <c r="J2591">
        <v>201707</v>
      </c>
      <c r="K2591" t="s">
        <v>306</v>
      </c>
      <c r="L2591">
        <v>3800764</v>
      </c>
      <c r="M2591">
        <v>16014</v>
      </c>
      <c r="P2591">
        <v>0</v>
      </c>
      <c r="R2591" s="1">
        <v>42658</v>
      </c>
      <c r="S2591" t="s">
        <v>40</v>
      </c>
      <c r="T2591" t="s">
        <v>559</v>
      </c>
      <c r="U2591" t="s">
        <v>107</v>
      </c>
      <c r="V2591" s="1">
        <v>42662</v>
      </c>
      <c r="W2591" s="12">
        <v>-10</v>
      </c>
      <c r="X2591" s="4" t="str">
        <f t="shared" si="81"/>
        <v>Income</v>
      </c>
      <c r="Y2591" s="5">
        <v>42644</v>
      </c>
      <c r="Z2591" s="7" t="s">
        <v>8073</v>
      </c>
      <c r="AA2591" s="7" t="str">
        <f t="shared" si="80"/>
        <v>Car Park Pass Income from Payroll</v>
      </c>
    </row>
    <row r="2592" spans="1:27" x14ac:dyDescent="0.25">
      <c r="A2592" t="s">
        <v>23</v>
      </c>
      <c r="B2592" t="s">
        <v>24</v>
      </c>
      <c r="C2592" t="s">
        <v>25</v>
      </c>
      <c r="D2592" t="s">
        <v>26</v>
      </c>
      <c r="E2592" t="s">
        <v>302</v>
      </c>
      <c r="F2592" t="s">
        <v>303</v>
      </c>
      <c r="G2592" t="s">
        <v>556</v>
      </c>
      <c r="H2592" t="s">
        <v>557</v>
      </c>
      <c r="J2592">
        <v>201707</v>
      </c>
      <c r="K2592" t="s">
        <v>306</v>
      </c>
      <c r="L2592">
        <v>3800764</v>
      </c>
      <c r="M2592">
        <v>16015</v>
      </c>
      <c r="P2592">
        <v>0</v>
      </c>
      <c r="R2592" s="1">
        <v>42658</v>
      </c>
      <c r="S2592" t="s">
        <v>40</v>
      </c>
      <c r="T2592" t="s">
        <v>559</v>
      </c>
      <c r="U2592" t="s">
        <v>107</v>
      </c>
      <c r="V2592" s="1">
        <v>42662</v>
      </c>
      <c r="W2592" s="12">
        <v>-10</v>
      </c>
      <c r="X2592" s="4" t="str">
        <f t="shared" si="81"/>
        <v>Income</v>
      </c>
      <c r="Y2592" s="5">
        <v>42644</v>
      </c>
      <c r="Z2592" s="7" t="s">
        <v>8073</v>
      </c>
      <c r="AA2592" s="7" t="str">
        <f t="shared" si="80"/>
        <v>Car Park Pass Income from Payroll</v>
      </c>
    </row>
    <row r="2593" spans="1:27" x14ac:dyDescent="0.25">
      <c r="A2593" t="s">
        <v>23</v>
      </c>
      <c r="B2593" t="s">
        <v>24</v>
      </c>
      <c r="C2593" t="s">
        <v>25</v>
      </c>
      <c r="D2593" t="s">
        <v>26</v>
      </c>
      <c r="E2593" t="s">
        <v>302</v>
      </c>
      <c r="F2593" t="s">
        <v>303</v>
      </c>
      <c r="G2593" t="s">
        <v>556</v>
      </c>
      <c r="H2593" t="s">
        <v>557</v>
      </c>
      <c r="J2593">
        <v>201707</v>
      </c>
      <c r="K2593" t="s">
        <v>306</v>
      </c>
      <c r="L2593">
        <v>3800764</v>
      </c>
      <c r="M2593">
        <v>15596</v>
      </c>
      <c r="P2593">
        <v>0</v>
      </c>
      <c r="R2593" s="1">
        <v>42658</v>
      </c>
      <c r="S2593" t="s">
        <v>40</v>
      </c>
      <c r="T2593" t="s">
        <v>580</v>
      </c>
      <c r="U2593" t="s">
        <v>107</v>
      </c>
      <c r="V2593" s="1">
        <v>42662</v>
      </c>
      <c r="W2593" s="12">
        <v>-20.83</v>
      </c>
      <c r="X2593" s="4" t="str">
        <f t="shared" si="81"/>
        <v>Income</v>
      </c>
      <c r="Y2593" s="5">
        <v>42644</v>
      </c>
      <c r="Z2593" s="7" t="s">
        <v>8073</v>
      </c>
      <c r="AA2593" s="7" t="str">
        <f t="shared" si="80"/>
        <v>Car Park Pass Income from Payroll</v>
      </c>
    </row>
    <row r="2594" spans="1:27" x14ac:dyDescent="0.25">
      <c r="A2594" t="s">
        <v>23</v>
      </c>
      <c r="B2594" t="s">
        <v>24</v>
      </c>
      <c r="C2594" t="s">
        <v>25</v>
      </c>
      <c r="D2594" t="s">
        <v>26</v>
      </c>
      <c r="E2594" t="s">
        <v>302</v>
      </c>
      <c r="F2594" t="s">
        <v>303</v>
      </c>
      <c r="G2594" t="s">
        <v>556</v>
      </c>
      <c r="H2594" t="s">
        <v>557</v>
      </c>
      <c r="J2594">
        <v>201707</v>
      </c>
      <c r="K2594" t="s">
        <v>306</v>
      </c>
      <c r="L2594">
        <v>3800764</v>
      </c>
      <c r="M2594">
        <v>15597</v>
      </c>
      <c r="P2594">
        <v>0</v>
      </c>
      <c r="R2594" s="1">
        <v>42658</v>
      </c>
      <c r="S2594" t="s">
        <v>40</v>
      </c>
      <c r="T2594" t="s">
        <v>582</v>
      </c>
      <c r="U2594" t="s">
        <v>107</v>
      </c>
      <c r="V2594" s="1">
        <v>42662</v>
      </c>
      <c r="W2594" s="12">
        <v>-10</v>
      </c>
      <c r="X2594" s="4" t="str">
        <f t="shared" si="81"/>
        <v>Income</v>
      </c>
      <c r="Y2594" s="5">
        <v>42644</v>
      </c>
      <c r="Z2594" s="7" t="s">
        <v>8073</v>
      </c>
      <c r="AA2594" s="7" t="str">
        <f t="shared" si="80"/>
        <v>Car Park Pass Income from Payroll</v>
      </c>
    </row>
    <row r="2595" spans="1:27" x14ac:dyDescent="0.25">
      <c r="A2595" t="s">
        <v>23</v>
      </c>
      <c r="B2595" t="s">
        <v>24</v>
      </c>
      <c r="C2595" t="s">
        <v>25</v>
      </c>
      <c r="D2595" t="s">
        <v>26</v>
      </c>
      <c r="E2595" t="s">
        <v>302</v>
      </c>
      <c r="F2595" t="s">
        <v>303</v>
      </c>
      <c r="G2595" t="s">
        <v>556</v>
      </c>
      <c r="H2595" t="s">
        <v>557</v>
      </c>
      <c r="J2595">
        <v>201707</v>
      </c>
      <c r="K2595" t="s">
        <v>306</v>
      </c>
      <c r="L2595">
        <v>3800764</v>
      </c>
      <c r="M2595">
        <v>15598</v>
      </c>
      <c r="P2595">
        <v>0</v>
      </c>
      <c r="R2595" s="1">
        <v>42658</v>
      </c>
      <c r="S2595" t="s">
        <v>40</v>
      </c>
      <c r="T2595" t="s">
        <v>582</v>
      </c>
      <c r="U2595" t="s">
        <v>107</v>
      </c>
      <c r="V2595" s="1">
        <v>42662</v>
      </c>
      <c r="W2595" s="12">
        <v>-10</v>
      </c>
      <c r="X2595" s="4" t="str">
        <f t="shared" si="81"/>
        <v>Income</v>
      </c>
      <c r="Y2595" s="5">
        <v>42644</v>
      </c>
      <c r="Z2595" s="7" t="s">
        <v>8073</v>
      </c>
      <c r="AA2595" s="7" t="str">
        <f t="shared" si="80"/>
        <v>Car Park Pass Income from Payroll</v>
      </c>
    </row>
    <row r="2596" spans="1:27" x14ac:dyDescent="0.25">
      <c r="A2596" t="s">
        <v>23</v>
      </c>
      <c r="B2596" t="s">
        <v>24</v>
      </c>
      <c r="C2596" t="s">
        <v>25</v>
      </c>
      <c r="D2596" t="s">
        <v>26</v>
      </c>
      <c r="E2596" t="s">
        <v>302</v>
      </c>
      <c r="F2596" t="s">
        <v>303</v>
      </c>
      <c r="G2596" t="s">
        <v>556</v>
      </c>
      <c r="H2596" t="s">
        <v>557</v>
      </c>
      <c r="J2596">
        <v>201707</v>
      </c>
      <c r="K2596" t="s">
        <v>306</v>
      </c>
      <c r="L2596">
        <v>3800764</v>
      </c>
      <c r="M2596">
        <v>15502</v>
      </c>
      <c r="P2596">
        <v>0</v>
      </c>
      <c r="R2596" s="1">
        <v>42658</v>
      </c>
      <c r="S2596" t="s">
        <v>40</v>
      </c>
      <c r="T2596" t="s">
        <v>563</v>
      </c>
      <c r="U2596" t="s">
        <v>107</v>
      </c>
      <c r="V2596" s="1">
        <v>42662</v>
      </c>
      <c r="W2596" s="12">
        <v>-20.84</v>
      </c>
      <c r="X2596" s="4" t="str">
        <f t="shared" si="81"/>
        <v>Income</v>
      </c>
      <c r="Y2596" s="5">
        <v>42644</v>
      </c>
      <c r="Z2596" s="7" t="s">
        <v>8073</v>
      </c>
      <c r="AA2596" s="7" t="str">
        <f t="shared" si="80"/>
        <v>Car Park Pass Income from Payroll</v>
      </c>
    </row>
    <row r="2597" spans="1:27" x14ac:dyDescent="0.25">
      <c r="A2597" t="s">
        <v>23</v>
      </c>
      <c r="B2597" t="s">
        <v>24</v>
      </c>
      <c r="C2597" t="s">
        <v>25</v>
      </c>
      <c r="D2597" t="s">
        <v>26</v>
      </c>
      <c r="E2597" t="s">
        <v>302</v>
      </c>
      <c r="F2597" t="s">
        <v>303</v>
      </c>
      <c r="G2597" t="s">
        <v>556</v>
      </c>
      <c r="H2597" t="s">
        <v>557</v>
      </c>
      <c r="J2597">
        <v>201707</v>
      </c>
      <c r="K2597" t="s">
        <v>306</v>
      </c>
      <c r="L2597">
        <v>3800764</v>
      </c>
      <c r="M2597">
        <v>15503</v>
      </c>
      <c r="P2597">
        <v>0</v>
      </c>
      <c r="R2597" s="1">
        <v>42658</v>
      </c>
      <c r="S2597" t="s">
        <v>40</v>
      </c>
      <c r="T2597" t="s">
        <v>624</v>
      </c>
      <c r="U2597" t="s">
        <v>107</v>
      </c>
      <c r="V2597" s="1">
        <v>42662</v>
      </c>
      <c r="W2597" s="12">
        <v>-25.17</v>
      </c>
      <c r="X2597" s="4" t="str">
        <f t="shared" si="81"/>
        <v>Income</v>
      </c>
      <c r="Y2597" s="5">
        <v>42644</v>
      </c>
      <c r="Z2597" s="7" t="s">
        <v>8073</v>
      </c>
      <c r="AA2597" s="7" t="str">
        <f t="shared" si="80"/>
        <v>Car Park Pass Income from Payroll</v>
      </c>
    </row>
    <row r="2598" spans="1:27" x14ac:dyDescent="0.25">
      <c r="A2598" t="s">
        <v>23</v>
      </c>
      <c r="B2598" t="s">
        <v>24</v>
      </c>
      <c r="C2598" t="s">
        <v>25</v>
      </c>
      <c r="D2598" t="s">
        <v>26</v>
      </c>
      <c r="E2598" t="s">
        <v>302</v>
      </c>
      <c r="F2598" t="s">
        <v>303</v>
      </c>
      <c r="G2598" t="s">
        <v>556</v>
      </c>
      <c r="H2598" t="s">
        <v>557</v>
      </c>
      <c r="J2598">
        <v>201707</v>
      </c>
      <c r="K2598" t="s">
        <v>306</v>
      </c>
      <c r="L2598">
        <v>3800764</v>
      </c>
      <c r="M2598">
        <v>15504</v>
      </c>
      <c r="P2598">
        <v>0</v>
      </c>
      <c r="R2598" s="1">
        <v>42658</v>
      </c>
      <c r="S2598" t="s">
        <v>40</v>
      </c>
      <c r="T2598" t="s">
        <v>664</v>
      </c>
      <c r="U2598" t="s">
        <v>107</v>
      </c>
      <c r="V2598" s="1">
        <v>42662</v>
      </c>
      <c r="W2598" s="12">
        <v>-20.84</v>
      </c>
      <c r="X2598" s="4" t="str">
        <f t="shared" si="81"/>
        <v>Income</v>
      </c>
      <c r="Y2598" s="5">
        <v>42644</v>
      </c>
      <c r="Z2598" s="7" t="s">
        <v>8073</v>
      </c>
      <c r="AA2598" s="7" t="str">
        <f t="shared" si="80"/>
        <v>Car Park Pass Income from Payroll</v>
      </c>
    </row>
    <row r="2599" spans="1:27" x14ac:dyDescent="0.25">
      <c r="A2599" t="s">
        <v>23</v>
      </c>
      <c r="B2599" t="s">
        <v>24</v>
      </c>
      <c r="C2599" t="s">
        <v>25</v>
      </c>
      <c r="D2599" t="s">
        <v>26</v>
      </c>
      <c r="E2599" t="s">
        <v>302</v>
      </c>
      <c r="F2599" t="s">
        <v>303</v>
      </c>
      <c r="G2599" t="s">
        <v>556</v>
      </c>
      <c r="H2599" t="s">
        <v>557</v>
      </c>
      <c r="J2599">
        <v>201707</v>
      </c>
      <c r="K2599" t="s">
        <v>306</v>
      </c>
      <c r="L2599">
        <v>3800764</v>
      </c>
      <c r="M2599">
        <v>15505</v>
      </c>
      <c r="P2599">
        <v>0</v>
      </c>
      <c r="R2599" s="1">
        <v>42658</v>
      </c>
      <c r="S2599" t="s">
        <v>40</v>
      </c>
      <c r="T2599" t="s">
        <v>582</v>
      </c>
      <c r="U2599" t="s">
        <v>107</v>
      </c>
      <c r="V2599" s="1">
        <v>42662</v>
      </c>
      <c r="W2599" s="12">
        <v>-10</v>
      </c>
      <c r="X2599" s="4" t="str">
        <f t="shared" si="81"/>
        <v>Income</v>
      </c>
      <c r="Y2599" s="5">
        <v>42644</v>
      </c>
      <c r="Z2599" s="7" t="s">
        <v>8073</v>
      </c>
      <c r="AA2599" s="7" t="str">
        <f t="shared" si="80"/>
        <v>Car Park Pass Income from Payroll</v>
      </c>
    </row>
    <row r="2600" spans="1:27" x14ac:dyDescent="0.25">
      <c r="A2600" t="s">
        <v>23</v>
      </c>
      <c r="B2600" t="s">
        <v>24</v>
      </c>
      <c r="C2600" t="s">
        <v>25</v>
      </c>
      <c r="D2600" t="s">
        <v>26</v>
      </c>
      <c r="E2600" t="s">
        <v>302</v>
      </c>
      <c r="F2600" t="s">
        <v>303</v>
      </c>
      <c r="G2600" t="s">
        <v>556</v>
      </c>
      <c r="H2600" t="s">
        <v>557</v>
      </c>
      <c r="J2600">
        <v>201707</v>
      </c>
      <c r="K2600" t="s">
        <v>306</v>
      </c>
      <c r="L2600">
        <v>3800764</v>
      </c>
      <c r="M2600">
        <v>15714</v>
      </c>
      <c r="P2600">
        <v>0</v>
      </c>
      <c r="R2600" s="1">
        <v>42658</v>
      </c>
      <c r="S2600" t="s">
        <v>40</v>
      </c>
      <c r="T2600" t="s">
        <v>566</v>
      </c>
      <c r="U2600" t="s">
        <v>107</v>
      </c>
      <c r="V2600" s="1">
        <v>42662</v>
      </c>
      <c r="W2600" s="12">
        <v>-23.34</v>
      </c>
      <c r="X2600" s="4" t="str">
        <f t="shared" si="81"/>
        <v>Income</v>
      </c>
      <c r="Y2600" s="5">
        <v>42644</v>
      </c>
      <c r="Z2600" s="7" t="s">
        <v>8073</v>
      </c>
      <c r="AA2600" s="7" t="str">
        <f t="shared" si="80"/>
        <v>Car Park Pass Income from Payroll</v>
      </c>
    </row>
    <row r="2601" spans="1:27" x14ac:dyDescent="0.25">
      <c r="A2601" t="s">
        <v>23</v>
      </c>
      <c r="B2601" t="s">
        <v>24</v>
      </c>
      <c r="C2601" t="s">
        <v>25</v>
      </c>
      <c r="D2601" t="s">
        <v>26</v>
      </c>
      <c r="E2601" t="s">
        <v>302</v>
      </c>
      <c r="F2601" t="s">
        <v>303</v>
      </c>
      <c r="G2601" t="s">
        <v>556</v>
      </c>
      <c r="H2601" t="s">
        <v>557</v>
      </c>
      <c r="J2601">
        <v>201707</v>
      </c>
      <c r="K2601" t="s">
        <v>306</v>
      </c>
      <c r="L2601">
        <v>3800764</v>
      </c>
      <c r="M2601">
        <v>15920</v>
      </c>
      <c r="P2601">
        <v>0</v>
      </c>
      <c r="R2601" s="1">
        <v>42658</v>
      </c>
      <c r="S2601" t="s">
        <v>40</v>
      </c>
      <c r="T2601" t="s">
        <v>559</v>
      </c>
      <c r="U2601" t="s">
        <v>107</v>
      </c>
      <c r="V2601" s="1">
        <v>42662</v>
      </c>
      <c r="W2601" s="12">
        <v>-10</v>
      </c>
      <c r="X2601" s="4" t="str">
        <f t="shared" si="81"/>
        <v>Income</v>
      </c>
      <c r="Y2601" s="5">
        <v>42644</v>
      </c>
      <c r="Z2601" s="7" t="s">
        <v>8073</v>
      </c>
      <c r="AA2601" s="7" t="str">
        <f t="shared" si="80"/>
        <v>Car Park Pass Income from Payroll</v>
      </c>
    </row>
    <row r="2602" spans="1:27" x14ac:dyDescent="0.25">
      <c r="A2602" t="s">
        <v>23</v>
      </c>
      <c r="B2602" t="s">
        <v>24</v>
      </c>
      <c r="C2602" t="s">
        <v>25</v>
      </c>
      <c r="D2602" t="s">
        <v>26</v>
      </c>
      <c r="E2602" t="s">
        <v>302</v>
      </c>
      <c r="F2602" t="s">
        <v>303</v>
      </c>
      <c r="G2602" t="s">
        <v>556</v>
      </c>
      <c r="H2602" t="s">
        <v>557</v>
      </c>
      <c r="J2602">
        <v>201707</v>
      </c>
      <c r="K2602" t="s">
        <v>306</v>
      </c>
      <c r="L2602">
        <v>3800764</v>
      </c>
      <c r="M2602">
        <v>15921</v>
      </c>
      <c r="P2602">
        <v>0</v>
      </c>
      <c r="R2602" s="1">
        <v>42658</v>
      </c>
      <c r="S2602" t="s">
        <v>40</v>
      </c>
      <c r="T2602" t="s">
        <v>559</v>
      </c>
      <c r="U2602" t="s">
        <v>107</v>
      </c>
      <c r="V2602" s="1">
        <v>42662</v>
      </c>
      <c r="W2602" s="12">
        <v>-10</v>
      </c>
      <c r="X2602" s="4" t="str">
        <f t="shared" si="81"/>
        <v>Income</v>
      </c>
      <c r="Y2602" s="5">
        <v>42644</v>
      </c>
      <c r="Z2602" s="7" t="s">
        <v>8073</v>
      </c>
      <c r="AA2602" s="7" t="str">
        <f t="shared" si="80"/>
        <v>Car Park Pass Income from Payroll</v>
      </c>
    </row>
    <row r="2603" spans="1:27" x14ac:dyDescent="0.25">
      <c r="A2603" t="s">
        <v>23</v>
      </c>
      <c r="B2603" t="s">
        <v>24</v>
      </c>
      <c r="C2603" t="s">
        <v>25</v>
      </c>
      <c r="D2603" t="s">
        <v>26</v>
      </c>
      <c r="E2603" t="s">
        <v>302</v>
      </c>
      <c r="F2603" t="s">
        <v>303</v>
      </c>
      <c r="G2603" t="s">
        <v>556</v>
      </c>
      <c r="H2603" t="s">
        <v>557</v>
      </c>
      <c r="J2603">
        <v>201707</v>
      </c>
      <c r="K2603" t="s">
        <v>306</v>
      </c>
      <c r="L2603">
        <v>3800764</v>
      </c>
      <c r="M2603">
        <v>15922</v>
      </c>
      <c r="P2603">
        <v>0</v>
      </c>
      <c r="R2603" s="1">
        <v>42658</v>
      </c>
      <c r="S2603" t="s">
        <v>40</v>
      </c>
      <c r="T2603" t="s">
        <v>672</v>
      </c>
      <c r="U2603" t="s">
        <v>107</v>
      </c>
      <c r="V2603" s="1">
        <v>42662</v>
      </c>
      <c r="W2603" s="12">
        <v>-20.84</v>
      </c>
      <c r="X2603" s="4" t="str">
        <f t="shared" si="81"/>
        <v>Income</v>
      </c>
      <c r="Y2603" s="5">
        <v>42644</v>
      </c>
      <c r="Z2603" s="7" t="s">
        <v>8073</v>
      </c>
      <c r="AA2603" s="7" t="str">
        <f t="shared" si="80"/>
        <v>Car Park Pass Income from Payroll</v>
      </c>
    </row>
    <row r="2604" spans="1:27" x14ac:dyDescent="0.25">
      <c r="A2604" t="s">
        <v>23</v>
      </c>
      <c r="B2604" t="s">
        <v>24</v>
      </c>
      <c r="C2604" t="s">
        <v>25</v>
      </c>
      <c r="D2604" t="s">
        <v>26</v>
      </c>
      <c r="E2604" t="s">
        <v>302</v>
      </c>
      <c r="F2604" t="s">
        <v>303</v>
      </c>
      <c r="G2604" t="s">
        <v>556</v>
      </c>
      <c r="H2604" t="s">
        <v>557</v>
      </c>
      <c r="J2604">
        <v>201707</v>
      </c>
      <c r="K2604" t="s">
        <v>306</v>
      </c>
      <c r="L2604">
        <v>3800764</v>
      </c>
      <c r="M2604">
        <v>15923</v>
      </c>
      <c r="P2604">
        <v>0</v>
      </c>
      <c r="R2604" s="1">
        <v>42658</v>
      </c>
      <c r="S2604" t="s">
        <v>40</v>
      </c>
      <c r="T2604" t="s">
        <v>566</v>
      </c>
      <c r="U2604" t="s">
        <v>107</v>
      </c>
      <c r="V2604" s="1">
        <v>42662</v>
      </c>
      <c r="W2604" s="12">
        <v>-20.83</v>
      </c>
      <c r="X2604" s="4" t="str">
        <f t="shared" si="81"/>
        <v>Income</v>
      </c>
      <c r="Y2604" s="5">
        <v>42644</v>
      </c>
      <c r="Z2604" s="7" t="s">
        <v>8073</v>
      </c>
      <c r="AA2604" s="7" t="str">
        <f t="shared" si="80"/>
        <v>Car Park Pass Income from Payroll</v>
      </c>
    </row>
    <row r="2605" spans="1:27" x14ac:dyDescent="0.25">
      <c r="A2605" t="s">
        <v>23</v>
      </c>
      <c r="B2605" t="s">
        <v>24</v>
      </c>
      <c r="C2605" t="s">
        <v>25</v>
      </c>
      <c r="D2605" t="s">
        <v>26</v>
      </c>
      <c r="E2605" t="s">
        <v>302</v>
      </c>
      <c r="F2605" t="s">
        <v>303</v>
      </c>
      <c r="G2605" t="s">
        <v>556</v>
      </c>
      <c r="H2605" t="s">
        <v>557</v>
      </c>
      <c r="J2605">
        <v>201707</v>
      </c>
      <c r="K2605" t="s">
        <v>306</v>
      </c>
      <c r="L2605">
        <v>3800764</v>
      </c>
      <c r="M2605">
        <v>15924</v>
      </c>
      <c r="P2605">
        <v>0</v>
      </c>
      <c r="R2605" s="1">
        <v>42658</v>
      </c>
      <c r="S2605" t="s">
        <v>40</v>
      </c>
      <c r="T2605" t="s">
        <v>568</v>
      </c>
      <c r="U2605" t="s">
        <v>107</v>
      </c>
      <c r="V2605" s="1">
        <v>42662</v>
      </c>
      <c r="W2605" s="12">
        <v>-20.83</v>
      </c>
      <c r="X2605" s="4" t="str">
        <f t="shared" si="81"/>
        <v>Income</v>
      </c>
      <c r="Y2605" s="5">
        <v>42644</v>
      </c>
      <c r="Z2605" s="7" t="s">
        <v>8073</v>
      </c>
      <c r="AA2605" s="7" t="str">
        <f t="shared" si="80"/>
        <v>Car Park Pass Income from Payroll</v>
      </c>
    </row>
    <row r="2606" spans="1:27" x14ac:dyDescent="0.25">
      <c r="A2606" t="s">
        <v>23</v>
      </c>
      <c r="B2606" t="s">
        <v>24</v>
      </c>
      <c r="C2606" t="s">
        <v>25</v>
      </c>
      <c r="D2606" t="s">
        <v>26</v>
      </c>
      <c r="E2606" t="s">
        <v>302</v>
      </c>
      <c r="F2606" t="s">
        <v>303</v>
      </c>
      <c r="G2606" t="s">
        <v>556</v>
      </c>
      <c r="H2606" t="s">
        <v>557</v>
      </c>
      <c r="J2606">
        <v>201707</v>
      </c>
      <c r="K2606" t="s">
        <v>306</v>
      </c>
      <c r="L2606">
        <v>3800764</v>
      </c>
      <c r="M2606">
        <v>15620</v>
      </c>
      <c r="P2606">
        <v>0</v>
      </c>
      <c r="R2606" s="1">
        <v>42658</v>
      </c>
      <c r="S2606" t="s">
        <v>40</v>
      </c>
      <c r="T2606" t="s">
        <v>681</v>
      </c>
      <c r="U2606" t="s">
        <v>107</v>
      </c>
      <c r="V2606" s="1">
        <v>42662</v>
      </c>
      <c r="W2606" s="12">
        <v>-20.84</v>
      </c>
      <c r="X2606" s="4" t="str">
        <f t="shared" si="81"/>
        <v>Income</v>
      </c>
      <c r="Y2606" s="5">
        <v>42644</v>
      </c>
      <c r="Z2606" s="7" t="s">
        <v>8073</v>
      </c>
      <c r="AA2606" s="7" t="str">
        <f t="shared" si="80"/>
        <v>Car Park Pass Income from Payroll</v>
      </c>
    </row>
    <row r="2607" spans="1:27" x14ac:dyDescent="0.25">
      <c r="A2607" t="s">
        <v>23</v>
      </c>
      <c r="B2607" t="s">
        <v>24</v>
      </c>
      <c r="C2607" t="s">
        <v>25</v>
      </c>
      <c r="D2607" t="s">
        <v>26</v>
      </c>
      <c r="E2607" t="s">
        <v>302</v>
      </c>
      <c r="F2607" t="s">
        <v>303</v>
      </c>
      <c r="G2607" t="s">
        <v>556</v>
      </c>
      <c r="H2607" t="s">
        <v>557</v>
      </c>
      <c r="J2607">
        <v>201707</v>
      </c>
      <c r="K2607" t="s">
        <v>306</v>
      </c>
      <c r="L2607">
        <v>3800764</v>
      </c>
      <c r="M2607">
        <v>15518</v>
      </c>
      <c r="P2607">
        <v>0</v>
      </c>
      <c r="R2607" s="1">
        <v>42658</v>
      </c>
      <c r="S2607" t="s">
        <v>40</v>
      </c>
      <c r="T2607" t="s">
        <v>607</v>
      </c>
      <c r="U2607" t="s">
        <v>107</v>
      </c>
      <c r="V2607" s="1">
        <v>42662</v>
      </c>
      <c r="W2607" s="12">
        <v>-20.84</v>
      </c>
      <c r="X2607" s="4" t="str">
        <f t="shared" si="81"/>
        <v>Income</v>
      </c>
      <c r="Y2607" s="5">
        <v>42644</v>
      </c>
      <c r="Z2607" s="7" t="s">
        <v>8073</v>
      </c>
      <c r="AA2607" s="7" t="str">
        <f t="shared" si="80"/>
        <v>Car Park Pass Income from Payroll</v>
      </c>
    </row>
    <row r="2608" spans="1:27" x14ac:dyDescent="0.25">
      <c r="A2608" t="s">
        <v>23</v>
      </c>
      <c r="B2608" t="s">
        <v>24</v>
      </c>
      <c r="C2608" t="s">
        <v>25</v>
      </c>
      <c r="D2608" t="s">
        <v>26</v>
      </c>
      <c r="E2608" t="s">
        <v>302</v>
      </c>
      <c r="F2608" t="s">
        <v>303</v>
      </c>
      <c r="G2608" t="s">
        <v>556</v>
      </c>
      <c r="H2608" t="s">
        <v>557</v>
      </c>
      <c r="J2608">
        <v>201707</v>
      </c>
      <c r="K2608" t="s">
        <v>306</v>
      </c>
      <c r="L2608">
        <v>3800764</v>
      </c>
      <c r="M2608">
        <v>16006</v>
      </c>
      <c r="P2608">
        <v>0</v>
      </c>
      <c r="R2608" s="1">
        <v>42658</v>
      </c>
      <c r="S2608" t="s">
        <v>40</v>
      </c>
      <c r="T2608" t="s">
        <v>559</v>
      </c>
      <c r="U2608" t="s">
        <v>107</v>
      </c>
      <c r="V2608" s="1">
        <v>42662</v>
      </c>
      <c r="W2608" s="12">
        <v>-29.17</v>
      </c>
      <c r="X2608" s="4" t="str">
        <f t="shared" si="81"/>
        <v>Income</v>
      </c>
      <c r="Y2608" s="5">
        <v>42644</v>
      </c>
      <c r="Z2608" s="7" t="s">
        <v>8073</v>
      </c>
      <c r="AA2608" s="7" t="str">
        <f t="shared" si="80"/>
        <v>Car Park Pass Income from Payroll</v>
      </c>
    </row>
    <row r="2609" spans="1:27" x14ac:dyDescent="0.25">
      <c r="A2609" t="s">
        <v>23</v>
      </c>
      <c r="B2609" t="s">
        <v>24</v>
      </c>
      <c r="C2609" t="s">
        <v>25</v>
      </c>
      <c r="D2609" t="s">
        <v>26</v>
      </c>
      <c r="E2609" t="s">
        <v>302</v>
      </c>
      <c r="F2609" t="s">
        <v>303</v>
      </c>
      <c r="G2609" t="s">
        <v>556</v>
      </c>
      <c r="H2609" t="s">
        <v>557</v>
      </c>
      <c r="J2609">
        <v>201707</v>
      </c>
      <c r="K2609" t="s">
        <v>306</v>
      </c>
      <c r="L2609">
        <v>3800764</v>
      </c>
      <c r="M2609">
        <v>16007</v>
      </c>
      <c r="P2609">
        <v>0</v>
      </c>
      <c r="R2609" s="1">
        <v>42658</v>
      </c>
      <c r="S2609" t="s">
        <v>40</v>
      </c>
      <c r="T2609" t="s">
        <v>578</v>
      </c>
      <c r="U2609" t="s">
        <v>107</v>
      </c>
      <c r="V2609" s="1">
        <v>42662</v>
      </c>
      <c r="W2609" s="12">
        <v>-20.84</v>
      </c>
      <c r="X2609" s="4" t="str">
        <f t="shared" si="81"/>
        <v>Income</v>
      </c>
      <c r="Y2609" s="5">
        <v>42644</v>
      </c>
      <c r="Z2609" s="7" t="s">
        <v>8073</v>
      </c>
      <c r="AA2609" s="7" t="str">
        <f t="shared" si="80"/>
        <v>Car Park Pass Income from Payroll</v>
      </c>
    </row>
    <row r="2610" spans="1:27" x14ac:dyDescent="0.25">
      <c r="A2610" t="s">
        <v>23</v>
      </c>
      <c r="B2610" t="s">
        <v>24</v>
      </c>
      <c r="C2610" t="s">
        <v>25</v>
      </c>
      <c r="D2610" t="s">
        <v>26</v>
      </c>
      <c r="E2610" t="s">
        <v>302</v>
      </c>
      <c r="F2610" t="s">
        <v>303</v>
      </c>
      <c r="G2610" t="s">
        <v>556</v>
      </c>
      <c r="H2610" t="s">
        <v>557</v>
      </c>
      <c r="J2610">
        <v>201707</v>
      </c>
      <c r="K2610" t="s">
        <v>306</v>
      </c>
      <c r="L2610">
        <v>3800764</v>
      </c>
      <c r="M2610">
        <v>16008</v>
      </c>
      <c r="P2610">
        <v>0</v>
      </c>
      <c r="R2610" s="1">
        <v>42658</v>
      </c>
      <c r="S2610" t="s">
        <v>40</v>
      </c>
      <c r="T2610" t="s">
        <v>614</v>
      </c>
      <c r="U2610" t="s">
        <v>107</v>
      </c>
      <c r="V2610" s="1">
        <v>42662</v>
      </c>
      <c r="W2610" s="12">
        <v>-10</v>
      </c>
      <c r="X2610" s="4" t="str">
        <f t="shared" si="81"/>
        <v>Income</v>
      </c>
      <c r="Y2610" s="5">
        <v>42644</v>
      </c>
      <c r="Z2610" s="7" t="s">
        <v>8073</v>
      </c>
      <c r="AA2610" s="7" t="str">
        <f t="shared" si="80"/>
        <v>Car Park Pass Income from Payroll</v>
      </c>
    </row>
    <row r="2611" spans="1:27" x14ac:dyDescent="0.25">
      <c r="A2611" t="s">
        <v>23</v>
      </c>
      <c r="B2611" t="s">
        <v>24</v>
      </c>
      <c r="C2611" t="s">
        <v>25</v>
      </c>
      <c r="D2611" t="s">
        <v>26</v>
      </c>
      <c r="E2611" t="s">
        <v>302</v>
      </c>
      <c r="F2611" t="s">
        <v>303</v>
      </c>
      <c r="G2611" t="s">
        <v>556</v>
      </c>
      <c r="H2611" t="s">
        <v>557</v>
      </c>
      <c r="J2611">
        <v>201707</v>
      </c>
      <c r="K2611" t="s">
        <v>306</v>
      </c>
      <c r="L2611">
        <v>3800764</v>
      </c>
      <c r="M2611">
        <v>16009</v>
      </c>
      <c r="P2611">
        <v>0</v>
      </c>
      <c r="R2611" s="1">
        <v>42658</v>
      </c>
      <c r="S2611" t="s">
        <v>40</v>
      </c>
      <c r="T2611" t="s">
        <v>580</v>
      </c>
      <c r="U2611" t="s">
        <v>107</v>
      </c>
      <c r="V2611" s="1">
        <v>42662</v>
      </c>
      <c r="W2611" s="12">
        <v>-20.83</v>
      </c>
      <c r="X2611" s="4" t="str">
        <f t="shared" si="81"/>
        <v>Income</v>
      </c>
      <c r="Y2611" s="5">
        <v>42644</v>
      </c>
      <c r="Z2611" s="7" t="s">
        <v>8073</v>
      </c>
      <c r="AA2611" s="7" t="str">
        <f t="shared" si="80"/>
        <v>Car Park Pass Income from Payroll</v>
      </c>
    </row>
    <row r="2612" spans="1:27" x14ac:dyDescent="0.25">
      <c r="A2612" t="s">
        <v>23</v>
      </c>
      <c r="B2612" t="s">
        <v>24</v>
      </c>
      <c r="C2612" t="s">
        <v>25</v>
      </c>
      <c r="D2612" t="s">
        <v>26</v>
      </c>
      <c r="E2612" t="s">
        <v>302</v>
      </c>
      <c r="F2612" t="s">
        <v>303</v>
      </c>
      <c r="G2612" t="s">
        <v>556</v>
      </c>
      <c r="H2612" t="s">
        <v>557</v>
      </c>
      <c r="J2612">
        <v>201707</v>
      </c>
      <c r="K2612" t="s">
        <v>306</v>
      </c>
      <c r="L2612">
        <v>3800764</v>
      </c>
      <c r="M2612">
        <v>15719</v>
      </c>
      <c r="P2612">
        <v>0</v>
      </c>
      <c r="R2612" s="1">
        <v>42658</v>
      </c>
      <c r="S2612" t="s">
        <v>40</v>
      </c>
      <c r="T2612" t="s">
        <v>607</v>
      </c>
      <c r="U2612" t="s">
        <v>107</v>
      </c>
      <c r="V2612" s="1">
        <v>42662</v>
      </c>
      <c r="W2612" s="12">
        <v>-29.16</v>
      </c>
      <c r="X2612" s="4" t="str">
        <f t="shared" si="81"/>
        <v>Income</v>
      </c>
      <c r="Y2612" s="5">
        <v>42644</v>
      </c>
      <c r="Z2612" s="7" t="s">
        <v>8073</v>
      </c>
      <c r="AA2612" s="7" t="str">
        <f t="shared" si="80"/>
        <v>Car Park Pass Income from Payroll</v>
      </c>
    </row>
    <row r="2613" spans="1:27" x14ac:dyDescent="0.25">
      <c r="A2613" t="s">
        <v>23</v>
      </c>
      <c r="B2613" t="s">
        <v>24</v>
      </c>
      <c r="C2613" t="s">
        <v>25</v>
      </c>
      <c r="D2613" t="s">
        <v>26</v>
      </c>
      <c r="E2613" t="s">
        <v>302</v>
      </c>
      <c r="F2613" t="s">
        <v>303</v>
      </c>
      <c r="G2613" t="s">
        <v>556</v>
      </c>
      <c r="H2613" t="s">
        <v>557</v>
      </c>
      <c r="J2613">
        <v>201707</v>
      </c>
      <c r="K2613" t="s">
        <v>306</v>
      </c>
      <c r="L2613">
        <v>3800764</v>
      </c>
      <c r="M2613">
        <v>15720</v>
      </c>
      <c r="P2613">
        <v>0</v>
      </c>
      <c r="R2613" s="1">
        <v>42658</v>
      </c>
      <c r="S2613" t="s">
        <v>40</v>
      </c>
      <c r="T2613" t="s">
        <v>622</v>
      </c>
      <c r="U2613" t="s">
        <v>107</v>
      </c>
      <c r="V2613" s="1">
        <v>42662</v>
      </c>
      <c r="W2613" s="12">
        <v>-10</v>
      </c>
      <c r="X2613" s="4" t="str">
        <f t="shared" si="81"/>
        <v>Income</v>
      </c>
      <c r="Y2613" s="5">
        <v>42644</v>
      </c>
      <c r="Z2613" s="7" t="s">
        <v>8073</v>
      </c>
      <c r="AA2613" s="7" t="str">
        <f t="shared" si="80"/>
        <v>Car Park Pass Income from Payroll</v>
      </c>
    </row>
    <row r="2614" spans="1:27" x14ac:dyDescent="0.25">
      <c r="A2614" t="s">
        <v>23</v>
      </c>
      <c r="B2614" t="s">
        <v>24</v>
      </c>
      <c r="C2614" t="s">
        <v>25</v>
      </c>
      <c r="D2614" t="s">
        <v>26</v>
      </c>
      <c r="E2614" t="s">
        <v>302</v>
      </c>
      <c r="F2614" t="s">
        <v>303</v>
      </c>
      <c r="G2614" t="s">
        <v>556</v>
      </c>
      <c r="H2614" t="s">
        <v>557</v>
      </c>
      <c r="J2614">
        <v>201707</v>
      </c>
      <c r="K2614" t="s">
        <v>306</v>
      </c>
      <c r="L2614">
        <v>3800764</v>
      </c>
      <c r="M2614">
        <v>15313</v>
      </c>
      <c r="P2614">
        <v>0</v>
      </c>
      <c r="R2614" s="1">
        <v>42658</v>
      </c>
      <c r="S2614" t="s">
        <v>40</v>
      </c>
      <c r="T2614" t="s">
        <v>592</v>
      </c>
      <c r="U2614" t="s">
        <v>107</v>
      </c>
      <c r="V2614" s="1">
        <v>42662</v>
      </c>
      <c r="W2614" s="12">
        <v>-20.84</v>
      </c>
      <c r="X2614" s="4" t="str">
        <f t="shared" si="81"/>
        <v>Income</v>
      </c>
      <c r="Y2614" s="5">
        <v>42644</v>
      </c>
      <c r="Z2614" s="7" t="s">
        <v>8073</v>
      </c>
      <c r="AA2614" s="7" t="str">
        <f t="shared" si="80"/>
        <v>Car Park Pass Income from Payroll</v>
      </c>
    </row>
    <row r="2615" spans="1:27" x14ac:dyDescent="0.25">
      <c r="A2615" t="s">
        <v>23</v>
      </c>
      <c r="B2615" t="s">
        <v>24</v>
      </c>
      <c r="C2615" t="s">
        <v>25</v>
      </c>
      <c r="D2615" t="s">
        <v>26</v>
      </c>
      <c r="E2615" t="s">
        <v>302</v>
      </c>
      <c r="F2615" t="s">
        <v>303</v>
      </c>
      <c r="G2615" t="s">
        <v>556</v>
      </c>
      <c r="H2615" t="s">
        <v>557</v>
      </c>
      <c r="J2615">
        <v>201707</v>
      </c>
      <c r="K2615" t="s">
        <v>306</v>
      </c>
      <c r="L2615">
        <v>3800764</v>
      </c>
      <c r="M2615">
        <v>15314</v>
      </c>
      <c r="P2615">
        <v>0</v>
      </c>
      <c r="R2615" s="1">
        <v>42658</v>
      </c>
      <c r="S2615" t="s">
        <v>40</v>
      </c>
      <c r="T2615" t="s">
        <v>593</v>
      </c>
      <c r="U2615" t="s">
        <v>107</v>
      </c>
      <c r="V2615" s="1">
        <v>42662</v>
      </c>
      <c r="W2615" s="12">
        <v>-10</v>
      </c>
      <c r="X2615" s="4" t="str">
        <f t="shared" si="81"/>
        <v>Income</v>
      </c>
      <c r="Y2615" s="5">
        <v>42644</v>
      </c>
      <c r="Z2615" s="7" t="s">
        <v>8073</v>
      </c>
      <c r="AA2615" s="7" t="str">
        <f t="shared" si="80"/>
        <v>Car Park Pass Income from Payroll</v>
      </c>
    </row>
    <row r="2616" spans="1:27" x14ac:dyDescent="0.25">
      <c r="A2616" t="s">
        <v>23</v>
      </c>
      <c r="B2616" t="s">
        <v>24</v>
      </c>
      <c r="C2616" t="s">
        <v>25</v>
      </c>
      <c r="D2616" t="s">
        <v>26</v>
      </c>
      <c r="E2616" t="s">
        <v>302</v>
      </c>
      <c r="F2616" t="s">
        <v>303</v>
      </c>
      <c r="G2616" t="s">
        <v>556</v>
      </c>
      <c r="H2616" t="s">
        <v>557</v>
      </c>
      <c r="J2616">
        <v>201707</v>
      </c>
      <c r="K2616" t="s">
        <v>306</v>
      </c>
      <c r="L2616">
        <v>3800764</v>
      </c>
      <c r="M2616">
        <v>15902</v>
      </c>
      <c r="P2616">
        <v>0</v>
      </c>
      <c r="R2616" s="1">
        <v>42658</v>
      </c>
      <c r="S2616" t="s">
        <v>40</v>
      </c>
      <c r="T2616" t="s">
        <v>582</v>
      </c>
      <c r="U2616" t="s">
        <v>107</v>
      </c>
      <c r="V2616" s="1">
        <v>42662</v>
      </c>
      <c r="W2616" s="12">
        <v>-10</v>
      </c>
      <c r="X2616" s="4" t="str">
        <f t="shared" si="81"/>
        <v>Income</v>
      </c>
      <c r="Y2616" s="5">
        <v>42644</v>
      </c>
      <c r="Z2616" s="7" t="s">
        <v>8073</v>
      </c>
      <c r="AA2616" s="7" t="str">
        <f t="shared" si="80"/>
        <v>Car Park Pass Income from Payroll</v>
      </c>
    </row>
    <row r="2617" spans="1:27" x14ac:dyDescent="0.25">
      <c r="A2617" t="s">
        <v>23</v>
      </c>
      <c r="B2617" t="s">
        <v>24</v>
      </c>
      <c r="C2617" t="s">
        <v>25</v>
      </c>
      <c r="D2617" t="s">
        <v>26</v>
      </c>
      <c r="E2617" t="s">
        <v>302</v>
      </c>
      <c r="F2617" t="s">
        <v>303</v>
      </c>
      <c r="G2617" t="s">
        <v>556</v>
      </c>
      <c r="H2617" t="s">
        <v>557</v>
      </c>
      <c r="J2617">
        <v>201707</v>
      </c>
      <c r="K2617" t="s">
        <v>306</v>
      </c>
      <c r="L2617">
        <v>3800764</v>
      </c>
      <c r="M2617">
        <v>15915</v>
      </c>
      <c r="P2617">
        <v>0</v>
      </c>
      <c r="R2617" s="1">
        <v>42658</v>
      </c>
      <c r="S2617" t="s">
        <v>40</v>
      </c>
      <c r="T2617" t="s">
        <v>599</v>
      </c>
      <c r="U2617" t="s">
        <v>107</v>
      </c>
      <c r="V2617" s="1">
        <v>42662</v>
      </c>
      <c r="W2617" s="12">
        <v>-16.670000000000002</v>
      </c>
      <c r="X2617" s="4" t="str">
        <f t="shared" si="81"/>
        <v>Income</v>
      </c>
      <c r="Y2617" s="5">
        <v>42644</v>
      </c>
      <c r="Z2617" s="7" t="s">
        <v>8073</v>
      </c>
      <c r="AA2617" s="7" t="str">
        <f t="shared" si="80"/>
        <v>Car Park Pass Income from Payroll</v>
      </c>
    </row>
    <row r="2618" spans="1:27" x14ac:dyDescent="0.25">
      <c r="A2618" t="s">
        <v>23</v>
      </c>
      <c r="B2618" t="s">
        <v>24</v>
      </c>
      <c r="C2618" t="s">
        <v>25</v>
      </c>
      <c r="D2618" t="s">
        <v>26</v>
      </c>
      <c r="E2618" t="s">
        <v>302</v>
      </c>
      <c r="F2618" t="s">
        <v>303</v>
      </c>
      <c r="G2618" t="s">
        <v>556</v>
      </c>
      <c r="H2618" t="s">
        <v>557</v>
      </c>
      <c r="J2618">
        <v>201707</v>
      </c>
      <c r="K2618" t="s">
        <v>306</v>
      </c>
      <c r="L2618">
        <v>3800764</v>
      </c>
      <c r="M2618">
        <v>15916</v>
      </c>
      <c r="P2618">
        <v>0</v>
      </c>
      <c r="R2618" s="1">
        <v>42658</v>
      </c>
      <c r="S2618" t="s">
        <v>40</v>
      </c>
      <c r="T2618" t="s">
        <v>609</v>
      </c>
      <c r="U2618" t="s">
        <v>107</v>
      </c>
      <c r="V2618" s="1">
        <v>42662</v>
      </c>
      <c r="W2618" s="12">
        <v>-20.84</v>
      </c>
      <c r="X2618" s="4" t="str">
        <f t="shared" si="81"/>
        <v>Income</v>
      </c>
      <c r="Y2618" s="5">
        <v>42644</v>
      </c>
      <c r="Z2618" s="7" t="s">
        <v>8073</v>
      </c>
      <c r="AA2618" s="7" t="str">
        <f t="shared" si="80"/>
        <v>Car Park Pass Income from Payroll</v>
      </c>
    </row>
    <row r="2619" spans="1:27" x14ac:dyDescent="0.25">
      <c r="A2619" t="s">
        <v>23</v>
      </c>
      <c r="B2619" t="s">
        <v>24</v>
      </c>
      <c r="C2619" t="s">
        <v>25</v>
      </c>
      <c r="D2619" t="s">
        <v>26</v>
      </c>
      <c r="E2619" t="s">
        <v>302</v>
      </c>
      <c r="F2619" t="s">
        <v>303</v>
      </c>
      <c r="G2619" t="s">
        <v>556</v>
      </c>
      <c r="H2619" t="s">
        <v>557</v>
      </c>
      <c r="J2619">
        <v>201707</v>
      </c>
      <c r="K2619" t="s">
        <v>306</v>
      </c>
      <c r="L2619">
        <v>3800764</v>
      </c>
      <c r="M2619">
        <v>15917</v>
      </c>
      <c r="P2619">
        <v>0</v>
      </c>
      <c r="R2619" s="1">
        <v>42658</v>
      </c>
      <c r="S2619" t="s">
        <v>40</v>
      </c>
      <c r="T2619" t="s">
        <v>559</v>
      </c>
      <c r="U2619" t="s">
        <v>107</v>
      </c>
      <c r="V2619" s="1">
        <v>42662</v>
      </c>
      <c r="W2619" s="12">
        <v>-10</v>
      </c>
      <c r="X2619" s="4" t="str">
        <f t="shared" si="81"/>
        <v>Income</v>
      </c>
      <c r="Y2619" s="5">
        <v>42644</v>
      </c>
      <c r="Z2619" s="7" t="s">
        <v>8073</v>
      </c>
      <c r="AA2619" s="7" t="str">
        <f t="shared" si="80"/>
        <v>Car Park Pass Income from Payroll</v>
      </c>
    </row>
    <row r="2620" spans="1:27" x14ac:dyDescent="0.25">
      <c r="A2620" t="s">
        <v>23</v>
      </c>
      <c r="B2620" t="s">
        <v>24</v>
      </c>
      <c r="C2620" t="s">
        <v>25</v>
      </c>
      <c r="D2620" t="s">
        <v>26</v>
      </c>
      <c r="E2620" t="s">
        <v>302</v>
      </c>
      <c r="F2620" t="s">
        <v>303</v>
      </c>
      <c r="G2620" t="s">
        <v>556</v>
      </c>
      <c r="H2620" t="s">
        <v>557</v>
      </c>
      <c r="J2620">
        <v>201707</v>
      </c>
      <c r="K2620" t="s">
        <v>306</v>
      </c>
      <c r="L2620">
        <v>3800764</v>
      </c>
      <c r="M2620">
        <v>15918</v>
      </c>
      <c r="P2620">
        <v>0</v>
      </c>
      <c r="R2620" s="1">
        <v>42658</v>
      </c>
      <c r="S2620" t="s">
        <v>40</v>
      </c>
      <c r="T2620" t="s">
        <v>559</v>
      </c>
      <c r="U2620" t="s">
        <v>107</v>
      </c>
      <c r="V2620" s="1">
        <v>42662</v>
      </c>
      <c r="W2620" s="12">
        <v>-10</v>
      </c>
      <c r="X2620" s="4" t="str">
        <f t="shared" si="81"/>
        <v>Income</v>
      </c>
      <c r="Y2620" s="5">
        <v>42644</v>
      </c>
      <c r="Z2620" s="7" t="s">
        <v>8073</v>
      </c>
      <c r="AA2620" s="7" t="str">
        <f t="shared" si="80"/>
        <v>Car Park Pass Income from Payroll</v>
      </c>
    </row>
    <row r="2621" spans="1:27" x14ac:dyDescent="0.25">
      <c r="A2621" t="s">
        <v>23</v>
      </c>
      <c r="B2621" t="s">
        <v>24</v>
      </c>
      <c r="C2621" t="s">
        <v>25</v>
      </c>
      <c r="D2621" t="s">
        <v>26</v>
      </c>
      <c r="E2621" t="s">
        <v>302</v>
      </c>
      <c r="F2621" t="s">
        <v>303</v>
      </c>
      <c r="G2621" t="s">
        <v>556</v>
      </c>
      <c r="H2621" t="s">
        <v>557</v>
      </c>
      <c r="J2621">
        <v>201707</v>
      </c>
      <c r="K2621" t="s">
        <v>306</v>
      </c>
      <c r="L2621">
        <v>3800764</v>
      </c>
      <c r="M2621">
        <v>15919</v>
      </c>
      <c r="P2621">
        <v>0</v>
      </c>
      <c r="R2621" s="1">
        <v>42658</v>
      </c>
      <c r="S2621" t="s">
        <v>40</v>
      </c>
      <c r="T2621" t="s">
        <v>559</v>
      </c>
      <c r="U2621" t="s">
        <v>107</v>
      </c>
      <c r="V2621" s="1">
        <v>42662</v>
      </c>
      <c r="W2621" s="12">
        <v>-10</v>
      </c>
      <c r="X2621" s="4" t="str">
        <f t="shared" si="81"/>
        <v>Income</v>
      </c>
      <c r="Y2621" s="5">
        <v>42644</v>
      </c>
      <c r="Z2621" s="7" t="s">
        <v>8073</v>
      </c>
      <c r="AA2621" s="7" t="str">
        <f t="shared" si="80"/>
        <v>Car Park Pass Income from Payroll</v>
      </c>
    </row>
    <row r="2622" spans="1:27" x14ac:dyDescent="0.25">
      <c r="A2622" t="s">
        <v>23</v>
      </c>
      <c r="B2622" t="s">
        <v>24</v>
      </c>
      <c r="C2622" t="s">
        <v>25</v>
      </c>
      <c r="D2622" t="s">
        <v>26</v>
      </c>
      <c r="E2622" t="s">
        <v>302</v>
      </c>
      <c r="F2622" t="s">
        <v>303</v>
      </c>
      <c r="G2622" t="s">
        <v>556</v>
      </c>
      <c r="H2622" t="s">
        <v>557</v>
      </c>
      <c r="J2622">
        <v>201707</v>
      </c>
      <c r="K2622" t="s">
        <v>306</v>
      </c>
      <c r="L2622">
        <v>3800764</v>
      </c>
      <c r="M2622">
        <v>15410</v>
      </c>
      <c r="P2622">
        <v>0</v>
      </c>
      <c r="R2622" s="1">
        <v>42658</v>
      </c>
      <c r="S2622" t="s">
        <v>40</v>
      </c>
      <c r="T2622" t="s">
        <v>684</v>
      </c>
      <c r="U2622" t="s">
        <v>107</v>
      </c>
      <c r="V2622" s="1">
        <v>42662</v>
      </c>
      <c r="W2622" s="12">
        <v>-12.5</v>
      </c>
      <c r="X2622" s="4" t="str">
        <f t="shared" si="81"/>
        <v>Income</v>
      </c>
      <c r="Y2622" s="5">
        <v>42644</v>
      </c>
      <c r="Z2622" s="7" t="s">
        <v>8073</v>
      </c>
      <c r="AA2622" s="7" t="str">
        <f t="shared" si="80"/>
        <v>Car Park Pass Income from Payroll</v>
      </c>
    </row>
    <row r="2623" spans="1:27" x14ac:dyDescent="0.25">
      <c r="A2623" t="s">
        <v>23</v>
      </c>
      <c r="B2623" t="s">
        <v>24</v>
      </c>
      <c r="C2623" t="s">
        <v>25</v>
      </c>
      <c r="D2623" t="s">
        <v>26</v>
      </c>
      <c r="E2623" t="s">
        <v>302</v>
      </c>
      <c r="F2623" t="s">
        <v>303</v>
      </c>
      <c r="G2623" t="s">
        <v>556</v>
      </c>
      <c r="H2623" t="s">
        <v>557</v>
      </c>
      <c r="J2623">
        <v>201707</v>
      </c>
      <c r="K2623" t="s">
        <v>306</v>
      </c>
      <c r="L2623">
        <v>3800764</v>
      </c>
      <c r="M2623">
        <v>15819</v>
      </c>
      <c r="P2623">
        <v>0</v>
      </c>
      <c r="R2623" s="1">
        <v>42658</v>
      </c>
      <c r="S2623" t="s">
        <v>40</v>
      </c>
      <c r="T2623" t="s">
        <v>570</v>
      </c>
      <c r="U2623" t="s">
        <v>107</v>
      </c>
      <c r="V2623" s="1">
        <v>42662</v>
      </c>
      <c r="W2623" s="12">
        <v>-20.84</v>
      </c>
      <c r="X2623" s="4" t="str">
        <f t="shared" si="81"/>
        <v>Income</v>
      </c>
      <c r="Y2623" s="5">
        <v>42644</v>
      </c>
      <c r="Z2623" s="7" t="s">
        <v>8073</v>
      </c>
      <c r="AA2623" s="7" t="str">
        <f t="shared" si="80"/>
        <v>Car Park Pass Income from Payroll</v>
      </c>
    </row>
    <row r="2624" spans="1:27" x14ac:dyDescent="0.25">
      <c r="A2624" t="s">
        <v>23</v>
      </c>
      <c r="B2624" t="s">
        <v>24</v>
      </c>
      <c r="C2624" t="s">
        <v>25</v>
      </c>
      <c r="D2624" t="s">
        <v>26</v>
      </c>
      <c r="E2624" t="s">
        <v>302</v>
      </c>
      <c r="F2624" t="s">
        <v>303</v>
      </c>
      <c r="G2624" t="s">
        <v>556</v>
      </c>
      <c r="H2624" t="s">
        <v>557</v>
      </c>
      <c r="J2624">
        <v>201707</v>
      </c>
      <c r="K2624" t="s">
        <v>306</v>
      </c>
      <c r="L2624">
        <v>3800764</v>
      </c>
      <c r="M2624">
        <v>15820</v>
      </c>
      <c r="P2624">
        <v>0</v>
      </c>
      <c r="R2624" s="1">
        <v>42658</v>
      </c>
      <c r="S2624" t="s">
        <v>40</v>
      </c>
      <c r="T2624" t="s">
        <v>559</v>
      </c>
      <c r="U2624" t="s">
        <v>107</v>
      </c>
      <c r="V2624" s="1">
        <v>42662</v>
      </c>
      <c r="W2624" s="12">
        <v>-10</v>
      </c>
      <c r="X2624" s="4" t="str">
        <f t="shared" si="81"/>
        <v>Income</v>
      </c>
      <c r="Y2624" s="5">
        <v>42644</v>
      </c>
      <c r="Z2624" s="7" t="s">
        <v>8073</v>
      </c>
      <c r="AA2624" s="7" t="str">
        <f t="shared" si="80"/>
        <v>Car Park Pass Income from Payroll</v>
      </c>
    </row>
    <row r="2625" spans="1:27" x14ac:dyDescent="0.25">
      <c r="A2625" t="s">
        <v>23</v>
      </c>
      <c r="B2625" t="s">
        <v>24</v>
      </c>
      <c r="C2625" t="s">
        <v>25</v>
      </c>
      <c r="D2625" t="s">
        <v>26</v>
      </c>
      <c r="E2625" t="s">
        <v>302</v>
      </c>
      <c r="F2625" t="s">
        <v>303</v>
      </c>
      <c r="G2625" t="s">
        <v>556</v>
      </c>
      <c r="H2625" t="s">
        <v>557</v>
      </c>
      <c r="J2625">
        <v>201707</v>
      </c>
      <c r="K2625" t="s">
        <v>306</v>
      </c>
      <c r="L2625">
        <v>3800764</v>
      </c>
      <c r="M2625">
        <v>15821</v>
      </c>
      <c r="P2625">
        <v>0</v>
      </c>
      <c r="R2625" s="1">
        <v>42658</v>
      </c>
      <c r="S2625" t="s">
        <v>40</v>
      </c>
      <c r="T2625" t="s">
        <v>561</v>
      </c>
      <c r="U2625" t="s">
        <v>107</v>
      </c>
      <c r="V2625" s="1">
        <v>42662</v>
      </c>
      <c r="W2625" s="12">
        <v>-20.84</v>
      </c>
      <c r="X2625" s="4" t="str">
        <f t="shared" si="81"/>
        <v>Income</v>
      </c>
      <c r="Y2625" s="5">
        <v>42644</v>
      </c>
      <c r="Z2625" s="7" t="s">
        <v>8073</v>
      </c>
      <c r="AA2625" s="7" t="str">
        <f t="shared" si="80"/>
        <v>Car Park Pass Income from Payroll</v>
      </c>
    </row>
    <row r="2626" spans="1:27" x14ac:dyDescent="0.25">
      <c r="A2626" t="s">
        <v>23</v>
      </c>
      <c r="B2626" t="s">
        <v>24</v>
      </c>
      <c r="C2626" t="s">
        <v>25</v>
      </c>
      <c r="D2626" t="s">
        <v>26</v>
      </c>
      <c r="E2626" t="s">
        <v>302</v>
      </c>
      <c r="F2626" t="s">
        <v>303</v>
      </c>
      <c r="G2626" t="s">
        <v>556</v>
      </c>
      <c r="H2626" t="s">
        <v>557</v>
      </c>
      <c r="J2626">
        <v>201707</v>
      </c>
      <c r="K2626" t="s">
        <v>306</v>
      </c>
      <c r="L2626">
        <v>3800764</v>
      </c>
      <c r="M2626">
        <v>15822</v>
      </c>
      <c r="P2626">
        <v>0</v>
      </c>
      <c r="R2626" s="1">
        <v>42658</v>
      </c>
      <c r="S2626" t="s">
        <v>40</v>
      </c>
      <c r="T2626" t="s">
        <v>561</v>
      </c>
      <c r="U2626" t="s">
        <v>107</v>
      </c>
      <c r="V2626" s="1">
        <v>42662</v>
      </c>
      <c r="W2626" s="12">
        <v>-20.84</v>
      </c>
      <c r="X2626" s="4" t="str">
        <f t="shared" si="81"/>
        <v>Income</v>
      </c>
      <c r="Y2626" s="5">
        <v>42644</v>
      </c>
      <c r="Z2626" s="7" t="s">
        <v>8073</v>
      </c>
      <c r="AA2626" s="7" t="str">
        <f t="shared" ref="AA2626:AA2689" si="82">IF(X2626="Expenditure",X2626,H2626)</f>
        <v>Car Park Pass Income from Payroll</v>
      </c>
    </row>
    <row r="2627" spans="1:27" x14ac:dyDescent="0.25">
      <c r="A2627" t="s">
        <v>23</v>
      </c>
      <c r="B2627" t="s">
        <v>24</v>
      </c>
      <c r="C2627" t="s">
        <v>25</v>
      </c>
      <c r="D2627" t="s">
        <v>26</v>
      </c>
      <c r="E2627" t="s">
        <v>302</v>
      </c>
      <c r="F2627" t="s">
        <v>303</v>
      </c>
      <c r="G2627" t="s">
        <v>556</v>
      </c>
      <c r="H2627" t="s">
        <v>557</v>
      </c>
      <c r="J2627">
        <v>201707</v>
      </c>
      <c r="K2627" t="s">
        <v>306</v>
      </c>
      <c r="L2627">
        <v>3800764</v>
      </c>
      <c r="M2627">
        <v>15925</v>
      </c>
      <c r="P2627">
        <v>0</v>
      </c>
      <c r="R2627" s="1">
        <v>42658</v>
      </c>
      <c r="S2627" t="s">
        <v>40</v>
      </c>
      <c r="T2627" t="s">
        <v>582</v>
      </c>
      <c r="U2627" t="s">
        <v>107</v>
      </c>
      <c r="V2627" s="1">
        <v>42662</v>
      </c>
      <c r="W2627" s="12">
        <v>-10</v>
      </c>
      <c r="X2627" s="4" t="str">
        <f t="shared" ref="X2627:X2690" si="83">IF(LEFT(G2627,2)="R9","Income","Expenditure")</f>
        <v>Income</v>
      </c>
      <c r="Y2627" s="5">
        <v>42644</v>
      </c>
      <c r="Z2627" s="7" t="s">
        <v>8073</v>
      </c>
      <c r="AA2627" s="7" t="str">
        <f t="shared" si="82"/>
        <v>Car Park Pass Income from Payroll</v>
      </c>
    </row>
    <row r="2628" spans="1:27" x14ac:dyDescent="0.25">
      <c r="A2628" t="s">
        <v>23</v>
      </c>
      <c r="B2628" t="s">
        <v>24</v>
      </c>
      <c r="C2628" t="s">
        <v>25</v>
      </c>
      <c r="D2628" t="s">
        <v>26</v>
      </c>
      <c r="E2628" t="s">
        <v>302</v>
      </c>
      <c r="F2628" t="s">
        <v>303</v>
      </c>
      <c r="G2628" t="s">
        <v>556</v>
      </c>
      <c r="H2628" t="s">
        <v>557</v>
      </c>
      <c r="J2628">
        <v>201707</v>
      </c>
      <c r="K2628" t="s">
        <v>306</v>
      </c>
      <c r="L2628">
        <v>3800764</v>
      </c>
      <c r="M2628">
        <v>15926</v>
      </c>
      <c r="P2628">
        <v>0</v>
      </c>
      <c r="R2628" s="1">
        <v>42658</v>
      </c>
      <c r="S2628" t="s">
        <v>40</v>
      </c>
      <c r="T2628" t="s">
        <v>564</v>
      </c>
      <c r="U2628" t="s">
        <v>107</v>
      </c>
      <c r="V2628" s="1">
        <v>42662</v>
      </c>
      <c r="W2628" s="12">
        <v>5</v>
      </c>
      <c r="X2628" s="4" t="str">
        <f t="shared" si="83"/>
        <v>Income</v>
      </c>
      <c r="Y2628" s="5">
        <v>42644</v>
      </c>
      <c r="Z2628" s="7" t="s">
        <v>8073</v>
      </c>
      <c r="AA2628" s="7" t="str">
        <f t="shared" si="82"/>
        <v>Car Park Pass Income from Payroll</v>
      </c>
    </row>
    <row r="2629" spans="1:27" x14ac:dyDescent="0.25">
      <c r="A2629" t="s">
        <v>23</v>
      </c>
      <c r="B2629" t="s">
        <v>24</v>
      </c>
      <c r="C2629" t="s">
        <v>25</v>
      </c>
      <c r="D2629" t="s">
        <v>26</v>
      </c>
      <c r="E2629" t="s">
        <v>302</v>
      </c>
      <c r="F2629" t="s">
        <v>303</v>
      </c>
      <c r="G2629" t="s">
        <v>556</v>
      </c>
      <c r="H2629" t="s">
        <v>557</v>
      </c>
      <c r="J2629">
        <v>201707</v>
      </c>
      <c r="K2629" t="s">
        <v>306</v>
      </c>
      <c r="L2629">
        <v>3800764</v>
      </c>
      <c r="M2629">
        <v>15927</v>
      </c>
      <c r="P2629">
        <v>0</v>
      </c>
      <c r="R2629" s="1">
        <v>42658</v>
      </c>
      <c r="S2629" t="s">
        <v>40</v>
      </c>
      <c r="T2629" t="s">
        <v>576</v>
      </c>
      <c r="U2629" t="s">
        <v>107</v>
      </c>
      <c r="V2629" s="1">
        <v>42662</v>
      </c>
      <c r="W2629" s="12">
        <v>-10</v>
      </c>
      <c r="X2629" s="4" t="str">
        <f t="shared" si="83"/>
        <v>Income</v>
      </c>
      <c r="Y2629" s="5">
        <v>42644</v>
      </c>
      <c r="Z2629" s="7" t="s">
        <v>8073</v>
      </c>
      <c r="AA2629" s="7" t="str">
        <f t="shared" si="82"/>
        <v>Car Park Pass Income from Payroll</v>
      </c>
    </row>
    <row r="2630" spans="1:27" x14ac:dyDescent="0.25">
      <c r="A2630" t="s">
        <v>23</v>
      </c>
      <c r="B2630" t="s">
        <v>24</v>
      </c>
      <c r="C2630" t="s">
        <v>25</v>
      </c>
      <c r="D2630" t="s">
        <v>26</v>
      </c>
      <c r="E2630" t="s">
        <v>302</v>
      </c>
      <c r="F2630" t="s">
        <v>303</v>
      </c>
      <c r="G2630" t="s">
        <v>556</v>
      </c>
      <c r="H2630" t="s">
        <v>557</v>
      </c>
      <c r="J2630">
        <v>201707</v>
      </c>
      <c r="K2630" t="s">
        <v>306</v>
      </c>
      <c r="L2630">
        <v>3800764</v>
      </c>
      <c r="M2630">
        <v>16030</v>
      </c>
      <c r="P2630">
        <v>0</v>
      </c>
      <c r="R2630" s="1">
        <v>42658</v>
      </c>
      <c r="S2630" t="s">
        <v>40</v>
      </c>
      <c r="T2630" t="s">
        <v>640</v>
      </c>
      <c r="U2630" t="s">
        <v>107</v>
      </c>
      <c r="V2630" s="1">
        <v>42662</v>
      </c>
      <c r="W2630" s="12">
        <v>-10</v>
      </c>
      <c r="X2630" s="4" t="str">
        <f t="shared" si="83"/>
        <v>Income</v>
      </c>
      <c r="Y2630" s="5">
        <v>42644</v>
      </c>
      <c r="Z2630" s="7" t="s">
        <v>8073</v>
      </c>
      <c r="AA2630" s="7" t="str">
        <f t="shared" si="82"/>
        <v>Car Park Pass Income from Payroll</v>
      </c>
    </row>
    <row r="2631" spans="1:27" x14ac:dyDescent="0.25">
      <c r="A2631" t="s">
        <v>23</v>
      </c>
      <c r="B2631" t="s">
        <v>24</v>
      </c>
      <c r="C2631" t="s">
        <v>25</v>
      </c>
      <c r="D2631" t="s">
        <v>26</v>
      </c>
      <c r="E2631" t="s">
        <v>302</v>
      </c>
      <c r="F2631" t="s">
        <v>303</v>
      </c>
      <c r="G2631" t="s">
        <v>556</v>
      </c>
      <c r="H2631" t="s">
        <v>557</v>
      </c>
      <c r="J2631">
        <v>201707</v>
      </c>
      <c r="K2631" t="s">
        <v>306</v>
      </c>
      <c r="L2631">
        <v>3800764</v>
      </c>
      <c r="M2631">
        <v>16031</v>
      </c>
      <c r="P2631">
        <v>0</v>
      </c>
      <c r="R2631" s="1">
        <v>42658</v>
      </c>
      <c r="S2631" t="s">
        <v>40</v>
      </c>
      <c r="T2631" t="s">
        <v>614</v>
      </c>
      <c r="U2631" t="s">
        <v>107</v>
      </c>
      <c r="V2631" s="1">
        <v>42662</v>
      </c>
      <c r="W2631" s="12">
        <v>-20.83</v>
      </c>
      <c r="X2631" s="4" t="str">
        <f t="shared" si="83"/>
        <v>Income</v>
      </c>
      <c r="Y2631" s="5">
        <v>42644</v>
      </c>
      <c r="Z2631" s="7" t="s">
        <v>8073</v>
      </c>
      <c r="AA2631" s="7" t="str">
        <f t="shared" si="82"/>
        <v>Car Park Pass Income from Payroll</v>
      </c>
    </row>
    <row r="2632" spans="1:27" x14ac:dyDescent="0.25">
      <c r="A2632" t="s">
        <v>23</v>
      </c>
      <c r="B2632" t="s">
        <v>24</v>
      </c>
      <c r="C2632" t="s">
        <v>25</v>
      </c>
      <c r="D2632" t="s">
        <v>26</v>
      </c>
      <c r="E2632" t="s">
        <v>302</v>
      </c>
      <c r="F2632" t="s">
        <v>303</v>
      </c>
      <c r="G2632" t="s">
        <v>556</v>
      </c>
      <c r="H2632" t="s">
        <v>557</v>
      </c>
      <c r="J2632">
        <v>201707</v>
      </c>
      <c r="K2632" t="s">
        <v>306</v>
      </c>
      <c r="L2632">
        <v>3800764</v>
      </c>
      <c r="M2632">
        <v>16010</v>
      </c>
      <c r="P2632">
        <v>0</v>
      </c>
      <c r="R2632" s="1">
        <v>42658</v>
      </c>
      <c r="S2632" t="s">
        <v>40</v>
      </c>
      <c r="T2632" t="s">
        <v>572</v>
      </c>
      <c r="U2632" t="s">
        <v>107</v>
      </c>
      <c r="V2632" s="1">
        <v>42662</v>
      </c>
      <c r="W2632" s="12">
        <v>-20.84</v>
      </c>
      <c r="X2632" s="4" t="str">
        <f t="shared" si="83"/>
        <v>Income</v>
      </c>
      <c r="Y2632" s="5">
        <v>42644</v>
      </c>
      <c r="Z2632" s="7" t="s">
        <v>8073</v>
      </c>
      <c r="AA2632" s="7" t="str">
        <f t="shared" si="82"/>
        <v>Car Park Pass Income from Payroll</v>
      </c>
    </row>
    <row r="2633" spans="1:27" x14ac:dyDescent="0.25">
      <c r="A2633" t="s">
        <v>23</v>
      </c>
      <c r="B2633" t="s">
        <v>24</v>
      </c>
      <c r="C2633" t="s">
        <v>25</v>
      </c>
      <c r="D2633" t="s">
        <v>26</v>
      </c>
      <c r="E2633" t="s">
        <v>302</v>
      </c>
      <c r="F2633" t="s">
        <v>303</v>
      </c>
      <c r="G2633" t="s">
        <v>556</v>
      </c>
      <c r="H2633" t="s">
        <v>557</v>
      </c>
      <c r="J2633">
        <v>201707</v>
      </c>
      <c r="K2633" t="s">
        <v>306</v>
      </c>
      <c r="L2633">
        <v>3800764</v>
      </c>
      <c r="M2633">
        <v>15721</v>
      </c>
      <c r="P2633">
        <v>0</v>
      </c>
      <c r="R2633" s="1">
        <v>42658</v>
      </c>
      <c r="S2633" t="s">
        <v>40</v>
      </c>
      <c r="T2633" t="s">
        <v>608</v>
      </c>
      <c r="U2633" t="s">
        <v>107</v>
      </c>
      <c r="V2633" s="1">
        <v>42662</v>
      </c>
      <c r="W2633" s="12">
        <v>-20.84</v>
      </c>
      <c r="X2633" s="4" t="str">
        <f t="shared" si="83"/>
        <v>Income</v>
      </c>
      <c r="Y2633" s="5">
        <v>42644</v>
      </c>
      <c r="Z2633" s="7" t="s">
        <v>8073</v>
      </c>
      <c r="AA2633" s="7" t="str">
        <f t="shared" si="82"/>
        <v>Car Park Pass Income from Payroll</v>
      </c>
    </row>
    <row r="2634" spans="1:27" x14ac:dyDescent="0.25">
      <c r="A2634" t="s">
        <v>23</v>
      </c>
      <c r="B2634" t="s">
        <v>24</v>
      </c>
      <c r="C2634" t="s">
        <v>25</v>
      </c>
      <c r="D2634" t="s">
        <v>26</v>
      </c>
      <c r="E2634" t="s">
        <v>302</v>
      </c>
      <c r="F2634" t="s">
        <v>303</v>
      </c>
      <c r="G2634" t="s">
        <v>556</v>
      </c>
      <c r="H2634" t="s">
        <v>557</v>
      </c>
      <c r="J2634">
        <v>201707</v>
      </c>
      <c r="K2634" t="s">
        <v>306</v>
      </c>
      <c r="L2634">
        <v>3800764</v>
      </c>
      <c r="M2634">
        <v>15722</v>
      </c>
      <c r="P2634">
        <v>0</v>
      </c>
      <c r="R2634" s="1">
        <v>42658</v>
      </c>
      <c r="S2634" t="s">
        <v>40</v>
      </c>
      <c r="T2634" t="s">
        <v>560</v>
      </c>
      <c r="U2634" t="s">
        <v>107</v>
      </c>
      <c r="V2634" s="1">
        <v>42662</v>
      </c>
      <c r="W2634" s="12">
        <v>-20.84</v>
      </c>
      <c r="X2634" s="4" t="str">
        <f t="shared" si="83"/>
        <v>Income</v>
      </c>
      <c r="Y2634" s="5">
        <v>42644</v>
      </c>
      <c r="Z2634" s="7" t="s">
        <v>8073</v>
      </c>
      <c r="AA2634" s="7" t="str">
        <f t="shared" si="82"/>
        <v>Car Park Pass Income from Payroll</v>
      </c>
    </row>
    <row r="2635" spans="1:27" x14ac:dyDescent="0.25">
      <c r="A2635" t="s">
        <v>23</v>
      </c>
      <c r="B2635" t="s">
        <v>24</v>
      </c>
      <c r="C2635" t="s">
        <v>25</v>
      </c>
      <c r="D2635" t="s">
        <v>26</v>
      </c>
      <c r="E2635" t="s">
        <v>302</v>
      </c>
      <c r="F2635" t="s">
        <v>303</v>
      </c>
      <c r="G2635" t="s">
        <v>556</v>
      </c>
      <c r="H2635" t="s">
        <v>557</v>
      </c>
      <c r="J2635">
        <v>201707</v>
      </c>
      <c r="K2635" t="s">
        <v>306</v>
      </c>
      <c r="L2635">
        <v>3800764</v>
      </c>
      <c r="M2635">
        <v>15807</v>
      </c>
      <c r="P2635">
        <v>0</v>
      </c>
      <c r="R2635" s="1">
        <v>42658</v>
      </c>
      <c r="S2635" t="s">
        <v>40</v>
      </c>
      <c r="T2635" t="s">
        <v>565</v>
      </c>
      <c r="U2635" t="s">
        <v>107</v>
      </c>
      <c r="V2635" s="1">
        <v>42662</v>
      </c>
      <c r="W2635" s="12">
        <v>-20.84</v>
      </c>
      <c r="X2635" s="4" t="str">
        <f t="shared" si="83"/>
        <v>Income</v>
      </c>
      <c r="Y2635" s="5">
        <v>42644</v>
      </c>
      <c r="Z2635" s="7" t="s">
        <v>8073</v>
      </c>
      <c r="AA2635" s="7" t="str">
        <f t="shared" si="82"/>
        <v>Car Park Pass Income from Payroll</v>
      </c>
    </row>
    <row r="2636" spans="1:27" x14ac:dyDescent="0.25">
      <c r="A2636" t="s">
        <v>23</v>
      </c>
      <c r="B2636" t="s">
        <v>24</v>
      </c>
      <c r="C2636" t="s">
        <v>25</v>
      </c>
      <c r="D2636" t="s">
        <v>26</v>
      </c>
      <c r="E2636" t="s">
        <v>302</v>
      </c>
      <c r="F2636" t="s">
        <v>303</v>
      </c>
      <c r="G2636" t="s">
        <v>556</v>
      </c>
      <c r="H2636" t="s">
        <v>557</v>
      </c>
      <c r="J2636">
        <v>201707</v>
      </c>
      <c r="K2636" t="s">
        <v>306</v>
      </c>
      <c r="L2636">
        <v>3800764</v>
      </c>
      <c r="M2636">
        <v>15808</v>
      </c>
      <c r="P2636">
        <v>0</v>
      </c>
      <c r="R2636" s="1">
        <v>42658</v>
      </c>
      <c r="S2636" t="s">
        <v>40</v>
      </c>
      <c r="T2636" t="s">
        <v>578</v>
      </c>
      <c r="U2636" t="s">
        <v>107</v>
      </c>
      <c r="V2636" s="1">
        <v>42662</v>
      </c>
      <c r="W2636" s="12">
        <v>-20.84</v>
      </c>
      <c r="X2636" s="4" t="str">
        <f t="shared" si="83"/>
        <v>Income</v>
      </c>
      <c r="Y2636" s="5">
        <v>42644</v>
      </c>
      <c r="Z2636" s="7" t="s">
        <v>8073</v>
      </c>
      <c r="AA2636" s="7" t="str">
        <f t="shared" si="82"/>
        <v>Car Park Pass Income from Payroll</v>
      </c>
    </row>
    <row r="2637" spans="1:27" x14ac:dyDescent="0.25">
      <c r="A2637" t="s">
        <v>23</v>
      </c>
      <c r="B2637" t="s">
        <v>24</v>
      </c>
      <c r="C2637" t="s">
        <v>25</v>
      </c>
      <c r="D2637" t="s">
        <v>26</v>
      </c>
      <c r="E2637" t="s">
        <v>302</v>
      </c>
      <c r="F2637" t="s">
        <v>303</v>
      </c>
      <c r="G2637" t="s">
        <v>556</v>
      </c>
      <c r="H2637" t="s">
        <v>557</v>
      </c>
      <c r="J2637">
        <v>201707</v>
      </c>
      <c r="K2637" t="s">
        <v>306</v>
      </c>
      <c r="L2637">
        <v>3800764</v>
      </c>
      <c r="M2637">
        <v>15809</v>
      </c>
      <c r="P2637">
        <v>0</v>
      </c>
      <c r="R2637" s="1">
        <v>42658</v>
      </c>
      <c r="S2637" t="s">
        <v>40</v>
      </c>
      <c r="T2637" t="s">
        <v>608</v>
      </c>
      <c r="U2637" t="s">
        <v>107</v>
      </c>
      <c r="V2637" s="1">
        <v>42662</v>
      </c>
      <c r="W2637" s="12">
        <v>-20.83</v>
      </c>
      <c r="X2637" s="4" t="str">
        <f t="shared" si="83"/>
        <v>Income</v>
      </c>
      <c r="Y2637" s="5">
        <v>42644</v>
      </c>
      <c r="Z2637" s="7" t="s">
        <v>8073</v>
      </c>
      <c r="AA2637" s="7" t="str">
        <f t="shared" si="82"/>
        <v>Car Park Pass Income from Payroll</v>
      </c>
    </row>
    <row r="2638" spans="1:27" x14ac:dyDescent="0.25">
      <c r="A2638" t="s">
        <v>23</v>
      </c>
      <c r="B2638" t="s">
        <v>24</v>
      </c>
      <c r="C2638" t="s">
        <v>25</v>
      </c>
      <c r="D2638" t="s">
        <v>26</v>
      </c>
      <c r="E2638" t="s">
        <v>302</v>
      </c>
      <c r="F2638" t="s">
        <v>303</v>
      </c>
      <c r="G2638" t="s">
        <v>556</v>
      </c>
      <c r="H2638" t="s">
        <v>557</v>
      </c>
      <c r="J2638">
        <v>201707</v>
      </c>
      <c r="K2638" t="s">
        <v>306</v>
      </c>
      <c r="L2638">
        <v>3800764</v>
      </c>
      <c r="M2638">
        <v>15810</v>
      </c>
      <c r="P2638">
        <v>0</v>
      </c>
      <c r="R2638" s="1">
        <v>42658</v>
      </c>
      <c r="S2638" t="s">
        <v>40</v>
      </c>
      <c r="T2638" t="s">
        <v>670</v>
      </c>
      <c r="U2638" t="s">
        <v>107</v>
      </c>
      <c r="V2638" s="1">
        <v>42662</v>
      </c>
      <c r="W2638" s="12">
        <v>-20.83</v>
      </c>
      <c r="X2638" s="4" t="str">
        <f t="shared" si="83"/>
        <v>Income</v>
      </c>
      <c r="Y2638" s="5">
        <v>42644</v>
      </c>
      <c r="Z2638" s="7" t="s">
        <v>8073</v>
      </c>
      <c r="AA2638" s="7" t="str">
        <f t="shared" si="82"/>
        <v>Car Park Pass Income from Payroll</v>
      </c>
    </row>
    <row r="2639" spans="1:27" x14ac:dyDescent="0.25">
      <c r="A2639" t="s">
        <v>23</v>
      </c>
      <c r="B2639" t="s">
        <v>24</v>
      </c>
      <c r="C2639" t="s">
        <v>25</v>
      </c>
      <c r="D2639" t="s">
        <v>26</v>
      </c>
      <c r="E2639" t="s">
        <v>302</v>
      </c>
      <c r="F2639" t="s">
        <v>303</v>
      </c>
      <c r="G2639" t="s">
        <v>556</v>
      </c>
      <c r="H2639" t="s">
        <v>557</v>
      </c>
      <c r="J2639">
        <v>201707</v>
      </c>
      <c r="K2639" t="s">
        <v>306</v>
      </c>
      <c r="L2639">
        <v>3800764</v>
      </c>
      <c r="M2639">
        <v>15811</v>
      </c>
      <c r="P2639">
        <v>0</v>
      </c>
      <c r="R2639" s="1">
        <v>42658</v>
      </c>
      <c r="S2639" t="s">
        <v>40</v>
      </c>
      <c r="T2639" t="s">
        <v>667</v>
      </c>
      <c r="U2639" t="s">
        <v>107</v>
      </c>
      <c r="V2639" s="1">
        <v>42662</v>
      </c>
      <c r="W2639" s="12">
        <v>25.83</v>
      </c>
      <c r="X2639" s="4" t="str">
        <f t="shared" si="83"/>
        <v>Income</v>
      </c>
      <c r="Y2639" s="5">
        <v>42644</v>
      </c>
      <c r="Z2639" s="7" t="s">
        <v>8073</v>
      </c>
      <c r="AA2639" s="7" t="str">
        <f t="shared" si="82"/>
        <v>Car Park Pass Income from Payroll</v>
      </c>
    </row>
    <row r="2640" spans="1:27" x14ac:dyDescent="0.25">
      <c r="A2640" t="s">
        <v>23</v>
      </c>
      <c r="B2640" t="s">
        <v>24</v>
      </c>
      <c r="C2640" t="s">
        <v>25</v>
      </c>
      <c r="D2640" t="s">
        <v>26</v>
      </c>
      <c r="E2640" t="s">
        <v>302</v>
      </c>
      <c r="F2640" t="s">
        <v>303</v>
      </c>
      <c r="G2640" t="s">
        <v>556</v>
      </c>
      <c r="H2640" t="s">
        <v>557</v>
      </c>
      <c r="J2640">
        <v>201707</v>
      </c>
      <c r="K2640" t="s">
        <v>306</v>
      </c>
      <c r="L2640">
        <v>3800764</v>
      </c>
      <c r="M2640">
        <v>15812</v>
      </c>
      <c r="P2640">
        <v>0</v>
      </c>
      <c r="R2640" s="1">
        <v>42658</v>
      </c>
      <c r="S2640" t="s">
        <v>40</v>
      </c>
      <c r="T2640" t="s">
        <v>668</v>
      </c>
      <c r="U2640" t="s">
        <v>107</v>
      </c>
      <c r="V2640" s="1">
        <v>42662</v>
      </c>
      <c r="W2640" s="12">
        <v>-20.81</v>
      </c>
      <c r="X2640" s="4" t="str">
        <f t="shared" si="83"/>
        <v>Income</v>
      </c>
      <c r="Y2640" s="5">
        <v>42644</v>
      </c>
      <c r="Z2640" s="7" t="s">
        <v>8073</v>
      </c>
      <c r="AA2640" s="7" t="str">
        <f t="shared" si="82"/>
        <v>Car Park Pass Income from Payroll</v>
      </c>
    </row>
    <row r="2641" spans="1:27" x14ac:dyDescent="0.25">
      <c r="A2641" t="s">
        <v>23</v>
      </c>
      <c r="B2641" t="s">
        <v>24</v>
      </c>
      <c r="C2641" t="s">
        <v>25</v>
      </c>
      <c r="D2641" t="s">
        <v>26</v>
      </c>
      <c r="E2641" t="s">
        <v>302</v>
      </c>
      <c r="F2641" t="s">
        <v>303</v>
      </c>
      <c r="G2641" t="s">
        <v>556</v>
      </c>
      <c r="H2641" t="s">
        <v>557</v>
      </c>
      <c r="J2641">
        <v>201707</v>
      </c>
      <c r="K2641" t="s">
        <v>306</v>
      </c>
      <c r="L2641">
        <v>3800764</v>
      </c>
      <c r="M2641">
        <v>15813</v>
      </c>
      <c r="P2641">
        <v>0</v>
      </c>
      <c r="R2641" s="1">
        <v>42658</v>
      </c>
      <c r="S2641" t="s">
        <v>40</v>
      </c>
      <c r="T2641" t="s">
        <v>570</v>
      </c>
      <c r="U2641" t="s">
        <v>107</v>
      </c>
      <c r="V2641" s="1">
        <v>42662</v>
      </c>
      <c r="W2641" s="12">
        <v>-29.16</v>
      </c>
      <c r="X2641" s="4" t="str">
        <f t="shared" si="83"/>
        <v>Income</v>
      </c>
      <c r="Y2641" s="5">
        <v>42644</v>
      </c>
      <c r="Z2641" s="7" t="s">
        <v>8073</v>
      </c>
      <c r="AA2641" s="7" t="str">
        <f t="shared" si="82"/>
        <v>Car Park Pass Income from Payroll</v>
      </c>
    </row>
    <row r="2642" spans="1:27" x14ac:dyDescent="0.25">
      <c r="A2642" t="s">
        <v>23</v>
      </c>
      <c r="B2642" t="s">
        <v>24</v>
      </c>
      <c r="C2642" t="s">
        <v>25</v>
      </c>
      <c r="D2642" t="s">
        <v>26</v>
      </c>
      <c r="E2642" t="s">
        <v>302</v>
      </c>
      <c r="F2642" t="s">
        <v>303</v>
      </c>
      <c r="G2642" t="s">
        <v>556</v>
      </c>
      <c r="H2642" t="s">
        <v>557</v>
      </c>
      <c r="J2642">
        <v>201707</v>
      </c>
      <c r="K2642" t="s">
        <v>306</v>
      </c>
      <c r="L2642">
        <v>3800764</v>
      </c>
      <c r="M2642">
        <v>15814</v>
      </c>
      <c r="P2642">
        <v>0</v>
      </c>
      <c r="R2642" s="1">
        <v>42658</v>
      </c>
      <c r="S2642" t="s">
        <v>40</v>
      </c>
      <c r="T2642" t="s">
        <v>666</v>
      </c>
      <c r="U2642" t="s">
        <v>107</v>
      </c>
      <c r="V2642" s="1">
        <v>42662</v>
      </c>
      <c r="W2642" s="12">
        <v>-20.83</v>
      </c>
      <c r="X2642" s="4" t="str">
        <f t="shared" si="83"/>
        <v>Income</v>
      </c>
      <c r="Y2642" s="5">
        <v>42644</v>
      </c>
      <c r="Z2642" s="7" t="s">
        <v>8073</v>
      </c>
      <c r="AA2642" s="7" t="str">
        <f t="shared" si="82"/>
        <v>Car Park Pass Income from Payroll</v>
      </c>
    </row>
    <row r="2643" spans="1:27" x14ac:dyDescent="0.25">
      <c r="A2643" t="s">
        <v>23</v>
      </c>
      <c r="B2643" t="s">
        <v>24</v>
      </c>
      <c r="C2643" t="s">
        <v>25</v>
      </c>
      <c r="D2643" t="s">
        <v>26</v>
      </c>
      <c r="E2643" t="s">
        <v>302</v>
      </c>
      <c r="F2643" t="s">
        <v>303</v>
      </c>
      <c r="G2643" t="s">
        <v>556</v>
      </c>
      <c r="H2643" t="s">
        <v>557</v>
      </c>
      <c r="J2643">
        <v>201707</v>
      </c>
      <c r="K2643" t="s">
        <v>306</v>
      </c>
      <c r="L2643">
        <v>3800764</v>
      </c>
      <c r="M2643">
        <v>15815</v>
      </c>
      <c r="P2643">
        <v>0</v>
      </c>
      <c r="R2643" s="1">
        <v>42658</v>
      </c>
      <c r="S2643" t="s">
        <v>40</v>
      </c>
      <c r="T2643" t="s">
        <v>563</v>
      </c>
      <c r="U2643" t="s">
        <v>107</v>
      </c>
      <c r="V2643" s="1">
        <v>42662</v>
      </c>
      <c r="W2643" s="12">
        <v>-20.84</v>
      </c>
      <c r="X2643" s="4" t="str">
        <f t="shared" si="83"/>
        <v>Income</v>
      </c>
      <c r="Y2643" s="5">
        <v>42644</v>
      </c>
      <c r="Z2643" s="7" t="s">
        <v>8073</v>
      </c>
      <c r="AA2643" s="7" t="str">
        <f t="shared" si="82"/>
        <v>Car Park Pass Income from Payroll</v>
      </c>
    </row>
    <row r="2644" spans="1:27" x14ac:dyDescent="0.25">
      <c r="A2644" t="s">
        <v>23</v>
      </c>
      <c r="B2644" t="s">
        <v>24</v>
      </c>
      <c r="C2644" t="s">
        <v>25</v>
      </c>
      <c r="D2644" t="s">
        <v>26</v>
      </c>
      <c r="E2644" t="s">
        <v>302</v>
      </c>
      <c r="F2644" t="s">
        <v>303</v>
      </c>
      <c r="G2644" t="s">
        <v>556</v>
      </c>
      <c r="H2644" t="s">
        <v>557</v>
      </c>
      <c r="J2644">
        <v>201707</v>
      </c>
      <c r="K2644" t="s">
        <v>306</v>
      </c>
      <c r="L2644">
        <v>3800764</v>
      </c>
      <c r="M2644">
        <v>15816</v>
      </c>
      <c r="P2644">
        <v>0</v>
      </c>
      <c r="R2644" s="1">
        <v>42658</v>
      </c>
      <c r="S2644" t="s">
        <v>40</v>
      </c>
      <c r="T2644" t="s">
        <v>650</v>
      </c>
      <c r="U2644" t="s">
        <v>107</v>
      </c>
      <c r="V2644" s="1">
        <v>42662</v>
      </c>
      <c r="W2644" s="12">
        <v>-29.17</v>
      </c>
      <c r="X2644" s="4" t="str">
        <f t="shared" si="83"/>
        <v>Income</v>
      </c>
      <c r="Y2644" s="5">
        <v>42644</v>
      </c>
      <c r="Z2644" s="7" t="s">
        <v>8073</v>
      </c>
      <c r="AA2644" s="7" t="str">
        <f t="shared" si="82"/>
        <v>Car Park Pass Income from Payroll</v>
      </c>
    </row>
    <row r="2645" spans="1:27" x14ac:dyDescent="0.25">
      <c r="A2645" t="s">
        <v>23</v>
      </c>
      <c r="B2645" t="s">
        <v>24</v>
      </c>
      <c r="C2645" t="s">
        <v>25</v>
      </c>
      <c r="D2645" t="s">
        <v>26</v>
      </c>
      <c r="E2645" t="s">
        <v>302</v>
      </c>
      <c r="F2645" t="s">
        <v>303</v>
      </c>
      <c r="G2645" t="s">
        <v>556</v>
      </c>
      <c r="H2645" t="s">
        <v>557</v>
      </c>
      <c r="J2645">
        <v>201707</v>
      </c>
      <c r="K2645" t="s">
        <v>306</v>
      </c>
      <c r="L2645">
        <v>3800764</v>
      </c>
      <c r="M2645">
        <v>15817</v>
      </c>
      <c r="P2645">
        <v>0</v>
      </c>
      <c r="R2645" s="1">
        <v>42658</v>
      </c>
      <c r="S2645" t="s">
        <v>40</v>
      </c>
      <c r="T2645" t="s">
        <v>682</v>
      </c>
      <c r="U2645" t="s">
        <v>107</v>
      </c>
      <c r="V2645" s="1">
        <v>42662</v>
      </c>
      <c r="W2645" s="12">
        <v>-12.5</v>
      </c>
      <c r="X2645" s="4" t="str">
        <f t="shared" si="83"/>
        <v>Income</v>
      </c>
      <c r="Y2645" s="5">
        <v>42644</v>
      </c>
      <c r="Z2645" s="7" t="s">
        <v>8073</v>
      </c>
      <c r="AA2645" s="7" t="str">
        <f t="shared" si="82"/>
        <v>Car Park Pass Income from Payroll</v>
      </c>
    </row>
    <row r="2646" spans="1:27" x14ac:dyDescent="0.25">
      <c r="A2646" t="s">
        <v>23</v>
      </c>
      <c r="B2646" t="s">
        <v>24</v>
      </c>
      <c r="C2646" t="s">
        <v>25</v>
      </c>
      <c r="D2646" t="s">
        <v>26</v>
      </c>
      <c r="E2646" t="s">
        <v>302</v>
      </c>
      <c r="F2646" t="s">
        <v>303</v>
      </c>
      <c r="G2646" t="s">
        <v>556</v>
      </c>
      <c r="H2646" t="s">
        <v>557</v>
      </c>
      <c r="J2646">
        <v>201707</v>
      </c>
      <c r="K2646" t="s">
        <v>306</v>
      </c>
      <c r="L2646">
        <v>3800764</v>
      </c>
      <c r="M2646">
        <v>15818</v>
      </c>
      <c r="P2646">
        <v>0</v>
      </c>
      <c r="R2646" s="1">
        <v>42658</v>
      </c>
      <c r="S2646" t="s">
        <v>40</v>
      </c>
      <c r="T2646" t="s">
        <v>651</v>
      </c>
      <c r="U2646" t="s">
        <v>107</v>
      </c>
      <c r="V2646" s="1">
        <v>42662</v>
      </c>
      <c r="W2646" s="12">
        <v>-20.84</v>
      </c>
      <c r="X2646" s="4" t="str">
        <f t="shared" si="83"/>
        <v>Income</v>
      </c>
      <c r="Y2646" s="5">
        <v>42644</v>
      </c>
      <c r="Z2646" s="7" t="s">
        <v>8073</v>
      </c>
      <c r="AA2646" s="7" t="str">
        <f t="shared" si="82"/>
        <v>Car Park Pass Income from Payroll</v>
      </c>
    </row>
    <row r="2647" spans="1:27" x14ac:dyDescent="0.25">
      <c r="A2647" t="s">
        <v>23</v>
      </c>
      <c r="B2647" t="s">
        <v>24</v>
      </c>
      <c r="C2647" t="s">
        <v>25</v>
      </c>
      <c r="D2647" t="s">
        <v>26</v>
      </c>
      <c r="E2647" t="s">
        <v>302</v>
      </c>
      <c r="F2647" t="s">
        <v>303</v>
      </c>
      <c r="G2647" t="s">
        <v>556</v>
      </c>
      <c r="H2647" t="s">
        <v>557</v>
      </c>
      <c r="J2647">
        <v>201707</v>
      </c>
      <c r="K2647" t="s">
        <v>306</v>
      </c>
      <c r="L2647">
        <v>3800764</v>
      </c>
      <c r="M2647">
        <v>15698</v>
      </c>
      <c r="P2647">
        <v>0</v>
      </c>
      <c r="R2647" s="1">
        <v>42658</v>
      </c>
      <c r="S2647" t="s">
        <v>40</v>
      </c>
      <c r="T2647" t="s">
        <v>558</v>
      </c>
      <c r="U2647" t="s">
        <v>107</v>
      </c>
      <c r="V2647" s="1">
        <v>42662</v>
      </c>
      <c r="W2647" s="12">
        <v>-20.83</v>
      </c>
      <c r="X2647" s="4" t="str">
        <f t="shared" si="83"/>
        <v>Income</v>
      </c>
      <c r="Y2647" s="5">
        <v>42644</v>
      </c>
      <c r="Z2647" s="7" t="s">
        <v>8073</v>
      </c>
      <c r="AA2647" s="7" t="str">
        <f t="shared" si="82"/>
        <v>Car Park Pass Income from Payroll</v>
      </c>
    </row>
    <row r="2648" spans="1:27" x14ac:dyDescent="0.25">
      <c r="A2648" t="s">
        <v>23</v>
      </c>
      <c r="B2648" t="s">
        <v>24</v>
      </c>
      <c r="C2648" t="s">
        <v>25</v>
      </c>
      <c r="D2648" t="s">
        <v>26</v>
      </c>
      <c r="E2648" t="s">
        <v>302</v>
      </c>
      <c r="F2648" t="s">
        <v>303</v>
      </c>
      <c r="G2648" t="s">
        <v>556</v>
      </c>
      <c r="H2648" t="s">
        <v>557</v>
      </c>
      <c r="J2648">
        <v>201707</v>
      </c>
      <c r="K2648" t="s">
        <v>306</v>
      </c>
      <c r="L2648">
        <v>3800764</v>
      </c>
      <c r="M2648">
        <v>15699</v>
      </c>
      <c r="P2648">
        <v>0</v>
      </c>
      <c r="R2648" s="1">
        <v>42658</v>
      </c>
      <c r="S2648" t="s">
        <v>40</v>
      </c>
      <c r="T2648" t="s">
        <v>601</v>
      </c>
      <c r="U2648" t="s">
        <v>107</v>
      </c>
      <c r="V2648" s="1">
        <v>42662</v>
      </c>
      <c r="W2648" s="12">
        <v>-29.17</v>
      </c>
      <c r="X2648" s="4" t="str">
        <f t="shared" si="83"/>
        <v>Income</v>
      </c>
      <c r="Y2648" s="5">
        <v>42644</v>
      </c>
      <c r="Z2648" s="7" t="s">
        <v>8073</v>
      </c>
      <c r="AA2648" s="7" t="str">
        <f t="shared" si="82"/>
        <v>Car Park Pass Income from Payroll</v>
      </c>
    </row>
    <row r="2649" spans="1:27" x14ac:dyDescent="0.25">
      <c r="A2649" t="s">
        <v>23</v>
      </c>
      <c r="B2649" t="s">
        <v>24</v>
      </c>
      <c r="C2649" t="s">
        <v>25</v>
      </c>
      <c r="D2649" t="s">
        <v>26</v>
      </c>
      <c r="E2649" t="s">
        <v>302</v>
      </c>
      <c r="F2649" t="s">
        <v>303</v>
      </c>
      <c r="G2649" t="s">
        <v>556</v>
      </c>
      <c r="H2649" t="s">
        <v>557</v>
      </c>
      <c r="J2649">
        <v>201707</v>
      </c>
      <c r="K2649" t="s">
        <v>306</v>
      </c>
      <c r="L2649">
        <v>3800764</v>
      </c>
      <c r="M2649">
        <v>15700</v>
      </c>
      <c r="P2649">
        <v>0</v>
      </c>
      <c r="R2649" s="1">
        <v>42658</v>
      </c>
      <c r="S2649" t="s">
        <v>40</v>
      </c>
      <c r="T2649" t="s">
        <v>602</v>
      </c>
      <c r="U2649" t="s">
        <v>107</v>
      </c>
      <c r="V2649" s="1">
        <v>42662</v>
      </c>
      <c r="W2649" s="12">
        <v>-12.5</v>
      </c>
      <c r="X2649" s="4" t="str">
        <f t="shared" si="83"/>
        <v>Income</v>
      </c>
      <c r="Y2649" s="5">
        <v>42644</v>
      </c>
      <c r="Z2649" s="7" t="s">
        <v>8073</v>
      </c>
      <c r="AA2649" s="7" t="str">
        <f t="shared" si="82"/>
        <v>Car Park Pass Income from Payroll</v>
      </c>
    </row>
    <row r="2650" spans="1:27" x14ac:dyDescent="0.25">
      <c r="A2650" t="s">
        <v>23</v>
      </c>
      <c r="B2650" t="s">
        <v>24</v>
      </c>
      <c r="C2650" t="s">
        <v>25</v>
      </c>
      <c r="D2650" t="s">
        <v>26</v>
      </c>
      <c r="E2650" t="s">
        <v>302</v>
      </c>
      <c r="F2650" t="s">
        <v>303</v>
      </c>
      <c r="G2650" t="s">
        <v>556</v>
      </c>
      <c r="H2650" t="s">
        <v>557</v>
      </c>
      <c r="J2650">
        <v>201707</v>
      </c>
      <c r="K2650" t="s">
        <v>306</v>
      </c>
      <c r="L2650">
        <v>3800764</v>
      </c>
      <c r="M2650">
        <v>15701</v>
      </c>
      <c r="P2650">
        <v>0</v>
      </c>
      <c r="R2650" s="1">
        <v>42658</v>
      </c>
      <c r="S2650" t="s">
        <v>40</v>
      </c>
      <c r="T2650" t="s">
        <v>613</v>
      </c>
      <c r="U2650" t="s">
        <v>107</v>
      </c>
      <c r="V2650" s="1">
        <v>42662</v>
      </c>
      <c r="W2650" s="12">
        <v>-20.83</v>
      </c>
      <c r="X2650" s="4" t="str">
        <f t="shared" si="83"/>
        <v>Income</v>
      </c>
      <c r="Y2650" s="5">
        <v>42644</v>
      </c>
      <c r="Z2650" s="7" t="s">
        <v>8073</v>
      </c>
      <c r="AA2650" s="7" t="str">
        <f t="shared" si="82"/>
        <v>Car Park Pass Income from Payroll</v>
      </c>
    </row>
    <row r="2651" spans="1:27" x14ac:dyDescent="0.25">
      <c r="A2651" t="s">
        <v>23</v>
      </c>
      <c r="B2651" t="s">
        <v>24</v>
      </c>
      <c r="C2651" t="s">
        <v>25</v>
      </c>
      <c r="D2651" t="s">
        <v>26</v>
      </c>
      <c r="E2651" t="s">
        <v>302</v>
      </c>
      <c r="F2651" t="s">
        <v>303</v>
      </c>
      <c r="G2651" t="s">
        <v>556</v>
      </c>
      <c r="H2651" t="s">
        <v>557</v>
      </c>
      <c r="J2651">
        <v>201707</v>
      </c>
      <c r="K2651" t="s">
        <v>306</v>
      </c>
      <c r="L2651">
        <v>3800764</v>
      </c>
      <c r="M2651">
        <v>15508</v>
      </c>
      <c r="P2651">
        <v>0</v>
      </c>
      <c r="R2651" s="1">
        <v>42658</v>
      </c>
      <c r="S2651" t="s">
        <v>40</v>
      </c>
      <c r="T2651" t="s">
        <v>590</v>
      </c>
      <c r="U2651" t="s">
        <v>107</v>
      </c>
      <c r="V2651" s="1">
        <v>42662</v>
      </c>
      <c r="W2651" s="12">
        <v>-16.66</v>
      </c>
      <c r="X2651" s="4" t="str">
        <f t="shared" si="83"/>
        <v>Income</v>
      </c>
      <c r="Y2651" s="5">
        <v>42644</v>
      </c>
      <c r="Z2651" s="7" t="s">
        <v>8073</v>
      </c>
      <c r="AA2651" s="7" t="str">
        <f t="shared" si="82"/>
        <v>Car Park Pass Income from Payroll</v>
      </c>
    </row>
    <row r="2652" spans="1:27" x14ac:dyDescent="0.25">
      <c r="A2652" t="s">
        <v>23</v>
      </c>
      <c r="B2652" t="s">
        <v>24</v>
      </c>
      <c r="C2652" t="s">
        <v>25</v>
      </c>
      <c r="D2652" t="s">
        <v>26</v>
      </c>
      <c r="E2652" t="s">
        <v>302</v>
      </c>
      <c r="F2652" t="s">
        <v>303</v>
      </c>
      <c r="G2652" t="s">
        <v>556</v>
      </c>
      <c r="H2652" t="s">
        <v>557</v>
      </c>
      <c r="J2652">
        <v>201707</v>
      </c>
      <c r="K2652" t="s">
        <v>306</v>
      </c>
      <c r="L2652">
        <v>3800764</v>
      </c>
      <c r="M2652">
        <v>15411</v>
      </c>
      <c r="P2652">
        <v>0</v>
      </c>
      <c r="R2652" s="1">
        <v>42658</v>
      </c>
      <c r="S2652" t="s">
        <v>40</v>
      </c>
      <c r="T2652" t="s">
        <v>633</v>
      </c>
      <c r="U2652" t="s">
        <v>107</v>
      </c>
      <c r="V2652" s="1">
        <v>42662</v>
      </c>
      <c r="W2652" s="12">
        <v>-12.5</v>
      </c>
      <c r="X2652" s="4" t="str">
        <f t="shared" si="83"/>
        <v>Income</v>
      </c>
      <c r="Y2652" s="5">
        <v>42644</v>
      </c>
      <c r="Z2652" s="7" t="s">
        <v>8073</v>
      </c>
      <c r="AA2652" s="7" t="str">
        <f t="shared" si="82"/>
        <v>Car Park Pass Income from Payroll</v>
      </c>
    </row>
    <row r="2653" spans="1:27" x14ac:dyDescent="0.25">
      <c r="A2653" t="s">
        <v>23</v>
      </c>
      <c r="B2653" t="s">
        <v>24</v>
      </c>
      <c r="C2653" t="s">
        <v>25</v>
      </c>
      <c r="D2653" t="s">
        <v>26</v>
      </c>
      <c r="E2653" t="s">
        <v>302</v>
      </c>
      <c r="F2653" t="s">
        <v>303</v>
      </c>
      <c r="G2653" t="s">
        <v>556</v>
      </c>
      <c r="H2653" t="s">
        <v>557</v>
      </c>
      <c r="J2653">
        <v>201707</v>
      </c>
      <c r="K2653" t="s">
        <v>306</v>
      </c>
      <c r="L2653">
        <v>3800764</v>
      </c>
      <c r="M2653">
        <v>15506</v>
      </c>
      <c r="P2653">
        <v>0</v>
      </c>
      <c r="R2653" s="1">
        <v>42658</v>
      </c>
      <c r="S2653" t="s">
        <v>40</v>
      </c>
      <c r="T2653" t="s">
        <v>582</v>
      </c>
      <c r="U2653" t="s">
        <v>107</v>
      </c>
      <c r="V2653" s="1">
        <v>42662</v>
      </c>
      <c r="W2653" s="12">
        <v>-10</v>
      </c>
      <c r="X2653" s="4" t="str">
        <f t="shared" si="83"/>
        <v>Income</v>
      </c>
      <c r="Y2653" s="5">
        <v>42644</v>
      </c>
      <c r="Z2653" s="7" t="s">
        <v>8073</v>
      </c>
      <c r="AA2653" s="7" t="str">
        <f t="shared" si="82"/>
        <v>Car Park Pass Income from Payroll</v>
      </c>
    </row>
    <row r="2654" spans="1:27" x14ac:dyDescent="0.25">
      <c r="A2654" t="s">
        <v>23</v>
      </c>
      <c r="B2654" t="s">
        <v>24</v>
      </c>
      <c r="C2654" t="s">
        <v>25</v>
      </c>
      <c r="D2654" t="s">
        <v>26</v>
      </c>
      <c r="E2654" t="s">
        <v>302</v>
      </c>
      <c r="F2654" t="s">
        <v>303</v>
      </c>
      <c r="G2654" t="s">
        <v>556</v>
      </c>
      <c r="H2654" t="s">
        <v>557</v>
      </c>
      <c r="J2654">
        <v>201707</v>
      </c>
      <c r="K2654" t="s">
        <v>306</v>
      </c>
      <c r="L2654">
        <v>3800764</v>
      </c>
      <c r="M2654">
        <v>15402</v>
      </c>
      <c r="P2654">
        <v>0</v>
      </c>
      <c r="R2654" s="1">
        <v>42658</v>
      </c>
      <c r="S2654" t="s">
        <v>40</v>
      </c>
      <c r="T2654" t="s">
        <v>683</v>
      </c>
      <c r="U2654" t="s">
        <v>107</v>
      </c>
      <c r="V2654" s="1">
        <v>42662</v>
      </c>
      <c r="W2654" s="12">
        <v>-10</v>
      </c>
      <c r="X2654" s="4" t="str">
        <f t="shared" si="83"/>
        <v>Income</v>
      </c>
      <c r="Y2654" s="5">
        <v>42644</v>
      </c>
      <c r="Z2654" s="7" t="s">
        <v>8073</v>
      </c>
      <c r="AA2654" s="7" t="str">
        <f t="shared" si="82"/>
        <v>Car Park Pass Income from Payroll</v>
      </c>
    </row>
    <row r="2655" spans="1:27" x14ac:dyDescent="0.25">
      <c r="A2655" t="s">
        <v>23</v>
      </c>
      <c r="B2655" t="s">
        <v>24</v>
      </c>
      <c r="C2655" t="s">
        <v>25</v>
      </c>
      <c r="D2655" t="s">
        <v>26</v>
      </c>
      <c r="E2655" t="s">
        <v>302</v>
      </c>
      <c r="F2655" t="s">
        <v>303</v>
      </c>
      <c r="G2655" t="s">
        <v>556</v>
      </c>
      <c r="H2655" t="s">
        <v>557</v>
      </c>
      <c r="J2655">
        <v>201707</v>
      </c>
      <c r="K2655" t="s">
        <v>306</v>
      </c>
      <c r="L2655">
        <v>3800764</v>
      </c>
      <c r="M2655">
        <v>15403</v>
      </c>
      <c r="P2655">
        <v>0</v>
      </c>
      <c r="R2655" s="1">
        <v>42658</v>
      </c>
      <c r="S2655" t="s">
        <v>40</v>
      </c>
      <c r="T2655" t="s">
        <v>631</v>
      </c>
      <c r="U2655" t="s">
        <v>107</v>
      </c>
      <c r="V2655" s="1">
        <v>42662</v>
      </c>
      <c r="W2655" s="12">
        <v>-20.83</v>
      </c>
      <c r="X2655" s="4" t="str">
        <f t="shared" si="83"/>
        <v>Income</v>
      </c>
      <c r="Y2655" s="5">
        <v>42644</v>
      </c>
      <c r="Z2655" s="7" t="s">
        <v>8073</v>
      </c>
      <c r="AA2655" s="7" t="str">
        <f t="shared" si="82"/>
        <v>Car Park Pass Income from Payroll</v>
      </c>
    </row>
    <row r="2656" spans="1:27" x14ac:dyDescent="0.25">
      <c r="A2656" t="s">
        <v>23</v>
      </c>
      <c r="B2656" t="s">
        <v>24</v>
      </c>
      <c r="C2656" t="s">
        <v>25</v>
      </c>
      <c r="D2656" t="s">
        <v>26</v>
      </c>
      <c r="E2656" t="s">
        <v>302</v>
      </c>
      <c r="F2656" t="s">
        <v>303</v>
      </c>
      <c r="G2656" t="s">
        <v>556</v>
      </c>
      <c r="H2656" t="s">
        <v>557</v>
      </c>
      <c r="J2656">
        <v>201707</v>
      </c>
      <c r="K2656" t="s">
        <v>306</v>
      </c>
      <c r="L2656">
        <v>3800764</v>
      </c>
      <c r="M2656">
        <v>15404</v>
      </c>
      <c r="P2656">
        <v>0</v>
      </c>
      <c r="R2656" s="1">
        <v>42658</v>
      </c>
      <c r="S2656" t="s">
        <v>40</v>
      </c>
      <c r="T2656" t="s">
        <v>648</v>
      </c>
      <c r="U2656" t="s">
        <v>107</v>
      </c>
      <c r="V2656" s="1">
        <v>42662</v>
      </c>
      <c r="W2656" s="12">
        <v>-20.84</v>
      </c>
      <c r="X2656" s="4" t="str">
        <f t="shared" si="83"/>
        <v>Income</v>
      </c>
      <c r="Y2656" s="5">
        <v>42644</v>
      </c>
      <c r="Z2656" s="7" t="s">
        <v>8073</v>
      </c>
      <c r="AA2656" s="7" t="str">
        <f t="shared" si="82"/>
        <v>Car Park Pass Income from Payroll</v>
      </c>
    </row>
    <row r="2657" spans="1:27" x14ac:dyDescent="0.25">
      <c r="A2657" t="s">
        <v>23</v>
      </c>
      <c r="B2657" t="s">
        <v>24</v>
      </c>
      <c r="C2657" t="s">
        <v>25</v>
      </c>
      <c r="D2657" t="s">
        <v>26</v>
      </c>
      <c r="E2657" t="s">
        <v>302</v>
      </c>
      <c r="F2657" t="s">
        <v>303</v>
      </c>
      <c r="G2657" t="s">
        <v>556</v>
      </c>
      <c r="H2657" t="s">
        <v>557</v>
      </c>
      <c r="J2657">
        <v>201707</v>
      </c>
      <c r="K2657" t="s">
        <v>306</v>
      </c>
      <c r="L2657">
        <v>3800764</v>
      </c>
      <c r="M2657">
        <v>15405</v>
      </c>
      <c r="P2657">
        <v>0</v>
      </c>
      <c r="R2657" s="1">
        <v>42658</v>
      </c>
      <c r="S2657" t="s">
        <v>40</v>
      </c>
      <c r="T2657" t="s">
        <v>691</v>
      </c>
      <c r="U2657" t="s">
        <v>107</v>
      </c>
      <c r="V2657" s="1">
        <v>42662</v>
      </c>
      <c r="W2657" s="12">
        <v>-12.5</v>
      </c>
      <c r="X2657" s="4" t="str">
        <f t="shared" si="83"/>
        <v>Income</v>
      </c>
      <c r="Y2657" s="5">
        <v>42644</v>
      </c>
      <c r="Z2657" s="7" t="s">
        <v>8073</v>
      </c>
      <c r="AA2657" s="7" t="str">
        <f t="shared" si="82"/>
        <v>Car Park Pass Income from Payroll</v>
      </c>
    </row>
    <row r="2658" spans="1:27" x14ac:dyDescent="0.25">
      <c r="A2658" t="s">
        <v>23</v>
      </c>
      <c r="B2658" t="s">
        <v>24</v>
      </c>
      <c r="C2658" t="s">
        <v>25</v>
      </c>
      <c r="D2658" t="s">
        <v>26</v>
      </c>
      <c r="E2658" t="s">
        <v>302</v>
      </c>
      <c r="F2658" t="s">
        <v>303</v>
      </c>
      <c r="G2658" t="s">
        <v>556</v>
      </c>
      <c r="H2658" t="s">
        <v>557</v>
      </c>
      <c r="J2658">
        <v>201707</v>
      </c>
      <c r="K2658" t="s">
        <v>306</v>
      </c>
      <c r="L2658">
        <v>3800764</v>
      </c>
      <c r="M2658">
        <v>15406</v>
      </c>
      <c r="P2658">
        <v>0</v>
      </c>
      <c r="R2658" s="1">
        <v>42658</v>
      </c>
      <c r="S2658" t="s">
        <v>40</v>
      </c>
      <c r="T2658" t="s">
        <v>602</v>
      </c>
      <c r="U2658" t="s">
        <v>107</v>
      </c>
      <c r="V2658" s="1">
        <v>42662</v>
      </c>
      <c r="W2658" s="12">
        <v>-20.84</v>
      </c>
      <c r="X2658" s="4" t="str">
        <f t="shared" si="83"/>
        <v>Income</v>
      </c>
      <c r="Y2658" s="5">
        <v>42644</v>
      </c>
      <c r="Z2658" s="7" t="s">
        <v>8073</v>
      </c>
      <c r="AA2658" s="7" t="str">
        <f t="shared" si="82"/>
        <v>Car Park Pass Income from Payroll</v>
      </c>
    </row>
    <row r="2659" spans="1:27" x14ac:dyDescent="0.25">
      <c r="A2659" t="s">
        <v>23</v>
      </c>
      <c r="B2659" t="s">
        <v>24</v>
      </c>
      <c r="C2659" t="s">
        <v>25</v>
      </c>
      <c r="D2659" t="s">
        <v>26</v>
      </c>
      <c r="E2659" t="s">
        <v>302</v>
      </c>
      <c r="F2659" t="s">
        <v>303</v>
      </c>
      <c r="G2659" t="s">
        <v>556</v>
      </c>
      <c r="H2659" t="s">
        <v>557</v>
      </c>
      <c r="J2659">
        <v>201707</v>
      </c>
      <c r="K2659" t="s">
        <v>306</v>
      </c>
      <c r="L2659">
        <v>3800764</v>
      </c>
      <c r="M2659">
        <v>15407</v>
      </c>
      <c r="P2659">
        <v>0</v>
      </c>
      <c r="R2659" s="1">
        <v>42658</v>
      </c>
      <c r="S2659" t="s">
        <v>40</v>
      </c>
      <c r="T2659" t="s">
        <v>582</v>
      </c>
      <c r="U2659" t="s">
        <v>107</v>
      </c>
      <c r="V2659" s="1">
        <v>42662</v>
      </c>
      <c r="W2659" s="12">
        <v>-10</v>
      </c>
      <c r="X2659" s="4" t="str">
        <f t="shared" si="83"/>
        <v>Income</v>
      </c>
      <c r="Y2659" s="5">
        <v>42644</v>
      </c>
      <c r="Z2659" s="7" t="s">
        <v>8073</v>
      </c>
      <c r="AA2659" s="7" t="str">
        <f t="shared" si="82"/>
        <v>Car Park Pass Income from Payroll</v>
      </c>
    </row>
    <row r="2660" spans="1:27" x14ac:dyDescent="0.25">
      <c r="A2660" t="s">
        <v>23</v>
      </c>
      <c r="B2660" t="s">
        <v>24</v>
      </c>
      <c r="C2660" t="s">
        <v>25</v>
      </c>
      <c r="D2660" t="s">
        <v>26</v>
      </c>
      <c r="E2660" t="s">
        <v>302</v>
      </c>
      <c r="F2660" t="s">
        <v>303</v>
      </c>
      <c r="G2660" t="s">
        <v>556</v>
      </c>
      <c r="H2660" t="s">
        <v>557</v>
      </c>
      <c r="J2660">
        <v>201707</v>
      </c>
      <c r="K2660" t="s">
        <v>306</v>
      </c>
      <c r="L2660">
        <v>3800764</v>
      </c>
      <c r="M2660">
        <v>16109</v>
      </c>
      <c r="P2660">
        <v>0</v>
      </c>
      <c r="R2660" s="1">
        <v>42658</v>
      </c>
      <c r="S2660" t="s">
        <v>40</v>
      </c>
      <c r="T2660" t="s">
        <v>559</v>
      </c>
      <c r="U2660" t="s">
        <v>107</v>
      </c>
      <c r="V2660" s="1">
        <v>42662</v>
      </c>
      <c r="W2660" s="12">
        <v>-10</v>
      </c>
      <c r="X2660" s="4" t="str">
        <f t="shared" si="83"/>
        <v>Income</v>
      </c>
      <c r="Y2660" s="5">
        <v>42644</v>
      </c>
      <c r="Z2660" s="7" t="s">
        <v>8073</v>
      </c>
      <c r="AA2660" s="7" t="str">
        <f t="shared" si="82"/>
        <v>Car Park Pass Income from Payroll</v>
      </c>
    </row>
    <row r="2661" spans="1:27" x14ac:dyDescent="0.25">
      <c r="A2661" t="s">
        <v>23</v>
      </c>
      <c r="B2661" t="s">
        <v>24</v>
      </c>
      <c r="C2661" t="s">
        <v>25</v>
      </c>
      <c r="D2661" t="s">
        <v>26</v>
      </c>
      <c r="E2661" t="s">
        <v>302</v>
      </c>
      <c r="F2661" t="s">
        <v>303</v>
      </c>
      <c r="G2661" t="s">
        <v>556</v>
      </c>
      <c r="H2661" t="s">
        <v>557</v>
      </c>
      <c r="J2661">
        <v>201707</v>
      </c>
      <c r="K2661" t="s">
        <v>306</v>
      </c>
      <c r="L2661">
        <v>3800764</v>
      </c>
      <c r="M2661">
        <v>16110</v>
      </c>
      <c r="P2661">
        <v>0</v>
      </c>
      <c r="R2661" s="1">
        <v>42658</v>
      </c>
      <c r="S2661" t="s">
        <v>40</v>
      </c>
      <c r="T2661" t="s">
        <v>559</v>
      </c>
      <c r="U2661" t="s">
        <v>107</v>
      </c>
      <c r="V2661" s="1">
        <v>42662</v>
      </c>
      <c r="W2661" s="12">
        <v>-10</v>
      </c>
      <c r="X2661" s="4" t="str">
        <f t="shared" si="83"/>
        <v>Income</v>
      </c>
      <c r="Y2661" s="5">
        <v>42644</v>
      </c>
      <c r="Z2661" s="7" t="s">
        <v>8073</v>
      </c>
      <c r="AA2661" s="7" t="str">
        <f t="shared" si="82"/>
        <v>Car Park Pass Income from Payroll</v>
      </c>
    </row>
    <row r="2662" spans="1:27" x14ac:dyDescent="0.25">
      <c r="A2662" t="s">
        <v>23</v>
      </c>
      <c r="B2662" t="s">
        <v>24</v>
      </c>
      <c r="C2662" t="s">
        <v>25</v>
      </c>
      <c r="D2662" t="s">
        <v>26</v>
      </c>
      <c r="E2662" t="s">
        <v>302</v>
      </c>
      <c r="F2662" t="s">
        <v>303</v>
      </c>
      <c r="G2662" t="s">
        <v>556</v>
      </c>
      <c r="H2662" t="s">
        <v>557</v>
      </c>
      <c r="J2662">
        <v>201707</v>
      </c>
      <c r="K2662" t="s">
        <v>306</v>
      </c>
      <c r="L2662">
        <v>3800764</v>
      </c>
      <c r="M2662">
        <v>16111</v>
      </c>
      <c r="P2662">
        <v>0</v>
      </c>
      <c r="R2662" s="1">
        <v>42658</v>
      </c>
      <c r="S2662" t="s">
        <v>40</v>
      </c>
      <c r="T2662" t="s">
        <v>559</v>
      </c>
      <c r="U2662" t="s">
        <v>107</v>
      </c>
      <c r="V2662" s="1">
        <v>42662</v>
      </c>
      <c r="W2662" s="12">
        <v>-10</v>
      </c>
      <c r="X2662" s="4" t="str">
        <f t="shared" si="83"/>
        <v>Income</v>
      </c>
      <c r="Y2662" s="5">
        <v>42644</v>
      </c>
      <c r="Z2662" s="7" t="s">
        <v>8073</v>
      </c>
      <c r="AA2662" s="7" t="str">
        <f t="shared" si="82"/>
        <v>Car Park Pass Income from Payroll</v>
      </c>
    </row>
    <row r="2663" spans="1:27" x14ac:dyDescent="0.25">
      <c r="A2663" t="s">
        <v>23</v>
      </c>
      <c r="B2663" t="s">
        <v>24</v>
      </c>
      <c r="C2663" t="s">
        <v>25</v>
      </c>
      <c r="D2663" t="s">
        <v>26</v>
      </c>
      <c r="E2663" t="s">
        <v>302</v>
      </c>
      <c r="F2663" t="s">
        <v>303</v>
      </c>
      <c r="G2663" t="s">
        <v>556</v>
      </c>
      <c r="H2663" t="s">
        <v>557</v>
      </c>
      <c r="J2663">
        <v>201707</v>
      </c>
      <c r="K2663" t="s">
        <v>306</v>
      </c>
      <c r="L2663">
        <v>3800764</v>
      </c>
      <c r="M2663">
        <v>16112</v>
      </c>
      <c r="P2663">
        <v>0</v>
      </c>
      <c r="R2663" s="1">
        <v>42658</v>
      </c>
      <c r="S2663" t="s">
        <v>40</v>
      </c>
      <c r="T2663" t="s">
        <v>690</v>
      </c>
      <c r="U2663" t="s">
        <v>107</v>
      </c>
      <c r="V2663" s="1">
        <v>42662</v>
      </c>
      <c r="W2663" s="12">
        <v>-29.16</v>
      </c>
      <c r="X2663" s="4" t="str">
        <f t="shared" si="83"/>
        <v>Income</v>
      </c>
      <c r="Y2663" s="5">
        <v>42644</v>
      </c>
      <c r="Z2663" s="7" t="s">
        <v>8073</v>
      </c>
      <c r="AA2663" s="7" t="str">
        <f t="shared" si="82"/>
        <v>Car Park Pass Income from Payroll</v>
      </c>
    </row>
    <row r="2664" spans="1:27" x14ac:dyDescent="0.25">
      <c r="A2664" t="s">
        <v>23</v>
      </c>
      <c r="B2664" t="s">
        <v>24</v>
      </c>
      <c r="C2664" t="s">
        <v>25</v>
      </c>
      <c r="D2664" t="s">
        <v>26</v>
      </c>
      <c r="E2664" t="s">
        <v>302</v>
      </c>
      <c r="F2664" t="s">
        <v>303</v>
      </c>
      <c r="G2664" t="s">
        <v>556</v>
      </c>
      <c r="H2664" t="s">
        <v>557</v>
      </c>
      <c r="J2664">
        <v>201707</v>
      </c>
      <c r="K2664" t="s">
        <v>306</v>
      </c>
      <c r="L2664">
        <v>3800764</v>
      </c>
      <c r="M2664">
        <v>16113</v>
      </c>
      <c r="P2664">
        <v>0</v>
      </c>
      <c r="R2664" s="1">
        <v>42658</v>
      </c>
      <c r="S2664" t="s">
        <v>40</v>
      </c>
      <c r="T2664" t="s">
        <v>623</v>
      </c>
      <c r="U2664" t="s">
        <v>107</v>
      </c>
      <c r="V2664" s="1">
        <v>42662</v>
      </c>
      <c r="W2664" s="12">
        <v>-20.83</v>
      </c>
      <c r="X2664" s="4" t="str">
        <f t="shared" si="83"/>
        <v>Income</v>
      </c>
      <c r="Y2664" s="5">
        <v>42644</v>
      </c>
      <c r="Z2664" s="7" t="s">
        <v>8073</v>
      </c>
      <c r="AA2664" s="7" t="str">
        <f t="shared" si="82"/>
        <v>Car Park Pass Income from Payroll</v>
      </c>
    </row>
    <row r="2665" spans="1:27" x14ac:dyDescent="0.25">
      <c r="A2665" t="s">
        <v>23</v>
      </c>
      <c r="B2665" t="s">
        <v>24</v>
      </c>
      <c r="C2665" t="s">
        <v>25</v>
      </c>
      <c r="D2665" t="s">
        <v>26</v>
      </c>
      <c r="E2665" t="s">
        <v>302</v>
      </c>
      <c r="F2665" t="s">
        <v>303</v>
      </c>
      <c r="G2665" t="s">
        <v>556</v>
      </c>
      <c r="H2665" t="s">
        <v>557</v>
      </c>
      <c r="J2665">
        <v>201707</v>
      </c>
      <c r="K2665" t="s">
        <v>306</v>
      </c>
      <c r="L2665">
        <v>3800764</v>
      </c>
      <c r="M2665">
        <v>16019</v>
      </c>
      <c r="P2665">
        <v>0</v>
      </c>
      <c r="R2665" s="1">
        <v>42658</v>
      </c>
      <c r="S2665" t="s">
        <v>40</v>
      </c>
      <c r="T2665" t="s">
        <v>598</v>
      </c>
      <c r="U2665" t="s">
        <v>107</v>
      </c>
      <c r="V2665" s="1">
        <v>42662</v>
      </c>
      <c r="W2665" s="12">
        <v>-10</v>
      </c>
      <c r="X2665" s="4" t="str">
        <f t="shared" si="83"/>
        <v>Income</v>
      </c>
      <c r="Y2665" s="5">
        <v>42644</v>
      </c>
      <c r="Z2665" s="7" t="s">
        <v>8073</v>
      </c>
      <c r="AA2665" s="7" t="str">
        <f t="shared" si="82"/>
        <v>Car Park Pass Income from Payroll</v>
      </c>
    </row>
    <row r="2666" spans="1:27" x14ac:dyDescent="0.25">
      <c r="A2666" t="s">
        <v>23</v>
      </c>
      <c r="B2666" t="s">
        <v>24</v>
      </c>
      <c r="C2666" t="s">
        <v>25</v>
      </c>
      <c r="D2666" t="s">
        <v>26</v>
      </c>
      <c r="E2666" t="s">
        <v>302</v>
      </c>
      <c r="F2666" t="s">
        <v>303</v>
      </c>
      <c r="G2666" t="s">
        <v>556</v>
      </c>
      <c r="H2666" t="s">
        <v>557</v>
      </c>
      <c r="J2666">
        <v>201707</v>
      </c>
      <c r="K2666" t="s">
        <v>306</v>
      </c>
      <c r="L2666">
        <v>3800764</v>
      </c>
      <c r="M2666">
        <v>16020</v>
      </c>
      <c r="P2666">
        <v>0</v>
      </c>
      <c r="R2666" s="1">
        <v>42658</v>
      </c>
      <c r="S2666" t="s">
        <v>40</v>
      </c>
      <c r="T2666" t="s">
        <v>559</v>
      </c>
      <c r="U2666" t="s">
        <v>107</v>
      </c>
      <c r="V2666" s="1">
        <v>42662</v>
      </c>
      <c r="W2666" s="12">
        <v>-20.83</v>
      </c>
      <c r="X2666" s="4" t="str">
        <f t="shared" si="83"/>
        <v>Income</v>
      </c>
      <c r="Y2666" s="5">
        <v>42644</v>
      </c>
      <c r="Z2666" s="7" t="s">
        <v>8073</v>
      </c>
      <c r="AA2666" s="7" t="str">
        <f t="shared" si="82"/>
        <v>Car Park Pass Income from Payroll</v>
      </c>
    </row>
    <row r="2667" spans="1:27" x14ac:dyDescent="0.25">
      <c r="A2667" t="s">
        <v>23</v>
      </c>
      <c r="B2667" t="s">
        <v>24</v>
      </c>
      <c r="C2667" t="s">
        <v>25</v>
      </c>
      <c r="D2667" t="s">
        <v>26</v>
      </c>
      <c r="E2667" t="s">
        <v>302</v>
      </c>
      <c r="F2667" t="s">
        <v>303</v>
      </c>
      <c r="G2667" t="s">
        <v>556</v>
      </c>
      <c r="H2667" t="s">
        <v>557</v>
      </c>
      <c r="J2667">
        <v>201707</v>
      </c>
      <c r="K2667" t="s">
        <v>306</v>
      </c>
      <c r="L2667">
        <v>3800764</v>
      </c>
      <c r="M2667">
        <v>16021</v>
      </c>
      <c r="P2667">
        <v>0</v>
      </c>
      <c r="R2667" s="1">
        <v>42658</v>
      </c>
      <c r="S2667" t="s">
        <v>40</v>
      </c>
      <c r="T2667" t="s">
        <v>599</v>
      </c>
      <c r="U2667" t="s">
        <v>107</v>
      </c>
      <c r="V2667" s="1">
        <v>42662</v>
      </c>
      <c r="W2667" s="12">
        <v>-20.83</v>
      </c>
      <c r="X2667" s="4" t="str">
        <f t="shared" si="83"/>
        <v>Income</v>
      </c>
      <c r="Y2667" s="5">
        <v>42644</v>
      </c>
      <c r="Z2667" s="7" t="s">
        <v>8073</v>
      </c>
      <c r="AA2667" s="7" t="str">
        <f t="shared" si="82"/>
        <v>Car Park Pass Income from Payroll</v>
      </c>
    </row>
    <row r="2668" spans="1:27" x14ac:dyDescent="0.25">
      <c r="A2668" t="s">
        <v>23</v>
      </c>
      <c r="B2668" t="s">
        <v>24</v>
      </c>
      <c r="C2668" t="s">
        <v>25</v>
      </c>
      <c r="D2668" t="s">
        <v>26</v>
      </c>
      <c r="E2668" t="s">
        <v>302</v>
      </c>
      <c r="F2668" t="s">
        <v>303</v>
      </c>
      <c r="G2668" t="s">
        <v>556</v>
      </c>
      <c r="H2668" t="s">
        <v>557</v>
      </c>
      <c r="J2668">
        <v>201707</v>
      </c>
      <c r="K2668" t="s">
        <v>306</v>
      </c>
      <c r="L2668">
        <v>3800764</v>
      </c>
      <c r="M2668">
        <v>15509</v>
      </c>
      <c r="P2668">
        <v>0</v>
      </c>
      <c r="R2668" s="1">
        <v>42658</v>
      </c>
      <c r="S2668" t="s">
        <v>40</v>
      </c>
      <c r="T2668" t="s">
        <v>578</v>
      </c>
      <c r="U2668" t="s">
        <v>107</v>
      </c>
      <c r="V2668" s="1">
        <v>42662</v>
      </c>
      <c r="W2668" s="12">
        <v>-12.5</v>
      </c>
      <c r="X2668" s="4" t="str">
        <f t="shared" si="83"/>
        <v>Income</v>
      </c>
      <c r="Y2668" s="5">
        <v>42644</v>
      </c>
      <c r="Z2668" s="7" t="s">
        <v>8073</v>
      </c>
      <c r="AA2668" s="7" t="str">
        <f t="shared" si="82"/>
        <v>Car Park Pass Income from Payroll</v>
      </c>
    </row>
    <row r="2669" spans="1:27" x14ac:dyDescent="0.25">
      <c r="A2669" t="s">
        <v>23</v>
      </c>
      <c r="B2669" t="s">
        <v>24</v>
      </c>
      <c r="C2669" t="s">
        <v>25</v>
      </c>
      <c r="D2669" t="s">
        <v>26</v>
      </c>
      <c r="E2669" t="s">
        <v>302</v>
      </c>
      <c r="F2669" t="s">
        <v>303</v>
      </c>
      <c r="G2669" t="s">
        <v>556</v>
      </c>
      <c r="H2669" t="s">
        <v>557</v>
      </c>
      <c r="J2669">
        <v>201707</v>
      </c>
      <c r="K2669" t="s">
        <v>306</v>
      </c>
      <c r="L2669">
        <v>3800764</v>
      </c>
      <c r="M2669">
        <v>15510</v>
      </c>
      <c r="P2669">
        <v>0</v>
      </c>
      <c r="R2669" s="1">
        <v>42658</v>
      </c>
      <c r="S2669" t="s">
        <v>40</v>
      </c>
      <c r="T2669" t="s">
        <v>654</v>
      </c>
      <c r="U2669" t="s">
        <v>107</v>
      </c>
      <c r="V2669" s="1">
        <v>42662</v>
      </c>
      <c r="W2669" s="12">
        <v>-20.84</v>
      </c>
      <c r="X2669" s="4" t="str">
        <f t="shared" si="83"/>
        <v>Income</v>
      </c>
      <c r="Y2669" s="5">
        <v>42644</v>
      </c>
      <c r="Z2669" s="7" t="s">
        <v>8073</v>
      </c>
      <c r="AA2669" s="7" t="str">
        <f t="shared" si="82"/>
        <v>Car Park Pass Income from Payroll</v>
      </c>
    </row>
    <row r="2670" spans="1:27" x14ac:dyDescent="0.25">
      <c r="A2670" t="s">
        <v>23</v>
      </c>
      <c r="B2670" t="s">
        <v>24</v>
      </c>
      <c r="C2670" t="s">
        <v>25</v>
      </c>
      <c r="D2670" t="s">
        <v>26</v>
      </c>
      <c r="E2670" t="s">
        <v>302</v>
      </c>
      <c r="F2670" t="s">
        <v>303</v>
      </c>
      <c r="G2670" t="s">
        <v>556</v>
      </c>
      <c r="H2670" t="s">
        <v>557</v>
      </c>
      <c r="J2670">
        <v>201707</v>
      </c>
      <c r="K2670" t="s">
        <v>306</v>
      </c>
      <c r="L2670">
        <v>3800764</v>
      </c>
      <c r="M2670">
        <v>15913</v>
      </c>
      <c r="P2670">
        <v>0</v>
      </c>
      <c r="R2670" s="1">
        <v>42658</v>
      </c>
      <c r="S2670" t="s">
        <v>40</v>
      </c>
      <c r="T2670" t="s">
        <v>563</v>
      </c>
      <c r="U2670" t="s">
        <v>107</v>
      </c>
      <c r="V2670" s="1">
        <v>42662</v>
      </c>
      <c r="W2670" s="12">
        <v>-20.84</v>
      </c>
      <c r="X2670" s="4" t="str">
        <f t="shared" si="83"/>
        <v>Income</v>
      </c>
      <c r="Y2670" s="5">
        <v>42644</v>
      </c>
      <c r="Z2670" s="7" t="s">
        <v>8073</v>
      </c>
      <c r="AA2670" s="7" t="str">
        <f t="shared" si="82"/>
        <v>Car Park Pass Income from Payroll</v>
      </c>
    </row>
    <row r="2671" spans="1:27" x14ac:dyDescent="0.25">
      <c r="A2671" t="s">
        <v>23</v>
      </c>
      <c r="B2671" t="s">
        <v>24</v>
      </c>
      <c r="C2671" t="s">
        <v>25</v>
      </c>
      <c r="D2671" t="s">
        <v>26</v>
      </c>
      <c r="E2671" t="s">
        <v>302</v>
      </c>
      <c r="F2671" t="s">
        <v>303</v>
      </c>
      <c r="G2671" t="s">
        <v>556</v>
      </c>
      <c r="H2671" t="s">
        <v>557</v>
      </c>
      <c r="J2671">
        <v>201707</v>
      </c>
      <c r="K2671" t="s">
        <v>306</v>
      </c>
      <c r="L2671">
        <v>3800764</v>
      </c>
      <c r="M2671">
        <v>15914</v>
      </c>
      <c r="P2671">
        <v>0</v>
      </c>
      <c r="R2671" s="1">
        <v>42658</v>
      </c>
      <c r="S2671" t="s">
        <v>40</v>
      </c>
      <c r="T2671" t="s">
        <v>596</v>
      </c>
      <c r="U2671" t="s">
        <v>107</v>
      </c>
      <c r="V2671" s="1">
        <v>42662</v>
      </c>
      <c r="W2671" s="12">
        <v>-20.84</v>
      </c>
      <c r="X2671" s="4" t="str">
        <f t="shared" si="83"/>
        <v>Income</v>
      </c>
      <c r="Y2671" s="5">
        <v>42644</v>
      </c>
      <c r="Z2671" s="7" t="s">
        <v>8073</v>
      </c>
      <c r="AA2671" s="7" t="str">
        <f t="shared" si="82"/>
        <v>Car Park Pass Income from Payroll</v>
      </c>
    </row>
    <row r="2672" spans="1:27" x14ac:dyDescent="0.25">
      <c r="A2672" t="s">
        <v>23</v>
      </c>
      <c r="B2672" t="s">
        <v>24</v>
      </c>
      <c r="C2672" t="s">
        <v>25</v>
      </c>
      <c r="D2672" t="s">
        <v>26</v>
      </c>
      <c r="E2672" t="s">
        <v>302</v>
      </c>
      <c r="F2672" t="s">
        <v>303</v>
      </c>
      <c r="G2672" t="s">
        <v>556</v>
      </c>
      <c r="H2672" t="s">
        <v>557</v>
      </c>
      <c r="J2672">
        <v>201707</v>
      </c>
      <c r="K2672" t="s">
        <v>306</v>
      </c>
      <c r="L2672">
        <v>3800764</v>
      </c>
      <c r="M2672">
        <v>16016</v>
      </c>
      <c r="P2672">
        <v>0</v>
      </c>
      <c r="R2672" s="1">
        <v>42658</v>
      </c>
      <c r="S2672" t="s">
        <v>40</v>
      </c>
      <c r="T2672" t="s">
        <v>559</v>
      </c>
      <c r="U2672" t="s">
        <v>107</v>
      </c>
      <c r="V2672" s="1">
        <v>42662</v>
      </c>
      <c r="W2672" s="12">
        <v>-10</v>
      </c>
      <c r="X2672" s="4" t="str">
        <f t="shared" si="83"/>
        <v>Income</v>
      </c>
      <c r="Y2672" s="5">
        <v>42644</v>
      </c>
      <c r="Z2672" s="7" t="s">
        <v>8073</v>
      </c>
      <c r="AA2672" s="7" t="str">
        <f t="shared" si="82"/>
        <v>Car Park Pass Income from Payroll</v>
      </c>
    </row>
    <row r="2673" spans="1:27" x14ac:dyDescent="0.25">
      <c r="A2673" t="s">
        <v>23</v>
      </c>
      <c r="B2673" t="s">
        <v>24</v>
      </c>
      <c r="C2673" t="s">
        <v>25</v>
      </c>
      <c r="D2673" t="s">
        <v>26</v>
      </c>
      <c r="E2673" t="s">
        <v>302</v>
      </c>
      <c r="F2673" t="s">
        <v>303</v>
      </c>
      <c r="G2673" t="s">
        <v>556</v>
      </c>
      <c r="H2673" t="s">
        <v>557</v>
      </c>
      <c r="J2673">
        <v>201707</v>
      </c>
      <c r="K2673" t="s">
        <v>306</v>
      </c>
      <c r="L2673">
        <v>3800764</v>
      </c>
      <c r="M2673">
        <v>16017</v>
      </c>
      <c r="P2673">
        <v>0</v>
      </c>
      <c r="R2673" s="1">
        <v>42658</v>
      </c>
      <c r="S2673" t="s">
        <v>40</v>
      </c>
      <c r="T2673" t="s">
        <v>597</v>
      </c>
      <c r="U2673" t="s">
        <v>107</v>
      </c>
      <c r="V2673" s="1">
        <v>42662</v>
      </c>
      <c r="W2673" s="12">
        <v>-29.17</v>
      </c>
      <c r="X2673" s="4" t="str">
        <f t="shared" si="83"/>
        <v>Income</v>
      </c>
      <c r="Y2673" s="5">
        <v>42644</v>
      </c>
      <c r="Z2673" s="7" t="s">
        <v>8073</v>
      </c>
      <c r="AA2673" s="7" t="str">
        <f t="shared" si="82"/>
        <v>Car Park Pass Income from Payroll</v>
      </c>
    </row>
    <row r="2674" spans="1:27" x14ac:dyDescent="0.25">
      <c r="A2674" t="s">
        <v>23</v>
      </c>
      <c r="B2674" t="s">
        <v>24</v>
      </c>
      <c r="C2674" t="s">
        <v>25</v>
      </c>
      <c r="D2674" t="s">
        <v>26</v>
      </c>
      <c r="E2674" t="s">
        <v>302</v>
      </c>
      <c r="F2674" t="s">
        <v>303</v>
      </c>
      <c r="G2674" t="s">
        <v>556</v>
      </c>
      <c r="H2674" t="s">
        <v>557</v>
      </c>
      <c r="J2674">
        <v>201707</v>
      </c>
      <c r="K2674" t="s">
        <v>306</v>
      </c>
      <c r="L2674">
        <v>3800764</v>
      </c>
      <c r="M2674">
        <v>15315</v>
      </c>
      <c r="P2674">
        <v>0</v>
      </c>
      <c r="R2674" s="1">
        <v>42658</v>
      </c>
      <c r="S2674" t="s">
        <v>40</v>
      </c>
      <c r="T2674" t="s">
        <v>595</v>
      </c>
      <c r="U2674" t="s">
        <v>107</v>
      </c>
      <c r="V2674" s="1">
        <v>42662</v>
      </c>
      <c r="W2674" s="12">
        <v>-10</v>
      </c>
      <c r="X2674" s="4" t="str">
        <f t="shared" si="83"/>
        <v>Income</v>
      </c>
      <c r="Y2674" s="5">
        <v>42644</v>
      </c>
      <c r="Z2674" s="7" t="s">
        <v>8073</v>
      </c>
      <c r="AA2674" s="7" t="str">
        <f t="shared" si="82"/>
        <v>Car Park Pass Income from Payroll</v>
      </c>
    </row>
    <row r="2675" spans="1:27" x14ac:dyDescent="0.25">
      <c r="A2675" t="s">
        <v>23</v>
      </c>
      <c r="B2675" t="s">
        <v>24</v>
      </c>
      <c r="C2675" t="s">
        <v>25</v>
      </c>
      <c r="D2675" t="s">
        <v>26</v>
      </c>
      <c r="E2675" t="s">
        <v>302</v>
      </c>
      <c r="F2675" t="s">
        <v>303</v>
      </c>
      <c r="G2675" t="s">
        <v>556</v>
      </c>
      <c r="H2675" t="s">
        <v>557</v>
      </c>
      <c r="J2675">
        <v>201707</v>
      </c>
      <c r="K2675" t="s">
        <v>306</v>
      </c>
      <c r="L2675">
        <v>3800764</v>
      </c>
      <c r="M2675">
        <v>15601</v>
      </c>
      <c r="P2675">
        <v>0</v>
      </c>
      <c r="R2675" s="1">
        <v>42658</v>
      </c>
      <c r="S2675" t="s">
        <v>40</v>
      </c>
      <c r="T2675" t="s">
        <v>582</v>
      </c>
      <c r="U2675" t="s">
        <v>107</v>
      </c>
      <c r="V2675" s="1">
        <v>42662</v>
      </c>
      <c r="W2675" s="12">
        <v>-10</v>
      </c>
      <c r="X2675" s="4" t="str">
        <f t="shared" si="83"/>
        <v>Income</v>
      </c>
      <c r="Y2675" s="5">
        <v>42644</v>
      </c>
      <c r="Z2675" s="7" t="s">
        <v>8073</v>
      </c>
      <c r="AA2675" s="7" t="str">
        <f t="shared" si="82"/>
        <v>Car Park Pass Income from Payroll</v>
      </c>
    </row>
    <row r="2676" spans="1:27" x14ac:dyDescent="0.25">
      <c r="A2676" t="s">
        <v>23</v>
      </c>
      <c r="B2676" t="s">
        <v>24</v>
      </c>
      <c r="C2676" t="s">
        <v>25</v>
      </c>
      <c r="D2676" t="s">
        <v>26</v>
      </c>
      <c r="E2676" t="s">
        <v>302</v>
      </c>
      <c r="F2676" t="s">
        <v>303</v>
      </c>
      <c r="G2676" t="s">
        <v>556</v>
      </c>
      <c r="H2676" t="s">
        <v>557</v>
      </c>
      <c r="J2676">
        <v>201707</v>
      </c>
      <c r="K2676" t="s">
        <v>306</v>
      </c>
      <c r="L2676">
        <v>3800764</v>
      </c>
      <c r="M2676">
        <v>15602</v>
      </c>
      <c r="P2676">
        <v>0</v>
      </c>
      <c r="R2676" s="1">
        <v>42658</v>
      </c>
      <c r="S2676" t="s">
        <v>40</v>
      </c>
      <c r="T2676" t="s">
        <v>582</v>
      </c>
      <c r="U2676" t="s">
        <v>107</v>
      </c>
      <c r="V2676" s="1">
        <v>42662</v>
      </c>
      <c r="W2676" s="12">
        <v>-10</v>
      </c>
      <c r="X2676" s="4" t="str">
        <f t="shared" si="83"/>
        <v>Income</v>
      </c>
      <c r="Y2676" s="5">
        <v>42644</v>
      </c>
      <c r="Z2676" s="7" t="s">
        <v>8073</v>
      </c>
      <c r="AA2676" s="7" t="str">
        <f t="shared" si="82"/>
        <v>Car Park Pass Income from Payroll</v>
      </c>
    </row>
    <row r="2677" spans="1:27" x14ac:dyDescent="0.25">
      <c r="A2677" t="s">
        <v>23</v>
      </c>
      <c r="B2677" t="s">
        <v>24</v>
      </c>
      <c r="C2677" t="s">
        <v>25</v>
      </c>
      <c r="D2677" t="s">
        <v>26</v>
      </c>
      <c r="E2677" t="s">
        <v>302</v>
      </c>
      <c r="F2677" t="s">
        <v>303</v>
      </c>
      <c r="G2677" t="s">
        <v>556</v>
      </c>
      <c r="H2677" t="s">
        <v>557</v>
      </c>
      <c r="J2677">
        <v>201707</v>
      </c>
      <c r="K2677" t="s">
        <v>306</v>
      </c>
      <c r="L2677">
        <v>3800764</v>
      </c>
      <c r="M2677">
        <v>15603</v>
      </c>
      <c r="P2677">
        <v>0</v>
      </c>
      <c r="R2677" s="1">
        <v>42658</v>
      </c>
      <c r="S2677" t="s">
        <v>40</v>
      </c>
      <c r="T2677" t="s">
        <v>582</v>
      </c>
      <c r="U2677" t="s">
        <v>107</v>
      </c>
      <c r="V2677" s="1">
        <v>42662</v>
      </c>
      <c r="W2677" s="12">
        <v>-10</v>
      </c>
      <c r="X2677" s="4" t="str">
        <f t="shared" si="83"/>
        <v>Income</v>
      </c>
      <c r="Y2677" s="5">
        <v>42644</v>
      </c>
      <c r="Z2677" s="7" t="s">
        <v>8073</v>
      </c>
      <c r="AA2677" s="7" t="str">
        <f t="shared" si="82"/>
        <v>Car Park Pass Income from Payroll</v>
      </c>
    </row>
    <row r="2678" spans="1:27" x14ac:dyDescent="0.25">
      <c r="A2678" t="s">
        <v>23</v>
      </c>
      <c r="B2678" t="s">
        <v>24</v>
      </c>
      <c r="C2678" t="s">
        <v>25</v>
      </c>
      <c r="D2678" t="s">
        <v>26</v>
      </c>
      <c r="E2678" t="s">
        <v>302</v>
      </c>
      <c r="F2678" t="s">
        <v>303</v>
      </c>
      <c r="G2678" t="s">
        <v>556</v>
      </c>
      <c r="H2678" t="s">
        <v>557</v>
      </c>
      <c r="J2678">
        <v>201707</v>
      </c>
      <c r="K2678" t="s">
        <v>306</v>
      </c>
      <c r="L2678">
        <v>3800764</v>
      </c>
      <c r="M2678">
        <v>15494</v>
      </c>
      <c r="P2678">
        <v>0</v>
      </c>
      <c r="R2678" s="1">
        <v>42658</v>
      </c>
      <c r="S2678" t="s">
        <v>40</v>
      </c>
      <c r="T2678" t="s">
        <v>663</v>
      </c>
      <c r="U2678" t="s">
        <v>107</v>
      </c>
      <c r="V2678" s="1">
        <v>42662</v>
      </c>
      <c r="W2678" s="12">
        <v>-20.84</v>
      </c>
      <c r="X2678" s="4" t="str">
        <f t="shared" si="83"/>
        <v>Income</v>
      </c>
      <c r="Y2678" s="5">
        <v>42644</v>
      </c>
      <c r="Z2678" s="7" t="s">
        <v>8073</v>
      </c>
      <c r="AA2678" s="7" t="str">
        <f t="shared" si="82"/>
        <v>Car Park Pass Income from Payroll</v>
      </c>
    </row>
    <row r="2679" spans="1:27" x14ac:dyDescent="0.25">
      <c r="A2679" t="s">
        <v>23</v>
      </c>
      <c r="B2679" t="s">
        <v>24</v>
      </c>
      <c r="C2679" t="s">
        <v>25</v>
      </c>
      <c r="D2679" t="s">
        <v>26</v>
      </c>
      <c r="E2679" t="s">
        <v>302</v>
      </c>
      <c r="F2679" t="s">
        <v>303</v>
      </c>
      <c r="G2679" t="s">
        <v>556</v>
      </c>
      <c r="H2679" t="s">
        <v>557</v>
      </c>
      <c r="J2679">
        <v>201707</v>
      </c>
      <c r="K2679" t="s">
        <v>306</v>
      </c>
      <c r="L2679">
        <v>3800764</v>
      </c>
      <c r="M2679">
        <v>15495</v>
      </c>
      <c r="P2679">
        <v>0</v>
      </c>
      <c r="R2679" s="1">
        <v>42658</v>
      </c>
      <c r="S2679" t="s">
        <v>40</v>
      </c>
      <c r="T2679" t="s">
        <v>611</v>
      </c>
      <c r="U2679" t="s">
        <v>107</v>
      </c>
      <c r="V2679" s="1">
        <v>42662</v>
      </c>
      <c r="W2679" s="12">
        <v>-20.84</v>
      </c>
      <c r="X2679" s="4" t="str">
        <f t="shared" si="83"/>
        <v>Income</v>
      </c>
      <c r="Y2679" s="5">
        <v>42644</v>
      </c>
      <c r="Z2679" s="7" t="s">
        <v>8073</v>
      </c>
      <c r="AA2679" s="7" t="str">
        <f t="shared" si="82"/>
        <v>Car Park Pass Income from Payroll</v>
      </c>
    </row>
    <row r="2680" spans="1:27" x14ac:dyDescent="0.25">
      <c r="A2680" t="s">
        <v>23</v>
      </c>
      <c r="B2680" t="s">
        <v>24</v>
      </c>
      <c r="C2680" t="s">
        <v>25</v>
      </c>
      <c r="D2680" t="s">
        <v>26</v>
      </c>
      <c r="E2680" t="s">
        <v>302</v>
      </c>
      <c r="F2680" t="s">
        <v>303</v>
      </c>
      <c r="G2680" t="s">
        <v>556</v>
      </c>
      <c r="H2680" t="s">
        <v>557</v>
      </c>
      <c r="J2680">
        <v>201707</v>
      </c>
      <c r="K2680" t="s">
        <v>306</v>
      </c>
      <c r="L2680">
        <v>3800764</v>
      </c>
      <c r="M2680">
        <v>15496</v>
      </c>
      <c r="P2680">
        <v>0</v>
      </c>
      <c r="R2680" s="1">
        <v>42658</v>
      </c>
      <c r="S2680" t="s">
        <v>40</v>
      </c>
      <c r="T2680" t="s">
        <v>558</v>
      </c>
      <c r="U2680" t="s">
        <v>107</v>
      </c>
      <c r="V2680" s="1">
        <v>42662</v>
      </c>
      <c r="W2680" s="12">
        <v>-20.83</v>
      </c>
      <c r="X2680" s="4" t="str">
        <f t="shared" si="83"/>
        <v>Income</v>
      </c>
      <c r="Y2680" s="5">
        <v>42644</v>
      </c>
      <c r="Z2680" s="7" t="s">
        <v>8073</v>
      </c>
      <c r="AA2680" s="7" t="str">
        <f t="shared" si="82"/>
        <v>Car Park Pass Income from Payroll</v>
      </c>
    </row>
    <row r="2681" spans="1:27" x14ac:dyDescent="0.25">
      <c r="A2681" t="s">
        <v>23</v>
      </c>
      <c r="B2681" t="s">
        <v>24</v>
      </c>
      <c r="C2681" t="s">
        <v>25</v>
      </c>
      <c r="D2681" t="s">
        <v>26</v>
      </c>
      <c r="E2681" t="s">
        <v>302</v>
      </c>
      <c r="F2681" t="s">
        <v>303</v>
      </c>
      <c r="G2681" t="s">
        <v>556</v>
      </c>
      <c r="H2681" t="s">
        <v>557</v>
      </c>
      <c r="J2681">
        <v>201707</v>
      </c>
      <c r="K2681" t="s">
        <v>306</v>
      </c>
      <c r="L2681">
        <v>3800764</v>
      </c>
      <c r="M2681">
        <v>15497</v>
      </c>
      <c r="P2681">
        <v>0</v>
      </c>
      <c r="R2681" s="1">
        <v>42658</v>
      </c>
      <c r="S2681" t="s">
        <v>40</v>
      </c>
      <c r="T2681" t="s">
        <v>652</v>
      </c>
      <c r="U2681" t="s">
        <v>107</v>
      </c>
      <c r="V2681" s="1">
        <v>42662</v>
      </c>
      <c r="W2681" s="12">
        <v>-20.84</v>
      </c>
      <c r="X2681" s="4" t="str">
        <f t="shared" si="83"/>
        <v>Income</v>
      </c>
      <c r="Y2681" s="5">
        <v>42644</v>
      </c>
      <c r="Z2681" s="7" t="s">
        <v>8073</v>
      </c>
      <c r="AA2681" s="7" t="str">
        <f t="shared" si="82"/>
        <v>Car Park Pass Income from Payroll</v>
      </c>
    </row>
    <row r="2682" spans="1:27" x14ac:dyDescent="0.25">
      <c r="A2682" t="s">
        <v>23</v>
      </c>
      <c r="B2682" t="s">
        <v>24</v>
      </c>
      <c r="C2682" t="s">
        <v>25</v>
      </c>
      <c r="D2682" t="s">
        <v>26</v>
      </c>
      <c r="E2682" t="s">
        <v>302</v>
      </c>
      <c r="F2682" t="s">
        <v>303</v>
      </c>
      <c r="G2682" t="s">
        <v>556</v>
      </c>
      <c r="H2682" t="s">
        <v>557</v>
      </c>
      <c r="J2682">
        <v>201707</v>
      </c>
      <c r="K2682" t="s">
        <v>306</v>
      </c>
      <c r="L2682">
        <v>3800764</v>
      </c>
      <c r="M2682">
        <v>15498</v>
      </c>
      <c r="P2682">
        <v>0</v>
      </c>
      <c r="R2682" s="1">
        <v>42658</v>
      </c>
      <c r="S2682" t="s">
        <v>40</v>
      </c>
      <c r="T2682" t="s">
        <v>582</v>
      </c>
      <c r="U2682" t="s">
        <v>107</v>
      </c>
      <c r="V2682" s="1">
        <v>42662</v>
      </c>
      <c r="W2682" s="12">
        <v>-10</v>
      </c>
      <c r="X2682" s="4" t="str">
        <f t="shared" si="83"/>
        <v>Income</v>
      </c>
      <c r="Y2682" s="5">
        <v>42644</v>
      </c>
      <c r="Z2682" s="7" t="s">
        <v>8073</v>
      </c>
      <c r="AA2682" s="7" t="str">
        <f t="shared" si="82"/>
        <v>Car Park Pass Income from Payroll</v>
      </c>
    </row>
    <row r="2683" spans="1:27" x14ac:dyDescent="0.25">
      <c r="A2683" t="s">
        <v>23</v>
      </c>
      <c r="B2683" t="s">
        <v>24</v>
      </c>
      <c r="C2683" t="s">
        <v>25</v>
      </c>
      <c r="D2683" t="s">
        <v>26</v>
      </c>
      <c r="E2683" t="s">
        <v>302</v>
      </c>
      <c r="F2683" t="s">
        <v>303</v>
      </c>
      <c r="G2683" t="s">
        <v>556</v>
      </c>
      <c r="H2683" t="s">
        <v>557</v>
      </c>
      <c r="J2683">
        <v>201707</v>
      </c>
      <c r="K2683" t="s">
        <v>306</v>
      </c>
      <c r="L2683">
        <v>3800764</v>
      </c>
      <c r="M2683">
        <v>15499</v>
      </c>
      <c r="P2683">
        <v>0</v>
      </c>
      <c r="R2683" s="1">
        <v>42658</v>
      </c>
      <c r="S2683" t="s">
        <v>40</v>
      </c>
      <c r="T2683" t="s">
        <v>627</v>
      </c>
      <c r="U2683" t="s">
        <v>107</v>
      </c>
      <c r="V2683" s="1">
        <v>42662</v>
      </c>
      <c r="W2683" s="12">
        <v>-20.84</v>
      </c>
      <c r="X2683" s="4" t="str">
        <f t="shared" si="83"/>
        <v>Income</v>
      </c>
      <c r="Y2683" s="5">
        <v>42644</v>
      </c>
      <c r="Z2683" s="7" t="s">
        <v>8073</v>
      </c>
      <c r="AA2683" s="7" t="str">
        <f t="shared" si="82"/>
        <v>Car Park Pass Income from Payroll</v>
      </c>
    </row>
    <row r="2684" spans="1:27" x14ac:dyDescent="0.25">
      <c r="A2684" t="s">
        <v>23</v>
      </c>
      <c r="B2684" t="s">
        <v>24</v>
      </c>
      <c r="C2684" t="s">
        <v>25</v>
      </c>
      <c r="D2684" t="s">
        <v>26</v>
      </c>
      <c r="E2684" t="s">
        <v>302</v>
      </c>
      <c r="F2684" t="s">
        <v>303</v>
      </c>
      <c r="G2684" t="s">
        <v>556</v>
      </c>
      <c r="H2684" t="s">
        <v>557</v>
      </c>
      <c r="J2684">
        <v>201707</v>
      </c>
      <c r="K2684" t="s">
        <v>306</v>
      </c>
      <c r="L2684">
        <v>3800764</v>
      </c>
      <c r="M2684">
        <v>15500</v>
      </c>
      <c r="P2684">
        <v>0</v>
      </c>
      <c r="R2684" s="1">
        <v>42658</v>
      </c>
      <c r="S2684" t="s">
        <v>40</v>
      </c>
      <c r="T2684" t="s">
        <v>624</v>
      </c>
      <c r="U2684" t="s">
        <v>107</v>
      </c>
      <c r="V2684" s="1">
        <v>42662</v>
      </c>
      <c r="W2684" s="12">
        <v>-20.84</v>
      </c>
      <c r="X2684" s="4" t="str">
        <f t="shared" si="83"/>
        <v>Income</v>
      </c>
      <c r="Y2684" s="5">
        <v>42644</v>
      </c>
      <c r="Z2684" s="7" t="s">
        <v>8073</v>
      </c>
      <c r="AA2684" s="7" t="str">
        <f t="shared" si="82"/>
        <v>Car Park Pass Income from Payroll</v>
      </c>
    </row>
    <row r="2685" spans="1:27" x14ac:dyDescent="0.25">
      <c r="A2685" t="s">
        <v>23</v>
      </c>
      <c r="B2685" t="s">
        <v>24</v>
      </c>
      <c r="C2685" t="s">
        <v>25</v>
      </c>
      <c r="D2685" t="s">
        <v>26</v>
      </c>
      <c r="E2685" t="s">
        <v>302</v>
      </c>
      <c r="F2685" t="s">
        <v>303</v>
      </c>
      <c r="G2685" t="s">
        <v>556</v>
      </c>
      <c r="H2685" t="s">
        <v>557</v>
      </c>
      <c r="J2685">
        <v>201707</v>
      </c>
      <c r="K2685" t="s">
        <v>306</v>
      </c>
      <c r="L2685">
        <v>3800764</v>
      </c>
      <c r="M2685">
        <v>15501</v>
      </c>
      <c r="P2685">
        <v>0</v>
      </c>
      <c r="R2685" s="1">
        <v>42658</v>
      </c>
      <c r="S2685" t="s">
        <v>40</v>
      </c>
      <c r="T2685" t="s">
        <v>624</v>
      </c>
      <c r="U2685" t="s">
        <v>107</v>
      </c>
      <c r="V2685" s="1">
        <v>42662</v>
      </c>
      <c r="W2685" s="12">
        <v>-20.84</v>
      </c>
      <c r="X2685" s="4" t="str">
        <f t="shared" si="83"/>
        <v>Income</v>
      </c>
      <c r="Y2685" s="5">
        <v>42644</v>
      </c>
      <c r="Z2685" s="7" t="s">
        <v>8073</v>
      </c>
      <c r="AA2685" s="7" t="str">
        <f t="shared" si="82"/>
        <v>Car Park Pass Income from Payroll</v>
      </c>
    </row>
    <row r="2686" spans="1:27" x14ac:dyDescent="0.25">
      <c r="A2686" t="s">
        <v>23</v>
      </c>
      <c r="B2686" t="s">
        <v>24</v>
      </c>
      <c r="C2686" t="s">
        <v>25</v>
      </c>
      <c r="D2686" t="s">
        <v>26</v>
      </c>
      <c r="E2686" t="s">
        <v>302</v>
      </c>
      <c r="F2686" t="s">
        <v>303</v>
      </c>
      <c r="G2686" t="s">
        <v>556</v>
      </c>
      <c r="H2686" t="s">
        <v>557</v>
      </c>
      <c r="J2686">
        <v>201707</v>
      </c>
      <c r="K2686" t="s">
        <v>306</v>
      </c>
      <c r="L2686">
        <v>3800764</v>
      </c>
      <c r="M2686">
        <v>39270</v>
      </c>
      <c r="P2686">
        <v>0</v>
      </c>
      <c r="R2686" s="1">
        <v>42658</v>
      </c>
      <c r="S2686" t="s">
        <v>40</v>
      </c>
      <c r="T2686" t="s">
        <v>581</v>
      </c>
      <c r="U2686" t="s">
        <v>107</v>
      </c>
      <c r="V2686" s="1">
        <v>42662</v>
      </c>
      <c r="W2686" s="12">
        <v>-20.84</v>
      </c>
      <c r="X2686" s="4" t="str">
        <f t="shared" si="83"/>
        <v>Income</v>
      </c>
      <c r="Y2686" s="5">
        <v>42644</v>
      </c>
      <c r="Z2686" s="7" t="s">
        <v>8073</v>
      </c>
      <c r="AA2686" s="7" t="str">
        <f t="shared" si="82"/>
        <v>Car Park Pass Income from Payroll</v>
      </c>
    </row>
    <row r="2687" spans="1:27" x14ac:dyDescent="0.25">
      <c r="A2687" t="s">
        <v>23</v>
      </c>
      <c r="B2687" t="s">
        <v>24</v>
      </c>
      <c r="C2687" t="s">
        <v>25</v>
      </c>
      <c r="D2687" t="s">
        <v>26</v>
      </c>
      <c r="E2687" t="s">
        <v>302</v>
      </c>
      <c r="F2687" t="s">
        <v>303</v>
      </c>
      <c r="G2687" t="s">
        <v>556</v>
      </c>
      <c r="H2687" t="s">
        <v>557</v>
      </c>
      <c r="J2687">
        <v>201707</v>
      </c>
      <c r="K2687" t="s">
        <v>306</v>
      </c>
      <c r="L2687">
        <v>3800764</v>
      </c>
      <c r="M2687">
        <v>39271</v>
      </c>
      <c r="P2687">
        <v>0</v>
      </c>
      <c r="R2687" s="1">
        <v>42658</v>
      </c>
      <c r="S2687" t="s">
        <v>40</v>
      </c>
      <c r="T2687" t="s">
        <v>599</v>
      </c>
      <c r="U2687" t="s">
        <v>107</v>
      </c>
      <c r="V2687" s="1">
        <v>42662</v>
      </c>
      <c r="W2687" s="12">
        <v>-17.5</v>
      </c>
      <c r="X2687" s="4" t="str">
        <f t="shared" si="83"/>
        <v>Income</v>
      </c>
      <c r="Y2687" s="5">
        <v>42644</v>
      </c>
      <c r="Z2687" s="7" t="s">
        <v>8073</v>
      </c>
      <c r="AA2687" s="7" t="str">
        <f t="shared" si="82"/>
        <v>Car Park Pass Income from Payroll</v>
      </c>
    </row>
    <row r="2688" spans="1:27" x14ac:dyDescent="0.25">
      <c r="A2688" t="s">
        <v>23</v>
      </c>
      <c r="B2688" t="s">
        <v>24</v>
      </c>
      <c r="C2688" t="s">
        <v>25</v>
      </c>
      <c r="D2688" t="s">
        <v>26</v>
      </c>
      <c r="E2688" t="s">
        <v>302</v>
      </c>
      <c r="F2688" t="s">
        <v>303</v>
      </c>
      <c r="G2688" t="s">
        <v>556</v>
      </c>
      <c r="H2688" t="s">
        <v>557</v>
      </c>
      <c r="J2688">
        <v>201707</v>
      </c>
      <c r="K2688" t="s">
        <v>306</v>
      </c>
      <c r="L2688">
        <v>3800764</v>
      </c>
      <c r="M2688">
        <v>36353</v>
      </c>
      <c r="P2688">
        <v>0</v>
      </c>
      <c r="R2688" s="1">
        <v>42658</v>
      </c>
      <c r="S2688" t="s">
        <v>40</v>
      </c>
      <c r="T2688" t="s">
        <v>615</v>
      </c>
      <c r="U2688" t="s">
        <v>107</v>
      </c>
      <c r="V2688" s="1">
        <v>42662</v>
      </c>
      <c r="W2688" s="12">
        <v>-20.84</v>
      </c>
      <c r="X2688" s="4" t="str">
        <f t="shared" si="83"/>
        <v>Income</v>
      </c>
      <c r="Y2688" s="5">
        <v>42644</v>
      </c>
      <c r="Z2688" s="7" t="s">
        <v>8073</v>
      </c>
      <c r="AA2688" s="7" t="str">
        <f t="shared" si="82"/>
        <v>Car Park Pass Income from Payroll</v>
      </c>
    </row>
    <row r="2689" spans="1:27" x14ac:dyDescent="0.25">
      <c r="A2689" t="s">
        <v>23</v>
      </c>
      <c r="B2689" t="s">
        <v>24</v>
      </c>
      <c r="C2689" t="s">
        <v>25</v>
      </c>
      <c r="D2689" t="s">
        <v>26</v>
      </c>
      <c r="E2689" t="s">
        <v>302</v>
      </c>
      <c r="F2689" t="s">
        <v>303</v>
      </c>
      <c r="G2689" t="s">
        <v>556</v>
      </c>
      <c r="H2689" t="s">
        <v>557</v>
      </c>
      <c r="J2689">
        <v>201707</v>
      </c>
      <c r="K2689" t="s">
        <v>306</v>
      </c>
      <c r="L2689">
        <v>3800764</v>
      </c>
      <c r="M2689">
        <v>36354</v>
      </c>
      <c r="P2689">
        <v>0</v>
      </c>
      <c r="R2689" s="1">
        <v>42658</v>
      </c>
      <c r="S2689" t="s">
        <v>40</v>
      </c>
      <c r="T2689" t="s">
        <v>688</v>
      </c>
      <c r="U2689" t="s">
        <v>107</v>
      </c>
      <c r="V2689" s="1">
        <v>42662</v>
      </c>
      <c r="W2689" s="12">
        <v>-25</v>
      </c>
      <c r="X2689" s="4" t="str">
        <f t="shared" si="83"/>
        <v>Income</v>
      </c>
      <c r="Y2689" s="5">
        <v>42644</v>
      </c>
      <c r="Z2689" s="7" t="s">
        <v>8073</v>
      </c>
      <c r="AA2689" s="7" t="str">
        <f t="shared" si="82"/>
        <v>Car Park Pass Income from Payroll</v>
      </c>
    </row>
    <row r="2690" spans="1:27" x14ac:dyDescent="0.25">
      <c r="A2690" t="s">
        <v>23</v>
      </c>
      <c r="B2690" t="s">
        <v>24</v>
      </c>
      <c r="C2690" t="s">
        <v>25</v>
      </c>
      <c r="D2690" t="s">
        <v>26</v>
      </c>
      <c r="E2690" t="s">
        <v>302</v>
      </c>
      <c r="F2690" t="s">
        <v>303</v>
      </c>
      <c r="G2690" t="s">
        <v>556</v>
      </c>
      <c r="H2690" t="s">
        <v>557</v>
      </c>
      <c r="J2690">
        <v>201707</v>
      </c>
      <c r="K2690" t="s">
        <v>306</v>
      </c>
      <c r="L2690">
        <v>3800764</v>
      </c>
      <c r="M2690">
        <v>37176</v>
      </c>
      <c r="P2690">
        <v>0</v>
      </c>
      <c r="R2690" s="1">
        <v>42658</v>
      </c>
      <c r="S2690" t="s">
        <v>40</v>
      </c>
      <c r="T2690" t="s">
        <v>644</v>
      </c>
      <c r="U2690" t="s">
        <v>107</v>
      </c>
      <c r="V2690" s="1">
        <v>42662</v>
      </c>
      <c r="W2690" s="12">
        <v>-29.17</v>
      </c>
      <c r="X2690" s="4" t="str">
        <f t="shared" si="83"/>
        <v>Income</v>
      </c>
      <c r="Y2690" s="5">
        <v>42644</v>
      </c>
      <c r="Z2690" s="7" t="s">
        <v>8073</v>
      </c>
      <c r="AA2690" s="7" t="str">
        <f t="shared" ref="AA2690:AA2753" si="84">IF(X2690="Expenditure",X2690,H2690)</f>
        <v>Car Park Pass Income from Payroll</v>
      </c>
    </row>
    <row r="2691" spans="1:27" x14ac:dyDescent="0.25">
      <c r="A2691" t="s">
        <v>23</v>
      </c>
      <c r="B2691" t="s">
        <v>24</v>
      </c>
      <c r="C2691" t="s">
        <v>25</v>
      </c>
      <c r="D2691" t="s">
        <v>26</v>
      </c>
      <c r="E2691" t="s">
        <v>302</v>
      </c>
      <c r="F2691" t="s">
        <v>303</v>
      </c>
      <c r="G2691" t="s">
        <v>556</v>
      </c>
      <c r="H2691" t="s">
        <v>557</v>
      </c>
      <c r="J2691">
        <v>201707</v>
      </c>
      <c r="K2691" t="s">
        <v>306</v>
      </c>
      <c r="L2691">
        <v>3800764</v>
      </c>
      <c r="M2691">
        <v>15715</v>
      </c>
      <c r="P2691">
        <v>0</v>
      </c>
      <c r="R2691" s="1">
        <v>42658</v>
      </c>
      <c r="S2691" t="s">
        <v>40</v>
      </c>
      <c r="T2691" t="s">
        <v>567</v>
      </c>
      <c r="U2691" t="s">
        <v>107</v>
      </c>
      <c r="V2691" s="1">
        <v>42662</v>
      </c>
      <c r="W2691" s="12">
        <v>-20.84</v>
      </c>
      <c r="X2691" s="4" t="str">
        <f t="shared" ref="X2691:X2754" si="85">IF(LEFT(G2691,2)="R9","Income","Expenditure")</f>
        <v>Income</v>
      </c>
      <c r="Y2691" s="5">
        <v>42644</v>
      </c>
      <c r="Z2691" s="7" t="s">
        <v>8073</v>
      </c>
      <c r="AA2691" s="7" t="str">
        <f t="shared" si="84"/>
        <v>Car Park Pass Income from Payroll</v>
      </c>
    </row>
    <row r="2692" spans="1:27" x14ac:dyDescent="0.25">
      <c r="A2692" t="s">
        <v>23</v>
      </c>
      <c r="B2692" t="s">
        <v>24</v>
      </c>
      <c r="C2692" t="s">
        <v>25</v>
      </c>
      <c r="D2692" t="s">
        <v>26</v>
      </c>
      <c r="E2692" t="s">
        <v>302</v>
      </c>
      <c r="F2692" t="s">
        <v>303</v>
      </c>
      <c r="G2692" t="s">
        <v>556</v>
      </c>
      <c r="H2692" t="s">
        <v>557</v>
      </c>
      <c r="J2692">
        <v>201707</v>
      </c>
      <c r="K2692" t="s">
        <v>306</v>
      </c>
      <c r="L2692">
        <v>3800764</v>
      </c>
      <c r="M2692">
        <v>15716</v>
      </c>
      <c r="P2692">
        <v>0</v>
      </c>
      <c r="R2692" s="1">
        <v>42658</v>
      </c>
      <c r="S2692" t="s">
        <v>40</v>
      </c>
      <c r="T2692" t="s">
        <v>625</v>
      </c>
      <c r="U2692" t="s">
        <v>107</v>
      </c>
      <c r="V2692" s="1">
        <v>42662</v>
      </c>
      <c r="W2692" s="12">
        <v>-20.84</v>
      </c>
      <c r="X2692" s="4" t="str">
        <f t="shared" si="85"/>
        <v>Income</v>
      </c>
      <c r="Y2692" s="5">
        <v>42644</v>
      </c>
      <c r="Z2692" s="7" t="s">
        <v>8073</v>
      </c>
      <c r="AA2692" s="7" t="str">
        <f t="shared" si="84"/>
        <v>Car Park Pass Income from Payroll</v>
      </c>
    </row>
    <row r="2693" spans="1:27" x14ac:dyDescent="0.25">
      <c r="A2693" t="s">
        <v>23</v>
      </c>
      <c r="B2693" t="s">
        <v>24</v>
      </c>
      <c r="C2693" t="s">
        <v>25</v>
      </c>
      <c r="D2693" t="s">
        <v>26</v>
      </c>
      <c r="E2693" t="s">
        <v>302</v>
      </c>
      <c r="F2693" t="s">
        <v>303</v>
      </c>
      <c r="G2693" t="s">
        <v>556</v>
      </c>
      <c r="H2693" t="s">
        <v>557</v>
      </c>
      <c r="J2693">
        <v>201707</v>
      </c>
      <c r="K2693" t="s">
        <v>306</v>
      </c>
      <c r="L2693">
        <v>3800764</v>
      </c>
      <c r="M2693">
        <v>15717</v>
      </c>
      <c r="P2693">
        <v>0</v>
      </c>
      <c r="R2693" s="1">
        <v>42658</v>
      </c>
      <c r="S2693" t="s">
        <v>40</v>
      </c>
      <c r="T2693" t="s">
        <v>606</v>
      </c>
      <c r="U2693" t="s">
        <v>107</v>
      </c>
      <c r="V2693" s="1">
        <v>42662</v>
      </c>
      <c r="W2693" s="12">
        <v>-20.83</v>
      </c>
      <c r="X2693" s="4" t="str">
        <f t="shared" si="85"/>
        <v>Income</v>
      </c>
      <c r="Y2693" s="5">
        <v>42644</v>
      </c>
      <c r="Z2693" s="7" t="s">
        <v>8073</v>
      </c>
      <c r="AA2693" s="7" t="str">
        <f t="shared" si="84"/>
        <v>Car Park Pass Income from Payroll</v>
      </c>
    </row>
    <row r="2694" spans="1:27" x14ac:dyDescent="0.25">
      <c r="A2694" t="s">
        <v>23</v>
      </c>
      <c r="B2694" t="s">
        <v>24</v>
      </c>
      <c r="C2694" t="s">
        <v>25</v>
      </c>
      <c r="D2694" t="s">
        <v>26</v>
      </c>
      <c r="E2694" t="s">
        <v>302</v>
      </c>
      <c r="F2694" t="s">
        <v>303</v>
      </c>
      <c r="G2694" t="s">
        <v>556</v>
      </c>
      <c r="H2694" t="s">
        <v>557</v>
      </c>
      <c r="J2694">
        <v>201707</v>
      </c>
      <c r="K2694" t="s">
        <v>306</v>
      </c>
      <c r="L2694">
        <v>3800764</v>
      </c>
      <c r="M2694">
        <v>15718</v>
      </c>
      <c r="P2694">
        <v>0</v>
      </c>
      <c r="R2694" s="1">
        <v>42658</v>
      </c>
      <c r="S2694" t="s">
        <v>40</v>
      </c>
      <c r="T2694" t="s">
        <v>664</v>
      </c>
      <c r="U2694" t="s">
        <v>107</v>
      </c>
      <c r="V2694" s="1">
        <v>42662</v>
      </c>
      <c r="W2694" s="12">
        <v>-20.86</v>
      </c>
      <c r="X2694" s="4" t="str">
        <f t="shared" si="85"/>
        <v>Income</v>
      </c>
      <c r="Y2694" s="5">
        <v>42644</v>
      </c>
      <c r="Z2694" s="7" t="s">
        <v>8073</v>
      </c>
      <c r="AA2694" s="7" t="str">
        <f t="shared" si="84"/>
        <v>Car Park Pass Income from Payroll</v>
      </c>
    </row>
    <row r="2695" spans="1:27" x14ac:dyDescent="0.25">
      <c r="A2695" t="s">
        <v>23</v>
      </c>
      <c r="B2695" t="s">
        <v>24</v>
      </c>
      <c r="C2695" t="s">
        <v>25</v>
      </c>
      <c r="D2695" t="s">
        <v>26</v>
      </c>
      <c r="E2695" t="s">
        <v>302</v>
      </c>
      <c r="F2695" t="s">
        <v>303</v>
      </c>
      <c r="G2695" t="s">
        <v>556</v>
      </c>
      <c r="H2695" t="s">
        <v>557</v>
      </c>
      <c r="J2695">
        <v>201707</v>
      </c>
      <c r="K2695" t="s">
        <v>306</v>
      </c>
      <c r="L2695">
        <v>3800764</v>
      </c>
      <c r="M2695">
        <v>15604</v>
      </c>
      <c r="P2695">
        <v>0</v>
      </c>
      <c r="R2695" s="1">
        <v>42658</v>
      </c>
      <c r="S2695" t="s">
        <v>40</v>
      </c>
      <c r="T2695" t="s">
        <v>568</v>
      </c>
      <c r="U2695" t="s">
        <v>107</v>
      </c>
      <c r="V2695" s="1">
        <v>42662</v>
      </c>
      <c r="W2695" s="12">
        <v>-20.84</v>
      </c>
      <c r="X2695" s="4" t="str">
        <f t="shared" si="85"/>
        <v>Income</v>
      </c>
      <c r="Y2695" s="5">
        <v>42644</v>
      </c>
      <c r="Z2695" s="7" t="s">
        <v>8073</v>
      </c>
      <c r="AA2695" s="7" t="str">
        <f t="shared" si="84"/>
        <v>Car Park Pass Income from Payroll</v>
      </c>
    </row>
    <row r="2696" spans="1:27" x14ac:dyDescent="0.25">
      <c r="A2696" t="s">
        <v>23</v>
      </c>
      <c r="B2696" t="s">
        <v>24</v>
      </c>
      <c r="C2696" t="s">
        <v>25</v>
      </c>
      <c r="D2696" t="s">
        <v>26</v>
      </c>
      <c r="E2696" t="s">
        <v>302</v>
      </c>
      <c r="F2696" t="s">
        <v>303</v>
      </c>
      <c r="G2696" t="s">
        <v>556</v>
      </c>
      <c r="H2696" t="s">
        <v>557</v>
      </c>
      <c r="J2696">
        <v>201707</v>
      </c>
      <c r="K2696" t="s">
        <v>306</v>
      </c>
      <c r="L2696">
        <v>3800764</v>
      </c>
      <c r="M2696">
        <v>15702</v>
      </c>
      <c r="P2696">
        <v>0</v>
      </c>
      <c r="R2696" s="1">
        <v>42658</v>
      </c>
      <c r="S2696" t="s">
        <v>40</v>
      </c>
      <c r="T2696" t="s">
        <v>598</v>
      </c>
      <c r="U2696" t="s">
        <v>107</v>
      </c>
      <c r="V2696" s="1">
        <v>42662</v>
      </c>
      <c r="W2696" s="12">
        <v>-20.83</v>
      </c>
      <c r="X2696" s="4" t="str">
        <f t="shared" si="85"/>
        <v>Income</v>
      </c>
      <c r="Y2696" s="5">
        <v>42644</v>
      </c>
      <c r="Z2696" s="7" t="s">
        <v>8073</v>
      </c>
      <c r="AA2696" s="7" t="str">
        <f t="shared" si="84"/>
        <v>Car Park Pass Income from Payroll</v>
      </c>
    </row>
    <row r="2697" spans="1:27" x14ac:dyDescent="0.25">
      <c r="A2697" t="s">
        <v>23</v>
      </c>
      <c r="B2697" t="s">
        <v>24</v>
      </c>
      <c r="C2697" t="s">
        <v>25</v>
      </c>
      <c r="D2697" t="s">
        <v>26</v>
      </c>
      <c r="E2697" t="s">
        <v>302</v>
      </c>
      <c r="F2697" t="s">
        <v>303</v>
      </c>
      <c r="G2697" t="s">
        <v>556</v>
      </c>
      <c r="H2697" t="s">
        <v>557</v>
      </c>
      <c r="J2697">
        <v>201707</v>
      </c>
      <c r="K2697" t="s">
        <v>306</v>
      </c>
      <c r="L2697">
        <v>3800764</v>
      </c>
      <c r="M2697">
        <v>15703</v>
      </c>
      <c r="P2697">
        <v>0</v>
      </c>
      <c r="R2697" s="1">
        <v>42658</v>
      </c>
      <c r="S2697" t="s">
        <v>40</v>
      </c>
      <c r="T2697" t="s">
        <v>603</v>
      </c>
      <c r="U2697" t="s">
        <v>107</v>
      </c>
      <c r="V2697" s="1">
        <v>42662</v>
      </c>
      <c r="W2697" s="12">
        <v>-20.83</v>
      </c>
      <c r="X2697" s="4" t="str">
        <f t="shared" si="85"/>
        <v>Income</v>
      </c>
      <c r="Y2697" s="5">
        <v>42644</v>
      </c>
      <c r="Z2697" s="7" t="s">
        <v>8073</v>
      </c>
      <c r="AA2697" s="7" t="str">
        <f t="shared" si="84"/>
        <v>Car Park Pass Income from Payroll</v>
      </c>
    </row>
    <row r="2698" spans="1:27" x14ac:dyDescent="0.25">
      <c r="A2698" t="s">
        <v>23</v>
      </c>
      <c r="B2698" t="s">
        <v>24</v>
      </c>
      <c r="C2698" t="s">
        <v>25</v>
      </c>
      <c r="D2698" t="s">
        <v>26</v>
      </c>
      <c r="E2698" t="s">
        <v>302</v>
      </c>
      <c r="F2698" t="s">
        <v>303</v>
      </c>
      <c r="G2698" t="s">
        <v>556</v>
      </c>
      <c r="H2698" t="s">
        <v>557</v>
      </c>
      <c r="J2698">
        <v>201707</v>
      </c>
      <c r="K2698" t="s">
        <v>306</v>
      </c>
      <c r="L2698">
        <v>3800764</v>
      </c>
      <c r="M2698">
        <v>15704</v>
      </c>
      <c r="P2698">
        <v>0</v>
      </c>
      <c r="R2698" s="1">
        <v>42658</v>
      </c>
      <c r="S2698" t="s">
        <v>40</v>
      </c>
      <c r="T2698" t="s">
        <v>563</v>
      </c>
      <c r="U2698" t="s">
        <v>107</v>
      </c>
      <c r="V2698" s="1">
        <v>42662</v>
      </c>
      <c r="W2698" s="12">
        <v>-20.84</v>
      </c>
      <c r="X2698" s="4" t="str">
        <f t="shared" si="85"/>
        <v>Income</v>
      </c>
      <c r="Y2698" s="5">
        <v>42644</v>
      </c>
      <c r="Z2698" s="7" t="s">
        <v>8073</v>
      </c>
      <c r="AA2698" s="7" t="str">
        <f t="shared" si="84"/>
        <v>Car Park Pass Income from Payroll</v>
      </c>
    </row>
    <row r="2699" spans="1:27" x14ac:dyDescent="0.25">
      <c r="A2699" t="s">
        <v>23</v>
      </c>
      <c r="B2699" t="s">
        <v>24</v>
      </c>
      <c r="C2699" t="s">
        <v>25</v>
      </c>
      <c r="D2699" t="s">
        <v>26</v>
      </c>
      <c r="E2699" t="s">
        <v>302</v>
      </c>
      <c r="F2699" t="s">
        <v>303</v>
      </c>
      <c r="G2699" t="s">
        <v>556</v>
      </c>
      <c r="H2699" t="s">
        <v>557</v>
      </c>
      <c r="J2699">
        <v>201707</v>
      </c>
      <c r="K2699" t="s">
        <v>306</v>
      </c>
      <c r="L2699">
        <v>3800764</v>
      </c>
      <c r="M2699">
        <v>15705</v>
      </c>
      <c r="P2699">
        <v>0</v>
      </c>
      <c r="R2699" s="1">
        <v>42658</v>
      </c>
      <c r="S2699" t="s">
        <v>40</v>
      </c>
      <c r="T2699" t="s">
        <v>604</v>
      </c>
      <c r="U2699" t="s">
        <v>107</v>
      </c>
      <c r="V2699" s="1">
        <v>42662</v>
      </c>
      <c r="W2699" s="12">
        <v>-20.83</v>
      </c>
      <c r="X2699" s="4" t="str">
        <f t="shared" si="85"/>
        <v>Income</v>
      </c>
      <c r="Y2699" s="5">
        <v>42644</v>
      </c>
      <c r="Z2699" s="7" t="s">
        <v>8073</v>
      </c>
      <c r="AA2699" s="7" t="str">
        <f t="shared" si="84"/>
        <v>Car Park Pass Income from Payroll</v>
      </c>
    </row>
    <row r="2700" spans="1:27" x14ac:dyDescent="0.25">
      <c r="A2700" t="s">
        <v>23</v>
      </c>
      <c r="B2700" t="s">
        <v>24</v>
      </c>
      <c r="C2700" t="s">
        <v>25</v>
      </c>
      <c r="D2700" t="s">
        <v>26</v>
      </c>
      <c r="E2700" t="s">
        <v>302</v>
      </c>
      <c r="F2700" t="s">
        <v>303</v>
      </c>
      <c r="G2700" t="s">
        <v>556</v>
      </c>
      <c r="H2700" t="s">
        <v>557</v>
      </c>
      <c r="J2700">
        <v>201707</v>
      </c>
      <c r="K2700" t="s">
        <v>306</v>
      </c>
      <c r="L2700">
        <v>3800764</v>
      </c>
      <c r="M2700">
        <v>15706</v>
      </c>
      <c r="P2700">
        <v>0</v>
      </c>
      <c r="R2700" s="1">
        <v>42658</v>
      </c>
      <c r="S2700" t="s">
        <v>40</v>
      </c>
      <c r="T2700" t="s">
        <v>605</v>
      </c>
      <c r="U2700" t="s">
        <v>107</v>
      </c>
      <c r="V2700" s="1">
        <v>42662</v>
      </c>
      <c r="W2700" s="12">
        <v>-20.83</v>
      </c>
      <c r="X2700" s="4" t="str">
        <f t="shared" si="85"/>
        <v>Income</v>
      </c>
      <c r="Y2700" s="5">
        <v>42644</v>
      </c>
      <c r="Z2700" s="7" t="s">
        <v>8073</v>
      </c>
      <c r="AA2700" s="7" t="str">
        <f t="shared" si="84"/>
        <v>Car Park Pass Income from Payroll</v>
      </c>
    </row>
    <row r="2701" spans="1:27" x14ac:dyDescent="0.25">
      <c r="A2701" t="s">
        <v>23</v>
      </c>
      <c r="B2701" t="s">
        <v>24</v>
      </c>
      <c r="C2701" t="s">
        <v>25</v>
      </c>
      <c r="D2701" t="s">
        <v>26</v>
      </c>
      <c r="E2701" t="s">
        <v>302</v>
      </c>
      <c r="F2701" t="s">
        <v>303</v>
      </c>
      <c r="G2701" t="s">
        <v>556</v>
      </c>
      <c r="H2701" t="s">
        <v>557</v>
      </c>
      <c r="J2701">
        <v>201707</v>
      </c>
      <c r="K2701" t="s">
        <v>306</v>
      </c>
      <c r="L2701">
        <v>3800764</v>
      </c>
      <c r="M2701">
        <v>15707</v>
      </c>
      <c r="P2701">
        <v>0</v>
      </c>
      <c r="R2701" s="1">
        <v>42658</v>
      </c>
      <c r="S2701" t="s">
        <v>40</v>
      </c>
      <c r="T2701" t="s">
        <v>561</v>
      </c>
      <c r="U2701" t="s">
        <v>107</v>
      </c>
      <c r="V2701" s="1">
        <v>42662</v>
      </c>
      <c r="W2701" s="12">
        <v>-20.84</v>
      </c>
      <c r="X2701" s="4" t="str">
        <f t="shared" si="85"/>
        <v>Income</v>
      </c>
      <c r="Y2701" s="5">
        <v>42644</v>
      </c>
      <c r="Z2701" s="7" t="s">
        <v>8073</v>
      </c>
      <c r="AA2701" s="7" t="str">
        <f t="shared" si="84"/>
        <v>Car Park Pass Income from Payroll</v>
      </c>
    </row>
    <row r="2702" spans="1:27" x14ac:dyDescent="0.25">
      <c r="A2702" t="s">
        <v>23</v>
      </c>
      <c r="B2702" t="s">
        <v>24</v>
      </c>
      <c r="C2702" t="s">
        <v>25</v>
      </c>
      <c r="D2702" t="s">
        <v>26</v>
      </c>
      <c r="E2702" t="s">
        <v>302</v>
      </c>
      <c r="F2702" t="s">
        <v>303</v>
      </c>
      <c r="G2702" t="s">
        <v>556</v>
      </c>
      <c r="H2702" t="s">
        <v>557</v>
      </c>
      <c r="J2702">
        <v>201707</v>
      </c>
      <c r="K2702" t="s">
        <v>306</v>
      </c>
      <c r="L2702">
        <v>3800764</v>
      </c>
      <c r="M2702">
        <v>15708</v>
      </c>
      <c r="P2702">
        <v>0</v>
      </c>
      <c r="R2702" s="1">
        <v>42658</v>
      </c>
      <c r="S2702" t="s">
        <v>40</v>
      </c>
      <c r="T2702" t="s">
        <v>562</v>
      </c>
      <c r="U2702" t="s">
        <v>107</v>
      </c>
      <c r="V2702" s="1">
        <v>42662</v>
      </c>
      <c r="W2702" s="12">
        <v>-20.84</v>
      </c>
      <c r="X2702" s="4" t="str">
        <f t="shared" si="85"/>
        <v>Income</v>
      </c>
      <c r="Y2702" s="5">
        <v>42644</v>
      </c>
      <c r="Z2702" s="7" t="s">
        <v>8073</v>
      </c>
      <c r="AA2702" s="7" t="str">
        <f t="shared" si="84"/>
        <v>Car Park Pass Income from Payroll</v>
      </c>
    </row>
    <row r="2703" spans="1:27" x14ac:dyDescent="0.25">
      <c r="A2703" t="s">
        <v>23</v>
      </c>
      <c r="B2703" t="s">
        <v>24</v>
      </c>
      <c r="C2703" t="s">
        <v>25</v>
      </c>
      <c r="D2703" t="s">
        <v>26</v>
      </c>
      <c r="E2703" t="s">
        <v>302</v>
      </c>
      <c r="F2703" t="s">
        <v>303</v>
      </c>
      <c r="G2703" t="s">
        <v>556</v>
      </c>
      <c r="H2703" t="s">
        <v>557</v>
      </c>
      <c r="J2703">
        <v>201707</v>
      </c>
      <c r="K2703" t="s">
        <v>306</v>
      </c>
      <c r="L2703">
        <v>3800764</v>
      </c>
      <c r="M2703">
        <v>15709</v>
      </c>
      <c r="P2703">
        <v>0</v>
      </c>
      <c r="R2703" s="1">
        <v>42658</v>
      </c>
      <c r="S2703" t="s">
        <v>40</v>
      </c>
      <c r="T2703" t="s">
        <v>563</v>
      </c>
      <c r="U2703" t="s">
        <v>107</v>
      </c>
      <c r="V2703" s="1">
        <v>42662</v>
      </c>
      <c r="W2703" s="12">
        <v>-20.84</v>
      </c>
      <c r="X2703" s="4" t="str">
        <f t="shared" si="85"/>
        <v>Income</v>
      </c>
      <c r="Y2703" s="5">
        <v>42644</v>
      </c>
      <c r="Z2703" s="7" t="s">
        <v>8073</v>
      </c>
      <c r="AA2703" s="7" t="str">
        <f t="shared" si="84"/>
        <v>Car Park Pass Income from Payroll</v>
      </c>
    </row>
    <row r="2704" spans="1:27" x14ac:dyDescent="0.25">
      <c r="A2704" t="s">
        <v>23</v>
      </c>
      <c r="B2704" t="s">
        <v>24</v>
      </c>
      <c r="C2704" t="s">
        <v>25</v>
      </c>
      <c r="D2704" t="s">
        <v>26</v>
      </c>
      <c r="E2704" t="s">
        <v>302</v>
      </c>
      <c r="F2704" t="s">
        <v>303</v>
      </c>
      <c r="G2704" t="s">
        <v>556</v>
      </c>
      <c r="H2704" t="s">
        <v>557</v>
      </c>
      <c r="J2704">
        <v>201707</v>
      </c>
      <c r="K2704" t="s">
        <v>306</v>
      </c>
      <c r="L2704">
        <v>3800764</v>
      </c>
      <c r="M2704">
        <v>15710</v>
      </c>
      <c r="P2704">
        <v>0</v>
      </c>
      <c r="R2704" s="1">
        <v>42658</v>
      </c>
      <c r="S2704" t="s">
        <v>40</v>
      </c>
      <c r="T2704" t="s">
        <v>561</v>
      </c>
      <c r="U2704" t="s">
        <v>107</v>
      </c>
      <c r="V2704" s="1">
        <v>42662</v>
      </c>
      <c r="W2704" s="12">
        <v>-10</v>
      </c>
      <c r="X2704" s="4" t="str">
        <f t="shared" si="85"/>
        <v>Income</v>
      </c>
      <c r="Y2704" s="5">
        <v>42644</v>
      </c>
      <c r="Z2704" s="7" t="s">
        <v>8073</v>
      </c>
      <c r="AA2704" s="7" t="str">
        <f t="shared" si="84"/>
        <v>Car Park Pass Income from Payroll</v>
      </c>
    </row>
    <row r="2705" spans="1:27" x14ac:dyDescent="0.25">
      <c r="A2705" t="s">
        <v>23</v>
      </c>
      <c r="B2705" t="s">
        <v>24</v>
      </c>
      <c r="C2705" t="s">
        <v>25</v>
      </c>
      <c r="D2705" t="s">
        <v>26</v>
      </c>
      <c r="E2705" t="s">
        <v>302</v>
      </c>
      <c r="F2705" t="s">
        <v>303</v>
      </c>
      <c r="G2705" t="s">
        <v>556</v>
      </c>
      <c r="H2705" t="s">
        <v>557</v>
      </c>
      <c r="J2705">
        <v>201707</v>
      </c>
      <c r="K2705" t="s">
        <v>306</v>
      </c>
      <c r="L2705">
        <v>3800764</v>
      </c>
      <c r="M2705">
        <v>15711</v>
      </c>
      <c r="P2705">
        <v>0</v>
      </c>
      <c r="R2705" s="1">
        <v>42658</v>
      </c>
      <c r="S2705" t="s">
        <v>40</v>
      </c>
      <c r="T2705" t="s">
        <v>616</v>
      </c>
      <c r="U2705" t="s">
        <v>107</v>
      </c>
      <c r="V2705" s="1">
        <v>42662</v>
      </c>
      <c r="W2705" s="12">
        <v>-10</v>
      </c>
      <c r="X2705" s="4" t="str">
        <f t="shared" si="85"/>
        <v>Income</v>
      </c>
      <c r="Y2705" s="5">
        <v>42644</v>
      </c>
      <c r="Z2705" s="7" t="s">
        <v>8073</v>
      </c>
      <c r="AA2705" s="7" t="str">
        <f t="shared" si="84"/>
        <v>Car Park Pass Income from Payroll</v>
      </c>
    </row>
    <row r="2706" spans="1:27" x14ac:dyDescent="0.25">
      <c r="A2706" t="s">
        <v>23</v>
      </c>
      <c r="B2706" t="s">
        <v>24</v>
      </c>
      <c r="C2706" t="s">
        <v>25</v>
      </c>
      <c r="D2706" t="s">
        <v>26</v>
      </c>
      <c r="E2706" t="s">
        <v>302</v>
      </c>
      <c r="F2706" t="s">
        <v>303</v>
      </c>
      <c r="G2706" t="s">
        <v>556</v>
      </c>
      <c r="H2706" t="s">
        <v>557</v>
      </c>
      <c r="J2706">
        <v>201707</v>
      </c>
      <c r="K2706" t="s">
        <v>306</v>
      </c>
      <c r="L2706">
        <v>3800764</v>
      </c>
      <c r="M2706">
        <v>15800</v>
      </c>
      <c r="P2706">
        <v>0</v>
      </c>
      <c r="R2706" s="1">
        <v>42658</v>
      </c>
      <c r="S2706" t="s">
        <v>40</v>
      </c>
      <c r="T2706" t="s">
        <v>574</v>
      </c>
      <c r="U2706" t="s">
        <v>107</v>
      </c>
      <c r="V2706" s="1">
        <v>42662</v>
      </c>
      <c r="W2706" s="12">
        <v>-10</v>
      </c>
      <c r="X2706" s="4" t="str">
        <f t="shared" si="85"/>
        <v>Income</v>
      </c>
      <c r="Y2706" s="5">
        <v>42644</v>
      </c>
      <c r="Z2706" s="7" t="s">
        <v>8073</v>
      </c>
      <c r="AA2706" s="7" t="str">
        <f t="shared" si="84"/>
        <v>Car Park Pass Income from Payroll</v>
      </c>
    </row>
    <row r="2707" spans="1:27" x14ac:dyDescent="0.25">
      <c r="A2707" t="s">
        <v>23</v>
      </c>
      <c r="B2707" t="s">
        <v>24</v>
      </c>
      <c r="C2707" t="s">
        <v>25</v>
      </c>
      <c r="D2707" t="s">
        <v>26</v>
      </c>
      <c r="E2707" t="s">
        <v>302</v>
      </c>
      <c r="F2707" t="s">
        <v>303</v>
      </c>
      <c r="G2707" t="s">
        <v>556</v>
      </c>
      <c r="H2707" t="s">
        <v>557</v>
      </c>
      <c r="J2707">
        <v>201707</v>
      </c>
      <c r="K2707" t="s">
        <v>306</v>
      </c>
      <c r="L2707">
        <v>3800764</v>
      </c>
      <c r="M2707">
        <v>15801</v>
      </c>
      <c r="P2707">
        <v>0</v>
      </c>
      <c r="R2707" s="1">
        <v>42658</v>
      </c>
      <c r="S2707" t="s">
        <v>40</v>
      </c>
      <c r="T2707" t="s">
        <v>622</v>
      </c>
      <c r="U2707" t="s">
        <v>107</v>
      </c>
      <c r="V2707" s="1">
        <v>42662</v>
      </c>
      <c r="W2707" s="12">
        <v>-25.17</v>
      </c>
      <c r="X2707" s="4" t="str">
        <f t="shared" si="85"/>
        <v>Income</v>
      </c>
      <c r="Y2707" s="5">
        <v>42644</v>
      </c>
      <c r="Z2707" s="7" t="s">
        <v>8073</v>
      </c>
      <c r="AA2707" s="7" t="str">
        <f t="shared" si="84"/>
        <v>Car Park Pass Income from Payroll</v>
      </c>
    </row>
    <row r="2708" spans="1:27" x14ac:dyDescent="0.25">
      <c r="A2708" t="s">
        <v>23</v>
      </c>
      <c r="B2708" t="s">
        <v>24</v>
      </c>
      <c r="C2708" t="s">
        <v>25</v>
      </c>
      <c r="D2708" t="s">
        <v>26</v>
      </c>
      <c r="E2708" t="s">
        <v>302</v>
      </c>
      <c r="F2708" t="s">
        <v>303</v>
      </c>
      <c r="G2708" t="s">
        <v>556</v>
      </c>
      <c r="H2708" t="s">
        <v>557</v>
      </c>
      <c r="J2708">
        <v>201707</v>
      </c>
      <c r="K2708" t="s">
        <v>306</v>
      </c>
      <c r="L2708">
        <v>3800764</v>
      </c>
      <c r="M2708">
        <v>15802</v>
      </c>
      <c r="P2708">
        <v>0</v>
      </c>
      <c r="R2708" s="1">
        <v>42658</v>
      </c>
      <c r="S2708" t="s">
        <v>40</v>
      </c>
      <c r="T2708" t="s">
        <v>580</v>
      </c>
      <c r="U2708" t="s">
        <v>107</v>
      </c>
      <c r="V2708" s="1">
        <v>42662</v>
      </c>
      <c r="W2708" s="12">
        <v>-20.83</v>
      </c>
      <c r="X2708" s="4" t="str">
        <f t="shared" si="85"/>
        <v>Income</v>
      </c>
      <c r="Y2708" s="5">
        <v>42644</v>
      </c>
      <c r="Z2708" s="7" t="s">
        <v>8073</v>
      </c>
      <c r="AA2708" s="7" t="str">
        <f t="shared" si="84"/>
        <v>Car Park Pass Income from Payroll</v>
      </c>
    </row>
    <row r="2709" spans="1:27" x14ac:dyDescent="0.25">
      <c r="A2709" t="s">
        <v>23</v>
      </c>
      <c r="B2709" t="s">
        <v>24</v>
      </c>
      <c r="C2709" t="s">
        <v>25</v>
      </c>
      <c r="D2709" t="s">
        <v>26</v>
      </c>
      <c r="E2709" t="s">
        <v>302</v>
      </c>
      <c r="F2709" t="s">
        <v>303</v>
      </c>
      <c r="G2709" t="s">
        <v>556</v>
      </c>
      <c r="H2709" t="s">
        <v>557</v>
      </c>
      <c r="J2709">
        <v>201707</v>
      </c>
      <c r="K2709" t="s">
        <v>306</v>
      </c>
      <c r="L2709">
        <v>3800764</v>
      </c>
      <c r="M2709">
        <v>15803</v>
      </c>
      <c r="P2709">
        <v>0</v>
      </c>
      <c r="R2709" s="1">
        <v>42658</v>
      </c>
      <c r="S2709" t="s">
        <v>40</v>
      </c>
      <c r="T2709" t="s">
        <v>559</v>
      </c>
      <c r="U2709" t="s">
        <v>107</v>
      </c>
      <c r="V2709" s="1">
        <v>42662</v>
      </c>
      <c r="W2709" s="12">
        <v>-10</v>
      </c>
      <c r="X2709" s="4" t="str">
        <f t="shared" si="85"/>
        <v>Income</v>
      </c>
      <c r="Y2709" s="5">
        <v>42644</v>
      </c>
      <c r="Z2709" s="7" t="s">
        <v>8073</v>
      </c>
      <c r="AA2709" s="7" t="str">
        <f t="shared" si="84"/>
        <v>Car Park Pass Income from Payroll</v>
      </c>
    </row>
    <row r="2710" spans="1:27" x14ac:dyDescent="0.25">
      <c r="A2710" t="s">
        <v>23</v>
      </c>
      <c r="B2710" t="s">
        <v>24</v>
      </c>
      <c r="C2710" t="s">
        <v>25</v>
      </c>
      <c r="D2710" t="s">
        <v>26</v>
      </c>
      <c r="E2710" t="s">
        <v>302</v>
      </c>
      <c r="F2710" t="s">
        <v>303</v>
      </c>
      <c r="G2710" t="s">
        <v>556</v>
      </c>
      <c r="H2710" t="s">
        <v>557</v>
      </c>
      <c r="J2710">
        <v>201707</v>
      </c>
      <c r="K2710" t="s">
        <v>306</v>
      </c>
      <c r="L2710">
        <v>3800764</v>
      </c>
      <c r="M2710">
        <v>15804</v>
      </c>
      <c r="P2710">
        <v>0</v>
      </c>
      <c r="R2710" s="1">
        <v>42658</v>
      </c>
      <c r="S2710" t="s">
        <v>40</v>
      </c>
      <c r="T2710" t="s">
        <v>559</v>
      </c>
      <c r="U2710" t="s">
        <v>107</v>
      </c>
      <c r="V2710" s="1">
        <v>42662</v>
      </c>
      <c r="W2710" s="12">
        <v>-10</v>
      </c>
      <c r="X2710" s="4" t="str">
        <f t="shared" si="85"/>
        <v>Income</v>
      </c>
      <c r="Y2710" s="5">
        <v>42644</v>
      </c>
      <c r="Z2710" s="7" t="s">
        <v>8073</v>
      </c>
      <c r="AA2710" s="7" t="str">
        <f t="shared" si="84"/>
        <v>Car Park Pass Income from Payroll</v>
      </c>
    </row>
    <row r="2711" spans="1:27" x14ac:dyDescent="0.25">
      <c r="A2711" t="s">
        <v>23</v>
      </c>
      <c r="B2711" t="s">
        <v>24</v>
      </c>
      <c r="C2711" t="s">
        <v>25</v>
      </c>
      <c r="D2711" t="s">
        <v>26</v>
      </c>
      <c r="E2711" t="s">
        <v>302</v>
      </c>
      <c r="F2711" t="s">
        <v>303</v>
      </c>
      <c r="G2711" t="s">
        <v>556</v>
      </c>
      <c r="H2711" t="s">
        <v>557</v>
      </c>
      <c r="J2711">
        <v>201707</v>
      </c>
      <c r="K2711" t="s">
        <v>306</v>
      </c>
      <c r="L2711">
        <v>3800764</v>
      </c>
      <c r="M2711">
        <v>15805</v>
      </c>
      <c r="P2711">
        <v>0</v>
      </c>
      <c r="R2711" s="1">
        <v>42658</v>
      </c>
      <c r="S2711" t="s">
        <v>40</v>
      </c>
      <c r="T2711" t="s">
        <v>681</v>
      </c>
      <c r="U2711" t="s">
        <v>107</v>
      </c>
      <c r="V2711" s="1">
        <v>42662</v>
      </c>
      <c r="W2711" s="12">
        <v>-20.84</v>
      </c>
      <c r="X2711" s="4" t="str">
        <f t="shared" si="85"/>
        <v>Income</v>
      </c>
      <c r="Y2711" s="5">
        <v>42644</v>
      </c>
      <c r="Z2711" s="7" t="s">
        <v>8073</v>
      </c>
      <c r="AA2711" s="7" t="str">
        <f t="shared" si="84"/>
        <v>Car Park Pass Income from Payroll</v>
      </c>
    </row>
    <row r="2712" spans="1:27" x14ac:dyDescent="0.25">
      <c r="A2712" t="s">
        <v>23</v>
      </c>
      <c r="B2712" t="s">
        <v>24</v>
      </c>
      <c r="C2712" t="s">
        <v>25</v>
      </c>
      <c r="D2712" t="s">
        <v>26</v>
      </c>
      <c r="E2712" t="s">
        <v>302</v>
      </c>
      <c r="F2712" t="s">
        <v>303</v>
      </c>
      <c r="G2712" t="s">
        <v>556</v>
      </c>
      <c r="H2712" t="s">
        <v>557</v>
      </c>
      <c r="J2712">
        <v>201707</v>
      </c>
      <c r="K2712" t="s">
        <v>306</v>
      </c>
      <c r="L2712">
        <v>3800764</v>
      </c>
      <c r="M2712">
        <v>15806</v>
      </c>
      <c r="P2712">
        <v>0</v>
      </c>
      <c r="R2712" s="1">
        <v>42658</v>
      </c>
      <c r="S2712" t="s">
        <v>40</v>
      </c>
      <c r="T2712" t="s">
        <v>630</v>
      </c>
      <c r="U2712" t="s">
        <v>107</v>
      </c>
      <c r="V2712" s="1">
        <v>42662</v>
      </c>
      <c r="W2712" s="12">
        <v>-20.84</v>
      </c>
      <c r="X2712" s="4" t="str">
        <f t="shared" si="85"/>
        <v>Income</v>
      </c>
      <c r="Y2712" s="5">
        <v>42644</v>
      </c>
      <c r="Z2712" s="7" t="s">
        <v>8073</v>
      </c>
      <c r="AA2712" s="7" t="str">
        <f t="shared" si="84"/>
        <v>Car Park Pass Income from Payroll</v>
      </c>
    </row>
    <row r="2713" spans="1:27" x14ac:dyDescent="0.25">
      <c r="A2713" t="s">
        <v>23</v>
      </c>
      <c r="B2713" t="s">
        <v>24</v>
      </c>
      <c r="C2713" t="s">
        <v>25</v>
      </c>
      <c r="D2713" t="s">
        <v>26</v>
      </c>
      <c r="E2713" t="s">
        <v>302</v>
      </c>
      <c r="F2713" t="s">
        <v>303</v>
      </c>
      <c r="G2713" t="s">
        <v>556</v>
      </c>
      <c r="H2713" t="s">
        <v>557</v>
      </c>
      <c r="J2713">
        <v>201707</v>
      </c>
      <c r="K2713" t="s">
        <v>306</v>
      </c>
      <c r="L2713">
        <v>3800764</v>
      </c>
      <c r="M2713">
        <v>15307</v>
      </c>
      <c r="P2713">
        <v>0</v>
      </c>
      <c r="R2713" s="1">
        <v>42658</v>
      </c>
      <c r="S2713" t="s">
        <v>40</v>
      </c>
      <c r="T2713" t="s">
        <v>624</v>
      </c>
      <c r="U2713" t="s">
        <v>107</v>
      </c>
      <c r="V2713" s="1">
        <v>42662</v>
      </c>
      <c r="W2713" s="12">
        <v>-20.84</v>
      </c>
      <c r="X2713" s="4" t="str">
        <f t="shared" si="85"/>
        <v>Income</v>
      </c>
      <c r="Y2713" s="5">
        <v>42644</v>
      </c>
      <c r="Z2713" s="7" t="s">
        <v>8073</v>
      </c>
      <c r="AA2713" s="7" t="str">
        <f t="shared" si="84"/>
        <v>Car Park Pass Income from Payroll</v>
      </c>
    </row>
    <row r="2714" spans="1:27" x14ac:dyDescent="0.25">
      <c r="A2714" t="s">
        <v>23</v>
      </c>
      <c r="B2714" t="s">
        <v>24</v>
      </c>
      <c r="C2714" t="s">
        <v>25</v>
      </c>
      <c r="D2714" t="s">
        <v>26</v>
      </c>
      <c r="E2714" t="s">
        <v>302</v>
      </c>
      <c r="F2714" t="s">
        <v>303</v>
      </c>
      <c r="G2714" t="s">
        <v>556</v>
      </c>
      <c r="H2714" t="s">
        <v>557</v>
      </c>
      <c r="J2714">
        <v>201707</v>
      </c>
      <c r="K2714" t="s">
        <v>306</v>
      </c>
      <c r="L2714">
        <v>3800764</v>
      </c>
      <c r="M2714">
        <v>15308</v>
      </c>
      <c r="P2714">
        <v>0</v>
      </c>
      <c r="R2714" s="1">
        <v>42658</v>
      </c>
      <c r="S2714" t="s">
        <v>40</v>
      </c>
      <c r="T2714" t="s">
        <v>574</v>
      </c>
      <c r="U2714" t="s">
        <v>107</v>
      </c>
      <c r="V2714" s="1">
        <v>42662</v>
      </c>
      <c r="W2714" s="12">
        <v>-10</v>
      </c>
      <c r="X2714" s="4" t="str">
        <f t="shared" si="85"/>
        <v>Income</v>
      </c>
      <c r="Y2714" s="5">
        <v>42644</v>
      </c>
      <c r="Z2714" s="7" t="s">
        <v>8073</v>
      </c>
      <c r="AA2714" s="7" t="str">
        <f t="shared" si="84"/>
        <v>Car Park Pass Income from Payroll</v>
      </c>
    </row>
    <row r="2715" spans="1:27" x14ac:dyDescent="0.25">
      <c r="A2715" t="s">
        <v>23</v>
      </c>
      <c r="B2715" t="s">
        <v>24</v>
      </c>
      <c r="C2715" t="s">
        <v>25</v>
      </c>
      <c r="D2715" t="s">
        <v>26</v>
      </c>
      <c r="E2715" t="s">
        <v>302</v>
      </c>
      <c r="F2715" t="s">
        <v>303</v>
      </c>
      <c r="G2715" t="s">
        <v>556</v>
      </c>
      <c r="H2715" t="s">
        <v>557</v>
      </c>
      <c r="J2715">
        <v>201707</v>
      </c>
      <c r="K2715" t="s">
        <v>306</v>
      </c>
      <c r="L2715">
        <v>3800764</v>
      </c>
      <c r="M2715">
        <v>15309</v>
      </c>
      <c r="P2715">
        <v>0</v>
      </c>
      <c r="R2715" s="1">
        <v>42658</v>
      </c>
      <c r="S2715" t="s">
        <v>40</v>
      </c>
      <c r="T2715" t="s">
        <v>589</v>
      </c>
      <c r="U2715" t="s">
        <v>107</v>
      </c>
      <c r="V2715" s="1">
        <v>42662</v>
      </c>
      <c r="W2715" s="12">
        <v>-20.84</v>
      </c>
      <c r="X2715" s="4" t="str">
        <f t="shared" si="85"/>
        <v>Income</v>
      </c>
      <c r="Y2715" s="5">
        <v>42644</v>
      </c>
      <c r="Z2715" s="7" t="s">
        <v>8073</v>
      </c>
      <c r="AA2715" s="7" t="str">
        <f t="shared" si="84"/>
        <v>Car Park Pass Income from Payroll</v>
      </c>
    </row>
    <row r="2716" spans="1:27" x14ac:dyDescent="0.25">
      <c r="A2716" t="s">
        <v>23</v>
      </c>
      <c r="B2716" t="s">
        <v>24</v>
      </c>
      <c r="C2716" t="s">
        <v>25</v>
      </c>
      <c r="D2716" t="s">
        <v>26</v>
      </c>
      <c r="E2716" t="s">
        <v>302</v>
      </c>
      <c r="F2716" t="s">
        <v>303</v>
      </c>
      <c r="G2716" t="s">
        <v>556</v>
      </c>
      <c r="H2716" t="s">
        <v>557</v>
      </c>
      <c r="J2716">
        <v>201707</v>
      </c>
      <c r="K2716" t="s">
        <v>306</v>
      </c>
      <c r="L2716">
        <v>3800764</v>
      </c>
      <c r="M2716">
        <v>15310</v>
      </c>
      <c r="P2716">
        <v>0</v>
      </c>
      <c r="R2716" s="1">
        <v>42658</v>
      </c>
      <c r="S2716" t="s">
        <v>40</v>
      </c>
      <c r="T2716" t="s">
        <v>590</v>
      </c>
      <c r="U2716" t="s">
        <v>107</v>
      </c>
      <c r="V2716" s="1">
        <v>42662</v>
      </c>
      <c r="W2716" s="12">
        <v>-20.84</v>
      </c>
      <c r="X2716" s="4" t="str">
        <f t="shared" si="85"/>
        <v>Income</v>
      </c>
      <c r="Y2716" s="5">
        <v>42644</v>
      </c>
      <c r="Z2716" s="7" t="s">
        <v>8073</v>
      </c>
      <c r="AA2716" s="7" t="str">
        <f t="shared" si="84"/>
        <v>Car Park Pass Income from Payroll</v>
      </c>
    </row>
    <row r="2717" spans="1:27" x14ac:dyDescent="0.25">
      <c r="A2717" t="s">
        <v>23</v>
      </c>
      <c r="B2717" t="s">
        <v>24</v>
      </c>
      <c r="C2717" t="s">
        <v>25</v>
      </c>
      <c r="D2717" t="s">
        <v>26</v>
      </c>
      <c r="E2717" t="s">
        <v>302</v>
      </c>
      <c r="F2717" t="s">
        <v>303</v>
      </c>
      <c r="G2717" t="s">
        <v>556</v>
      </c>
      <c r="H2717" t="s">
        <v>557</v>
      </c>
      <c r="J2717">
        <v>201707</v>
      </c>
      <c r="K2717" t="s">
        <v>306</v>
      </c>
      <c r="L2717">
        <v>3800764</v>
      </c>
      <c r="M2717">
        <v>15311</v>
      </c>
      <c r="P2717">
        <v>0</v>
      </c>
      <c r="R2717" s="1">
        <v>42658</v>
      </c>
      <c r="S2717" t="s">
        <v>40</v>
      </c>
      <c r="T2717" t="s">
        <v>587</v>
      </c>
      <c r="U2717" t="s">
        <v>107</v>
      </c>
      <c r="V2717" s="1">
        <v>42662</v>
      </c>
      <c r="W2717" s="12">
        <v>-20.83</v>
      </c>
      <c r="X2717" s="4" t="str">
        <f t="shared" si="85"/>
        <v>Income</v>
      </c>
      <c r="Y2717" s="5">
        <v>42644</v>
      </c>
      <c r="Z2717" s="7" t="s">
        <v>8073</v>
      </c>
      <c r="AA2717" s="7" t="str">
        <f t="shared" si="84"/>
        <v>Car Park Pass Income from Payroll</v>
      </c>
    </row>
    <row r="2718" spans="1:27" x14ac:dyDescent="0.25">
      <c r="A2718" t="s">
        <v>23</v>
      </c>
      <c r="B2718" t="s">
        <v>24</v>
      </c>
      <c r="C2718" t="s">
        <v>25</v>
      </c>
      <c r="D2718" t="s">
        <v>26</v>
      </c>
      <c r="E2718" t="s">
        <v>302</v>
      </c>
      <c r="F2718" t="s">
        <v>303</v>
      </c>
      <c r="G2718" t="s">
        <v>556</v>
      </c>
      <c r="H2718" t="s">
        <v>557</v>
      </c>
      <c r="J2718">
        <v>201707</v>
      </c>
      <c r="K2718" t="s">
        <v>306</v>
      </c>
      <c r="L2718">
        <v>3800764</v>
      </c>
      <c r="M2718">
        <v>15312</v>
      </c>
      <c r="P2718">
        <v>0</v>
      </c>
      <c r="R2718" s="1">
        <v>42658</v>
      </c>
      <c r="S2718" t="s">
        <v>40</v>
      </c>
      <c r="T2718" t="s">
        <v>570</v>
      </c>
      <c r="U2718" t="s">
        <v>107</v>
      </c>
      <c r="V2718" s="1">
        <v>42662</v>
      </c>
      <c r="W2718" s="12">
        <v>-29.17</v>
      </c>
      <c r="X2718" s="4" t="str">
        <f t="shared" si="85"/>
        <v>Income</v>
      </c>
      <c r="Y2718" s="5">
        <v>42644</v>
      </c>
      <c r="Z2718" s="7" t="s">
        <v>8073</v>
      </c>
      <c r="AA2718" s="7" t="str">
        <f t="shared" si="84"/>
        <v>Car Park Pass Income from Payroll</v>
      </c>
    </row>
    <row r="2719" spans="1:27" x14ac:dyDescent="0.25">
      <c r="A2719" t="s">
        <v>23</v>
      </c>
      <c r="B2719" t="s">
        <v>24</v>
      </c>
      <c r="C2719" t="s">
        <v>25</v>
      </c>
      <c r="D2719" t="s">
        <v>26</v>
      </c>
      <c r="E2719" t="s">
        <v>302</v>
      </c>
      <c r="F2719" t="s">
        <v>303</v>
      </c>
      <c r="G2719" t="s">
        <v>556</v>
      </c>
      <c r="H2719" t="s">
        <v>557</v>
      </c>
      <c r="J2719">
        <v>201707</v>
      </c>
      <c r="K2719" t="s">
        <v>306</v>
      </c>
      <c r="L2719">
        <v>3800764</v>
      </c>
      <c r="M2719">
        <v>15605</v>
      </c>
      <c r="P2719">
        <v>0</v>
      </c>
      <c r="R2719" s="1">
        <v>42658</v>
      </c>
      <c r="S2719" t="s">
        <v>40</v>
      </c>
      <c r="T2719" t="s">
        <v>561</v>
      </c>
      <c r="U2719" t="s">
        <v>107</v>
      </c>
      <c r="V2719" s="1">
        <v>42662</v>
      </c>
      <c r="W2719" s="12">
        <v>-25.17</v>
      </c>
      <c r="X2719" s="4" t="str">
        <f t="shared" si="85"/>
        <v>Income</v>
      </c>
      <c r="Y2719" s="5">
        <v>42644</v>
      </c>
      <c r="Z2719" s="7" t="s">
        <v>8073</v>
      </c>
      <c r="AA2719" s="7" t="str">
        <f t="shared" si="84"/>
        <v>Car Park Pass Income from Payroll</v>
      </c>
    </row>
    <row r="2720" spans="1:27" x14ac:dyDescent="0.25">
      <c r="A2720" t="s">
        <v>23</v>
      </c>
      <c r="B2720" t="s">
        <v>24</v>
      </c>
      <c r="C2720" t="s">
        <v>25</v>
      </c>
      <c r="D2720" t="s">
        <v>26</v>
      </c>
      <c r="E2720" t="s">
        <v>302</v>
      </c>
      <c r="F2720" t="s">
        <v>303</v>
      </c>
      <c r="G2720" t="s">
        <v>556</v>
      </c>
      <c r="H2720" t="s">
        <v>557</v>
      </c>
      <c r="J2720">
        <v>201707</v>
      </c>
      <c r="K2720" t="s">
        <v>306</v>
      </c>
      <c r="L2720">
        <v>3800764</v>
      </c>
      <c r="M2720">
        <v>15606</v>
      </c>
      <c r="P2720">
        <v>0</v>
      </c>
      <c r="R2720" s="1">
        <v>42658</v>
      </c>
      <c r="S2720" t="s">
        <v>40</v>
      </c>
      <c r="T2720" t="s">
        <v>568</v>
      </c>
      <c r="U2720" t="s">
        <v>107</v>
      </c>
      <c r="V2720" s="1">
        <v>42662</v>
      </c>
      <c r="W2720" s="12">
        <v>-16.66</v>
      </c>
      <c r="X2720" s="4" t="str">
        <f t="shared" si="85"/>
        <v>Income</v>
      </c>
      <c r="Y2720" s="5">
        <v>42644</v>
      </c>
      <c r="Z2720" s="7" t="s">
        <v>8073</v>
      </c>
      <c r="AA2720" s="7" t="str">
        <f t="shared" si="84"/>
        <v>Car Park Pass Income from Payroll</v>
      </c>
    </row>
    <row r="2721" spans="1:27" x14ac:dyDescent="0.25">
      <c r="A2721" t="s">
        <v>23</v>
      </c>
      <c r="B2721" t="s">
        <v>24</v>
      </c>
      <c r="C2721" t="s">
        <v>25</v>
      </c>
      <c r="D2721" t="s">
        <v>26</v>
      </c>
      <c r="E2721" t="s">
        <v>302</v>
      </c>
      <c r="F2721" t="s">
        <v>303</v>
      </c>
      <c r="G2721" t="s">
        <v>556</v>
      </c>
      <c r="H2721" t="s">
        <v>557</v>
      </c>
      <c r="J2721">
        <v>201707</v>
      </c>
      <c r="K2721" t="s">
        <v>306</v>
      </c>
      <c r="L2721">
        <v>3800764</v>
      </c>
      <c r="M2721">
        <v>15607</v>
      </c>
      <c r="P2721">
        <v>0</v>
      </c>
      <c r="R2721" s="1">
        <v>42658</v>
      </c>
      <c r="S2721" t="s">
        <v>40</v>
      </c>
      <c r="T2721" t="s">
        <v>582</v>
      </c>
      <c r="U2721" t="s">
        <v>107</v>
      </c>
      <c r="V2721" s="1">
        <v>42662</v>
      </c>
      <c r="W2721" s="12">
        <v>-10</v>
      </c>
      <c r="X2721" s="4" t="str">
        <f t="shared" si="85"/>
        <v>Income</v>
      </c>
      <c r="Y2721" s="5">
        <v>42644</v>
      </c>
      <c r="Z2721" s="7" t="s">
        <v>8073</v>
      </c>
      <c r="AA2721" s="7" t="str">
        <f t="shared" si="84"/>
        <v>Car Park Pass Income from Payroll</v>
      </c>
    </row>
    <row r="2722" spans="1:27" x14ac:dyDescent="0.25">
      <c r="A2722" t="s">
        <v>23</v>
      </c>
      <c r="B2722" t="s">
        <v>24</v>
      </c>
      <c r="C2722" t="s">
        <v>25</v>
      </c>
      <c r="D2722" t="s">
        <v>26</v>
      </c>
      <c r="E2722" t="s">
        <v>302</v>
      </c>
      <c r="F2722" t="s">
        <v>303</v>
      </c>
      <c r="G2722" t="s">
        <v>556</v>
      </c>
      <c r="H2722" t="s">
        <v>557</v>
      </c>
      <c r="J2722">
        <v>201707</v>
      </c>
      <c r="K2722" t="s">
        <v>306</v>
      </c>
      <c r="L2722">
        <v>3800764</v>
      </c>
      <c r="M2722">
        <v>15608</v>
      </c>
      <c r="P2722">
        <v>0</v>
      </c>
      <c r="R2722" s="1">
        <v>42658</v>
      </c>
      <c r="S2722" t="s">
        <v>40</v>
      </c>
      <c r="T2722" t="s">
        <v>582</v>
      </c>
      <c r="U2722" t="s">
        <v>107</v>
      </c>
      <c r="V2722" s="1">
        <v>42662</v>
      </c>
      <c r="W2722" s="12">
        <v>-10</v>
      </c>
      <c r="X2722" s="4" t="str">
        <f t="shared" si="85"/>
        <v>Income</v>
      </c>
      <c r="Y2722" s="5">
        <v>42644</v>
      </c>
      <c r="Z2722" s="7" t="s">
        <v>8073</v>
      </c>
      <c r="AA2722" s="7" t="str">
        <f t="shared" si="84"/>
        <v>Car Park Pass Income from Payroll</v>
      </c>
    </row>
    <row r="2723" spans="1:27" x14ac:dyDescent="0.25">
      <c r="A2723" t="s">
        <v>23</v>
      </c>
      <c r="B2723" t="s">
        <v>24</v>
      </c>
      <c r="C2723" t="s">
        <v>25</v>
      </c>
      <c r="D2723" t="s">
        <v>26</v>
      </c>
      <c r="E2723" t="s">
        <v>302</v>
      </c>
      <c r="F2723" t="s">
        <v>303</v>
      </c>
      <c r="G2723" t="s">
        <v>556</v>
      </c>
      <c r="H2723" t="s">
        <v>557</v>
      </c>
      <c r="J2723">
        <v>201707</v>
      </c>
      <c r="K2723" t="s">
        <v>306</v>
      </c>
      <c r="L2723">
        <v>3800764</v>
      </c>
      <c r="M2723">
        <v>15609</v>
      </c>
      <c r="P2723">
        <v>0</v>
      </c>
      <c r="R2723" s="1">
        <v>42658</v>
      </c>
      <c r="S2723" t="s">
        <v>40</v>
      </c>
      <c r="T2723" t="s">
        <v>582</v>
      </c>
      <c r="U2723" t="s">
        <v>107</v>
      </c>
      <c r="V2723" s="1">
        <v>42662</v>
      </c>
      <c r="W2723" s="12">
        <v>-10</v>
      </c>
      <c r="X2723" s="4" t="str">
        <f t="shared" si="85"/>
        <v>Income</v>
      </c>
      <c r="Y2723" s="5">
        <v>42644</v>
      </c>
      <c r="Z2723" s="7" t="s">
        <v>8073</v>
      </c>
      <c r="AA2723" s="7" t="str">
        <f t="shared" si="84"/>
        <v>Car Park Pass Income from Payroll</v>
      </c>
    </row>
    <row r="2724" spans="1:27" x14ac:dyDescent="0.25">
      <c r="A2724" t="s">
        <v>23</v>
      </c>
      <c r="B2724" t="s">
        <v>24</v>
      </c>
      <c r="C2724" t="s">
        <v>25</v>
      </c>
      <c r="D2724" t="s">
        <v>26</v>
      </c>
      <c r="E2724" t="s">
        <v>302</v>
      </c>
      <c r="F2724" t="s">
        <v>303</v>
      </c>
      <c r="G2724" t="s">
        <v>556</v>
      </c>
      <c r="H2724" t="s">
        <v>557</v>
      </c>
      <c r="J2724">
        <v>201707</v>
      </c>
      <c r="K2724" t="s">
        <v>306</v>
      </c>
      <c r="L2724">
        <v>3800764</v>
      </c>
      <c r="M2724">
        <v>15610</v>
      </c>
      <c r="P2724">
        <v>0</v>
      </c>
      <c r="R2724" s="1">
        <v>42658</v>
      </c>
      <c r="S2724" t="s">
        <v>40</v>
      </c>
      <c r="T2724" t="s">
        <v>586</v>
      </c>
      <c r="U2724" t="s">
        <v>107</v>
      </c>
      <c r="V2724" s="1">
        <v>42662</v>
      </c>
      <c r="W2724" s="12">
        <v>-20.83</v>
      </c>
      <c r="X2724" s="4" t="str">
        <f t="shared" si="85"/>
        <v>Income</v>
      </c>
      <c r="Y2724" s="5">
        <v>42644</v>
      </c>
      <c r="Z2724" s="7" t="s">
        <v>8073</v>
      </c>
      <c r="AA2724" s="7" t="str">
        <f t="shared" si="84"/>
        <v>Car Park Pass Income from Payroll</v>
      </c>
    </row>
    <row r="2725" spans="1:27" x14ac:dyDescent="0.25">
      <c r="A2725" t="s">
        <v>23</v>
      </c>
      <c r="B2725" t="s">
        <v>24</v>
      </c>
      <c r="C2725" t="s">
        <v>25</v>
      </c>
      <c r="D2725" t="s">
        <v>26</v>
      </c>
      <c r="E2725" t="s">
        <v>302</v>
      </c>
      <c r="F2725" t="s">
        <v>303</v>
      </c>
      <c r="G2725" t="s">
        <v>556</v>
      </c>
      <c r="H2725" t="s">
        <v>557</v>
      </c>
      <c r="J2725">
        <v>201707</v>
      </c>
      <c r="K2725" t="s">
        <v>306</v>
      </c>
      <c r="L2725">
        <v>3800764</v>
      </c>
      <c r="M2725">
        <v>15611</v>
      </c>
      <c r="P2725">
        <v>0</v>
      </c>
      <c r="R2725" s="1">
        <v>42658</v>
      </c>
      <c r="S2725" t="s">
        <v>40</v>
      </c>
      <c r="T2725" t="s">
        <v>685</v>
      </c>
      <c r="U2725" t="s">
        <v>107</v>
      </c>
      <c r="V2725" s="1">
        <v>42662</v>
      </c>
      <c r="W2725" s="12">
        <v>-29.17</v>
      </c>
      <c r="X2725" s="4" t="str">
        <f t="shared" si="85"/>
        <v>Income</v>
      </c>
      <c r="Y2725" s="5">
        <v>42644</v>
      </c>
      <c r="Z2725" s="7" t="s">
        <v>8073</v>
      </c>
      <c r="AA2725" s="7" t="str">
        <f t="shared" si="84"/>
        <v>Car Park Pass Income from Payroll</v>
      </c>
    </row>
    <row r="2726" spans="1:27" x14ac:dyDescent="0.25">
      <c r="A2726" t="s">
        <v>23</v>
      </c>
      <c r="B2726" t="s">
        <v>24</v>
      </c>
      <c r="C2726" t="s">
        <v>25</v>
      </c>
      <c r="D2726" t="s">
        <v>26</v>
      </c>
      <c r="E2726" t="s">
        <v>302</v>
      </c>
      <c r="F2726" t="s">
        <v>303</v>
      </c>
      <c r="G2726" t="s">
        <v>556</v>
      </c>
      <c r="H2726" t="s">
        <v>557</v>
      </c>
      <c r="J2726">
        <v>201707</v>
      </c>
      <c r="K2726" t="s">
        <v>306</v>
      </c>
      <c r="L2726">
        <v>3800764</v>
      </c>
      <c r="M2726">
        <v>15612</v>
      </c>
      <c r="P2726">
        <v>0</v>
      </c>
      <c r="R2726" s="1">
        <v>42658</v>
      </c>
      <c r="S2726" t="s">
        <v>40</v>
      </c>
      <c r="T2726" t="s">
        <v>584</v>
      </c>
      <c r="U2726" t="s">
        <v>107</v>
      </c>
      <c r="V2726" s="1">
        <v>42662</v>
      </c>
      <c r="W2726" s="12">
        <v>-20.84</v>
      </c>
      <c r="X2726" s="4" t="str">
        <f t="shared" si="85"/>
        <v>Income</v>
      </c>
      <c r="Y2726" s="5">
        <v>42644</v>
      </c>
      <c r="Z2726" s="7" t="s">
        <v>8073</v>
      </c>
      <c r="AA2726" s="7" t="str">
        <f t="shared" si="84"/>
        <v>Car Park Pass Income from Payroll</v>
      </c>
    </row>
    <row r="2727" spans="1:27" x14ac:dyDescent="0.25">
      <c r="A2727" t="s">
        <v>23</v>
      </c>
      <c r="B2727" t="s">
        <v>24</v>
      </c>
      <c r="C2727" t="s">
        <v>25</v>
      </c>
      <c r="D2727" t="s">
        <v>26</v>
      </c>
      <c r="E2727" t="s">
        <v>302</v>
      </c>
      <c r="F2727" t="s">
        <v>303</v>
      </c>
      <c r="G2727" t="s">
        <v>556</v>
      </c>
      <c r="H2727" t="s">
        <v>557</v>
      </c>
      <c r="J2727">
        <v>201707</v>
      </c>
      <c r="K2727" t="s">
        <v>306</v>
      </c>
      <c r="L2727">
        <v>3800764</v>
      </c>
      <c r="M2727">
        <v>15613</v>
      </c>
      <c r="P2727">
        <v>0</v>
      </c>
      <c r="R2727" s="1">
        <v>42658</v>
      </c>
      <c r="S2727" t="s">
        <v>40</v>
      </c>
      <c r="T2727" t="s">
        <v>635</v>
      </c>
      <c r="U2727" t="s">
        <v>107</v>
      </c>
      <c r="V2727" s="1">
        <v>42662</v>
      </c>
      <c r="W2727" s="12">
        <v>-20.84</v>
      </c>
      <c r="X2727" s="4" t="str">
        <f t="shared" si="85"/>
        <v>Income</v>
      </c>
      <c r="Y2727" s="5">
        <v>42644</v>
      </c>
      <c r="Z2727" s="7" t="s">
        <v>8073</v>
      </c>
      <c r="AA2727" s="7" t="str">
        <f t="shared" si="84"/>
        <v>Car Park Pass Income from Payroll</v>
      </c>
    </row>
    <row r="2728" spans="1:27" x14ac:dyDescent="0.25">
      <c r="A2728" t="s">
        <v>23</v>
      </c>
      <c r="B2728" t="s">
        <v>24</v>
      </c>
      <c r="C2728" t="s">
        <v>25</v>
      </c>
      <c r="D2728" t="s">
        <v>26</v>
      </c>
      <c r="E2728" t="s">
        <v>302</v>
      </c>
      <c r="F2728" t="s">
        <v>303</v>
      </c>
      <c r="G2728" t="s">
        <v>556</v>
      </c>
      <c r="H2728" t="s">
        <v>557</v>
      </c>
      <c r="J2728">
        <v>201707</v>
      </c>
      <c r="K2728" t="s">
        <v>306</v>
      </c>
      <c r="L2728">
        <v>3800764</v>
      </c>
      <c r="M2728">
        <v>15614</v>
      </c>
      <c r="P2728">
        <v>0</v>
      </c>
      <c r="R2728" s="1">
        <v>42658</v>
      </c>
      <c r="S2728" t="s">
        <v>40</v>
      </c>
      <c r="T2728" t="s">
        <v>689</v>
      </c>
      <c r="U2728" t="s">
        <v>107</v>
      </c>
      <c r="V2728" s="1">
        <v>42662</v>
      </c>
      <c r="W2728" s="12">
        <v>-20.83</v>
      </c>
      <c r="X2728" s="4" t="str">
        <f t="shared" si="85"/>
        <v>Income</v>
      </c>
      <c r="Y2728" s="5">
        <v>42644</v>
      </c>
      <c r="Z2728" s="7" t="s">
        <v>8073</v>
      </c>
      <c r="AA2728" s="7" t="str">
        <f t="shared" si="84"/>
        <v>Car Park Pass Income from Payroll</v>
      </c>
    </row>
    <row r="2729" spans="1:27" x14ac:dyDescent="0.25">
      <c r="A2729" t="s">
        <v>23</v>
      </c>
      <c r="B2729" t="s">
        <v>24</v>
      </c>
      <c r="C2729" t="s">
        <v>25</v>
      </c>
      <c r="D2729" t="s">
        <v>26</v>
      </c>
      <c r="E2729" t="s">
        <v>302</v>
      </c>
      <c r="F2729" t="s">
        <v>303</v>
      </c>
      <c r="G2729" t="s">
        <v>556</v>
      </c>
      <c r="H2729" t="s">
        <v>557</v>
      </c>
      <c r="J2729">
        <v>201707</v>
      </c>
      <c r="K2729" t="s">
        <v>306</v>
      </c>
      <c r="L2729">
        <v>3800764</v>
      </c>
      <c r="M2729">
        <v>15615</v>
      </c>
      <c r="P2729">
        <v>0</v>
      </c>
      <c r="R2729" s="1">
        <v>42658</v>
      </c>
      <c r="S2729" t="s">
        <v>40</v>
      </c>
      <c r="T2729" t="s">
        <v>582</v>
      </c>
      <c r="U2729" t="s">
        <v>107</v>
      </c>
      <c r="V2729" s="1">
        <v>42662</v>
      </c>
      <c r="W2729" s="12">
        <v>-10</v>
      </c>
      <c r="X2729" s="4" t="str">
        <f t="shared" si="85"/>
        <v>Income</v>
      </c>
      <c r="Y2729" s="5">
        <v>42644</v>
      </c>
      <c r="Z2729" s="7" t="s">
        <v>8073</v>
      </c>
      <c r="AA2729" s="7" t="str">
        <f t="shared" si="84"/>
        <v>Car Park Pass Income from Payroll</v>
      </c>
    </row>
    <row r="2730" spans="1:27" x14ac:dyDescent="0.25">
      <c r="A2730" t="s">
        <v>23</v>
      </c>
      <c r="B2730" t="s">
        <v>24</v>
      </c>
      <c r="C2730" t="s">
        <v>25</v>
      </c>
      <c r="D2730" t="s">
        <v>26</v>
      </c>
      <c r="E2730" t="s">
        <v>302</v>
      </c>
      <c r="F2730" t="s">
        <v>303</v>
      </c>
      <c r="G2730" t="s">
        <v>556</v>
      </c>
      <c r="H2730" t="s">
        <v>557</v>
      </c>
      <c r="J2730">
        <v>201707</v>
      </c>
      <c r="K2730" t="s">
        <v>306</v>
      </c>
      <c r="L2730">
        <v>3800764</v>
      </c>
      <c r="M2730">
        <v>15616</v>
      </c>
      <c r="P2730">
        <v>0</v>
      </c>
      <c r="R2730" s="1">
        <v>42658</v>
      </c>
      <c r="S2730" t="s">
        <v>40</v>
      </c>
      <c r="T2730" t="s">
        <v>582</v>
      </c>
      <c r="U2730" t="s">
        <v>107</v>
      </c>
      <c r="V2730" s="1">
        <v>42662</v>
      </c>
      <c r="W2730" s="12">
        <v>-10</v>
      </c>
      <c r="X2730" s="4" t="str">
        <f t="shared" si="85"/>
        <v>Income</v>
      </c>
      <c r="Y2730" s="5">
        <v>42644</v>
      </c>
      <c r="Z2730" s="7" t="s">
        <v>8073</v>
      </c>
      <c r="AA2730" s="7" t="str">
        <f t="shared" si="84"/>
        <v>Car Park Pass Income from Payroll</v>
      </c>
    </row>
    <row r="2731" spans="1:27" x14ac:dyDescent="0.25">
      <c r="A2731" t="s">
        <v>23</v>
      </c>
      <c r="B2731" t="s">
        <v>24</v>
      </c>
      <c r="C2731" t="s">
        <v>25</v>
      </c>
      <c r="D2731" t="s">
        <v>26</v>
      </c>
      <c r="E2731" t="s">
        <v>302</v>
      </c>
      <c r="F2731" t="s">
        <v>303</v>
      </c>
      <c r="G2731" t="s">
        <v>556</v>
      </c>
      <c r="H2731" t="s">
        <v>557</v>
      </c>
      <c r="J2731">
        <v>201707</v>
      </c>
      <c r="K2731" t="s">
        <v>306</v>
      </c>
      <c r="L2731">
        <v>3800764</v>
      </c>
      <c r="M2731">
        <v>15617</v>
      </c>
      <c r="P2731">
        <v>0</v>
      </c>
      <c r="R2731" s="1">
        <v>42658</v>
      </c>
      <c r="S2731" t="s">
        <v>40</v>
      </c>
      <c r="T2731" t="s">
        <v>574</v>
      </c>
      <c r="U2731" t="s">
        <v>107</v>
      </c>
      <c r="V2731" s="1">
        <v>42662</v>
      </c>
      <c r="W2731" s="12">
        <v>-20.83</v>
      </c>
      <c r="X2731" s="4" t="str">
        <f t="shared" si="85"/>
        <v>Income</v>
      </c>
      <c r="Y2731" s="5">
        <v>42644</v>
      </c>
      <c r="Z2731" s="7" t="s">
        <v>8073</v>
      </c>
      <c r="AA2731" s="7" t="str">
        <f t="shared" si="84"/>
        <v>Car Park Pass Income from Payroll</v>
      </c>
    </row>
    <row r="2732" spans="1:27" x14ac:dyDescent="0.25">
      <c r="A2732" t="s">
        <v>23</v>
      </c>
      <c r="B2732" t="s">
        <v>24</v>
      </c>
      <c r="C2732" t="s">
        <v>25</v>
      </c>
      <c r="D2732" t="s">
        <v>26</v>
      </c>
      <c r="E2732" t="s">
        <v>302</v>
      </c>
      <c r="F2732" t="s">
        <v>303</v>
      </c>
      <c r="G2732" t="s">
        <v>556</v>
      </c>
      <c r="H2732" t="s">
        <v>557</v>
      </c>
      <c r="J2732">
        <v>201707</v>
      </c>
      <c r="K2732" t="s">
        <v>306</v>
      </c>
      <c r="L2732">
        <v>3800764</v>
      </c>
      <c r="M2732">
        <v>15618</v>
      </c>
      <c r="P2732">
        <v>0</v>
      </c>
      <c r="R2732" s="1">
        <v>42658</v>
      </c>
      <c r="S2732" t="s">
        <v>40</v>
      </c>
      <c r="T2732" t="s">
        <v>645</v>
      </c>
      <c r="U2732" t="s">
        <v>107</v>
      </c>
      <c r="V2732" s="1">
        <v>42662</v>
      </c>
      <c r="W2732" s="12">
        <v>-16.670000000000002</v>
      </c>
      <c r="X2732" s="4" t="str">
        <f t="shared" si="85"/>
        <v>Income</v>
      </c>
      <c r="Y2732" s="5">
        <v>42644</v>
      </c>
      <c r="Z2732" s="7" t="s">
        <v>8073</v>
      </c>
      <c r="AA2732" s="7" t="str">
        <f t="shared" si="84"/>
        <v>Car Park Pass Income from Payroll</v>
      </c>
    </row>
    <row r="2733" spans="1:27" x14ac:dyDescent="0.25">
      <c r="A2733" t="s">
        <v>23</v>
      </c>
      <c r="B2733" t="s">
        <v>24</v>
      </c>
      <c r="C2733" t="s">
        <v>25</v>
      </c>
      <c r="D2733" t="s">
        <v>26</v>
      </c>
      <c r="E2733" t="s">
        <v>302</v>
      </c>
      <c r="F2733" t="s">
        <v>303</v>
      </c>
      <c r="G2733" t="s">
        <v>556</v>
      </c>
      <c r="H2733" t="s">
        <v>557</v>
      </c>
      <c r="J2733">
        <v>201707</v>
      </c>
      <c r="K2733" t="s">
        <v>306</v>
      </c>
      <c r="L2733">
        <v>3800764</v>
      </c>
      <c r="M2733">
        <v>15619</v>
      </c>
      <c r="P2733">
        <v>0</v>
      </c>
      <c r="R2733" s="1">
        <v>42658</v>
      </c>
      <c r="S2733" t="s">
        <v>40</v>
      </c>
      <c r="T2733" t="s">
        <v>585</v>
      </c>
      <c r="U2733" t="s">
        <v>107</v>
      </c>
      <c r="V2733" s="1">
        <v>42662</v>
      </c>
      <c r="W2733" s="12">
        <v>-20.84</v>
      </c>
      <c r="X2733" s="4" t="str">
        <f t="shared" si="85"/>
        <v>Income</v>
      </c>
      <c r="Y2733" s="5">
        <v>42644</v>
      </c>
      <c r="Z2733" s="7" t="s">
        <v>8073</v>
      </c>
      <c r="AA2733" s="7" t="str">
        <f t="shared" si="84"/>
        <v>Car Park Pass Income from Payroll</v>
      </c>
    </row>
    <row r="2734" spans="1:27" x14ac:dyDescent="0.25">
      <c r="A2734" t="s">
        <v>23</v>
      </c>
      <c r="B2734" t="s">
        <v>24</v>
      </c>
      <c r="C2734" t="s">
        <v>25</v>
      </c>
      <c r="D2734" t="s">
        <v>26</v>
      </c>
      <c r="E2734" t="s">
        <v>302</v>
      </c>
      <c r="F2734" t="s">
        <v>303</v>
      </c>
      <c r="G2734" t="s">
        <v>556</v>
      </c>
      <c r="H2734" t="s">
        <v>557</v>
      </c>
      <c r="J2734">
        <v>201707</v>
      </c>
      <c r="K2734" t="s">
        <v>306</v>
      </c>
      <c r="L2734">
        <v>3800764</v>
      </c>
      <c r="M2734">
        <v>37177</v>
      </c>
      <c r="P2734">
        <v>0</v>
      </c>
      <c r="R2734" s="1">
        <v>42658</v>
      </c>
      <c r="S2734" t="s">
        <v>40</v>
      </c>
      <c r="T2734" t="s">
        <v>637</v>
      </c>
      <c r="U2734" t="s">
        <v>107</v>
      </c>
      <c r="V2734" s="1">
        <v>42662</v>
      </c>
      <c r="W2734" s="12">
        <v>-20.83</v>
      </c>
      <c r="X2734" s="4" t="str">
        <f t="shared" si="85"/>
        <v>Income</v>
      </c>
      <c r="Y2734" s="5">
        <v>42644</v>
      </c>
      <c r="Z2734" s="7" t="s">
        <v>8073</v>
      </c>
      <c r="AA2734" s="7" t="str">
        <f t="shared" si="84"/>
        <v>Car Park Pass Income from Payroll</v>
      </c>
    </row>
    <row r="2735" spans="1:27" x14ac:dyDescent="0.25">
      <c r="A2735" t="s">
        <v>23</v>
      </c>
      <c r="B2735" t="s">
        <v>24</v>
      </c>
      <c r="C2735" t="s">
        <v>25</v>
      </c>
      <c r="D2735" t="s">
        <v>26</v>
      </c>
      <c r="E2735" t="s">
        <v>302</v>
      </c>
      <c r="F2735" t="s">
        <v>303</v>
      </c>
      <c r="G2735" t="s">
        <v>556</v>
      </c>
      <c r="H2735" t="s">
        <v>557</v>
      </c>
      <c r="J2735">
        <v>201707</v>
      </c>
      <c r="K2735" t="s">
        <v>306</v>
      </c>
      <c r="L2735">
        <v>3800764</v>
      </c>
      <c r="M2735">
        <v>36348</v>
      </c>
      <c r="P2735">
        <v>0</v>
      </c>
      <c r="R2735" s="1">
        <v>42658</v>
      </c>
      <c r="S2735" t="s">
        <v>40</v>
      </c>
      <c r="T2735" t="s">
        <v>561</v>
      </c>
      <c r="U2735" t="s">
        <v>107</v>
      </c>
      <c r="V2735" s="1">
        <v>42662</v>
      </c>
      <c r="W2735" s="12">
        <v>-20.84</v>
      </c>
      <c r="X2735" s="4" t="str">
        <f t="shared" si="85"/>
        <v>Income</v>
      </c>
      <c r="Y2735" s="5">
        <v>42644</v>
      </c>
      <c r="Z2735" s="7" t="s">
        <v>8073</v>
      </c>
      <c r="AA2735" s="7" t="str">
        <f t="shared" si="84"/>
        <v>Car Park Pass Income from Payroll</v>
      </c>
    </row>
    <row r="2736" spans="1:27" x14ac:dyDescent="0.25">
      <c r="A2736" t="s">
        <v>23</v>
      </c>
      <c r="B2736" t="s">
        <v>24</v>
      </c>
      <c r="C2736" t="s">
        <v>25</v>
      </c>
      <c r="D2736" t="s">
        <v>26</v>
      </c>
      <c r="E2736" t="s">
        <v>302</v>
      </c>
      <c r="F2736" t="s">
        <v>303</v>
      </c>
      <c r="G2736" t="s">
        <v>556</v>
      </c>
      <c r="H2736" t="s">
        <v>557</v>
      </c>
      <c r="J2736">
        <v>201707</v>
      </c>
      <c r="K2736" t="s">
        <v>306</v>
      </c>
      <c r="L2736">
        <v>3800764</v>
      </c>
      <c r="M2736">
        <v>36349</v>
      </c>
      <c r="P2736">
        <v>0</v>
      </c>
      <c r="R2736" s="1">
        <v>42658</v>
      </c>
      <c r="S2736" t="s">
        <v>40</v>
      </c>
      <c r="T2736" t="s">
        <v>554</v>
      </c>
      <c r="U2736" t="s">
        <v>107</v>
      </c>
      <c r="V2736" s="1">
        <v>42662</v>
      </c>
      <c r="W2736" s="12">
        <v>-29.16</v>
      </c>
      <c r="X2736" s="4" t="str">
        <f t="shared" si="85"/>
        <v>Income</v>
      </c>
      <c r="Y2736" s="5">
        <v>42644</v>
      </c>
      <c r="Z2736" s="7" t="s">
        <v>8073</v>
      </c>
      <c r="AA2736" s="7" t="str">
        <f t="shared" si="84"/>
        <v>Car Park Pass Income from Payroll</v>
      </c>
    </row>
    <row r="2737" spans="1:27" x14ac:dyDescent="0.25">
      <c r="A2737" t="s">
        <v>23</v>
      </c>
      <c r="B2737" t="s">
        <v>24</v>
      </c>
      <c r="C2737" t="s">
        <v>25</v>
      </c>
      <c r="D2737" t="s">
        <v>26</v>
      </c>
      <c r="E2737" t="s">
        <v>302</v>
      </c>
      <c r="F2737" t="s">
        <v>303</v>
      </c>
      <c r="G2737" t="s">
        <v>556</v>
      </c>
      <c r="H2737" t="s">
        <v>557</v>
      </c>
      <c r="J2737">
        <v>201707</v>
      </c>
      <c r="K2737" t="s">
        <v>306</v>
      </c>
      <c r="L2737">
        <v>3800764</v>
      </c>
      <c r="M2737">
        <v>36350</v>
      </c>
      <c r="P2737">
        <v>0</v>
      </c>
      <c r="R2737" s="1">
        <v>42658</v>
      </c>
      <c r="S2737" t="s">
        <v>40</v>
      </c>
      <c r="T2737" t="s">
        <v>568</v>
      </c>
      <c r="U2737" t="s">
        <v>107</v>
      </c>
      <c r="V2737" s="1">
        <v>42662</v>
      </c>
      <c r="W2737" s="12">
        <v>-20.84</v>
      </c>
      <c r="X2737" s="4" t="str">
        <f t="shared" si="85"/>
        <v>Income</v>
      </c>
      <c r="Y2737" s="5">
        <v>42644</v>
      </c>
      <c r="Z2737" s="7" t="s">
        <v>8073</v>
      </c>
      <c r="AA2737" s="7" t="str">
        <f t="shared" si="84"/>
        <v>Car Park Pass Income from Payroll</v>
      </c>
    </row>
    <row r="2738" spans="1:27" x14ac:dyDescent="0.25">
      <c r="A2738" t="s">
        <v>23</v>
      </c>
      <c r="B2738" t="s">
        <v>24</v>
      </c>
      <c r="C2738" t="s">
        <v>25</v>
      </c>
      <c r="D2738" t="s">
        <v>26</v>
      </c>
      <c r="E2738" t="s">
        <v>302</v>
      </c>
      <c r="F2738" t="s">
        <v>303</v>
      </c>
      <c r="G2738" t="s">
        <v>556</v>
      </c>
      <c r="H2738" t="s">
        <v>557</v>
      </c>
      <c r="J2738">
        <v>201707</v>
      </c>
      <c r="K2738" t="s">
        <v>306</v>
      </c>
      <c r="L2738">
        <v>3800764</v>
      </c>
      <c r="M2738">
        <v>36351</v>
      </c>
      <c r="P2738">
        <v>0</v>
      </c>
      <c r="R2738" s="1">
        <v>42658</v>
      </c>
      <c r="S2738" t="s">
        <v>40</v>
      </c>
      <c r="T2738" t="s">
        <v>628</v>
      </c>
      <c r="U2738" t="s">
        <v>107</v>
      </c>
      <c r="V2738" s="1">
        <v>42662</v>
      </c>
      <c r="W2738" s="12">
        <v>-20.83</v>
      </c>
      <c r="X2738" s="4" t="str">
        <f t="shared" si="85"/>
        <v>Income</v>
      </c>
      <c r="Y2738" s="5">
        <v>42644</v>
      </c>
      <c r="Z2738" s="7" t="s">
        <v>8073</v>
      </c>
      <c r="AA2738" s="7" t="str">
        <f t="shared" si="84"/>
        <v>Car Park Pass Income from Payroll</v>
      </c>
    </row>
    <row r="2739" spans="1:27" x14ac:dyDescent="0.25">
      <c r="A2739" t="s">
        <v>23</v>
      </c>
      <c r="B2739" t="s">
        <v>24</v>
      </c>
      <c r="C2739" t="s">
        <v>25</v>
      </c>
      <c r="D2739" t="s">
        <v>26</v>
      </c>
      <c r="E2739" t="s">
        <v>302</v>
      </c>
      <c r="F2739" t="s">
        <v>303</v>
      </c>
      <c r="G2739" t="s">
        <v>556</v>
      </c>
      <c r="H2739" t="s">
        <v>557</v>
      </c>
      <c r="J2739">
        <v>201707</v>
      </c>
      <c r="K2739" t="s">
        <v>306</v>
      </c>
      <c r="L2739">
        <v>3800764</v>
      </c>
      <c r="M2739">
        <v>36352</v>
      </c>
      <c r="P2739">
        <v>0</v>
      </c>
      <c r="R2739" s="1">
        <v>42658</v>
      </c>
      <c r="S2739" t="s">
        <v>40</v>
      </c>
      <c r="T2739" t="s">
        <v>678</v>
      </c>
      <c r="U2739" t="s">
        <v>107</v>
      </c>
      <c r="V2739" s="1">
        <v>42662</v>
      </c>
      <c r="W2739" s="12">
        <v>-20.84</v>
      </c>
      <c r="X2739" s="4" t="str">
        <f t="shared" si="85"/>
        <v>Income</v>
      </c>
      <c r="Y2739" s="5">
        <v>42644</v>
      </c>
      <c r="Z2739" s="7" t="s">
        <v>8073</v>
      </c>
      <c r="AA2739" s="7" t="str">
        <f t="shared" si="84"/>
        <v>Car Park Pass Income from Payroll</v>
      </c>
    </row>
    <row r="2740" spans="1:27" x14ac:dyDescent="0.25">
      <c r="A2740" t="s">
        <v>23</v>
      </c>
      <c r="B2740" t="s">
        <v>24</v>
      </c>
      <c r="C2740" t="s">
        <v>25</v>
      </c>
      <c r="D2740" t="s">
        <v>26</v>
      </c>
      <c r="E2740" t="s">
        <v>302</v>
      </c>
      <c r="F2740" t="s">
        <v>303</v>
      </c>
      <c r="G2740" t="s">
        <v>556</v>
      </c>
      <c r="H2740" t="s">
        <v>557</v>
      </c>
      <c r="J2740">
        <v>201707</v>
      </c>
      <c r="K2740" t="s">
        <v>306</v>
      </c>
      <c r="L2740">
        <v>3800764</v>
      </c>
      <c r="M2740">
        <v>40204</v>
      </c>
      <c r="P2740">
        <v>0</v>
      </c>
      <c r="R2740" s="1">
        <v>42658</v>
      </c>
      <c r="S2740" t="s">
        <v>40</v>
      </c>
      <c r="T2740" t="s">
        <v>669</v>
      </c>
      <c r="U2740" t="s">
        <v>107</v>
      </c>
      <c r="V2740" s="1">
        <v>42662</v>
      </c>
      <c r="W2740" s="12">
        <v>-20.84</v>
      </c>
      <c r="X2740" s="4" t="str">
        <f t="shared" si="85"/>
        <v>Income</v>
      </c>
      <c r="Y2740" s="5">
        <v>42644</v>
      </c>
      <c r="Z2740" s="7" t="s">
        <v>8073</v>
      </c>
      <c r="AA2740" s="7" t="str">
        <f t="shared" si="84"/>
        <v>Car Park Pass Income from Payroll</v>
      </c>
    </row>
    <row r="2741" spans="1:27" x14ac:dyDescent="0.25">
      <c r="A2741" t="s">
        <v>23</v>
      </c>
      <c r="B2741" t="s">
        <v>24</v>
      </c>
      <c r="C2741" t="s">
        <v>25</v>
      </c>
      <c r="D2741" t="s">
        <v>26</v>
      </c>
      <c r="E2741" t="s">
        <v>302</v>
      </c>
      <c r="F2741" t="s">
        <v>303</v>
      </c>
      <c r="G2741" t="s">
        <v>556</v>
      </c>
      <c r="H2741" t="s">
        <v>557</v>
      </c>
      <c r="J2741">
        <v>201707</v>
      </c>
      <c r="K2741" t="s">
        <v>306</v>
      </c>
      <c r="L2741">
        <v>3800764</v>
      </c>
      <c r="M2741">
        <v>39268</v>
      </c>
      <c r="P2741">
        <v>0</v>
      </c>
      <c r="R2741" s="1">
        <v>42658</v>
      </c>
      <c r="S2741" t="s">
        <v>40</v>
      </c>
      <c r="T2741" t="s">
        <v>570</v>
      </c>
      <c r="U2741" t="s">
        <v>107</v>
      </c>
      <c r="V2741" s="1">
        <v>42662</v>
      </c>
      <c r="W2741" s="12">
        <v>-20.84</v>
      </c>
      <c r="X2741" s="4" t="str">
        <f t="shared" si="85"/>
        <v>Income</v>
      </c>
      <c r="Y2741" s="5">
        <v>42644</v>
      </c>
      <c r="Z2741" s="7" t="s">
        <v>8073</v>
      </c>
      <c r="AA2741" s="7" t="str">
        <f t="shared" si="84"/>
        <v>Car Park Pass Income from Payroll</v>
      </c>
    </row>
    <row r="2742" spans="1:27" x14ac:dyDescent="0.25">
      <c r="A2742" t="s">
        <v>23</v>
      </c>
      <c r="B2742" t="s">
        <v>24</v>
      </c>
      <c r="C2742" t="s">
        <v>25</v>
      </c>
      <c r="D2742" t="s">
        <v>26</v>
      </c>
      <c r="E2742" t="s">
        <v>302</v>
      </c>
      <c r="F2742" t="s">
        <v>303</v>
      </c>
      <c r="G2742" t="s">
        <v>556</v>
      </c>
      <c r="H2742" t="s">
        <v>557</v>
      </c>
      <c r="J2742">
        <v>201707</v>
      </c>
      <c r="K2742" t="s">
        <v>306</v>
      </c>
      <c r="L2742">
        <v>3800764</v>
      </c>
      <c r="M2742">
        <v>39269</v>
      </c>
      <c r="P2742">
        <v>0</v>
      </c>
      <c r="R2742" s="1">
        <v>42658</v>
      </c>
      <c r="S2742" t="s">
        <v>40</v>
      </c>
      <c r="T2742" t="s">
        <v>683</v>
      </c>
      <c r="U2742" t="s">
        <v>107</v>
      </c>
      <c r="V2742" s="1">
        <v>42662</v>
      </c>
      <c r="W2742" s="12">
        <v>-10</v>
      </c>
      <c r="X2742" s="4" t="str">
        <f t="shared" si="85"/>
        <v>Income</v>
      </c>
      <c r="Y2742" s="5">
        <v>42644</v>
      </c>
      <c r="Z2742" s="7" t="s">
        <v>8073</v>
      </c>
      <c r="AA2742" s="7" t="str">
        <f t="shared" si="84"/>
        <v>Car Park Pass Income from Payroll</v>
      </c>
    </row>
    <row r="2743" spans="1:27" x14ac:dyDescent="0.25">
      <c r="A2743" t="s">
        <v>23</v>
      </c>
      <c r="B2743" t="s">
        <v>24</v>
      </c>
      <c r="C2743" t="s">
        <v>25</v>
      </c>
      <c r="D2743" t="s">
        <v>26</v>
      </c>
      <c r="E2743" t="s">
        <v>302</v>
      </c>
      <c r="F2743" t="s">
        <v>303</v>
      </c>
      <c r="G2743" t="s">
        <v>556</v>
      </c>
      <c r="H2743" t="s">
        <v>557</v>
      </c>
      <c r="J2743">
        <v>201707</v>
      </c>
      <c r="K2743" t="s">
        <v>306</v>
      </c>
      <c r="L2743">
        <v>3800764</v>
      </c>
      <c r="M2743">
        <v>39188</v>
      </c>
      <c r="P2743">
        <v>0</v>
      </c>
      <c r="R2743" s="1">
        <v>42658</v>
      </c>
      <c r="S2743" t="s">
        <v>40</v>
      </c>
      <c r="T2743" t="s">
        <v>582</v>
      </c>
      <c r="U2743" t="s">
        <v>107</v>
      </c>
      <c r="V2743" s="1">
        <v>42662</v>
      </c>
      <c r="W2743" s="12">
        <v>-10</v>
      </c>
      <c r="X2743" s="4" t="str">
        <f t="shared" si="85"/>
        <v>Income</v>
      </c>
      <c r="Y2743" s="5">
        <v>42644</v>
      </c>
      <c r="Z2743" s="7" t="s">
        <v>8073</v>
      </c>
      <c r="AA2743" s="7" t="str">
        <f t="shared" si="84"/>
        <v>Car Park Pass Income from Payroll</v>
      </c>
    </row>
    <row r="2744" spans="1:27" x14ac:dyDescent="0.25">
      <c r="A2744" t="s">
        <v>23</v>
      </c>
      <c r="B2744" t="s">
        <v>24</v>
      </c>
      <c r="C2744" t="s">
        <v>25</v>
      </c>
      <c r="D2744" t="s">
        <v>26</v>
      </c>
      <c r="E2744" t="s">
        <v>302</v>
      </c>
      <c r="F2744" t="s">
        <v>303</v>
      </c>
      <c r="G2744" t="s">
        <v>556</v>
      </c>
      <c r="H2744" t="s">
        <v>557</v>
      </c>
      <c r="J2744">
        <v>201707</v>
      </c>
      <c r="K2744" t="s">
        <v>306</v>
      </c>
      <c r="L2744">
        <v>3800764</v>
      </c>
      <c r="M2744">
        <v>40200</v>
      </c>
      <c r="P2744">
        <v>0</v>
      </c>
      <c r="R2744" s="1">
        <v>42658</v>
      </c>
      <c r="S2744" t="s">
        <v>40</v>
      </c>
      <c r="T2744" t="s">
        <v>649</v>
      </c>
      <c r="U2744" t="s">
        <v>107</v>
      </c>
      <c r="V2744" s="1">
        <v>42662</v>
      </c>
      <c r="W2744" s="12">
        <v>-20.84</v>
      </c>
      <c r="X2744" s="4" t="str">
        <f t="shared" si="85"/>
        <v>Income</v>
      </c>
      <c r="Y2744" s="5">
        <v>42644</v>
      </c>
      <c r="Z2744" s="7" t="s">
        <v>8073</v>
      </c>
      <c r="AA2744" s="7" t="str">
        <f t="shared" si="84"/>
        <v>Car Park Pass Income from Payroll</v>
      </c>
    </row>
    <row r="2745" spans="1:27" x14ac:dyDescent="0.25">
      <c r="A2745" t="s">
        <v>23</v>
      </c>
      <c r="B2745" t="s">
        <v>24</v>
      </c>
      <c r="C2745" t="s">
        <v>25</v>
      </c>
      <c r="D2745" t="s">
        <v>26</v>
      </c>
      <c r="E2745" t="s">
        <v>302</v>
      </c>
      <c r="F2745" t="s">
        <v>303</v>
      </c>
      <c r="G2745" t="s">
        <v>556</v>
      </c>
      <c r="H2745" t="s">
        <v>557</v>
      </c>
      <c r="J2745">
        <v>201707</v>
      </c>
      <c r="K2745" t="s">
        <v>306</v>
      </c>
      <c r="L2745">
        <v>3800764</v>
      </c>
      <c r="M2745">
        <v>40201</v>
      </c>
      <c r="P2745">
        <v>0</v>
      </c>
      <c r="R2745" s="1">
        <v>42658</v>
      </c>
      <c r="S2745" t="s">
        <v>40</v>
      </c>
      <c r="T2745" t="s">
        <v>582</v>
      </c>
      <c r="U2745" t="s">
        <v>107</v>
      </c>
      <c r="V2745" s="1">
        <v>42662</v>
      </c>
      <c r="W2745" s="12">
        <v>-10</v>
      </c>
      <c r="X2745" s="4" t="str">
        <f t="shared" si="85"/>
        <v>Income</v>
      </c>
      <c r="Y2745" s="5">
        <v>42644</v>
      </c>
      <c r="Z2745" s="7" t="s">
        <v>8073</v>
      </c>
      <c r="AA2745" s="7" t="str">
        <f t="shared" si="84"/>
        <v>Car Park Pass Income from Payroll</v>
      </c>
    </row>
    <row r="2746" spans="1:27" x14ac:dyDescent="0.25">
      <c r="A2746" t="s">
        <v>23</v>
      </c>
      <c r="B2746" t="s">
        <v>24</v>
      </c>
      <c r="C2746" t="s">
        <v>25</v>
      </c>
      <c r="D2746" t="s">
        <v>26</v>
      </c>
      <c r="E2746" t="s">
        <v>302</v>
      </c>
      <c r="F2746" t="s">
        <v>303</v>
      </c>
      <c r="G2746" t="s">
        <v>556</v>
      </c>
      <c r="H2746" t="s">
        <v>557</v>
      </c>
      <c r="J2746">
        <v>201707</v>
      </c>
      <c r="K2746" t="s">
        <v>306</v>
      </c>
      <c r="L2746">
        <v>3800764</v>
      </c>
      <c r="M2746">
        <v>40202</v>
      </c>
      <c r="P2746">
        <v>0</v>
      </c>
      <c r="R2746" s="1">
        <v>42658</v>
      </c>
      <c r="S2746" t="s">
        <v>40</v>
      </c>
      <c r="T2746" t="s">
        <v>561</v>
      </c>
      <c r="U2746" t="s">
        <v>107</v>
      </c>
      <c r="V2746" s="1">
        <v>42662</v>
      </c>
      <c r="W2746" s="12">
        <v>-12.5</v>
      </c>
      <c r="X2746" s="4" t="str">
        <f t="shared" si="85"/>
        <v>Income</v>
      </c>
      <c r="Y2746" s="5">
        <v>42644</v>
      </c>
      <c r="Z2746" s="7" t="s">
        <v>8073</v>
      </c>
      <c r="AA2746" s="7" t="str">
        <f t="shared" si="84"/>
        <v>Car Park Pass Income from Payroll</v>
      </c>
    </row>
    <row r="2747" spans="1:27" x14ac:dyDescent="0.25">
      <c r="A2747" t="s">
        <v>23</v>
      </c>
      <c r="B2747" t="s">
        <v>24</v>
      </c>
      <c r="C2747" t="s">
        <v>25</v>
      </c>
      <c r="D2747" t="s">
        <v>26</v>
      </c>
      <c r="E2747" t="s">
        <v>302</v>
      </c>
      <c r="F2747" t="s">
        <v>303</v>
      </c>
      <c r="G2747" t="s">
        <v>556</v>
      </c>
      <c r="H2747" t="s">
        <v>557</v>
      </c>
      <c r="J2747">
        <v>201707</v>
      </c>
      <c r="K2747" t="s">
        <v>306</v>
      </c>
      <c r="L2747">
        <v>3800764</v>
      </c>
      <c r="M2747">
        <v>40203</v>
      </c>
      <c r="P2747">
        <v>0</v>
      </c>
      <c r="R2747" s="1">
        <v>42658</v>
      </c>
      <c r="S2747" t="s">
        <v>40</v>
      </c>
      <c r="T2747" t="s">
        <v>564</v>
      </c>
      <c r="U2747" t="s">
        <v>107</v>
      </c>
      <c r="V2747" s="1">
        <v>42662</v>
      </c>
      <c r="W2747" s="12">
        <v>-25.17</v>
      </c>
      <c r="X2747" s="4" t="str">
        <f t="shared" si="85"/>
        <v>Income</v>
      </c>
      <c r="Y2747" s="5">
        <v>42644</v>
      </c>
      <c r="Z2747" s="7" t="s">
        <v>8073</v>
      </c>
      <c r="AA2747" s="7" t="str">
        <f t="shared" si="84"/>
        <v>Car Park Pass Income from Payroll</v>
      </c>
    </row>
    <row r="2748" spans="1:27" x14ac:dyDescent="0.25">
      <c r="A2748" t="s">
        <v>23</v>
      </c>
      <c r="B2748" t="s">
        <v>24</v>
      </c>
      <c r="C2748" t="s">
        <v>25</v>
      </c>
      <c r="D2748" t="s">
        <v>26</v>
      </c>
      <c r="E2748" t="s">
        <v>302</v>
      </c>
      <c r="F2748" t="s">
        <v>303</v>
      </c>
      <c r="G2748" t="s">
        <v>556</v>
      </c>
      <c r="H2748" t="s">
        <v>557</v>
      </c>
      <c r="J2748">
        <v>201707</v>
      </c>
      <c r="K2748" t="s">
        <v>306</v>
      </c>
      <c r="L2748">
        <v>3800764</v>
      </c>
      <c r="M2748">
        <v>40206</v>
      </c>
      <c r="P2748">
        <v>0</v>
      </c>
      <c r="R2748" s="1">
        <v>42658</v>
      </c>
      <c r="S2748" t="s">
        <v>40</v>
      </c>
      <c r="T2748" t="s">
        <v>599</v>
      </c>
      <c r="U2748" t="s">
        <v>107</v>
      </c>
      <c r="V2748" s="1">
        <v>42662</v>
      </c>
      <c r="W2748" s="12">
        <v>-29.17</v>
      </c>
      <c r="X2748" s="4" t="str">
        <f t="shared" si="85"/>
        <v>Income</v>
      </c>
      <c r="Y2748" s="5">
        <v>42644</v>
      </c>
      <c r="Z2748" s="7" t="s">
        <v>8073</v>
      </c>
      <c r="AA2748" s="7" t="str">
        <f t="shared" si="84"/>
        <v>Car Park Pass Income from Payroll</v>
      </c>
    </row>
    <row r="2749" spans="1:27" x14ac:dyDescent="0.25">
      <c r="A2749" t="s">
        <v>23</v>
      </c>
      <c r="B2749" t="s">
        <v>24</v>
      </c>
      <c r="C2749" t="s">
        <v>25</v>
      </c>
      <c r="D2749" t="s">
        <v>26</v>
      </c>
      <c r="E2749" t="s">
        <v>302</v>
      </c>
      <c r="F2749" t="s">
        <v>303</v>
      </c>
      <c r="G2749" t="s">
        <v>556</v>
      </c>
      <c r="H2749" t="s">
        <v>557</v>
      </c>
      <c r="J2749">
        <v>201707</v>
      </c>
      <c r="K2749" t="s">
        <v>306</v>
      </c>
      <c r="L2749">
        <v>3800764</v>
      </c>
      <c r="M2749">
        <v>39186</v>
      </c>
      <c r="P2749">
        <v>0</v>
      </c>
      <c r="R2749" s="1">
        <v>42658</v>
      </c>
      <c r="S2749" t="s">
        <v>40</v>
      </c>
      <c r="T2749" t="s">
        <v>634</v>
      </c>
      <c r="U2749" t="s">
        <v>107</v>
      </c>
      <c r="V2749" s="1">
        <v>42662</v>
      </c>
      <c r="W2749" s="12">
        <v>-20.84</v>
      </c>
      <c r="X2749" s="4" t="str">
        <f t="shared" si="85"/>
        <v>Income</v>
      </c>
      <c r="Y2749" s="5">
        <v>42644</v>
      </c>
      <c r="Z2749" s="7" t="s">
        <v>8073</v>
      </c>
      <c r="AA2749" s="7" t="str">
        <f t="shared" si="84"/>
        <v>Car Park Pass Income from Payroll</v>
      </c>
    </row>
    <row r="2750" spans="1:27" x14ac:dyDescent="0.25">
      <c r="A2750" t="s">
        <v>23</v>
      </c>
      <c r="B2750" t="s">
        <v>24</v>
      </c>
      <c r="C2750" t="s">
        <v>25</v>
      </c>
      <c r="D2750" t="s">
        <v>26</v>
      </c>
      <c r="E2750" t="s">
        <v>302</v>
      </c>
      <c r="F2750" t="s">
        <v>303</v>
      </c>
      <c r="G2750" t="s">
        <v>556</v>
      </c>
      <c r="H2750" t="s">
        <v>557</v>
      </c>
      <c r="J2750">
        <v>201707</v>
      </c>
      <c r="K2750" t="s">
        <v>306</v>
      </c>
      <c r="L2750">
        <v>3800764</v>
      </c>
      <c r="M2750">
        <v>39187</v>
      </c>
      <c r="P2750">
        <v>0</v>
      </c>
      <c r="R2750" s="1">
        <v>42658</v>
      </c>
      <c r="S2750" t="s">
        <v>40</v>
      </c>
      <c r="T2750" t="s">
        <v>582</v>
      </c>
      <c r="U2750" t="s">
        <v>107</v>
      </c>
      <c r="V2750" s="1">
        <v>42662</v>
      </c>
      <c r="W2750" s="12">
        <v>-10</v>
      </c>
      <c r="X2750" s="4" t="str">
        <f t="shared" si="85"/>
        <v>Income</v>
      </c>
      <c r="Y2750" s="5">
        <v>42644</v>
      </c>
      <c r="Z2750" s="7" t="s">
        <v>8073</v>
      </c>
      <c r="AA2750" s="7" t="str">
        <f t="shared" si="84"/>
        <v>Car Park Pass Income from Payroll</v>
      </c>
    </row>
    <row r="2751" spans="1:27" x14ac:dyDescent="0.25">
      <c r="A2751" t="s">
        <v>23</v>
      </c>
      <c r="B2751" t="s">
        <v>24</v>
      </c>
      <c r="C2751" t="s">
        <v>25</v>
      </c>
      <c r="D2751" t="s">
        <v>26</v>
      </c>
      <c r="E2751" t="s">
        <v>302</v>
      </c>
      <c r="F2751" t="s">
        <v>303</v>
      </c>
      <c r="G2751" t="s">
        <v>556</v>
      </c>
      <c r="H2751" t="s">
        <v>557</v>
      </c>
      <c r="J2751">
        <v>201707</v>
      </c>
      <c r="K2751" t="s">
        <v>306</v>
      </c>
      <c r="L2751">
        <v>3800764</v>
      </c>
      <c r="M2751">
        <v>40205</v>
      </c>
      <c r="P2751">
        <v>0</v>
      </c>
      <c r="R2751" s="1">
        <v>42658</v>
      </c>
      <c r="S2751" t="s">
        <v>40</v>
      </c>
      <c r="T2751" t="s">
        <v>559</v>
      </c>
      <c r="U2751" t="s">
        <v>107</v>
      </c>
      <c r="V2751" s="1">
        <v>42662</v>
      </c>
      <c r="W2751" s="12">
        <v>-10</v>
      </c>
      <c r="X2751" s="4" t="str">
        <f t="shared" si="85"/>
        <v>Income</v>
      </c>
      <c r="Y2751" s="5">
        <v>42644</v>
      </c>
      <c r="Z2751" s="7" t="s">
        <v>8073</v>
      </c>
      <c r="AA2751" s="7" t="str">
        <f t="shared" si="84"/>
        <v>Car Park Pass Income from Payroll</v>
      </c>
    </row>
    <row r="2752" spans="1:27" x14ac:dyDescent="0.25">
      <c r="A2752" t="s">
        <v>23</v>
      </c>
      <c r="B2752" t="s">
        <v>24</v>
      </c>
      <c r="C2752" t="s">
        <v>25</v>
      </c>
      <c r="D2752" t="s">
        <v>26</v>
      </c>
      <c r="E2752" t="s">
        <v>302</v>
      </c>
      <c r="F2752" t="s">
        <v>303</v>
      </c>
      <c r="G2752" t="s">
        <v>556</v>
      </c>
      <c r="H2752" t="s">
        <v>557</v>
      </c>
      <c r="J2752">
        <v>201707</v>
      </c>
      <c r="K2752" t="s">
        <v>306</v>
      </c>
      <c r="L2752">
        <v>3800764</v>
      </c>
      <c r="M2752">
        <v>39189</v>
      </c>
      <c r="P2752">
        <v>0</v>
      </c>
      <c r="R2752" s="1">
        <v>42658</v>
      </c>
      <c r="S2752" t="s">
        <v>40</v>
      </c>
      <c r="T2752" t="s">
        <v>582</v>
      </c>
      <c r="U2752" t="s">
        <v>107</v>
      </c>
      <c r="V2752" s="1">
        <v>42662</v>
      </c>
      <c r="W2752" s="12">
        <v>-10</v>
      </c>
      <c r="X2752" s="4" t="str">
        <f t="shared" si="85"/>
        <v>Income</v>
      </c>
      <c r="Y2752" s="5">
        <v>42644</v>
      </c>
      <c r="Z2752" s="7" t="s">
        <v>8073</v>
      </c>
      <c r="AA2752" s="7" t="str">
        <f t="shared" si="84"/>
        <v>Car Park Pass Income from Payroll</v>
      </c>
    </row>
    <row r="2753" spans="1:27" x14ac:dyDescent="0.25">
      <c r="A2753" t="s">
        <v>23</v>
      </c>
      <c r="B2753" t="s">
        <v>24</v>
      </c>
      <c r="C2753" t="s">
        <v>25</v>
      </c>
      <c r="D2753" t="s">
        <v>26</v>
      </c>
      <c r="E2753" t="s">
        <v>302</v>
      </c>
      <c r="F2753" t="s">
        <v>303</v>
      </c>
      <c r="G2753" t="s">
        <v>556</v>
      </c>
      <c r="H2753" t="s">
        <v>557</v>
      </c>
      <c r="J2753">
        <v>201707</v>
      </c>
      <c r="K2753" t="s">
        <v>306</v>
      </c>
      <c r="L2753">
        <v>3800764</v>
      </c>
      <c r="M2753">
        <v>15408</v>
      </c>
      <c r="P2753">
        <v>0</v>
      </c>
      <c r="R2753" s="1">
        <v>42658</v>
      </c>
      <c r="S2753" t="s">
        <v>40</v>
      </c>
      <c r="T2753" t="s">
        <v>660</v>
      </c>
      <c r="U2753" t="s">
        <v>107</v>
      </c>
      <c r="V2753" s="1">
        <v>42662</v>
      </c>
      <c r="W2753" s="12">
        <v>-20.84</v>
      </c>
      <c r="X2753" s="4" t="str">
        <f t="shared" si="85"/>
        <v>Income</v>
      </c>
      <c r="Y2753" s="5">
        <v>42644</v>
      </c>
      <c r="Z2753" s="7" t="s">
        <v>8073</v>
      </c>
      <c r="AA2753" s="7" t="str">
        <f t="shared" si="84"/>
        <v>Car Park Pass Income from Payroll</v>
      </c>
    </row>
    <row r="2754" spans="1:27" x14ac:dyDescent="0.25">
      <c r="A2754" t="s">
        <v>23</v>
      </c>
      <c r="B2754" t="s">
        <v>24</v>
      </c>
      <c r="C2754" t="s">
        <v>25</v>
      </c>
      <c r="D2754" t="s">
        <v>26</v>
      </c>
      <c r="E2754" t="s">
        <v>302</v>
      </c>
      <c r="F2754" t="s">
        <v>303</v>
      </c>
      <c r="G2754" t="s">
        <v>556</v>
      </c>
      <c r="H2754" t="s">
        <v>557</v>
      </c>
      <c r="J2754">
        <v>201707</v>
      </c>
      <c r="K2754" t="s">
        <v>306</v>
      </c>
      <c r="L2754">
        <v>3800764</v>
      </c>
      <c r="M2754">
        <v>15409</v>
      </c>
      <c r="P2754">
        <v>0</v>
      </c>
      <c r="R2754" s="1">
        <v>42658</v>
      </c>
      <c r="S2754" t="s">
        <v>40</v>
      </c>
      <c r="T2754" t="s">
        <v>661</v>
      </c>
      <c r="U2754" t="s">
        <v>107</v>
      </c>
      <c r="V2754" s="1">
        <v>42662</v>
      </c>
      <c r="W2754" s="12">
        <v>-25.17</v>
      </c>
      <c r="X2754" s="4" t="str">
        <f t="shared" si="85"/>
        <v>Income</v>
      </c>
      <c r="Y2754" s="5">
        <v>42644</v>
      </c>
      <c r="Z2754" s="7" t="s">
        <v>8073</v>
      </c>
      <c r="AA2754" s="7" t="str">
        <f t="shared" ref="AA2754:AA2817" si="86">IF(X2754="Expenditure",X2754,H2754)</f>
        <v>Car Park Pass Income from Payroll</v>
      </c>
    </row>
    <row r="2755" spans="1:27" x14ac:dyDescent="0.25">
      <c r="A2755" t="s">
        <v>23</v>
      </c>
      <c r="B2755" t="s">
        <v>24</v>
      </c>
      <c r="C2755" t="s">
        <v>25</v>
      </c>
      <c r="D2755" t="s">
        <v>26</v>
      </c>
      <c r="E2755" t="s">
        <v>302</v>
      </c>
      <c r="F2755" t="s">
        <v>303</v>
      </c>
      <c r="G2755" t="s">
        <v>556</v>
      </c>
      <c r="H2755" t="s">
        <v>557</v>
      </c>
      <c r="J2755">
        <v>201707</v>
      </c>
      <c r="K2755" t="s">
        <v>306</v>
      </c>
      <c r="L2755">
        <v>3800764</v>
      </c>
      <c r="M2755">
        <v>15823</v>
      </c>
      <c r="P2755">
        <v>0</v>
      </c>
      <c r="R2755" s="1">
        <v>42658</v>
      </c>
      <c r="S2755" t="s">
        <v>40</v>
      </c>
      <c r="T2755" t="s">
        <v>680</v>
      </c>
      <c r="U2755" t="s">
        <v>107</v>
      </c>
      <c r="V2755" s="1">
        <v>42662</v>
      </c>
      <c r="W2755" s="12">
        <v>-20.84</v>
      </c>
      <c r="X2755" s="4" t="str">
        <f t="shared" ref="X2755:X2818" si="87">IF(LEFT(G2755,2)="R9","Income","Expenditure")</f>
        <v>Income</v>
      </c>
      <c r="Y2755" s="5">
        <v>42644</v>
      </c>
      <c r="Z2755" s="7" t="s">
        <v>8073</v>
      </c>
      <c r="AA2755" s="7" t="str">
        <f t="shared" si="86"/>
        <v>Car Park Pass Income from Payroll</v>
      </c>
    </row>
    <row r="2756" spans="1:27" x14ac:dyDescent="0.25">
      <c r="A2756" t="s">
        <v>23</v>
      </c>
      <c r="B2756" t="s">
        <v>24</v>
      </c>
      <c r="C2756" t="s">
        <v>25</v>
      </c>
      <c r="D2756" t="s">
        <v>26</v>
      </c>
      <c r="E2756" t="s">
        <v>302</v>
      </c>
      <c r="F2756" t="s">
        <v>303</v>
      </c>
      <c r="G2756" t="s">
        <v>556</v>
      </c>
      <c r="H2756" t="s">
        <v>557</v>
      </c>
      <c r="J2756">
        <v>201707</v>
      </c>
      <c r="K2756" t="s">
        <v>306</v>
      </c>
      <c r="L2756">
        <v>3800764</v>
      </c>
      <c r="M2756">
        <v>15824</v>
      </c>
      <c r="P2756">
        <v>0</v>
      </c>
      <c r="R2756" s="1">
        <v>42658</v>
      </c>
      <c r="S2756" t="s">
        <v>40</v>
      </c>
      <c r="T2756" t="s">
        <v>677</v>
      </c>
      <c r="U2756" t="s">
        <v>107</v>
      </c>
      <c r="V2756" s="1">
        <v>42662</v>
      </c>
      <c r="W2756" s="12">
        <v>-20.84</v>
      </c>
      <c r="X2756" s="4" t="str">
        <f t="shared" si="87"/>
        <v>Income</v>
      </c>
      <c r="Y2756" s="5">
        <v>42644</v>
      </c>
      <c r="Z2756" s="7" t="s">
        <v>8073</v>
      </c>
      <c r="AA2756" s="7" t="str">
        <f t="shared" si="86"/>
        <v>Car Park Pass Income from Payroll</v>
      </c>
    </row>
    <row r="2757" spans="1:27" x14ac:dyDescent="0.25">
      <c r="A2757" t="s">
        <v>23</v>
      </c>
      <c r="B2757" t="s">
        <v>24</v>
      </c>
      <c r="C2757" t="s">
        <v>25</v>
      </c>
      <c r="D2757" t="s">
        <v>26</v>
      </c>
      <c r="E2757" t="s">
        <v>302</v>
      </c>
      <c r="F2757" t="s">
        <v>303</v>
      </c>
      <c r="G2757" t="s">
        <v>556</v>
      </c>
      <c r="H2757" t="s">
        <v>557</v>
      </c>
      <c r="J2757">
        <v>201707</v>
      </c>
      <c r="K2757" t="s">
        <v>306</v>
      </c>
      <c r="L2757">
        <v>3800764</v>
      </c>
      <c r="M2757">
        <v>16022</v>
      </c>
      <c r="P2757">
        <v>0</v>
      </c>
      <c r="R2757" s="1">
        <v>42658</v>
      </c>
      <c r="S2757" t="s">
        <v>40</v>
      </c>
      <c r="T2757" t="s">
        <v>561</v>
      </c>
      <c r="U2757" t="s">
        <v>107</v>
      </c>
      <c r="V2757" s="1">
        <v>42662</v>
      </c>
      <c r="W2757" s="12">
        <v>-20.83</v>
      </c>
      <c r="X2757" s="4" t="str">
        <f t="shared" si="87"/>
        <v>Income</v>
      </c>
      <c r="Y2757" s="5">
        <v>42644</v>
      </c>
      <c r="Z2757" s="7" t="s">
        <v>8073</v>
      </c>
      <c r="AA2757" s="7" t="str">
        <f t="shared" si="86"/>
        <v>Car Park Pass Income from Payroll</v>
      </c>
    </row>
    <row r="2758" spans="1:27" x14ac:dyDescent="0.25">
      <c r="A2758" t="s">
        <v>23</v>
      </c>
      <c r="B2758" t="s">
        <v>24</v>
      </c>
      <c r="C2758" t="s">
        <v>25</v>
      </c>
      <c r="D2758" t="s">
        <v>26</v>
      </c>
      <c r="E2758" t="s">
        <v>302</v>
      </c>
      <c r="F2758" t="s">
        <v>303</v>
      </c>
      <c r="G2758" t="s">
        <v>556</v>
      </c>
      <c r="H2758" t="s">
        <v>557</v>
      </c>
      <c r="J2758">
        <v>201707</v>
      </c>
      <c r="K2758" t="s">
        <v>306</v>
      </c>
      <c r="L2758">
        <v>3800764</v>
      </c>
      <c r="M2758">
        <v>16023</v>
      </c>
      <c r="P2758">
        <v>0</v>
      </c>
      <c r="R2758" s="1">
        <v>42658</v>
      </c>
      <c r="S2758" t="s">
        <v>40</v>
      </c>
      <c r="T2758" t="s">
        <v>636</v>
      </c>
      <c r="U2758" t="s">
        <v>107</v>
      </c>
      <c r="V2758" s="1">
        <v>42662</v>
      </c>
      <c r="W2758" s="12">
        <v>-20.83</v>
      </c>
      <c r="X2758" s="4" t="str">
        <f t="shared" si="87"/>
        <v>Income</v>
      </c>
      <c r="Y2758" s="5">
        <v>42644</v>
      </c>
      <c r="Z2758" s="7" t="s">
        <v>8073</v>
      </c>
      <c r="AA2758" s="7" t="str">
        <f t="shared" si="86"/>
        <v>Car Park Pass Income from Payroll</v>
      </c>
    </row>
    <row r="2759" spans="1:27" x14ac:dyDescent="0.25">
      <c r="A2759" t="s">
        <v>23</v>
      </c>
      <c r="B2759" t="s">
        <v>24</v>
      </c>
      <c r="C2759" t="s">
        <v>25</v>
      </c>
      <c r="D2759" t="s">
        <v>26</v>
      </c>
      <c r="E2759" t="s">
        <v>302</v>
      </c>
      <c r="F2759" t="s">
        <v>303</v>
      </c>
      <c r="G2759" t="s">
        <v>556</v>
      </c>
      <c r="H2759" t="s">
        <v>557</v>
      </c>
      <c r="J2759">
        <v>201707</v>
      </c>
      <c r="K2759" t="s">
        <v>306</v>
      </c>
      <c r="L2759">
        <v>3800764</v>
      </c>
      <c r="M2759">
        <v>15712</v>
      </c>
      <c r="P2759">
        <v>0</v>
      </c>
      <c r="R2759" s="1">
        <v>42658</v>
      </c>
      <c r="S2759" t="s">
        <v>40</v>
      </c>
      <c r="T2759" t="s">
        <v>561</v>
      </c>
      <c r="U2759" t="s">
        <v>107</v>
      </c>
      <c r="V2759" s="1">
        <v>42662</v>
      </c>
      <c r="W2759" s="12">
        <v>-8.34</v>
      </c>
      <c r="X2759" s="4" t="str">
        <f t="shared" si="87"/>
        <v>Income</v>
      </c>
      <c r="Y2759" s="5">
        <v>42644</v>
      </c>
      <c r="Z2759" s="7" t="s">
        <v>8073</v>
      </c>
      <c r="AA2759" s="7" t="str">
        <f t="shared" si="86"/>
        <v>Car Park Pass Income from Payroll</v>
      </c>
    </row>
    <row r="2760" spans="1:27" x14ac:dyDescent="0.25">
      <c r="A2760" t="s">
        <v>23</v>
      </c>
      <c r="B2760" t="s">
        <v>24</v>
      </c>
      <c r="C2760" t="s">
        <v>25</v>
      </c>
      <c r="D2760" t="s">
        <v>26</v>
      </c>
      <c r="E2760" t="s">
        <v>302</v>
      </c>
      <c r="F2760" t="s">
        <v>303</v>
      </c>
      <c r="G2760" t="s">
        <v>556</v>
      </c>
      <c r="H2760" t="s">
        <v>557</v>
      </c>
      <c r="J2760">
        <v>201707</v>
      </c>
      <c r="K2760" t="s">
        <v>306</v>
      </c>
      <c r="L2760">
        <v>3800764</v>
      </c>
      <c r="M2760">
        <v>15713</v>
      </c>
      <c r="P2760">
        <v>0</v>
      </c>
      <c r="R2760" s="1">
        <v>42658</v>
      </c>
      <c r="S2760" t="s">
        <v>40</v>
      </c>
      <c r="T2760" t="s">
        <v>565</v>
      </c>
      <c r="U2760" t="s">
        <v>107</v>
      </c>
      <c r="V2760" s="1">
        <v>42662</v>
      </c>
      <c r="W2760" s="12">
        <v>-12.5</v>
      </c>
      <c r="X2760" s="4" t="str">
        <f t="shared" si="87"/>
        <v>Income</v>
      </c>
      <c r="Y2760" s="5">
        <v>42644</v>
      </c>
      <c r="Z2760" s="7" t="s">
        <v>8073</v>
      </c>
      <c r="AA2760" s="7" t="str">
        <f t="shared" si="86"/>
        <v>Car Park Pass Income from Payroll</v>
      </c>
    </row>
    <row r="2761" spans="1:27" x14ac:dyDescent="0.25">
      <c r="A2761" t="s">
        <v>23</v>
      </c>
      <c r="B2761" t="s">
        <v>24</v>
      </c>
      <c r="C2761" t="s">
        <v>25</v>
      </c>
      <c r="D2761" t="s">
        <v>26</v>
      </c>
      <c r="E2761" t="s">
        <v>302</v>
      </c>
      <c r="F2761" t="s">
        <v>303</v>
      </c>
      <c r="G2761" t="s">
        <v>556</v>
      </c>
      <c r="H2761" t="s">
        <v>557</v>
      </c>
      <c r="J2761">
        <v>201707</v>
      </c>
      <c r="K2761" t="s">
        <v>306</v>
      </c>
      <c r="L2761">
        <v>3800764</v>
      </c>
      <c r="M2761">
        <v>15412</v>
      </c>
      <c r="P2761">
        <v>0</v>
      </c>
      <c r="R2761" s="1">
        <v>42658</v>
      </c>
      <c r="S2761" t="s">
        <v>40</v>
      </c>
      <c r="T2761" t="s">
        <v>662</v>
      </c>
      <c r="U2761" t="s">
        <v>107</v>
      </c>
      <c r="V2761" s="1">
        <v>42662</v>
      </c>
      <c r="W2761" s="12">
        <v>-20.84</v>
      </c>
      <c r="X2761" s="4" t="str">
        <f t="shared" si="87"/>
        <v>Income</v>
      </c>
      <c r="Y2761" s="5">
        <v>42644</v>
      </c>
      <c r="Z2761" s="7" t="s">
        <v>8073</v>
      </c>
      <c r="AA2761" s="7" t="str">
        <f t="shared" si="86"/>
        <v>Car Park Pass Income from Payroll</v>
      </c>
    </row>
    <row r="2762" spans="1:27" x14ac:dyDescent="0.25">
      <c r="A2762" t="s">
        <v>23</v>
      </c>
      <c r="B2762" t="s">
        <v>24</v>
      </c>
      <c r="C2762" t="s">
        <v>25</v>
      </c>
      <c r="D2762" t="s">
        <v>26</v>
      </c>
      <c r="E2762" t="s">
        <v>302</v>
      </c>
      <c r="F2762" t="s">
        <v>303</v>
      </c>
      <c r="G2762" t="s">
        <v>556</v>
      </c>
      <c r="H2762" t="s">
        <v>557</v>
      </c>
      <c r="J2762">
        <v>201707</v>
      </c>
      <c r="K2762" t="s">
        <v>306</v>
      </c>
      <c r="L2762">
        <v>3800764</v>
      </c>
      <c r="M2762">
        <v>15413</v>
      </c>
      <c r="P2762">
        <v>0</v>
      </c>
      <c r="R2762" s="1">
        <v>42658</v>
      </c>
      <c r="S2762" t="s">
        <v>40</v>
      </c>
      <c r="T2762" t="s">
        <v>593</v>
      </c>
      <c r="U2762" t="s">
        <v>107</v>
      </c>
      <c r="V2762" s="1">
        <v>42662</v>
      </c>
      <c r="W2762" s="12">
        <v>-10</v>
      </c>
      <c r="X2762" s="4" t="str">
        <f t="shared" si="87"/>
        <v>Income</v>
      </c>
      <c r="Y2762" s="5">
        <v>42644</v>
      </c>
      <c r="Z2762" s="7" t="s">
        <v>8073</v>
      </c>
      <c r="AA2762" s="7" t="str">
        <f t="shared" si="86"/>
        <v>Car Park Pass Income from Payroll</v>
      </c>
    </row>
    <row r="2763" spans="1:27" x14ac:dyDescent="0.25">
      <c r="A2763" t="s">
        <v>23</v>
      </c>
      <c r="B2763" t="s">
        <v>24</v>
      </c>
      <c r="C2763" t="s">
        <v>25</v>
      </c>
      <c r="D2763" t="s">
        <v>26</v>
      </c>
      <c r="E2763" t="s">
        <v>302</v>
      </c>
      <c r="F2763" t="s">
        <v>303</v>
      </c>
      <c r="G2763" t="s">
        <v>556</v>
      </c>
      <c r="H2763" t="s">
        <v>557</v>
      </c>
      <c r="J2763">
        <v>201707</v>
      </c>
      <c r="K2763" t="s">
        <v>306</v>
      </c>
      <c r="L2763">
        <v>3800764</v>
      </c>
      <c r="M2763">
        <v>15414</v>
      </c>
      <c r="P2763">
        <v>0</v>
      </c>
      <c r="R2763" s="1">
        <v>42658</v>
      </c>
      <c r="S2763" t="s">
        <v>40</v>
      </c>
      <c r="T2763" t="s">
        <v>605</v>
      </c>
      <c r="U2763" t="s">
        <v>107</v>
      </c>
      <c r="V2763" s="1">
        <v>42662</v>
      </c>
      <c r="W2763" s="12">
        <v>-12.5</v>
      </c>
      <c r="X2763" s="4" t="str">
        <f t="shared" si="87"/>
        <v>Income</v>
      </c>
      <c r="Y2763" s="5">
        <v>42644</v>
      </c>
      <c r="Z2763" s="7" t="s">
        <v>8073</v>
      </c>
      <c r="AA2763" s="7" t="str">
        <f t="shared" si="86"/>
        <v>Car Park Pass Income from Payroll</v>
      </c>
    </row>
    <row r="2764" spans="1:27" x14ac:dyDescent="0.25">
      <c r="A2764" t="s">
        <v>23</v>
      </c>
      <c r="B2764" t="s">
        <v>24</v>
      </c>
      <c r="C2764" t="s">
        <v>25</v>
      </c>
      <c r="D2764" t="s">
        <v>26</v>
      </c>
      <c r="E2764" t="s">
        <v>302</v>
      </c>
      <c r="F2764" t="s">
        <v>303</v>
      </c>
      <c r="G2764" t="s">
        <v>556</v>
      </c>
      <c r="H2764" t="s">
        <v>557</v>
      </c>
      <c r="J2764">
        <v>201707</v>
      </c>
      <c r="K2764" t="s">
        <v>306</v>
      </c>
      <c r="L2764">
        <v>3800764</v>
      </c>
      <c r="M2764">
        <v>15415</v>
      </c>
      <c r="P2764">
        <v>0</v>
      </c>
      <c r="R2764" s="1">
        <v>42658</v>
      </c>
      <c r="S2764" t="s">
        <v>40</v>
      </c>
      <c r="T2764" t="s">
        <v>582</v>
      </c>
      <c r="U2764" t="s">
        <v>107</v>
      </c>
      <c r="V2764" s="1">
        <v>42662</v>
      </c>
      <c r="W2764" s="12">
        <v>-10</v>
      </c>
      <c r="X2764" s="4" t="str">
        <f t="shared" si="87"/>
        <v>Income</v>
      </c>
      <c r="Y2764" s="5">
        <v>42644</v>
      </c>
      <c r="Z2764" s="7" t="s">
        <v>8073</v>
      </c>
      <c r="AA2764" s="7" t="str">
        <f t="shared" si="86"/>
        <v>Car Park Pass Income from Payroll</v>
      </c>
    </row>
    <row r="2765" spans="1:27" x14ac:dyDescent="0.25">
      <c r="A2765" t="s">
        <v>23</v>
      </c>
      <c r="B2765" t="s">
        <v>24</v>
      </c>
      <c r="C2765" t="s">
        <v>25</v>
      </c>
      <c r="D2765" t="s">
        <v>26</v>
      </c>
      <c r="E2765" t="s">
        <v>302</v>
      </c>
      <c r="F2765" t="s">
        <v>303</v>
      </c>
      <c r="G2765" t="s">
        <v>556</v>
      </c>
      <c r="H2765" t="s">
        <v>557</v>
      </c>
      <c r="J2765">
        <v>201707</v>
      </c>
      <c r="K2765" t="s">
        <v>306</v>
      </c>
      <c r="L2765">
        <v>3800764</v>
      </c>
      <c r="M2765">
        <v>15416</v>
      </c>
      <c r="P2765">
        <v>0</v>
      </c>
      <c r="R2765" s="1">
        <v>42658</v>
      </c>
      <c r="S2765" t="s">
        <v>40</v>
      </c>
      <c r="T2765" t="s">
        <v>582</v>
      </c>
      <c r="U2765" t="s">
        <v>107</v>
      </c>
      <c r="V2765" s="1">
        <v>42662</v>
      </c>
      <c r="W2765" s="12">
        <v>-10</v>
      </c>
      <c r="X2765" s="4" t="str">
        <f t="shared" si="87"/>
        <v>Income</v>
      </c>
      <c r="Y2765" s="5">
        <v>42644</v>
      </c>
      <c r="Z2765" s="7" t="s">
        <v>8073</v>
      </c>
      <c r="AA2765" s="7" t="str">
        <f t="shared" si="86"/>
        <v>Car Park Pass Income from Payroll</v>
      </c>
    </row>
    <row r="2766" spans="1:27" x14ac:dyDescent="0.25">
      <c r="A2766" t="s">
        <v>23</v>
      </c>
      <c r="B2766" t="s">
        <v>24</v>
      </c>
      <c r="C2766" t="s">
        <v>25</v>
      </c>
      <c r="D2766" t="s">
        <v>26</v>
      </c>
      <c r="E2766" t="s">
        <v>302</v>
      </c>
      <c r="F2766" t="s">
        <v>303</v>
      </c>
      <c r="G2766" t="s">
        <v>556</v>
      </c>
      <c r="H2766" t="s">
        <v>557</v>
      </c>
      <c r="J2766">
        <v>201707</v>
      </c>
      <c r="K2766" t="s">
        <v>306</v>
      </c>
      <c r="L2766">
        <v>3800764</v>
      </c>
      <c r="M2766">
        <v>15392</v>
      </c>
      <c r="P2766">
        <v>0</v>
      </c>
      <c r="R2766" s="1">
        <v>42658</v>
      </c>
      <c r="S2766" t="s">
        <v>40</v>
      </c>
      <c r="T2766" t="s">
        <v>596</v>
      </c>
      <c r="U2766" t="s">
        <v>107</v>
      </c>
      <c r="V2766" s="1">
        <v>42662</v>
      </c>
      <c r="W2766" s="12">
        <v>-20.84</v>
      </c>
      <c r="X2766" s="4" t="str">
        <f t="shared" si="87"/>
        <v>Income</v>
      </c>
      <c r="Y2766" s="5">
        <v>42644</v>
      </c>
      <c r="Z2766" s="7" t="s">
        <v>8073</v>
      </c>
      <c r="AA2766" s="7" t="str">
        <f t="shared" si="86"/>
        <v>Car Park Pass Income from Payroll</v>
      </c>
    </row>
    <row r="2767" spans="1:27" x14ac:dyDescent="0.25">
      <c r="A2767" t="s">
        <v>23</v>
      </c>
      <c r="B2767" t="s">
        <v>24</v>
      </c>
      <c r="C2767" t="s">
        <v>25</v>
      </c>
      <c r="D2767" t="s">
        <v>26</v>
      </c>
      <c r="E2767" t="s">
        <v>302</v>
      </c>
      <c r="F2767" t="s">
        <v>303</v>
      </c>
      <c r="G2767" t="s">
        <v>556</v>
      </c>
      <c r="H2767" t="s">
        <v>557</v>
      </c>
      <c r="J2767">
        <v>201707</v>
      </c>
      <c r="K2767" t="s">
        <v>306</v>
      </c>
      <c r="L2767">
        <v>3800764</v>
      </c>
      <c r="M2767">
        <v>15393</v>
      </c>
      <c r="P2767">
        <v>0</v>
      </c>
      <c r="R2767" s="1">
        <v>42658</v>
      </c>
      <c r="S2767" t="s">
        <v>40</v>
      </c>
      <c r="T2767" t="s">
        <v>596</v>
      </c>
      <c r="U2767" t="s">
        <v>107</v>
      </c>
      <c r="V2767" s="1">
        <v>42662</v>
      </c>
      <c r="W2767" s="12">
        <v>-20.84</v>
      </c>
      <c r="X2767" s="4" t="str">
        <f t="shared" si="87"/>
        <v>Income</v>
      </c>
      <c r="Y2767" s="5">
        <v>42644</v>
      </c>
      <c r="Z2767" s="7" t="s">
        <v>8073</v>
      </c>
      <c r="AA2767" s="7" t="str">
        <f t="shared" si="86"/>
        <v>Car Park Pass Income from Payroll</v>
      </c>
    </row>
    <row r="2768" spans="1:27" x14ac:dyDescent="0.25">
      <c r="A2768" t="s">
        <v>23</v>
      </c>
      <c r="B2768" t="s">
        <v>24</v>
      </c>
      <c r="C2768" t="s">
        <v>25</v>
      </c>
      <c r="D2768" t="s">
        <v>26</v>
      </c>
      <c r="E2768" t="s">
        <v>302</v>
      </c>
      <c r="F2768" t="s">
        <v>303</v>
      </c>
      <c r="G2768" t="s">
        <v>556</v>
      </c>
      <c r="H2768" t="s">
        <v>557</v>
      </c>
      <c r="J2768">
        <v>201707</v>
      </c>
      <c r="K2768" t="s">
        <v>306</v>
      </c>
      <c r="L2768">
        <v>3800764</v>
      </c>
      <c r="M2768">
        <v>15394</v>
      </c>
      <c r="P2768">
        <v>0</v>
      </c>
      <c r="R2768" s="1">
        <v>42658</v>
      </c>
      <c r="S2768" t="s">
        <v>40</v>
      </c>
      <c r="T2768" t="s">
        <v>642</v>
      </c>
      <c r="U2768" t="s">
        <v>107</v>
      </c>
      <c r="V2768" s="1">
        <v>42662</v>
      </c>
      <c r="W2768" s="12">
        <v>-25.17</v>
      </c>
      <c r="X2768" s="4" t="str">
        <f t="shared" si="87"/>
        <v>Income</v>
      </c>
      <c r="Y2768" s="5">
        <v>42644</v>
      </c>
      <c r="Z2768" s="7" t="s">
        <v>8073</v>
      </c>
      <c r="AA2768" s="7" t="str">
        <f t="shared" si="86"/>
        <v>Car Park Pass Income from Payroll</v>
      </c>
    </row>
    <row r="2769" spans="1:27" x14ac:dyDescent="0.25">
      <c r="A2769" t="s">
        <v>23</v>
      </c>
      <c r="B2769" t="s">
        <v>24</v>
      </c>
      <c r="C2769" t="s">
        <v>25</v>
      </c>
      <c r="D2769" t="s">
        <v>26</v>
      </c>
      <c r="E2769" t="s">
        <v>302</v>
      </c>
      <c r="F2769" t="s">
        <v>303</v>
      </c>
      <c r="G2769" t="s">
        <v>556</v>
      </c>
      <c r="H2769" t="s">
        <v>557</v>
      </c>
      <c r="J2769">
        <v>201707</v>
      </c>
      <c r="K2769" t="s">
        <v>306</v>
      </c>
      <c r="L2769">
        <v>3800764</v>
      </c>
      <c r="M2769">
        <v>15395</v>
      </c>
      <c r="P2769">
        <v>0</v>
      </c>
      <c r="R2769" s="1">
        <v>42658</v>
      </c>
      <c r="S2769" t="s">
        <v>40</v>
      </c>
      <c r="T2769" t="s">
        <v>643</v>
      </c>
      <c r="U2769" t="s">
        <v>107</v>
      </c>
      <c r="V2769" s="1">
        <v>42662</v>
      </c>
      <c r="W2769" s="12">
        <v>-29.17</v>
      </c>
      <c r="X2769" s="4" t="str">
        <f t="shared" si="87"/>
        <v>Income</v>
      </c>
      <c r="Y2769" s="5">
        <v>42644</v>
      </c>
      <c r="Z2769" s="7" t="s">
        <v>8073</v>
      </c>
      <c r="AA2769" s="7" t="str">
        <f t="shared" si="86"/>
        <v>Car Park Pass Income from Payroll</v>
      </c>
    </row>
    <row r="2770" spans="1:27" x14ac:dyDescent="0.25">
      <c r="A2770" t="s">
        <v>23</v>
      </c>
      <c r="B2770" t="s">
        <v>24</v>
      </c>
      <c r="C2770" t="s">
        <v>25</v>
      </c>
      <c r="D2770" t="s">
        <v>26</v>
      </c>
      <c r="E2770" t="s">
        <v>302</v>
      </c>
      <c r="F2770" t="s">
        <v>303</v>
      </c>
      <c r="G2770" t="s">
        <v>556</v>
      </c>
      <c r="H2770" t="s">
        <v>557</v>
      </c>
      <c r="J2770">
        <v>201707</v>
      </c>
      <c r="K2770" t="s">
        <v>306</v>
      </c>
      <c r="L2770">
        <v>3800764</v>
      </c>
      <c r="M2770">
        <v>15396</v>
      </c>
      <c r="P2770">
        <v>0</v>
      </c>
      <c r="R2770" s="1">
        <v>42658</v>
      </c>
      <c r="S2770" t="s">
        <v>40</v>
      </c>
      <c r="T2770" t="s">
        <v>674</v>
      </c>
      <c r="U2770" t="s">
        <v>107</v>
      </c>
      <c r="V2770" s="1">
        <v>42662</v>
      </c>
      <c r="W2770" s="12">
        <v>-20.84</v>
      </c>
      <c r="X2770" s="4" t="str">
        <f t="shared" si="87"/>
        <v>Income</v>
      </c>
      <c r="Y2770" s="5">
        <v>42644</v>
      </c>
      <c r="Z2770" s="7" t="s">
        <v>8073</v>
      </c>
      <c r="AA2770" s="7" t="str">
        <f t="shared" si="86"/>
        <v>Car Park Pass Income from Payroll</v>
      </c>
    </row>
    <row r="2771" spans="1:27" x14ac:dyDescent="0.25">
      <c r="A2771" t="s">
        <v>23</v>
      </c>
      <c r="B2771" t="s">
        <v>24</v>
      </c>
      <c r="C2771" t="s">
        <v>25</v>
      </c>
      <c r="D2771" t="s">
        <v>26</v>
      </c>
      <c r="E2771" t="s">
        <v>302</v>
      </c>
      <c r="F2771" t="s">
        <v>303</v>
      </c>
      <c r="G2771" t="s">
        <v>556</v>
      </c>
      <c r="H2771" t="s">
        <v>557</v>
      </c>
      <c r="J2771">
        <v>201707</v>
      </c>
      <c r="K2771" t="s">
        <v>306</v>
      </c>
      <c r="L2771">
        <v>3800764</v>
      </c>
      <c r="M2771">
        <v>15397</v>
      </c>
      <c r="P2771">
        <v>0</v>
      </c>
      <c r="R2771" s="1">
        <v>42658</v>
      </c>
      <c r="S2771" t="s">
        <v>40</v>
      </c>
      <c r="T2771" t="s">
        <v>675</v>
      </c>
      <c r="U2771" t="s">
        <v>107</v>
      </c>
      <c r="V2771" s="1">
        <v>42662</v>
      </c>
      <c r="W2771" s="12">
        <v>-20.84</v>
      </c>
      <c r="X2771" s="4" t="str">
        <f t="shared" si="87"/>
        <v>Income</v>
      </c>
      <c r="Y2771" s="5">
        <v>42644</v>
      </c>
      <c r="Z2771" s="7" t="s">
        <v>8073</v>
      </c>
      <c r="AA2771" s="7" t="str">
        <f t="shared" si="86"/>
        <v>Car Park Pass Income from Payroll</v>
      </c>
    </row>
    <row r="2772" spans="1:27" x14ac:dyDescent="0.25">
      <c r="A2772" t="s">
        <v>23</v>
      </c>
      <c r="B2772" t="s">
        <v>24</v>
      </c>
      <c r="C2772" t="s">
        <v>25</v>
      </c>
      <c r="D2772" t="s">
        <v>26</v>
      </c>
      <c r="E2772" t="s">
        <v>302</v>
      </c>
      <c r="F2772" t="s">
        <v>303</v>
      </c>
      <c r="G2772" t="s">
        <v>556</v>
      </c>
      <c r="H2772" t="s">
        <v>557</v>
      </c>
      <c r="J2772">
        <v>201707</v>
      </c>
      <c r="K2772" t="s">
        <v>306</v>
      </c>
      <c r="L2772">
        <v>3800764</v>
      </c>
      <c r="M2772">
        <v>15398</v>
      </c>
      <c r="P2772">
        <v>0</v>
      </c>
      <c r="R2772" s="1">
        <v>42658</v>
      </c>
      <c r="S2772" t="s">
        <v>40</v>
      </c>
      <c r="T2772" t="s">
        <v>622</v>
      </c>
      <c r="U2772" t="s">
        <v>107</v>
      </c>
      <c r="V2772" s="1">
        <v>42662</v>
      </c>
      <c r="W2772" s="12">
        <v>-20.84</v>
      </c>
      <c r="X2772" s="4" t="str">
        <f t="shared" si="87"/>
        <v>Income</v>
      </c>
      <c r="Y2772" s="5">
        <v>42644</v>
      </c>
      <c r="Z2772" s="7" t="s">
        <v>8073</v>
      </c>
      <c r="AA2772" s="7" t="str">
        <f t="shared" si="86"/>
        <v>Car Park Pass Income from Payroll</v>
      </c>
    </row>
    <row r="2773" spans="1:27" x14ac:dyDescent="0.25">
      <c r="A2773" t="s">
        <v>23</v>
      </c>
      <c r="B2773" t="s">
        <v>24</v>
      </c>
      <c r="C2773" t="s">
        <v>25</v>
      </c>
      <c r="D2773" t="s">
        <v>26</v>
      </c>
      <c r="E2773" t="s">
        <v>302</v>
      </c>
      <c r="F2773" t="s">
        <v>303</v>
      </c>
      <c r="G2773" t="s">
        <v>556</v>
      </c>
      <c r="H2773" t="s">
        <v>557</v>
      </c>
      <c r="J2773">
        <v>201707</v>
      </c>
      <c r="K2773" t="s">
        <v>306</v>
      </c>
      <c r="L2773">
        <v>3800764</v>
      </c>
      <c r="M2773">
        <v>15399</v>
      </c>
      <c r="P2773">
        <v>0</v>
      </c>
      <c r="R2773" s="1">
        <v>42658</v>
      </c>
      <c r="S2773" t="s">
        <v>40</v>
      </c>
      <c r="T2773" t="s">
        <v>610</v>
      </c>
      <c r="U2773" t="s">
        <v>107</v>
      </c>
      <c r="V2773" s="1">
        <v>42662</v>
      </c>
      <c r="W2773" s="12">
        <v>-20.84</v>
      </c>
      <c r="X2773" s="4" t="str">
        <f t="shared" si="87"/>
        <v>Income</v>
      </c>
      <c r="Y2773" s="5">
        <v>42644</v>
      </c>
      <c r="Z2773" s="7" t="s">
        <v>8073</v>
      </c>
      <c r="AA2773" s="7" t="str">
        <f t="shared" si="86"/>
        <v>Car Park Pass Income from Payroll</v>
      </c>
    </row>
    <row r="2774" spans="1:27" x14ac:dyDescent="0.25">
      <c r="A2774" t="s">
        <v>23</v>
      </c>
      <c r="B2774" t="s">
        <v>24</v>
      </c>
      <c r="C2774" t="s">
        <v>25</v>
      </c>
      <c r="D2774" t="s">
        <v>26</v>
      </c>
      <c r="E2774" t="s">
        <v>302</v>
      </c>
      <c r="F2774" t="s">
        <v>303</v>
      </c>
      <c r="G2774" t="s">
        <v>556</v>
      </c>
      <c r="H2774" t="s">
        <v>557</v>
      </c>
      <c r="J2774">
        <v>201707</v>
      </c>
      <c r="K2774" t="s">
        <v>306</v>
      </c>
      <c r="L2774">
        <v>3800764</v>
      </c>
      <c r="M2774">
        <v>15400</v>
      </c>
      <c r="P2774">
        <v>0</v>
      </c>
      <c r="R2774" s="1">
        <v>42658</v>
      </c>
      <c r="S2774" t="s">
        <v>40</v>
      </c>
      <c r="T2774" t="s">
        <v>646</v>
      </c>
      <c r="U2774" t="s">
        <v>107</v>
      </c>
      <c r="V2774" s="1">
        <v>42662</v>
      </c>
      <c r="W2774" s="12">
        <v>-20.83</v>
      </c>
      <c r="X2774" s="4" t="str">
        <f t="shared" si="87"/>
        <v>Income</v>
      </c>
      <c r="Y2774" s="5">
        <v>42644</v>
      </c>
      <c r="Z2774" s="7" t="s">
        <v>8073</v>
      </c>
      <c r="AA2774" s="7" t="str">
        <f t="shared" si="86"/>
        <v>Car Park Pass Income from Payroll</v>
      </c>
    </row>
    <row r="2775" spans="1:27" x14ac:dyDescent="0.25">
      <c r="A2775" t="s">
        <v>23</v>
      </c>
      <c r="B2775" t="s">
        <v>24</v>
      </c>
      <c r="C2775" t="s">
        <v>25</v>
      </c>
      <c r="D2775" t="s">
        <v>26</v>
      </c>
      <c r="E2775" t="s">
        <v>302</v>
      </c>
      <c r="F2775" t="s">
        <v>303</v>
      </c>
      <c r="G2775" t="s">
        <v>556</v>
      </c>
      <c r="H2775" t="s">
        <v>557</v>
      </c>
      <c r="J2775">
        <v>201707</v>
      </c>
      <c r="K2775" t="s">
        <v>306</v>
      </c>
      <c r="L2775">
        <v>3800764</v>
      </c>
      <c r="M2775">
        <v>15401</v>
      </c>
      <c r="P2775">
        <v>0</v>
      </c>
      <c r="R2775" s="1">
        <v>42658</v>
      </c>
      <c r="S2775" t="s">
        <v>40</v>
      </c>
      <c r="T2775" t="s">
        <v>647</v>
      </c>
      <c r="U2775" t="s">
        <v>107</v>
      </c>
      <c r="V2775" s="1">
        <v>42662</v>
      </c>
      <c r="W2775" s="12">
        <v>-20.84</v>
      </c>
      <c r="X2775" s="4" t="str">
        <f t="shared" si="87"/>
        <v>Income</v>
      </c>
      <c r="Y2775" s="5">
        <v>42644</v>
      </c>
      <c r="Z2775" s="7" t="s">
        <v>8073</v>
      </c>
      <c r="AA2775" s="7" t="str">
        <f t="shared" si="86"/>
        <v>Car Park Pass Income from Payroll</v>
      </c>
    </row>
    <row r="2776" spans="1:27" x14ac:dyDescent="0.25">
      <c r="A2776" t="s">
        <v>23</v>
      </c>
      <c r="B2776" t="s">
        <v>24</v>
      </c>
      <c r="C2776" t="s">
        <v>25</v>
      </c>
      <c r="D2776" t="s">
        <v>26</v>
      </c>
      <c r="E2776" t="s">
        <v>302</v>
      </c>
      <c r="F2776" t="s">
        <v>303</v>
      </c>
      <c r="G2776" t="s">
        <v>556</v>
      </c>
      <c r="H2776" t="s">
        <v>557</v>
      </c>
      <c r="J2776">
        <v>201707</v>
      </c>
      <c r="K2776" t="s">
        <v>306</v>
      </c>
      <c r="L2776">
        <v>3800764</v>
      </c>
      <c r="M2776">
        <v>15599</v>
      </c>
      <c r="P2776">
        <v>0</v>
      </c>
      <c r="R2776" s="1">
        <v>42658</v>
      </c>
      <c r="S2776" t="s">
        <v>40</v>
      </c>
      <c r="T2776" t="s">
        <v>580</v>
      </c>
      <c r="U2776" t="s">
        <v>107</v>
      </c>
      <c r="V2776" s="1">
        <v>42662</v>
      </c>
      <c r="W2776" s="12">
        <v>-20.83</v>
      </c>
      <c r="X2776" s="4" t="str">
        <f t="shared" si="87"/>
        <v>Income</v>
      </c>
      <c r="Y2776" s="5">
        <v>42644</v>
      </c>
      <c r="Z2776" s="7" t="s">
        <v>8073</v>
      </c>
      <c r="AA2776" s="7" t="str">
        <f t="shared" si="86"/>
        <v>Car Park Pass Income from Payroll</v>
      </c>
    </row>
    <row r="2777" spans="1:27" x14ac:dyDescent="0.25">
      <c r="A2777" t="s">
        <v>23</v>
      </c>
      <c r="B2777" t="s">
        <v>24</v>
      </c>
      <c r="C2777" t="s">
        <v>25</v>
      </c>
      <c r="D2777" t="s">
        <v>26</v>
      </c>
      <c r="E2777" t="s">
        <v>302</v>
      </c>
      <c r="F2777" t="s">
        <v>303</v>
      </c>
      <c r="G2777" t="s">
        <v>556</v>
      </c>
      <c r="H2777" t="s">
        <v>557</v>
      </c>
      <c r="J2777">
        <v>201707</v>
      </c>
      <c r="K2777" t="s">
        <v>306</v>
      </c>
      <c r="L2777">
        <v>3800764</v>
      </c>
      <c r="M2777">
        <v>15600</v>
      </c>
      <c r="P2777">
        <v>0</v>
      </c>
      <c r="R2777" s="1">
        <v>42658</v>
      </c>
      <c r="S2777" t="s">
        <v>40</v>
      </c>
      <c r="T2777" t="s">
        <v>584</v>
      </c>
      <c r="U2777" t="s">
        <v>107</v>
      </c>
      <c r="V2777" s="1">
        <v>42662</v>
      </c>
      <c r="W2777" s="12">
        <v>-20.84</v>
      </c>
      <c r="X2777" s="4" t="str">
        <f t="shared" si="87"/>
        <v>Income</v>
      </c>
      <c r="Y2777" s="5">
        <v>42644</v>
      </c>
      <c r="Z2777" s="7" t="s">
        <v>8073</v>
      </c>
      <c r="AA2777" s="7" t="str">
        <f t="shared" si="86"/>
        <v>Car Park Pass Income from Payroll</v>
      </c>
    </row>
    <row r="2778" spans="1:27" x14ac:dyDescent="0.25">
      <c r="A2778" t="s">
        <v>23</v>
      </c>
      <c r="B2778" t="s">
        <v>24</v>
      </c>
      <c r="C2778" t="s">
        <v>25</v>
      </c>
      <c r="D2778" t="s">
        <v>26</v>
      </c>
      <c r="E2778" t="s">
        <v>302</v>
      </c>
      <c r="F2778" t="s">
        <v>303</v>
      </c>
      <c r="G2778" t="s">
        <v>556</v>
      </c>
      <c r="H2778" t="s">
        <v>557</v>
      </c>
      <c r="J2778">
        <v>201707</v>
      </c>
      <c r="K2778" t="s">
        <v>306</v>
      </c>
      <c r="L2778">
        <v>3800764</v>
      </c>
      <c r="M2778">
        <v>16024</v>
      </c>
      <c r="P2778">
        <v>0</v>
      </c>
      <c r="R2778" s="1">
        <v>42658</v>
      </c>
      <c r="S2778" t="s">
        <v>40</v>
      </c>
      <c r="T2778" t="s">
        <v>636</v>
      </c>
      <c r="U2778" t="s">
        <v>107</v>
      </c>
      <c r="V2778" s="1">
        <v>42662</v>
      </c>
      <c r="W2778" s="12">
        <v>-20.83</v>
      </c>
      <c r="X2778" s="4" t="str">
        <f t="shared" si="87"/>
        <v>Income</v>
      </c>
      <c r="Y2778" s="5">
        <v>42644</v>
      </c>
      <c r="Z2778" s="7" t="s">
        <v>8073</v>
      </c>
      <c r="AA2778" s="7" t="str">
        <f t="shared" si="86"/>
        <v>Car Park Pass Income from Payroll</v>
      </c>
    </row>
    <row r="2779" spans="1:27" x14ac:dyDescent="0.25">
      <c r="A2779" t="s">
        <v>23</v>
      </c>
      <c r="B2779" t="s">
        <v>24</v>
      </c>
      <c r="C2779" t="s">
        <v>25</v>
      </c>
      <c r="D2779" t="s">
        <v>26</v>
      </c>
      <c r="E2779" t="s">
        <v>302</v>
      </c>
      <c r="F2779" t="s">
        <v>303</v>
      </c>
      <c r="G2779" t="s">
        <v>556</v>
      </c>
      <c r="H2779" t="s">
        <v>557</v>
      </c>
      <c r="J2779">
        <v>201707</v>
      </c>
      <c r="K2779" t="s">
        <v>306</v>
      </c>
      <c r="L2779">
        <v>3800764</v>
      </c>
      <c r="M2779">
        <v>16025</v>
      </c>
      <c r="P2779">
        <v>0</v>
      </c>
      <c r="R2779" s="1">
        <v>42658</v>
      </c>
      <c r="S2779" t="s">
        <v>40</v>
      </c>
      <c r="T2779" t="s">
        <v>599</v>
      </c>
      <c r="U2779" t="s">
        <v>107</v>
      </c>
      <c r="V2779" s="1">
        <v>42662</v>
      </c>
      <c r="W2779" s="12">
        <v>-20.83</v>
      </c>
      <c r="X2779" s="4" t="str">
        <f t="shared" si="87"/>
        <v>Income</v>
      </c>
      <c r="Y2779" s="5">
        <v>42644</v>
      </c>
      <c r="Z2779" s="7" t="s">
        <v>8073</v>
      </c>
      <c r="AA2779" s="7" t="str">
        <f t="shared" si="86"/>
        <v>Car Park Pass Income from Payroll</v>
      </c>
    </row>
    <row r="2780" spans="1:27" x14ac:dyDescent="0.25">
      <c r="A2780" t="s">
        <v>23</v>
      </c>
      <c r="B2780" t="s">
        <v>24</v>
      </c>
      <c r="C2780" t="s">
        <v>25</v>
      </c>
      <c r="D2780" t="s">
        <v>26</v>
      </c>
      <c r="E2780" t="s">
        <v>302</v>
      </c>
      <c r="F2780" t="s">
        <v>303</v>
      </c>
      <c r="G2780" t="s">
        <v>556</v>
      </c>
      <c r="H2780" t="s">
        <v>557</v>
      </c>
      <c r="J2780">
        <v>201707</v>
      </c>
      <c r="K2780" t="s">
        <v>306</v>
      </c>
      <c r="L2780">
        <v>3800764</v>
      </c>
      <c r="M2780">
        <v>16026</v>
      </c>
      <c r="P2780">
        <v>0</v>
      </c>
      <c r="R2780" s="1">
        <v>42658</v>
      </c>
      <c r="S2780" t="s">
        <v>40</v>
      </c>
      <c r="T2780" t="s">
        <v>599</v>
      </c>
      <c r="U2780" t="s">
        <v>107</v>
      </c>
      <c r="V2780" s="1">
        <v>42662</v>
      </c>
      <c r="W2780" s="12">
        <v>-20.83</v>
      </c>
      <c r="X2780" s="4" t="str">
        <f t="shared" si="87"/>
        <v>Income</v>
      </c>
      <c r="Y2780" s="5">
        <v>42644</v>
      </c>
      <c r="Z2780" s="7" t="s">
        <v>8073</v>
      </c>
      <c r="AA2780" s="7" t="str">
        <f t="shared" si="86"/>
        <v>Car Park Pass Income from Payroll</v>
      </c>
    </row>
    <row r="2781" spans="1:27" x14ac:dyDescent="0.25">
      <c r="A2781" t="s">
        <v>23</v>
      </c>
      <c r="B2781" t="s">
        <v>24</v>
      </c>
      <c r="C2781" t="s">
        <v>25</v>
      </c>
      <c r="D2781" t="s">
        <v>26</v>
      </c>
      <c r="E2781" t="s">
        <v>302</v>
      </c>
      <c r="F2781" t="s">
        <v>303</v>
      </c>
      <c r="G2781" t="s">
        <v>556</v>
      </c>
      <c r="H2781" t="s">
        <v>557</v>
      </c>
      <c r="J2781">
        <v>201707</v>
      </c>
      <c r="K2781" t="s">
        <v>306</v>
      </c>
      <c r="L2781">
        <v>3800764</v>
      </c>
      <c r="M2781">
        <v>16027</v>
      </c>
      <c r="P2781">
        <v>0</v>
      </c>
      <c r="R2781" s="1">
        <v>42658</v>
      </c>
      <c r="S2781" t="s">
        <v>40</v>
      </c>
      <c r="T2781" t="s">
        <v>559</v>
      </c>
      <c r="U2781" t="s">
        <v>107</v>
      </c>
      <c r="V2781" s="1">
        <v>42662</v>
      </c>
      <c r="W2781" s="12">
        <v>-10</v>
      </c>
      <c r="X2781" s="4" t="str">
        <f t="shared" si="87"/>
        <v>Income</v>
      </c>
      <c r="Y2781" s="5">
        <v>42644</v>
      </c>
      <c r="Z2781" s="7" t="s">
        <v>8073</v>
      </c>
      <c r="AA2781" s="7" t="str">
        <f t="shared" si="86"/>
        <v>Car Park Pass Income from Payroll</v>
      </c>
    </row>
    <row r="2782" spans="1:27" x14ac:dyDescent="0.25">
      <c r="A2782" t="s">
        <v>23</v>
      </c>
      <c r="B2782" t="s">
        <v>24</v>
      </c>
      <c r="C2782" t="s">
        <v>25</v>
      </c>
      <c r="D2782" t="s">
        <v>26</v>
      </c>
      <c r="E2782" t="s">
        <v>302</v>
      </c>
      <c r="F2782" t="s">
        <v>303</v>
      </c>
      <c r="G2782" t="s">
        <v>556</v>
      </c>
      <c r="H2782" t="s">
        <v>557</v>
      </c>
      <c r="J2782">
        <v>201707</v>
      </c>
      <c r="K2782" t="s">
        <v>306</v>
      </c>
      <c r="L2782">
        <v>3800764</v>
      </c>
      <c r="M2782">
        <v>16028</v>
      </c>
      <c r="P2782">
        <v>0</v>
      </c>
      <c r="R2782" s="1">
        <v>42658</v>
      </c>
      <c r="S2782" t="s">
        <v>40</v>
      </c>
      <c r="T2782" t="s">
        <v>559</v>
      </c>
      <c r="U2782" t="s">
        <v>107</v>
      </c>
      <c r="V2782" s="1">
        <v>42662</v>
      </c>
      <c r="W2782" s="12">
        <v>-10</v>
      </c>
      <c r="X2782" s="4" t="str">
        <f t="shared" si="87"/>
        <v>Income</v>
      </c>
      <c r="Y2782" s="5">
        <v>42644</v>
      </c>
      <c r="Z2782" s="7" t="s">
        <v>8073</v>
      </c>
      <c r="AA2782" s="7" t="str">
        <f t="shared" si="86"/>
        <v>Car Park Pass Income from Payroll</v>
      </c>
    </row>
    <row r="2783" spans="1:27" x14ac:dyDescent="0.25">
      <c r="A2783" t="s">
        <v>23</v>
      </c>
      <c r="B2783" t="s">
        <v>24</v>
      </c>
      <c r="C2783" t="s">
        <v>25</v>
      </c>
      <c r="D2783" t="s">
        <v>26</v>
      </c>
      <c r="E2783" t="s">
        <v>302</v>
      </c>
      <c r="F2783" t="s">
        <v>303</v>
      </c>
      <c r="G2783" t="s">
        <v>556</v>
      </c>
      <c r="H2783" t="s">
        <v>557</v>
      </c>
      <c r="J2783">
        <v>201707</v>
      </c>
      <c r="K2783" t="s">
        <v>306</v>
      </c>
      <c r="L2783">
        <v>3800764</v>
      </c>
      <c r="M2783">
        <v>16029</v>
      </c>
      <c r="P2783">
        <v>0</v>
      </c>
      <c r="R2783" s="1">
        <v>42658</v>
      </c>
      <c r="S2783" t="s">
        <v>40</v>
      </c>
      <c r="T2783" t="s">
        <v>639</v>
      </c>
      <c r="U2783" t="s">
        <v>107</v>
      </c>
      <c r="V2783" s="1">
        <v>42662</v>
      </c>
      <c r="W2783" s="12">
        <v>-29.17</v>
      </c>
      <c r="X2783" s="4" t="str">
        <f t="shared" si="87"/>
        <v>Income</v>
      </c>
      <c r="Y2783" s="5">
        <v>42644</v>
      </c>
      <c r="Z2783" s="7" t="s">
        <v>8073</v>
      </c>
      <c r="AA2783" s="7" t="str">
        <f t="shared" si="86"/>
        <v>Car Park Pass Income from Payroll</v>
      </c>
    </row>
    <row r="2784" spans="1:27" x14ac:dyDescent="0.25">
      <c r="A2784" t="s">
        <v>23</v>
      </c>
      <c r="B2784" t="s">
        <v>24</v>
      </c>
      <c r="C2784" t="s">
        <v>25</v>
      </c>
      <c r="D2784" t="s">
        <v>26</v>
      </c>
      <c r="E2784" t="s">
        <v>302</v>
      </c>
      <c r="F2784" t="s">
        <v>303</v>
      </c>
      <c r="G2784" t="s">
        <v>556</v>
      </c>
      <c r="H2784" t="s">
        <v>557</v>
      </c>
      <c r="J2784">
        <v>201707</v>
      </c>
      <c r="K2784" t="s">
        <v>306</v>
      </c>
      <c r="L2784">
        <v>3800764</v>
      </c>
      <c r="M2784">
        <v>16018</v>
      </c>
      <c r="P2784">
        <v>0</v>
      </c>
      <c r="R2784" s="1">
        <v>42658</v>
      </c>
      <c r="S2784" t="s">
        <v>40</v>
      </c>
      <c r="T2784" t="s">
        <v>598</v>
      </c>
      <c r="U2784" t="s">
        <v>107</v>
      </c>
      <c r="V2784" s="1">
        <v>42662</v>
      </c>
      <c r="W2784" s="12">
        <v>-20.83</v>
      </c>
      <c r="X2784" s="4" t="str">
        <f t="shared" si="87"/>
        <v>Income</v>
      </c>
      <c r="Y2784" s="5">
        <v>42644</v>
      </c>
      <c r="Z2784" s="7" t="s">
        <v>8073</v>
      </c>
      <c r="AA2784" s="7" t="str">
        <f t="shared" si="86"/>
        <v>Car Park Pass Income from Payroll</v>
      </c>
    </row>
    <row r="2785" spans="1:27" x14ac:dyDescent="0.25">
      <c r="A2785" t="s">
        <v>23</v>
      </c>
      <c r="B2785" t="s">
        <v>24</v>
      </c>
      <c r="C2785" t="s">
        <v>25</v>
      </c>
      <c r="D2785" t="s">
        <v>26</v>
      </c>
      <c r="E2785" t="s">
        <v>302</v>
      </c>
      <c r="F2785" t="s">
        <v>303</v>
      </c>
      <c r="G2785" t="s">
        <v>556</v>
      </c>
      <c r="H2785" t="s">
        <v>557</v>
      </c>
      <c r="J2785">
        <v>201707</v>
      </c>
      <c r="K2785" t="s">
        <v>306</v>
      </c>
      <c r="L2785">
        <v>3800764</v>
      </c>
      <c r="M2785">
        <v>16011</v>
      </c>
      <c r="P2785">
        <v>0</v>
      </c>
      <c r="R2785" s="1">
        <v>42658</v>
      </c>
      <c r="S2785" t="s">
        <v>40</v>
      </c>
      <c r="T2785" t="s">
        <v>568</v>
      </c>
      <c r="U2785" t="s">
        <v>107</v>
      </c>
      <c r="V2785" s="1">
        <v>42662</v>
      </c>
      <c r="W2785" s="12">
        <v>-20.84</v>
      </c>
      <c r="X2785" s="4" t="str">
        <f t="shared" si="87"/>
        <v>Income</v>
      </c>
      <c r="Y2785" s="5">
        <v>42644</v>
      </c>
      <c r="Z2785" s="7" t="s">
        <v>8073</v>
      </c>
      <c r="AA2785" s="7" t="str">
        <f t="shared" si="86"/>
        <v>Car Park Pass Income from Payroll</v>
      </c>
    </row>
    <row r="2786" spans="1:27" x14ac:dyDescent="0.25">
      <c r="A2786" t="s">
        <v>23</v>
      </c>
      <c r="B2786" t="s">
        <v>24</v>
      </c>
      <c r="C2786" t="s">
        <v>25</v>
      </c>
      <c r="D2786" t="s">
        <v>26</v>
      </c>
      <c r="E2786" t="s">
        <v>302</v>
      </c>
      <c r="F2786" t="s">
        <v>303</v>
      </c>
      <c r="G2786" t="s">
        <v>556</v>
      </c>
      <c r="H2786" t="s">
        <v>557</v>
      </c>
      <c r="J2786">
        <v>201707</v>
      </c>
      <c r="K2786" t="s">
        <v>306</v>
      </c>
      <c r="L2786">
        <v>3800764</v>
      </c>
      <c r="M2786">
        <v>16012</v>
      </c>
      <c r="P2786">
        <v>0</v>
      </c>
      <c r="R2786" s="1">
        <v>42658</v>
      </c>
      <c r="S2786" t="s">
        <v>40</v>
      </c>
      <c r="T2786" t="s">
        <v>596</v>
      </c>
      <c r="U2786" t="s">
        <v>107</v>
      </c>
      <c r="V2786" s="1">
        <v>42662</v>
      </c>
      <c r="W2786" s="12">
        <v>-16.670000000000002</v>
      </c>
      <c r="X2786" s="4" t="str">
        <f t="shared" si="87"/>
        <v>Income</v>
      </c>
      <c r="Y2786" s="5">
        <v>42644</v>
      </c>
      <c r="Z2786" s="7" t="s">
        <v>8073</v>
      </c>
      <c r="AA2786" s="7" t="str">
        <f t="shared" si="86"/>
        <v>Car Park Pass Income from Payroll</v>
      </c>
    </row>
    <row r="2787" spans="1:27" x14ac:dyDescent="0.25">
      <c r="A2787" t="s">
        <v>23</v>
      </c>
      <c r="B2787" t="s">
        <v>24</v>
      </c>
      <c r="C2787" t="s">
        <v>25</v>
      </c>
      <c r="D2787" t="s">
        <v>26</v>
      </c>
      <c r="E2787" t="s">
        <v>302</v>
      </c>
      <c r="F2787" t="s">
        <v>303</v>
      </c>
      <c r="G2787" t="s">
        <v>556</v>
      </c>
      <c r="H2787" t="s">
        <v>557</v>
      </c>
      <c r="J2787">
        <v>201707</v>
      </c>
      <c r="K2787" t="s">
        <v>306</v>
      </c>
      <c r="L2787">
        <v>3800764</v>
      </c>
      <c r="M2787">
        <v>15507</v>
      </c>
      <c r="P2787">
        <v>0</v>
      </c>
      <c r="R2787" s="1">
        <v>42658</v>
      </c>
      <c r="S2787" t="s">
        <v>40</v>
      </c>
      <c r="T2787" t="s">
        <v>665</v>
      </c>
      <c r="U2787" t="s">
        <v>107</v>
      </c>
      <c r="V2787" s="1">
        <v>42662</v>
      </c>
      <c r="W2787" s="12">
        <v>-10</v>
      </c>
      <c r="X2787" s="4" t="str">
        <f t="shared" si="87"/>
        <v>Income</v>
      </c>
      <c r="Y2787" s="5">
        <v>42644</v>
      </c>
      <c r="Z2787" s="7" t="s">
        <v>8073</v>
      </c>
      <c r="AA2787" s="7" t="str">
        <f t="shared" si="86"/>
        <v>Car Park Pass Income from Payroll</v>
      </c>
    </row>
    <row r="2788" spans="1:27" x14ac:dyDescent="0.25">
      <c r="A2788" t="s">
        <v>23</v>
      </c>
      <c r="B2788" t="s">
        <v>24</v>
      </c>
      <c r="C2788" t="s">
        <v>25</v>
      </c>
      <c r="D2788" t="s">
        <v>26</v>
      </c>
      <c r="E2788" t="s">
        <v>302</v>
      </c>
      <c r="F2788" t="s">
        <v>303</v>
      </c>
      <c r="G2788" t="s">
        <v>556</v>
      </c>
      <c r="H2788" t="s">
        <v>557</v>
      </c>
      <c r="J2788">
        <v>201707</v>
      </c>
      <c r="K2788" t="s">
        <v>306</v>
      </c>
      <c r="L2788">
        <v>3800764</v>
      </c>
      <c r="M2788">
        <v>15903</v>
      </c>
      <c r="P2788">
        <v>0</v>
      </c>
      <c r="R2788" s="1">
        <v>42658</v>
      </c>
      <c r="S2788" t="s">
        <v>40</v>
      </c>
      <c r="T2788" t="s">
        <v>687</v>
      </c>
      <c r="U2788" t="s">
        <v>107</v>
      </c>
      <c r="V2788" s="1">
        <v>42662</v>
      </c>
      <c r="W2788" s="12">
        <v>-10</v>
      </c>
      <c r="X2788" s="4" t="str">
        <f t="shared" si="87"/>
        <v>Income</v>
      </c>
      <c r="Y2788" s="5">
        <v>42644</v>
      </c>
      <c r="Z2788" s="7" t="s">
        <v>8073</v>
      </c>
      <c r="AA2788" s="7" t="str">
        <f t="shared" si="86"/>
        <v>Car Park Pass Income from Payroll</v>
      </c>
    </row>
    <row r="2789" spans="1:27" x14ac:dyDescent="0.25">
      <c r="A2789" t="s">
        <v>23</v>
      </c>
      <c r="B2789" t="s">
        <v>24</v>
      </c>
      <c r="C2789" t="s">
        <v>25</v>
      </c>
      <c r="D2789" t="s">
        <v>26</v>
      </c>
      <c r="E2789" t="s">
        <v>302</v>
      </c>
      <c r="F2789" t="s">
        <v>303</v>
      </c>
      <c r="G2789" t="s">
        <v>556</v>
      </c>
      <c r="H2789" t="s">
        <v>557</v>
      </c>
      <c r="J2789">
        <v>201707</v>
      </c>
      <c r="K2789" t="s">
        <v>306</v>
      </c>
      <c r="L2789">
        <v>3800764</v>
      </c>
      <c r="M2789">
        <v>15904</v>
      </c>
      <c r="P2789">
        <v>0</v>
      </c>
      <c r="R2789" s="1">
        <v>42658</v>
      </c>
      <c r="S2789" t="s">
        <v>40</v>
      </c>
      <c r="T2789" t="s">
        <v>679</v>
      </c>
      <c r="U2789" t="s">
        <v>107</v>
      </c>
      <c r="V2789" s="1">
        <v>42662</v>
      </c>
      <c r="W2789" s="12">
        <v>-20.84</v>
      </c>
      <c r="X2789" s="4" t="str">
        <f t="shared" si="87"/>
        <v>Income</v>
      </c>
      <c r="Y2789" s="5">
        <v>42644</v>
      </c>
      <c r="Z2789" s="7" t="s">
        <v>8073</v>
      </c>
      <c r="AA2789" s="7" t="str">
        <f t="shared" si="86"/>
        <v>Car Park Pass Income from Payroll</v>
      </c>
    </row>
    <row r="2790" spans="1:27" x14ac:dyDescent="0.25">
      <c r="A2790" t="s">
        <v>23</v>
      </c>
      <c r="B2790" t="s">
        <v>24</v>
      </c>
      <c r="C2790" t="s">
        <v>25</v>
      </c>
      <c r="D2790" t="s">
        <v>26</v>
      </c>
      <c r="E2790" t="s">
        <v>302</v>
      </c>
      <c r="F2790" t="s">
        <v>303</v>
      </c>
      <c r="G2790" t="s">
        <v>556</v>
      </c>
      <c r="H2790" t="s">
        <v>557</v>
      </c>
      <c r="J2790">
        <v>201707</v>
      </c>
      <c r="K2790" t="s">
        <v>306</v>
      </c>
      <c r="L2790">
        <v>3800764</v>
      </c>
      <c r="M2790">
        <v>15905</v>
      </c>
      <c r="P2790">
        <v>0</v>
      </c>
      <c r="R2790" s="1">
        <v>42658</v>
      </c>
      <c r="S2790" t="s">
        <v>40</v>
      </c>
      <c r="T2790" t="s">
        <v>578</v>
      </c>
      <c r="U2790" t="s">
        <v>107</v>
      </c>
      <c r="V2790" s="1">
        <v>42662</v>
      </c>
      <c r="W2790" s="12">
        <v>-20.84</v>
      </c>
      <c r="X2790" s="4" t="str">
        <f t="shared" si="87"/>
        <v>Income</v>
      </c>
      <c r="Y2790" s="5">
        <v>42644</v>
      </c>
      <c r="Z2790" s="7" t="s">
        <v>8073</v>
      </c>
      <c r="AA2790" s="7" t="str">
        <f t="shared" si="86"/>
        <v>Car Park Pass Income from Payroll</v>
      </c>
    </row>
    <row r="2791" spans="1:27" x14ac:dyDescent="0.25">
      <c r="A2791" t="s">
        <v>23</v>
      </c>
      <c r="B2791" t="s">
        <v>24</v>
      </c>
      <c r="C2791" t="s">
        <v>25</v>
      </c>
      <c r="D2791" t="s">
        <v>26</v>
      </c>
      <c r="E2791" t="s">
        <v>302</v>
      </c>
      <c r="F2791" t="s">
        <v>303</v>
      </c>
      <c r="G2791" t="s">
        <v>556</v>
      </c>
      <c r="H2791" t="s">
        <v>557</v>
      </c>
      <c r="J2791">
        <v>201707</v>
      </c>
      <c r="K2791" t="s">
        <v>306</v>
      </c>
      <c r="L2791">
        <v>3800764</v>
      </c>
      <c r="M2791">
        <v>15906</v>
      </c>
      <c r="P2791">
        <v>0</v>
      </c>
      <c r="R2791" s="1">
        <v>42658</v>
      </c>
      <c r="S2791" t="s">
        <v>40</v>
      </c>
      <c r="T2791" t="s">
        <v>559</v>
      </c>
      <c r="U2791" t="s">
        <v>107</v>
      </c>
      <c r="V2791" s="1">
        <v>42662</v>
      </c>
      <c r="W2791" s="12">
        <v>-10</v>
      </c>
      <c r="X2791" s="4" t="str">
        <f t="shared" si="87"/>
        <v>Income</v>
      </c>
      <c r="Y2791" s="5">
        <v>42644</v>
      </c>
      <c r="Z2791" s="7" t="s">
        <v>8073</v>
      </c>
      <c r="AA2791" s="7" t="str">
        <f t="shared" si="86"/>
        <v>Car Park Pass Income from Payroll</v>
      </c>
    </row>
    <row r="2792" spans="1:27" x14ac:dyDescent="0.25">
      <c r="A2792" t="s">
        <v>23</v>
      </c>
      <c r="B2792" t="s">
        <v>24</v>
      </c>
      <c r="C2792" t="s">
        <v>25</v>
      </c>
      <c r="D2792" t="s">
        <v>26</v>
      </c>
      <c r="E2792" t="s">
        <v>302</v>
      </c>
      <c r="F2792" t="s">
        <v>303</v>
      </c>
      <c r="G2792" t="s">
        <v>556</v>
      </c>
      <c r="H2792" t="s">
        <v>557</v>
      </c>
      <c r="J2792">
        <v>201707</v>
      </c>
      <c r="K2792" t="s">
        <v>306</v>
      </c>
      <c r="L2792">
        <v>3800764</v>
      </c>
      <c r="M2792">
        <v>15907</v>
      </c>
      <c r="P2792">
        <v>0</v>
      </c>
      <c r="R2792" s="1">
        <v>42658</v>
      </c>
      <c r="S2792" t="s">
        <v>40</v>
      </c>
      <c r="T2792" t="s">
        <v>618</v>
      </c>
      <c r="U2792" t="s">
        <v>107</v>
      </c>
      <c r="V2792" s="1">
        <v>42662</v>
      </c>
      <c r="W2792" s="12">
        <v>-20.84</v>
      </c>
      <c r="X2792" s="4" t="str">
        <f t="shared" si="87"/>
        <v>Income</v>
      </c>
      <c r="Y2792" s="5">
        <v>42644</v>
      </c>
      <c r="Z2792" s="7" t="s">
        <v>8073</v>
      </c>
      <c r="AA2792" s="7" t="str">
        <f t="shared" si="86"/>
        <v>Car Park Pass Income from Payroll</v>
      </c>
    </row>
    <row r="2793" spans="1:27" x14ac:dyDescent="0.25">
      <c r="A2793" t="s">
        <v>23</v>
      </c>
      <c r="B2793" t="s">
        <v>24</v>
      </c>
      <c r="C2793" t="s">
        <v>25</v>
      </c>
      <c r="D2793" t="s">
        <v>26</v>
      </c>
      <c r="E2793" t="s">
        <v>302</v>
      </c>
      <c r="F2793" t="s">
        <v>303</v>
      </c>
      <c r="G2793" t="s">
        <v>556</v>
      </c>
      <c r="H2793" t="s">
        <v>557</v>
      </c>
      <c r="J2793">
        <v>201707</v>
      </c>
      <c r="K2793" t="s">
        <v>306</v>
      </c>
      <c r="L2793">
        <v>3800764</v>
      </c>
      <c r="M2793">
        <v>15908</v>
      </c>
      <c r="P2793">
        <v>0</v>
      </c>
      <c r="R2793" s="1">
        <v>42658</v>
      </c>
      <c r="S2793" t="s">
        <v>40</v>
      </c>
      <c r="T2793" t="s">
        <v>619</v>
      </c>
      <c r="U2793" t="s">
        <v>107</v>
      </c>
      <c r="V2793" s="1">
        <v>42662</v>
      </c>
      <c r="W2793" s="12">
        <v>-20.84</v>
      </c>
      <c r="X2793" s="4" t="str">
        <f t="shared" si="87"/>
        <v>Income</v>
      </c>
      <c r="Y2793" s="5">
        <v>42644</v>
      </c>
      <c r="Z2793" s="7" t="s">
        <v>8073</v>
      </c>
      <c r="AA2793" s="7" t="str">
        <f t="shared" si="86"/>
        <v>Car Park Pass Income from Payroll</v>
      </c>
    </row>
    <row r="2794" spans="1:27" x14ac:dyDescent="0.25">
      <c r="A2794" t="s">
        <v>23</v>
      </c>
      <c r="B2794" t="s">
        <v>24</v>
      </c>
      <c r="C2794" t="s">
        <v>25</v>
      </c>
      <c r="D2794" t="s">
        <v>26</v>
      </c>
      <c r="E2794" t="s">
        <v>302</v>
      </c>
      <c r="F2794" t="s">
        <v>303</v>
      </c>
      <c r="G2794" t="s">
        <v>556</v>
      </c>
      <c r="H2794" t="s">
        <v>557</v>
      </c>
      <c r="J2794">
        <v>201707</v>
      </c>
      <c r="K2794" t="s">
        <v>306</v>
      </c>
      <c r="L2794">
        <v>3800764</v>
      </c>
      <c r="M2794">
        <v>15909</v>
      </c>
      <c r="P2794">
        <v>0</v>
      </c>
      <c r="R2794" s="1">
        <v>42658</v>
      </c>
      <c r="S2794" t="s">
        <v>40</v>
      </c>
      <c r="T2794" t="s">
        <v>580</v>
      </c>
      <c r="U2794" t="s">
        <v>107</v>
      </c>
      <c r="V2794" s="1">
        <v>42662</v>
      </c>
      <c r="W2794" s="12">
        <v>-20.83</v>
      </c>
      <c r="X2794" s="4" t="str">
        <f t="shared" si="87"/>
        <v>Income</v>
      </c>
      <c r="Y2794" s="5">
        <v>42644</v>
      </c>
      <c r="Z2794" s="7" t="s">
        <v>8073</v>
      </c>
      <c r="AA2794" s="7" t="str">
        <f t="shared" si="86"/>
        <v>Car Park Pass Income from Payroll</v>
      </c>
    </row>
    <row r="2795" spans="1:27" x14ac:dyDescent="0.25">
      <c r="A2795" t="s">
        <v>23</v>
      </c>
      <c r="B2795" t="s">
        <v>24</v>
      </c>
      <c r="C2795" t="s">
        <v>25</v>
      </c>
      <c r="D2795" t="s">
        <v>26</v>
      </c>
      <c r="E2795" t="s">
        <v>302</v>
      </c>
      <c r="F2795" t="s">
        <v>303</v>
      </c>
      <c r="G2795" t="s">
        <v>556</v>
      </c>
      <c r="H2795" t="s">
        <v>557</v>
      </c>
      <c r="J2795">
        <v>201707</v>
      </c>
      <c r="K2795" t="s">
        <v>306</v>
      </c>
      <c r="L2795">
        <v>3800764</v>
      </c>
      <c r="M2795">
        <v>15910</v>
      </c>
      <c r="P2795">
        <v>0</v>
      </c>
      <c r="R2795" s="1">
        <v>42658</v>
      </c>
      <c r="S2795" t="s">
        <v>40</v>
      </c>
      <c r="T2795" t="s">
        <v>620</v>
      </c>
      <c r="U2795" t="s">
        <v>107</v>
      </c>
      <c r="V2795" s="1">
        <v>42662</v>
      </c>
      <c r="W2795" s="12">
        <v>-20.84</v>
      </c>
      <c r="X2795" s="4" t="str">
        <f t="shared" si="87"/>
        <v>Income</v>
      </c>
      <c r="Y2795" s="5">
        <v>42644</v>
      </c>
      <c r="Z2795" s="7" t="s">
        <v>8073</v>
      </c>
      <c r="AA2795" s="7" t="str">
        <f t="shared" si="86"/>
        <v>Car Park Pass Income from Payroll</v>
      </c>
    </row>
    <row r="2796" spans="1:27" x14ac:dyDescent="0.25">
      <c r="A2796" t="s">
        <v>23</v>
      </c>
      <c r="B2796" t="s">
        <v>24</v>
      </c>
      <c r="C2796" t="s">
        <v>25</v>
      </c>
      <c r="D2796" t="s">
        <v>26</v>
      </c>
      <c r="E2796" t="s">
        <v>302</v>
      </c>
      <c r="F2796" t="s">
        <v>303</v>
      </c>
      <c r="G2796" t="s">
        <v>556</v>
      </c>
      <c r="H2796" t="s">
        <v>557</v>
      </c>
      <c r="J2796">
        <v>201707</v>
      </c>
      <c r="K2796" t="s">
        <v>306</v>
      </c>
      <c r="L2796">
        <v>3800764</v>
      </c>
      <c r="M2796">
        <v>15911</v>
      </c>
      <c r="P2796">
        <v>0</v>
      </c>
      <c r="R2796" s="1">
        <v>42658</v>
      </c>
      <c r="S2796" t="s">
        <v>40</v>
      </c>
      <c r="T2796" t="s">
        <v>559</v>
      </c>
      <c r="U2796" t="s">
        <v>107</v>
      </c>
      <c r="V2796" s="1">
        <v>42662</v>
      </c>
      <c r="W2796" s="12">
        <v>-10</v>
      </c>
      <c r="X2796" s="4" t="str">
        <f t="shared" si="87"/>
        <v>Income</v>
      </c>
      <c r="Y2796" s="5">
        <v>42644</v>
      </c>
      <c r="Z2796" s="7" t="s">
        <v>8073</v>
      </c>
      <c r="AA2796" s="7" t="str">
        <f t="shared" si="86"/>
        <v>Car Park Pass Income from Payroll</v>
      </c>
    </row>
    <row r="2797" spans="1:27" x14ac:dyDescent="0.25">
      <c r="A2797" t="s">
        <v>23</v>
      </c>
      <c r="B2797" t="s">
        <v>24</v>
      </c>
      <c r="C2797" t="s">
        <v>25</v>
      </c>
      <c r="D2797" t="s">
        <v>26</v>
      </c>
      <c r="E2797" t="s">
        <v>302</v>
      </c>
      <c r="F2797" t="s">
        <v>303</v>
      </c>
      <c r="G2797" t="s">
        <v>556</v>
      </c>
      <c r="H2797" t="s">
        <v>557</v>
      </c>
      <c r="J2797">
        <v>201707</v>
      </c>
      <c r="K2797" t="s">
        <v>306</v>
      </c>
      <c r="L2797">
        <v>3800764</v>
      </c>
      <c r="M2797">
        <v>15912</v>
      </c>
      <c r="P2797">
        <v>0</v>
      </c>
      <c r="R2797" s="1">
        <v>42658</v>
      </c>
      <c r="S2797" t="s">
        <v>40</v>
      </c>
      <c r="T2797" t="s">
        <v>559</v>
      </c>
      <c r="U2797" t="s">
        <v>107</v>
      </c>
      <c r="V2797" s="1">
        <v>42662</v>
      </c>
      <c r="W2797" s="12">
        <v>-10</v>
      </c>
      <c r="X2797" s="4" t="str">
        <f t="shared" si="87"/>
        <v>Income</v>
      </c>
      <c r="Y2797" s="5">
        <v>42644</v>
      </c>
      <c r="Z2797" s="7" t="s">
        <v>8073</v>
      </c>
      <c r="AA2797" s="7" t="str">
        <f t="shared" si="86"/>
        <v>Car Park Pass Income from Payroll</v>
      </c>
    </row>
    <row r="2798" spans="1:27" x14ac:dyDescent="0.25">
      <c r="A2798" t="s">
        <v>23</v>
      </c>
      <c r="B2798" t="s">
        <v>24</v>
      </c>
      <c r="C2798" t="s">
        <v>25</v>
      </c>
      <c r="D2798" t="s">
        <v>26</v>
      </c>
      <c r="E2798" t="s">
        <v>302</v>
      </c>
      <c r="F2798" t="s">
        <v>303</v>
      </c>
      <c r="G2798" t="s">
        <v>556</v>
      </c>
      <c r="H2798" t="s">
        <v>557</v>
      </c>
      <c r="J2798">
        <v>201708</v>
      </c>
      <c r="K2798" t="s">
        <v>306</v>
      </c>
      <c r="L2798">
        <v>3800767</v>
      </c>
      <c r="M2798">
        <v>40232</v>
      </c>
      <c r="P2798">
        <v>0</v>
      </c>
      <c r="R2798" s="1">
        <v>42689</v>
      </c>
      <c r="S2798" t="s">
        <v>40</v>
      </c>
      <c r="T2798" t="s">
        <v>560</v>
      </c>
      <c r="U2798" t="s">
        <v>308</v>
      </c>
      <c r="V2798" s="1">
        <v>42695</v>
      </c>
      <c r="W2798" s="12">
        <v>-20.83</v>
      </c>
      <c r="X2798" s="4" t="str">
        <f t="shared" si="87"/>
        <v>Income</v>
      </c>
      <c r="Y2798" s="5">
        <v>42675</v>
      </c>
      <c r="Z2798" s="7" t="s">
        <v>8073</v>
      </c>
      <c r="AA2798" s="7" t="str">
        <f t="shared" si="86"/>
        <v>Car Park Pass Income from Payroll</v>
      </c>
    </row>
    <row r="2799" spans="1:27" x14ac:dyDescent="0.25">
      <c r="A2799" t="s">
        <v>23</v>
      </c>
      <c r="B2799" t="s">
        <v>24</v>
      </c>
      <c r="C2799" t="s">
        <v>25</v>
      </c>
      <c r="D2799" t="s">
        <v>26</v>
      </c>
      <c r="E2799" t="s">
        <v>302</v>
      </c>
      <c r="F2799" t="s">
        <v>303</v>
      </c>
      <c r="G2799" t="s">
        <v>556</v>
      </c>
      <c r="H2799" t="s">
        <v>557</v>
      </c>
      <c r="J2799">
        <v>201708</v>
      </c>
      <c r="K2799" t="s">
        <v>306</v>
      </c>
      <c r="L2799">
        <v>3800767</v>
      </c>
      <c r="M2799">
        <v>38952</v>
      </c>
      <c r="P2799">
        <v>0</v>
      </c>
      <c r="R2799" s="1">
        <v>42689</v>
      </c>
      <c r="S2799" t="s">
        <v>40</v>
      </c>
      <c r="T2799" t="s">
        <v>643</v>
      </c>
      <c r="U2799" t="s">
        <v>308</v>
      </c>
      <c r="V2799" s="1">
        <v>42695</v>
      </c>
      <c r="W2799" s="12">
        <v>-29.17</v>
      </c>
      <c r="X2799" s="4" t="str">
        <f t="shared" si="87"/>
        <v>Income</v>
      </c>
      <c r="Y2799" s="5">
        <v>42675</v>
      </c>
      <c r="Z2799" s="7" t="s">
        <v>8073</v>
      </c>
      <c r="AA2799" s="7" t="str">
        <f t="shared" si="86"/>
        <v>Car Park Pass Income from Payroll</v>
      </c>
    </row>
    <row r="2800" spans="1:27" x14ac:dyDescent="0.25">
      <c r="A2800" t="s">
        <v>23</v>
      </c>
      <c r="B2800" t="s">
        <v>24</v>
      </c>
      <c r="C2800" t="s">
        <v>25</v>
      </c>
      <c r="D2800" t="s">
        <v>26</v>
      </c>
      <c r="E2800" t="s">
        <v>302</v>
      </c>
      <c r="F2800" t="s">
        <v>303</v>
      </c>
      <c r="G2800" t="s">
        <v>556</v>
      </c>
      <c r="H2800" t="s">
        <v>557</v>
      </c>
      <c r="J2800">
        <v>201708</v>
      </c>
      <c r="K2800" t="s">
        <v>306</v>
      </c>
      <c r="L2800">
        <v>3800767</v>
      </c>
      <c r="M2800">
        <v>38953</v>
      </c>
      <c r="P2800">
        <v>0</v>
      </c>
      <c r="R2800" s="1">
        <v>42689</v>
      </c>
      <c r="S2800" t="s">
        <v>40</v>
      </c>
      <c r="T2800" t="s">
        <v>582</v>
      </c>
      <c r="U2800" t="s">
        <v>308</v>
      </c>
      <c r="V2800" s="1">
        <v>42695</v>
      </c>
      <c r="W2800" s="12">
        <v>-10</v>
      </c>
      <c r="X2800" s="4" t="str">
        <f t="shared" si="87"/>
        <v>Income</v>
      </c>
      <c r="Y2800" s="5">
        <v>42675</v>
      </c>
      <c r="Z2800" s="7" t="s">
        <v>8073</v>
      </c>
      <c r="AA2800" s="7" t="str">
        <f t="shared" si="86"/>
        <v>Car Park Pass Income from Payroll</v>
      </c>
    </row>
    <row r="2801" spans="1:27" x14ac:dyDescent="0.25">
      <c r="A2801" t="s">
        <v>23</v>
      </c>
      <c r="B2801" t="s">
        <v>24</v>
      </c>
      <c r="C2801" t="s">
        <v>25</v>
      </c>
      <c r="D2801" t="s">
        <v>26</v>
      </c>
      <c r="E2801" t="s">
        <v>302</v>
      </c>
      <c r="F2801" t="s">
        <v>303</v>
      </c>
      <c r="G2801" t="s">
        <v>556</v>
      </c>
      <c r="H2801" t="s">
        <v>557</v>
      </c>
      <c r="J2801">
        <v>201708</v>
      </c>
      <c r="K2801" t="s">
        <v>306</v>
      </c>
      <c r="L2801">
        <v>3800767</v>
      </c>
      <c r="M2801">
        <v>38954</v>
      </c>
      <c r="P2801">
        <v>0</v>
      </c>
      <c r="R2801" s="1">
        <v>42689</v>
      </c>
      <c r="S2801" t="s">
        <v>40</v>
      </c>
      <c r="T2801" t="s">
        <v>569</v>
      </c>
      <c r="U2801" t="s">
        <v>308</v>
      </c>
      <c r="V2801" s="1">
        <v>42695</v>
      </c>
      <c r="W2801" s="12">
        <v>-20.84</v>
      </c>
      <c r="X2801" s="4" t="str">
        <f t="shared" si="87"/>
        <v>Income</v>
      </c>
      <c r="Y2801" s="5">
        <v>42675</v>
      </c>
      <c r="Z2801" s="7" t="s">
        <v>8073</v>
      </c>
      <c r="AA2801" s="7" t="str">
        <f t="shared" si="86"/>
        <v>Car Park Pass Income from Payroll</v>
      </c>
    </row>
    <row r="2802" spans="1:27" x14ac:dyDescent="0.25">
      <c r="A2802" t="s">
        <v>23</v>
      </c>
      <c r="B2802" t="s">
        <v>24</v>
      </c>
      <c r="C2802" t="s">
        <v>25</v>
      </c>
      <c r="D2802" t="s">
        <v>26</v>
      </c>
      <c r="E2802" t="s">
        <v>302</v>
      </c>
      <c r="F2802" t="s">
        <v>303</v>
      </c>
      <c r="G2802" t="s">
        <v>556</v>
      </c>
      <c r="H2802" t="s">
        <v>557</v>
      </c>
      <c r="J2802">
        <v>201708</v>
      </c>
      <c r="K2802" t="s">
        <v>306</v>
      </c>
      <c r="L2802">
        <v>3800767</v>
      </c>
      <c r="M2802">
        <v>40149</v>
      </c>
      <c r="P2802">
        <v>0</v>
      </c>
      <c r="R2802" s="1">
        <v>42689</v>
      </c>
      <c r="S2802" t="s">
        <v>40</v>
      </c>
      <c r="T2802" t="s">
        <v>683</v>
      </c>
      <c r="U2802" t="s">
        <v>308</v>
      </c>
      <c r="V2802" s="1">
        <v>42695</v>
      </c>
      <c r="W2802" s="12">
        <v>-10</v>
      </c>
      <c r="X2802" s="4" t="str">
        <f t="shared" si="87"/>
        <v>Income</v>
      </c>
      <c r="Y2802" s="5">
        <v>42675</v>
      </c>
      <c r="Z2802" s="7" t="s">
        <v>8073</v>
      </c>
      <c r="AA2802" s="7" t="str">
        <f t="shared" si="86"/>
        <v>Car Park Pass Income from Payroll</v>
      </c>
    </row>
    <row r="2803" spans="1:27" x14ac:dyDescent="0.25">
      <c r="A2803" t="s">
        <v>23</v>
      </c>
      <c r="B2803" t="s">
        <v>24</v>
      </c>
      <c r="C2803" t="s">
        <v>25</v>
      </c>
      <c r="D2803" t="s">
        <v>26</v>
      </c>
      <c r="E2803" t="s">
        <v>302</v>
      </c>
      <c r="F2803" t="s">
        <v>303</v>
      </c>
      <c r="G2803" t="s">
        <v>556</v>
      </c>
      <c r="H2803" t="s">
        <v>557</v>
      </c>
      <c r="J2803">
        <v>201708</v>
      </c>
      <c r="K2803" t="s">
        <v>306</v>
      </c>
      <c r="L2803">
        <v>3800767</v>
      </c>
      <c r="M2803">
        <v>40150</v>
      </c>
      <c r="P2803">
        <v>0</v>
      </c>
      <c r="R2803" s="1">
        <v>42689</v>
      </c>
      <c r="S2803" t="s">
        <v>40</v>
      </c>
      <c r="T2803" t="s">
        <v>624</v>
      </c>
      <c r="U2803" t="s">
        <v>308</v>
      </c>
      <c r="V2803" s="1">
        <v>42695</v>
      </c>
      <c r="W2803" s="12">
        <v>-20.84</v>
      </c>
      <c r="X2803" s="4" t="str">
        <f t="shared" si="87"/>
        <v>Income</v>
      </c>
      <c r="Y2803" s="5">
        <v>42675</v>
      </c>
      <c r="Z2803" s="7" t="s">
        <v>8073</v>
      </c>
      <c r="AA2803" s="7" t="str">
        <f t="shared" si="86"/>
        <v>Car Park Pass Income from Payroll</v>
      </c>
    </row>
    <row r="2804" spans="1:27" x14ac:dyDescent="0.25">
      <c r="A2804" t="s">
        <v>23</v>
      </c>
      <c r="B2804" t="s">
        <v>24</v>
      </c>
      <c r="C2804" t="s">
        <v>25</v>
      </c>
      <c r="D2804" t="s">
        <v>26</v>
      </c>
      <c r="E2804" t="s">
        <v>302</v>
      </c>
      <c r="F2804" t="s">
        <v>303</v>
      </c>
      <c r="G2804" t="s">
        <v>556</v>
      </c>
      <c r="H2804" t="s">
        <v>557</v>
      </c>
      <c r="J2804">
        <v>201708</v>
      </c>
      <c r="K2804" t="s">
        <v>306</v>
      </c>
      <c r="L2804">
        <v>3800767</v>
      </c>
      <c r="M2804">
        <v>40151</v>
      </c>
      <c r="P2804">
        <v>0</v>
      </c>
      <c r="R2804" s="1">
        <v>42689</v>
      </c>
      <c r="S2804" t="s">
        <v>40</v>
      </c>
      <c r="T2804" t="s">
        <v>582</v>
      </c>
      <c r="U2804" t="s">
        <v>308</v>
      </c>
      <c r="V2804" s="1">
        <v>42695</v>
      </c>
      <c r="W2804" s="12">
        <v>-10</v>
      </c>
      <c r="X2804" s="4" t="str">
        <f t="shared" si="87"/>
        <v>Income</v>
      </c>
      <c r="Y2804" s="5">
        <v>42675</v>
      </c>
      <c r="Z2804" s="7" t="s">
        <v>8073</v>
      </c>
      <c r="AA2804" s="7" t="str">
        <f t="shared" si="86"/>
        <v>Car Park Pass Income from Payroll</v>
      </c>
    </row>
    <row r="2805" spans="1:27" x14ac:dyDescent="0.25">
      <c r="A2805" t="s">
        <v>23</v>
      </c>
      <c r="B2805" t="s">
        <v>24</v>
      </c>
      <c r="C2805" t="s">
        <v>25</v>
      </c>
      <c r="D2805" t="s">
        <v>26</v>
      </c>
      <c r="E2805" t="s">
        <v>302</v>
      </c>
      <c r="F2805" t="s">
        <v>303</v>
      </c>
      <c r="G2805" t="s">
        <v>556</v>
      </c>
      <c r="H2805" t="s">
        <v>557</v>
      </c>
      <c r="J2805">
        <v>201708</v>
      </c>
      <c r="K2805" t="s">
        <v>306</v>
      </c>
      <c r="L2805">
        <v>3800767</v>
      </c>
      <c r="M2805">
        <v>40152</v>
      </c>
      <c r="P2805">
        <v>0</v>
      </c>
      <c r="R2805" s="1">
        <v>42689</v>
      </c>
      <c r="S2805" t="s">
        <v>40</v>
      </c>
      <c r="T2805" t="s">
        <v>563</v>
      </c>
      <c r="U2805" t="s">
        <v>308</v>
      </c>
      <c r="V2805" s="1">
        <v>42695</v>
      </c>
      <c r="W2805" s="12">
        <v>-20.84</v>
      </c>
      <c r="X2805" s="4" t="str">
        <f t="shared" si="87"/>
        <v>Income</v>
      </c>
      <c r="Y2805" s="5">
        <v>42675</v>
      </c>
      <c r="Z2805" s="7" t="s">
        <v>8073</v>
      </c>
      <c r="AA2805" s="7" t="str">
        <f t="shared" si="86"/>
        <v>Car Park Pass Income from Payroll</v>
      </c>
    </row>
    <row r="2806" spans="1:27" x14ac:dyDescent="0.25">
      <c r="A2806" t="s">
        <v>23</v>
      </c>
      <c r="B2806" t="s">
        <v>24</v>
      </c>
      <c r="C2806" t="s">
        <v>25</v>
      </c>
      <c r="D2806" t="s">
        <v>26</v>
      </c>
      <c r="E2806" t="s">
        <v>302</v>
      </c>
      <c r="F2806" t="s">
        <v>303</v>
      </c>
      <c r="G2806" t="s">
        <v>556</v>
      </c>
      <c r="H2806" t="s">
        <v>557</v>
      </c>
      <c r="J2806">
        <v>201708</v>
      </c>
      <c r="K2806" t="s">
        <v>306</v>
      </c>
      <c r="L2806">
        <v>3800767</v>
      </c>
      <c r="M2806">
        <v>40153</v>
      </c>
      <c r="P2806">
        <v>0</v>
      </c>
      <c r="R2806" s="1">
        <v>42689</v>
      </c>
      <c r="S2806" t="s">
        <v>40</v>
      </c>
      <c r="T2806" t="s">
        <v>565</v>
      </c>
      <c r="U2806" t="s">
        <v>308</v>
      </c>
      <c r="V2806" s="1">
        <v>42695</v>
      </c>
      <c r="W2806" s="12">
        <v>-20.84</v>
      </c>
      <c r="X2806" s="4" t="str">
        <f t="shared" si="87"/>
        <v>Income</v>
      </c>
      <c r="Y2806" s="5">
        <v>42675</v>
      </c>
      <c r="Z2806" s="7" t="s">
        <v>8073</v>
      </c>
      <c r="AA2806" s="7" t="str">
        <f t="shared" si="86"/>
        <v>Car Park Pass Income from Payroll</v>
      </c>
    </row>
    <row r="2807" spans="1:27" x14ac:dyDescent="0.25">
      <c r="A2807" t="s">
        <v>23</v>
      </c>
      <c r="B2807" t="s">
        <v>24</v>
      </c>
      <c r="C2807" t="s">
        <v>25</v>
      </c>
      <c r="D2807" t="s">
        <v>26</v>
      </c>
      <c r="E2807" t="s">
        <v>302</v>
      </c>
      <c r="F2807" t="s">
        <v>303</v>
      </c>
      <c r="G2807" t="s">
        <v>556</v>
      </c>
      <c r="H2807" t="s">
        <v>557</v>
      </c>
      <c r="J2807">
        <v>201708</v>
      </c>
      <c r="K2807" t="s">
        <v>306</v>
      </c>
      <c r="L2807">
        <v>3800767</v>
      </c>
      <c r="M2807">
        <v>40154</v>
      </c>
      <c r="P2807">
        <v>0</v>
      </c>
      <c r="R2807" s="1">
        <v>42689</v>
      </c>
      <c r="S2807" t="s">
        <v>40</v>
      </c>
      <c r="T2807" t="s">
        <v>580</v>
      </c>
      <c r="U2807" t="s">
        <v>308</v>
      </c>
      <c r="V2807" s="1">
        <v>42695</v>
      </c>
      <c r="W2807" s="12">
        <v>-20.83</v>
      </c>
      <c r="X2807" s="4" t="str">
        <f t="shared" si="87"/>
        <v>Income</v>
      </c>
      <c r="Y2807" s="5">
        <v>42675</v>
      </c>
      <c r="Z2807" s="7" t="s">
        <v>8073</v>
      </c>
      <c r="AA2807" s="7" t="str">
        <f t="shared" si="86"/>
        <v>Car Park Pass Income from Payroll</v>
      </c>
    </row>
    <row r="2808" spans="1:27" x14ac:dyDescent="0.25">
      <c r="A2808" t="s">
        <v>23</v>
      </c>
      <c r="B2808" t="s">
        <v>24</v>
      </c>
      <c r="C2808" t="s">
        <v>25</v>
      </c>
      <c r="D2808" t="s">
        <v>26</v>
      </c>
      <c r="E2808" t="s">
        <v>302</v>
      </c>
      <c r="F2808" t="s">
        <v>303</v>
      </c>
      <c r="G2808" t="s">
        <v>556</v>
      </c>
      <c r="H2808" t="s">
        <v>557</v>
      </c>
      <c r="J2808">
        <v>201708</v>
      </c>
      <c r="K2808" t="s">
        <v>306</v>
      </c>
      <c r="L2808">
        <v>3800767</v>
      </c>
      <c r="M2808">
        <v>38955</v>
      </c>
      <c r="P2808">
        <v>0</v>
      </c>
      <c r="R2808" s="1">
        <v>42689</v>
      </c>
      <c r="S2808" t="s">
        <v>40</v>
      </c>
      <c r="T2808" t="s">
        <v>681</v>
      </c>
      <c r="U2808" t="s">
        <v>308</v>
      </c>
      <c r="V2808" s="1">
        <v>42695</v>
      </c>
      <c r="W2808" s="12">
        <v>-20.84</v>
      </c>
      <c r="X2808" s="4" t="str">
        <f t="shared" si="87"/>
        <v>Income</v>
      </c>
      <c r="Y2808" s="5">
        <v>42675</v>
      </c>
      <c r="Z2808" s="7" t="s">
        <v>8073</v>
      </c>
      <c r="AA2808" s="7" t="str">
        <f t="shared" si="86"/>
        <v>Car Park Pass Income from Payroll</v>
      </c>
    </row>
    <row r="2809" spans="1:27" x14ac:dyDescent="0.25">
      <c r="A2809" t="s">
        <v>23</v>
      </c>
      <c r="B2809" t="s">
        <v>24</v>
      </c>
      <c r="C2809" t="s">
        <v>25</v>
      </c>
      <c r="D2809" t="s">
        <v>26</v>
      </c>
      <c r="E2809" t="s">
        <v>302</v>
      </c>
      <c r="F2809" t="s">
        <v>303</v>
      </c>
      <c r="G2809" t="s">
        <v>556</v>
      </c>
      <c r="H2809" t="s">
        <v>557</v>
      </c>
      <c r="J2809">
        <v>201708</v>
      </c>
      <c r="K2809" t="s">
        <v>306</v>
      </c>
      <c r="L2809">
        <v>3800767</v>
      </c>
      <c r="M2809">
        <v>38028</v>
      </c>
      <c r="P2809">
        <v>0</v>
      </c>
      <c r="R2809" s="1">
        <v>42689</v>
      </c>
      <c r="S2809" t="s">
        <v>40</v>
      </c>
      <c r="T2809" t="s">
        <v>592</v>
      </c>
      <c r="U2809" t="s">
        <v>308</v>
      </c>
      <c r="V2809" s="1">
        <v>42695</v>
      </c>
      <c r="W2809" s="12">
        <v>-20.84</v>
      </c>
      <c r="X2809" s="4" t="str">
        <f t="shared" si="87"/>
        <v>Income</v>
      </c>
      <c r="Y2809" s="5">
        <v>42675</v>
      </c>
      <c r="Z2809" s="7" t="s">
        <v>8073</v>
      </c>
      <c r="AA2809" s="7" t="str">
        <f t="shared" si="86"/>
        <v>Car Park Pass Income from Payroll</v>
      </c>
    </row>
    <row r="2810" spans="1:27" x14ac:dyDescent="0.25">
      <c r="A2810" t="s">
        <v>23</v>
      </c>
      <c r="B2810" t="s">
        <v>24</v>
      </c>
      <c r="C2810" t="s">
        <v>25</v>
      </c>
      <c r="D2810" t="s">
        <v>26</v>
      </c>
      <c r="E2810" t="s">
        <v>302</v>
      </c>
      <c r="F2810" t="s">
        <v>303</v>
      </c>
      <c r="G2810" t="s">
        <v>556</v>
      </c>
      <c r="H2810" t="s">
        <v>557</v>
      </c>
      <c r="J2810">
        <v>201708</v>
      </c>
      <c r="K2810" t="s">
        <v>306</v>
      </c>
      <c r="L2810">
        <v>3800767</v>
      </c>
      <c r="M2810">
        <v>38029</v>
      </c>
      <c r="P2810">
        <v>0</v>
      </c>
      <c r="R2810" s="1">
        <v>42689</v>
      </c>
      <c r="S2810" t="s">
        <v>40</v>
      </c>
      <c r="T2810" t="s">
        <v>661</v>
      </c>
      <c r="U2810" t="s">
        <v>308</v>
      </c>
      <c r="V2810" s="1">
        <v>42695</v>
      </c>
      <c r="W2810" s="12">
        <v>-25.17</v>
      </c>
      <c r="X2810" s="4" t="str">
        <f t="shared" si="87"/>
        <v>Income</v>
      </c>
      <c r="Y2810" s="5">
        <v>42675</v>
      </c>
      <c r="Z2810" s="7" t="s">
        <v>8073</v>
      </c>
      <c r="AA2810" s="7" t="str">
        <f t="shared" si="86"/>
        <v>Car Park Pass Income from Payroll</v>
      </c>
    </row>
    <row r="2811" spans="1:27" x14ac:dyDescent="0.25">
      <c r="A2811" t="s">
        <v>23</v>
      </c>
      <c r="B2811" t="s">
        <v>24</v>
      </c>
      <c r="C2811" t="s">
        <v>25</v>
      </c>
      <c r="D2811" t="s">
        <v>26</v>
      </c>
      <c r="E2811" t="s">
        <v>302</v>
      </c>
      <c r="F2811" t="s">
        <v>303</v>
      </c>
      <c r="G2811" t="s">
        <v>556</v>
      </c>
      <c r="H2811" t="s">
        <v>557</v>
      </c>
      <c r="J2811">
        <v>201708</v>
      </c>
      <c r="K2811" t="s">
        <v>306</v>
      </c>
      <c r="L2811">
        <v>3800767</v>
      </c>
      <c r="M2811">
        <v>38030</v>
      </c>
      <c r="P2811">
        <v>0</v>
      </c>
      <c r="R2811" s="1">
        <v>42689</v>
      </c>
      <c r="S2811" t="s">
        <v>40</v>
      </c>
      <c r="T2811" t="s">
        <v>654</v>
      </c>
      <c r="U2811" t="s">
        <v>308</v>
      </c>
      <c r="V2811" s="1">
        <v>42695</v>
      </c>
      <c r="W2811" s="12">
        <v>-20.84</v>
      </c>
      <c r="X2811" s="4" t="str">
        <f t="shared" si="87"/>
        <v>Income</v>
      </c>
      <c r="Y2811" s="5">
        <v>42675</v>
      </c>
      <c r="Z2811" s="7" t="s">
        <v>8073</v>
      </c>
      <c r="AA2811" s="7" t="str">
        <f t="shared" si="86"/>
        <v>Car Park Pass Income from Payroll</v>
      </c>
    </row>
    <row r="2812" spans="1:27" x14ac:dyDescent="0.25">
      <c r="A2812" t="s">
        <v>23</v>
      </c>
      <c r="B2812" t="s">
        <v>24</v>
      </c>
      <c r="C2812" t="s">
        <v>25</v>
      </c>
      <c r="D2812" t="s">
        <v>26</v>
      </c>
      <c r="E2812" t="s">
        <v>302</v>
      </c>
      <c r="F2812" t="s">
        <v>303</v>
      </c>
      <c r="G2812" t="s">
        <v>556</v>
      </c>
      <c r="H2812" t="s">
        <v>557</v>
      </c>
      <c r="J2812">
        <v>201708</v>
      </c>
      <c r="K2812" t="s">
        <v>306</v>
      </c>
      <c r="L2812">
        <v>3800767</v>
      </c>
      <c r="M2812">
        <v>38031</v>
      </c>
      <c r="P2812">
        <v>0</v>
      </c>
      <c r="R2812" s="1">
        <v>42689</v>
      </c>
      <c r="S2812" t="s">
        <v>40</v>
      </c>
      <c r="T2812" t="s">
        <v>689</v>
      </c>
      <c r="U2812" t="s">
        <v>308</v>
      </c>
      <c r="V2812" s="1">
        <v>42695</v>
      </c>
      <c r="W2812" s="12">
        <v>-20.83</v>
      </c>
      <c r="X2812" s="4" t="str">
        <f t="shared" si="87"/>
        <v>Income</v>
      </c>
      <c r="Y2812" s="5">
        <v>42675</v>
      </c>
      <c r="Z2812" s="7" t="s">
        <v>8073</v>
      </c>
      <c r="AA2812" s="7" t="str">
        <f t="shared" si="86"/>
        <v>Car Park Pass Income from Payroll</v>
      </c>
    </row>
    <row r="2813" spans="1:27" x14ac:dyDescent="0.25">
      <c r="A2813" t="s">
        <v>23</v>
      </c>
      <c r="B2813" t="s">
        <v>24</v>
      </c>
      <c r="C2813" t="s">
        <v>25</v>
      </c>
      <c r="D2813" t="s">
        <v>26</v>
      </c>
      <c r="E2813" t="s">
        <v>302</v>
      </c>
      <c r="F2813" t="s">
        <v>303</v>
      </c>
      <c r="G2813" t="s">
        <v>556</v>
      </c>
      <c r="H2813" t="s">
        <v>557</v>
      </c>
      <c r="J2813">
        <v>201708</v>
      </c>
      <c r="K2813" t="s">
        <v>306</v>
      </c>
      <c r="L2813">
        <v>3800767</v>
      </c>
      <c r="M2813">
        <v>38032</v>
      </c>
      <c r="P2813">
        <v>0</v>
      </c>
      <c r="R2813" s="1">
        <v>42689</v>
      </c>
      <c r="S2813" t="s">
        <v>40</v>
      </c>
      <c r="T2813" t="s">
        <v>625</v>
      </c>
      <c r="U2813" t="s">
        <v>308</v>
      </c>
      <c r="V2813" s="1">
        <v>42695</v>
      </c>
      <c r="W2813" s="12">
        <v>-20.84</v>
      </c>
      <c r="X2813" s="4" t="str">
        <f t="shared" si="87"/>
        <v>Income</v>
      </c>
      <c r="Y2813" s="5">
        <v>42675</v>
      </c>
      <c r="Z2813" s="7" t="s">
        <v>8073</v>
      </c>
      <c r="AA2813" s="7" t="str">
        <f t="shared" si="86"/>
        <v>Car Park Pass Income from Payroll</v>
      </c>
    </row>
    <row r="2814" spans="1:27" x14ac:dyDescent="0.25">
      <c r="A2814" t="s">
        <v>23</v>
      </c>
      <c r="B2814" t="s">
        <v>24</v>
      </c>
      <c r="C2814" t="s">
        <v>25</v>
      </c>
      <c r="D2814" t="s">
        <v>26</v>
      </c>
      <c r="E2814" t="s">
        <v>302</v>
      </c>
      <c r="F2814" t="s">
        <v>303</v>
      </c>
      <c r="G2814" t="s">
        <v>556</v>
      </c>
      <c r="H2814" t="s">
        <v>557</v>
      </c>
      <c r="J2814">
        <v>201708</v>
      </c>
      <c r="K2814" t="s">
        <v>306</v>
      </c>
      <c r="L2814">
        <v>3800767</v>
      </c>
      <c r="M2814">
        <v>36482</v>
      </c>
      <c r="P2814">
        <v>0</v>
      </c>
      <c r="R2814" s="1">
        <v>42689</v>
      </c>
      <c r="S2814" t="s">
        <v>40</v>
      </c>
      <c r="T2814" t="s">
        <v>651</v>
      </c>
      <c r="U2814" t="s">
        <v>308</v>
      </c>
      <c r="V2814" s="1">
        <v>42695</v>
      </c>
      <c r="W2814" s="12">
        <v>-20.84</v>
      </c>
      <c r="X2814" s="4" t="str">
        <f t="shared" si="87"/>
        <v>Income</v>
      </c>
      <c r="Y2814" s="5">
        <v>42675</v>
      </c>
      <c r="Z2814" s="7" t="s">
        <v>8073</v>
      </c>
      <c r="AA2814" s="7" t="str">
        <f t="shared" si="86"/>
        <v>Car Park Pass Income from Payroll</v>
      </c>
    </row>
    <row r="2815" spans="1:27" x14ac:dyDescent="0.25">
      <c r="A2815" t="s">
        <v>23</v>
      </c>
      <c r="B2815" t="s">
        <v>24</v>
      </c>
      <c r="C2815" t="s">
        <v>25</v>
      </c>
      <c r="D2815" t="s">
        <v>26</v>
      </c>
      <c r="E2815" t="s">
        <v>302</v>
      </c>
      <c r="F2815" t="s">
        <v>303</v>
      </c>
      <c r="G2815" t="s">
        <v>556</v>
      </c>
      <c r="H2815" t="s">
        <v>557</v>
      </c>
      <c r="J2815">
        <v>201708</v>
      </c>
      <c r="K2815" t="s">
        <v>306</v>
      </c>
      <c r="L2815">
        <v>3800767</v>
      </c>
      <c r="M2815">
        <v>36483</v>
      </c>
      <c r="P2815">
        <v>0</v>
      </c>
      <c r="R2815" s="1">
        <v>42689</v>
      </c>
      <c r="S2815" t="s">
        <v>40</v>
      </c>
      <c r="T2815" t="s">
        <v>559</v>
      </c>
      <c r="U2815" t="s">
        <v>308</v>
      </c>
      <c r="V2815" s="1">
        <v>42695</v>
      </c>
      <c r="W2815" s="12">
        <v>-10</v>
      </c>
      <c r="X2815" s="4" t="str">
        <f t="shared" si="87"/>
        <v>Income</v>
      </c>
      <c r="Y2815" s="5">
        <v>42675</v>
      </c>
      <c r="Z2815" s="7" t="s">
        <v>8073</v>
      </c>
      <c r="AA2815" s="7" t="str">
        <f t="shared" si="86"/>
        <v>Car Park Pass Income from Payroll</v>
      </c>
    </row>
    <row r="2816" spans="1:27" x14ac:dyDescent="0.25">
      <c r="A2816" t="s">
        <v>23</v>
      </c>
      <c r="B2816" t="s">
        <v>24</v>
      </c>
      <c r="C2816" t="s">
        <v>25</v>
      </c>
      <c r="D2816" t="s">
        <v>26</v>
      </c>
      <c r="E2816" t="s">
        <v>302</v>
      </c>
      <c r="F2816" t="s">
        <v>303</v>
      </c>
      <c r="G2816" t="s">
        <v>556</v>
      </c>
      <c r="H2816" t="s">
        <v>557</v>
      </c>
      <c r="J2816">
        <v>201708</v>
      </c>
      <c r="K2816" t="s">
        <v>306</v>
      </c>
      <c r="L2816">
        <v>3800767</v>
      </c>
      <c r="M2816">
        <v>36484</v>
      </c>
      <c r="P2816">
        <v>0</v>
      </c>
      <c r="R2816" s="1">
        <v>42689</v>
      </c>
      <c r="S2816" t="s">
        <v>40</v>
      </c>
      <c r="T2816" t="s">
        <v>692</v>
      </c>
      <c r="U2816" t="s">
        <v>308</v>
      </c>
      <c r="V2816" s="1">
        <v>42695</v>
      </c>
      <c r="W2816" s="12">
        <v>-20.83</v>
      </c>
      <c r="X2816" s="4" t="str">
        <f t="shared" si="87"/>
        <v>Income</v>
      </c>
      <c r="Y2816" s="5">
        <v>42675</v>
      </c>
      <c r="Z2816" s="7" t="s">
        <v>8073</v>
      </c>
      <c r="AA2816" s="7" t="str">
        <f t="shared" si="86"/>
        <v>Car Park Pass Income from Payroll</v>
      </c>
    </row>
    <row r="2817" spans="1:27" x14ac:dyDescent="0.25">
      <c r="A2817" t="s">
        <v>23</v>
      </c>
      <c r="B2817" t="s">
        <v>24</v>
      </c>
      <c r="C2817" t="s">
        <v>25</v>
      </c>
      <c r="D2817" t="s">
        <v>26</v>
      </c>
      <c r="E2817" t="s">
        <v>302</v>
      </c>
      <c r="F2817" t="s">
        <v>303</v>
      </c>
      <c r="G2817" t="s">
        <v>556</v>
      </c>
      <c r="H2817" t="s">
        <v>557</v>
      </c>
      <c r="J2817">
        <v>201708</v>
      </c>
      <c r="K2817" t="s">
        <v>306</v>
      </c>
      <c r="L2817">
        <v>3800767</v>
      </c>
      <c r="M2817">
        <v>16542</v>
      </c>
      <c r="P2817">
        <v>0</v>
      </c>
      <c r="R2817" s="1">
        <v>42689</v>
      </c>
      <c r="S2817" t="s">
        <v>40</v>
      </c>
      <c r="T2817" t="s">
        <v>584</v>
      </c>
      <c r="U2817" t="s">
        <v>308</v>
      </c>
      <c r="V2817" s="1">
        <v>42695</v>
      </c>
      <c r="W2817" s="12">
        <v>-20.84</v>
      </c>
      <c r="X2817" s="4" t="str">
        <f t="shared" si="87"/>
        <v>Income</v>
      </c>
      <c r="Y2817" s="5">
        <v>42675</v>
      </c>
      <c r="Z2817" s="7" t="s">
        <v>8073</v>
      </c>
      <c r="AA2817" s="7" t="str">
        <f t="shared" si="86"/>
        <v>Car Park Pass Income from Payroll</v>
      </c>
    </row>
    <row r="2818" spans="1:27" x14ac:dyDescent="0.25">
      <c r="A2818" t="s">
        <v>23</v>
      </c>
      <c r="B2818" t="s">
        <v>24</v>
      </c>
      <c r="C2818" t="s">
        <v>25</v>
      </c>
      <c r="D2818" t="s">
        <v>26</v>
      </c>
      <c r="E2818" t="s">
        <v>302</v>
      </c>
      <c r="F2818" t="s">
        <v>303</v>
      </c>
      <c r="G2818" t="s">
        <v>556</v>
      </c>
      <c r="H2818" t="s">
        <v>557</v>
      </c>
      <c r="J2818">
        <v>201708</v>
      </c>
      <c r="K2818" t="s">
        <v>306</v>
      </c>
      <c r="L2818">
        <v>3800767</v>
      </c>
      <c r="M2818">
        <v>16543</v>
      </c>
      <c r="P2818">
        <v>0</v>
      </c>
      <c r="R2818" s="1">
        <v>42689</v>
      </c>
      <c r="S2818" t="s">
        <v>40</v>
      </c>
      <c r="T2818" t="s">
        <v>582</v>
      </c>
      <c r="U2818" t="s">
        <v>308</v>
      </c>
      <c r="V2818" s="1">
        <v>42695</v>
      </c>
      <c r="W2818" s="12">
        <v>-10</v>
      </c>
      <c r="X2818" s="4" t="str">
        <f t="shared" si="87"/>
        <v>Income</v>
      </c>
      <c r="Y2818" s="5">
        <v>42675</v>
      </c>
      <c r="Z2818" s="7" t="s">
        <v>8073</v>
      </c>
      <c r="AA2818" s="7" t="str">
        <f t="shared" ref="AA2818:AA2881" si="88">IF(X2818="Expenditure",X2818,H2818)</f>
        <v>Car Park Pass Income from Payroll</v>
      </c>
    </row>
    <row r="2819" spans="1:27" x14ac:dyDescent="0.25">
      <c r="A2819" t="s">
        <v>23</v>
      </c>
      <c r="B2819" t="s">
        <v>24</v>
      </c>
      <c r="C2819" t="s">
        <v>25</v>
      </c>
      <c r="D2819" t="s">
        <v>26</v>
      </c>
      <c r="E2819" t="s">
        <v>302</v>
      </c>
      <c r="F2819" t="s">
        <v>303</v>
      </c>
      <c r="G2819" t="s">
        <v>556</v>
      </c>
      <c r="H2819" t="s">
        <v>557</v>
      </c>
      <c r="J2819">
        <v>201708</v>
      </c>
      <c r="K2819" t="s">
        <v>306</v>
      </c>
      <c r="L2819">
        <v>3800767</v>
      </c>
      <c r="M2819">
        <v>16544</v>
      </c>
      <c r="P2819">
        <v>0</v>
      </c>
      <c r="R2819" s="1">
        <v>42689</v>
      </c>
      <c r="S2819" t="s">
        <v>40</v>
      </c>
      <c r="T2819" t="s">
        <v>582</v>
      </c>
      <c r="U2819" t="s">
        <v>308</v>
      </c>
      <c r="V2819" s="1">
        <v>42695</v>
      </c>
      <c r="W2819" s="12">
        <v>-10</v>
      </c>
      <c r="X2819" s="4" t="str">
        <f t="shared" ref="X2819:X2882" si="89">IF(LEFT(G2819,2)="R9","Income","Expenditure")</f>
        <v>Income</v>
      </c>
      <c r="Y2819" s="5">
        <v>42675</v>
      </c>
      <c r="Z2819" s="7" t="s">
        <v>8073</v>
      </c>
      <c r="AA2819" s="7" t="str">
        <f t="shared" si="88"/>
        <v>Car Park Pass Income from Payroll</v>
      </c>
    </row>
    <row r="2820" spans="1:27" x14ac:dyDescent="0.25">
      <c r="A2820" t="s">
        <v>23</v>
      </c>
      <c r="B2820" t="s">
        <v>24</v>
      </c>
      <c r="C2820" t="s">
        <v>25</v>
      </c>
      <c r="D2820" t="s">
        <v>26</v>
      </c>
      <c r="E2820" t="s">
        <v>302</v>
      </c>
      <c r="F2820" t="s">
        <v>303</v>
      </c>
      <c r="G2820" t="s">
        <v>556</v>
      </c>
      <c r="H2820" t="s">
        <v>557</v>
      </c>
      <c r="J2820">
        <v>201708</v>
      </c>
      <c r="K2820" t="s">
        <v>306</v>
      </c>
      <c r="L2820">
        <v>3800767</v>
      </c>
      <c r="M2820">
        <v>16545</v>
      </c>
      <c r="P2820">
        <v>0</v>
      </c>
      <c r="R2820" s="1">
        <v>42689</v>
      </c>
      <c r="S2820" t="s">
        <v>40</v>
      </c>
      <c r="T2820" t="s">
        <v>568</v>
      </c>
      <c r="U2820" t="s">
        <v>308</v>
      </c>
      <c r="V2820" s="1">
        <v>42695</v>
      </c>
      <c r="W2820" s="12">
        <v>-20.84</v>
      </c>
      <c r="X2820" s="4" t="str">
        <f t="shared" si="89"/>
        <v>Income</v>
      </c>
      <c r="Y2820" s="5">
        <v>42675</v>
      </c>
      <c r="Z2820" s="7" t="s">
        <v>8073</v>
      </c>
      <c r="AA2820" s="7" t="str">
        <f t="shared" si="88"/>
        <v>Car Park Pass Income from Payroll</v>
      </c>
    </row>
    <row r="2821" spans="1:27" x14ac:dyDescent="0.25">
      <c r="A2821" t="s">
        <v>23</v>
      </c>
      <c r="B2821" t="s">
        <v>24</v>
      </c>
      <c r="C2821" t="s">
        <v>25</v>
      </c>
      <c r="D2821" t="s">
        <v>26</v>
      </c>
      <c r="E2821" t="s">
        <v>302</v>
      </c>
      <c r="F2821" t="s">
        <v>303</v>
      </c>
      <c r="G2821" t="s">
        <v>556</v>
      </c>
      <c r="H2821" t="s">
        <v>557</v>
      </c>
      <c r="J2821">
        <v>201708</v>
      </c>
      <c r="K2821" t="s">
        <v>306</v>
      </c>
      <c r="L2821">
        <v>3800767</v>
      </c>
      <c r="M2821">
        <v>16546</v>
      </c>
      <c r="P2821">
        <v>0</v>
      </c>
      <c r="R2821" s="1">
        <v>42689</v>
      </c>
      <c r="S2821" t="s">
        <v>40</v>
      </c>
      <c r="T2821" t="s">
        <v>561</v>
      </c>
      <c r="U2821" t="s">
        <v>308</v>
      </c>
      <c r="V2821" s="1">
        <v>42695</v>
      </c>
      <c r="W2821" s="12">
        <v>-25.17</v>
      </c>
      <c r="X2821" s="4" t="str">
        <f t="shared" si="89"/>
        <v>Income</v>
      </c>
      <c r="Y2821" s="5">
        <v>42675</v>
      </c>
      <c r="Z2821" s="7" t="s">
        <v>8073</v>
      </c>
      <c r="AA2821" s="7" t="str">
        <f t="shared" si="88"/>
        <v>Car Park Pass Income from Payroll</v>
      </c>
    </row>
    <row r="2822" spans="1:27" x14ac:dyDescent="0.25">
      <c r="A2822" t="s">
        <v>23</v>
      </c>
      <c r="B2822" t="s">
        <v>24</v>
      </c>
      <c r="C2822" t="s">
        <v>25</v>
      </c>
      <c r="D2822" t="s">
        <v>26</v>
      </c>
      <c r="E2822" t="s">
        <v>302</v>
      </c>
      <c r="F2822" t="s">
        <v>303</v>
      </c>
      <c r="G2822" t="s">
        <v>556</v>
      </c>
      <c r="H2822" t="s">
        <v>557</v>
      </c>
      <c r="J2822">
        <v>201708</v>
      </c>
      <c r="K2822" t="s">
        <v>306</v>
      </c>
      <c r="L2822">
        <v>3800767</v>
      </c>
      <c r="M2822">
        <v>16547</v>
      </c>
      <c r="P2822">
        <v>0</v>
      </c>
      <c r="R2822" s="1">
        <v>42689</v>
      </c>
      <c r="S2822" t="s">
        <v>40</v>
      </c>
      <c r="T2822" t="s">
        <v>561</v>
      </c>
      <c r="U2822" t="s">
        <v>308</v>
      </c>
      <c r="V2822" s="1">
        <v>42695</v>
      </c>
      <c r="W2822" s="12">
        <v>-12.5</v>
      </c>
      <c r="X2822" s="4" t="str">
        <f t="shared" si="89"/>
        <v>Income</v>
      </c>
      <c r="Y2822" s="5">
        <v>42675</v>
      </c>
      <c r="Z2822" s="7" t="s">
        <v>8073</v>
      </c>
      <c r="AA2822" s="7" t="str">
        <f t="shared" si="88"/>
        <v>Car Park Pass Income from Payroll</v>
      </c>
    </row>
    <row r="2823" spans="1:27" x14ac:dyDescent="0.25">
      <c r="A2823" t="s">
        <v>23</v>
      </c>
      <c r="B2823" t="s">
        <v>24</v>
      </c>
      <c r="C2823" t="s">
        <v>25</v>
      </c>
      <c r="D2823" t="s">
        <v>26</v>
      </c>
      <c r="E2823" t="s">
        <v>302</v>
      </c>
      <c r="F2823" t="s">
        <v>303</v>
      </c>
      <c r="G2823" t="s">
        <v>556</v>
      </c>
      <c r="H2823" t="s">
        <v>557</v>
      </c>
      <c r="J2823">
        <v>201708</v>
      </c>
      <c r="K2823" t="s">
        <v>306</v>
      </c>
      <c r="L2823">
        <v>3800767</v>
      </c>
      <c r="M2823">
        <v>16548</v>
      </c>
      <c r="P2823">
        <v>0</v>
      </c>
      <c r="R2823" s="1">
        <v>42689</v>
      </c>
      <c r="S2823" t="s">
        <v>40</v>
      </c>
      <c r="T2823" t="s">
        <v>568</v>
      </c>
      <c r="U2823" t="s">
        <v>308</v>
      </c>
      <c r="V2823" s="1">
        <v>42695</v>
      </c>
      <c r="W2823" s="12">
        <v>-16.66</v>
      </c>
      <c r="X2823" s="4" t="str">
        <f t="shared" si="89"/>
        <v>Income</v>
      </c>
      <c r="Y2823" s="5">
        <v>42675</v>
      </c>
      <c r="Z2823" s="7" t="s">
        <v>8073</v>
      </c>
      <c r="AA2823" s="7" t="str">
        <f t="shared" si="88"/>
        <v>Car Park Pass Income from Payroll</v>
      </c>
    </row>
    <row r="2824" spans="1:27" x14ac:dyDescent="0.25">
      <c r="A2824" t="s">
        <v>23</v>
      </c>
      <c r="B2824" t="s">
        <v>24</v>
      </c>
      <c r="C2824" t="s">
        <v>25</v>
      </c>
      <c r="D2824" t="s">
        <v>26</v>
      </c>
      <c r="E2824" t="s">
        <v>302</v>
      </c>
      <c r="F2824" t="s">
        <v>303</v>
      </c>
      <c r="G2824" t="s">
        <v>556</v>
      </c>
      <c r="H2824" t="s">
        <v>557</v>
      </c>
      <c r="J2824">
        <v>201708</v>
      </c>
      <c r="K2824" t="s">
        <v>306</v>
      </c>
      <c r="L2824">
        <v>3800767</v>
      </c>
      <c r="M2824">
        <v>16549</v>
      </c>
      <c r="P2824">
        <v>0</v>
      </c>
      <c r="R2824" s="1">
        <v>42689</v>
      </c>
      <c r="S2824" t="s">
        <v>40</v>
      </c>
      <c r="T2824" t="s">
        <v>582</v>
      </c>
      <c r="U2824" t="s">
        <v>308</v>
      </c>
      <c r="V2824" s="1">
        <v>42695</v>
      </c>
      <c r="W2824" s="12">
        <v>-10</v>
      </c>
      <c r="X2824" s="4" t="str">
        <f t="shared" si="89"/>
        <v>Income</v>
      </c>
      <c r="Y2824" s="5">
        <v>42675</v>
      </c>
      <c r="Z2824" s="7" t="s">
        <v>8073</v>
      </c>
      <c r="AA2824" s="7" t="str">
        <f t="shared" si="88"/>
        <v>Car Park Pass Income from Payroll</v>
      </c>
    </row>
    <row r="2825" spans="1:27" x14ac:dyDescent="0.25">
      <c r="A2825" t="s">
        <v>23</v>
      </c>
      <c r="B2825" t="s">
        <v>24</v>
      </c>
      <c r="C2825" t="s">
        <v>25</v>
      </c>
      <c r="D2825" t="s">
        <v>26</v>
      </c>
      <c r="E2825" t="s">
        <v>302</v>
      </c>
      <c r="F2825" t="s">
        <v>303</v>
      </c>
      <c r="G2825" t="s">
        <v>556</v>
      </c>
      <c r="H2825" t="s">
        <v>557</v>
      </c>
      <c r="J2825">
        <v>201708</v>
      </c>
      <c r="K2825" t="s">
        <v>306</v>
      </c>
      <c r="L2825">
        <v>3800767</v>
      </c>
      <c r="M2825">
        <v>16550</v>
      </c>
      <c r="P2825">
        <v>0</v>
      </c>
      <c r="R2825" s="1">
        <v>42689</v>
      </c>
      <c r="S2825" t="s">
        <v>40</v>
      </c>
      <c r="T2825" t="s">
        <v>582</v>
      </c>
      <c r="U2825" t="s">
        <v>308</v>
      </c>
      <c r="V2825" s="1">
        <v>42695</v>
      </c>
      <c r="W2825" s="12">
        <v>-10</v>
      </c>
      <c r="X2825" s="4" t="str">
        <f t="shared" si="89"/>
        <v>Income</v>
      </c>
      <c r="Y2825" s="5">
        <v>42675</v>
      </c>
      <c r="Z2825" s="7" t="s">
        <v>8073</v>
      </c>
      <c r="AA2825" s="7" t="str">
        <f t="shared" si="88"/>
        <v>Car Park Pass Income from Payroll</v>
      </c>
    </row>
    <row r="2826" spans="1:27" x14ac:dyDescent="0.25">
      <c r="A2826" t="s">
        <v>23</v>
      </c>
      <c r="B2826" t="s">
        <v>24</v>
      </c>
      <c r="C2826" t="s">
        <v>25</v>
      </c>
      <c r="D2826" t="s">
        <v>26</v>
      </c>
      <c r="E2826" t="s">
        <v>302</v>
      </c>
      <c r="F2826" t="s">
        <v>303</v>
      </c>
      <c r="G2826" t="s">
        <v>556</v>
      </c>
      <c r="H2826" t="s">
        <v>557</v>
      </c>
      <c r="J2826">
        <v>201708</v>
      </c>
      <c r="K2826" t="s">
        <v>306</v>
      </c>
      <c r="L2826">
        <v>3800767</v>
      </c>
      <c r="M2826">
        <v>17022</v>
      </c>
      <c r="P2826">
        <v>0</v>
      </c>
      <c r="R2826" s="1">
        <v>42689</v>
      </c>
      <c r="S2826" t="s">
        <v>40</v>
      </c>
      <c r="T2826" t="s">
        <v>688</v>
      </c>
      <c r="U2826" t="s">
        <v>308</v>
      </c>
      <c r="V2826" s="1">
        <v>42695</v>
      </c>
      <c r="W2826" s="12">
        <v>-25</v>
      </c>
      <c r="X2826" s="4" t="str">
        <f t="shared" si="89"/>
        <v>Income</v>
      </c>
      <c r="Y2826" s="5">
        <v>42675</v>
      </c>
      <c r="Z2826" s="7" t="s">
        <v>8073</v>
      </c>
      <c r="AA2826" s="7" t="str">
        <f t="shared" si="88"/>
        <v>Car Park Pass Income from Payroll</v>
      </c>
    </row>
    <row r="2827" spans="1:27" x14ac:dyDescent="0.25">
      <c r="A2827" t="s">
        <v>23</v>
      </c>
      <c r="B2827" t="s">
        <v>24</v>
      </c>
      <c r="C2827" t="s">
        <v>25</v>
      </c>
      <c r="D2827" t="s">
        <v>26</v>
      </c>
      <c r="E2827" t="s">
        <v>302</v>
      </c>
      <c r="F2827" t="s">
        <v>303</v>
      </c>
      <c r="G2827" t="s">
        <v>556</v>
      </c>
      <c r="H2827" t="s">
        <v>557</v>
      </c>
      <c r="J2827">
        <v>201708</v>
      </c>
      <c r="K2827" t="s">
        <v>306</v>
      </c>
      <c r="L2827">
        <v>3800767</v>
      </c>
      <c r="M2827">
        <v>17023</v>
      </c>
      <c r="P2827">
        <v>0</v>
      </c>
      <c r="R2827" s="1">
        <v>42689</v>
      </c>
      <c r="S2827" t="s">
        <v>40</v>
      </c>
      <c r="T2827" t="s">
        <v>639</v>
      </c>
      <c r="U2827" t="s">
        <v>308</v>
      </c>
      <c r="V2827" s="1">
        <v>42695</v>
      </c>
      <c r="W2827" s="12">
        <v>-29.17</v>
      </c>
      <c r="X2827" s="4" t="str">
        <f t="shared" si="89"/>
        <v>Income</v>
      </c>
      <c r="Y2827" s="5">
        <v>42675</v>
      </c>
      <c r="Z2827" s="7" t="s">
        <v>8073</v>
      </c>
      <c r="AA2827" s="7" t="str">
        <f t="shared" si="88"/>
        <v>Car Park Pass Income from Payroll</v>
      </c>
    </row>
    <row r="2828" spans="1:27" x14ac:dyDescent="0.25">
      <c r="A2828" t="s">
        <v>23</v>
      </c>
      <c r="B2828" t="s">
        <v>24</v>
      </c>
      <c r="C2828" t="s">
        <v>25</v>
      </c>
      <c r="D2828" t="s">
        <v>26</v>
      </c>
      <c r="E2828" t="s">
        <v>302</v>
      </c>
      <c r="F2828" t="s">
        <v>303</v>
      </c>
      <c r="G2828" t="s">
        <v>556</v>
      </c>
      <c r="H2828" t="s">
        <v>557</v>
      </c>
      <c r="J2828">
        <v>201708</v>
      </c>
      <c r="K2828" t="s">
        <v>306</v>
      </c>
      <c r="L2828">
        <v>3800767</v>
      </c>
      <c r="M2828">
        <v>17024</v>
      </c>
      <c r="P2828">
        <v>0</v>
      </c>
      <c r="R2828" s="1">
        <v>42689</v>
      </c>
      <c r="S2828" t="s">
        <v>40</v>
      </c>
      <c r="T2828" t="s">
        <v>640</v>
      </c>
      <c r="U2828" t="s">
        <v>308</v>
      </c>
      <c r="V2828" s="1">
        <v>42695</v>
      </c>
      <c r="W2828" s="12">
        <v>-10</v>
      </c>
      <c r="X2828" s="4" t="str">
        <f t="shared" si="89"/>
        <v>Income</v>
      </c>
      <c r="Y2828" s="5">
        <v>42675</v>
      </c>
      <c r="Z2828" s="7" t="s">
        <v>8073</v>
      </c>
      <c r="AA2828" s="7" t="str">
        <f t="shared" si="88"/>
        <v>Car Park Pass Income from Payroll</v>
      </c>
    </row>
    <row r="2829" spans="1:27" x14ac:dyDescent="0.25">
      <c r="A2829" t="s">
        <v>23</v>
      </c>
      <c r="B2829" t="s">
        <v>24</v>
      </c>
      <c r="C2829" t="s">
        <v>25</v>
      </c>
      <c r="D2829" t="s">
        <v>26</v>
      </c>
      <c r="E2829" t="s">
        <v>302</v>
      </c>
      <c r="F2829" t="s">
        <v>303</v>
      </c>
      <c r="G2829" t="s">
        <v>556</v>
      </c>
      <c r="H2829" t="s">
        <v>557</v>
      </c>
      <c r="J2829">
        <v>201708</v>
      </c>
      <c r="K2829" t="s">
        <v>306</v>
      </c>
      <c r="L2829">
        <v>3800767</v>
      </c>
      <c r="M2829">
        <v>17025</v>
      </c>
      <c r="P2829">
        <v>0</v>
      </c>
      <c r="R2829" s="1">
        <v>42689</v>
      </c>
      <c r="S2829" t="s">
        <v>40</v>
      </c>
      <c r="T2829" t="s">
        <v>614</v>
      </c>
      <c r="U2829" t="s">
        <v>308</v>
      </c>
      <c r="V2829" s="1">
        <v>42695</v>
      </c>
      <c r="W2829" s="12">
        <v>-20.83</v>
      </c>
      <c r="X2829" s="4" t="str">
        <f t="shared" si="89"/>
        <v>Income</v>
      </c>
      <c r="Y2829" s="5">
        <v>42675</v>
      </c>
      <c r="Z2829" s="7" t="s">
        <v>8073</v>
      </c>
      <c r="AA2829" s="7" t="str">
        <f t="shared" si="88"/>
        <v>Car Park Pass Income from Payroll</v>
      </c>
    </row>
    <row r="2830" spans="1:27" x14ac:dyDescent="0.25">
      <c r="A2830" t="s">
        <v>23</v>
      </c>
      <c r="B2830" t="s">
        <v>24</v>
      </c>
      <c r="C2830" t="s">
        <v>25</v>
      </c>
      <c r="D2830" t="s">
        <v>26</v>
      </c>
      <c r="E2830" t="s">
        <v>302</v>
      </c>
      <c r="F2830" t="s">
        <v>303</v>
      </c>
      <c r="G2830" t="s">
        <v>556</v>
      </c>
      <c r="H2830" t="s">
        <v>557</v>
      </c>
      <c r="J2830">
        <v>201708</v>
      </c>
      <c r="K2830" t="s">
        <v>306</v>
      </c>
      <c r="L2830">
        <v>3800767</v>
      </c>
      <c r="M2830">
        <v>17026</v>
      </c>
      <c r="P2830">
        <v>0</v>
      </c>
      <c r="R2830" s="1">
        <v>42689</v>
      </c>
      <c r="S2830" t="s">
        <v>40</v>
      </c>
      <c r="T2830" t="s">
        <v>559</v>
      </c>
      <c r="U2830" t="s">
        <v>308</v>
      </c>
      <c r="V2830" s="1">
        <v>42695</v>
      </c>
      <c r="W2830" s="12">
        <v>-10</v>
      </c>
      <c r="X2830" s="4" t="str">
        <f t="shared" si="89"/>
        <v>Income</v>
      </c>
      <c r="Y2830" s="5">
        <v>42675</v>
      </c>
      <c r="Z2830" s="7" t="s">
        <v>8073</v>
      </c>
      <c r="AA2830" s="7" t="str">
        <f t="shared" si="88"/>
        <v>Car Park Pass Income from Payroll</v>
      </c>
    </row>
    <row r="2831" spans="1:27" x14ac:dyDescent="0.25">
      <c r="A2831" t="s">
        <v>23</v>
      </c>
      <c r="B2831" t="s">
        <v>24</v>
      </c>
      <c r="C2831" t="s">
        <v>25</v>
      </c>
      <c r="D2831" t="s">
        <v>26</v>
      </c>
      <c r="E2831" t="s">
        <v>302</v>
      </c>
      <c r="F2831" t="s">
        <v>303</v>
      </c>
      <c r="G2831" t="s">
        <v>556</v>
      </c>
      <c r="H2831" t="s">
        <v>557</v>
      </c>
      <c r="J2831">
        <v>201708</v>
      </c>
      <c r="K2831" t="s">
        <v>306</v>
      </c>
      <c r="L2831">
        <v>3800767</v>
      </c>
      <c r="M2831">
        <v>17027</v>
      </c>
      <c r="P2831">
        <v>0</v>
      </c>
      <c r="R2831" s="1">
        <v>42689</v>
      </c>
      <c r="S2831" t="s">
        <v>40</v>
      </c>
      <c r="T2831" t="s">
        <v>559</v>
      </c>
      <c r="U2831" t="s">
        <v>308</v>
      </c>
      <c r="V2831" s="1">
        <v>42695</v>
      </c>
      <c r="W2831" s="12">
        <v>-10</v>
      </c>
      <c r="X2831" s="4" t="str">
        <f t="shared" si="89"/>
        <v>Income</v>
      </c>
      <c r="Y2831" s="5">
        <v>42675</v>
      </c>
      <c r="Z2831" s="7" t="s">
        <v>8073</v>
      </c>
      <c r="AA2831" s="7" t="str">
        <f t="shared" si="88"/>
        <v>Car Park Pass Income from Payroll</v>
      </c>
    </row>
    <row r="2832" spans="1:27" x14ac:dyDescent="0.25">
      <c r="A2832" t="s">
        <v>23</v>
      </c>
      <c r="B2832" t="s">
        <v>24</v>
      </c>
      <c r="C2832" t="s">
        <v>25</v>
      </c>
      <c r="D2832" t="s">
        <v>26</v>
      </c>
      <c r="E2832" t="s">
        <v>302</v>
      </c>
      <c r="F2832" t="s">
        <v>303</v>
      </c>
      <c r="G2832" t="s">
        <v>556</v>
      </c>
      <c r="H2832" t="s">
        <v>557</v>
      </c>
      <c r="J2832">
        <v>201708</v>
      </c>
      <c r="K2832" t="s">
        <v>306</v>
      </c>
      <c r="L2832">
        <v>3800767</v>
      </c>
      <c r="M2832">
        <v>17028</v>
      </c>
      <c r="P2832">
        <v>0</v>
      </c>
      <c r="R2832" s="1">
        <v>42689</v>
      </c>
      <c r="S2832" t="s">
        <v>40</v>
      </c>
      <c r="T2832" t="s">
        <v>559</v>
      </c>
      <c r="U2832" t="s">
        <v>308</v>
      </c>
      <c r="V2832" s="1">
        <v>42695</v>
      </c>
      <c r="W2832" s="12">
        <v>-10</v>
      </c>
      <c r="X2832" s="4" t="str">
        <f t="shared" si="89"/>
        <v>Income</v>
      </c>
      <c r="Y2832" s="5">
        <v>42675</v>
      </c>
      <c r="Z2832" s="7" t="s">
        <v>8073</v>
      </c>
      <c r="AA2832" s="7" t="str">
        <f t="shared" si="88"/>
        <v>Car Park Pass Income from Payroll</v>
      </c>
    </row>
    <row r="2833" spans="1:27" x14ac:dyDescent="0.25">
      <c r="A2833" t="s">
        <v>23</v>
      </c>
      <c r="B2833" t="s">
        <v>24</v>
      </c>
      <c r="C2833" t="s">
        <v>25</v>
      </c>
      <c r="D2833" t="s">
        <v>26</v>
      </c>
      <c r="E2833" t="s">
        <v>302</v>
      </c>
      <c r="F2833" t="s">
        <v>303</v>
      </c>
      <c r="G2833" t="s">
        <v>556</v>
      </c>
      <c r="H2833" t="s">
        <v>557</v>
      </c>
      <c r="J2833">
        <v>201708</v>
      </c>
      <c r="K2833" t="s">
        <v>306</v>
      </c>
      <c r="L2833">
        <v>3800767</v>
      </c>
      <c r="M2833">
        <v>17029</v>
      </c>
      <c r="P2833">
        <v>0</v>
      </c>
      <c r="R2833" s="1">
        <v>42689</v>
      </c>
      <c r="S2833" t="s">
        <v>40</v>
      </c>
      <c r="T2833" t="s">
        <v>690</v>
      </c>
      <c r="U2833" t="s">
        <v>308</v>
      </c>
      <c r="V2833" s="1">
        <v>42695</v>
      </c>
      <c r="W2833" s="12">
        <v>-29.16</v>
      </c>
      <c r="X2833" s="4" t="str">
        <f t="shared" si="89"/>
        <v>Income</v>
      </c>
      <c r="Y2833" s="5">
        <v>42675</v>
      </c>
      <c r="Z2833" s="7" t="s">
        <v>8073</v>
      </c>
      <c r="AA2833" s="7" t="str">
        <f t="shared" si="88"/>
        <v>Car Park Pass Income from Payroll</v>
      </c>
    </row>
    <row r="2834" spans="1:27" x14ac:dyDescent="0.25">
      <c r="A2834" t="s">
        <v>23</v>
      </c>
      <c r="B2834" t="s">
        <v>24</v>
      </c>
      <c r="C2834" t="s">
        <v>25</v>
      </c>
      <c r="D2834" t="s">
        <v>26</v>
      </c>
      <c r="E2834" t="s">
        <v>302</v>
      </c>
      <c r="F2834" t="s">
        <v>303</v>
      </c>
      <c r="G2834" t="s">
        <v>556</v>
      </c>
      <c r="H2834" t="s">
        <v>557</v>
      </c>
      <c r="J2834">
        <v>201708</v>
      </c>
      <c r="K2834" t="s">
        <v>306</v>
      </c>
      <c r="L2834">
        <v>3800767</v>
      </c>
      <c r="M2834">
        <v>17030</v>
      </c>
      <c r="P2834">
        <v>0</v>
      </c>
      <c r="R2834" s="1">
        <v>42689</v>
      </c>
      <c r="S2834" t="s">
        <v>40</v>
      </c>
      <c r="T2834" t="s">
        <v>623</v>
      </c>
      <c r="U2834" t="s">
        <v>308</v>
      </c>
      <c r="V2834" s="1">
        <v>42695</v>
      </c>
      <c r="W2834" s="12">
        <v>-20.83</v>
      </c>
      <c r="X2834" s="4" t="str">
        <f t="shared" si="89"/>
        <v>Income</v>
      </c>
      <c r="Y2834" s="5">
        <v>42675</v>
      </c>
      <c r="Z2834" s="7" t="s">
        <v>8073</v>
      </c>
      <c r="AA2834" s="7" t="str">
        <f t="shared" si="88"/>
        <v>Car Park Pass Income from Payroll</v>
      </c>
    </row>
    <row r="2835" spans="1:27" x14ac:dyDescent="0.25">
      <c r="A2835" t="s">
        <v>23</v>
      </c>
      <c r="B2835" t="s">
        <v>24</v>
      </c>
      <c r="C2835" t="s">
        <v>25</v>
      </c>
      <c r="D2835" t="s">
        <v>26</v>
      </c>
      <c r="E2835" t="s">
        <v>302</v>
      </c>
      <c r="F2835" t="s">
        <v>303</v>
      </c>
      <c r="G2835" t="s">
        <v>556</v>
      </c>
      <c r="H2835" t="s">
        <v>557</v>
      </c>
      <c r="J2835">
        <v>201708</v>
      </c>
      <c r="K2835" t="s">
        <v>306</v>
      </c>
      <c r="L2835">
        <v>3800767</v>
      </c>
      <c r="M2835">
        <v>17031</v>
      </c>
      <c r="P2835">
        <v>0</v>
      </c>
      <c r="R2835" s="1">
        <v>42689</v>
      </c>
      <c r="S2835" t="s">
        <v>40</v>
      </c>
      <c r="T2835" t="s">
        <v>599</v>
      </c>
      <c r="U2835" t="s">
        <v>308</v>
      </c>
      <c r="V2835" s="1">
        <v>42695</v>
      </c>
      <c r="W2835" s="12">
        <v>-29.17</v>
      </c>
      <c r="X2835" s="4" t="str">
        <f t="shared" si="89"/>
        <v>Income</v>
      </c>
      <c r="Y2835" s="5">
        <v>42675</v>
      </c>
      <c r="Z2835" s="7" t="s">
        <v>8073</v>
      </c>
      <c r="AA2835" s="7" t="str">
        <f t="shared" si="88"/>
        <v>Car Park Pass Income from Payroll</v>
      </c>
    </row>
    <row r="2836" spans="1:27" x14ac:dyDescent="0.25">
      <c r="A2836" t="s">
        <v>23</v>
      </c>
      <c r="B2836" t="s">
        <v>24</v>
      </c>
      <c r="C2836" t="s">
        <v>25</v>
      </c>
      <c r="D2836" t="s">
        <v>26</v>
      </c>
      <c r="E2836" t="s">
        <v>302</v>
      </c>
      <c r="F2836" t="s">
        <v>303</v>
      </c>
      <c r="G2836" t="s">
        <v>556</v>
      </c>
      <c r="H2836" t="s">
        <v>557</v>
      </c>
      <c r="J2836">
        <v>201708</v>
      </c>
      <c r="K2836" t="s">
        <v>306</v>
      </c>
      <c r="L2836">
        <v>3800767</v>
      </c>
      <c r="M2836">
        <v>16350</v>
      </c>
      <c r="P2836">
        <v>0</v>
      </c>
      <c r="R2836" s="1">
        <v>42689</v>
      </c>
      <c r="S2836" t="s">
        <v>40</v>
      </c>
      <c r="T2836" t="s">
        <v>622</v>
      </c>
      <c r="U2836" t="s">
        <v>308</v>
      </c>
      <c r="V2836" s="1">
        <v>42695</v>
      </c>
      <c r="W2836" s="12">
        <v>-20.84</v>
      </c>
      <c r="X2836" s="4" t="str">
        <f t="shared" si="89"/>
        <v>Income</v>
      </c>
      <c r="Y2836" s="5">
        <v>42675</v>
      </c>
      <c r="Z2836" s="7" t="s">
        <v>8073</v>
      </c>
      <c r="AA2836" s="7" t="str">
        <f t="shared" si="88"/>
        <v>Car Park Pass Income from Payroll</v>
      </c>
    </row>
    <row r="2837" spans="1:27" x14ac:dyDescent="0.25">
      <c r="A2837" t="s">
        <v>23</v>
      </c>
      <c r="B2837" t="s">
        <v>24</v>
      </c>
      <c r="C2837" t="s">
        <v>25</v>
      </c>
      <c r="D2837" t="s">
        <v>26</v>
      </c>
      <c r="E2837" t="s">
        <v>302</v>
      </c>
      <c r="F2837" t="s">
        <v>303</v>
      </c>
      <c r="G2837" t="s">
        <v>556</v>
      </c>
      <c r="H2837" t="s">
        <v>557</v>
      </c>
      <c r="J2837">
        <v>201708</v>
      </c>
      <c r="K2837" t="s">
        <v>306</v>
      </c>
      <c r="L2837">
        <v>3800767</v>
      </c>
      <c r="M2837">
        <v>16351</v>
      </c>
      <c r="P2837">
        <v>0</v>
      </c>
      <c r="R2837" s="1">
        <v>42689</v>
      </c>
      <c r="S2837" t="s">
        <v>40</v>
      </c>
      <c r="T2837" t="s">
        <v>610</v>
      </c>
      <c r="U2837" t="s">
        <v>308</v>
      </c>
      <c r="V2837" s="1">
        <v>42695</v>
      </c>
      <c r="W2837" s="12">
        <v>-20.84</v>
      </c>
      <c r="X2837" s="4" t="str">
        <f t="shared" si="89"/>
        <v>Income</v>
      </c>
      <c r="Y2837" s="5">
        <v>42675</v>
      </c>
      <c r="Z2837" s="7" t="s">
        <v>8073</v>
      </c>
      <c r="AA2837" s="7" t="str">
        <f t="shared" si="88"/>
        <v>Car Park Pass Income from Payroll</v>
      </c>
    </row>
    <row r="2838" spans="1:27" x14ac:dyDescent="0.25">
      <c r="A2838" t="s">
        <v>23</v>
      </c>
      <c r="B2838" t="s">
        <v>24</v>
      </c>
      <c r="C2838" t="s">
        <v>25</v>
      </c>
      <c r="D2838" t="s">
        <v>26</v>
      </c>
      <c r="E2838" t="s">
        <v>302</v>
      </c>
      <c r="F2838" t="s">
        <v>303</v>
      </c>
      <c r="G2838" t="s">
        <v>556</v>
      </c>
      <c r="H2838" t="s">
        <v>557</v>
      </c>
      <c r="J2838">
        <v>201708</v>
      </c>
      <c r="K2838" t="s">
        <v>306</v>
      </c>
      <c r="L2838">
        <v>3800767</v>
      </c>
      <c r="M2838">
        <v>16352</v>
      </c>
      <c r="P2838">
        <v>0</v>
      </c>
      <c r="R2838" s="1">
        <v>42689</v>
      </c>
      <c r="S2838" t="s">
        <v>40</v>
      </c>
      <c r="T2838" t="s">
        <v>634</v>
      </c>
      <c r="U2838" t="s">
        <v>308</v>
      </c>
      <c r="V2838" s="1">
        <v>42695</v>
      </c>
      <c r="W2838" s="12">
        <v>-20.84</v>
      </c>
      <c r="X2838" s="4" t="str">
        <f t="shared" si="89"/>
        <v>Income</v>
      </c>
      <c r="Y2838" s="5">
        <v>42675</v>
      </c>
      <c r="Z2838" s="7" t="s">
        <v>8073</v>
      </c>
      <c r="AA2838" s="7" t="str">
        <f t="shared" si="88"/>
        <v>Car Park Pass Income from Payroll</v>
      </c>
    </row>
    <row r="2839" spans="1:27" x14ac:dyDescent="0.25">
      <c r="A2839" t="s">
        <v>23</v>
      </c>
      <c r="B2839" t="s">
        <v>24</v>
      </c>
      <c r="C2839" t="s">
        <v>25</v>
      </c>
      <c r="D2839" t="s">
        <v>26</v>
      </c>
      <c r="E2839" t="s">
        <v>302</v>
      </c>
      <c r="F2839" t="s">
        <v>303</v>
      </c>
      <c r="G2839" t="s">
        <v>556</v>
      </c>
      <c r="H2839" t="s">
        <v>557</v>
      </c>
      <c r="J2839">
        <v>201708</v>
      </c>
      <c r="K2839" t="s">
        <v>306</v>
      </c>
      <c r="L2839">
        <v>3800767</v>
      </c>
      <c r="M2839">
        <v>16353</v>
      </c>
      <c r="P2839">
        <v>0</v>
      </c>
      <c r="R2839" s="1">
        <v>42689</v>
      </c>
      <c r="S2839" t="s">
        <v>40</v>
      </c>
      <c r="T2839" t="s">
        <v>646</v>
      </c>
      <c r="U2839" t="s">
        <v>308</v>
      </c>
      <c r="V2839" s="1">
        <v>42695</v>
      </c>
      <c r="W2839" s="12">
        <v>-20.83</v>
      </c>
      <c r="X2839" s="4" t="str">
        <f t="shared" si="89"/>
        <v>Income</v>
      </c>
      <c r="Y2839" s="5">
        <v>42675</v>
      </c>
      <c r="Z2839" s="7" t="s">
        <v>8073</v>
      </c>
      <c r="AA2839" s="7" t="str">
        <f t="shared" si="88"/>
        <v>Car Park Pass Income from Payroll</v>
      </c>
    </row>
    <row r="2840" spans="1:27" x14ac:dyDescent="0.25">
      <c r="A2840" t="s">
        <v>23</v>
      </c>
      <c r="B2840" t="s">
        <v>24</v>
      </c>
      <c r="C2840" t="s">
        <v>25</v>
      </c>
      <c r="D2840" t="s">
        <v>26</v>
      </c>
      <c r="E2840" t="s">
        <v>302</v>
      </c>
      <c r="F2840" t="s">
        <v>303</v>
      </c>
      <c r="G2840" t="s">
        <v>556</v>
      </c>
      <c r="H2840" t="s">
        <v>557</v>
      </c>
      <c r="J2840">
        <v>201708</v>
      </c>
      <c r="K2840" t="s">
        <v>306</v>
      </c>
      <c r="L2840">
        <v>3800767</v>
      </c>
      <c r="M2840">
        <v>16354</v>
      </c>
      <c r="P2840">
        <v>0</v>
      </c>
      <c r="R2840" s="1">
        <v>42689</v>
      </c>
      <c r="S2840" t="s">
        <v>40</v>
      </c>
      <c r="T2840" t="s">
        <v>647</v>
      </c>
      <c r="U2840" t="s">
        <v>308</v>
      </c>
      <c r="V2840" s="1">
        <v>42695</v>
      </c>
      <c r="W2840" s="12">
        <v>-20.84</v>
      </c>
      <c r="X2840" s="4" t="str">
        <f t="shared" si="89"/>
        <v>Income</v>
      </c>
      <c r="Y2840" s="5">
        <v>42675</v>
      </c>
      <c r="Z2840" s="7" t="s">
        <v>8073</v>
      </c>
      <c r="AA2840" s="7" t="str">
        <f t="shared" si="88"/>
        <v>Car Park Pass Income from Payroll</v>
      </c>
    </row>
    <row r="2841" spans="1:27" x14ac:dyDescent="0.25">
      <c r="A2841" t="s">
        <v>23</v>
      </c>
      <c r="B2841" t="s">
        <v>24</v>
      </c>
      <c r="C2841" t="s">
        <v>25</v>
      </c>
      <c r="D2841" t="s">
        <v>26</v>
      </c>
      <c r="E2841" t="s">
        <v>302</v>
      </c>
      <c r="F2841" t="s">
        <v>303</v>
      </c>
      <c r="G2841" t="s">
        <v>556</v>
      </c>
      <c r="H2841" t="s">
        <v>557</v>
      </c>
      <c r="J2841">
        <v>201708</v>
      </c>
      <c r="K2841" t="s">
        <v>306</v>
      </c>
      <c r="L2841">
        <v>3800767</v>
      </c>
      <c r="M2841">
        <v>16355</v>
      </c>
      <c r="P2841">
        <v>0</v>
      </c>
      <c r="R2841" s="1">
        <v>42689</v>
      </c>
      <c r="S2841" t="s">
        <v>40</v>
      </c>
      <c r="T2841" t="s">
        <v>631</v>
      </c>
      <c r="U2841" t="s">
        <v>308</v>
      </c>
      <c r="V2841" s="1">
        <v>42695</v>
      </c>
      <c r="W2841" s="12">
        <v>-20.83</v>
      </c>
      <c r="X2841" s="4" t="str">
        <f t="shared" si="89"/>
        <v>Income</v>
      </c>
      <c r="Y2841" s="5">
        <v>42675</v>
      </c>
      <c r="Z2841" s="7" t="s">
        <v>8073</v>
      </c>
      <c r="AA2841" s="7" t="str">
        <f t="shared" si="88"/>
        <v>Car Park Pass Income from Payroll</v>
      </c>
    </row>
    <row r="2842" spans="1:27" x14ac:dyDescent="0.25">
      <c r="A2842" t="s">
        <v>23</v>
      </c>
      <c r="B2842" t="s">
        <v>24</v>
      </c>
      <c r="C2842" t="s">
        <v>25</v>
      </c>
      <c r="D2842" t="s">
        <v>26</v>
      </c>
      <c r="E2842" t="s">
        <v>302</v>
      </c>
      <c r="F2842" t="s">
        <v>303</v>
      </c>
      <c r="G2842" t="s">
        <v>556</v>
      </c>
      <c r="H2842" t="s">
        <v>557</v>
      </c>
      <c r="J2842">
        <v>201708</v>
      </c>
      <c r="K2842" t="s">
        <v>306</v>
      </c>
      <c r="L2842">
        <v>3800767</v>
      </c>
      <c r="M2842">
        <v>16356</v>
      </c>
      <c r="P2842">
        <v>0</v>
      </c>
      <c r="R2842" s="1">
        <v>42689</v>
      </c>
      <c r="S2842" t="s">
        <v>40</v>
      </c>
      <c r="T2842" t="s">
        <v>648</v>
      </c>
      <c r="U2842" t="s">
        <v>308</v>
      </c>
      <c r="V2842" s="1">
        <v>42695</v>
      </c>
      <c r="W2842" s="12">
        <v>-20.84</v>
      </c>
      <c r="X2842" s="4" t="str">
        <f t="shared" si="89"/>
        <v>Income</v>
      </c>
      <c r="Y2842" s="5">
        <v>42675</v>
      </c>
      <c r="Z2842" s="7" t="s">
        <v>8073</v>
      </c>
      <c r="AA2842" s="7" t="str">
        <f t="shared" si="88"/>
        <v>Car Park Pass Income from Payroll</v>
      </c>
    </row>
    <row r="2843" spans="1:27" x14ac:dyDescent="0.25">
      <c r="A2843" t="s">
        <v>23</v>
      </c>
      <c r="B2843" t="s">
        <v>24</v>
      </c>
      <c r="C2843" t="s">
        <v>25</v>
      </c>
      <c r="D2843" t="s">
        <v>26</v>
      </c>
      <c r="E2843" t="s">
        <v>302</v>
      </c>
      <c r="F2843" t="s">
        <v>303</v>
      </c>
      <c r="G2843" t="s">
        <v>556</v>
      </c>
      <c r="H2843" t="s">
        <v>557</v>
      </c>
      <c r="J2843">
        <v>201708</v>
      </c>
      <c r="K2843" t="s">
        <v>306</v>
      </c>
      <c r="L2843">
        <v>3800767</v>
      </c>
      <c r="M2843">
        <v>16429</v>
      </c>
      <c r="P2843">
        <v>0</v>
      </c>
      <c r="R2843" s="1">
        <v>42689</v>
      </c>
      <c r="S2843" t="s">
        <v>40</v>
      </c>
      <c r="T2843" t="s">
        <v>691</v>
      </c>
      <c r="U2843" t="s">
        <v>308</v>
      </c>
      <c r="V2843" s="1">
        <v>42695</v>
      </c>
      <c r="W2843" s="12">
        <v>-12.5</v>
      </c>
      <c r="X2843" s="4" t="str">
        <f t="shared" si="89"/>
        <v>Income</v>
      </c>
      <c r="Y2843" s="5">
        <v>42675</v>
      </c>
      <c r="Z2843" s="7" t="s">
        <v>8073</v>
      </c>
      <c r="AA2843" s="7" t="str">
        <f t="shared" si="88"/>
        <v>Car Park Pass Income from Payroll</v>
      </c>
    </row>
    <row r="2844" spans="1:27" x14ac:dyDescent="0.25">
      <c r="A2844" t="s">
        <v>23</v>
      </c>
      <c r="B2844" t="s">
        <v>24</v>
      </c>
      <c r="C2844" t="s">
        <v>25</v>
      </c>
      <c r="D2844" t="s">
        <v>26</v>
      </c>
      <c r="E2844" t="s">
        <v>302</v>
      </c>
      <c r="F2844" t="s">
        <v>303</v>
      </c>
      <c r="G2844" t="s">
        <v>556</v>
      </c>
      <c r="H2844" t="s">
        <v>557</v>
      </c>
      <c r="J2844">
        <v>201708</v>
      </c>
      <c r="K2844" t="s">
        <v>306</v>
      </c>
      <c r="L2844">
        <v>3800767</v>
      </c>
      <c r="M2844">
        <v>16430</v>
      </c>
      <c r="P2844">
        <v>0</v>
      </c>
      <c r="R2844" s="1">
        <v>42689</v>
      </c>
      <c r="S2844" t="s">
        <v>40</v>
      </c>
      <c r="T2844" t="s">
        <v>602</v>
      </c>
      <c r="U2844" t="s">
        <v>308</v>
      </c>
      <c r="V2844" s="1">
        <v>42695</v>
      </c>
      <c r="W2844" s="12">
        <v>-20.84</v>
      </c>
      <c r="X2844" s="4" t="str">
        <f t="shared" si="89"/>
        <v>Income</v>
      </c>
      <c r="Y2844" s="5">
        <v>42675</v>
      </c>
      <c r="Z2844" s="7" t="s">
        <v>8073</v>
      </c>
      <c r="AA2844" s="7" t="str">
        <f t="shared" si="88"/>
        <v>Car Park Pass Income from Payroll</v>
      </c>
    </row>
    <row r="2845" spans="1:27" x14ac:dyDescent="0.25">
      <c r="A2845" t="s">
        <v>23</v>
      </c>
      <c r="B2845" t="s">
        <v>24</v>
      </c>
      <c r="C2845" t="s">
        <v>25</v>
      </c>
      <c r="D2845" t="s">
        <v>26</v>
      </c>
      <c r="E2845" t="s">
        <v>302</v>
      </c>
      <c r="F2845" t="s">
        <v>303</v>
      </c>
      <c r="G2845" t="s">
        <v>556</v>
      </c>
      <c r="H2845" t="s">
        <v>557</v>
      </c>
      <c r="J2845">
        <v>201708</v>
      </c>
      <c r="K2845" t="s">
        <v>306</v>
      </c>
      <c r="L2845">
        <v>3800767</v>
      </c>
      <c r="M2845">
        <v>16431</v>
      </c>
      <c r="P2845">
        <v>0</v>
      </c>
      <c r="R2845" s="1">
        <v>42689</v>
      </c>
      <c r="S2845" t="s">
        <v>40</v>
      </c>
      <c r="T2845" t="s">
        <v>582</v>
      </c>
      <c r="U2845" t="s">
        <v>308</v>
      </c>
      <c r="V2845" s="1">
        <v>42695</v>
      </c>
      <c r="W2845" s="12">
        <v>-10</v>
      </c>
      <c r="X2845" s="4" t="str">
        <f t="shared" si="89"/>
        <v>Income</v>
      </c>
      <c r="Y2845" s="5">
        <v>42675</v>
      </c>
      <c r="Z2845" s="7" t="s">
        <v>8073</v>
      </c>
      <c r="AA2845" s="7" t="str">
        <f t="shared" si="88"/>
        <v>Car Park Pass Income from Payroll</v>
      </c>
    </row>
    <row r="2846" spans="1:27" x14ac:dyDescent="0.25">
      <c r="A2846" t="s">
        <v>23</v>
      </c>
      <c r="B2846" t="s">
        <v>24</v>
      </c>
      <c r="C2846" t="s">
        <v>25</v>
      </c>
      <c r="D2846" t="s">
        <v>26</v>
      </c>
      <c r="E2846" t="s">
        <v>302</v>
      </c>
      <c r="F2846" t="s">
        <v>303</v>
      </c>
      <c r="G2846" t="s">
        <v>556</v>
      </c>
      <c r="H2846" t="s">
        <v>557</v>
      </c>
      <c r="J2846">
        <v>201708</v>
      </c>
      <c r="K2846" t="s">
        <v>306</v>
      </c>
      <c r="L2846">
        <v>3800767</v>
      </c>
      <c r="M2846">
        <v>16432</v>
      </c>
      <c r="P2846">
        <v>0</v>
      </c>
      <c r="R2846" s="1">
        <v>42689</v>
      </c>
      <c r="S2846" t="s">
        <v>40</v>
      </c>
      <c r="T2846" t="s">
        <v>649</v>
      </c>
      <c r="U2846" t="s">
        <v>308</v>
      </c>
      <c r="V2846" s="1">
        <v>42695</v>
      </c>
      <c r="W2846" s="12">
        <v>-20.84</v>
      </c>
      <c r="X2846" s="4" t="str">
        <f t="shared" si="89"/>
        <v>Income</v>
      </c>
      <c r="Y2846" s="5">
        <v>42675</v>
      </c>
      <c r="Z2846" s="7" t="s">
        <v>8073</v>
      </c>
      <c r="AA2846" s="7" t="str">
        <f t="shared" si="88"/>
        <v>Car Park Pass Income from Payroll</v>
      </c>
    </row>
    <row r="2847" spans="1:27" x14ac:dyDescent="0.25">
      <c r="A2847" t="s">
        <v>23</v>
      </c>
      <c r="B2847" t="s">
        <v>24</v>
      </c>
      <c r="C2847" t="s">
        <v>25</v>
      </c>
      <c r="D2847" t="s">
        <v>26</v>
      </c>
      <c r="E2847" t="s">
        <v>302</v>
      </c>
      <c r="F2847" t="s">
        <v>303</v>
      </c>
      <c r="G2847" t="s">
        <v>556</v>
      </c>
      <c r="H2847" t="s">
        <v>557</v>
      </c>
      <c r="J2847">
        <v>201708</v>
      </c>
      <c r="K2847" t="s">
        <v>306</v>
      </c>
      <c r="L2847">
        <v>3800767</v>
      </c>
      <c r="M2847">
        <v>16433</v>
      </c>
      <c r="P2847">
        <v>0</v>
      </c>
      <c r="R2847" s="1">
        <v>42689</v>
      </c>
      <c r="S2847" t="s">
        <v>40</v>
      </c>
      <c r="T2847" t="s">
        <v>660</v>
      </c>
      <c r="U2847" t="s">
        <v>308</v>
      </c>
      <c r="V2847" s="1">
        <v>42695</v>
      </c>
      <c r="W2847" s="12">
        <v>-20.84</v>
      </c>
      <c r="X2847" s="4" t="str">
        <f t="shared" si="89"/>
        <v>Income</v>
      </c>
      <c r="Y2847" s="5">
        <v>42675</v>
      </c>
      <c r="Z2847" s="7" t="s">
        <v>8073</v>
      </c>
      <c r="AA2847" s="7" t="str">
        <f t="shared" si="88"/>
        <v>Car Park Pass Income from Payroll</v>
      </c>
    </row>
    <row r="2848" spans="1:27" x14ac:dyDescent="0.25">
      <c r="A2848" t="s">
        <v>23</v>
      </c>
      <c r="B2848" t="s">
        <v>24</v>
      </c>
      <c r="C2848" t="s">
        <v>25</v>
      </c>
      <c r="D2848" t="s">
        <v>26</v>
      </c>
      <c r="E2848" t="s">
        <v>302</v>
      </c>
      <c r="F2848" t="s">
        <v>303</v>
      </c>
      <c r="G2848" t="s">
        <v>556</v>
      </c>
      <c r="H2848" t="s">
        <v>557</v>
      </c>
      <c r="J2848">
        <v>201708</v>
      </c>
      <c r="K2848" t="s">
        <v>306</v>
      </c>
      <c r="L2848">
        <v>3800767</v>
      </c>
      <c r="M2848">
        <v>16434</v>
      </c>
      <c r="P2848">
        <v>0</v>
      </c>
      <c r="R2848" s="1">
        <v>42689</v>
      </c>
      <c r="S2848" t="s">
        <v>40</v>
      </c>
      <c r="T2848" t="s">
        <v>684</v>
      </c>
      <c r="U2848" t="s">
        <v>308</v>
      </c>
      <c r="V2848" s="1">
        <v>42695</v>
      </c>
      <c r="W2848" s="12">
        <v>-12.5</v>
      </c>
      <c r="X2848" s="4" t="str">
        <f t="shared" si="89"/>
        <v>Income</v>
      </c>
      <c r="Y2848" s="5">
        <v>42675</v>
      </c>
      <c r="Z2848" s="7" t="s">
        <v>8073</v>
      </c>
      <c r="AA2848" s="7" t="str">
        <f t="shared" si="88"/>
        <v>Car Park Pass Income from Payroll</v>
      </c>
    </row>
    <row r="2849" spans="1:27" x14ac:dyDescent="0.25">
      <c r="A2849" t="s">
        <v>23</v>
      </c>
      <c r="B2849" t="s">
        <v>24</v>
      </c>
      <c r="C2849" t="s">
        <v>25</v>
      </c>
      <c r="D2849" t="s">
        <v>26</v>
      </c>
      <c r="E2849" t="s">
        <v>302</v>
      </c>
      <c r="F2849" t="s">
        <v>303</v>
      </c>
      <c r="G2849" t="s">
        <v>556</v>
      </c>
      <c r="H2849" t="s">
        <v>557</v>
      </c>
      <c r="J2849">
        <v>201708</v>
      </c>
      <c r="K2849" t="s">
        <v>306</v>
      </c>
      <c r="L2849">
        <v>3800767</v>
      </c>
      <c r="M2849">
        <v>16435</v>
      </c>
      <c r="P2849">
        <v>0</v>
      </c>
      <c r="R2849" s="1">
        <v>42689</v>
      </c>
      <c r="S2849" t="s">
        <v>40</v>
      </c>
      <c r="T2849" t="s">
        <v>633</v>
      </c>
      <c r="U2849" t="s">
        <v>308</v>
      </c>
      <c r="V2849" s="1">
        <v>42695</v>
      </c>
      <c r="W2849" s="12">
        <v>-12.5</v>
      </c>
      <c r="X2849" s="4" t="str">
        <f t="shared" si="89"/>
        <v>Income</v>
      </c>
      <c r="Y2849" s="5">
        <v>42675</v>
      </c>
      <c r="Z2849" s="7" t="s">
        <v>8073</v>
      </c>
      <c r="AA2849" s="7" t="str">
        <f t="shared" si="88"/>
        <v>Car Park Pass Income from Payroll</v>
      </c>
    </row>
    <row r="2850" spans="1:27" x14ac:dyDescent="0.25">
      <c r="A2850" t="s">
        <v>23</v>
      </c>
      <c r="B2850" t="s">
        <v>24</v>
      </c>
      <c r="C2850" t="s">
        <v>25</v>
      </c>
      <c r="D2850" t="s">
        <v>26</v>
      </c>
      <c r="E2850" t="s">
        <v>302</v>
      </c>
      <c r="F2850" t="s">
        <v>303</v>
      </c>
      <c r="G2850" t="s">
        <v>556</v>
      </c>
      <c r="H2850" t="s">
        <v>557</v>
      </c>
      <c r="J2850">
        <v>201708</v>
      </c>
      <c r="K2850" t="s">
        <v>306</v>
      </c>
      <c r="L2850">
        <v>3800767</v>
      </c>
      <c r="M2850">
        <v>16436</v>
      </c>
      <c r="P2850">
        <v>0</v>
      </c>
      <c r="R2850" s="1">
        <v>42689</v>
      </c>
      <c r="S2850" t="s">
        <v>40</v>
      </c>
      <c r="T2850" t="s">
        <v>662</v>
      </c>
      <c r="U2850" t="s">
        <v>308</v>
      </c>
      <c r="V2850" s="1">
        <v>42695</v>
      </c>
      <c r="W2850" s="12">
        <v>-20.84</v>
      </c>
      <c r="X2850" s="4" t="str">
        <f t="shared" si="89"/>
        <v>Income</v>
      </c>
      <c r="Y2850" s="5">
        <v>42675</v>
      </c>
      <c r="Z2850" s="7" t="s">
        <v>8073</v>
      </c>
      <c r="AA2850" s="7" t="str">
        <f t="shared" si="88"/>
        <v>Car Park Pass Income from Payroll</v>
      </c>
    </row>
    <row r="2851" spans="1:27" x14ac:dyDescent="0.25">
      <c r="A2851" t="s">
        <v>23</v>
      </c>
      <c r="B2851" t="s">
        <v>24</v>
      </c>
      <c r="C2851" t="s">
        <v>25</v>
      </c>
      <c r="D2851" t="s">
        <v>26</v>
      </c>
      <c r="E2851" t="s">
        <v>302</v>
      </c>
      <c r="F2851" t="s">
        <v>303</v>
      </c>
      <c r="G2851" t="s">
        <v>556</v>
      </c>
      <c r="H2851" t="s">
        <v>557</v>
      </c>
      <c r="J2851">
        <v>201708</v>
      </c>
      <c r="K2851" t="s">
        <v>306</v>
      </c>
      <c r="L2851">
        <v>3800767</v>
      </c>
      <c r="M2851">
        <v>16437</v>
      </c>
      <c r="P2851">
        <v>0</v>
      </c>
      <c r="R2851" s="1">
        <v>42689</v>
      </c>
      <c r="S2851" t="s">
        <v>40</v>
      </c>
      <c r="T2851" t="s">
        <v>593</v>
      </c>
      <c r="U2851" t="s">
        <v>308</v>
      </c>
      <c r="V2851" s="1">
        <v>42695</v>
      </c>
      <c r="W2851" s="12">
        <v>-10</v>
      </c>
      <c r="X2851" s="4" t="str">
        <f t="shared" si="89"/>
        <v>Income</v>
      </c>
      <c r="Y2851" s="5">
        <v>42675</v>
      </c>
      <c r="Z2851" s="7" t="s">
        <v>8073</v>
      </c>
      <c r="AA2851" s="7" t="str">
        <f t="shared" si="88"/>
        <v>Car Park Pass Income from Payroll</v>
      </c>
    </row>
    <row r="2852" spans="1:27" x14ac:dyDescent="0.25">
      <c r="A2852" t="s">
        <v>23</v>
      </c>
      <c r="B2852" t="s">
        <v>24</v>
      </c>
      <c r="C2852" t="s">
        <v>25</v>
      </c>
      <c r="D2852" t="s">
        <v>26</v>
      </c>
      <c r="E2852" t="s">
        <v>302</v>
      </c>
      <c r="F2852" t="s">
        <v>303</v>
      </c>
      <c r="G2852" t="s">
        <v>556</v>
      </c>
      <c r="H2852" t="s">
        <v>557</v>
      </c>
      <c r="J2852">
        <v>201708</v>
      </c>
      <c r="K2852" t="s">
        <v>306</v>
      </c>
      <c r="L2852">
        <v>3800767</v>
      </c>
      <c r="M2852">
        <v>16438</v>
      </c>
      <c r="P2852">
        <v>0</v>
      </c>
      <c r="R2852" s="1">
        <v>42689</v>
      </c>
      <c r="S2852" t="s">
        <v>40</v>
      </c>
      <c r="T2852" t="s">
        <v>605</v>
      </c>
      <c r="U2852" t="s">
        <v>308</v>
      </c>
      <c r="V2852" s="1">
        <v>42695</v>
      </c>
      <c r="W2852" s="12">
        <v>-12.5</v>
      </c>
      <c r="X2852" s="4" t="str">
        <f t="shared" si="89"/>
        <v>Income</v>
      </c>
      <c r="Y2852" s="5">
        <v>42675</v>
      </c>
      <c r="Z2852" s="7" t="s">
        <v>8073</v>
      </c>
      <c r="AA2852" s="7" t="str">
        <f t="shared" si="88"/>
        <v>Car Park Pass Income from Payroll</v>
      </c>
    </row>
    <row r="2853" spans="1:27" x14ac:dyDescent="0.25">
      <c r="A2853" t="s">
        <v>23</v>
      </c>
      <c r="B2853" t="s">
        <v>24</v>
      </c>
      <c r="C2853" t="s">
        <v>25</v>
      </c>
      <c r="D2853" t="s">
        <v>26</v>
      </c>
      <c r="E2853" t="s">
        <v>302</v>
      </c>
      <c r="F2853" t="s">
        <v>303</v>
      </c>
      <c r="G2853" t="s">
        <v>556</v>
      </c>
      <c r="H2853" t="s">
        <v>557</v>
      </c>
      <c r="J2853">
        <v>201708</v>
      </c>
      <c r="K2853" t="s">
        <v>306</v>
      </c>
      <c r="L2853">
        <v>3800767</v>
      </c>
      <c r="M2853">
        <v>16439</v>
      </c>
      <c r="P2853">
        <v>0</v>
      </c>
      <c r="R2853" s="1">
        <v>42689</v>
      </c>
      <c r="S2853" t="s">
        <v>40</v>
      </c>
      <c r="T2853" t="s">
        <v>554</v>
      </c>
      <c r="U2853" t="s">
        <v>308</v>
      </c>
      <c r="V2853" s="1">
        <v>42695</v>
      </c>
      <c r="W2853" s="12">
        <v>-29.16</v>
      </c>
      <c r="X2853" s="4" t="str">
        <f t="shared" si="89"/>
        <v>Income</v>
      </c>
      <c r="Y2853" s="5">
        <v>42675</v>
      </c>
      <c r="Z2853" s="7" t="s">
        <v>8073</v>
      </c>
      <c r="AA2853" s="7" t="str">
        <f t="shared" si="88"/>
        <v>Car Park Pass Income from Payroll</v>
      </c>
    </row>
    <row r="2854" spans="1:27" x14ac:dyDescent="0.25">
      <c r="A2854" t="s">
        <v>23</v>
      </c>
      <c r="B2854" t="s">
        <v>24</v>
      </c>
      <c r="C2854" t="s">
        <v>25</v>
      </c>
      <c r="D2854" t="s">
        <v>26</v>
      </c>
      <c r="E2854" t="s">
        <v>302</v>
      </c>
      <c r="F2854" t="s">
        <v>303</v>
      </c>
      <c r="G2854" t="s">
        <v>556</v>
      </c>
      <c r="H2854" t="s">
        <v>557</v>
      </c>
      <c r="J2854">
        <v>201708</v>
      </c>
      <c r="K2854" t="s">
        <v>306</v>
      </c>
      <c r="L2854">
        <v>3800767</v>
      </c>
      <c r="M2854">
        <v>16440</v>
      </c>
      <c r="P2854">
        <v>0</v>
      </c>
      <c r="R2854" s="1">
        <v>42689</v>
      </c>
      <c r="S2854" t="s">
        <v>40</v>
      </c>
      <c r="T2854" t="s">
        <v>582</v>
      </c>
      <c r="U2854" t="s">
        <v>308</v>
      </c>
      <c r="V2854" s="1">
        <v>42695</v>
      </c>
      <c r="W2854" s="12">
        <v>-10</v>
      </c>
      <c r="X2854" s="4" t="str">
        <f t="shared" si="89"/>
        <v>Income</v>
      </c>
      <c r="Y2854" s="5">
        <v>42675</v>
      </c>
      <c r="Z2854" s="7" t="s">
        <v>8073</v>
      </c>
      <c r="AA2854" s="7" t="str">
        <f t="shared" si="88"/>
        <v>Car Park Pass Income from Payroll</v>
      </c>
    </row>
    <row r="2855" spans="1:27" x14ac:dyDescent="0.25">
      <c r="A2855" t="s">
        <v>23</v>
      </c>
      <c r="B2855" t="s">
        <v>24</v>
      </c>
      <c r="C2855" t="s">
        <v>25</v>
      </c>
      <c r="D2855" t="s">
        <v>26</v>
      </c>
      <c r="E2855" t="s">
        <v>302</v>
      </c>
      <c r="F2855" t="s">
        <v>303</v>
      </c>
      <c r="G2855" t="s">
        <v>556</v>
      </c>
      <c r="H2855" t="s">
        <v>557</v>
      </c>
      <c r="J2855">
        <v>201708</v>
      </c>
      <c r="K2855" t="s">
        <v>306</v>
      </c>
      <c r="L2855">
        <v>3800767</v>
      </c>
      <c r="M2855">
        <v>16441</v>
      </c>
      <c r="P2855">
        <v>0</v>
      </c>
      <c r="R2855" s="1">
        <v>42689</v>
      </c>
      <c r="S2855" t="s">
        <v>40</v>
      </c>
      <c r="T2855" t="s">
        <v>663</v>
      </c>
      <c r="U2855" t="s">
        <v>308</v>
      </c>
      <c r="V2855" s="1">
        <v>42695</v>
      </c>
      <c r="W2855" s="12">
        <v>-20.84</v>
      </c>
      <c r="X2855" s="4" t="str">
        <f t="shared" si="89"/>
        <v>Income</v>
      </c>
      <c r="Y2855" s="5">
        <v>42675</v>
      </c>
      <c r="Z2855" s="7" t="s">
        <v>8073</v>
      </c>
      <c r="AA2855" s="7" t="str">
        <f t="shared" si="88"/>
        <v>Car Park Pass Income from Payroll</v>
      </c>
    </row>
    <row r="2856" spans="1:27" x14ac:dyDescent="0.25">
      <c r="A2856" t="s">
        <v>23</v>
      </c>
      <c r="B2856" t="s">
        <v>24</v>
      </c>
      <c r="C2856" t="s">
        <v>25</v>
      </c>
      <c r="D2856" t="s">
        <v>26</v>
      </c>
      <c r="E2856" t="s">
        <v>302</v>
      </c>
      <c r="F2856" t="s">
        <v>303</v>
      </c>
      <c r="G2856" t="s">
        <v>556</v>
      </c>
      <c r="H2856" t="s">
        <v>557</v>
      </c>
      <c r="J2856">
        <v>201708</v>
      </c>
      <c r="K2856" t="s">
        <v>306</v>
      </c>
      <c r="L2856">
        <v>3800767</v>
      </c>
      <c r="M2856">
        <v>16442</v>
      </c>
      <c r="P2856">
        <v>0</v>
      </c>
      <c r="R2856" s="1">
        <v>42689</v>
      </c>
      <c r="S2856" t="s">
        <v>40</v>
      </c>
      <c r="T2856" t="s">
        <v>611</v>
      </c>
      <c r="U2856" t="s">
        <v>308</v>
      </c>
      <c r="V2856" s="1">
        <v>42695</v>
      </c>
      <c r="W2856" s="12">
        <v>-20.84</v>
      </c>
      <c r="X2856" s="4" t="str">
        <f t="shared" si="89"/>
        <v>Income</v>
      </c>
      <c r="Y2856" s="5">
        <v>42675</v>
      </c>
      <c r="Z2856" s="7" t="s">
        <v>8073</v>
      </c>
      <c r="AA2856" s="7" t="str">
        <f t="shared" si="88"/>
        <v>Car Park Pass Income from Payroll</v>
      </c>
    </row>
    <row r="2857" spans="1:27" x14ac:dyDescent="0.25">
      <c r="A2857" t="s">
        <v>23</v>
      </c>
      <c r="B2857" t="s">
        <v>24</v>
      </c>
      <c r="C2857" t="s">
        <v>25</v>
      </c>
      <c r="D2857" t="s">
        <v>26</v>
      </c>
      <c r="E2857" t="s">
        <v>302</v>
      </c>
      <c r="F2857" t="s">
        <v>303</v>
      </c>
      <c r="G2857" t="s">
        <v>556</v>
      </c>
      <c r="H2857" t="s">
        <v>557</v>
      </c>
      <c r="J2857">
        <v>201708</v>
      </c>
      <c r="K2857" t="s">
        <v>306</v>
      </c>
      <c r="L2857">
        <v>3800767</v>
      </c>
      <c r="M2857">
        <v>16443</v>
      </c>
      <c r="P2857">
        <v>0</v>
      </c>
      <c r="R2857" s="1">
        <v>42689</v>
      </c>
      <c r="S2857" t="s">
        <v>40</v>
      </c>
      <c r="T2857" t="s">
        <v>558</v>
      </c>
      <c r="U2857" t="s">
        <v>308</v>
      </c>
      <c r="V2857" s="1">
        <v>42695</v>
      </c>
      <c r="W2857" s="12">
        <v>-20.83</v>
      </c>
      <c r="X2857" s="4" t="str">
        <f t="shared" si="89"/>
        <v>Income</v>
      </c>
      <c r="Y2857" s="5">
        <v>42675</v>
      </c>
      <c r="Z2857" s="7" t="s">
        <v>8073</v>
      </c>
      <c r="AA2857" s="7" t="str">
        <f t="shared" si="88"/>
        <v>Car Park Pass Income from Payroll</v>
      </c>
    </row>
    <row r="2858" spans="1:27" x14ac:dyDescent="0.25">
      <c r="A2858" t="s">
        <v>23</v>
      </c>
      <c r="B2858" t="s">
        <v>24</v>
      </c>
      <c r="C2858" t="s">
        <v>25</v>
      </c>
      <c r="D2858" t="s">
        <v>26</v>
      </c>
      <c r="E2858" t="s">
        <v>302</v>
      </c>
      <c r="F2858" t="s">
        <v>303</v>
      </c>
      <c r="G2858" t="s">
        <v>556</v>
      </c>
      <c r="H2858" t="s">
        <v>557</v>
      </c>
      <c r="J2858">
        <v>201708</v>
      </c>
      <c r="K2858" t="s">
        <v>306</v>
      </c>
      <c r="L2858">
        <v>3800767</v>
      </c>
      <c r="M2858">
        <v>16641</v>
      </c>
      <c r="P2858">
        <v>0</v>
      </c>
      <c r="R2858" s="1">
        <v>42689</v>
      </c>
      <c r="S2858" t="s">
        <v>40</v>
      </c>
      <c r="T2858" t="s">
        <v>603</v>
      </c>
      <c r="U2858" t="s">
        <v>308</v>
      </c>
      <c r="V2858" s="1">
        <v>42695</v>
      </c>
      <c r="W2858" s="12">
        <v>-20.83</v>
      </c>
      <c r="X2858" s="4" t="str">
        <f t="shared" si="89"/>
        <v>Income</v>
      </c>
      <c r="Y2858" s="5">
        <v>42675</v>
      </c>
      <c r="Z2858" s="7" t="s">
        <v>8073</v>
      </c>
      <c r="AA2858" s="7" t="str">
        <f t="shared" si="88"/>
        <v>Car Park Pass Income from Payroll</v>
      </c>
    </row>
    <row r="2859" spans="1:27" x14ac:dyDescent="0.25">
      <c r="A2859" t="s">
        <v>23</v>
      </c>
      <c r="B2859" t="s">
        <v>24</v>
      </c>
      <c r="C2859" t="s">
        <v>25</v>
      </c>
      <c r="D2859" t="s">
        <v>26</v>
      </c>
      <c r="E2859" t="s">
        <v>302</v>
      </c>
      <c r="F2859" t="s">
        <v>303</v>
      </c>
      <c r="G2859" t="s">
        <v>556</v>
      </c>
      <c r="H2859" t="s">
        <v>557</v>
      </c>
      <c r="J2859">
        <v>201708</v>
      </c>
      <c r="K2859" t="s">
        <v>306</v>
      </c>
      <c r="L2859">
        <v>3800767</v>
      </c>
      <c r="M2859">
        <v>16642</v>
      </c>
      <c r="P2859">
        <v>0</v>
      </c>
      <c r="R2859" s="1">
        <v>42689</v>
      </c>
      <c r="S2859" t="s">
        <v>40</v>
      </c>
      <c r="T2859" t="s">
        <v>604</v>
      </c>
      <c r="U2859" t="s">
        <v>308</v>
      </c>
      <c r="V2859" s="1">
        <v>42695</v>
      </c>
      <c r="W2859" s="12">
        <v>-20.83</v>
      </c>
      <c r="X2859" s="4" t="str">
        <f t="shared" si="89"/>
        <v>Income</v>
      </c>
      <c r="Y2859" s="5">
        <v>42675</v>
      </c>
      <c r="Z2859" s="7" t="s">
        <v>8073</v>
      </c>
      <c r="AA2859" s="7" t="str">
        <f t="shared" si="88"/>
        <v>Car Park Pass Income from Payroll</v>
      </c>
    </row>
    <row r="2860" spans="1:27" x14ac:dyDescent="0.25">
      <c r="A2860" t="s">
        <v>23</v>
      </c>
      <c r="B2860" t="s">
        <v>24</v>
      </c>
      <c r="C2860" t="s">
        <v>25</v>
      </c>
      <c r="D2860" t="s">
        <v>26</v>
      </c>
      <c r="E2860" t="s">
        <v>302</v>
      </c>
      <c r="F2860" t="s">
        <v>303</v>
      </c>
      <c r="G2860" t="s">
        <v>556</v>
      </c>
      <c r="H2860" t="s">
        <v>557</v>
      </c>
      <c r="J2860">
        <v>201708</v>
      </c>
      <c r="K2860" t="s">
        <v>306</v>
      </c>
      <c r="L2860">
        <v>3800767</v>
      </c>
      <c r="M2860">
        <v>16643</v>
      </c>
      <c r="P2860">
        <v>0</v>
      </c>
      <c r="R2860" s="1">
        <v>42689</v>
      </c>
      <c r="S2860" t="s">
        <v>40</v>
      </c>
      <c r="T2860" t="s">
        <v>605</v>
      </c>
      <c r="U2860" t="s">
        <v>308</v>
      </c>
      <c r="V2860" s="1">
        <v>42695</v>
      </c>
      <c r="W2860" s="12">
        <v>-20.83</v>
      </c>
      <c r="X2860" s="4" t="str">
        <f t="shared" si="89"/>
        <v>Income</v>
      </c>
      <c r="Y2860" s="5">
        <v>42675</v>
      </c>
      <c r="Z2860" s="7" t="s">
        <v>8073</v>
      </c>
      <c r="AA2860" s="7" t="str">
        <f t="shared" si="88"/>
        <v>Car Park Pass Income from Payroll</v>
      </c>
    </row>
    <row r="2861" spans="1:27" x14ac:dyDescent="0.25">
      <c r="A2861" t="s">
        <v>23</v>
      </c>
      <c r="B2861" t="s">
        <v>24</v>
      </c>
      <c r="C2861" t="s">
        <v>25</v>
      </c>
      <c r="D2861" t="s">
        <v>26</v>
      </c>
      <c r="E2861" t="s">
        <v>302</v>
      </c>
      <c r="F2861" t="s">
        <v>303</v>
      </c>
      <c r="G2861" t="s">
        <v>556</v>
      </c>
      <c r="H2861" t="s">
        <v>557</v>
      </c>
      <c r="J2861">
        <v>201708</v>
      </c>
      <c r="K2861" t="s">
        <v>306</v>
      </c>
      <c r="L2861">
        <v>3800767</v>
      </c>
      <c r="M2861">
        <v>16644</v>
      </c>
      <c r="P2861">
        <v>0</v>
      </c>
      <c r="R2861" s="1">
        <v>42689</v>
      </c>
      <c r="S2861" t="s">
        <v>40</v>
      </c>
      <c r="T2861" t="s">
        <v>561</v>
      </c>
      <c r="U2861" t="s">
        <v>308</v>
      </c>
      <c r="V2861" s="1">
        <v>42695</v>
      </c>
      <c r="W2861" s="12">
        <v>-20.84</v>
      </c>
      <c r="X2861" s="4" t="str">
        <f t="shared" si="89"/>
        <v>Income</v>
      </c>
      <c r="Y2861" s="5">
        <v>42675</v>
      </c>
      <c r="Z2861" s="7" t="s">
        <v>8073</v>
      </c>
      <c r="AA2861" s="7" t="str">
        <f t="shared" si="88"/>
        <v>Car Park Pass Income from Payroll</v>
      </c>
    </row>
    <row r="2862" spans="1:27" x14ac:dyDescent="0.25">
      <c r="A2862" t="s">
        <v>23</v>
      </c>
      <c r="B2862" t="s">
        <v>24</v>
      </c>
      <c r="C2862" t="s">
        <v>25</v>
      </c>
      <c r="D2862" t="s">
        <v>26</v>
      </c>
      <c r="E2862" t="s">
        <v>302</v>
      </c>
      <c r="F2862" t="s">
        <v>303</v>
      </c>
      <c r="G2862" t="s">
        <v>556</v>
      </c>
      <c r="H2862" t="s">
        <v>557</v>
      </c>
      <c r="J2862">
        <v>201708</v>
      </c>
      <c r="K2862" t="s">
        <v>306</v>
      </c>
      <c r="L2862">
        <v>3800767</v>
      </c>
      <c r="M2862">
        <v>16645</v>
      </c>
      <c r="P2862">
        <v>0</v>
      </c>
      <c r="R2862" s="1">
        <v>42689</v>
      </c>
      <c r="S2862" t="s">
        <v>40</v>
      </c>
      <c r="T2862" t="s">
        <v>562</v>
      </c>
      <c r="U2862" t="s">
        <v>308</v>
      </c>
      <c r="V2862" s="1">
        <v>42695</v>
      </c>
      <c r="W2862" s="12">
        <v>-20.84</v>
      </c>
      <c r="X2862" s="4" t="str">
        <f t="shared" si="89"/>
        <v>Income</v>
      </c>
      <c r="Y2862" s="5">
        <v>42675</v>
      </c>
      <c r="Z2862" s="7" t="s">
        <v>8073</v>
      </c>
      <c r="AA2862" s="7" t="str">
        <f t="shared" si="88"/>
        <v>Car Park Pass Income from Payroll</v>
      </c>
    </row>
    <row r="2863" spans="1:27" x14ac:dyDescent="0.25">
      <c r="A2863" t="s">
        <v>23</v>
      </c>
      <c r="B2863" t="s">
        <v>24</v>
      </c>
      <c r="C2863" t="s">
        <v>25</v>
      </c>
      <c r="D2863" t="s">
        <v>26</v>
      </c>
      <c r="E2863" t="s">
        <v>302</v>
      </c>
      <c r="F2863" t="s">
        <v>303</v>
      </c>
      <c r="G2863" t="s">
        <v>556</v>
      </c>
      <c r="H2863" t="s">
        <v>557</v>
      </c>
      <c r="J2863">
        <v>201708</v>
      </c>
      <c r="K2863" t="s">
        <v>306</v>
      </c>
      <c r="L2863">
        <v>3800767</v>
      </c>
      <c r="M2863">
        <v>16539</v>
      </c>
      <c r="P2863">
        <v>0</v>
      </c>
      <c r="R2863" s="1">
        <v>42689</v>
      </c>
      <c r="S2863" t="s">
        <v>40</v>
      </c>
      <c r="T2863" t="s">
        <v>582</v>
      </c>
      <c r="U2863" t="s">
        <v>308</v>
      </c>
      <c r="V2863" s="1">
        <v>42695</v>
      </c>
      <c r="W2863" s="12">
        <v>-10</v>
      </c>
      <c r="X2863" s="4" t="str">
        <f t="shared" si="89"/>
        <v>Income</v>
      </c>
      <c r="Y2863" s="5">
        <v>42675</v>
      </c>
      <c r="Z2863" s="7" t="s">
        <v>8073</v>
      </c>
      <c r="AA2863" s="7" t="str">
        <f t="shared" si="88"/>
        <v>Car Park Pass Income from Payroll</v>
      </c>
    </row>
    <row r="2864" spans="1:27" x14ac:dyDescent="0.25">
      <c r="A2864" t="s">
        <v>23</v>
      </c>
      <c r="B2864" t="s">
        <v>24</v>
      </c>
      <c r="C2864" t="s">
        <v>25</v>
      </c>
      <c r="D2864" t="s">
        <v>26</v>
      </c>
      <c r="E2864" t="s">
        <v>302</v>
      </c>
      <c r="F2864" t="s">
        <v>303</v>
      </c>
      <c r="G2864" t="s">
        <v>556</v>
      </c>
      <c r="H2864" t="s">
        <v>557</v>
      </c>
      <c r="J2864">
        <v>201708</v>
      </c>
      <c r="K2864" t="s">
        <v>306</v>
      </c>
      <c r="L2864">
        <v>3800767</v>
      </c>
      <c r="M2864">
        <v>16540</v>
      </c>
      <c r="P2864">
        <v>0</v>
      </c>
      <c r="R2864" s="1">
        <v>42689</v>
      </c>
      <c r="S2864" t="s">
        <v>40</v>
      </c>
      <c r="T2864" t="s">
        <v>582</v>
      </c>
      <c r="U2864" t="s">
        <v>308</v>
      </c>
      <c r="V2864" s="1">
        <v>42695</v>
      </c>
      <c r="W2864" s="12">
        <v>-10</v>
      </c>
      <c r="X2864" s="4" t="str">
        <f t="shared" si="89"/>
        <v>Income</v>
      </c>
      <c r="Y2864" s="5">
        <v>42675</v>
      </c>
      <c r="Z2864" s="7" t="s">
        <v>8073</v>
      </c>
      <c r="AA2864" s="7" t="str">
        <f t="shared" si="88"/>
        <v>Car Park Pass Income from Payroll</v>
      </c>
    </row>
    <row r="2865" spans="1:27" x14ac:dyDescent="0.25">
      <c r="A2865" t="s">
        <v>23</v>
      </c>
      <c r="B2865" t="s">
        <v>24</v>
      </c>
      <c r="C2865" t="s">
        <v>25</v>
      </c>
      <c r="D2865" t="s">
        <v>26</v>
      </c>
      <c r="E2865" t="s">
        <v>302</v>
      </c>
      <c r="F2865" t="s">
        <v>303</v>
      </c>
      <c r="G2865" t="s">
        <v>556</v>
      </c>
      <c r="H2865" t="s">
        <v>557</v>
      </c>
      <c r="J2865">
        <v>201708</v>
      </c>
      <c r="K2865" t="s">
        <v>306</v>
      </c>
      <c r="L2865">
        <v>3800767</v>
      </c>
      <c r="M2865">
        <v>16541</v>
      </c>
      <c r="P2865">
        <v>0</v>
      </c>
      <c r="R2865" s="1">
        <v>42689</v>
      </c>
      <c r="S2865" t="s">
        <v>40</v>
      </c>
      <c r="T2865" t="s">
        <v>580</v>
      </c>
      <c r="U2865" t="s">
        <v>308</v>
      </c>
      <c r="V2865" s="1">
        <v>42695</v>
      </c>
      <c r="W2865" s="12">
        <v>-20.83</v>
      </c>
      <c r="X2865" s="4" t="str">
        <f t="shared" si="89"/>
        <v>Income</v>
      </c>
      <c r="Y2865" s="5">
        <v>42675</v>
      </c>
      <c r="Z2865" s="7" t="s">
        <v>8073</v>
      </c>
      <c r="AA2865" s="7" t="str">
        <f t="shared" si="88"/>
        <v>Car Park Pass Income from Payroll</v>
      </c>
    </row>
    <row r="2866" spans="1:27" x14ac:dyDescent="0.25">
      <c r="A2866" t="s">
        <v>23</v>
      </c>
      <c r="B2866" t="s">
        <v>24</v>
      </c>
      <c r="C2866" t="s">
        <v>25</v>
      </c>
      <c r="D2866" t="s">
        <v>26</v>
      </c>
      <c r="E2866" t="s">
        <v>302</v>
      </c>
      <c r="F2866" t="s">
        <v>303</v>
      </c>
      <c r="G2866" t="s">
        <v>556</v>
      </c>
      <c r="H2866" t="s">
        <v>557</v>
      </c>
      <c r="J2866">
        <v>201708</v>
      </c>
      <c r="K2866" t="s">
        <v>306</v>
      </c>
      <c r="L2866">
        <v>3800767</v>
      </c>
      <c r="M2866">
        <v>16646</v>
      </c>
      <c r="P2866">
        <v>0</v>
      </c>
      <c r="R2866" s="1">
        <v>42689</v>
      </c>
      <c r="S2866" t="s">
        <v>40</v>
      </c>
      <c r="T2866" t="s">
        <v>563</v>
      </c>
      <c r="U2866" t="s">
        <v>308</v>
      </c>
      <c r="V2866" s="1">
        <v>42695</v>
      </c>
      <c r="W2866" s="12">
        <v>-20.84</v>
      </c>
      <c r="X2866" s="4" t="str">
        <f t="shared" si="89"/>
        <v>Income</v>
      </c>
      <c r="Y2866" s="5">
        <v>42675</v>
      </c>
      <c r="Z2866" s="7" t="s">
        <v>8073</v>
      </c>
      <c r="AA2866" s="7" t="str">
        <f t="shared" si="88"/>
        <v>Car Park Pass Income from Payroll</v>
      </c>
    </row>
    <row r="2867" spans="1:27" x14ac:dyDescent="0.25">
      <c r="A2867" t="s">
        <v>23</v>
      </c>
      <c r="B2867" t="s">
        <v>24</v>
      </c>
      <c r="C2867" t="s">
        <v>25</v>
      </c>
      <c r="D2867" t="s">
        <v>26</v>
      </c>
      <c r="E2867" t="s">
        <v>302</v>
      </c>
      <c r="F2867" t="s">
        <v>303</v>
      </c>
      <c r="G2867" t="s">
        <v>556</v>
      </c>
      <c r="H2867" t="s">
        <v>557</v>
      </c>
      <c r="J2867">
        <v>201708</v>
      </c>
      <c r="K2867" t="s">
        <v>306</v>
      </c>
      <c r="L2867">
        <v>3800767</v>
      </c>
      <c r="M2867">
        <v>16647</v>
      </c>
      <c r="P2867">
        <v>0</v>
      </c>
      <c r="R2867" s="1">
        <v>42689</v>
      </c>
      <c r="S2867" t="s">
        <v>40</v>
      </c>
      <c r="T2867" t="s">
        <v>561</v>
      </c>
      <c r="U2867" t="s">
        <v>308</v>
      </c>
      <c r="V2867" s="1">
        <v>42695</v>
      </c>
      <c r="W2867" s="12">
        <v>-10</v>
      </c>
      <c r="X2867" s="4" t="str">
        <f t="shared" si="89"/>
        <v>Income</v>
      </c>
      <c r="Y2867" s="5">
        <v>42675</v>
      </c>
      <c r="Z2867" s="7" t="s">
        <v>8073</v>
      </c>
      <c r="AA2867" s="7" t="str">
        <f t="shared" si="88"/>
        <v>Car Park Pass Income from Payroll</v>
      </c>
    </row>
    <row r="2868" spans="1:27" x14ac:dyDescent="0.25">
      <c r="A2868" t="s">
        <v>23</v>
      </c>
      <c r="B2868" t="s">
        <v>24</v>
      </c>
      <c r="C2868" t="s">
        <v>25</v>
      </c>
      <c r="D2868" t="s">
        <v>26</v>
      </c>
      <c r="E2868" t="s">
        <v>302</v>
      </c>
      <c r="F2868" t="s">
        <v>303</v>
      </c>
      <c r="G2868" t="s">
        <v>556</v>
      </c>
      <c r="H2868" t="s">
        <v>557</v>
      </c>
      <c r="J2868">
        <v>201708</v>
      </c>
      <c r="K2868" t="s">
        <v>306</v>
      </c>
      <c r="L2868">
        <v>3800767</v>
      </c>
      <c r="M2868">
        <v>17008</v>
      </c>
      <c r="P2868">
        <v>0</v>
      </c>
      <c r="R2868" s="1">
        <v>42689</v>
      </c>
      <c r="S2868" t="s">
        <v>40</v>
      </c>
      <c r="T2868" t="s">
        <v>559</v>
      </c>
      <c r="U2868" t="s">
        <v>308</v>
      </c>
      <c r="V2868" s="1">
        <v>42695</v>
      </c>
      <c r="W2868" s="12">
        <v>-10</v>
      </c>
      <c r="X2868" s="4" t="str">
        <f t="shared" si="89"/>
        <v>Income</v>
      </c>
      <c r="Y2868" s="5">
        <v>42675</v>
      </c>
      <c r="Z2868" s="7" t="s">
        <v>8073</v>
      </c>
      <c r="AA2868" s="7" t="str">
        <f t="shared" si="88"/>
        <v>Car Park Pass Income from Payroll</v>
      </c>
    </row>
    <row r="2869" spans="1:27" x14ac:dyDescent="0.25">
      <c r="A2869" t="s">
        <v>23</v>
      </c>
      <c r="B2869" t="s">
        <v>24</v>
      </c>
      <c r="C2869" t="s">
        <v>25</v>
      </c>
      <c r="D2869" t="s">
        <v>26</v>
      </c>
      <c r="E2869" t="s">
        <v>302</v>
      </c>
      <c r="F2869" t="s">
        <v>303</v>
      </c>
      <c r="G2869" t="s">
        <v>556</v>
      </c>
      <c r="H2869" t="s">
        <v>557</v>
      </c>
      <c r="J2869">
        <v>201708</v>
      </c>
      <c r="K2869" t="s">
        <v>306</v>
      </c>
      <c r="L2869">
        <v>3800767</v>
      </c>
      <c r="M2869">
        <v>17009</v>
      </c>
      <c r="P2869">
        <v>0</v>
      </c>
      <c r="R2869" s="1">
        <v>42689</v>
      </c>
      <c r="S2869" t="s">
        <v>40</v>
      </c>
      <c r="T2869" t="s">
        <v>597</v>
      </c>
      <c r="U2869" t="s">
        <v>308</v>
      </c>
      <c r="V2869" s="1">
        <v>42695</v>
      </c>
      <c r="W2869" s="12">
        <v>-29.17</v>
      </c>
      <c r="X2869" s="4" t="str">
        <f t="shared" si="89"/>
        <v>Income</v>
      </c>
      <c r="Y2869" s="5">
        <v>42675</v>
      </c>
      <c r="Z2869" s="7" t="s">
        <v>8073</v>
      </c>
      <c r="AA2869" s="7" t="str">
        <f t="shared" si="88"/>
        <v>Car Park Pass Income from Payroll</v>
      </c>
    </row>
    <row r="2870" spans="1:27" x14ac:dyDescent="0.25">
      <c r="A2870" t="s">
        <v>23</v>
      </c>
      <c r="B2870" t="s">
        <v>24</v>
      </c>
      <c r="C2870" t="s">
        <v>25</v>
      </c>
      <c r="D2870" t="s">
        <v>26</v>
      </c>
      <c r="E2870" t="s">
        <v>302</v>
      </c>
      <c r="F2870" t="s">
        <v>303</v>
      </c>
      <c r="G2870" t="s">
        <v>556</v>
      </c>
      <c r="H2870" t="s">
        <v>557</v>
      </c>
      <c r="J2870">
        <v>201708</v>
      </c>
      <c r="K2870" t="s">
        <v>306</v>
      </c>
      <c r="L2870">
        <v>3800767</v>
      </c>
      <c r="M2870">
        <v>17010</v>
      </c>
      <c r="P2870">
        <v>0</v>
      </c>
      <c r="R2870" s="1">
        <v>42689</v>
      </c>
      <c r="S2870" t="s">
        <v>40</v>
      </c>
      <c r="T2870" t="s">
        <v>599</v>
      </c>
      <c r="U2870" t="s">
        <v>308</v>
      </c>
      <c r="V2870" s="1">
        <v>42695</v>
      </c>
      <c r="W2870" s="12">
        <v>-29.17</v>
      </c>
      <c r="X2870" s="4" t="str">
        <f t="shared" si="89"/>
        <v>Income</v>
      </c>
      <c r="Y2870" s="5">
        <v>42675</v>
      </c>
      <c r="Z2870" s="7" t="s">
        <v>8073</v>
      </c>
      <c r="AA2870" s="7" t="str">
        <f t="shared" si="88"/>
        <v>Car Park Pass Income from Payroll</v>
      </c>
    </row>
    <row r="2871" spans="1:27" x14ac:dyDescent="0.25">
      <c r="A2871" t="s">
        <v>23</v>
      </c>
      <c r="B2871" t="s">
        <v>24</v>
      </c>
      <c r="C2871" t="s">
        <v>25</v>
      </c>
      <c r="D2871" t="s">
        <v>26</v>
      </c>
      <c r="E2871" t="s">
        <v>302</v>
      </c>
      <c r="F2871" t="s">
        <v>303</v>
      </c>
      <c r="G2871" t="s">
        <v>556</v>
      </c>
      <c r="H2871" t="s">
        <v>557</v>
      </c>
      <c r="J2871">
        <v>201708</v>
      </c>
      <c r="K2871" t="s">
        <v>306</v>
      </c>
      <c r="L2871">
        <v>3800767</v>
      </c>
      <c r="M2871">
        <v>17011</v>
      </c>
      <c r="P2871">
        <v>0</v>
      </c>
      <c r="R2871" s="1">
        <v>42689</v>
      </c>
      <c r="S2871" t="s">
        <v>40</v>
      </c>
      <c r="T2871" t="s">
        <v>693</v>
      </c>
      <c r="U2871" t="s">
        <v>308</v>
      </c>
      <c r="V2871" s="1">
        <v>42695</v>
      </c>
      <c r="W2871" s="12">
        <v>-29.17</v>
      </c>
      <c r="X2871" s="4" t="str">
        <f t="shared" si="89"/>
        <v>Income</v>
      </c>
      <c r="Y2871" s="5">
        <v>42675</v>
      </c>
      <c r="Z2871" s="7" t="s">
        <v>8073</v>
      </c>
      <c r="AA2871" s="7" t="str">
        <f t="shared" si="88"/>
        <v>Car Park Pass Income from Payroll</v>
      </c>
    </row>
    <row r="2872" spans="1:27" x14ac:dyDescent="0.25">
      <c r="A2872" t="s">
        <v>23</v>
      </c>
      <c r="B2872" t="s">
        <v>24</v>
      </c>
      <c r="C2872" t="s">
        <v>25</v>
      </c>
      <c r="D2872" t="s">
        <v>26</v>
      </c>
      <c r="E2872" t="s">
        <v>302</v>
      </c>
      <c r="F2872" t="s">
        <v>303</v>
      </c>
      <c r="G2872" t="s">
        <v>556</v>
      </c>
      <c r="H2872" t="s">
        <v>557</v>
      </c>
      <c r="J2872">
        <v>201708</v>
      </c>
      <c r="K2872" t="s">
        <v>306</v>
      </c>
      <c r="L2872">
        <v>3800767</v>
      </c>
      <c r="M2872">
        <v>17012</v>
      </c>
      <c r="P2872">
        <v>0</v>
      </c>
      <c r="R2872" s="1">
        <v>42689</v>
      </c>
      <c r="S2872" t="s">
        <v>40</v>
      </c>
      <c r="T2872" t="s">
        <v>598</v>
      </c>
      <c r="U2872" t="s">
        <v>308</v>
      </c>
      <c r="V2872" s="1">
        <v>42695</v>
      </c>
      <c r="W2872" s="12">
        <v>-20.83</v>
      </c>
      <c r="X2872" s="4" t="str">
        <f t="shared" si="89"/>
        <v>Income</v>
      </c>
      <c r="Y2872" s="5">
        <v>42675</v>
      </c>
      <c r="Z2872" s="7" t="s">
        <v>8073</v>
      </c>
      <c r="AA2872" s="7" t="str">
        <f t="shared" si="88"/>
        <v>Car Park Pass Income from Payroll</v>
      </c>
    </row>
    <row r="2873" spans="1:27" x14ac:dyDescent="0.25">
      <c r="A2873" t="s">
        <v>23</v>
      </c>
      <c r="B2873" t="s">
        <v>24</v>
      </c>
      <c r="C2873" t="s">
        <v>25</v>
      </c>
      <c r="D2873" t="s">
        <v>26</v>
      </c>
      <c r="E2873" t="s">
        <v>302</v>
      </c>
      <c r="F2873" t="s">
        <v>303</v>
      </c>
      <c r="G2873" t="s">
        <v>556</v>
      </c>
      <c r="H2873" t="s">
        <v>557</v>
      </c>
      <c r="J2873">
        <v>201708</v>
      </c>
      <c r="K2873" t="s">
        <v>306</v>
      </c>
      <c r="L2873">
        <v>3800767</v>
      </c>
      <c r="M2873">
        <v>17013</v>
      </c>
      <c r="P2873">
        <v>0</v>
      </c>
      <c r="R2873" s="1">
        <v>42689</v>
      </c>
      <c r="S2873" t="s">
        <v>40</v>
      </c>
      <c r="T2873" t="s">
        <v>598</v>
      </c>
      <c r="U2873" t="s">
        <v>308</v>
      </c>
      <c r="V2873" s="1">
        <v>42695</v>
      </c>
      <c r="W2873" s="12">
        <v>-10</v>
      </c>
      <c r="X2873" s="4" t="str">
        <f t="shared" si="89"/>
        <v>Income</v>
      </c>
      <c r="Y2873" s="5">
        <v>42675</v>
      </c>
      <c r="Z2873" s="7" t="s">
        <v>8073</v>
      </c>
      <c r="AA2873" s="7" t="str">
        <f t="shared" si="88"/>
        <v>Car Park Pass Income from Payroll</v>
      </c>
    </row>
    <row r="2874" spans="1:27" x14ac:dyDescent="0.25">
      <c r="A2874" t="s">
        <v>23</v>
      </c>
      <c r="B2874" t="s">
        <v>24</v>
      </c>
      <c r="C2874" t="s">
        <v>25</v>
      </c>
      <c r="D2874" t="s">
        <v>26</v>
      </c>
      <c r="E2874" t="s">
        <v>302</v>
      </c>
      <c r="F2874" t="s">
        <v>303</v>
      </c>
      <c r="G2874" t="s">
        <v>556</v>
      </c>
      <c r="H2874" t="s">
        <v>557</v>
      </c>
      <c r="J2874">
        <v>201708</v>
      </c>
      <c r="K2874" t="s">
        <v>306</v>
      </c>
      <c r="L2874">
        <v>3800767</v>
      </c>
      <c r="M2874">
        <v>17014</v>
      </c>
      <c r="P2874">
        <v>0</v>
      </c>
      <c r="R2874" s="1">
        <v>42689</v>
      </c>
      <c r="S2874" t="s">
        <v>40</v>
      </c>
      <c r="T2874" t="s">
        <v>559</v>
      </c>
      <c r="U2874" t="s">
        <v>308</v>
      </c>
      <c r="V2874" s="1">
        <v>42695</v>
      </c>
      <c r="W2874" s="12">
        <v>-20.83</v>
      </c>
      <c r="X2874" s="4" t="str">
        <f t="shared" si="89"/>
        <v>Income</v>
      </c>
      <c r="Y2874" s="5">
        <v>42675</v>
      </c>
      <c r="Z2874" s="7" t="s">
        <v>8073</v>
      </c>
      <c r="AA2874" s="7" t="str">
        <f t="shared" si="88"/>
        <v>Car Park Pass Income from Payroll</v>
      </c>
    </row>
    <row r="2875" spans="1:27" x14ac:dyDescent="0.25">
      <c r="A2875" t="s">
        <v>23</v>
      </c>
      <c r="B2875" t="s">
        <v>24</v>
      </c>
      <c r="C2875" t="s">
        <v>25</v>
      </c>
      <c r="D2875" t="s">
        <v>26</v>
      </c>
      <c r="E2875" t="s">
        <v>302</v>
      </c>
      <c r="F2875" t="s">
        <v>303</v>
      </c>
      <c r="G2875" t="s">
        <v>556</v>
      </c>
      <c r="H2875" t="s">
        <v>557</v>
      </c>
      <c r="J2875">
        <v>201708</v>
      </c>
      <c r="K2875" t="s">
        <v>306</v>
      </c>
      <c r="L2875">
        <v>3800767</v>
      </c>
      <c r="M2875">
        <v>17015</v>
      </c>
      <c r="P2875">
        <v>0</v>
      </c>
      <c r="R2875" s="1">
        <v>42689</v>
      </c>
      <c r="S2875" t="s">
        <v>40</v>
      </c>
      <c r="T2875" t="s">
        <v>599</v>
      </c>
      <c r="U2875" t="s">
        <v>308</v>
      </c>
      <c r="V2875" s="1">
        <v>42695</v>
      </c>
      <c r="W2875" s="12">
        <v>-20.83</v>
      </c>
      <c r="X2875" s="4" t="str">
        <f t="shared" si="89"/>
        <v>Income</v>
      </c>
      <c r="Y2875" s="5">
        <v>42675</v>
      </c>
      <c r="Z2875" s="7" t="s">
        <v>8073</v>
      </c>
      <c r="AA2875" s="7" t="str">
        <f t="shared" si="88"/>
        <v>Car Park Pass Income from Payroll</v>
      </c>
    </row>
    <row r="2876" spans="1:27" x14ac:dyDescent="0.25">
      <c r="A2876" t="s">
        <v>23</v>
      </c>
      <c r="B2876" t="s">
        <v>24</v>
      </c>
      <c r="C2876" t="s">
        <v>25</v>
      </c>
      <c r="D2876" t="s">
        <v>26</v>
      </c>
      <c r="E2876" t="s">
        <v>302</v>
      </c>
      <c r="F2876" t="s">
        <v>303</v>
      </c>
      <c r="G2876" t="s">
        <v>556</v>
      </c>
      <c r="H2876" t="s">
        <v>557</v>
      </c>
      <c r="J2876">
        <v>201708</v>
      </c>
      <c r="K2876" t="s">
        <v>306</v>
      </c>
      <c r="L2876">
        <v>3800767</v>
      </c>
      <c r="M2876">
        <v>17016</v>
      </c>
      <c r="P2876">
        <v>0</v>
      </c>
      <c r="R2876" s="1">
        <v>42689</v>
      </c>
      <c r="S2876" t="s">
        <v>40</v>
      </c>
      <c r="T2876" t="s">
        <v>636</v>
      </c>
      <c r="U2876" t="s">
        <v>308</v>
      </c>
      <c r="V2876" s="1">
        <v>42695</v>
      </c>
      <c r="W2876" s="12">
        <v>-20.83</v>
      </c>
      <c r="X2876" s="4" t="str">
        <f t="shared" si="89"/>
        <v>Income</v>
      </c>
      <c r="Y2876" s="5">
        <v>42675</v>
      </c>
      <c r="Z2876" s="7" t="s">
        <v>8073</v>
      </c>
      <c r="AA2876" s="7" t="str">
        <f t="shared" si="88"/>
        <v>Car Park Pass Income from Payroll</v>
      </c>
    </row>
    <row r="2877" spans="1:27" x14ac:dyDescent="0.25">
      <c r="A2877" t="s">
        <v>23</v>
      </c>
      <c r="B2877" t="s">
        <v>24</v>
      </c>
      <c r="C2877" t="s">
        <v>25</v>
      </c>
      <c r="D2877" t="s">
        <v>26</v>
      </c>
      <c r="E2877" t="s">
        <v>302</v>
      </c>
      <c r="F2877" t="s">
        <v>303</v>
      </c>
      <c r="G2877" t="s">
        <v>556</v>
      </c>
      <c r="H2877" t="s">
        <v>557</v>
      </c>
      <c r="J2877">
        <v>201708</v>
      </c>
      <c r="K2877" t="s">
        <v>306</v>
      </c>
      <c r="L2877">
        <v>3800767</v>
      </c>
      <c r="M2877">
        <v>17017</v>
      </c>
      <c r="P2877">
        <v>0</v>
      </c>
      <c r="R2877" s="1">
        <v>42689</v>
      </c>
      <c r="S2877" t="s">
        <v>40</v>
      </c>
      <c r="T2877" t="s">
        <v>636</v>
      </c>
      <c r="U2877" t="s">
        <v>308</v>
      </c>
      <c r="V2877" s="1">
        <v>42695</v>
      </c>
      <c r="W2877" s="12">
        <v>-20.83</v>
      </c>
      <c r="X2877" s="4" t="str">
        <f t="shared" si="89"/>
        <v>Income</v>
      </c>
      <c r="Y2877" s="5">
        <v>42675</v>
      </c>
      <c r="Z2877" s="7" t="s">
        <v>8073</v>
      </c>
      <c r="AA2877" s="7" t="str">
        <f t="shared" si="88"/>
        <v>Car Park Pass Income from Payroll</v>
      </c>
    </row>
    <row r="2878" spans="1:27" x14ac:dyDescent="0.25">
      <c r="A2878" t="s">
        <v>23</v>
      </c>
      <c r="B2878" t="s">
        <v>24</v>
      </c>
      <c r="C2878" t="s">
        <v>25</v>
      </c>
      <c r="D2878" t="s">
        <v>26</v>
      </c>
      <c r="E2878" t="s">
        <v>302</v>
      </c>
      <c r="F2878" t="s">
        <v>303</v>
      </c>
      <c r="G2878" t="s">
        <v>556</v>
      </c>
      <c r="H2878" t="s">
        <v>557</v>
      </c>
      <c r="J2878">
        <v>201708</v>
      </c>
      <c r="K2878" t="s">
        <v>306</v>
      </c>
      <c r="L2878">
        <v>3800767</v>
      </c>
      <c r="M2878">
        <v>17018</v>
      </c>
      <c r="P2878">
        <v>0</v>
      </c>
      <c r="R2878" s="1">
        <v>42689</v>
      </c>
      <c r="S2878" t="s">
        <v>40</v>
      </c>
      <c r="T2878" t="s">
        <v>637</v>
      </c>
      <c r="U2878" t="s">
        <v>308</v>
      </c>
      <c r="V2878" s="1">
        <v>42695</v>
      </c>
      <c r="W2878" s="12">
        <v>-20.83</v>
      </c>
      <c r="X2878" s="4" t="str">
        <f t="shared" si="89"/>
        <v>Income</v>
      </c>
      <c r="Y2878" s="5">
        <v>42675</v>
      </c>
      <c r="Z2878" s="7" t="s">
        <v>8073</v>
      </c>
      <c r="AA2878" s="7" t="str">
        <f t="shared" si="88"/>
        <v>Car Park Pass Income from Payroll</v>
      </c>
    </row>
    <row r="2879" spans="1:27" x14ac:dyDescent="0.25">
      <c r="A2879" t="s">
        <v>23</v>
      </c>
      <c r="B2879" t="s">
        <v>24</v>
      </c>
      <c r="C2879" t="s">
        <v>25</v>
      </c>
      <c r="D2879" t="s">
        <v>26</v>
      </c>
      <c r="E2879" t="s">
        <v>302</v>
      </c>
      <c r="F2879" t="s">
        <v>303</v>
      </c>
      <c r="G2879" t="s">
        <v>556</v>
      </c>
      <c r="H2879" t="s">
        <v>557</v>
      </c>
      <c r="J2879">
        <v>201708</v>
      </c>
      <c r="K2879" t="s">
        <v>306</v>
      </c>
      <c r="L2879">
        <v>3800767</v>
      </c>
      <c r="M2879">
        <v>17019</v>
      </c>
      <c r="P2879">
        <v>0</v>
      </c>
      <c r="R2879" s="1">
        <v>42689</v>
      </c>
      <c r="S2879" t="s">
        <v>40</v>
      </c>
      <c r="T2879" t="s">
        <v>599</v>
      </c>
      <c r="U2879" t="s">
        <v>308</v>
      </c>
      <c r="V2879" s="1">
        <v>42695</v>
      </c>
      <c r="W2879" s="12">
        <v>-20.83</v>
      </c>
      <c r="X2879" s="4" t="str">
        <f t="shared" si="89"/>
        <v>Income</v>
      </c>
      <c r="Y2879" s="5">
        <v>42675</v>
      </c>
      <c r="Z2879" s="7" t="s">
        <v>8073</v>
      </c>
      <c r="AA2879" s="7" t="str">
        <f t="shared" si="88"/>
        <v>Car Park Pass Income from Payroll</v>
      </c>
    </row>
    <row r="2880" spans="1:27" x14ac:dyDescent="0.25">
      <c r="A2880" t="s">
        <v>23</v>
      </c>
      <c r="B2880" t="s">
        <v>24</v>
      </c>
      <c r="C2880" t="s">
        <v>25</v>
      </c>
      <c r="D2880" t="s">
        <v>26</v>
      </c>
      <c r="E2880" t="s">
        <v>302</v>
      </c>
      <c r="F2880" t="s">
        <v>303</v>
      </c>
      <c r="G2880" t="s">
        <v>556</v>
      </c>
      <c r="H2880" t="s">
        <v>557</v>
      </c>
      <c r="J2880">
        <v>201708</v>
      </c>
      <c r="K2880" t="s">
        <v>306</v>
      </c>
      <c r="L2880">
        <v>3800767</v>
      </c>
      <c r="M2880">
        <v>17020</v>
      </c>
      <c r="P2880">
        <v>0</v>
      </c>
      <c r="R2880" s="1">
        <v>42689</v>
      </c>
      <c r="S2880" t="s">
        <v>40</v>
      </c>
      <c r="T2880" t="s">
        <v>599</v>
      </c>
      <c r="U2880" t="s">
        <v>308</v>
      </c>
      <c r="V2880" s="1">
        <v>42695</v>
      </c>
      <c r="W2880" s="12">
        <v>-20.83</v>
      </c>
      <c r="X2880" s="4" t="str">
        <f t="shared" si="89"/>
        <v>Income</v>
      </c>
      <c r="Y2880" s="5">
        <v>42675</v>
      </c>
      <c r="Z2880" s="7" t="s">
        <v>8073</v>
      </c>
      <c r="AA2880" s="7" t="str">
        <f t="shared" si="88"/>
        <v>Car Park Pass Income from Payroll</v>
      </c>
    </row>
    <row r="2881" spans="1:27" x14ac:dyDescent="0.25">
      <c r="A2881" t="s">
        <v>23</v>
      </c>
      <c r="B2881" t="s">
        <v>24</v>
      </c>
      <c r="C2881" t="s">
        <v>25</v>
      </c>
      <c r="D2881" t="s">
        <v>26</v>
      </c>
      <c r="E2881" t="s">
        <v>302</v>
      </c>
      <c r="F2881" t="s">
        <v>303</v>
      </c>
      <c r="G2881" t="s">
        <v>556</v>
      </c>
      <c r="H2881" t="s">
        <v>557</v>
      </c>
      <c r="J2881">
        <v>201708</v>
      </c>
      <c r="K2881" t="s">
        <v>306</v>
      </c>
      <c r="L2881">
        <v>3800767</v>
      </c>
      <c r="M2881">
        <v>17021</v>
      </c>
      <c r="P2881">
        <v>0</v>
      </c>
      <c r="R2881" s="1">
        <v>42689</v>
      </c>
      <c r="S2881" t="s">
        <v>40</v>
      </c>
      <c r="T2881" t="s">
        <v>559</v>
      </c>
      <c r="U2881" t="s">
        <v>308</v>
      </c>
      <c r="V2881" s="1">
        <v>42695</v>
      </c>
      <c r="W2881" s="12">
        <v>-10</v>
      </c>
      <c r="X2881" s="4" t="str">
        <f t="shared" si="89"/>
        <v>Income</v>
      </c>
      <c r="Y2881" s="5">
        <v>42675</v>
      </c>
      <c r="Z2881" s="7" t="s">
        <v>8073</v>
      </c>
      <c r="AA2881" s="7" t="str">
        <f t="shared" si="88"/>
        <v>Car Park Pass Income from Payroll</v>
      </c>
    </row>
    <row r="2882" spans="1:27" x14ac:dyDescent="0.25">
      <c r="A2882" t="s">
        <v>23</v>
      </c>
      <c r="B2882" t="s">
        <v>24</v>
      </c>
      <c r="C2882" t="s">
        <v>25</v>
      </c>
      <c r="D2882" t="s">
        <v>26</v>
      </c>
      <c r="E2882" t="s">
        <v>302</v>
      </c>
      <c r="F2882" t="s">
        <v>303</v>
      </c>
      <c r="G2882" t="s">
        <v>556</v>
      </c>
      <c r="H2882" t="s">
        <v>557</v>
      </c>
      <c r="J2882">
        <v>201708</v>
      </c>
      <c r="K2882" t="s">
        <v>306</v>
      </c>
      <c r="L2882">
        <v>3800767</v>
      </c>
      <c r="M2882">
        <v>16536</v>
      </c>
      <c r="P2882">
        <v>0</v>
      </c>
      <c r="R2882" s="1">
        <v>42689</v>
      </c>
      <c r="S2882" t="s">
        <v>40</v>
      </c>
      <c r="T2882" t="s">
        <v>607</v>
      </c>
      <c r="U2882" t="s">
        <v>308</v>
      </c>
      <c r="V2882" s="1">
        <v>42695</v>
      </c>
      <c r="W2882" s="12">
        <v>-20.84</v>
      </c>
      <c r="X2882" s="4" t="str">
        <f t="shared" si="89"/>
        <v>Income</v>
      </c>
      <c r="Y2882" s="5">
        <v>42675</v>
      </c>
      <c r="Z2882" s="7" t="s">
        <v>8073</v>
      </c>
      <c r="AA2882" s="7" t="str">
        <f t="shared" ref="AA2882:AA2945" si="90">IF(X2882="Expenditure",X2882,H2882)</f>
        <v>Car Park Pass Income from Payroll</v>
      </c>
    </row>
    <row r="2883" spans="1:27" x14ac:dyDescent="0.25">
      <c r="A2883" t="s">
        <v>23</v>
      </c>
      <c r="B2883" t="s">
        <v>24</v>
      </c>
      <c r="C2883" t="s">
        <v>25</v>
      </c>
      <c r="D2883" t="s">
        <v>26</v>
      </c>
      <c r="E2883" t="s">
        <v>302</v>
      </c>
      <c r="F2883" t="s">
        <v>303</v>
      </c>
      <c r="G2883" t="s">
        <v>556</v>
      </c>
      <c r="H2883" t="s">
        <v>557</v>
      </c>
      <c r="J2883">
        <v>201708</v>
      </c>
      <c r="K2883" t="s">
        <v>306</v>
      </c>
      <c r="L2883">
        <v>3800767</v>
      </c>
      <c r="M2883">
        <v>16537</v>
      </c>
      <c r="P2883">
        <v>0</v>
      </c>
      <c r="R2883" s="1">
        <v>42689</v>
      </c>
      <c r="S2883" t="s">
        <v>40</v>
      </c>
      <c r="T2883" t="s">
        <v>580</v>
      </c>
      <c r="U2883" t="s">
        <v>308</v>
      </c>
      <c r="V2883" s="1">
        <v>42695</v>
      </c>
      <c r="W2883" s="12">
        <v>-20.83</v>
      </c>
      <c r="X2883" s="4" t="str">
        <f t="shared" ref="X2883:X2946" si="91">IF(LEFT(G2883,2)="R9","Income","Expenditure")</f>
        <v>Income</v>
      </c>
      <c r="Y2883" s="5">
        <v>42675</v>
      </c>
      <c r="Z2883" s="7" t="s">
        <v>8073</v>
      </c>
      <c r="AA2883" s="7" t="str">
        <f t="shared" si="90"/>
        <v>Car Park Pass Income from Payroll</v>
      </c>
    </row>
    <row r="2884" spans="1:27" x14ac:dyDescent="0.25">
      <c r="A2884" t="s">
        <v>23</v>
      </c>
      <c r="B2884" t="s">
        <v>24</v>
      </c>
      <c r="C2884" t="s">
        <v>25</v>
      </c>
      <c r="D2884" t="s">
        <v>26</v>
      </c>
      <c r="E2884" t="s">
        <v>302</v>
      </c>
      <c r="F2884" t="s">
        <v>303</v>
      </c>
      <c r="G2884" t="s">
        <v>556</v>
      </c>
      <c r="H2884" t="s">
        <v>557</v>
      </c>
      <c r="J2884">
        <v>201708</v>
      </c>
      <c r="K2884" t="s">
        <v>306</v>
      </c>
      <c r="L2884">
        <v>3800767</v>
      </c>
      <c r="M2884">
        <v>16538</v>
      </c>
      <c r="P2884">
        <v>0</v>
      </c>
      <c r="R2884" s="1">
        <v>42689</v>
      </c>
      <c r="S2884" t="s">
        <v>40</v>
      </c>
      <c r="T2884" t="s">
        <v>582</v>
      </c>
      <c r="U2884" t="s">
        <v>308</v>
      </c>
      <c r="V2884" s="1">
        <v>42695</v>
      </c>
      <c r="W2884" s="12">
        <v>-10</v>
      </c>
      <c r="X2884" s="4" t="str">
        <f t="shared" si="91"/>
        <v>Income</v>
      </c>
      <c r="Y2884" s="5">
        <v>42675</v>
      </c>
      <c r="Z2884" s="7" t="s">
        <v>8073</v>
      </c>
      <c r="AA2884" s="7" t="str">
        <f t="shared" si="90"/>
        <v>Car Park Pass Income from Payroll</v>
      </c>
    </row>
    <row r="2885" spans="1:27" x14ac:dyDescent="0.25">
      <c r="A2885" t="s">
        <v>23</v>
      </c>
      <c r="B2885" t="s">
        <v>24</v>
      </c>
      <c r="C2885" t="s">
        <v>25</v>
      </c>
      <c r="D2885" t="s">
        <v>26</v>
      </c>
      <c r="E2885" t="s">
        <v>302</v>
      </c>
      <c r="F2885" t="s">
        <v>303</v>
      </c>
      <c r="G2885" t="s">
        <v>556</v>
      </c>
      <c r="H2885" t="s">
        <v>557</v>
      </c>
      <c r="J2885">
        <v>201708</v>
      </c>
      <c r="K2885" t="s">
        <v>306</v>
      </c>
      <c r="L2885">
        <v>3800767</v>
      </c>
      <c r="M2885">
        <v>16720</v>
      </c>
      <c r="P2885">
        <v>0</v>
      </c>
      <c r="R2885" s="1">
        <v>42689</v>
      </c>
      <c r="S2885" t="s">
        <v>40</v>
      </c>
      <c r="T2885" t="s">
        <v>616</v>
      </c>
      <c r="U2885" t="s">
        <v>308</v>
      </c>
      <c r="V2885" s="1">
        <v>42695</v>
      </c>
      <c r="W2885" s="12">
        <v>-10</v>
      </c>
      <c r="X2885" s="4" t="str">
        <f t="shared" si="91"/>
        <v>Income</v>
      </c>
      <c r="Y2885" s="5">
        <v>42675</v>
      </c>
      <c r="Z2885" s="7" t="s">
        <v>8073</v>
      </c>
      <c r="AA2885" s="7" t="str">
        <f t="shared" si="90"/>
        <v>Car Park Pass Income from Payroll</v>
      </c>
    </row>
    <row r="2886" spans="1:27" x14ac:dyDescent="0.25">
      <c r="A2886" t="s">
        <v>23</v>
      </c>
      <c r="B2886" t="s">
        <v>24</v>
      </c>
      <c r="C2886" t="s">
        <v>25</v>
      </c>
      <c r="D2886" t="s">
        <v>26</v>
      </c>
      <c r="E2886" t="s">
        <v>302</v>
      </c>
      <c r="F2886" t="s">
        <v>303</v>
      </c>
      <c r="G2886" t="s">
        <v>556</v>
      </c>
      <c r="H2886" t="s">
        <v>557</v>
      </c>
      <c r="J2886">
        <v>201708</v>
      </c>
      <c r="K2886" t="s">
        <v>306</v>
      </c>
      <c r="L2886">
        <v>3800767</v>
      </c>
      <c r="M2886">
        <v>16721</v>
      </c>
      <c r="P2886">
        <v>0</v>
      </c>
      <c r="R2886" s="1">
        <v>42689</v>
      </c>
      <c r="S2886" t="s">
        <v>40</v>
      </c>
      <c r="T2886" t="s">
        <v>564</v>
      </c>
      <c r="U2886" t="s">
        <v>308</v>
      </c>
      <c r="V2886" s="1">
        <v>42695</v>
      </c>
      <c r="W2886" s="12">
        <v>-25.17</v>
      </c>
      <c r="X2886" s="4" t="str">
        <f t="shared" si="91"/>
        <v>Income</v>
      </c>
      <c r="Y2886" s="5">
        <v>42675</v>
      </c>
      <c r="Z2886" s="7" t="s">
        <v>8073</v>
      </c>
      <c r="AA2886" s="7" t="str">
        <f t="shared" si="90"/>
        <v>Car Park Pass Income from Payroll</v>
      </c>
    </row>
    <row r="2887" spans="1:27" x14ac:dyDescent="0.25">
      <c r="A2887" t="s">
        <v>23</v>
      </c>
      <c r="B2887" t="s">
        <v>24</v>
      </c>
      <c r="C2887" t="s">
        <v>25</v>
      </c>
      <c r="D2887" t="s">
        <v>26</v>
      </c>
      <c r="E2887" t="s">
        <v>302</v>
      </c>
      <c r="F2887" t="s">
        <v>303</v>
      </c>
      <c r="G2887" t="s">
        <v>556</v>
      </c>
      <c r="H2887" t="s">
        <v>557</v>
      </c>
      <c r="J2887">
        <v>201708</v>
      </c>
      <c r="K2887" t="s">
        <v>306</v>
      </c>
      <c r="L2887">
        <v>3800767</v>
      </c>
      <c r="M2887">
        <v>16722</v>
      </c>
      <c r="P2887">
        <v>0</v>
      </c>
      <c r="R2887" s="1">
        <v>42689</v>
      </c>
      <c r="S2887" t="s">
        <v>40</v>
      </c>
      <c r="T2887" t="s">
        <v>561</v>
      </c>
      <c r="U2887" t="s">
        <v>308</v>
      </c>
      <c r="V2887" s="1">
        <v>42695</v>
      </c>
      <c r="W2887" s="12">
        <v>-8.34</v>
      </c>
      <c r="X2887" s="4" t="str">
        <f t="shared" si="91"/>
        <v>Income</v>
      </c>
      <c r="Y2887" s="5">
        <v>42675</v>
      </c>
      <c r="Z2887" s="7" t="s">
        <v>8073</v>
      </c>
      <c r="AA2887" s="7" t="str">
        <f t="shared" si="90"/>
        <v>Car Park Pass Income from Payroll</v>
      </c>
    </row>
    <row r="2888" spans="1:27" x14ac:dyDescent="0.25">
      <c r="A2888" t="s">
        <v>23</v>
      </c>
      <c r="B2888" t="s">
        <v>24</v>
      </c>
      <c r="C2888" t="s">
        <v>25</v>
      </c>
      <c r="D2888" t="s">
        <v>26</v>
      </c>
      <c r="E2888" t="s">
        <v>302</v>
      </c>
      <c r="F2888" t="s">
        <v>303</v>
      </c>
      <c r="G2888" t="s">
        <v>556</v>
      </c>
      <c r="H2888" t="s">
        <v>557</v>
      </c>
      <c r="J2888">
        <v>201708</v>
      </c>
      <c r="K2888" t="s">
        <v>306</v>
      </c>
      <c r="L2888">
        <v>3800767</v>
      </c>
      <c r="M2888">
        <v>16723</v>
      </c>
      <c r="P2888">
        <v>0</v>
      </c>
      <c r="R2888" s="1">
        <v>42689</v>
      </c>
      <c r="S2888" t="s">
        <v>40</v>
      </c>
      <c r="T2888" t="s">
        <v>565</v>
      </c>
      <c r="U2888" t="s">
        <v>308</v>
      </c>
      <c r="V2888" s="1">
        <v>42695</v>
      </c>
      <c r="W2888" s="12">
        <v>-12.5</v>
      </c>
      <c r="X2888" s="4" t="str">
        <f t="shared" si="91"/>
        <v>Income</v>
      </c>
      <c r="Y2888" s="5">
        <v>42675</v>
      </c>
      <c r="Z2888" s="7" t="s">
        <v>8073</v>
      </c>
      <c r="AA2888" s="7" t="str">
        <f t="shared" si="90"/>
        <v>Car Park Pass Income from Payroll</v>
      </c>
    </row>
    <row r="2889" spans="1:27" x14ac:dyDescent="0.25">
      <c r="A2889" t="s">
        <v>23</v>
      </c>
      <c r="B2889" t="s">
        <v>24</v>
      </c>
      <c r="C2889" t="s">
        <v>25</v>
      </c>
      <c r="D2889" t="s">
        <v>26</v>
      </c>
      <c r="E2889" t="s">
        <v>302</v>
      </c>
      <c r="F2889" t="s">
        <v>303</v>
      </c>
      <c r="G2889" t="s">
        <v>556</v>
      </c>
      <c r="H2889" t="s">
        <v>557</v>
      </c>
      <c r="J2889">
        <v>201708</v>
      </c>
      <c r="K2889" t="s">
        <v>306</v>
      </c>
      <c r="L2889">
        <v>3800767</v>
      </c>
      <c r="M2889">
        <v>16724</v>
      </c>
      <c r="P2889">
        <v>0</v>
      </c>
      <c r="R2889" s="1">
        <v>42689</v>
      </c>
      <c r="S2889" t="s">
        <v>40</v>
      </c>
      <c r="T2889" t="s">
        <v>566</v>
      </c>
      <c r="U2889" t="s">
        <v>308</v>
      </c>
      <c r="V2889" s="1">
        <v>42695</v>
      </c>
      <c r="W2889" s="12">
        <v>-23.34</v>
      </c>
      <c r="X2889" s="4" t="str">
        <f t="shared" si="91"/>
        <v>Income</v>
      </c>
      <c r="Y2889" s="5">
        <v>42675</v>
      </c>
      <c r="Z2889" s="7" t="s">
        <v>8073</v>
      </c>
      <c r="AA2889" s="7" t="str">
        <f t="shared" si="90"/>
        <v>Car Park Pass Income from Payroll</v>
      </c>
    </row>
    <row r="2890" spans="1:27" x14ac:dyDescent="0.25">
      <c r="A2890" t="s">
        <v>23</v>
      </c>
      <c r="B2890" t="s">
        <v>24</v>
      </c>
      <c r="C2890" t="s">
        <v>25</v>
      </c>
      <c r="D2890" t="s">
        <v>26</v>
      </c>
      <c r="E2890" t="s">
        <v>302</v>
      </c>
      <c r="F2890" t="s">
        <v>303</v>
      </c>
      <c r="G2890" t="s">
        <v>556</v>
      </c>
      <c r="H2890" t="s">
        <v>557</v>
      </c>
      <c r="J2890">
        <v>201708</v>
      </c>
      <c r="K2890" t="s">
        <v>306</v>
      </c>
      <c r="L2890">
        <v>3800767</v>
      </c>
      <c r="M2890">
        <v>16725</v>
      </c>
      <c r="P2890">
        <v>0</v>
      </c>
      <c r="R2890" s="1">
        <v>42689</v>
      </c>
      <c r="S2890" t="s">
        <v>40</v>
      </c>
      <c r="T2890" t="s">
        <v>567</v>
      </c>
      <c r="U2890" t="s">
        <v>308</v>
      </c>
      <c r="V2890" s="1">
        <v>42695</v>
      </c>
      <c r="W2890" s="12">
        <v>-20.84</v>
      </c>
      <c r="X2890" s="4" t="str">
        <f t="shared" si="91"/>
        <v>Income</v>
      </c>
      <c r="Y2890" s="5">
        <v>42675</v>
      </c>
      <c r="Z2890" s="7" t="s">
        <v>8073</v>
      </c>
      <c r="AA2890" s="7" t="str">
        <f t="shared" si="90"/>
        <v>Car Park Pass Income from Payroll</v>
      </c>
    </row>
    <row r="2891" spans="1:27" x14ac:dyDescent="0.25">
      <c r="A2891" t="s">
        <v>23</v>
      </c>
      <c r="B2891" t="s">
        <v>24</v>
      </c>
      <c r="C2891" t="s">
        <v>25</v>
      </c>
      <c r="D2891" t="s">
        <v>26</v>
      </c>
      <c r="E2891" t="s">
        <v>302</v>
      </c>
      <c r="F2891" t="s">
        <v>303</v>
      </c>
      <c r="G2891" t="s">
        <v>556</v>
      </c>
      <c r="H2891" t="s">
        <v>557</v>
      </c>
      <c r="J2891">
        <v>201708</v>
      </c>
      <c r="K2891" t="s">
        <v>306</v>
      </c>
      <c r="L2891">
        <v>3800767</v>
      </c>
      <c r="M2891">
        <v>16726</v>
      </c>
      <c r="P2891">
        <v>0</v>
      </c>
      <c r="R2891" s="1">
        <v>42689</v>
      </c>
      <c r="S2891" t="s">
        <v>40</v>
      </c>
      <c r="T2891" t="s">
        <v>606</v>
      </c>
      <c r="U2891" t="s">
        <v>308</v>
      </c>
      <c r="V2891" s="1">
        <v>42695</v>
      </c>
      <c r="W2891" s="12">
        <v>-20.83</v>
      </c>
      <c r="X2891" s="4" t="str">
        <f t="shared" si="91"/>
        <v>Income</v>
      </c>
      <c r="Y2891" s="5">
        <v>42675</v>
      </c>
      <c r="Z2891" s="7" t="s">
        <v>8073</v>
      </c>
      <c r="AA2891" s="7" t="str">
        <f t="shared" si="90"/>
        <v>Car Park Pass Income from Payroll</v>
      </c>
    </row>
    <row r="2892" spans="1:27" x14ac:dyDescent="0.25">
      <c r="A2892" t="s">
        <v>23</v>
      </c>
      <c r="B2892" t="s">
        <v>24</v>
      </c>
      <c r="C2892" t="s">
        <v>25</v>
      </c>
      <c r="D2892" t="s">
        <v>26</v>
      </c>
      <c r="E2892" t="s">
        <v>302</v>
      </c>
      <c r="F2892" t="s">
        <v>303</v>
      </c>
      <c r="G2892" t="s">
        <v>556</v>
      </c>
      <c r="H2892" t="s">
        <v>557</v>
      </c>
      <c r="J2892">
        <v>201708</v>
      </c>
      <c r="K2892" t="s">
        <v>306</v>
      </c>
      <c r="L2892">
        <v>3800767</v>
      </c>
      <c r="M2892">
        <v>16727</v>
      </c>
      <c r="P2892">
        <v>0</v>
      </c>
      <c r="R2892" s="1">
        <v>42689</v>
      </c>
      <c r="S2892" t="s">
        <v>40</v>
      </c>
      <c r="T2892" t="s">
        <v>664</v>
      </c>
      <c r="U2892" t="s">
        <v>308</v>
      </c>
      <c r="V2892" s="1">
        <v>42695</v>
      </c>
      <c r="W2892" s="12">
        <v>-20.86</v>
      </c>
      <c r="X2892" s="4" t="str">
        <f t="shared" si="91"/>
        <v>Income</v>
      </c>
      <c r="Y2892" s="5">
        <v>42675</v>
      </c>
      <c r="Z2892" s="7" t="s">
        <v>8073</v>
      </c>
      <c r="AA2892" s="7" t="str">
        <f t="shared" si="90"/>
        <v>Car Park Pass Income from Payroll</v>
      </c>
    </row>
    <row r="2893" spans="1:27" x14ac:dyDescent="0.25">
      <c r="A2893" t="s">
        <v>23</v>
      </c>
      <c r="B2893" t="s">
        <v>24</v>
      </c>
      <c r="C2893" t="s">
        <v>25</v>
      </c>
      <c r="D2893" t="s">
        <v>26</v>
      </c>
      <c r="E2893" t="s">
        <v>302</v>
      </c>
      <c r="F2893" t="s">
        <v>303</v>
      </c>
      <c r="G2893" t="s">
        <v>556</v>
      </c>
      <c r="H2893" t="s">
        <v>557</v>
      </c>
      <c r="J2893">
        <v>201708</v>
      </c>
      <c r="K2893" t="s">
        <v>306</v>
      </c>
      <c r="L2893">
        <v>3800767</v>
      </c>
      <c r="M2893">
        <v>16728</v>
      </c>
      <c r="P2893">
        <v>0</v>
      </c>
      <c r="R2893" s="1">
        <v>42689</v>
      </c>
      <c r="S2893" t="s">
        <v>40</v>
      </c>
      <c r="T2893" t="s">
        <v>607</v>
      </c>
      <c r="U2893" t="s">
        <v>308</v>
      </c>
      <c r="V2893" s="1">
        <v>42695</v>
      </c>
      <c r="W2893" s="12">
        <v>6.58</v>
      </c>
      <c r="X2893" s="4" t="str">
        <f t="shared" si="91"/>
        <v>Income</v>
      </c>
      <c r="Y2893" s="5">
        <v>42675</v>
      </c>
      <c r="Z2893" s="7" t="s">
        <v>8073</v>
      </c>
      <c r="AA2893" s="7" t="str">
        <f t="shared" si="90"/>
        <v>Car Park Pass Income from Payroll</v>
      </c>
    </row>
    <row r="2894" spans="1:27" x14ac:dyDescent="0.25">
      <c r="A2894" t="s">
        <v>23</v>
      </c>
      <c r="B2894" t="s">
        <v>24</v>
      </c>
      <c r="C2894" t="s">
        <v>25</v>
      </c>
      <c r="D2894" t="s">
        <v>26</v>
      </c>
      <c r="E2894" t="s">
        <v>302</v>
      </c>
      <c r="F2894" t="s">
        <v>303</v>
      </c>
      <c r="G2894" t="s">
        <v>556</v>
      </c>
      <c r="H2894" t="s">
        <v>557</v>
      </c>
      <c r="J2894">
        <v>201708</v>
      </c>
      <c r="K2894" t="s">
        <v>306</v>
      </c>
      <c r="L2894">
        <v>3800767</v>
      </c>
      <c r="M2894">
        <v>16729</v>
      </c>
      <c r="P2894">
        <v>0</v>
      </c>
      <c r="R2894" s="1">
        <v>42689</v>
      </c>
      <c r="S2894" t="s">
        <v>40</v>
      </c>
      <c r="T2894" t="s">
        <v>622</v>
      </c>
      <c r="U2894" t="s">
        <v>308</v>
      </c>
      <c r="V2894" s="1">
        <v>42695</v>
      </c>
      <c r="W2894" s="12">
        <v>-10</v>
      </c>
      <c r="X2894" s="4" t="str">
        <f t="shared" si="91"/>
        <v>Income</v>
      </c>
      <c r="Y2894" s="5">
        <v>42675</v>
      </c>
      <c r="Z2894" s="7" t="s">
        <v>8073</v>
      </c>
      <c r="AA2894" s="7" t="str">
        <f t="shared" si="90"/>
        <v>Car Park Pass Income from Payroll</v>
      </c>
    </row>
    <row r="2895" spans="1:27" x14ac:dyDescent="0.25">
      <c r="A2895" t="s">
        <v>23</v>
      </c>
      <c r="B2895" t="s">
        <v>24</v>
      </c>
      <c r="C2895" t="s">
        <v>25</v>
      </c>
      <c r="D2895" t="s">
        <v>26</v>
      </c>
      <c r="E2895" t="s">
        <v>302</v>
      </c>
      <c r="F2895" t="s">
        <v>303</v>
      </c>
      <c r="G2895" t="s">
        <v>556</v>
      </c>
      <c r="H2895" t="s">
        <v>557</v>
      </c>
      <c r="J2895">
        <v>201708</v>
      </c>
      <c r="K2895" t="s">
        <v>306</v>
      </c>
      <c r="L2895">
        <v>3800767</v>
      </c>
      <c r="M2895">
        <v>16730</v>
      </c>
      <c r="P2895">
        <v>0</v>
      </c>
      <c r="R2895" s="1">
        <v>42689</v>
      </c>
      <c r="S2895" t="s">
        <v>40</v>
      </c>
      <c r="T2895" t="s">
        <v>608</v>
      </c>
      <c r="U2895" t="s">
        <v>308</v>
      </c>
      <c r="V2895" s="1">
        <v>42695</v>
      </c>
      <c r="W2895" s="12">
        <v>-20.84</v>
      </c>
      <c r="X2895" s="4" t="str">
        <f t="shared" si="91"/>
        <v>Income</v>
      </c>
      <c r="Y2895" s="5">
        <v>42675</v>
      </c>
      <c r="Z2895" s="7" t="s">
        <v>8073</v>
      </c>
      <c r="AA2895" s="7" t="str">
        <f t="shared" si="90"/>
        <v>Car Park Pass Income from Payroll</v>
      </c>
    </row>
    <row r="2896" spans="1:27" x14ac:dyDescent="0.25">
      <c r="A2896" t="s">
        <v>23</v>
      </c>
      <c r="B2896" t="s">
        <v>24</v>
      </c>
      <c r="C2896" t="s">
        <v>25</v>
      </c>
      <c r="D2896" t="s">
        <v>26</v>
      </c>
      <c r="E2896" t="s">
        <v>302</v>
      </c>
      <c r="F2896" t="s">
        <v>303</v>
      </c>
      <c r="G2896" t="s">
        <v>556</v>
      </c>
      <c r="H2896" t="s">
        <v>557</v>
      </c>
      <c r="J2896">
        <v>201708</v>
      </c>
      <c r="K2896" t="s">
        <v>306</v>
      </c>
      <c r="L2896">
        <v>3800767</v>
      </c>
      <c r="M2896">
        <v>16731</v>
      </c>
      <c r="P2896">
        <v>0</v>
      </c>
      <c r="R2896" s="1">
        <v>42689</v>
      </c>
      <c r="S2896" t="s">
        <v>40</v>
      </c>
      <c r="T2896" t="s">
        <v>560</v>
      </c>
      <c r="U2896" t="s">
        <v>308</v>
      </c>
      <c r="V2896" s="1">
        <v>42695</v>
      </c>
      <c r="W2896" s="12">
        <v>-20.84</v>
      </c>
      <c r="X2896" s="4" t="str">
        <f t="shared" si="91"/>
        <v>Income</v>
      </c>
      <c r="Y2896" s="5">
        <v>42675</v>
      </c>
      <c r="Z2896" s="7" t="s">
        <v>8073</v>
      </c>
      <c r="AA2896" s="7" t="str">
        <f t="shared" si="90"/>
        <v>Car Park Pass Income from Payroll</v>
      </c>
    </row>
    <row r="2897" spans="1:27" x14ac:dyDescent="0.25">
      <c r="A2897" t="s">
        <v>23</v>
      </c>
      <c r="B2897" t="s">
        <v>24</v>
      </c>
      <c r="C2897" t="s">
        <v>25</v>
      </c>
      <c r="D2897" t="s">
        <v>26</v>
      </c>
      <c r="E2897" t="s">
        <v>302</v>
      </c>
      <c r="F2897" t="s">
        <v>303</v>
      </c>
      <c r="G2897" t="s">
        <v>556</v>
      </c>
      <c r="H2897" t="s">
        <v>557</v>
      </c>
      <c r="J2897">
        <v>201708</v>
      </c>
      <c r="K2897" t="s">
        <v>306</v>
      </c>
      <c r="L2897">
        <v>3800767</v>
      </c>
      <c r="M2897">
        <v>16732</v>
      </c>
      <c r="P2897">
        <v>0</v>
      </c>
      <c r="R2897" s="1">
        <v>42689</v>
      </c>
      <c r="S2897" t="s">
        <v>40</v>
      </c>
      <c r="T2897" t="s">
        <v>574</v>
      </c>
      <c r="U2897" t="s">
        <v>308</v>
      </c>
      <c r="V2897" s="1">
        <v>42695</v>
      </c>
      <c r="W2897" s="12">
        <v>-10</v>
      </c>
      <c r="X2897" s="4" t="str">
        <f t="shared" si="91"/>
        <v>Income</v>
      </c>
      <c r="Y2897" s="5">
        <v>42675</v>
      </c>
      <c r="Z2897" s="7" t="s">
        <v>8073</v>
      </c>
      <c r="AA2897" s="7" t="str">
        <f t="shared" si="90"/>
        <v>Car Park Pass Income from Payroll</v>
      </c>
    </row>
    <row r="2898" spans="1:27" x14ac:dyDescent="0.25">
      <c r="A2898" t="s">
        <v>23</v>
      </c>
      <c r="B2898" t="s">
        <v>24</v>
      </c>
      <c r="C2898" t="s">
        <v>25</v>
      </c>
      <c r="D2898" t="s">
        <v>26</v>
      </c>
      <c r="E2898" t="s">
        <v>302</v>
      </c>
      <c r="F2898" t="s">
        <v>303</v>
      </c>
      <c r="G2898" t="s">
        <v>556</v>
      </c>
      <c r="H2898" t="s">
        <v>557</v>
      </c>
      <c r="J2898">
        <v>201708</v>
      </c>
      <c r="K2898" t="s">
        <v>306</v>
      </c>
      <c r="L2898">
        <v>3800767</v>
      </c>
      <c r="M2898">
        <v>16733</v>
      </c>
      <c r="P2898">
        <v>0</v>
      </c>
      <c r="R2898" s="1">
        <v>42689</v>
      </c>
      <c r="S2898" t="s">
        <v>40</v>
      </c>
      <c r="T2898" t="s">
        <v>622</v>
      </c>
      <c r="U2898" t="s">
        <v>308</v>
      </c>
      <c r="V2898" s="1">
        <v>42695</v>
      </c>
      <c r="W2898" s="12">
        <v>-25.17</v>
      </c>
      <c r="X2898" s="4" t="str">
        <f t="shared" si="91"/>
        <v>Income</v>
      </c>
      <c r="Y2898" s="5">
        <v>42675</v>
      </c>
      <c r="Z2898" s="7" t="s">
        <v>8073</v>
      </c>
      <c r="AA2898" s="7" t="str">
        <f t="shared" si="90"/>
        <v>Car Park Pass Income from Payroll</v>
      </c>
    </row>
    <row r="2899" spans="1:27" x14ac:dyDescent="0.25">
      <c r="A2899" t="s">
        <v>23</v>
      </c>
      <c r="B2899" t="s">
        <v>24</v>
      </c>
      <c r="C2899" t="s">
        <v>25</v>
      </c>
      <c r="D2899" t="s">
        <v>26</v>
      </c>
      <c r="E2899" t="s">
        <v>302</v>
      </c>
      <c r="F2899" t="s">
        <v>303</v>
      </c>
      <c r="G2899" t="s">
        <v>556</v>
      </c>
      <c r="H2899" t="s">
        <v>557</v>
      </c>
      <c r="J2899">
        <v>201708</v>
      </c>
      <c r="K2899" t="s">
        <v>306</v>
      </c>
      <c r="L2899">
        <v>3800767</v>
      </c>
      <c r="M2899">
        <v>16912</v>
      </c>
      <c r="P2899">
        <v>0</v>
      </c>
      <c r="R2899" s="1">
        <v>42689</v>
      </c>
      <c r="S2899" t="s">
        <v>40</v>
      </c>
      <c r="T2899" t="s">
        <v>563</v>
      </c>
      <c r="U2899" t="s">
        <v>308</v>
      </c>
      <c r="V2899" s="1">
        <v>42695</v>
      </c>
      <c r="W2899" s="12">
        <v>-20.84</v>
      </c>
      <c r="X2899" s="4" t="str">
        <f t="shared" si="91"/>
        <v>Income</v>
      </c>
      <c r="Y2899" s="5">
        <v>42675</v>
      </c>
      <c r="Z2899" s="7" t="s">
        <v>8073</v>
      </c>
      <c r="AA2899" s="7" t="str">
        <f t="shared" si="90"/>
        <v>Car Park Pass Income from Payroll</v>
      </c>
    </row>
    <row r="2900" spans="1:27" x14ac:dyDescent="0.25">
      <c r="A2900" t="s">
        <v>23</v>
      </c>
      <c r="B2900" t="s">
        <v>24</v>
      </c>
      <c r="C2900" t="s">
        <v>25</v>
      </c>
      <c r="D2900" t="s">
        <v>26</v>
      </c>
      <c r="E2900" t="s">
        <v>302</v>
      </c>
      <c r="F2900" t="s">
        <v>303</v>
      </c>
      <c r="G2900" t="s">
        <v>556</v>
      </c>
      <c r="H2900" t="s">
        <v>557</v>
      </c>
      <c r="J2900">
        <v>201708</v>
      </c>
      <c r="K2900" t="s">
        <v>306</v>
      </c>
      <c r="L2900">
        <v>3800767</v>
      </c>
      <c r="M2900">
        <v>16913</v>
      </c>
      <c r="P2900">
        <v>0</v>
      </c>
      <c r="R2900" s="1">
        <v>42689</v>
      </c>
      <c r="S2900" t="s">
        <v>40</v>
      </c>
      <c r="T2900" t="s">
        <v>596</v>
      </c>
      <c r="U2900" t="s">
        <v>308</v>
      </c>
      <c r="V2900" s="1">
        <v>42695</v>
      </c>
      <c r="W2900" s="12">
        <v>-20.84</v>
      </c>
      <c r="X2900" s="4" t="str">
        <f t="shared" si="91"/>
        <v>Income</v>
      </c>
      <c r="Y2900" s="5">
        <v>42675</v>
      </c>
      <c r="Z2900" s="7" t="s">
        <v>8073</v>
      </c>
      <c r="AA2900" s="7" t="str">
        <f t="shared" si="90"/>
        <v>Car Park Pass Income from Payroll</v>
      </c>
    </row>
    <row r="2901" spans="1:27" x14ac:dyDescent="0.25">
      <c r="A2901" t="s">
        <v>23</v>
      </c>
      <c r="B2901" t="s">
        <v>24</v>
      </c>
      <c r="C2901" t="s">
        <v>25</v>
      </c>
      <c r="D2901" t="s">
        <v>26</v>
      </c>
      <c r="E2901" t="s">
        <v>302</v>
      </c>
      <c r="F2901" t="s">
        <v>303</v>
      </c>
      <c r="G2901" t="s">
        <v>556</v>
      </c>
      <c r="H2901" t="s">
        <v>557</v>
      </c>
      <c r="J2901">
        <v>201708</v>
      </c>
      <c r="K2901" t="s">
        <v>306</v>
      </c>
      <c r="L2901">
        <v>3800767</v>
      </c>
      <c r="M2901">
        <v>16914</v>
      </c>
      <c r="P2901">
        <v>0</v>
      </c>
      <c r="R2901" s="1">
        <v>42689</v>
      </c>
      <c r="S2901" t="s">
        <v>40</v>
      </c>
      <c r="T2901" t="s">
        <v>599</v>
      </c>
      <c r="U2901" t="s">
        <v>308</v>
      </c>
      <c r="V2901" s="1">
        <v>42695</v>
      </c>
      <c r="W2901" s="12">
        <v>-16.670000000000002</v>
      </c>
      <c r="X2901" s="4" t="str">
        <f t="shared" si="91"/>
        <v>Income</v>
      </c>
      <c r="Y2901" s="5">
        <v>42675</v>
      </c>
      <c r="Z2901" s="7" t="s">
        <v>8073</v>
      </c>
      <c r="AA2901" s="7" t="str">
        <f t="shared" si="90"/>
        <v>Car Park Pass Income from Payroll</v>
      </c>
    </row>
    <row r="2902" spans="1:27" x14ac:dyDescent="0.25">
      <c r="A2902" t="s">
        <v>23</v>
      </c>
      <c r="B2902" t="s">
        <v>24</v>
      </c>
      <c r="C2902" t="s">
        <v>25</v>
      </c>
      <c r="D2902" t="s">
        <v>26</v>
      </c>
      <c r="E2902" t="s">
        <v>302</v>
      </c>
      <c r="F2902" t="s">
        <v>303</v>
      </c>
      <c r="G2902" t="s">
        <v>556</v>
      </c>
      <c r="H2902" t="s">
        <v>557</v>
      </c>
      <c r="J2902">
        <v>201708</v>
      </c>
      <c r="K2902" t="s">
        <v>306</v>
      </c>
      <c r="L2902">
        <v>3800767</v>
      </c>
      <c r="M2902">
        <v>16915</v>
      </c>
      <c r="P2902">
        <v>0</v>
      </c>
      <c r="R2902" s="1">
        <v>42689</v>
      </c>
      <c r="S2902" t="s">
        <v>40</v>
      </c>
      <c r="T2902" t="s">
        <v>559</v>
      </c>
      <c r="U2902" t="s">
        <v>308</v>
      </c>
      <c r="V2902" s="1">
        <v>42695</v>
      </c>
      <c r="W2902" s="12">
        <v>-10</v>
      </c>
      <c r="X2902" s="4" t="str">
        <f t="shared" si="91"/>
        <v>Income</v>
      </c>
      <c r="Y2902" s="5">
        <v>42675</v>
      </c>
      <c r="Z2902" s="7" t="s">
        <v>8073</v>
      </c>
      <c r="AA2902" s="7" t="str">
        <f t="shared" si="90"/>
        <v>Car Park Pass Income from Payroll</v>
      </c>
    </row>
    <row r="2903" spans="1:27" x14ac:dyDescent="0.25">
      <c r="A2903" t="s">
        <v>23</v>
      </c>
      <c r="B2903" t="s">
        <v>24</v>
      </c>
      <c r="C2903" t="s">
        <v>25</v>
      </c>
      <c r="D2903" t="s">
        <v>26</v>
      </c>
      <c r="E2903" t="s">
        <v>302</v>
      </c>
      <c r="F2903" t="s">
        <v>303</v>
      </c>
      <c r="G2903" t="s">
        <v>556</v>
      </c>
      <c r="H2903" t="s">
        <v>557</v>
      </c>
      <c r="J2903">
        <v>201708</v>
      </c>
      <c r="K2903" t="s">
        <v>306</v>
      </c>
      <c r="L2903">
        <v>3800767</v>
      </c>
      <c r="M2903">
        <v>16916</v>
      </c>
      <c r="P2903">
        <v>0</v>
      </c>
      <c r="R2903" s="1">
        <v>42689</v>
      </c>
      <c r="S2903" t="s">
        <v>40</v>
      </c>
      <c r="T2903" t="s">
        <v>609</v>
      </c>
      <c r="U2903" t="s">
        <v>308</v>
      </c>
      <c r="V2903" s="1">
        <v>42695</v>
      </c>
      <c r="W2903" s="12">
        <v>-20.84</v>
      </c>
      <c r="X2903" s="4" t="str">
        <f t="shared" si="91"/>
        <v>Income</v>
      </c>
      <c r="Y2903" s="5">
        <v>42675</v>
      </c>
      <c r="Z2903" s="7" t="s">
        <v>8073</v>
      </c>
      <c r="AA2903" s="7" t="str">
        <f t="shared" si="90"/>
        <v>Car Park Pass Income from Payroll</v>
      </c>
    </row>
    <row r="2904" spans="1:27" x14ac:dyDescent="0.25">
      <c r="A2904" t="s">
        <v>23</v>
      </c>
      <c r="B2904" t="s">
        <v>24</v>
      </c>
      <c r="C2904" t="s">
        <v>25</v>
      </c>
      <c r="D2904" t="s">
        <v>26</v>
      </c>
      <c r="E2904" t="s">
        <v>302</v>
      </c>
      <c r="F2904" t="s">
        <v>303</v>
      </c>
      <c r="G2904" t="s">
        <v>556</v>
      </c>
      <c r="H2904" t="s">
        <v>557</v>
      </c>
      <c r="J2904">
        <v>201708</v>
      </c>
      <c r="K2904" t="s">
        <v>306</v>
      </c>
      <c r="L2904">
        <v>3800767</v>
      </c>
      <c r="M2904">
        <v>16917</v>
      </c>
      <c r="P2904">
        <v>0</v>
      </c>
      <c r="R2904" s="1">
        <v>42689</v>
      </c>
      <c r="S2904" t="s">
        <v>40</v>
      </c>
      <c r="T2904" t="s">
        <v>559</v>
      </c>
      <c r="U2904" t="s">
        <v>308</v>
      </c>
      <c r="V2904" s="1">
        <v>42695</v>
      </c>
      <c r="W2904" s="12">
        <v>-10</v>
      </c>
      <c r="X2904" s="4" t="str">
        <f t="shared" si="91"/>
        <v>Income</v>
      </c>
      <c r="Y2904" s="5">
        <v>42675</v>
      </c>
      <c r="Z2904" s="7" t="s">
        <v>8073</v>
      </c>
      <c r="AA2904" s="7" t="str">
        <f t="shared" si="90"/>
        <v>Car Park Pass Income from Payroll</v>
      </c>
    </row>
    <row r="2905" spans="1:27" x14ac:dyDescent="0.25">
      <c r="A2905" t="s">
        <v>23</v>
      </c>
      <c r="B2905" t="s">
        <v>24</v>
      </c>
      <c r="C2905" t="s">
        <v>25</v>
      </c>
      <c r="D2905" t="s">
        <v>26</v>
      </c>
      <c r="E2905" t="s">
        <v>302</v>
      </c>
      <c r="F2905" t="s">
        <v>303</v>
      </c>
      <c r="G2905" t="s">
        <v>556</v>
      </c>
      <c r="H2905" t="s">
        <v>557</v>
      </c>
      <c r="J2905">
        <v>201708</v>
      </c>
      <c r="K2905" t="s">
        <v>306</v>
      </c>
      <c r="L2905">
        <v>3800767</v>
      </c>
      <c r="M2905">
        <v>16918</v>
      </c>
      <c r="P2905">
        <v>0</v>
      </c>
      <c r="R2905" s="1">
        <v>42689</v>
      </c>
      <c r="S2905" t="s">
        <v>40</v>
      </c>
      <c r="T2905" t="s">
        <v>559</v>
      </c>
      <c r="U2905" t="s">
        <v>308</v>
      </c>
      <c r="V2905" s="1">
        <v>42695</v>
      </c>
      <c r="W2905" s="12">
        <v>-10</v>
      </c>
      <c r="X2905" s="4" t="str">
        <f t="shared" si="91"/>
        <v>Income</v>
      </c>
      <c r="Y2905" s="5">
        <v>42675</v>
      </c>
      <c r="Z2905" s="7" t="s">
        <v>8073</v>
      </c>
      <c r="AA2905" s="7" t="str">
        <f t="shared" si="90"/>
        <v>Car Park Pass Income from Payroll</v>
      </c>
    </row>
    <row r="2906" spans="1:27" x14ac:dyDescent="0.25">
      <c r="A2906" t="s">
        <v>23</v>
      </c>
      <c r="B2906" t="s">
        <v>24</v>
      </c>
      <c r="C2906" t="s">
        <v>25</v>
      </c>
      <c r="D2906" t="s">
        <v>26</v>
      </c>
      <c r="E2906" t="s">
        <v>302</v>
      </c>
      <c r="F2906" t="s">
        <v>303</v>
      </c>
      <c r="G2906" t="s">
        <v>556</v>
      </c>
      <c r="H2906" t="s">
        <v>557</v>
      </c>
      <c r="J2906">
        <v>201708</v>
      </c>
      <c r="K2906" t="s">
        <v>306</v>
      </c>
      <c r="L2906">
        <v>3800767</v>
      </c>
      <c r="M2906">
        <v>16919</v>
      </c>
      <c r="P2906">
        <v>0</v>
      </c>
      <c r="R2906" s="1">
        <v>42689</v>
      </c>
      <c r="S2906" t="s">
        <v>40</v>
      </c>
      <c r="T2906" t="s">
        <v>559</v>
      </c>
      <c r="U2906" t="s">
        <v>308</v>
      </c>
      <c r="V2906" s="1">
        <v>42695</v>
      </c>
      <c r="W2906" s="12">
        <v>-10</v>
      </c>
      <c r="X2906" s="4" t="str">
        <f t="shared" si="91"/>
        <v>Income</v>
      </c>
      <c r="Y2906" s="5">
        <v>42675</v>
      </c>
      <c r="Z2906" s="7" t="s">
        <v>8073</v>
      </c>
      <c r="AA2906" s="7" t="str">
        <f t="shared" si="90"/>
        <v>Car Park Pass Income from Payroll</v>
      </c>
    </row>
    <row r="2907" spans="1:27" x14ac:dyDescent="0.25">
      <c r="A2907" t="s">
        <v>23</v>
      </c>
      <c r="B2907" t="s">
        <v>24</v>
      </c>
      <c r="C2907" t="s">
        <v>25</v>
      </c>
      <c r="D2907" t="s">
        <v>26</v>
      </c>
      <c r="E2907" t="s">
        <v>302</v>
      </c>
      <c r="F2907" t="s">
        <v>303</v>
      </c>
      <c r="G2907" t="s">
        <v>556</v>
      </c>
      <c r="H2907" t="s">
        <v>557</v>
      </c>
      <c r="J2907">
        <v>201708</v>
      </c>
      <c r="K2907" t="s">
        <v>306</v>
      </c>
      <c r="L2907">
        <v>3800767</v>
      </c>
      <c r="M2907">
        <v>16920</v>
      </c>
      <c r="P2907">
        <v>0</v>
      </c>
      <c r="R2907" s="1">
        <v>42689</v>
      </c>
      <c r="S2907" t="s">
        <v>40</v>
      </c>
      <c r="T2907" t="s">
        <v>559</v>
      </c>
      <c r="U2907" t="s">
        <v>308</v>
      </c>
      <c r="V2907" s="1">
        <v>42695</v>
      </c>
      <c r="W2907" s="12">
        <v>-10</v>
      </c>
      <c r="X2907" s="4" t="str">
        <f t="shared" si="91"/>
        <v>Income</v>
      </c>
      <c r="Y2907" s="5">
        <v>42675</v>
      </c>
      <c r="Z2907" s="7" t="s">
        <v>8073</v>
      </c>
      <c r="AA2907" s="7" t="str">
        <f t="shared" si="90"/>
        <v>Car Park Pass Income from Payroll</v>
      </c>
    </row>
    <row r="2908" spans="1:27" x14ac:dyDescent="0.25">
      <c r="A2908" t="s">
        <v>23</v>
      </c>
      <c r="B2908" t="s">
        <v>24</v>
      </c>
      <c r="C2908" t="s">
        <v>25</v>
      </c>
      <c r="D2908" t="s">
        <v>26</v>
      </c>
      <c r="E2908" t="s">
        <v>302</v>
      </c>
      <c r="F2908" t="s">
        <v>303</v>
      </c>
      <c r="G2908" t="s">
        <v>556</v>
      </c>
      <c r="H2908" t="s">
        <v>557</v>
      </c>
      <c r="J2908">
        <v>201708</v>
      </c>
      <c r="K2908" t="s">
        <v>306</v>
      </c>
      <c r="L2908">
        <v>3800767</v>
      </c>
      <c r="M2908">
        <v>16921</v>
      </c>
      <c r="P2908">
        <v>0</v>
      </c>
      <c r="R2908" s="1">
        <v>42689</v>
      </c>
      <c r="S2908" t="s">
        <v>40</v>
      </c>
      <c r="T2908" t="s">
        <v>672</v>
      </c>
      <c r="U2908" t="s">
        <v>308</v>
      </c>
      <c r="V2908" s="1">
        <v>42695</v>
      </c>
      <c r="W2908" s="12">
        <v>-20.84</v>
      </c>
      <c r="X2908" s="4" t="str">
        <f t="shared" si="91"/>
        <v>Income</v>
      </c>
      <c r="Y2908" s="5">
        <v>42675</v>
      </c>
      <c r="Z2908" s="7" t="s">
        <v>8073</v>
      </c>
      <c r="AA2908" s="7" t="str">
        <f t="shared" si="90"/>
        <v>Car Park Pass Income from Payroll</v>
      </c>
    </row>
    <row r="2909" spans="1:27" x14ac:dyDescent="0.25">
      <c r="A2909" t="s">
        <v>23</v>
      </c>
      <c r="B2909" t="s">
        <v>24</v>
      </c>
      <c r="C2909" t="s">
        <v>25</v>
      </c>
      <c r="D2909" t="s">
        <v>26</v>
      </c>
      <c r="E2909" t="s">
        <v>302</v>
      </c>
      <c r="F2909" t="s">
        <v>303</v>
      </c>
      <c r="G2909" t="s">
        <v>556</v>
      </c>
      <c r="H2909" t="s">
        <v>557</v>
      </c>
      <c r="J2909">
        <v>201708</v>
      </c>
      <c r="K2909" t="s">
        <v>306</v>
      </c>
      <c r="L2909">
        <v>3800767</v>
      </c>
      <c r="M2909">
        <v>16922</v>
      </c>
      <c r="P2909">
        <v>0</v>
      </c>
      <c r="R2909" s="1">
        <v>42689</v>
      </c>
      <c r="S2909" t="s">
        <v>40</v>
      </c>
      <c r="T2909" t="s">
        <v>566</v>
      </c>
      <c r="U2909" t="s">
        <v>308</v>
      </c>
      <c r="V2909" s="1">
        <v>42695</v>
      </c>
      <c r="W2909" s="12">
        <v>-20.83</v>
      </c>
      <c r="X2909" s="4" t="str">
        <f t="shared" si="91"/>
        <v>Income</v>
      </c>
      <c r="Y2909" s="5">
        <v>42675</v>
      </c>
      <c r="Z2909" s="7" t="s">
        <v>8073</v>
      </c>
      <c r="AA2909" s="7" t="str">
        <f t="shared" si="90"/>
        <v>Car Park Pass Income from Payroll</v>
      </c>
    </row>
    <row r="2910" spans="1:27" x14ac:dyDescent="0.25">
      <c r="A2910" t="s">
        <v>23</v>
      </c>
      <c r="B2910" t="s">
        <v>24</v>
      </c>
      <c r="C2910" t="s">
        <v>25</v>
      </c>
      <c r="D2910" t="s">
        <v>26</v>
      </c>
      <c r="E2910" t="s">
        <v>302</v>
      </c>
      <c r="F2910" t="s">
        <v>303</v>
      </c>
      <c r="G2910" t="s">
        <v>556</v>
      </c>
      <c r="H2910" t="s">
        <v>557</v>
      </c>
      <c r="J2910">
        <v>201708</v>
      </c>
      <c r="K2910" t="s">
        <v>306</v>
      </c>
      <c r="L2910">
        <v>3800767</v>
      </c>
      <c r="M2910">
        <v>16923</v>
      </c>
      <c r="P2910">
        <v>0</v>
      </c>
      <c r="R2910" s="1">
        <v>42689</v>
      </c>
      <c r="S2910" t="s">
        <v>40</v>
      </c>
      <c r="T2910" t="s">
        <v>568</v>
      </c>
      <c r="U2910" t="s">
        <v>308</v>
      </c>
      <c r="V2910" s="1">
        <v>42695</v>
      </c>
      <c r="W2910" s="12">
        <v>-20.83</v>
      </c>
      <c r="X2910" s="4" t="str">
        <f t="shared" si="91"/>
        <v>Income</v>
      </c>
      <c r="Y2910" s="5">
        <v>42675</v>
      </c>
      <c r="Z2910" s="7" t="s">
        <v>8073</v>
      </c>
      <c r="AA2910" s="7" t="str">
        <f t="shared" si="90"/>
        <v>Car Park Pass Income from Payroll</v>
      </c>
    </row>
    <row r="2911" spans="1:27" x14ac:dyDescent="0.25">
      <c r="A2911" t="s">
        <v>23</v>
      </c>
      <c r="B2911" t="s">
        <v>24</v>
      </c>
      <c r="C2911" t="s">
        <v>25</v>
      </c>
      <c r="D2911" t="s">
        <v>26</v>
      </c>
      <c r="E2911" t="s">
        <v>302</v>
      </c>
      <c r="F2911" t="s">
        <v>303</v>
      </c>
      <c r="G2911" t="s">
        <v>556</v>
      </c>
      <c r="H2911" t="s">
        <v>557</v>
      </c>
      <c r="J2911">
        <v>201708</v>
      </c>
      <c r="K2911" t="s">
        <v>306</v>
      </c>
      <c r="L2911">
        <v>3800767</v>
      </c>
      <c r="M2911">
        <v>16924</v>
      </c>
      <c r="P2911">
        <v>0</v>
      </c>
      <c r="R2911" s="1">
        <v>42689</v>
      </c>
      <c r="S2911" t="s">
        <v>40</v>
      </c>
      <c r="T2911" t="s">
        <v>582</v>
      </c>
      <c r="U2911" t="s">
        <v>308</v>
      </c>
      <c r="V2911" s="1">
        <v>42695</v>
      </c>
      <c r="W2911" s="12">
        <v>-10</v>
      </c>
      <c r="X2911" s="4" t="str">
        <f t="shared" si="91"/>
        <v>Income</v>
      </c>
      <c r="Y2911" s="5">
        <v>42675</v>
      </c>
      <c r="Z2911" s="7" t="s">
        <v>8073</v>
      </c>
      <c r="AA2911" s="7" t="str">
        <f t="shared" si="90"/>
        <v>Car Park Pass Income from Payroll</v>
      </c>
    </row>
    <row r="2912" spans="1:27" x14ac:dyDescent="0.25">
      <c r="A2912" t="s">
        <v>23</v>
      </c>
      <c r="B2912" t="s">
        <v>24</v>
      </c>
      <c r="C2912" t="s">
        <v>25</v>
      </c>
      <c r="D2912" t="s">
        <v>26</v>
      </c>
      <c r="E2912" t="s">
        <v>302</v>
      </c>
      <c r="F2912" t="s">
        <v>303</v>
      </c>
      <c r="G2912" t="s">
        <v>556</v>
      </c>
      <c r="H2912" t="s">
        <v>557</v>
      </c>
      <c r="J2912">
        <v>201708</v>
      </c>
      <c r="K2912" t="s">
        <v>306</v>
      </c>
      <c r="L2912">
        <v>3800767</v>
      </c>
      <c r="M2912">
        <v>16925</v>
      </c>
      <c r="P2912">
        <v>0</v>
      </c>
      <c r="R2912" s="1">
        <v>42689</v>
      </c>
      <c r="S2912" t="s">
        <v>40</v>
      </c>
      <c r="T2912" t="s">
        <v>559</v>
      </c>
      <c r="U2912" t="s">
        <v>308</v>
      </c>
      <c r="V2912" s="1">
        <v>42695</v>
      </c>
      <c r="W2912" s="12">
        <v>-20.84</v>
      </c>
      <c r="X2912" s="4" t="str">
        <f t="shared" si="91"/>
        <v>Income</v>
      </c>
      <c r="Y2912" s="5">
        <v>42675</v>
      </c>
      <c r="Z2912" s="7" t="s">
        <v>8073</v>
      </c>
      <c r="AA2912" s="7" t="str">
        <f t="shared" si="90"/>
        <v>Car Park Pass Income from Payroll</v>
      </c>
    </row>
    <row r="2913" spans="1:27" x14ac:dyDescent="0.25">
      <c r="A2913" t="s">
        <v>23</v>
      </c>
      <c r="B2913" t="s">
        <v>24</v>
      </c>
      <c r="C2913" t="s">
        <v>25</v>
      </c>
      <c r="D2913" t="s">
        <v>26</v>
      </c>
      <c r="E2913" t="s">
        <v>302</v>
      </c>
      <c r="F2913" t="s">
        <v>303</v>
      </c>
      <c r="G2913" t="s">
        <v>556</v>
      </c>
      <c r="H2913" t="s">
        <v>557</v>
      </c>
      <c r="J2913">
        <v>201708</v>
      </c>
      <c r="K2913" t="s">
        <v>306</v>
      </c>
      <c r="L2913">
        <v>3800767</v>
      </c>
      <c r="M2913">
        <v>16338</v>
      </c>
      <c r="P2913">
        <v>0</v>
      </c>
      <c r="R2913" s="1">
        <v>42689</v>
      </c>
      <c r="S2913" t="s">
        <v>40</v>
      </c>
      <c r="T2913" t="s">
        <v>589</v>
      </c>
      <c r="U2913" t="s">
        <v>308</v>
      </c>
      <c r="V2913" s="1">
        <v>42695</v>
      </c>
      <c r="W2913" s="12">
        <v>-20.84</v>
      </c>
      <c r="X2913" s="4" t="str">
        <f t="shared" si="91"/>
        <v>Income</v>
      </c>
      <c r="Y2913" s="5">
        <v>42675</v>
      </c>
      <c r="Z2913" s="7" t="s">
        <v>8073</v>
      </c>
      <c r="AA2913" s="7" t="str">
        <f t="shared" si="90"/>
        <v>Car Park Pass Income from Payroll</v>
      </c>
    </row>
    <row r="2914" spans="1:27" x14ac:dyDescent="0.25">
      <c r="A2914" t="s">
        <v>23</v>
      </c>
      <c r="B2914" t="s">
        <v>24</v>
      </c>
      <c r="C2914" t="s">
        <v>25</v>
      </c>
      <c r="D2914" t="s">
        <v>26</v>
      </c>
      <c r="E2914" t="s">
        <v>302</v>
      </c>
      <c r="F2914" t="s">
        <v>303</v>
      </c>
      <c r="G2914" t="s">
        <v>556</v>
      </c>
      <c r="H2914" t="s">
        <v>557</v>
      </c>
      <c r="J2914">
        <v>201708</v>
      </c>
      <c r="K2914" t="s">
        <v>306</v>
      </c>
      <c r="L2914">
        <v>3800767</v>
      </c>
      <c r="M2914">
        <v>16339</v>
      </c>
      <c r="P2914">
        <v>0</v>
      </c>
      <c r="R2914" s="1">
        <v>42689</v>
      </c>
      <c r="S2914" t="s">
        <v>40</v>
      </c>
      <c r="T2914" t="s">
        <v>590</v>
      </c>
      <c r="U2914" t="s">
        <v>308</v>
      </c>
      <c r="V2914" s="1">
        <v>42695</v>
      </c>
      <c r="W2914" s="12">
        <v>-20.84</v>
      </c>
      <c r="X2914" s="4" t="str">
        <f t="shared" si="91"/>
        <v>Income</v>
      </c>
      <c r="Y2914" s="5">
        <v>42675</v>
      </c>
      <c r="Z2914" s="7" t="s">
        <v>8073</v>
      </c>
      <c r="AA2914" s="7" t="str">
        <f t="shared" si="90"/>
        <v>Car Park Pass Income from Payroll</v>
      </c>
    </row>
    <row r="2915" spans="1:27" x14ac:dyDescent="0.25">
      <c r="A2915" t="s">
        <v>23</v>
      </c>
      <c r="B2915" t="s">
        <v>24</v>
      </c>
      <c r="C2915" t="s">
        <v>25</v>
      </c>
      <c r="D2915" t="s">
        <v>26</v>
      </c>
      <c r="E2915" t="s">
        <v>302</v>
      </c>
      <c r="F2915" t="s">
        <v>303</v>
      </c>
      <c r="G2915" t="s">
        <v>556</v>
      </c>
      <c r="H2915" t="s">
        <v>557</v>
      </c>
      <c r="J2915">
        <v>201708</v>
      </c>
      <c r="K2915" t="s">
        <v>306</v>
      </c>
      <c r="L2915">
        <v>3800767</v>
      </c>
      <c r="M2915">
        <v>16340</v>
      </c>
      <c r="P2915">
        <v>0</v>
      </c>
      <c r="R2915" s="1">
        <v>42689</v>
      </c>
      <c r="S2915" t="s">
        <v>40</v>
      </c>
      <c r="T2915" t="s">
        <v>587</v>
      </c>
      <c r="U2915" t="s">
        <v>308</v>
      </c>
      <c r="V2915" s="1">
        <v>42695</v>
      </c>
      <c r="W2915" s="12">
        <v>-20.83</v>
      </c>
      <c r="X2915" s="4" t="str">
        <f t="shared" si="91"/>
        <v>Income</v>
      </c>
      <c r="Y2915" s="5">
        <v>42675</v>
      </c>
      <c r="Z2915" s="7" t="s">
        <v>8073</v>
      </c>
      <c r="AA2915" s="7" t="str">
        <f t="shared" si="90"/>
        <v>Car Park Pass Income from Payroll</v>
      </c>
    </row>
    <row r="2916" spans="1:27" x14ac:dyDescent="0.25">
      <c r="A2916" t="s">
        <v>23</v>
      </c>
      <c r="B2916" t="s">
        <v>24</v>
      </c>
      <c r="C2916" t="s">
        <v>25</v>
      </c>
      <c r="D2916" t="s">
        <v>26</v>
      </c>
      <c r="E2916" t="s">
        <v>302</v>
      </c>
      <c r="F2916" t="s">
        <v>303</v>
      </c>
      <c r="G2916" t="s">
        <v>556</v>
      </c>
      <c r="H2916" t="s">
        <v>557</v>
      </c>
      <c r="J2916">
        <v>201708</v>
      </c>
      <c r="K2916" t="s">
        <v>306</v>
      </c>
      <c r="L2916">
        <v>3800767</v>
      </c>
      <c r="M2916">
        <v>16341</v>
      </c>
      <c r="P2916">
        <v>0</v>
      </c>
      <c r="R2916" s="1">
        <v>42689</v>
      </c>
      <c r="S2916" t="s">
        <v>40</v>
      </c>
      <c r="T2916" t="s">
        <v>570</v>
      </c>
      <c r="U2916" t="s">
        <v>308</v>
      </c>
      <c r="V2916" s="1">
        <v>42695</v>
      </c>
      <c r="W2916" s="12">
        <v>-29.17</v>
      </c>
      <c r="X2916" s="4" t="str">
        <f t="shared" si="91"/>
        <v>Income</v>
      </c>
      <c r="Y2916" s="5">
        <v>42675</v>
      </c>
      <c r="Z2916" s="7" t="s">
        <v>8073</v>
      </c>
      <c r="AA2916" s="7" t="str">
        <f t="shared" si="90"/>
        <v>Car Park Pass Income from Payroll</v>
      </c>
    </row>
    <row r="2917" spans="1:27" x14ac:dyDescent="0.25">
      <c r="A2917" t="s">
        <v>23</v>
      </c>
      <c r="B2917" t="s">
        <v>24</v>
      </c>
      <c r="C2917" t="s">
        <v>25</v>
      </c>
      <c r="D2917" t="s">
        <v>26</v>
      </c>
      <c r="E2917" t="s">
        <v>302</v>
      </c>
      <c r="F2917" t="s">
        <v>303</v>
      </c>
      <c r="G2917" t="s">
        <v>556</v>
      </c>
      <c r="H2917" t="s">
        <v>557</v>
      </c>
      <c r="J2917">
        <v>201708</v>
      </c>
      <c r="K2917" t="s">
        <v>306</v>
      </c>
      <c r="L2917">
        <v>3800767</v>
      </c>
      <c r="M2917">
        <v>40233</v>
      </c>
      <c r="P2917">
        <v>0</v>
      </c>
      <c r="R2917" s="1">
        <v>42689</v>
      </c>
      <c r="S2917" t="s">
        <v>40</v>
      </c>
      <c r="T2917" t="s">
        <v>599</v>
      </c>
      <c r="U2917" t="s">
        <v>308</v>
      </c>
      <c r="V2917" s="1">
        <v>42695</v>
      </c>
      <c r="W2917" s="12">
        <v>-29.17</v>
      </c>
      <c r="X2917" s="4" t="str">
        <f t="shared" si="91"/>
        <v>Income</v>
      </c>
      <c r="Y2917" s="5">
        <v>42675</v>
      </c>
      <c r="Z2917" s="7" t="s">
        <v>8073</v>
      </c>
      <c r="AA2917" s="7" t="str">
        <f t="shared" si="90"/>
        <v>Car Park Pass Income from Payroll</v>
      </c>
    </row>
    <row r="2918" spans="1:27" x14ac:dyDescent="0.25">
      <c r="A2918" t="s">
        <v>23</v>
      </c>
      <c r="B2918" t="s">
        <v>24</v>
      </c>
      <c r="C2918" t="s">
        <v>25</v>
      </c>
      <c r="D2918" t="s">
        <v>26</v>
      </c>
      <c r="E2918" t="s">
        <v>302</v>
      </c>
      <c r="F2918" t="s">
        <v>303</v>
      </c>
      <c r="G2918" t="s">
        <v>556</v>
      </c>
      <c r="H2918" t="s">
        <v>557</v>
      </c>
      <c r="J2918">
        <v>201708</v>
      </c>
      <c r="K2918" t="s">
        <v>306</v>
      </c>
      <c r="L2918">
        <v>3800767</v>
      </c>
      <c r="M2918">
        <v>38956</v>
      </c>
      <c r="P2918">
        <v>0</v>
      </c>
      <c r="R2918" s="1">
        <v>42689</v>
      </c>
      <c r="S2918" t="s">
        <v>40</v>
      </c>
      <c r="T2918" t="s">
        <v>628</v>
      </c>
      <c r="U2918" t="s">
        <v>308</v>
      </c>
      <c r="V2918" s="1">
        <v>42695</v>
      </c>
      <c r="W2918" s="12">
        <v>-20.83</v>
      </c>
      <c r="X2918" s="4" t="str">
        <f t="shared" si="91"/>
        <v>Income</v>
      </c>
      <c r="Y2918" s="5">
        <v>42675</v>
      </c>
      <c r="Z2918" s="7" t="s">
        <v>8073</v>
      </c>
      <c r="AA2918" s="7" t="str">
        <f t="shared" si="90"/>
        <v>Car Park Pass Income from Payroll</v>
      </c>
    </row>
    <row r="2919" spans="1:27" x14ac:dyDescent="0.25">
      <c r="A2919" t="s">
        <v>23</v>
      </c>
      <c r="B2919" t="s">
        <v>24</v>
      </c>
      <c r="C2919" t="s">
        <v>25</v>
      </c>
      <c r="D2919" t="s">
        <v>26</v>
      </c>
      <c r="E2919" t="s">
        <v>302</v>
      </c>
      <c r="F2919" t="s">
        <v>303</v>
      </c>
      <c r="G2919" t="s">
        <v>556</v>
      </c>
      <c r="H2919" t="s">
        <v>557</v>
      </c>
      <c r="J2919">
        <v>201708</v>
      </c>
      <c r="K2919" t="s">
        <v>306</v>
      </c>
      <c r="L2919">
        <v>3800767</v>
      </c>
      <c r="M2919">
        <v>38957</v>
      </c>
      <c r="P2919">
        <v>0</v>
      </c>
      <c r="R2919" s="1">
        <v>42689</v>
      </c>
      <c r="S2919" t="s">
        <v>40</v>
      </c>
      <c r="T2919" t="s">
        <v>678</v>
      </c>
      <c r="U2919" t="s">
        <v>308</v>
      </c>
      <c r="V2919" s="1">
        <v>42695</v>
      </c>
      <c r="W2919" s="12">
        <v>-20.84</v>
      </c>
      <c r="X2919" s="4" t="str">
        <f t="shared" si="91"/>
        <v>Income</v>
      </c>
      <c r="Y2919" s="5">
        <v>42675</v>
      </c>
      <c r="Z2919" s="7" t="s">
        <v>8073</v>
      </c>
      <c r="AA2919" s="7" t="str">
        <f t="shared" si="90"/>
        <v>Car Park Pass Income from Payroll</v>
      </c>
    </row>
    <row r="2920" spans="1:27" x14ac:dyDescent="0.25">
      <c r="A2920" t="s">
        <v>23</v>
      </c>
      <c r="B2920" t="s">
        <v>24</v>
      </c>
      <c r="C2920" t="s">
        <v>25</v>
      </c>
      <c r="D2920" t="s">
        <v>26</v>
      </c>
      <c r="E2920" t="s">
        <v>302</v>
      </c>
      <c r="F2920" t="s">
        <v>303</v>
      </c>
      <c r="G2920" t="s">
        <v>556</v>
      </c>
      <c r="H2920" t="s">
        <v>557</v>
      </c>
      <c r="J2920">
        <v>201708</v>
      </c>
      <c r="K2920" t="s">
        <v>306</v>
      </c>
      <c r="L2920">
        <v>3800767</v>
      </c>
      <c r="M2920">
        <v>38958</v>
      </c>
      <c r="P2920">
        <v>0</v>
      </c>
      <c r="R2920" s="1">
        <v>42689</v>
      </c>
      <c r="S2920" t="s">
        <v>40</v>
      </c>
      <c r="T2920" t="s">
        <v>559</v>
      </c>
      <c r="U2920" t="s">
        <v>308</v>
      </c>
      <c r="V2920" s="1">
        <v>42695</v>
      </c>
      <c r="W2920" s="12">
        <v>-29.17</v>
      </c>
      <c r="X2920" s="4" t="str">
        <f t="shared" si="91"/>
        <v>Income</v>
      </c>
      <c r="Y2920" s="5">
        <v>42675</v>
      </c>
      <c r="Z2920" s="7" t="s">
        <v>8073</v>
      </c>
      <c r="AA2920" s="7" t="str">
        <f t="shared" si="90"/>
        <v>Car Park Pass Income from Payroll</v>
      </c>
    </row>
    <row r="2921" spans="1:27" x14ac:dyDescent="0.25">
      <c r="A2921" t="s">
        <v>23</v>
      </c>
      <c r="B2921" t="s">
        <v>24</v>
      </c>
      <c r="C2921" t="s">
        <v>25</v>
      </c>
      <c r="D2921" t="s">
        <v>26</v>
      </c>
      <c r="E2921" t="s">
        <v>302</v>
      </c>
      <c r="F2921" t="s">
        <v>303</v>
      </c>
      <c r="G2921" t="s">
        <v>556</v>
      </c>
      <c r="H2921" t="s">
        <v>557</v>
      </c>
      <c r="J2921">
        <v>201708</v>
      </c>
      <c r="K2921" t="s">
        <v>306</v>
      </c>
      <c r="L2921">
        <v>3800767</v>
      </c>
      <c r="M2921">
        <v>38959</v>
      </c>
      <c r="P2921">
        <v>0</v>
      </c>
      <c r="R2921" s="1">
        <v>42689</v>
      </c>
      <c r="S2921" t="s">
        <v>40</v>
      </c>
      <c r="T2921" t="s">
        <v>559</v>
      </c>
      <c r="U2921" t="s">
        <v>308</v>
      </c>
      <c r="V2921" s="1">
        <v>42695</v>
      </c>
      <c r="W2921" s="12">
        <v>-10</v>
      </c>
      <c r="X2921" s="4" t="str">
        <f t="shared" si="91"/>
        <v>Income</v>
      </c>
      <c r="Y2921" s="5">
        <v>42675</v>
      </c>
      <c r="Z2921" s="7" t="s">
        <v>8073</v>
      </c>
      <c r="AA2921" s="7" t="str">
        <f t="shared" si="90"/>
        <v>Car Park Pass Income from Payroll</v>
      </c>
    </row>
    <row r="2922" spans="1:27" x14ac:dyDescent="0.25">
      <c r="A2922" t="s">
        <v>23</v>
      </c>
      <c r="B2922" t="s">
        <v>24</v>
      </c>
      <c r="C2922" t="s">
        <v>25</v>
      </c>
      <c r="D2922" t="s">
        <v>26</v>
      </c>
      <c r="E2922" t="s">
        <v>302</v>
      </c>
      <c r="F2922" t="s">
        <v>303</v>
      </c>
      <c r="G2922" t="s">
        <v>556</v>
      </c>
      <c r="H2922" t="s">
        <v>557</v>
      </c>
      <c r="J2922">
        <v>201708</v>
      </c>
      <c r="K2922" t="s">
        <v>306</v>
      </c>
      <c r="L2922">
        <v>3800767</v>
      </c>
      <c r="M2922">
        <v>16347</v>
      </c>
      <c r="P2922">
        <v>0</v>
      </c>
      <c r="R2922" s="1">
        <v>42689</v>
      </c>
      <c r="S2922" t="s">
        <v>40</v>
      </c>
      <c r="T2922" t="s">
        <v>642</v>
      </c>
      <c r="U2922" t="s">
        <v>308</v>
      </c>
      <c r="V2922" s="1">
        <v>42695</v>
      </c>
      <c r="W2922" s="12">
        <v>-25.17</v>
      </c>
      <c r="X2922" s="4" t="str">
        <f t="shared" si="91"/>
        <v>Income</v>
      </c>
      <c r="Y2922" s="5">
        <v>42675</v>
      </c>
      <c r="Z2922" s="7" t="s">
        <v>8073</v>
      </c>
      <c r="AA2922" s="7" t="str">
        <f t="shared" si="90"/>
        <v>Car Park Pass Income from Payroll</v>
      </c>
    </row>
    <row r="2923" spans="1:27" x14ac:dyDescent="0.25">
      <c r="A2923" t="s">
        <v>23</v>
      </c>
      <c r="B2923" t="s">
        <v>24</v>
      </c>
      <c r="C2923" t="s">
        <v>25</v>
      </c>
      <c r="D2923" t="s">
        <v>26</v>
      </c>
      <c r="E2923" t="s">
        <v>302</v>
      </c>
      <c r="F2923" t="s">
        <v>303</v>
      </c>
      <c r="G2923" t="s">
        <v>556</v>
      </c>
      <c r="H2923" t="s">
        <v>557</v>
      </c>
      <c r="J2923">
        <v>201708</v>
      </c>
      <c r="K2923" t="s">
        <v>306</v>
      </c>
      <c r="L2923">
        <v>3800767</v>
      </c>
      <c r="M2923">
        <v>16348</v>
      </c>
      <c r="P2923">
        <v>0</v>
      </c>
      <c r="R2923" s="1">
        <v>42689</v>
      </c>
      <c r="S2923" t="s">
        <v>40</v>
      </c>
      <c r="T2923" t="s">
        <v>674</v>
      </c>
      <c r="U2923" t="s">
        <v>308</v>
      </c>
      <c r="V2923" s="1">
        <v>42695</v>
      </c>
      <c r="W2923" s="12">
        <v>-20.84</v>
      </c>
      <c r="X2923" s="4" t="str">
        <f t="shared" si="91"/>
        <v>Income</v>
      </c>
      <c r="Y2923" s="5">
        <v>42675</v>
      </c>
      <c r="Z2923" s="7" t="s">
        <v>8073</v>
      </c>
      <c r="AA2923" s="7" t="str">
        <f t="shared" si="90"/>
        <v>Car Park Pass Income from Payroll</v>
      </c>
    </row>
    <row r="2924" spans="1:27" x14ac:dyDescent="0.25">
      <c r="A2924" t="s">
        <v>23</v>
      </c>
      <c r="B2924" t="s">
        <v>24</v>
      </c>
      <c r="C2924" t="s">
        <v>25</v>
      </c>
      <c r="D2924" t="s">
        <v>26</v>
      </c>
      <c r="E2924" t="s">
        <v>302</v>
      </c>
      <c r="F2924" t="s">
        <v>303</v>
      </c>
      <c r="G2924" t="s">
        <v>556</v>
      </c>
      <c r="H2924" t="s">
        <v>557</v>
      </c>
      <c r="J2924">
        <v>201708</v>
      </c>
      <c r="K2924" t="s">
        <v>306</v>
      </c>
      <c r="L2924">
        <v>3800767</v>
      </c>
      <c r="M2924">
        <v>16349</v>
      </c>
      <c r="P2924">
        <v>0</v>
      </c>
      <c r="R2924" s="1">
        <v>42689</v>
      </c>
      <c r="S2924" t="s">
        <v>40</v>
      </c>
      <c r="T2924" t="s">
        <v>675</v>
      </c>
      <c r="U2924" t="s">
        <v>308</v>
      </c>
      <c r="V2924" s="1">
        <v>42695</v>
      </c>
      <c r="W2924" s="12">
        <v>-20.84</v>
      </c>
      <c r="X2924" s="4" t="str">
        <f t="shared" si="91"/>
        <v>Income</v>
      </c>
      <c r="Y2924" s="5">
        <v>42675</v>
      </c>
      <c r="Z2924" s="7" t="s">
        <v>8073</v>
      </c>
      <c r="AA2924" s="7" t="str">
        <f t="shared" si="90"/>
        <v>Car Park Pass Income from Payroll</v>
      </c>
    </row>
    <row r="2925" spans="1:27" x14ac:dyDescent="0.25">
      <c r="A2925" t="s">
        <v>23</v>
      </c>
      <c r="B2925" t="s">
        <v>24</v>
      </c>
      <c r="C2925" t="s">
        <v>25</v>
      </c>
      <c r="D2925" t="s">
        <v>26</v>
      </c>
      <c r="E2925" t="s">
        <v>302</v>
      </c>
      <c r="F2925" t="s">
        <v>303</v>
      </c>
      <c r="G2925" t="s">
        <v>556</v>
      </c>
      <c r="H2925" t="s">
        <v>557</v>
      </c>
      <c r="J2925">
        <v>201708</v>
      </c>
      <c r="K2925" t="s">
        <v>306</v>
      </c>
      <c r="L2925">
        <v>3800767</v>
      </c>
      <c r="M2925">
        <v>15583</v>
      </c>
      <c r="P2925">
        <v>0</v>
      </c>
      <c r="R2925" s="1">
        <v>42689</v>
      </c>
      <c r="S2925" t="s">
        <v>40</v>
      </c>
      <c r="T2925" t="s">
        <v>559</v>
      </c>
      <c r="U2925" t="s">
        <v>308</v>
      </c>
      <c r="V2925" s="1">
        <v>42695</v>
      </c>
      <c r="W2925" s="12">
        <v>-16.66</v>
      </c>
      <c r="X2925" s="4" t="str">
        <f t="shared" si="91"/>
        <v>Income</v>
      </c>
      <c r="Y2925" s="5">
        <v>42675</v>
      </c>
      <c r="Z2925" s="7" t="s">
        <v>8073</v>
      </c>
      <c r="AA2925" s="7" t="str">
        <f t="shared" si="90"/>
        <v>Car Park Pass Income from Payroll</v>
      </c>
    </row>
    <row r="2926" spans="1:27" x14ac:dyDescent="0.25">
      <c r="A2926" t="s">
        <v>23</v>
      </c>
      <c r="B2926" t="s">
        <v>24</v>
      </c>
      <c r="C2926" t="s">
        <v>25</v>
      </c>
      <c r="D2926" t="s">
        <v>26</v>
      </c>
      <c r="E2926" t="s">
        <v>302</v>
      </c>
      <c r="F2926" t="s">
        <v>303</v>
      </c>
      <c r="G2926" t="s">
        <v>556</v>
      </c>
      <c r="H2926" t="s">
        <v>557</v>
      </c>
      <c r="J2926">
        <v>201708</v>
      </c>
      <c r="K2926" t="s">
        <v>306</v>
      </c>
      <c r="L2926">
        <v>3800767</v>
      </c>
      <c r="M2926">
        <v>16446</v>
      </c>
      <c r="P2926">
        <v>0</v>
      </c>
      <c r="R2926" s="1">
        <v>42689</v>
      </c>
      <c r="S2926" t="s">
        <v>40</v>
      </c>
      <c r="T2926" t="s">
        <v>582</v>
      </c>
      <c r="U2926" t="s">
        <v>308</v>
      </c>
      <c r="V2926" s="1">
        <v>42695</v>
      </c>
      <c r="W2926" s="12">
        <v>-10</v>
      </c>
      <c r="X2926" s="4" t="str">
        <f t="shared" si="91"/>
        <v>Income</v>
      </c>
      <c r="Y2926" s="5">
        <v>42675</v>
      </c>
      <c r="Z2926" s="7" t="s">
        <v>8073</v>
      </c>
      <c r="AA2926" s="7" t="str">
        <f t="shared" si="90"/>
        <v>Car Park Pass Income from Payroll</v>
      </c>
    </row>
    <row r="2927" spans="1:27" x14ac:dyDescent="0.25">
      <c r="A2927" t="s">
        <v>23</v>
      </c>
      <c r="B2927" t="s">
        <v>24</v>
      </c>
      <c r="C2927" t="s">
        <v>25</v>
      </c>
      <c r="D2927" t="s">
        <v>26</v>
      </c>
      <c r="E2927" t="s">
        <v>302</v>
      </c>
      <c r="F2927" t="s">
        <v>303</v>
      </c>
      <c r="G2927" t="s">
        <v>556</v>
      </c>
      <c r="H2927" t="s">
        <v>557</v>
      </c>
      <c r="J2927">
        <v>201708</v>
      </c>
      <c r="K2927" t="s">
        <v>306</v>
      </c>
      <c r="L2927">
        <v>3800767</v>
      </c>
      <c r="M2927">
        <v>16447</v>
      </c>
      <c r="P2927">
        <v>0</v>
      </c>
      <c r="R2927" s="1">
        <v>42689</v>
      </c>
      <c r="S2927" t="s">
        <v>40</v>
      </c>
      <c r="T2927" t="s">
        <v>627</v>
      </c>
      <c r="U2927" t="s">
        <v>308</v>
      </c>
      <c r="V2927" s="1">
        <v>42695</v>
      </c>
      <c r="W2927" s="12">
        <v>-20.84</v>
      </c>
      <c r="X2927" s="4" t="str">
        <f t="shared" si="91"/>
        <v>Income</v>
      </c>
      <c r="Y2927" s="5">
        <v>42675</v>
      </c>
      <c r="Z2927" s="7" t="s">
        <v>8073</v>
      </c>
      <c r="AA2927" s="7" t="str">
        <f t="shared" si="90"/>
        <v>Car Park Pass Income from Payroll</v>
      </c>
    </row>
    <row r="2928" spans="1:27" x14ac:dyDescent="0.25">
      <c r="A2928" t="s">
        <v>23</v>
      </c>
      <c r="B2928" t="s">
        <v>24</v>
      </c>
      <c r="C2928" t="s">
        <v>25</v>
      </c>
      <c r="D2928" t="s">
        <v>26</v>
      </c>
      <c r="E2928" t="s">
        <v>302</v>
      </c>
      <c r="F2928" t="s">
        <v>303</v>
      </c>
      <c r="G2928" t="s">
        <v>556</v>
      </c>
      <c r="H2928" t="s">
        <v>557</v>
      </c>
      <c r="J2928">
        <v>201708</v>
      </c>
      <c r="K2928" t="s">
        <v>306</v>
      </c>
      <c r="L2928">
        <v>3800767</v>
      </c>
      <c r="M2928">
        <v>16448</v>
      </c>
      <c r="P2928">
        <v>0</v>
      </c>
      <c r="R2928" s="1">
        <v>42689</v>
      </c>
      <c r="S2928" t="s">
        <v>40</v>
      </c>
      <c r="T2928" t="s">
        <v>624</v>
      </c>
      <c r="U2928" t="s">
        <v>308</v>
      </c>
      <c r="V2928" s="1">
        <v>42695</v>
      </c>
      <c r="W2928" s="12">
        <v>-20.84</v>
      </c>
      <c r="X2928" s="4" t="str">
        <f t="shared" si="91"/>
        <v>Income</v>
      </c>
      <c r="Y2928" s="5">
        <v>42675</v>
      </c>
      <c r="Z2928" s="7" t="s">
        <v>8073</v>
      </c>
      <c r="AA2928" s="7" t="str">
        <f t="shared" si="90"/>
        <v>Car Park Pass Income from Payroll</v>
      </c>
    </row>
    <row r="2929" spans="1:27" x14ac:dyDescent="0.25">
      <c r="A2929" t="s">
        <v>23</v>
      </c>
      <c r="B2929" t="s">
        <v>24</v>
      </c>
      <c r="C2929" t="s">
        <v>25</v>
      </c>
      <c r="D2929" t="s">
        <v>26</v>
      </c>
      <c r="E2929" t="s">
        <v>302</v>
      </c>
      <c r="F2929" t="s">
        <v>303</v>
      </c>
      <c r="G2929" t="s">
        <v>556</v>
      </c>
      <c r="H2929" t="s">
        <v>557</v>
      </c>
      <c r="J2929">
        <v>201708</v>
      </c>
      <c r="K2929" t="s">
        <v>306</v>
      </c>
      <c r="L2929">
        <v>3800767</v>
      </c>
      <c r="M2929">
        <v>16449</v>
      </c>
      <c r="P2929">
        <v>0</v>
      </c>
      <c r="R2929" s="1">
        <v>42689</v>
      </c>
      <c r="S2929" t="s">
        <v>40</v>
      </c>
      <c r="T2929" t="s">
        <v>563</v>
      </c>
      <c r="U2929" t="s">
        <v>308</v>
      </c>
      <c r="V2929" s="1">
        <v>42695</v>
      </c>
      <c r="W2929" s="12">
        <v>-20.84</v>
      </c>
      <c r="X2929" s="4" t="str">
        <f t="shared" si="91"/>
        <v>Income</v>
      </c>
      <c r="Y2929" s="5">
        <v>42675</v>
      </c>
      <c r="Z2929" s="7" t="s">
        <v>8073</v>
      </c>
      <c r="AA2929" s="7" t="str">
        <f t="shared" si="90"/>
        <v>Car Park Pass Income from Payroll</v>
      </c>
    </row>
    <row r="2930" spans="1:27" x14ac:dyDescent="0.25">
      <c r="A2930" t="s">
        <v>23</v>
      </c>
      <c r="B2930" t="s">
        <v>24</v>
      </c>
      <c r="C2930" t="s">
        <v>25</v>
      </c>
      <c r="D2930" t="s">
        <v>26</v>
      </c>
      <c r="E2930" t="s">
        <v>302</v>
      </c>
      <c r="F2930" t="s">
        <v>303</v>
      </c>
      <c r="G2930" t="s">
        <v>556</v>
      </c>
      <c r="H2930" t="s">
        <v>557</v>
      </c>
      <c r="J2930">
        <v>201708</v>
      </c>
      <c r="K2930" t="s">
        <v>306</v>
      </c>
      <c r="L2930">
        <v>3800767</v>
      </c>
      <c r="M2930">
        <v>16450</v>
      </c>
      <c r="P2930">
        <v>0</v>
      </c>
      <c r="R2930" s="1">
        <v>42689</v>
      </c>
      <c r="S2930" t="s">
        <v>40</v>
      </c>
      <c r="T2930" t="s">
        <v>624</v>
      </c>
      <c r="U2930" t="s">
        <v>308</v>
      </c>
      <c r="V2930" s="1">
        <v>42695</v>
      </c>
      <c r="W2930" s="12">
        <v>-25.17</v>
      </c>
      <c r="X2930" s="4" t="str">
        <f t="shared" si="91"/>
        <v>Income</v>
      </c>
      <c r="Y2930" s="5">
        <v>42675</v>
      </c>
      <c r="Z2930" s="7" t="s">
        <v>8073</v>
      </c>
      <c r="AA2930" s="7" t="str">
        <f t="shared" si="90"/>
        <v>Car Park Pass Income from Payroll</v>
      </c>
    </row>
    <row r="2931" spans="1:27" x14ac:dyDescent="0.25">
      <c r="A2931" t="s">
        <v>23</v>
      </c>
      <c r="B2931" t="s">
        <v>24</v>
      </c>
      <c r="C2931" t="s">
        <v>25</v>
      </c>
      <c r="D2931" t="s">
        <v>26</v>
      </c>
      <c r="E2931" t="s">
        <v>302</v>
      </c>
      <c r="F2931" t="s">
        <v>303</v>
      </c>
      <c r="G2931" t="s">
        <v>556</v>
      </c>
      <c r="H2931" t="s">
        <v>557</v>
      </c>
      <c r="J2931">
        <v>201708</v>
      </c>
      <c r="K2931" t="s">
        <v>306</v>
      </c>
      <c r="L2931">
        <v>3800767</v>
      </c>
      <c r="M2931">
        <v>16451</v>
      </c>
      <c r="P2931">
        <v>0</v>
      </c>
      <c r="R2931" s="1">
        <v>42689</v>
      </c>
      <c r="S2931" t="s">
        <v>40</v>
      </c>
      <c r="T2931" t="s">
        <v>664</v>
      </c>
      <c r="U2931" t="s">
        <v>308</v>
      </c>
      <c r="V2931" s="1">
        <v>42695</v>
      </c>
      <c r="W2931" s="12">
        <v>-20.84</v>
      </c>
      <c r="X2931" s="4" t="str">
        <f t="shared" si="91"/>
        <v>Income</v>
      </c>
      <c r="Y2931" s="5">
        <v>42675</v>
      </c>
      <c r="Z2931" s="7" t="s">
        <v>8073</v>
      </c>
      <c r="AA2931" s="7" t="str">
        <f t="shared" si="90"/>
        <v>Car Park Pass Income from Payroll</v>
      </c>
    </row>
    <row r="2932" spans="1:27" x14ac:dyDescent="0.25">
      <c r="A2932" t="s">
        <v>23</v>
      </c>
      <c r="B2932" t="s">
        <v>24</v>
      </c>
      <c r="C2932" t="s">
        <v>25</v>
      </c>
      <c r="D2932" t="s">
        <v>26</v>
      </c>
      <c r="E2932" t="s">
        <v>302</v>
      </c>
      <c r="F2932" t="s">
        <v>303</v>
      </c>
      <c r="G2932" t="s">
        <v>556</v>
      </c>
      <c r="H2932" t="s">
        <v>557</v>
      </c>
      <c r="J2932">
        <v>201708</v>
      </c>
      <c r="K2932" t="s">
        <v>306</v>
      </c>
      <c r="L2932">
        <v>3800767</v>
      </c>
      <c r="M2932">
        <v>16452</v>
      </c>
      <c r="P2932">
        <v>0</v>
      </c>
      <c r="R2932" s="1">
        <v>42689</v>
      </c>
      <c r="S2932" t="s">
        <v>40</v>
      </c>
      <c r="T2932" t="s">
        <v>582</v>
      </c>
      <c r="U2932" t="s">
        <v>308</v>
      </c>
      <c r="V2932" s="1">
        <v>42695</v>
      </c>
      <c r="W2932" s="12">
        <v>-10</v>
      </c>
      <c r="X2932" s="4" t="str">
        <f t="shared" si="91"/>
        <v>Income</v>
      </c>
      <c r="Y2932" s="5">
        <v>42675</v>
      </c>
      <c r="Z2932" s="7" t="s">
        <v>8073</v>
      </c>
      <c r="AA2932" s="7" t="str">
        <f t="shared" si="90"/>
        <v>Car Park Pass Income from Payroll</v>
      </c>
    </row>
    <row r="2933" spans="1:27" x14ac:dyDescent="0.25">
      <c r="A2933" t="s">
        <v>23</v>
      </c>
      <c r="B2933" t="s">
        <v>24</v>
      </c>
      <c r="C2933" t="s">
        <v>25</v>
      </c>
      <c r="D2933" t="s">
        <v>26</v>
      </c>
      <c r="E2933" t="s">
        <v>302</v>
      </c>
      <c r="F2933" t="s">
        <v>303</v>
      </c>
      <c r="G2933" t="s">
        <v>556</v>
      </c>
      <c r="H2933" t="s">
        <v>557</v>
      </c>
      <c r="J2933">
        <v>201708</v>
      </c>
      <c r="K2933" t="s">
        <v>306</v>
      </c>
      <c r="L2933">
        <v>3800767</v>
      </c>
      <c r="M2933">
        <v>16453</v>
      </c>
      <c r="P2933">
        <v>0</v>
      </c>
      <c r="R2933" s="1">
        <v>42689</v>
      </c>
      <c r="S2933" t="s">
        <v>40</v>
      </c>
      <c r="T2933" t="s">
        <v>582</v>
      </c>
      <c r="U2933" t="s">
        <v>308</v>
      </c>
      <c r="V2933" s="1">
        <v>42695</v>
      </c>
      <c r="W2933" s="12">
        <v>-10</v>
      </c>
      <c r="X2933" s="4" t="str">
        <f t="shared" si="91"/>
        <v>Income</v>
      </c>
      <c r="Y2933" s="5">
        <v>42675</v>
      </c>
      <c r="Z2933" s="7" t="s">
        <v>8073</v>
      </c>
      <c r="AA2933" s="7" t="str">
        <f t="shared" si="90"/>
        <v>Car Park Pass Income from Payroll</v>
      </c>
    </row>
    <row r="2934" spans="1:27" x14ac:dyDescent="0.25">
      <c r="A2934" t="s">
        <v>23</v>
      </c>
      <c r="B2934" t="s">
        <v>24</v>
      </c>
      <c r="C2934" t="s">
        <v>25</v>
      </c>
      <c r="D2934" t="s">
        <v>26</v>
      </c>
      <c r="E2934" t="s">
        <v>302</v>
      </c>
      <c r="F2934" t="s">
        <v>303</v>
      </c>
      <c r="G2934" t="s">
        <v>556</v>
      </c>
      <c r="H2934" t="s">
        <v>557</v>
      </c>
      <c r="J2934">
        <v>201708</v>
      </c>
      <c r="K2934" t="s">
        <v>306</v>
      </c>
      <c r="L2934">
        <v>3800767</v>
      </c>
      <c r="M2934">
        <v>16526</v>
      </c>
      <c r="P2934">
        <v>0</v>
      </c>
      <c r="R2934" s="1">
        <v>42689</v>
      </c>
      <c r="S2934" t="s">
        <v>40</v>
      </c>
      <c r="T2934" t="s">
        <v>582</v>
      </c>
      <c r="U2934" t="s">
        <v>308</v>
      </c>
      <c r="V2934" s="1">
        <v>42695</v>
      </c>
      <c r="W2934" s="12">
        <v>-10</v>
      </c>
      <c r="X2934" s="4" t="str">
        <f t="shared" si="91"/>
        <v>Income</v>
      </c>
      <c r="Y2934" s="5">
        <v>42675</v>
      </c>
      <c r="Z2934" s="7" t="s">
        <v>8073</v>
      </c>
      <c r="AA2934" s="7" t="str">
        <f t="shared" si="90"/>
        <v>Car Park Pass Income from Payroll</v>
      </c>
    </row>
    <row r="2935" spans="1:27" x14ac:dyDescent="0.25">
      <c r="A2935" t="s">
        <v>23</v>
      </c>
      <c r="B2935" t="s">
        <v>24</v>
      </c>
      <c r="C2935" t="s">
        <v>25</v>
      </c>
      <c r="D2935" t="s">
        <v>26</v>
      </c>
      <c r="E2935" t="s">
        <v>302</v>
      </c>
      <c r="F2935" t="s">
        <v>303</v>
      </c>
      <c r="G2935" t="s">
        <v>556</v>
      </c>
      <c r="H2935" t="s">
        <v>557</v>
      </c>
      <c r="J2935">
        <v>201708</v>
      </c>
      <c r="K2935" t="s">
        <v>306</v>
      </c>
      <c r="L2935">
        <v>3800767</v>
      </c>
      <c r="M2935">
        <v>16527</v>
      </c>
      <c r="P2935">
        <v>0</v>
      </c>
      <c r="R2935" s="1">
        <v>42689</v>
      </c>
      <c r="S2935" t="s">
        <v>40</v>
      </c>
      <c r="T2935" t="s">
        <v>665</v>
      </c>
      <c r="U2935" t="s">
        <v>308</v>
      </c>
      <c r="V2935" s="1">
        <v>42695</v>
      </c>
      <c r="W2935" s="12">
        <v>-10</v>
      </c>
      <c r="X2935" s="4" t="str">
        <f t="shared" si="91"/>
        <v>Income</v>
      </c>
      <c r="Y2935" s="5">
        <v>42675</v>
      </c>
      <c r="Z2935" s="7" t="s">
        <v>8073</v>
      </c>
      <c r="AA2935" s="7" t="str">
        <f t="shared" si="90"/>
        <v>Car Park Pass Income from Payroll</v>
      </c>
    </row>
    <row r="2936" spans="1:27" x14ac:dyDescent="0.25">
      <c r="A2936" t="s">
        <v>23</v>
      </c>
      <c r="B2936" t="s">
        <v>24</v>
      </c>
      <c r="C2936" t="s">
        <v>25</v>
      </c>
      <c r="D2936" t="s">
        <v>26</v>
      </c>
      <c r="E2936" t="s">
        <v>302</v>
      </c>
      <c r="F2936" t="s">
        <v>303</v>
      </c>
      <c r="G2936" t="s">
        <v>556</v>
      </c>
      <c r="H2936" t="s">
        <v>557</v>
      </c>
      <c r="J2936">
        <v>201708</v>
      </c>
      <c r="K2936" t="s">
        <v>306</v>
      </c>
      <c r="L2936">
        <v>3800767</v>
      </c>
      <c r="M2936">
        <v>16528</v>
      </c>
      <c r="P2936">
        <v>0</v>
      </c>
      <c r="R2936" s="1">
        <v>42689</v>
      </c>
      <c r="S2936" t="s">
        <v>40</v>
      </c>
      <c r="T2936" t="s">
        <v>590</v>
      </c>
      <c r="U2936" t="s">
        <v>308</v>
      </c>
      <c r="V2936" s="1">
        <v>42695</v>
      </c>
      <c r="W2936" s="12">
        <v>-16.66</v>
      </c>
      <c r="X2936" s="4" t="str">
        <f t="shared" si="91"/>
        <v>Income</v>
      </c>
      <c r="Y2936" s="5">
        <v>42675</v>
      </c>
      <c r="Z2936" s="7" t="s">
        <v>8073</v>
      </c>
      <c r="AA2936" s="7" t="str">
        <f t="shared" si="90"/>
        <v>Car Park Pass Income from Payroll</v>
      </c>
    </row>
    <row r="2937" spans="1:27" x14ac:dyDescent="0.25">
      <c r="A2937" t="s">
        <v>23</v>
      </c>
      <c r="B2937" t="s">
        <v>24</v>
      </c>
      <c r="C2937" t="s">
        <v>25</v>
      </c>
      <c r="D2937" t="s">
        <v>26</v>
      </c>
      <c r="E2937" t="s">
        <v>302</v>
      </c>
      <c r="F2937" t="s">
        <v>303</v>
      </c>
      <c r="G2937" t="s">
        <v>556</v>
      </c>
      <c r="H2937" t="s">
        <v>557</v>
      </c>
      <c r="J2937">
        <v>201708</v>
      </c>
      <c r="K2937" t="s">
        <v>306</v>
      </c>
      <c r="L2937">
        <v>3800767</v>
      </c>
      <c r="M2937">
        <v>16529</v>
      </c>
      <c r="P2937">
        <v>0</v>
      </c>
      <c r="R2937" s="1">
        <v>42689</v>
      </c>
      <c r="S2937" t="s">
        <v>40</v>
      </c>
      <c r="T2937" t="s">
        <v>578</v>
      </c>
      <c r="U2937" t="s">
        <v>308</v>
      </c>
      <c r="V2937" s="1">
        <v>42695</v>
      </c>
      <c r="W2937" s="12">
        <v>-12.5</v>
      </c>
      <c r="X2937" s="4" t="str">
        <f t="shared" si="91"/>
        <v>Income</v>
      </c>
      <c r="Y2937" s="5">
        <v>42675</v>
      </c>
      <c r="Z2937" s="7" t="s">
        <v>8073</v>
      </c>
      <c r="AA2937" s="7" t="str">
        <f t="shared" si="90"/>
        <v>Car Park Pass Income from Payroll</v>
      </c>
    </row>
    <row r="2938" spans="1:27" x14ac:dyDescent="0.25">
      <c r="A2938" t="s">
        <v>23</v>
      </c>
      <c r="B2938" t="s">
        <v>24</v>
      </c>
      <c r="C2938" t="s">
        <v>25</v>
      </c>
      <c r="D2938" t="s">
        <v>26</v>
      </c>
      <c r="E2938" t="s">
        <v>302</v>
      </c>
      <c r="F2938" t="s">
        <v>303</v>
      </c>
      <c r="G2938" t="s">
        <v>556</v>
      </c>
      <c r="H2938" t="s">
        <v>557</v>
      </c>
      <c r="J2938">
        <v>201708</v>
      </c>
      <c r="K2938" t="s">
        <v>306</v>
      </c>
      <c r="L2938">
        <v>3800767</v>
      </c>
      <c r="M2938">
        <v>16530</v>
      </c>
      <c r="P2938">
        <v>0</v>
      </c>
      <c r="R2938" s="1">
        <v>42689</v>
      </c>
      <c r="S2938" t="s">
        <v>40</v>
      </c>
      <c r="T2938" t="s">
        <v>569</v>
      </c>
      <c r="U2938" t="s">
        <v>308</v>
      </c>
      <c r="V2938" s="1">
        <v>42695</v>
      </c>
      <c r="W2938" s="12">
        <v>-20.83</v>
      </c>
      <c r="X2938" s="4" t="str">
        <f t="shared" si="91"/>
        <v>Income</v>
      </c>
      <c r="Y2938" s="5">
        <v>42675</v>
      </c>
      <c r="Z2938" s="7" t="s">
        <v>8073</v>
      </c>
      <c r="AA2938" s="7" t="str">
        <f t="shared" si="90"/>
        <v>Car Park Pass Income from Payroll</v>
      </c>
    </row>
    <row r="2939" spans="1:27" x14ac:dyDescent="0.25">
      <c r="A2939" t="s">
        <v>23</v>
      </c>
      <c r="B2939" t="s">
        <v>24</v>
      </c>
      <c r="C2939" t="s">
        <v>25</v>
      </c>
      <c r="D2939" t="s">
        <v>26</v>
      </c>
      <c r="E2939" t="s">
        <v>302</v>
      </c>
      <c r="F2939" t="s">
        <v>303</v>
      </c>
      <c r="G2939" t="s">
        <v>556</v>
      </c>
      <c r="H2939" t="s">
        <v>557</v>
      </c>
      <c r="J2939">
        <v>201708</v>
      </c>
      <c r="K2939" t="s">
        <v>306</v>
      </c>
      <c r="L2939">
        <v>3800767</v>
      </c>
      <c r="M2939">
        <v>16531</v>
      </c>
      <c r="P2939">
        <v>0</v>
      </c>
      <c r="R2939" s="1">
        <v>42689</v>
      </c>
      <c r="S2939" t="s">
        <v>40</v>
      </c>
      <c r="T2939" t="s">
        <v>559</v>
      </c>
      <c r="U2939" t="s">
        <v>308</v>
      </c>
      <c r="V2939" s="1">
        <v>42695</v>
      </c>
      <c r="W2939" s="12">
        <v>-20.84</v>
      </c>
      <c r="X2939" s="4" t="str">
        <f t="shared" si="91"/>
        <v>Income</v>
      </c>
      <c r="Y2939" s="5">
        <v>42675</v>
      </c>
      <c r="Z2939" s="7" t="s">
        <v>8073</v>
      </c>
      <c r="AA2939" s="7" t="str">
        <f t="shared" si="90"/>
        <v>Car Park Pass Income from Payroll</v>
      </c>
    </row>
    <row r="2940" spans="1:27" x14ac:dyDescent="0.25">
      <c r="A2940" t="s">
        <v>23</v>
      </c>
      <c r="B2940" t="s">
        <v>24</v>
      </c>
      <c r="C2940" t="s">
        <v>25</v>
      </c>
      <c r="D2940" t="s">
        <v>26</v>
      </c>
      <c r="E2940" t="s">
        <v>302</v>
      </c>
      <c r="F2940" t="s">
        <v>303</v>
      </c>
      <c r="G2940" t="s">
        <v>556</v>
      </c>
      <c r="H2940" t="s">
        <v>557</v>
      </c>
      <c r="J2940">
        <v>201708</v>
      </c>
      <c r="K2940" t="s">
        <v>306</v>
      </c>
      <c r="L2940">
        <v>3800767</v>
      </c>
      <c r="M2940">
        <v>16532</v>
      </c>
      <c r="P2940">
        <v>0</v>
      </c>
      <c r="R2940" s="1">
        <v>42689</v>
      </c>
      <c r="S2940" t="s">
        <v>40</v>
      </c>
      <c r="T2940" t="s">
        <v>633</v>
      </c>
      <c r="U2940" t="s">
        <v>308</v>
      </c>
      <c r="V2940" s="1">
        <v>42695</v>
      </c>
      <c r="W2940" s="12">
        <v>-10</v>
      </c>
      <c r="X2940" s="4" t="str">
        <f t="shared" si="91"/>
        <v>Income</v>
      </c>
      <c r="Y2940" s="5">
        <v>42675</v>
      </c>
      <c r="Z2940" s="7" t="s">
        <v>8073</v>
      </c>
      <c r="AA2940" s="7" t="str">
        <f t="shared" si="90"/>
        <v>Car Park Pass Income from Payroll</v>
      </c>
    </row>
    <row r="2941" spans="1:27" x14ac:dyDescent="0.25">
      <c r="A2941" t="s">
        <v>23</v>
      </c>
      <c r="B2941" t="s">
        <v>24</v>
      </c>
      <c r="C2941" t="s">
        <v>25</v>
      </c>
      <c r="D2941" t="s">
        <v>26</v>
      </c>
      <c r="E2941" t="s">
        <v>302</v>
      </c>
      <c r="F2941" t="s">
        <v>303</v>
      </c>
      <c r="G2941" t="s">
        <v>556</v>
      </c>
      <c r="H2941" t="s">
        <v>557</v>
      </c>
      <c r="J2941">
        <v>201708</v>
      </c>
      <c r="K2941" t="s">
        <v>306</v>
      </c>
      <c r="L2941">
        <v>3800767</v>
      </c>
      <c r="M2941">
        <v>16533</v>
      </c>
      <c r="P2941">
        <v>0</v>
      </c>
      <c r="R2941" s="1">
        <v>42689</v>
      </c>
      <c r="S2941" t="s">
        <v>40</v>
      </c>
      <c r="T2941" t="s">
        <v>585</v>
      </c>
      <c r="U2941" t="s">
        <v>308</v>
      </c>
      <c r="V2941" s="1">
        <v>42695</v>
      </c>
      <c r="W2941" s="12">
        <v>-20.84</v>
      </c>
      <c r="X2941" s="4" t="str">
        <f t="shared" si="91"/>
        <v>Income</v>
      </c>
      <c r="Y2941" s="5">
        <v>42675</v>
      </c>
      <c r="Z2941" s="7" t="s">
        <v>8073</v>
      </c>
      <c r="AA2941" s="7" t="str">
        <f t="shared" si="90"/>
        <v>Car Park Pass Income from Payroll</v>
      </c>
    </row>
    <row r="2942" spans="1:27" x14ac:dyDescent="0.25">
      <c r="A2942" t="s">
        <v>23</v>
      </c>
      <c r="B2942" t="s">
        <v>24</v>
      </c>
      <c r="C2942" t="s">
        <v>25</v>
      </c>
      <c r="D2942" t="s">
        <v>26</v>
      </c>
      <c r="E2942" t="s">
        <v>302</v>
      </c>
      <c r="F2942" t="s">
        <v>303</v>
      </c>
      <c r="G2942" t="s">
        <v>556</v>
      </c>
      <c r="H2942" t="s">
        <v>557</v>
      </c>
      <c r="J2942">
        <v>201708</v>
      </c>
      <c r="K2942" t="s">
        <v>306</v>
      </c>
      <c r="L2942">
        <v>3800767</v>
      </c>
      <c r="M2942">
        <v>16336</v>
      </c>
      <c r="P2942">
        <v>0</v>
      </c>
      <c r="R2942" s="1">
        <v>42689</v>
      </c>
      <c r="S2942" t="s">
        <v>40</v>
      </c>
      <c r="T2942" t="s">
        <v>624</v>
      </c>
      <c r="U2942" t="s">
        <v>308</v>
      </c>
      <c r="V2942" s="1">
        <v>42695</v>
      </c>
      <c r="W2942" s="12">
        <v>-20.84</v>
      </c>
      <c r="X2942" s="4" t="str">
        <f t="shared" si="91"/>
        <v>Income</v>
      </c>
      <c r="Y2942" s="5">
        <v>42675</v>
      </c>
      <c r="Z2942" s="7" t="s">
        <v>8073</v>
      </c>
      <c r="AA2942" s="7" t="str">
        <f t="shared" si="90"/>
        <v>Car Park Pass Income from Payroll</v>
      </c>
    </row>
    <row r="2943" spans="1:27" x14ac:dyDescent="0.25">
      <c r="A2943" t="s">
        <v>23</v>
      </c>
      <c r="B2943" t="s">
        <v>24</v>
      </c>
      <c r="C2943" t="s">
        <v>25</v>
      </c>
      <c r="D2943" t="s">
        <v>26</v>
      </c>
      <c r="E2943" t="s">
        <v>302</v>
      </c>
      <c r="F2943" t="s">
        <v>303</v>
      </c>
      <c r="G2943" t="s">
        <v>556</v>
      </c>
      <c r="H2943" t="s">
        <v>557</v>
      </c>
      <c r="J2943">
        <v>201708</v>
      </c>
      <c r="K2943" t="s">
        <v>306</v>
      </c>
      <c r="L2943">
        <v>3800767</v>
      </c>
      <c r="M2943">
        <v>16337</v>
      </c>
      <c r="P2943">
        <v>0</v>
      </c>
      <c r="R2943" s="1">
        <v>42689</v>
      </c>
      <c r="S2943" t="s">
        <v>40</v>
      </c>
      <c r="T2943" t="s">
        <v>574</v>
      </c>
      <c r="U2943" t="s">
        <v>308</v>
      </c>
      <c r="V2943" s="1">
        <v>42695</v>
      </c>
      <c r="W2943" s="12">
        <v>-10</v>
      </c>
      <c r="X2943" s="4" t="str">
        <f t="shared" si="91"/>
        <v>Income</v>
      </c>
      <c r="Y2943" s="5">
        <v>42675</v>
      </c>
      <c r="Z2943" s="7" t="s">
        <v>8073</v>
      </c>
      <c r="AA2943" s="7" t="str">
        <f t="shared" si="90"/>
        <v>Car Park Pass Income from Payroll</v>
      </c>
    </row>
    <row r="2944" spans="1:27" x14ac:dyDescent="0.25">
      <c r="A2944" t="s">
        <v>23</v>
      </c>
      <c r="B2944" t="s">
        <v>24</v>
      </c>
      <c r="C2944" t="s">
        <v>25</v>
      </c>
      <c r="D2944" t="s">
        <v>26</v>
      </c>
      <c r="E2944" t="s">
        <v>302</v>
      </c>
      <c r="F2944" t="s">
        <v>303</v>
      </c>
      <c r="G2944" t="s">
        <v>556</v>
      </c>
      <c r="H2944" t="s">
        <v>557</v>
      </c>
      <c r="J2944">
        <v>201708</v>
      </c>
      <c r="K2944" t="s">
        <v>306</v>
      </c>
      <c r="L2944">
        <v>3800767</v>
      </c>
      <c r="M2944">
        <v>16534</v>
      </c>
      <c r="P2944">
        <v>0</v>
      </c>
      <c r="R2944" s="1">
        <v>42689</v>
      </c>
      <c r="S2944" t="s">
        <v>40</v>
      </c>
      <c r="T2944" t="s">
        <v>657</v>
      </c>
      <c r="U2944" t="s">
        <v>308</v>
      </c>
      <c r="V2944" s="1">
        <v>42695</v>
      </c>
      <c r="W2944" s="12">
        <v>-20.84</v>
      </c>
      <c r="X2944" s="4" t="str">
        <f t="shared" si="91"/>
        <v>Income</v>
      </c>
      <c r="Y2944" s="5">
        <v>42675</v>
      </c>
      <c r="Z2944" s="7" t="s">
        <v>8073</v>
      </c>
      <c r="AA2944" s="7" t="str">
        <f t="shared" si="90"/>
        <v>Car Park Pass Income from Payroll</v>
      </c>
    </row>
    <row r="2945" spans="1:27" x14ac:dyDescent="0.25">
      <c r="A2945" t="s">
        <v>23</v>
      </c>
      <c r="B2945" t="s">
        <v>24</v>
      </c>
      <c r="C2945" t="s">
        <v>25</v>
      </c>
      <c r="D2945" t="s">
        <v>26</v>
      </c>
      <c r="E2945" t="s">
        <v>302</v>
      </c>
      <c r="F2945" t="s">
        <v>303</v>
      </c>
      <c r="G2945" t="s">
        <v>556</v>
      </c>
      <c r="H2945" t="s">
        <v>557</v>
      </c>
      <c r="J2945">
        <v>201708</v>
      </c>
      <c r="K2945" t="s">
        <v>306</v>
      </c>
      <c r="L2945">
        <v>3800767</v>
      </c>
      <c r="M2945">
        <v>16535</v>
      </c>
      <c r="P2945">
        <v>0</v>
      </c>
      <c r="R2945" s="1">
        <v>42689</v>
      </c>
      <c r="S2945" t="s">
        <v>40</v>
      </c>
      <c r="T2945" t="s">
        <v>655</v>
      </c>
      <c r="U2945" t="s">
        <v>308</v>
      </c>
      <c r="V2945" s="1">
        <v>42695</v>
      </c>
      <c r="W2945" s="12">
        <v>-20.84</v>
      </c>
      <c r="X2945" s="4" t="str">
        <f t="shared" si="91"/>
        <v>Income</v>
      </c>
      <c r="Y2945" s="5">
        <v>42675</v>
      </c>
      <c r="Z2945" s="7" t="s">
        <v>8073</v>
      </c>
      <c r="AA2945" s="7" t="str">
        <f t="shared" si="90"/>
        <v>Car Park Pass Income from Payroll</v>
      </c>
    </row>
    <row r="2946" spans="1:27" x14ac:dyDescent="0.25">
      <c r="A2946" t="s">
        <v>23</v>
      </c>
      <c r="B2946" t="s">
        <v>24</v>
      </c>
      <c r="C2946" t="s">
        <v>25</v>
      </c>
      <c r="D2946" t="s">
        <v>26</v>
      </c>
      <c r="E2946" t="s">
        <v>302</v>
      </c>
      <c r="F2946" t="s">
        <v>303</v>
      </c>
      <c r="G2946" t="s">
        <v>556</v>
      </c>
      <c r="H2946" t="s">
        <v>557</v>
      </c>
      <c r="J2946">
        <v>201708</v>
      </c>
      <c r="K2946" t="s">
        <v>306</v>
      </c>
      <c r="L2946">
        <v>3800767</v>
      </c>
      <c r="M2946">
        <v>16623</v>
      </c>
      <c r="P2946">
        <v>0</v>
      </c>
      <c r="R2946" s="1">
        <v>42689</v>
      </c>
      <c r="S2946" t="s">
        <v>40</v>
      </c>
      <c r="T2946" t="s">
        <v>582</v>
      </c>
      <c r="U2946" t="s">
        <v>308</v>
      </c>
      <c r="V2946" s="1">
        <v>42695</v>
      </c>
      <c r="W2946" s="12">
        <v>-10</v>
      </c>
      <c r="X2946" s="4" t="str">
        <f t="shared" si="91"/>
        <v>Income</v>
      </c>
      <c r="Y2946" s="5">
        <v>42675</v>
      </c>
      <c r="Z2946" s="7" t="s">
        <v>8073</v>
      </c>
      <c r="AA2946" s="7" t="str">
        <f t="shared" ref="AA2946:AA3009" si="92">IF(X2946="Expenditure",X2946,H2946)</f>
        <v>Car Park Pass Income from Payroll</v>
      </c>
    </row>
    <row r="2947" spans="1:27" x14ac:dyDescent="0.25">
      <c r="A2947" t="s">
        <v>23</v>
      </c>
      <c r="B2947" t="s">
        <v>24</v>
      </c>
      <c r="C2947" t="s">
        <v>25</v>
      </c>
      <c r="D2947" t="s">
        <v>26</v>
      </c>
      <c r="E2947" t="s">
        <v>302</v>
      </c>
      <c r="F2947" t="s">
        <v>303</v>
      </c>
      <c r="G2947" t="s">
        <v>556</v>
      </c>
      <c r="H2947" t="s">
        <v>557</v>
      </c>
      <c r="J2947">
        <v>201708</v>
      </c>
      <c r="K2947" t="s">
        <v>306</v>
      </c>
      <c r="L2947">
        <v>3800767</v>
      </c>
      <c r="M2947">
        <v>16624</v>
      </c>
      <c r="P2947">
        <v>0</v>
      </c>
      <c r="R2947" s="1">
        <v>42689</v>
      </c>
      <c r="S2947" t="s">
        <v>40</v>
      </c>
      <c r="T2947" t="s">
        <v>586</v>
      </c>
      <c r="U2947" t="s">
        <v>308</v>
      </c>
      <c r="V2947" s="1">
        <v>42695</v>
      </c>
      <c r="W2947" s="12">
        <v>-20.83</v>
      </c>
      <c r="X2947" s="4" t="str">
        <f t="shared" ref="X2947:X3010" si="93">IF(LEFT(G2947,2)="R9","Income","Expenditure")</f>
        <v>Income</v>
      </c>
      <c r="Y2947" s="5">
        <v>42675</v>
      </c>
      <c r="Z2947" s="7" t="s">
        <v>8073</v>
      </c>
      <c r="AA2947" s="7" t="str">
        <f t="shared" si="92"/>
        <v>Car Park Pass Income from Payroll</v>
      </c>
    </row>
    <row r="2948" spans="1:27" x14ac:dyDescent="0.25">
      <c r="A2948" t="s">
        <v>23</v>
      </c>
      <c r="B2948" t="s">
        <v>24</v>
      </c>
      <c r="C2948" t="s">
        <v>25</v>
      </c>
      <c r="D2948" t="s">
        <v>26</v>
      </c>
      <c r="E2948" t="s">
        <v>302</v>
      </c>
      <c r="F2948" t="s">
        <v>303</v>
      </c>
      <c r="G2948" t="s">
        <v>556</v>
      </c>
      <c r="H2948" t="s">
        <v>557</v>
      </c>
      <c r="J2948">
        <v>201708</v>
      </c>
      <c r="K2948" t="s">
        <v>306</v>
      </c>
      <c r="L2948">
        <v>3800767</v>
      </c>
      <c r="M2948">
        <v>16625</v>
      </c>
      <c r="P2948">
        <v>0</v>
      </c>
      <c r="R2948" s="1">
        <v>42689</v>
      </c>
      <c r="S2948" t="s">
        <v>40</v>
      </c>
      <c r="T2948" t="s">
        <v>685</v>
      </c>
      <c r="U2948" t="s">
        <v>308</v>
      </c>
      <c r="V2948" s="1">
        <v>42695</v>
      </c>
      <c r="W2948" s="12">
        <v>-29.17</v>
      </c>
      <c r="X2948" s="4" t="str">
        <f t="shared" si="93"/>
        <v>Income</v>
      </c>
      <c r="Y2948" s="5">
        <v>42675</v>
      </c>
      <c r="Z2948" s="7" t="s">
        <v>8073</v>
      </c>
      <c r="AA2948" s="7" t="str">
        <f t="shared" si="92"/>
        <v>Car Park Pass Income from Payroll</v>
      </c>
    </row>
    <row r="2949" spans="1:27" x14ac:dyDescent="0.25">
      <c r="A2949" t="s">
        <v>23</v>
      </c>
      <c r="B2949" t="s">
        <v>24</v>
      </c>
      <c r="C2949" t="s">
        <v>25</v>
      </c>
      <c r="D2949" t="s">
        <v>26</v>
      </c>
      <c r="E2949" t="s">
        <v>302</v>
      </c>
      <c r="F2949" t="s">
        <v>303</v>
      </c>
      <c r="G2949" t="s">
        <v>556</v>
      </c>
      <c r="H2949" t="s">
        <v>557</v>
      </c>
      <c r="J2949">
        <v>201708</v>
      </c>
      <c r="K2949" t="s">
        <v>306</v>
      </c>
      <c r="L2949">
        <v>3800767</v>
      </c>
      <c r="M2949">
        <v>16626</v>
      </c>
      <c r="P2949">
        <v>0</v>
      </c>
      <c r="R2949" s="1">
        <v>42689</v>
      </c>
      <c r="S2949" t="s">
        <v>40</v>
      </c>
      <c r="T2949" t="s">
        <v>584</v>
      </c>
      <c r="U2949" t="s">
        <v>308</v>
      </c>
      <c r="V2949" s="1">
        <v>42695</v>
      </c>
      <c r="W2949" s="12">
        <v>-20.84</v>
      </c>
      <c r="X2949" s="4" t="str">
        <f t="shared" si="93"/>
        <v>Income</v>
      </c>
      <c r="Y2949" s="5">
        <v>42675</v>
      </c>
      <c r="Z2949" s="7" t="s">
        <v>8073</v>
      </c>
      <c r="AA2949" s="7" t="str">
        <f t="shared" si="92"/>
        <v>Car Park Pass Income from Payroll</v>
      </c>
    </row>
    <row r="2950" spans="1:27" x14ac:dyDescent="0.25">
      <c r="A2950" t="s">
        <v>23</v>
      </c>
      <c r="B2950" t="s">
        <v>24</v>
      </c>
      <c r="C2950" t="s">
        <v>25</v>
      </c>
      <c r="D2950" t="s">
        <v>26</v>
      </c>
      <c r="E2950" t="s">
        <v>302</v>
      </c>
      <c r="F2950" t="s">
        <v>303</v>
      </c>
      <c r="G2950" t="s">
        <v>556</v>
      </c>
      <c r="H2950" t="s">
        <v>557</v>
      </c>
      <c r="J2950">
        <v>201708</v>
      </c>
      <c r="K2950" t="s">
        <v>306</v>
      </c>
      <c r="L2950">
        <v>3800767</v>
      </c>
      <c r="M2950">
        <v>16627</v>
      </c>
      <c r="P2950">
        <v>0</v>
      </c>
      <c r="R2950" s="1">
        <v>42689</v>
      </c>
      <c r="S2950" t="s">
        <v>40</v>
      </c>
      <c r="T2950" t="s">
        <v>635</v>
      </c>
      <c r="U2950" t="s">
        <v>308</v>
      </c>
      <c r="V2950" s="1">
        <v>42695</v>
      </c>
      <c r="W2950" s="12">
        <v>-20.84</v>
      </c>
      <c r="X2950" s="4" t="str">
        <f t="shared" si="93"/>
        <v>Income</v>
      </c>
      <c r="Y2950" s="5">
        <v>42675</v>
      </c>
      <c r="Z2950" s="7" t="s">
        <v>8073</v>
      </c>
      <c r="AA2950" s="7" t="str">
        <f t="shared" si="92"/>
        <v>Car Park Pass Income from Payroll</v>
      </c>
    </row>
    <row r="2951" spans="1:27" x14ac:dyDescent="0.25">
      <c r="A2951" t="s">
        <v>23</v>
      </c>
      <c r="B2951" t="s">
        <v>24</v>
      </c>
      <c r="C2951" t="s">
        <v>25</v>
      </c>
      <c r="D2951" t="s">
        <v>26</v>
      </c>
      <c r="E2951" t="s">
        <v>302</v>
      </c>
      <c r="F2951" t="s">
        <v>303</v>
      </c>
      <c r="G2951" t="s">
        <v>556</v>
      </c>
      <c r="H2951" t="s">
        <v>557</v>
      </c>
      <c r="J2951">
        <v>201708</v>
      </c>
      <c r="K2951" t="s">
        <v>306</v>
      </c>
      <c r="L2951">
        <v>3800767</v>
      </c>
      <c r="M2951">
        <v>16628</v>
      </c>
      <c r="P2951">
        <v>0</v>
      </c>
      <c r="R2951" s="1">
        <v>42689</v>
      </c>
      <c r="S2951" t="s">
        <v>40</v>
      </c>
      <c r="T2951" t="s">
        <v>582</v>
      </c>
      <c r="U2951" t="s">
        <v>308</v>
      </c>
      <c r="V2951" s="1">
        <v>42695</v>
      </c>
      <c r="W2951" s="12">
        <v>-10</v>
      </c>
      <c r="X2951" s="4" t="str">
        <f t="shared" si="93"/>
        <v>Income</v>
      </c>
      <c r="Y2951" s="5">
        <v>42675</v>
      </c>
      <c r="Z2951" s="7" t="s">
        <v>8073</v>
      </c>
      <c r="AA2951" s="7" t="str">
        <f t="shared" si="92"/>
        <v>Car Park Pass Income from Payroll</v>
      </c>
    </row>
    <row r="2952" spans="1:27" x14ac:dyDescent="0.25">
      <c r="A2952" t="s">
        <v>23</v>
      </c>
      <c r="B2952" t="s">
        <v>24</v>
      </c>
      <c r="C2952" t="s">
        <v>25</v>
      </c>
      <c r="D2952" t="s">
        <v>26</v>
      </c>
      <c r="E2952" t="s">
        <v>302</v>
      </c>
      <c r="F2952" t="s">
        <v>303</v>
      </c>
      <c r="G2952" t="s">
        <v>556</v>
      </c>
      <c r="H2952" t="s">
        <v>557</v>
      </c>
      <c r="J2952">
        <v>201708</v>
      </c>
      <c r="K2952" t="s">
        <v>306</v>
      </c>
      <c r="L2952">
        <v>3800767</v>
      </c>
      <c r="M2952">
        <v>16629</v>
      </c>
      <c r="P2952">
        <v>0</v>
      </c>
      <c r="R2952" s="1">
        <v>42689</v>
      </c>
      <c r="S2952" t="s">
        <v>40</v>
      </c>
      <c r="T2952" t="s">
        <v>582</v>
      </c>
      <c r="U2952" t="s">
        <v>308</v>
      </c>
      <c r="V2952" s="1">
        <v>42695</v>
      </c>
      <c r="W2952" s="12">
        <v>-10</v>
      </c>
      <c r="X2952" s="4" t="str">
        <f t="shared" si="93"/>
        <v>Income</v>
      </c>
      <c r="Y2952" s="5">
        <v>42675</v>
      </c>
      <c r="Z2952" s="7" t="s">
        <v>8073</v>
      </c>
      <c r="AA2952" s="7" t="str">
        <f t="shared" si="92"/>
        <v>Car Park Pass Income from Payroll</v>
      </c>
    </row>
    <row r="2953" spans="1:27" x14ac:dyDescent="0.25">
      <c r="A2953" t="s">
        <v>23</v>
      </c>
      <c r="B2953" t="s">
        <v>24</v>
      </c>
      <c r="C2953" t="s">
        <v>25</v>
      </c>
      <c r="D2953" t="s">
        <v>26</v>
      </c>
      <c r="E2953" t="s">
        <v>302</v>
      </c>
      <c r="F2953" t="s">
        <v>303</v>
      </c>
      <c r="G2953" t="s">
        <v>556</v>
      </c>
      <c r="H2953" t="s">
        <v>557</v>
      </c>
      <c r="J2953">
        <v>201708</v>
      </c>
      <c r="K2953" t="s">
        <v>306</v>
      </c>
      <c r="L2953">
        <v>3800767</v>
      </c>
      <c r="M2953">
        <v>16630</v>
      </c>
      <c r="P2953">
        <v>0</v>
      </c>
      <c r="R2953" s="1">
        <v>42689</v>
      </c>
      <c r="S2953" t="s">
        <v>40</v>
      </c>
      <c r="T2953" t="s">
        <v>644</v>
      </c>
      <c r="U2953" t="s">
        <v>308</v>
      </c>
      <c r="V2953" s="1">
        <v>42695</v>
      </c>
      <c r="W2953" s="12">
        <v>-29.17</v>
      </c>
      <c r="X2953" s="4" t="str">
        <f t="shared" si="93"/>
        <v>Income</v>
      </c>
      <c r="Y2953" s="5">
        <v>42675</v>
      </c>
      <c r="Z2953" s="7" t="s">
        <v>8073</v>
      </c>
      <c r="AA2953" s="7" t="str">
        <f t="shared" si="92"/>
        <v>Car Park Pass Income from Payroll</v>
      </c>
    </row>
    <row r="2954" spans="1:27" x14ac:dyDescent="0.25">
      <c r="A2954" t="s">
        <v>23</v>
      </c>
      <c r="B2954" t="s">
        <v>24</v>
      </c>
      <c r="C2954" t="s">
        <v>25</v>
      </c>
      <c r="D2954" t="s">
        <v>26</v>
      </c>
      <c r="E2954" t="s">
        <v>302</v>
      </c>
      <c r="F2954" t="s">
        <v>303</v>
      </c>
      <c r="G2954" t="s">
        <v>556</v>
      </c>
      <c r="H2954" t="s">
        <v>557</v>
      </c>
      <c r="J2954">
        <v>201708</v>
      </c>
      <c r="K2954" t="s">
        <v>306</v>
      </c>
      <c r="L2954">
        <v>3800767</v>
      </c>
      <c r="M2954">
        <v>16631</v>
      </c>
      <c r="P2954">
        <v>0</v>
      </c>
      <c r="R2954" s="1">
        <v>42689</v>
      </c>
      <c r="S2954" t="s">
        <v>40</v>
      </c>
      <c r="T2954" t="s">
        <v>574</v>
      </c>
      <c r="U2954" t="s">
        <v>308</v>
      </c>
      <c r="V2954" s="1">
        <v>42695</v>
      </c>
      <c r="W2954" s="12">
        <v>-20.83</v>
      </c>
      <c r="X2954" s="4" t="str">
        <f t="shared" si="93"/>
        <v>Income</v>
      </c>
      <c r="Y2954" s="5">
        <v>42675</v>
      </c>
      <c r="Z2954" s="7" t="s">
        <v>8073</v>
      </c>
      <c r="AA2954" s="7" t="str">
        <f t="shared" si="92"/>
        <v>Car Park Pass Income from Payroll</v>
      </c>
    </row>
    <row r="2955" spans="1:27" x14ac:dyDescent="0.25">
      <c r="A2955" t="s">
        <v>23</v>
      </c>
      <c r="B2955" t="s">
        <v>24</v>
      </c>
      <c r="C2955" t="s">
        <v>25</v>
      </c>
      <c r="D2955" t="s">
        <v>26</v>
      </c>
      <c r="E2955" t="s">
        <v>302</v>
      </c>
      <c r="F2955" t="s">
        <v>303</v>
      </c>
      <c r="G2955" t="s">
        <v>556</v>
      </c>
      <c r="H2955" t="s">
        <v>557</v>
      </c>
      <c r="J2955">
        <v>201708</v>
      </c>
      <c r="K2955" t="s">
        <v>306</v>
      </c>
      <c r="L2955">
        <v>3800767</v>
      </c>
      <c r="M2955">
        <v>16632</v>
      </c>
      <c r="P2955">
        <v>0</v>
      </c>
      <c r="R2955" s="1">
        <v>42689</v>
      </c>
      <c r="S2955" t="s">
        <v>40</v>
      </c>
      <c r="T2955" t="s">
        <v>645</v>
      </c>
      <c r="U2955" t="s">
        <v>308</v>
      </c>
      <c r="V2955" s="1">
        <v>42695</v>
      </c>
      <c r="W2955" s="12">
        <v>-16.670000000000002</v>
      </c>
      <c r="X2955" s="4" t="str">
        <f t="shared" si="93"/>
        <v>Income</v>
      </c>
      <c r="Y2955" s="5">
        <v>42675</v>
      </c>
      <c r="Z2955" s="7" t="s">
        <v>8073</v>
      </c>
      <c r="AA2955" s="7" t="str">
        <f t="shared" si="92"/>
        <v>Car Park Pass Income from Payroll</v>
      </c>
    </row>
    <row r="2956" spans="1:27" x14ac:dyDescent="0.25">
      <c r="A2956" t="s">
        <v>23</v>
      </c>
      <c r="B2956" t="s">
        <v>24</v>
      </c>
      <c r="C2956" t="s">
        <v>25</v>
      </c>
      <c r="D2956" t="s">
        <v>26</v>
      </c>
      <c r="E2956" t="s">
        <v>302</v>
      </c>
      <c r="F2956" t="s">
        <v>303</v>
      </c>
      <c r="G2956" t="s">
        <v>556</v>
      </c>
      <c r="H2956" t="s">
        <v>557</v>
      </c>
      <c r="J2956">
        <v>201708</v>
      </c>
      <c r="K2956" t="s">
        <v>306</v>
      </c>
      <c r="L2956">
        <v>3800767</v>
      </c>
      <c r="M2956">
        <v>16633</v>
      </c>
      <c r="P2956">
        <v>0</v>
      </c>
      <c r="R2956" s="1">
        <v>42689</v>
      </c>
      <c r="S2956" t="s">
        <v>40</v>
      </c>
      <c r="T2956" t="s">
        <v>585</v>
      </c>
      <c r="U2956" t="s">
        <v>308</v>
      </c>
      <c r="V2956" s="1">
        <v>42695</v>
      </c>
      <c r="W2956" s="12">
        <v>-20.84</v>
      </c>
      <c r="X2956" s="4" t="str">
        <f t="shared" si="93"/>
        <v>Income</v>
      </c>
      <c r="Y2956" s="5">
        <v>42675</v>
      </c>
      <c r="Z2956" s="7" t="s">
        <v>8073</v>
      </c>
      <c r="AA2956" s="7" t="str">
        <f t="shared" si="92"/>
        <v>Car Park Pass Income from Payroll</v>
      </c>
    </row>
    <row r="2957" spans="1:27" x14ac:dyDescent="0.25">
      <c r="A2957" t="s">
        <v>23</v>
      </c>
      <c r="B2957" t="s">
        <v>24</v>
      </c>
      <c r="C2957" t="s">
        <v>25</v>
      </c>
      <c r="D2957" t="s">
        <v>26</v>
      </c>
      <c r="E2957" t="s">
        <v>302</v>
      </c>
      <c r="F2957" t="s">
        <v>303</v>
      </c>
      <c r="G2957" t="s">
        <v>556</v>
      </c>
      <c r="H2957" t="s">
        <v>557</v>
      </c>
      <c r="J2957">
        <v>201708</v>
      </c>
      <c r="K2957" t="s">
        <v>306</v>
      </c>
      <c r="L2957">
        <v>3800767</v>
      </c>
      <c r="M2957">
        <v>16634</v>
      </c>
      <c r="P2957">
        <v>0</v>
      </c>
      <c r="R2957" s="1">
        <v>42689</v>
      </c>
      <c r="S2957" t="s">
        <v>40</v>
      </c>
      <c r="T2957" t="s">
        <v>568</v>
      </c>
      <c r="U2957" t="s">
        <v>308</v>
      </c>
      <c r="V2957" s="1">
        <v>42695</v>
      </c>
      <c r="W2957" s="12">
        <v>-20.84</v>
      </c>
      <c r="X2957" s="4" t="str">
        <f t="shared" si="93"/>
        <v>Income</v>
      </c>
      <c r="Y2957" s="5">
        <v>42675</v>
      </c>
      <c r="Z2957" s="7" t="s">
        <v>8073</v>
      </c>
      <c r="AA2957" s="7" t="str">
        <f t="shared" si="92"/>
        <v>Car Park Pass Income from Payroll</v>
      </c>
    </row>
    <row r="2958" spans="1:27" x14ac:dyDescent="0.25">
      <c r="A2958" t="s">
        <v>23</v>
      </c>
      <c r="B2958" t="s">
        <v>24</v>
      </c>
      <c r="C2958" t="s">
        <v>25</v>
      </c>
      <c r="D2958" t="s">
        <v>26</v>
      </c>
      <c r="E2958" t="s">
        <v>302</v>
      </c>
      <c r="F2958" t="s">
        <v>303</v>
      </c>
      <c r="G2958" t="s">
        <v>556</v>
      </c>
      <c r="H2958" t="s">
        <v>557</v>
      </c>
      <c r="J2958">
        <v>201708</v>
      </c>
      <c r="K2958" t="s">
        <v>306</v>
      </c>
      <c r="L2958">
        <v>3800767</v>
      </c>
      <c r="M2958">
        <v>16635</v>
      </c>
      <c r="P2958">
        <v>0</v>
      </c>
      <c r="R2958" s="1">
        <v>42689</v>
      </c>
      <c r="S2958" t="s">
        <v>40</v>
      </c>
      <c r="T2958" t="s">
        <v>558</v>
      </c>
      <c r="U2958" t="s">
        <v>308</v>
      </c>
      <c r="V2958" s="1">
        <v>42695</v>
      </c>
      <c r="W2958" s="12">
        <v>-20.83</v>
      </c>
      <c r="X2958" s="4" t="str">
        <f t="shared" si="93"/>
        <v>Income</v>
      </c>
      <c r="Y2958" s="5">
        <v>42675</v>
      </c>
      <c r="Z2958" s="7" t="s">
        <v>8073</v>
      </c>
      <c r="AA2958" s="7" t="str">
        <f t="shared" si="92"/>
        <v>Car Park Pass Income from Payroll</v>
      </c>
    </row>
    <row r="2959" spans="1:27" x14ac:dyDescent="0.25">
      <c r="A2959" t="s">
        <v>23</v>
      </c>
      <c r="B2959" t="s">
        <v>24</v>
      </c>
      <c r="C2959" t="s">
        <v>25</v>
      </c>
      <c r="D2959" t="s">
        <v>26</v>
      </c>
      <c r="E2959" t="s">
        <v>302</v>
      </c>
      <c r="F2959" t="s">
        <v>303</v>
      </c>
      <c r="G2959" t="s">
        <v>556</v>
      </c>
      <c r="H2959" t="s">
        <v>557</v>
      </c>
      <c r="J2959">
        <v>201708</v>
      </c>
      <c r="K2959" t="s">
        <v>306</v>
      </c>
      <c r="L2959">
        <v>3800767</v>
      </c>
      <c r="M2959">
        <v>16636</v>
      </c>
      <c r="P2959">
        <v>0</v>
      </c>
      <c r="R2959" s="1">
        <v>42689</v>
      </c>
      <c r="S2959" t="s">
        <v>40</v>
      </c>
      <c r="T2959" t="s">
        <v>601</v>
      </c>
      <c r="U2959" t="s">
        <v>308</v>
      </c>
      <c r="V2959" s="1">
        <v>42695</v>
      </c>
      <c r="W2959" s="12">
        <v>-29.17</v>
      </c>
      <c r="X2959" s="4" t="str">
        <f t="shared" si="93"/>
        <v>Income</v>
      </c>
      <c r="Y2959" s="5">
        <v>42675</v>
      </c>
      <c r="Z2959" s="7" t="s">
        <v>8073</v>
      </c>
      <c r="AA2959" s="7" t="str">
        <f t="shared" si="92"/>
        <v>Car Park Pass Income from Payroll</v>
      </c>
    </row>
    <row r="2960" spans="1:27" x14ac:dyDescent="0.25">
      <c r="A2960" t="s">
        <v>23</v>
      </c>
      <c r="B2960" t="s">
        <v>24</v>
      </c>
      <c r="C2960" t="s">
        <v>25</v>
      </c>
      <c r="D2960" t="s">
        <v>26</v>
      </c>
      <c r="E2960" t="s">
        <v>302</v>
      </c>
      <c r="F2960" t="s">
        <v>303</v>
      </c>
      <c r="G2960" t="s">
        <v>556</v>
      </c>
      <c r="H2960" t="s">
        <v>557</v>
      </c>
      <c r="J2960">
        <v>201708</v>
      </c>
      <c r="K2960" t="s">
        <v>306</v>
      </c>
      <c r="L2960">
        <v>3800767</v>
      </c>
      <c r="M2960">
        <v>16637</v>
      </c>
      <c r="P2960">
        <v>0</v>
      </c>
      <c r="R2960" s="1">
        <v>42689</v>
      </c>
      <c r="S2960" t="s">
        <v>40</v>
      </c>
      <c r="T2960" t="s">
        <v>602</v>
      </c>
      <c r="U2960" t="s">
        <v>308</v>
      </c>
      <c r="V2960" s="1">
        <v>42695</v>
      </c>
      <c r="W2960" s="12">
        <v>-12.5</v>
      </c>
      <c r="X2960" s="4" t="str">
        <f t="shared" si="93"/>
        <v>Income</v>
      </c>
      <c r="Y2960" s="5">
        <v>42675</v>
      </c>
      <c r="Z2960" s="7" t="s">
        <v>8073</v>
      </c>
      <c r="AA2960" s="7" t="str">
        <f t="shared" si="92"/>
        <v>Car Park Pass Income from Payroll</v>
      </c>
    </row>
    <row r="2961" spans="1:27" x14ac:dyDescent="0.25">
      <c r="A2961" t="s">
        <v>23</v>
      </c>
      <c r="B2961" t="s">
        <v>24</v>
      </c>
      <c r="C2961" t="s">
        <v>25</v>
      </c>
      <c r="D2961" t="s">
        <v>26</v>
      </c>
      <c r="E2961" t="s">
        <v>302</v>
      </c>
      <c r="F2961" t="s">
        <v>303</v>
      </c>
      <c r="G2961" t="s">
        <v>556</v>
      </c>
      <c r="H2961" t="s">
        <v>557</v>
      </c>
      <c r="J2961">
        <v>201708</v>
      </c>
      <c r="K2961" t="s">
        <v>306</v>
      </c>
      <c r="L2961">
        <v>3800767</v>
      </c>
      <c r="M2961">
        <v>16734</v>
      </c>
      <c r="P2961">
        <v>0</v>
      </c>
      <c r="R2961" s="1">
        <v>42689</v>
      </c>
      <c r="S2961" t="s">
        <v>40</v>
      </c>
      <c r="T2961" t="s">
        <v>580</v>
      </c>
      <c r="U2961" t="s">
        <v>308</v>
      </c>
      <c r="V2961" s="1">
        <v>42695</v>
      </c>
      <c r="W2961" s="12">
        <v>-20.83</v>
      </c>
      <c r="X2961" s="4" t="str">
        <f t="shared" si="93"/>
        <v>Income</v>
      </c>
      <c r="Y2961" s="5">
        <v>42675</v>
      </c>
      <c r="Z2961" s="7" t="s">
        <v>8073</v>
      </c>
      <c r="AA2961" s="7" t="str">
        <f t="shared" si="92"/>
        <v>Car Park Pass Income from Payroll</v>
      </c>
    </row>
    <row r="2962" spans="1:27" x14ac:dyDescent="0.25">
      <c r="A2962" t="s">
        <v>23</v>
      </c>
      <c r="B2962" t="s">
        <v>24</v>
      </c>
      <c r="C2962" t="s">
        <v>25</v>
      </c>
      <c r="D2962" t="s">
        <v>26</v>
      </c>
      <c r="E2962" t="s">
        <v>302</v>
      </c>
      <c r="F2962" t="s">
        <v>303</v>
      </c>
      <c r="G2962" t="s">
        <v>556</v>
      </c>
      <c r="H2962" t="s">
        <v>557</v>
      </c>
      <c r="J2962">
        <v>201708</v>
      </c>
      <c r="K2962" t="s">
        <v>306</v>
      </c>
      <c r="L2962">
        <v>3800767</v>
      </c>
      <c r="M2962">
        <v>16735</v>
      </c>
      <c r="P2962">
        <v>0</v>
      </c>
      <c r="R2962" s="1">
        <v>42689</v>
      </c>
      <c r="S2962" t="s">
        <v>40</v>
      </c>
      <c r="T2962" t="s">
        <v>559</v>
      </c>
      <c r="U2962" t="s">
        <v>308</v>
      </c>
      <c r="V2962" s="1">
        <v>42695</v>
      </c>
      <c r="W2962" s="12">
        <v>-10</v>
      </c>
      <c r="X2962" s="4" t="str">
        <f t="shared" si="93"/>
        <v>Income</v>
      </c>
      <c r="Y2962" s="5">
        <v>42675</v>
      </c>
      <c r="Z2962" s="7" t="s">
        <v>8073</v>
      </c>
      <c r="AA2962" s="7" t="str">
        <f t="shared" si="92"/>
        <v>Car Park Pass Income from Payroll</v>
      </c>
    </row>
    <row r="2963" spans="1:27" x14ac:dyDescent="0.25">
      <c r="A2963" t="s">
        <v>23</v>
      </c>
      <c r="B2963" t="s">
        <v>24</v>
      </c>
      <c r="C2963" t="s">
        <v>25</v>
      </c>
      <c r="D2963" t="s">
        <v>26</v>
      </c>
      <c r="E2963" t="s">
        <v>302</v>
      </c>
      <c r="F2963" t="s">
        <v>303</v>
      </c>
      <c r="G2963" t="s">
        <v>556</v>
      </c>
      <c r="H2963" t="s">
        <v>557</v>
      </c>
      <c r="J2963">
        <v>201708</v>
      </c>
      <c r="K2963" t="s">
        <v>306</v>
      </c>
      <c r="L2963">
        <v>3800767</v>
      </c>
      <c r="M2963">
        <v>16736</v>
      </c>
      <c r="P2963">
        <v>0</v>
      </c>
      <c r="R2963" s="1">
        <v>42689</v>
      </c>
      <c r="S2963" t="s">
        <v>40</v>
      </c>
      <c r="T2963" t="s">
        <v>559</v>
      </c>
      <c r="U2963" t="s">
        <v>308</v>
      </c>
      <c r="V2963" s="1">
        <v>42695</v>
      </c>
      <c r="W2963" s="12">
        <v>-10</v>
      </c>
      <c r="X2963" s="4" t="str">
        <f t="shared" si="93"/>
        <v>Income</v>
      </c>
      <c r="Y2963" s="5">
        <v>42675</v>
      </c>
      <c r="Z2963" s="7" t="s">
        <v>8073</v>
      </c>
      <c r="AA2963" s="7" t="str">
        <f t="shared" si="92"/>
        <v>Car Park Pass Income from Payroll</v>
      </c>
    </row>
    <row r="2964" spans="1:27" x14ac:dyDescent="0.25">
      <c r="A2964" t="s">
        <v>23</v>
      </c>
      <c r="B2964" t="s">
        <v>24</v>
      </c>
      <c r="C2964" t="s">
        <v>25</v>
      </c>
      <c r="D2964" t="s">
        <v>26</v>
      </c>
      <c r="E2964" t="s">
        <v>302</v>
      </c>
      <c r="F2964" t="s">
        <v>303</v>
      </c>
      <c r="G2964" t="s">
        <v>556</v>
      </c>
      <c r="H2964" t="s">
        <v>557</v>
      </c>
      <c r="J2964">
        <v>201708</v>
      </c>
      <c r="K2964" t="s">
        <v>306</v>
      </c>
      <c r="L2964">
        <v>3800767</v>
      </c>
      <c r="M2964">
        <v>16737</v>
      </c>
      <c r="P2964">
        <v>0</v>
      </c>
      <c r="R2964" s="1">
        <v>42689</v>
      </c>
      <c r="S2964" t="s">
        <v>40</v>
      </c>
      <c r="T2964" t="s">
        <v>570</v>
      </c>
      <c r="U2964" t="s">
        <v>308</v>
      </c>
      <c r="V2964" s="1">
        <v>42695</v>
      </c>
      <c r="W2964" s="12">
        <v>-20.84</v>
      </c>
      <c r="X2964" s="4" t="str">
        <f t="shared" si="93"/>
        <v>Income</v>
      </c>
      <c r="Y2964" s="5">
        <v>42675</v>
      </c>
      <c r="Z2964" s="7" t="s">
        <v>8073</v>
      </c>
      <c r="AA2964" s="7" t="str">
        <f t="shared" si="92"/>
        <v>Car Park Pass Income from Payroll</v>
      </c>
    </row>
    <row r="2965" spans="1:27" x14ac:dyDescent="0.25">
      <c r="A2965" t="s">
        <v>23</v>
      </c>
      <c r="B2965" t="s">
        <v>24</v>
      </c>
      <c r="C2965" t="s">
        <v>25</v>
      </c>
      <c r="D2965" t="s">
        <v>26</v>
      </c>
      <c r="E2965" t="s">
        <v>302</v>
      </c>
      <c r="F2965" t="s">
        <v>303</v>
      </c>
      <c r="G2965" t="s">
        <v>556</v>
      </c>
      <c r="H2965" t="s">
        <v>557</v>
      </c>
      <c r="J2965">
        <v>201708</v>
      </c>
      <c r="K2965" t="s">
        <v>306</v>
      </c>
      <c r="L2965">
        <v>3800767</v>
      </c>
      <c r="M2965">
        <v>16738</v>
      </c>
      <c r="P2965">
        <v>0</v>
      </c>
      <c r="R2965" s="1">
        <v>42689</v>
      </c>
      <c r="S2965" t="s">
        <v>40</v>
      </c>
      <c r="T2965" t="s">
        <v>681</v>
      </c>
      <c r="U2965" t="s">
        <v>308</v>
      </c>
      <c r="V2965" s="1">
        <v>42695</v>
      </c>
      <c r="W2965" s="12">
        <v>-20.84</v>
      </c>
      <c r="X2965" s="4" t="str">
        <f t="shared" si="93"/>
        <v>Income</v>
      </c>
      <c r="Y2965" s="5">
        <v>42675</v>
      </c>
      <c r="Z2965" s="7" t="s">
        <v>8073</v>
      </c>
      <c r="AA2965" s="7" t="str">
        <f t="shared" si="92"/>
        <v>Car Park Pass Income from Payroll</v>
      </c>
    </row>
    <row r="2966" spans="1:27" x14ac:dyDescent="0.25">
      <c r="A2966" t="s">
        <v>23</v>
      </c>
      <c r="B2966" t="s">
        <v>24</v>
      </c>
      <c r="C2966" t="s">
        <v>25</v>
      </c>
      <c r="D2966" t="s">
        <v>26</v>
      </c>
      <c r="E2966" t="s">
        <v>302</v>
      </c>
      <c r="F2966" t="s">
        <v>303</v>
      </c>
      <c r="G2966" t="s">
        <v>556</v>
      </c>
      <c r="H2966" t="s">
        <v>557</v>
      </c>
      <c r="J2966">
        <v>201708</v>
      </c>
      <c r="K2966" t="s">
        <v>306</v>
      </c>
      <c r="L2966">
        <v>3800767</v>
      </c>
      <c r="M2966">
        <v>16739</v>
      </c>
      <c r="P2966">
        <v>0</v>
      </c>
      <c r="R2966" s="1">
        <v>42689</v>
      </c>
      <c r="S2966" t="s">
        <v>40</v>
      </c>
      <c r="T2966" t="s">
        <v>630</v>
      </c>
      <c r="U2966" t="s">
        <v>308</v>
      </c>
      <c r="V2966" s="1">
        <v>42695</v>
      </c>
      <c r="W2966" s="12">
        <v>-20.84</v>
      </c>
      <c r="X2966" s="4" t="str">
        <f t="shared" si="93"/>
        <v>Income</v>
      </c>
      <c r="Y2966" s="5">
        <v>42675</v>
      </c>
      <c r="Z2966" s="7" t="s">
        <v>8073</v>
      </c>
      <c r="AA2966" s="7" t="str">
        <f t="shared" si="92"/>
        <v>Car Park Pass Income from Payroll</v>
      </c>
    </row>
    <row r="2967" spans="1:27" x14ac:dyDescent="0.25">
      <c r="A2967" t="s">
        <v>23</v>
      </c>
      <c r="B2967" t="s">
        <v>24</v>
      </c>
      <c r="C2967" t="s">
        <v>25</v>
      </c>
      <c r="D2967" t="s">
        <v>26</v>
      </c>
      <c r="E2967" t="s">
        <v>302</v>
      </c>
      <c r="F2967" t="s">
        <v>303</v>
      </c>
      <c r="G2967" t="s">
        <v>556</v>
      </c>
      <c r="H2967" t="s">
        <v>557</v>
      </c>
      <c r="J2967">
        <v>201708</v>
      </c>
      <c r="K2967" t="s">
        <v>306</v>
      </c>
      <c r="L2967">
        <v>3800767</v>
      </c>
      <c r="M2967">
        <v>16740</v>
      </c>
      <c r="P2967">
        <v>0</v>
      </c>
      <c r="R2967" s="1">
        <v>42689</v>
      </c>
      <c r="S2967" t="s">
        <v>40</v>
      </c>
      <c r="T2967" t="s">
        <v>578</v>
      </c>
      <c r="U2967" t="s">
        <v>308</v>
      </c>
      <c r="V2967" s="1">
        <v>42695</v>
      </c>
      <c r="W2967" s="12">
        <v>-20.84</v>
      </c>
      <c r="X2967" s="4" t="str">
        <f t="shared" si="93"/>
        <v>Income</v>
      </c>
      <c r="Y2967" s="5">
        <v>42675</v>
      </c>
      <c r="Z2967" s="7" t="s">
        <v>8073</v>
      </c>
      <c r="AA2967" s="7" t="str">
        <f t="shared" si="92"/>
        <v>Car Park Pass Income from Payroll</v>
      </c>
    </row>
    <row r="2968" spans="1:27" x14ac:dyDescent="0.25">
      <c r="A2968" t="s">
        <v>23</v>
      </c>
      <c r="B2968" t="s">
        <v>24</v>
      </c>
      <c r="C2968" t="s">
        <v>25</v>
      </c>
      <c r="D2968" t="s">
        <v>26</v>
      </c>
      <c r="E2968" t="s">
        <v>302</v>
      </c>
      <c r="F2968" t="s">
        <v>303</v>
      </c>
      <c r="G2968" t="s">
        <v>556</v>
      </c>
      <c r="H2968" t="s">
        <v>557</v>
      </c>
      <c r="J2968">
        <v>201708</v>
      </c>
      <c r="K2968" t="s">
        <v>306</v>
      </c>
      <c r="L2968">
        <v>3800767</v>
      </c>
      <c r="M2968">
        <v>16741</v>
      </c>
      <c r="P2968">
        <v>0</v>
      </c>
      <c r="R2968" s="1">
        <v>42689</v>
      </c>
      <c r="S2968" t="s">
        <v>40</v>
      </c>
      <c r="T2968" t="s">
        <v>608</v>
      </c>
      <c r="U2968" t="s">
        <v>308</v>
      </c>
      <c r="V2968" s="1">
        <v>42695</v>
      </c>
      <c r="W2968" s="12">
        <v>-20.83</v>
      </c>
      <c r="X2968" s="4" t="str">
        <f t="shared" si="93"/>
        <v>Income</v>
      </c>
      <c r="Y2968" s="5">
        <v>42675</v>
      </c>
      <c r="Z2968" s="7" t="s">
        <v>8073</v>
      </c>
      <c r="AA2968" s="7" t="str">
        <f t="shared" si="92"/>
        <v>Car Park Pass Income from Payroll</v>
      </c>
    </row>
    <row r="2969" spans="1:27" x14ac:dyDescent="0.25">
      <c r="A2969" t="s">
        <v>23</v>
      </c>
      <c r="B2969" t="s">
        <v>24</v>
      </c>
      <c r="C2969" t="s">
        <v>25</v>
      </c>
      <c r="D2969" t="s">
        <v>26</v>
      </c>
      <c r="E2969" t="s">
        <v>302</v>
      </c>
      <c r="F2969" t="s">
        <v>303</v>
      </c>
      <c r="G2969" t="s">
        <v>556</v>
      </c>
      <c r="H2969" t="s">
        <v>557</v>
      </c>
      <c r="J2969">
        <v>201708</v>
      </c>
      <c r="K2969" t="s">
        <v>306</v>
      </c>
      <c r="L2969">
        <v>3800767</v>
      </c>
      <c r="M2969">
        <v>16742</v>
      </c>
      <c r="P2969">
        <v>0</v>
      </c>
      <c r="R2969" s="1">
        <v>42689</v>
      </c>
      <c r="S2969" t="s">
        <v>40</v>
      </c>
      <c r="T2969" t="s">
        <v>670</v>
      </c>
      <c r="U2969" t="s">
        <v>308</v>
      </c>
      <c r="V2969" s="1">
        <v>42695</v>
      </c>
      <c r="W2969" s="12">
        <v>-20.83</v>
      </c>
      <c r="X2969" s="4" t="str">
        <f t="shared" si="93"/>
        <v>Income</v>
      </c>
      <c r="Y2969" s="5">
        <v>42675</v>
      </c>
      <c r="Z2969" s="7" t="s">
        <v>8073</v>
      </c>
      <c r="AA2969" s="7" t="str">
        <f t="shared" si="92"/>
        <v>Car Park Pass Income from Payroll</v>
      </c>
    </row>
    <row r="2970" spans="1:27" x14ac:dyDescent="0.25">
      <c r="A2970" t="s">
        <v>23</v>
      </c>
      <c r="B2970" t="s">
        <v>24</v>
      </c>
      <c r="C2970" t="s">
        <v>25</v>
      </c>
      <c r="D2970" t="s">
        <v>26</v>
      </c>
      <c r="E2970" t="s">
        <v>302</v>
      </c>
      <c r="F2970" t="s">
        <v>303</v>
      </c>
      <c r="G2970" t="s">
        <v>556</v>
      </c>
      <c r="H2970" t="s">
        <v>557</v>
      </c>
      <c r="J2970">
        <v>201708</v>
      </c>
      <c r="K2970" t="s">
        <v>306</v>
      </c>
      <c r="L2970">
        <v>3800767</v>
      </c>
      <c r="M2970">
        <v>16743</v>
      </c>
      <c r="P2970">
        <v>0</v>
      </c>
      <c r="R2970" s="1">
        <v>42689</v>
      </c>
      <c r="S2970" t="s">
        <v>40</v>
      </c>
      <c r="T2970" t="s">
        <v>667</v>
      </c>
      <c r="U2970" t="s">
        <v>308</v>
      </c>
      <c r="V2970" s="1">
        <v>42695</v>
      </c>
      <c r="W2970" s="12">
        <v>25.83</v>
      </c>
      <c r="X2970" s="4" t="str">
        <f t="shared" si="93"/>
        <v>Income</v>
      </c>
      <c r="Y2970" s="5">
        <v>42675</v>
      </c>
      <c r="Z2970" s="7" t="s">
        <v>8073</v>
      </c>
      <c r="AA2970" s="7" t="str">
        <f t="shared" si="92"/>
        <v>Car Park Pass Income from Payroll</v>
      </c>
    </row>
    <row r="2971" spans="1:27" x14ac:dyDescent="0.25">
      <c r="A2971" t="s">
        <v>23</v>
      </c>
      <c r="B2971" t="s">
        <v>24</v>
      </c>
      <c r="C2971" t="s">
        <v>25</v>
      </c>
      <c r="D2971" t="s">
        <v>26</v>
      </c>
      <c r="E2971" t="s">
        <v>302</v>
      </c>
      <c r="F2971" t="s">
        <v>303</v>
      </c>
      <c r="G2971" t="s">
        <v>556</v>
      </c>
      <c r="H2971" t="s">
        <v>557</v>
      </c>
      <c r="J2971">
        <v>201708</v>
      </c>
      <c r="K2971" t="s">
        <v>306</v>
      </c>
      <c r="L2971">
        <v>3800767</v>
      </c>
      <c r="M2971">
        <v>16926</v>
      </c>
      <c r="P2971">
        <v>0</v>
      </c>
      <c r="R2971" s="1">
        <v>42689</v>
      </c>
      <c r="S2971" t="s">
        <v>40</v>
      </c>
      <c r="T2971" t="s">
        <v>694</v>
      </c>
      <c r="U2971" t="s">
        <v>308</v>
      </c>
      <c r="V2971" s="1">
        <v>42695</v>
      </c>
      <c r="W2971" s="12">
        <v>-10</v>
      </c>
      <c r="X2971" s="4" t="str">
        <f t="shared" si="93"/>
        <v>Income</v>
      </c>
      <c r="Y2971" s="5">
        <v>42675</v>
      </c>
      <c r="Z2971" s="7" t="s">
        <v>8073</v>
      </c>
      <c r="AA2971" s="7" t="str">
        <f t="shared" si="92"/>
        <v>Car Park Pass Income from Payroll</v>
      </c>
    </row>
    <row r="2972" spans="1:27" x14ac:dyDescent="0.25">
      <c r="A2972" t="s">
        <v>23</v>
      </c>
      <c r="B2972" t="s">
        <v>24</v>
      </c>
      <c r="C2972" t="s">
        <v>25</v>
      </c>
      <c r="D2972" t="s">
        <v>26</v>
      </c>
      <c r="E2972" t="s">
        <v>302</v>
      </c>
      <c r="F2972" t="s">
        <v>303</v>
      </c>
      <c r="G2972" t="s">
        <v>556</v>
      </c>
      <c r="H2972" t="s">
        <v>557</v>
      </c>
      <c r="J2972">
        <v>201708</v>
      </c>
      <c r="K2972" t="s">
        <v>306</v>
      </c>
      <c r="L2972">
        <v>3800767</v>
      </c>
      <c r="M2972">
        <v>16927</v>
      </c>
      <c r="P2972">
        <v>0</v>
      </c>
      <c r="R2972" s="1">
        <v>42689</v>
      </c>
      <c r="S2972" t="s">
        <v>40</v>
      </c>
      <c r="T2972" t="s">
        <v>578</v>
      </c>
      <c r="U2972" t="s">
        <v>308</v>
      </c>
      <c r="V2972" s="1">
        <v>42695</v>
      </c>
      <c r="W2972" s="12">
        <v>-20.84</v>
      </c>
      <c r="X2972" s="4" t="str">
        <f t="shared" si="93"/>
        <v>Income</v>
      </c>
      <c r="Y2972" s="5">
        <v>42675</v>
      </c>
      <c r="Z2972" s="7" t="s">
        <v>8073</v>
      </c>
      <c r="AA2972" s="7" t="str">
        <f t="shared" si="92"/>
        <v>Car Park Pass Income from Payroll</v>
      </c>
    </row>
    <row r="2973" spans="1:27" x14ac:dyDescent="0.25">
      <c r="A2973" t="s">
        <v>23</v>
      </c>
      <c r="B2973" t="s">
        <v>24</v>
      </c>
      <c r="C2973" t="s">
        <v>25</v>
      </c>
      <c r="D2973" t="s">
        <v>26</v>
      </c>
      <c r="E2973" t="s">
        <v>302</v>
      </c>
      <c r="F2973" t="s">
        <v>303</v>
      </c>
      <c r="G2973" t="s">
        <v>556</v>
      </c>
      <c r="H2973" t="s">
        <v>557</v>
      </c>
      <c r="J2973">
        <v>201708</v>
      </c>
      <c r="K2973" t="s">
        <v>306</v>
      </c>
      <c r="L2973">
        <v>3800767</v>
      </c>
      <c r="M2973">
        <v>16928</v>
      </c>
      <c r="P2973">
        <v>0</v>
      </c>
      <c r="R2973" s="1">
        <v>42689</v>
      </c>
      <c r="S2973" t="s">
        <v>40</v>
      </c>
      <c r="T2973" t="s">
        <v>614</v>
      </c>
      <c r="U2973" t="s">
        <v>308</v>
      </c>
      <c r="V2973" s="1">
        <v>42695</v>
      </c>
      <c r="W2973" s="12">
        <v>-10</v>
      </c>
      <c r="X2973" s="4" t="str">
        <f t="shared" si="93"/>
        <v>Income</v>
      </c>
      <c r="Y2973" s="5">
        <v>42675</v>
      </c>
      <c r="Z2973" s="7" t="s">
        <v>8073</v>
      </c>
      <c r="AA2973" s="7" t="str">
        <f t="shared" si="92"/>
        <v>Car Park Pass Income from Payroll</v>
      </c>
    </row>
    <row r="2974" spans="1:27" x14ac:dyDescent="0.25">
      <c r="A2974" t="s">
        <v>23</v>
      </c>
      <c r="B2974" t="s">
        <v>24</v>
      </c>
      <c r="C2974" t="s">
        <v>25</v>
      </c>
      <c r="D2974" t="s">
        <v>26</v>
      </c>
      <c r="E2974" t="s">
        <v>302</v>
      </c>
      <c r="F2974" t="s">
        <v>303</v>
      </c>
      <c r="G2974" t="s">
        <v>556</v>
      </c>
      <c r="H2974" t="s">
        <v>557</v>
      </c>
      <c r="J2974">
        <v>201708</v>
      </c>
      <c r="K2974" t="s">
        <v>306</v>
      </c>
      <c r="L2974">
        <v>3800767</v>
      </c>
      <c r="M2974">
        <v>16830</v>
      </c>
      <c r="P2974">
        <v>0</v>
      </c>
      <c r="R2974" s="1">
        <v>42689</v>
      </c>
      <c r="S2974" t="s">
        <v>40</v>
      </c>
      <c r="T2974" t="s">
        <v>687</v>
      </c>
      <c r="U2974" t="s">
        <v>308</v>
      </c>
      <c r="V2974" s="1">
        <v>42695</v>
      </c>
      <c r="W2974" s="12">
        <v>-10</v>
      </c>
      <c r="X2974" s="4" t="str">
        <f t="shared" si="93"/>
        <v>Income</v>
      </c>
      <c r="Y2974" s="5">
        <v>42675</v>
      </c>
      <c r="Z2974" s="7" t="s">
        <v>8073</v>
      </c>
      <c r="AA2974" s="7" t="str">
        <f t="shared" si="92"/>
        <v>Car Park Pass Income from Payroll</v>
      </c>
    </row>
    <row r="2975" spans="1:27" x14ac:dyDescent="0.25">
      <c r="A2975" t="s">
        <v>23</v>
      </c>
      <c r="B2975" t="s">
        <v>24</v>
      </c>
      <c r="C2975" t="s">
        <v>25</v>
      </c>
      <c r="D2975" t="s">
        <v>26</v>
      </c>
      <c r="E2975" t="s">
        <v>302</v>
      </c>
      <c r="F2975" t="s">
        <v>303</v>
      </c>
      <c r="G2975" t="s">
        <v>556</v>
      </c>
      <c r="H2975" t="s">
        <v>557</v>
      </c>
      <c r="J2975">
        <v>201708</v>
      </c>
      <c r="K2975" t="s">
        <v>306</v>
      </c>
      <c r="L2975">
        <v>3800767</v>
      </c>
      <c r="M2975">
        <v>16831</v>
      </c>
      <c r="P2975">
        <v>0</v>
      </c>
      <c r="R2975" s="1">
        <v>42689</v>
      </c>
      <c r="S2975" t="s">
        <v>40</v>
      </c>
      <c r="T2975" t="s">
        <v>679</v>
      </c>
      <c r="U2975" t="s">
        <v>308</v>
      </c>
      <c r="V2975" s="1">
        <v>42695</v>
      </c>
      <c r="W2975" s="12">
        <v>-20.84</v>
      </c>
      <c r="X2975" s="4" t="str">
        <f t="shared" si="93"/>
        <v>Income</v>
      </c>
      <c r="Y2975" s="5">
        <v>42675</v>
      </c>
      <c r="Z2975" s="7" t="s">
        <v>8073</v>
      </c>
      <c r="AA2975" s="7" t="str">
        <f t="shared" si="92"/>
        <v>Car Park Pass Income from Payroll</v>
      </c>
    </row>
    <row r="2976" spans="1:27" x14ac:dyDescent="0.25">
      <c r="A2976" t="s">
        <v>23</v>
      </c>
      <c r="B2976" t="s">
        <v>24</v>
      </c>
      <c r="C2976" t="s">
        <v>25</v>
      </c>
      <c r="D2976" t="s">
        <v>26</v>
      </c>
      <c r="E2976" t="s">
        <v>302</v>
      </c>
      <c r="F2976" t="s">
        <v>303</v>
      </c>
      <c r="G2976" t="s">
        <v>556</v>
      </c>
      <c r="H2976" t="s">
        <v>557</v>
      </c>
      <c r="J2976">
        <v>201708</v>
      </c>
      <c r="K2976" t="s">
        <v>306</v>
      </c>
      <c r="L2976">
        <v>3800767</v>
      </c>
      <c r="M2976">
        <v>16832</v>
      </c>
      <c r="P2976">
        <v>0</v>
      </c>
      <c r="R2976" s="1">
        <v>42689</v>
      </c>
      <c r="S2976" t="s">
        <v>40</v>
      </c>
      <c r="T2976" t="s">
        <v>578</v>
      </c>
      <c r="U2976" t="s">
        <v>308</v>
      </c>
      <c r="V2976" s="1">
        <v>42695</v>
      </c>
      <c r="W2976" s="12">
        <v>-20.84</v>
      </c>
      <c r="X2976" s="4" t="str">
        <f t="shared" si="93"/>
        <v>Income</v>
      </c>
      <c r="Y2976" s="5">
        <v>42675</v>
      </c>
      <c r="Z2976" s="7" t="s">
        <v>8073</v>
      </c>
      <c r="AA2976" s="7" t="str">
        <f t="shared" si="92"/>
        <v>Car Park Pass Income from Payroll</v>
      </c>
    </row>
    <row r="2977" spans="1:27" x14ac:dyDescent="0.25">
      <c r="A2977" t="s">
        <v>23</v>
      </c>
      <c r="B2977" t="s">
        <v>24</v>
      </c>
      <c r="C2977" t="s">
        <v>25</v>
      </c>
      <c r="D2977" t="s">
        <v>26</v>
      </c>
      <c r="E2977" t="s">
        <v>302</v>
      </c>
      <c r="F2977" t="s">
        <v>303</v>
      </c>
      <c r="G2977" t="s">
        <v>556</v>
      </c>
      <c r="H2977" t="s">
        <v>557</v>
      </c>
      <c r="J2977">
        <v>201708</v>
      </c>
      <c r="K2977" t="s">
        <v>306</v>
      </c>
      <c r="L2977">
        <v>3800767</v>
      </c>
      <c r="M2977">
        <v>16833</v>
      </c>
      <c r="P2977">
        <v>0</v>
      </c>
      <c r="R2977" s="1">
        <v>42689</v>
      </c>
      <c r="S2977" t="s">
        <v>40</v>
      </c>
      <c r="T2977" t="s">
        <v>559</v>
      </c>
      <c r="U2977" t="s">
        <v>308</v>
      </c>
      <c r="V2977" s="1">
        <v>42695</v>
      </c>
      <c r="W2977" s="12">
        <v>-10</v>
      </c>
      <c r="X2977" s="4" t="str">
        <f t="shared" si="93"/>
        <v>Income</v>
      </c>
      <c r="Y2977" s="5">
        <v>42675</v>
      </c>
      <c r="Z2977" s="7" t="s">
        <v>8073</v>
      </c>
      <c r="AA2977" s="7" t="str">
        <f t="shared" si="92"/>
        <v>Car Park Pass Income from Payroll</v>
      </c>
    </row>
    <row r="2978" spans="1:27" x14ac:dyDescent="0.25">
      <c r="A2978" t="s">
        <v>23</v>
      </c>
      <c r="B2978" t="s">
        <v>24</v>
      </c>
      <c r="C2978" t="s">
        <v>25</v>
      </c>
      <c r="D2978" t="s">
        <v>26</v>
      </c>
      <c r="E2978" t="s">
        <v>302</v>
      </c>
      <c r="F2978" t="s">
        <v>303</v>
      </c>
      <c r="G2978" t="s">
        <v>556</v>
      </c>
      <c r="H2978" t="s">
        <v>557</v>
      </c>
      <c r="J2978">
        <v>201708</v>
      </c>
      <c r="K2978" t="s">
        <v>306</v>
      </c>
      <c r="L2978">
        <v>3800767</v>
      </c>
      <c r="M2978">
        <v>16834</v>
      </c>
      <c r="P2978">
        <v>0</v>
      </c>
      <c r="R2978" s="1">
        <v>42689</v>
      </c>
      <c r="S2978" t="s">
        <v>40</v>
      </c>
      <c r="T2978" t="s">
        <v>618</v>
      </c>
      <c r="U2978" t="s">
        <v>308</v>
      </c>
      <c r="V2978" s="1">
        <v>42695</v>
      </c>
      <c r="W2978" s="12">
        <v>-20.84</v>
      </c>
      <c r="X2978" s="4" t="str">
        <f t="shared" si="93"/>
        <v>Income</v>
      </c>
      <c r="Y2978" s="5">
        <v>42675</v>
      </c>
      <c r="Z2978" s="7" t="s">
        <v>8073</v>
      </c>
      <c r="AA2978" s="7" t="str">
        <f t="shared" si="92"/>
        <v>Car Park Pass Income from Payroll</v>
      </c>
    </row>
    <row r="2979" spans="1:27" x14ac:dyDescent="0.25">
      <c r="A2979" t="s">
        <v>23</v>
      </c>
      <c r="B2979" t="s">
        <v>24</v>
      </c>
      <c r="C2979" t="s">
        <v>25</v>
      </c>
      <c r="D2979" t="s">
        <v>26</v>
      </c>
      <c r="E2979" t="s">
        <v>302</v>
      </c>
      <c r="F2979" t="s">
        <v>303</v>
      </c>
      <c r="G2979" t="s">
        <v>556</v>
      </c>
      <c r="H2979" t="s">
        <v>557</v>
      </c>
      <c r="J2979">
        <v>201708</v>
      </c>
      <c r="K2979" t="s">
        <v>306</v>
      </c>
      <c r="L2979">
        <v>3800767</v>
      </c>
      <c r="M2979">
        <v>16835</v>
      </c>
      <c r="P2979">
        <v>0</v>
      </c>
      <c r="R2979" s="1">
        <v>42689</v>
      </c>
      <c r="S2979" t="s">
        <v>40</v>
      </c>
      <c r="T2979" t="s">
        <v>683</v>
      </c>
      <c r="U2979" t="s">
        <v>308</v>
      </c>
      <c r="V2979" s="1">
        <v>42695</v>
      </c>
      <c r="W2979" s="12">
        <v>-10</v>
      </c>
      <c r="X2979" s="4" t="str">
        <f t="shared" si="93"/>
        <v>Income</v>
      </c>
      <c r="Y2979" s="5">
        <v>42675</v>
      </c>
      <c r="Z2979" s="7" t="s">
        <v>8073</v>
      </c>
      <c r="AA2979" s="7" t="str">
        <f t="shared" si="92"/>
        <v>Car Park Pass Income from Payroll</v>
      </c>
    </row>
    <row r="2980" spans="1:27" x14ac:dyDescent="0.25">
      <c r="A2980" t="s">
        <v>23</v>
      </c>
      <c r="B2980" t="s">
        <v>24</v>
      </c>
      <c r="C2980" t="s">
        <v>25</v>
      </c>
      <c r="D2980" t="s">
        <v>26</v>
      </c>
      <c r="E2980" t="s">
        <v>302</v>
      </c>
      <c r="F2980" t="s">
        <v>303</v>
      </c>
      <c r="G2980" t="s">
        <v>556</v>
      </c>
      <c r="H2980" t="s">
        <v>557</v>
      </c>
      <c r="J2980">
        <v>201708</v>
      </c>
      <c r="K2980" t="s">
        <v>306</v>
      </c>
      <c r="L2980">
        <v>3800767</v>
      </c>
      <c r="M2980">
        <v>16836</v>
      </c>
      <c r="P2980">
        <v>0</v>
      </c>
      <c r="R2980" s="1">
        <v>42689</v>
      </c>
      <c r="S2980" t="s">
        <v>40</v>
      </c>
      <c r="T2980" t="s">
        <v>619</v>
      </c>
      <c r="U2980" t="s">
        <v>308</v>
      </c>
      <c r="V2980" s="1">
        <v>42695</v>
      </c>
      <c r="W2980" s="12">
        <v>-20.84</v>
      </c>
      <c r="X2980" s="4" t="str">
        <f t="shared" si="93"/>
        <v>Income</v>
      </c>
      <c r="Y2980" s="5">
        <v>42675</v>
      </c>
      <c r="Z2980" s="7" t="s">
        <v>8073</v>
      </c>
      <c r="AA2980" s="7" t="str">
        <f t="shared" si="92"/>
        <v>Car Park Pass Income from Payroll</v>
      </c>
    </row>
    <row r="2981" spans="1:27" x14ac:dyDescent="0.25">
      <c r="A2981" t="s">
        <v>23</v>
      </c>
      <c r="B2981" t="s">
        <v>24</v>
      </c>
      <c r="C2981" t="s">
        <v>25</v>
      </c>
      <c r="D2981" t="s">
        <v>26</v>
      </c>
      <c r="E2981" t="s">
        <v>302</v>
      </c>
      <c r="F2981" t="s">
        <v>303</v>
      </c>
      <c r="G2981" t="s">
        <v>556</v>
      </c>
      <c r="H2981" t="s">
        <v>557</v>
      </c>
      <c r="J2981">
        <v>201708</v>
      </c>
      <c r="K2981" t="s">
        <v>306</v>
      </c>
      <c r="L2981">
        <v>3800767</v>
      </c>
      <c r="M2981">
        <v>16444</v>
      </c>
      <c r="P2981">
        <v>0</v>
      </c>
      <c r="R2981" s="1">
        <v>42689</v>
      </c>
      <c r="S2981" t="s">
        <v>40</v>
      </c>
      <c r="T2981" t="s">
        <v>652</v>
      </c>
      <c r="U2981" t="s">
        <v>308</v>
      </c>
      <c r="V2981" s="1">
        <v>42695</v>
      </c>
      <c r="W2981" s="12">
        <v>-20.84</v>
      </c>
      <c r="X2981" s="4" t="str">
        <f t="shared" si="93"/>
        <v>Income</v>
      </c>
      <c r="Y2981" s="5">
        <v>42675</v>
      </c>
      <c r="Z2981" s="7" t="s">
        <v>8073</v>
      </c>
      <c r="AA2981" s="7" t="str">
        <f t="shared" si="92"/>
        <v>Car Park Pass Income from Payroll</v>
      </c>
    </row>
    <row r="2982" spans="1:27" x14ac:dyDescent="0.25">
      <c r="A2982" t="s">
        <v>23</v>
      </c>
      <c r="B2982" t="s">
        <v>24</v>
      </c>
      <c r="C2982" t="s">
        <v>25</v>
      </c>
      <c r="D2982" t="s">
        <v>26</v>
      </c>
      <c r="E2982" t="s">
        <v>302</v>
      </c>
      <c r="F2982" t="s">
        <v>303</v>
      </c>
      <c r="G2982" t="s">
        <v>556</v>
      </c>
      <c r="H2982" t="s">
        <v>557</v>
      </c>
      <c r="J2982">
        <v>201708</v>
      </c>
      <c r="K2982" t="s">
        <v>306</v>
      </c>
      <c r="L2982">
        <v>3800767</v>
      </c>
      <c r="M2982">
        <v>16445</v>
      </c>
      <c r="P2982">
        <v>0</v>
      </c>
      <c r="R2982" s="1">
        <v>42689</v>
      </c>
      <c r="S2982" t="s">
        <v>40</v>
      </c>
      <c r="T2982" t="s">
        <v>582</v>
      </c>
      <c r="U2982" t="s">
        <v>308</v>
      </c>
      <c r="V2982" s="1">
        <v>42695</v>
      </c>
      <c r="W2982" s="12">
        <v>-10</v>
      </c>
      <c r="X2982" s="4" t="str">
        <f t="shared" si="93"/>
        <v>Income</v>
      </c>
      <c r="Y2982" s="5">
        <v>42675</v>
      </c>
      <c r="Z2982" s="7" t="s">
        <v>8073</v>
      </c>
      <c r="AA2982" s="7" t="str">
        <f t="shared" si="92"/>
        <v>Car Park Pass Income from Payroll</v>
      </c>
    </row>
    <row r="2983" spans="1:27" x14ac:dyDescent="0.25">
      <c r="A2983" t="s">
        <v>23</v>
      </c>
      <c r="B2983" t="s">
        <v>24</v>
      </c>
      <c r="C2983" t="s">
        <v>25</v>
      </c>
      <c r="D2983" t="s">
        <v>26</v>
      </c>
      <c r="E2983" t="s">
        <v>302</v>
      </c>
      <c r="F2983" t="s">
        <v>303</v>
      </c>
      <c r="G2983" t="s">
        <v>556</v>
      </c>
      <c r="H2983" t="s">
        <v>557</v>
      </c>
      <c r="J2983">
        <v>201708</v>
      </c>
      <c r="K2983" t="s">
        <v>306</v>
      </c>
      <c r="L2983">
        <v>3800767</v>
      </c>
      <c r="M2983">
        <v>16638</v>
      </c>
      <c r="P2983">
        <v>0</v>
      </c>
      <c r="R2983" s="1">
        <v>42689</v>
      </c>
      <c r="S2983" t="s">
        <v>40</v>
      </c>
      <c r="T2983" t="s">
        <v>613</v>
      </c>
      <c r="U2983" t="s">
        <v>308</v>
      </c>
      <c r="V2983" s="1">
        <v>42695</v>
      </c>
      <c r="W2983" s="12">
        <v>-20.83</v>
      </c>
      <c r="X2983" s="4" t="str">
        <f t="shared" si="93"/>
        <v>Income</v>
      </c>
      <c r="Y2983" s="5">
        <v>42675</v>
      </c>
      <c r="Z2983" s="7" t="s">
        <v>8073</v>
      </c>
      <c r="AA2983" s="7" t="str">
        <f t="shared" si="92"/>
        <v>Car Park Pass Income from Payroll</v>
      </c>
    </row>
    <row r="2984" spans="1:27" x14ac:dyDescent="0.25">
      <c r="A2984" t="s">
        <v>23</v>
      </c>
      <c r="B2984" t="s">
        <v>24</v>
      </c>
      <c r="C2984" t="s">
        <v>25</v>
      </c>
      <c r="D2984" t="s">
        <v>26</v>
      </c>
      <c r="E2984" t="s">
        <v>302</v>
      </c>
      <c r="F2984" t="s">
        <v>303</v>
      </c>
      <c r="G2984" t="s">
        <v>556</v>
      </c>
      <c r="H2984" t="s">
        <v>557</v>
      </c>
      <c r="J2984">
        <v>201708</v>
      </c>
      <c r="K2984" t="s">
        <v>306</v>
      </c>
      <c r="L2984">
        <v>3800767</v>
      </c>
      <c r="M2984">
        <v>16639</v>
      </c>
      <c r="P2984">
        <v>0</v>
      </c>
      <c r="R2984" s="1">
        <v>42689</v>
      </c>
      <c r="S2984" t="s">
        <v>40</v>
      </c>
      <c r="T2984" t="s">
        <v>598</v>
      </c>
      <c r="U2984" t="s">
        <v>308</v>
      </c>
      <c r="V2984" s="1">
        <v>42695</v>
      </c>
      <c r="W2984" s="12">
        <v>-20.83</v>
      </c>
      <c r="X2984" s="4" t="str">
        <f t="shared" si="93"/>
        <v>Income</v>
      </c>
      <c r="Y2984" s="5">
        <v>42675</v>
      </c>
      <c r="Z2984" s="7" t="s">
        <v>8073</v>
      </c>
      <c r="AA2984" s="7" t="str">
        <f t="shared" si="92"/>
        <v>Car Park Pass Income from Payroll</v>
      </c>
    </row>
    <row r="2985" spans="1:27" x14ac:dyDescent="0.25">
      <c r="A2985" t="s">
        <v>23</v>
      </c>
      <c r="B2985" t="s">
        <v>24</v>
      </c>
      <c r="C2985" t="s">
        <v>25</v>
      </c>
      <c r="D2985" t="s">
        <v>26</v>
      </c>
      <c r="E2985" t="s">
        <v>302</v>
      </c>
      <c r="F2985" t="s">
        <v>303</v>
      </c>
      <c r="G2985" t="s">
        <v>556</v>
      </c>
      <c r="H2985" t="s">
        <v>557</v>
      </c>
      <c r="J2985">
        <v>201708</v>
      </c>
      <c r="K2985" t="s">
        <v>306</v>
      </c>
      <c r="L2985">
        <v>3800767</v>
      </c>
      <c r="M2985">
        <v>16640</v>
      </c>
      <c r="P2985">
        <v>0</v>
      </c>
      <c r="R2985" s="1">
        <v>42689</v>
      </c>
      <c r="S2985" t="s">
        <v>40</v>
      </c>
      <c r="T2985" t="s">
        <v>582</v>
      </c>
      <c r="U2985" t="s">
        <v>308</v>
      </c>
      <c r="V2985" s="1">
        <v>42695</v>
      </c>
      <c r="W2985" s="12">
        <v>-10</v>
      </c>
      <c r="X2985" s="4" t="str">
        <f t="shared" si="93"/>
        <v>Income</v>
      </c>
      <c r="Y2985" s="5">
        <v>42675</v>
      </c>
      <c r="Z2985" s="7" t="s">
        <v>8073</v>
      </c>
      <c r="AA2985" s="7" t="str">
        <f t="shared" si="92"/>
        <v>Car Park Pass Income from Payroll</v>
      </c>
    </row>
    <row r="2986" spans="1:27" x14ac:dyDescent="0.25">
      <c r="A2986" t="s">
        <v>23</v>
      </c>
      <c r="B2986" t="s">
        <v>24</v>
      </c>
      <c r="C2986" t="s">
        <v>25</v>
      </c>
      <c r="D2986" t="s">
        <v>26</v>
      </c>
      <c r="E2986" t="s">
        <v>302</v>
      </c>
      <c r="F2986" t="s">
        <v>303</v>
      </c>
      <c r="G2986" t="s">
        <v>556</v>
      </c>
      <c r="H2986" t="s">
        <v>557</v>
      </c>
      <c r="J2986">
        <v>201708</v>
      </c>
      <c r="K2986" t="s">
        <v>306</v>
      </c>
      <c r="L2986">
        <v>3800767</v>
      </c>
      <c r="M2986">
        <v>16818</v>
      </c>
      <c r="P2986">
        <v>0</v>
      </c>
      <c r="R2986" s="1">
        <v>42689</v>
      </c>
      <c r="S2986" t="s">
        <v>40</v>
      </c>
      <c r="T2986" t="s">
        <v>570</v>
      </c>
      <c r="U2986" t="s">
        <v>308</v>
      </c>
      <c r="V2986" s="1">
        <v>42695</v>
      </c>
      <c r="W2986" s="12">
        <v>-29.16</v>
      </c>
      <c r="X2986" s="4" t="str">
        <f t="shared" si="93"/>
        <v>Income</v>
      </c>
      <c r="Y2986" s="5">
        <v>42675</v>
      </c>
      <c r="Z2986" s="7" t="s">
        <v>8073</v>
      </c>
      <c r="AA2986" s="7" t="str">
        <f t="shared" si="92"/>
        <v>Car Park Pass Income from Payroll</v>
      </c>
    </row>
    <row r="2987" spans="1:27" x14ac:dyDescent="0.25">
      <c r="A2987" t="s">
        <v>23</v>
      </c>
      <c r="B2987" t="s">
        <v>24</v>
      </c>
      <c r="C2987" t="s">
        <v>25</v>
      </c>
      <c r="D2987" t="s">
        <v>26</v>
      </c>
      <c r="E2987" t="s">
        <v>302</v>
      </c>
      <c r="F2987" t="s">
        <v>303</v>
      </c>
      <c r="G2987" t="s">
        <v>556</v>
      </c>
      <c r="H2987" t="s">
        <v>557</v>
      </c>
      <c r="J2987">
        <v>201708</v>
      </c>
      <c r="K2987" t="s">
        <v>306</v>
      </c>
      <c r="L2987">
        <v>3800767</v>
      </c>
      <c r="M2987">
        <v>16819</v>
      </c>
      <c r="P2987">
        <v>0</v>
      </c>
      <c r="R2987" s="1">
        <v>42689</v>
      </c>
      <c r="S2987" t="s">
        <v>40</v>
      </c>
      <c r="T2987" t="s">
        <v>666</v>
      </c>
      <c r="U2987" t="s">
        <v>308</v>
      </c>
      <c r="V2987" s="1">
        <v>42695</v>
      </c>
      <c r="W2987" s="12">
        <v>-20.83</v>
      </c>
      <c r="X2987" s="4" t="str">
        <f t="shared" si="93"/>
        <v>Income</v>
      </c>
      <c r="Y2987" s="5">
        <v>42675</v>
      </c>
      <c r="Z2987" s="7" t="s">
        <v>8073</v>
      </c>
      <c r="AA2987" s="7" t="str">
        <f t="shared" si="92"/>
        <v>Car Park Pass Income from Payroll</v>
      </c>
    </row>
    <row r="2988" spans="1:27" x14ac:dyDescent="0.25">
      <c r="A2988" t="s">
        <v>23</v>
      </c>
      <c r="B2988" t="s">
        <v>24</v>
      </c>
      <c r="C2988" t="s">
        <v>25</v>
      </c>
      <c r="D2988" t="s">
        <v>26</v>
      </c>
      <c r="E2988" t="s">
        <v>302</v>
      </c>
      <c r="F2988" t="s">
        <v>303</v>
      </c>
      <c r="G2988" t="s">
        <v>556</v>
      </c>
      <c r="H2988" t="s">
        <v>557</v>
      </c>
      <c r="J2988">
        <v>201708</v>
      </c>
      <c r="K2988" t="s">
        <v>306</v>
      </c>
      <c r="L2988">
        <v>3800767</v>
      </c>
      <c r="M2988">
        <v>16820</v>
      </c>
      <c r="P2988">
        <v>0</v>
      </c>
      <c r="R2988" s="1">
        <v>42689</v>
      </c>
      <c r="S2988" t="s">
        <v>40</v>
      </c>
      <c r="T2988" t="s">
        <v>563</v>
      </c>
      <c r="U2988" t="s">
        <v>308</v>
      </c>
      <c r="V2988" s="1">
        <v>42695</v>
      </c>
      <c r="W2988" s="12">
        <v>-20.84</v>
      </c>
      <c r="X2988" s="4" t="str">
        <f t="shared" si="93"/>
        <v>Income</v>
      </c>
      <c r="Y2988" s="5">
        <v>42675</v>
      </c>
      <c r="Z2988" s="7" t="s">
        <v>8073</v>
      </c>
      <c r="AA2988" s="7" t="str">
        <f t="shared" si="92"/>
        <v>Car Park Pass Income from Payroll</v>
      </c>
    </row>
    <row r="2989" spans="1:27" x14ac:dyDescent="0.25">
      <c r="A2989" t="s">
        <v>23</v>
      </c>
      <c r="B2989" t="s">
        <v>24</v>
      </c>
      <c r="C2989" t="s">
        <v>25</v>
      </c>
      <c r="D2989" t="s">
        <v>26</v>
      </c>
      <c r="E2989" t="s">
        <v>302</v>
      </c>
      <c r="F2989" t="s">
        <v>303</v>
      </c>
      <c r="G2989" t="s">
        <v>556</v>
      </c>
      <c r="H2989" t="s">
        <v>557</v>
      </c>
      <c r="J2989">
        <v>201708</v>
      </c>
      <c r="K2989" t="s">
        <v>306</v>
      </c>
      <c r="L2989">
        <v>3800767</v>
      </c>
      <c r="M2989">
        <v>16821</v>
      </c>
      <c r="P2989">
        <v>0</v>
      </c>
      <c r="R2989" s="1">
        <v>42689</v>
      </c>
      <c r="S2989" t="s">
        <v>40</v>
      </c>
      <c r="T2989" t="s">
        <v>650</v>
      </c>
      <c r="U2989" t="s">
        <v>308</v>
      </c>
      <c r="V2989" s="1">
        <v>42695</v>
      </c>
      <c r="W2989" s="12">
        <v>-29.17</v>
      </c>
      <c r="X2989" s="4" t="str">
        <f t="shared" si="93"/>
        <v>Income</v>
      </c>
      <c r="Y2989" s="5">
        <v>42675</v>
      </c>
      <c r="Z2989" s="7" t="s">
        <v>8073</v>
      </c>
      <c r="AA2989" s="7" t="str">
        <f t="shared" si="92"/>
        <v>Car Park Pass Income from Payroll</v>
      </c>
    </row>
    <row r="2990" spans="1:27" x14ac:dyDescent="0.25">
      <c r="A2990" t="s">
        <v>23</v>
      </c>
      <c r="B2990" t="s">
        <v>24</v>
      </c>
      <c r="C2990" t="s">
        <v>25</v>
      </c>
      <c r="D2990" t="s">
        <v>26</v>
      </c>
      <c r="E2990" t="s">
        <v>302</v>
      </c>
      <c r="F2990" t="s">
        <v>303</v>
      </c>
      <c r="G2990" t="s">
        <v>556</v>
      </c>
      <c r="H2990" t="s">
        <v>557</v>
      </c>
      <c r="J2990">
        <v>201708</v>
      </c>
      <c r="K2990" t="s">
        <v>306</v>
      </c>
      <c r="L2990">
        <v>3800767</v>
      </c>
      <c r="M2990">
        <v>16822</v>
      </c>
      <c r="P2990">
        <v>0</v>
      </c>
      <c r="R2990" s="1">
        <v>42689</v>
      </c>
      <c r="S2990" t="s">
        <v>40</v>
      </c>
      <c r="T2990" t="s">
        <v>682</v>
      </c>
      <c r="U2990" t="s">
        <v>308</v>
      </c>
      <c r="V2990" s="1">
        <v>42695</v>
      </c>
      <c r="W2990" s="12">
        <v>-12.5</v>
      </c>
      <c r="X2990" s="4" t="str">
        <f t="shared" si="93"/>
        <v>Income</v>
      </c>
      <c r="Y2990" s="5">
        <v>42675</v>
      </c>
      <c r="Z2990" s="7" t="s">
        <v>8073</v>
      </c>
      <c r="AA2990" s="7" t="str">
        <f t="shared" si="92"/>
        <v>Car Park Pass Income from Payroll</v>
      </c>
    </row>
    <row r="2991" spans="1:27" x14ac:dyDescent="0.25">
      <c r="A2991" t="s">
        <v>23</v>
      </c>
      <c r="B2991" t="s">
        <v>24</v>
      </c>
      <c r="C2991" t="s">
        <v>25</v>
      </c>
      <c r="D2991" t="s">
        <v>26</v>
      </c>
      <c r="E2991" t="s">
        <v>302</v>
      </c>
      <c r="F2991" t="s">
        <v>303</v>
      </c>
      <c r="G2991" t="s">
        <v>556</v>
      </c>
      <c r="H2991" t="s">
        <v>557</v>
      </c>
      <c r="J2991">
        <v>201708</v>
      </c>
      <c r="K2991" t="s">
        <v>306</v>
      </c>
      <c r="L2991">
        <v>3800767</v>
      </c>
      <c r="M2991">
        <v>16823</v>
      </c>
      <c r="P2991">
        <v>0</v>
      </c>
      <c r="R2991" s="1">
        <v>42689</v>
      </c>
      <c r="S2991" t="s">
        <v>40</v>
      </c>
      <c r="T2991" t="s">
        <v>570</v>
      </c>
      <c r="U2991" t="s">
        <v>308</v>
      </c>
      <c r="V2991" s="1">
        <v>42695</v>
      </c>
      <c r="W2991" s="12">
        <v>-20.84</v>
      </c>
      <c r="X2991" s="4" t="str">
        <f t="shared" si="93"/>
        <v>Income</v>
      </c>
      <c r="Y2991" s="5">
        <v>42675</v>
      </c>
      <c r="Z2991" s="7" t="s">
        <v>8073</v>
      </c>
      <c r="AA2991" s="7" t="str">
        <f t="shared" si="92"/>
        <v>Car Park Pass Income from Payroll</v>
      </c>
    </row>
    <row r="2992" spans="1:27" x14ac:dyDescent="0.25">
      <c r="A2992" t="s">
        <v>23</v>
      </c>
      <c r="B2992" t="s">
        <v>24</v>
      </c>
      <c r="C2992" t="s">
        <v>25</v>
      </c>
      <c r="D2992" t="s">
        <v>26</v>
      </c>
      <c r="E2992" t="s">
        <v>302</v>
      </c>
      <c r="F2992" t="s">
        <v>303</v>
      </c>
      <c r="G2992" t="s">
        <v>556</v>
      </c>
      <c r="H2992" t="s">
        <v>557</v>
      </c>
      <c r="J2992">
        <v>201708</v>
      </c>
      <c r="K2992" t="s">
        <v>306</v>
      </c>
      <c r="L2992">
        <v>3800767</v>
      </c>
      <c r="M2992">
        <v>16824</v>
      </c>
      <c r="P2992">
        <v>0</v>
      </c>
      <c r="R2992" s="1">
        <v>42689</v>
      </c>
      <c r="S2992" t="s">
        <v>40</v>
      </c>
      <c r="T2992" t="s">
        <v>559</v>
      </c>
      <c r="U2992" t="s">
        <v>308</v>
      </c>
      <c r="V2992" s="1">
        <v>42695</v>
      </c>
      <c r="W2992" s="12">
        <v>-10</v>
      </c>
      <c r="X2992" s="4" t="str">
        <f t="shared" si="93"/>
        <v>Income</v>
      </c>
      <c r="Y2992" s="5">
        <v>42675</v>
      </c>
      <c r="Z2992" s="7" t="s">
        <v>8073</v>
      </c>
      <c r="AA2992" s="7" t="str">
        <f t="shared" si="92"/>
        <v>Car Park Pass Income from Payroll</v>
      </c>
    </row>
    <row r="2993" spans="1:27" x14ac:dyDescent="0.25">
      <c r="A2993" t="s">
        <v>23</v>
      </c>
      <c r="B2993" t="s">
        <v>24</v>
      </c>
      <c r="C2993" t="s">
        <v>25</v>
      </c>
      <c r="D2993" t="s">
        <v>26</v>
      </c>
      <c r="E2993" t="s">
        <v>302</v>
      </c>
      <c r="F2993" t="s">
        <v>303</v>
      </c>
      <c r="G2993" t="s">
        <v>556</v>
      </c>
      <c r="H2993" t="s">
        <v>557</v>
      </c>
      <c r="J2993">
        <v>201708</v>
      </c>
      <c r="K2993" t="s">
        <v>306</v>
      </c>
      <c r="L2993">
        <v>3800767</v>
      </c>
      <c r="M2993">
        <v>16825</v>
      </c>
      <c r="P2993">
        <v>0</v>
      </c>
      <c r="R2993" s="1">
        <v>42689</v>
      </c>
      <c r="S2993" t="s">
        <v>40</v>
      </c>
      <c r="T2993" t="s">
        <v>561</v>
      </c>
      <c r="U2993" t="s">
        <v>308</v>
      </c>
      <c r="V2993" s="1">
        <v>42695</v>
      </c>
      <c r="W2993" s="12">
        <v>-20.84</v>
      </c>
      <c r="X2993" s="4" t="str">
        <f t="shared" si="93"/>
        <v>Income</v>
      </c>
      <c r="Y2993" s="5">
        <v>42675</v>
      </c>
      <c r="Z2993" s="7" t="s">
        <v>8073</v>
      </c>
      <c r="AA2993" s="7" t="str">
        <f t="shared" si="92"/>
        <v>Car Park Pass Income from Payroll</v>
      </c>
    </row>
    <row r="2994" spans="1:27" x14ac:dyDescent="0.25">
      <c r="A2994" t="s">
        <v>23</v>
      </c>
      <c r="B2994" t="s">
        <v>24</v>
      </c>
      <c r="C2994" t="s">
        <v>25</v>
      </c>
      <c r="D2994" t="s">
        <v>26</v>
      </c>
      <c r="E2994" t="s">
        <v>302</v>
      </c>
      <c r="F2994" t="s">
        <v>303</v>
      </c>
      <c r="G2994" t="s">
        <v>556</v>
      </c>
      <c r="H2994" t="s">
        <v>557</v>
      </c>
      <c r="J2994">
        <v>201708</v>
      </c>
      <c r="K2994" t="s">
        <v>306</v>
      </c>
      <c r="L2994">
        <v>3800767</v>
      </c>
      <c r="M2994">
        <v>16826</v>
      </c>
      <c r="P2994">
        <v>0</v>
      </c>
      <c r="R2994" s="1">
        <v>42689</v>
      </c>
      <c r="S2994" t="s">
        <v>40</v>
      </c>
      <c r="T2994" t="s">
        <v>561</v>
      </c>
      <c r="U2994" t="s">
        <v>308</v>
      </c>
      <c r="V2994" s="1">
        <v>42695</v>
      </c>
      <c r="W2994" s="12">
        <v>-20.84</v>
      </c>
      <c r="X2994" s="4" t="str">
        <f t="shared" si="93"/>
        <v>Income</v>
      </c>
      <c r="Y2994" s="5">
        <v>42675</v>
      </c>
      <c r="Z2994" s="7" t="s">
        <v>8073</v>
      </c>
      <c r="AA2994" s="7" t="str">
        <f t="shared" si="92"/>
        <v>Car Park Pass Income from Payroll</v>
      </c>
    </row>
    <row r="2995" spans="1:27" x14ac:dyDescent="0.25">
      <c r="A2995" t="s">
        <v>23</v>
      </c>
      <c r="B2995" t="s">
        <v>24</v>
      </c>
      <c r="C2995" t="s">
        <v>25</v>
      </c>
      <c r="D2995" t="s">
        <v>26</v>
      </c>
      <c r="E2995" t="s">
        <v>302</v>
      </c>
      <c r="F2995" t="s">
        <v>303</v>
      </c>
      <c r="G2995" t="s">
        <v>556</v>
      </c>
      <c r="H2995" t="s">
        <v>557</v>
      </c>
      <c r="J2995">
        <v>201708</v>
      </c>
      <c r="K2995" t="s">
        <v>306</v>
      </c>
      <c r="L2995">
        <v>3800767</v>
      </c>
      <c r="M2995">
        <v>16827</v>
      </c>
      <c r="P2995">
        <v>0</v>
      </c>
      <c r="R2995" s="1">
        <v>42689</v>
      </c>
      <c r="S2995" t="s">
        <v>40</v>
      </c>
      <c r="T2995" t="s">
        <v>680</v>
      </c>
      <c r="U2995" t="s">
        <v>308</v>
      </c>
      <c r="V2995" s="1">
        <v>42695</v>
      </c>
      <c r="W2995" s="12">
        <v>-20.84</v>
      </c>
      <c r="X2995" s="4" t="str">
        <f t="shared" si="93"/>
        <v>Income</v>
      </c>
      <c r="Y2995" s="5">
        <v>42675</v>
      </c>
      <c r="Z2995" s="7" t="s">
        <v>8073</v>
      </c>
      <c r="AA2995" s="7" t="str">
        <f t="shared" si="92"/>
        <v>Car Park Pass Income from Payroll</v>
      </c>
    </row>
    <row r="2996" spans="1:27" x14ac:dyDescent="0.25">
      <c r="A2996" t="s">
        <v>23</v>
      </c>
      <c r="B2996" t="s">
        <v>24</v>
      </c>
      <c r="C2996" t="s">
        <v>25</v>
      </c>
      <c r="D2996" t="s">
        <v>26</v>
      </c>
      <c r="E2996" t="s">
        <v>302</v>
      </c>
      <c r="F2996" t="s">
        <v>303</v>
      </c>
      <c r="G2996" t="s">
        <v>556</v>
      </c>
      <c r="H2996" t="s">
        <v>557</v>
      </c>
      <c r="J2996">
        <v>201708</v>
      </c>
      <c r="K2996" t="s">
        <v>306</v>
      </c>
      <c r="L2996">
        <v>3800767</v>
      </c>
      <c r="M2996">
        <v>16828</v>
      </c>
      <c r="P2996">
        <v>0</v>
      </c>
      <c r="R2996" s="1">
        <v>42689</v>
      </c>
      <c r="S2996" t="s">
        <v>40</v>
      </c>
      <c r="T2996" t="s">
        <v>677</v>
      </c>
      <c r="U2996" t="s">
        <v>308</v>
      </c>
      <c r="V2996" s="1">
        <v>42695</v>
      </c>
      <c r="W2996" s="12">
        <v>-20.84</v>
      </c>
      <c r="X2996" s="4" t="str">
        <f t="shared" si="93"/>
        <v>Income</v>
      </c>
      <c r="Y2996" s="5">
        <v>42675</v>
      </c>
      <c r="Z2996" s="7" t="s">
        <v>8073</v>
      </c>
      <c r="AA2996" s="7" t="str">
        <f t="shared" si="92"/>
        <v>Car Park Pass Income from Payroll</v>
      </c>
    </row>
    <row r="2997" spans="1:27" x14ac:dyDescent="0.25">
      <c r="A2997" t="s">
        <v>23</v>
      </c>
      <c r="B2997" t="s">
        <v>24</v>
      </c>
      <c r="C2997" t="s">
        <v>25</v>
      </c>
      <c r="D2997" t="s">
        <v>26</v>
      </c>
      <c r="E2997" t="s">
        <v>302</v>
      </c>
      <c r="F2997" t="s">
        <v>303</v>
      </c>
      <c r="G2997" t="s">
        <v>556</v>
      </c>
      <c r="H2997" t="s">
        <v>557</v>
      </c>
      <c r="J2997">
        <v>201708</v>
      </c>
      <c r="K2997" t="s">
        <v>306</v>
      </c>
      <c r="L2997">
        <v>3800767</v>
      </c>
      <c r="M2997">
        <v>16829</v>
      </c>
      <c r="P2997">
        <v>0</v>
      </c>
      <c r="R2997" s="1">
        <v>42689</v>
      </c>
      <c r="S2997" t="s">
        <v>40</v>
      </c>
      <c r="T2997" t="s">
        <v>582</v>
      </c>
      <c r="U2997" t="s">
        <v>308</v>
      </c>
      <c r="V2997" s="1">
        <v>42695</v>
      </c>
      <c r="W2997" s="12">
        <v>-10</v>
      </c>
      <c r="X2997" s="4" t="str">
        <f t="shared" si="93"/>
        <v>Income</v>
      </c>
      <c r="Y2997" s="5">
        <v>42675</v>
      </c>
      <c r="Z2997" s="7" t="s">
        <v>8073</v>
      </c>
      <c r="AA2997" s="7" t="str">
        <f t="shared" si="92"/>
        <v>Car Park Pass Income from Payroll</v>
      </c>
    </row>
    <row r="2998" spans="1:27" x14ac:dyDescent="0.25">
      <c r="A2998" t="s">
        <v>23</v>
      </c>
      <c r="B2998" t="s">
        <v>24</v>
      </c>
      <c r="C2998" t="s">
        <v>25</v>
      </c>
      <c r="D2998" t="s">
        <v>26</v>
      </c>
      <c r="E2998" t="s">
        <v>302</v>
      </c>
      <c r="F2998" t="s">
        <v>303</v>
      </c>
      <c r="G2998" t="s">
        <v>556</v>
      </c>
      <c r="H2998" t="s">
        <v>557</v>
      </c>
      <c r="J2998">
        <v>201708</v>
      </c>
      <c r="K2998" t="s">
        <v>306</v>
      </c>
      <c r="L2998">
        <v>3800767</v>
      </c>
      <c r="M2998">
        <v>16929</v>
      </c>
      <c r="P2998">
        <v>0</v>
      </c>
      <c r="R2998" s="1">
        <v>42689</v>
      </c>
      <c r="S2998" t="s">
        <v>40</v>
      </c>
      <c r="T2998" t="s">
        <v>580</v>
      </c>
      <c r="U2998" t="s">
        <v>308</v>
      </c>
      <c r="V2998" s="1">
        <v>42695</v>
      </c>
      <c r="W2998" s="12">
        <v>-20.83</v>
      </c>
      <c r="X2998" s="4" t="str">
        <f t="shared" si="93"/>
        <v>Income</v>
      </c>
      <c r="Y2998" s="5">
        <v>42675</v>
      </c>
      <c r="Z2998" s="7" t="s">
        <v>8073</v>
      </c>
      <c r="AA2998" s="7" t="str">
        <f t="shared" si="92"/>
        <v>Car Park Pass Income from Payroll</v>
      </c>
    </row>
    <row r="2999" spans="1:27" x14ac:dyDescent="0.25">
      <c r="A2999" t="s">
        <v>23</v>
      </c>
      <c r="B2999" t="s">
        <v>24</v>
      </c>
      <c r="C2999" t="s">
        <v>25</v>
      </c>
      <c r="D2999" t="s">
        <v>26</v>
      </c>
      <c r="E2999" t="s">
        <v>302</v>
      </c>
      <c r="F2999" t="s">
        <v>303</v>
      </c>
      <c r="G2999" t="s">
        <v>556</v>
      </c>
      <c r="H2999" t="s">
        <v>557</v>
      </c>
      <c r="J2999">
        <v>201708</v>
      </c>
      <c r="K2999" t="s">
        <v>306</v>
      </c>
      <c r="L2999">
        <v>3800767</v>
      </c>
      <c r="M2999">
        <v>16930</v>
      </c>
      <c r="P2999">
        <v>0</v>
      </c>
      <c r="R2999" s="1">
        <v>42689</v>
      </c>
      <c r="S2999" t="s">
        <v>40</v>
      </c>
      <c r="T2999" t="s">
        <v>581</v>
      </c>
      <c r="U2999" t="s">
        <v>308</v>
      </c>
      <c r="V2999" s="1">
        <v>42695</v>
      </c>
      <c r="W2999" s="12">
        <v>-20.84</v>
      </c>
      <c r="X2999" s="4" t="str">
        <f t="shared" si="93"/>
        <v>Income</v>
      </c>
      <c r="Y2999" s="5">
        <v>42675</v>
      </c>
      <c r="Z2999" s="7" t="s">
        <v>8073</v>
      </c>
      <c r="AA2999" s="7" t="str">
        <f t="shared" si="92"/>
        <v>Car Park Pass Income from Payroll</v>
      </c>
    </row>
    <row r="3000" spans="1:27" x14ac:dyDescent="0.25">
      <c r="A3000" t="s">
        <v>23</v>
      </c>
      <c r="B3000" t="s">
        <v>24</v>
      </c>
      <c r="C3000" t="s">
        <v>25</v>
      </c>
      <c r="D3000" t="s">
        <v>26</v>
      </c>
      <c r="E3000" t="s">
        <v>302</v>
      </c>
      <c r="F3000" t="s">
        <v>303</v>
      </c>
      <c r="G3000" t="s">
        <v>556</v>
      </c>
      <c r="H3000" t="s">
        <v>557</v>
      </c>
      <c r="J3000">
        <v>201708</v>
      </c>
      <c r="K3000" t="s">
        <v>306</v>
      </c>
      <c r="L3000">
        <v>3800767</v>
      </c>
      <c r="M3000">
        <v>16931</v>
      </c>
      <c r="P3000">
        <v>0</v>
      </c>
      <c r="R3000" s="1">
        <v>42689</v>
      </c>
      <c r="S3000" t="s">
        <v>40</v>
      </c>
      <c r="T3000" t="s">
        <v>572</v>
      </c>
      <c r="U3000" t="s">
        <v>308</v>
      </c>
      <c r="V3000" s="1">
        <v>42695</v>
      </c>
      <c r="W3000" s="12">
        <v>-20.84</v>
      </c>
      <c r="X3000" s="4" t="str">
        <f t="shared" si="93"/>
        <v>Income</v>
      </c>
      <c r="Y3000" s="5">
        <v>42675</v>
      </c>
      <c r="Z3000" s="7" t="s">
        <v>8073</v>
      </c>
      <c r="AA3000" s="7" t="str">
        <f t="shared" si="92"/>
        <v>Car Park Pass Income from Payroll</v>
      </c>
    </row>
    <row r="3001" spans="1:27" x14ac:dyDescent="0.25">
      <c r="A3001" t="s">
        <v>23</v>
      </c>
      <c r="B3001" t="s">
        <v>24</v>
      </c>
      <c r="C3001" t="s">
        <v>25</v>
      </c>
      <c r="D3001" t="s">
        <v>26</v>
      </c>
      <c r="E3001" t="s">
        <v>302</v>
      </c>
      <c r="F3001" t="s">
        <v>303</v>
      </c>
      <c r="G3001" t="s">
        <v>556</v>
      </c>
      <c r="H3001" t="s">
        <v>557</v>
      </c>
      <c r="J3001">
        <v>201708</v>
      </c>
      <c r="K3001" t="s">
        <v>306</v>
      </c>
      <c r="L3001">
        <v>3800767</v>
      </c>
      <c r="M3001">
        <v>16932</v>
      </c>
      <c r="P3001">
        <v>0</v>
      </c>
      <c r="R3001" s="1">
        <v>42689</v>
      </c>
      <c r="S3001" t="s">
        <v>40</v>
      </c>
      <c r="T3001" t="s">
        <v>568</v>
      </c>
      <c r="U3001" t="s">
        <v>308</v>
      </c>
      <c r="V3001" s="1">
        <v>42695</v>
      </c>
      <c r="W3001" s="12">
        <v>-20.84</v>
      </c>
      <c r="X3001" s="4" t="str">
        <f t="shared" si="93"/>
        <v>Income</v>
      </c>
      <c r="Y3001" s="5">
        <v>42675</v>
      </c>
      <c r="Z3001" s="7" t="s">
        <v>8073</v>
      </c>
      <c r="AA3001" s="7" t="str">
        <f t="shared" si="92"/>
        <v>Car Park Pass Income from Payroll</v>
      </c>
    </row>
    <row r="3002" spans="1:27" x14ac:dyDescent="0.25">
      <c r="A3002" t="s">
        <v>23</v>
      </c>
      <c r="B3002" t="s">
        <v>24</v>
      </c>
      <c r="C3002" t="s">
        <v>25</v>
      </c>
      <c r="D3002" t="s">
        <v>26</v>
      </c>
      <c r="E3002" t="s">
        <v>302</v>
      </c>
      <c r="F3002" t="s">
        <v>303</v>
      </c>
      <c r="G3002" t="s">
        <v>556</v>
      </c>
      <c r="H3002" t="s">
        <v>557</v>
      </c>
      <c r="J3002">
        <v>201708</v>
      </c>
      <c r="K3002" t="s">
        <v>306</v>
      </c>
      <c r="L3002">
        <v>3800767</v>
      </c>
      <c r="M3002">
        <v>16933</v>
      </c>
      <c r="P3002">
        <v>0</v>
      </c>
      <c r="R3002" s="1">
        <v>42689</v>
      </c>
      <c r="S3002" t="s">
        <v>40</v>
      </c>
      <c r="T3002" t="s">
        <v>596</v>
      </c>
      <c r="U3002" t="s">
        <v>308</v>
      </c>
      <c r="V3002" s="1">
        <v>42695</v>
      </c>
      <c r="W3002" s="12">
        <v>-16.670000000000002</v>
      </c>
      <c r="X3002" s="4" t="str">
        <f t="shared" si="93"/>
        <v>Income</v>
      </c>
      <c r="Y3002" s="5">
        <v>42675</v>
      </c>
      <c r="Z3002" s="7" t="s">
        <v>8073</v>
      </c>
      <c r="AA3002" s="7" t="str">
        <f t="shared" si="92"/>
        <v>Car Park Pass Income from Payroll</v>
      </c>
    </row>
    <row r="3003" spans="1:27" x14ac:dyDescent="0.25">
      <c r="A3003" t="s">
        <v>23</v>
      </c>
      <c r="B3003" t="s">
        <v>24</v>
      </c>
      <c r="C3003" t="s">
        <v>25</v>
      </c>
      <c r="D3003" t="s">
        <v>26</v>
      </c>
      <c r="E3003" t="s">
        <v>302</v>
      </c>
      <c r="F3003" t="s">
        <v>303</v>
      </c>
      <c r="G3003" t="s">
        <v>556</v>
      </c>
      <c r="H3003" t="s">
        <v>557</v>
      </c>
      <c r="J3003">
        <v>201708</v>
      </c>
      <c r="K3003" t="s">
        <v>306</v>
      </c>
      <c r="L3003">
        <v>3800767</v>
      </c>
      <c r="M3003">
        <v>16934</v>
      </c>
      <c r="P3003">
        <v>0</v>
      </c>
      <c r="R3003" s="1">
        <v>42689</v>
      </c>
      <c r="S3003" t="s">
        <v>40</v>
      </c>
      <c r="T3003" t="s">
        <v>559</v>
      </c>
      <c r="U3003" t="s">
        <v>308</v>
      </c>
      <c r="V3003" s="1">
        <v>42695</v>
      </c>
      <c r="W3003" s="12">
        <v>-10</v>
      </c>
      <c r="X3003" s="4" t="str">
        <f t="shared" si="93"/>
        <v>Income</v>
      </c>
      <c r="Y3003" s="5">
        <v>42675</v>
      </c>
      <c r="Z3003" s="7" t="s">
        <v>8073</v>
      </c>
      <c r="AA3003" s="7" t="str">
        <f t="shared" si="92"/>
        <v>Car Park Pass Income from Payroll</v>
      </c>
    </row>
    <row r="3004" spans="1:27" x14ac:dyDescent="0.25">
      <c r="A3004" t="s">
        <v>23</v>
      </c>
      <c r="B3004" t="s">
        <v>24</v>
      </c>
      <c r="C3004" t="s">
        <v>25</v>
      </c>
      <c r="D3004" t="s">
        <v>26</v>
      </c>
      <c r="E3004" t="s">
        <v>302</v>
      </c>
      <c r="F3004" t="s">
        <v>303</v>
      </c>
      <c r="G3004" t="s">
        <v>556</v>
      </c>
      <c r="H3004" t="s">
        <v>557</v>
      </c>
      <c r="J3004">
        <v>201708</v>
      </c>
      <c r="K3004" t="s">
        <v>306</v>
      </c>
      <c r="L3004">
        <v>3800767</v>
      </c>
      <c r="M3004">
        <v>16935</v>
      </c>
      <c r="P3004">
        <v>0</v>
      </c>
      <c r="R3004" s="1">
        <v>42689</v>
      </c>
      <c r="S3004" t="s">
        <v>40</v>
      </c>
      <c r="T3004" t="s">
        <v>559</v>
      </c>
      <c r="U3004" t="s">
        <v>308</v>
      </c>
      <c r="V3004" s="1">
        <v>42695</v>
      </c>
      <c r="W3004" s="12">
        <v>-10</v>
      </c>
      <c r="X3004" s="4" t="str">
        <f t="shared" si="93"/>
        <v>Income</v>
      </c>
      <c r="Y3004" s="5">
        <v>42675</v>
      </c>
      <c r="Z3004" s="7" t="s">
        <v>8073</v>
      </c>
      <c r="AA3004" s="7" t="str">
        <f t="shared" si="92"/>
        <v>Car Park Pass Income from Payroll</v>
      </c>
    </row>
    <row r="3005" spans="1:27" x14ac:dyDescent="0.25">
      <c r="A3005" t="s">
        <v>23</v>
      </c>
      <c r="B3005" t="s">
        <v>24</v>
      </c>
      <c r="C3005" t="s">
        <v>25</v>
      </c>
      <c r="D3005" t="s">
        <v>26</v>
      </c>
      <c r="E3005" t="s">
        <v>302</v>
      </c>
      <c r="F3005" t="s">
        <v>303</v>
      </c>
      <c r="G3005" t="s">
        <v>556</v>
      </c>
      <c r="H3005" t="s">
        <v>557</v>
      </c>
      <c r="J3005">
        <v>201708</v>
      </c>
      <c r="K3005" t="s">
        <v>306</v>
      </c>
      <c r="L3005">
        <v>3800767</v>
      </c>
      <c r="M3005">
        <v>16342</v>
      </c>
      <c r="P3005">
        <v>0</v>
      </c>
      <c r="R3005" s="1">
        <v>42689</v>
      </c>
      <c r="S3005" t="s">
        <v>40</v>
      </c>
      <c r="T3005" t="s">
        <v>593</v>
      </c>
      <c r="U3005" t="s">
        <v>308</v>
      </c>
      <c r="V3005" s="1">
        <v>42695</v>
      </c>
      <c r="W3005" s="12">
        <v>-10</v>
      </c>
      <c r="X3005" s="4" t="str">
        <f t="shared" si="93"/>
        <v>Income</v>
      </c>
      <c r="Y3005" s="5">
        <v>42675</v>
      </c>
      <c r="Z3005" s="7" t="s">
        <v>8073</v>
      </c>
      <c r="AA3005" s="7" t="str">
        <f t="shared" si="92"/>
        <v>Car Park Pass Income from Payroll</v>
      </c>
    </row>
    <row r="3006" spans="1:27" x14ac:dyDescent="0.25">
      <c r="A3006" t="s">
        <v>23</v>
      </c>
      <c r="B3006" t="s">
        <v>24</v>
      </c>
      <c r="C3006" t="s">
        <v>25</v>
      </c>
      <c r="D3006" t="s">
        <v>26</v>
      </c>
      <c r="E3006" t="s">
        <v>302</v>
      </c>
      <c r="F3006" t="s">
        <v>303</v>
      </c>
      <c r="G3006" t="s">
        <v>556</v>
      </c>
      <c r="H3006" t="s">
        <v>557</v>
      </c>
      <c r="J3006">
        <v>201708</v>
      </c>
      <c r="K3006" t="s">
        <v>306</v>
      </c>
      <c r="L3006">
        <v>3800767</v>
      </c>
      <c r="M3006">
        <v>16343</v>
      </c>
      <c r="P3006">
        <v>0</v>
      </c>
      <c r="R3006" s="1">
        <v>42689</v>
      </c>
      <c r="S3006" t="s">
        <v>40</v>
      </c>
      <c r="T3006" t="s">
        <v>595</v>
      </c>
      <c r="U3006" t="s">
        <v>308</v>
      </c>
      <c r="V3006" s="1">
        <v>42695</v>
      </c>
      <c r="W3006" s="12">
        <v>-10</v>
      </c>
      <c r="X3006" s="4" t="str">
        <f t="shared" si="93"/>
        <v>Income</v>
      </c>
      <c r="Y3006" s="5">
        <v>42675</v>
      </c>
      <c r="Z3006" s="7" t="s">
        <v>8073</v>
      </c>
      <c r="AA3006" s="7" t="str">
        <f t="shared" si="92"/>
        <v>Car Park Pass Income from Payroll</v>
      </c>
    </row>
    <row r="3007" spans="1:27" x14ac:dyDescent="0.25">
      <c r="A3007" t="s">
        <v>23</v>
      </c>
      <c r="B3007" t="s">
        <v>24</v>
      </c>
      <c r="C3007" t="s">
        <v>25</v>
      </c>
      <c r="D3007" t="s">
        <v>26</v>
      </c>
      <c r="E3007" t="s">
        <v>302</v>
      </c>
      <c r="F3007" t="s">
        <v>303</v>
      </c>
      <c r="G3007" t="s">
        <v>556</v>
      </c>
      <c r="H3007" t="s">
        <v>557</v>
      </c>
      <c r="J3007">
        <v>201708</v>
      </c>
      <c r="K3007" t="s">
        <v>306</v>
      </c>
      <c r="L3007">
        <v>3800767</v>
      </c>
      <c r="M3007">
        <v>16344</v>
      </c>
      <c r="P3007">
        <v>0</v>
      </c>
      <c r="R3007" s="1">
        <v>42689</v>
      </c>
      <c r="S3007" t="s">
        <v>40</v>
      </c>
      <c r="T3007" t="s">
        <v>596</v>
      </c>
      <c r="U3007" t="s">
        <v>308</v>
      </c>
      <c r="V3007" s="1">
        <v>42695</v>
      </c>
      <c r="W3007" s="12">
        <v>-20.84</v>
      </c>
      <c r="X3007" s="4" t="str">
        <f t="shared" si="93"/>
        <v>Income</v>
      </c>
      <c r="Y3007" s="5">
        <v>42675</v>
      </c>
      <c r="Z3007" s="7" t="s">
        <v>8073</v>
      </c>
      <c r="AA3007" s="7" t="str">
        <f t="shared" si="92"/>
        <v>Car Park Pass Income from Payroll</v>
      </c>
    </row>
    <row r="3008" spans="1:27" x14ac:dyDescent="0.25">
      <c r="A3008" t="s">
        <v>23</v>
      </c>
      <c r="B3008" t="s">
        <v>24</v>
      </c>
      <c r="C3008" t="s">
        <v>25</v>
      </c>
      <c r="D3008" t="s">
        <v>26</v>
      </c>
      <c r="E3008" t="s">
        <v>302</v>
      </c>
      <c r="F3008" t="s">
        <v>303</v>
      </c>
      <c r="G3008" t="s">
        <v>556</v>
      </c>
      <c r="H3008" t="s">
        <v>557</v>
      </c>
      <c r="J3008">
        <v>201708</v>
      </c>
      <c r="K3008" t="s">
        <v>306</v>
      </c>
      <c r="L3008">
        <v>3800767</v>
      </c>
      <c r="M3008">
        <v>16345</v>
      </c>
      <c r="P3008">
        <v>0</v>
      </c>
      <c r="R3008" s="1">
        <v>42689</v>
      </c>
      <c r="S3008" t="s">
        <v>40</v>
      </c>
      <c r="T3008" t="s">
        <v>596</v>
      </c>
      <c r="U3008" t="s">
        <v>308</v>
      </c>
      <c r="V3008" s="1">
        <v>42695</v>
      </c>
      <c r="W3008" s="12">
        <v>-20.84</v>
      </c>
      <c r="X3008" s="4" t="str">
        <f t="shared" si="93"/>
        <v>Income</v>
      </c>
      <c r="Y3008" s="5">
        <v>42675</v>
      </c>
      <c r="Z3008" s="7" t="s">
        <v>8073</v>
      </c>
      <c r="AA3008" s="7" t="str">
        <f t="shared" si="92"/>
        <v>Car Park Pass Income from Payroll</v>
      </c>
    </row>
    <row r="3009" spans="1:27" x14ac:dyDescent="0.25">
      <c r="A3009" t="s">
        <v>23</v>
      </c>
      <c r="B3009" t="s">
        <v>24</v>
      </c>
      <c r="C3009" t="s">
        <v>25</v>
      </c>
      <c r="D3009" t="s">
        <v>26</v>
      </c>
      <c r="E3009" t="s">
        <v>302</v>
      </c>
      <c r="F3009" t="s">
        <v>303</v>
      </c>
      <c r="G3009" t="s">
        <v>556</v>
      </c>
      <c r="H3009" t="s">
        <v>557</v>
      </c>
      <c r="J3009">
        <v>201708</v>
      </c>
      <c r="K3009" t="s">
        <v>306</v>
      </c>
      <c r="L3009">
        <v>3800767</v>
      </c>
      <c r="M3009">
        <v>16346</v>
      </c>
      <c r="P3009">
        <v>0</v>
      </c>
      <c r="R3009" s="1">
        <v>42689</v>
      </c>
      <c r="S3009" t="s">
        <v>40</v>
      </c>
      <c r="T3009" t="s">
        <v>561</v>
      </c>
      <c r="U3009" t="s">
        <v>308</v>
      </c>
      <c r="V3009" s="1">
        <v>42695</v>
      </c>
      <c r="W3009" s="12">
        <v>-20.84</v>
      </c>
      <c r="X3009" s="4" t="str">
        <f t="shared" si="93"/>
        <v>Income</v>
      </c>
      <c r="Y3009" s="5">
        <v>42675</v>
      </c>
      <c r="Z3009" s="7" t="s">
        <v>8073</v>
      </c>
      <c r="AA3009" s="7" t="str">
        <f t="shared" si="92"/>
        <v>Car Park Pass Income from Payroll</v>
      </c>
    </row>
    <row r="3010" spans="1:27" x14ac:dyDescent="0.25">
      <c r="A3010" t="s">
        <v>23</v>
      </c>
      <c r="B3010" t="s">
        <v>24</v>
      </c>
      <c r="C3010" t="s">
        <v>25</v>
      </c>
      <c r="D3010" t="s">
        <v>26</v>
      </c>
      <c r="E3010" t="s">
        <v>302</v>
      </c>
      <c r="F3010" t="s">
        <v>303</v>
      </c>
      <c r="G3010" t="s">
        <v>556</v>
      </c>
      <c r="H3010" t="s">
        <v>557</v>
      </c>
      <c r="J3010">
        <v>201708</v>
      </c>
      <c r="K3010" t="s">
        <v>306</v>
      </c>
      <c r="L3010">
        <v>3800767</v>
      </c>
      <c r="M3010">
        <v>16837</v>
      </c>
      <c r="P3010">
        <v>0</v>
      </c>
      <c r="R3010" s="1">
        <v>42689</v>
      </c>
      <c r="S3010" t="s">
        <v>40</v>
      </c>
      <c r="T3010" t="s">
        <v>620</v>
      </c>
      <c r="U3010" t="s">
        <v>308</v>
      </c>
      <c r="V3010" s="1">
        <v>42695</v>
      </c>
      <c r="W3010" s="12">
        <v>-20.84</v>
      </c>
      <c r="X3010" s="4" t="str">
        <f t="shared" si="93"/>
        <v>Income</v>
      </c>
      <c r="Y3010" s="5">
        <v>42675</v>
      </c>
      <c r="Z3010" s="7" t="s">
        <v>8073</v>
      </c>
      <c r="AA3010" s="7" t="str">
        <f t="shared" ref="AA3010:AA3073" si="94">IF(X3010="Expenditure",X3010,H3010)</f>
        <v>Car Park Pass Income from Payroll</v>
      </c>
    </row>
    <row r="3011" spans="1:27" x14ac:dyDescent="0.25">
      <c r="A3011" t="s">
        <v>23</v>
      </c>
      <c r="B3011" t="s">
        <v>24</v>
      </c>
      <c r="C3011" t="s">
        <v>25</v>
      </c>
      <c r="D3011" t="s">
        <v>26</v>
      </c>
      <c r="E3011" t="s">
        <v>302</v>
      </c>
      <c r="F3011" t="s">
        <v>303</v>
      </c>
      <c r="G3011" t="s">
        <v>556</v>
      </c>
      <c r="H3011" t="s">
        <v>557</v>
      </c>
      <c r="J3011">
        <v>201708</v>
      </c>
      <c r="K3011" t="s">
        <v>306</v>
      </c>
      <c r="L3011">
        <v>3800767</v>
      </c>
      <c r="M3011">
        <v>16838</v>
      </c>
      <c r="P3011">
        <v>0</v>
      </c>
      <c r="R3011" s="1">
        <v>42689</v>
      </c>
      <c r="S3011" t="s">
        <v>40</v>
      </c>
      <c r="T3011" t="s">
        <v>559</v>
      </c>
      <c r="U3011" t="s">
        <v>308</v>
      </c>
      <c r="V3011" s="1">
        <v>42695</v>
      </c>
      <c r="W3011" s="12">
        <v>-10</v>
      </c>
      <c r="X3011" s="4" t="str">
        <f t="shared" ref="X3011:X3074" si="95">IF(LEFT(G3011,2)="R9","Income","Expenditure")</f>
        <v>Income</v>
      </c>
      <c r="Y3011" s="5">
        <v>42675</v>
      </c>
      <c r="Z3011" s="7" t="s">
        <v>8073</v>
      </c>
      <c r="AA3011" s="7" t="str">
        <f t="shared" si="94"/>
        <v>Car Park Pass Income from Payroll</v>
      </c>
    </row>
    <row r="3012" spans="1:27" x14ac:dyDescent="0.25">
      <c r="A3012" t="s">
        <v>23</v>
      </c>
      <c r="B3012" t="s">
        <v>24</v>
      </c>
      <c r="C3012" t="s">
        <v>25</v>
      </c>
      <c r="D3012" t="s">
        <v>26</v>
      </c>
      <c r="E3012" t="s">
        <v>302</v>
      </c>
      <c r="F3012" t="s">
        <v>303</v>
      </c>
      <c r="G3012" t="s">
        <v>556</v>
      </c>
      <c r="H3012" t="s">
        <v>557</v>
      </c>
      <c r="J3012">
        <v>201708</v>
      </c>
      <c r="K3012" t="s">
        <v>306</v>
      </c>
      <c r="L3012">
        <v>3800767</v>
      </c>
      <c r="M3012">
        <v>16839</v>
      </c>
      <c r="P3012">
        <v>0</v>
      </c>
      <c r="R3012" s="1">
        <v>42689</v>
      </c>
      <c r="S3012" t="s">
        <v>40</v>
      </c>
      <c r="T3012" t="s">
        <v>559</v>
      </c>
      <c r="U3012" t="s">
        <v>308</v>
      </c>
      <c r="V3012" s="1">
        <v>42695</v>
      </c>
      <c r="W3012" s="12">
        <v>-10</v>
      </c>
      <c r="X3012" s="4" t="str">
        <f t="shared" si="95"/>
        <v>Income</v>
      </c>
      <c r="Y3012" s="5">
        <v>42675</v>
      </c>
      <c r="Z3012" s="7" t="s">
        <v>8073</v>
      </c>
      <c r="AA3012" s="7" t="str">
        <f t="shared" si="94"/>
        <v>Car Park Pass Income from Payroll</v>
      </c>
    </row>
    <row r="3013" spans="1:27" x14ac:dyDescent="0.25">
      <c r="A3013" t="s">
        <v>23</v>
      </c>
      <c r="B3013" t="s">
        <v>24</v>
      </c>
      <c r="C3013" t="s">
        <v>25</v>
      </c>
      <c r="D3013" t="s">
        <v>26</v>
      </c>
      <c r="E3013" t="s">
        <v>302</v>
      </c>
      <c r="F3013" t="s">
        <v>303</v>
      </c>
      <c r="G3013" t="s">
        <v>556</v>
      </c>
      <c r="H3013" t="s">
        <v>557</v>
      </c>
      <c r="J3013">
        <v>201708</v>
      </c>
      <c r="K3013" t="s">
        <v>306</v>
      </c>
      <c r="L3013">
        <v>3800767</v>
      </c>
      <c r="M3013">
        <v>16816</v>
      </c>
      <c r="P3013">
        <v>0</v>
      </c>
      <c r="R3013" s="1">
        <v>42689</v>
      </c>
      <c r="S3013" t="s">
        <v>40</v>
      </c>
      <c r="T3013" t="s">
        <v>668</v>
      </c>
      <c r="U3013" t="s">
        <v>308</v>
      </c>
      <c r="V3013" s="1">
        <v>42695</v>
      </c>
      <c r="W3013" s="12">
        <v>-20.81</v>
      </c>
      <c r="X3013" s="4" t="str">
        <f t="shared" si="95"/>
        <v>Income</v>
      </c>
      <c r="Y3013" s="5">
        <v>42675</v>
      </c>
      <c r="Z3013" s="7" t="s">
        <v>8073</v>
      </c>
      <c r="AA3013" s="7" t="str">
        <f t="shared" si="94"/>
        <v>Car Park Pass Income from Payroll</v>
      </c>
    </row>
    <row r="3014" spans="1:27" x14ac:dyDescent="0.25">
      <c r="A3014" t="s">
        <v>23</v>
      </c>
      <c r="B3014" t="s">
        <v>24</v>
      </c>
      <c r="C3014" t="s">
        <v>25</v>
      </c>
      <c r="D3014" t="s">
        <v>26</v>
      </c>
      <c r="E3014" t="s">
        <v>302</v>
      </c>
      <c r="F3014" t="s">
        <v>303</v>
      </c>
      <c r="G3014" t="s">
        <v>556</v>
      </c>
      <c r="H3014" t="s">
        <v>557</v>
      </c>
      <c r="J3014">
        <v>201708</v>
      </c>
      <c r="K3014" t="s">
        <v>306</v>
      </c>
      <c r="L3014">
        <v>3800767</v>
      </c>
      <c r="M3014">
        <v>16817</v>
      </c>
      <c r="P3014">
        <v>0</v>
      </c>
      <c r="R3014" s="1">
        <v>42689</v>
      </c>
      <c r="S3014" t="s">
        <v>40</v>
      </c>
      <c r="T3014" t="s">
        <v>669</v>
      </c>
      <c r="U3014" t="s">
        <v>308</v>
      </c>
      <c r="V3014" s="1">
        <v>42695</v>
      </c>
      <c r="W3014" s="12">
        <v>-20.84</v>
      </c>
      <c r="X3014" s="4" t="str">
        <f t="shared" si="95"/>
        <v>Income</v>
      </c>
      <c r="Y3014" s="5">
        <v>42675</v>
      </c>
      <c r="Z3014" s="7" t="s">
        <v>8073</v>
      </c>
      <c r="AA3014" s="7" t="str">
        <f t="shared" si="94"/>
        <v>Car Park Pass Income from Payroll</v>
      </c>
    </row>
    <row r="3015" spans="1:27" x14ac:dyDescent="0.25">
      <c r="A3015" t="s">
        <v>23</v>
      </c>
      <c r="B3015" t="s">
        <v>24</v>
      </c>
      <c r="C3015" t="s">
        <v>25</v>
      </c>
      <c r="D3015" t="s">
        <v>26</v>
      </c>
      <c r="E3015" t="s">
        <v>302</v>
      </c>
      <c r="F3015" t="s">
        <v>303</v>
      </c>
      <c r="G3015" t="s">
        <v>556</v>
      </c>
      <c r="H3015" t="s">
        <v>557</v>
      </c>
      <c r="J3015">
        <v>201709</v>
      </c>
      <c r="K3015" t="s">
        <v>306</v>
      </c>
      <c r="L3015">
        <v>3800770</v>
      </c>
      <c r="M3015">
        <v>15702</v>
      </c>
      <c r="P3015">
        <v>0</v>
      </c>
      <c r="R3015" s="1">
        <v>42719</v>
      </c>
      <c r="S3015" t="s">
        <v>40</v>
      </c>
      <c r="T3015" t="s">
        <v>681</v>
      </c>
      <c r="U3015" t="s">
        <v>42</v>
      </c>
      <c r="V3015" s="1">
        <v>42720</v>
      </c>
      <c r="W3015" s="12">
        <v>-20.84</v>
      </c>
      <c r="X3015" s="4" t="str">
        <f t="shared" si="95"/>
        <v>Income</v>
      </c>
      <c r="Y3015" s="5">
        <v>42705</v>
      </c>
      <c r="Z3015" s="7" t="s">
        <v>8073</v>
      </c>
      <c r="AA3015" s="7" t="str">
        <f t="shared" si="94"/>
        <v>Car Park Pass Income from Payroll</v>
      </c>
    </row>
    <row r="3016" spans="1:27" x14ac:dyDescent="0.25">
      <c r="A3016" t="s">
        <v>23</v>
      </c>
      <c r="B3016" t="s">
        <v>24</v>
      </c>
      <c r="C3016" t="s">
        <v>25</v>
      </c>
      <c r="D3016" t="s">
        <v>26</v>
      </c>
      <c r="E3016" t="s">
        <v>302</v>
      </c>
      <c r="F3016" t="s">
        <v>303</v>
      </c>
      <c r="G3016" t="s">
        <v>556</v>
      </c>
      <c r="H3016" t="s">
        <v>557</v>
      </c>
      <c r="J3016">
        <v>201709</v>
      </c>
      <c r="K3016" t="s">
        <v>306</v>
      </c>
      <c r="L3016">
        <v>3800770</v>
      </c>
      <c r="M3016">
        <v>15891</v>
      </c>
      <c r="P3016">
        <v>0</v>
      </c>
      <c r="R3016" s="1">
        <v>42719</v>
      </c>
      <c r="S3016" t="s">
        <v>40</v>
      </c>
      <c r="T3016" t="s">
        <v>682</v>
      </c>
      <c r="U3016" t="s">
        <v>42</v>
      </c>
      <c r="V3016" s="1">
        <v>42720</v>
      </c>
      <c r="W3016" s="12">
        <v>-12.5</v>
      </c>
      <c r="X3016" s="4" t="str">
        <f t="shared" si="95"/>
        <v>Income</v>
      </c>
      <c r="Y3016" s="5">
        <v>42705</v>
      </c>
      <c r="Z3016" s="7" t="s">
        <v>8073</v>
      </c>
      <c r="AA3016" s="7" t="str">
        <f t="shared" si="94"/>
        <v>Car Park Pass Income from Payroll</v>
      </c>
    </row>
    <row r="3017" spans="1:27" x14ac:dyDescent="0.25">
      <c r="A3017" t="s">
        <v>23</v>
      </c>
      <c r="B3017" t="s">
        <v>24</v>
      </c>
      <c r="C3017" t="s">
        <v>25</v>
      </c>
      <c r="D3017" t="s">
        <v>26</v>
      </c>
      <c r="E3017" t="s">
        <v>302</v>
      </c>
      <c r="F3017" t="s">
        <v>303</v>
      </c>
      <c r="G3017" t="s">
        <v>556</v>
      </c>
      <c r="H3017" t="s">
        <v>557</v>
      </c>
      <c r="J3017">
        <v>201709</v>
      </c>
      <c r="K3017" t="s">
        <v>306</v>
      </c>
      <c r="L3017">
        <v>3800770</v>
      </c>
      <c r="M3017">
        <v>15892</v>
      </c>
      <c r="P3017">
        <v>0</v>
      </c>
      <c r="R3017" s="1">
        <v>42719</v>
      </c>
      <c r="S3017" t="s">
        <v>40</v>
      </c>
      <c r="T3017" t="s">
        <v>651</v>
      </c>
      <c r="U3017" t="s">
        <v>42</v>
      </c>
      <c r="V3017" s="1">
        <v>42720</v>
      </c>
      <c r="W3017" s="12">
        <v>-20.84</v>
      </c>
      <c r="X3017" s="4" t="str">
        <f t="shared" si="95"/>
        <v>Income</v>
      </c>
      <c r="Y3017" s="5">
        <v>42705</v>
      </c>
      <c r="Z3017" s="7" t="s">
        <v>8073</v>
      </c>
      <c r="AA3017" s="7" t="str">
        <f t="shared" si="94"/>
        <v>Car Park Pass Income from Payroll</v>
      </c>
    </row>
    <row r="3018" spans="1:27" x14ac:dyDescent="0.25">
      <c r="A3018" t="s">
        <v>23</v>
      </c>
      <c r="B3018" t="s">
        <v>24</v>
      </c>
      <c r="C3018" t="s">
        <v>25</v>
      </c>
      <c r="D3018" t="s">
        <v>26</v>
      </c>
      <c r="E3018" t="s">
        <v>302</v>
      </c>
      <c r="F3018" t="s">
        <v>303</v>
      </c>
      <c r="G3018" t="s">
        <v>556</v>
      </c>
      <c r="H3018" t="s">
        <v>557</v>
      </c>
      <c r="J3018">
        <v>201709</v>
      </c>
      <c r="K3018" t="s">
        <v>306</v>
      </c>
      <c r="L3018">
        <v>3800770</v>
      </c>
      <c r="M3018">
        <v>15527</v>
      </c>
      <c r="P3018">
        <v>0</v>
      </c>
      <c r="R3018" s="1">
        <v>42719</v>
      </c>
      <c r="S3018" t="s">
        <v>40</v>
      </c>
      <c r="T3018" t="s">
        <v>654</v>
      </c>
      <c r="U3018" t="s">
        <v>42</v>
      </c>
      <c r="V3018" s="1">
        <v>42720</v>
      </c>
      <c r="W3018" s="12">
        <v>-20.84</v>
      </c>
      <c r="X3018" s="4" t="str">
        <f t="shared" si="95"/>
        <v>Income</v>
      </c>
      <c r="Y3018" s="5">
        <v>42705</v>
      </c>
      <c r="Z3018" s="7" t="s">
        <v>8073</v>
      </c>
      <c r="AA3018" s="7" t="str">
        <f t="shared" si="94"/>
        <v>Car Park Pass Income from Payroll</v>
      </c>
    </row>
    <row r="3019" spans="1:27" x14ac:dyDescent="0.25">
      <c r="A3019" t="s">
        <v>23</v>
      </c>
      <c r="B3019" t="s">
        <v>24</v>
      </c>
      <c r="C3019" t="s">
        <v>25</v>
      </c>
      <c r="D3019" t="s">
        <v>26</v>
      </c>
      <c r="E3019" t="s">
        <v>302</v>
      </c>
      <c r="F3019" t="s">
        <v>303</v>
      </c>
      <c r="G3019" t="s">
        <v>556</v>
      </c>
      <c r="H3019" t="s">
        <v>557</v>
      </c>
      <c r="J3019">
        <v>201709</v>
      </c>
      <c r="K3019" t="s">
        <v>306</v>
      </c>
      <c r="L3019">
        <v>3800770</v>
      </c>
      <c r="M3019">
        <v>15528</v>
      </c>
      <c r="P3019">
        <v>0</v>
      </c>
      <c r="R3019" s="1">
        <v>42719</v>
      </c>
      <c r="S3019" t="s">
        <v>40</v>
      </c>
      <c r="T3019" t="s">
        <v>569</v>
      </c>
      <c r="U3019" t="s">
        <v>42</v>
      </c>
      <c r="V3019" s="1">
        <v>42720</v>
      </c>
      <c r="W3019" s="12">
        <v>-20.83</v>
      </c>
      <c r="X3019" s="4" t="str">
        <f t="shared" si="95"/>
        <v>Income</v>
      </c>
      <c r="Y3019" s="5">
        <v>42705</v>
      </c>
      <c r="Z3019" s="7" t="s">
        <v>8073</v>
      </c>
      <c r="AA3019" s="7" t="str">
        <f t="shared" si="94"/>
        <v>Car Park Pass Income from Payroll</v>
      </c>
    </row>
    <row r="3020" spans="1:27" x14ac:dyDescent="0.25">
      <c r="A3020" t="s">
        <v>23</v>
      </c>
      <c r="B3020" t="s">
        <v>24</v>
      </c>
      <c r="C3020" t="s">
        <v>25</v>
      </c>
      <c r="D3020" t="s">
        <v>26</v>
      </c>
      <c r="E3020" t="s">
        <v>302</v>
      </c>
      <c r="F3020" t="s">
        <v>303</v>
      </c>
      <c r="G3020" t="s">
        <v>556</v>
      </c>
      <c r="H3020" t="s">
        <v>557</v>
      </c>
      <c r="J3020">
        <v>201709</v>
      </c>
      <c r="K3020" t="s">
        <v>306</v>
      </c>
      <c r="L3020">
        <v>3800770</v>
      </c>
      <c r="M3020">
        <v>15529</v>
      </c>
      <c r="P3020">
        <v>0</v>
      </c>
      <c r="R3020" s="1">
        <v>42719</v>
      </c>
      <c r="S3020" t="s">
        <v>40</v>
      </c>
      <c r="T3020" t="s">
        <v>559</v>
      </c>
      <c r="U3020" t="s">
        <v>42</v>
      </c>
      <c r="V3020" s="1">
        <v>42720</v>
      </c>
      <c r="W3020" s="12">
        <v>-20.84</v>
      </c>
      <c r="X3020" s="4" t="str">
        <f t="shared" si="95"/>
        <v>Income</v>
      </c>
      <c r="Y3020" s="5">
        <v>42705</v>
      </c>
      <c r="Z3020" s="7" t="s">
        <v>8073</v>
      </c>
      <c r="AA3020" s="7" t="str">
        <f t="shared" si="94"/>
        <v>Car Park Pass Income from Payroll</v>
      </c>
    </row>
    <row r="3021" spans="1:27" x14ac:dyDescent="0.25">
      <c r="A3021" t="s">
        <v>23</v>
      </c>
      <c r="B3021" t="s">
        <v>24</v>
      </c>
      <c r="C3021" t="s">
        <v>25</v>
      </c>
      <c r="D3021" t="s">
        <v>26</v>
      </c>
      <c r="E3021" t="s">
        <v>302</v>
      </c>
      <c r="F3021" t="s">
        <v>303</v>
      </c>
      <c r="G3021" t="s">
        <v>556</v>
      </c>
      <c r="H3021" t="s">
        <v>557</v>
      </c>
      <c r="J3021">
        <v>201709</v>
      </c>
      <c r="K3021" t="s">
        <v>306</v>
      </c>
      <c r="L3021">
        <v>3800770</v>
      </c>
      <c r="M3021">
        <v>15530</v>
      </c>
      <c r="P3021">
        <v>0</v>
      </c>
      <c r="R3021" s="1">
        <v>42719</v>
      </c>
      <c r="S3021" t="s">
        <v>40</v>
      </c>
      <c r="T3021" t="s">
        <v>633</v>
      </c>
      <c r="U3021" t="s">
        <v>42</v>
      </c>
      <c r="V3021" s="1">
        <v>42720</v>
      </c>
      <c r="W3021" s="12">
        <v>-10</v>
      </c>
      <c r="X3021" s="4" t="str">
        <f t="shared" si="95"/>
        <v>Income</v>
      </c>
      <c r="Y3021" s="5">
        <v>42705</v>
      </c>
      <c r="Z3021" s="7" t="s">
        <v>8073</v>
      </c>
      <c r="AA3021" s="7" t="str">
        <f t="shared" si="94"/>
        <v>Car Park Pass Income from Payroll</v>
      </c>
    </row>
    <row r="3022" spans="1:27" x14ac:dyDescent="0.25">
      <c r="A3022" t="s">
        <v>23</v>
      </c>
      <c r="B3022" t="s">
        <v>24</v>
      </c>
      <c r="C3022" t="s">
        <v>25</v>
      </c>
      <c r="D3022" t="s">
        <v>26</v>
      </c>
      <c r="E3022" t="s">
        <v>302</v>
      </c>
      <c r="F3022" t="s">
        <v>303</v>
      </c>
      <c r="G3022" t="s">
        <v>556</v>
      </c>
      <c r="H3022" t="s">
        <v>557</v>
      </c>
      <c r="J3022">
        <v>201709</v>
      </c>
      <c r="K3022" t="s">
        <v>306</v>
      </c>
      <c r="L3022">
        <v>3800770</v>
      </c>
      <c r="M3022">
        <v>15531</v>
      </c>
      <c r="P3022">
        <v>0</v>
      </c>
      <c r="R3022" s="1">
        <v>42719</v>
      </c>
      <c r="S3022" t="s">
        <v>40</v>
      </c>
      <c r="T3022" t="s">
        <v>585</v>
      </c>
      <c r="U3022" t="s">
        <v>42</v>
      </c>
      <c r="V3022" s="1">
        <v>42720</v>
      </c>
      <c r="W3022" s="12">
        <v>-20.84</v>
      </c>
      <c r="X3022" s="4" t="str">
        <f t="shared" si="95"/>
        <v>Income</v>
      </c>
      <c r="Y3022" s="5">
        <v>42705</v>
      </c>
      <c r="Z3022" s="7" t="s">
        <v>8073</v>
      </c>
      <c r="AA3022" s="7" t="str">
        <f t="shared" si="94"/>
        <v>Car Park Pass Income from Payroll</v>
      </c>
    </row>
    <row r="3023" spans="1:27" x14ac:dyDescent="0.25">
      <c r="A3023" t="s">
        <v>23</v>
      </c>
      <c r="B3023" t="s">
        <v>24</v>
      </c>
      <c r="C3023" t="s">
        <v>25</v>
      </c>
      <c r="D3023" t="s">
        <v>26</v>
      </c>
      <c r="E3023" t="s">
        <v>302</v>
      </c>
      <c r="F3023" t="s">
        <v>303</v>
      </c>
      <c r="G3023" t="s">
        <v>556</v>
      </c>
      <c r="H3023" t="s">
        <v>557</v>
      </c>
      <c r="J3023">
        <v>201709</v>
      </c>
      <c r="K3023" t="s">
        <v>306</v>
      </c>
      <c r="L3023">
        <v>3800770</v>
      </c>
      <c r="M3023">
        <v>15520</v>
      </c>
      <c r="P3023">
        <v>0</v>
      </c>
      <c r="R3023" s="1">
        <v>42719</v>
      </c>
      <c r="S3023" t="s">
        <v>40</v>
      </c>
      <c r="T3023" t="s">
        <v>624</v>
      </c>
      <c r="U3023" t="s">
        <v>42</v>
      </c>
      <c r="V3023" s="1">
        <v>42720</v>
      </c>
      <c r="W3023" s="12">
        <v>-25.17</v>
      </c>
      <c r="X3023" s="4" t="str">
        <f t="shared" si="95"/>
        <v>Income</v>
      </c>
      <c r="Y3023" s="5">
        <v>42705</v>
      </c>
      <c r="Z3023" s="7" t="s">
        <v>8073</v>
      </c>
      <c r="AA3023" s="7" t="str">
        <f t="shared" si="94"/>
        <v>Car Park Pass Income from Payroll</v>
      </c>
    </row>
    <row r="3024" spans="1:27" x14ac:dyDescent="0.25">
      <c r="A3024" t="s">
        <v>23</v>
      </c>
      <c r="B3024" t="s">
        <v>24</v>
      </c>
      <c r="C3024" t="s">
        <v>25</v>
      </c>
      <c r="D3024" t="s">
        <v>26</v>
      </c>
      <c r="E3024" t="s">
        <v>302</v>
      </c>
      <c r="F3024" t="s">
        <v>303</v>
      </c>
      <c r="G3024" t="s">
        <v>556</v>
      </c>
      <c r="H3024" t="s">
        <v>557</v>
      </c>
      <c r="J3024">
        <v>201709</v>
      </c>
      <c r="K3024" t="s">
        <v>306</v>
      </c>
      <c r="L3024">
        <v>3800770</v>
      </c>
      <c r="M3024">
        <v>15521</v>
      </c>
      <c r="P3024">
        <v>0</v>
      </c>
      <c r="R3024" s="1">
        <v>42719</v>
      </c>
      <c r="S3024" t="s">
        <v>40</v>
      </c>
      <c r="T3024" t="s">
        <v>664</v>
      </c>
      <c r="U3024" t="s">
        <v>42</v>
      </c>
      <c r="V3024" s="1">
        <v>42720</v>
      </c>
      <c r="W3024" s="12">
        <v>-20.84</v>
      </c>
      <c r="X3024" s="4" t="str">
        <f t="shared" si="95"/>
        <v>Income</v>
      </c>
      <c r="Y3024" s="5">
        <v>42705</v>
      </c>
      <c r="Z3024" s="7" t="s">
        <v>8073</v>
      </c>
      <c r="AA3024" s="7" t="str">
        <f t="shared" si="94"/>
        <v>Car Park Pass Income from Payroll</v>
      </c>
    </row>
    <row r="3025" spans="1:27" x14ac:dyDescent="0.25">
      <c r="A3025" t="s">
        <v>23</v>
      </c>
      <c r="B3025" t="s">
        <v>24</v>
      </c>
      <c r="C3025" t="s">
        <v>25</v>
      </c>
      <c r="D3025" t="s">
        <v>26</v>
      </c>
      <c r="E3025" t="s">
        <v>302</v>
      </c>
      <c r="F3025" t="s">
        <v>303</v>
      </c>
      <c r="G3025" t="s">
        <v>556</v>
      </c>
      <c r="H3025" t="s">
        <v>557</v>
      </c>
      <c r="J3025">
        <v>201709</v>
      </c>
      <c r="K3025" t="s">
        <v>306</v>
      </c>
      <c r="L3025">
        <v>3800770</v>
      </c>
      <c r="M3025">
        <v>15522</v>
      </c>
      <c r="P3025">
        <v>0</v>
      </c>
      <c r="R3025" s="1">
        <v>42719</v>
      </c>
      <c r="S3025" t="s">
        <v>40</v>
      </c>
      <c r="T3025" t="s">
        <v>582</v>
      </c>
      <c r="U3025" t="s">
        <v>42</v>
      </c>
      <c r="V3025" s="1">
        <v>42720</v>
      </c>
      <c r="W3025" s="12">
        <v>-10</v>
      </c>
      <c r="X3025" s="4" t="str">
        <f t="shared" si="95"/>
        <v>Income</v>
      </c>
      <c r="Y3025" s="5">
        <v>42705</v>
      </c>
      <c r="Z3025" s="7" t="s">
        <v>8073</v>
      </c>
      <c r="AA3025" s="7" t="str">
        <f t="shared" si="94"/>
        <v>Car Park Pass Income from Payroll</v>
      </c>
    </row>
    <row r="3026" spans="1:27" x14ac:dyDescent="0.25">
      <c r="A3026" t="s">
        <v>23</v>
      </c>
      <c r="B3026" t="s">
        <v>24</v>
      </c>
      <c r="C3026" t="s">
        <v>25</v>
      </c>
      <c r="D3026" t="s">
        <v>26</v>
      </c>
      <c r="E3026" t="s">
        <v>302</v>
      </c>
      <c r="F3026" t="s">
        <v>303</v>
      </c>
      <c r="G3026" t="s">
        <v>556</v>
      </c>
      <c r="H3026" t="s">
        <v>557</v>
      </c>
      <c r="J3026">
        <v>201709</v>
      </c>
      <c r="K3026" t="s">
        <v>306</v>
      </c>
      <c r="L3026">
        <v>3800770</v>
      </c>
      <c r="M3026">
        <v>15523</v>
      </c>
      <c r="P3026">
        <v>0</v>
      </c>
      <c r="R3026" s="1">
        <v>42719</v>
      </c>
      <c r="S3026" t="s">
        <v>40</v>
      </c>
      <c r="T3026" t="s">
        <v>582</v>
      </c>
      <c r="U3026" t="s">
        <v>42</v>
      </c>
      <c r="V3026" s="1">
        <v>42720</v>
      </c>
      <c r="W3026" s="12">
        <v>-10</v>
      </c>
      <c r="X3026" s="4" t="str">
        <f t="shared" si="95"/>
        <v>Income</v>
      </c>
      <c r="Y3026" s="5">
        <v>42705</v>
      </c>
      <c r="Z3026" s="7" t="s">
        <v>8073</v>
      </c>
      <c r="AA3026" s="7" t="str">
        <f t="shared" si="94"/>
        <v>Car Park Pass Income from Payroll</v>
      </c>
    </row>
    <row r="3027" spans="1:27" x14ac:dyDescent="0.25">
      <c r="A3027" t="s">
        <v>23</v>
      </c>
      <c r="B3027" t="s">
        <v>24</v>
      </c>
      <c r="C3027" t="s">
        <v>25</v>
      </c>
      <c r="D3027" t="s">
        <v>26</v>
      </c>
      <c r="E3027" t="s">
        <v>302</v>
      </c>
      <c r="F3027" t="s">
        <v>303</v>
      </c>
      <c r="G3027" t="s">
        <v>556</v>
      </c>
      <c r="H3027" t="s">
        <v>557</v>
      </c>
      <c r="J3027">
        <v>201709</v>
      </c>
      <c r="K3027" t="s">
        <v>306</v>
      </c>
      <c r="L3027">
        <v>3800770</v>
      </c>
      <c r="M3027">
        <v>15524</v>
      </c>
      <c r="P3027">
        <v>0</v>
      </c>
      <c r="R3027" s="1">
        <v>42719</v>
      </c>
      <c r="S3027" t="s">
        <v>40</v>
      </c>
      <c r="T3027" t="s">
        <v>665</v>
      </c>
      <c r="U3027" t="s">
        <v>42</v>
      </c>
      <c r="V3027" s="1">
        <v>42720</v>
      </c>
      <c r="W3027" s="12">
        <v>-10</v>
      </c>
      <c r="X3027" s="4" t="str">
        <f t="shared" si="95"/>
        <v>Income</v>
      </c>
      <c r="Y3027" s="5">
        <v>42705</v>
      </c>
      <c r="Z3027" s="7" t="s">
        <v>8073</v>
      </c>
      <c r="AA3027" s="7" t="str">
        <f t="shared" si="94"/>
        <v>Car Park Pass Income from Payroll</v>
      </c>
    </row>
    <row r="3028" spans="1:27" x14ac:dyDescent="0.25">
      <c r="A3028" t="s">
        <v>23</v>
      </c>
      <c r="B3028" t="s">
        <v>24</v>
      </c>
      <c r="C3028" t="s">
        <v>25</v>
      </c>
      <c r="D3028" t="s">
        <v>26</v>
      </c>
      <c r="E3028" t="s">
        <v>302</v>
      </c>
      <c r="F3028" t="s">
        <v>303</v>
      </c>
      <c r="G3028" t="s">
        <v>556</v>
      </c>
      <c r="H3028" t="s">
        <v>557</v>
      </c>
      <c r="J3028">
        <v>201709</v>
      </c>
      <c r="K3028" t="s">
        <v>306</v>
      </c>
      <c r="L3028">
        <v>3800770</v>
      </c>
      <c r="M3028">
        <v>15525</v>
      </c>
      <c r="P3028">
        <v>0</v>
      </c>
      <c r="R3028" s="1">
        <v>42719</v>
      </c>
      <c r="S3028" t="s">
        <v>40</v>
      </c>
      <c r="T3028" t="s">
        <v>590</v>
      </c>
      <c r="U3028" t="s">
        <v>42</v>
      </c>
      <c r="V3028" s="1">
        <v>42720</v>
      </c>
      <c r="W3028" s="12">
        <v>-16.66</v>
      </c>
      <c r="X3028" s="4" t="str">
        <f t="shared" si="95"/>
        <v>Income</v>
      </c>
      <c r="Y3028" s="5">
        <v>42705</v>
      </c>
      <c r="Z3028" s="7" t="s">
        <v>8073</v>
      </c>
      <c r="AA3028" s="7" t="str">
        <f t="shared" si="94"/>
        <v>Car Park Pass Income from Payroll</v>
      </c>
    </row>
    <row r="3029" spans="1:27" x14ac:dyDescent="0.25">
      <c r="A3029" t="s">
        <v>23</v>
      </c>
      <c r="B3029" t="s">
        <v>24</v>
      </c>
      <c r="C3029" t="s">
        <v>25</v>
      </c>
      <c r="D3029" t="s">
        <v>26</v>
      </c>
      <c r="E3029" t="s">
        <v>302</v>
      </c>
      <c r="F3029" t="s">
        <v>303</v>
      </c>
      <c r="G3029" t="s">
        <v>556</v>
      </c>
      <c r="H3029" t="s">
        <v>557</v>
      </c>
      <c r="J3029">
        <v>201709</v>
      </c>
      <c r="K3029" t="s">
        <v>306</v>
      </c>
      <c r="L3029">
        <v>3800770</v>
      </c>
      <c r="M3029">
        <v>15526</v>
      </c>
      <c r="P3029">
        <v>0</v>
      </c>
      <c r="R3029" s="1">
        <v>42719</v>
      </c>
      <c r="S3029" t="s">
        <v>40</v>
      </c>
      <c r="T3029" t="s">
        <v>578</v>
      </c>
      <c r="U3029" t="s">
        <v>42</v>
      </c>
      <c r="V3029" s="1">
        <v>42720</v>
      </c>
      <c r="W3029" s="12">
        <v>-12.5</v>
      </c>
      <c r="X3029" s="4" t="str">
        <f t="shared" si="95"/>
        <v>Income</v>
      </c>
      <c r="Y3029" s="5">
        <v>42705</v>
      </c>
      <c r="Z3029" s="7" t="s">
        <v>8073</v>
      </c>
      <c r="AA3029" s="7" t="str">
        <f t="shared" si="94"/>
        <v>Car Park Pass Income from Payroll</v>
      </c>
    </row>
    <row r="3030" spans="1:27" x14ac:dyDescent="0.25">
      <c r="A3030" t="s">
        <v>23</v>
      </c>
      <c r="B3030" t="s">
        <v>24</v>
      </c>
      <c r="C3030" t="s">
        <v>25</v>
      </c>
      <c r="D3030" t="s">
        <v>26</v>
      </c>
      <c r="E3030" t="s">
        <v>302</v>
      </c>
      <c r="F3030" t="s">
        <v>303</v>
      </c>
      <c r="G3030" t="s">
        <v>556</v>
      </c>
      <c r="H3030" t="s">
        <v>557</v>
      </c>
      <c r="J3030">
        <v>201709</v>
      </c>
      <c r="K3030" t="s">
        <v>306</v>
      </c>
      <c r="L3030">
        <v>3800770</v>
      </c>
      <c r="M3030">
        <v>15798</v>
      </c>
      <c r="P3030">
        <v>0</v>
      </c>
      <c r="R3030" s="1">
        <v>42719</v>
      </c>
      <c r="S3030" t="s">
        <v>40</v>
      </c>
      <c r="T3030" t="s">
        <v>622</v>
      </c>
      <c r="U3030" t="s">
        <v>42</v>
      </c>
      <c r="V3030" s="1">
        <v>42720</v>
      </c>
      <c r="W3030" s="12">
        <v>-10</v>
      </c>
      <c r="X3030" s="4" t="str">
        <f t="shared" si="95"/>
        <v>Income</v>
      </c>
      <c r="Y3030" s="5">
        <v>42705</v>
      </c>
      <c r="Z3030" s="7" t="s">
        <v>8073</v>
      </c>
      <c r="AA3030" s="7" t="str">
        <f t="shared" si="94"/>
        <v>Car Park Pass Income from Payroll</v>
      </c>
    </row>
    <row r="3031" spans="1:27" x14ac:dyDescent="0.25">
      <c r="A3031" t="s">
        <v>23</v>
      </c>
      <c r="B3031" t="s">
        <v>24</v>
      </c>
      <c r="C3031" t="s">
        <v>25</v>
      </c>
      <c r="D3031" t="s">
        <v>26</v>
      </c>
      <c r="E3031" t="s">
        <v>302</v>
      </c>
      <c r="F3031" t="s">
        <v>303</v>
      </c>
      <c r="G3031" t="s">
        <v>556</v>
      </c>
      <c r="H3031" t="s">
        <v>557</v>
      </c>
      <c r="J3031">
        <v>201709</v>
      </c>
      <c r="K3031" t="s">
        <v>306</v>
      </c>
      <c r="L3031">
        <v>3800770</v>
      </c>
      <c r="M3031">
        <v>16085</v>
      </c>
      <c r="P3031">
        <v>0</v>
      </c>
      <c r="R3031" s="1">
        <v>42719</v>
      </c>
      <c r="S3031" t="s">
        <v>40</v>
      </c>
      <c r="T3031" t="s">
        <v>636</v>
      </c>
      <c r="U3031" t="s">
        <v>42</v>
      </c>
      <c r="V3031" s="1">
        <v>42720</v>
      </c>
      <c r="W3031" s="12">
        <v>-20.83</v>
      </c>
      <c r="X3031" s="4" t="str">
        <f t="shared" si="95"/>
        <v>Income</v>
      </c>
      <c r="Y3031" s="5">
        <v>42705</v>
      </c>
      <c r="Z3031" s="7" t="s">
        <v>8073</v>
      </c>
      <c r="AA3031" s="7" t="str">
        <f t="shared" si="94"/>
        <v>Car Park Pass Income from Payroll</v>
      </c>
    </row>
    <row r="3032" spans="1:27" x14ac:dyDescent="0.25">
      <c r="A3032" t="s">
        <v>23</v>
      </c>
      <c r="B3032" t="s">
        <v>24</v>
      </c>
      <c r="C3032" t="s">
        <v>25</v>
      </c>
      <c r="D3032" t="s">
        <v>26</v>
      </c>
      <c r="E3032" t="s">
        <v>302</v>
      </c>
      <c r="F3032" t="s">
        <v>303</v>
      </c>
      <c r="G3032" t="s">
        <v>556</v>
      </c>
      <c r="H3032" t="s">
        <v>557</v>
      </c>
      <c r="J3032">
        <v>201709</v>
      </c>
      <c r="K3032" t="s">
        <v>306</v>
      </c>
      <c r="L3032">
        <v>3800770</v>
      </c>
      <c r="M3032">
        <v>16086</v>
      </c>
      <c r="P3032">
        <v>0</v>
      </c>
      <c r="R3032" s="1">
        <v>42719</v>
      </c>
      <c r="S3032" t="s">
        <v>40</v>
      </c>
      <c r="T3032" t="s">
        <v>636</v>
      </c>
      <c r="U3032" t="s">
        <v>42</v>
      </c>
      <c r="V3032" s="1">
        <v>42720</v>
      </c>
      <c r="W3032" s="12">
        <v>-20.83</v>
      </c>
      <c r="X3032" s="4" t="str">
        <f t="shared" si="95"/>
        <v>Income</v>
      </c>
      <c r="Y3032" s="5">
        <v>42705</v>
      </c>
      <c r="Z3032" s="7" t="s">
        <v>8073</v>
      </c>
      <c r="AA3032" s="7" t="str">
        <f t="shared" si="94"/>
        <v>Car Park Pass Income from Payroll</v>
      </c>
    </row>
    <row r="3033" spans="1:27" x14ac:dyDescent="0.25">
      <c r="A3033" t="s">
        <v>23</v>
      </c>
      <c r="B3033" t="s">
        <v>24</v>
      </c>
      <c r="C3033" t="s">
        <v>25</v>
      </c>
      <c r="D3033" t="s">
        <v>26</v>
      </c>
      <c r="E3033" t="s">
        <v>302</v>
      </c>
      <c r="F3033" t="s">
        <v>303</v>
      </c>
      <c r="G3033" t="s">
        <v>556</v>
      </c>
      <c r="H3033" t="s">
        <v>557</v>
      </c>
      <c r="J3033">
        <v>201709</v>
      </c>
      <c r="K3033" t="s">
        <v>306</v>
      </c>
      <c r="L3033">
        <v>3800770</v>
      </c>
      <c r="M3033">
        <v>16087</v>
      </c>
      <c r="P3033">
        <v>0</v>
      </c>
      <c r="R3033" s="1">
        <v>42719</v>
      </c>
      <c r="S3033" t="s">
        <v>40</v>
      </c>
      <c r="T3033" t="s">
        <v>599</v>
      </c>
      <c r="U3033" t="s">
        <v>42</v>
      </c>
      <c r="V3033" s="1">
        <v>42720</v>
      </c>
      <c r="W3033" s="12">
        <v>-20.83</v>
      </c>
      <c r="X3033" s="4" t="str">
        <f t="shared" si="95"/>
        <v>Income</v>
      </c>
      <c r="Y3033" s="5">
        <v>42705</v>
      </c>
      <c r="Z3033" s="7" t="s">
        <v>8073</v>
      </c>
      <c r="AA3033" s="7" t="str">
        <f t="shared" si="94"/>
        <v>Car Park Pass Income from Payroll</v>
      </c>
    </row>
    <row r="3034" spans="1:27" x14ac:dyDescent="0.25">
      <c r="A3034" t="s">
        <v>23</v>
      </c>
      <c r="B3034" t="s">
        <v>24</v>
      </c>
      <c r="C3034" t="s">
        <v>25</v>
      </c>
      <c r="D3034" t="s">
        <v>26</v>
      </c>
      <c r="E3034" t="s">
        <v>302</v>
      </c>
      <c r="F3034" t="s">
        <v>303</v>
      </c>
      <c r="G3034" t="s">
        <v>556</v>
      </c>
      <c r="H3034" t="s">
        <v>557</v>
      </c>
      <c r="J3034">
        <v>201709</v>
      </c>
      <c r="K3034" t="s">
        <v>306</v>
      </c>
      <c r="L3034">
        <v>3800770</v>
      </c>
      <c r="M3034">
        <v>16088</v>
      </c>
      <c r="P3034">
        <v>0</v>
      </c>
      <c r="R3034" s="1">
        <v>42719</v>
      </c>
      <c r="S3034" t="s">
        <v>40</v>
      </c>
      <c r="T3034" t="s">
        <v>599</v>
      </c>
      <c r="U3034" t="s">
        <v>42</v>
      </c>
      <c r="V3034" s="1">
        <v>42720</v>
      </c>
      <c r="W3034" s="12">
        <v>-20.83</v>
      </c>
      <c r="X3034" s="4" t="str">
        <f t="shared" si="95"/>
        <v>Income</v>
      </c>
      <c r="Y3034" s="5">
        <v>42705</v>
      </c>
      <c r="Z3034" s="7" t="s">
        <v>8073</v>
      </c>
      <c r="AA3034" s="7" t="str">
        <f t="shared" si="94"/>
        <v>Car Park Pass Income from Payroll</v>
      </c>
    </row>
    <row r="3035" spans="1:27" x14ac:dyDescent="0.25">
      <c r="A3035" t="s">
        <v>23</v>
      </c>
      <c r="B3035" t="s">
        <v>24</v>
      </c>
      <c r="C3035" t="s">
        <v>25</v>
      </c>
      <c r="D3035" t="s">
        <v>26</v>
      </c>
      <c r="E3035" t="s">
        <v>302</v>
      </c>
      <c r="F3035" t="s">
        <v>303</v>
      </c>
      <c r="G3035" t="s">
        <v>556</v>
      </c>
      <c r="H3035" t="s">
        <v>557</v>
      </c>
      <c r="J3035">
        <v>201709</v>
      </c>
      <c r="K3035" t="s">
        <v>306</v>
      </c>
      <c r="L3035">
        <v>3800770</v>
      </c>
      <c r="M3035">
        <v>16089</v>
      </c>
      <c r="P3035">
        <v>0</v>
      </c>
      <c r="R3035" s="1">
        <v>42719</v>
      </c>
      <c r="S3035" t="s">
        <v>40</v>
      </c>
      <c r="T3035" t="s">
        <v>559</v>
      </c>
      <c r="U3035" t="s">
        <v>42</v>
      </c>
      <c r="V3035" s="1">
        <v>42720</v>
      </c>
      <c r="W3035" s="12">
        <v>-10</v>
      </c>
      <c r="X3035" s="4" t="str">
        <f t="shared" si="95"/>
        <v>Income</v>
      </c>
      <c r="Y3035" s="5">
        <v>42705</v>
      </c>
      <c r="Z3035" s="7" t="s">
        <v>8073</v>
      </c>
      <c r="AA3035" s="7" t="str">
        <f t="shared" si="94"/>
        <v>Car Park Pass Income from Payroll</v>
      </c>
    </row>
    <row r="3036" spans="1:27" x14ac:dyDescent="0.25">
      <c r="A3036" t="s">
        <v>23</v>
      </c>
      <c r="B3036" t="s">
        <v>24</v>
      </c>
      <c r="C3036" t="s">
        <v>25</v>
      </c>
      <c r="D3036" t="s">
        <v>26</v>
      </c>
      <c r="E3036" t="s">
        <v>302</v>
      </c>
      <c r="F3036" t="s">
        <v>303</v>
      </c>
      <c r="G3036" t="s">
        <v>556</v>
      </c>
      <c r="H3036" t="s">
        <v>557</v>
      </c>
      <c r="J3036">
        <v>201709</v>
      </c>
      <c r="K3036" t="s">
        <v>306</v>
      </c>
      <c r="L3036">
        <v>3800770</v>
      </c>
      <c r="M3036">
        <v>15714</v>
      </c>
      <c r="P3036">
        <v>0</v>
      </c>
      <c r="R3036" s="1">
        <v>42719</v>
      </c>
      <c r="S3036" t="s">
        <v>40</v>
      </c>
      <c r="T3036" t="s">
        <v>562</v>
      </c>
      <c r="U3036" t="s">
        <v>42</v>
      </c>
      <c r="V3036" s="1">
        <v>42720</v>
      </c>
      <c r="W3036" s="12">
        <v>-20.84</v>
      </c>
      <c r="X3036" s="4" t="str">
        <f t="shared" si="95"/>
        <v>Income</v>
      </c>
      <c r="Y3036" s="5">
        <v>42705</v>
      </c>
      <c r="Z3036" s="7" t="s">
        <v>8073</v>
      </c>
      <c r="AA3036" s="7" t="str">
        <f t="shared" si="94"/>
        <v>Car Park Pass Income from Payroll</v>
      </c>
    </row>
    <row r="3037" spans="1:27" x14ac:dyDescent="0.25">
      <c r="A3037" t="s">
        <v>23</v>
      </c>
      <c r="B3037" t="s">
        <v>24</v>
      </c>
      <c r="C3037" t="s">
        <v>25</v>
      </c>
      <c r="D3037" t="s">
        <v>26</v>
      </c>
      <c r="E3037" t="s">
        <v>302</v>
      </c>
      <c r="F3037" t="s">
        <v>303</v>
      </c>
      <c r="G3037" t="s">
        <v>556</v>
      </c>
      <c r="H3037" t="s">
        <v>557</v>
      </c>
      <c r="J3037">
        <v>201709</v>
      </c>
      <c r="K3037" t="s">
        <v>306</v>
      </c>
      <c r="L3037">
        <v>3800770</v>
      </c>
      <c r="M3037">
        <v>15715</v>
      </c>
      <c r="P3037">
        <v>0</v>
      </c>
      <c r="R3037" s="1">
        <v>42719</v>
      </c>
      <c r="S3037" t="s">
        <v>40</v>
      </c>
      <c r="T3037" t="s">
        <v>563</v>
      </c>
      <c r="U3037" t="s">
        <v>42</v>
      </c>
      <c r="V3037" s="1">
        <v>42720</v>
      </c>
      <c r="W3037" s="12">
        <v>-20.84</v>
      </c>
      <c r="X3037" s="4" t="str">
        <f t="shared" si="95"/>
        <v>Income</v>
      </c>
      <c r="Y3037" s="5">
        <v>42705</v>
      </c>
      <c r="Z3037" s="7" t="s">
        <v>8073</v>
      </c>
      <c r="AA3037" s="7" t="str">
        <f t="shared" si="94"/>
        <v>Car Park Pass Income from Payroll</v>
      </c>
    </row>
    <row r="3038" spans="1:27" x14ac:dyDescent="0.25">
      <c r="A3038" t="s">
        <v>23</v>
      </c>
      <c r="B3038" t="s">
        <v>24</v>
      </c>
      <c r="C3038" t="s">
        <v>25</v>
      </c>
      <c r="D3038" t="s">
        <v>26</v>
      </c>
      <c r="E3038" t="s">
        <v>302</v>
      </c>
      <c r="F3038" t="s">
        <v>303</v>
      </c>
      <c r="G3038" t="s">
        <v>556</v>
      </c>
      <c r="H3038" t="s">
        <v>557</v>
      </c>
      <c r="J3038">
        <v>201709</v>
      </c>
      <c r="K3038" t="s">
        <v>306</v>
      </c>
      <c r="L3038">
        <v>3800770</v>
      </c>
      <c r="M3038">
        <v>15716</v>
      </c>
      <c r="P3038">
        <v>0</v>
      </c>
      <c r="R3038" s="1">
        <v>42719</v>
      </c>
      <c r="S3038" t="s">
        <v>40</v>
      </c>
      <c r="T3038" t="s">
        <v>569</v>
      </c>
      <c r="U3038" t="s">
        <v>42</v>
      </c>
      <c r="V3038" s="1">
        <v>42720</v>
      </c>
      <c r="W3038" s="12">
        <v>-29.16</v>
      </c>
      <c r="X3038" s="4" t="str">
        <f t="shared" si="95"/>
        <v>Income</v>
      </c>
      <c r="Y3038" s="5">
        <v>42705</v>
      </c>
      <c r="Z3038" s="7" t="s">
        <v>8073</v>
      </c>
      <c r="AA3038" s="7" t="str">
        <f t="shared" si="94"/>
        <v>Car Park Pass Income from Payroll</v>
      </c>
    </row>
    <row r="3039" spans="1:27" x14ac:dyDescent="0.25">
      <c r="A3039" t="s">
        <v>23</v>
      </c>
      <c r="B3039" t="s">
        <v>24</v>
      </c>
      <c r="C3039" t="s">
        <v>25</v>
      </c>
      <c r="D3039" t="s">
        <v>26</v>
      </c>
      <c r="E3039" t="s">
        <v>302</v>
      </c>
      <c r="F3039" t="s">
        <v>303</v>
      </c>
      <c r="G3039" t="s">
        <v>556</v>
      </c>
      <c r="H3039" t="s">
        <v>557</v>
      </c>
      <c r="J3039">
        <v>201709</v>
      </c>
      <c r="K3039" t="s">
        <v>306</v>
      </c>
      <c r="L3039">
        <v>3800770</v>
      </c>
      <c r="M3039">
        <v>15717</v>
      </c>
      <c r="P3039">
        <v>0</v>
      </c>
      <c r="R3039" s="1">
        <v>42719</v>
      </c>
      <c r="S3039" t="s">
        <v>40</v>
      </c>
      <c r="T3039" t="s">
        <v>561</v>
      </c>
      <c r="U3039" t="s">
        <v>42</v>
      </c>
      <c r="V3039" s="1">
        <v>42720</v>
      </c>
      <c r="W3039" s="12">
        <v>-10</v>
      </c>
      <c r="X3039" s="4" t="str">
        <f t="shared" si="95"/>
        <v>Income</v>
      </c>
      <c r="Y3039" s="5">
        <v>42705</v>
      </c>
      <c r="Z3039" s="7" t="s">
        <v>8073</v>
      </c>
      <c r="AA3039" s="7" t="str">
        <f t="shared" si="94"/>
        <v>Car Park Pass Income from Payroll</v>
      </c>
    </row>
    <row r="3040" spans="1:27" x14ac:dyDescent="0.25">
      <c r="A3040" t="s">
        <v>23</v>
      </c>
      <c r="B3040" t="s">
        <v>24</v>
      </c>
      <c r="C3040" t="s">
        <v>25</v>
      </c>
      <c r="D3040" t="s">
        <v>26</v>
      </c>
      <c r="E3040" t="s">
        <v>302</v>
      </c>
      <c r="F3040" t="s">
        <v>303</v>
      </c>
      <c r="G3040" t="s">
        <v>556</v>
      </c>
      <c r="H3040" t="s">
        <v>557</v>
      </c>
      <c r="J3040">
        <v>201709</v>
      </c>
      <c r="K3040" t="s">
        <v>306</v>
      </c>
      <c r="L3040">
        <v>3800770</v>
      </c>
      <c r="M3040">
        <v>15718</v>
      </c>
      <c r="P3040">
        <v>0</v>
      </c>
      <c r="R3040" s="1">
        <v>42719</v>
      </c>
      <c r="S3040" t="s">
        <v>40</v>
      </c>
      <c r="T3040" t="s">
        <v>564</v>
      </c>
      <c r="U3040" t="s">
        <v>42</v>
      </c>
      <c r="V3040" s="1">
        <v>42720</v>
      </c>
      <c r="W3040" s="12">
        <v>-25.17</v>
      </c>
      <c r="X3040" s="4" t="str">
        <f t="shared" si="95"/>
        <v>Income</v>
      </c>
      <c r="Y3040" s="5">
        <v>42705</v>
      </c>
      <c r="Z3040" s="7" t="s">
        <v>8073</v>
      </c>
      <c r="AA3040" s="7" t="str">
        <f t="shared" si="94"/>
        <v>Car Park Pass Income from Payroll</v>
      </c>
    </row>
    <row r="3041" spans="1:27" x14ac:dyDescent="0.25">
      <c r="A3041" t="s">
        <v>23</v>
      </c>
      <c r="B3041" t="s">
        <v>24</v>
      </c>
      <c r="C3041" t="s">
        <v>25</v>
      </c>
      <c r="D3041" t="s">
        <v>26</v>
      </c>
      <c r="E3041" t="s">
        <v>302</v>
      </c>
      <c r="F3041" t="s">
        <v>303</v>
      </c>
      <c r="G3041" t="s">
        <v>556</v>
      </c>
      <c r="H3041" t="s">
        <v>557</v>
      </c>
      <c r="J3041">
        <v>201709</v>
      </c>
      <c r="K3041" t="s">
        <v>306</v>
      </c>
      <c r="L3041">
        <v>3800770</v>
      </c>
      <c r="M3041">
        <v>14860</v>
      </c>
      <c r="P3041">
        <v>0</v>
      </c>
      <c r="R3041" s="1">
        <v>42719</v>
      </c>
      <c r="S3041" t="s">
        <v>40</v>
      </c>
      <c r="T3041" t="s">
        <v>593</v>
      </c>
      <c r="U3041" t="s">
        <v>42</v>
      </c>
      <c r="V3041" s="1">
        <v>42720</v>
      </c>
      <c r="W3041" s="12">
        <v>-10</v>
      </c>
      <c r="X3041" s="4" t="str">
        <f t="shared" si="95"/>
        <v>Income</v>
      </c>
      <c r="Y3041" s="5">
        <v>42705</v>
      </c>
      <c r="Z3041" s="7" t="s">
        <v>8073</v>
      </c>
      <c r="AA3041" s="7" t="str">
        <f t="shared" si="94"/>
        <v>Car Park Pass Income from Payroll</v>
      </c>
    </row>
    <row r="3042" spans="1:27" x14ac:dyDescent="0.25">
      <c r="A3042" t="s">
        <v>23</v>
      </c>
      <c r="B3042" t="s">
        <v>24</v>
      </c>
      <c r="C3042" t="s">
        <v>25</v>
      </c>
      <c r="D3042" t="s">
        <v>26</v>
      </c>
      <c r="E3042" t="s">
        <v>302</v>
      </c>
      <c r="F3042" t="s">
        <v>303</v>
      </c>
      <c r="G3042" t="s">
        <v>556</v>
      </c>
      <c r="H3042" t="s">
        <v>557</v>
      </c>
      <c r="J3042">
        <v>201709</v>
      </c>
      <c r="K3042" t="s">
        <v>306</v>
      </c>
      <c r="L3042">
        <v>3800770</v>
      </c>
      <c r="M3042">
        <v>15893</v>
      </c>
      <c r="P3042">
        <v>0</v>
      </c>
      <c r="R3042" s="1">
        <v>42719</v>
      </c>
      <c r="S3042" t="s">
        <v>40</v>
      </c>
      <c r="T3042" t="s">
        <v>570</v>
      </c>
      <c r="U3042" t="s">
        <v>42</v>
      </c>
      <c r="V3042" s="1">
        <v>42720</v>
      </c>
      <c r="W3042" s="12">
        <v>-20.84</v>
      </c>
      <c r="X3042" s="4" t="str">
        <f t="shared" si="95"/>
        <v>Income</v>
      </c>
      <c r="Y3042" s="5">
        <v>42705</v>
      </c>
      <c r="Z3042" s="7" t="s">
        <v>8073</v>
      </c>
      <c r="AA3042" s="7" t="str">
        <f t="shared" si="94"/>
        <v>Car Park Pass Income from Payroll</v>
      </c>
    </row>
    <row r="3043" spans="1:27" x14ac:dyDescent="0.25">
      <c r="A3043" t="s">
        <v>23</v>
      </c>
      <c r="B3043" t="s">
        <v>24</v>
      </c>
      <c r="C3043" t="s">
        <v>25</v>
      </c>
      <c r="D3043" t="s">
        <v>26</v>
      </c>
      <c r="E3043" t="s">
        <v>302</v>
      </c>
      <c r="F3043" t="s">
        <v>303</v>
      </c>
      <c r="G3043" t="s">
        <v>556</v>
      </c>
      <c r="H3043" t="s">
        <v>557</v>
      </c>
      <c r="J3043">
        <v>201709</v>
      </c>
      <c r="K3043" t="s">
        <v>306</v>
      </c>
      <c r="L3043">
        <v>3800770</v>
      </c>
      <c r="M3043">
        <v>15799</v>
      </c>
      <c r="P3043">
        <v>0</v>
      </c>
      <c r="R3043" s="1">
        <v>42719</v>
      </c>
      <c r="S3043" t="s">
        <v>40</v>
      </c>
      <c r="T3043" t="s">
        <v>608</v>
      </c>
      <c r="U3043" t="s">
        <v>42</v>
      </c>
      <c r="V3043" s="1">
        <v>42720</v>
      </c>
      <c r="W3043" s="12">
        <v>-20.84</v>
      </c>
      <c r="X3043" s="4" t="str">
        <f t="shared" si="95"/>
        <v>Income</v>
      </c>
      <c r="Y3043" s="5">
        <v>42705</v>
      </c>
      <c r="Z3043" s="7" t="s">
        <v>8073</v>
      </c>
      <c r="AA3043" s="7" t="str">
        <f t="shared" si="94"/>
        <v>Car Park Pass Income from Payroll</v>
      </c>
    </row>
    <row r="3044" spans="1:27" x14ac:dyDescent="0.25">
      <c r="A3044" t="s">
        <v>23</v>
      </c>
      <c r="B3044" t="s">
        <v>24</v>
      </c>
      <c r="C3044" t="s">
        <v>25</v>
      </c>
      <c r="D3044" t="s">
        <v>26</v>
      </c>
      <c r="E3044" t="s">
        <v>302</v>
      </c>
      <c r="F3044" t="s">
        <v>303</v>
      </c>
      <c r="G3044" t="s">
        <v>556</v>
      </c>
      <c r="H3044" t="s">
        <v>557</v>
      </c>
      <c r="J3044">
        <v>201709</v>
      </c>
      <c r="K3044" t="s">
        <v>306</v>
      </c>
      <c r="L3044">
        <v>3800770</v>
      </c>
      <c r="M3044">
        <v>15800</v>
      </c>
      <c r="P3044">
        <v>0</v>
      </c>
      <c r="R3044" s="1">
        <v>42719</v>
      </c>
      <c r="S3044" t="s">
        <v>40</v>
      </c>
      <c r="T3044" t="s">
        <v>560</v>
      </c>
      <c r="U3044" t="s">
        <v>42</v>
      </c>
      <c r="V3044" s="1">
        <v>42720</v>
      </c>
      <c r="W3044" s="12">
        <v>-20.84</v>
      </c>
      <c r="X3044" s="4" t="str">
        <f t="shared" si="95"/>
        <v>Income</v>
      </c>
      <c r="Y3044" s="5">
        <v>42705</v>
      </c>
      <c r="Z3044" s="7" t="s">
        <v>8073</v>
      </c>
      <c r="AA3044" s="7" t="str">
        <f t="shared" si="94"/>
        <v>Car Park Pass Income from Payroll</v>
      </c>
    </row>
    <row r="3045" spans="1:27" x14ac:dyDescent="0.25">
      <c r="A3045" t="s">
        <v>23</v>
      </c>
      <c r="B3045" t="s">
        <v>24</v>
      </c>
      <c r="C3045" t="s">
        <v>25</v>
      </c>
      <c r="D3045" t="s">
        <v>26</v>
      </c>
      <c r="E3045" t="s">
        <v>302</v>
      </c>
      <c r="F3045" t="s">
        <v>303</v>
      </c>
      <c r="G3045" t="s">
        <v>556</v>
      </c>
      <c r="H3045" t="s">
        <v>557</v>
      </c>
      <c r="J3045">
        <v>201709</v>
      </c>
      <c r="K3045" t="s">
        <v>306</v>
      </c>
      <c r="L3045">
        <v>3800770</v>
      </c>
      <c r="M3045">
        <v>15801</v>
      </c>
      <c r="P3045">
        <v>0</v>
      </c>
      <c r="R3045" s="1">
        <v>42719</v>
      </c>
      <c r="S3045" t="s">
        <v>40</v>
      </c>
      <c r="T3045" t="s">
        <v>628</v>
      </c>
      <c r="U3045" t="s">
        <v>42</v>
      </c>
      <c r="V3045" s="1">
        <v>42720</v>
      </c>
      <c r="W3045" s="12">
        <v>-20.83</v>
      </c>
      <c r="X3045" s="4" t="str">
        <f t="shared" si="95"/>
        <v>Income</v>
      </c>
      <c r="Y3045" s="5">
        <v>42705</v>
      </c>
      <c r="Z3045" s="7" t="s">
        <v>8073</v>
      </c>
      <c r="AA3045" s="7" t="str">
        <f t="shared" si="94"/>
        <v>Car Park Pass Income from Payroll</v>
      </c>
    </row>
    <row r="3046" spans="1:27" x14ac:dyDescent="0.25">
      <c r="A3046" t="s">
        <v>23</v>
      </c>
      <c r="B3046" t="s">
        <v>24</v>
      </c>
      <c r="C3046" t="s">
        <v>25</v>
      </c>
      <c r="D3046" t="s">
        <v>26</v>
      </c>
      <c r="E3046" t="s">
        <v>302</v>
      </c>
      <c r="F3046" t="s">
        <v>303</v>
      </c>
      <c r="G3046" t="s">
        <v>556</v>
      </c>
      <c r="H3046" t="s">
        <v>557</v>
      </c>
      <c r="J3046">
        <v>201709</v>
      </c>
      <c r="K3046" t="s">
        <v>306</v>
      </c>
      <c r="L3046">
        <v>3800770</v>
      </c>
      <c r="M3046">
        <v>15802</v>
      </c>
      <c r="P3046">
        <v>0</v>
      </c>
      <c r="R3046" s="1">
        <v>42719</v>
      </c>
      <c r="S3046" t="s">
        <v>40</v>
      </c>
      <c r="T3046" t="s">
        <v>574</v>
      </c>
      <c r="U3046" t="s">
        <v>42</v>
      </c>
      <c r="V3046" s="1">
        <v>42720</v>
      </c>
      <c r="W3046" s="12">
        <v>-10</v>
      </c>
      <c r="X3046" s="4" t="str">
        <f t="shared" si="95"/>
        <v>Income</v>
      </c>
      <c r="Y3046" s="5">
        <v>42705</v>
      </c>
      <c r="Z3046" s="7" t="s">
        <v>8073</v>
      </c>
      <c r="AA3046" s="7" t="str">
        <f t="shared" si="94"/>
        <v>Car Park Pass Income from Payroll</v>
      </c>
    </row>
    <row r="3047" spans="1:27" x14ac:dyDescent="0.25">
      <c r="A3047" t="s">
        <v>23</v>
      </c>
      <c r="B3047" t="s">
        <v>24</v>
      </c>
      <c r="C3047" t="s">
        <v>25</v>
      </c>
      <c r="D3047" t="s">
        <v>26</v>
      </c>
      <c r="E3047" t="s">
        <v>302</v>
      </c>
      <c r="F3047" t="s">
        <v>303</v>
      </c>
      <c r="G3047" t="s">
        <v>556</v>
      </c>
      <c r="H3047" t="s">
        <v>557</v>
      </c>
      <c r="J3047">
        <v>201709</v>
      </c>
      <c r="K3047" t="s">
        <v>306</v>
      </c>
      <c r="L3047">
        <v>3800770</v>
      </c>
      <c r="M3047">
        <v>15803</v>
      </c>
      <c r="P3047">
        <v>0</v>
      </c>
      <c r="R3047" s="1">
        <v>42719</v>
      </c>
      <c r="S3047" t="s">
        <v>40</v>
      </c>
      <c r="T3047" t="s">
        <v>622</v>
      </c>
      <c r="U3047" t="s">
        <v>42</v>
      </c>
      <c r="V3047" s="1">
        <v>42720</v>
      </c>
      <c r="W3047" s="12">
        <v>-25.17</v>
      </c>
      <c r="X3047" s="4" t="str">
        <f t="shared" si="95"/>
        <v>Income</v>
      </c>
      <c r="Y3047" s="5">
        <v>42705</v>
      </c>
      <c r="Z3047" s="7" t="s">
        <v>8073</v>
      </c>
      <c r="AA3047" s="7" t="str">
        <f t="shared" si="94"/>
        <v>Car Park Pass Income from Payroll</v>
      </c>
    </row>
    <row r="3048" spans="1:27" x14ac:dyDescent="0.25">
      <c r="A3048" t="s">
        <v>23</v>
      </c>
      <c r="B3048" t="s">
        <v>24</v>
      </c>
      <c r="C3048" t="s">
        <v>25</v>
      </c>
      <c r="D3048" t="s">
        <v>26</v>
      </c>
      <c r="E3048" t="s">
        <v>302</v>
      </c>
      <c r="F3048" t="s">
        <v>303</v>
      </c>
      <c r="G3048" t="s">
        <v>556</v>
      </c>
      <c r="H3048" t="s">
        <v>557</v>
      </c>
      <c r="J3048">
        <v>201709</v>
      </c>
      <c r="K3048" t="s">
        <v>306</v>
      </c>
      <c r="L3048">
        <v>3800770</v>
      </c>
      <c r="M3048">
        <v>15519</v>
      </c>
      <c r="P3048">
        <v>0</v>
      </c>
      <c r="R3048" s="1">
        <v>42719</v>
      </c>
      <c r="S3048" t="s">
        <v>40</v>
      </c>
      <c r="T3048" t="s">
        <v>563</v>
      </c>
      <c r="U3048" t="s">
        <v>42</v>
      </c>
      <c r="V3048" s="1">
        <v>42720</v>
      </c>
      <c r="W3048" s="12">
        <v>-20.84</v>
      </c>
      <c r="X3048" s="4" t="str">
        <f t="shared" si="95"/>
        <v>Income</v>
      </c>
      <c r="Y3048" s="5">
        <v>42705</v>
      </c>
      <c r="Z3048" s="7" t="s">
        <v>8073</v>
      </c>
      <c r="AA3048" s="7" t="str">
        <f t="shared" si="94"/>
        <v>Car Park Pass Income from Payroll</v>
      </c>
    </row>
    <row r="3049" spans="1:27" x14ac:dyDescent="0.25">
      <c r="A3049" t="s">
        <v>23</v>
      </c>
      <c r="B3049" t="s">
        <v>24</v>
      </c>
      <c r="C3049" t="s">
        <v>25</v>
      </c>
      <c r="D3049" t="s">
        <v>26</v>
      </c>
      <c r="E3049" t="s">
        <v>302</v>
      </c>
      <c r="F3049" t="s">
        <v>303</v>
      </c>
      <c r="G3049" t="s">
        <v>556</v>
      </c>
      <c r="H3049" t="s">
        <v>557</v>
      </c>
      <c r="J3049">
        <v>201709</v>
      </c>
      <c r="K3049" t="s">
        <v>306</v>
      </c>
      <c r="L3049">
        <v>3800770</v>
      </c>
      <c r="M3049">
        <v>15704</v>
      </c>
      <c r="P3049">
        <v>0</v>
      </c>
      <c r="R3049" s="1">
        <v>42719</v>
      </c>
      <c r="S3049" t="s">
        <v>40</v>
      </c>
      <c r="T3049" t="s">
        <v>558</v>
      </c>
      <c r="U3049" t="s">
        <v>42</v>
      </c>
      <c r="V3049" s="1">
        <v>42720</v>
      </c>
      <c r="W3049" s="12">
        <v>-20.83</v>
      </c>
      <c r="X3049" s="4" t="str">
        <f t="shared" si="95"/>
        <v>Income</v>
      </c>
      <c r="Y3049" s="5">
        <v>42705</v>
      </c>
      <c r="Z3049" s="7" t="s">
        <v>8073</v>
      </c>
      <c r="AA3049" s="7" t="str">
        <f t="shared" si="94"/>
        <v>Car Park Pass Income from Payroll</v>
      </c>
    </row>
    <row r="3050" spans="1:27" x14ac:dyDescent="0.25">
      <c r="A3050" t="s">
        <v>23</v>
      </c>
      <c r="B3050" t="s">
        <v>24</v>
      </c>
      <c r="C3050" t="s">
        <v>25</v>
      </c>
      <c r="D3050" t="s">
        <v>26</v>
      </c>
      <c r="E3050" t="s">
        <v>302</v>
      </c>
      <c r="F3050" t="s">
        <v>303</v>
      </c>
      <c r="G3050" t="s">
        <v>556</v>
      </c>
      <c r="H3050" t="s">
        <v>557</v>
      </c>
      <c r="J3050">
        <v>201709</v>
      </c>
      <c r="K3050" t="s">
        <v>306</v>
      </c>
      <c r="L3050">
        <v>3800770</v>
      </c>
      <c r="M3050">
        <v>15705</v>
      </c>
      <c r="P3050">
        <v>0</v>
      </c>
      <c r="R3050" s="1">
        <v>42719</v>
      </c>
      <c r="S3050" t="s">
        <v>40</v>
      </c>
      <c r="T3050" t="s">
        <v>601</v>
      </c>
      <c r="U3050" t="s">
        <v>42</v>
      </c>
      <c r="V3050" s="1">
        <v>42720</v>
      </c>
      <c r="W3050" s="12">
        <v>-29.17</v>
      </c>
      <c r="X3050" s="4" t="str">
        <f t="shared" si="95"/>
        <v>Income</v>
      </c>
      <c r="Y3050" s="5">
        <v>42705</v>
      </c>
      <c r="Z3050" s="7" t="s">
        <v>8073</v>
      </c>
      <c r="AA3050" s="7" t="str">
        <f t="shared" si="94"/>
        <v>Car Park Pass Income from Payroll</v>
      </c>
    </row>
    <row r="3051" spans="1:27" x14ac:dyDescent="0.25">
      <c r="A3051" t="s">
        <v>23</v>
      </c>
      <c r="B3051" t="s">
        <v>24</v>
      </c>
      <c r="C3051" t="s">
        <v>25</v>
      </c>
      <c r="D3051" t="s">
        <v>26</v>
      </c>
      <c r="E3051" t="s">
        <v>302</v>
      </c>
      <c r="F3051" t="s">
        <v>303</v>
      </c>
      <c r="G3051" t="s">
        <v>556</v>
      </c>
      <c r="H3051" t="s">
        <v>557</v>
      </c>
      <c r="J3051">
        <v>201709</v>
      </c>
      <c r="K3051" t="s">
        <v>306</v>
      </c>
      <c r="L3051">
        <v>3800770</v>
      </c>
      <c r="M3051">
        <v>15706</v>
      </c>
      <c r="P3051">
        <v>0</v>
      </c>
      <c r="R3051" s="1">
        <v>42719</v>
      </c>
      <c r="S3051" t="s">
        <v>40</v>
      </c>
      <c r="T3051" t="s">
        <v>602</v>
      </c>
      <c r="U3051" t="s">
        <v>42</v>
      </c>
      <c r="V3051" s="1">
        <v>42720</v>
      </c>
      <c r="W3051" s="12">
        <v>-12.5</v>
      </c>
      <c r="X3051" s="4" t="str">
        <f t="shared" si="95"/>
        <v>Income</v>
      </c>
      <c r="Y3051" s="5">
        <v>42705</v>
      </c>
      <c r="Z3051" s="7" t="s">
        <v>8073</v>
      </c>
      <c r="AA3051" s="7" t="str">
        <f t="shared" si="94"/>
        <v>Car Park Pass Income from Payroll</v>
      </c>
    </row>
    <row r="3052" spans="1:27" x14ac:dyDescent="0.25">
      <c r="A3052" t="s">
        <v>23</v>
      </c>
      <c r="B3052" t="s">
        <v>24</v>
      </c>
      <c r="C3052" t="s">
        <v>25</v>
      </c>
      <c r="D3052" t="s">
        <v>26</v>
      </c>
      <c r="E3052" t="s">
        <v>302</v>
      </c>
      <c r="F3052" t="s">
        <v>303</v>
      </c>
      <c r="G3052" t="s">
        <v>556</v>
      </c>
      <c r="H3052" t="s">
        <v>557</v>
      </c>
      <c r="J3052">
        <v>201709</v>
      </c>
      <c r="K3052" t="s">
        <v>306</v>
      </c>
      <c r="L3052">
        <v>3800770</v>
      </c>
      <c r="M3052">
        <v>15707</v>
      </c>
      <c r="P3052">
        <v>0</v>
      </c>
      <c r="R3052" s="1">
        <v>42719</v>
      </c>
      <c r="S3052" t="s">
        <v>40</v>
      </c>
      <c r="T3052" t="s">
        <v>613</v>
      </c>
      <c r="U3052" t="s">
        <v>42</v>
      </c>
      <c r="V3052" s="1">
        <v>42720</v>
      </c>
      <c r="W3052" s="12">
        <v>-20.83</v>
      </c>
      <c r="X3052" s="4" t="str">
        <f t="shared" si="95"/>
        <v>Income</v>
      </c>
      <c r="Y3052" s="5">
        <v>42705</v>
      </c>
      <c r="Z3052" s="7" t="s">
        <v>8073</v>
      </c>
      <c r="AA3052" s="7" t="str">
        <f t="shared" si="94"/>
        <v>Car Park Pass Income from Payroll</v>
      </c>
    </row>
    <row r="3053" spans="1:27" x14ac:dyDescent="0.25">
      <c r="A3053" t="s">
        <v>23</v>
      </c>
      <c r="B3053" t="s">
        <v>24</v>
      </c>
      <c r="C3053" t="s">
        <v>25</v>
      </c>
      <c r="D3053" t="s">
        <v>26</v>
      </c>
      <c r="E3053" t="s">
        <v>302</v>
      </c>
      <c r="F3053" t="s">
        <v>303</v>
      </c>
      <c r="G3053" t="s">
        <v>556</v>
      </c>
      <c r="H3053" t="s">
        <v>557</v>
      </c>
      <c r="J3053">
        <v>201709</v>
      </c>
      <c r="K3053" t="s">
        <v>306</v>
      </c>
      <c r="L3053">
        <v>3800770</v>
      </c>
      <c r="M3053">
        <v>15906</v>
      </c>
      <c r="P3053">
        <v>0</v>
      </c>
      <c r="R3053" s="1">
        <v>42719</v>
      </c>
      <c r="S3053" t="s">
        <v>40</v>
      </c>
      <c r="T3053" t="s">
        <v>580</v>
      </c>
      <c r="U3053" t="s">
        <v>42</v>
      </c>
      <c r="V3053" s="1">
        <v>42720</v>
      </c>
      <c r="W3053" s="12">
        <v>-20.83</v>
      </c>
      <c r="X3053" s="4" t="str">
        <f t="shared" si="95"/>
        <v>Income</v>
      </c>
      <c r="Y3053" s="5">
        <v>42705</v>
      </c>
      <c r="Z3053" s="7" t="s">
        <v>8073</v>
      </c>
      <c r="AA3053" s="7" t="str">
        <f t="shared" si="94"/>
        <v>Car Park Pass Income from Payroll</v>
      </c>
    </row>
    <row r="3054" spans="1:27" x14ac:dyDescent="0.25">
      <c r="A3054" t="s">
        <v>23</v>
      </c>
      <c r="B3054" t="s">
        <v>24</v>
      </c>
      <c r="C3054" t="s">
        <v>25</v>
      </c>
      <c r="D3054" t="s">
        <v>26</v>
      </c>
      <c r="E3054" t="s">
        <v>302</v>
      </c>
      <c r="F3054" t="s">
        <v>303</v>
      </c>
      <c r="G3054" t="s">
        <v>556</v>
      </c>
      <c r="H3054" t="s">
        <v>557</v>
      </c>
      <c r="J3054">
        <v>201709</v>
      </c>
      <c r="K3054" t="s">
        <v>306</v>
      </c>
      <c r="L3054">
        <v>3800770</v>
      </c>
      <c r="M3054">
        <v>15907</v>
      </c>
      <c r="P3054">
        <v>0</v>
      </c>
      <c r="R3054" s="1">
        <v>42719</v>
      </c>
      <c r="S3054" t="s">
        <v>40</v>
      </c>
      <c r="T3054" t="s">
        <v>620</v>
      </c>
      <c r="U3054" t="s">
        <v>42</v>
      </c>
      <c r="V3054" s="1">
        <v>42720</v>
      </c>
      <c r="W3054" s="12">
        <v>-20.84</v>
      </c>
      <c r="X3054" s="4" t="str">
        <f t="shared" si="95"/>
        <v>Income</v>
      </c>
      <c r="Y3054" s="5">
        <v>42705</v>
      </c>
      <c r="Z3054" s="7" t="s">
        <v>8073</v>
      </c>
      <c r="AA3054" s="7" t="str">
        <f t="shared" si="94"/>
        <v>Car Park Pass Income from Payroll</v>
      </c>
    </row>
    <row r="3055" spans="1:27" x14ac:dyDescent="0.25">
      <c r="A3055" t="s">
        <v>23</v>
      </c>
      <c r="B3055" t="s">
        <v>24</v>
      </c>
      <c r="C3055" t="s">
        <v>25</v>
      </c>
      <c r="D3055" t="s">
        <v>26</v>
      </c>
      <c r="E3055" t="s">
        <v>302</v>
      </c>
      <c r="F3055" t="s">
        <v>303</v>
      </c>
      <c r="G3055" t="s">
        <v>556</v>
      </c>
      <c r="H3055" t="s">
        <v>557</v>
      </c>
      <c r="J3055">
        <v>201709</v>
      </c>
      <c r="K3055" t="s">
        <v>306</v>
      </c>
      <c r="L3055">
        <v>3800770</v>
      </c>
      <c r="M3055">
        <v>15908</v>
      </c>
      <c r="P3055">
        <v>0</v>
      </c>
      <c r="R3055" s="1">
        <v>42719</v>
      </c>
      <c r="S3055" t="s">
        <v>40</v>
      </c>
      <c r="T3055" t="s">
        <v>559</v>
      </c>
      <c r="U3055" t="s">
        <v>42</v>
      </c>
      <c r="V3055" s="1">
        <v>42720</v>
      </c>
      <c r="W3055" s="12">
        <v>-10</v>
      </c>
      <c r="X3055" s="4" t="str">
        <f t="shared" si="95"/>
        <v>Income</v>
      </c>
      <c r="Y3055" s="5">
        <v>42705</v>
      </c>
      <c r="Z3055" s="7" t="s">
        <v>8073</v>
      </c>
      <c r="AA3055" s="7" t="str">
        <f t="shared" si="94"/>
        <v>Car Park Pass Income from Payroll</v>
      </c>
    </row>
    <row r="3056" spans="1:27" x14ac:dyDescent="0.25">
      <c r="A3056" t="s">
        <v>23</v>
      </c>
      <c r="B3056" t="s">
        <v>24</v>
      </c>
      <c r="C3056" t="s">
        <v>25</v>
      </c>
      <c r="D3056" t="s">
        <v>26</v>
      </c>
      <c r="E3056" t="s">
        <v>302</v>
      </c>
      <c r="F3056" t="s">
        <v>303</v>
      </c>
      <c r="G3056" t="s">
        <v>556</v>
      </c>
      <c r="H3056" t="s">
        <v>557</v>
      </c>
      <c r="J3056">
        <v>201709</v>
      </c>
      <c r="K3056" t="s">
        <v>306</v>
      </c>
      <c r="L3056">
        <v>3800770</v>
      </c>
      <c r="M3056">
        <v>15909</v>
      </c>
      <c r="P3056">
        <v>0</v>
      </c>
      <c r="R3056" s="1">
        <v>42719</v>
      </c>
      <c r="S3056" t="s">
        <v>40</v>
      </c>
      <c r="T3056" t="s">
        <v>559</v>
      </c>
      <c r="U3056" t="s">
        <v>42</v>
      </c>
      <c r="V3056" s="1">
        <v>42720</v>
      </c>
      <c r="W3056" s="12">
        <v>-10</v>
      </c>
      <c r="X3056" s="4" t="str">
        <f t="shared" si="95"/>
        <v>Income</v>
      </c>
      <c r="Y3056" s="5">
        <v>42705</v>
      </c>
      <c r="Z3056" s="7" t="s">
        <v>8073</v>
      </c>
      <c r="AA3056" s="7" t="str">
        <f t="shared" si="94"/>
        <v>Car Park Pass Income from Payroll</v>
      </c>
    </row>
    <row r="3057" spans="1:27" x14ac:dyDescent="0.25">
      <c r="A3057" t="s">
        <v>23</v>
      </c>
      <c r="B3057" t="s">
        <v>24</v>
      </c>
      <c r="C3057" t="s">
        <v>25</v>
      </c>
      <c r="D3057" t="s">
        <v>26</v>
      </c>
      <c r="E3057" t="s">
        <v>302</v>
      </c>
      <c r="F3057" t="s">
        <v>303</v>
      </c>
      <c r="G3057" t="s">
        <v>556</v>
      </c>
      <c r="H3057" t="s">
        <v>557</v>
      </c>
      <c r="J3057">
        <v>201709</v>
      </c>
      <c r="K3057" t="s">
        <v>306</v>
      </c>
      <c r="L3057">
        <v>3800770</v>
      </c>
      <c r="M3057">
        <v>15910</v>
      </c>
      <c r="P3057">
        <v>0</v>
      </c>
      <c r="R3057" s="1">
        <v>42719</v>
      </c>
      <c r="S3057" t="s">
        <v>40</v>
      </c>
      <c r="T3057" t="s">
        <v>563</v>
      </c>
      <c r="U3057" t="s">
        <v>42</v>
      </c>
      <c r="V3057" s="1">
        <v>42720</v>
      </c>
      <c r="W3057" s="12">
        <v>-20.84</v>
      </c>
      <c r="X3057" s="4" t="str">
        <f t="shared" si="95"/>
        <v>Income</v>
      </c>
      <c r="Y3057" s="5">
        <v>42705</v>
      </c>
      <c r="Z3057" s="7" t="s">
        <v>8073</v>
      </c>
      <c r="AA3057" s="7" t="str">
        <f t="shared" si="94"/>
        <v>Car Park Pass Income from Payroll</v>
      </c>
    </row>
    <row r="3058" spans="1:27" x14ac:dyDescent="0.25">
      <c r="A3058" t="s">
        <v>23</v>
      </c>
      <c r="B3058" t="s">
        <v>24</v>
      </c>
      <c r="C3058" t="s">
        <v>25</v>
      </c>
      <c r="D3058" t="s">
        <v>26</v>
      </c>
      <c r="E3058" t="s">
        <v>302</v>
      </c>
      <c r="F3058" t="s">
        <v>303</v>
      </c>
      <c r="G3058" t="s">
        <v>556</v>
      </c>
      <c r="H3058" t="s">
        <v>557</v>
      </c>
      <c r="J3058">
        <v>201709</v>
      </c>
      <c r="K3058" t="s">
        <v>306</v>
      </c>
      <c r="L3058">
        <v>3800770</v>
      </c>
      <c r="M3058">
        <v>15911</v>
      </c>
      <c r="P3058">
        <v>0</v>
      </c>
      <c r="R3058" s="1">
        <v>42719</v>
      </c>
      <c r="S3058" t="s">
        <v>40</v>
      </c>
      <c r="T3058" t="s">
        <v>596</v>
      </c>
      <c r="U3058" t="s">
        <v>42</v>
      </c>
      <c r="V3058" s="1">
        <v>42720</v>
      </c>
      <c r="W3058" s="12">
        <v>-20.84</v>
      </c>
      <c r="X3058" s="4" t="str">
        <f t="shared" si="95"/>
        <v>Income</v>
      </c>
      <c r="Y3058" s="5">
        <v>42705</v>
      </c>
      <c r="Z3058" s="7" t="s">
        <v>8073</v>
      </c>
      <c r="AA3058" s="7" t="str">
        <f t="shared" si="94"/>
        <v>Car Park Pass Income from Payroll</v>
      </c>
    </row>
    <row r="3059" spans="1:27" x14ac:dyDescent="0.25">
      <c r="A3059" t="s">
        <v>23</v>
      </c>
      <c r="B3059" t="s">
        <v>24</v>
      </c>
      <c r="C3059" t="s">
        <v>25</v>
      </c>
      <c r="D3059" t="s">
        <v>26</v>
      </c>
      <c r="E3059" t="s">
        <v>302</v>
      </c>
      <c r="F3059" t="s">
        <v>303</v>
      </c>
      <c r="G3059" t="s">
        <v>556</v>
      </c>
      <c r="H3059" t="s">
        <v>557</v>
      </c>
      <c r="J3059">
        <v>201709</v>
      </c>
      <c r="K3059" t="s">
        <v>306</v>
      </c>
      <c r="L3059">
        <v>3800770</v>
      </c>
      <c r="M3059">
        <v>15912</v>
      </c>
      <c r="P3059">
        <v>0</v>
      </c>
      <c r="R3059" s="1">
        <v>42719</v>
      </c>
      <c r="S3059" t="s">
        <v>40</v>
      </c>
      <c r="T3059" t="s">
        <v>559</v>
      </c>
      <c r="U3059" t="s">
        <v>42</v>
      </c>
      <c r="V3059" s="1">
        <v>42720</v>
      </c>
      <c r="W3059" s="12">
        <v>-10</v>
      </c>
      <c r="X3059" s="4" t="str">
        <f t="shared" si="95"/>
        <v>Income</v>
      </c>
      <c r="Y3059" s="5">
        <v>42705</v>
      </c>
      <c r="Z3059" s="7" t="s">
        <v>8073</v>
      </c>
      <c r="AA3059" s="7" t="str">
        <f t="shared" si="94"/>
        <v>Car Park Pass Income from Payroll</v>
      </c>
    </row>
    <row r="3060" spans="1:27" x14ac:dyDescent="0.25">
      <c r="A3060" t="s">
        <v>23</v>
      </c>
      <c r="B3060" t="s">
        <v>24</v>
      </c>
      <c r="C3060" t="s">
        <v>25</v>
      </c>
      <c r="D3060" t="s">
        <v>26</v>
      </c>
      <c r="E3060" t="s">
        <v>302</v>
      </c>
      <c r="F3060" t="s">
        <v>303</v>
      </c>
      <c r="G3060" t="s">
        <v>556</v>
      </c>
      <c r="H3060" t="s">
        <v>557</v>
      </c>
      <c r="J3060">
        <v>201709</v>
      </c>
      <c r="K3060" t="s">
        <v>306</v>
      </c>
      <c r="L3060">
        <v>3800770</v>
      </c>
      <c r="M3060">
        <v>15989</v>
      </c>
      <c r="P3060">
        <v>0</v>
      </c>
      <c r="R3060" s="1">
        <v>42719</v>
      </c>
      <c r="S3060" t="s">
        <v>40</v>
      </c>
      <c r="T3060" t="s">
        <v>559</v>
      </c>
      <c r="U3060" t="s">
        <v>42</v>
      </c>
      <c r="V3060" s="1">
        <v>42720</v>
      </c>
      <c r="W3060" s="12">
        <v>-10</v>
      </c>
      <c r="X3060" s="4" t="str">
        <f t="shared" si="95"/>
        <v>Income</v>
      </c>
      <c r="Y3060" s="5">
        <v>42705</v>
      </c>
      <c r="Z3060" s="7" t="s">
        <v>8073</v>
      </c>
      <c r="AA3060" s="7" t="str">
        <f t="shared" si="94"/>
        <v>Car Park Pass Income from Payroll</v>
      </c>
    </row>
    <row r="3061" spans="1:27" x14ac:dyDescent="0.25">
      <c r="A3061" t="s">
        <v>23</v>
      </c>
      <c r="B3061" t="s">
        <v>24</v>
      </c>
      <c r="C3061" t="s">
        <v>25</v>
      </c>
      <c r="D3061" t="s">
        <v>26</v>
      </c>
      <c r="E3061" t="s">
        <v>302</v>
      </c>
      <c r="F3061" t="s">
        <v>303</v>
      </c>
      <c r="G3061" t="s">
        <v>556</v>
      </c>
      <c r="H3061" t="s">
        <v>557</v>
      </c>
      <c r="J3061">
        <v>201709</v>
      </c>
      <c r="K3061" t="s">
        <v>306</v>
      </c>
      <c r="L3061">
        <v>3800770</v>
      </c>
      <c r="M3061">
        <v>15990</v>
      </c>
      <c r="P3061">
        <v>0</v>
      </c>
      <c r="R3061" s="1">
        <v>42719</v>
      </c>
      <c r="S3061" t="s">
        <v>40</v>
      </c>
      <c r="T3061" t="s">
        <v>559</v>
      </c>
      <c r="U3061" t="s">
        <v>42</v>
      </c>
      <c r="V3061" s="1">
        <v>42720</v>
      </c>
      <c r="W3061" s="12">
        <v>-10</v>
      </c>
      <c r="X3061" s="4" t="str">
        <f t="shared" si="95"/>
        <v>Income</v>
      </c>
      <c r="Y3061" s="5">
        <v>42705</v>
      </c>
      <c r="Z3061" s="7" t="s">
        <v>8073</v>
      </c>
      <c r="AA3061" s="7" t="str">
        <f t="shared" si="94"/>
        <v>Car Park Pass Income from Payroll</v>
      </c>
    </row>
    <row r="3062" spans="1:27" x14ac:dyDescent="0.25">
      <c r="A3062" t="s">
        <v>23</v>
      </c>
      <c r="B3062" t="s">
        <v>24</v>
      </c>
      <c r="C3062" t="s">
        <v>25</v>
      </c>
      <c r="D3062" t="s">
        <v>26</v>
      </c>
      <c r="E3062" t="s">
        <v>302</v>
      </c>
      <c r="F3062" t="s">
        <v>303</v>
      </c>
      <c r="G3062" t="s">
        <v>556</v>
      </c>
      <c r="H3062" t="s">
        <v>557</v>
      </c>
      <c r="J3062">
        <v>201709</v>
      </c>
      <c r="K3062" t="s">
        <v>306</v>
      </c>
      <c r="L3062">
        <v>3800770</v>
      </c>
      <c r="M3062">
        <v>15991</v>
      </c>
      <c r="P3062">
        <v>0</v>
      </c>
      <c r="R3062" s="1">
        <v>42719</v>
      </c>
      <c r="S3062" t="s">
        <v>40</v>
      </c>
      <c r="T3062" t="s">
        <v>672</v>
      </c>
      <c r="U3062" t="s">
        <v>42</v>
      </c>
      <c r="V3062" s="1">
        <v>42720</v>
      </c>
      <c r="W3062" s="12">
        <v>-20.84</v>
      </c>
      <c r="X3062" s="4" t="str">
        <f t="shared" si="95"/>
        <v>Income</v>
      </c>
      <c r="Y3062" s="5">
        <v>42705</v>
      </c>
      <c r="Z3062" s="7" t="s">
        <v>8073</v>
      </c>
      <c r="AA3062" s="7" t="str">
        <f t="shared" si="94"/>
        <v>Car Park Pass Income from Payroll</v>
      </c>
    </row>
    <row r="3063" spans="1:27" x14ac:dyDescent="0.25">
      <c r="A3063" t="s">
        <v>23</v>
      </c>
      <c r="B3063" t="s">
        <v>24</v>
      </c>
      <c r="C3063" t="s">
        <v>25</v>
      </c>
      <c r="D3063" t="s">
        <v>26</v>
      </c>
      <c r="E3063" t="s">
        <v>302</v>
      </c>
      <c r="F3063" t="s">
        <v>303</v>
      </c>
      <c r="G3063" t="s">
        <v>556</v>
      </c>
      <c r="H3063" t="s">
        <v>557</v>
      </c>
      <c r="J3063">
        <v>201709</v>
      </c>
      <c r="K3063" t="s">
        <v>306</v>
      </c>
      <c r="L3063">
        <v>3800770</v>
      </c>
      <c r="M3063">
        <v>15992</v>
      </c>
      <c r="P3063">
        <v>0</v>
      </c>
      <c r="R3063" s="1">
        <v>42719</v>
      </c>
      <c r="S3063" t="s">
        <v>40</v>
      </c>
      <c r="T3063" t="s">
        <v>568</v>
      </c>
      <c r="U3063" t="s">
        <v>42</v>
      </c>
      <c r="V3063" s="1">
        <v>42720</v>
      </c>
      <c r="W3063" s="12">
        <v>-20.83</v>
      </c>
      <c r="X3063" s="4" t="str">
        <f t="shared" si="95"/>
        <v>Income</v>
      </c>
      <c r="Y3063" s="5">
        <v>42705</v>
      </c>
      <c r="Z3063" s="7" t="s">
        <v>8073</v>
      </c>
      <c r="AA3063" s="7" t="str">
        <f t="shared" si="94"/>
        <v>Car Park Pass Income from Payroll</v>
      </c>
    </row>
    <row r="3064" spans="1:27" x14ac:dyDescent="0.25">
      <c r="A3064" t="s">
        <v>23</v>
      </c>
      <c r="B3064" t="s">
        <v>24</v>
      </c>
      <c r="C3064" t="s">
        <v>25</v>
      </c>
      <c r="D3064" t="s">
        <v>26</v>
      </c>
      <c r="E3064" t="s">
        <v>302</v>
      </c>
      <c r="F3064" t="s">
        <v>303</v>
      </c>
      <c r="G3064" t="s">
        <v>556</v>
      </c>
      <c r="H3064" t="s">
        <v>557</v>
      </c>
      <c r="J3064">
        <v>201709</v>
      </c>
      <c r="K3064" t="s">
        <v>306</v>
      </c>
      <c r="L3064">
        <v>3800770</v>
      </c>
      <c r="M3064">
        <v>15619</v>
      </c>
      <c r="P3064">
        <v>0</v>
      </c>
      <c r="R3064" s="1">
        <v>42719</v>
      </c>
      <c r="S3064" t="s">
        <v>40</v>
      </c>
      <c r="T3064" t="s">
        <v>582</v>
      </c>
      <c r="U3064" t="s">
        <v>42</v>
      </c>
      <c r="V3064" s="1">
        <v>42720</v>
      </c>
      <c r="W3064" s="12">
        <v>-10</v>
      </c>
      <c r="X3064" s="4" t="str">
        <f t="shared" si="95"/>
        <v>Income</v>
      </c>
      <c r="Y3064" s="5">
        <v>42705</v>
      </c>
      <c r="Z3064" s="7" t="s">
        <v>8073</v>
      </c>
      <c r="AA3064" s="7" t="str">
        <f t="shared" si="94"/>
        <v>Car Park Pass Income from Payroll</v>
      </c>
    </row>
    <row r="3065" spans="1:27" x14ac:dyDescent="0.25">
      <c r="A3065" t="s">
        <v>23</v>
      </c>
      <c r="B3065" t="s">
        <v>24</v>
      </c>
      <c r="C3065" t="s">
        <v>25</v>
      </c>
      <c r="D3065" t="s">
        <v>26</v>
      </c>
      <c r="E3065" t="s">
        <v>302</v>
      </c>
      <c r="F3065" t="s">
        <v>303</v>
      </c>
      <c r="G3065" t="s">
        <v>556</v>
      </c>
      <c r="H3065" t="s">
        <v>557</v>
      </c>
      <c r="J3065">
        <v>201709</v>
      </c>
      <c r="K3065" t="s">
        <v>306</v>
      </c>
      <c r="L3065">
        <v>3800770</v>
      </c>
      <c r="M3065">
        <v>15620</v>
      </c>
      <c r="P3065">
        <v>0</v>
      </c>
      <c r="R3065" s="1">
        <v>42719</v>
      </c>
      <c r="S3065" t="s">
        <v>40</v>
      </c>
      <c r="T3065" t="s">
        <v>582</v>
      </c>
      <c r="U3065" t="s">
        <v>42</v>
      </c>
      <c r="V3065" s="1">
        <v>42720</v>
      </c>
      <c r="W3065" s="12">
        <v>-10</v>
      </c>
      <c r="X3065" s="4" t="str">
        <f t="shared" si="95"/>
        <v>Income</v>
      </c>
      <c r="Y3065" s="5">
        <v>42705</v>
      </c>
      <c r="Z3065" s="7" t="s">
        <v>8073</v>
      </c>
      <c r="AA3065" s="7" t="str">
        <f t="shared" si="94"/>
        <v>Car Park Pass Income from Payroll</v>
      </c>
    </row>
    <row r="3066" spans="1:27" x14ac:dyDescent="0.25">
      <c r="A3066" t="s">
        <v>23</v>
      </c>
      <c r="B3066" t="s">
        <v>24</v>
      </c>
      <c r="C3066" t="s">
        <v>25</v>
      </c>
      <c r="D3066" t="s">
        <v>26</v>
      </c>
      <c r="E3066" t="s">
        <v>302</v>
      </c>
      <c r="F3066" t="s">
        <v>303</v>
      </c>
      <c r="G3066" t="s">
        <v>556</v>
      </c>
      <c r="H3066" t="s">
        <v>557</v>
      </c>
      <c r="J3066">
        <v>201709</v>
      </c>
      <c r="K3066" t="s">
        <v>306</v>
      </c>
      <c r="L3066">
        <v>3800770</v>
      </c>
      <c r="M3066">
        <v>15621</v>
      </c>
      <c r="P3066">
        <v>0</v>
      </c>
      <c r="R3066" s="1">
        <v>42719</v>
      </c>
      <c r="S3066" t="s">
        <v>40</v>
      </c>
      <c r="T3066" t="s">
        <v>586</v>
      </c>
      <c r="U3066" t="s">
        <v>42</v>
      </c>
      <c r="V3066" s="1">
        <v>42720</v>
      </c>
      <c r="W3066" s="12">
        <v>-20.83</v>
      </c>
      <c r="X3066" s="4" t="str">
        <f t="shared" si="95"/>
        <v>Income</v>
      </c>
      <c r="Y3066" s="5">
        <v>42705</v>
      </c>
      <c r="Z3066" s="7" t="s">
        <v>8073</v>
      </c>
      <c r="AA3066" s="7" t="str">
        <f t="shared" si="94"/>
        <v>Car Park Pass Income from Payroll</v>
      </c>
    </row>
    <row r="3067" spans="1:27" x14ac:dyDescent="0.25">
      <c r="A3067" t="s">
        <v>23</v>
      </c>
      <c r="B3067" t="s">
        <v>24</v>
      </c>
      <c r="C3067" t="s">
        <v>25</v>
      </c>
      <c r="D3067" t="s">
        <v>26</v>
      </c>
      <c r="E3067" t="s">
        <v>302</v>
      </c>
      <c r="F3067" t="s">
        <v>303</v>
      </c>
      <c r="G3067" t="s">
        <v>556</v>
      </c>
      <c r="H3067" t="s">
        <v>557</v>
      </c>
      <c r="J3067">
        <v>201709</v>
      </c>
      <c r="K3067" t="s">
        <v>306</v>
      </c>
      <c r="L3067">
        <v>3800770</v>
      </c>
      <c r="M3067">
        <v>15622</v>
      </c>
      <c r="P3067">
        <v>0</v>
      </c>
      <c r="R3067" s="1">
        <v>42719</v>
      </c>
      <c r="S3067" t="s">
        <v>40</v>
      </c>
      <c r="T3067" t="s">
        <v>685</v>
      </c>
      <c r="U3067" t="s">
        <v>42</v>
      </c>
      <c r="V3067" s="1">
        <v>42720</v>
      </c>
      <c r="W3067" s="12">
        <v>-29.17</v>
      </c>
      <c r="X3067" s="4" t="str">
        <f t="shared" si="95"/>
        <v>Income</v>
      </c>
      <c r="Y3067" s="5">
        <v>42705</v>
      </c>
      <c r="Z3067" s="7" t="s">
        <v>8073</v>
      </c>
      <c r="AA3067" s="7" t="str">
        <f t="shared" si="94"/>
        <v>Car Park Pass Income from Payroll</v>
      </c>
    </row>
    <row r="3068" spans="1:27" x14ac:dyDescent="0.25">
      <c r="A3068" t="s">
        <v>23</v>
      </c>
      <c r="B3068" t="s">
        <v>24</v>
      </c>
      <c r="C3068" t="s">
        <v>25</v>
      </c>
      <c r="D3068" t="s">
        <v>26</v>
      </c>
      <c r="E3068" t="s">
        <v>302</v>
      </c>
      <c r="F3068" t="s">
        <v>303</v>
      </c>
      <c r="G3068" t="s">
        <v>556</v>
      </c>
      <c r="H3068" t="s">
        <v>557</v>
      </c>
      <c r="J3068">
        <v>201709</v>
      </c>
      <c r="K3068" t="s">
        <v>306</v>
      </c>
      <c r="L3068">
        <v>3800770</v>
      </c>
      <c r="M3068">
        <v>15623</v>
      </c>
      <c r="P3068">
        <v>0</v>
      </c>
      <c r="R3068" s="1">
        <v>42719</v>
      </c>
      <c r="S3068" t="s">
        <v>40</v>
      </c>
      <c r="T3068" t="s">
        <v>584</v>
      </c>
      <c r="U3068" t="s">
        <v>42</v>
      </c>
      <c r="V3068" s="1">
        <v>42720</v>
      </c>
      <c r="W3068" s="12">
        <v>-20.84</v>
      </c>
      <c r="X3068" s="4" t="str">
        <f t="shared" si="95"/>
        <v>Income</v>
      </c>
      <c r="Y3068" s="5">
        <v>42705</v>
      </c>
      <c r="Z3068" s="7" t="s">
        <v>8073</v>
      </c>
      <c r="AA3068" s="7" t="str">
        <f t="shared" si="94"/>
        <v>Car Park Pass Income from Payroll</v>
      </c>
    </row>
    <row r="3069" spans="1:27" x14ac:dyDescent="0.25">
      <c r="A3069" t="s">
        <v>23</v>
      </c>
      <c r="B3069" t="s">
        <v>24</v>
      </c>
      <c r="C3069" t="s">
        <v>25</v>
      </c>
      <c r="D3069" t="s">
        <v>26</v>
      </c>
      <c r="E3069" t="s">
        <v>302</v>
      </c>
      <c r="F3069" t="s">
        <v>303</v>
      </c>
      <c r="G3069" t="s">
        <v>556</v>
      </c>
      <c r="H3069" t="s">
        <v>557</v>
      </c>
      <c r="J3069">
        <v>201709</v>
      </c>
      <c r="K3069" t="s">
        <v>306</v>
      </c>
      <c r="L3069">
        <v>3800770</v>
      </c>
      <c r="M3069">
        <v>15624</v>
      </c>
      <c r="P3069">
        <v>0</v>
      </c>
      <c r="R3069" s="1">
        <v>42719</v>
      </c>
      <c r="S3069" t="s">
        <v>40</v>
      </c>
      <c r="T3069" t="s">
        <v>635</v>
      </c>
      <c r="U3069" t="s">
        <v>42</v>
      </c>
      <c r="V3069" s="1">
        <v>42720</v>
      </c>
      <c r="W3069" s="12">
        <v>-20.84</v>
      </c>
      <c r="X3069" s="4" t="str">
        <f t="shared" si="95"/>
        <v>Income</v>
      </c>
      <c r="Y3069" s="5">
        <v>42705</v>
      </c>
      <c r="Z3069" s="7" t="s">
        <v>8073</v>
      </c>
      <c r="AA3069" s="7" t="str">
        <f t="shared" si="94"/>
        <v>Car Park Pass Income from Payroll</v>
      </c>
    </row>
    <row r="3070" spans="1:27" x14ac:dyDescent="0.25">
      <c r="A3070" t="s">
        <v>23</v>
      </c>
      <c r="B3070" t="s">
        <v>24</v>
      </c>
      <c r="C3070" t="s">
        <v>25</v>
      </c>
      <c r="D3070" t="s">
        <v>26</v>
      </c>
      <c r="E3070" t="s">
        <v>302</v>
      </c>
      <c r="F3070" t="s">
        <v>303</v>
      </c>
      <c r="G3070" t="s">
        <v>556</v>
      </c>
      <c r="H3070" t="s">
        <v>557</v>
      </c>
      <c r="J3070">
        <v>201709</v>
      </c>
      <c r="K3070" t="s">
        <v>306</v>
      </c>
      <c r="L3070">
        <v>3800770</v>
      </c>
      <c r="M3070">
        <v>15625</v>
      </c>
      <c r="P3070">
        <v>0</v>
      </c>
      <c r="R3070" s="1">
        <v>42719</v>
      </c>
      <c r="S3070" t="s">
        <v>40</v>
      </c>
      <c r="T3070" t="s">
        <v>689</v>
      </c>
      <c r="U3070" t="s">
        <v>42</v>
      </c>
      <c r="V3070" s="1">
        <v>42720</v>
      </c>
      <c r="W3070" s="12">
        <v>-20.83</v>
      </c>
      <c r="X3070" s="4" t="str">
        <f t="shared" si="95"/>
        <v>Income</v>
      </c>
      <c r="Y3070" s="5">
        <v>42705</v>
      </c>
      <c r="Z3070" s="7" t="s">
        <v>8073</v>
      </c>
      <c r="AA3070" s="7" t="str">
        <f t="shared" si="94"/>
        <v>Car Park Pass Income from Payroll</v>
      </c>
    </row>
    <row r="3071" spans="1:27" x14ac:dyDescent="0.25">
      <c r="A3071" t="s">
        <v>23</v>
      </c>
      <c r="B3071" t="s">
        <v>24</v>
      </c>
      <c r="C3071" t="s">
        <v>25</v>
      </c>
      <c r="D3071" t="s">
        <v>26</v>
      </c>
      <c r="E3071" t="s">
        <v>302</v>
      </c>
      <c r="F3071" t="s">
        <v>303</v>
      </c>
      <c r="G3071" t="s">
        <v>556</v>
      </c>
      <c r="H3071" t="s">
        <v>557</v>
      </c>
      <c r="J3071">
        <v>201709</v>
      </c>
      <c r="K3071" t="s">
        <v>306</v>
      </c>
      <c r="L3071">
        <v>3800770</v>
      </c>
      <c r="M3071">
        <v>15993</v>
      </c>
      <c r="P3071">
        <v>0</v>
      </c>
      <c r="R3071" s="1">
        <v>42719</v>
      </c>
      <c r="S3071" t="s">
        <v>40</v>
      </c>
      <c r="T3071" t="s">
        <v>582</v>
      </c>
      <c r="U3071" t="s">
        <v>42</v>
      </c>
      <c r="V3071" s="1">
        <v>42720</v>
      </c>
      <c r="W3071" s="12">
        <v>-10</v>
      </c>
      <c r="X3071" s="4" t="str">
        <f t="shared" si="95"/>
        <v>Income</v>
      </c>
      <c r="Y3071" s="5">
        <v>42705</v>
      </c>
      <c r="Z3071" s="7" t="s">
        <v>8073</v>
      </c>
      <c r="AA3071" s="7" t="str">
        <f t="shared" si="94"/>
        <v>Car Park Pass Income from Payroll</v>
      </c>
    </row>
    <row r="3072" spans="1:27" x14ac:dyDescent="0.25">
      <c r="A3072" t="s">
        <v>23</v>
      </c>
      <c r="B3072" t="s">
        <v>24</v>
      </c>
      <c r="C3072" t="s">
        <v>25</v>
      </c>
      <c r="D3072" t="s">
        <v>26</v>
      </c>
      <c r="E3072" t="s">
        <v>302</v>
      </c>
      <c r="F3072" t="s">
        <v>303</v>
      </c>
      <c r="G3072" t="s">
        <v>556</v>
      </c>
      <c r="H3072" t="s">
        <v>557</v>
      </c>
      <c r="J3072">
        <v>201709</v>
      </c>
      <c r="K3072" t="s">
        <v>306</v>
      </c>
      <c r="L3072">
        <v>3800770</v>
      </c>
      <c r="M3072">
        <v>15994</v>
      </c>
      <c r="P3072">
        <v>0</v>
      </c>
      <c r="R3072" s="1">
        <v>42719</v>
      </c>
      <c r="S3072" t="s">
        <v>40</v>
      </c>
      <c r="T3072" t="s">
        <v>559</v>
      </c>
      <c r="U3072" t="s">
        <v>42</v>
      </c>
      <c r="V3072" s="1">
        <v>42720</v>
      </c>
      <c r="W3072" s="12">
        <v>-20.84</v>
      </c>
      <c r="X3072" s="4" t="str">
        <f t="shared" si="95"/>
        <v>Income</v>
      </c>
      <c r="Y3072" s="5">
        <v>42705</v>
      </c>
      <c r="Z3072" s="7" t="s">
        <v>8073</v>
      </c>
      <c r="AA3072" s="7" t="str">
        <f t="shared" si="94"/>
        <v>Car Park Pass Income from Payroll</v>
      </c>
    </row>
    <row r="3073" spans="1:27" x14ac:dyDescent="0.25">
      <c r="A3073" t="s">
        <v>23</v>
      </c>
      <c r="B3073" t="s">
        <v>24</v>
      </c>
      <c r="C3073" t="s">
        <v>25</v>
      </c>
      <c r="D3073" t="s">
        <v>26</v>
      </c>
      <c r="E3073" t="s">
        <v>302</v>
      </c>
      <c r="F3073" t="s">
        <v>303</v>
      </c>
      <c r="G3073" t="s">
        <v>556</v>
      </c>
      <c r="H3073" t="s">
        <v>557</v>
      </c>
      <c r="J3073">
        <v>201709</v>
      </c>
      <c r="K3073" t="s">
        <v>306</v>
      </c>
      <c r="L3073">
        <v>3800770</v>
      </c>
      <c r="M3073">
        <v>15995</v>
      </c>
      <c r="P3073">
        <v>0</v>
      </c>
      <c r="R3073" s="1">
        <v>42719</v>
      </c>
      <c r="S3073" t="s">
        <v>40</v>
      </c>
      <c r="T3073" t="s">
        <v>694</v>
      </c>
      <c r="U3073" t="s">
        <v>42</v>
      </c>
      <c r="V3073" s="1">
        <v>42720</v>
      </c>
      <c r="W3073" s="12">
        <v>-10</v>
      </c>
      <c r="X3073" s="4" t="str">
        <f t="shared" si="95"/>
        <v>Income</v>
      </c>
      <c r="Y3073" s="5">
        <v>42705</v>
      </c>
      <c r="Z3073" s="7" t="s">
        <v>8073</v>
      </c>
      <c r="AA3073" s="7" t="str">
        <f t="shared" si="94"/>
        <v>Car Park Pass Income from Payroll</v>
      </c>
    </row>
    <row r="3074" spans="1:27" x14ac:dyDescent="0.25">
      <c r="A3074" t="s">
        <v>23</v>
      </c>
      <c r="B3074" t="s">
        <v>24</v>
      </c>
      <c r="C3074" t="s">
        <v>25</v>
      </c>
      <c r="D3074" t="s">
        <v>26</v>
      </c>
      <c r="E3074" t="s">
        <v>302</v>
      </c>
      <c r="F3074" t="s">
        <v>303</v>
      </c>
      <c r="G3074" t="s">
        <v>556</v>
      </c>
      <c r="H3074" t="s">
        <v>557</v>
      </c>
      <c r="J3074">
        <v>201709</v>
      </c>
      <c r="K3074" t="s">
        <v>306</v>
      </c>
      <c r="L3074">
        <v>3800770</v>
      </c>
      <c r="M3074">
        <v>15996</v>
      </c>
      <c r="P3074">
        <v>0</v>
      </c>
      <c r="R3074" s="1">
        <v>42719</v>
      </c>
      <c r="S3074" t="s">
        <v>40</v>
      </c>
      <c r="T3074" t="s">
        <v>559</v>
      </c>
      <c r="U3074" t="s">
        <v>42</v>
      </c>
      <c r="V3074" s="1">
        <v>42720</v>
      </c>
      <c r="W3074" s="12">
        <v>-29.17</v>
      </c>
      <c r="X3074" s="4" t="str">
        <f t="shared" si="95"/>
        <v>Income</v>
      </c>
      <c r="Y3074" s="5">
        <v>42705</v>
      </c>
      <c r="Z3074" s="7" t="s">
        <v>8073</v>
      </c>
      <c r="AA3074" s="7" t="str">
        <f t="shared" ref="AA3074:AA3137" si="96">IF(X3074="Expenditure",X3074,H3074)</f>
        <v>Car Park Pass Income from Payroll</v>
      </c>
    </row>
    <row r="3075" spans="1:27" x14ac:dyDescent="0.25">
      <c r="A3075" t="s">
        <v>23</v>
      </c>
      <c r="B3075" t="s">
        <v>24</v>
      </c>
      <c r="C3075" t="s">
        <v>25</v>
      </c>
      <c r="D3075" t="s">
        <v>26</v>
      </c>
      <c r="E3075" t="s">
        <v>302</v>
      </c>
      <c r="F3075" t="s">
        <v>303</v>
      </c>
      <c r="G3075" t="s">
        <v>556</v>
      </c>
      <c r="H3075" t="s">
        <v>557</v>
      </c>
      <c r="J3075">
        <v>201709</v>
      </c>
      <c r="K3075" t="s">
        <v>306</v>
      </c>
      <c r="L3075">
        <v>3800770</v>
      </c>
      <c r="M3075">
        <v>15997</v>
      </c>
      <c r="P3075">
        <v>0</v>
      </c>
      <c r="R3075" s="1">
        <v>42719</v>
      </c>
      <c r="S3075" t="s">
        <v>40</v>
      </c>
      <c r="T3075" t="s">
        <v>578</v>
      </c>
      <c r="U3075" t="s">
        <v>42</v>
      </c>
      <c r="V3075" s="1">
        <v>42720</v>
      </c>
      <c r="W3075" s="12">
        <v>-20.84</v>
      </c>
      <c r="X3075" s="4" t="str">
        <f t="shared" ref="X3075:X3138" si="97">IF(LEFT(G3075,2)="R9","Income","Expenditure")</f>
        <v>Income</v>
      </c>
      <c r="Y3075" s="5">
        <v>42705</v>
      </c>
      <c r="Z3075" s="7" t="s">
        <v>8073</v>
      </c>
      <c r="AA3075" s="7" t="str">
        <f t="shared" si="96"/>
        <v>Car Park Pass Income from Payroll</v>
      </c>
    </row>
    <row r="3076" spans="1:27" x14ac:dyDescent="0.25">
      <c r="A3076" t="s">
        <v>23</v>
      </c>
      <c r="B3076" t="s">
        <v>24</v>
      </c>
      <c r="C3076" t="s">
        <v>25</v>
      </c>
      <c r="D3076" t="s">
        <v>26</v>
      </c>
      <c r="E3076" t="s">
        <v>302</v>
      </c>
      <c r="F3076" t="s">
        <v>303</v>
      </c>
      <c r="G3076" t="s">
        <v>556</v>
      </c>
      <c r="H3076" t="s">
        <v>557</v>
      </c>
      <c r="J3076">
        <v>201709</v>
      </c>
      <c r="K3076" t="s">
        <v>306</v>
      </c>
      <c r="L3076">
        <v>3800770</v>
      </c>
      <c r="M3076">
        <v>16009</v>
      </c>
      <c r="P3076">
        <v>0</v>
      </c>
      <c r="R3076" s="1">
        <v>42719</v>
      </c>
      <c r="S3076" t="s">
        <v>40</v>
      </c>
      <c r="T3076" t="s">
        <v>598</v>
      </c>
      <c r="U3076" t="s">
        <v>42</v>
      </c>
      <c r="V3076" s="1">
        <v>42720</v>
      </c>
      <c r="W3076" s="12">
        <v>-20.83</v>
      </c>
      <c r="X3076" s="4" t="str">
        <f t="shared" si="97"/>
        <v>Income</v>
      </c>
      <c r="Y3076" s="5">
        <v>42705</v>
      </c>
      <c r="Z3076" s="7" t="s">
        <v>8073</v>
      </c>
      <c r="AA3076" s="7" t="str">
        <f t="shared" si="96"/>
        <v>Car Park Pass Income from Payroll</v>
      </c>
    </row>
    <row r="3077" spans="1:27" x14ac:dyDescent="0.25">
      <c r="A3077" t="s">
        <v>23</v>
      </c>
      <c r="B3077" t="s">
        <v>24</v>
      </c>
      <c r="C3077" t="s">
        <v>25</v>
      </c>
      <c r="D3077" t="s">
        <v>26</v>
      </c>
      <c r="E3077" t="s">
        <v>302</v>
      </c>
      <c r="F3077" t="s">
        <v>303</v>
      </c>
      <c r="G3077" t="s">
        <v>556</v>
      </c>
      <c r="H3077" t="s">
        <v>557</v>
      </c>
      <c r="J3077">
        <v>201709</v>
      </c>
      <c r="K3077" t="s">
        <v>306</v>
      </c>
      <c r="L3077">
        <v>3800770</v>
      </c>
      <c r="M3077">
        <v>16090</v>
      </c>
      <c r="P3077">
        <v>0</v>
      </c>
      <c r="R3077" s="1">
        <v>42719</v>
      </c>
      <c r="S3077" t="s">
        <v>40</v>
      </c>
      <c r="T3077" t="s">
        <v>559</v>
      </c>
      <c r="U3077" t="s">
        <v>42</v>
      </c>
      <c r="V3077" s="1">
        <v>42720</v>
      </c>
      <c r="W3077" s="12">
        <v>-10</v>
      </c>
      <c r="X3077" s="4" t="str">
        <f t="shared" si="97"/>
        <v>Income</v>
      </c>
      <c r="Y3077" s="5">
        <v>42705</v>
      </c>
      <c r="Z3077" s="7" t="s">
        <v>8073</v>
      </c>
      <c r="AA3077" s="7" t="str">
        <f t="shared" si="96"/>
        <v>Car Park Pass Income from Payroll</v>
      </c>
    </row>
    <row r="3078" spans="1:27" x14ac:dyDescent="0.25">
      <c r="A3078" t="s">
        <v>23</v>
      </c>
      <c r="B3078" t="s">
        <v>24</v>
      </c>
      <c r="C3078" t="s">
        <v>25</v>
      </c>
      <c r="D3078" t="s">
        <v>26</v>
      </c>
      <c r="E3078" t="s">
        <v>302</v>
      </c>
      <c r="F3078" t="s">
        <v>303</v>
      </c>
      <c r="G3078" t="s">
        <v>556</v>
      </c>
      <c r="H3078" t="s">
        <v>557</v>
      </c>
      <c r="J3078">
        <v>201709</v>
      </c>
      <c r="K3078" t="s">
        <v>306</v>
      </c>
      <c r="L3078">
        <v>3800770</v>
      </c>
      <c r="M3078">
        <v>16091</v>
      </c>
      <c r="P3078">
        <v>0</v>
      </c>
      <c r="R3078" s="1">
        <v>42719</v>
      </c>
      <c r="S3078" t="s">
        <v>40</v>
      </c>
      <c r="T3078" t="s">
        <v>688</v>
      </c>
      <c r="U3078" t="s">
        <v>42</v>
      </c>
      <c r="V3078" s="1">
        <v>42720</v>
      </c>
      <c r="W3078" s="12">
        <v>-25</v>
      </c>
      <c r="X3078" s="4" t="str">
        <f t="shared" si="97"/>
        <v>Income</v>
      </c>
      <c r="Y3078" s="5">
        <v>42705</v>
      </c>
      <c r="Z3078" s="7" t="s">
        <v>8073</v>
      </c>
      <c r="AA3078" s="7" t="str">
        <f t="shared" si="96"/>
        <v>Car Park Pass Income from Payroll</v>
      </c>
    </row>
    <row r="3079" spans="1:27" x14ac:dyDescent="0.25">
      <c r="A3079" t="s">
        <v>23</v>
      </c>
      <c r="B3079" t="s">
        <v>24</v>
      </c>
      <c r="C3079" t="s">
        <v>25</v>
      </c>
      <c r="D3079" t="s">
        <v>26</v>
      </c>
      <c r="E3079" t="s">
        <v>302</v>
      </c>
      <c r="F3079" t="s">
        <v>303</v>
      </c>
      <c r="G3079" t="s">
        <v>556</v>
      </c>
      <c r="H3079" t="s">
        <v>557</v>
      </c>
      <c r="J3079">
        <v>201709</v>
      </c>
      <c r="K3079" t="s">
        <v>306</v>
      </c>
      <c r="L3079">
        <v>3800770</v>
      </c>
      <c r="M3079">
        <v>16092</v>
      </c>
      <c r="P3079">
        <v>0</v>
      </c>
      <c r="R3079" s="1">
        <v>42719</v>
      </c>
      <c r="S3079" t="s">
        <v>40</v>
      </c>
      <c r="T3079" t="s">
        <v>639</v>
      </c>
      <c r="U3079" t="s">
        <v>42</v>
      </c>
      <c r="V3079" s="1">
        <v>42720</v>
      </c>
      <c r="W3079" s="12">
        <v>-29.17</v>
      </c>
      <c r="X3079" s="4" t="str">
        <f t="shared" si="97"/>
        <v>Income</v>
      </c>
      <c r="Y3079" s="5">
        <v>42705</v>
      </c>
      <c r="Z3079" s="7" t="s">
        <v>8073</v>
      </c>
      <c r="AA3079" s="7" t="str">
        <f t="shared" si="96"/>
        <v>Car Park Pass Income from Payroll</v>
      </c>
    </row>
    <row r="3080" spans="1:27" x14ac:dyDescent="0.25">
      <c r="A3080" t="s">
        <v>23</v>
      </c>
      <c r="B3080" t="s">
        <v>24</v>
      </c>
      <c r="C3080" t="s">
        <v>25</v>
      </c>
      <c r="D3080" t="s">
        <v>26</v>
      </c>
      <c r="E3080" t="s">
        <v>302</v>
      </c>
      <c r="F3080" t="s">
        <v>303</v>
      </c>
      <c r="G3080" t="s">
        <v>556</v>
      </c>
      <c r="H3080" t="s">
        <v>557</v>
      </c>
      <c r="J3080">
        <v>201709</v>
      </c>
      <c r="K3080" t="s">
        <v>306</v>
      </c>
      <c r="L3080">
        <v>3800770</v>
      </c>
      <c r="M3080">
        <v>16093</v>
      </c>
      <c r="P3080">
        <v>0</v>
      </c>
      <c r="R3080" s="1">
        <v>42719</v>
      </c>
      <c r="S3080" t="s">
        <v>40</v>
      </c>
      <c r="T3080" t="s">
        <v>640</v>
      </c>
      <c r="U3080" t="s">
        <v>42</v>
      </c>
      <c r="V3080" s="1">
        <v>42720</v>
      </c>
      <c r="W3080" s="12">
        <v>-10</v>
      </c>
      <c r="X3080" s="4" t="str">
        <f t="shared" si="97"/>
        <v>Income</v>
      </c>
      <c r="Y3080" s="5">
        <v>42705</v>
      </c>
      <c r="Z3080" s="7" t="s">
        <v>8073</v>
      </c>
      <c r="AA3080" s="7" t="str">
        <f t="shared" si="96"/>
        <v>Car Park Pass Income from Payroll</v>
      </c>
    </row>
    <row r="3081" spans="1:27" x14ac:dyDescent="0.25">
      <c r="A3081" t="s">
        <v>23</v>
      </c>
      <c r="B3081" t="s">
        <v>24</v>
      </c>
      <c r="C3081" t="s">
        <v>25</v>
      </c>
      <c r="D3081" t="s">
        <v>26</v>
      </c>
      <c r="E3081" t="s">
        <v>302</v>
      </c>
      <c r="F3081" t="s">
        <v>303</v>
      </c>
      <c r="G3081" t="s">
        <v>556</v>
      </c>
      <c r="H3081" t="s">
        <v>557</v>
      </c>
      <c r="J3081">
        <v>201709</v>
      </c>
      <c r="K3081" t="s">
        <v>306</v>
      </c>
      <c r="L3081">
        <v>3800770</v>
      </c>
      <c r="M3081">
        <v>16094</v>
      </c>
      <c r="P3081">
        <v>0</v>
      </c>
      <c r="R3081" s="1">
        <v>42719</v>
      </c>
      <c r="S3081" t="s">
        <v>40</v>
      </c>
      <c r="T3081" t="s">
        <v>614</v>
      </c>
      <c r="U3081" t="s">
        <v>42</v>
      </c>
      <c r="V3081" s="1">
        <v>42720</v>
      </c>
      <c r="W3081" s="12">
        <v>-20.83</v>
      </c>
      <c r="X3081" s="4" t="str">
        <f t="shared" si="97"/>
        <v>Income</v>
      </c>
      <c r="Y3081" s="5">
        <v>42705</v>
      </c>
      <c r="Z3081" s="7" t="s">
        <v>8073</v>
      </c>
      <c r="AA3081" s="7" t="str">
        <f t="shared" si="96"/>
        <v>Car Park Pass Income from Payroll</v>
      </c>
    </row>
    <row r="3082" spans="1:27" x14ac:dyDescent="0.25">
      <c r="A3082" t="s">
        <v>23</v>
      </c>
      <c r="B3082" t="s">
        <v>24</v>
      </c>
      <c r="C3082" t="s">
        <v>25</v>
      </c>
      <c r="D3082" t="s">
        <v>26</v>
      </c>
      <c r="E3082" t="s">
        <v>302</v>
      </c>
      <c r="F3082" t="s">
        <v>303</v>
      </c>
      <c r="G3082" t="s">
        <v>556</v>
      </c>
      <c r="H3082" t="s">
        <v>557</v>
      </c>
      <c r="J3082">
        <v>201709</v>
      </c>
      <c r="K3082" t="s">
        <v>306</v>
      </c>
      <c r="L3082">
        <v>3800770</v>
      </c>
      <c r="M3082">
        <v>16095</v>
      </c>
      <c r="P3082">
        <v>0</v>
      </c>
      <c r="R3082" s="1">
        <v>42719</v>
      </c>
      <c r="S3082" t="s">
        <v>40</v>
      </c>
      <c r="T3082" t="s">
        <v>559</v>
      </c>
      <c r="U3082" t="s">
        <v>42</v>
      </c>
      <c r="V3082" s="1">
        <v>42720</v>
      </c>
      <c r="W3082" s="12">
        <v>-10</v>
      </c>
      <c r="X3082" s="4" t="str">
        <f t="shared" si="97"/>
        <v>Income</v>
      </c>
      <c r="Y3082" s="5">
        <v>42705</v>
      </c>
      <c r="Z3082" s="7" t="s">
        <v>8073</v>
      </c>
      <c r="AA3082" s="7" t="str">
        <f t="shared" si="96"/>
        <v>Car Park Pass Income from Payroll</v>
      </c>
    </row>
    <row r="3083" spans="1:27" x14ac:dyDescent="0.25">
      <c r="A3083" t="s">
        <v>23</v>
      </c>
      <c r="B3083" t="s">
        <v>24</v>
      </c>
      <c r="C3083" t="s">
        <v>25</v>
      </c>
      <c r="D3083" t="s">
        <v>26</v>
      </c>
      <c r="E3083" t="s">
        <v>302</v>
      </c>
      <c r="F3083" t="s">
        <v>303</v>
      </c>
      <c r="G3083" t="s">
        <v>556</v>
      </c>
      <c r="H3083" t="s">
        <v>557</v>
      </c>
      <c r="J3083">
        <v>201709</v>
      </c>
      <c r="K3083" t="s">
        <v>306</v>
      </c>
      <c r="L3083">
        <v>3800770</v>
      </c>
      <c r="M3083">
        <v>16096</v>
      </c>
      <c r="P3083">
        <v>0</v>
      </c>
      <c r="R3083" s="1">
        <v>42719</v>
      </c>
      <c r="S3083" t="s">
        <v>40</v>
      </c>
      <c r="T3083" t="s">
        <v>559</v>
      </c>
      <c r="U3083" t="s">
        <v>42</v>
      </c>
      <c r="V3083" s="1">
        <v>42720</v>
      </c>
      <c r="W3083" s="12">
        <v>-10</v>
      </c>
      <c r="X3083" s="4" t="str">
        <f t="shared" si="97"/>
        <v>Income</v>
      </c>
      <c r="Y3083" s="5">
        <v>42705</v>
      </c>
      <c r="Z3083" s="7" t="s">
        <v>8073</v>
      </c>
      <c r="AA3083" s="7" t="str">
        <f t="shared" si="96"/>
        <v>Car Park Pass Income from Payroll</v>
      </c>
    </row>
    <row r="3084" spans="1:27" x14ac:dyDescent="0.25">
      <c r="A3084" t="s">
        <v>23</v>
      </c>
      <c r="B3084" t="s">
        <v>24</v>
      </c>
      <c r="C3084" t="s">
        <v>25</v>
      </c>
      <c r="D3084" t="s">
        <v>26</v>
      </c>
      <c r="E3084" t="s">
        <v>302</v>
      </c>
      <c r="F3084" t="s">
        <v>303</v>
      </c>
      <c r="G3084" t="s">
        <v>556</v>
      </c>
      <c r="H3084" t="s">
        <v>557</v>
      </c>
      <c r="J3084">
        <v>201709</v>
      </c>
      <c r="K3084" t="s">
        <v>306</v>
      </c>
      <c r="L3084">
        <v>3800770</v>
      </c>
      <c r="M3084">
        <v>16097</v>
      </c>
      <c r="P3084">
        <v>0</v>
      </c>
      <c r="R3084" s="1">
        <v>42719</v>
      </c>
      <c r="S3084" t="s">
        <v>40</v>
      </c>
      <c r="T3084" t="s">
        <v>599</v>
      </c>
      <c r="U3084" t="s">
        <v>42</v>
      </c>
      <c r="V3084" s="1">
        <v>42720</v>
      </c>
      <c r="W3084" s="12">
        <v>-29.17</v>
      </c>
      <c r="X3084" s="4" t="str">
        <f t="shared" si="97"/>
        <v>Income</v>
      </c>
      <c r="Y3084" s="5">
        <v>42705</v>
      </c>
      <c r="Z3084" s="7" t="s">
        <v>8073</v>
      </c>
      <c r="AA3084" s="7" t="str">
        <f t="shared" si="96"/>
        <v>Car Park Pass Income from Payroll</v>
      </c>
    </row>
    <row r="3085" spans="1:27" x14ac:dyDescent="0.25">
      <c r="A3085" t="s">
        <v>23</v>
      </c>
      <c r="B3085" t="s">
        <v>24</v>
      </c>
      <c r="C3085" t="s">
        <v>25</v>
      </c>
      <c r="D3085" t="s">
        <v>26</v>
      </c>
      <c r="E3085" t="s">
        <v>302</v>
      </c>
      <c r="F3085" t="s">
        <v>303</v>
      </c>
      <c r="G3085" t="s">
        <v>556</v>
      </c>
      <c r="H3085" t="s">
        <v>557</v>
      </c>
      <c r="J3085">
        <v>201709</v>
      </c>
      <c r="K3085" t="s">
        <v>306</v>
      </c>
      <c r="L3085">
        <v>3800770</v>
      </c>
      <c r="M3085">
        <v>16098</v>
      </c>
      <c r="P3085">
        <v>0</v>
      </c>
      <c r="R3085" s="1">
        <v>42719</v>
      </c>
      <c r="S3085" t="s">
        <v>40</v>
      </c>
      <c r="T3085" t="s">
        <v>623</v>
      </c>
      <c r="U3085" t="s">
        <v>42</v>
      </c>
      <c r="V3085" s="1">
        <v>42720</v>
      </c>
      <c r="W3085" s="12">
        <v>-20.83</v>
      </c>
      <c r="X3085" s="4" t="str">
        <f t="shared" si="97"/>
        <v>Income</v>
      </c>
      <c r="Y3085" s="5">
        <v>42705</v>
      </c>
      <c r="Z3085" s="7" t="s">
        <v>8073</v>
      </c>
      <c r="AA3085" s="7" t="str">
        <f t="shared" si="96"/>
        <v>Car Park Pass Income from Payroll</v>
      </c>
    </row>
    <row r="3086" spans="1:27" x14ac:dyDescent="0.25">
      <c r="A3086" t="s">
        <v>23</v>
      </c>
      <c r="B3086" t="s">
        <v>24</v>
      </c>
      <c r="C3086" t="s">
        <v>25</v>
      </c>
      <c r="D3086" t="s">
        <v>26</v>
      </c>
      <c r="E3086" t="s">
        <v>302</v>
      </c>
      <c r="F3086" t="s">
        <v>303</v>
      </c>
      <c r="G3086" t="s">
        <v>556</v>
      </c>
      <c r="H3086" t="s">
        <v>557</v>
      </c>
      <c r="J3086">
        <v>201709</v>
      </c>
      <c r="K3086" t="s">
        <v>306</v>
      </c>
      <c r="L3086">
        <v>3800770</v>
      </c>
      <c r="M3086">
        <v>36935</v>
      </c>
      <c r="P3086">
        <v>0</v>
      </c>
      <c r="R3086" s="1">
        <v>42719</v>
      </c>
      <c r="S3086" t="s">
        <v>40</v>
      </c>
      <c r="T3086" t="s">
        <v>559</v>
      </c>
      <c r="U3086" t="s">
        <v>42</v>
      </c>
      <c r="V3086" s="1">
        <v>42720</v>
      </c>
      <c r="W3086" s="12">
        <v>-10</v>
      </c>
      <c r="X3086" s="4" t="str">
        <f t="shared" si="97"/>
        <v>Income</v>
      </c>
      <c r="Y3086" s="5">
        <v>42705</v>
      </c>
      <c r="Z3086" s="7" t="s">
        <v>8073</v>
      </c>
      <c r="AA3086" s="7" t="str">
        <f t="shared" si="96"/>
        <v>Car Park Pass Income from Payroll</v>
      </c>
    </row>
    <row r="3087" spans="1:27" x14ac:dyDescent="0.25">
      <c r="A3087" t="s">
        <v>23</v>
      </c>
      <c r="B3087" t="s">
        <v>24</v>
      </c>
      <c r="C3087" t="s">
        <v>25</v>
      </c>
      <c r="D3087" t="s">
        <v>26</v>
      </c>
      <c r="E3087" t="s">
        <v>302</v>
      </c>
      <c r="F3087" t="s">
        <v>303</v>
      </c>
      <c r="G3087" t="s">
        <v>556</v>
      </c>
      <c r="H3087" t="s">
        <v>557</v>
      </c>
      <c r="J3087">
        <v>201709</v>
      </c>
      <c r="K3087" t="s">
        <v>306</v>
      </c>
      <c r="L3087">
        <v>3800770</v>
      </c>
      <c r="M3087">
        <v>15699</v>
      </c>
      <c r="P3087">
        <v>0</v>
      </c>
      <c r="R3087" s="1">
        <v>42719</v>
      </c>
      <c r="S3087" t="s">
        <v>40</v>
      </c>
      <c r="T3087" t="s">
        <v>574</v>
      </c>
      <c r="U3087" t="s">
        <v>42</v>
      </c>
      <c r="V3087" s="1">
        <v>42720</v>
      </c>
      <c r="W3087" s="12">
        <v>-20.83</v>
      </c>
      <c r="X3087" s="4" t="str">
        <f t="shared" si="97"/>
        <v>Income</v>
      </c>
      <c r="Y3087" s="5">
        <v>42705</v>
      </c>
      <c r="Z3087" s="7" t="s">
        <v>8073</v>
      </c>
      <c r="AA3087" s="7" t="str">
        <f t="shared" si="96"/>
        <v>Car Park Pass Income from Payroll</v>
      </c>
    </row>
    <row r="3088" spans="1:27" x14ac:dyDescent="0.25">
      <c r="A3088" t="s">
        <v>23</v>
      </c>
      <c r="B3088" t="s">
        <v>24</v>
      </c>
      <c r="C3088" t="s">
        <v>25</v>
      </c>
      <c r="D3088" t="s">
        <v>26</v>
      </c>
      <c r="E3088" t="s">
        <v>302</v>
      </c>
      <c r="F3088" t="s">
        <v>303</v>
      </c>
      <c r="G3088" t="s">
        <v>556</v>
      </c>
      <c r="H3088" t="s">
        <v>557</v>
      </c>
      <c r="J3088">
        <v>201709</v>
      </c>
      <c r="K3088" t="s">
        <v>306</v>
      </c>
      <c r="L3088">
        <v>3800770</v>
      </c>
      <c r="M3088">
        <v>15613</v>
      </c>
      <c r="P3088">
        <v>0</v>
      </c>
      <c r="R3088" s="1">
        <v>42719</v>
      </c>
      <c r="S3088" t="s">
        <v>40</v>
      </c>
      <c r="T3088" t="s">
        <v>582</v>
      </c>
      <c r="U3088" t="s">
        <v>42</v>
      </c>
      <c r="V3088" s="1">
        <v>42720</v>
      </c>
      <c r="W3088" s="12">
        <v>-10</v>
      </c>
      <c r="X3088" s="4" t="str">
        <f t="shared" si="97"/>
        <v>Income</v>
      </c>
      <c r="Y3088" s="5">
        <v>42705</v>
      </c>
      <c r="Z3088" s="7" t="s">
        <v>8073</v>
      </c>
      <c r="AA3088" s="7" t="str">
        <f t="shared" si="96"/>
        <v>Car Park Pass Income from Payroll</v>
      </c>
    </row>
    <row r="3089" spans="1:27" x14ac:dyDescent="0.25">
      <c r="A3089" t="s">
        <v>23</v>
      </c>
      <c r="B3089" t="s">
        <v>24</v>
      </c>
      <c r="C3089" t="s">
        <v>25</v>
      </c>
      <c r="D3089" t="s">
        <v>26</v>
      </c>
      <c r="E3089" t="s">
        <v>302</v>
      </c>
      <c r="F3089" t="s">
        <v>303</v>
      </c>
      <c r="G3089" t="s">
        <v>556</v>
      </c>
      <c r="H3089" t="s">
        <v>557</v>
      </c>
      <c r="J3089">
        <v>201709</v>
      </c>
      <c r="K3089" t="s">
        <v>306</v>
      </c>
      <c r="L3089">
        <v>3800770</v>
      </c>
      <c r="M3089">
        <v>15614</v>
      </c>
      <c r="P3089">
        <v>0</v>
      </c>
      <c r="R3089" s="1">
        <v>42719</v>
      </c>
      <c r="S3089" t="s">
        <v>40</v>
      </c>
      <c r="T3089" t="s">
        <v>582</v>
      </c>
      <c r="U3089" t="s">
        <v>42</v>
      </c>
      <c r="V3089" s="1">
        <v>42720</v>
      </c>
      <c r="W3089" s="12">
        <v>-10</v>
      </c>
      <c r="X3089" s="4" t="str">
        <f t="shared" si="97"/>
        <v>Income</v>
      </c>
      <c r="Y3089" s="5">
        <v>42705</v>
      </c>
      <c r="Z3089" s="7" t="s">
        <v>8073</v>
      </c>
      <c r="AA3089" s="7" t="str">
        <f t="shared" si="96"/>
        <v>Car Park Pass Income from Payroll</v>
      </c>
    </row>
    <row r="3090" spans="1:27" x14ac:dyDescent="0.25">
      <c r="A3090" t="s">
        <v>23</v>
      </c>
      <c r="B3090" t="s">
        <v>24</v>
      </c>
      <c r="C3090" t="s">
        <v>25</v>
      </c>
      <c r="D3090" t="s">
        <v>26</v>
      </c>
      <c r="E3090" t="s">
        <v>302</v>
      </c>
      <c r="F3090" t="s">
        <v>303</v>
      </c>
      <c r="G3090" t="s">
        <v>556</v>
      </c>
      <c r="H3090" t="s">
        <v>557</v>
      </c>
      <c r="J3090">
        <v>201709</v>
      </c>
      <c r="K3090" t="s">
        <v>306</v>
      </c>
      <c r="L3090">
        <v>3800770</v>
      </c>
      <c r="M3090">
        <v>15615</v>
      </c>
      <c r="P3090">
        <v>0</v>
      </c>
      <c r="R3090" s="1">
        <v>42719</v>
      </c>
      <c r="S3090" t="s">
        <v>40</v>
      </c>
      <c r="T3090" t="s">
        <v>568</v>
      </c>
      <c r="U3090" t="s">
        <v>42</v>
      </c>
      <c r="V3090" s="1">
        <v>42720</v>
      </c>
      <c r="W3090" s="12">
        <v>-20.84</v>
      </c>
      <c r="X3090" s="4" t="str">
        <f t="shared" si="97"/>
        <v>Income</v>
      </c>
      <c r="Y3090" s="5">
        <v>42705</v>
      </c>
      <c r="Z3090" s="7" t="s">
        <v>8073</v>
      </c>
      <c r="AA3090" s="7" t="str">
        <f t="shared" si="96"/>
        <v>Car Park Pass Income from Payroll</v>
      </c>
    </row>
    <row r="3091" spans="1:27" x14ac:dyDescent="0.25">
      <c r="A3091" t="s">
        <v>23</v>
      </c>
      <c r="B3091" t="s">
        <v>24</v>
      </c>
      <c r="C3091" t="s">
        <v>25</v>
      </c>
      <c r="D3091" t="s">
        <v>26</v>
      </c>
      <c r="E3091" t="s">
        <v>302</v>
      </c>
      <c r="F3091" t="s">
        <v>303</v>
      </c>
      <c r="G3091" t="s">
        <v>556</v>
      </c>
      <c r="H3091" t="s">
        <v>557</v>
      </c>
      <c r="J3091">
        <v>201709</v>
      </c>
      <c r="K3091" t="s">
        <v>306</v>
      </c>
      <c r="L3091">
        <v>3800770</v>
      </c>
      <c r="M3091">
        <v>15616</v>
      </c>
      <c r="P3091">
        <v>0</v>
      </c>
      <c r="R3091" s="1">
        <v>42719</v>
      </c>
      <c r="S3091" t="s">
        <v>40</v>
      </c>
      <c r="T3091" t="s">
        <v>561</v>
      </c>
      <c r="U3091" t="s">
        <v>42</v>
      </c>
      <c r="V3091" s="1">
        <v>42720</v>
      </c>
      <c r="W3091" s="12">
        <v>-25.17</v>
      </c>
      <c r="X3091" s="4" t="str">
        <f t="shared" si="97"/>
        <v>Income</v>
      </c>
      <c r="Y3091" s="5">
        <v>42705</v>
      </c>
      <c r="Z3091" s="7" t="s">
        <v>8073</v>
      </c>
      <c r="AA3091" s="7" t="str">
        <f t="shared" si="96"/>
        <v>Car Park Pass Income from Payroll</v>
      </c>
    </row>
    <row r="3092" spans="1:27" x14ac:dyDescent="0.25">
      <c r="A3092" t="s">
        <v>23</v>
      </c>
      <c r="B3092" t="s">
        <v>24</v>
      </c>
      <c r="C3092" t="s">
        <v>25</v>
      </c>
      <c r="D3092" t="s">
        <v>26</v>
      </c>
      <c r="E3092" t="s">
        <v>302</v>
      </c>
      <c r="F3092" t="s">
        <v>303</v>
      </c>
      <c r="G3092" t="s">
        <v>556</v>
      </c>
      <c r="H3092" t="s">
        <v>557</v>
      </c>
      <c r="J3092">
        <v>201709</v>
      </c>
      <c r="K3092" t="s">
        <v>306</v>
      </c>
      <c r="L3092">
        <v>3800770</v>
      </c>
      <c r="M3092">
        <v>15617</v>
      </c>
      <c r="P3092">
        <v>0</v>
      </c>
      <c r="R3092" s="1">
        <v>42719</v>
      </c>
      <c r="S3092" t="s">
        <v>40</v>
      </c>
      <c r="T3092" t="s">
        <v>561</v>
      </c>
      <c r="U3092" t="s">
        <v>42</v>
      </c>
      <c r="V3092" s="1">
        <v>42720</v>
      </c>
      <c r="W3092" s="12">
        <v>-12.5</v>
      </c>
      <c r="X3092" s="4" t="str">
        <f t="shared" si="97"/>
        <v>Income</v>
      </c>
      <c r="Y3092" s="5">
        <v>42705</v>
      </c>
      <c r="Z3092" s="7" t="s">
        <v>8073</v>
      </c>
      <c r="AA3092" s="7" t="str">
        <f t="shared" si="96"/>
        <v>Car Park Pass Income from Payroll</v>
      </c>
    </row>
    <row r="3093" spans="1:27" x14ac:dyDescent="0.25">
      <c r="A3093" t="s">
        <v>23</v>
      </c>
      <c r="B3093" t="s">
        <v>24</v>
      </c>
      <c r="C3093" t="s">
        <v>25</v>
      </c>
      <c r="D3093" t="s">
        <v>26</v>
      </c>
      <c r="E3093" t="s">
        <v>302</v>
      </c>
      <c r="F3093" t="s">
        <v>303</v>
      </c>
      <c r="G3093" t="s">
        <v>556</v>
      </c>
      <c r="H3093" t="s">
        <v>557</v>
      </c>
      <c r="J3093">
        <v>201709</v>
      </c>
      <c r="K3093" t="s">
        <v>306</v>
      </c>
      <c r="L3093">
        <v>3800770</v>
      </c>
      <c r="M3093">
        <v>15618</v>
      </c>
      <c r="P3093">
        <v>0</v>
      </c>
      <c r="R3093" s="1">
        <v>42719</v>
      </c>
      <c r="S3093" t="s">
        <v>40</v>
      </c>
      <c r="T3093" t="s">
        <v>568</v>
      </c>
      <c r="U3093" t="s">
        <v>42</v>
      </c>
      <c r="V3093" s="1">
        <v>42720</v>
      </c>
      <c r="W3093" s="12">
        <v>-16.66</v>
      </c>
      <c r="X3093" s="4" t="str">
        <f t="shared" si="97"/>
        <v>Income</v>
      </c>
      <c r="Y3093" s="5">
        <v>42705</v>
      </c>
      <c r="Z3093" s="7" t="s">
        <v>8073</v>
      </c>
      <c r="AA3093" s="7" t="str">
        <f t="shared" si="96"/>
        <v>Car Park Pass Income from Payroll</v>
      </c>
    </row>
    <row r="3094" spans="1:27" x14ac:dyDescent="0.25">
      <c r="A3094" t="s">
        <v>23</v>
      </c>
      <c r="B3094" t="s">
        <v>24</v>
      </c>
      <c r="C3094" t="s">
        <v>25</v>
      </c>
      <c r="D3094" t="s">
        <v>26</v>
      </c>
      <c r="E3094" t="s">
        <v>302</v>
      </c>
      <c r="F3094" t="s">
        <v>303</v>
      </c>
      <c r="G3094" t="s">
        <v>556</v>
      </c>
      <c r="H3094" t="s">
        <v>557</v>
      </c>
      <c r="J3094">
        <v>201709</v>
      </c>
      <c r="K3094" t="s">
        <v>306</v>
      </c>
      <c r="L3094">
        <v>3800770</v>
      </c>
      <c r="M3094">
        <v>37927</v>
      </c>
      <c r="P3094">
        <v>0</v>
      </c>
      <c r="R3094" s="1">
        <v>42719</v>
      </c>
      <c r="S3094" t="s">
        <v>40</v>
      </c>
      <c r="T3094" t="s">
        <v>596</v>
      </c>
      <c r="U3094" t="s">
        <v>42</v>
      </c>
      <c r="V3094" s="1">
        <v>42720</v>
      </c>
      <c r="W3094" s="12">
        <v>-16.670000000000002</v>
      </c>
      <c r="X3094" s="4" t="str">
        <f t="shared" si="97"/>
        <v>Income</v>
      </c>
      <c r="Y3094" s="5">
        <v>42705</v>
      </c>
      <c r="Z3094" s="7" t="s">
        <v>8073</v>
      </c>
      <c r="AA3094" s="7" t="str">
        <f t="shared" si="96"/>
        <v>Car Park Pass Income from Payroll</v>
      </c>
    </row>
    <row r="3095" spans="1:27" x14ac:dyDescent="0.25">
      <c r="A3095" t="s">
        <v>23</v>
      </c>
      <c r="B3095" t="s">
        <v>24</v>
      </c>
      <c r="C3095" t="s">
        <v>25</v>
      </c>
      <c r="D3095" t="s">
        <v>26</v>
      </c>
      <c r="E3095" t="s">
        <v>302</v>
      </c>
      <c r="F3095" t="s">
        <v>303</v>
      </c>
      <c r="G3095" t="s">
        <v>556</v>
      </c>
      <c r="H3095" t="s">
        <v>557</v>
      </c>
      <c r="J3095">
        <v>201709</v>
      </c>
      <c r="K3095" t="s">
        <v>306</v>
      </c>
      <c r="L3095">
        <v>3800770</v>
      </c>
      <c r="M3095">
        <v>37928</v>
      </c>
      <c r="P3095">
        <v>0</v>
      </c>
      <c r="R3095" s="1">
        <v>42719</v>
      </c>
      <c r="S3095" t="s">
        <v>40</v>
      </c>
      <c r="T3095" t="s">
        <v>690</v>
      </c>
      <c r="U3095" t="s">
        <v>42</v>
      </c>
      <c r="V3095" s="1">
        <v>42720</v>
      </c>
      <c r="W3095" s="12">
        <v>-29.16</v>
      </c>
      <c r="X3095" s="4" t="str">
        <f t="shared" si="97"/>
        <v>Income</v>
      </c>
      <c r="Y3095" s="5">
        <v>42705</v>
      </c>
      <c r="Z3095" s="7" t="s">
        <v>8073</v>
      </c>
      <c r="AA3095" s="7" t="str">
        <f t="shared" si="96"/>
        <v>Car Park Pass Income from Payroll</v>
      </c>
    </row>
    <row r="3096" spans="1:27" x14ac:dyDescent="0.25">
      <c r="A3096" t="s">
        <v>23</v>
      </c>
      <c r="B3096" t="s">
        <v>24</v>
      </c>
      <c r="C3096" t="s">
        <v>25</v>
      </c>
      <c r="D3096" t="s">
        <v>26</v>
      </c>
      <c r="E3096" t="s">
        <v>302</v>
      </c>
      <c r="F3096" t="s">
        <v>303</v>
      </c>
      <c r="G3096" t="s">
        <v>556</v>
      </c>
      <c r="H3096" t="s">
        <v>557</v>
      </c>
      <c r="J3096">
        <v>201709</v>
      </c>
      <c r="K3096" t="s">
        <v>306</v>
      </c>
      <c r="L3096">
        <v>3800770</v>
      </c>
      <c r="M3096">
        <v>14849</v>
      </c>
      <c r="P3096">
        <v>0</v>
      </c>
      <c r="R3096" s="1">
        <v>42719</v>
      </c>
      <c r="S3096" t="s">
        <v>40</v>
      </c>
      <c r="T3096" t="s">
        <v>683</v>
      </c>
      <c r="U3096" t="s">
        <v>42</v>
      </c>
      <c r="V3096" s="1">
        <v>42720</v>
      </c>
      <c r="W3096" s="12">
        <v>-10</v>
      </c>
      <c r="X3096" s="4" t="str">
        <f t="shared" si="97"/>
        <v>Income</v>
      </c>
      <c r="Y3096" s="5">
        <v>42705</v>
      </c>
      <c r="Z3096" s="7" t="s">
        <v>8073</v>
      </c>
      <c r="AA3096" s="7" t="str">
        <f t="shared" si="96"/>
        <v>Car Park Pass Income from Payroll</v>
      </c>
    </row>
    <row r="3097" spans="1:27" x14ac:dyDescent="0.25">
      <c r="A3097" t="s">
        <v>23</v>
      </c>
      <c r="B3097" t="s">
        <v>24</v>
      </c>
      <c r="C3097" t="s">
        <v>25</v>
      </c>
      <c r="D3097" t="s">
        <v>26</v>
      </c>
      <c r="E3097" t="s">
        <v>302</v>
      </c>
      <c r="F3097" t="s">
        <v>303</v>
      </c>
      <c r="G3097" t="s">
        <v>556</v>
      </c>
      <c r="H3097" t="s">
        <v>557</v>
      </c>
      <c r="J3097">
        <v>201709</v>
      </c>
      <c r="K3097" t="s">
        <v>306</v>
      </c>
      <c r="L3097">
        <v>3800770</v>
      </c>
      <c r="M3097">
        <v>15508</v>
      </c>
      <c r="P3097">
        <v>0</v>
      </c>
      <c r="R3097" s="1">
        <v>42719</v>
      </c>
      <c r="S3097" t="s">
        <v>40</v>
      </c>
      <c r="T3097" t="s">
        <v>554</v>
      </c>
      <c r="U3097" t="s">
        <v>42</v>
      </c>
      <c r="V3097" s="1">
        <v>42720</v>
      </c>
      <c r="W3097" s="12">
        <v>-29.16</v>
      </c>
      <c r="X3097" s="4" t="str">
        <f t="shared" si="97"/>
        <v>Income</v>
      </c>
      <c r="Y3097" s="5">
        <v>42705</v>
      </c>
      <c r="Z3097" s="7" t="s">
        <v>8073</v>
      </c>
      <c r="AA3097" s="7" t="str">
        <f t="shared" si="96"/>
        <v>Car Park Pass Income from Payroll</v>
      </c>
    </row>
    <row r="3098" spans="1:27" x14ac:dyDescent="0.25">
      <c r="A3098" t="s">
        <v>23</v>
      </c>
      <c r="B3098" t="s">
        <v>24</v>
      </c>
      <c r="C3098" t="s">
        <v>25</v>
      </c>
      <c r="D3098" t="s">
        <v>26</v>
      </c>
      <c r="E3098" t="s">
        <v>302</v>
      </c>
      <c r="F3098" t="s">
        <v>303</v>
      </c>
      <c r="G3098" t="s">
        <v>556</v>
      </c>
      <c r="H3098" t="s">
        <v>557</v>
      </c>
      <c r="J3098">
        <v>201709</v>
      </c>
      <c r="K3098" t="s">
        <v>306</v>
      </c>
      <c r="L3098">
        <v>3800770</v>
      </c>
      <c r="M3098">
        <v>15509</v>
      </c>
      <c r="P3098">
        <v>0</v>
      </c>
      <c r="R3098" s="1">
        <v>42719</v>
      </c>
      <c r="S3098" t="s">
        <v>40</v>
      </c>
      <c r="T3098" t="s">
        <v>582</v>
      </c>
      <c r="U3098" t="s">
        <v>42</v>
      </c>
      <c r="V3098" s="1">
        <v>42720</v>
      </c>
      <c r="W3098" s="12">
        <v>-10</v>
      </c>
      <c r="X3098" s="4" t="str">
        <f t="shared" si="97"/>
        <v>Income</v>
      </c>
      <c r="Y3098" s="5">
        <v>42705</v>
      </c>
      <c r="Z3098" s="7" t="s">
        <v>8073</v>
      </c>
      <c r="AA3098" s="7" t="str">
        <f t="shared" si="96"/>
        <v>Car Park Pass Income from Payroll</v>
      </c>
    </row>
    <row r="3099" spans="1:27" x14ac:dyDescent="0.25">
      <c r="A3099" t="s">
        <v>23</v>
      </c>
      <c r="B3099" t="s">
        <v>24</v>
      </c>
      <c r="C3099" t="s">
        <v>25</v>
      </c>
      <c r="D3099" t="s">
        <v>26</v>
      </c>
      <c r="E3099" t="s">
        <v>302</v>
      </c>
      <c r="F3099" t="s">
        <v>303</v>
      </c>
      <c r="G3099" t="s">
        <v>556</v>
      </c>
      <c r="H3099" t="s">
        <v>557</v>
      </c>
      <c r="J3099">
        <v>201709</v>
      </c>
      <c r="K3099" t="s">
        <v>306</v>
      </c>
      <c r="L3099">
        <v>3800770</v>
      </c>
      <c r="M3099">
        <v>15510</v>
      </c>
      <c r="P3099">
        <v>0</v>
      </c>
      <c r="R3099" s="1">
        <v>42719</v>
      </c>
      <c r="S3099" t="s">
        <v>40</v>
      </c>
      <c r="T3099" t="s">
        <v>582</v>
      </c>
      <c r="U3099" t="s">
        <v>42</v>
      </c>
      <c r="V3099" s="1">
        <v>42720</v>
      </c>
      <c r="W3099" s="12">
        <v>-10</v>
      </c>
      <c r="X3099" s="4" t="str">
        <f t="shared" si="97"/>
        <v>Income</v>
      </c>
      <c r="Y3099" s="5">
        <v>42705</v>
      </c>
      <c r="Z3099" s="7" t="s">
        <v>8073</v>
      </c>
      <c r="AA3099" s="7" t="str">
        <f t="shared" si="96"/>
        <v>Car Park Pass Income from Payroll</v>
      </c>
    </row>
    <row r="3100" spans="1:27" x14ac:dyDescent="0.25">
      <c r="A3100" t="s">
        <v>23</v>
      </c>
      <c r="B3100" t="s">
        <v>24</v>
      </c>
      <c r="C3100" t="s">
        <v>25</v>
      </c>
      <c r="D3100" t="s">
        <v>26</v>
      </c>
      <c r="E3100" t="s">
        <v>302</v>
      </c>
      <c r="F3100" t="s">
        <v>303</v>
      </c>
      <c r="G3100" t="s">
        <v>556</v>
      </c>
      <c r="H3100" t="s">
        <v>557</v>
      </c>
      <c r="J3100">
        <v>201709</v>
      </c>
      <c r="K3100" t="s">
        <v>306</v>
      </c>
      <c r="L3100">
        <v>3800770</v>
      </c>
      <c r="M3100">
        <v>15511</v>
      </c>
      <c r="P3100">
        <v>0</v>
      </c>
      <c r="R3100" s="1">
        <v>42719</v>
      </c>
      <c r="S3100" t="s">
        <v>40</v>
      </c>
      <c r="T3100" t="s">
        <v>663</v>
      </c>
      <c r="U3100" t="s">
        <v>42</v>
      </c>
      <c r="V3100" s="1">
        <v>42720</v>
      </c>
      <c r="W3100" s="12">
        <v>-20.84</v>
      </c>
      <c r="X3100" s="4" t="str">
        <f t="shared" si="97"/>
        <v>Income</v>
      </c>
      <c r="Y3100" s="5">
        <v>42705</v>
      </c>
      <c r="Z3100" s="7" t="s">
        <v>8073</v>
      </c>
      <c r="AA3100" s="7" t="str">
        <f t="shared" si="96"/>
        <v>Car Park Pass Income from Payroll</v>
      </c>
    </row>
    <row r="3101" spans="1:27" x14ac:dyDescent="0.25">
      <c r="A3101" t="s">
        <v>23</v>
      </c>
      <c r="B3101" t="s">
        <v>24</v>
      </c>
      <c r="C3101" t="s">
        <v>25</v>
      </c>
      <c r="D3101" t="s">
        <v>26</v>
      </c>
      <c r="E3101" t="s">
        <v>302</v>
      </c>
      <c r="F3101" t="s">
        <v>303</v>
      </c>
      <c r="G3101" t="s">
        <v>556</v>
      </c>
      <c r="H3101" t="s">
        <v>557</v>
      </c>
      <c r="J3101">
        <v>201709</v>
      </c>
      <c r="K3101" t="s">
        <v>306</v>
      </c>
      <c r="L3101">
        <v>3800770</v>
      </c>
      <c r="M3101">
        <v>15512</v>
      </c>
      <c r="P3101">
        <v>0</v>
      </c>
      <c r="R3101" s="1">
        <v>42719</v>
      </c>
      <c r="S3101" t="s">
        <v>40</v>
      </c>
      <c r="T3101" t="s">
        <v>611</v>
      </c>
      <c r="U3101" t="s">
        <v>42</v>
      </c>
      <c r="V3101" s="1">
        <v>42720</v>
      </c>
      <c r="W3101" s="12">
        <v>-20.84</v>
      </c>
      <c r="X3101" s="4" t="str">
        <f t="shared" si="97"/>
        <v>Income</v>
      </c>
      <c r="Y3101" s="5">
        <v>42705</v>
      </c>
      <c r="Z3101" s="7" t="s">
        <v>8073</v>
      </c>
      <c r="AA3101" s="7" t="str">
        <f t="shared" si="96"/>
        <v>Car Park Pass Income from Payroll</v>
      </c>
    </row>
    <row r="3102" spans="1:27" x14ac:dyDescent="0.25">
      <c r="A3102" t="s">
        <v>23</v>
      </c>
      <c r="B3102" t="s">
        <v>24</v>
      </c>
      <c r="C3102" t="s">
        <v>25</v>
      </c>
      <c r="D3102" t="s">
        <v>26</v>
      </c>
      <c r="E3102" t="s">
        <v>302</v>
      </c>
      <c r="F3102" t="s">
        <v>303</v>
      </c>
      <c r="G3102" t="s">
        <v>556</v>
      </c>
      <c r="H3102" t="s">
        <v>557</v>
      </c>
      <c r="J3102">
        <v>201709</v>
      </c>
      <c r="K3102" t="s">
        <v>306</v>
      </c>
      <c r="L3102">
        <v>3800770</v>
      </c>
      <c r="M3102">
        <v>15513</v>
      </c>
      <c r="P3102">
        <v>0</v>
      </c>
      <c r="R3102" s="1">
        <v>42719</v>
      </c>
      <c r="S3102" t="s">
        <v>40</v>
      </c>
      <c r="T3102" t="s">
        <v>558</v>
      </c>
      <c r="U3102" t="s">
        <v>42</v>
      </c>
      <c r="V3102" s="1">
        <v>42720</v>
      </c>
      <c r="W3102" s="12">
        <v>6.94</v>
      </c>
      <c r="X3102" s="4" t="str">
        <f t="shared" si="97"/>
        <v>Income</v>
      </c>
      <c r="Y3102" s="5">
        <v>42705</v>
      </c>
      <c r="Z3102" s="7" t="s">
        <v>8073</v>
      </c>
      <c r="AA3102" s="7" t="str">
        <f t="shared" si="96"/>
        <v>Car Park Pass Income from Payroll</v>
      </c>
    </row>
    <row r="3103" spans="1:27" x14ac:dyDescent="0.25">
      <c r="A3103" t="s">
        <v>23</v>
      </c>
      <c r="B3103" t="s">
        <v>24</v>
      </c>
      <c r="C3103" t="s">
        <v>25</v>
      </c>
      <c r="D3103" t="s">
        <v>26</v>
      </c>
      <c r="E3103" t="s">
        <v>302</v>
      </c>
      <c r="F3103" t="s">
        <v>303</v>
      </c>
      <c r="G3103" t="s">
        <v>556</v>
      </c>
      <c r="H3103" t="s">
        <v>557</v>
      </c>
      <c r="J3103">
        <v>201709</v>
      </c>
      <c r="K3103" t="s">
        <v>306</v>
      </c>
      <c r="L3103">
        <v>3800770</v>
      </c>
      <c r="M3103">
        <v>15700</v>
      </c>
      <c r="P3103">
        <v>0</v>
      </c>
      <c r="R3103" s="1">
        <v>42719</v>
      </c>
      <c r="S3103" t="s">
        <v>40</v>
      </c>
      <c r="T3103" t="s">
        <v>645</v>
      </c>
      <c r="U3103" t="s">
        <v>42</v>
      </c>
      <c r="V3103" s="1">
        <v>42720</v>
      </c>
      <c r="W3103" s="12">
        <v>-16.670000000000002</v>
      </c>
      <c r="X3103" s="4" t="str">
        <f t="shared" si="97"/>
        <v>Income</v>
      </c>
      <c r="Y3103" s="5">
        <v>42705</v>
      </c>
      <c r="Z3103" s="7" t="s">
        <v>8073</v>
      </c>
      <c r="AA3103" s="7" t="str">
        <f t="shared" si="96"/>
        <v>Car Park Pass Income from Payroll</v>
      </c>
    </row>
    <row r="3104" spans="1:27" x14ac:dyDescent="0.25">
      <c r="A3104" t="s">
        <v>23</v>
      </c>
      <c r="B3104" t="s">
        <v>24</v>
      </c>
      <c r="C3104" t="s">
        <v>25</v>
      </c>
      <c r="D3104" t="s">
        <v>26</v>
      </c>
      <c r="E3104" t="s">
        <v>302</v>
      </c>
      <c r="F3104" t="s">
        <v>303</v>
      </c>
      <c r="G3104" t="s">
        <v>556</v>
      </c>
      <c r="H3104" t="s">
        <v>557</v>
      </c>
      <c r="J3104">
        <v>201709</v>
      </c>
      <c r="K3104" t="s">
        <v>306</v>
      </c>
      <c r="L3104">
        <v>3800770</v>
      </c>
      <c r="M3104">
        <v>15701</v>
      </c>
      <c r="P3104">
        <v>0</v>
      </c>
      <c r="R3104" s="1">
        <v>42719</v>
      </c>
      <c r="S3104" t="s">
        <v>40</v>
      </c>
      <c r="T3104" t="s">
        <v>585</v>
      </c>
      <c r="U3104" t="s">
        <v>42</v>
      </c>
      <c r="V3104" s="1">
        <v>42720</v>
      </c>
      <c r="W3104" s="12">
        <v>-20.84</v>
      </c>
      <c r="X3104" s="4" t="str">
        <f t="shared" si="97"/>
        <v>Income</v>
      </c>
      <c r="Y3104" s="5">
        <v>42705</v>
      </c>
      <c r="Z3104" s="7" t="s">
        <v>8073</v>
      </c>
      <c r="AA3104" s="7" t="str">
        <f t="shared" si="96"/>
        <v>Car Park Pass Income from Payroll</v>
      </c>
    </row>
    <row r="3105" spans="1:27" x14ac:dyDescent="0.25">
      <c r="A3105" t="s">
        <v>23</v>
      </c>
      <c r="B3105" t="s">
        <v>24</v>
      </c>
      <c r="C3105" t="s">
        <v>25</v>
      </c>
      <c r="D3105" t="s">
        <v>26</v>
      </c>
      <c r="E3105" t="s">
        <v>302</v>
      </c>
      <c r="F3105" t="s">
        <v>303</v>
      </c>
      <c r="G3105" t="s">
        <v>556</v>
      </c>
      <c r="H3105" t="s">
        <v>557</v>
      </c>
      <c r="J3105">
        <v>201709</v>
      </c>
      <c r="K3105" t="s">
        <v>306</v>
      </c>
      <c r="L3105">
        <v>3800770</v>
      </c>
      <c r="M3105">
        <v>15609</v>
      </c>
      <c r="P3105">
        <v>0</v>
      </c>
      <c r="R3105" s="1">
        <v>42719</v>
      </c>
      <c r="S3105" t="s">
        <v>40</v>
      </c>
      <c r="T3105" t="s">
        <v>582</v>
      </c>
      <c r="U3105" t="s">
        <v>42</v>
      </c>
      <c r="V3105" s="1">
        <v>42720</v>
      </c>
      <c r="W3105" s="12">
        <v>-10</v>
      </c>
      <c r="X3105" s="4" t="str">
        <f t="shared" si="97"/>
        <v>Income</v>
      </c>
      <c r="Y3105" s="5">
        <v>42705</v>
      </c>
      <c r="Z3105" s="7" t="s">
        <v>8073</v>
      </c>
      <c r="AA3105" s="7" t="str">
        <f t="shared" si="96"/>
        <v>Car Park Pass Income from Payroll</v>
      </c>
    </row>
    <row r="3106" spans="1:27" x14ac:dyDescent="0.25">
      <c r="A3106" t="s">
        <v>23</v>
      </c>
      <c r="B3106" t="s">
        <v>24</v>
      </c>
      <c r="C3106" t="s">
        <v>25</v>
      </c>
      <c r="D3106" t="s">
        <v>26</v>
      </c>
      <c r="E3106" t="s">
        <v>302</v>
      </c>
      <c r="F3106" t="s">
        <v>303</v>
      </c>
      <c r="G3106" t="s">
        <v>556</v>
      </c>
      <c r="H3106" t="s">
        <v>557</v>
      </c>
      <c r="J3106">
        <v>201709</v>
      </c>
      <c r="K3106" t="s">
        <v>306</v>
      </c>
      <c r="L3106">
        <v>3800770</v>
      </c>
      <c r="M3106">
        <v>15610</v>
      </c>
      <c r="P3106">
        <v>0</v>
      </c>
      <c r="R3106" s="1">
        <v>42719</v>
      </c>
      <c r="S3106" t="s">
        <v>40</v>
      </c>
      <c r="T3106" t="s">
        <v>582</v>
      </c>
      <c r="U3106" t="s">
        <v>42</v>
      </c>
      <c r="V3106" s="1">
        <v>42720</v>
      </c>
      <c r="W3106" s="12">
        <v>-10</v>
      </c>
      <c r="X3106" s="4" t="str">
        <f t="shared" si="97"/>
        <v>Income</v>
      </c>
      <c r="Y3106" s="5">
        <v>42705</v>
      </c>
      <c r="Z3106" s="7" t="s">
        <v>8073</v>
      </c>
      <c r="AA3106" s="7" t="str">
        <f t="shared" si="96"/>
        <v>Car Park Pass Income from Payroll</v>
      </c>
    </row>
    <row r="3107" spans="1:27" x14ac:dyDescent="0.25">
      <c r="A3107" t="s">
        <v>23</v>
      </c>
      <c r="B3107" t="s">
        <v>24</v>
      </c>
      <c r="C3107" t="s">
        <v>25</v>
      </c>
      <c r="D3107" t="s">
        <v>26</v>
      </c>
      <c r="E3107" t="s">
        <v>302</v>
      </c>
      <c r="F3107" t="s">
        <v>303</v>
      </c>
      <c r="G3107" t="s">
        <v>556</v>
      </c>
      <c r="H3107" t="s">
        <v>557</v>
      </c>
      <c r="J3107">
        <v>201709</v>
      </c>
      <c r="K3107" t="s">
        <v>306</v>
      </c>
      <c r="L3107">
        <v>3800770</v>
      </c>
      <c r="M3107">
        <v>37921</v>
      </c>
      <c r="P3107">
        <v>0</v>
      </c>
      <c r="R3107" s="1">
        <v>42719</v>
      </c>
      <c r="S3107" t="s">
        <v>40</v>
      </c>
      <c r="T3107" t="s">
        <v>634</v>
      </c>
      <c r="U3107" t="s">
        <v>42</v>
      </c>
      <c r="V3107" s="1">
        <v>42720</v>
      </c>
      <c r="W3107" s="12">
        <v>-20.84</v>
      </c>
      <c r="X3107" s="4" t="str">
        <f t="shared" si="97"/>
        <v>Income</v>
      </c>
      <c r="Y3107" s="5">
        <v>42705</v>
      </c>
      <c r="Z3107" s="7" t="s">
        <v>8073</v>
      </c>
      <c r="AA3107" s="7" t="str">
        <f t="shared" si="96"/>
        <v>Car Park Pass Income from Payroll</v>
      </c>
    </row>
    <row r="3108" spans="1:27" x14ac:dyDescent="0.25">
      <c r="A3108" t="s">
        <v>23</v>
      </c>
      <c r="B3108" t="s">
        <v>24</v>
      </c>
      <c r="C3108" t="s">
        <v>25</v>
      </c>
      <c r="D3108" t="s">
        <v>26</v>
      </c>
      <c r="E3108" t="s">
        <v>302</v>
      </c>
      <c r="F3108" t="s">
        <v>303</v>
      </c>
      <c r="G3108" t="s">
        <v>556</v>
      </c>
      <c r="H3108" t="s">
        <v>557</v>
      </c>
      <c r="J3108">
        <v>201709</v>
      </c>
      <c r="K3108" t="s">
        <v>306</v>
      </c>
      <c r="L3108">
        <v>3800770</v>
      </c>
      <c r="M3108">
        <v>37922</v>
      </c>
      <c r="P3108">
        <v>0</v>
      </c>
      <c r="R3108" s="1">
        <v>42719</v>
      </c>
      <c r="S3108" t="s">
        <v>40</v>
      </c>
      <c r="T3108" t="s">
        <v>624</v>
      </c>
      <c r="U3108" t="s">
        <v>42</v>
      </c>
      <c r="V3108" s="1">
        <v>42720</v>
      </c>
      <c r="W3108" s="12">
        <v>-20.84</v>
      </c>
      <c r="X3108" s="4" t="str">
        <f t="shared" si="97"/>
        <v>Income</v>
      </c>
      <c r="Y3108" s="5">
        <v>42705</v>
      </c>
      <c r="Z3108" s="7" t="s">
        <v>8073</v>
      </c>
      <c r="AA3108" s="7" t="str">
        <f t="shared" si="96"/>
        <v>Car Park Pass Income from Payroll</v>
      </c>
    </row>
    <row r="3109" spans="1:27" x14ac:dyDescent="0.25">
      <c r="A3109" t="s">
        <v>23</v>
      </c>
      <c r="B3109" t="s">
        <v>24</v>
      </c>
      <c r="C3109" t="s">
        <v>25</v>
      </c>
      <c r="D3109" t="s">
        <v>26</v>
      </c>
      <c r="E3109" t="s">
        <v>302</v>
      </c>
      <c r="F3109" t="s">
        <v>303</v>
      </c>
      <c r="G3109" t="s">
        <v>556</v>
      </c>
      <c r="H3109" t="s">
        <v>557</v>
      </c>
      <c r="J3109">
        <v>201709</v>
      </c>
      <c r="K3109" t="s">
        <v>306</v>
      </c>
      <c r="L3109">
        <v>3800770</v>
      </c>
      <c r="M3109">
        <v>37923</v>
      </c>
      <c r="P3109">
        <v>0</v>
      </c>
      <c r="R3109" s="1">
        <v>42719</v>
      </c>
      <c r="S3109" t="s">
        <v>40</v>
      </c>
      <c r="T3109" t="s">
        <v>582</v>
      </c>
      <c r="U3109" t="s">
        <v>42</v>
      </c>
      <c r="V3109" s="1">
        <v>42720</v>
      </c>
      <c r="W3109" s="12">
        <v>-10</v>
      </c>
      <c r="X3109" s="4" t="str">
        <f t="shared" si="97"/>
        <v>Income</v>
      </c>
      <c r="Y3109" s="5">
        <v>42705</v>
      </c>
      <c r="Z3109" s="7" t="s">
        <v>8073</v>
      </c>
      <c r="AA3109" s="7" t="str">
        <f t="shared" si="96"/>
        <v>Car Park Pass Income from Payroll</v>
      </c>
    </row>
    <row r="3110" spans="1:27" x14ac:dyDescent="0.25">
      <c r="A3110" t="s">
        <v>23</v>
      </c>
      <c r="B3110" t="s">
        <v>24</v>
      </c>
      <c r="C3110" t="s">
        <v>25</v>
      </c>
      <c r="D3110" t="s">
        <v>26</v>
      </c>
      <c r="E3110" t="s">
        <v>302</v>
      </c>
      <c r="F3110" t="s">
        <v>303</v>
      </c>
      <c r="G3110" t="s">
        <v>556</v>
      </c>
      <c r="H3110" t="s">
        <v>557</v>
      </c>
      <c r="J3110">
        <v>201709</v>
      </c>
      <c r="K3110" t="s">
        <v>306</v>
      </c>
      <c r="L3110">
        <v>3800770</v>
      </c>
      <c r="M3110">
        <v>37924</v>
      </c>
      <c r="P3110">
        <v>0</v>
      </c>
      <c r="R3110" s="1">
        <v>42719</v>
      </c>
      <c r="S3110" t="s">
        <v>40</v>
      </c>
      <c r="T3110" t="s">
        <v>604</v>
      </c>
      <c r="U3110" t="s">
        <v>42</v>
      </c>
      <c r="V3110" s="1">
        <v>42720</v>
      </c>
      <c r="W3110" s="12">
        <v>-20.83</v>
      </c>
      <c r="X3110" s="4" t="str">
        <f t="shared" si="97"/>
        <v>Income</v>
      </c>
      <c r="Y3110" s="5">
        <v>42705</v>
      </c>
      <c r="Z3110" s="7" t="s">
        <v>8073</v>
      </c>
      <c r="AA3110" s="7" t="str">
        <f t="shared" si="96"/>
        <v>Car Park Pass Income from Payroll</v>
      </c>
    </row>
    <row r="3111" spans="1:27" x14ac:dyDescent="0.25">
      <c r="A3111" t="s">
        <v>23</v>
      </c>
      <c r="B3111" t="s">
        <v>24</v>
      </c>
      <c r="C3111" t="s">
        <v>25</v>
      </c>
      <c r="D3111" t="s">
        <v>26</v>
      </c>
      <c r="E3111" t="s">
        <v>302</v>
      </c>
      <c r="F3111" t="s">
        <v>303</v>
      </c>
      <c r="G3111" t="s">
        <v>556</v>
      </c>
      <c r="H3111" t="s">
        <v>557</v>
      </c>
      <c r="J3111">
        <v>201709</v>
      </c>
      <c r="K3111" t="s">
        <v>306</v>
      </c>
      <c r="L3111">
        <v>3800770</v>
      </c>
      <c r="M3111">
        <v>37925</v>
      </c>
      <c r="P3111">
        <v>0</v>
      </c>
      <c r="R3111" s="1">
        <v>42719</v>
      </c>
      <c r="S3111" t="s">
        <v>40</v>
      </c>
      <c r="T3111" t="s">
        <v>630</v>
      </c>
      <c r="U3111" t="s">
        <v>42</v>
      </c>
      <c r="V3111" s="1">
        <v>42720</v>
      </c>
      <c r="W3111" s="12">
        <v>-20.84</v>
      </c>
      <c r="X3111" s="4" t="str">
        <f t="shared" si="97"/>
        <v>Income</v>
      </c>
      <c r="Y3111" s="5">
        <v>42705</v>
      </c>
      <c r="Z3111" s="7" t="s">
        <v>8073</v>
      </c>
      <c r="AA3111" s="7" t="str">
        <f t="shared" si="96"/>
        <v>Car Park Pass Income from Payroll</v>
      </c>
    </row>
    <row r="3112" spans="1:27" x14ac:dyDescent="0.25">
      <c r="A3112" t="s">
        <v>23</v>
      </c>
      <c r="B3112" t="s">
        <v>24</v>
      </c>
      <c r="C3112" t="s">
        <v>25</v>
      </c>
      <c r="D3112" t="s">
        <v>26</v>
      </c>
      <c r="E3112" t="s">
        <v>302</v>
      </c>
      <c r="F3112" t="s">
        <v>303</v>
      </c>
      <c r="G3112" t="s">
        <v>556</v>
      </c>
      <c r="H3112" t="s">
        <v>557</v>
      </c>
      <c r="J3112">
        <v>201709</v>
      </c>
      <c r="K3112" t="s">
        <v>306</v>
      </c>
      <c r="L3112">
        <v>3800770</v>
      </c>
      <c r="M3112">
        <v>16004</v>
      </c>
      <c r="P3112">
        <v>0</v>
      </c>
      <c r="R3112" s="1">
        <v>42719</v>
      </c>
      <c r="S3112" t="s">
        <v>40</v>
      </c>
      <c r="T3112" t="s">
        <v>559</v>
      </c>
      <c r="U3112" t="s">
        <v>42</v>
      </c>
      <c r="V3112" s="1">
        <v>42720</v>
      </c>
      <c r="W3112" s="12">
        <v>-10</v>
      </c>
      <c r="X3112" s="4" t="str">
        <f t="shared" si="97"/>
        <v>Income</v>
      </c>
      <c r="Y3112" s="5">
        <v>42705</v>
      </c>
      <c r="Z3112" s="7" t="s">
        <v>8073</v>
      </c>
      <c r="AA3112" s="7" t="str">
        <f t="shared" si="96"/>
        <v>Car Park Pass Income from Payroll</v>
      </c>
    </row>
    <row r="3113" spans="1:27" x14ac:dyDescent="0.25">
      <c r="A3113" t="s">
        <v>23</v>
      </c>
      <c r="B3113" t="s">
        <v>24</v>
      </c>
      <c r="C3113" t="s">
        <v>25</v>
      </c>
      <c r="D3113" t="s">
        <v>26</v>
      </c>
      <c r="E3113" t="s">
        <v>302</v>
      </c>
      <c r="F3113" t="s">
        <v>303</v>
      </c>
      <c r="G3113" t="s">
        <v>556</v>
      </c>
      <c r="H3113" t="s">
        <v>557</v>
      </c>
      <c r="J3113">
        <v>201709</v>
      </c>
      <c r="K3113" t="s">
        <v>306</v>
      </c>
      <c r="L3113">
        <v>3800770</v>
      </c>
      <c r="M3113">
        <v>16005</v>
      </c>
      <c r="P3113">
        <v>0</v>
      </c>
      <c r="R3113" s="1">
        <v>42719</v>
      </c>
      <c r="S3113" t="s">
        <v>40</v>
      </c>
      <c r="T3113" t="s">
        <v>559</v>
      </c>
      <c r="U3113" t="s">
        <v>42</v>
      </c>
      <c r="V3113" s="1">
        <v>42720</v>
      </c>
      <c r="W3113" s="12">
        <v>-10</v>
      </c>
      <c r="X3113" s="4" t="str">
        <f t="shared" si="97"/>
        <v>Income</v>
      </c>
      <c r="Y3113" s="5">
        <v>42705</v>
      </c>
      <c r="Z3113" s="7" t="s">
        <v>8073</v>
      </c>
      <c r="AA3113" s="7" t="str">
        <f t="shared" si="96"/>
        <v>Car Park Pass Income from Payroll</v>
      </c>
    </row>
    <row r="3114" spans="1:27" x14ac:dyDescent="0.25">
      <c r="A3114" t="s">
        <v>23</v>
      </c>
      <c r="B3114" t="s">
        <v>24</v>
      </c>
      <c r="C3114" t="s">
        <v>25</v>
      </c>
      <c r="D3114" t="s">
        <v>26</v>
      </c>
      <c r="E3114" t="s">
        <v>302</v>
      </c>
      <c r="F3114" t="s">
        <v>303</v>
      </c>
      <c r="G3114" t="s">
        <v>556</v>
      </c>
      <c r="H3114" t="s">
        <v>557</v>
      </c>
      <c r="J3114">
        <v>201709</v>
      </c>
      <c r="K3114" t="s">
        <v>306</v>
      </c>
      <c r="L3114">
        <v>3800770</v>
      </c>
      <c r="M3114">
        <v>16006</v>
      </c>
      <c r="P3114">
        <v>0</v>
      </c>
      <c r="R3114" s="1">
        <v>42719</v>
      </c>
      <c r="S3114" t="s">
        <v>40</v>
      </c>
      <c r="T3114" t="s">
        <v>559</v>
      </c>
      <c r="U3114" t="s">
        <v>42</v>
      </c>
      <c r="V3114" s="1">
        <v>42720</v>
      </c>
      <c r="W3114" s="12">
        <v>-10</v>
      </c>
      <c r="X3114" s="4" t="str">
        <f t="shared" si="97"/>
        <v>Income</v>
      </c>
      <c r="Y3114" s="5">
        <v>42705</v>
      </c>
      <c r="Z3114" s="7" t="s">
        <v>8073</v>
      </c>
      <c r="AA3114" s="7" t="str">
        <f t="shared" si="96"/>
        <v>Car Park Pass Income from Payroll</v>
      </c>
    </row>
    <row r="3115" spans="1:27" x14ac:dyDescent="0.25">
      <c r="A3115" t="s">
        <v>23</v>
      </c>
      <c r="B3115" t="s">
        <v>24</v>
      </c>
      <c r="C3115" t="s">
        <v>25</v>
      </c>
      <c r="D3115" t="s">
        <v>26</v>
      </c>
      <c r="E3115" t="s">
        <v>302</v>
      </c>
      <c r="F3115" t="s">
        <v>303</v>
      </c>
      <c r="G3115" t="s">
        <v>556</v>
      </c>
      <c r="H3115" t="s">
        <v>557</v>
      </c>
      <c r="J3115">
        <v>201709</v>
      </c>
      <c r="K3115" t="s">
        <v>306</v>
      </c>
      <c r="L3115">
        <v>3800770</v>
      </c>
      <c r="M3115">
        <v>16007</v>
      </c>
      <c r="P3115">
        <v>0</v>
      </c>
      <c r="R3115" s="1">
        <v>42719</v>
      </c>
      <c r="S3115" t="s">
        <v>40</v>
      </c>
      <c r="T3115" t="s">
        <v>599</v>
      </c>
      <c r="U3115" t="s">
        <v>42</v>
      </c>
      <c r="V3115" s="1">
        <v>42720</v>
      </c>
      <c r="W3115" s="12">
        <v>-29.17</v>
      </c>
      <c r="X3115" s="4" t="str">
        <f t="shared" si="97"/>
        <v>Income</v>
      </c>
      <c r="Y3115" s="5">
        <v>42705</v>
      </c>
      <c r="Z3115" s="7" t="s">
        <v>8073</v>
      </c>
      <c r="AA3115" s="7" t="str">
        <f t="shared" si="96"/>
        <v>Car Park Pass Income from Payroll</v>
      </c>
    </row>
    <row r="3116" spans="1:27" x14ac:dyDescent="0.25">
      <c r="A3116" t="s">
        <v>23</v>
      </c>
      <c r="B3116" t="s">
        <v>24</v>
      </c>
      <c r="C3116" t="s">
        <v>25</v>
      </c>
      <c r="D3116" t="s">
        <v>26</v>
      </c>
      <c r="E3116" t="s">
        <v>302</v>
      </c>
      <c r="F3116" t="s">
        <v>303</v>
      </c>
      <c r="G3116" t="s">
        <v>556</v>
      </c>
      <c r="H3116" t="s">
        <v>557</v>
      </c>
      <c r="J3116">
        <v>201709</v>
      </c>
      <c r="K3116" t="s">
        <v>306</v>
      </c>
      <c r="L3116">
        <v>3800770</v>
      </c>
      <c r="M3116">
        <v>15611</v>
      </c>
      <c r="P3116">
        <v>0</v>
      </c>
      <c r="R3116" s="1">
        <v>42719</v>
      </c>
      <c r="S3116" t="s">
        <v>40</v>
      </c>
      <c r="T3116" t="s">
        <v>580</v>
      </c>
      <c r="U3116" t="s">
        <v>42</v>
      </c>
      <c r="V3116" s="1">
        <v>42720</v>
      </c>
      <c r="W3116" s="12">
        <v>-20.83</v>
      </c>
      <c r="X3116" s="4" t="str">
        <f t="shared" si="97"/>
        <v>Income</v>
      </c>
      <c r="Y3116" s="5">
        <v>42705</v>
      </c>
      <c r="Z3116" s="7" t="s">
        <v>8073</v>
      </c>
      <c r="AA3116" s="7" t="str">
        <f t="shared" si="96"/>
        <v>Car Park Pass Income from Payroll</v>
      </c>
    </row>
    <row r="3117" spans="1:27" x14ac:dyDescent="0.25">
      <c r="A3117" t="s">
        <v>23</v>
      </c>
      <c r="B3117" t="s">
        <v>24</v>
      </c>
      <c r="C3117" t="s">
        <v>25</v>
      </c>
      <c r="D3117" t="s">
        <v>26</v>
      </c>
      <c r="E3117" t="s">
        <v>302</v>
      </c>
      <c r="F3117" t="s">
        <v>303</v>
      </c>
      <c r="G3117" t="s">
        <v>556</v>
      </c>
      <c r="H3117" t="s">
        <v>557</v>
      </c>
      <c r="J3117">
        <v>201709</v>
      </c>
      <c r="K3117" t="s">
        <v>306</v>
      </c>
      <c r="L3117">
        <v>3800770</v>
      </c>
      <c r="M3117">
        <v>15612</v>
      </c>
      <c r="P3117">
        <v>0</v>
      </c>
      <c r="R3117" s="1">
        <v>42719</v>
      </c>
      <c r="S3117" t="s">
        <v>40</v>
      </c>
      <c r="T3117" t="s">
        <v>584</v>
      </c>
      <c r="U3117" t="s">
        <v>42</v>
      </c>
      <c r="V3117" s="1">
        <v>42720</v>
      </c>
      <c r="W3117" s="12">
        <v>-20.84</v>
      </c>
      <c r="X3117" s="4" t="str">
        <f t="shared" si="97"/>
        <v>Income</v>
      </c>
      <c r="Y3117" s="5">
        <v>42705</v>
      </c>
      <c r="Z3117" s="7" t="s">
        <v>8073</v>
      </c>
      <c r="AA3117" s="7" t="str">
        <f t="shared" si="96"/>
        <v>Car Park Pass Income from Payroll</v>
      </c>
    </row>
    <row r="3118" spans="1:27" x14ac:dyDescent="0.25">
      <c r="A3118" t="s">
        <v>23</v>
      </c>
      <c r="B3118" t="s">
        <v>24</v>
      </c>
      <c r="C3118" t="s">
        <v>25</v>
      </c>
      <c r="D3118" t="s">
        <v>26</v>
      </c>
      <c r="E3118" t="s">
        <v>302</v>
      </c>
      <c r="F3118" t="s">
        <v>303</v>
      </c>
      <c r="G3118" t="s">
        <v>556</v>
      </c>
      <c r="H3118" t="s">
        <v>557</v>
      </c>
      <c r="J3118">
        <v>201709</v>
      </c>
      <c r="K3118" t="s">
        <v>306</v>
      </c>
      <c r="L3118">
        <v>3800770</v>
      </c>
      <c r="M3118">
        <v>16099</v>
      </c>
      <c r="P3118">
        <v>0</v>
      </c>
      <c r="R3118" s="1">
        <v>42719</v>
      </c>
      <c r="S3118" t="s">
        <v>40</v>
      </c>
      <c r="T3118" t="s">
        <v>599</v>
      </c>
      <c r="U3118" t="s">
        <v>42</v>
      </c>
      <c r="V3118" s="1">
        <v>42720</v>
      </c>
      <c r="W3118" s="12">
        <v>-29.17</v>
      </c>
      <c r="X3118" s="4" t="str">
        <f t="shared" si="97"/>
        <v>Income</v>
      </c>
      <c r="Y3118" s="5">
        <v>42705</v>
      </c>
      <c r="Z3118" s="7" t="s">
        <v>8073</v>
      </c>
      <c r="AA3118" s="7" t="str">
        <f t="shared" si="96"/>
        <v>Car Park Pass Income from Payroll</v>
      </c>
    </row>
    <row r="3119" spans="1:27" x14ac:dyDescent="0.25">
      <c r="A3119" t="s">
        <v>23</v>
      </c>
      <c r="B3119" t="s">
        <v>24</v>
      </c>
      <c r="C3119" t="s">
        <v>25</v>
      </c>
      <c r="D3119" t="s">
        <v>26</v>
      </c>
      <c r="E3119" t="s">
        <v>302</v>
      </c>
      <c r="F3119" t="s">
        <v>303</v>
      </c>
      <c r="G3119" t="s">
        <v>556</v>
      </c>
      <c r="H3119" t="s">
        <v>557</v>
      </c>
      <c r="J3119">
        <v>201709</v>
      </c>
      <c r="K3119" t="s">
        <v>306</v>
      </c>
      <c r="L3119">
        <v>3800770</v>
      </c>
      <c r="M3119">
        <v>16100</v>
      </c>
      <c r="P3119">
        <v>0</v>
      </c>
      <c r="R3119" s="1">
        <v>42719</v>
      </c>
      <c r="S3119" t="s">
        <v>40</v>
      </c>
      <c r="T3119" t="s">
        <v>559</v>
      </c>
      <c r="U3119" t="s">
        <v>42</v>
      </c>
      <c r="V3119" s="1">
        <v>42720</v>
      </c>
      <c r="W3119" s="12">
        <v>-16.66</v>
      </c>
      <c r="X3119" s="4" t="str">
        <f t="shared" si="97"/>
        <v>Income</v>
      </c>
      <c r="Y3119" s="5">
        <v>42705</v>
      </c>
      <c r="Z3119" s="7" t="s">
        <v>8073</v>
      </c>
      <c r="AA3119" s="7" t="str">
        <f t="shared" si="96"/>
        <v>Car Park Pass Income from Payroll</v>
      </c>
    </row>
    <row r="3120" spans="1:27" x14ac:dyDescent="0.25">
      <c r="A3120" t="s">
        <v>23</v>
      </c>
      <c r="B3120" t="s">
        <v>24</v>
      </c>
      <c r="C3120" t="s">
        <v>25</v>
      </c>
      <c r="D3120" t="s">
        <v>26</v>
      </c>
      <c r="E3120" t="s">
        <v>302</v>
      </c>
      <c r="F3120" t="s">
        <v>303</v>
      </c>
      <c r="G3120" t="s">
        <v>556</v>
      </c>
      <c r="H3120" t="s">
        <v>557</v>
      </c>
      <c r="J3120">
        <v>201709</v>
      </c>
      <c r="K3120" t="s">
        <v>306</v>
      </c>
      <c r="L3120">
        <v>3800770</v>
      </c>
      <c r="M3120">
        <v>16101</v>
      </c>
      <c r="P3120">
        <v>0</v>
      </c>
      <c r="R3120" s="1">
        <v>42719</v>
      </c>
      <c r="S3120" t="s">
        <v>40</v>
      </c>
      <c r="T3120" t="s">
        <v>559</v>
      </c>
      <c r="U3120" t="s">
        <v>42</v>
      </c>
      <c r="V3120" s="1">
        <v>42720</v>
      </c>
      <c r="W3120" s="12">
        <v>-10</v>
      </c>
      <c r="X3120" s="4" t="str">
        <f t="shared" si="97"/>
        <v>Income</v>
      </c>
      <c r="Y3120" s="5">
        <v>42705</v>
      </c>
      <c r="Z3120" s="7" t="s">
        <v>8073</v>
      </c>
      <c r="AA3120" s="7" t="str">
        <f t="shared" si="96"/>
        <v>Car Park Pass Income from Payroll</v>
      </c>
    </row>
    <row r="3121" spans="1:27" x14ac:dyDescent="0.25">
      <c r="A3121" t="s">
        <v>23</v>
      </c>
      <c r="B3121" t="s">
        <v>24</v>
      </c>
      <c r="C3121" t="s">
        <v>25</v>
      </c>
      <c r="D3121" t="s">
        <v>26</v>
      </c>
      <c r="E3121" t="s">
        <v>302</v>
      </c>
      <c r="F3121" t="s">
        <v>303</v>
      </c>
      <c r="G3121" t="s">
        <v>556</v>
      </c>
      <c r="H3121" t="s">
        <v>557</v>
      </c>
      <c r="J3121">
        <v>201709</v>
      </c>
      <c r="K3121" t="s">
        <v>306</v>
      </c>
      <c r="L3121">
        <v>3800770</v>
      </c>
      <c r="M3121">
        <v>15987</v>
      </c>
      <c r="P3121">
        <v>0</v>
      </c>
      <c r="R3121" s="1">
        <v>42719</v>
      </c>
      <c r="S3121" t="s">
        <v>40</v>
      </c>
      <c r="T3121" t="s">
        <v>559</v>
      </c>
      <c r="U3121" t="s">
        <v>42</v>
      </c>
      <c r="V3121" s="1">
        <v>42720</v>
      </c>
      <c r="W3121" s="12">
        <v>-10</v>
      </c>
      <c r="X3121" s="4" t="str">
        <f t="shared" si="97"/>
        <v>Income</v>
      </c>
      <c r="Y3121" s="5">
        <v>42705</v>
      </c>
      <c r="Z3121" s="7" t="s">
        <v>8073</v>
      </c>
      <c r="AA3121" s="7" t="str">
        <f t="shared" si="96"/>
        <v>Car Park Pass Income from Payroll</v>
      </c>
    </row>
    <row r="3122" spans="1:27" x14ac:dyDescent="0.25">
      <c r="A3122" t="s">
        <v>23</v>
      </c>
      <c r="B3122" t="s">
        <v>24</v>
      </c>
      <c r="C3122" t="s">
        <v>25</v>
      </c>
      <c r="D3122" t="s">
        <v>26</v>
      </c>
      <c r="E3122" t="s">
        <v>302</v>
      </c>
      <c r="F3122" t="s">
        <v>303</v>
      </c>
      <c r="G3122" t="s">
        <v>556</v>
      </c>
      <c r="H3122" t="s">
        <v>557</v>
      </c>
      <c r="J3122">
        <v>201709</v>
      </c>
      <c r="K3122" t="s">
        <v>306</v>
      </c>
      <c r="L3122">
        <v>3800770</v>
      </c>
      <c r="M3122">
        <v>15988</v>
      </c>
      <c r="P3122">
        <v>0</v>
      </c>
      <c r="R3122" s="1">
        <v>42719</v>
      </c>
      <c r="S3122" t="s">
        <v>40</v>
      </c>
      <c r="T3122" t="s">
        <v>559</v>
      </c>
      <c r="U3122" t="s">
        <v>42</v>
      </c>
      <c r="V3122" s="1">
        <v>42720</v>
      </c>
      <c r="W3122" s="12">
        <v>-10</v>
      </c>
      <c r="X3122" s="4" t="str">
        <f t="shared" si="97"/>
        <v>Income</v>
      </c>
      <c r="Y3122" s="5">
        <v>42705</v>
      </c>
      <c r="Z3122" s="7" t="s">
        <v>8073</v>
      </c>
      <c r="AA3122" s="7" t="str">
        <f t="shared" si="96"/>
        <v>Car Park Pass Income from Payroll</v>
      </c>
    </row>
    <row r="3123" spans="1:27" x14ac:dyDescent="0.25">
      <c r="A3123" t="s">
        <v>23</v>
      </c>
      <c r="B3123" t="s">
        <v>24</v>
      </c>
      <c r="C3123" t="s">
        <v>25</v>
      </c>
      <c r="D3123" t="s">
        <v>26</v>
      </c>
      <c r="E3123" t="s">
        <v>302</v>
      </c>
      <c r="F3123" t="s">
        <v>303</v>
      </c>
      <c r="G3123" t="s">
        <v>556</v>
      </c>
      <c r="H3123" t="s">
        <v>557</v>
      </c>
      <c r="J3123">
        <v>201709</v>
      </c>
      <c r="K3123" t="s">
        <v>306</v>
      </c>
      <c r="L3123">
        <v>3800770</v>
      </c>
      <c r="M3123">
        <v>15627</v>
      </c>
      <c r="P3123">
        <v>0</v>
      </c>
      <c r="R3123" s="1">
        <v>42719</v>
      </c>
      <c r="S3123" t="s">
        <v>40</v>
      </c>
      <c r="T3123" t="s">
        <v>644</v>
      </c>
      <c r="U3123" t="s">
        <v>42</v>
      </c>
      <c r="V3123" s="1">
        <v>42720</v>
      </c>
      <c r="W3123" s="12">
        <v>-29.17</v>
      </c>
      <c r="X3123" s="4" t="str">
        <f t="shared" si="97"/>
        <v>Income</v>
      </c>
      <c r="Y3123" s="5">
        <v>42705</v>
      </c>
      <c r="Z3123" s="7" t="s">
        <v>8073</v>
      </c>
      <c r="AA3123" s="7" t="str">
        <f t="shared" si="96"/>
        <v>Car Park Pass Income from Payroll</v>
      </c>
    </row>
    <row r="3124" spans="1:27" x14ac:dyDescent="0.25">
      <c r="A3124" t="s">
        <v>23</v>
      </c>
      <c r="B3124" t="s">
        <v>24</v>
      </c>
      <c r="C3124" t="s">
        <v>25</v>
      </c>
      <c r="D3124" t="s">
        <v>26</v>
      </c>
      <c r="E3124" t="s">
        <v>302</v>
      </c>
      <c r="F3124" t="s">
        <v>303</v>
      </c>
      <c r="G3124" t="s">
        <v>556</v>
      </c>
      <c r="H3124" t="s">
        <v>557</v>
      </c>
      <c r="J3124">
        <v>201709</v>
      </c>
      <c r="K3124" t="s">
        <v>306</v>
      </c>
      <c r="L3124">
        <v>3800770</v>
      </c>
      <c r="M3124">
        <v>15913</v>
      </c>
      <c r="P3124">
        <v>0</v>
      </c>
      <c r="R3124" s="1">
        <v>42719</v>
      </c>
      <c r="S3124" t="s">
        <v>40</v>
      </c>
      <c r="T3124" t="s">
        <v>609</v>
      </c>
      <c r="U3124" t="s">
        <v>42</v>
      </c>
      <c r="V3124" s="1">
        <v>42720</v>
      </c>
      <c r="W3124" s="12">
        <v>-20.84</v>
      </c>
      <c r="X3124" s="4" t="str">
        <f t="shared" si="97"/>
        <v>Income</v>
      </c>
      <c r="Y3124" s="5">
        <v>42705</v>
      </c>
      <c r="Z3124" s="7" t="s">
        <v>8073</v>
      </c>
      <c r="AA3124" s="7" t="str">
        <f t="shared" si="96"/>
        <v>Car Park Pass Income from Payroll</v>
      </c>
    </row>
    <row r="3125" spans="1:27" x14ac:dyDescent="0.25">
      <c r="A3125" t="s">
        <v>23</v>
      </c>
      <c r="B3125" t="s">
        <v>24</v>
      </c>
      <c r="C3125" t="s">
        <v>25</v>
      </c>
      <c r="D3125" t="s">
        <v>26</v>
      </c>
      <c r="E3125" t="s">
        <v>302</v>
      </c>
      <c r="F3125" t="s">
        <v>303</v>
      </c>
      <c r="G3125" t="s">
        <v>556</v>
      </c>
      <c r="H3125" t="s">
        <v>557</v>
      </c>
      <c r="J3125">
        <v>201709</v>
      </c>
      <c r="K3125" t="s">
        <v>306</v>
      </c>
      <c r="L3125">
        <v>3800770</v>
      </c>
      <c r="M3125">
        <v>15914</v>
      </c>
      <c r="P3125">
        <v>0</v>
      </c>
      <c r="R3125" s="1">
        <v>42719</v>
      </c>
      <c r="S3125" t="s">
        <v>40</v>
      </c>
      <c r="T3125" t="s">
        <v>559</v>
      </c>
      <c r="U3125" t="s">
        <v>42</v>
      </c>
      <c r="V3125" s="1">
        <v>42720</v>
      </c>
      <c r="W3125" s="12">
        <v>-10</v>
      </c>
      <c r="X3125" s="4" t="str">
        <f t="shared" si="97"/>
        <v>Income</v>
      </c>
      <c r="Y3125" s="5">
        <v>42705</v>
      </c>
      <c r="Z3125" s="7" t="s">
        <v>8073</v>
      </c>
      <c r="AA3125" s="7" t="str">
        <f t="shared" si="96"/>
        <v>Car Park Pass Income from Payroll</v>
      </c>
    </row>
    <row r="3126" spans="1:27" x14ac:dyDescent="0.25">
      <c r="A3126" t="s">
        <v>23</v>
      </c>
      <c r="B3126" t="s">
        <v>24</v>
      </c>
      <c r="C3126" t="s">
        <v>25</v>
      </c>
      <c r="D3126" t="s">
        <v>26</v>
      </c>
      <c r="E3126" t="s">
        <v>302</v>
      </c>
      <c r="F3126" t="s">
        <v>303</v>
      </c>
      <c r="G3126" t="s">
        <v>556</v>
      </c>
      <c r="H3126" t="s">
        <v>557</v>
      </c>
      <c r="J3126">
        <v>201709</v>
      </c>
      <c r="K3126" t="s">
        <v>306</v>
      </c>
      <c r="L3126">
        <v>3800770</v>
      </c>
      <c r="M3126">
        <v>15898</v>
      </c>
      <c r="P3126">
        <v>0</v>
      </c>
      <c r="R3126" s="1">
        <v>42719</v>
      </c>
      <c r="S3126" t="s">
        <v>40</v>
      </c>
      <c r="T3126" t="s">
        <v>695</v>
      </c>
      <c r="U3126" t="s">
        <v>42</v>
      </c>
      <c r="V3126" s="1">
        <v>42720</v>
      </c>
      <c r="W3126" s="12">
        <v>-20.84</v>
      </c>
      <c r="X3126" s="4" t="str">
        <f t="shared" si="97"/>
        <v>Income</v>
      </c>
      <c r="Y3126" s="5">
        <v>42705</v>
      </c>
      <c r="Z3126" s="7" t="s">
        <v>8073</v>
      </c>
      <c r="AA3126" s="7" t="str">
        <f t="shared" si="96"/>
        <v>Car Park Pass Income from Payroll</v>
      </c>
    </row>
    <row r="3127" spans="1:27" x14ac:dyDescent="0.25">
      <c r="A3127" t="s">
        <v>23</v>
      </c>
      <c r="B3127" t="s">
        <v>24</v>
      </c>
      <c r="C3127" t="s">
        <v>25</v>
      </c>
      <c r="D3127" t="s">
        <v>26</v>
      </c>
      <c r="E3127" t="s">
        <v>302</v>
      </c>
      <c r="F3127" t="s">
        <v>303</v>
      </c>
      <c r="G3127" t="s">
        <v>556</v>
      </c>
      <c r="H3127" t="s">
        <v>557</v>
      </c>
      <c r="J3127">
        <v>201709</v>
      </c>
      <c r="K3127" t="s">
        <v>306</v>
      </c>
      <c r="L3127">
        <v>3800770</v>
      </c>
      <c r="M3127">
        <v>15899</v>
      </c>
      <c r="P3127">
        <v>0</v>
      </c>
      <c r="R3127" s="1">
        <v>42719</v>
      </c>
      <c r="S3127" t="s">
        <v>40</v>
      </c>
      <c r="T3127" t="s">
        <v>582</v>
      </c>
      <c r="U3127" t="s">
        <v>42</v>
      </c>
      <c r="V3127" s="1">
        <v>42720</v>
      </c>
      <c r="W3127" s="12">
        <v>-10</v>
      </c>
      <c r="X3127" s="4" t="str">
        <f t="shared" si="97"/>
        <v>Income</v>
      </c>
      <c r="Y3127" s="5">
        <v>42705</v>
      </c>
      <c r="Z3127" s="7" t="s">
        <v>8073</v>
      </c>
      <c r="AA3127" s="7" t="str">
        <f t="shared" si="96"/>
        <v>Car Park Pass Income from Payroll</v>
      </c>
    </row>
    <row r="3128" spans="1:27" x14ac:dyDescent="0.25">
      <c r="A3128" t="s">
        <v>23</v>
      </c>
      <c r="B3128" t="s">
        <v>24</v>
      </c>
      <c r="C3128" t="s">
        <v>25</v>
      </c>
      <c r="D3128" t="s">
        <v>26</v>
      </c>
      <c r="E3128" t="s">
        <v>302</v>
      </c>
      <c r="F3128" t="s">
        <v>303</v>
      </c>
      <c r="G3128" t="s">
        <v>556</v>
      </c>
      <c r="H3128" t="s">
        <v>557</v>
      </c>
      <c r="J3128">
        <v>201709</v>
      </c>
      <c r="K3128" t="s">
        <v>306</v>
      </c>
      <c r="L3128">
        <v>3800770</v>
      </c>
      <c r="M3128">
        <v>15900</v>
      </c>
      <c r="P3128">
        <v>0</v>
      </c>
      <c r="R3128" s="1">
        <v>42719</v>
      </c>
      <c r="S3128" t="s">
        <v>40</v>
      </c>
      <c r="T3128" t="s">
        <v>687</v>
      </c>
      <c r="U3128" t="s">
        <v>42</v>
      </c>
      <c r="V3128" s="1">
        <v>42720</v>
      </c>
      <c r="W3128" s="12">
        <v>-10</v>
      </c>
      <c r="X3128" s="4" t="str">
        <f t="shared" si="97"/>
        <v>Income</v>
      </c>
      <c r="Y3128" s="5">
        <v>42705</v>
      </c>
      <c r="Z3128" s="7" t="s">
        <v>8073</v>
      </c>
      <c r="AA3128" s="7" t="str">
        <f t="shared" si="96"/>
        <v>Car Park Pass Income from Payroll</v>
      </c>
    </row>
    <row r="3129" spans="1:27" x14ac:dyDescent="0.25">
      <c r="A3129" t="s">
        <v>23</v>
      </c>
      <c r="B3129" t="s">
        <v>24</v>
      </c>
      <c r="C3129" t="s">
        <v>25</v>
      </c>
      <c r="D3129" t="s">
        <v>26</v>
      </c>
      <c r="E3129" t="s">
        <v>302</v>
      </c>
      <c r="F3129" t="s">
        <v>303</v>
      </c>
      <c r="G3129" t="s">
        <v>556</v>
      </c>
      <c r="H3129" t="s">
        <v>557</v>
      </c>
      <c r="J3129">
        <v>201709</v>
      </c>
      <c r="K3129" t="s">
        <v>306</v>
      </c>
      <c r="L3129">
        <v>3800770</v>
      </c>
      <c r="M3129">
        <v>15901</v>
      </c>
      <c r="P3129">
        <v>0</v>
      </c>
      <c r="R3129" s="1">
        <v>42719</v>
      </c>
      <c r="S3129" t="s">
        <v>40</v>
      </c>
      <c r="T3129" t="s">
        <v>679</v>
      </c>
      <c r="U3129" t="s">
        <v>42</v>
      </c>
      <c r="V3129" s="1">
        <v>42720</v>
      </c>
      <c r="W3129" s="12">
        <v>-20.84</v>
      </c>
      <c r="X3129" s="4" t="str">
        <f t="shared" si="97"/>
        <v>Income</v>
      </c>
      <c r="Y3129" s="5">
        <v>42705</v>
      </c>
      <c r="Z3129" s="7" t="s">
        <v>8073</v>
      </c>
      <c r="AA3129" s="7" t="str">
        <f t="shared" si="96"/>
        <v>Car Park Pass Income from Payroll</v>
      </c>
    </row>
    <row r="3130" spans="1:27" x14ac:dyDescent="0.25">
      <c r="A3130" t="s">
        <v>23</v>
      </c>
      <c r="B3130" t="s">
        <v>24</v>
      </c>
      <c r="C3130" t="s">
        <v>25</v>
      </c>
      <c r="D3130" t="s">
        <v>26</v>
      </c>
      <c r="E3130" t="s">
        <v>302</v>
      </c>
      <c r="F3130" t="s">
        <v>303</v>
      </c>
      <c r="G3130" t="s">
        <v>556</v>
      </c>
      <c r="H3130" t="s">
        <v>557</v>
      </c>
      <c r="J3130">
        <v>201709</v>
      </c>
      <c r="K3130" t="s">
        <v>306</v>
      </c>
      <c r="L3130">
        <v>3800770</v>
      </c>
      <c r="M3130">
        <v>15902</v>
      </c>
      <c r="P3130">
        <v>0</v>
      </c>
      <c r="R3130" s="1">
        <v>42719</v>
      </c>
      <c r="S3130" t="s">
        <v>40</v>
      </c>
      <c r="T3130" t="s">
        <v>578</v>
      </c>
      <c r="U3130" t="s">
        <v>42</v>
      </c>
      <c r="V3130" s="1">
        <v>42720</v>
      </c>
      <c r="W3130" s="12">
        <v>-20.84</v>
      </c>
      <c r="X3130" s="4" t="str">
        <f t="shared" si="97"/>
        <v>Income</v>
      </c>
      <c r="Y3130" s="5">
        <v>42705</v>
      </c>
      <c r="Z3130" s="7" t="s">
        <v>8073</v>
      </c>
      <c r="AA3130" s="7" t="str">
        <f t="shared" si="96"/>
        <v>Car Park Pass Income from Payroll</v>
      </c>
    </row>
    <row r="3131" spans="1:27" x14ac:dyDescent="0.25">
      <c r="A3131" t="s">
        <v>23</v>
      </c>
      <c r="B3131" t="s">
        <v>24</v>
      </c>
      <c r="C3131" t="s">
        <v>25</v>
      </c>
      <c r="D3131" t="s">
        <v>26</v>
      </c>
      <c r="E3131" t="s">
        <v>302</v>
      </c>
      <c r="F3131" t="s">
        <v>303</v>
      </c>
      <c r="G3131" t="s">
        <v>556</v>
      </c>
      <c r="H3131" t="s">
        <v>557</v>
      </c>
      <c r="J3131">
        <v>201709</v>
      </c>
      <c r="K3131" t="s">
        <v>306</v>
      </c>
      <c r="L3131">
        <v>3800770</v>
      </c>
      <c r="M3131">
        <v>15903</v>
      </c>
      <c r="P3131">
        <v>0</v>
      </c>
      <c r="R3131" s="1">
        <v>42719</v>
      </c>
      <c r="S3131" t="s">
        <v>40</v>
      </c>
      <c r="T3131" t="s">
        <v>559</v>
      </c>
      <c r="U3131" t="s">
        <v>42</v>
      </c>
      <c r="V3131" s="1">
        <v>42720</v>
      </c>
      <c r="W3131" s="12">
        <v>-10</v>
      </c>
      <c r="X3131" s="4" t="str">
        <f t="shared" si="97"/>
        <v>Income</v>
      </c>
      <c r="Y3131" s="5">
        <v>42705</v>
      </c>
      <c r="Z3131" s="7" t="s">
        <v>8073</v>
      </c>
      <c r="AA3131" s="7" t="str">
        <f t="shared" si="96"/>
        <v>Car Park Pass Income from Payroll</v>
      </c>
    </row>
    <row r="3132" spans="1:27" x14ac:dyDescent="0.25">
      <c r="A3132" t="s">
        <v>23</v>
      </c>
      <c r="B3132" t="s">
        <v>24</v>
      </c>
      <c r="C3132" t="s">
        <v>25</v>
      </c>
      <c r="D3132" t="s">
        <v>26</v>
      </c>
      <c r="E3132" t="s">
        <v>302</v>
      </c>
      <c r="F3132" t="s">
        <v>303</v>
      </c>
      <c r="G3132" t="s">
        <v>556</v>
      </c>
      <c r="H3132" t="s">
        <v>557</v>
      </c>
      <c r="J3132">
        <v>201709</v>
      </c>
      <c r="K3132" t="s">
        <v>306</v>
      </c>
      <c r="L3132">
        <v>3800770</v>
      </c>
      <c r="M3132">
        <v>15904</v>
      </c>
      <c r="P3132">
        <v>0</v>
      </c>
      <c r="R3132" s="1">
        <v>42719</v>
      </c>
      <c r="S3132" t="s">
        <v>40</v>
      </c>
      <c r="T3132" t="s">
        <v>618</v>
      </c>
      <c r="U3132" t="s">
        <v>42</v>
      </c>
      <c r="V3132" s="1">
        <v>42720</v>
      </c>
      <c r="W3132" s="12">
        <v>-20.84</v>
      </c>
      <c r="X3132" s="4" t="str">
        <f t="shared" si="97"/>
        <v>Income</v>
      </c>
      <c r="Y3132" s="5">
        <v>42705</v>
      </c>
      <c r="Z3132" s="7" t="s">
        <v>8073</v>
      </c>
      <c r="AA3132" s="7" t="str">
        <f t="shared" si="96"/>
        <v>Car Park Pass Income from Payroll</v>
      </c>
    </row>
    <row r="3133" spans="1:27" x14ac:dyDescent="0.25">
      <c r="A3133" t="s">
        <v>23</v>
      </c>
      <c r="B3133" t="s">
        <v>24</v>
      </c>
      <c r="C3133" t="s">
        <v>25</v>
      </c>
      <c r="D3133" t="s">
        <v>26</v>
      </c>
      <c r="E3133" t="s">
        <v>302</v>
      </c>
      <c r="F3133" t="s">
        <v>303</v>
      </c>
      <c r="G3133" t="s">
        <v>556</v>
      </c>
      <c r="H3133" t="s">
        <v>557</v>
      </c>
      <c r="J3133">
        <v>201709</v>
      </c>
      <c r="K3133" t="s">
        <v>306</v>
      </c>
      <c r="L3133">
        <v>3800770</v>
      </c>
      <c r="M3133">
        <v>15905</v>
      </c>
      <c r="P3133">
        <v>0</v>
      </c>
      <c r="R3133" s="1">
        <v>42719</v>
      </c>
      <c r="S3133" t="s">
        <v>40</v>
      </c>
      <c r="T3133" t="s">
        <v>683</v>
      </c>
      <c r="U3133" t="s">
        <v>42</v>
      </c>
      <c r="V3133" s="1">
        <v>42720</v>
      </c>
      <c r="W3133" s="12">
        <v>-10</v>
      </c>
      <c r="X3133" s="4" t="str">
        <f t="shared" si="97"/>
        <v>Income</v>
      </c>
      <c r="Y3133" s="5">
        <v>42705</v>
      </c>
      <c r="Z3133" s="7" t="s">
        <v>8073</v>
      </c>
      <c r="AA3133" s="7" t="str">
        <f t="shared" si="96"/>
        <v>Car Park Pass Income from Payroll</v>
      </c>
    </row>
    <row r="3134" spans="1:27" x14ac:dyDescent="0.25">
      <c r="A3134" t="s">
        <v>23</v>
      </c>
      <c r="B3134" t="s">
        <v>24</v>
      </c>
      <c r="C3134" t="s">
        <v>25</v>
      </c>
      <c r="D3134" t="s">
        <v>26</v>
      </c>
      <c r="E3134" t="s">
        <v>302</v>
      </c>
      <c r="F3134" t="s">
        <v>303</v>
      </c>
      <c r="G3134" t="s">
        <v>556</v>
      </c>
      <c r="H3134" t="s">
        <v>557</v>
      </c>
      <c r="J3134">
        <v>201709</v>
      </c>
      <c r="K3134" t="s">
        <v>306</v>
      </c>
      <c r="L3134">
        <v>3800770</v>
      </c>
      <c r="M3134">
        <v>15708</v>
      </c>
      <c r="P3134">
        <v>0</v>
      </c>
      <c r="R3134" s="1">
        <v>42719</v>
      </c>
      <c r="S3134" t="s">
        <v>40</v>
      </c>
      <c r="T3134" t="s">
        <v>598</v>
      </c>
      <c r="U3134" t="s">
        <v>42</v>
      </c>
      <c r="V3134" s="1">
        <v>42720</v>
      </c>
      <c r="W3134" s="12">
        <v>-20.83</v>
      </c>
      <c r="X3134" s="4" t="str">
        <f t="shared" si="97"/>
        <v>Income</v>
      </c>
      <c r="Y3134" s="5">
        <v>42705</v>
      </c>
      <c r="Z3134" s="7" t="s">
        <v>8073</v>
      </c>
      <c r="AA3134" s="7" t="str">
        <f t="shared" si="96"/>
        <v>Car Park Pass Income from Payroll</v>
      </c>
    </row>
    <row r="3135" spans="1:27" x14ac:dyDescent="0.25">
      <c r="A3135" t="s">
        <v>23</v>
      </c>
      <c r="B3135" t="s">
        <v>24</v>
      </c>
      <c r="C3135" t="s">
        <v>25</v>
      </c>
      <c r="D3135" t="s">
        <v>26</v>
      </c>
      <c r="E3135" t="s">
        <v>302</v>
      </c>
      <c r="F3135" t="s">
        <v>303</v>
      </c>
      <c r="G3135" t="s">
        <v>556</v>
      </c>
      <c r="H3135" t="s">
        <v>557</v>
      </c>
      <c r="J3135">
        <v>201709</v>
      </c>
      <c r="K3135" t="s">
        <v>306</v>
      </c>
      <c r="L3135">
        <v>3800770</v>
      </c>
      <c r="M3135">
        <v>15709</v>
      </c>
      <c r="P3135">
        <v>0</v>
      </c>
      <c r="R3135" s="1">
        <v>42719</v>
      </c>
      <c r="S3135" t="s">
        <v>40</v>
      </c>
      <c r="T3135" t="s">
        <v>582</v>
      </c>
      <c r="U3135" t="s">
        <v>42</v>
      </c>
      <c r="V3135" s="1">
        <v>42720</v>
      </c>
      <c r="W3135" s="12">
        <v>-10</v>
      </c>
      <c r="X3135" s="4" t="str">
        <f t="shared" si="97"/>
        <v>Income</v>
      </c>
      <c r="Y3135" s="5">
        <v>42705</v>
      </c>
      <c r="Z3135" s="7" t="s">
        <v>8073</v>
      </c>
      <c r="AA3135" s="7" t="str">
        <f t="shared" si="96"/>
        <v>Car Park Pass Income from Payroll</v>
      </c>
    </row>
    <row r="3136" spans="1:27" x14ac:dyDescent="0.25">
      <c r="A3136" t="s">
        <v>23</v>
      </c>
      <c r="B3136" t="s">
        <v>24</v>
      </c>
      <c r="C3136" t="s">
        <v>25</v>
      </c>
      <c r="D3136" t="s">
        <v>26</v>
      </c>
      <c r="E3136" t="s">
        <v>302</v>
      </c>
      <c r="F3136" t="s">
        <v>303</v>
      </c>
      <c r="G3136" t="s">
        <v>556</v>
      </c>
      <c r="H3136" t="s">
        <v>557</v>
      </c>
      <c r="J3136">
        <v>201709</v>
      </c>
      <c r="K3136" t="s">
        <v>306</v>
      </c>
      <c r="L3136">
        <v>3800770</v>
      </c>
      <c r="M3136">
        <v>15710</v>
      </c>
      <c r="P3136">
        <v>0</v>
      </c>
      <c r="R3136" s="1">
        <v>42719</v>
      </c>
      <c r="S3136" t="s">
        <v>40</v>
      </c>
      <c r="T3136" t="s">
        <v>603</v>
      </c>
      <c r="U3136" t="s">
        <v>42</v>
      </c>
      <c r="V3136" s="1">
        <v>42720</v>
      </c>
      <c r="W3136" s="12">
        <v>-20.83</v>
      </c>
      <c r="X3136" s="4" t="str">
        <f t="shared" si="97"/>
        <v>Income</v>
      </c>
      <c r="Y3136" s="5">
        <v>42705</v>
      </c>
      <c r="Z3136" s="7" t="s">
        <v>8073</v>
      </c>
      <c r="AA3136" s="7" t="str">
        <f t="shared" si="96"/>
        <v>Car Park Pass Income from Payroll</v>
      </c>
    </row>
    <row r="3137" spans="1:27" x14ac:dyDescent="0.25">
      <c r="A3137" t="s">
        <v>23</v>
      </c>
      <c r="B3137" t="s">
        <v>24</v>
      </c>
      <c r="C3137" t="s">
        <v>25</v>
      </c>
      <c r="D3137" t="s">
        <v>26</v>
      </c>
      <c r="E3137" t="s">
        <v>302</v>
      </c>
      <c r="F3137" t="s">
        <v>303</v>
      </c>
      <c r="G3137" t="s">
        <v>556</v>
      </c>
      <c r="H3137" t="s">
        <v>557</v>
      </c>
      <c r="J3137">
        <v>201709</v>
      </c>
      <c r="K3137" t="s">
        <v>306</v>
      </c>
      <c r="L3137">
        <v>3800770</v>
      </c>
      <c r="M3137">
        <v>15711</v>
      </c>
      <c r="P3137">
        <v>0</v>
      </c>
      <c r="R3137" s="1">
        <v>42719</v>
      </c>
      <c r="S3137" t="s">
        <v>40</v>
      </c>
      <c r="T3137" t="s">
        <v>563</v>
      </c>
      <c r="U3137" t="s">
        <v>42</v>
      </c>
      <c r="V3137" s="1">
        <v>42720</v>
      </c>
      <c r="W3137" s="12">
        <v>-20.84</v>
      </c>
      <c r="X3137" s="4" t="str">
        <f t="shared" si="97"/>
        <v>Income</v>
      </c>
      <c r="Y3137" s="5">
        <v>42705</v>
      </c>
      <c r="Z3137" s="7" t="s">
        <v>8073</v>
      </c>
      <c r="AA3137" s="7" t="str">
        <f t="shared" si="96"/>
        <v>Car Park Pass Income from Payroll</v>
      </c>
    </row>
    <row r="3138" spans="1:27" x14ac:dyDescent="0.25">
      <c r="A3138" t="s">
        <v>23</v>
      </c>
      <c r="B3138" t="s">
        <v>24</v>
      </c>
      <c r="C3138" t="s">
        <v>25</v>
      </c>
      <c r="D3138" t="s">
        <v>26</v>
      </c>
      <c r="E3138" t="s">
        <v>302</v>
      </c>
      <c r="F3138" t="s">
        <v>303</v>
      </c>
      <c r="G3138" t="s">
        <v>556</v>
      </c>
      <c r="H3138" t="s">
        <v>557</v>
      </c>
      <c r="J3138">
        <v>201709</v>
      </c>
      <c r="K3138" t="s">
        <v>306</v>
      </c>
      <c r="L3138">
        <v>3800770</v>
      </c>
      <c r="M3138">
        <v>15712</v>
      </c>
      <c r="P3138">
        <v>0</v>
      </c>
      <c r="R3138" s="1">
        <v>42719</v>
      </c>
      <c r="S3138" t="s">
        <v>40</v>
      </c>
      <c r="T3138" t="s">
        <v>605</v>
      </c>
      <c r="U3138" t="s">
        <v>42</v>
      </c>
      <c r="V3138" s="1">
        <v>42720</v>
      </c>
      <c r="W3138" s="12">
        <v>-20.83</v>
      </c>
      <c r="X3138" s="4" t="str">
        <f t="shared" si="97"/>
        <v>Income</v>
      </c>
      <c r="Y3138" s="5">
        <v>42705</v>
      </c>
      <c r="Z3138" s="7" t="s">
        <v>8073</v>
      </c>
      <c r="AA3138" s="7" t="str">
        <f t="shared" ref="AA3138:AA3201" si="98">IF(X3138="Expenditure",X3138,H3138)</f>
        <v>Car Park Pass Income from Payroll</v>
      </c>
    </row>
    <row r="3139" spans="1:27" x14ac:dyDescent="0.25">
      <c r="A3139" t="s">
        <v>23</v>
      </c>
      <c r="B3139" t="s">
        <v>24</v>
      </c>
      <c r="C3139" t="s">
        <v>25</v>
      </c>
      <c r="D3139" t="s">
        <v>26</v>
      </c>
      <c r="E3139" t="s">
        <v>302</v>
      </c>
      <c r="F3139" t="s">
        <v>303</v>
      </c>
      <c r="G3139" t="s">
        <v>556</v>
      </c>
      <c r="H3139" t="s">
        <v>557</v>
      </c>
      <c r="J3139">
        <v>201709</v>
      </c>
      <c r="K3139" t="s">
        <v>306</v>
      </c>
      <c r="L3139">
        <v>3800770</v>
      </c>
      <c r="M3139">
        <v>15713</v>
      </c>
      <c r="P3139">
        <v>0</v>
      </c>
      <c r="R3139" s="1">
        <v>42719</v>
      </c>
      <c r="S3139" t="s">
        <v>40</v>
      </c>
      <c r="T3139" t="s">
        <v>561</v>
      </c>
      <c r="U3139" t="s">
        <v>42</v>
      </c>
      <c r="V3139" s="1">
        <v>42720</v>
      </c>
      <c r="W3139" s="12">
        <v>-20.84</v>
      </c>
      <c r="X3139" s="4" t="str">
        <f t="shared" ref="X3139:X3202" si="99">IF(LEFT(G3139,2)="R9","Income","Expenditure")</f>
        <v>Income</v>
      </c>
      <c r="Y3139" s="5">
        <v>42705</v>
      </c>
      <c r="Z3139" s="7" t="s">
        <v>8073</v>
      </c>
      <c r="AA3139" s="7" t="str">
        <f t="shared" si="98"/>
        <v>Car Park Pass Income from Payroll</v>
      </c>
    </row>
    <row r="3140" spans="1:27" x14ac:dyDescent="0.25">
      <c r="A3140" t="s">
        <v>23</v>
      </c>
      <c r="B3140" t="s">
        <v>24</v>
      </c>
      <c r="C3140" t="s">
        <v>25</v>
      </c>
      <c r="D3140" t="s">
        <v>26</v>
      </c>
      <c r="E3140" t="s">
        <v>302</v>
      </c>
      <c r="F3140" t="s">
        <v>303</v>
      </c>
      <c r="G3140" t="s">
        <v>556</v>
      </c>
      <c r="H3140" t="s">
        <v>557</v>
      </c>
      <c r="J3140">
        <v>201709</v>
      </c>
      <c r="K3140" t="s">
        <v>306</v>
      </c>
      <c r="L3140">
        <v>3800770</v>
      </c>
      <c r="M3140">
        <v>15719</v>
      </c>
      <c r="P3140">
        <v>0</v>
      </c>
      <c r="R3140" s="1">
        <v>42719</v>
      </c>
      <c r="S3140" t="s">
        <v>40</v>
      </c>
      <c r="T3140" t="s">
        <v>561</v>
      </c>
      <c r="U3140" t="s">
        <v>42</v>
      </c>
      <c r="V3140" s="1">
        <v>42720</v>
      </c>
      <c r="W3140" s="12">
        <v>-8.34</v>
      </c>
      <c r="X3140" s="4" t="str">
        <f t="shared" si="99"/>
        <v>Income</v>
      </c>
      <c r="Y3140" s="5">
        <v>42705</v>
      </c>
      <c r="Z3140" s="7" t="s">
        <v>8073</v>
      </c>
      <c r="AA3140" s="7" t="str">
        <f t="shared" si="98"/>
        <v>Car Park Pass Income from Payroll</v>
      </c>
    </row>
    <row r="3141" spans="1:27" x14ac:dyDescent="0.25">
      <c r="A3141" t="s">
        <v>23</v>
      </c>
      <c r="B3141" t="s">
        <v>24</v>
      </c>
      <c r="C3141" t="s">
        <v>25</v>
      </c>
      <c r="D3141" t="s">
        <v>26</v>
      </c>
      <c r="E3141" t="s">
        <v>302</v>
      </c>
      <c r="F3141" t="s">
        <v>303</v>
      </c>
      <c r="G3141" t="s">
        <v>556</v>
      </c>
      <c r="H3141" t="s">
        <v>557</v>
      </c>
      <c r="J3141">
        <v>201709</v>
      </c>
      <c r="K3141" t="s">
        <v>306</v>
      </c>
      <c r="L3141">
        <v>3800770</v>
      </c>
      <c r="M3141">
        <v>15720</v>
      </c>
      <c r="P3141">
        <v>0</v>
      </c>
      <c r="R3141" s="1">
        <v>42719</v>
      </c>
      <c r="S3141" t="s">
        <v>40</v>
      </c>
      <c r="T3141" t="s">
        <v>565</v>
      </c>
      <c r="U3141" t="s">
        <v>42</v>
      </c>
      <c r="V3141" s="1">
        <v>42720</v>
      </c>
      <c r="W3141" s="12">
        <v>-12.5</v>
      </c>
      <c r="X3141" s="4" t="str">
        <f t="shared" si="99"/>
        <v>Income</v>
      </c>
      <c r="Y3141" s="5">
        <v>42705</v>
      </c>
      <c r="Z3141" s="7" t="s">
        <v>8073</v>
      </c>
      <c r="AA3141" s="7" t="str">
        <f t="shared" si="98"/>
        <v>Car Park Pass Income from Payroll</v>
      </c>
    </row>
    <row r="3142" spans="1:27" x14ac:dyDescent="0.25">
      <c r="A3142" t="s">
        <v>23</v>
      </c>
      <c r="B3142" t="s">
        <v>24</v>
      </c>
      <c r="C3142" t="s">
        <v>25</v>
      </c>
      <c r="D3142" t="s">
        <v>26</v>
      </c>
      <c r="E3142" t="s">
        <v>302</v>
      </c>
      <c r="F3142" t="s">
        <v>303</v>
      </c>
      <c r="G3142" t="s">
        <v>556</v>
      </c>
      <c r="H3142" t="s">
        <v>557</v>
      </c>
      <c r="J3142">
        <v>201709</v>
      </c>
      <c r="K3142" t="s">
        <v>306</v>
      </c>
      <c r="L3142">
        <v>3800770</v>
      </c>
      <c r="M3142">
        <v>15721</v>
      </c>
      <c r="P3142">
        <v>0</v>
      </c>
      <c r="R3142" s="1">
        <v>42719</v>
      </c>
      <c r="S3142" t="s">
        <v>40</v>
      </c>
      <c r="T3142" t="s">
        <v>566</v>
      </c>
      <c r="U3142" t="s">
        <v>42</v>
      </c>
      <c r="V3142" s="1">
        <v>42720</v>
      </c>
      <c r="W3142" s="12">
        <v>-23.34</v>
      </c>
      <c r="X3142" s="4" t="str">
        <f t="shared" si="99"/>
        <v>Income</v>
      </c>
      <c r="Y3142" s="5">
        <v>42705</v>
      </c>
      <c r="Z3142" s="7" t="s">
        <v>8073</v>
      </c>
      <c r="AA3142" s="7" t="str">
        <f t="shared" si="98"/>
        <v>Car Park Pass Income from Payroll</v>
      </c>
    </row>
    <row r="3143" spans="1:27" x14ac:dyDescent="0.25">
      <c r="A3143" t="s">
        <v>23</v>
      </c>
      <c r="B3143" t="s">
        <v>24</v>
      </c>
      <c r="C3143" t="s">
        <v>25</v>
      </c>
      <c r="D3143" t="s">
        <v>26</v>
      </c>
      <c r="E3143" t="s">
        <v>302</v>
      </c>
      <c r="F3143" t="s">
        <v>303</v>
      </c>
      <c r="G3143" t="s">
        <v>556</v>
      </c>
      <c r="H3143" t="s">
        <v>557</v>
      </c>
      <c r="J3143">
        <v>201709</v>
      </c>
      <c r="K3143" t="s">
        <v>306</v>
      </c>
      <c r="L3143">
        <v>3800770</v>
      </c>
      <c r="M3143">
        <v>15722</v>
      </c>
      <c r="P3143">
        <v>0</v>
      </c>
      <c r="R3143" s="1">
        <v>42719</v>
      </c>
      <c r="S3143" t="s">
        <v>40</v>
      </c>
      <c r="T3143" t="s">
        <v>567</v>
      </c>
      <c r="U3143" t="s">
        <v>42</v>
      </c>
      <c r="V3143" s="1">
        <v>42720</v>
      </c>
      <c r="W3143" s="12">
        <v>-20.84</v>
      </c>
      <c r="X3143" s="4" t="str">
        <f t="shared" si="99"/>
        <v>Income</v>
      </c>
      <c r="Y3143" s="5">
        <v>42705</v>
      </c>
      <c r="Z3143" s="7" t="s">
        <v>8073</v>
      </c>
      <c r="AA3143" s="7" t="str">
        <f t="shared" si="98"/>
        <v>Car Park Pass Income from Payroll</v>
      </c>
    </row>
    <row r="3144" spans="1:27" x14ac:dyDescent="0.25">
      <c r="A3144" t="s">
        <v>23</v>
      </c>
      <c r="B3144" t="s">
        <v>24</v>
      </c>
      <c r="C3144" t="s">
        <v>25</v>
      </c>
      <c r="D3144" t="s">
        <v>26</v>
      </c>
      <c r="E3144" t="s">
        <v>302</v>
      </c>
      <c r="F3144" t="s">
        <v>303</v>
      </c>
      <c r="G3144" t="s">
        <v>556</v>
      </c>
      <c r="H3144" t="s">
        <v>557</v>
      </c>
      <c r="J3144">
        <v>201709</v>
      </c>
      <c r="K3144" t="s">
        <v>306</v>
      </c>
      <c r="L3144">
        <v>3800770</v>
      </c>
      <c r="M3144">
        <v>16008</v>
      </c>
      <c r="P3144">
        <v>0</v>
      </c>
      <c r="R3144" s="1">
        <v>42719</v>
      </c>
      <c r="S3144" t="s">
        <v>40</v>
      </c>
      <c r="T3144" t="s">
        <v>693</v>
      </c>
      <c r="U3144" t="s">
        <v>42</v>
      </c>
      <c r="V3144" s="1">
        <v>42720</v>
      </c>
      <c r="W3144" s="12">
        <v>-29.17</v>
      </c>
      <c r="X3144" s="4" t="str">
        <f t="shared" si="99"/>
        <v>Income</v>
      </c>
      <c r="Y3144" s="5">
        <v>42705</v>
      </c>
      <c r="Z3144" s="7" t="s">
        <v>8073</v>
      </c>
      <c r="AA3144" s="7" t="str">
        <f t="shared" si="98"/>
        <v>Car Park Pass Income from Payroll</v>
      </c>
    </row>
    <row r="3145" spans="1:27" x14ac:dyDescent="0.25">
      <c r="A3145" t="s">
        <v>23</v>
      </c>
      <c r="B3145" t="s">
        <v>24</v>
      </c>
      <c r="C3145" t="s">
        <v>25</v>
      </c>
      <c r="D3145" t="s">
        <v>26</v>
      </c>
      <c r="E3145" t="s">
        <v>302</v>
      </c>
      <c r="F3145" t="s">
        <v>303</v>
      </c>
      <c r="G3145" t="s">
        <v>556</v>
      </c>
      <c r="H3145" t="s">
        <v>557</v>
      </c>
      <c r="J3145">
        <v>201709</v>
      </c>
      <c r="K3145" t="s">
        <v>306</v>
      </c>
      <c r="L3145">
        <v>3800770</v>
      </c>
      <c r="M3145">
        <v>16268</v>
      </c>
      <c r="P3145">
        <v>0</v>
      </c>
      <c r="R3145" s="1">
        <v>42719</v>
      </c>
      <c r="S3145" t="s">
        <v>40</v>
      </c>
      <c r="T3145" t="s">
        <v>574</v>
      </c>
      <c r="U3145" t="s">
        <v>42</v>
      </c>
      <c r="V3145" s="1">
        <v>42720</v>
      </c>
      <c r="W3145" s="12">
        <v>-10</v>
      </c>
      <c r="X3145" s="4" t="str">
        <f t="shared" si="99"/>
        <v>Income</v>
      </c>
      <c r="Y3145" s="5">
        <v>42705</v>
      </c>
      <c r="Z3145" s="7" t="s">
        <v>8073</v>
      </c>
      <c r="AA3145" s="7" t="str">
        <f t="shared" si="98"/>
        <v>Car Park Pass Income from Payroll</v>
      </c>
    </row>
    <row r="3146" spans="1:27" x14ac:dyDescent="0.25">
      <c r="A3146" t="s">
        <v>23</v>
      </c>
      <c r="B3146" t="s">
        <v>24</v>
      </c>
      <c r="C3146" t="s">
        <v>25</v>
      </c>
      <c r="D3146" t="s">
        <v>26</v>
      </c>
      <c r="E3146" t="s">
        <v>302</v>
      </c>
      <c r="F3146" t="s">
        <v>303</v>
      </c>
      <c r="G3146" t="s">
        <v>556</v>
      </c>
      <c r="H3146" t="s">
        <v>557</v>
      </c>
      <c r="J3146">
        <v>201709</v>
      </c>
      <c r="K3146" t="s">
        <v>306</v>
      </c>
      <c r="L3146">
        <v>3800770</v>
      </c>
      <c r="M3146">
        <v>16269</v>
      </c>
      <c r="P3146">
        <v>0</v>
      </c>
      <c r="R3146" s="1">
        <v>42719</v>
      </c>
      <c r="S3146" t="s">
        <v>40</v>
      </c>
      <c r="T3146" t="s">
        <v>589</v>
      </c>
      <c r="U3146" t="s">
        <v>42</v>
      </c>
      <c r="V3146" s="1">
        <v>42720</v>
      </c>
      <c r="W3146" s="12">
        <v>-20.84</v>
      </c>
      <c r="X3146" s="4" t="str">
        <f t="shared" si="99"/>
        <v>Income</v>
      </c>
      <c r="Y3146" s="5">
        <v>42705</v>
      </c>
      <c r="Z3146" s="7" t="s">
        <v>8073</v>
      </c>
      <c r="AA3146" s="7" t="str">
        <f t="shared" si="98"/>
        <v>Car Park Pass Income from Payroll</v>
      </c>
    </row>
    <row r="3147" spans="1:27" x14ac:dyDescent="0.25">
      <c r="A3147" t="s">
        <v>23</v>
      </c>
      <c r="B3147" t="s">
        <v>24</v>
      </c>
      <c r="C3147" t="s">
        <v>25</v>
      </c>
      <c r="D3147" t="s">
        <v>26</v>
      </c>
      <c r="E3147" t="s">
        <v>302</v>
      </c>
      <c r="F3147" t="s">
        <v>303</v>
      </c>
      <c r="G3147" t="s">
        <v>556</v>
      </c>
      <c r="H3147" t="s">
        <v>557</v>
      </c>
      <c r="J3147">
        <v>201709</v>
      </c>
      <c r="K3147" t="s">
        <v>306</v>
      </c>
      <c r="L3147">
        <v>3800770</v>
      </c>
      <c r="M3147">
        <v>16270</v>
      </c>
      <c r="P3147">
        <v>0</v>
      </c>
      <c r="R3147" s="1">
        <v>42719</v>
      </c>
      <c r="S3147" t="s">
        <v>40</v>
      </c>
      <c r="T3147" t="s">
        <v>590</v>
      </c>
      <c r="U3147" t="s">
        <v>42</v>
      </c>
      <c r="V3147" s="1">
        <v>42720</v>
      </c>
      <c r="W3147" s="12">
        <v>-20.84</v>
      </c>
      <c r="X3147" s="4" t="str">
        <f t="shared" si="99"/>
        <v>Income</v>
      </c>
      <c r="Y3147" s="5">
        <v>42705</v>
      </c>
      <c r="Z3147" s="7" t="s">
        <v>8073</v>
      </c>
      <c r="AA3147" s="7" t="str">
        <f t="shared" si="98"/>
        <v>Car Park Pass Income from Payroll</v>
      </c>
    </row>
    <row r="3148" spans="1:27" x14ac:dyDescent="0.25">
      <c r="A3148" t="s">
        <v>23</v>
      </c>
      <c r="B3148" t="s">
        <v>24</v>
      </c>
      <c r="C3148" t="s">
        <v>25</v>
      </c>
      <c r="D3148" t="s">
        <v>26</v>
      </c>
      <c r="E3148" t="s">
        <v>302</v>
      </c>
      <c r="F3148" t="s">
        <v>303</v>
      </c>
      <c r="G3148" t="s">
        <v>556</v>
      </c>
      <c r="H3148" t="s">
        <v>557</v>
      </c>
      <c r="J3148">
        <v>201709</v>
      </c>
      <c r="K3148" t="s">
        <v>306</v>
      </c>
      <c r="L3148">
        <v>3800770</v>
      </c>
      <c r="M3148">
        <v>16271</v>
      </c>
      <c r="P3148">
        <v>0</v>
      </c>
      <c r="R3148" s="1">
        <v>42719</v>
      </c>
      <c r="S3148" t="s">
        <v>40</v>
      </c>
      <c r="T3148" t="s">
        <v>587</v>
      </c>
      <c r="U3148" t="s">
        <v>42</v>
      </c>
      <c r="V3148" s="1">
        <v>42720</v>
      </c>
      <c r="W3148" s="12">
        <v>-20.83</v>
      </c>
      <c r="X3148" s="4" t="str">
        <f t="shared" si="99"/>
        <v>Income</v>
      </c>
      <c r="Y3148" s="5">
        <v>42705</v>
      </c>
      <c r="Z3148" s="7" t="s">
        <v>8073</v>
      </c>
      <c r="AA3148" s="7" t="str">
        <f t="shared" si="98"/>
        <v>Car Park Pass Income from Payroll</v>
      </c>
    </row>
    <row r="3149" spans="1:27" x14ac:dyDescent="0.25">
      <c r="A3149" t="s">
        <v>23</v>
      </c>
      <c r="B3149" t="s">
        <v>24</v>
      </c>
      <c r="C3149" t="s">
        <v>25</v>
      </c>
      <c r="D3149" t="s">
        <v>26</v>
      </c>
      <c r="E3149" t="s">
        <v>302</v>
      </c>
      <c r="F3149" t="s">
        <v>303</v>
      </c>
      <c r="G3149" t="s">
        <v>556</v>
      </c>
      <c r="H3149" t="s">
        <v>557</v>
      </c>
      <c r="J3149">
        <v>201709</v>
      </c>
      <c r="K3149" t="s">
        <v>306</v>
      </c>
      <c r="L3149">
        <v>3800770</v>
      </c>
      <c r="M3149">
        <v>16272</v>
      </c>
      <c r="P3149">
        <v>0</v>
      </c>
      <c r="R3149" s="1">
        <v>42719</v>
      </c>
      <c r="S3149" t="s">
        <v>40</v>
      </c>
      <c r="T3149" t="s">
        <v>570</v>
      </c>
      <c r="U3149" t="s">
        <v>42</v>
      </c>
      <c r="V3149" s="1">
        <v>42720</v>
      </c>
      <c r="W3149" s="12">
        <v>-29.17</v>
      </c>
      <c r="X3149" s="4" t="str">
        <f t="shared" si="99"/>
        <v>Income</v>
      </c>
      <c r="Y3149" s="5">
        <v>42705</v>
      </c>
      <c r="Z3149" s="7" t="s">
        <v>8073</v>
      </c>
      <c r="AA3149" s="7" t="str">
        <f t="shared" si="98"/>
        <v>Car Park Pass Income from Payroll</v>
      </c>
    </row>
    <row r="3150" spans="1:27" x14ac:dyDescent="0.25">
      <c r="A3150" t="s">
        <v>23</v>
      </c>
      <c r="B3150" t="s">
        <v>24</v>
      </c>
      <c r="C3150" t="s">
        <v>25</v>
      </c>
      <c r="D3150" t="s">
        <v>26</v>
      </c>
      <c r="E3150" t="s">
        <v>302</v>
      </c>
      <c r="F3150" t="s">
        <v>303</v>
      </c>
      <c r="G3150" t="s">
        <v>556</v>
      </c>
      <c r="H3150" t="s">
        <v>557</v>
      </c>
      <c r="J3150">
        <v>201709</v>
      </c>
      <c r="K3150" t="s">
        <v>306</v>
      </c>
      <c r="L3150">
        <v>3800770</v>
      </c>
      <c r="M3150">
        <v>16273</v>
      </c>
      <c r="P3150">
        <v>0</v>
      </c>
      <c r="R3150" s="1">
        <v>42719</v>
      </c>
      <c r="S3150" t="s">
        <v>40</v>
      </c>
      <c r="T3150" t="s">
        <v>592</v>
      </c>
      <c r="U3150" t="s">
        <v>42</v>
      </c>
      <c r="V3150" s="1">
        <v>42720</v>
      </c>
      <c r="W3150" s="12">
        <v>-20.84</v>
      </c>
      <c r="X3150" s="4" t="str">
        <f t="shared" si="99"/>
        <v>Income</v>
      </c>
      <c r="Y3150" s="5">
        <v>42705</v>
      </c>
      <c r="Z3150" s="7" t="s">
        <v>8073</v>
      </c>
      <c r="AA3150" s="7" t="str">
        <f t="shared" si="98"/>
        <v>Car Park Pass Income from Payroll</v>
      </c>
    </row>
    <row r="3151" spans="1:27" x14ac:dyDescent="0.25">
      <c r="A3151" t="s">
        <v>23</v>
      </c>
      <c r="B3151" t="s">
        <v>24</v>
      </c>
      <c r="C3151" t="s">
        <v>25</v>
      </c>
      <c r="D3151" t="s">
        <v>26</v>
      </c>
      <c r="E3151" t="s">
        <v>302</v>
      </c>
      <c r="F3151" t="s">
        <v>303</v>
      </c>
      <c r="G3151" t="s">
        <v>556</v>
      </c>
      <c r="H3151" t="s">
        <v>557</v>
      </c>
      <c r="J3151">
        <v>201709</v>
      </c>
      <c r="K3151" t="s">
        <v>306</v>
      </c>
      <c r="L3151">
        <v>3800770</v>
      </c>
      <c r="M3151">
        <v>15514</v>
      </c>
      <c r="P3151">
        <v>0</v>
      </c>
      <c r="R3151" s="1">
        <v>42719</v>
      </c>
      <c r="S3151" t="s">
        <v>40</v>
      </c>
      <c r="T3151" t="s">
        <v>652</v>
      </c>
      <c r="U3151" t="s">
        <v>42</v>
      </c>
      <c r="V3151" s="1">
        <v>42720</v>
      </c>
      <c r="W3151" s="12">
        <v>-20.84</v>
      </c>
      <c r="X3151" s="4" t="str">
        <f t="shared" si="99"/>
        <v>Income</v>
      </c>
      <c r="Y3151" s="5">
        <v>42705</v>
      </c>
      <c r="Z3151" s="7" t="s">
        <v>8073</v>
      </c>
      <c r="AA3151" s="7" t="str">
        <f t="shared" si="98"/>
        <v>Car Park Pass Income from Payroll</v>
      </c>
    </row>
    <row r="3152" spans="1:27" x14ac:dyDescent="0.25">
      <c r="A3152" t="s">
        <v>23</v>
      </c>
      <c r="B3152" t="s">
        <v>24</v>
      </c>
      <c r="C3152" t="s">
        <v>25</v>
      </c>
      <c r="D3152" t="s">
        <v>26</v>
      </c>
      <c r="E3152" t="s">
        <v>302</v>
      </c>
      <c r="F3152" t="s">
        <v>303</v>
      </c>
      <c r="G3152" t="s">
        <v>556</v>
      </c>
      <c r="H3152" t="s">
        <v>557</v>
      </c>
      <c r="J3152">
        <v>201709</v>
      </c>
      <c r="K3152" t="s">
        <v>306</v>
      </c>
      <c r="L3152">
        <v>3800770</v>
      </c>
      <c r="M3152">
        <v>15515</v>
      </c>
      <c r="P3152">
        <v>0</v>
      </c>
      <c r="R3152" s="1">
        <v>42719</v>
      </c>
      <c r="S3152" t="s">
        <v>40</v>
      </c>
      <c r="T3152" t="s">
        <v>582</v>
      </c>
      <c r="U3152" t="s">
        <v>42</v>
      </c>
      <c r="V3152" s="1">
        <v>42720</v>
      </c>
      <c r="W3152" s="12">
        <v>-10</v>
      </c>
      <c r="X3152" s="4" t="str">
        <f t="shared" si="99"/>
        <v>Income</v>
      </c>
      <c r="Y3152" s="5">
        <v>42705</v>
      </c>
      <c r="Z3152" s="7" t="s">
        <v>8073</v>
      </c>
      <c r="AA3152" s="7" t="str">
        <f t="shared" si="98"/>
        <v>Car Park Pass Income from Payroll</v>
      </c>
    </row>
    <row r="3153" spans="1:27" x14ac:dyDescent="0.25">
      <c r="A3153" t="s">
        <v>23</v>
      </c>
      <c r="B3153" t="s">
        <v>24</v>
      </c>
      <c r="C3153" t="s">
        <v>25</v>
      </c>
      <c r="D3153" t="s">
        <v>26</v>
      </c>
      <c r="E3153" t="s">
        <v>302</v>
      </c>
      <c r="F3153" t="s">
        <v>303</v>
      </c>
      <c r="G3153" t="s">
        <v>556</v>
      </c>
      <c r="H3153" t="s">
        <v>557</v>
      </c>
      <c r="J3153">
        <v>201709</v>
      </c>
      <c r="K3153" t="s">
        <v>306</v>
      </c>
      <c r="L3153">
        <v>3800770</v>
      </c>
      <c r="M3153">
        <v>15516</v>
      </c>
      <c r="P3153">
        <v>0</v>
      </c>
      <c r="R3153" s="1">
        <v>42719</v>
      </c>
      <c r="S3153" t="s">
        <v>40</v>
      </c>
      <c r="T3153" t="s">
        <v>582</v>
      </c>
      <c r="U3153" t="s">
        <v>42</v>
      </c>
      <c r="V3153" s="1">
        <v>42720</v>
      </c>
      <c r="W3153" s="12">
        <v>-10</v>
      </c>
      <c r="X3153" s="4" t="str">
        <f t="shared" si="99"/>
        <v>Income</v>
      </c>
      <c r="Y3153" s="5">
        <v>42705</v>
      </c>
      <c r="Z3153" s="7" t="s">
        <v>8073</v>
      </c>
      <c r="AA3153" s="7" t="str">
        <f t="shared" si="98"/>
        <v>Car Park Pass Income from Payroll</v>
      </c>
    </row>
    <row r="3154" spans="1:27" x14ac:dyDescent="0.25">
      <c r="A3154" t="s">
        <v>23</v>
      </c>
      <c r="B3154" t="s">
        <v>24</v>
      </c>
      <c r="C3154" t="s">
        <v>25</v>
      </c>
      <c r="D3154" t="s">
        <v>26</v>
      </c>
      <c r="E3154" t="s">
        <v>302</v>
      </c>
      <c r="F3154" t="s">
        <v>303</v>
      </c>
      <c r="G3154" t="s">
        <v>556</v>
      </c>
      <c r="H3154" t="s">
        <v>557</v>
      </c>
      <c r="J3154">
        <v>201709</v>
      </c>
      <c r="K3154" t="s">
        <v>306</v>
      </c>
      <c r="L3154">
        <v>3800770</v>
      </c>
      <c r="M3154">
        <v>15517</v>
      </c>
      <c r="P3154">
        <v>0</v>
      </c>
      <c r="R3154" s="1">
        <v>42719</v>
      </c>
      <c r="S3154" t="s">
        <v>40</v>
      </c>
      <c r="T3154" t="s">
        <v>627</v>
      </c>
      <c r="U3154" t="s">
        <v>42</v>
      </c>
      <c r="V3154" s="1">
        <v>42720</v>
      </c>
      <c r="W3154" s="12">
        <v>-20.84</v>
      </c>
      <c r="X3154" s="4" t="str">
        <f t="shared" si="99"/>
        <v>Income</v>
      </c>
      <c r="Y3154" s="5">
        <v>42705</v>
      </c>
      <c r="Z3154" s="7" t="s">
        <v>8073</v>
      </c>
      <c r="AA3154" s="7" t="str">
        <f t="shared" si="98"/>
        <v>Car Park Pass Income from Payroll</v>
      </c>
    </row>
    <row r="3155" spans="1:27" x14ac:dyDescent="0.25">
      <c r="A3155" t="s">
        <v>23</v>
      </c>
      <c r="B3155" t="s">
        <v>24</v>
      </c>
      <c r="C3155" t="s">
        <v>25</v>
      </c>
      <c r="D3155" t="s">
        <v>26</v>
      </c>
      <c r="E3155" t="s">
        <v>302</v>
      </c>
      <c r="F3155" t="s">
        <v>303</v>
      </c>
      <c r="G3155" t="s">
        <v>556</v>
      </c>
      <c r="H3155" t="s">
        <v>557</v>
      </c>
      <c r="J3155">
        <v>201709</v>
      </c>
      <c r="K3155" t="s">
        <v>306</v>
      </c>
      <c r="L3155">
        <v>3800770</v>
      </c>
      <c r="M3155">
        <v>15518</v>
      </c>
      <c r="P3155">
        <v>0</v>
      </c>
      <c r="R3155" s="1">
        <v>42719</v>
      </c>
      <c r="S3155" t="s">
        <v>40</v>
      </c>
      <c r="T3155" t="s">
        <v>624</v>
      </c>
      <c r="U3155" t="s">
        <v>42</v>
      </c>
      <c r="V3155" s="1">
        <v>42720</v>
      </c>
      <c r="W3155" s="12">
        <v>-20.84</v>
      </c>
      <c r="X3155" s="4" t="str">
        <f t="shared" si="99"/>
        <v>Income</v>
      </c>
      <c r="Y3155" s="5">
        <v>42705</v>
      </c>
      <c r="Z3155" s="7" t="s">
        <v>8073</v>
      </c>
      <c r="AA3155" s="7" t="str">
        <f t="shared" si="98"/>
        <v>Car Park Pass Income from Payroll</v>
      </c>
    </row>
    <row r="3156" spans="1:27" x14ac:dyDescent="0.25">
      <c r="A3156" t="s">
        <v>23</v>
      </c>
      <c r="B3156" t="s">
        <v>24</v>
      </c>
      <c r="C3156" t="s">
        <v>25</v>
      </c>
      <c r="D3156" t="s">
        <v>26</v>
      </c>
      <c r="E3156" t="s">
        <v>302</v>
      </c>
      <c r="F3156" t="s">
        <v>303</v>
      </c>
      <c r="G3156" t="s">
        <v>556</v>
      </c>
      <c r="H3156" t="s">
        <v>557</v>
      </c>
      <c r="J3156">
        <v>201709</v>
      </c>
      <c r="K3156" t="s">
        <v>306</v>
      </c>
      <c r="L3156">
        <v>3800770</v>
      </c>
      <c r="M3156">
        <v>15795</v>
      </c>
      <c r="P3156">
        <v>0</v>
      </c>
      <c r="R3156" s="1">
        <v>42719</v>
      </c>
      <c r="S3156" t="s">
        <v>40</v>
      </c>
      <c r="T3156" t="s">
        <v>625</v>
      </c>
      <c r="U3156" t="s">
        <v>42</v>
      </c>
      <c r="V3156" s="1">
        <v>42720</v>
      </c>
      <c r="W3156" s="12">
        <v>-20.84</v>
      </c>
      <c r="X3156" s="4" t="str">
        <f t="shared" si="99"/>
        <v>Income</v>
      </c>
      <c r="Y3156" s="5">
        <v>42705</v>
      </c>
      <c r="Z3156" s="7" t="s">
        <v>8073</v>
      </c>
      <c r="AA3156" s="7" t="str">
        <f t="shared" si="98"/>
        <v>Car Park Pass Income from Payroll</v>
      </c>
    </row>
    <row r="3157" spans="1:27" x14ac:dyDescent="0.25">
      <c r="A3157" t="s">
        <v>23</v>
      </c>
      <c r="B3157" t="s">
        <v>24</v>
      </c>
      <c r="C3157" t="s">
        <v>25</v>
      </c>
      <c r="D3157" t="s">
        <v>26</v>
      </c>
      <c r="E3157" t="s">
        <v>302</v>
      </c>
      <c r="F3157" t="s">
        <v>303</v>
      </c>
      <c r="G3157" t="s">
        <v>556</v>
      </c>
      <c r="H3157" t="s">
        <v>557</v>
      </c>
      <c r="J3157">
        <v>201709</v>
      </c>
      <c r="K3157" t="s">
        <v>306</v>
      </c>
      <c r="L3157">
        <v>3800770</v>
      </c>
      <c r="M3157">
        <v>15796</v>
      </c>
      <c r="P3157">
        <v>0</v>
      </c>
      <c r="R3157" s="1">
        <v>42719</v>
      </c>
      <c r="S3157" t="s">
        <v>40</v>
      </c>
      <c r="T3157" t="s">
        <v>606</v>
      </c>
      <c r="U3157" t="s">
        <v>42</v>
      </c>
      <c r="V3157" s="1">
        <v>42720</v>
      </c>
      <c r="W3157" s="12">
        <v>10.41</v>
      </c>
      <c r="X3157" s="4" t="str">
        <f t="shared" si="99"/>
        <v>Income</v>
      </c>
      <c r="Y3157" s="5">
        <v>42705</v>
      </c>
      <c r="Z3157" s="7" t="s">
        <v>8073</v>
      </c>
      <c r="AA3157" s="7" t="str">
        <f t="shared" si="98"/>
        <v>Car Park Pass Income from Payroll</v>
      </c>
    </row>
    <row r="3158" spans="1:27" x14ac:dyDescent="0.25">
      <c r="A3158" t="s">
        <v>23</v>
      </c>
      <c r="B3158" t="s">
        <v>24</v>
      </c>
      <c r="C3158" t="s">
        <v>25</v>
      </c>
      <c r="D3158" t="s">
        <v>26</v>
      </c>
      <c r="E3158" t="s">
        <v>302</v>
      </c>
      <c r="F3158" t="s">
        <v>303</v>
      </c>
      <c r="G3158" t="s">
        <v>556</v>
      </c>
      <c r="H3158" t="s">
        <v>557</v>
      </c>
      <c r="J3158">
        <v>201709</v>
      </c>
      <c r="K3158" t="s">
        <v>306</v>
      </c>
      <c r="L3158">
        <v>3800770</v>
      </c>
      <c r="M3158">
        <v>15797</v>
      </c>
      <c r="P3158">
        <v>0</v>
      </c>
      <c r="R3158" s="1">
        <v>42719</v>
      </c>
      <c r="S3158" t="s">
        <v>40</v>
      </c>
      <c r="T3158" t="s">
        <v>664</v>
      </c>
      <c r="U3158" t="s">
        <v>42</v>
      </c>
      <c r="V3158" s="1">
        <v>42720</v>
      </c>
      <c r="W3158" s="12">
        <v>-20.86</v>
      </c>
      <c r="X3158" s="4" t="str">
        <f t="shared" si="99"/>
        <v>Income</v>
      </c>
      <c r="Y3158" s="5">
        <v>42705</v>
      </c>
      <c r="Z3158" s="7" t="s">
        <v>8073</v>
      </c>
      <c r="AA3158" s="7" t="str">
        <f t="shared" si="98"/>
        <v>Car Park Pass Income from Payroll</v>
      </c>
    </row>
    <row r="3159" spans="1:27" x14ac:dyDescent="0.25">
      <c r="A3159" t="s">
        <v>23</v>
      </c>
      <c r="B3159" t="s">
        <v>24</v>
      </c>
      <c r="C3159" t="s">
        <v>25</v>
      </c>
      <c r="D3159" t="s">
        <v>26</v>
      </c>
      <c r="E3159" t="s">
        <v>302</v>
      </c>
      <c r="F3159" t="s">
        <v>303</v>
      </c>
      <c r="G3159" t="s">
        <v>556</v>
      </c>
      <c r="H3159" t="s">
        <v>557</v>
      </c>
      <c r="J3159">
        <v>201709</v>
      </c>
      <c r="K3159" t="s">
        <v>306</v>
      </c>
      <c r="L3159">
        <v>3800770</v>
      </c>
      <c r="M3159">
        <v>14850</v>
      </c>
      <c r="P3159">
        <v>0</v>
      </c>
      <c r="R3159" s="1">
        <v>42719</v>
      </c>
      <c r="S3159" t="s">
        <v>40</v>
      </c>
      <c r="T3159" t="s">
        <v>631</v>
      </c>
      <c r="U3159" t="s">
        <v>42</v>
      </c>
      <c r="V3159" s="1">
        <v>42720</v>
      </c>
      <c r="W3159" s="12">
        <v>-20.83</v>
      </c>
      <c r="X3159" s="4" t="str">
        <f t="shared" si="99"/>
        <v>Income</v>
      </c>
      <c r="Y3159" s="5">
        <v>42705</v>
      </c>
      <c r="Z3159" s="7" t="s">
        <v>8073</v>
      </c>
      <c r="AA3159" s="7" t="str">
        <f t="shared" si="98"/>
        <v>Car Park Pass Income from Payroll</v>
      </c>
    </row>
    <row r="3160" spans="1:27" x14ac:dyDescent="0.25">
      <c r="A3160" t="s">
        <v>23</v>
      </c>
      <c r="B3160" t="s">
        <v>24</v>
      </c>
      <c r="C3160" t="s">
        <v>25</v>
      </c>
      <c r="D3160" t="s">
        <v>26</v>
      </c>
      <c r="E3160" t="s">
        <v>302</v>
      </c>
      <c r="F3160" t="s">
        <v>303</v>
      </c>
      <c r="G3160" t="s">
        <v>556</v>
      </c>
      <c r="H3160" t="s">
        <v>557</v>
      </c>
      <c r="J3160">
        <v>201709</v>
      </c>
      <c r="K3160" t="s">
        <v>306</v>
      </c>
      <c r="L3160">
        <v>3800770</v>
      </c>
      <c r="M3160">
        <v>14851</v>
      </c>
      <c r="P3160">
        <v>0</v>
      </c>
      <c r="R3160" s="1">
        <v>42719</v>
      </c>
      <c r="S3160" t="s">
        <v>40</v>
      </c>
      <c r="T3160" t="s">
        <v>648</v>
      </c>
      <c r="U3160" t="s">
        <v>42</v>
      </c>
      <c r="V3160" s="1">
        <v>42720</v>
      </c>
      <c r="W3160" s="12">
        <v>-20.84</v>
      </c>
      <c r="X3160" s="4" t="str">
        <f t="shared" si="99"/>
        <v>Income</v>
      </c>
      <c r="Y3160" s="5">
        <v>42705</v>
      </c>
      <c r="Z3160" s="7" t="s">
        <v>8073</v>
      </c>
      <c r="AA3160" s="7" t="str">
        <f t="shared" si="98"/>
        <v>Car Park Pass Income from Payroll</v>
      </c>
    </row>
    <row r="3161" spans="1:27" x14ac:dyDescent="0.25">
      <c r="A3161" t="s">
        <v>23</v>
      </c>
      <c r="B3161" t="s">
        <v>24</v>
      </c>
      <c r="C3161" t="s">
        <v>25</v>
      </c>
      <c r="D3161" t="s">
        <v>26</v>
      </c>
      <c r="E3161" t="s">
        <v>302</v>
      </c>
      <c r="F3161" t="s">
        <v>303</v>
      </c>
      <c r="G3161" t="s">
        <v>556</v>
      </c>
      <c r="H3161" t="s">
        <v>557</v>
      </c>
      <c r="J3161">
        <v>201709</v>
      </c>
      <c r="K3161" t="s">
        <v>306</v>
      </c>
      <c r="L3161">
        <v>3800770</v>
      </c>
      <c r="M3161">
        <v>14852</v>
      </c>
      <c r="P3161">
        <v>0</v>
      </c>
      <c r="R3161" s="1">
        <v>42719</v>
      </c>
      <c r="S3161" t="s">
        <v>40</v>
      </c>
      <c r="T3161" t="s">
        <v>691</v>
      </c>
      <c r="U3161" t="s">
        <v>42</v>
      </c>
      <c r="V3161" s="1">
        <v>42720</v>
      </c>
      <c r="W3161" s="12">
        <v>-12.5</v>
      </c>
      <c r="X3161" s="4" t="str">
        <f t="shared" si="99"/>
        <v>Income</v>
      </c>
      <c r="Y3161" s="5">
        <v>42705</v>
      </c>
      <c r="Z3161" s="7" t="s">
        <v>8073</v>
      </c>
      <c r="AA3161" s="7" t="str">
        <f t="shared" si="98"/>
        <v>Car Park Pass Income from Payroll</v>
      </c>
    </row>
    <row r="3162" spans="1:27" x14ac:dyDescent="0.25">
      <c r="A3162" t="s">
        <v>23</v>
      </c>
      <c r="B3162" t="s">
        <v>24</v>
      </c>
      <c r="C3162" t="s">
        <v>25</v>
      </c>
      <c r="D3162" t="s">
        <v>26</v>
      </c>
      <c r="E3162" t="s">
        <v>302</v>
      </c>
      <c r="F3162" t="s">
        <v>303</v>
      </c>
      <c r="G3162" t="s">
        <v>556</v>
      </c>
      <c r="H3162" t="s">
        <v>557</v>
      </c>
      <c r="J3162">
        <v>201709</v>
      </c>
      <c r="K3162" t="s">
        <v>306</v>
      </c>
      <c r="L3162">
        <v>3800770</v>
      </c>
      <c r="M3162">
        <v>14853</v>
      </c>
      <c r="P3162">
        <v>0</v>
      </c>
      <c r="R3162" s="1">
        <v>42719</v>
      </c>
      <c r="S3162" t="s">
        <v>40</v>
      </c>
      <c r="T3162" t="s">
        <v>582</v>
      </c>
      <c r="U3162" t="s">
        <v>42</v>
      </c>
      <c r="V3162" s="1">
        <v>42720</v>
      </c>
      <c r="W3162" s="12">
        <v>-10</v>
      </c>
      <c r="X3162" s="4" t="str">
        <f t="shared" si="99"/>
        <v>Income</v>
      </c>
      <c r="Y3162" s="5">
        <v>42705</v>
      </c>
      <c r="Z3162" s="7" t="s">
        <v>8073</v>
      </c>
      <c r="AA3162" s="7" t="str">
        <f t="shared" si="98"/>
        <v>Car Park Pass Income from Payroll</v>
      </c>
    </row>
    <row r="3163" spans="1:27" x14ac:dyDescent="0.25">
      <c r="A3163" t="s">
        <v>23</v>
      </c>
      <c r="B3163" t="s">
        <v>24</v>
      </c>
      <c r="C3163" t="s">
        <v>25</v>
      </c>
      <c r="D3163" t="s">
        <v>26</v>
      </c>
      <c r="E3163" t="s">
        <v>302</v>
      </c>
      <c r="F3163" t="s">
        <v>303</v>
      </c>
      <c r="G3163" t="s">
        <v>556</v>
      </c>
      <c r="H3163" t="s">
        <v>557</v>
      </c>
      <c r="J3163">
        <v>201709</v>
      </c>
      <c r="K3163" t="s">
        <v>306</v>
      </c>
      <c r="L3163">
        <v>3800770</v>
      </c>
      <c r="M3163">
        <v>14854</v>
      </c>
      <c r="P3163">
        <v>0</v>
      </c>
      <c r="R3163" s="1">
        <v>42719</v>
      </c>
      <c r="S3163" t="s">
        <v>40</v>
      </c>
      <c r="T3163" t="s">
        <v>649</v>
      </c>
      <c r="U3163" t="s">
        <v>42</v>
      </c>
      <c r="V3163" s="1">
        <v>42720</v>
      </c>
      <c r="W3163" s="12">
        <v>-20.84</v>
      </c>
      <c r="X3163" s="4" t="str">
        <f t="shared" si="99"/>
        <v>Income</v>
      </c>
      <c r="Y3163" s="5">
        <v>42705</v>
      </c>
      <c r="Z3163" s="7" t="s">
        <v>8073</v>
      </c>
      <c r="AA3163" s="7" t="str">
        <f t="shared" si="98"/>
        <v>Car Park Pass Income from Payroll</v>
      </c>
    </row>
    <row r="3164" spans="1:27" x14ac:dyDescent="0.25">
      <c r="A3164" t="s">
        <v>23</v>
      </c>
      <c r="B3164" t="s">
        <v>24</v>
      </c>
      <c r="C3164" t="s">
        <v>25</v>
      </c>
      <c r="D3164" t="s">
        <v>26</v>
      </c>
      <c r="E3164" t="s">
        <v>302</v>
      </c>
      <c r="F3164" t="s">
        <v>303</v>
      </c>
      <c r="G3164" t="s">
        <v>556</v>
      </c>
      <c r="H3164" t="s">
        <v>557</v>
      </c>
      <c r="J3164">
        <v>201709</v>
      </c>
      <c r="K3164" t="s">
        <v>306</v>
      </c>
      <c r="L3164">
        <v>3800770</v>
      </c>
      <c r="M3164">
        <v>14855</v>
      </c>
      <c r="P3164">
        <v>0</v>
      </c>
      <c r="R3164" s="1">
        <v>42719</v>
      </c>
      <c r="S3164" t="s">
        <v>40</v>
      </c>
      <c r="T3164" t="s">
        <v>660</v>
      </c>
      <c r="U3164" t="s">
        <v>42</v>
      </c>
      <c r="V3164" s="1">
        <v>42720</v>
      </c>
      <c r="W3164" s="12">
        <v>-20.84</v>
      </c>
      <c r="X3164" s="4" t="str">
        <f t="shared" si="99"/>
        <v>Income</v>
      </c>
      <c r="Y3164" s="5">
        <v>42705</v>
      </c>
      <c r="Z3164" s="7" t="s">
        <v>8073</v>
      </c>
      <c r="AA3164" s="7" t="str">
        <f t="shared" si="98"/>
        <v>Car Park Pass Income from Payroll</v>
      </c>
    </row>
    <row r="3165" spans="1:27" x14ac:dyDescent="0.25">
      <c r="A3165" t="s">
        <v>23</v>
      </c>
      <c r="B3165" t="s">
        <v>24</v>
      </c>
      <c r="C3165" t="s">
        <v>25</v>
      </c>
      <c r="D3165" t="s">
        <v>26</v>
      </c>
      <c r="E3165" t="s">
        <v>302</v>
      </c>
      <c r="F3165" t="s">
        <v>303</v>
      </c>
      <c r="G3165" t="s">
        <v>556</v>
      </c>
      <c r="H3165" t="s">
        <v>557</v>
      </c>
      <c r="J3165">
        <v>201709</v>
      </c>
      <c r="K3165" t="s">
        <v>306</v>
      </c>
      <c r="L3165">
        <v>3800770</v>
      </c>
      <c r="M3165">
        <v>14856</v>
      </c>
      <c r="P3165">
        <v>0</v>
      </c>
      <c r="R3165" s="1">
        <v>42719</v>
      </c>
      <c r="S3165" t="s">
        <v>40</v>
      </c>
      <c r="T3165" t="s">
        <v>661</v>
      </c>
      <c r="U3165" t="s">
        <v>42</v>
      </c>
      <c r="V3165" s="1">
        <v>42720</v>
      </c>
      <c r="W3165" s="12">
        <v>-25.17</v>
      </c>
      <c r="X3165" s="4" t="str">
        <f t="shared" si="99"/>
        <v>Income</v>
      </c>
      <c r="Y3165" s="5">
        <v>42705</v>
      </c>
      <c r="Z3165" s="7" t="s">
        <v>8073</v>
      </c>
      <c r="AA3165" s="7" t="str">
        <f t="shared" si="98"/>
        <v>Car Park Pass Income from Payroll</v>
      </c>
    </row>
    <row r="3166" spans="1:27" x14ac:dyDescent="0.25">
      <c r="A3166" t="s">
        <v>23</v>
      </c>
      <c r="B3166" t="s">
        <v>24</v>
      </c>
      <c r="C3166" t="s">
        <v>25</v>
      </c>
      <c r="D3166" t="s">
        <v>26</v>
      </c>
      <c r="E3166" t="s">
        <v>302</v>
      </c>
      <c r="F3166" t="s">
        <v>303</v>
      </c>
      <c r="G3166" t="s">
        <v>556</v>
      </c>
      <c r="H3166" t="s">
        <v>557</v>
      </c>
      <c r="J3166">
        <v>201709</v>
      </c>
      <c r="K3166" t="s">
        <v>306</v>
      </c>
      <c r="L3166">
        <v>3800770</v>
      </c>
      <c r="M3166">
        <v>14857</v>
      </c>
      <c r="P3166">
        <v>0</v>
      </c>
      <c r="R3166" s="1">
        <v>42719</v>
      </c>
      <c r="S3166" t="s">
        <v>40</v>
      </c>
      <c r="T3166" t="s">
        <v>684</v>
      </c>
      <c r="U3166" t="s">
        <v>42</v>
      </c>
      <c r="V3166" s="1">
        <v>42720</v>
      </c>
      <c r="W3166" s="12">
        <v>-12.5</v>
      </c>
      <c r="X3166" s="4" t="str">
        <f t="shared" si="99"/>
        <v>Income</v>
      </c>
      <c r="Y3166" s="5">
        <v>42705</v>
      </c>
      <c r="Z3166" s="7" t="s">
        <v>8073</v>
      </c>
      <c r="AA3166" s="7" t="str">
        <f t="shared" si="98"/>
        <v>Car Park Pass Income from Payroll</v>
      </c>
    </row>
    <row r="3167" spans="1:27" x14ac:dyDescent="0.25">
      <c r="A3167" t="s">
        <v>23</v>
      </c>
      <c r="B3167" t="s">
        <v>24</v>
      </c>
      <c r="C3167" t="s">
        <v>25</v>
      </c>
      <c r="D3167" t="s">
        <v>26</v>
      </c>
      <c r="E3167" t="s">
        <v>302</v>
      </c>
      <c r="F3167" t="s">
        <v>303</v>
      </c>
      <c r="G3167" t="s">
        <v>556</v>
      </c>
      <c r="H3167" t="s">
        <v>557</v>
      </c>
      <c r="J3167">
        <v>201709</v>
      </c>
      <c r="K3167" t="s">
        <v>306</v>
      </c>
      <c r="L3167">
        <v>3800770</v>
      </c>
      <c r="M3167">
        <v>14858</v>
      </c>
      <c r="P3167">
        <v>0</v>
      </c>
      <c r="R3167" s="1">
        <v>42719</v>
      </c>
      <c r="S3167" t="s">
        <v>40</v>
      </c>
      <c r="T3167" t="s">
        <v>633</v>
      </c>
      <c r="U3167" t="s">
        <v>42</v>
      </c>
      <c r="V3167" s="1">
        <v>42720</v>
      </c>
      <c r="W3167" s="12">
        <v>-12.5</v>
      </c>
      <c r="X3167" s="4" t="str">
        <f t="shared" si="99"/>
        <v>Income</v>
      </c>
      <c r="Y3167" s="5">
        <v>42705</v>
      </c>
      <c r="Z3167" s="7" t="s">
        <v>8073</v>
      </c>
      <c r="AA3167" s="7" t="str">
        <f t="shared" si="98"/>
        <v>Car Park Pass Income from Payroll</v>
      </c>
    </row>
    <row r="3168" spans="1:27" x14ac:dyDescent="0.25">
      <c r="A3168" t="s">
        <v>23</v>
      </c>
      <c r="B3168" t="s">
        <v>24</v>
      </c>
      <c r="C3168" t="s">
        <v>25</v>
      </c>
      <c r="D3168" t="s">
        <v>26</v>
      </c>
      <c r="E3168" t="s">
        <v>302</v>
      </c>
      <c r="F3168" t="s">
        <v>303</v>
      </c>
      <c r="G3168" t="s">
        <v>556</v>
      </c>
      <c r="H3168" t="s">
        <v>557</v>
      </c>
      <c r="J3168">
        <v>201709</v>
      </c>
      <c r="K3168" t="s">
        <v>306</v>
      </c>
      <c r="L3168">
        <v>3800770</v>
      </c>
      <c r="M3168">
        <v>14859</v>
      </c>
      <c r="P3168">
        <v>0</v>
      </c>
      <c r="R3168" s="1">
        <v>42719</v>
      </c>
      <c r="S3168" t="s">
        <v>40</v>
      </c>
      <c r="T3168" t="s">
        <v>662</v>
      </c>
      <c r="U3168" t="s">
        <v>42</v>
      </c>
      <c r="V3168" s="1">
        <v>42720</v>
      </c>
      <c r="W3168" s="12">
        <v>-20.84</v>
      </c>
      <c r="X3168" s="4" t="str">
        <f t="shared" si="99"/>
        <v>Income</v>
      </c>
      <c r="Y3168" s="5">
        <v>42705</v>
      </c>
      <c r="Z3168" s="7" t="s">
        <v>8073</v>
      </c>
      <c r="AA3168" s="7" t="str">
        <f t="shared" si="98"/>
        <v>Car Park Pass Income from Payroll</v>
      </c>
    </row>
    <row r="3169" spans="1:27" x14ac:dyDescent="0.25">
      <c r="A3169" t="s">
        <v>23</v>
      </c>
      <c r="B3169" t="s">
        <v>24</v>
      </c>
      <c r="C3169" t="s">
        <v>25</v>
      </c>
      <c r="D3169" t="s">
        <v>26</v>
      </c>
      <c r="E3169" t="s">
        <v>302</v>
      </c>
      <c r="F3169" t="s">
        <v>303</v>
      </c>
      <c r="G3169" t="s">
        <v>556</v>
      </c>
      <c r="H3169" t="s">
        <v>557</v>
      </c>
      <c r="J3169">
        <v>201709</v>
      </c>
      <c r="K3169" t="s">
        <v>306</v>
      </c>
      <c r="L3169">
        <v>3800770</v>
      </c>
      <c r="M3169">
        <v>40571</v>
      </c>
      <c r="P3169">
        <v>0</v>
      </c>
      <c r="R3169" s="1">
        <v>42719</v>
      </c>
      <c r="S3169" t="s">
        <v>40</v>
      </c>
      <c r="T3169" t="s">
        <v>582</v>
      </c>
      <c r="U3169" t="s">
        <v>42</v>
      </c>
      <c r="V3169" s="1">
        <v>42720</v>
      </c>
      <c r="W3169" s="12">
        <v>-10</v>
      </c>
      <c r="X3169" s="4" t="str">
        <f t="shared" si="99"/>
        <v>Income</v>
      </c>
      <c r="Y3169" s="5">
        <v>42705</v>
      </c>
      <c r="Z3169" s="7" t="s">
        <v>8073</v>
      </c>
      <c r="AA3169" s="7" t="str">
        <f t="shared" si="98"/>
        <v>Car Park Pass Income from Payroll</v>
      </c>
    </row>
    <row r="3170" spans="1:27" x14ac:dyDescent="0.25">
      <c r="A3170" t="s">
        <v>23</v>
      </c>
      <c r="B3170" t="s">
        <v>24</v>
      </c>
      <c r="C3170" t="s">
        <v>25</v>
      </c>
      <c r="D3170" t="s">
        <v>26</v>
      </c>
      <c r="E3170" t="s">
        <v>302</v>
      </c>
      <c r="F3170" t="s">
        <v>303</v>
      </c>
      <c r="G3170" t="s">
        <v>556</v>
      </c>
      <c r="H3170" t="s">
        <v>557</v>
      </c>
      <c r="J3170">
        <v>201709</v>
      </c>
      <c r="K3170" t="s">
        <v>306</v>
      </c>
      <c r="L3170">
        <v>3800770</v>
      </c>
      <c r="M3170">
        <v>40572</v>
      </c>
      <c r="P3170">
        <v>0</v>
      </c>
      <c r="R3170" s="1">
        <v>42719</v>
      </c>
      <c r="S3170" t="s">
        <v>40</v>
      </c>
      <c r="T3170" t="s">
        <v>582</v>
      </c>
      <c r="U3170" t="s">
        <v>42</v>
      </c>
      <c r="V3170" s="1">
        <v>42720</v>
      </c>
      <c r="W3170" s="12">
        <v>-10</v>
      </c>
      <c r="X3170" s="4" t="str">
        <f t="shared" si="99"/>
        <v>Income</v>
      </c>
      <c r="Y3170" s="5">
        <v>42705</v>
      </c>
      <c r="Z3170" s="7" t="s">
        <v>8073</v>
      </c>
      <c r="AA3170" s="7" t="str">
        <f t="shared" si="98"/>
        <v>Car Park Pass Income from Payroll</v>
      </c>
    </row>
    <row r="3171" spans="1:27" x14ac:dyDescent="0.25">
      <c r="A3171" t="s">
        <v>23</v>
      </c>
      <c r="B3171" t="s">
        <v>24</v>
      </c>
      <c r="C3171" t="s">
        <v>25</v>
      </c>
      <c r="D3171" t="s">
        <v>26</v>
      </c>
      <c r="E3171" t="s">
        <v>302</v>
      </c>
      <c r="F3171" t="s">
        <v>303</v>
      </c>
      <c r="G3171" t="s">
        <v>556</v>
      </c>
      <c r="H3171" t="s">
        <v>557</v>
      </c>
      <c r="J3171">
        <v>201709</v>
      </c>
      <c r="K3171" t="s">
        <v>306</v>
      </c>
      <c r="L3171">
        <v>3800770</v>
      </c>
      <c r="M3171">
        <v>40573</v>
      </c>
      <c r="P3171">
        <v>0</v>
      </c>
      <c r="R3171" s="1">
        <v>42719</v>
      </c>
      <c r="S3171" t="s">
        <v>40</v>
      </c>
      <c r="T3171" t="s">
        <v>616</v>
      </c>
      <c r="U3171" t="s">
        <v>42</v>
      </c>
      <c r="V3171" s="1">
        <v>42720</v>
      </c>
      <c r="W3171" s="12">
        <v>-10</v>
      </c>
      <c r="X3171" s="4" t="str">
        <f t="shared" si="99"/>
        <v>Income</v>
      </c>
      <c r="Y3171" s="5">
        <v>42705</v>
      </c>
      <c r="Z3171" s="7" t="s">
        <v>8073</v>
      </c>
      <c r="AA3171" s="7" t="str">
        <f t="shared" si="98"/>
        <v>Car Park Pass Income from Payroll</v>
      </c>
    </row>
    <row r="3172" spans="1:27" x14ac:dyDescent="0.25">
      <c r="A3172" t="s">
        <v>23</v>
      </c>
      <c r="B3172" t="s">
        <v>24</v>
      </c>
      <c r="C3172" t="s">
        <v>25</v>
      </c>
      <c r="D3172" t="s">
        <v>26</v>
      </c>
      <c r="E3172" t="s">
        <v>302</v>
      </c>
      <c r="F3172" t="s">
        <v>303</v>
      </c>
      <c r="G3172" t="s">
        <v>556</v>
      </c>
      <c r="H3172" t="s">
        <v>557</v>
      </c>
      <c r="J3172">
        <v>201709</v>
      </c>
      <c r="K3172" t="s">
        <v>306</v>
      </c>
      <c r="L3172">
        <v>3800770</v>
      </c>
      <c r="M3172">
        <v>40574</v>
      </c>
      <c r="P3172">
        <v>0</v>
      </c>
      <c r="R3172" s="1">
        <v>42719</v>
      </c>
      <c r="S3172" t="s">
        <v>40</v>
      </c>
      <c r="T3172" t="s">
        <v>669</v>
      </c>
      <c r="U3172" t="s">
        <v>42</v>
      </c>
      <c r="V3172" s="1">
        <v>42720</v>
      </c>
      <c r="W3172" s="12">
        <v>-20.84</v>
      </c>
      <c r="X3172" s="4" t="str">
        <f t="shared" si="99"/>
        <v>Income</v>
      </c>
      <c r="Y3172" s="5">
        <v>42705</v>
      </c>
      <c r="Z3172" s="7" t="s">
        <v>8073</v>
      </c>
      <c r="AA3172" s="7" t="str">
        <f t="shared" si="98"/>
        <v>Car Park Pass Income from Payroll</v>
      </c>
    </row>
    <row r="3173" spans="1:27" x14ac:dyDescent="0.25">
      <c r="A3173" t="s">
        <v>23</v>
      </c>
      <c r="B3173" t="s">
        <v>24</v>
      </c>
      <c r="C3173" t="s">
        <v>25</v>
      </c>
      <c r="D3173" t="s">
        <v>26</v>
      </c>
      <c r="E3173" t="s">
        <v>302</v>
      </c>
      <c r="F3173" t="s">
        <v>303</v>
      </c>
      <c r="G3173" t="s">
        <v>556</v>
      </c>
      <c r="H3173" t="s">
        <v>557</v>
      </c>
      <c r="J3173">
        <v>201709</v>
      </c>
      <c r="K3173" t="s">
        <v>306</v>
      </c>
      <c r="L3173">
        <v>3800770</v>
      </c>
      <c r="M3173">
        <v>40576</v>
      </c>
      <c r="P3173">
        <v>0</v>
      </c>
      <c r="R3173" s="1">
        <v>42719</v>
      </c>
      <c r="S3173" t="s">
        <v>40</v>
      </c>
      <c r="T3173" t="s">
        <v>597</v>
      </c>
      <c r="U3173" t="s">
        <v>42</v>
      </c>
      <c r="V3173" s="1">
        <v>42720</v>
      </c>
      <c r="W3173" s="12">
        <v>-29.17</v>
      </c>
      <c r="X3173" s="4" t="str">
        <f t="shared" si="99"/>
        <v>Income</v>
      </c>
      <c r="Y3173" s="5">
        <v>42705</v>
      </c>
      <c r="Z3173" s="7" t="s">
        <v>8073</v>
      </c>
      <c r="AA3173" s="7" t="str">
        <f t="shared" si="98"/>
        <v>Car Park Pass Income from Payroll</v>
      </c>
    </row>
    <row r="3174" spans="1:27" x14ac:dyDescent="0.25">
      <c r="A3174" t="s">
        <v>23</v>
      </c>
      <c r="B3174" t="s">
        <v>24</v>
      </c>
      <c r="C3174" t="s">
        <v>25</v>
      </c>
      <c r="D3174" t="s">
        <v>26</v>
      </c>
      <c r="E3174" t="s">
        <v>302</v>
      </c>
      <c r="F3174" t="s">
        <v>303</v>
      </c>
      <c r="G3174" t="s">
        <v>556</v>
      </c>
      <c r="H3174" t="s">
        <v>557</v>
      </c>
      <c r="J3174">
        <v>201709</v>
      </c>
      <c r="K3174" t="s">
        <v>306</v>
      </c>
      <c r="L3174">
        <v>3800770</v>
      </c>
      <c r="M3174">
        <v>40575</v>
      </c>
      <c r="P3174">
        <v>0</v>
      </c>
      <c r="R3174" s="1">
        <v>42719</v>
      </c>
      <c r="S3174" t="s">
        <v>40</v>
      </c>
      <c r="T3174" t="s">
        <v>599</v>
      </c>
      <c r="U3174" t="s">
        <v>42</v>
      </c>
      <c r="V3174" s="1">
        <v>42720</v>
      </c>
      <c r="W3174" s="12">
        <v>-16.670000000000002</v>
      </c>
      <c r="X3174" s="4" t="str">
        <f t="shared" si="99"/>
        <v>Income</v>
      </c>
      <c r="Y3174" s="5">
        <v>42705</v>
      </c>
      <c r="Z3174" s="7" t="s">
        <v>8073</v>
      </c>
      <c r="AA3174" s="7" t="str">
        <f t="shared" si="98"/>
        <v>Car Park Pass Income from Payroll</v>
      </c>
    </row>
    <row r="3175" spans="1:27" x14ac:dyDescent="0.25">
      <c r="A3175" t="s">
        <v>23</v>
      </c>
      <c r="B3175" t="s">
        <v>24</v>
      </c>
      <c r="C3175" t="s">
        <v>25</v>
      </c>
      <c r="D3175" t="s">
        <v>26</v>
      </c>
      <c r="E3175" t="s">
        <v>302</v>
      </c>
      <c r="F3175" t="s">
        <v>303</v>
      </c>
      <c r="G3175" t="s">
        <v>556</v>
      </c>
      <c r="H3175" t="s">
        <v>557</v>
      </c>
      <c r="J3175">
        <v>201709</v>
      </c>
      <c r="K3175" t="s">
        <v>306</v>
      </c>
      <c r="L3175">
        <v>3800770</v>
      </c>
      <c r="M3175">
        <v>40491</v>
      </c>
      <c r="P3175">
        <v>0</v>
      </c>
      <c r="R3175" s="1">
        <v>42719</v>
      </c>
      <c r="S3175" t="s">
        <v>40</v>
      </c>
      <c r="T3175" t="s">
        <v>624</v>
      </c>
      <c r="U3175" t="s">
        <v>42</v>
      </c>
      <c r="V3175" s="1">
        <v>42720</v>
      </c>
      <c r="W3175" s="12">
        <v>-20.84</v>
      </c>
      <c r="X3175" s="4" t="str">
        <f t="shared" si="99"/>
        <v>Income</v>
      </c>
      <c r="Y3175" s="5">
        <v>42705</v>
      </c>
      <c r="Z3175" s="7" t="s">
        <v>8073</v>
      </c>
      <c r="AA3175" s="7" t="str">
        <f t="shared" si="98"/>
        <v>Car Park Pass Income from Payroll</v>
      </c>
    </row>
    <row r="3176" spans="1:27" x14ac:dyDescent="0.25">
      <c r="A3176" t="s">
        <v>23</v>
      </c>
      <c r="B3176" t="s">
        <v>24</v>
      </c>
      <c r="C3176" t="s">
        <v>25</v>
      </c>
      <c r="D3176" t="s">
        <v>26</v>
      </c>
      <c r="E3176" t="s">
        <v>302</v>
      </c>
      <c r="F3176" t="s">
        <v>303</v>
      </c>
      <c r="G3176" t="s">
        <v>556</v>
      </c>
      <c r="H3176" t="s">
        <v>557</v>
      </c>
      <c r="J3176">
        <v>201709</v>
      </c>
      <c r="K3176" t="s">
        <v>306</v>
      </c>
      <c r="L3176">
        <v>3800770</v>
      </c>
      <c r="M3176">
        <v>40492</v>
      </c>
      <c r="P3176">
        <v>0</v>
      </c>
      <c r="R3176" s="1">
        <v>42719</v>
      </c>
      <c r="S3176" t="s">
        <v>40</v>
      </c>
      <c r="T3176" t="s">
        <v>602</v>
      </c>
      <c r="U3176" t="s">
        <v>42</v>
      </c>
      <c r="V3176" s="1">
        <v>42720</v>
      </c>
      <c r="W3176" s="12">
        <v>-20.84</v>
      </c>
      <c r="X3176" s="4" t="str">
        <f t="shared" si="99"/>
        <v>Income</v>
      </c>
      <c r="Y3176" s="5">
        <v>42705</v>
      </c>
      <c r="Z3176" s="7" t="s">
        <v>8073</v>
      </c>
      <c r="AA3176" s="7" t="str">
        <f t="shared" si="98"/>
        <v>Car Park Pass Income from Payroll</v>
      </c>
    </row>
    <row r="3177" spans="1:27" x14ac:dyDescent="0.25">
      <c r="A3177" t="s">
        <v>23</v>
      </c>
      <c r="B3177" t="s">
        <v>24</v>
      </c>
      <c r="C3177" t="s">
        <v>25</v>
      </c>
      <c r="D3177" t="s">
        <v>26</v>
      </c>
      <c r="E3177" t="s">
        <v>302</v>
      </c>
      <c r="F3177" t="s">
        <v>303</v>
      </c>
      <c r="G3177" t="s">
        <v>556</v>
      </c>
      <c r="H3177" t="s">
        <v>557</v>
      </c>
      <c r="J3177">
        <v>201709</v>
      </c>
      <c r="K3177" t="s">
        <v>306</v>
      </c>
      <c r="L3177">
        <v>3800770</v>
      </c>
      <c r="M3177">
        <v>41036</v>
      </c>
      <c r="P3177">
        <v>0</v>
      </c>
      <c r="R3177" s="1">
        <v>42719</v>
      </c>
      <c r="S3177" t="s">
        <v>40</v>
      </c>
      <c r="T3177" t="s">
        <v>582</v>
      </c>
      <c r="U3177" t="s">
        <v>42</v>
      </c>
      <c r="V3177" s="1">
        <v>42720</v>
      </c>
      <c r="W3177" s="12">
        <v>-10</v>
      </c>
      <c r="X3177" s="4" t="str">
        <f t="shared" si="99"/>
        <v>Income</v>
      </c>
      <c r="Y3177" s="5">
        <v>42705</v>
      </c>
      <c r="Z3177" s="7" t="s">
        <v>8073</v>
      </c>
      <c r="AA3177" s="7" t="str">
        <f t="shared" si="98"/>
        <v>Car Park Pass Income from Payroll</v>
      </c>
    </row>
    <row r="3178" spans="1:27" x14ac:dyDescent="0.25">
      <c r="A3178" t="s">
        <v>23</v>
      </c>
      <c r="B3178" t="s">
        <v>24</v>
      </c>
      <c r="C3178" t="s">
        <v>25</v>
      </c>
      <c r="D3178" t="s">
        <v>26</v>
      </c>
      <c r="E3178" t="s">
        <v>302</v>
      </c>
      <c r="F3178" t="s">
        <v>303</v>
      </c>
      <c r="G3178" t="s">
        <v>556</v>
      </c>
      <c r="H3178" t="s">
        <v>557</v>
      </c>
      <c r="J3178">
        <v>201709</v>
      </c>
      <c r="K3178" t="s">
        <v>306</v>
      </c>
      <c r="L3178">
        <v>3800770</v>
      </c>
      <c r="M3178">
        <v>41037</v>
      </c>
      <c r="P3178">
        <v>0</v>
      </c>
      <c r="R3178" s="1">
        <v>42719</v>
      </c>
      <c r="S3178" t="s">
        <v>40</v>
      </c>
      <c r="T3178" t="s">
        <v>607</v>
      </c>
      <c r="U3178" t="s">
        <v>42</v>
      </c>
      <c r="V3178" s="1">
        <v>42720</v>
      </c>
      <c r="W3178" s="12">
        <v>-57.37</v>
      </c>
      <c r="X3178" s="4" t="str">
        <f t="shared" si="99"/>
        <v>Income</v>
      </c>
      <c r="Y3178" s="5">
        <v>42705</v>
      </c>
      <c r="Z3178" s="7" t="s">
        <v>8073</v>
      </c>
      <c r="AA3178" s="7" t="str">
        <f t="shared" si="98"/>
        <v>Car Park Pass Income from Payroll</v>
      </c>
    </row>
    <row r="3179" spans="1:27" x14ac:dyDescent="0.25">
      <c r="A3179" t="s">
        <v>23</v>
      </c>
      <c r="B3179" t="s">
        <v>24</v>
      </c>
      <c r="C3179" t="s">
        <v>25</v>
      </c>
      <c r="D3179" t="s">
        <v>26</v>
      </c>
      <c r="E3179" t="s">
        <v>302</v>
      </c>
      <c r="F3179" t="s">
        <v>303</v>
      </c>
      <c r="G3179" t="s">
        <v>556</v>
      </c>
      <c r="H3179" t="s">
        <v>557</v>
      </c>
      <c r="J3179">
        <v>201709</v>
      </c>
      <c r="K3179" t="s">
        <v>306</v>
      </c>
      <c r="L3179">
        <v>3800770</v>
      </c>
      <c r="M3179">
        <v>41038</v>
      </c>
      <c r="P3179">
        <v>0</v>
      </c>
      <c r="R3179" s="1">
        <v>42719</v>
      </c>
      <c r="S3179" t="s">
        <v>40</v>
      </c>
      <c r="T3179" t="s">
        <v>561</v>
      </c>
      <c r="U3179" t="s">
        <v>42</v>
      </c>
      <c r="V3179" s="1">
        <v>42720</v>
      </c>
      <c r="W3179" s="12">
        <v>-20.84</v>
      </c>
      <c r="X3179" s="4" t="str">
        <f t="shared" si="99"/>
        <v>Income</v>
      </c>
      <c r="Y3179" s="5">
        <v>42705</v>
      </c>
      <c r="Z3179" s="7" t="s">
        <v>8073</v>
      </c>
      <c r="AA3179" s="7" t="str">
        <f t="shared" si="98"/>
        <v>Car Park Pass Income from Payroll</v>
      </c>
    </row>
    <row r="3180" spans="1:27" x14ac:dyDescent="0.25">
      <c r="A3180" t="s">
        <v>23</v>
      </c>
      <c r="B3180" t="s">
        <v>24</v>
      </c>
      <c r="C3180" t="s">
        <v>25</v>
      </c>
      <c r="D3180" t="s">
        <v>26</v>
      </c>
      <c r="E3180" t="s">
        <v>302</v>
      </c>
      <c r="F3180" t="s">
        <v>303</v>
      </c>
      <c r="G3180" t="s">
        <v>556</v>
      </c>
      <c r="H3180" t="s">
        <v>557</v>
      </c>
      <c r="J3180">
        <v>201709</v>
      </c>
      <c r="K3180" t="s">
        <v>306</v>
      </c>
      <c r="L3180">
        <v>3800770</v>
      </c>
      <c r="M3180">
        <v>41039</v>
      </c>
      <c r="P3180">
        <v>0</v>
      </c>
      <c r="R3180" s="1">
        <v>42719</v>
      </c>
      <c r="S3180" t="s">
        <v>40</v>
      </c>
      <c r="T3180" t="s">
        <v>566</v>
      </c>
      <c r="U3180" t="s">
        <v>42</v>
      </c>
      <c r="V3180" s="1">
        <v>42720</v>
      </c>
      <c r="W3180" s="12">
        <v>-20.83</v>
      </c>
      <c r="X3180" s="4" t="str">
        <f t="shared" si="99"/>
        <v>Income</v>
      </c>
      <c r="Y3180" s="5">
        <v>42705</v>
      </c>
      <c r="Z3180" s="7" t="s">
        <v>8073</v>
      </c>
      <c r="AA3180" s="7" t="str">
        <f t="shared" si="98"/>
        <v>Car Park Pass Income from Payroll</v>
      </c>
    </row>
    <row r="3181" spans="1:27" x14ac:dyDescent="0.25">
      <c r="A3181" t="s">
        <v>23</v>
      </c>
      <c r="B3181" t="s">
        <v>24</v>
      </c>
      <c r="C3181" t="s">
        <v>25</v>
      </c>
      <c r="D3181" t="s">
        <v>26</v>
      </c>
      <c r="E3181" t="s">
        <v>302</v>
      </c>
      <c r="F3181" t="s">
        <v>303</v>
      </c>
      <c r="G3181" t="s">
        <v>556</v>
      </c>
      <c r="H3181" t="s">
        <v>557</v>
      </c>
      <c r="J3181">
        <v>201709</v>
      </c>
      <c r="K3181" t="s">
        <v>306</v>
      </c>
      <c r="L3181">
        <v>3800770</v>
      </c>
      <c r="M3181">
        <v>41040</v>
      </c>
      <c r="P3181">
        <v>0</v>
      </c>
      <c r="R3181" s="1">
        <v>42719</v>
      </c>
      <c r="S3181" t="s">
        <v>40</v>
      </c>
      <c r="T3181" t="s">
        <v>637</v>
      </c>
      <c r="U3181" t="s">
        <v>42</v>
      </c>
      <c r="V3181" s="1">
        <v>42720</v>
      </c>
      <c r="W3181" s="12">
        <v>-20.83</v>
      </c>
      <c r="X3181" s="4" t="str">
        <f t="shared" si="99"/>
        <v>Income</v>
      </c>
      <c r="Y3181" s="5">
        <v>42705</v>
      </c>
      <c r="Z3181" s="7" t="s">
        <v>8073</v>
      </c>
      <c r="AA3181" s="7" t="str">
        <f t="shared" si="98"/>
        <v>Car Park Pass Income from Payroll</v>
      </c>
    </row>
    <row r="3182" spans="1:27" x14ac:dyDescent="0.25">
      <c r="A3182" t="s">
        <v>23</v>
      </c>
      <c r="B3182" t="s">
        <v>24</v>
      </c>
      <c r="C3182" t="s">
        <v>25</v>
      </c>
      <c r="D3182" t="s">
        <v>26</v>
      </c>
      <c r="E3182" t="s">
        <v>302</v>
      </c>
      <c r="F3182" t="s">
        <v>303</v>
      </c>
      <c r="G3182" t="s">
        <v>556</v>
      </c>
      <c r="H3182" t="s">
        <v>557</v>
      </c>
      <c r="J3182">
        <v>201709</v>
      </c>
      <c r="K3182" t="s">
        <v>306</v>
      </c>
      <c r="L3182">
        <v>3800770</v>
      </c>
      <c r="M3182">
        <v>15703</v>
      </c>
      <c r="P3182">
        <v>0</v>
      </c>
      <c r="R3182" s="1">
        <v>42719</v>
      </c>
      <c r="S3182" t="s">
        <v>40</v>
      </c>
      <c r="T3182" t="s">
        <v>568</v>
      </c>
      <c r="U3182" t="s">
        <v>42</v>
      </c>
      <c r="V3182" s="1">
        <v>42720</v>
      </c>
      <c r="W3182" s="12">
        <v>-20.84</v>
      </c>
      <c r="X3182" s="4" t="str">
        <f t="shared" si="99"/>
        <v>Income</v>
      </c>
      <c r="Y3182" s="5">
        <v>42705</v>
      </c>
      <c r="Z3182" s="7" t="s">
        <v>8073</v>
      </c>
      <c r="AA3182" s="7" t="str">
        <f t="shared" si="98"/>
        <v>Car Park Pass Income from Payroll</v>
      </c>
    </row>
    <row r="3183" spans="1:27" x14ac:dyDescent="0.25">
      <c r="A3183" t="s">
        <v>23</v>
      </c>
      <c r="B3183" t="s">
        <v>24</v>
      </c>
      <c r="C3183" t="s">
        <v>25</v>
      </c>
      <c r="D3183" t="s">
        <v>26</v>
      </c>
      <c r="E3183" t="s">
        <v>302</v>
      </c>
      <c r="F3183" t="s">
        <v>303</v>
      </c>
      <c r="G3183" t="s">
        <v>556</v>
      </c>
      <c r="H3183" t="s">
        <v>557</v>
      </c>
      <c r="J3183">
        <v>201709</v>
      </c>
      <c r="K3183" t="s">
        <v>306</v>
      </c>
      <c r="L3183">
        <v>3800770</v>
      </c>
      <c r="M3183">
        <v>16082</v>
      </c>
      <c r="P3183">
        <v>0</v>
      </c>
      <c r="R3183" s="1">
        <v>42719</v>
      </c>
      <c r="S3183" t="s">
        <v>40</v>
      </c>
      <c r="T3183" t="s">
        <v>598</v>
      </c>
      <c r="U3183" t="s">
        <v>42</v>
      </c>
      <c r="V3183" s="1">
        <v>42720</v>
      </c>
      <c r="W3183" s="12">
        <v>-10</v>
      </c>
      <c r="X3183" s="4" t="str">
        <f t="shared" si="99"/>
        <v>Income</v>
      </c>
      <c r="Y3183" s="5">
        <v>42705</v>
      </c>
      <c r="Z3183" s="7" t="s">
        <v>8073</v>
      </c>
      <c r="AA3183" s="7" t="str">
        <f t="shared" si="98"/>
        <v>Car Park Pass Income from Payroll</v>
      </c>
    </row>
    <row r="3184" spans="1:27" x14ac:dyDescent="0.25">
      <c r="A3184" t="s">
        <v>23</v>
      </c>
      <c r="B3184" t="s">
        <v>24</v>
      </c>
      <c r="C3184" t="s">
        <v>25</v>
      </c>
      <c r="D3184" t="s">
        <v>26</v>
      </c>
      <c r="E3184" t="s">
        <v>302</v>
      </c>
      <c r="F3184" t="s">
        <v>303</v>
      </c>
      <c r="G3184" t="s">
        <v>556</v>
      </c>
      <c r="H3184" t="s">
        <v>557</v>
      </c>
      <c r="J3184">
        <v>201709</v>
      </c>
      <c r="K3184" t="s">
        <v>306</v>
      </c>
      <c r="L3184">
        <v>3800770</v>
      </c>
      <c r="M3184">
        <v>16083</v>
      </c>
      <c r="P3184">
        <v>0</v>
      </c>
      <c r="R3184" s="1">
        <v>42719</v>
      </c>
      <c r="S3184" t="s">
        <v>40</v>
      </c>
      <c r="T3184" t="s">
        <v>559</v>
      </c>
      <c r="U3184" t="s">
        <v>42</v>
      </c>
      <c r="V3184" s="1">
        <v>42720</v>
      </c>
      <c r="W3184" s="12">
        <v>-20.83</v>
      </c>
      <c r="X3184" s="4" t="str">
        <f t="shared" si="99"/>
        <v>Income</v>
      </c>
      <c r="Y3184" s="5">
        <v>42705</v>
      </c>
      <c r="Z3184" s="7" t="s">
        <v>8073</v>
      </c>
      <c r="AA3184" s="7" t="str">
        <f t="shared" si="98"/>
        <v>Car Park Pass Income from Payroll</v>
      </c>
    </row>
    <row r="3185" spans="1:27" x14ac:dyDescent="0.25">
      <c r="A3185" t="s">
        <v>23</v>
      </c>
      <c r="B3185" t="s">
        <v>24</v>
      </c>
      <c r="C3185" t="s">
        <v>25</v>
      </c>
      <c r="D3185" t="s">
        <v>26</v>
      </c>
      <c r="E3185" t="s">
        <v>302</v>
      </c>
      <c r="F3185" t="s">
        <v>303</v>
      </c>
      <c r="G3185" t="s">
        <v>556</v>
      </c>
      <c r="H3185" t="s">
        <v>557</v>
      </c>
      <c r="J3185">
        <v>201709</v>
      </c>
      <c r="K3185" t="s">
        <v>306</v>
      </c>
      <c r="L3185">
        <v>3800770</v>
      </c>
      <c r="M3185">
        <v>16084</v>
      </c>
      <c r="P3185">
        <v>0</v>
      </c>
      <c r="R3185" s="1">
        <v>42719</v>
      </c>
      <c r="S3185" t="s">
        <v>40</v>
      </c>
      <c r="T3185" t="s">
        <v>599</v>
      </c>
      <c r="U3185" t="s">
        <v>42</v>
      </c>
      <c r="V3185" s="1">
        <v>42720</v>
      </c>
      <c r="W3185" s="12">
        <v>-20.83</v>
      </c>
      <c r="X3185" s="4" t="str">
        <f t="shared" si="99"/>
        <v>Income</v>
      </c>
      <c r="Y3185" s="5">
        <v>42705</v>
      </c>
      <c r="Z3185" s="7" t="s">
        <v>8073</v>
      </c>
      <c r="AA3185" s="7" t="str">
        <f t="shared" si="98"/>
        <v>Car Park Pass Income from Payroll</v>
      </c>
    </row>
    <row r="3186" spans="1:27" x14ac:dyDescent="0.25">
      <c r="A3186" t="s">
        <v>23</v>
      </c>
      <c r="B3186" t="s">
        <v>24</v>
      </c>
      <c r="C3186" t="s">
        <v>25</v>
      </c>
      <c r="D3186" t="s">
        <v>26</v>
      </c>
      <c r="E3186" t="s">
        <v>302</v>
      </c>
      <c r="F3186" t="s">
        <v>303</v>
      </c>
      <c r="G3186" t="s">
        <v>556</v>
      </c>
      <c r="H3186" t="s">
        <v>557</v>
      </c>
      <c r="J3186">
        <v>201709</v>
      </c>
      <c r="K3186" t="s">
        <v>306</v>
      </c>
      <c r="L3186">
        <v>3800770</v>
      </c>
      <c r="M3186">
        <v>15818</v>
      </c>
      <c r="P3186">
        <v>0</v>
      </c>
      <c r="R3186" s="1">
        <v>42719</v>
      </c>
      <c r="S3186" t="s">
        <v>40</v>
      </c>
      <c r="T3186" t="s">
        <v>650</v>
      </c>
      <c r="U3186" t="s">
        <v>42</v>
      </c>
      <c r="V3186" s="1">
        <v>42720</v>
      </c>
      <c r="W3186" s="12">
        <v>-29.17</v>
      </c>
      <c r="X3186" s="4" t="str">
        <f t="shared" si="99"/>
        <v>Income</v>
      </c>
      <c r="Y3186" s="5">
        <v>42705</v>
      </c>
      <c r="Z3186" s="7" t="s">
        <v>8073</v>
      </c>
      <c r="AA3186" s="7" t="str">
        <f t="shared" si="98"/>
        <v>Car Park Pass Income from Payroll</v>
      </c>
    </row>
    <row r="3187" spans="1:27" x14ac:dyDescent="0.25">
      <c r="A3187" t="s">
        <v>23</v>
      </c>
      <c r="B3187" t="s">
        <v>24</v>
      </c>
      <c r="C3187" t="s">
        <v>25</v>
      </c>
      <c r="D3187" t="s">
        <v>26</v>
      </c>
      <c r="E3187" t="s">
        <v>302</v>
      </c>
      <c r="F3187" t="s">
        <v>303</v>
      </c>
      <c r="G3187" t="s">
        <v>556</v>
      </c>
      <c r="H3187" t="s">
        <v>557</v>
      </c>
      <c r="J3187">
        <v>201709</v>
      </c>
      <c r="K3187" t="s">
        <v>306</v>
      </c>
      <c r="L3187">
        <v>3800770</v>
      </c>
      <c r="M3187">
        <v>15604</v>
      </c>
      <c r="P3187">
        <v>0</v>
      </c>
      <c r="R3187" s="1">
        <v>42719</v>
      </c>
      <c r="S3187" t="s">
        <v>40</v>
      </c>
      <c r="T3187" t="s">
        <v>655</v>
      </c>
      <c r="U3187" t="s">
        <v>42</v>
      </c>
      <c r="V3187" s="1">
        <v>42720</v>
      </c>
      <c r="W3187" s="12">
        <v>-20.84</v>
      </c>
      <c r="X3187" s="4" t="str">
        <f t="shared" si="99"/>
        <v>Income</v>
      </c>
      <c r="Y3187" s="5">
        <v>42705</v>
      </c>
      <c r="Z3187" s="7" t="s">
        <v>8073</v>
      </c>
      <c r="AA3187" s="7" t="str">
        <f t="shared" si="98"/>
        <v>Car Park Pass Income from Payroll</v>
      </c>
    </row>
    <row r="3188" spans="1:27" x14ac:dyDescent="0.25">
      <c r="A3188" t="s">
        <v>23</v>
      </c>
      <c r="B3188" t="s">
        <v>24</v>
      </c>
      <c r="C3188" t="s">
        <v>25</v>
      </c>
      <c r="D3188" t="s">
        <v>26</v>
      </c>
      <c r="E3188" t="s">
        <v>302</v>
      </c>
      <c r="F3188" t="s">
        <v>303</v>
      </c>
      <c r="G3188" t="s">
        <v>556</v>
      </c>
      <c r="H3188" t="s">
        <v>557</v>
      </c>
      <c r="J3188">
        <v>201709</v>
      </c>
      <c r="K3188" t="s">
        <v>306</v>
      </c>
      <c r="L3188">
        <v>3800770</v>
      </c>
      <c r="M3188">
        <v>15605</v>
      </c>
      <c r="P3188">
        <v>0</v>
      </c>
      <c r="R3188" s="1">
        <v>42719</v>
      </c>
      <c r="S3188" t="s">
        <v>40</v>
      </c>
      <c r="T3188" t="s">
        <v>569</v>
      </c>
      <c r="U3188" t="s">
        <v>42</v>
      </c>
      <c r="V3188" s="1">
        <v>42720</v>
      </c>
      <c r="W3188" s="12">
        <v>-20.84</v>
      </c>
      <c r="X3188" s="4" t="str">
        <f t="shared" si="99"/>
        <v>Income</v>
      </c>
      <c r="Y3188" s="5">
        <v>42705</v>
      </c>
      <c r="Z3188" s="7" t="s">
        <v>8073</v>
      </c>
      <c r="AA3188" s="7" t="str">
        <f t="shared" si="98"/>
        <v>Car Park Pass Income from Payroll</v>
      </c>
    </row>
    <row r="3189" spans="1:27" x14ac:dyDescent="0.25">
      <c r="A3189" t="s">
        <v>23</v>
      </c>
      <c r="B3189" t="s">
        <v>24</v>
      </c>
      <c r="C3189" t="s">
        <v>25</v>
      </c>
      <c r="D3189" t="s">
        <v>26</v>
      </c>
      <c r="E3189" t="s">
        <v>302</v>
      </c>
      <c r="F3189" t="s">
        <v>303</v>
      </c>
      <c r="G3189" t="s">
        <v>556</v>
      </c>
      <c r="H3189" t="s">
        <v>557</v>
      </c>
      <c r="J3189">
        <v>201709</v>
      </c>
      <c r="K3189" t="s">
        <v>306</v>
      </c>
      <c r="L3189">
        <v>3800770</v>
      </c>
      <c r="M3189">
        <v>15606</v>
      </c>
      <c r="P3189">
        <v>0</v>
      </c>
      <c r="R3189" s="1">
        <v>42719</v>
      </c>
      <c r="S3189" t="s">
        <v>40</v>
      </c>
      <c r="T3189" t="s">
        <v>607</v>
      </c>
      <c r="U3189" t="s">
        <v>42</v>
      </c>
      <c r="V3189" s="1">
        <v>42720</v>
      </c>
      <c r="W3189" s="12">
        <v>-20.84</v>
      </c>
      <c r="X3189" s="4" t="str">
        <f t="shared" si="99"/>
        <v>Income</v>
      </c>
      <c r="Y3189" s="5">
        <v>42705</v>
      </c>
      <c r="Z3189" s="7" t="s">
        <v>8073</v>
      </c>
      <c r="AA3189" s="7" t="str">
        <f t="shared" si="98"/>
        <v>Car Park Pass Income from Payroll</v>
      </c>
    </row>
    <row r="3190" spans="1:27" x14ac:dyDescent="0.25">
      <c r="A3190" t="s">
        <v>23</v>
      </c>
      <c r="B3190" t="s">
        <v>24</v>
      </c>
      <c r="C3190" t="s">
        <v>25</v>
      </c>
      <c r="D3190" t="s">
        <v>26</v>
      </c>
      <c r="E3190" t="s">
        <v>302</v>
      </c>
      <c r="F3190" t="s">
        <v>303</v>
      </c>
      <c r="G3190" t="s">
        <v>556</v>
      </c>
      <c r="H3190" t="s">
        <v>557</v>
      </c>
      <c r="J3190">
        <v>201709</v>
      </c>
      <c r="K3190" t="s">
        <v>306</v>
      </c>
      <c r="L3190">
        <v>3800770</v>
      </c>
      <c r="M3190">
        <v>15607</v>
      </c>
      <c r="P3190">
        <v>0</v>
      </c>
      <c r="R3190" s="1">
        <v>42719</v>
      </c>
      <c r="S3190" t="s">
        <v>40</v>
      </c>
      <c r="T3190" t="s">
        <v>580</v>
      </c>
      <c r="U3190" t="s">
        <v>42</v>
      </c>
      <c r="V3190" s="1">
        <v>42720</v>
      </c>
      <c r="W3190" s="12">
        <v>-20.83</v>
      </c>
      <c r="X3190" s="4" t="str">
        <f t="shared" si="99"/>
        <v>Income</v>
      </c>
      <c r="Y3190" s="5">
        <v>42705</v>
      </c>
      <c r="Z3190" s="7" t="s">
        <v>8073</v>
      </c>
      <c r="AA3190" s="7" t="str">
        <f t="shared" si="98"/>
        <v>Car Park Pass Income from Payroll</v>
      </c>
    </row>
    <row r="3191" spans="1:27" x14ac:dyDescent="0.25">
      <c r="A3191" t="s">
        <v>23</v>
      </c>
      <c r="B3191" t="s">
        <v>24</v>
      </c>
      <c r="C3191" t="s">
        <v>25</v>
      </c>
      <c r="D3191" t="s">
        <v>26</v>
      </c>
      <c r="E3191" t="s">
        <v>302</v>
      </c>
      <c r="F3191" t="s">
        <v>303</v>
      </c>
      <c r="G3191" t="s">
        <v>556</v>
      </c>
      <c r="H3191" t="s">
        <v>557</v>
      </c>
      <c r="J3191">
        <v>201709</v>
      </c>
      <c r="K3191" t="s">
        <v>306</v>
      </c>
      <c r="L3191">
        <v>3800770</v>
      </c>
      <c r="M3191">
        <v>15608</v>
      </c>
      <c r="P3191">
        <v>0</v>
      </c>
      <c r="R3191" s="1">
        <v>42719</v>
      </c>
      <c r="S3191" t="s">
        <v>40</v>
      </c>
      <c r="T3191" t="s">
        <v>582</v>
      </c>
      <c r="U3191" t="s">
        <v>42</v>
      </c>
      <c r="V3191" s="1">
        <v>42720</v>
      </c>
      <c r="W3191" s="12">
        <v>-10</v>
      </c>
      <c r="X3191" s="4" t="str">
        <f t="shared" si="99"/>
        <v>Income</v>
      </c>
      <c r="Y3191" s="5">
        <v>42705</v>
      </c>
      <c r="Z3191" s="7" t="s">
        <v>8073</v>
      </c>
      <c r="AA3191" s="7" t="str">
        <f t="shared" si="98"/>
        <v>Car Park Pass Income from Payroll</v>
      </c>
    </row>
    <row r="3192" spans="1:27" x14ac:dyDescent="0.25">
      <c r="A3192" t="s">
        <v>23</v>
      </c>
      <c r="B3192" t="s">
        <v>24</v>
      </c>
      <c r="C3192" t="s">
        <v>25</v>
      </c>
      <c r="D3192" t="s">
        <v>26</v>
      </c>
      <c r="E3192" t="s">
        <v>302</v>
      </c>
      <c r="F3192" t="s">
        <v>303</v>
      </c>
      <c r="G3192" t="s">
        <v>556</v>
      </c>
      <c r="H3192" t="s">
        <v>557</v>
      </c>
      <c r="J3192">
        <v>201709</v>
      </c>
      <c r="K3192" t="s">
        <v>306</v>
      </c>
      <c r="L3192">
        <v>3800770</v>
      </c>
      <c r="M3192">
        <v>15894</v>
      </c>
      <c r="P3192">
        <v>0</v>
      </c>
      <c r="R3192" s="1">
        <v>42719</v>
      </c>
      <c r="S3192" t="s">
        <v>40</v>
      </c>
      <c r="T3192" t="s">
        <v>559</v>
      </c>
      <c r="U3192" t="s">
        <v>42</v>
      </c>
      <c r="V3192" s="1">
        <v>42720</v>
      </c>
      <c r="W3192" s="12">
        <v>-10</v>
      </c>
      <c r="X3192" s="4" t="str">
        <f t="shared" si="99"/>
        <v>Income</v>
      </c>
      <c r="Y3192" s="5">
        <v>42705</v>
      </c>
      <c r="Z3192" s="7" t="s">
        <v>8073</v>
      </c>
      <c r="AA3192" s="7" t="str">
        <f t="shared" si="98"/>
        <v>Car Park Pass Income from Payroll</v>
      </c>
    </row>
    <row r="3193" spans="1:27" x14ac:dyDescent="0.25">
      <c r="A3193" t="s">
        <v>23</v>
      </c>
      <c r="B3193" t="s">
        <v>24</v>
      </c>
      <c r="C3193" t="s">
        <v>25</v>
      </c>
      <c r="D3193" t="s">
        <v>26</v>
      </c>
      <c r="E3193" t="s">
        <v>302</v>
      </c>
      <c r="F3193" t="s">
        <v>303</v>
      </c>
      <c r="G3193" t="s">
        <v>556</v>
      </c>
      <c r="H3193" t="s">
        <v>557</v>
      </c>
      <c r="J3193">
        <v>201709</v>
      </c>
      <c r="K3193" t="s">
        <v>306</v>
      </c>
      <c r="L3193">
        <v>3800770</v>
      </c>
      <c r="M3193">
        <v>15895</v>
      </c>
      <c r="P3193">
        <v>0</v>
      </c>
      <c r="R3193" s="1">
        <v>42719</v>
      </c>
      <c r="S3193" t="s">
        <v>40</v>
      </c>
      <c r="T3193" t="s">
        <v>561</v>
      </c>
      <c r="U3193" t="s">
        <v>42</v>
      </c>
      <c r="V3193" s="1">
        <v>42720</v>
      </c>
      <c r="W3193" s="12">
        <v>-20.84</v>
      </c>
      <c r="X3193" s="4" t="str">
        <f t="shared" si="99"/>
        <v>Income</v>
      </c>
      <c r="Y3193" s="5">
        <v>42705</v>
      </c>
      <c r="Z3193" s="7" t="s">
        <v>8073</v>
      </c>
      <c r="AA3193" s="7" t="str">
        <f t="shared" si="98"/>
        <v>Car Park Pass Income from Payroll</v>
      </c>
    </row>
    <row r="3194" spans="1:27" x14ac:dyDescent="0.25">
      <c r="A3194" t="s">
        <v>23</v>
      </c>
      <c r="B3194" t="s">
        <v>24</v>
      </c>
      <c r="C3194" t="s">
        <v>25</v>
      </c>
      <c r="D3194" t="s">
        <v>26</v>
      </c>
      <c r="E3194" t="s">
        <v>302</v>
      </c>
      <c r="F3194" t="s">
        <v>303</v>
      </c>
      <c r="G3194" t="s">
        <v>556</v>
      </c>
      <c r="H3194" t="s">
        <v>557</v>
      </c>
      <c r="J3194">
        <v>201709</v>
      </c>
      <c r="K3194" t="s">
        <v>306</v>
      </c>
      <c r="L3194">
        <v>3800770</v>
      </c>
      <c r="M3194">
        <v>14837</v>
      </c>
      <c r="P3194">
        <v>0</v>
      </c>
      <c r="R3194" s="1">
        <v>42719</v>
      </c>
      <c r="S3194" t="s">
        <v>40</v>
      </c>
      <c r="T3194" t="s">
        <v>593</v>
      </c>
      <c r="U3194" t="s">
        <v>42</v>
      </c>
      <c r="V3194" s="1">
        <v>42720</v>
      </c>
      <c r="W3194" s="12">
        <v>-10</v>
      </c>
      <c r="X3194" s="4" t="str">
        <f t="shared" si="99"/>
        <v>Income</v>
      </c>
      <c r="Y3194" s="5">
        <v>42705</v>
      </c>
      <c r="Z3194" s="7" t="s">
        <v>8073</v>
      </c>
      <c r="AA3194" s="7" t="str">
        <f t="shared" si="98"/>
        <v>Car Park Pass Income from Payroll</v>
      </c>
    </row>
    <row r="3195" spans="1:27" x14ac:dyDescent="0.25">
      <c r="A3195" t="s">
        <v>23</v>
      </c>
      <c r="B3195" t="s">
        <v>24</v>
      </c>
      <c r="C3195" t="s">
        <v>25</v>
      </c>
      <c r="D3195" t="s">
        <v>26</v>
      </c>
      <c r="E3195" t="s">
        <v>302</v>
      </c>
      <c r="F3195" t="s">
        <v>303</v>
      </c>
      <c r="G3195" t="s">
        <v>556</v>
      </c>
      <c r="H3195" t="s">
        <v>557</v>
      </c>
      <c r="J3195">
        <v>201709</v>
      </c>
      <c r="K3195" t="s">
        <v>306</v>
      </c>
      <c r="L3195">
        <v>3800770</v>
      </c>
      <c r="M3195">
        <v>14838</v>
      </c>
      <c r="P3195">
        <v>0</v>
      </c>
      <c r="R3195" s="1">
        <v>42719</v>
      </c>
      <c r="S3195" t="s">
        <v>40</v>
      </c>
      <c r="T3195" t="s">
        <v>595</v>
      </c>
      <c r="U3195" t="s">
        <v>42</v>
      </c>
      <c r="V3195" s="1">
        <v>42720</v>
      </c>
      <c r="W3195" s="12">
        <v>-10</v>
      </c>
      <c r="X3195" s="4" t="str">
        <f t="shared" si="99"/>
        <v>Income</v>
      </c>
      <c r="Y3195" s="5">
        <v>42705</v>
      </c>
      <c r="Z3195" s="7" t="s">
        <v>8073</v>
      </c>
      <c r="AA3195" s="7" t="str">
        <f t="shared" si="98"/>
        <v>Car Park Pass Income from Payroll</v>
      </c>
    </row>
    <row r="3196" spans="1:27" x14ac:dyDescent="0.25">
      <c r="A3196" t="s">
        <v>23</v>
      </c>
      <c r="B3196" t="s">
        <v>24</v>
      </c>
      <c r="C3196" t="s">
        <v>25</v>
      </c>
      <c r="D3196" t="s">
        <v>26</v>
      </c>
      <c r="E3196" t="s">
        <v>302</v>
      </c>
      <c r="F3196" t="s">
        <v>303</v>
      </c>
      <c r="G3196" t="s">
        <v>556</v>
      </c>
      <c r="H3196" t="s">
        <v>557</v>
      </c>
      <c r="J3196">
        <v>201709</v>
      </c>
      <c r="K3196" t="s">
        <v>306</v>
      </c>
      <c r="L3196">
        <v>3800770</v>
      </c>
      <c r="M3196">
        <v>14839</v>
      </c>
      <c r="P3196">
        <v>0</v>
      </c>
      <c r="R3196" s="1">
        <v>42719</v>
      </c>
      <c r="S3196" t="s">
        <v>40</v>
      </c>
      <c r="T3196" t="s">
        <v>596</v>
      </c>
      <c r="U3196" t="s">
        <v>42</v>
      </c>
      <c r="V3196" s="1">
        <v>42720</v>
      </c>
      <c r="W3196" s="12">
        <v>-20.84</v>
      </c>
      <c r="X3196" s="4" t="str">
        <f t="shared" si="99"/>
        <v>Income</v>
      </c>
      <c r="Y3196" s="5">
        <v>42705</v>
      </c>
      <c r="Z3196" s="7" t="s">
        <v>8073</v>
      </c>
      <c r="AA3196" s="7" t="str">
        <f t="shared" si="98"/>
        <v>Car Park Pass Income from Payroll</v>
      </c>
    </row>
    <row r="3197" spans="1:27" x14ac:dyDescent="0.25">
      <c r="A3197" t="s">
        <v>23</v>
      </c>
      <c r="B3197" t="s">
        <v>24</v>
      </c>
      <c r="C3197" t="s">
        <v>25</v>
      </c>
      <c r="D3197" t="s">
        <v>26</v>
      </c>
      <c r="E3197" t="s">
        <v>302</v>
      </c>
      <c r="F3197" t="s">
        <v>303</v>
      </c>
      <c r="G3197" t="s">
        <v>556</v>
      </c>
      <c r="H3197" t="s">
        <v>557</v>
      </c>
      <c r="J3197">
        <v>201709</v>
      </c>
      <c r="K3197" t="s">
        <v>306</v>
      </c>
      <c r="L3197">
        <v>3800770</v>
      </c>
      <c r="M3197">
        <v>14840</v>
      </c>
      <c r="P3197">
        <v>0</v>
      </c>
      <c r="R3197" s="1">
        <v>42719</v>
      </c>
      <c r="S3197" t="s">
        <v>40</v>
      </c>
      <c r="T3197" t="s">
        <v>561</v>
      </c>
      <c r="U3197" t="s">
        <v>42</v>
      </c>
      <c r="V3197" s="1">
        <v>42720</v>
      </c>
      <c r="W3197" s="12">
        <v>-20.84</v>
      </c>
      <c r="X3197" s="4" t="str">
        <f t="shared" si="99"/>
        <v>Income</v>
      </c>
      <c r="Y3197" s="5">
        <v>42705</v>
      </c>
      <c r="Z3197" s="7" t="s">
        <v>8073</v>
      </c>
      <c r="AA3197" s="7" t="str">
        <f t="shared" si="98"/>
        <v>Car Park Pass Income from Payroll</v>
      </c>
    </row>
    <row r="3198" spans="1:27" x14ac:dyDescent="0.25">
      <c r="A3198" t="s">
        <v>23</v>
      </c>
      <c r="B3198" t="s">
        <v>24</v>
      </c>
      <c r="C3198" t="s">
        <v>25</v>
      </c>
      <c r="D3198" t="s">
        <v>26</v>
      </c>
      <c r="E3198" t="s">
        <v>302</v>
      </c>
      <c r="F3198" t="s">
        <v>303</v>
      </c>
      <c r="G3198" t="s">
        <v>556</v>
      </c>
      <c r="H3198" t="s">
        <v>557</v>
      </c>
      <c r="J3198">
        <v>201709</v>
      </c>
      <c r="K3198" t="s">
        <v>306</v>
      </c>
      <c r="L3198">
        <v>3800770</v>
      </c>
      <c r="M3198">
        <v>37926</v>
      </c>
      <c r="P3198">
        <v>0</v>
      </c>
      <c r="R3198" s="1">
        <v>42719</v>
      </c>
      <c r="S3198" t="s">
        <v>40</v>
      </c>
      <c r="T3198" t="s">
        <v>619</v>
      </c>
      <c r="U3198" t="s">
        <v>42</v>
      </c>
      <c r="V3198" s="1">
        <v>42720</v>
      </c>
      <c r="W3198" s="12">
        <v>-20.84</v>
      </c>
      <c r="X3198" s="4" t="str">
        <f t="shared" si="99"/>
        <v>Income</v>
      </c>
      <c r="Y3198" s="5">
        <v>42705</v>
      </c>
      <c r="Z3198" s="7" t="s">
        <v>8073</v>
      </c>
      <c r="AA3198" s="7" t="str">
        <f t="shared" si="98"/>
        <v>Car Park Pass Income from Payroll</v>
      </c>
    </row>
    <row r="3199" spans="1:27" x14ac:dyDescent="0.25">
      <c r="A3199" t="s">
        <v>23</v>
      </c>
      <c r="B3199" t="s">
        <v>24</v>
      </c>
      <c r="C3199" t="s">
        <v>25</v>
      </c>
      <c r="D3199" t="s">
        <v>26</v>
      </c>
      <c r="E3199" t="s">
        <v>302</v>
      </c>
      <c r="F3199" t="s">
        <v>303</v>
      </c>
      <c r="G3199" t="s">
        <v>556</v>
      </c>
      <c r="H3199" t="s">
        <v>557</v>
      </c>
      <c r="J3199">
        <v>201709</v>
      </c>
      <c r="K3199" t="s">
        <v>306</v>
      </c>
      <c r="L3199">
        <v>3800770</v>
      </c>
      <c r="M3199">
        <v>14841</v>
      </c>
      <c r="P3199">
        <v>0</v>
      </c>
      <c r="R3199" s="1">
        <v>42719</v>
      </c>
      <c r="S3199" t="s">
        <v>40</v>
      </c>
      <c r="T3199" t="s">
        <v>642</v>
      </c>
      <c r="U3199" t="s">
        <v>42</v>
      </c>
      <c r="V3199" s="1">
        <v>42720</v>
      </c>
      <c r="W3199" s="12">
        <v>-25.17</v>
      </c>
      <c r="X3199" s="4" t="str">
        <f t="shared" si="99"/>
        <v>Income</v>
      </c>
      <c r="Y3199" s="5">
        <v>42705</v>
      </c>
      <c r="Z3199" s="7" t="s">
        <v>8073</v>
      </c>
      <c r="AA3199" s="7" t="str">
        <f t="shared" si="98"/>
        <v>Car Park Pass Income from Payroll</v>
      </c>
    </row>
    <row r="3200" spans="1:27" x14ac:dyDescent="0.25">
      <c r="A3200" t="s">
        <v>23</v>
      </c>
      <c r="B3200" t="s">
        <v>24</v>
      </c>
      <c r="C3200" t="s">
        <v>25</v>
      </c>
      <c r="D3200" t="s">
        <v>26</v>
      </c>
      <c r="E3200" t="s">
        <v>302</v>
      </c>
      <c r="F3200" t="s">
        <v>303</v>
      </c>
      <c r="G3200" t="s">
        <v>556</v>
      </c>
      <c r="H3200" t="s">
        <v>557</v>
      </c>
      <c r="J3200">
        <v>201709</v>
      </c>
      <c r="K3200" t="s">
        <v>306</v>
      </c>
      <c r="L3200">
        <v>3800770</v>
      </c>
      <c r="M3200">
        <v>14842</v>
      </c>
      <c r="P3200">
        <v>0</v>
      </c>
      <c r="R3200" s="1">
        <v>42719</v>
      </c>
      <c r="S3200" t="s">
        <v>40</v>
      </c>
      <c r="T3200" t="s">
        <v>643</v>
      </c>
      <c r="U3200" t="s">
        <v>42</v>
      </c>
      <c r="V3200" s="1">
        <v>42720</v>
      </c>
      <c r="W3200" s="12">
        <v>-29.17</v>
      </c>
      <c r="X3200" s="4" t="str">
        <f t="shared" si="99"/>
        <v>Income</v>
      </c>
      <c r="Y3200" s="5">
        <v>42705</v>
      </c>
      <c r="Z3200" s="7" t="s">
        <v>8073</v>
      </c>
      <c r="AA3200" s="7" t="str">
        <f t="shared" si="98"/>
        <v>Car Park Pass Income from Payroll</v>
      </c>
    </row>
    <row r="3201" spans="1:27" x14ac:dyDescent="0.25">
      <c r="A3201" t="s">
        <v>23</v>
      </c>
      <c r="B3201" t="s">
        <v>24</v>
      </c>
      <c r="C3201" t="s">
        <v>25</v>
      </c>
      <c r="D3201" t="s">
        <v>26</v>
      </c>
      <c r="E3201" t="s">
        <v>302</v>
      </c>
      <c r="F3201" t="s">
        <v>303</v>
      </c>
      <c r="G3201" t="s">
        <v>556</v>
      </c>
      <c r="H3201" t="s">
        <v>557</v>
      </c>
      <c r="J3201">
        <v>201709</v>
      </c>
      <c r="K3201" t="s">
        <v>306</v>
      </c>
      <c r="L3201">
        <v>3800770</v>
      </c>
      <c r="M3201">
        <v>14843</v>
      </c>
      <c r="P3201">
        <v>0</v>
      </c>
      <c r="R3201" s="1">
        <v>42719</v>
      </c>
      <c r="S3201" t="s">
        <v>40</v>
      </c>
      <c r="T3201" t="s">
        <v>674</v>
      </c>
      <c r="U3201" t="s">
        <v>42</v>
      </c>
      <c r="V3201" s="1">
        <v>42720</v>
      </c>
      <c r="W3201" s="12">
        <v>-20.84</v>
      </c>
      <c r="X3201" s="4" t="str">
        <f t="shared" si="99"/>
        <v>Income</v>
      </c>
      <c r="Y3201" s="5">
        <v>42705</v>
      </c>
      <c r="Z3201" s="7" t="s">
        <v>8073</v>
      </c>
      <c r="AA3201" s="7" t="str">
        <f t="shared" si="98"/>
        <v>Car Park Pass Income from Payroll</v>
      </c>
    </row>
    <row r="3202" spans="1:27" x14ac:dyDescent="0.25">
      <c r="A3202" t="s">
        <v>23</v>
      </c>
      <c r="B3202" t="s">
        <v>24</v>
      </c>
      <c r="C3202" t="s">
        <v>25</v>
      </c>
      <c r="D3202" t="s">
        <v>26</v>
      </c>
      <c r="E3202" t="s">
        <v>302</v>
      </c>
      <c r="F3202" t="s">
        <v>303</v>
      </c>
      <c r="G3202" t="s">
        <v>556</v>
      </c>
      <c r="H3202" t="s">
        <v>557</v>
      </c>
      <c r="J3202">
        <v>201709</v>
      </c>
      <c r="K3202" t="s">
        <v>306</v>
      </c>
      <c r="L3202">
        <v>3800770</v>
      </c>
      <c r="M3202">
        <v>14844</v>
      </c>
      <c r="P3202">
        <v>0</v>
      </c>
      <c r="R3202" s="1">
        <v>42719</v>
      </c>
      <c r="S3202" t="s">
        <v>40</v>
      </c>
      <c r="T3202" t="s">
        <v>675</v>
      </c>
      <c r="U3202" t="s">
        <v>42</v>
      </c>
      <c r="V3202" s="1">
        <v>42720</v>
      </c>
      <c r="W3202" s="12">
        <v>-20.84</v>
      </c>
      <c r="X3202" s="4" t="str">
        <f t="shared" si="99"/>
        <v>Income</v>
      </c>
      <c r="Y3202" s="5">
        <v>42705</v>
      </c>
      <c r="Z3202" s="7" t="s">
        <v>8073</v>
      </c>
      <c r="AA3202" s="7" t="str">
        <f t="shared" ref="AA3202:AA3265" si="100">IF(X3202="Expenditure",X3202,H3202)</f>
        <v>Car Park Pass Income from Payroll</v>
      </c>
    </row>
    <row r="3203" spans="1:27" x14ac:dyDescent="0.25">
      <c r="A3203" t="s">
        <v>23</v>
      </c>
      <c r="B3203" t="s">
        <v>24</v>
      </c>
      <c r="C3203" t="s">
        <v>25</v>
      </c>
      <c r="D3203" t="s">
        <v>26</v>
      </c>
      <c r="E3203" t="s">
        <v>302</v>
      </c>
      <c r="F3203" t="s">
        <v>303</v>
      </c>
      <c r="G3203" t="s">
        <v>556</v>
      </c>
      <c r="H3203" t="s">
        <v>557</v>
      </c>
      <c r="J3203">
        <v>201709</v>
      </c>
      <c r="K3203" t="s">
        <v>306</v>
      </c>
      <c r="L3203">
        <v>3800770</v>
      </c>
      <c r="M3203">
        <v>14845</v>
      </c>
      <c r="P3203">
        <v>0</v>
      </c>
      <c r="R3203" s="1">
        <v>42719</v>
      </c>
      <c r="S3203" t="s">
        <v>40</v>
      </c>
      <c r="T3203" t="s">
        <v>622</v>
      </c>
      <c r="U3203" t="s">
        <v>42</v>
      </c>
      <c r="V3203" s="1">
        <v>42720</v>
      </c>
      <c r="W3203" s="12">
        <v>-20.84</v>
      </c>
      <c r="X3203" s="4" t="str">
        <f t="shared" ref="X3203:X3266" si="101">IF(LEFT(G3203,2)="R9","Income","Expenditure")</f>
        <v>Income</v>
      </c>
      <c r="Y3203" s="5">
        <v>42705</v>
      </c>
      <c r="Z3203" s="7" t="s">
        <v>8073</v>
      </c>
      <c r="AA3203" s="7" t="str">
        <f t="shared" si="100"/>
        <v>Car Park Pass Income from Payroll</v>
      </c>
    </row>
    <row r="3204" spans="1:27" x14ac:dyDescent="0.25">
      <c r="A3204" t="s">
        <v>23</v>
      </c>
      <c r="B3204" t="s">
        <v>24</v>
      </c>
      <c r="C3204" t="s">
        <v>25</v>
      </c>
      <c r="D3204" t="s">
        <v>26</v>
      </c>
      <c r="E3204" t="s">
        <v>302</v>
      </c>
      <c r="F3204" t="s">
        <v>303</v>
      </c>
      <c r="G3204" t="s">
        <v>556</v>
      </c>
      <c r="H3204" t="s">
        <v>557</v>
      </c>
      <c r="J3204">
        <v>201709</v>
      </c>
      <c r="K3204" t="s">
        <v>306</v>
      </c>
      <c r="L3204">
        <v>3800770</v>
      </c>
      <c r="M3204">
        <v>14846</v>
      </c>
      <c r="P3204">
        <v>0</v>
      </c>
      <c r="R3204" s="1">
        <v>42719</v>
      </c>
      <c r="S3204" t="s">
        <v>40</v>
      </c>
      <c r="T3204" t="s">
        <v>610</v>
      </c>
      <c r="U3204" t="s">
        <v>42</v>
      </c>
      <c r="V3204" s="1">
        <v>42720</v>
      </c>
      <c r="W3204" s="12">
        <v>-20.84</v>
      </c>
      <c r="X3204" s="4" t="str">
        <f t="shared" si="101"/>
        <v>Income</v>
      </c>
      <c r="Y3204" s="5">
        <v>42705</v>
      </c>
      <c r="Z3204" s="7" t="s">
        <v>8073</v>
      </c>
      <c r="AA3204" s="7" t="str">
        <f t="shared" si="100"/>
        <v>Car Park Pass Income from Payroll</v>
      </c>
    </row>
    <row r="3205" spans="1:27" x14ac:dyDescent="0.25">
      <c r="A3205" t="s">
        <v>23</v>
      </c>
      <c r="B3205" t="s">
        <v>24</v>
      </c>
      <c r="C3205" t="s">
        <v>25</v>
      </c>
      <c r="D3205" t="s">
        <v>26</v>
      </c>
      <c r="E3205" t="s">
        <v>302</v>
      </c>
      <c r="F3205" t="s">
        <v>303</v>
      </c>
      <c r="G3205" t="s">
        <v>556</v>
      </c>
      <c r="H3205" t="s">
        <v>557</v>
      </c>
      <c r="J3205">
        <v>201709</v>
      </c>
      <c r="K3205" t="s">
        <v>306</v>
      </c>
      <c r="L3205">
        <v>3800770</v>
      </c>
      <c r="M3205">
        <v>14847</v>
      </c>
      <c r="P3205">
        <v>0</v>
      </c>
      <c r="R3205" s="1">
        <v>42719</v>
      </c>
      <c r="S3205" t="s">
        <v>40</v>
      </c>
      <c r="T3205" t="s">
        <v>646</v>
      </c>
      <c r="U3205" t="s">
        <v>42</v>
      </c>
      <c r="V3205" s="1">
        <v>42720</v>
      </c>
      <c r="W3205" s="12">
        <v>-20.83</v>
      </c>
      <c r="X3205" s="4" t="str">
        <f t="shared" si="101"/>
        <v>Income</v>
      </c>
      <c r="Y3205" s="5">
        <v>42705</v>
      </c>
      <c r="Z3205" s="7" t="s">
        <v>8073</v>
      </c>
      <c r="AA3205" s="7" t="str">
        <f t="shared" si="100"/>
        <v>Car Park Pass Income from Payroll</v>
      </c>
    </row>
    <row r="3206" spans="1:27" x14ac:dyDescent="0.25">
      <c r="A3206" t="s">
        <v>23</v>
      </c>
      <c r="B3206" t="s">
        <v>24</v>
      </c>
      <c r="C3206" t="s">
        <v>25</v>
      </c>
      <c r="D3206" t="s">
        <v>26</v>
      </c>
      <c r="E3206" t="s">
        <v>302</v>
      </c>
      <c r="F3206" t="s">
        <v>303</v>
      </c>
      <c r="G3206" t="s">
        <v>556</v>
      </c>
      <c r="H3206" t="s">
        <v>557</v>
      </c>
      <c r="J3206">
        <v>201709</v>
      </c>
      <c r="K3206" t="s">
        <v>306</v>
      </c>
      <c r="L3206">
        <v>3800770</v>
      </c>
      <c r="M3206">
        <v>14848</v>
      </c>
      <c r="P3206">
        <v>0</v>
      </c>
      <c r="R3206" s="1">
        <v>42719</v>
      </c>
      <c r="S3206" t="s">
        <v>40</v>
      </c>
      <c r="T3206" t="s">
        <v>647</v>
      </c>
      <c r="U3206" t="s">
        <v>42</v>
      </c>
      <c r="V3206" s="1">
        <v>42720</v>
      </c>
      <c r="W3206" s="12">
        <v>-20.84</v>
      </c>
      <c r="X3206" s="4" t="str">
        <f t="shared" si="101"/>
        <v>Income</v>
      </c>
      <c r="Y3206" s="5">
        <v>42705</v>
      </c>
      <c r="Z3206" s="7" t="s">
        <v>8073</v>
      </c>
      <c r="AA3206" s="7" t="str">
        <f t="shared" si="100"/>
        <v>Car Park Pass Income from Payroll</v>
      </c>
    </row>
    <row r="3207" spans="1:27" x14ac:dyDescent="0.25">
      <c r="A3207" t="s">
        <v>23</v>
      </c>
      <c r="B3207" t="s">
        <v>24</v>
      </c>
      <c r="C3207" t="s">
        <v>25</v>
      </c>
      <c r="D3207" t="s">
        <v>26</v>
      </c>
      <c r="E3207" t="s">
        <v>302</v>
      </c>
      <c r="F3207" t="s">
        <v>303</v>
      </c>
      <c r="G3207" t="s">
        <v>556</v>
      </c>
      <c r="H3207" t="s">
        <v>557</v>
      </c>
      <c r="J3207">
        <v>201709</v>
      </c>
      <c r="K3207" t="s">
        <v>306</v>
      </c>
      <c r="L3207">
        <v>3800770</v>
      </c>
      <c r="M3207">
        <v>15896</v>
      </c>
      <c r="P3207">
        <v>0</v>
      </c>
      <c r="R3207" s="1">
        <v>42719</v>
      </c>
      <c r="S3207" t="s">
        <v>40</v>
      </c>
      <c r="T3207" t="s">
        <v>680</v>
      </c>
      <c r="U3207" t="s">
        <v>42</v>
      </c>
      <c r="V3207" s="1">
        <v>42720</v>
      </c>
      <c r="W3207" s="12">
        <v>-20.84</v>
      </c>
      <c r="X3207" s="4" t="str">
        <f t="shared" si="101"/>
        <v>Income</v>
      </c>
      <c r="Y3207" s="5">
        <v>42705</v>
      </c>
      <c r="Z3207" s="7" t="s">
        <v>8073</v>
      </c>
      <c r="AA3207" s="7" t="str">
        <f t="shared" si="100"/>
        <v>Car Park Pass Income from Payroll</v>
      </c>
    </row>
    <row r="3208" spans="1:27" x14ac:dyDescent="0.25">
      <c r="A3208" t="s">
        <v>23</v>
      </c>
      <c r="B3208" t="s">
        <v>24</v>
      </c>
      <c r="C3208" t="s">
        <v>25</v>
      </c>
      <c r="D3208" t="s">
        <v>26</v>
      </c>
      <c r="E3208" t="s">
        <v>302</v>
      </c>
      <c r="F3208" t="s">
        <v>303</v>
      </c>
      <c r="G3208" t="s">
        <v>556</v>
      </c>
      <c r="H3208" t="s">
        <v>557</v>
      </c>
      <c r="J3208">
        <v>201709</v>
      </c>
      <c r="K3208" t="s">
        <v>306</v>
      </c>
      <c r="L3208">
        <v>3800770</v>
      </c>
      <c r="M3208">
        <v>15897</v>
      </c>
      <c r="P3208">
        <v>0</v>
      </c>
      <c r="R3208" s="1">
        <v>42719</v>
      </c>
      <c r="S3208" t="s">
        <v>40</v>
      </c>
      <c r="T3208" t="s">
        <v>677</v>
      </c>
      <c r="U3208" t="s">
        <v>42</v>
      </c>
      <c r="V3208" s="1">
        <v>42720</v>
      </c>
      <c r="W3208" s="12">
        <v>-20.84</v>
      </c>
      <c r="X3208" s="4" t="str">
        <f t="shared" si="101"/>
        <v>Income</v>
      </c>
      <c r="Y3208" s="5">
        <v>42705</v>
      </c>
      <c r="Z3208" s="7" t="s">
        <v>8073</v>
      </c>
      <c r="AA3208" s="7" t="str">
        <f t="shared" si="100"/>
        <v>Car Park Pass Income from Payroll</v>
      </c>
    </row>
    <row r="3209" spans="1:27" x14ac:dyDescent="0.25">
      <c r="A3209" t="s">
        <v>23</v>
      </c>
      <c r="B3209" t="s">
        <v>24</v>
      </c>
      <c r="C3209" t="s">
        <v>25</v>
      </c>
      <c r="D3209" t="s">
        <v>26</v>
      </c>
      <c r="E3209" t="s">
        <v>302</v>
      </c>
      <c r="F3209" t="s">
        <v>303</v>
      </c>
      <c r="G3209" t="s">
        <v>556</v>
      </c>
      <c r="H3209" t="s">
        <v>557</v>
      </c>
      <c r="J3209">
        <v>201709</v>
      </c>
      <c r="K3209" t="s">
        <v>306</v>
      </c>
      <c r="L3209">
        <v>3800770</v>
      </c>
      <c r="M3209">
        <v>15998</v>
      </c>
      <c r="P3209">
        <v>0</v>
      </c>
      <c r="R3209" s="1">
        <v>42719</v>
      </c>
      <c r="S3209" t="s">
        <v>40</v>
      </c>
      <c r="T3209" t="s">
        <v>614</v>
      </c>
      <c r="U3209" t="s">
        <v>42</v>
      </c>
      <c r="V3209" s="1">
        <v>42720</v>
      </c>
      <c r="W3209" s="12">
        <v>-10</v>
      </c>
      <c r="X3209" s="4" t="str">
        <f t="shared" si="101"/>
        <v>Income</v>
      </c>
      <c r="Y3209" s="5">
        <v>42705</v>
      </c>
      <c r="Z3209" s="7" t="s">
        <v>8073</v>
      </c>
      <c r="AA3209" s="7" t="str">
        <f t="shared" si="100"/>
        <v>Car Park Pass Income from Payroll</v>
      </c>
    </row>
    <row r="3210" spans="1:27" x14ac:dyDescent="0.25">
      <c r="A3210" t="s">
        <v>23</v>
      </c>
      <c r="B3210" t="s">
        <v>24</v>
      </c>
      <c r="C3210" t="s">
        <v>25</v>
      </c>
      <c r="D3210" t="s">
        <v>26</v>
      </c>
      <c r="E3210" t="s">
        <v>302</v>
      </c>
      <c r="F3210" t="s">
        <v>303</v>
      </c>
      <c r="G3210" t="s">
        <v>556</v>
      </c>
      <c r="H3210" t="s">
        <v>557</v>
      </c>
      <c r="J3210">
        <v>201709</v>
      </c>
      <c r="K3210" t="s">
        <v>306</v>
      </c>
      <c r="L3210">
        <v>3800770</v>
      </c>
      <c r="M3210">
        <v>15999</v>
      </c>
      <c r="P3210">
        <v>0</v>
      </c>
      <c r="R3210" s="1">
        <v>42719</v>
      </c>
      <c r="S3210" t="s">
        <v>40</v>
      </c>
      <c r="T3210" t="s">
        <v>580</v>
      </c>
      <c r="U3210" t="s">
        <v>42</v>
      </c>
      <c r="V3210" s="1">
        <v>42720</v>
      </c>
      <c r="W3210" s="12">
        <v>-20.83</v>
      </c>
      <c r="X3210" s="4" t="str">
        <f t="shared" si="101"/>
        <v>Income</v>
      </c>
      <c r="Y3210" s="5">
        <v>42705</v>
      </c>
      <c r="Z3210" s="7" t="s">
        <v>8073</v>
      </c>
      <c r="AA3210" s="7" t="str">
        <f t="shared" si="100"/>
        <v>Car Park Pass Income from Payroll</v>
      </c>
    </row>
    <row r="3211" spans="1:27" x14ac:dyDescent="0.25">
      <c r="A3211" t="s">
        <v>23</v>
      </c>
      <c r="B3211" t="s">
        <v>24</v>
      </c>
      <c r="C3211" t="s">
        <v>25</v>
      </c>
      <c r="D3211" t="s">
        <v>26</v>
      </c>
      <c r="E3211" t="s">
        <v>302</v>
      </c>
      <c r="F3211" t="s">
        <v>303</v>
      </c>
      <c r="G3211" t="s">
        <v>556</v>
      </c>
      <c r="H3211" t="s">
        <v>557</v>
      </c>
      <c r="J3211">
        <v>201709</v>
      </c>
      <c r="K3211" t="s">
        <v>306</v>
      </c>
      <c r="L3211">
        <v>3800770</v>
      </c>
      <c r="M3211">
        <v>16000</v>
      </c>
      <c r="P3211">
        <v>0</v>
      </c>
      <c r="R3211" s="1">
        <v>42719</v>
      </c>
      <c r="S3211" t="s">
        <v>40</v>
      </c>
      <c r="T3211" t="s">
        <v>581</v>
      </c>
      <c r="U3211" t="s">
        <v>42</v>
      </c>
      <c r="V3211" s="1">
        <v>42720</v>
      </c>
      <c r="W3211" s="12">
        <v>-20.84</v>
      </c>
      <c r="X3211" s="4" t="str">
        <f t="shared" si="101"/>
        <v>Income</v>
      </c>
      <c r="Y3211" s="5">
        <v>42705</v>
      </c>
      <c r="Z3211" s="7" t="s">
        <v>8073</v>
      </c>
      <c r="AA3211" s="7" t="str">
        <f t="shared" si="100"/>
        <v>Car Park Pass Income from Payroll</v>
      </c>
    </row>
    <row r="3212" spans="1:27" x14ac:dyDescent="0.25">
      <c r="A3212" t="s">
        <v>23</v>
      </c>
      <c r="B3212" t="s">
        <v>24</v>
      </c>
      <c r="C3212" t="s">
        <v>25</v>
      </c>
      <c r="D3212" t="s">
        <v>26</v>
      </c>
      <c r="E3212" t="s">
        <v>302</v>
      </c>
      <c r="F3212" t="s">
        <v>303</v>
      </c>
      <c r="G3212" t="s">
        <v>556</v>
      </c>
      <c r="H3212" t="s">
        <v>557</v>
      </c>
      <c r="J3212">
        <v>201709</v>
      </c>
      <c r="K3212" t="s">
        <v>306</v>
      </c>
      <c r="L3212">
        <v>3800770</v>
      </c>
      <c r="M3212">
        <v>16001</v>
      </c>
      <c r="P3212">
        <v>0</v>
      </c>
      <c r="R3212" s="1">
        <v>42719</v>
      </c>
      <c r="S3212" t="s">
        <v>40</v>
      </c>
      <c r="T3212" t="s">
        <v>572</v>
      </c>
      <c r="U3212" t="s">
        <v>42</v>
      </c>
      <c r="V3212" s="1">
        <v>42720</v>
      </c>
      <c r="W3212" s="12">
        <v>-20.84</v>
      </c>
      <c r="X3212" s="4" t="str">
        <f t="shared" si="101"/>
        <v>Income</v>
      </c>
      <c r="Y3212" s="5">
        <v>42705</v>
      </c>
      <c r="Z3212" s="7" t="s">
        <v>8073</v>
      </c>
      <c r="AA3212" s="7" t="str">
        <f t="shared" si="100"/>
        <v>Car Park Pass Income from Payroll</v>
      </c>
    </row>
    <row r="3213" spans="1:27" x14ac:dyDescent="0.25">
      <c r="A3213" t="s">
        <v>23</v>
      </c>
      <c r="B3213" t="s">
        <v>24</v>
      </c>
      <c r="C3213" t="s">
        <v>25</v>
      </c>
      <c r="D3213" t="s">
        <v>26</v>
      </c>
      <c r="E3213" t="s">
        <v>302</v>
      </c>
      <c r="F3213" t="s">
        <v>303</v>
      </c>
      <c r="G3213" t="s">
        <v>556</v>
      </c>
      <c r="H3213" t="s">
        <v>557</v>
      </c>
      <c r="J3213">
        <v>201709</v>
      </c>
      <c r="K3213" t="s">
        <v>306</v>
      </c>
      <c r="L3213">
        <v>3800770</v>
      </c>
      <c r="M3213">
        <v>16002</v>
      </c>
      <c r="P3213">
        <v>0</v>
      </c>
      <c r="R3213" s="1">
        <v>42719</v>
      </c>
      <c r="S3213" t="s">
        <v>40</v>
      </c>
      <c r="T3213" t="s">
        <v>568</v>
      </c>
      <c r="U3213" t="s">
        <v>42</v>
      </c>
      <c r="V3213" s="1">
        <v>42720</v>
      </c>
      <c r="W3213" s="12">
        <v>-20.84</v>
      </c>
      <c r="X3213" s="4" t="str">
        <f t="shared" si="101"/>
        <v>Income</v>
      </c>
      <c r="Y3213" s="5">
        <v>42705</v>
      </c>
      <c r="Z3213" s="7" t="s">
        <v>8073</v>
      </c>
      <c r="AA3213" s="7" t="str">
        <f t="shared" si="100"/>
        <v>Car Park Pass Income from Payroll</v>
      </c>
    </row>
    <row r="3214" spans="1:27" x14ac:dyDescent="0.25">
      <c r="A3214" t="s">
        <v>23</v>
      </c>
      <c r="B3214" t="s">
        <v>24</v>
      </c>
      <c r="C3214" t="s">
        <v>25</v>
      </c>
      <c r="D3214" t="s">
        <v>26</v>
      </c>
      <c r="E3214" t="s">
        <v>302</v>
      </c>
      <c r="F3214" t="s">
        <v>303</v>
      </c>
      <c r="G3214" t="s">
        <v>556</v>
      </c>
      <c r="H3214" t="s">
        <v>557</v>
      </c>
      <c r="J3214">
        <v>201709</v>
      </c>
      <c r="K3214" t="s">
        <v>306</v>
      </c>
      <c r="L3214">
        <v>3800770</v>
      </c>
      <c r="M3214">
        <v>16003</v>
      </c>
      <c r="P3214">
        <v>0</v>
      </c>
      <c r="R3214" s="1">
        <v>42719</v>
      </c>
      <c r="S3214" t="s">
        <v>40</v>
      </c>
      <c r="T3214" t="s">
        <v>560</v>
      </c>
      <c r="U3214" t="s">
        <v>42</v>
      </c>
      <c r="V3214" s="1">
        <v>42720</v>
      </c>
      <c r="W3214" s="12">
        <v>-20.83</v>
      </c>
      <c r="X3214" s="4" t="str">
        <f t="shared" si="101"/>
        <v>Income</v>
      </c>
      <c r="Y3214" s="5">
        <v>42705</v>
      </c>
      <c r="Z3214" s="7" t="s">
        <v>8073</v>
      </c>
      <c r="AA3214" s="7" t="str">
        <f t="shared" si="100"/>
        <v>Car Park Pass Income from Payroll</v>
      </c>
    </row>
    <row r="3215" spans="1:27" x14ac:dyDescent="0.25">
      <c r="A3215" t="s">
        <v>23</v>
      </c>
      <c r="B3215" t="s">
        <v>24</v>
      </c>
      <c r="C3215" t="s">
        <v>25</v>
      </c>
      <c r="D3215" t="s">
        <v>26</v>
      </c>
      <c r="E3215" t="s">
        <v>302</v>
      </c>
      <c r="F3215" t="s">
        <v>303</v>
      </c>
      <c r="G3215" t="s">
        <v>556</v>
      </c>
      <c r="H3215" t="s">
        <v>557</v>
      </c>
      <c r="J3215">
        <v>201709</v>
      </c>
      <c r="K3215" t="s">
        <v>306</v>
      </c>
      <c r="L3215">
        <v>3800770</v>
      </c>
      <c r="M3215">
        <v>15804</v>
      </c>
      <c r="P3215">
        <v>0</v>
      </c>
      <c r="R3215" s="1">
        <v>42719</v>
      </c>
      <c r="S3215" t="s">
        <v>40</v>
      </c>
      <c r="T3215" t="s">
        <v>580</v>
      </c>
      <c r="U3215" t="s">
        <v>42</v>
      </c>
      <c r="V3215" s="1">
        <v>42720</v>
      </c>
      <c r="W3215" s="12">
        <v>-20.83</v>
      </c>
      <c r="X3215" s="4" t="str">
        <f t="shared" si="101"/>
        <v>Income</v>
      </c>
      <c r="Y3215" s="5">
        <v>42705</v>
      </c>
      <c r="Z3215" s="7" t="s">
        <v>8073</v>
      </c>
      <c r="AA3215" s="7" t="str">
        <f t="shared" si="100"/>
        <v>Car Park Pass Income from Payroll</v>
      </c>
    </row>
    <row r="3216" spans="1:27" x14ac:dyDescent="0.25">
      <c r="A3216" t="s">
        <v>23</v>
      </c>
      <c r="B3216" t="s">
        <v>24</v>
      </c>
      <c r="C3216" t="s">
        <v>25</v>
      </c>
      <c r="D3216" t="s">
        <v>26</v>
      </c>
      <c r="E3216" t="s">
        <v>302</v>
      </c>
      <c r="F3216" t="s">
        <v>303</v>
      </c>
      <c r="G3216" t="s">
        <v>556</v>
      </c>
      <c r="H3216" t="s">
        <v>557</v>
      </c>
      <c r="J3216">
        <v>201709</v>
      </c>
      <c r="K3216" t="s">
        <v>306</v>
      </c>
      <c r="L3216">
        <v>3800770</v>
      </c>
      <c r="M3216">
        <v>15805</v>
      </c>
      <c r="P3216">
        <v>0</v>
      </c>
      <c r="R3216" s="1">
        <v>42719</v>
      </c>
      <c r="S3216" t="s">
        <v>40</v>
      </c>
      <c r="T3216" t="s">
        <v>559</v>
      </c>
      <c r="U3216" t="s">
        <v>42</v>
      </c>
      <c r="V3216" s="1">
        <v>42720</v>
      </c>
      <c r="W3216" s="12">
        <v>-10</v>
      </c>
      <c r="X3216" s="4" t="str">
        <f t="shared" si="101"/>
        <v>Income</v>
      </c>
      <c r="Y3216" s="5">
        <v>42705</v>
      </c>
      <c r="Z3216" s="7" t="s">
        <v>8073</v>
      </c>
      <c r="AA3216" s="7" t="str">
        <f t="shared" si="100"/>
        <v>Car Park Pass Income from Payroll</v>
      </c>
    </row>
    <row r="3217" spans="1:27" x14ac:dyDescent="0.25">
      <c r="A3217" t="s">
        <v>23</v>
      </c>
      <c r="B3217" t="s">
        <v>24</v>
      </c>
      <c r="C3217" t="s">
        <v>25</v>
      </c>
      <c r="D3217" t="s">
        <v>26</v>
      </c>
      <c r="E3217" t="s">
        <v>302</v>
      </c>
      <c r="F3217" t="s">
        <v>303</v>
      </c>
      <c r="G3217" t="s">
        <v>556</v>
      </c>
      <c r="H3217" t="s">
        <v>557</v>
      </c>
      <c r="J3217">
        <v>201709</v>
      </c>
      <c r="K3217" t="s">
        <v>306</v>
      </c>
      <c r="L3217">
        <v>3800770</v>
      </c>
      <c r="M3217">
        <v>15806</v>
      </c>
      <c r="P3217">
        <v>0</v>
      </c>
      <c r="R3217" s="1">
        <v>42719</v>
      </c>
      <c r="S3217" t="s">
        <v>40</v>
      </c>
      <c r="T3217" t="s">
        <v>559</v>
      </c>
      <c r="U3217" t="s">
        <v>42</v>
      </c>
      <c r="V3217" s="1">
        <v>42720</v>
      </c>
      <c r="W3217" s="12">
        <v>-10</v>
      </c>
      <c r="X3217" s="4" t="str">
        <f t="shared" si="101"/>
        <v>Income</v>
      </c>
      <c r="Y3217" s="5">
        <v>42705</v>
      </c>
      <c r="Z3217" s="7" t="s">
        <v>8073</v>
      </c>
      <c r="AA3217" s="7" t="str">
        <f t="shared" si="100"/>
        <v>Car Park Pass Income from Payroll</v>
      </c>
    </row>
    <row r="3218" spans="1:27" x14ac:dyDescent="0.25">
      <c r="A3218" t="s">
        <v>23</v>
      </c>
      <c r="B3218" t="s">
        <v>24</v>
      </c>
      <c r="C3218" t="s">
        <v>25</v>
      </c>
      <c r="D3218" t="s">
        <v>26</v>
      </c>
      <c r="E3218" t="s">
        <v>302</v>
      </c>
      <c r="F3218" t="s">
        <v>303</v>
      </c>
      <c r="G3218" t="s">
        <v>556</v>
      </c>
      <c r="H3218" t="s">
        <v>557</v>
      </c>
      <c r="J3218">
        <v>201709</v>
      </c>
      <c r="K3218" t="s">
        <v>306</v>
      </c>
      <c r="L3218">
        <v>3800770</v>
      </c>
      <c r="M3218">
        <v>15807</v>
      </c>
      <c r="P3218">
        <v>0</v>
      </c>
      <c r="R3218" s="1">
        <v>42719</v>
      </c>
      <c r="S3218" t="s">
        <v>40</v>
      </c>
      <c r="T3218" t="s">
        <v>570</v>
      </c>
      <c r="U3218" t="s">
        <v>42</v>
      </c>
      <c r="V3218" s="1">
        <v>42720</v>
      </c>
      <c r="W3218" s="12">
        <v>-20.84</v>
      </c>
      <c r="X3218" s="4" t="str">
        <f t="shared" si="101"/>
        <v>Income</v>
      </c>
      <c r="Y3218" s="5">
        <v>42705</v>
      </c>
      <c r="Z3218" s="7" t="s">
        <v>8073</v>
      </c>
      <c r="AA3218" s="7" t="str">
        <f t="shared" si="100"/>
        <v>Car Park Pass Income from Payroll</v>
      </c>
    </row>
    <row r="3219" spans="1:27" x14ac:dyDescent="0.25">
      <c r="A3219" t="s">
        <v>23</v>
      </c>
      <c r="B3219" t="s">
        <v>24</v>
      </c>
      <c r="C3219" t="s">
        <v>25</v>
      </c>
      <c r="D3219" t="s">
        <v>26</v>
      </c>
      <c r="E3219" t="s">
        <v>302</v>
      </c>
      <c r="F3219" t="s">
        <v>303</v>
      </c>
      <c r="G3219" t="s">
        <v>556</v>
      </c>
      <c r="H3219" t="s">
        <v>557</v>
      </c>
      <c r="J3219">
        <v>201709</v>
      </c>
      <c r="K3219" t="s">
        <v>306</v>
      </c>
      <c r="L3219">
        <v>3800770</v>
      </c>
      <c r="M3219">
        <v>15808</v>
      </c>
      <c r="P3219">
        <v>0</v>
      </c>
      <c r="R3219" s="1">
        <v>42719</v>
      </c>
      <c r="S3219" t="s">
        <v>40</v>
      </c>
      <c r="T3219" t="s">
        <v>681</v>
      </c>
      <c r="U3219" t="s">
        <v>42</v>
      </c>
      <c r="V3219" s="1">
        <v>42720</v>
      </c>
      <c r="W3219" s="12">
        <v>-20.84</v>
      </c>
      <c r="X3219" s="4" t="str">
        <f t="shared" si="101"/>
        <v>Income</v>
      </c>
      <c r="Y3219" s="5">
        <v>42705</v>
      </c>
      <c r="Z3219" s="7" t="s">
        <v>8073</v>
      </c>
      <c r="AA3219" s="7" t="str">
        <f t="shared" si="100"/>
        <v>Car Park Pass Income from Payroll</v>
      </c>
    </row>
    <row r="3220" spans="1:27" x14ac:dyDescent="0.25">
      <c r="A3220" t="s">
        <v>23</v>
      </c>
      <c r="B3220" t="s">
        <v>24</v>
      </c>
      <c r="C3220" t="s">
        <v>25</v>
      </c>
      <c r="D3220" t="s">
        <v>26</v>
      </c>
      <c r="E3220" t="s">
        <v>302</v>
      </c>
      <c r="F3220" t="s">
        <v>303</v>
      </c>
      <c r="G3220" t="s">
        <v>556</v>
      </c>
      <c r="H3220" t="s">
        <v>557</v>
      </c>
      <c r="J3220">
        <v>201709</v>
      </c>
      <c r="K3220" t="s">
        <v>306</v>
      </c>
      <c r="L3220">
        <v>3800770</v>
      </c>
      <c r="M3220">
        <v>15809</v>
      </c>
      <c r="P3220">
        <v>0</v>
      </c>
      <c r="R3220" s="1">
        <v>42719</v>
      </c>
      <c r="S3220" t="s">
        <v>40</v>
      </c>
      <c r="T3220" t="s">
        <v>565</v>
      </c>
      <c r="U3220" t="s">
        <v>42</v>
      </c>
      <c r="V3220" s="1">
        <v>42720</v>
      </c>
      <c r="W3220" s="12">
        <v>-20.84</v>
      </c>
      <c r="X3220" s="4" t="str">
        <f t="shared" si="101"/>
        <v>Income</v>
      </c>
      <c r="Y3220" s="5">
        <v>42705</v>
      </c>
      <c r="Z3220" s="7" t="s">
        <v>8073</v>
      </c>
      <c r="AA3220" s="7" t="str">
        <f t="shared" si="100"/>
        <v>Car Park Pass Income from Payroll</v>
      </c>
    </row>
    <row r="3221" spans="1:27" x14ac:dyDescent="0.25">
      <c r="A3221" t="s">
        <v>23</v>
      </c>
      <c r="B3221" t="s">
        <v>24</v>
      </c>
      <c r="C3221" t="s">
        <v>25</v>
      </c>
      <c r="D3221" t="s">
        <v>26</v>
      </c>
      <c r="E3221" t="s">
        <v>302</v>
      </c>
      <c r="F3221" t="s">
        <v>303</v>
      </c>
      <c r="G3221" t="s">
        <v>556</v>
      </c>
      <c r="H3221" t="s">
        <v>557</v>
      </c>
      <c r="J3221">
        <v>201709</v>
      </c>
      <c r="K3221" t="s">
        <v>306</v>
      </c>
      <c r="L3221">
        <v>3800770</v>
      </c>
      <c r="M3221">
        <v>15810</v>
      </c>
      <c r="P3221">
        <v>0</v>
      </c>
      <c r="R3221" s="1">
        <v>42719</v>
      </c>
      <c r="S3221" t="s">
        <v>40</v>
      </c>
      <c r="T3221" t="s">
        <v>578</v>
      </c>
      <c r="U3221" t="s">
        <v>42</v>
      </c>
      <c r="V3221" s="1">
        <v>42720</v>
      </c>
      <c r="W3221" s="12">
        <v>-20.84</v>
      </c>
      <c r="X3221" s="4" t="str">
        <f t="shared" si="101"/>
        <v>Income</v>
      </c>
      <c r="Y3221" s="5">
        <v>42705</v>
      </c>
      <c r="Z3221" s="7" t="s">
        <v>8073</v>
      </c>
      <c r="AA3221" s="7" t="str">
        <f t="shared" si="100"/>
        <v>Car Park Pass Income from Payroll</v>
      </c>
    </row>
    <row r="3222" spans="1:27" x14ac:dyDescent="0.25">
      <c r="A3222" t="s">
        <v>23</v>
      </c>
      <c r="B3222" t="s">
        <v>24</v>
      </c>
      <c r="C3222" t="s">
        <v>25</v>
      </c>
      <c r="D3222" t="s">
        <v>26</v>
      </c>
      <c r="E3222" t="s">
        <v>302</v>
      </c>
      <c r="F3222" t="s">
        <v>303</v>
      </c>
      <c r="G3222" t="s">
        <v>556</v>
      </c>
      <c r="H3222" t="s">
        <v>557</v>
      </c>
      <c r="J3222">
        <v>201709</v>
      </c>
      <c r="K3222" t="s">
        <v>306</v>
      </c>
      <c r="L3222">
        <v>3800770</v>
      </c>
      <c r="M3222">
        <v>15811</v>
      </c>
      <c r="P3222">
        <v>0</v>
      </c>
      <c r="R3222" s="1">
        <v>42719</v>
      </c>
      <c r="S3222" t="s">
        <v>40</v>
      </c>
      <c r="T3222" t="s">
        <v>608</v>
      </c>
      <c r="U3222" t="s">
        <v>42</v>
      </c>
      <c r="V3222" s="1">
        <v>42720</v>
      </c>
      <c r="W3222" s="12">
        <v>-20.83</v>
      </c>
      <c r="X3222" s="4" t="str">
        <f t="shared" si="101"/>
        <v>Income</v>
      </c>
      <c r="Y3222" s="5">
        <v>42705</v>
      </c>
      <c r="Z3222" s="7" t="s">
        <v>8073</v>
      </c>
      <c r="AA3222" s="7" t="str">
        <f t="shared" si="100"/>
        <v>Car Park Pass Income from Payroll</v>
      </c>
    </row>
    <row r="3223" spans="1:27" x14ac:dyDescent="0.25">
      <c r="A3223" t="s">
        <v>23</v>
      </c>
      <c r="B3223" t="s">
        <v>24</v>
      </c>
      <c r="C3223" t="s">
        <v>25</v>
      </c>
      <c r="D3223" t="s">
        <v>26</v>
      </c>
      <c r="E3223" t="s">
        <v>302</v>
      </c>
      <c r="F3223" t="s">
        <v>303</v>
      </c>
      <c r="G3223" t="s">
        <v>556</v>
      </c>
      <c r="H3223" t="s">
        <v>557</v>
      </c>
      <c r="J3223">
        <v>201709</v>
      </c>
      <c r="K3223" t="s">
        <v>306</v>
      </c>
      <c r="L3223">
        <v>3800770</v>
      </c>
      <c r="M3223">
        <v>40981</v>
      </c>
      <c r="P3223">
        <v>0</v>
      </c>
      <c r="R3223" s="1">
        <v>42719</v>
      </c>
      <c r="S3223" t="s">
        <v>40</v>
      </c>
      <c r="T3223" t="s">
        <v>596</v>
      </c>
      <c r="U3223" t="s">
        <v>42</v>
      </c>
      <c r="V3223" s="1">
        <v>42720</v>
      </c>
      <c r="W3223" s="12">
        <v>-20.84</v>
      </c>
      <c r="X3223" s="4" t="str">
        <f t="shared" si="101"/>
        <v>Income</v>
      </c>
      <c r="Y3223" s="5">
        <v>42705</v>
      </c>
      <c r="Z3223" s="7" t="s">
        <v>8073</v>
      </c>
      <c r="AA3223" s="7" t="str">
        <f t="shared" si="100"/>
        <v>Car Park Pass Income from Payroll</v>
      </c>
    </row>
    <row r="3224" spans="1:27" x14ac:dyDescent="0.25">
      <c r="A3224" t="s">
        <v>23</v>
      </c>
      <c r="B3224" t="s">
        <v>24</v>
      </c>
      <c r="C3224" t="s">
        <v>25</v>
      </c>
      <c r="D3224" t="s">
        <v>26</v>
      </c>
      <c r="E3224" t="s">
        <v>302</v>
      </c>
      <c r="F3224" t="s">
        <v>303</v>
      </c>
      <c r="G3224" t="s">
        <v>556</v>
      </c>
      <c r="H3224" t="s">
        <v>557</v>
      </c>
      <c r="J3224">
        <v>201709</v>
      </c>
      <c r="K3224" t="s">
        <v>306</v>
      </c>
      <c r="L3224">
        <v>3800770</v>
      </c>
      <c r="M3224">
        <v>40982</v>
      </c>
      <c r="P3224">
        <v>0</v>
      </c>
      <c r="R3224" s="1">
        <v>42719</v>
      </c>
      <c r="S3224" t="s">
        <v>40</v>
      </c>
      <c r="T3224" t="s">
        <v>605</v>
      </c>
      <c r="U3224" t="s">
        <v>42</v>
      </c>
      <c r="V3224" s="1">
        <v>42720</v>
      </c>
      <c r="W3224" s="12">
        <v>-12.5</v>
      </c>
      <c r="X3224" s="4" t="str">
        <f t="shared" si="101"/>
        <v>Income</v>
      </c>
      <c r="Y3224" s="5">
        <v>42705</v>
      </c>
      <c r="Z3224" s="7" t="s">
        <v>8073</v>
      </c>
      <c r="AA3224" s="7" t="str">
        <f t="shared" si="100"/>
        <v>Car Park Pass Income from Payroll</v>
      </c>
    </row>
    <row r="3225" spans="1:27" x14ac:dyDescent="0.25">
      <c r="A3225" t="s">
        <v>23</v>
      </c>
      <c r="B3225" t="s">
        <v>24</v>
      </c>
      <c r="C3225" t="s">
        <v>25</v>
      </c>
      <c r="D3225" t="s">
        <v>26</v>
      </c>
      <c r="E3225" t="s">
        <v>302</v>
      </c>
      <c r="F3225" t="s">
        <v>303</v>
      </c>
      <c r="G3225" t="s">
        <v>556</v>
      </c>
      <c r="H3225" t="s">
        <v>557</v>
      </c>
      <c r="J3225">
        <v>201709</v>
      </c>
      <c r="K3225" t="s">
        <v>306</v>
      </c>
      <c r="L3225">
        <v>3800770</v>
      </c>
      <c r="M3225">
        <v>40983</v>
      </c>
      <c r="P3225">
        <v>0</v>
      </c>
      <c r="R3225" s="1">
        <v>42719</v>
      </c>
      <c r="S3225" t="s">
        <v>40</v>
      </c>
      <c r="T3225" t="s">
        <v>657</v>
      </c>
      <c r="U3225" t="s">
        <v>42</v>
      </c>
      <c r="V3225" s="1">
        <v>42720</v>
      </c>
      <c r="W3225" s="12">
        <v>-20.84</v>
      </c>
      <c r="X3225" s="4" t="str">
        <f t="shared" si="101"/>
        <v>Income</v>
      </c>
      <c r="Y3225" s="5">
        <v>42705</v>
      </c>
      <c r="Z3225" s="7" t="s">
        <v>8073</v>
      </c>
      <c r="AA3225" s="7" t="str">
        <f t="shared" si="100"/>
        <v>Car Park Pass Income from Payroll</v>
      </c>
    </row>
    <row r="3226" spans="1:27" x14ac:dyDescent="0.25">
      <c r="A3226" t="s">
        <v>23</v>
      </c>
      <c r="B3226" t="s">
        <v>24</v>
      </c>
      <c r="C3226" t="s">
        <v>25</v>
      </c>
      <c r="D3226" t="s">
        <v>26</v>
      </c>
      <c r="E3226" t="s">
        <v>302</v>
      </c>
      <c r="F3226" t="s">
        <v>303</v>
      </c>
      <c r="G3226" t="s">
        <v>556</v>
      </c>
      <c r="H3226" t="s">
        <v>557</v>
      </c>
      <c r="J3226">
        <v>201709</v>
      </c>
      <c r="K3226" t="s">
        <v>306</v>
      </c>
      <c r="L3226">
        <v>3800770</v>
      </c>
      <c r="M3226">
        <v>15626</v>
      </c>
      <c r="P3226">
        <v>0</v>
      </c>
      <c r="R3226" s="1">
        <v>42719</v>
      </c>
      <c r="S3226" t="s">
        <v>40</v>
      </c>
      <c r="T3226" t="s">
        <v>582</v>
      </c>
      <c r="U3226" t="s">
        <v>42</v>
      </c>
      <c r="V3226" s="1">
        <v>42720</v>
      </c>
      <c r="W3226" s="12">
        <v>-10</v>
      </c>
      <c r="X3226" s="4" t="str">
        <f t="shared" si="101"/>
        <v>Income</v>
      </c>
      <c r="Y3226" s="5">
        <v>42705</v>
      </c>
      <c r="Z3226" s="7" t="s">
        <v>8073</v>
      </c>
      <c r="AA3226" s="7" t="str">
        <f t="shared" si="100"/>
        <v>Car Park Pass Income from Payroll</v>
      </c>
    </row>
    <row r="3227" spans="1:27" x14ac:dyDescent="0.25">
      <c r="A3227" t="s">
        <v>23</v>
      </c>
      <c r="B3227" t="s">
        <v>24</v>
      </c>
      <c r="C3227" t="s">
        <v>25</v>
      </c>
      <c r="D3227" t="s">
        <v>26</v>
      </c>
      <c r="E3227" t="s">
        <v>302</v>
      </c>
      <c r="F3227" t="s">
        <v>303</v>
      </c>
      <c r="G3227" t="s">
        <v>556</v>
      </c>
      <c r="H3227" t="s">
        <v>557</v>
      </c>
      <c r="J3227">
        <v>201709</v>
      </c>
      <c r="K3227" t="s">
        <v>306</v>
      </c>
      <c r="L3227">
        <v>3800770</v>
      </c>
      <c r="M3227">
        <v>15812</v>
      </c>
      <c r="P3227">
        <v>0</v>
      </c>
      <c r="R3227" s="1">
        <v>42719</v>
      </c>
      <c r="S3227" t="s">
        <v>40</v>
      </c>
      <c r="T3227" t="s">
        <v>670</v>
      </c>
      <c r="U3227" t="s">
        <v>42</v>
      </c>
      <c r="V3227" s="1">
        <v>42720</v>
      </c>
      <c r="W3227" s="12">
        <v>-20.83</v>
      </c>
      <c r="X3227" s="4" t="str">
        <f t="shared" si="101"/>
        <v>Income</v>
      </c>
      <c r="Y3227" s="5">
        <v>42705</v>
      </c>
      <c r="Z3227" s="7" t="s">
        <v>8073</v>
      </c>
      <c r="AA3227" s="7" t="str">
        <f t="shared" si="100"/>
        <v>Car Park Pass Income from Payroll</v>
      </c>
    </row>
    <row r="3228" spans="1:27" x14ac:dyDescent="0.25">
      <c r="A3228" t="s">
        <v>23</v>
      </c>
      <c r="B3228" t="s">
        <v>24</v>
      </c>
      <c r="C3228" t="s">
        <v>25</v>
      </c>
      <c r="D3228" t="s">
        <v>26</v>
      </c>
      <c r="E3228" t="s">
        <v>302</v>
      </c>
      <c r="F3228" t="s">
        <v>303</v>
      </c>
      <c r="G3228" t="s">
        <v>556</v>
      </c>
      <c r="H3228" t="s">
        <v>557</v>
      </c>
      <c r="J3228">
        <v>201709</v>
      </c>
      <c r="K3228" t="s">
        <v>306</v>
      </c>
      <c r="L3228">
        <v>3800770</v>
      </c>
      <c r="M3228">
        <v>15813</v>
      </c>
      <c r="P3228">
        <v>0</v>
      </c>
      <c r="R3228" s="1">
        <v>42719</v>
      </c>
      <c r="S3228" t="s">
        <v>40</v>
      </c>
      <c r="T3228" t="s">
        <v>667</v>
      </c>
      <c r="U3228" t="s">
        <v>42</v>
      </c>
      <c r="V3228" s="1">
        <v>42720</v>
      </c>
      <c r="W3228" s="12">
        <v>25.83</v>
      </c>
      <c r="X3228" s="4" t="str">
        <f t="shared" si="101"/>
        <v>Income</v>
      </c>
      <c r="Y3228" s="5">
        <v>42705</v>
      </c>
      <c r="Z3228" s="7" t="s">
        <v>8073</v>
      </c>
      <c r="AA3228" s="7" t="str">
        <f t="shared" si="100"/>
        <v>Car Park Pass Income from Payroll</v>
      </c>
    </row>
    <row r="3229" spans="1:27" x14ac:dyDescent="0.25">
      <c r="A3229" t="s">
        <v>23</v>
      </c>
      <c r="B3229" t="s">
        <v>24</v>
      </c>
      <c r="C3229" t="s">
        <v>25</v>
      </c>
      <c r="D3229" t="s">
        <v>26</v>
      </c>
      <c r="E3229" t="s">
        <v>302</v>
      </c>
      <c r="F3229" t="s">
        <v>303</v>
      </c>
      <c r="G3229" t="s">
        <v>556</v>
      </c>
      <c r="H3229" t="s">
        <v>557</v>
      </c>
      <c r="J3229">
        <v>201709</v>
      </c>
      <c r="K3229" t="s">
        <v>306</v>
      </c>
      <c r="L3229">
        <v>3800770</v>
      </c>
      <c r="M3229">
        <v>15814</v>
      </c>
      <c r="P3229">
        <v>0</v>
      </c>
      <c r="R3229" s="1">
        <v>42719</v>
      </c>
      <c r="S3229" t="s">
        <v>40</v>
      </c>
      <c r="T3229" t="s">
        <v>668</v>
      </c>
      <c r="U3229" t="s">
        <v>42</v>
      </c>
      <c r="V3229" s="1">
        <v>42720</v>
      </c>
      <c r="W3229" s="12">
        <v>-20.81</v>
      </c>
      <c r="X3229" s="4" t="str">
        <f t="shared" si="101"/>
        <v>Income</v>
      </c>
      <c r="Y3229" s="5">
        <v>42705</v>
      </c>
      <c r="Z3229" s="7" t="s">
        <v>8073</v>
      </c>
      <c r="AA3229" s="7" t="str">
        <f t="shared" si="100"/>
        <v>Car Park Pass Income from Payroll</v>
      </c>
    </row>
    <row r="3230" spans="1:27" x14ac:dyDescent="0.25">
      <c r="A3230" t="s">
        <v>23</v>
      </c>
      <c r="B3230" t="s">
        <v>24</v>
      </c>
      <c r="C3230" t="s">
        <v>25</v>
      </c>
      <c r="D3230" t="s">
        <v>26</v>
      </c>
      <c r="E3230" t="s">
        <v>302</v>
      </c>
      <c r="F3230" t="s">
        <v>303</v>
      </c>
      <c r="G3230" t="s">
        <v>556</v>
      </c>
      <c r="H3230" t="s">
        <v>557</v>
      </c>
      <c r="J3230">
        <v>201709</v>
      </c>
      <c r="K3230" t="s">
        <v>306</v>
      </c>
      <c r="L3230">
        <v>3800770</v>
      </c>
      <c r="M3230">
        <v>15815</v>
      </c>
      <c r="P3230">
        <v>0</v>
      </c>
      <c r="R3230" s="1">
        <v>42719</v>
      </c>
      <c r="S3230" t="s">
        <v>40</v>
      </c>
      <c r="T3230" t="s">
        <v>570</v>
      </c>
      <c r="U3230" t="s">
        <v>42</v>
      </c>
      <c r="V3230" s="1">
        <v>42720</v>
      </c>
      <c r="W3230" s="12">
        <v>-29.16</v>
      </c>
      <c r="X3230" s="4" t="str">
        <f t="shared" si="101"/>
        <v>Income</v>
      </c>
      <c r="Y3230" s="5">
        <v>42705</v>
      </c>
      <c r="Z3230" s="7" t="s">
        <v>8073</v>
      </c>
      <c r="AA3230" s="7" t="str">
        <f t="shared" si="100"/>
        <v>Car Park Pass Income from Payroll</v>
      </c>
    </row>
    <row r="3231" spans="1:27" x14ac:dyDescent="0.25">
      <c r="A3231" t="s">
        <v>23</v>
      </c>
      <c r="B3231" t="s">
        <v>24</v>
      </c>
      <c r="C3231" t="s">
        <v>25</v>
      </c>
      <c r="D3231" t="s">
        <v>26</v>
      </c>
      <c r="E3231" t="s">
        <v>302</v>
      </c>
      <c r="F3231" t="s">
        <v>303</v>
      </c>
      <c r="G3231" t="s">
        <v>556</v>
      </c>
      <c r="H3231" t="s">
        <v>557</v>
      </c>
      <c r="J3231">
        <v>201709</v>
      </c>
      <c r="K3231" t="s">
        <v>306</v>
      </c>
      <c r="L3231">
        <v>3800770</v>
      </c>
      <c r="M3231">
        <v>15816</v>
      </c>
      <c r="P3231">
        <v>0</v>
      </c>
      <c r="R3231" s="1">
        <v>42719</v>
      </c>
      <c r="S3231" t="s">
        <v>40</v>
      </c>
      <c r="T3231" t="s">
        <v>666</v>
      </c>
      <c r="U3231" t="s">
        <v>42</v>
      </c>
      <c r="V3231" s="1">
        <v>42720</v>
      </c>
      <c r="W3231" s="12">
        <v>-20.83</v>
      </c>
      <c r="X3231" s="4" t="str">
        <f t="shared" si="101"/>
        <v>Income</v>
      </c>
      <c r="Y3231" s="5">
        <v>42705</v>
      </c>
      <c r="Z3231" s="7" t="s">
        <v>8073</v>
      </c>
      <c r="AA3231" s="7" t="str">
        <f t="shared" si="100"/>
        <v>Car Park Pass Income from Payroll</v>
      </c>
    </row>
    <row r="3232" spans="1:27" x14ac:dyDescent="0.25">
      <c r="A3232" t="s">
        <v>23</v>
      </c>
      <c r="B3232" t="s">
        <v>24</v>
      </c>
      <c r="C3232" t="s">
        <v>25</v>
      </c>
      <c r="D3232" t="s">
        <v>26</v>
      </c>
      <c r="E3232" t="s">
        <v>302</v>
      </c>
      <c r="F3232" t="s">
        <v>303</v>
      </c>
      <c r="G3232" t="s">
        <v>556</v>
      </c>
      <c r="H3232" t="s">
        <v>557</v>
      </c>
      <c r="J3232">
        <v>201709</v>
      </c>
      <c r="K3232" t="s">
        <v>306</v>
      </c>
      <c r="L3232">
        <v>3800770</v>
      </c>
      <c r="M3232">
        <v>15817</v>
      </c>
      <c r="P3232">
        <v>0</v>
      </c>
      <c r="R3232" s="1">
        <v>42719</v>
      </c>
      <c r="S3232" t="s">
        <v>40</v>
      </c>
      <c r="T3232" t="s">
        <v>563</v>
      </c>
      <c r="U3232" t="s">
        <v>42</v>
      </c>
      <c r="V3232" s="1">
        <v>42720</v>
      </c>
      <c r="W3232" s="12">
        <v>-20.84</v>
      </c>
      <c r="X3232" s="4" t="str">
        <f t="shared" si="101"/>
        <v>Income</v>
      </c>
      <c r="Y3232" s="5">
        <v>42705</v>
      </c>
      <c r="Z3232" s="7" t="s">
        <v>8073</v>
      </c>
      <c r="AA3232" s="7" t="str">
        <f t="shared" si="100"/>
        <v>Car Park Pass Income from Payroll</v>
      </c>
    </row>
    <row r="3233" spans="1:27" x14ac:dyDescent="0.25">
      <c r="A3233" t="s">
        <v>23</v>
      </c>
      <c r="B3233" t="s">
        <v>24</v>
      </c>
      <c r="C3233" t="s">
        <v>25</v>
      </c>
      <c r="D3233" t="s">
        <v>26</v>
      </c>
      <c r="E3233" t="s">
        <v>302</v>
      </c>
      <c r="F3233" t="s">
        <v>303</v>
      </c>
      <c r="G3233" t="s">
        <v>696</v>
      </c>
      <c r="H3233" t="s">
        <v>697</v>
      </c>
      <c r="J3233">
        <v>201612</v>
      </c>
      <c r="K3233" t="s">
        <v>31</v>
      </c>
      <c r="L3233">
        <v>5229628</v>
      </c>
      <c r="M3233">
        <v>1</v>
      </c>
      <c r="N3233">
        <v>47312</v>
      </c>
      <c r="O3233" t="s">
        <v>698</v>
      </c>
      <c r="P3233">
        <v>0</v>
      </c>
      <c r="Q3233" t="s">
        <v>699</v>
      </c>
      <c r="R3233" s="1">
        <v>42446</v>
      </c>
      <c r="S3233" t="s">
        <v>34</v>
      </c>
      <c r="U3233" t="s">
        <v>35</v>
      </c>
      <c r="V3233" s="1">
        <v>42452</v>
      </c>
      <c r="W3233" s="12">
        <v>112</v>
      </c>
      <c r="X3233" s="4" t="str">
        <f t="shared" si="101"/>
        <v>Income</v>
      </c>
      <c r="Y3233" s="5">
        <v>42430</v>
      </c>
      <c r="Z3233" s="7" t="s">
        <v>8073</v>
      </c>
      <c r="AA3233" s="7" t="str">
        <f t="shared" si="100"/>
        <v>Car Park Excess Fee Notice Income</v>
      </c>
    </row>
    <row r="3234" spans="1:27" x14ac:dyDescent="0.25">
      <c r="A3234" t="s">
        <v>23</v>
      </c>
      <c r="B3234" t="s">
        <v>24</v>
      </c>
      <c r="C3234" t="s">
        <v>25</v>
      </c>
      <c r="D3234" t="s">
        <v>26</v>
      </c>
      <c r="E3234" t="s">
        <v>302</v>
      </c>
      <c r="F3234" t="s">
        <v>303</v>
      </c>
      <c r="G3234" t="s">
        <v>700</v>
      </c>
      <c r="H3234" t="s">
        <v>701</v>
      </c>
      <c r="J3234">
        <v>201701</v>
      </c>
      <c r="K3234" t="s">
        <v>702</v>
      </c>
      <c r="L3234">
        <v>6095417</v>
      </c>
      <c r="M3234">
        <v>10052</v>
      </c>
      <c r="N3234">
        <v>134646</v>
      </c>
      <c r="O3234" t="s">
        <v>703</v>
      </c>
      <c r="P3234">
        <v>6035568</v>
      </c>
      <c r="Q3234">
        <v>60954170</v>
      </c>
      <c r="R3234" s="1">
        <v>42461</v>
      </c>
      <c r="S3234" t="s">
        <v>704</v>
      </c>
      <c r="T3234" t="s">
        <v>705</v>
      </c>
      <c r="U3234" t="s">
        <v>706</v>
      </c>
      <c r="V3234" s="1">
        <v>42446</v>
      </c>
      <c r="W3234" s="12">
        <v>-2</v>
      </c>
      <c r="X3234" s="4" t="str">
        <f t="shared" si="101"/>
        <v>Income</v>
      </c>
      <c r="Y3234" s="5">
        <v>42461</v>
      </c>
      <c r="Z3234" s="7" t="s">
        <v>8073</v>
      </c>
      <c r="AA3234" s="7" t="str">
        <f t="shared" si="100"/>
        <v>Chief/Ground Rents</v>
      </c>
    </row>
    <row r="3235" spans="1:27" x14ac:dyDescent="0.25">
      <c r="A3235" t="s">
        <v>23</v>
      </c>
      <c r="B3235" t="s">
        <v>24</v>
      </c>
      <c r="C3235" t="s">
        <v>25</v>
      </c>
      <c r="D3235" t="s">
        <v>26</v>
      </c>
      <c r="E3235" t="s">
        <v>302</v>
      </c>
      <c r="F3235" t="s">
        <v>303</v>
      </c>
      <c r="G3235" t="s">
        <v>700</v>
      </c>
      <c r="H3235" t="s">
        <v>701</v>
      </c>
      <c r="J3235">
        <v>201701</v>
      </c>
      <c r="K3235" t="s">
        <v>702</v>
      </c>
      <c r="L3235">
        <v>6095736</v>
      </c>
      <c r="M3235">
        <v>5444</v>
      </c>
      <c r="N3235">
        <v>5458</v>
      </c>
      <c r="O3235" t="s">
        <v>707</v>
      </c>
      <c r="P3235">
        <v>6035887</v>
      </c>
      <c r="Q3235">
        <v>60957368</v>
      </c>
      <c r="R3235" s="1">
        <v>42461</v>
      </c>
      <c r="S3235" t="s">
        <v>704</v>
      </c>
      <c r="T3235" t="s">
        <v>708</v>
      </c>
      <c r="U3235" t="s">
        <v>706</v>
      </c>
      <c r="V3235" s="1">
        <v>42446</v>
      </c>
      <c r="W3235" s="12">
        <v>-1.75</v>
      </c>
      <c r="X3235" s="4" t="str">
        <f t="shared" si="101"/>
        <v>Income</v>
      </c>
      <c r="Y3235" s="5">
        <v>42461</v>
      </c>
      <c r="Z3235" s="7" t="s">
        <v>8073</v>
      </c>
      <c r="AA3235" s="7" t="str">
        <f t="shared" si="100"/>
        <v>Chief/Ground Rents</v>
      </c>
    </row>
    <row r="3236" spans="1:27" x14ac:dyDescent="0.25">
      <c r="A3236" t="s">
        <v>23</v>
      </c>
      <c r="B3236" t="s">
        <v>24</v>
      </c>
      <c r="C3236" t="s">
        <v>25</v>
      </c>
      <c r="D3236" t="s">
        <v>26</v>
      </c>
      <c r="E3236" t="s">
        <v>302</v>
      </c>
      <c r="F3236" t="s">
        <v>303</v>
      </c>
      <c r="G3236" t="s">
        <v>700</v>
      </c>
      <c r="H3236" t="s">
        <v>701</v>
      </c>
      <c r="J3236">
        <v>201706</v>
      </c>
      <c r="K3236" t="s">
        <v>702</v>
      </c>
      <c r="L3236">
        <v>6117058</v>
      </c>
      <c r="M3236">
        <v>1296</v>
      </c>
      <c r="N3236">
        <v>58230</v>
      </c>
      <c r="O3236" t="s">
        <v>709</v>
      </c>
      <c r="P3236">
        <v>6043460</v>
      </c>
      <c r="Q3236">
        <v>61170584</v>
      </c>
      <c r="R3236" s="1">
        <v>42644</v>
      </c>
      <c r="S3236" t="s">
        <v>704</v>
      </c>
      <c r="T3236" t="s">
        <v>710</v>
      </c>
      <c r="U3236" t="s">
        <v>711</v>
      </c>
      <c r="V3236" s="1">
        <v>42632</v>
      </c>
      <c r="W3236" s="12">
        <v>-0.52</v>
      </c>
      <c r="X3236" s="4" t="str">
        <f t="shared" si="101"/>
        <v>Income</v>
      </c>
      <c r="Y3236" s="5">
        <v>42614</v>
      </c>
      <c r="Z3236" s="7" t="s">
        <v>8073</v>
      </c>
      <c r="AA3236" s="7" t="str">
        <f t="shared" si="100"/>
        <v>Chief/Ground Rents</v>
      </c>
    </row>
    <row r="3237" spans="1:27" x14ac:dyDescent="0.25">
      <c r="A3237" t="s">
        <v>23</v>
      </c>
      <c r="B3237" t="s">
        <v>24</v>
      </c>
      <c r="C3237" t="s">
        <v>25</v>
      </c>
      <c r="D3237" t="s">
        <v>26</v>
      </c>
      <c r="E3237" t="s">
        <v>302</v>
      </c>
      <c r="F3237" t="s">
        <v>303</v>
      </c>
      <c r="G3237" t="s">
        <v>700</v>
      </c>
      <c r="H3237" t="s">
        <v>701</v>
      </c>
      <c r="J3237">
        <v>201706</v>
      </c>
      <c r="K3237" t="s">
        <v>702</v>
      </c>
      <c r="L3237">
        <v>6115859</v>
      </c>
      <c r="M3237">
        <v>811</v>
      </c>
      <c r="N3237">
        <v>134646</v>
      </c>
      <c r="O3237" t="s">
        <v>703</v>
      </c>
      <c r="P3237">
        <v>6042266</v>
      </c>
      <c r="Q3237">
        <v>61158593</v>
      </c>
      <c r="R3237" s="1">
        <v>42642</v>
      </c>
      <c r="S3237" t="s">
        <v>704</v>
      </c>
      <c r="T3237" t="s">
        <v>705</v>
      </c>
      <c r="U3237" t="s">
        <v>711</v>
      </c>
      <c r="V3237" s="1">
        <v>42632</v>
      </c>
      <c r="W3237" s="12">
        <v>-2</v>
      </c>
      <c r="X3237" s="4" t="str">
        <f t="shared" si="101"/>
        <v>Income</v>
      </c>
      <c r="Y3237" s="5">
        <v>42614</v>
      </c>
      <c r="Z3237" s="7" t="s">
        <v>8073</v>
      </c>
      <c r="AA3237" s="7" t="str">
        <f t="shared" si="100"/>
        <v>Chief/Ground Rents</v>
      </c>
    </row>
    <row r="3238" spans="1:27" x14ac:dyDescent="0.25">
      <c r="A3238" t="s">
        <v>23</v>
      </c>
      <c r="B3238" t="s">
        <v>24</v>
      </c>
      <c r="C3238" t="s">
        <v>25</v>
      </c>
      <c r="D3238" t="s">
        <v>26</v>
      </c>
      <c r="E3238" t="s">
        <v>302</v>
      </c>
      <c r="F3238" t="s">
        <v>303</v>
      </c>
      <c r="G3238" t="s">
        <v>700</v>
      </c>
      <c r="H3238" t="s">
        <v>701</v>
      </c>
      <c r="J3238">
        <v>201706</v>
      </c>
      <c r="K3238" t="s">
        <v>702</v>
      </c>
      <c r="L3238">
        <v>6116145</v>
      </c>
      <c r="M3238">
        <v>870</v>
      </c>
      <c r="N3238">
        <v>5458</v>
      </c>
      <c r="O3238" t="s">
        <v>707</v>
      </c>
      <c r="P3238">
        <v>6042552</v>
      </c>
      <c r="Q3238">
        <v>61161454</v>
      </c>
      <c r="R3238" s="1">
        <v>42642</v>
      </c>
      <c r="S3238" t="s">
        <v>704</v>
      </c>
      <c r="T3238" t="s">
        <v>712</v>
      </c>
      <c r="U3238" t="s">
        <v>711</v>
      </c>
      <c r="V3238" s="1">
        <v>42632</v>
      </c>
      <c r="W3238" s="12">
        <v>-1.75</v>
      </c>
      <c r="X3238" s="4" t="str">
        <f t="shared" si="101"/>
        <v>Income</v>
      </c>
      <c r="Y3238" s="5">
        <v>42614</v>
      </c>
      <c r="Z3238" s="7" t="s">
        <v>8073</v>
      </c>
      <c r="AA3238" s="7" t="str">
        <f t="shared" si="100"/>
        <v>Chief/Ground Rents</v>
      </c>
    </row>
    <row r="3239" spans="1:27" x14ac:dyDescent="0.25">
      <c r="A3239" t="s">
        <v>23</v>
      </c>
      <c r="B3239" t="s">
        <v>24</v>
      </c>
      <c r="C3239" t="s">
        <v>25</v>
      </c>
      <c r="D3239" t="s">
        <v>26</v>
      </c>
      <c r="E3239" t="s">
        <v>302</v>
      </c>
      <c r="F3239" t="s">
        <v>303</v>
      </c>
      <c r="G3239" t="s">
        <v>700</v>
      </c>
      <c r="H3239" t="s">
        <v>701</v>
      </c>
      <c r="J3239">
        <v>201707</v>
      </c>
      <c r="K3239" t="s">
        <v>713</v>
      </c>
      <c r="L3239">
        <v>21000431</v>
      </c>
      <c r="M3239">
        <v>32</v>
      </c>
      <c r="N3239">
        <v>51994</v>
      </c>
      <c r="O3239" t="s">
        <v>714</v>
      </c>
      <c r="P3239">
        <v>0</v>
      </c>
      <c r="Q3239">
        <v>60843980</v>
      </c>
      <c r="R3239" s="1">
        <v>42647</v>
      </c>
      <c r="S3239" t="s">
        <v>704</v>
      </c>
      <c r="U3239" t="s">
        <v>715</v>
      </c>
      <c r="V3239" s="1">
        <v>42647</v>
      </c>
      <c r="W3239" s="12">
        <v>0.2</v>
      </c>
      <c r="X3239" s="4" t="str">
        <f t="shared" si="101"/>
        <v>Income</v>
      </c>
      <c r="Y3239" s="5">
        <v>42644</v>
      </c>
      <c r="Z3239" s="7" t="s">
        <v>8073</v>
      </c>
      <c r="AA3239" s="7" t="str">
        <f t="shared" si="100"/>
        <v>Chief/Ground Rents</v>
      </c>
    </row>
    <row r="3240" spans="1:27" x14ac:dyDescent="0.25">
      <c r="A3240" t="s">
        <v>23</v>
      </c>
      <c r="B3240" t="s">
        <v>24</v>
      </c>
      <c r="C3240" t="s">
        <v>25</v>
      </c>
      <c r="D3240" t="s">
        <v>26</v>
      </c>
      <c r="E3240" t="s">
        <v>302</v>
      </c>
      <c r="F3240" t="s">
        <v>303</v>
      </c>
      <c r="G3240" t="s">
        <v>700</v>
      </c>
      <c r="H3240" t="s">
        <v>701</v>
      </c>
      <c r="J3240">
        <v>201708</v>
      </c>
      <c r="K3240" t="s">
        <v>713</v>
      </c>
      <c r="L3240">
        <v>21000458</v>
      </c>
      <c r="M3240">
        <v>32</v>
      </c>
      <c r="N3240">
        <v>58230</v>
      </c>
      <c r="O3240" t="s">
        <v>709</v>
      </c>
      <c r="P3240">
        <v>0</v>
      </c>
      <c r="Q3240">
        <v>61170584</v>
      </c>
      <c r="R3240" s="1">
        <v>42684</v>
      </c>
      <c r="S3240" t="s">
        <v>704</v>
      </c>
      <c r="U3240" t="s">
        <v>716</v>
      </c>
      <c r="V3240" s="1">
        <v>42684</v>
      </c>
      <c r="W3240" s="12">
        <v>0.52</v>
      </c>
      <c r="X3240" s="4" t="str">
        <f t="shared" si="101"/>
        <v>Income</v>
      </c>
      <c r="Y3240" s="5">
        <v>42675</v>
      </c>
      <c r="Z3240" s="7" t="s">
        <v>8073</v>
      </c>
      <c r="AA3240" s="7" t="str">
        <f t="shared" si="100"/>
        <v>Chief/Ground Rents</v>
      </c>
    </row>
    <row r="3241" spans="1:27" x14ac:dyDescent="0.25">
      <c r="A3241" t="s">
        <v>23</v>
      </c>
      <c r="B3241" t="s">
        <v>24</v>
      </c>
      <c r="C3241" t="s">
        <v>25</v>
      </c>
      <c r="D3241" t="s">
        <v>26</v>
      </c>
      <c r="E3241" t="s">
        <v>302</v>
      </c>
      <c r="F3241" t="s">
        <v>303</v>
      </c>
      <c r="G3241" t="s">
        <v>717</v>
      </c>
      <c r="H3241" t="s">
        <v>718</v>
      </c>
      <c r="J3241">
        <v>201706</v>
      </c>
      <c r="K3241" t="s">
        <v>702</v>
      </c>
      <c r="L3241">
        <v>6116406</v>
      </c>
      <c r="M3241">
        <v>1329</v>
      </c>
      <c r="N3241">
        <v>15406</v>
      </c>
      <c r="O3241" t="s">
        <v>719</v>
      </c>
      <c r="P3241">
        <v>6042808</v>
      </c>
      <c r="Q3241">
        <v>61164066</v>
      </c>
      <c r="R3241" s="1">
        <v>42644</v>
      </c>
      <c r="S3241" t="s">
        <v>704</v>
      </c>
      <c r="T3241" t="s">
        <v>720</v>
      </c>
      <c r="U3241" t="s">
        <v>711</v>
      </c>
      <c r="V3241" s="1">
        <v>42632</v>
      </c>
      <c r="W3241" s="12">
        <v>-1</v>
      </c>
      <c r="X3241" s="4" t="str">
        <f t="shared" si="101"/>
        <v>Income</v>
      </c>
      <c r="Y3241" s="5">
        <v>42614</v>
      </c>
      <c r="Z3241" s="7" t="s">
        <v>8073</v>
      </c>
      <c r="AA3241" s="7" t="str">
        <f t="shared" si="100"/>
        <v>Ground/Land Rental Income</v>
      </c>
    </row>
    <row r="3242" spans="1:27" x14ac:dyDescent="0.25">
      <c r="A3242" t="s">
        <v>23</v>
      </c>
      <c r="B3242" t="s">
        <v>24</v>
      </c>
      <c r="C3242" t="s">
        <v>25</v>
      </c>
      <c r="D3242" t="s">
        <v>26</v>
      </c>
      <c r="E3242" t="s">
        <v>721</v>
      </c>
      <c r="F3242" t="s">
        <v>722</v>
      </c>
      <c r="G3242" t="s">
        <v>723</v>
      </c>
      <c r="H3242" t="s">
        <v>724</v>
      </c>
      <c r="J3242">
        <v>201611</v>
      </c>
      <c r="K3242" t="s">
        <v>31</v>
      </c>
      <c r="L3242">
        <v>5226638</v>
      </c>
      <c r="M3242">
        <v>2</v>
      </c>
      <c r="N3242">
        <v>64237</v>
      </c>
      <c r="O3242" t="s">
        <v>725</v>
      </c>
      <c r="P3242">
        <v>0</v>
      </c>
      <c r="Q3242" t="s">
        <v>726</v>
      </c>
      <c r="R3242" s="1">
        <v>42076</v>
      </c>
      <c r="S3242" t="s">
        <v>422</v>
      </c>
      <c r="T3242" t="s">
        <v>727</v>
      </c>
      <c r="U3242" t="s">
        <v>728</v>
      </c>
      <c r="V3242" s="1">
        <v>42418</v>
      </c>
      <c r="W3242" s="12">
        <v>1.17</v>
      </c>
      <c r="X3242" s="4" t="str">
        <f t="shared" si="101"/>
        <v>Expenditure</v>
      </c>
      <c r="Y3242" s="5">
        <v>42401</v>
      </c>
      <c r="Z3242" s="6" t="s">
        <v>8072</v>
      </c>
      <c r="AA3242" s="7" t="str">
        <f t="shared" si="100"/>
        <v>Expenditure</v>
      </c>
    </row>
    <row r="3243" spans="1:27" x14ac:dyDescent="0.25">
      <c r="A3243" t="s">
        <v>23</v>
      </c>
      <c r="B3243" t="s">
        <v>24</v>
      </c>
      <c r="C3243" t="s">
        <v>25</v>
      </c>
      <c r="D3243" t="s">
        <v>26</v>
      </c>
      <c r="E3243" t="s">
        <v>721</v>
      </c>
      <c r="F3243" t="s">
        <v>722</v>
      </c>
      <c r="G3243" t="s">
        <v>723</v>
      </c>
      <c r="H3243" t="s">
        <v>724</v>
      </c>
      <c r="J3243">
        <v>201611</v>
      </c>
      <c r="K3243" t="s">
        <v>31</v>
      </c>
      <c r="L3243">
        <v>5225511</v>
      </c>
      <c r="M3243">
        <v>6</v>
      </c>
      <c r="N3243">
        <v>64237</v>
      </c>
      <c r="O3243" t="s">
        <v>725</v>
      </c>
      <c r="P3243">
        <v>0</v>
      </c>
      <c r="Q3243">
        <v>36885786</v>
      </c>
      <c r="R3243" s="1">
        <v>42400</v>
      </c>
      <c r="S3243" t="s">
        <v>163</v>
      </c>
      <c r="U3243" t="s">
        <v>729</v>
      </c>
      <c r="V3243" s="1">
        <v>42410</v>
      </c>
      <c r="W3243" s="12">
        <v>5.85</v>
      </c>
      <c r="X3243" s="4" t="str">
        <f t="shared" si="101"/>
        <v>Expenditure</v>
      </c>
      <c r="Y3243" s="5">
        <v>42401</v>
      </c>
      <c r="Z3243" s="6" t="s">
        <v>8072</v>
      </c>
      <c r="AA3243" s="7" t="str">
        <f t="shared" si="100"/>
        <v>Expenditure</v>
      </c>
    </row>
    <row r="3244" spans="1:27" x14ac:dyDescent="0.25">
      <c r="A3244" t="s">
        <v>23</v>
      </c>
      <c r="B3244" t="s">
        <v>24</v>
      </c>
      <c r="C3244" t="s">
        <v>25</v>
      </c>
      <c r="D3244" t="s">
        <v>26</v>
      </c>
      <c r="E3244" t="s">
        <v>721</v>
      </c>
      <c r="F3244" t="s">
        <v>722</v>
      </c>
      <c r="G3244" t="s">
        <v>723</v>
      </c>
      <c r="H3244" t="s">
        <v>724</v>
      </c>
      <c r="J3244">
        <v>201611</v>
      </c>
      <c r="K3244" t="s">
        <v>31</v>
      </c>
      <c r="L3244">
        <v>5225511</v>
      </c>
      <c r="M3244">
        <v>2</v>
      </c>
      <c r="N3244">
        <v>64237</v>
      </c>
      <c r="O3244" t="s">
        <v>725</v>
      </c>
      <c r="P3244">
        <v>0</v>
      </c>
      <c r="Q3244">
        <v>36885786</v>
      </c>
      <c r="R3244" s="1">
        <v>42400</v>
      </c>
      <c r="S3244" t="s">
        <v>422</v>
      </c>
      <c r="U3244" t="s">
        <v>729</v>
      </c>
      <c r="V3244" s="1">
        <v>42410</v>
      </c>
      <c r="W3244" s="12">
        <v>28.3</v>
      </c>
      <c r="X3244" s="4" t="str">
        <f t="shared" si="101"/>
        <v>Expenditure</v>
      </c>
      <c r="Y3244" s="5">
        <v>42401</v>
      </c>
      <c r="Z3244" s="6" t="s">
        <v>8072</v>
      </c>
      <c r="AA3244" s="7" t="str">
        <f t="shared" si="100"/>
        <v>Expenditure</v>
      </c>
    </row>
    <row r="3245" spans="1:27" x14ac:dyDescent="0.25">
      <c r="A3245" t="s">
        <v>23</v>
      </c>
      <c r="B3245" t="s">
        <v>24</v>
      </c>
      <c r="C3245" t="s">
        <v>25</v>
      </c>
      <c r="D3245" t="s">
        <v>26</v>
      </c>
      <c r="E3245" t="s">
        <v>721</v>
      </c>
      <c r="F3245" t="s">
        <v>722</v>
      </c>
      <c r="G3245" t="s">
        <v>723</v>
      </c>
      <c r="H3245" t="s">
        <v>724</v>
      </c>
      <c r="J3245">
        <v>201611</v>
      </c>
      <c r="K3245" t="s">
        <v>31</v>
      </c>
      <c r="L3245">
        <v>5224229</v>
      </c>
      <c r="M3245">
        <v>6</v>
      </c>
      <c r="N3245">
        <v>64237</v>
      </c>
      <c r="O3245" t="s">
        <v>725</v>
      </c>
      <c r="P3245">
        <v>0</v>
      </c>
      <c r="Q3245">
        <v>36513911</v>
      </c>
      <c r="R3245" s="1">
        <v>42309</v>
      </c>
      <c r="S3245" t="s">
        <v>163</v>
      </c>
      <c r="U3245" t="s">
        <v>730</v>
      </c>
      <c r="V3245" s="1">
        <v>42401</v>
      </c>
      <c r="W3245" s="12">
        <v>5.85</v>
      </c>
      <c r="X3245" s="4" t="str">
        <f t="shared" si="101"/>
        <v>Expenditure</v>
      </c>
      <c r="Y3245" s="5">
        <v>42401</v>
      </c>
      <c r="Z3245" s="6" t="s">
        <v>8072</v>
      </c>
      <c r="AA3245" s="7" t="str">
        <f t="shared" si="100"/>
        <v>Expenditure</v>
      </c>
    </row>
    <row r="3246" spans="1:27" x14ac:dyDescent="0.25">
      <c r="A3246" t="s">
        <v>23</v>
      </c>
      <c r="B3246" t="s">
        <v>24</v>
      </c>
      <c r="C3246" t="s">
        <v>25</v>
      </c>
      <c r="D3246" t="s">
        <v>26</v>
      </c>
      <c r="E3246" t="s">
        <v>721</v>
      </c>
      <c r="F3246" t="s">
        <v>722</v>
      </c>
      <c r="G3246" t="s">
        <v>723</v>
      </c>
      <c r="H3246" t="s">
        <v>724</v>
      </c>
      <c r="J3246">
        <v>201611</v>
      </c>
      <c r="K3246" t="s">
        <v>31</v>
      </c>
      <c r="L3246">
        <v>5224229</v>
      </c>
      <c r="M3246">
        <v>2</v>
      </c>
      <c r="N3246">
        <v>64237</v>
      </c>
      <c r="O3246" t="s">
        <v>725</v>
      </c>
      <c r="P3246">
        <v>0</v>
      </c>
      <c r="Q3246">
        <v>36513911</v>
      </c>
      <c r="R3246" s="1">
        <v>42309</v>
      </c>
      <c r="S3246" t="s">
        <v>422</v>
      </c>
      <c r="U3246" t="s">
        <v>730</v>
      </c>
      <c r="V3246" s="1">
        <v>42401</v>
      </c>
      <c r="W3246" s="12">
        <v>23.07</v>
      </c>
      <c r="X3246" s="4" t="str">
        <f t="shared" si="101"/>
        <v>Expenditure</v>
      </c>
      <c r="Y3246" s="5">
        <v>42401</v>
      </c>
      <c r="Z3246" s="6" t="s">
        <v>8072</v>
      </c>
      <c r="AA3246" s="7" t="str">
        <f t="shared" si="100"/>
        <v>Expenditure</v>
      </c>
    </row>
    <row r="3247" spans="1:27" x14ac:dyDescent="0.25">
      <c r="A3247" t="s">
        <v>23</v>
      </c>
      <c r="B3247" t="s">
        <v>24</v>
      </c>
      <c r="C3247" t="s">
        <v>25</v>
      </c>
      <c r="D3247" t="s">
        <v>26</v>
      </c>
      <c r="E3247" t="s">
        <v>721</v>
      </c>
      <c r="F3247" t="s">
        <v>722</v>
      </c>
      <c r="G3247" t="s">
        <v>723</v>
      </c>
      <c r="H3247" t="s">
        <v>724</v>
      </c>
      <c r="J3247">
        <v>201611</v>
      </c>
      <c r="K3247" t="s">
        <v>31</v>
      </c>
      <c r="L3247">
        <v>5224290</v>
      </c>
      <c r="M3247">
        <v>2</v>
      </c>
      <c r="N3247">
        <v>64237</v>
      </c>
      <c r="O3247" t="s">
        <v>725</v>
      </c>
      <c r="P3247">
        <v>0</v>
      </c>
      <c r="Q3247">
        <v>36144171</v>
      </c>
      <c r="R3247" s="1">
        <v>42277</v>
      </c>
      <c r="S3247" t="s">
        <v>422</v>
      </c>
      <c r="U3247" t="s">
        <v>35</v>
      </c>
      <c r="V3247" s="1">
        <v>42425</v>
      </c>
      <c r="W3247" s="12">
        <v>17.25</v>
      </c>
      <c r="X3247" s="4" t="str">
        <f t="shared" si="101"/>
        <v>Expenditure</v>
      </c>
      <c r="Y3247" s="5">
        <v>42401</v>
      </c>
      <c r="Z3247" s="6" t="s">
        <v>8072</v>
      </c>
      <c r="AA3247" s="7" t="str">
        <f t="shared" si="100"/>
        <v>Expenditure</v>
      </c>
    </row>
    <row r="3248" spans="1:27" x14ac:dyDescent="0.25">
      <c r="A3248" t="s">
        <v>23</v>
      </c>
      <c r="B3248" t="s">
        <v>24</v>
      </c>
      <c r="C3248" t="s">
        <v>25</v>
      </c>
      <c r="D3248" t="s">
        <v>26</v>
      </c>
      <c r="E3248" t="s">
        <v>721</v>
      </c>
      <c r="F3248" t="s">
        <v>722</v>
      </c>
      <c r="G3248" t="s">
        <v>723</v>
      </c>
      <c r="H3248" t="s">
        <v>724</v>
      </c>
      <c r="J3248">
        <v>201611</v>
      </c>
      <c r="K3248" t="s">
        <v>31</v>
      </c>
      <c r="L3248">
        <v>5224247</v>
      </c>
      <c r="M3248">
        <v>2</v>
      </c>
      <c r="N3248">
        <v>64237</v>
      </c>
      <c r="O3248" t="s">
        <v>725</v>
      </c>
      <c r="P3248">
        <v>0</v>
      </c>
      <c r="Q3248">
        <v>36328353</v>
      </c>
      <c r="R3248" s="1">
        <v>42308</v>
      </c>
      <c r="S3248" t="s">
        <v>422</v>
      </c>
      <c r="U3248" t="s">
        <v>35</v>
      </c>
      <c r="V3248" s="1">
        <v>42425</v>
      </c>
      <c r="W3248" s="12">
        <v>39.369999999999997</v>
      </c>
      <c r="X3248" s="4" t="str">
        <f t="shared" si="101"/>
        <v>Expenditure</v>
      </c>
      <c r="Y3248" s="5">
        <v>42401</v>
      </c>
      <c r="Z3248" s="6" t="s">
        <v>8072</v>
      </c>
      <c r="AA3248" s="7" t="str">
        <f t="shared" si="100"/>
        <v>Expenditure</v>
      </c>
    </row>
    <row r="3249" spans="1:27" x14ac:dyDescent="0.25">
      <c r="A3249" t="s">
        <v>23</v>
      </c>
      <c r="B3249" t="s">
        <v>24</v>
      </c>
      <c r="C3249" t="s">
        <v>25</v>
      </c>
      <c r="D3249" t="s">
        <v>26</v>
      </c>
      <c r="E3249" t="s">
        <v>721</v>
      </c>
      <c r="F3249" t="s">
        <v>722</v>
      </c>
      <c r="G3249" t="s">
        <v>723</v>
      </c>
      <c r="H3249" t="s">
        <v>724</v>
      </c>
      <c r="J3249">
        <v>201611</v>
      </c>
      <c r="K3249" t="s">
        <v>31</v>
      </c>
      <c r="L3249">
        <v>5224247</v>
      </c>
      <c r="M3249">
        <v>6</v>
      </c>
      <c r="N3249">
        <v>64237</v>
      </c>
      <c r="O3249" t="s">
        <v>725</v>
      </c>
      <c r="P3249">
        <v>0</v>
      </c>
      <c r="Q3249">
        <v>36328353</v>
      </c>
      <c r="R3249" s="1">
        <v>42308</v>
      </c>
      <c r="S3249" t="s">
        <v>163</v>
      </c>
      <c r="U3249" t="s">
        <v>35</v>
      </c>
      <c r="V3249" s="1">
        <v>42425</v>
      </c>
      <c r="W3249" s="12">
        <v>4.88</v>
      </c>
      <c r="X3249" s="4" t="str">
        <f t="shared" si="101"/>
        <v>Expenditure</v>
      </c>
      <c r="Y3249" s="5">
        <v>42401</v>
      </c>
      <c r="Z3249" s="6" t="s">
        <v>8072</v>
      </c>
      <c r="AA3249" s="7" t="str">
        <f t="shared" si="100"/>
        <v>Expenditure</v>
      </c>
    </row>
    <row r="3250" spans="1:27" x14ac:dyDescent="0.25">
      <c r="A3250" t="s">
        <v>23</v>
      </c>
      <c r="B3250" t="s">
        <v>24</v>
      </c>
      <c r="C3250" t="s">
        <v>25</v>
      </c>
      <c r="D3250" t="s">
        <v>26</v>
      </c>
      <c r="E3250" t="s">
        <v>721</v>
      </c>
      <c r="F3250" t="s">
        <v>722</v>
      </c>
      <c r="G3250" t="s">
        <v>723</v>
      </c>
      <c r="H3250" t="s">
        <v>724</v>
      </c>
      <c r="J3250">
        <v>201611</v>
      </c>
      <c r="K3250" t="s">
        <v>31</v>
      </c>
      <c r="L3250">
        <v>5226639</v>
      </c>
      <c r="M3250">
        <v>2</v>
      </c>
      <c r="N3250">
        <v>64237</v>
      </c>
      <c r="O3250" t="s">
        <v>725</v>
      </c>
      <c r="P3250">
        <v>0</v>
      </c>
      <c r="Q3250" t="s">
        <v>731</v>
      </c>
      <c r="R3250" s="1">
        <v>41387</v>
      </c>
      <c r="S3250" t="s">
        <v>422</v>
      </c>
      <c r="T3250" t="s">
        <v>732</v>
      </c>
      <c r="U3250" t="s">
        <v>728</v>
      </c>
      <c r="V3250" s="1">
        <v>42418</v>
      </c>
      <c r="W3250" s="12">
        <v>1.17</v>
      </c>
      <c r="X3250" s="4" t="str">
        <f t="shared" si="101"/>
        <v>Expenditure</v>
      </c>
      <c r="Y3250" s="5">
        <v>42401</v>
      </c>
      <c r="Z3250" s="6" t="s">
        <v>8072</v>
      </c>
      <c r="AA3250" s="7" t="str">
        <f t="shared" si="100"/>
        <v>Expenditure</v>
      </c>
    </row>
    <row r="3251" spans="1:27" x14ac:dyDescent="0.25">
      <c r="A3251" t="s">
        <v>23</v>
      </c>
      <c r="B3251" t="s">
        <v>24</v>
      </c>
      <c r="C3251" t="s">
        <v>25</v>
      </c>
      <c r="D3251" t="s">
        <v>26</v>
      </c>
      <c r="E3251" t="s">
        <v>721</v>
      </c>
      <c r="F3251" t="s">
        <v>722</v>
      </c>
      <c r="G3251" t="s">
        <v>723</v>
      </c>
      <c r="H3251" t="s">
        <v>724</v>
      </c>
      <c r="J3251">
        <v>201611</v>
      </c>
      <c r="K3251" t="s">
        <v>31</v>
      </c>
      <c r="L3251">
        <v>5224290</v>
      </c>
      <c r="M3251">
        <v>6</v>
      </c>
      <c r="N3251">
        <v>64237</v>
      </c>
      <c r="O3251" t="s">
        <v>725</v>
      </c>
      <c r="P3251">
        <v>0</v>
      </c>
      <c r="Q3251">
        <v>36144171</v>
      </c>
      <c r="R3251" s="1">
        <v>42277</v>
      </c>
      <c r="S3251" t="s">
        <v>163</v>
      </c>
      <c r="U3251" t="s">
        <v>35</v>
      </c>
      <c r="V3251" s="1">
        <v>42425</v>
      </c>
      <c r="W3251" s="12">
        <v>4.88</v>
      </c>
      <c r="X3251" s="4" t="str">
        <f t="shared" si="101"/>
        <v>Expenditure</v>
      </c>
      <c r="Y3251" s="5">
        <v>42401</v>
      </c>
      <c r="Z3251" s="6" t="s">
        <v>8072</v>
      </c>
      <c r="AA3251" s="7" t="str">
        <f t="shared" si="100"/>
        <v>Expenditure</v>
      </c>
    </row>
    <row r="3252" spans="1:27" x14ac:dyDescent="0.25">
      <c r="A3252" t="s">
        <v>23</v>
      </c>
      <c r="B3252" t="s">
        <v>24</v>
      </c>
      <c r="C3252" t="s">
        <v>25</v>
      </c>
      <c r="D3252" t="s">
        <v>26</v>
      </c>
      <c r="E3252" t="s">
        <v>721</v>
      </c>
      <c r="F3252" t="s">
        <v>722</v>
      </c>
      <c r="G3252" t="s">
        <v>723</v>
      </c>
      <c r="H3252" t="s">
        <v>724</v>
      </c>
      <c r="J3252">
        <v>201612</v>
      </c>
      <c r="K3252" t="s">
        <v>31</v>
      </c>
      <c r="L3252">
        <v>5227529</v>
      </c>
      <c r="M3252">
        <v>6</v>
      </c>
      <c r="N3252">
        <v>64237</v>
      </c>
      <c r="O3252" t="s">
        <v>725</v>
      </c>
      <c r="P3252">
        <v>0</v>
      </c>
      <c r="Q3252">
        <v>36700266</v>
      </c>
      <c r="R3252" s="1">
        <v>42369</v>
      </c>
      <c r="S3252" t="s">
        <v>163</v>
      </c>
      <c r="U3252" t="s">
        <v>35</v>
      </c>
      <c r="V3252" s="1">
        <v>42452</v>
      </c>
      <c r="W3252" s="12">
        <v>5.85</v>
      </c>
      <c r="X3252" s="4" t="str">
        <f t="shared" si="101"/>
        <v>Expenditure</v>
      </c>
      <c r="Y3252" s="5">
        <v>42430</v>
      </c>
      <c r="Z3252" s="6" t="s">
        <v>8072</v>
      </c>
      <c r="AA3252" s="7" t="str">
        <f t="shared" si="100"/>
        <v>Expenditure</v>
      </c>
    </row>
    <row r="3253" spans="1:27" x14ac:dyDescent="0.25">
      <c r="A3253" t="s">
        <v>23</v>
      </c>
      <c r="B3253" t="s">
        <v>24</v>
      </c>
      <c r="C3253" t="s">
        <v>25</v>
      </c>
      <c r="D3253" t="s">
        <v>26</v>
      </c>
      <c r="E3253" t="s">
        <v>721</v>
      </c>
      <c r="F3253" t="s">
        <v>722</v>
      </c>
      <c r="G3253" t="s">
        <v>723</v>
      </c>
      <c r="H3253" t="s">
        <v>724</v>
      </c>
      <c r="J3253">
        <v>201612</v>
      </c>
      <c r="K3253" t="s">
        <v>31</v>
      </c>
      <c r="L3253">
        <v>5227529</v>
      </c>
      <c r="M3253">
        <v>2</v>
      </c>
      <c r="N3253">
        <v>64237</v>
      </c>
      <c r="O3253" t="s">
        <v>725</v>
      </c>
      <c r="P3253">
        <v>0</v>
      </c>
      <c r="Q3253">
        <v>36700266</v>
      </c>
      <c r="R3253" s="1">
        <v>42369</v>
      </c>
      <c r="S3253" t="s">
        <v>422</v>
      </c>
      <c r="U3253" t="s">
        <v>35</v>
      </c>
      <c r="V3253" s="1">
        <v>42452</v>
      </c>
      <c r="W3253" s="12">
        <v>19.8</v>
      </c>
      <c r="X3253" s="4" t="str">
        <f t="shared" si="101"/>
        <v>Expenditure</v>
      </c>
      <c r="Y3253" s="5">
        <v>42430</v>
      </c>
      <c r="Z3253" s="6" t="s">
        <v>8072</v>
      </c>
      <c r="AA3253" s="7" t="str">
        <f t="shared" si="100"/>
        <v>Expenditure</v>
      </c>
    </row>
    <row r="3254" spans="1:27" x14ac:dyDescent="0.25">
      <c r="A3254" t="s">
        <v>23</v>
      </c>
      <c r="B3254" t="s">
        <v>24</v>
      </c>
      <c r="C3254" t="s">
        <v>25</v>
      </c>
      <c r="D3254" t="s">
        <v>26</v>
      </c>
      <c r="E3254" t="s">
        <v>721</v>
      </c>
      <c r="F3254" t="s">
        <v>722</v>
      </c>
      <c r="G3254" t="s">
        <v>723</v>
      </c>
      <c r="H3254" t="s">
        <v>724</v>
      </c>
      <c r="J3254">
        <v>201705</v>
      </c>
      <c r="K3254" t="s">
        <v>31</v>
      </c>
      <c r="L3254">
        <v>5242256</v>
      </c>
      <c r="M3254">
        <v>2</v>
      </c>
      <c r="N3254">
        <v>64237</v>
      </c>
      <c r="O3254" t="s">
        <v>725</v>
      </c>
      <c r="P3254">
        <v>0</v>
      </c>
      <c r="Q3254">
        <v>37631390</v>
      </c>
      <c r="R3254" s="1">
        <v>42587</v>
      </c>
      <c r="S3254" t="s">
        <v>422</v>
      </c>
      <c r="U3254" t="s">
        <v>733</v>
      </c>
      <c r="V3254" s="1">
        <v>42587</v>
      </c>
      <c r="W3254" s="12">
        <v>48.16</v>
      </c>
      <c r="X3254" s="4" t="str">
        <f t="shared" si="101"/>
        <v>Expenditure</v>
      </c>
      <c r="Y3254" s="5">
        <v>42583</v>
      </c>
      <c r="Z3254" s="6" t="s">
        <v>8072</v>
      </c>
      <c r="AA3254" s="7" t="str">
        <f t="shared" si="100"/>
        <v>Expenditure</v>
      </c>
    </row>
    <row r="3255" spans="1:27" x14ac:dyDescent="0.25">
      <c r="A3255" t="s">
        <v>23</v>
      </c>
      <c r="B3255" t="s">
        <v>24</v>
      </c>
      <c r="C3255" t="s">
        <v>25</v>
      </c>
      <c r="D3255" t="s">
        <v>26</v>
      </c>
      <c r="E3255" t="s">
        <v>721</v>
      </c>
      <c r="F3255" t="s">
        <v>722</v>
      </c>
      <c r="G3255" t="s">
        <v>723</v>
      </c>
      <c r="H3255" t="s">
        <v>724</v>
      </c>
      <c r="J3255">
        <v>201705</v>
      </c>
      <c r="K3255" t="s">
        <v>31</v>
      </c>
      <c r="L3255">
        <v>5242256</v>
      </c>
      <c r="M3255">
        <v>5</v>
      </c>
      <c r="N3255">
        <v>64237</v>
      </c>
      <c r="O3255" t="s">
        <v>725</v>
      </c>
      <c r="P3255">
        <v>0</v>
      </c>
      <c r="Q3255">
        <v>37631390</v>
      </c>
      <c r="R3255" s="1">
        <v>42587</v>
      </c>
      <c r="S3255" t="s">
        <v>163</v>
      </c>
      <c r="U3255" t="s">
        <v>733</v>
      </c>
      <c r="V3255" s="1">
        <v>42587</v>
      </c>
      <c r="W3255" s="12">
        <v>13.8</v>
      </c>
      <c r="X3255" s="4" t="str">
        <f t="shared" si="101"/>
        <v>Expenditure</v>
      </c>
      <c r="Y3255" s="5">
        <v>42583</v>
      </c>
      <c r="Z3255" s="6" t="s">
        <v>8072</v>
      </c>
      <c r="AA3255" s="7" t="str">
        <f t="shared" si="100"/>
        <v>Expenditure</v>
      </c>
    </row>
    <row r="3256" spans="1:27" x14ac:dyDescent="0.25">
      <c r="A3256" t="s">
        <v>23</v>
      </c>
      <c r="B3256" t="s">
        <v>24</v>
      </c>
      <c r="C3256" t="s">
        <v>25</v>
      </c>
      <c r="D3256" t="s">
        <v>26</v>
      </c>
      <c r="E3256" t="s">
        <v>721</v>
      </c>
      <c r="F3256" t="s">
        <v>722</v>
      </c>
      <c r="G3256" t="s">
        <v>723</v>
      </c>
      <c r="H3256" t="s">
        <v>724</v>
      </c>
      <c r="J3256">
        <v>201705</v>
      </c>
      <c r="K3256" t="s">
        <v>31</v>
      </c>
      <c r="L3256">
        <v>5242267</v>
      </c>
      <c r="M3256">
        <v>7</v>
      </c>
      <c r="N3256">
        <v>47800</v>
      </c>
      <c r="O3256" t="s">
        <v>734</v>
      </c>
      <c r="P3256">
        <v>0</v>
      </c>
      <c r="Q3256" t="s">
        <v>735</v>
      </c>
      <c r="R3256" s="1">
        <v>42587</v>
      </c>
      <c r="S3256" t="s">
        <v>422</v>
      </c>
      <c r="U3256" t="s">
        <v>736</v>
      </c>
      <c r="V3256" s="1">
        <v>42587</v>
      </c>
      <c r="W3256" s="12">
        <v>65.540000000000006</v>
      </c>
      <c r="X3256" s="4" t="str">
        <f t="shared" si="101"/>
        <v>Expenditure</v>
      </c>
      <c r="Y3256" s="5">
        <v>42583</v>
      </c>
      <c r="Z3256" s="6" t="s">
        <v>8072</v>
      </c>
      <c r="AA3256" s="7" t="str">
        <f t="shared" si="100"/>
        <v>Expenditure</v>
      </c>
    </row>
    <row r="3257" spans="1:27" x14ac:dyDescent="0.25">
      <c r="A3257" t="s">
        <v>23</v>
      </c>
      <c r="B3257" t="s">
        <v>24</v>
      </c>
      <c r="C3257" t="s">
        <v>25</v>
      </c>
      <c r="D3257" t="s">
        <v>26</v>
      </c>
      <c r="E3257" t="s">
        <v>721</v>
      </c>
      <c r="F3257" t="s">
        <v>722</v>
      </c>
      <c r="G3257" t="s">
        <v>723</v>
      </c>
      <c r="H3257" t="s">
        <v>724</v>
      </c>
      <c r="J3257">
        <v>201705</v>
      </c>
      <c r="K3257" t="s">
        <v>31</v>
      </c>
      <c r="L3257">
        <v>5242267</v>
      </c>
      <c r="M3257">
        <v>10</v>
      </c>
      <c r="N3257">
        <v>47800</v>
      </c>
      <c r="O3257" t="s">
        <v>734</v>
      </c>
      <c r="P3257">
        <v>0</v>
      </c>
      <c r="Q3257" t="s">
        <v>735</v>
      </c>
      <c r="R3257" s="1">
        <v>42587</v>
      </c>
      <c r="S3257" t="s">
        <v>163</v>
      </c>
      <c r="U3257" t="s">
        <v>736</v>
      </c>
      <c r="V3257" s="1">
        <v>42587</v>
      </c>
      <c r="W3257" s="12">
        <v>13.8</v>
      </c>
      <c r="X3257" s="4" t="str">
        <f t="shared" si="101"/>
        <v>Expenditure</v>
      </c>
      <c r="Y3257" s="5">
        <v>42583</v>
      </c>
      <c r="Z3257" s="6" t="s">
        <v>8072</v>
      </c>
      <c r="AA3257" s="7" t="str">
        <f t="shared" si="100"/>
        <v>Expenditure</v>
      </c>
    </row>
    <row r="3258" spans="1:27" x14ac:dyDescent="0.25">
      <c r="A3258" t="s">
        <v>23</v>
      </c>
      <c r="B3258" t="s">
        <v>24</v>
      </c>
      <c r="C3258" t="s">
        <v>25</v>
      </c>
      <c r="D3258" t="s">
        <v>26</v>
      </c>
      <c r="E3258" t="s">
        <v>721</v>
      </c>
      <c r="F3258" t="s">
        <v>722</v>
      </c>
      <c r="G3258" t="s">
        <v>723</v>
      </c>
      <c r="H3258" t="s">
        <v>724</v>
      </c>
      <c r="J3258">
        <v>201705</v>
      </c>
      <c r="K3258" t="s">
        <v>31</v>
      </c>
      <c r="L3258">
        <v>5242276</v>
      </c>
      <c r="M3258">
        <v>2</v>
      </c>
      <c r="N3258">
        <v>64237</v>
      </c>
      <c r="O3258" t="s">
        <v>725</v>
      </c>
      <c r="P3258">
        <v>0</v>
      </c>
      <c r="Q3258">
        <v>37818734</v>
      </c>
      <c r="R3258" s="1">
        <v>42551</v>
      </c>
      <c r="S3258" t="s">
        <v>422</v>
      </c>
      <c r="U3258" t="s">
        <v>729</v>
      </c>
      <c r="V3258" s="1">
        <v>42590</v>
      </c>
      <c r="W3258" s="12">
        <v>22.03</v>
      </c>
      <c r="X3258" s="4" t="str">
        <f t="shared" si="101"/>
        <v>Expenditure</v>
      </c>
      <c r="Y3258" s="5">
        <v>42583</v>
      </c>
      <c r="Z3258" s="6" t="s">
        <v>8072</v>
      </c>
      <c r="AA3258" s="7" t="str">
        <f t="shared" si="100"/>
        <v>Expenditure</v>
      </c>
    </row>
    <row r="3259" spans="1:27" x14ac:dyDescent="0.25">
      <c r="A3259" t="s">
        <v>23</v>
      </c>
      <c r="B3259" t="s">
        <v>24</v>
      </c>
      <c r="C3259" t="s">
        <v>25</v>
      </c>
      <c r="D3259" t="s">
        <v>26</v>
      </c>
      <c r="E3259" t="s">
        <v>721</v>
      </c>
      <c r="F3259" t="s">
        <v>722</v>
      </c>
      <c r="G3259" t="s">
        <v>723</v>
      </c>
      <c r="H3259" t="s">
        <v>724</v>
      </c>
      <c r="J3259">
        <v>201705</v>
      </c>
      <c r="K3259" t="s">
        <v>31</v>
      </c>
      <c r="L3259">
        <v>5242276</v>
      </c>
      <c r="M3259">
        <v>5</v>
      </c>
      <c r="N3259">
        <v>64237</v>
      </c>
      <c r="O3259" t="s">
        <v>725</v>
      </c>
      <c r="P3259">
        <v>0</v>
      </c>
      <c r="Q3259">
        <v>37818734</v>
      </c>
      <c r="R3259" s="1">
        <v>42551</v>
      </c>
      <c r="S3259" t="s">
        <v>163</v>
      </c>
      <c r="U3259" t="s">
        <v>729</v>
      </c>
      <c r="V3259" s="1">
        <v>42590</v>
      </c>
      <c r="W3259" s="12">
        <v>6.9</v>
      </c>
      <c r="X3259" s="4" t="str">
        <f t="shared" si="101"/>
        <v>Expenditure</v>
      </c>
      <c r="Y3259" s="5">
        <v>42583</v>
      </c>
      <c r="Z3259" s="6" t="s">
        <v>8072</v>
      </c>
      <c r="AA3259" s="7" t="str">
        <f t="shared" si="100"/>
        <v>Expenditure</v>
      </c>
    </row>
    <row r="3260" spans="1:27" x14ac:dyDescent="0.25">
      <c r="A3260" t="s">
        <v>23</v>
      </c>
      <c r="B3260" t="s">
        <v>24</v>
      </c>
      <c r="C3260" t="s">
        <v>25</v>
      </c>
      <c r="D3260" t="s">
        <v>26</v>
      </c>
      <c r="E3260" t="s">
        <v>721</v>
      </c>
      <c r="F3260" t="s">
        <v>722</v>
      </c>
      <c r="G3260" t="s">
        <v>723</v>
      </c>
      <c r="H3260" t="s">
        <v>724</v>
      </c>
      <c r="J3260">
        <v>201707</v>
      </c>
      <c r="K3260" t="s">
        <v>31</v>
      </c>
      <c r="L3260">
        <v>5249037</v>
      </c>
      <c r="M3260">
        <v>5</v>
      </c>
      <c r="N3260">
        <v>64237</v>
      </c>
      <c r="O3260" t="s">
        <v>725</v>
      </c>
      <c r="P3260">
        <v>0</v>
      </c>
      <c r="Q3260">
        <v>38386485</v>
      </c>
      <c r="R3260" s="1">
        <v>42643</v>
      </c>
      <c r="S3260" t="s">
        <v>34</v>
      </c>
      <c r="U3260" t="s">
        <v>733</v>
      </c>
      <c r="V3260" s="1">
        <v>42669</v>
      </c>
      <c r="W3260" s="12">
        <v>6.9</v>
      </c>
      <c r="X3260" s="4" t="str">
        <f t="shared" si="101"/>
        <v>Expenditure</v>
      </c>
      <c r="Y3260" s="5">
        <v>42644</v>
      </c>
      <c r="Z3260" s="6" t="s">
        <v>8072</v>
      </c>
      <c r="AA3260" s="7" t="str">
        <f t="shared" si="100"/>
        <v>Expenditure</v>
      </c>
    </row>
    <row r="3261" spans="1:27" x14ac:dyDescent="0.25">
      <c r="A3261" t="s">
        <v>23</v>
      </c>
      <c r="B3261" t="s">
        <v>24</v>
      </c>
      <c r="C3261" t="s">
        <v>25</v>
      </c>
      <c r="D3261" t="s">
        <v>26</v>
      </c>
      <c r="E3261" t="s">
        <v>721</v>
      </c>
      <c r="F3261" t="s">
        <v>722</v>
      </c>
      <c r="G3261" t="s">
        <v>723</v>
      </c>
      <c r="H3261" t="s">
        <v>724</v>
      </c>
      <c r="J3261">
        <v>201707</v>
      </c>
      <c r="K3261" t="s">
        <v>31</v>
      </c>
      <c r="L3261">
        <v>5249037</v>
      </c>
      <c r="M3261">
        <v>2</v>
      </c>
      <c r="N3261">
        <v>64237</v>
      </c>
      <c r="O3261" t="s">
        <v>725</v>
      </c>
      <c r="P3261">
        <v>0</v>
      </c>
      <c r="Q3261">
        <v>38386485</v>
      </c>
      <c r="R3261" s="1">
        <v>42643</v>
      </c>
      <c r="S3261" t="s">
        <v>422</v>
      </c>
      <c r="U3261" t="s">
        <v>733</v>
      </c>
      <c r="V3261" s="1">
        <v>42669</v>
      </c>
      <c r="W3261" s="12">
        <v>18.98</v>
      </c>
      <c r="X3261" s="4" t="str">
        <f t="shared" si="101"/>
        <v>Expenditure</v>
      </c>
      <c r="Y3261" s="5">
        <v>42644</v>
      </c>
      <c r="Z3261" s="6" t="s">
        <v>8072</v>
      </c>
      <c r="AA3261" s="7" t="str">
        <f t="shared" si="100"/>
        <v>Expenditure</v>
      </c>
    </row>
    <row r="3262" spans="1:27" x14ac:dyDescent="0.25">
      <c r="A3262" t="s">
        <v>23</v>
      </c>
      <c r="B3262" t="s">
        <v>24</v>
      </c>
      <c r="C3262" t="s">
        <v>25</v>
      </c>
      <c r="D3262" t="s">
        <v>26</v>
      </c>
      <c r="E3262" t="s">
        <v>721</v>
      </c>
      <c r="F3262" t="s">
        <v>722</v>
      </c>
      <c r="G3262" t="s">
        <v>723</v>
      </c>
      <c r="H3262" t="s">
        <v>724</v>
      </c>
      <c r="J3262">
        <v>201707</v>
      </c>
      <c r="K3262" t="s">
        <v>737</v>
      </c>
      <c r="L3262">
        <v>5247445</v>
      </c>
      <c r="M3262">
        <v>5</v>
      </c>
      <c r="N3262">
        <v>64237</v>
      </c>
      <c r="O3262" t="s">
        <v>725</v>
      </c>
      <c r="P3262">
        <v>0</v>
      </c>
      <c r="Q3262">
        <v>38197031</v>
      </c>
      <c r="R3262" s="1">
        <v>42653</v>
      </c>
      <c r="S3262" t="s">
        <v>163</v>
      </c>
      <c r="U3262" t="s">
        <v>738</v>
      </c>
      <c r="V3262" s="1">
        <v>42653</v>
      </c>
      <c r="W3262" s="12">
        <v>6.9</v>
      </c>
      <c r="X3262" s="4" t="str">
        <f t="shared" si="101"/>
        <v>Expenditure</v>
      </c>
      <c r="Y3262" s="5">
        <v>42644</v>
      </c>
      <c r="Z3262" s="6" t="s">
        <v>8072</v>
      </c>
      <c r="AA3262" s="7" t="str">
        <f t="shared" si="100"/>
        <v>Expenditure</v>
      </c>
    </row>
    <row r="3263" spans="1:27" x14ac:dyDescent="0.25">
      <c r="A3263" t="s">
        <v>23</v>
      </c>
      <c r="B3263" t="s">
        <v>24</v>
      </c>
      <c r="C3263" t="s">
        <v>25</v>
      </c>
      <c r="D3263" t="s">
        <v>26</v>
      </c>
      <c r="E3263" t="s">
        <v>721</v>
      </c>
      <c r="F3263" t="s">
        <v>722</v>
      </c>
      <c r="G3263" t="s">
        <v>723</v>
      </c>
      <c r="H3263" t="s">
        <v>724</v>
      </c>
      <c r="J3263">
        <v>201707</v>
      </c>
      <c r="K3263" t="s">
        <v>737</v>
      </c>
      <c r="L3263">
        <v>5247450</v>
      </c>
      <c r="M3263">
        <v>5</v>
      </c>
      <c r="N3263">
        <v>64237</v>
      </c>
      <c r="O3263" t="s">
        <v>725</v>
      </c>
      <c r="P3263">
        <v>0</v>
      </c>
      <c r="Q3263">
        <v>38007668</v>
      </c>
      <c r="R3263" s="1">
        <v>42653</v>
      </c>
      <c r="S3263" t="s">
        <v>163</v>
      </c>
      <c r="U3263" t="s">
        <v>738</v>
      </c>
      <c r="V3263" s="1">
        <v>42653</v>
      </c>
      <c r="W3263" s="12">
        <v>6.9</v>
      </c>
      <c r="X3263" s="4" t="str">
        <f t="shared" si="101"/>
        <v>Expenditure</v>
      </c>
      <c r="Y3263" s="5">
        <v>42644</v>
      </c>
      <c r="Z3263" s="6" t="s">
        <v>8072</v>
      </c>
      <c r="AA3263" s="7" t="str">
        <f t="shared" si="100"/>
        <v>Expenditure</v>
      </c>
    </row>
    <row r="3264" spans="1:27" x14ac:dyDescent="0.25">
      <c r="A3264" t="s">
        <v>23</v>
      </c>
      <c r="B3264" t="s">
        <v>24</v>
      </c>
      <c r="C3264" t="s">
        <v>25</v>
      </c>
      <c r="D3264" t="s">
        <v>26</v>
      </c>
      <c r="E3264" t="s">
        <v>721</v>
      </c>
      <c r="F3264" t="s">
        <v>722</v>
      </c>
      <c r="G3264" t="s">
        <v>723</v>
      </c>
      <c r="H3264" t="s">
        <v>724</v>
      </c>
      <c r="J3264">
        <v>201707</v>
      </c>
      <c r="K3264" t="s">
        <v>737</v>
      </c>
      <c r="L3264">
        <v>5247450</v>
      </c>
      <c r="M3264">
        <v>2</v>
      </c>
      <c r="N3264">
        <v>64237</v>
      </c>
      <c r="O3264" t="s">
        <v>725</v>
      </c>
      <c r="P3264">
        <v>0</v>
      </c>
      <c r="Q3264">
        <v>38007668</v>
      </c>
      <c r="R3264" s="1">
        <v>42653</v>
      </c>
      <c r="S3264" t="s">
        <v>422</v>
      </c>
      <c r="U3264" t="s">
        <v>738</v>
      </c>
      <c r="V3264" s="1">
        <v>42653</v>
      </c>
      <c r="W3264" s="12">
        <v>18.43</v>
      </c>
      <c r="X3264" s="4" t="str">
        <f t="shared" si="101"/>
        <v>Expenditure</v>
      </c>
      <c r="Y3264" s="5">
        <v>42644</v>
      </c>
      <c r="Z3264" s="6" t="s">
        <v>8072</v>
      </c>
      <c r="AA3264" s="7" t="str">
        <f t="shared" si="100"/>
        <v>Expenditure</v>
      </c>
    </row>
    <row r="3265" spans="1:27" x14ac:dyDescent="0.25">
      <c r="A3265" t="s">
        <v>23</v>
      </c>
      <c r="B3265" t="s">
        <v>24</v>
      </c>
      <c r="C3265" t="s">
        <v>25</v>
      </c>
      <c r="D3265" t="s">
        <v>26</v>
      </c>
      <c r="E3265" t="s">
        <v>721</v>
      </c>
      <c r="F3265" t="s">
        <v>722</v>
      </c>
      <c r="G3265" t="s">
        <v>723</v>
      </c>
      <c r="H3265" t="s">
        <v>724</v>
      </c>
      <c r="J3265">
        <v>201707</v>
      </c>
      <c r="K3265" t="s">
        <v>737</v>
      </c>
      <c r="L3265">
        <v>5247445</v>
      </c>
      <c r="M3265">
        <v>2</v>
      </c>
      <c r="N3265">
        <v>64237</v>
      </c>
      <c r="O3265" t="s">
        <v>725</v>
      </c>
      <c r="P3265">
        <v>0</v>
      </c>
      <c r="Q3265">
        <v>38197031</v>
      </c>
      <c r="R3265" s="1">
        <v>42653</v>
      </c>
      <c r="S3265" t="s">
        <v>422</v>
      </c>
      <c r="U3265" t="s">
        <v>738</v>
      </c>
      <c r="V3265" s="1">
        <v>42653</v>
      </c>
      <c r="W3265" s="12">
        <v>18.41</v>
      </c>
      <c r="X3265" s="4" t="str">
        <f t="shared" si="101"/>
        <v>Expenditure</v>
      </c>
      <c r="Y3265" s="5">
        <v>42644</v>
      </c>
      <c r="Z3265" s="6" t="s">
        <v>8072</v>
      </c>
      <c r="AA3265" s="7" t="str">
        <f t="shared" si="100"/>
        <v>Expenditure</v>
      </c>
    </row>
    <row r="3266" spans="1:27" x14ac:dyDescent="0.25">
      <c r="A3266" t="s">
        <v>23</v>
      </c>
      <c r="B3266" t="s">
        <v>24</v>
      </c>
      <c r="C3266" t="s">
        <v>25</v>
      </c>
      <c r="D3266" t="s">
        <v>26</v>
      </c>
      <c r="E3266" t="s">
        <v>721</v>
      </c>
      <c r="F3266" t="s">
        <v>722</v>
      </c>
      <c r="G3266" t="s">
        <v>723</v>
      </c>
      <c r="H3266" t="s">
        <v>724</v>
      </c>
      <c r="J3266">
        <v>201708</v>
      </c>
      <c r="K3266" t="s">
        <v>31</v>
      </c>
      <c r="L3266">
        <v>5251047</v>
      </c>
      <c r="M3266">
        <v>5</v>
      </c>
      <c r="N3266">
        <v>64237</v>
      </c>
      <c r="O3266" t="s">
        <v>725</v>
      </c>
      <c r="P3266">
        <v>0</v>
      </c>
      <c r="Q3266" t="s">
        <v>739</v>
      </c>
      <c r="R3266" s="1">
        <v>42692</v>
      </c>
      <c r="S3266" t="s">
        <v>34</v>
      </c>
      <c r="T3266" t="s">
        <v>740</v>
      </c>
      <c r="U3266" t="s">
        <v>729</v>
      </c>
      <c r="V3266" s="1">
        <v>42692</v>
      </c>
      <c r="W3266" s="12">
        <v>-6.9</v>
      </c>
      <c r="X3266" s="4" t="str">
        <f t="shared" si="101"/>
        <v>Expenditure</v>
      </c>
      <c r="Y3266" s="5">
        <v>42675</v>
      </c>
      <c r="Z3266" s="6" t="s">
        <v>8072</v>
      </c>
      <c r="AA3266" s="7" t="str">
        <f t="shared" ref="AA3266:AA3329" si="102">IF(X3266="Expenditure",X3266,H3266)</f>
        <v>Expenditure</v>
      </c>
    </row>
    <row r="3267" spans="1:27" x14ac:dyDescent="0.25">
      <c r="A3267" t="s">
        <v>23</v>
      </c>
      <c r="B3267" t="s">
        <v>24</v>
      </c>
      <c r="C3267" t="s">
        <v>25</v>
      </c>
      <c r="D3267" t="s">
        <v>26</v>
      </c>
      <c r="E3267" t="s">
        <v>721</v>
      </c>
      <c r="F3267" t="s">
        <v>722</v>
      </c>
      <c r="G3267" t="s">
        <v>723</v>
      </c>
      <c r="H3267" t="s">
        <v>724</v>
      </c>
      <c r="J3267">
        <v>201708</v>
      </c>
      <c r="K3267" t="s">
        <v>31</v>
      </c>
      <c r="L3267">
        <v>5251047</v>
      </c>
      <c r="M3267">
        <v>2</v>
      </c>
      <c r="N3267">
        <v>64237</v>
      </c>
      <c r="O3267" t="s">
        <v>725</v>
      </c>
      <c r="P3267">
        <v>0</v>
      </c>
      <c r="Q3267" t="s">
        <v>739</v>
      </c>
      <c r="R3267" s="1">
        <v>42692</v>
      </c>
      <c r="S3267" t="s">
        <v>422</v>
      </c>
      <c r="T3267" t="s">
        <v>740</v>
      </c>
      <c r="U3267" t="s">
        <v>729</v>
      </c>
      <c r="V3267" s="1">
        <v>42692</v>
      </c>
      <c r="W3267" s="12">
        <v>-18.98</v>
      </c>
      <c r="X3267" s="4" t="str">
        <f t="shared" ref="X3267:X3330" si="103">IF(LEFT(G3267,2)="R9","Income","Expenditure")</f>
        <v>Expenditure</v>
      </c>
      <c r="Y3267" s="5">
        <v>42675</v>
      </c>
      <c r="Z3267" s="6" t="s">
        <v>8072</v>
      </c>
      <c r="AA3267" s="7" t="str">
        <f t="shared" si="102"/>
        <v>Expenditure</v>
      </c>
    </row>
    <row r="3268" spans="1:27" x14ac:dyDescent="0.25">
      <c r="A3268" t="s">
        <v>23</v>
      </c>
      <c r="B3268" t="s">
        <v>24</v>
      </c>
      <c r="C3268" t="s">
        <v>25</v>
      </c>
      <c r="D3268" t="s">
        <v>26</v>
      </c>
      <c r="E3268" t="s">
        <v>721</v>
      </c>
      <c r="F3268" t="s">
        <v>722</v>
      </c>
      <c r="G3268" t="s">
        <v>723</v>
      </c>
      <c r="H3268" t="s">
        <v>724</v>
      </c>
      <c r="J3268">
        <v>201708</v>
      </c>
      <c r="K3268" t="s">
        <v>31</v>
      </c>
      <c r="L3268">
        <v>5251052</v>
      </c>
      <c r="M3268">
        <v>2</v>
      </c>
      <c r="N3268">
        <v>64237</v>
      </c>
      <c r="O3268" t="s">
        <v>725</v>
      </c>
      <c r="P3268">
        <v>0</v>
      </c>
      <c r="Q3268" t="s">
        <v>741</v>
      </c>
      <c r="R3268" s="1">
        <v>42643</v>
      </c>
      <c r="S3268" t="s">
        <v>422</v>
      </c>
      <c r="U3268" t="s">
        <v>729</v>
      </c>
      <c r="V3268" s="1">
        <v>42692</v>
      </c>
      <c r="W3268" s="12">
        <v>18.98</v>
      </c>
      <c r="X3268" s="4" t="str">
        <f t="shared" si="103"/>
        <v>Expenditure</v>
      </c>
      <c r="Y3268" s="5">
        <v>42675</v>
      </c>
      <c r="Z3268" s="6" t="s">
        <v>8072</v>
      </c>
      <c r="AA3268" s="7" t="str">
        <f t="shared" si="102"/>
        <v>Expenditure</v>
      </c>
    </row>
    <row r="3269" spans="1:27" x14ac:dyDescent="0.25">
      <c r="A3269" t="s">
        <v>23</v>
      </c>
      <c r="B3269" t="s">
        <v>24</v>
      </c>
      <c r="C3269" t="s">
        <v>25</v>
      </c>
      <c r="D3269" t="s">
        <v>26</v>
      </c>
      <c r="E3269" t="s">
        <v>721</v>
      </c>
      <c r="F3269" t="s">
        <v>722</v>
      </c>
      <c r="G3269" t="s">
        <v>723</v>
      </c>
      <c r="H3269" t="s">
        <v>724</v>
      </c>
      <c r="J3269">
        <v>201708</v>
      </c>
      <c r="K3269" t="s">
        <v>31</v>
      </c>
      <c r="L3269">
        <v>5251052</v>
      </c>
      <c r="M3269">
        <v>5</v>
      </c>
      <c r="N3269">
        <v>64237</v>
      </c>
      <c r="O3269" t="s">
        <v>725</v>
      </c>
      <c r="P3269">
        <v>0</v>
      </c>
      <c r="Q3269" t="s">
        <v>741</v>
      </c>
      <c r="R3269" s="1">
        <v>42643</v>
      </c>
      <c r="S3269" t="s">
        <v>163</v>
      </c>
      <c r="U3269" t="s">
        <v>729</v>
      </c>
      <c r="V3269" s="1">
        <v>42692</v>
      </c>
      <c r="W3269" s="12">
        <v>6.9</v>
      </c>
      <c r="X3269" s="4" t="str">
        <f t="shared" si="103"/>
        <v>Expenditure</v>
      </c>
      <c r="Y3269" s="5">
        <v>42675</v>
      </c>
      <c r="Z3269" s="6" t="s">
        <v>8072</v>
      </c>
      <c r="AA3269" s="7" t="str">
        <f t="shared" si="102"/>
        <v>Expenditure</v>
      </c>
    </row>
    <row r="3270" spans="1:27" x14ac:dyDescent="0.25">
      <c r="A3270" t="s">
        <v>23</v>
      </c>
      <c r="B3270" t="s">
        <v>24</v>
      </c>
      <c r="C3270" t="s">
        <v>25</v>
      </c>
      <c r="D3270" t="s">
        <v>26</v>
      </c>
      <c r="E3270" t="s">
        <v>721</v>
      </c>
      <c r="F3270" t="s">
        <v>722</v>
      </c>
      <c r="G3270" t="s">
        <v>152</v>
      </c>
      <c r="H3270" t="s">
        <v>153</v>
      </c>
      <c r="J3270">
        <v>201611</v>
      </c>
      <c r="K3270" t="s">
        <v>287</v>
      </c>
      <c r="L3270">
        <v>6090628</v>
      </c>
      <c r="M3270">
        <v>4</v>
      </c>
      <c r="N3270">
        <v>4002056</v>
      </c>
      <c r="O3270" t="s">
        <v>742</v>
      </c>
      <c r="P3270">
        <v>6873636</v>
      </c>
      <c r="Q3270">
        <v>60906283</v>
      </c>
      <c r="R3270" s="1">
        <v>42409</v>
      </c>
      <c r="S3270" t="s">
        <v>289</v>
      </c>
      <c r="T3270" t="s">
        <v>743</v>
      </c>
      <c r="U3270" t="s">
        <v>35</v>
      </c>
      <c r="V3270" s="1">
        <v>42409</v>
      </c>
      <c r="W3270" s="12">
        <v>-111.11</v>
      </c>
      <c r="X3270" s="4" t="str">
        <f t="shared" si="103"/>
        <v>Income</v>
      </c>
      <c r="Y3270" s="5">
        <v>42401</v>
      </c>
      <c r="Z3270" s="6" t="s">
        <v>8072</v>
      </c>
      <c r="AA3270" s="7" t="str">
        <f t="shared" si="102"/>
        <v>Contract Passes</v>
      </c>
    </row>
    <row r="3271" spans="1:27" x14ac:dyDescent="0.25">
      <c r="A3271" t="s">
        <v>23</v>
      </c>
      <c r="B3271" t="s">
        <v>24</v>
      </c>
      <c r="C3271" t="s">
        <v>25</v>
      </c>
      <c r="D3271" t="s">
        <v>26</v>
      </c>
      <c r="E3271" t="s">
        <v>721</v>
      </c>
      <c r="F3271" t="s">
        <v>722</v>
      </c>
      <c r="G3271" t="s">
        <v>696</v>
      </c>
      <c r="H3271" t="s">
        <v>697</v>
      </c>
      <c r="J3271">
        <v>201610</v>
      </c>
      <c r="K3271" t="s">
        <v>47</v>
      </c>
      <c r="L3271">
        <v>2029709</v>
      </c>
      <c r="M3271">
        <v>3</v>
      </c>
      <c r="P3271">
        <v>0</v>
      </c>
      <c r="Q3271" t="s">
        <v>744</v>
      </c>
      <c r="R3271" s="1">
        <v>42395</v>
      </c>
      <c r="S3271" t="s">
        <v>40</v>
      </c>
      <c r="T3271" t="s">
        <v>745</v>
      </c>
      <c r="U3271" t="s">
        <v>746</v>
      </c>
      <c r="V3271" s="1">
        <v>42395</v>
      </c>
      <c r="W3271" s="12">
        <v>-297</v>
      </c>
      <c r="X3271" s="4" t="str">
        <f t="shared" si="103"/>
        <v>Income</v>
      </c>
      <c r="Y3271" s="5">
        <v>42370</v>
      </c>
      <c r="Z3271" s="6" t="s">
        <v>8072</v>
      </c>
      <c r="AA3271" s="7" t="str">
        <f t="shared" si="102"/>
        <v>Car Park Excess Fee Notice Income</v>
      </c>
    </row>
    <row r="3272" spans="1:27" x14ac:dyDescent="0.25">
      <c r="A3272" t="s">
        <v>23</v>
      </c>
      <c r="B3272" t="s">
        <v>24</v>
      </c>
      <c r="C3272" t="s">
        <v>25</v>
      </c>
      <c r="D3272" t="s">
        <v>26</v>
      </c>
      <c r="E3272" t="s">
        <v>721</v>
      </c>
      <c r="F3272" t="s">
        <v>722</v>
      </c>
      <c r="G3272" t="s">
        <v>696</v>
      </c>
      <c r="H3272" t="s">
        <v>697</v>
      </c>
      <c r="J3272">
        <v>201610</v>
      </c>
      <c r="K3272" t="s">
        <v>47</v>
      </c>
      <c r="L3272">
        <v>2029471</v>
      </c>
      <c r="M3272">
        <v>1</v>
      </c>
      <c r="P3272">
        <v>0</v>
      </c>
      <c r="Q3272" t="s">
        <v>747</v>
      </c>
      <c r="R3272" s="1">
        <v>42373</v>
      </c>
      <c r="S3272" t="s">
        <v>40</v>
      </c>
      <c r="T3272" t="s">
        <v>748</v>
      </c>
      <c r="U3272" t="s">
        <v>746</v>
      </c>
      <c r="V3272" s="1">
        <v>42373</v>
      </c>
      <c r="W3272" s="12">
        <v>-132</v>
      </c>
      <c r="X3272" s="4" t="str">
        <f t="shared" si="103"/>
        <v>Income</v>
      </c>
      <c r="Y3272" s="5">
        <v>42370</v>
      </c>
      <c r="Z3272" s="6" t="s">
        <v>8072</v>
      </c>
      <c r="AA3272" s="7" t="str">
        <f t="shared" si="102"/>
        <v>Car Park Excess Fee Notice Income</v>
      </c>
    </row>
    <row r="3273" spans="1:27" x14ac:dyDescent="0.25">
      <c r="A3273" t="s">
        <v>23</v>
      </c>
      <c r="B3273" t="s">
        <v>24</v>
      </c>
      <c r="C3273" t="s">
        <v>25</v>
      </c>
      <c r="D3273" t="s">
        <v>26</v>
      </c>
      <c r="E3273" t="s">
        <v>721</v>
      </c>
      <c r="F3273" t="s">
        <v>722</v>
      </c>
      <c r="G3273" t="s">
        <v>696</v>
      </c>
      <c r="H3273" t="s">
        <v>697</v>
      </c>
      <c r="J3273">
        <v>201610</v>
      </c>
      <c r="K3273" t="s">
        <v>47</v>
      </c>
      <c r="L3273">
        <v>2029474</v>
      </c>
      <c r="M3273">
        <v>69</v>
      </c>
      <c r="P3273">
        <v>0</v>
      </c>
      <c r="Q3273" t="s">
        <v>749</v>
      </c>
      <c r="R3273" s="1">
        <v>42373</v>
      </c>
      <c r="S3273" t="s">
        <v>40</v>
      </c>
      <c r="T3273" t="s">
        <v>750</v>
      </c>
      <c r="U3273" t="s">
        <v>746</v>
      </c>
      <c r="V3273" s="1">
        <v>42373</v>
      </c>
      <c r="W3273" s="12">
        <v>-1285</v>
      </c>
      <c r="X3273" s="4" t="str">
        <f t="shared" si="103"/>
        <v>Income</v>
      </c>
      <c r="Y3273" s="5">
        <v>42370</v>
      </c>
      <c r="Z3273" s="6" t="s">
        <v>8072</v>
      </c>
      <c r="AA3273" s="7" t="str">
        <f t="shared" si="102"/>
        <v>Car Park Excess Fee Notice Income</v>
      </c>
    </row>
    <row r="3274" spans="1:27" x14ac:dyDescent="0.25">
      <c r="A3274" t="s">
        <v>23</v>
      </c>
      <c r="B3274" t="s">
        <v>24</v>
      </c>
      <c r="C3274" t="s">
        <v>25</v>
      </c>
      <c r="D3274" t="s">
        <v>26</v>
      </c>
      <c r="E3274" t="s">
        <v>721</v>
      </c>
      <c r="F3274" t="s">
        <v>722</v>
      </c>
      <c r="G3274" t="s">
        <v>696</v>
      </c>
      <c r="H3274" t="s">
        <v>697</v>
      </c>
      <c r="J3274">
        <v>201610</v>
      </c>
      <c r="K3274" t="s">
        <v>47</v>
      </c>
      <c r="L3274">
        <v>2029472</v>
      </c>
      <c r="M3274">
        <v>36</v>
      </c>
      <c r="P3274">
        <v>0</v>
      </c>
      <c r="Q3274" t="s">
        <v>751</v>
      </c>
      <c r="R3274" s="1">
        <v>42373</v>
      </c>
      <c r="S3274" t="s">
        <v>40</v>
      </c>
      <c r="T3274" t="s">
        <v>752</v>
      </c>
      <c r="U3274" t="s">
        <v>746</v>
      </c>
      <c r="V3274" s="1">
        <v>42373</v>
      </c>
      <c r="W3274" s="12">
        <v>-1045</v>
      </c>
      <c r="X3274" s="4" t="str">
        <f t="shared" si="103"/>
        <v>Income</v>
      </c>
      <c r="Y3274" s="5">
        <v>42370</v>
      </c>
      <c r="Z3274" s="6" t="s">
        <v>8072</v>
      </c>
      <c r="AA3274" s="7" t="str">
        <f t="shared" si="102"/>
        <v>Car Park Excess Fee Notice Income</v>
      </c>
    </row>
    <row r="3275" spans="1:27" x14ac:dyDescent="0.25">
      <c r="A3275" t="s">
        <v>23</v>
      </c>
      <c r="B3275" t="s">
        <v>24</v>
      </c>
      <c r="C3275" t="s">
        <v>25</v>
      </c>
      <c r="D3275" t="s">
        <v>26</v>
      </c>
      <c r="E3275" t="s">
        <v>721</v>
      </c>
      <c r="F3275" t="s">
        <v>722</v>
      </c>
      <c r="G3275" t="s">
        <v>696</v>
      </c>
      <c r="H3275" t="s">
        <v>697</v>
      </c>
      <c r="J3275">
        <v>201610</v>
      </c>
      <c r="K3275" t="s">
        <v>47</v>
      </c>
      <c r="L3275">
        <v>2029465</v>
      </c>
      <c r="M3275">
        <v>23</v>
      </c>
      <c r="P3275">
        <v>0</v>
      </c>
      <c r="Q3275" t="s">
        <v>753</v>
      </c>
      <c r="R3275" s="1">
        <v>42373</v>
      </c>
      <c r="S3275" t="s">
        <v>40</v>
      </c>
      <c r="T3275" t="s">
        <v>754</v>
      </c>
      <c r="U3275" t="s">
        <v>71</v>
      </c>
      <c r="V3275" s="1">
        <v>42373</v>
      </c>
      <c r="W3275" s="12">
        <v>-4170</v>
      </c>
      <c r="X3275" s="4" t="str">
        <f t="shared" si="103"/>
        <v>Income</v>
      </c>
      <c r="Y3275" s="5">
        <v>42370</v>
      </c>
      <c r="Z3275" s="6" t="s">
        <v>8072</v>
      </c>
      <c r="AA3275" s="7" t="str">
        <f t="shared" si="102"/>
        <v>Car Park Excess Fee Notice Income</v>
      </c>
    </row>
    <row r="3276" spans="1:27" x14ac:dyDescent="0.25">
      <c r="A3276" t="s">
        <v>23</v>
      </c>
      <c r="B3276" t="s">
        <v>24</v>
      </c>
      <c r="C3276" t="s">
        <v>25</v>
      </c>
      <c r="D3276" t="s">
        <v>26</v>
      </c>
      <c r="E3276" t="s">
        <v>721</v>
      </c>
      <c r="F3276" t="s">
        <v>722</v>
      </c>
      <c r="G3276" t="s">
        <v>696</v>
      </c>
      <c r="H3276" t="s">
        <v>697</v>
      </c>
      <c r="J3276">
        <v>201610</v>
      </c>
      <c r="K3276" t="s">
        <v>47</v>
      </c>
      <c r="L3276">
        <v>2029598</v>
      </c>
      <c r="M3276">
        <v>23</v>
      </c>
      <c r="P3276">
        <v>0</v>
      </c>
      <c r="Q3276" t="s">
        <v>755</v>
      </c>
      <c r="R3276" s="1">
        <v>42382</v>
      </c>
      <c r="S3276" t="s">
        <v>40</v>
      </c>
      <c r="T3276" t="s">
        <v>756</v>
      </c>
      <c r="U3276" t="s">
        <v>50</v>
      </c>
      <c r="V3276" s="1">
        <v>42382</v>
      </c>
      <c r="W3276" s="12">
        <v>-375</v>
      </c>
      <c r="X3276" s="4" t="str">
        <f t="shared" si="103"/>
        <v>Income</v>
      </c>
      <c r="Y3276" s="5">
        <v>42370</v>
      </c>
      <c r="Z3276" s="6" t="s">
        <v>8072</v>
      </c>
      <c r="AA3276" s="7" t="str">
        <f t="shared" si="102"/>
        <v>Car Park Excess Fee Notice Income</v>
      </c>
    </row>
    <row r="3277" spans="1:27" x14ac:dyDescent="0.25">
      <c r="A3277" t="s">
        <v>23</v>
      </c>
      <c r="B3277" t="s">
        <v>24</v>
      </c>
      <c r="C3277" t="s">
        <v>25</v>
      </c>
      <c r="D3277" t="s">
        <v>26</v>
      </c>
      <c r="E3277" t="s">
        <v>721</v>
      </c>
      <c r="F3277" t="s">
        <v>722</v>
      </c>
      <c r="G3277" t="s">
        <v>696</v>
      </c>
      <c r="H3277" t="s">
        <v>697</v>
      </c>
      <c r="J3277">
        <v>201610</v>
      </c>
      <c r="K3277" t="s">
        <v>47</v>
      </c>
      <c r="L3277">
        <v>2029690</v>
      </c>
      <c r="M3277">
        <v>58</v>
      </c>
      <c r="P3277">
        <v>0</v>
      </c>
      <c r="Q3277" t="s">
        <v>757</v>
      </c>
      <c r="R3277" s="1">
        <v>42394</v>
      </c>
      <c r="S3277" t="s">
        <v>40</v>
      </c>
      <c r="T3277" t="s">
        <v>758</v>
      </c>
      <c r="U3277" t="s">
        <v>746</v>
      </c>
      <c r="V3277" s="1">
        <v>42394</v>
      </c>
      <c r="W3277" s="12">
        <v>-1820</v>
      </c>
      <c r="X3277" s="4" t="str">
        <f t="shared" si="103"/>
        <v>Income</v>
      </c>
      <c r="Y3277" s="5">
        <v>42370</v>
      </c>
      <c r="Z3277" s="6" t="s">
        <v>8072</v>
      </c>
      <c r="AA3277" s="7" t="str">
        <f t="shared" si="102"/>
        <v>Car Park Excess Fee Notice Income</v>
      </c>
    </row>
    <row r="3278" spans="1:27" x14ac:dyDescent="0.25">
      <c r="A3278" t="s">
        <v>23</v>
      </c>
      <c r="B3278" t="s">
        <v>24</v>
      </c>
      <c r="C3278" t="s">
        <v>25</v>
      </c>
      <c r="D3278" t="s">
        <v>26</v>
      </c>
      <c r="E3278" t="s">
        <v>721</v>
      </c>
      <c r="F3278" t="s">
        <v>722</v>
      </c>
      <c r="G3278" t="s">
        <v>696</v>
      </c>
      <c r="H3278" t="s">
        <v>697</v>
      </c>
      <c r="J3278">
        <v>201610</v>
      </c>
      <c r="K3278" t="s">
        <v>47</v>
      </c>
      <c r="L3278">
        <v>2029533</v>
      </c>
      <c r="M3278">
        <v>0</v>
      </c>
      <c r="P3278">
        <v>0</v>
      </c>
      <c r="Q3278" t="s">
        <v>759</v>
      </c>
      <c r="R3278" s="1">
        <v>42377</v>
      </c>
      <c r="S3278" t="s">
        <v>40</v>
      </c>
      <c r="T3278" t="s">
        <v>760</v>
      </c>
      <c r="U3278" t="s">
        <v>71</v>
      </c>
      <c r="V3278" s="1">
        <v>42377</v>
      </c>
      <c r="W3278" s="12">
        <v>-35</v>
      </c>
      <c r="X3278" s="4" t="str">
        <f t="shared" si="103"/>
        <v>Income</v>
      </c>
      <c r="Y3278" s="5">
        <v>42370</v>
      </c>
      <c r="Z3278" s="6" t="s">
        <v>8072</v>
      </c>
      <c r="AA3278" s="7" t="str">
        <f t="shared" si="102"/>
        <v>Car Park Excess Fee Notice Income</v>
      </c>
    </row>
    <row r="3279" spans="1:27" x14ac:dyDescent="0.25">
      <c r="A3279" t="s">
        <v>23</v>
      </c>
      <c r="B3279" t="s">
        <v>24</v>
      </c>
      <c r="C3279" t="s">
        <v>25</v>
      </c>
      <c r="D3279" t="s">
        <v>26</v>
      </c>
      <c r="E3279" t="s">
        <v>721</v>
      </c>
      <c r="F3279" t="s">
        <v>722</v>
      </c>
      <c r="G3279" t="s">
        <v>696</v>
      </c>
      <c r="H3279" t="s">
        <v>697</v>
      </c>
      <c r="J3279">
        <v>201610</v>
      </c>
      <c r="K3279" t="s">
        <v>47</v>
      </c>
      <c r="L3279">
        <v>2029691</v>
      </c>
      <c r="M3279">
        <v>0</v>
      </c>
      <c r="P3279">
        <v>0</v>
      </c>
      <c r="Q3279" t="s">
        <v>761</v>
      </c>
      <c r="R3279" s="1">
        <v>42394</v>
      </c>
      <c r="S3279" t="s">
        <v>40</v>
      </c>
      <c r="T3279" t="s">
        <v>762</v>
      </c>
      <c r="U3279" t="s">
        <v>746</v>
      </c>
      <c r="V3279" s="1">
        <v>42394</v>
      </c>
      <c r="W3279" s="12">
        <v>-30</v>
      </c>
      <c r="X3279" s="4" t="str">
        <f t="shared" si="103"/>
        <v>Income</v>
      </c>
      <c r="Y3279" s="5">
        <v>42370</v>
      </c>
      <c r="Z3279" s="6" t="s">
        <v>8072</v>
      </c>
      <c r="AA3279" s="7" t="str">
        <f t="shared" si="102"/>
        <v>Car Park Excess Fee Notice Income</v>
      </c>
    </row>
    <row r="3280" spans="1:27" x14ac:dyDescent="0.25">
      <c r="A3280" t="s">
        <v>23</v>
      </c>
      <c r="B3280" t="s">
        <v>24</v>
      </c>
      <c r="C3280" t="s">
        <v>25</v>
      </c>
      <c r="D3280" t="s">
        <v>26</v>
      </c>
      <c r="E3280" t="s">
        <v>721</v>
      </c>
      <c r="F3280" t="s">
        <v>722</v>
      </c>
      <c r="G3280" t="s">
        <v>696</v>
      </c>
      <c r="H3280" t="s">
        <v>697</v>
      </c>
      <c r="J3280">
        <v>201610</v>
      </c>
      <c r="K3280" t="s">
        <v>317</v>
      </c>
      <c r="L3280">
        <v>203589</v>
      </c>
      <c r="M3280">
        <v>0</v>
      </c>
      <c r="P3280">
        <v>0</v>
      </c>
      <c r="R3280" s="1">
        <v>42398</v>
      </c>
      <c r="S3280">
        <v>0</v>
      </c>
      <c r="T3280" t="s">
        <v>763</v>
      </c>
      <c r="U3280" t="s">
        <v>77</v>
      </c>
      <c r="V3280" s="1">
        <v>42398</v>
      </c>
      <c r="W3280" s="12">
        <v>9576.99</v>
      </c>
      <c r="X3280" s="4" t="str">
        <f t="shared" si="103"/>
        <v>Income</v>
      </c>
      <c r="Y3280" s="5">
        <v>42370</v>
      </c>
      <c r="Z3280" s="6" t="s">
        <v>8072</v>
      </c>
      <c r="AA3280" s="7" t="str">
        <f t="shared" si="102"/>
        <v>Car Park Excess Fee Notice Income</v>
      </c>
    </row>
    <row r="3281" spans="1:27" x14ac:dyDescent="0.25">
      <c r="A3281" t="s">
        <v>23</v>
      </c>
      <c r="B3281" t="s">
        <v>24</v>
      </c>
      <c r="C3281" t="s">
        <v>25</v>
      </c>
      <c r="D3281" t="s">
        <v>26</v>
      </c>
      <c r="E3281" t="s">
        <v>721</v>
      </c>
      <c r="F3281" t="s">
        <v>722</v>
      </c>
      <c r="G3281" t="s">
        <v>696</v>
      </c>
      <c r="H3281" t="s">
        <v>697</v>
      </c>
      <c r="J3281">
        <v>201610</v>
      </c>
      <c r="K3281" t="s">
        <v>317</v>
      </c>
      <c r="L3281">
        <v>203589</v>
      </c>
      <c r="M3281">
        <v>2</v>
      </c>
      <c r="P3281">
        <v>0</v>
      </c>
      <c r="R3281" s="1">
        <v>42398</v>
      </c>
      <c r="S3281">
        <v>0</v>
      </c>
      <c r="T3281" t="s">
        <v>764</v>
      </c>
      <c r="U3281" t="s">
        <v>77</v>
      </c>
      <c r="V3281" s="1">
        <v>42398</v>
      </c>
      <c r="W3281" s="12">
        <v>46799.8</v>
      </c>
      <c r="X3281" s="4" t="str">
        <f t="shared" si="103"/>
        <v>Income</v>
      </c>
      <c r="Y3281" s="5">
        <v>42370</v>
      </c>
      <c r="Z3281" s="6" t="s">
        <v>8072</v>
      </c>
      <c r="AA3281" s="7" t="str">
        <f t="shared" si="102"/>
        <v>Car Park Excess Fee Notice Income</v>
      </c>
    </row>
    <row r="3282" spans="1:27" x14ac:dyDescent="0.25">
      <c r="A3282" t="s">
        <v>23</v>
      </c>
      <c r="B3282" t="s">
        <v>24</v>
      </c>
      <c r="C3282" t="s">
        <v>25</v>
      </c>
      <c r="D3282" t="s">
        <v>26</v>
      </c>
      <c r="E3282" t="s">
        <v>721</v>
      </c>
      <c r="F3282" t="s">
        <v>722</v>
      </c>
      <c r="G3282" t="s">
        <v>696</v>
      </c>
      <c r="H3282" t="s">
        <v>697</v>
      </c>
      <c r="J3282">
        <v>201610</v>
      </c>
      <c r="K3282" t="s">
        <v>47</v>
      </c>
      <c r="L3282">
        <v>2029701</v>
      </c>
      <c r="M3282">
        <v>15</v>
      </c>
      <c r="P3282">
        <v>0</v>
      </c>
      <c r="Q3282" t="s">
        <v>765</v>
      </c>
      <c r="R3282" s="1">
        <v>42395</v>
      </c>
      <c r="S3282" t="s">
        <v>40</v>
      </c>
      <c r="T3282" t="s">
        <v>766</v>
      </c>
      <c r="U3282" t="s">
        <v>746</v>
      </c>
      <c r="V3282" s="1">
        <v>42395</v>
      </c>
      <c r="W3282" s="12">
        <v>-4000</v>
      </c>
      <c r="X3282" s="4" t="str">
        <f t="shared" si="103"/>
        <v>Income</v>
      </c>
      <c r="Y3282" s="5">
        <v>42370</v>
      </c>
      <c r="Z3282" s="6" t="s">
        <v>8072</v>
      </c>
      <c r="AA3282" s="7" t="str">
        <f t="shared" si="102"/>
        <v>Car Park Excess Fee Notice Income</v>
      </c>
    </row>
    <row r="3283" spans="1:27" x14ac:dyDescent="0.25">
      <c r="A3283" t="s">
        <v>23</v>
      </c>
      <c r="B3283" t="s">
        <v>24</v>
      </c>
      <c r="C3283" t="s">
        <v>25</v>
      </c>
      <c r="D3283" t="s">
        <v>26</v>
      </c>
      <c r="E3283" t="s">
        <v>721</v>
      </c>
      <c r="F3283" t="s">
        <v>722</v>
      </c>
      <c r="G3283" t="s">
        <v>696</v>
      </c>
      <c r="H3283" t="s">
        <v>697</v>
      </c>
      <c r="J3283">
        <v>201610</v>
      </c>
      <c r="K3283" t="s">
        <v>317</v>
      </c>
      <c r="L3283">
        <v>203590</v>
      </c>
      <c r="M3283">
        <v>0</v>
      </c>
      <c r="P3283">
        <v>0</v>
      </c>
      <c r="R3283" s="1">
        <v>42398</v>
      </c>
      <c r="S3283">
        <v>0</v>
      </c>
      <c r="T3283" t="s">
        <v>767</v>
      </c>
      <c r="U3283" t="s">
        <v>77</v>
      </c>
      <c r="V3283" s="1">
        <v>42398</v>
      </c>
      <c r="W3283" s="12">
        <v>5475</v>
      </c>
      <c r="X3283" s="4" t="str">
        <f t="shared" si="103"/>
        <v>Income</v>
      </c>
      <c r="Y3283" s="5">
        <v>42370</v>
      </c>
      <c r="Z3283" s="6" t="s">
        <v>8072</v>
      </c>
      <c r="AA3283" s="7" t="str">
        <f t="shared" si="102"/>
        <v>Car Park Excess Fee Notice Income</v>
      </c>
    </row>
    <row r="3284" spans="1:27" x14ac:dyDescent="0.25">
      <c r="A3284" t="s">
        <v>23</v>
      </c>
      <c r="B3284" t="s">
        <v>24</v>
      </c>
      <c r="C3284" t="s">
        <v>25</v>
      </c>
      <c r="D3284" t="s">
        <v>26</v>
      </c>
      <c r="E3284" t="s">
        <v>721</v>
      </c>
      <c r="F3284" t="s">
        <v>722</v>
      </c>
      <c r="G3284" t="s">
        <v>696</v>
      </c>
      <c r="H3284" t="s">
        <v>697</v>
      </c>
      <c r="J3284">
        <v>201610</v>
      </c>
      <c r="K3284" t="s">
        <v>317</v>
      </c>
      <c r="L3284">
        <v>203590</v>
      </c>
      <c r="M3284">
        <v>2</v>
      </c>
      <c r="P3284">
        <v>0</v>
      </c>
      <c r="R3284" s="1">
        <v>42398</v>
      </c>
      <c r="S3284">
        <v>0</v>
      </c>
      <c r="T3284" t="s">
        <v>768</v>
      </c>
      <c r="U3284" t="s">
        <v>77</v>
      </c>
      <c r="V3284" s="1">
        <v>42398</v>
      </c>
      <c r="W3284" s="12">
        <v>24877.1</v>
      </c>
      <c r="X3284" s="4" t="str">
        <f t="shared" si="103"/>
        <v>Income</v>
      </c>
      <c r="Y3284" s="5">
        <v>42370</v>
      </c>
      <c r="Z3284" s="6" t="s">
        <v>8072</v>
      </c>
      <c r="AA3284" s="7" t="str">
        <f t="shared" si="102"/>
        <v>Car Park Excess Fee Notice Income</v>
      </c>
    </row>
    <row r="3285" spans="1:27" x14ac:dyDescent="0.25">
      <c r="A3285" t="s">
        <v>23</v>
      </c>
      <c r="B3285" t="s">
        <v>24</v>
      </c>
      <c r="C3285" t="s">
        <v>25</v>
      </c>
      <c r="D3285" t="s">
        <v>26</v>
      </c>
      <c r="E3285" t="s">
        <v>721</v>
      </c>
      <c r="F3285" t="s">
        <v>722</v>
      </c>
      <c r="G3285" t="s">
        <v>696</v>
      </c>
      <c r="H3285" t="s">
        <v>697</v>
      </c>
      <c r="J3285">
        <v>201610</v>
      </c>
      <c r="K3285" t="s">
        <v>39</v>
      </c>
      <c r="L3285">
        <v>7010215</v>
      </c>
      <c r="M3285">
        <v>0</v>
      </c>
      <c r="P3285">
        <v>0</v>
      </c>
      <c r="R3285" s="1">
        <v>42398</v>
      </c>
      <c r="S3285" t="s">
        <v>40</v>
      </c>
      <c r="T3285" t="s">
        <v>769</v>
      </c>
      <c r="U3285" t="s">
        <v>77</v>
      </c>
      <c r="V3285" s="1">
        <v>42398</v>
      </c>
      <c r="W3285" s="12">
        <v>-35</v>
      </c>
      <c r="X3285" s="4" t="str">
        <f t="shared" si="103"/>
        <v>Income</v>
      </c>
      <c r="Y3285" s="5">
        <v>42370</v>
      </c>
      <c r="Z3285" s="6" t="s">
        <v>8072</v>
      </c>
      <c r="AA3285" s="7" t="str">
        <f t="shared" si="102"/>
        <v>Car Park Excess Fee Notice Income</v>
      </c>
    </row>
    <row r="3286" spans="1:27" x14ac:dyDescent="0.25">
      <c r="A3286" t="s">
        <v>23</v>
      </c>
      <c r="B3286" t="s">
        <v>24</v>
      </c>
      <c r="C3286" t="s">
        <v>25</v>
      </c>
      <c r="D3286" t="s">
        <v>26</v>
      </c>
      <c r="E3286" t="s">
        <v>721</v>
      </c>
      <c r="F3286" t="s">
        <v>722</v>
      </c>
      <c r="G3286" t="s">
        <v>696</v>
      </c>
      <c r="H3286" t="s">
        <v>697</v>
      </c>
      <c r="J3286">
        <v>201610</v>
      </c>
      <c r="K3286" t="s">
        <v>39</v>
      </c>
      <c r="L3286">
        <v>7010215</v>
      </c>
      <c r="M3286">
        <v>2</v>
      </c>
      <c r="P3286">
        <v>0</v>
      </c>
      <c r="R3286" s="1">
        <v>42398</v>
      </c>
      <c r="S3286" t="s">
        <v>40</v>
      </c>
      <c r="T3286" t="s">
        <v>770</v>
      </c>
      <c r="U3286" t="s">
        <v>77</v>
      </c>
      <c r="V3286" s="1">
        <v>42398</v>
      </c>
      <c r="W3286" s="12">
        <v>-35</v>
      </c>
      <c r="X3286" s="4" t="str">
        <f t="shared" si="103"/>
        <v>Income</v>
      </c>
      <c r="Y3286" s="5">
        <v>42370</v>
      </c>
      <c r="Z3286" s="6" t="s">
        <v>8072</v>
      </c>
      <c r="AA3286" s="7" t="str">
        <f t="shared" si="102"/>
        <v>Car Park Excess Fee Notice Income</v>
      </c>
    </row>
    <row r="3287" spans="1:27" x14ac:dyDescent="0.25">
      <c r="A3287" t="s">
        <v>23</v>
      </c>
      <c r="B3287" t="s">
        <v>24</v>
      </c>
      <c r="C3287" t="s">
        <v>25</v>
      </c>
      <c r="D3287" t="s">
        <v>26</v>
      </c>
      <c r="E3287" t="s">
        <v>721</v>
      </c>
      <c r="F3287" t="s">
        <v>722</v>
      </c>
      <c r="G3287" t="s">
        <v>696</v>
      </c>
      <c r="H3287" t="s">
        <v>697</v>
      </c>
      <c r="J3287">
        <v>201610</v>
      </c>
      <c r="K3287" t="s">
        <v>39</v>
      </c>
      <c r="L3287">
        <v>7010215</v>
      </c>
      <c r="M3287">
        <v>9</v>
      </c>
      <c r="P3287">
        <v>0</v>
      </c>
      <c r="R3287" s="1">
        <v>42398</v>
      </c>
      <c r="S3287" t="s">
        <v>40</v>
      </c>
      <c r="T3287" t="s">
        <v>771</v>
      </c>
      <c r="U3287" t="s">
        <v>77</v>
      </c>
      <c r="V3287" s="1">
        <v>42398</v>
      </c>
      <c r="W3287" s="12">
        <v>-35</v>
      </c>
      <c r="X3287" s="4" t="str">
        <f t="shared" si="103"/>
        <v>Income</v>
      </c>
      <c r="Y3287" s="5">
        <v>42370</v>
      </c>
      <c r="Z3287" s="6" t="s">
        <v>8072</v>
      </c>
      <c r="AA3287" s="7" t="str">
        <f t="shared" si="102"/>
        <v>Car Park Excess Fee Notice Income</v>
      </c>
    </row>
    <row r="3288" spans="1:27" x14ac:dyDescent="0.25">
      <c r="A3288" t="s">
        <v>23</v>
      </c>
      <c r="B3288" t="s">
        <v>24</v>
      </c>
      <c r="C3288" t="s">
        <v>25</v>
      </c>
      <c r="D3288" t="s">
        <v>26</v>
      </c>
      <c r="E3288" t="s">
        <v>721</v>
      </c>
      <c r="F3288" t="s">
        <v>722</v>
      </c>
      <c r="G3288" t="s">
        <v>696</v>
      </c>
      <c r="H3288" t="s">
        <v>697</v>
      </c>
      <c r="J3288">
        <v>201610</v>
      </c>
      <c r="K3288" t="s">
        <v>39</v>
      </c>
      <c r="L3288">
        <v>7010215</v>
      </c>
      <c r="M3288">
        <v>6</v>
      </c>
      <c r="P3288">
        <v>0</v>
      </c>
      <c r="R3288" s="1">
        <v>42398</v>
      </c>
      <c r="S3288" t="s">
        <v>40</v>
      </c>
      <c r="T3288" t="s">
        <v>772</v>
      </c>
      <c r="U3288" t="s">
        <v>77</v>
      </c>
      <c r="V3288" s="1">
        <v>42398</v>
      </c>
      <c r="W3288" s="12">
        <v>-35</v>
      </c>
      <c r="X3288" s="4" t="str">
        <f t="shared" si="103"/>
        <v>Income</v>
      </c>
      <c r="Y3288" s="5">
        <v>42370</v>
      </c>
      <c r="Z3288" s="6" t="s">
        <v>8072</v>
      </c>
      <c r="AA3288" s="7" t="str">
        <f t="shared" si="102"/>
        <v>Car Park Excess Fee Notice Income</v>
      </c>
    </row>
    <row r="3289" spans="1:27" x14ac:dyDescent="0.25">
      <c r="A3289" t="s">
        <v>23</v>
      </c>
      <c r="B3289" t="s">
        <v>24</v>
      </c>
      <c r="C3289" t="s">
        <v>25</v>
      </c>
      <c r="D3289" t="s">
        <v>26</v>
      </c>
      <c r="E3289" t="s">
        <v>721</v>
      </c>
      <c r="F3289" t="s">
        <v>722</v>
      </c>
      <c r="G3289" t="s">
        <v>696</v>
      </c>
      <c r="H3289" t="s">
        <v>697</v>
      </c>
      <c r="J3289">
        <v>201610</v>
      </c>
      <c r="K3289" t="s">
        <v>47</v>
      </c>
      <c r="L3289">
        <v>2029739</v>
      </c>
      <c r="M3289">
        <v>20</v>
      </c>
      <c r="P3289">
        <v>0</v>
      </c>
      <c r="Q3289" t="s">
        <v>773</v>
      </c>
      <c r="R3289" s="1">
        <v>42397</v>
      </c>
      <c r="S3289" t="s">
        <v>40</v>
      </c>
      <c r="T3289" t="s">
        <v>774</v>
      </c>
      <c r="U3289" t="s">
        <v>71</v>
      </c>
      <c r="V3289" s="1">
        <v>42397</v>
      </c>
      <c r="W3289" s="12">
        <v>-1035</v>
      </c>
      <c r="X3289" s="4" t="str">
        <f t="shared" si="103"/>
        <v>Income</v>
      </c>
      <c r="Y3289" s="5">
        <v>42370</v>
      </c>
      <c r="Z3289" s="6" t="s">
        <v>8072</v>
      </c>
      <c r="AA3289" s="7" t="str">
        <f t="shared" si="102"/>
        <v>Car Park Excess Fee Notice Income</v>
      </c>
    </row>
    <row r="3290" spans="1:27" x14ac:dyDescent="0.25">
      <c r="A3290" t="s">
        <v>23</v>
      </c>
      <c r="B3290" t="s">
        <v>24</v>
      </c>
      <c r="C3290" t="s">
        <v>25</v>
      </c>
      <c r="D3290" t="s">
        <v>26</v>
      </c>
      <c r="E3290" t="s">
        <v>721</v>
      </c>
      <c r="F3290" t="s">
        <v>722</v>
      </c>
      <c r="G3290" t="s">
        <v>696</v>
      </c>
      <c r="H3290" t="s">
        <v>697</v>
      </c>
      <c r="J3290">
        <v>201610</v>
      </c>
      <c r="K3290" t="s">
        <v>47</v>
      </c>
      <c r="L3290">
        <v>2029732</v>
      </c>
      <c r="M3290">
        <v>76</v>
      </c>
      <c r="P3290">
        <v>0</v>
      </c>
      <c r="Q3290" t="s">
        <v>775</v>
      </c>
      <c r="R3290" s="1">
        <v>42397</v>
      </c>
      <c r="S3290" t="s">
        <v>40</v>
      </c>
      <c r="T3290" t="s">
        <v>776</v>
      </c>
      <c r="U3290" t="s">
        <v>746</v>
      </c>
      <c r="V3290" s="1">
        <v>42397</v>
      </c>
      <c r="W3290" s="12">
        <v>-3835</v>
      </c>
      <c r="X3290" s="4" t="str">
        <f t="shared" si="103"/>
        <v>Income</v>
      </c>
      <c r="Y3290" s="5">
        <v>42370</v>
      </c>
      <c r="Z3290" s="6" t="s">
        <v>8072</v>
      </c>
      <c r="AA3290" s="7" t="str">
        <f t="shared" si="102"/>
        <v>Car Park Excess Fee Notice Income</v>
      </c>
    </row>
    <row r="3291" spans="1:27" x14ac:dyDescent="0.25">
      <c r="A3291" t="s">
        <v>23</v>
      </c>
      <c r="B3291" t="s">
        <v>24</v>
      </c>
      <c r="C3291" t="s">
        <v>25</v>
      </c>
      <c r="D3291" t="s">
        <v>26</v>
      </c>
      <c r="E3291" t="s">
        <v>721</v>
      </c>
      <c r="F3291" t="s">
        <v>722</v>
      </c>
      <c r="G3291" t="s">
        <v>696</v>
      </c>
      <c r="H3291" t="s">
        <v>697</v>
      </c>
      <c r="J3291">
        <v>201610</v>
      </c>
      <c r="K3291" t="s">
        <v>47</v>
      </c>
      <c r="L3291">
        <v>2029578</v>
      </c>
      <c r="M3291">
        <v>2</v>
      </c>
      <c r="P3291">
        <v>0</v>
      </c>
      <c r="Q3291" t="s">
        <v>777</v>
      </c>
      <c r="R3291" s="1">
        <v>42381</v>
      </c>
      <c r="S3291" t="s">
        <v>40</v>
      </c>
      <c r="T3291" t="s">
        <v>778</v>
      </c>
      <c r="U3291" t="s">
        <v>71</v>
      </c>
      <c r="V3291" s="1">
        <v>42381</v>
      </c>
      <c r="W3291" s="12">
        <v>-160</v>
      </c>
      <c r="X3291" s="4" t="str">
        <f t="shared" si="103"/>
        <v>Income</v>
      </c>
      <c r="Y3291" s="5">
        <v>42370</v>
      </c>
      <c r="Z3291" s="6" t="s">
        <v>8072</v>
      </c>
      <c r="AA3291" s="7" t="str">
        <f t="shared" si="102"/>
        <v>Car Park Excess Fee Notice Income</v>
      </c>
    </row>
    <row r="3292" spans="1:27" x14ac:dyDescent="0.25">
      <c r="A3292" t="s">
        <v>23</v>
      </c>
      <c r="B3292" t="s">
        <v>24</v>
      </c>
      <c r="C3292" t="s">
        <v>25</v>
      </c>
      <c r="D3292" t="s">
        <v>26</v>
      </c>
      <c r="E3292" t="s">
        <v>721</v>
      </c>
      <c r="F3292" t="s">
        <v>722</v>
      </c>
      <c r="G3292" t="s">
        <v>696</v>
      </c>
      <c r="H3292" t="s">
        <v>697</v>
      </c>
      <c r="J3292">
        <v>201610</v>
      </c>
      <c r="K3292" t="s">
        <v>47</v>
      </c>
      <c r="L3292">
        <v>2029718</v>
      </c>
      <c r="M3292">
        <v>49</v>
      </c>
      <c r="P3292">
        <v>0</v>
      </c>
      <c r="Q3292" t="s">
        <v>779</v>
      </c>
      <c r="R3292" s="1">
        <v>42395</v>
      </c>
      <c r="S3292" t="s">
        <v>40</v>
      </c>
      <c r="T3292" t="s">
        <v>780</v>
      </c>
      <c r="U3292" t="s">
        <v>71</v>
      </c>
      <c r="V3292" s="1">
        <v>42395</v>
      </c>
      <c r="W3292" s="12">
        <v>-545</v>
      </c>
      <c r="X3292" s="4" t="str">
        <f t="shared" si="103"/>
        <v>Income</v>
      </c>
      <c r="Y3292" s="5">
        <v>42370</v>
      </c>
      <c r="Z3292" s="6" t="s">
        <v>8072</v>
      </c>
      <c r="AA3292" s="7" t="str">
        <f t="shared" si="102"/>
        <v>Car Park Excess Fee Notice Income</v>
      </c>
    </row>
    <row r="3293" spans="1:27" x14ac:dyDescent="0.25">
      <c r="A3293" t="s">
        <v>23</v>
      </c>
      <c r="B3293" t="s">
        <v>24</v>
      </c>
      <c r="C3293" t="s">
        <v>25</v>
      </c>
      <c r="D3293" t="s">
        <v>26</v>
      </c>
      <c r="E3293" t="s">
        <v>721</v>
      </c>
      <c r="F3293" t="s">
        <v>722</v>
      </c>
      <c r="G3293" t="s">
        <v>696</v>
      </c>
      <c r="H3293" t="s">
        <v>697</v>
      </c>
      <c r="J3293">
        <v>201610</v>
      </c>
      <c r="K3293" t="s">
        <v>47</v>
      </c>
      <c r="L3293">
        <v>2029677</v>
      </c>
      <c r="M3293">
        <v>52</v>
      </c>
      <c r="P3293">
        <v>0</v>
      </c>
      <c r="Q3293" t="s">
        <v>781</v>
      </c>
      <c r="R3293" s="1">
        <v>42391</v>
      </c>
      <c r="S3293" t="s">
        <v>40</v>
      </c>
      <c r="T3293" t="s">
        <v>782</v>
      </c>
      <c r="U3293" t="s">
        <v>746</v>
      </c>
      <c r="V3293" s="1">
        <v>42391</v>
      </c>
      <c r="W3293" s="12">
        <v>-3835</v>
      </c>
      <c r="X3293" s="4" t="str">
        <f t="shared" si="103"/>
        <v>Income</v>
      </c>
      <c r="Y3293" s="5">
        <v>42370</v>
      </c>
      <c r="Z3293" s="6" t="s">
        <v>8072</v>
      </c>
      <c r="AA3293" s="7" t="str">
        <f t="shared" si="102"/>
        <v>Car Park Excess Fee Notice Income</v>
      </c>
    </row>
    <row r="3294" spans="1:27" x14ac:dyDescent="0.25">
      <c r="A3294" t="s">
        <v>23</v>
      </c>
      <c r="B3294" t="s">
        <v>24</v>
      </c>
      <c r="C3294" t="s">
        <v>25</v>
      </c>
      <c r="D3294" t="s">
        <v>26</v>
      </c>
      <c r="E3294" t="s">
        <v>721</v>
      </c>
      <c r="F3294" t="s">
        <v>722</v>
      </c>
      <c r="G3294" t="s">
        <v>696</v>
      </c>
      <c r="H3294" t="s">
        <v>697</v>
      </c>
      <c r="J3294">
        <v>201610</v>
      </c>
      <c r="K3294" t="s">
        <v>47</v>
      </c>
      <c r="L3294">
        <v>2029645</v>
      </c>
      <c r="M3294">
        <v>8</v>
      </c>
      <c r="P3294">
        <v>0</v>
      </c>
      <c r="Q3294" t="s">
        <v>783</v>
      </c>
      <c r="R3294" s="1">
        <v>42388</v>
      </c>
      <c r="S3294" t="s">
        <v>40</v>
      </c>
      <c r="T3294" t="s">
        <v>784</v>
      </c>
      <c r="U3294" t="s">
        <v>71</v>
      </c>
      <c r="V3294" s="1">
        <v>42388</v>
      </c>
      <c r="W3294" s="12">
        <v>-1090</v>
      </c>
      <c r="X3294" s="4" t="str">
        <f t="shared" si="103"/>
        <v>Income</v>
      </c>
      <c r="Y3294" s="5">
        <v>42370</v>
      </c>
      <c r="Z3294" s="6" t="s">
        <v>8072</v>
      </c>
      <c r="AA3294" s="7" t="str">
        <f t="shared" si="102"/>
        <v>Car Park Excess Fee Notice Income</v>
      </c>
    </row>
    <row r="3295" spans="1:27" x14ac:dyDescent="0.25">
      <c r="A3295" t="s">
        <v>23</v>
      </c>
      <c r="B3295" t="s">
        <v>24</v>
      </c>
      <c r="C3295" t="s">
        <v>25</v>
      </c>
      <c r="D3295" t="s">
        <v>26</v>
      </c>
      <c r="E3295" t="s">
        <v>721</v>
      </c>
      <c r="F3295" t="s">
        <v>722</v>
      </c>
      <c r="G3295" t="s">
        <v>696</v>
      </c>
      <c r="H3295" t="s">
        <v>697</v>
      </c>
      <c r="J3295">
        <v>201610</v>
      </c>
      <c r="K3295" t="s">
        <v>47</v>
      </c>
      <c r="L3295">
        <v>2029666</v>
      </c>
      <c r="M3295">
        <v>6</v>
      </c>
      <c r="P3295">
        <v>0</v>
      </c>
      <c r="Q3295" t="s">
        <v>785</v>
      </c>
      <c r="R3295" s="1">
        <v>42390</v>
      </c>
      <c r="S3295" t="s">
        <v>40</v>
      </c>
      <c r="T3295" t="s">
        <v>786</v>
      </c>
      <c r="U3295" t="s">
        <v>50</v>
      </c>
      <c r="V3295" s="1">
        <v>42390</v>
      </c>
      <c r="W3295" s="12">
        <v>-760</v>
      </c>
      <c r="X3295" s="4" t="str">
        <f t="shared" si="103"/>
        <v>Income</v>
      </c>
      <c r="Y3295" s="5">
        <v>42370</v>
      </c>
      <c r="Z3295" s="6" t="s">
        <v>8072</v>
      </c>
      <c r="AA3295" s="7" t="str">
        <f t="shared" si="102"/>
        <v>Car Park Excess Fee Notice Income</v>
      </c>
    </row>
    <row r="3296" spans="1:27" x14ac:dyDescent="0.25">
      <c r="A3296" t="s">
        <v>23</v>
      </c>
      <c r="B3296" t="s">
        <v>24</v>
      </c>
      <c r="C3296" t="s">
        <v>25</v>
      </c>
      <c r="D3296" t="s">
        <v>26</v>
      </c>
      <c r="E3296" t="s">
        <v>721</v>
      </c>
      <c r="F3296" t="s">
        <v>722</v>
      </c>
      <c r="G3296" t="s">
        <v>696</v>
      </c>
      <c r="H3296" t="s">
        <v>697</v>
      </c>
      <c r="J3296">
        <v>201610</v>
      </c>
      <c r="K3296" t="s">
        <v>47</v>
      </c>
      <c r="L3296">
        <v>2029564</v>
      </c>
      <c r="M3296">
        <v>27</v>
      </c>
      <c r="P3296">
        <v>0</v>
      </c>
      <c r="Q3296" t="s">
        <v>787</v>
      </c>
      <c r="R3296" s="1">
        <v>42380</v>
      </c>
      <c r="S3296" t="s">
        <v>40</v>
      </c>
      <c r="T3296" t="s">
        <v>788</v>
      </c>
      <c r="U3296" t="s">
        <v>50</v>
      </c>
      <c r="V3296" s="1">
        <v>42380</v>
      </c>
      <c r="W3296" s="12">
        <v>-595</v>
      </c>
      <c r="X3296" s="4" t="str">
        <f t="shared" si="103"/>
        <v>Income</v>
      </c>
      <c r="Y3296" s="5">
        <v>42370</v>
      </c>
      <c r="Z3296" s="6" t="s">
        <v>8072</v>
      </c>
      <c r="AA3296" s="7" t="str">
        <f t="shared" si="102"/>
        <v>Car Park Excess Fee Notice Income</v>
      </c>
    </row>
    <row r="3297" spans="1:27" x14ac:dyDescent="0.25">
      <c r="A3297" t="s">
        <v>23</v>
      </c>
      <c r="B3297" t="s">
        <v>24</v>
      </c>
      <c r="C3297" t="s">
        <v>25</v>
      </c>
      <c r="D3297" t="s">
        <v>26</v>
      </c>
      <c r="E3297" t="s">
        <v>721</v>
      </c>
      <c r="F3297" t="s">
        <v>722</v>
      </c>
      <c r="G3297" t="s">
        <v>696</v>
      </c>
      <c r="H3297" t="s">
        <v>697</v>
      </c>
      <c r="J3297">
        <v>201610</v>
      </c>
      <c r="K3297" t="s">
        <v>47</v>
      </c>
      <c r="L3297">
        <v>2029540</v>
      </c>
      <c r="M3297">
        <v>4</v>
      </c>
      <c r="P3297">
        <v>0</v>
      </c>
      <c r="Q3297" t="s">
        <v>789</v>
      </c>
      <c r="R3297" s="1">
        <v>42377</v>
      </c>
      <c r="S3297" t="s">
        <v>40</v>
      </c>
      <c r="T3297" t="s">
        <v>790</v>
      </c>
      <c r="U3297" t="s">
        <v>50</v>
      </c>
      <c r="V3297" s="1">
        <v>42377</v>
      </c>
      <c r="W3297" s="12">
        <v>-230</v>
      </c>
      <c r="X3297" s="4" t="str">
        <f t="shared" si="103"/>
        <v>Income</v>
      </c>
      <c r="Y3297" s="5">
        <v>42370</v>
      </c>
      <c r="Z3297" s="6" t="s">
        <v>8072</v>
      </c>
      <c r="AA3297" s="7" t="str">
        <f t="shared" si="102"/>
        <v>Car Park Excess Fee Notice Income</v>
      </c>
    </row>
    <row r="3298" spans="1:27" x14ac:dyDescent="0.25">
      <c r="A3298" t="s">
        <v>23</v>
      </c>
      <c r="B3298" t="s">
        <v>24</v>
      </c>
      <c r="C3298" t="s">
        <v>25</v>
      </c>
      <c r="D3298" t="s">
        <v>26</v>
      </c>
      <c r="E3298" t="s">
        <v>721</v>
      </c>
      <c r="F3298" t="s">
        <v>722</v>
      </c>
      <c r="G3298" t="s">
        <v>696</v>
      </c>
      <c r="H3298" t="s">
        <v>697</v>
      </c>
      <c r="J3298">
        <v>201610</v>
      </c>
      <c r="K3298" t="s">
        <v>47</v>
      </c>
      <c r="L3298">
        <v>2029552</v>
      </c>
      <c r="M3298">
        <v>2</v>
      </c>
      <c r="P3298">
        <v>0</v>
      </c>
      <c r="Q3298" t="s">
        <v>791</v>
      </c>
      <c r="R3298" s="1">
        <v>42380</v>
      </c>
      <c r="S3298" t="s">
        <v>40</v>
      </c>
      <c r="T3298" t="s">
        <v>792</v>
      </c>
      <c r="U3298" t="s">
        <v>71</v>
      </c>
      <c r="V3298" s="1">
        <v>42380</v>
      </c>
      <c r="W3298" s="12">
        <v>-90</v>
      </c>
      <c r="X3298" s="4" t="str">
        <f t="shared" si="103"/>
        <v>Income</v>
      </c>
      <c r="Y3298" s="5">
        <v>42370</v>
      </c>
      <c r="Z3298" s="6" t="s">
        <v>8072</v>
      </c>
      <c r="AA3298" s="7" t="str">
        <f t="shared" si="102"/>
        <v>Car Park Excess Fee Notice Income</v>
      </c>
    </row>
    <row r="3299" spans="1:27" x14ac:dyDescent="0.25">
      <c r="A3299" t="s">
        <v>23</v>
      </c>
      <c r="B3299" t="s">
        <v>24</v>
      </c>
      <c r="C3299" t="s">
        <v>25</v>
      </c>
      <c r="D3299" t="s">
        <v>26</v>
      </c>
      <c r="E3299" t="s">
        <v>721</v>
      </c>
      <c r="F3299" t="s">
        <v>722</v>
      </c>
      <c r="G3299" t="s">
        <v>696</v>
      </c>
      <c r="H3299" t="s">
        <v>697</v>
      </c>
      <c r="J3299">
        <v>201610</v>
      </c>
      <c r="K3299" t="s">
        <v>47</v>
      </c>
      <c r="L3299">
        <v>2029581</v>
      </c>
      <c r="M3299">
        <v>30</v>
      </c>
      <c r="P3299">
        <v>0</v>
      </c>
      <c r="Q3299" t="s">
        <v>793</v>
      </c>
      <c r="R3299" s="1">
        <v>42381</v>
      </c>
      <c r="S3299" t="s">
        <v>40</v>
      </c>
      <c r="T3299" t="s">
        <v>794</v>
      </c>
      <c r="U3299" t="s">
        <v>50</v>
      </c>
      <c r="V3299" s="1">
        <v>42381</v>
      </c>
      <c r="W3299" s="12">
        <v>-600</v>
      </c>
      <c r="X3299" s="4" t="str">
        <f t="shared" si="103"/>
        <v>Income</v>
      </c>
      <c r="Y3299" s="5">
        <v>42370</v>
      </c>
      <c r="Z3299" s="6" t="s">
        <v>8072</v>
      </c>
      <c r="AA3299" s="7" t="str">
        <f t="shared" si="102"/>
        <v>Car Park Excess Fee Notice Income</v>
      </c>
    </row>
    <row r="3300" spans="1:27" x14ac:dyDescent="0.25">
      <c r="A3300" t="s">
        <v>23</v>
      </c>
      <c r="B3300" t="s">
        <v>24</v>
      </c>
      <c r="C3300" t="s">
        <v>25</v>
      </c>
      <c r="D3300" t="s">
        <v>26</v>
      </c>
      <c r="E3300" t="s">
        <v>721</v>
      </c>
      <c r="F3300" t="s">
        <v>722</v>
      </c>
      <c r="G3300" t="s">
        <v>696</v>
      </c>
      <c r="H3300" t="s">
        <v>697</v>
      </c>
      <c r="J3300">
        <v>201610</v>
      </c>
      <c r="K3300" t="s">
        <v>47</v>
      </c>
      <c r="L3300">
        <v>2029553</v>
      </c>
      <c r="M3300">
        <v>8</v>
      </c>
      <c r="P3300">
        <v>0</v>
      </c>
      <c r="Q3300" t="s">
        <v>795</v>
      </c>
      <c r="R3300" s="1">
        <v>42380</v>
      </c>
      <c r="S3300" t="s">
        <v>40</v>
      </c>
      <c r="T3300" t="s">
        <v>796</v>
      </c>
      <c r="U3300" t="s">
        <v>71</v>
      </c>
      <c r="V3300" s="1">
        <v>42380</v>
      </c>
      <c r="W3300" s="12">
        <v>-1060</v>
      </c>
      <c r="X3300" s="4" t="str">
        <f t="shared" si="103"/>
        <v>Income</v>
      </c>
      <c r="Y3300" s="5">
        <v>42370</v>
      </c>
      <c r="Z3300" s="6" t="s">
        <v>8072</v>
      </c>
      <c r="AA3300" s="7" t="str">
        <f t="shared" si="102"/>
        <v>Car Park Excess Fee Notice Income</v>
      </c>
    </row>
    <row r="3301" spans="1:27" x14ac:dyDescent="0.25">
      <c r="A3301" t="s">
        <v>23</v>
      </c>
      <c r="B3301" t="s">
        <v>24</v>
      </c>
      <c r="C3301" t="s">
        <v>25</v>
      </c>
      <c r="D3301" t="s">
        <v>26</v>
      </c>
      <c r="E3301" t="s">
        <v>721</v>
      </c>
      <c r="F3301" t="s">
        <v>722</v>
      </c>
      <c r="G3301" t="s">
        <v>696</v>
      </c>
      <c r="H3301" t="s">
        <v>697</v>
      </c>
      <c r="J3301">
        <v>201610</v>
      </c>
      <c r="K3301" t="s">
        <v>47</v>
      </c>
      <c r="L3301">
        <v>2029615</v>
      </c>
      <c r="M3301">
        <v>6</v>
      </c>
      <c r="P3301">
        <v>0</v>
      </c>
      <c r="Q3301" t="s">
        <v>797</v>
      </c>
      <c r="R3301" s="1">
        <v>42384</v>
      </c>
      <c r="S3301" t="s">
        <v>40</v>
      </c>
      <c r="T3301" t="s">
        <v>798</v>
      </c>
      <c r="U3301" t="s">
        <v>71</v>
      </c>
      <c r="V3301" s="1">
        <v>42384</v>
      </c>
      <c r="W3301" s="12">
        <v>-940</v>
      </c>
      <c r="X3301" s="4" t="str">
        <f t="shared" si="103"/>
        <v>Income</v>
      </c>
      <c r="Y3301" s="5">
        <v>42370</v>
      </c>
      <c r="Z3301" s="6" t="s">
        <v>8072</v>
      </c>
      <c r="AA3301" s="7" t="str">
        <f t="shared" si="102"/>
        <v>Car Park Excess Fee Notice Income</v>
      </c>
    </row>
    <row r="3302" spans="1:27" x14ac:dyDescent="0.25">
      <c r="A3302" t="s">
        <v>23</v>
      </c>
      <c r="B3302" t="s">
        <v>24</v>
      </c>
      <c r="C3302" t="s">
        <v>25</v>
      </c>
      <c r="D3302" t="s">
        <v>26</v>
      </c>
      <c r="E3302" t="s">
        <v>721</v>
      </c>
      <c r="F3302" t="s">
        <v>722</v>
      </c>
      <c r="G3302" t="s">
        <v>696</v>
      </c>
      <c r="H3302" t="s">
        <v>697</v>
      </c>
      <c r="J3302">
        <v>201610</v>
      </c>
      <c r="K3302" t="s">
        <v>47</v>
      </c>
      <c r="L3302">
        <v>2029585</v>
      </c>
      <c r="M3302">
        <v>8</v>
      </c>
      <c r="P3302">
        <v>0</v>
      </c>
      <c r="Q3302" t="s">
        <v>799</v>
      </c>
      <c r="R3302" s="1">
        <v>42382</v>
      </c>
      <c r="S3302" t="s">
        <v>40</v>
      </c>
      <c r="T3302" t="s">
        <v>800</v>
      </c>
      <c r="U3302" t="s">
        <v>71</v>
      </c>
      <c r="V3302" s="1">
        <v>42382</v>
      </c>
      <c r="W3302" s="12">
        <v>-830</v>
      </c>
      <c r="X3302" s="4" t="str">
        <f t="shared" si="103"/>
        <v>Income</v>
      </c>
      <c r="Y3302" s="5">
        <v>42370</v>
      </c>
      <c r="Z3302" s="6" t="s">
        <v>8072</v>
      </c>
      <c r="AA3302" s="7" t="str">
        <f t="shared" si="102"/>
        <v>Car Park Excess Fee Notice Income</v>
      </c>
    </row>
    <row r="3303" spans="1:27" x14ac:dyDescent="0.25">
      <c r="A3303" t="s">
        <v>23</v>
      </c>
      <c r="B3303" t="s">
        <v>24</v>
      </c>
      <c r="C3303" t="s">
        <v>25</v>
      </c>
      <c r="D3303" t="s">
        <v>26</v>
      </c>
      <c r="E3303" t="s">
        <v>721</v>
      </c>
      <c r="F3303" t="s">
        <v>722</v>
      </c>
      <c r="G3303" t="s">
        <v>696</v>
      </c>
      <c r="H3303" t="s">
        <v>697</v>
      </c>
      <c r="J3303">
        <v>201610</v>
      </c>
      <c r="K3303" t="s">
        <v>47</v>
      </c>
      <c r="L3303">
        <v>2029667</v>
      </c>
      <c r="M3303">
        <v>7</v>
      </c>
      <c r="P3303">
        <v>0</v>
      </c>
      <c r="Q3303" t="s">
        <v>801</v>
      </c>
      <c r="R3303" s="1">
        <v>42390</v>
      </c>
      <c r="S3303" t="s">
        <v>40</v>
      </c>
      <c r="T3303" t="s">
        <v>802</v>
      </c>
      <c r="U3303" t="s">
        <v>50</v>
      </c>
      <c r="V3303" s="1">
        <v>42390</v>
      </c>
      <c r="W3303" s="12">
        <v>-35</v>
      </c>
      <c r="X3303" s="4" t="str">
        <f t="shared" si="103"/>
        <v>Income</v>
      </c>
      <c r="Y3303" s="5">
        <v>42370</v>
      </c>
      <c r="Z3303" s="6" t="s">
        <v>8072</v>
      </c>
      <c r="AA3303" s="7" t="str">
        <f t="shared" si="102"/>
        <v>Car Park Excess Fee Notice Income</v>
      </c>
    </row>
    <row r="3304" spans="1:27" x14ac:dyDescent="0.25">
      <c r="A3304" t="s">
        <v>23</v>
      </c>
      <c r="B3304" t="s">
        <v>24</v>
      </c>
      <c r="C3304" t="s">
        <v>25</v>
      </c>
      <c r="D3304" t="s">
        <v>26</v>
      </c>
      <c r="E3304" t="s">
        <v>721</v>
      </c>
      <c r="F3304" t="s">
        <v>722</v>
      </c>
      <c r="G3304" t="s">
        <v>696</v>
      </c>
      <c r="H3304" t="s">
        <v>697</v>
      </c>
      <c r="J3304">
        <v>201610</v>
      </c>
      <c r="K3304" t="s">
        <v>47</v>
      </c>
      <c r="L3304">
        <v>2029654</v>
      </c>
      <c r="M3304">
        <v>3</v>
      </c>
      <c r="P3304">
        <v>0</v>
      </c>
      <c r="Q3304" t="s">
        <v>803</v>
      </c>
      <c r="R3304" s="1">
        <v>42389</v>
      </c>
      <c r="S3304" t="s">
        <v>40</v>
      </c>
      <c r="T3304" t="s">
        <v>804</v>
      </c>
      <c r="U3304" t="s">
        <v>746</v>
      </c>
      <c r="V3304" s="1">
        <v>42389</v>
      </c>
      <c r="W3304" s="12">
        <v>-920</v>
      </c>
      <c r="X3304" s="4" t="str">
        <f t="shared" si="103"/>
        <v>Income</v>
      </c>
      <c r="Y3304" s="5">
        <v>42370</v>
      </c>
      <c r="Z3304" s="6" t="s">
        <v>8072</v>
      </c>
      <c r="AA3304" s="7" t="str">
        <f t="shared" si="102"/>
        <v>Car Park Excess Fee Notice Income</v>
      </c>
    </row>
    <row r="3305" spans="1:27" x14ac:dyDescent="0.25">
      <c r="A3305" t="s">
        <v>23</v>
      </c>
      <c r="B3305" t="s">
        <v>24</v>
      </c>
      <c r="C3305" t="s">
        <v>25</v>
      </c>
      <c r="D3305" t="s">
        <v>26</v>
      </c>
      <c r="E3305" t="s">
        <v>721</v>
      </c>
      <c r="F3305" t="s">
        <v>722</v>
      </c>
      <c r="G3305" t="s">
        <v>696</v>
      </c>
      <c r="H3305" t="s">
        <v>697</v>
      </c>
      <c r="J3305">
        <v>201610</v>
      </c>
      <c r="K3305" t="s">
        <v>47</v>
      </c>
      <c r="L3305">
        <v>2029647</v>
      </c>
      <c r="M3305">
        <v>5</v>
      </c>
      <c r="P3305">
        <v>0</v>
      </c>
      <c r="Q3305" t="s">
        <v>805</v>
      </c>
      <c r="R3305" s="1">
        <v>42388</v>
      </c>
      <c r="S3305" t="s">
        <v>40</v>
      </c>
      <c r="T3305" t="s">
        <v>806</v>
      </c>
      <c r="U3305" t="s">
        <v>50</v>
      </c>
      <c r="V3305" s="1">
        <v>42388</v>
      </c>
      <c r="W3305" s="12">
        <v>-60</v>
      </c>
      <c r="X3305" s="4" t="str">
        <f t="shared" si="103"/>
        <v>Income</v>
      </c>
      <c r="Y3305" s="5">
        <v>42370</v>
      </c>
      <c r="Z3305" s="6" t="s">
        <v>8072</v>
      </c>
      <c r="AA3305" s="7" t="str">
        <f t="shared" si="102"/>
        <v>Car Park Excess Fee Notice Income</v>
      </c>
    </row>
    <row r="3306" spans="1:27" x14ac:dyDescent="0.25">
      <c r="A3306" t="s">
        <v>23</v>
      </c>
      <c r="B3306" t="s">
        <v>24</v>
      </c>
      <c r="C3306" t="s">
        <v>25</v>
      </c>
      <c r="D3306" t="s">
        <v>26</v>
      </c>
      <c r="E3306" t="s">
        <v>721</v>
      </c>
      <c r="F3306" t="s">
        <v>722</v>
      </c>
      <c r="G3306" t="s">
        <v>696</v>
      </c>
      <c r="H3306" t="s">
        <v>697</v>
      </c>
      <c r="J3306">
        <v>201610</v>
      </c>
      <c r="K3306" t="s">
        <v>47</v>
      </c>
      <c r="L3306">
        <v>2029625</v>
      </c>
      <c r="M3306">
        <v>76</v>
      </c>
      <c r="P3306">
        <v>0</v>
      </c>
      <c r="Q3306" t="s">
        <v>807</v>
      </c>
      <c r="R3306" s="1">
        <v>42387</v>
      </c>
      <c r="S3306" t="s">
        <v>40</v>
      </c>
      <c r="T3306" t="s">
        <v>808</v>
      </c>
      <c r="U3306" t="s">
        <v>71</v>
      </c>
      <c r="V3306" s="1">
        <v>42387</v>
      </c>
      <c r="W3306" s="12">
        <v>-3870</v>
      </c>
      <c r="X3306" s="4" t="str">
        <f t="shared" si="103"/>
        <v>Income</v>
      </c>
      <c r="Y3306" s="5">
        <v>42370</v>
      </c>
      <c r="Z3306" s="6" t="s">
        <v>8072</v>
      </c>
      <c r="AA3306" s="7" t="str">
        <f t="shared" si="102"/>
        <v>Car Park Excess Fee Notice Income</v>
      </c>
    </row>
    <row r="3307" spans="1:27" x14ac:dyDescent="0.25">
      <c r="A3307" t="s">
        <v>23</v>
      </c>
      <c r="B3307" t="s">
        <v>24</v>
      </c>
      <c r="C3307" t="s">
        <v>25</v>
      </c>
      <c r="D3307" t="s">
        <v>26</v>
      </c>
      <c r="E3307" t="s">
        <v>721</v>
      </c>
      <c r="F3307" t="s">
        <v>722</v>
      </c>
      <c r="G3307" t="s">
        <v>696</v>
      </c>
      <c r="H3307" t="s">
        <v>697</v>
      </c>
      <c r="J3307">
        <v>201610</v>
      </c>
      <c r="K3307" t="s">
        <v>47</v>
      </c>
      <c r="L3307">
        <v>2029537</v>
      </c>
      <c r="M3307">
        <v>5</v>
      </c>
      <c r="P3307">
        <v>0</v>
      </c>
      <c r="Q3307" t="s">
        <v>809</v>
      </c>
      <c r="R3307" s="1">
        <v>42377</v>
      </c>
      <c r="S3307" t="s">
        <v>40</v>
      </c>
      <c r="T3307" t="s">
        <v>810</v>
      </c>
      <c r="U3307" t="s">
        <v>71</v>
      </c>
      <c r="V3307" s="1">
        <v>42377</v>
      </c>
      <c r="W3307" s="12">
        <v>-870</v>
      </c>
      <c r="X3307" s="4" t="str">
        <f t="shared" si="103"/>
        <v>Income</v>
      </c>
      <c r="Y3307" s="5">
        <v>42370</v>
      </c>
      <c r="Z3307" s="6" t="s">
        <v>8072</v>
      </c>
      <c r="AA3307" s="7" t="str">
        <f t="shared" si="102"/>
        <v>Car Park Excess Fee Notice Income</v>
      </c>
    </row>
    <row r="3308" spans="1:27" x14ac:dyDescent="0.25">
      <c r="A3308" t="s">
        <v>23</v>
      </c>
      <c r="B3308" t="s">
        <v>24</v>
      </c>
      <c r="C3308" t="s">
        <v>25</v>
      </c>
      <c r="D3308" t="s">
        <v>26</v>
      </c>
      <c r="E3308" t="s">
        <v>721</v>
      </c>
      <c r="F3308" t="s">
        <v>722</v>
      </c>
      <c r="G3308" t="s">
        <v>696</v>
      </c>
      <c r="H3308" t="s">
        <v>697</v>
      </c>
      <c r="J3308">
        <v>201610</v>
      </c>
      <c r="K3308" t="s">
        <v>47</v>
      </c>
      <c r="L3308">
        <v>2029547</v>
      </c>
      <c r="M3308">
        <v>83</v>
      </c>
      <c r="P3308">
        <v>0</v>
      </c>
      <c r="Q3308" t="s">
        <v>811</v>
      </c>
      <c r="R3308" s="1">
        <v>42380</v>
      </c>
      <c r="S3308" t="s">
        <v>40</v>
      </c>
      <c r="T3308" t="s">
        <v>812</v>
      </c>
      <c r="U3308" t="s">
        <v>746</v>
      </c>
      <c r="V3308" s="1">
        <v>42380</v>
      </c>
      <c r="W3308" s="12">
        <v>-2667</v>
      </c>
      <c r="X3308" s="4" t="str">
        <f t="shared" si="103"/>
        <v>Income</v>
      </c>
      <c r="Y3308" s="5">
        <v>42370</v>
      </c>
      <c r="Z3308" s="6" t="s">
        <v>8072</v>
      </c>
      <c r="AA3308" s="7" t="str">
        <f t="shared" si="102"/>
        <v>Car Park Excess Fee Notice Income</v>
      </c>
    </row>
    <row r="3309" spans="1:27" x14ac:dyDescent="0.25">
      <c r="A3309" t="s">
        <v>23</v>
      </c>
      <c r="B3309" t="s">
        <v>24</v>
      </c>
      <c r="C3309" t="s">
        <v>25</v>
      </c>
      <c r="D3309" t="s">
        <v>26</v>
      </c>
      <c r="E3309" t="s">
        <v>721</v>
      </c>
      <c r="F3309" t="s">
        <v>722</v>
      </c>
      <c r="G3309" t="s">
        <v>696</v>
      </c>
      <c r="H3309" t="s">
        <v>697</v>
      </c>
      <c r="J3309">
        <v>201610</v>
      </c>
      <c r="K3309" t="s">
        <v>47</v>
      </c>
      <c r="L3309">
        <v>2029548</v>
      </c>
      <c r="M3309">
        <v>22</v>
      </c>
      <c r="P3309">
        <v>0</v>
      </c>
      <c r="Q3309" t="s">
        <v>813</v>
      </c>
      <c r="R3309" s="1">
        <v>42380</v>
      </c>
      <c r="S3309" t="s">
        <v>40</v>
      </c>
      <c r="T3309" t="s">
        <v>814</v>
      </c>
      <c r="U3309" t="s">
        <v>746</v>
      </c>
      <c r="V3309" s="1">
        <v>42380</v>
      </c>
      <c r="W3309" s="12">
        <v>-3140</v>
      </c>
      <c r="X3309" s="4" t="str">
        <f t="shared" si="103"/>
        <v>Income</v>
      </c>
      <c r="Y3309" s="5">
        <v>42370</v>
      </c>
      <c r="Z3309" s="6" t="s">
        <v>8072</v>
      </c>
      <c r="AA3309" s="7" t="str">
        <f t="shared" si="102"/>
        <v>Car Park Excess Fee Notice Income</v>
      </c>
    </row>
    <row r="3310" spans="1:27" x14ac:dyDescent="0.25">
      <c r="A3310" t="s">
        <v>23</v>
      </c>
      <c r="B3310" t="s">
        <v>24</v>
      </c>
      <c r="C3310" t="s">
        <v>25</v>
      </c>
      <c r="D3310" t="s">
        <v>26</v>
      </c>
      <c r="E3310" t="s">
        <v>721</v>
      </c>
      <c r="F3310" t="s">
        <v>722</v>
      </c>
      <c r="G3310" t="s">
        <v>696</v>
      </c>
      <c r="H3310" t="s">
        <v>697</v>
      </c>
      <c r="J3310">
        <v>201610</v>
      </c>
      <c r="K3310" t="s">
        <v>47</v>
      </c>
      <c r="L3310">
        <v>2029676</v>
      </c>
      <c r="M3310">
        <v>37</v>
      </c>
      <c r="P3310">
        <v>0</v>
      </c>
      <c r="Q3310" t="s">
        <v>815</v>
      </c>
      <c r="R3310" s="1">
        <v>42390</v>
      </c>
      <c r="S3310" t="s">
        <v>40</v>
      </c>
      <c r="T3310" t="s">
        <v>816</v>
      </c>
      <c r="U3310" t="s">
        <v>50</v>
      </c>
      <c r="V3310" s="1">
        <v>42390</v>
      </c>
      <c r="W3310" s="12">
        <v>-2386.85</v>
      </c>
      <c r="X3310" s="4" t="str">
        <f t="shared" si="103"/>
        <v>Income</v>
      </c>
      <c r="Y3310" s="5">
        <v>42370</v>
      </c>
      <c r="Z3310" s="6" t="s">
        <v>8072</v>
      </c>
      <c r="AA3310" s="7" t="str">
        <f t="shared" si="102"/>
        <v>Car Park Excess Fee Notice Income</v>
      </c>
    </row>
    <row r="3311" spans="1:27" x14ac:dyDescent="0.25">
      <c r="A3311" t="s">
        <v>23</v>
      </c>
      <c r="B3311" t="s">
        <v>24</v>
      </c>
      <c r="C3311" t="s">
        <v>25</v>
      </c>
      <c r="D3311" t="s">
        <v>26</v>
      </c>
      <c r="E3311" t="s">
        <v>721</v>
      </c>
      <c r="F3311" t="s">
        <v>722</v>
      </c>
      <c r="G3311" t="s">
        <v>696</v>
      </c>
      <c r="H3311" t="s">
        <v>697</v>
      </c>
      <c r="J3311">
        <v>201610</v>
      </c>
      <c r="K3311" t="s">
        <v>47</v>
      </c>
      <c r="L3311">
        <v>2029549</v>
      </c>
      <c r="M3311">
        <v>48</v>
      </c>
      <c r="P3311">
        <v>0</v>
      </c>
      <c r="Q3311" t="s">
        <v>817</v>
      </c>
      <c r="R3311" s="1">
        <v>42380</v>
      </c>
      <c r="S3311" t="s">
        <v>40</v>
      </c>
      <c r="T3311" t="s">
        <v>818</v>
      </c>
      <c r="U3311" t="s">
        <v>746</v>
      </c>
      <c r="V3311" s="1">
        <v>42380</v>
      </c>
      <c r="W3311" s="12">
        <v>-1665</v>
      </c>
      <c r="X3311" s="4" t="str">
        <f t="shared" si="103"/>
        <v>Income</v>
      </c>
      <c r="Y3311" s="5">
        <v>42370</v>
      </c>
      <c r="Z3311" s="6" t="s">
        <v>8072</v>
      </c>
      <c r="AA3311" s="7" t="str">
        <f t="shared" si="102"/>
        <v>Car Park Excess Fee Notice Income</v>
      </c>
    </row>
    <row r="3312" spans="1:27" x14ac:dyDescent="0.25">
      <c r="A3312" t="s">
        <v>23</v>
      </c>
      <c r="B3312" t="s">
        <v>24</v>
      </c>
      <c r="C3312" t="s">
        <v>25</v>
      </c>
      <c r="D3312" t="s">
        <v>26</v>
      </c>
      <c r="E3312" t="s">
        <v>721</v>
      </c>
      <c r="F3312" t="s">
        <v>722</v>
      </c>
      <c r="G3312" t="s">
        <v>696</v>
      </c>
      <c r="H3312" t="s">
        <v>697</v>
      </c>
      <c r="J3312">
        <v>201610</v>
      </c>
      <c r="K3312" t="s">
        <v>47</v>
      </c>
      <c r="L3312">
        <v>2029601</v>
      </c>
      <c r="M3312">
        <v>3</v>
      </c>
      <c r="P3312">
        <v>0</v>
      </c>
      <c r="Q3312" t="s">
        <v>819</v>
      </c>
      <c r="R3312" s="1">
        <v>42383</v>
      </c>
      <c r="S3312" t="s">
        <v>40</v>
      </c>
      <c r="T3312" t="s">
        <v>820</v>
      </c>
      <c r="U3312" t="s">
        <v>71</v>
      </c>
      <c r="V3312" s="1">
        <v>42383</v>
      </c>
      <c r="W3312" s="12">
        <v>-70</v>
      </c>
      <c r="X3312" s="4" t="str">
        <f t="shared" si="103"/>
        <v>Income</v>
      </c>
      <c r="Y3312" s="5">
        <v>42370</v>
      </c>
      <c r="Z3312" s="6" t="s">
        <v>8072</v>
      </c>
      <c r="AA3312" s="7" t="str">
        <f t="shared" si="102"/>
        <v>Car Park Excess Fee Notice Income</v>
      </c>
    </row>
    <row r="3313" spans="1:27" x14ac:dyDescent="0.25">
      <c r="A3313" t="s">
        <v>23</v>
      </c>
      <c r="B3313" t="s">
        <v>24</v>
      </c>
      <c r="C3313" t="s">
        <v>25</v>
      </c>
      <c r="D3313" t="s">
        <v>26</v>
      </c>
      <c r="E3313" t="s">
        <v>721</v>
      </c>
      <c r="F3313" t="s">
        <v>722</v>
      </c>
      <c r="G3313" t="s">
        <v>696</v>
      </c>
      <c r="H3313" t="s">
        <v>697</v>
      </c>
      <c r="J3313">
        <v>201610</v>
      </c>
      <c r="K3313" t="s">
        <v>47</v>
      </c>
      <c r="L3313">
        <v>2029719</v>
      </c>
      <c r="M3313">
        <v>97</v>
      </c>
      <c r="P3313">
        <v>0</v>
      </c>
      <c r="Q3313" t="s">
        <v>821</v>
      </c>
      <c r="R3313" s="1">
        <v>42396</v>
      </c>
      <c r="S3313" t="s">
        <v>40</v>
      </c>
      <c r="T3313" t="s">
        <v>822</v>
      </c>
      <c r="U3313" t="s">
        <v>746</v>
      </c>
      <c r="V3313" s="1">
        <v>42396</v>
      </c>
      <c r="W3313" s="12">
        <v>-3530</v>
      </c>
      <c r="X3313" s="4" t="str">
        <f t="shared" si="103"/>
        <v>Income</v>
      </c>
      <c r="Y3313" s="5">
        <v>42370</v>
      </c>
      <c r="Z3313" s="6" t="s">
        <v>8072</v>
      </c>
      <c r="AA3313" s="7" t="str">
        <f t="shared" si="102"/>
        <v>Car Park Excess Fee Notice Income</v>
      </c>
    </row>
    <row r="3314" spans="1:27" x14ac:dyDescent="0.25">
      <c r="A3314" t="s">
        <v>23</v>
      </c>
      <c r="B3314" t="s">
        <v>24</v>
      </c>
      <c r="C3314" t="s">
        <v>25</v>
      </c>
      <c r="D3314" t="s">
        <v>26</v>
      </c>
      <c r="E3314" t="s">
        <v>721</v>
      </c>
      <c r="F3314" t="s">
        <v>722</v>
      </c>
      <c r="G3314" t="s">
        <v>696</v>
      </c>
      <c r="H3314" t="s">
        <v>697</v>
      </c>
      <c r="J3314">
        <v>201610</v>
      </c>
      <c r="K3314" t="s">
        <v>47</v>
      </c>
      <c r="L3314">
        <v>2029694</v>
      </c>
      <c r="M3314">
        <v>9</v>
      </c>
      <c r="P3314">
        <v>0</v>
      </c>
      <c r="Q3314" t="s">
        <v>823</v>
      </c>
      <c r="R3314" s="1">
        <v>42394</v>
      </c>
      <c r="S3314" t="s">
        <v>40</v>
      </c>
      <c r="T3314" t="s">
        <v>824</v>
      </c>
      <c r="U3314" t="s">
        <v>71</v>
      </c>
      <c r="V3314" s="1">
        <v>42394</v>
      </c>
      <c r="W3314" s="12">
        <v>-1315</v>
      </c>
      <c r="X3314" s="4" t="str">
        <f t="shared" si="103"/>
        <v>Income</v>
      </c>
      <c r="Y3314" s="5">
        <v>42370</v>
      </c>
      <c r="Z3314" s="6" t="s">
        <v>8072</v>
      </c>
      <c r="AA3314" s="7" t="str">
        <f t="shared" si="102"/>
        <v>Car Park Excess Fee Notice Income</v>
      </c>
    </row>
    <row r="3315" spans="1:27" x14ac:dyDescent="0.25">
      <c r="A3315" t="s">
        <v>23</v>
      </c>
      <c r="B3315" t="s">
        <v>24</v>
      </c>
      <c r="C3315" t="s">
        <v>25</v>
      </c>
      <c r="D3315" t="s">
        <v>26</v>
      </c>
      <c r="E3315" t="s">
        <v>721</v>
      </c>
      <c r="F3315" t="s">
        <v>722</v>
      </c>
      <c r="G3315" t="s">
        <v>696</v>
      </c>
      <c r="H3315" t="s">
        <v>697</v>
      </c>
      <c r="J3315">
        <v>201610</v>
      </c>
      <c r="K3315" t="s">
        <v>47</v>
      </c>
      <c r="L3315">
        <v>2029697</v>
      </c>
      <c r="M3315">
        <v>2</v>
      </c>
      <c r="P3315">
        <v>0</v>
      </c>
      <c r="Q3315" t="s">
        <v>825</v>
      </c>
      <c r="R3315" s="1">
        <v>42394</v>
      </c>
      <c r="S3315" t="s">
        <v>40</v>
      </c>
      <c r="T3315" t="s">
        <v>826</v>
      </c>
      <c r="U3315" t="s">
        <v>746</v>
      </c>
      <c r="V3315" s="1">
        <v>42394</v>
      </c>
      <c r="W3315" s="12">
        <v>-60</v>
      </c>
      <c r="X3315" s="4" t="str">
        <f t="shared" si="103"/>
        <v>Income</v>
      </c>
      <c r="Y3315" s="5">
        <v>42370</v>
      </c>
      <c r="Z3315" s="6" t="s">
        <v>8072</v>
      </c>
      <c r="AA3315" s="7" t="str">
        <f t="shared" si="102"/>
        <v>Car Park Excess Fee Notice Income</v>
      </c>
    </row>
    <row r="3316" spans="1:27" x14ac:dyDescent="0.25">
      <c r="A3316" t="s">
        <v>23</v>
      </c>
      <c r="B3316" t="s">
        <v>24</v>
      </c>
      <c r="C3316" t="s">
        <v>25</v>
      </c>
      <c r="D3316" t="s">
        <v>26</v>
      </c>
      <c r="E3316" t="s">
        <v>721</v>
      </c>
      <c r="F3316" t="s">
        <v>722</v>
      </c>
      <c r="G3316" t="s">
        <v>696</v>
      </c>
      <c r="H3316" t="s">
        <v>697</v>
      </c>
      <c r="J3316">
        <v>201610</v>
      </c>
      <c r="K3316" t="s">
        <v>47</v>
      </c>
      <c r="L3316">
        <v>2029651</v>
      </c>
      <c r="M3316">
        <v>147</v>
      </c>
      <c r="P3316">
        <v>0</v>
      </c>
      <c r="Q3316" t="s">
        <v>827</v>
      </c>
      <c r="R3316" s="1">
        <v>42389</v>
      </c>
      <c r="S3316" t="s">
        <v>40</v>
      </c>
      <c r="T3316" t="s">
        <v>828</v>
      </c>
      <c r="U3316" t="s">
        <v>746</v>
      </c>
      <c r="V3316" s="1">
        <v>42389</v>
      </c>
      <c r="W3316" s="12">
        <v>-4885</v>
      </c>
      <c r="X3316" s="4" t="str">
        <f t="shared" si="103"/>
        <v>Income</v>
      </c>
      <c r="Y3316" s="5">
        <v>42370</v>
      </c>
      <c r="Z3316" s="6" t="s">
        <v>8072</v>
      </c>
      <c r="AA3316" s="7" t="str">
        <f t="shared" si="102"/>
        <v>Car Park Excess Fee Notice Income</v>
      </c>
    </row>
    <row r="3317" spans="1:27" x14ac:dyDescent="0.25">
      <c r="A3317" t="s">
        <v>23</v>
      </c>
      <c r="B3317" t="s">
        <v>24</v>
      </c>
      <c r="C3317" t="s">
        <v>25</v>
      </c>
      <c r="D3317" t="s">
        <v>26</v>
      </c>
      <c r="E3317" t="s">
        <v>721</v>
      </c>
      <c r="F3317" t="s">
        <v>722</v>
      </c>
      <c r="G3317" t="s">
        <v>696</v>
      </c>
      <c r="H3317" t="s">
        <v>697</v>
      </c>
      <c r="J3317">
        <v>201610</v>
      </c>
      <c r="K3317" t="s">
        <v>47</v>
      </c>
      <c r="L3317">
        <v>2029572</v>
      </c>
      <c r="M3317">
        <v>12</v>
      </c>
      <c r="P3317">
        <v>0</v>
      </c>
      <c r="Q3317" t="s">
        <v>829</v>
      </c>
      <c r="R3317" s="1">
        <v>42381</v>
      </c>
      <c r="S3317" t="s">
        <v>40</v>
      </c>
      <c r="T3317" t="s">
        <v>830</v>
      </c>
      <c r="U3317" t="s">
        <v>71</v>
      </c>
      <c r="V3317" s="1">
        <v>42381</v>
      </c>
      <c r="W3317" s="12">
        <v>-935</v>
      </c>
      <c r="X3317" s="4" t="str">
        <f t="shared" si="103"/>
        <v>Income</v>
      </c>
      <c r="Y3317" s="5">
        <v>42370</v>
      </c>
      <c r="Z3317" s="6" t="s">
        <v>8072</v>
      </c>
      <c r="AA3317" s="7" t="str">
        <f t="shared" si="102"/>
        <v>Car Park Excess Fee Notice Income</v>
      </c>
    </row>
    <row r="3318" spans="1:27" x14ac:dyDescent="0.25">
      <c r="A3318" t="s">
        <v>23</v>
      </c>
      <c r="B3318" t="s">
        <v>24</v>
      </c>
      <c r="C3318" t="s">
        <v>25</v>
      </c>
      <c r="D3318" t="s">
        <v>26</v>
      </c>
      <c r="E3318" t="s">
        <v>721</v>
      </c>
      <c r="F3318" t="s">
        <v>722</v>
      </c>
      <c r="G3318" t="s">
        <v>696</v>
      </c>
      <c r="H3318" t="s">
        <v>697</v>
      </c>
      <c r="J3318">
        <v>201610</v>
      </c>
      <c r="K3318" t="s">
        <v>47</v>
      </c>
      <c r="L3318">
        <v>2029571</v>
      </c>
      <c r="M3318">
        <v>4</v>
      </c>
      <c r="P3318">
        <v>0</v>
      </c>
      <c r="Q3318" t="s">
        <v>831</v>
      </c>
      <c r="R3318" s="1">
        <v>42381</v>
      </c>
      <c r="S3318" t="s">
        <v>40</v>
      </c>
      <c r="T3318" t="s">
        <v>832</v>
      </c>
      <c r="U3318" t="s">
        <v>746</v>
      </c>
      <c r="V3318" s="1">
        <v>42381</v>
      </c>
      <c r="W3318" s="12">
        <v>-375</v>
      </c>
      <c r="X3318" s="4" t="str">
        <f t="shared" si="103"/>
        <v>Income</v>
      </c>
      <c r="Y3318" s="5">
        <v>42370</v>
      </c>
      <c r="Z3318" s="6" t="s">
        <v>8072</v>
      </c>
      <c r="AA3318" s="7" t="str">
        <f t="shared" si="102"/>
        <v>Car Park Excess Fee Notice Income</v>
      </c>
    </row>
    <row r="3319" spans="1:27" x14ac:dyDescent="0.25">
      <c r="A3319" t="s">
        <v>23</v>
      </c>
      <c r="B3319" t="s">
        <v>24</v>
      </c>
      <c r="C3319" t="s">
        <v>25</v>
      </c>
      <c r="D3319" t="s">
        <v>26</v>
      </c>
      <c r="E3319" t="s">
        <v>721</v>
      </c>
      <c r="F3319" t="s">
        <v>722</v>
      </c>
      <c r="G3319" t="s">
        <v>696</v>
      </c>
      <c r="H3319" t="s">
        <v>697</v>
      </c>
      <c r="J3319">
        <v>201610</v>
      </c>
      <c r="K3319" t="s">
        <v>47</v>
      </c>
      <c r="L3319">
        <v>2029614</v>
      </c>
      <c r="M3319">
        <v>5</v>
      </c>
      <c r="P3319">
        <v>0</v>
      </c>
      <c r="Q3319" t="s">
        <v>833</v>
      </c>
      <c r="R3319" s="1">
        <v>42384</v>
      </c>
      <c r="S3319" t="s">
        <v>40</v>
      </c>
      <c r="T3319" t="s">
        <v>834</v>
      </c>
      <c r="U3319" t="s">
        <v>50</v>
      </c>
      <c r="V3319" s="1">
        <v>42384</v>
      </c>
      <c r="W3319" s="12">
        <v>-135</v>
      </c>
      <c r="X3319" s="4" t="str">
        <f t="shared" si="103"/>
        <v>Income</v>
      </c>
      <c r="Y3319" s="5">
        <v>42370</v>
      </c>
      <c r="Z3319" s="6" t="s">
        <v>8072</v>
      </c>
      <c r="AA3319" s="7" t="str">
        <f t="shared" si="102"/>
        <v>Car Park Excess Fee Notice Income</v>
      </c>
    </row>
    <row r="3320" spans="1:27" x14ac:dyDescent="0.25">
      <c r="A3320" t="s">
        <v>23</v>
      </c>
      <c r="B3320" t="s">
        <v>24</v>
      </c>
      <c r="C3320" t="s">
        <v>25</v>
      </c>
      <c r="D3320" t="s">
        <v>26</v>
      </c>
      <c r="E3320" t="s">
        <v>721</v>
      </c>
      <c r="F3320" t="s">
        <v>722</v>
      </c>
      <c r="G3320" t="s">
        <v>696</v>
      </c>
      <c r="H3320" t="s">
        <v>697</v>
      </c>
      <c r="J3320">
        <v>201610</v>
      </c>
      <c r="K3320" t="s">
        <v>47</v>
      </c>
      <c r="L3320">
        <v>2029687</v>
      </c>
      <c r="M3320">
        <v>50</v>
      </c>
      <c r="P3320">
        <v>0</v>
      </c>
      <c r="Q3320" t="s">
        <v>835</v>
      </c>
      <c r="R3320" s="1">
        <v>42391</v>
      </c>
      <c r="S3320" t="s">
        <v>40</v>
      </c>
      <c r="T3320" t="s">
        <v>836</v>
      </c>
      <c r="U3320" t="s">
        <v>50</v>
      </c>
      <c r="V3320" s="1">
        <v>42391</v>
      </c>
      <c r="W3320" s="12">
        <v>-455</v>
      </c>
      <c r="X3320" s="4" t="str">
        <f t="shared" si="103"/>
        <v>Income</v>
      </c>
      <c r="Y3320" s="5">
        <v>42370</v>
      </c>
      <c r="Z3320" s="6" t="s">
        <v>8072</v>
      </c>
      <c r="AA3320" s="7" t="str">
        <f t="shared" si="102"/>
        <v>Car Park Excess Fee Notice Income</v>
      </c>
    </row>
    <row r="3321" spans="1:27" x14ac:dyDescent="0.25">
      <c r="A3321" t="s">
        <v>23</v>
      </c>
      <c r="B3321" t="s">
        <v>24</v>
      </c>
      <c r="C3321" t="s">
        <v>25</v>
      </c>
      <c r="D3321" t="s">
        <v>26</v>
      </c>
      <c r="E3321" t="s">
        <v>721</v>
      </c>
      <c r="F3321" t="s">
        <v>722</v>
      </c>
      <c r="G3321" t="s">
        <v>696</v>
      </c>
      <c r="H3321" t="s">
        <v>697</v>
      </c>
      <c r="J3321">
        <v>201610</v>
      </c>
      <c r="K3321" t="s">
        <v>47</v>
      </c>
      <c r="L3321">
        <v>2029748</v>
      </c>
      <c r="M3321">
        <v>6</v>
      </c>
      <c r="P3321">
        <v>0</v>
      </c>
      <c r="Q3321" t="s">
        <v>837</v>
      </c>
      <c r="R3321" s="1">
        <v>42398</v>
      </c>
      <c r="S3321" t="s">
        <v>40</v>
      </c>
      <c r="T3321" t="s">
        <v>838</v>
      </c>
      <c r="U3321" t="s">
        <v>50</v>
      </c>
      <c r="V3321" s="1">
        <v>42398</v>
      </c>
      <c r="W3321" s="12">
        <v>-510</v>
      </c>
      <c r="X3321" s="4" t="str">
        <f t="shared" si="103"/>
        <v>Income</v>
      </c>
      <c r="Y3321" s="5">
        <v>42370</v>
      </c>
      <c r="Z3321" s="6" t="s">
        <v>8072</v>
      </c>
      <c r="AA3321" s="7" t="str">
        <f t="shared" si="102"/>
        <v>Car Park Excess Fee Notice Income</v>
      </c>
    </row>
    <row r="3322" spans="1:27" x14ac:dyDescent="0.25">
      <c r="A3322" t="s">
        <v>23</v>
      </c>
      <c r="B3322" t="s">
        <v>24</v>
      </c>
      <c r="C3322" t="s">
        <v>25</v>
      </c>
      <c r="D3322" t="s">
        <v>26</v>
      </c>
      <c r="E3322" t="s">
        <v>721</v>
      </c>
      <c r="F3322" t="s">
        <v>722</v>
      </c>
      <c r="G3322" t="s">
        <v>696</v>
      </c>
      <c r="H3322" t="s">
        <v>697</v>
      </c>
      <c r="J3322">
        <v>201610</v>
      </c>
      <c r="K3322" t="s">
        <v>47</v>
      </c>
      <c r="L3322">
        <v>2029584</v>
      </c>
      <c r="M3322">
        <v>1</v>
      </c>
      <c r="P3322">
        <v>0</v>
      </c>
      <c r="Q3322" t="s">
        <v>839</v>
      </c>
      <c r="R3322" s="1">
        <v>42382</v>
      </c>
      <c r="S3322" t="s">
        <v>40</v>
      </c>
      <c r="T3322" t="s">
        <v>840</v>
      </c>
      <c r="U3322" t="s">
        <v>71</v>
      </c>
      <c r="V3322" s="1">
        <v>42382</v>
      </c>
      <c r="W3322" s="12">
        <v>-85</v>
      </c>
      <c r="X3322" s="4" t="str">
        <f t="shared" si="103"/>
        <v>Income</v>
      </c>
      <c r="Y3322" s="5">
        <v>42370</v>
      </c>
      <c r="Z3322" s="6" t="s">
        <v>8072</v>
      </c>
      <c r="AA3322" s="7" t="str">
        <f t="shared" si="102"/>
        <v>Car Park Excess Fee Notice Income</v>
      </c>
    </row>
    <row r="3323" spans="1:27" x14ac:dyDescent="0.25">
      <c r="A3323" t="s">
        <v>23</v>
      </c>
      <c r="B3323" t="s">
        <v>24</v>
      </c>
      <c r="C3323" t="s">
        <v>25</v>
      </c>
      <c r="D3323" t="s">
        <v>26</v>
      </c>
      <c r="E3323" t="s">
        <v>721</v>
      </c>
      <c r="F3323" t="s">
        <v>722</v>
      </c>
      <c r="G3323" t="s">
        <v>696</v>
      </c>
      <c r="H3323" t="s">
        <v>697</v>
      </c>
      <c r="J3323">
        <v>201610</v>
      </c>
      <c r="K3323" t="s">
        <v>47</v>
      </c>
      <c r="L3323">
        <v>2029535</v>
      </c>
      <c r="M3323">
        <v>56</v>
      </c>
      <c r="P3323">
        <v>0</v>
      </c>
      <c r="Q3323" t="s">
        <v>841</v>
      </c>
      <c r="R3323" s="1">
        <v>42377</v>
      </c>
      <c r="S3323" t="s">
        <v>40</v>
      </c>
      <c r="T3323" t="s">
        <v>842</v>
      </c>
      <c r="U3323" t="s">
        <v>746</v>
      </c>
      <c r="V3323" s="1">
        <v>42377</v>
      </c>
      <c r="W3323" s="12">
        <v>-3497</v>
      </c>
      <c r="X3323" s="4" t="str">
        <f t="shared" si="103"/>
        <v>Income</v>
      </c>
      <c r="Y3323" s="5">
        <v>42370</v>
      </c>
      <c r="Z3323" s="6" t="s">
        <v>8072</v>
      </c>
      <c r="AA3323" s="7" t="str">
        <f t="shared" si="102"/>
        <v>Car Park Excess Fee Notice Income</v>
      </c>
    </row>
    <row r="3324" spans="1:27" x14ac:dyDescent="0.25">
      <c r="A3324" t="s">
        <v>23</v>
      </c>
      <c r="B3324" t="s">
        <v>24</v>
      </c>
      <c r="C3324" t="s">
        <v>25</v>
      </c>
      <c r="D3324" t="s">
        <v>26</v>
      </c>
      <c r="E3324" t="s">
        <v>721</v>
      </c>
      <c r="F3324" t="s">
        <v>722</v>
      </c>
      <c r="G3324" t="s">
        <v>696</v>
      </c>
      <c r="H3324" t="s">
        <v>697</v>
      </c>
      <c r="J3324">
        <v>201610</v>
      </c>
      <c r="K3324" t="s">
        <v>47</v>
      </c>
      <c r="L3324">
        <v>2029722</v>
      </c>
      <c r="M3324">
        <v>6</v>
      </c>
      <c r="P3324">
        <v>0</v>
      </c>
      <c r="Q3324" t="s">
        <v>843</v>
      </c>
      <c r="R3324" s="1">
        <v>42396</v>
      </c>
      <c r="S3324" t="s">
        <v>40</v>
      </c>
      <c r="T3324" t="s">
        <v>844</v>
      </c>
      <c r="U3324" t="s">
        <v>71</v>
      </c>
      <c r="V3324" s="1">
        <v>42396</v>
      </c>
      <c r="W3324" s="12">
        <v>-545</v>
      </c>
      <c r="X3324" s="4" t="str">
        <f t="shared" si="103"/>
        <v>Income</v>
      </c>
      <c r="Y3324" s="5">
        <v>42370</v>
      </c>
      <c r="Z3324" s="6" t="s">
        <v>8072</v>
      </c>
      <c r="AA3324" s="7" t="str">
        <f t="shared" si="102"/>
        <v>Car Park Excess Fee Notice Income</v>
      </c>
    </row>
    <row r="3325" spans="1:27" x14ac:dyDescent="0.25">
      <c r="A3325" t="s">
        <v>23</v>
      </c>
      <c r="B3325" t="s">
        <v>24</v>
      </c>
      <c r="C3325" t="s">
        <v>25</v>
      </c>
      <c r="D3325" t="s">
        <v>26</v>
      </c>
      <c r="E3325" t="s">
        <v>721</v>
      </c>
      <c r="F3325" t="s">
        <v>722</v>
      </c>
      <c r="G3325" t="s">
        <v>696</v>
      </c>
      <c r="H3325" t="s">
        <v>697</v>
      </c>
      <c r="J3325">
        <v>201610</v>
      </c>
      <c r="K3325" t="s">
        <v>47</v>
      </c>
      <c r="L3325">
        <v>2029605</v>
      </c>
      <c r="M3325">
        <v>2</v>
      </c>
      <c r="P3325">
        <v>0</v>
      </c>
      <c r="Q3325" t="s">
        <v>845</v>
      </c>
      <c r="R3325" s="1">
        <v>42383</v>
      </c>
      <c r="S3325" t="s">
        <v>40</v>
      </c>
      <c r="T3325" t="s">
        <v>846</v>
      </c>
      <c r="U3325" t="s">
        <v>746</v>
      </c>
      <c r="V3325" s="1">
        <v>42383</v>
      </c>
      <c r="W3325" s="12">
        <v>-130</v>
      </c>
      <c r="X3325" s="4" t="str">
        <f t="shared" si="103"/>
        <v>Income</v>
      </c>
      <c r="Y3325" s="5">
        <v>42370</v>
      </c>
      <c r="Z3325" s="6" t="s">
        <v>8072</v>
      </c>
      <c r="AA3325" s="7" t="str">
        <f t="shared" si="102"/>
        <v>Car Park Excess Fee Notice Income</v>
      </c>
    </row>
    <row r="3326" spans="1:27" x14ac:dyDescent="0.25">
      <c r="A3326" t="s">
        <v>23</v>
      </c>
      <c r="B3326" t="s">
        <v>24</v>
      </c>
      <c r="C3326" t="s">
        <v>25</v>
      </c>
      <c r="D3326" t="s">
        <v>26</v>
      </c>
      <c r="E3326" t="s">
        <v>721</v>
      </c>
      <c r="F3326" t="s">
        <v>722</v>
      </c>
      <c r="G3326" t="s">
        <v>696</v>
      </c>
      <c r="H3326" t="s">
        <v>697</v>
      </c>
      <c r="J3326">
        <v>201610</v>
      </c>
      <c r="K3326" t="s">
        <v>47</v>
      </c>
      <c r="L3326">
        <v>2029725</v>
      </c>
      <c r="M3326">
        <v>20</v>
      </c>
      <c r="P3326">
        <v>0</v>
      </c>
      <c r="Q3326" t="s">
        <v>847</v>
      </c>
      <c r="R3326" s="1">
        <v>42396</v>
      </c>
      <c r="S3326" t="s">
        <v>40</v>
      </c>
      <c r="T3326" t="s">
        <v>848</v>
      </c>
      <c r="U3326" t="s">
        <v>746</v>
      </c>
      <c r="V3326" s="1">
        <v>42396</v>
      </c>
      <c r="W3326" s="12">
        <v>-35</v>
      </c>
      <c r="X3326" s="4" t="str">
        <f t="shared" si="103"/>
        <v>Income</v>
      </c>
      <c r="Y3326" s="5">
        <v>42370</v>
      </c>
      <c r="Z3326" s="6" t="s">
        <v>8072</v>
      </c>
      <c r="AA3326" s="7" t="str">
        <f t="shared" si="102"/>
        <v>Car Park Excess Fee Notice Income</v>
      </c>
    </row>
    <row r="3327" spans="1:27" x14ac:dyDescent="0.25">
      <c r="A3327" t="s">
        <v>23</v>
      </c>
      <c r="B3327" t="s">
        <v>24</v>
      </c>
      <c r="C3327" t="s">
        <v>25</v>
      </c>
      <c r="D3327" t="s">
        <v>26</v>
      </c>
      <c r="E3327" t="s">
        <v>721</v>
      </c>
      <c r="F3327" t="s">
        <v>722</v>
      </c>
      <c r="G3327" t="s">
        <v>696</v>
      </c>
      <c r="H3327" t="s">
        <v>697</v>
      </c>
      <c r="J3327">
        <v>201610</v>
      </c>
      <c r="K3327" t="s">
        <v>47</v>
      </c>
      <c r="L3327">
        <v>2029635</v>
      </c>
      <c r="M3327">
        <v>14</v>
      </c>
      <c r="P3327">
        <v>0</v>
      </c>
      <c r="Q3327" t="s">
        <v>849</v>
      </c>
      <c r="R3327" s="1">
        <v>42387</v>
      </c>
      <c r="S3327" t="s">
        <v>40</v>
      </c>
      <c r="T3327" t="s">
        <v>850</v>
      </c>
      <c r="U3327" t="s">
        <v>71</v>
      </c>
      <c r="V3327" s="1">
        <v>42387</v>
      </c>
      <c r="W3327" s="12">
        <v>-585</v>
      </c>
      <c r="X3327" s="4" t="str">
        <f t="shared" si="103"/>
        <v>Income</v>
      </c>
      <c r="Y3327" s="5">
        <v>42370</v>
      </c>
      <c r="Z3327" s="6" t="s">
        <v>8072</v>
      </c>
      <c r="AA3327" s="7" t="str">
        <f t="shared" si="102"/>
        <v>Car Park Excess Fee Notice Income</v>
      </c>
    </row>
    <row r="3328" spans="1:27" x14ac:dyDescent="0.25">
      <c r="A3328" t="s">
        <v>23</v>
      </c>
      <c r="B3328" t="s">
        <v>24</v>
      </c>
      <c r="C3328" t="s">
        <v>25</v>
      </c>
      <c r="D3328" t="s">
        <v>26</v>
      </c>
      <c r="E3328" t="s">
        <v>721</v>
      </c>
      <c r="F3328" t="s">
        <v>722</v>
      </c>
      <c r="G3328" t="s">
        <v>696</v>
      </c>
      <c r="H3328" t="s">
        <v>697</v>
      </c>
      <c r="J3328">
        <v>201610</v>
      </c>
      <c r="K3328" t="s">
        <v>47</v>
      </c>
      <c r="L3328">
        <v>2029757</v>
      </c>
      <c r="M3328">
        <v>61</v>
      </c>
      <c r="P3328">
        <v>0</v>
      </c>
      <c r="Q3328" t="s">
        <v>851</v>
      </c>
      <c r="R3328" s="1">
        <v>42398</v>
      </c>
      <c r="S3328" t="s">
        <v>40</v>
      </c>
      <c r="T3328" t="s">
        <v>852</v>
      </c>
      <c r="U3328" t="s">
        <v>50</v>
      </c>
      <c r="V3328" s="1">
        <v>42398</v>
      </c>
      <c r="W3328" s="12">
        <v>-120</v>
      </c>
      <c r="X3328" s="4" t="str">
        <f t="shared" si="103"/>
        <v>Income</v>
      </c>
      <c r="Y3328" s="5">
        <v>42370</v>
      </c>
      <c r="Z3328" s="6" t="s">
        <v>8072</v>
      </c>
      <c r="AA3328" s="7" t="str">
        <f t="shared" si="102"/>
        <v>Car Park Excess Fee Notice Income</v>
      </c>
    </row>
    <row r="3329" spans="1:27" x14ac:dyDescent="0.25">
      <c r="A3329" t="s">
        <v>23</v>
      </c>
      <c r="B3329" t="s">
        <v>24</v>
      </c>
      <c r="C3329" t="s">
        <v>25</v>
      </c>
      <c r="D3329" t="s">
        <v>26</v>
      </c>
      <c r="E3329" t="s">
        <v>721</v>
      </c>
      <c r="F3329" t="s">
        <v>722</v>
      </c>
      <c r="G3329" t="s">
        <v>696</v>
      </c>
      <c r="H3329" t="s">
        <v>697</v>
      </c>
      <c r="J3329">
        <v>201610</v>
      </c>
      <c r="K3329" t="s">
        <v>47</v>
      </c>
      <c r="L3329">
        <v>2029669</v>
      </c>
      <c r="M3329">
        <v>3</v>
      </c>
      <c r="P3329">
        <v>0</v>
      </c>
      <c r="Q3329" t="s">
        <v>853</v>
      </c>
      <c r="R3329" s="1">
        <v>42390</v>
      </c>
      <c r="S3329" t="s">
        <v>40</v>
      </c>
      <c r="T3329" t="s">
        <v>854</v>
      </c>
      <c r="U3329" t="s">
        <v>50</v>
      </c>
      <c r="V3329" s="1">
        <v>42390</v>
      </c>
      <c r="W3329" s="12">
        <v>-125</v>
      </c>
      <c r="X3329" s="4" t="str">
        <f t="shared" si="103"/>
        <v>Income</v>
      </c>
      <c r="Y3329" s="5">
        <v>42370</v>
      </c>
      <c r="Z3329" s="6" t="s">
        <v>8072</v>
      </c>
      <c r="AA3329" s="7" t="str">
        <f t="shared" si="102"/>
        <v>Car Park Excess Fee Notice Income</v>
      </c>
    </row>
    <row r="3330" spans="1:27" x14ac:dyDescent="0.25">
      <c r="A3330" t="s">
        <v>23</v>
      </c>
      <c r="B3330" t="s">
        <v>24</v>
      </c>
      <c r="C3330" t="s">
        <v>25</v>
      </c>
      <c r="D3330" t="s">
        <v>26</v>
      </c>
      <c r="E3330" t="s">
        <v>721</v>
      </c>
      <c r="F3330" t="s">
        <v>722</v>
      </c>
      <c r="G3330" t="s">
        <v>696</v>
      </c>
      <c r="H3330" t="s">
        <v>697</v>
      </c>
      <c r="J3330">
        <v>201610</v>
      </c>
      <c r="K3330" t="s">
        <v>47</v>
      </c>
      <c r="L3330">
        <v>2029680</v>
      </c>
      <c r="M3330">
        <v>6</v>
      </c>
      <c r="P3330">
        <v>0</v>
      </c>
      <c r="Q3330" t="s">
        <v>855</v>
      </c>
      <c r="R3330" s="1">
        <v>42391</v>
      </c>
      <c r="S3330" t="s">
        <v>40</v>
      </c>
      <c r="T3330" t="s">
        <v>856</v>
      </c>
      <c r="U3330" t="s">
        <v>50</v>
      </c>
      <c r="V3330" s="1">
        <v>42391</v>
      </c>
      <c r="W3330" s="12">
        <v>-150</v>
      </c>
      <c r="X3330" s="4" t="str">
        <f t="shared" si="103"/>
        <v>Income</v>
      </c>
      <c r="Y3330" s="5">
        <v>42370</v>
      </c>
      <c r="Z3330" s="6" t="s">
        <v>8072</v>
      </c>
      <c r="AA3330" s="7" t="str">
        <f t="shared" ref="AA3330:AA3393" si="104">IF(X3330="Expenditure",X3330,H3330)</f>
        <v>Car Park Excess Fee Notice Income</v>
      </c>
    </row>
    <row r="3331" spans="1:27" x14ac:dyDescent="0.25">
      <c r="A3331" t="s">
        <v>23</v>
      </c>
      <c r="B3331" t="s">
        <v>24</v>
      </c>
      <c r="C3331" t="s">
        <v>25</v>
      </c>
      <c r="D3331" t="s">
        <v>26</v>
      </c>
      <c r="E3331" t="s">
        <v>721</v>
      </c>
      <c r="F3331" t="s">
        <v>722</v>
      </c>
      <c r="G3331" t="s">
        <v>696</v>
      </c>
      <c r="H3331" t="s">
        <v>697</v>
      </c>
      <c r="J3331">
        <v>201610</v>
      </c>
      <c r="K3331" t="s">
        <v>47</v>
      </c>
      <c r="L3331">
        <v>2029616</v>
      </c>
      <c r="M3331">
        <v>1</v>
      </c>
      <c r="P3331">
        <v>0</v>
      </c>
      <c r="Q3331" t="s">
        <v>857</v>
      </c>
      <c r="R3331" s="1">
        <v>42384</v>
      </c>
      <c r="S3331" t="s">
        <v>40</v>
      </c>
      <c r="T3331" t="s">
        <v>858</v>
      </c>
      <c r="U3331" t="s">
        <v>71</v>
      </c>
      <c r="V3331" s="1">
        <v>42384</v>
      </c>
      <c r="W3331" s="12">
        <v>-85</v>
      </c>
      <c r="X3331" s="4" t="str">
        <f t="shared" ref="X3331:X3394" si="105">IF(LEFT(G3331,2)="R9","Income","Expenditure")</f>
        <v>Income</v>
      </c>
      <c r="Y3331" s="5">
        <v>42370</v>
      </c>
      <c r="Z3331" s="6" t="s">
        <v>8072</v>
      </c>
      <c r="AA3331" s="7" t="str">
        <f t="shared" si="104"/>
        <v>Car Park Excess Fee Notice Income</v>
      </c>
    </row>
    <row r="3332" spans="1:27" x14ac:dyDescent="0.25">
      <c r="A3332" t="s">
        <v>23</v>
      </c>
      <c r="B3332" t="s">
        <v>24</v>
      </c>
      <c r="C3332" t="s">
        <v>25</v>
      </c>
      <c r="D3332" t="s">
        <v>26</v>
      </c>
      <c r="E3332" t="s">
        <v>721</v>
      </c>
      <c r="F3332" t="s">
        <v>722</v>
      </c>
      <c r="G3332" t="s">
        <v>696</v>
      </c>
      <c r="H3332" t="s">
        <v>697</v>
      </c>
      <c r="J3332">
        <v>201610</v>
      </c>
      <c r="K3332" t="s">
        <v>47</v>
      </c>
      <c r="L3332">
        <v>2029639</v>
      </c>
      <c r="M3332">
        <v>0</v>
      </c>
      <c r="P3332">
        <v>0</v>
      </c>
      <c r="Q3332" t="s">
        <v>859</v>
      </c>
      <c r="R3332" s="1">
        <v>42388</v>
      </c>
      <c r="S3332" t="s">
        <v>40</v>
      </c>
      <c r="T3332" t="s">
        <v>860</v>
      </c>
      <c r="U3332" t="s">
        <v>71</v>
      </c>
      <c r="V3332" s="1">
        <v>42388</v>
      </c>
      <c r="W3332" s="12">
        <v>-50</v>
      </c>
      <c r="X3332" s="4" t="str">
        <f t="shared" si="105"/>
        <v>Income</v>
      </c>
      <c r="Y3332" s="5">
        <v>42370</v>
      </c>
      <c r="Z3332" s="6" t="s">
        <v>8072</v>
      </c>
      <c r="AA3332" s="7" t="str">
        <f t="shared" si="104"/>
        <v>Car Park Excess Fee Notice Income</v>
      </c>
    </row>
    <row r="3333" spans="1:27" x14ac:dyDescent="0.25">
      <c r="A3333" t="s">
        <v>23</v>
      </c>
      <c r="B3333" t="s">
        <v>24</v>
      </c>
      <c r="C3333" t="s">
        <v>25</v>
      </c>
      <c r="D3333" t="s">
        <v>26</v>
      </c>
      <c r="E3333" t="s">
        <v>721</v>
      </c>
      <c r="F3333" t="s">
        <v>722</v>
      </c>
      <c r="G3333" t="s">
        <v>696</v>
      </c>
      <c r="H3333" t="s">
        <v>697</v>
      </c>
      <c r="J3333">
        <v>201610</v>
      </c>
      <c r="K3333" t="s">
        <v>47</v>
      </c>
      <c r="L3333">
        <v>2029743</v>
      </c>
      <c r="M3333">
        <v>79</v>
      </c>
      <c r="P3333">
        <v>0</v>
      </c>
      <c r="Q3333" t="s">
        <v>861</v>
      </c>
      <c r="R3333" s="1">
        <v>42398</v>
      </c>
      <c r="S3333" t="s">
        <v>40</v>
      </c>
      <c r="T3333" t="s">
        <v>862</v>
      </c>
      <c r="U3333" t="s">
        <v>746</v>
      </c>
      <c r="V3333" s="1">
        <v>42398</v>
      </c>
      <c r="W3333" s="12">
        <v>-4524</v>
      </c>
      <c r="X3333" s="4" t="str">
        <f t="shared" si="105"/>
        <v>Income</v>
      </c>
      <c r="Y3333" s="5">
        <v>42370</v>
      </c>
      <c r="Z3333" s="6" t="s">
        <v>8072</v>
      </c>
      <c r="AA3333" s="7" t="str">
        <f t="shared" si="104"/>
        <v>Car Park Excess Fee Notice Income</v>
      </c>
    </row>
    <row r="3334" spans="1:27" x14ac:dyDescent="0.25">
      <c r="A3334" t="s">
        <v>23</v>
      </c>
      <c r="B3334" t="s">
        <v>24</v>
      </c>
      <c r="C3334" t="s">
        <v>25</v>
      </c>
      <c r="D3334" t="s">
        <v>26</v>
      </c>
      <c r="E3334" t="s">
        <v>721</v>
      </c>
      <c r="F3334" t="s">
        <v>722</v>
      </c>
      <c r="G3334" t="s">
        <v>696</v>
      </c>
      <c r="H3334" t="s">
        <v>697</v>
      </c>
      <c r="J3334">
        <v>201610</v>
      </c>
      <c r="K3334" t="s">
        <v>47</v>
      </c>
      <c r="L3334">
        <v>2029630</v>
      </c>
      <c r="M3334">
        <v>7</v>
      </c>
      <c r="P3334">
        <v>0</v>
      </c>
      <c r="Q3334" t="s">
        <v>863</v>
      </c>
      <c r="R3334" s="1">
        <v>42387</v>
      </c>
      <c r="S3334" t="s">
        <v>40</v>
      </c>
      <c r="T3334" t="s">
        <v>864</v>
      </c>
      <c r="U3334" t="s">
        <v>71</v>
      </c>
      <c r="V3334" s="1">
        <v>42387</v>
      </c>
      <c r="W3334" s="12">
        <v>-125</v>
      </c>
      <c r="X3334" s="4" t="str">
        <f t="shared" si="105"/>
        <v>Income</v>
      </c>
      <c r="Y3334" s="5">
        <v>42370</v>
      </c>
      <c r="Z3334" s="6" t="s">
        <v>8072</v>
      </c>
      <c r="AA3334" s="7" t="str">
        <f t="shared" si="104"/>
        <v>Car Park Excess Fee Notice Income</v>
      </c>
    </row>
    <row r="3335" spans="1:27" x14ac:dyDescent="0.25">
      <c r="A3335" t="s">
        <v>23</v>
      </c>
      <c r="B3335" t="s">
        <v>24</v>
      </c>
      <c r="C3335" t="s">
        <v>25</v>
      </c>
      <c r="D3335" t="s">
        <v>26</v>
      </c>
      <c r="E3335" t="s">
        <v>721</v>
      </c>
      <c r="F3335" t="s">
        <v>722</v>
      </c>
      <c r="G3335" t="s">
        <v>696</v>
      </c>
      <c r="H3335" t="s">
        <v>697</v>
      </c>
      <c r="J3335">
        <v>201610</v>
      </c>
      <c r="K3335" t="s">
        <v>47</v>
      </c>
      <c r="L3335">
        <v>2029612</v>
      </c>
      <c r="M3335">
        <v>39</v>
      </c>
      <c r="P3335">
        <v>0</v>
      </c>
      <c r="Q3335" t="s">
        <v>865</v>
      </c>
      <c r="R3335" s="1">
        <v>42384</v>
      </c>
      <c r="S3335" t="s">
        <v>40</v>
      </c>
      <c r="T3335" t="s">
        <v>866</v>
      </c>
      <c r="U3335" t="s">
        <v>71</v>
      </c>
      <c r="V3335" s="1">
        <v>42384</v>
      </c>
      <c r="W3335" s="12">
        <v>-3665</v>
      </c>
      <c r="X3335" s="4" t="str">
        <f t="shared" si="105"/>
        <v>Income</v>
      </c>
      <c r="Y3335" s="5">
        <v>42370</v>
      </c>
      <c r="Z3335" s="6" t="s">
        <v>8072</v>
      </c>
      <c r="AA3335" s="7" t="str">
        <f t="shared" si="104"/>
        <v>Car Park Excess Fee Notice Income</v>
      </c>
    </row>
    <row r="3336" spans="1:27" x14ac:dyDescent="0.25">
      <c r="A3336" t="s">
        <v>23</v>
      </c>
      <c r="B3336" t="s">
        <v>24</v>
      </c>
      <c r="C3336" t="s">
        <v>25</v>
      </c>
      <c r="D3336" t="s">
        <v>26</v>
      </c>
      <c r="E3336" t="s">
        <v>721</v>
      </c>
      <c r="F3336" t="s">
        <v>722</v>
      </c>
      <c r="G3336" t="s">
        <v>696</v>
      </c>
      <c r="H3336" t="s">
        <v>697</v>
      </c>
      <c r="J3336">
        <v>201610</v>
      </c>
      <c r="K3336" t="s">
        <v>47</v>
      </c>
      <c r="L3336">
        <v>2029551</v>
      </c>
      <c r="M3336">
        <v>0</v>
      </c>
      <c r="P3336">
        <v>0</v>
      </c>
      <c r="Q3336" t="s">
        <v>867</v>
      </c>
      <c r="R3336" s="1">
        <v>42380</v>
      </c>
      <c r="S3336" t="s">
        <v>40</v>
      </c>
      <c r="T3336" t="s">
        <v>868</v>
      </c>
      <c r="U3336" t="s">
        <v>746</v>
      </c>
      <c r="V3336" s="1">
        <v>42380</v>
      </c>
      <c r="W3336" s="12">
        <v>-30</v>
      </c>
      <c r="X3336" s="4" t="str">
        <f t="shared" si="105"/>
        <v>Income</v>
      </c>
      <c r="Y3336" s="5">
        <v>42370</v>
      </c>
      <c r="Z3336" s="6" t="s">
        <v>8072</v>
      </c>
      <c r="AA3336" s="7" t="str">
        <f t="shared" si="104"/>
        <v>Car Park Excess Fee Notice Income</v>
      </c>
    </row>
    <row r="3337" spans="1:27" x14ac:dyDescent="0.25">
      <c r="A3337" t="s">
        <v>23</v>
      </c>
      <c r="B3337" t="s">
        <v>24</v>
      </c>
      <c r="C3337" t="s">
        <v>25</v>
      </c>
      <c r="D3337" t="s">
        <v>26</v>
      </c>
      <c r="E3337" t="s">
        <v>721</v>
      </c>
      <c r="F3337" t="s">
        <v>722</v>
      </c>
      <c r="G3337" t="s">
        <v>696</v>
      </c>
      <c r="H3337" t="s">
        <v>697</v>
      </c>
      <c r="J3337">
        <v>201610</v>
      </c>
      <c r="K3337" t="s">
        <v>47</v>
      </c>
      <c r="L3337">
        <v>2029733</v>
      </c>
      <c r="M3337">
        <v>3</v>
      </c>
      <c r="P3337">
        <v>0</v>
      </c>
      <c r="Q3337" t="s">
        <v>869</v>
      </c>
      <c r="R3337" s="1">
        <v>42397</v>
      </c>
      <c r="S3337" t="s">
        <v>40</v>
      </c>
      <c r="T3337" t="s">
        <v>870</v>
      </c>
      <c r="U3337" t="s">
        <v>71</v>
      </c>
      <c r="V3337" s="1">
        <v>42397</v>
      </c>
      <c r="W3337" s="12">
        <v>-535</v>
      </c>
      <c r="X3337" s="4" t="str">
        <f t="shared" si="105"/>
        <v>Income</v>
      </c>
      <c r="Y3337" s="5">
        <v>42370</v>
      </c>
      <c r="Z3337" s="6" t="s">
        <v>8072</v>
      </c>
      <c r="AA3337" s="7" t="str">
        <f t="shared" si="104"/>
        <v>Car Park Excess Fee Notice Income</v>
      </c>
    </row>
    <row r="3338" spans="1:27" x14ac:dyDescent="0.25">
      <c r="A3338" t="s">
        <v>23</v>
      </c>
      <c r="B3338" t="s">
        <v>24</v>
      </c>
      <c r="C3338" t="s">
        <v>25</v>
      </c>
      <c r="D3338" t="s">
        <v>26</v>
      </c>
      <c r="E3338" t="s">
        <v>721</v>
      </c>
      <c r="F3338" t="s">
        <v>722</v>
      </c>
      <c r="G3338" t="s">
        <v>696</v>
      </c>
      <c r="H3338" t="s">
        <v>697</v>
      </c>
      <c r="J3338">
        <v>201610</v>
      </c>
      <c r="K3338" t="s">
        <v>47</v>
      </c>
      <c r="L3338">
        <v>2029556</v>
      </c>
      <c r="M3338">
        <v>3</v>
      </c>
      <c r="P3338">
        <v>0</v>
      </c>
      <c r="Q3338" t="s">
        <v>871</v>
      </c>
      <c r="R3338" s="1">
        <v>42380</v>
      </c>
      <c r="S3338" t="s">
        <v>40</v>
      </c>
      <c r="T3338" t="s">
        <v>872</v>
      </c>
      <c r="U3338" t="s">
        <v>50</v>
      </c>
      <c r="V3338" s="1">
        <v>42380</v>
      </c>
      <c r="W3338" s="12">
        <v>-300</v>
      </c>
      <c r="X3338" s="4" t="str">
        <f t="shared" si="105"/>
        <v>Income</v>
      </c>
      <c r="Y3338" s="5">
        <v>42370</v>
      </c>
      <c r="Z3338" s="6" t="s">
        <v>8072</v>
      </c>
      <c r="AA3338" s="7" t="str">
        <f t="shared" si="104"/>
        <v>Car Park Excess Fee Notice Income</v>
      </c>
    </row>
    <row r="3339" spans="1:27" x14ac:dyDescent="0.25">
      <c r="A3339" t="s">
        <v>23</v>
      </c>
      <c r="B3339" t="s">
        <v>24</v>
      </c>
      <c r="C3339" t="s">
        <v>25</v>
      </c>
      <c r="D3339" t="s">
        <v>26</v>
      </c>
      <c r="E3339" t="s">
        <v>721</v>
      </c>
      <c r="F3339" t="s">
        <v>722</v>
      </c>
      <c r="G3339" t="s">
        <v>696</v>
      </c>
      <c r="H3339" t="s">
        <v>697</v>
      </c>
      <c r="J3339">
        <v>201610</v>
      </c>
      <c r="K3339" t="s">
        <v>47</v>
      </c>
      <c r="L3339">
        <v>2029717</v>
      </c>
      <c r="M3339">
        <v>7</v>
      </c>
      <c r="P3339">
        <v>0</v>
      </c>
      <c r="Q3339" t="s">
        <v>873</v>
      </c>
      <c r="R3339" s="1">
        <v>42395</v>
      </c>
      <c r="S3339" t="s">
        <v>40</v>
      </c>
      <c r="T3339" t="s">
        <v>874</v>
      </c>
      <c r="U3339" t="s">
        <v>50</v>
      </c>
      <c r="V3339" s="1">
        <v>42395</v>
      </c>
      <c r="W3339" s="12">
        <v>-2487.6</v>
      </c>
      <c r="X3339" s="4" t="str">
        <f t="shared" si="105"/>
        <v>Income</v>
      </c>
      <c r="Y3339" s="5">
        <v>42370</v>
      </c>
      <c r="Z3339" s="6" t="s">
        <v>8072</v>
      </c>
      <c r="AA3339" s="7" t="str">
        <f t="shared" si="104"/>
        <v>Car Park Excess Fee Notice Income</v>
      </c>
    </row>
    <row r="3340" spans="1:27" x14ac:dyDescent="0.25">
      <c r="A3340" t="s">
        <v>23</v>
      </c>
      <c r="B3340" t="s">
        <v>24</v>
      </c>
      <c r="C3340" t="s">
        <v>25</v>
      </c>
      <c r="D3340" t="s">
        <v>26</v>
      </c>
      <c r="E3340" t="s">
        <v>721</v>
      </c>
      <c r="F3340" t="s">
        <v>722</v>
      </c>
      <c r="G3340" t="s">
        <v>696</v>
      </c>
      <c r="H3340" t="s">
        <v>697</v>
      </c>
      <c r="J3340">
        <v>201610</v>
      </c>
      <c r="K3340" t="s">
        <v>47</v>
      </c>
      <c r="L3340">
        <v>2029681</v>
      </c>
      <c r="M3340">
        <v>4</v>
      </c>
      <c r="P3340">
        <v>0</v>
      </c>
      <c r="Q3340" t="s">
        <v>875</v>
      </c>
      <c r="R3340" s="1">
        <v>42391</v>
      </c>
      <c r="S3340" t="s">
        <v>40</v>
      </c>
      <c r="T3340" t="s">
        <v>876</v>
      </c>
      <c r="U3340" t="s">
        <v>50</v>
      </c>
      <c r="V3340" s="1">
        <v>42391</v>
      </c>
      <c r="W3340" s="12">
        <v>-665</v>
      </c>
      <c r="X3340" s="4" t="str">
        <f t="shared" si="105"/>
        <v>Income</v>
      </c>
      <c r="Y3340" s="5">
        <v>42370</v>
      </c>
      <c r="Z3340" s="6" t="s">
        <v>8072</v>
      </c>
      <c r="AA3340" s="7" t="str">
        <f t="shared" si="104"/>
        <v>Car Park Excess Fee Notice Income</v>
      </c>
    </row>
    <row r="3341" spans="1:27" x14ac:dyDescent="0.25">
      <c r="A3341" t="s">
        <v>23</v>
      </c>
      <c r="B3341" t="s">
        <v>24</v>
      </c>
      <c r="C3341" t="s">
        <v>25</v>
      </c>
      <c r="D3341" t="s">
        <v>26</v>
      </c>
      <c r="E3341" t="s">
        <v>721</v>
      </c>
      <c r="F3341" t="s">
        <v>722</v>
      </c>
      <c r="G3341" t="s">
        <v>696</v>
      </c>
      <c r="H3341" t="s">
        <v>697</v>
      </c>
      <c r="J3341">
        <v>201610</v>
      </c>
      <c r="K3341" t="s">
        <v>47</v>
      </c>
      <c r="L3341">
        <v>2029633</v>
      </c>
      <c r="M3341">
        <v>3</v>
      </c>
      <c r="P3341">
        <v>0</v>
      </c>
      <c r="Q3341" t="s">
        <v>877</v>
      </c>
      <c r="R3341" s="1">
        <v>42387</v>
      </c>
      <c r="S3341" t="s">
        <v>40</v>
      </c>
      <c r="T3341" t="s">
        <v>878</v>
      </c>
      <c r="U3341" t="s">
        <v>50</v>
      </c>
      <c r="V3341" s="1">
        <v>42387</v>
      </c>
      <c r="W3341" s="12">
        <v>-555</v>
      </c>
      <c r="X3341" s="4" t="str">
        <f t="shared" si="105"/>
        <v>Income</v>
      </c>
      <c r="Y3341" s="5">
        <v>42370</v>
      </c>
      <c r="Z3341" s="6" t="s">
        <v>8072</v>
      </c>
      <c r="AA3341" s="7" t="str">
        <f t="shared" si="104"/>
        <v>Car Park Excess Fee Notice Income</v>
      </c>
    </row>
    <row r="3342" spans="1:27" x14ac:dyDescent="0.25">
      <c r="A3342" t="s">
        <v>23</v>
      </c>
      <c r="B3342" t="s">
        <v>24</v>
      </c>
      <c r="C3342" t="s">
        <v>25</v>
      </c>
      <c r="D3342" t="s">
        <v>26</v>
      </c>
      <c r="E3342" t="s">
        <v>721</v>
      </c>
      <c r="F3342" t="s">
        <v>722</v>
      </c>
      <c r="G3342" t="s">
        <v>696</v>
      </c>
      <c r="H3342" t="s">
        <v>697</v>
      </c>
      <c r="J3342">
        <v>201610</v>
      </c>
      <c r="K3342" t="s">
        <v>47</v>
      </c>
      <c r="L3342">
        <v>2029602</v>
      </c>
      <c r="M3342">
        <v>7</v>
      </c>
      <c r="P3342">
        <v>0</v>
      </c>
      <c r="Q3342" t="s">
        <v>879</v>
      </c>
      <c r="R3342" s="1">
        <v>42383</v>
      </c>
      <c r="S3342" t="s">
        <v>40</v>
      </c>
      <c r="T3342" t="s">
        <v>880</v>
      </c>
      <c r="U3342" t="s">
        <v>71</v>
      </c>
      <c r="V3342" s="1">
        <v>42383</v>
      </c>
      <c r="W3342" s="12">
        <v>-935</v>
      </c>
      <c r="X3342" s="4" t="str">
        <f t="shared" si="105"/>
        <v>Income</v>
      </c>
      <c r="Y3342" s="5">
        <v>42370</v>
      </c>
      <c r="Z3342" s="6" t="s">
        <v>8072</v>
      </c>
      <c r="AA3342" s="7" t="str">
        <f t="shared" si="104"/>
        <v>Car Park Excess Fee Notice Income</v>
      </c>
    </row>
    <row r="3343" spans="1:27" x14ac:dyDescent="0.25">
      <c r="A3343" t="s">
        <v>23</v>
      </c>
      <c r="B3343" t="s">
        <v>24</v>
      </c>
      <c r="C3343" t="s">
        <v>25</v>
      </c>
      <c r="D3343" t="s">
        <v>26</v>
      </c>
      <c r="E3343" t="s">
        <v>721</v>
      </c>
      <c r="F3343" t="s">
        <v>722</v>
      </c>
      <c r="G3343" t="s">
        <v>696</v>
      </c>
      <c r="H3343" t="s">
        <v>697</v>
      </c>
      <c r="J3343">
        <v>201610</v>
      </c>
      <c r="K3343" t="s">
        <v>47</v>
      </c>
      <c r="L3343">
        <v>2029734</v>
      </c>
      <c r="M3343">
        <v>0</v>
      </c>
      <c r="P3343">
        <v>0</v>
      </c>
      <c r="Q3343" t="s">
        <v>881</v>
      </c>
      <c r="R3343" s="1">
        <v>42397</v>
      </c>
      <c r="S3343" t="s">
        <v>40</v>
      </c>
      <c r="T3343" t="s">
        <v>882</v>
      </c>
      <c r="U3343" t="s">
        <v>71</v>
      </c>
      <c r="V3343" s="1">
        <v>42397</v>
      </c>
      <c r="W3343" s="12">
        <v>-30</v>
      </c>
      <c r="X3343" s="4" t="str">
        <f t="shared" si="105"/>
        <v>Income</v>
      </c>
      <c r="Y3343" s="5">
        <v>42370</v>
      </c>
      <c r="Z3343" s="6" t="s">
        <v>8072</v>
      </c>
      <c r="AA3343" s="7" t="str">
        <f t="shared" si="104"/>
        <v>Car Park Excess Fee Notice Income</v>
      </c>
    </row>
    <row r="3344" spans="1:27" x14ac:dyDescent="0.25">
      <c r="A3344" t="s">
        <v>23</v>
      </c>
      <c r="B3344" t="s">
        <v>24</v>
      </c>
      <c r="C3344" t="s">
        <v>25</v>
      </c>
      <c r="D3344" t="s">
        <v>26</v>
      </c>
      <c r="E3344" t="s">
        <v>721</v>
      </c>
      <c r="F3344" t="s">
        <v>722</v>
      </c>
      <c r="G3344" t="s">
        <v>696</v>
      </c>
      <c r="H3344" t="s">
        <v>697</v>
      </c>
      <c r="J3344">
        <v>201610</v>
      </c>
      <c r="K3344" t="s">
        <v>47</v>
      </c>
      <c r="L3344">
        <v>2029626</v>
      </c>
      <c r="M3344">
        <v>13</v>
      </c>
      <c r="P3344">
        <v>0</v>
      </c>
      <c r="Q3344" t="s">
        <v>883</v>
      </c>
      <c r="R3344" s="1">
        <v>42387</v>
      </c>
      <c r="S3344" t="s">
        <v>40</v>
      </c>
      <c r="T3344" t="s">
        <v>884</v>
      </c>
      <c r="U3344" t="s">
        <v>71</v>
      </c>
      <c r="V3344" s="1">
        <v>42387</v>
      </c>
      <c r="W3344" s="12">
        <v>-2885</v>
      </c>
      <c r="X3344" s="4" t="str">
        <f t="shared" si="105"/>
        <v>Income</v>
      </c>
      <c r="Y3344" s="5">
        <v>42370</v>
      </c>
      <c r="Z3344" s="6" t="s">
        <v>8072</v>
      </c>
      <c r="AA3344" s="7" t="str">
        <f t="shared" si="104"/>
        <v>Car Park Excess Fee Notice Income</v>
      </c>
    </row>
    <row r="3345" spans="1:27" x14ac:dyDescent="0.25">
      <c r="A3345" t="s">
        <v>23</v>
      </c>
      <c r="B3345" t="s">
        <v>24</v>
      </c>
      <c r="C3345" t="s">
        <v>25</v>
      </c>
      <c r="D3345" t="s">
        <v>26</v>
      </c>
      <c r="E3345" t="s">
        <v>721</v>
      </c>
      <c r="F3345" t="s">
        <v>722</v>
      </c>
      <c r="G3345" t="s">
        <v>696</v>
      </c>
      <c r="H3345" t="s">
        <v>697</v>
      </c>
      <c r="J3345">
        <v>201610</v>
      </c>
      <c r="K3345" t="s">
        <v>47</v>
      </c>
      <c r="L3345">
        <v>2029596</v>
      </c>
      <c r="M3345">
        <v>30</v>
      </c>
      <c r="P3345">
        <v>0</v>
      </c>
      <c r="Q3345" t="s">
        <v>885</v>
      </c>
      <c r="R3345" s="1">
        <v>42382</v>
      </c>
      <c r="S3345" t="s">
        <v>40</v>
      </c>
      <c r="T3345" t="s">
        <v>886</v>
      </c>
      <c r="U3345" t="s">
        <v>50</v>
      </c>
      <c r="V3345" s="1">
        <v>42382</v>
      </c>
      <c r="W3345" s="12">
        <v>-30</v>
      </c>
      <c r="X3345" s="4" t="str">
        <f t="shared" si="105"/>
        <v>Income</v>
      </c>
      <c r="Y3345" s="5">
        <v>42370</v>
      </c>
      <c r="Z3345" s="6" t="s">
        <v>8072</v>
      </c>
      <c r="AA3345" s="7" t="str">
        <f t="shared" si="104"/>
        <v>Car Park Excess Fee Notice Income</v>
      </c>
    </row>
    <row r="3346" spans="1:27" x14ac:dyDescent="0.25">
      <c r="A3346" t="s">
        <v>23</v>
      </c>
      <c r="B3346" t="s">
        <v>24</v>
      </c>
      <c r="C3346" t="s">
        <v>25</v>
      </c>
      <c r="D3346" t="s">
        <v>26</v>
      </c>
      <c r="E3346" t="s">
        <v>721</v>
      </c>
      <c r="F3346" t="s">
        <v>722</v>
      </c>
      <c r="G3346" t="s">
        <v>696</v>
      </c>
      <c r="H3346" t="s">
        <v>697</v>
      </c>
      <c r="J3346">
        <v>201610</v>
      </c>
      <c r="K3346" t="s">
        <v>47</v>
      </c>
      <c r="L3346">
        <v>2029627</v>
      </c>
      <c r="M3346">
        <v>8</v>
      </c>
      <c r="P3346">
        <v>0</v>
      </c>
      <c r="Q3346" t="s">
        <v>887</v>
      </c>
      <c r="R3346" s="1">
        <v>42387</v>
      </c>
      <c r="S3346" t="s">
        <v>40</v>
      </c>
      <c r="T3346" t="s">
        <v>888</v>
      </c>
      <c r="U3346" t="s">
        <v>71</v>
      </c>
      <c r="V3346" s="1">
        <v>42387</v>
      </c>
      <c r="W3346" s="12">
        <v>-1935</v>
      </c>
      <c r="X3346" s="4" t="str">
        <f t="shared" si="105"/>
        <v>Income</v>
      </c>
      <c r="Y3346" s="5">
        <v>42370</v>
      </c>
      <c r="Z3346" s="6" t="s">
        <v>8072</v>
      </c>
      <c r="AA3346" s="7" t="str">
        <f t="shared" si="104"/>
        <v>Car Park Excess Fee Notice Income</v>
      </c>
    </row>
    <row r="3347" spans="1:27" x14ac:dyDescent="0.25">
      <c r="A3347" t="s">
        <v>23</v>
      </c>
      <c r="B3347" t="s">
        <v>24</v>
      </c>
      <c r="C3347" t="s">
        <v>25</v>
      </c>
      <c r="D3347" t="s">
        <v>26</v>
      </c>
      <c r="E3347" t="s">
        <v>721</v>
      </c>
      <c r="F3347" t="s">
        <v>722</v>
      </c>
      <c r="G3347" t="s">
        <v>696</v>
      </c>
      <c r="H3347" t="s">
        <v>697</v>
      </c>
      <c r="J3347">
        <v>201610</v>
      </c>
      <c r="K3347" t="s">
        <v>47</v>
      </c>
      <c r="L3347">
        <v>2029470</v>
      </c>
      <c r="M3347">
        <v>3</v>
      </c>
      <c r="P3347">
        <v>0</v>
      </c>
      <c r="Q3347" t="s">
        <v>889</v>
      </c>
      <c r="R3347" s="1">
        <v>42373</v>
      </c>
      <c r="S3347" t="s">
        <v>40</v>
      </c>
      <c r="T3347" t="s">
        <v>890</v>
      </c>
      <c r="U3347" t="s">
        <v>50</v>
      </c>
      <c r="V3347" s="1">
        <v>42373</v>
      </c>
      <c r="W3347" s="12">
        <v>-140</v>
      </c>
      <c r="X3347" s="4" t="str">
        <f t="shared" si="105"/>
        <v>Income</v>
      </c>
      <c r="Y3347" s="5">
        <v>42370</v>
      </c>
      <c r="Z3347" s="6" t="s">
        <v>8072</v>
      </c>
      <c r="AA3347" s="7" t="str">
        <f t="shared" si="104"/>
        <v>Car Park Excess Fee Notice Income</v>
      </c>
    </row>
    <row r="3348" spans="1:27" x14ac:dyDescent="0.25">
      <c r="A3348" t="s">
        <v>23</v>
      </c>
      <c r="B3348" t="s">
        <v>24</v>
      </c>
      <c r="C3348" t="s">
        <v>25</v>
      </c>
      <c r="D3348" t="s">
        <v>26</v>
      </c>
      <c r="E3348" t="s">
        <v>721</v>
      </c>
      <c r="F3348" t="s">
        <v>722</v>
      </c>
      <c r="G3348" t="s">
        <v>696</v>
      </c>
      <c r="H3348" t="s">
        <v>697</v>
      </c>
      <c r="J3348">
        <v>201610</v>
      </c>
      <c r="K3348" t="s">
        <v>47</v>
      </c>
      <c r="L3348">
        <v>2029466</v>
      </c>
      <c r="M3348">
        <v>19</v>
      </c>
      <c r="P3348">
        <v>0</v>
      </c>
      <c r="Q3348" t="s">
        <v>891</v>
      </c>
      <c r="R3348" s="1">
        <v>42373</v>
      </c>
      <c r="S3348" t="s">
        <v>40</v>
      </c>
      <c r="T3348" t="s">
        <v>892</v>
      </c>
      <c r="U3348" t="s">
        <v>746</v>
      </c>
      <c r="V3348" s="1">
        <v>42373</v>
      </c>
      <c r="W3348" s="12">
        <v>-2910.05</v>
      </c>
      <c r="X3348" s="4" t="str">
        <f t="shared" si="105"/>
        <v>Income</v>
      </c>
      <c r="Y3348" s="5">
        <v>42370</v>
      </c>
      <c r="Z3348" s="6" t="s">
        <v>8072</v>
      </c>
      <c r="AA3348" s="7" t="str">
        <f t="shared" si="104"/>
        <v>Car Park Excess Fee Notice Income</v>
      </c>
    </row>
    <row r="3349" spans="1:27" x14ac:dyDescent="0.25">
      <c r="A3349" t="s">
        <v>23</v>
      </c>
      <c r="B3349" t="s">
        <v>24</v>
      </c>
      <c r="C3349" t="s">
        <v>25</v>
      </c>
      <c r="D3349" t="s">
        <v>26</v>
      </c>
      <c r="E3349" t="s">
        <v>721</v>
      </c>
      <c r="F3349" t="s">
        <v>722</v>
      </c>
      <c r="G3349" t="s">
        <v>696</v>
      </c>
      <c r="H3349" t="s">
        <v>697</v>
      </c>
      <c r="J3349">
        <v>201610</v>
      </c>
      <c r="K3349" t="s">
        <v>47</v>
      </c>
      <c r="L3349">
        <v>2029522</v>
      </c>
      <c r="M3349">
        <v>1</v>
      </c>
      <c r="P3349">
        <v>0</v>
      </c>
      <c r="Q3349" t="s">
        <v>893</v>
      </c>
      <c r="R3349" s="1">
        <v>42376</v>
      </c>
      <c r="S3349" t="s">
        <v>40</v>
      </c>
      <c r="T3349" t="s">
        <v>894</v>
      </c>
      <c r="U3349" t="s">
        <v>71</v>
      </c>
      <c r="V3349" s="1">
        <v>42376</v>
      </c>
      <c r="W3349" s="12">
        <v>-60</v>
      </c>
      <c r="X3349" s="4" t="str">
        <f t="shared" si="105"/>
        <v>Income</v>
      </c>
      <c r="Y3349" s="5">
        <v>42370</v>
      </c>
      <c r="Z3349" s="6" t="s">
        <v>8072</v>
      </c>
      <c r="AA3349" s="7" t="str">
        <f t="shared" si="104"/>
        <v>Car Park Excess Fee Notice Income</v>
      </c>
    </row>
    <row r="3350" spans="1:27" x14ac:dyDescent="0.25">
      <c r="A3350" t="s">
        <v>23</v>
      </c>
      <c r="B3350" t="s">
        <v>24</v>
      </c>
      <c r="C3350" t="s">
        <v>25</v>
      </c>
      <c r="D3350" t="s">
        <v>26</v>
      </c>
      <c r="E3350" t="s">
        <v>721</v>
      </c>
      <c r="F3350" t="s">
        <v>722</v>
      </c>
      <c r="G3350" t="s">
        <v>696</v>
      </c>
      <c r="H3350" t="s">
        <v>697</v>
      </c>
      <c r="J3350">
        <v>201610</v>
      </c>
      <c r="K3350" t="s">
        <v>47</v>
      </c>
      <c r="L3350">
        <v>2029737</v>
      </c>
      <c r="M3350">
        <v>2</v>
      </c>
      <c r="P3350">
        <v>0</v>
      </c>
      <c r="Q3350" t="s">
        <v>895</v>
      </c>
      <c r="R3350" s="1">
        <v>42397</v>
      </c>
      <c r="S3350" t="s">
        <v>40</v>
      </c>
      <c r="T3350" t="s">
        <v>896</v>
      </c>
      <c r="U3350" t="s">
        <v>746</v>
      </c>
      <c r="V3350" s="1">
        <v>42397</v>
      </c>
      <c r="W3350" s="12">
        <v>-230</v>
      </c>
      <c r="X3350" s="4" t="str">
        <f t="shared" si="105"/>
        <v>Income</v>
      </c>
      <c r="Y3350" s="5">
        <v>42370</v>
      </c>
      <c r="Z3350" s="6" t="s">
        <v>8072</v>
      </c>
      <c r="AA3350" s="7" t="str">
        <f t="shared" si="104"/>
        <v>Car Park Excess Fee Notice Income</v>
      </c>
    </row>
    <row r="3351" spans="1:27" x14ac:dyDescent="0.25">
      <c r="A3351" t="s">
        <v>23</v>
      </c>
      <c r="B3351" t="s">
        <v>24</v>
      </c>
      <c r="C3351" t="s">
        <v>25</v>
      </c>
      <c r="D3351" t="s">
        <v>26</v>
      </c>
      <c r="E3351" t="s">
        <v>721</v>
      </c>
      <c r="F3351" t="s">
        <v>722</v>
      </c>
      <c r="G3351" t="s">
        <v>696</v>
      </c>
      <c r="H3351" t="s">
        <v>697</v>
      </c>
      <c r="J3351">
        <v>201610</v>
      </c>
      <c r="K3351" t="s">
        <v>47</v>
      </c>
      <c r="L3351">
        <v>2029663</v>
      </c>
      <c r="M3351">
        <v>23</v>
      </c>
      <c r="P3351">
        <v>0</v>
      </c>
      <c r="Q3351" t="s">
        <v>897</v>
      </c>
      <c r="R3351" s="1">
        <v>42389</v>
      </c>
      <c r="S3351" t="s">
        <v>40</v>
      </c>
      <c r="T3351" t="s">
        <v>898</v>
      </c>
      <c r="U3351" t="s">
        <v>71</v>
      </c>
      <c r="V3351" s="1">
        <v>42389</v>
      </c>
      <c r="W3351" s="12">
        <v>-780</v>
      </c>
      <c r="X3351" s="4" t="str">
        <f t="shared" si="105"/>
        <v>Income</v>
      </c>
      <c r="Y3351" s="5">
        <v>42370</v>
      </c>
      <c r="Z3351" s="6" t="s">
        <v>8072</v>
      </c>
      <c r="AA3351" s="7" t="str">
        <f t="shared" si="104"/>
        <v>Car Park Excess Fee Notice Income</v>
      </c>
    </row>
    <row r="3352" spans="1:27" x14ac:dyDescent="0.25">
      <c r="A3352" t="s">
        <v>23</v>
      </c>
      <c r="B3352" t="s">
        <v>24</v>
      </c>
      <c r="C3352" t="s">
        <v>25</v>
      </c>
      <c r="D3352" t="s">
        <v>26</v>
      </c>
      <c r="E3352" t="s">
        <v>721</v>
      </c>
      <c r="F3352" t="s">
        <v>722</v>
      </c>
      <c r="G3352" t="s">
        <v>696</v>
      </c>
      <c r="H3352" t="s">
        <v>697</v>
      </c>
      <c r="J3352">
        <v>201610</v>
      </c>
      <c r="K3352" t="s">
        <v>47</v>
      </c>
      <c r="L3352">
        <v>2029478</v>
      </c>
      <c r="M3352">
        <v>8</v>
      </c>
      <c r="P3352">
        <v>0</v>
      </c>
      <c r="Q3352" t="s">
        <v>899</v>
      </c>
      <c r="R3352" s="1">
        <v>42373</v>
      </c>
      <c r="S3352" t="s">
        <v>40</v>
      </c>
      <c r="T3352" t="s">
        <v>900</v>
      </c>
      <c r="U3352" t="s">
        <v>71</v>
      </c>
      <c r="V3352" s="1">
        <v>42373</v>
      </c>
      <c r="W3352" s="12">
        <v>-435</v>
      </c>
      <c r="X3352" s="4" t="str">
        <f t="shared" si="105"/>
        <v>Income</v>
      </c>
      <c r="Y3352" s="5">
        <v>42370</v>
      </c>
      <c r="Z3352" s="6" t="s">
        <v>8072</v>
      </c>
      <c r="AA3352" s="7" t="str">
        <f t="shared" si="104"/>
        <v>Car Park Excess Fee Notice Income</v>
      </c>
    </row>
    <row r="3353" spans="1:27" x14ac:dyDescent="0.25">
      <c r="A3353" t="s">
        <v>23</v>
      </c>
      <c r="B3353" t="s">
        <v>24</v>
      </c>
      <c r="C3353" t="s">
        <v>25</v>
      </c>
      <c r="D3353" t="s">
        <v>26</v>
      </c>
      <c r="E3353" t="s">
        <v>721</v>
      </c>
      <c r="F3353" t="s">
        <v>722</v>
      </c>
      <c r="G3353" t="s">
        <v>696</v>
      </c>
      <c r="H3353" t="s">
        <v>697</v>
      </c>
      <c r="J3353">
        <v>201610</v>
      </c>
      <c r="K3353" t="s">
        <v>47</v>
      </c>
      <c r="L3353">
        <v>2029468</v>
      </c>
      <c r="M3353">
        <v>25</v>
      </c>
      <c r="P3353">
        <v>0</v>
      </c>
      <c r="Q3353" t="s">
        <v>901</v>
      </c>
      <c r="R3353" s="1">
        <v>42373</v>
      </c>
      <c r="S3353" t="s">
        <v>40</v>
      </c>
      <c r="T3353" t="s">
        <v>902</v>
      </c>
      <c r="U3353" t="s">
        <v>71</v>
      </c>
      <c r="V3353" s="1">
        <v>42373</v>
      </c>
      <c r="W3353" s="12">
        <v>-3135</v>
      </c>
      <c r="X3353" s="4" t="str">
        <f t="shared" si="105"/>
        <v>Income</v>
      </c>
      <c r="Y3353" s="5">
        <v>42370</v>
      </c>
      <c r="Z3353" s="6" t="s">
        <v>8072</v>
      </c>
      <c r="AA3353" s="7" t="str">
        <f t="shared" si="104"/>
        <v>Car Park Excess Fee Notice Income</v>
      </c>
    </row>
    <row r="3354" spans="1:27" x14ac:dyDescent="0.25">
      <c r="A3354" t="s">
        <v>23</v>
      </c>
      <c r="B3354" t="s">
        <v>24</v>
      </c>
      <c r="C3354" t="s">
        <v>25</v>
      </c>
      <c r="D3354" t="s">
        <v>26</v>
      </c>
      <c r="E3354" t="s">
        <v>721</v>
      </c>
      <c r="F3354" t="s">
        <v>722</v>
      </c>
      <c r="G3354" t="s">
        <v>696</v>
      </c>
      <c r="H3354" t="s">
        <v>697</v>
      </c>
      <c r="J3354">
        <v>201610</v>
      </c>
      <c r="K3354" t="s">
        <v>47</v>
      </c>
      <c r="L3354">
        <v>2029502</v>
      </c>
      <c r="M3354">
        <v>26</v>
      </c>
      <c r="P3354">
        <v>0</v>
      </c>
      <c r="Q3354" t="s">
        <v>903</v>
      </c>
      <c r="R3354" s="1">
        <v>42374</v>
      </c>
      <c r="S3354" t="s">
        <v>40</v>
      </c>
      <c r="T3354" t="s">
        <v>904</v>
      </c>
      <c r="U3354" t="s">
        <v>71</v>
      </c>
      <c r="V3354" s="1">
        <v>42374</v>
      </c>
      <c r="W3354" s="12">
        <v>-30</v>
      </c>
      <c r="X3354" s="4" t="str">
        <f t="shared" si="105"/>
        <v>Income</v>
      </c>
      <c r="Y3354" s="5">
        <v>42370</v>
      </c>
      <c r="Z3354" s="6" t="s">
        <v>8072</v>
      </c>
      <c r="AA3354" s="7" t="str">
        <f t="shared" si="104"/>
        <v>Car Park Excess Fee Notice Income</v>
      </c>
    </row>
    <row r="3355" spans="1:27" x14ac:dyDescent="0.25">
      <c r="A3355" t="s">
        <v>23</v>
      </c>
      <c r="B3355" t="s">
        <v>24</v>
      </c>
      <c r="C3355" t="s">
        <v>25</v>
      </c>
      <c r="D3355" t="s">
        <v>26</v>
      </c>
      <c r="E3355" t="s">
        <v>721</v>
      </c>
      <c r="F3355" t="s">
        <v>722</v>
      </c>
      <c r="G3355" t="s">
        <v>696</v>
      </c>
      <c r="H3355" t="s">
        <v>697</v>
      </c>
      <c r="J3355">
        <v>201610</v>
      </c>
      <c r="K3355" t="s">
        <v>47</v>
      </c>
      <c r="L3355">
        <v>2029459</v>
      </c>
      <c r="M3355">
        <v>31</v>
      </c>
      <c r="P3355">
        <v>0</v>
      </c>
      <c r="Q3355" t="s">
        <v>905</v>
      </c>
      <c r="R3355" s="1">
        <v>42373</v>
      </c>
      <c r="S3355" t="s">
        <v>40</v>
      </c>
      <c r="T3355" t="s">
        <v>906</v>
      </c>
      <c r="U3355" t="s">
        <v>71</v>
      </c>
      <c r="V3355" s="1">
        <v>42373</v>
      </c>
      <c r="W3355" s="12">
        <v>-8257.1</v>
      </c>
      <c r="X3355" s="4" t="str">
        <f t="shared" si="105"/>
        <v>Income</v>
      </c>
      <c r="Y3355" s="5">
        <v>42370</v>
      </c>
      <c r="Z3355" s="6" t="s">
        <v>8072</v>
      </c>
      <c r="AA3355" s="7" t="str">
        <f t="shared" si="104"/>
        <v>Car Park Excess Fee Notice Income</v>
      </c>
    </row>
    <row r="3356" spans="1:27" x14ac:dyDescent="0.25">
      <c r="A3356" t="s">
        <v>23</v>
      </c>
      <c r="B3356" t="s">
        <v>24</v>
      </c>
      <c r="C3356" t="s">
        <v>25</v>
      </c>
      <c r="D3356" t="s">
        <v>26</v>
      </c>
      <c r="E3356" t="s">
        <v>721</v>
      </c>
      <c r="F3356" t="s">
        <v>722</v>
      </c>
      <c r="G3356" t="s">
        <v>696</v>
      </c>
      <c r="H3356" t="s">
        <v>697</v>
      </c>
      <c r="J3356">
        <v>201610</v>
      </c>
      <c r="K3356" t="s">
        <v>47</v>
      </c>
      <c r="L3356">
        <v>2029463</v>
      </c>
      <c r="M3356">
        <v>3</v>
      </c>
      <c r="P3356">
        <v>0</v>
      </c>
      <c r="Q3356" t="s">
        <v>907</v>
      </c>
      <c r="R3356" s="1">
        <v>42373</v>
      </c>
      <c r="S3356" t="s">
        <v>40</v>
      </c>
      <c r="T3356" t="s">
        <v>908</v>
      </c>
      <c r="U3356" t="s">
        <v>71</v>
      </c>
      <c r="V3356" s="1">
        <v>42373</v>
      </c>
      <c r="W3356" s="12">
        <v>-1175</v>
      </c>
      <c r="X3356" s="4" t="str">
        <f t="shared" si="105"/>
        <v>Income</v>
      </c>
      <c r="Y3356" s="5">
        <v>42370</v>
      </c>
      <c r="Z3356" s="6" t="s">
        <v>8072</v>
      </c>
      <c r="AA3356" s="7" t="str">
        <f t="shared" si="104"/>
        <v>Car Park Excess Fee Notice Income</v>
      </c>
    </row>
    <row r="3357" spans="1:27" x14ac:dyDescent="0.25">
      <c r="A3357" t="s">
        <v>23</v>
      </c>
      <c r="B3357" t="s">
        <v>24</v>
      </c>
      <c r="C3357" t="s">
        <v>25</v>
      </c>
      <c r="D3357" t="s">
        <v>26</v>
      </c>
      <c r="E3357" t="s">
        <v>721</v>
      </c>
      <c r="F3357" t="s">
        <v>722</v>
      </c>
      <c r="G3357" t="s">
        <v>696</v>
      </c>
      <c r="H3357" t="s">
        <v>697</v>
      </c>
      <c r="J3357">
        <v>201610</v>
      </c>
      <c r="K3357" t="s">
        <v>47</v>
      </c>
      <c r="L3357">
        <v>2029464</v>
      </c>
      <c r="M3357">
        <v>11</v>
      </c>
      <c r="P3357">
        <v>0</v>
      </c>
      <c r="Q3357" t="s">
        <v>909</v>
      </c>
      <c r="R3357" s="1">
        <v>42373</v>
      </c>
      <c r="S3357" t="s">
        <v>40</v>
      </c>
      <c r="T3357" t="s">
        <v>910</v>
      </c>
      <c r="U3357" t="s">
        <v>71</v>
      </c>
      <c r="V3357" s="1">
        <v>42373</v>
      </c>
      <c r="W3357" s="12">
        <v>-2045</v>
      </c>
      <c r="X3357" s="4" t="str">
        <f t="shared" si="105"/>
        <v>Income</v>
      </c>
      <c r="Y3357" s="5">
        <v>42370</v>
      </c>
      <c r="Z3357" s="6" t="s">
        <v>8072</v>
      </c>
      <c r="AA3357" s="7" t="str">
        <f t="shared" si="104"/>
        <v>Car Park Excess Fee Notice Income</v>
      </c>
    </row>
    <row r="3358" spans="1:27" x14ac:dyDescent="0.25">
      <c r="A3358" t="s">
        <v>23</v>
      </c>
      <c r="B3358" t="s">
        <v>24</v>
      </c>
      <c r="C3358" t="s">
        <v>25</v>
      </c>
      <c r="D3358" t="s">
        <v>26</v>
      </c>
      <c r="E3358" t="s">
        <v>721</v>
      </c>
      <c r="F3358" t="s">
        <v>722</v>
      </c>
      <c r="G3358" t="s">
        <v>696</v>
      </c>
      <c r="H3358" t="s">
        <v>697</v>
      </c>
      <c r="J3358">
        <v>201610</v>
      </c>
      <c r="K3358" t="s">
        <v>47</v>
      </c>
      <c r="L3358">
        <v>2029496</v>
      </c>
      <c r="M3358">
        <v>5</v>
      </c>
      <c r="P3358">
        <v>0</v>
      </c>
      <c r="Q3358" t="s">
        <v>911</v>
      </c>
      <c r="R3358" s="1">
        <v>42374</v>
      </c>
      <c r="S3358" t="s">
        <v>40</v>
      </c>
      <c r="T3358" t="s">
        <v>912</v>
      </c>
      <c r="U3358" t="s">
        <v>746</v>
      </c>
      <c r="V3358" s="1">
        <v>42374</v>
      </c>
      <c r="W3358" s="12">
        <v>-90</v>
      </c>
      <c r="X3358" s="4" t="str">
        <f t="shared" si="105"/>
        <v>Income</v>
      </c>
      <c r="Y3358" s="5">
        <v>42370</v>
      </c>
      <c r="Z3358" s="6" t="s">
        <v>8072</v>
      </c>
      <c r="AA3358" s="7" t="str">
        <f t="shared" si="104"/>
        <v>Car Park Excess Fee Notice Income</v>
      </c>
    </row>
    <row r="3359" spans="1:27" x14ac:dyDescent="0.25">
      <c r="A3359" t="s">
        <v>23</v>
      </c>
      <c r="B3359" t="s">
        <v>24</v>
      </c>
      <c r="C3359" t="s">
        <v>25</v>
      </c>
      <c r="D3359" t="s">
        <v>26</v>
      </c>
      <c r="E3359" t="s">
        <v>721</v>
      </c>
      <c r="F3359" t="s">
        <v>722</v>
      </c>
      <c r="G3359" t="s">
        <v>696</v>
      </c>
      <c r="H3359" t="s">
        <v>697</v>
      </c>
      <c r="J3359">
        <v>201610</v>
      </c>
      <c r="K3359" t="s">
        <v>47</v>
      </c>
      <c r="L3359">
        <v>2029484</v>
      </c>
      <c r="M3359">
        <v>0</v>
      </c>
      <c r="P3359">
        <v>0</v>
      </c>
      <c r="Q3359" t="s">
        <v>913</v>
      </c>
      <c r="R3359" s="1">
        <v>42373</v>
      </c>
      <c r="S3359" t="s">
        <v>40</v>
      </c>
      <c r="T3359" t="s">
        <v>914</v>
      </c>
      <c r="U3359" t="s">
        <v>50</v>
      </c>
      <c r="V3359" s="1">
        <v>42373</v>
      </c>
      <c r="W3359" s="12">
        <v>-30</v>
      </c>
      <c r="X3359" s="4" t="str">
        <f t="shared" si="105"/>
        <v>Income</v>
      </c>
      <c r="Y3359" s="5">
        <v>42370</v>
      </c>
      <c r="Z3359" s="6" t="s">
        <v>8072</v>
      </c>
      <c r="AA3359" s="7" t="str">
        <f t="shared" si="104"/>
        <v>Car Park Excess Fee Notice Income</v>
      </c>
    </row>
    <row r="3360" spans="1:27" x14ac:dyDescent="0.25">
      <c r="A3360" t="s">
        <v>23</v>
      </c>
      <c r="B3360" t="s">
        <v>24</v>
      </c>
      <c r="C3360" t="s">
        <v>25</v>
      </c>
      <c r="D3360" t="s">
        <v>26</v>
      </c>
      <c r="E3360" t="s">
        <v>721</v>
      </c>
      <c r="F3360" t="s">
        <v>722</v>
      </c>
      <c r="G3360" t="s">
        <v>696</v>
      </c>
      <c r="H3360" t="s">
        <v>697</v>
      </c>
      <c r="J3360">
        <v>201610</v>
      </c>
      <c r="K3360" t="s">
        <v>47</v>
      </c>
      <c r="L3360">
        <v>2029486</v>
      </c>
      <c r="M3360">
        <v>48</v>
      </c>
      <c r="P3360">
        <v>0</v>
      </c>
      <c r="Q3360" t="s">
        <v>915</v>
      </c>
      <c r="R3360" s="1">
        <v>42373</v>
      </c>
      <c r="S3360" t="s">
        <v>40</v>
      </c>
      <c r="T3360" t="s">
        <v>916</v>
      </c>
      <c r="U3360" t="s">
        <v>71</v>
      </c>
      <c r="V3360" s="1">
        <v>42373</v>
      </c>
      <c r="W3360" s="12">
        <v>-260</v>
      </c>
      <c r="X3360" s="4" t="str">
        <f t="shared" si="105"/>
        <v>Income</v>
      </c>
      <c r="Y3360" s="5">
        <v>42370</v>
      </c>
      <c r="Z3360" s="6" t="s">
        <v>8072</v>
      </c>
      <c r="AA3360" s="7" t="str">
        <f t="shared" si="104"/>
        <v>Car Park Excess Fee Notice Income</v>
      </c>
    </row>
    <row r="3361" spans="1:27" x14ac:dyDescent="0.25">
      <c r="A3361" t="s">
        <v>23</v>
      </c>
      <c r="B3361" t="s">
        <v>24</v>
      </c>
      <c r="C3361" t="s">
        <v>25</v>
      </c>
      <c r="D3361" t="s">
        <v>26</v>
      </c>
      <c r="E3361" t="s">
        <v>721</v>
      </c>
      <c r="F3361" t="s">
        <v>722</v>
      </c>
      <c r="G3361" t="s">
        <v>696</v>
      </c>
      <c r="H3361" t="s">
        <v>697</v>
      </c>
      <c r="J3361">
        <v>201610</v>
      </c>
      <c r="K3361" t="s">
        <v>47</v>
      </c>
      <c r="L3361">
        <v>2029492</v>
      </c>
      <c r="M3361">
        <v>3</v>
      </c>
      <c r="P3361">
        <v>0</v>
      </c>
      <c r="Q3361" t="s">
        <v>917</v>
      </c>
      <c r="R3361" s="1">
        <v>42374</v>
      </c>
      <c r="S3361" t="s">
        <v>40</v>
      </c>
      <c r="T3361" t="s">
        <v>918</v>
      </c>
      <c r="U3361" t="s">
        <v>746</v>
      </c>
      <c r="V3361" s="1">
        <v>42374</v>
      </c>
      <c r="W3361" s="12">
        <v>-360</v>
      </c>
      <c r="X3361" s="4" t="str">
        <f t="shared" si="105"/>
        <v>Income</v>
      </c>
      <c r="Y3361" s="5">
        <v>42370</v>
      </c>
      <c r="Z3361" s="6" t="s">
        <v>8072</v>
      </c>
      <c r="AA3361" s="7" t="str">
        <f t="shared" si="104"/>
        <v>Car Park Excess Fee Notice Income</v>
      </c>
    </row>
    <row r="3362" spans="1:27" x14ac:dyDescent="0.25">
      <c r="A3362" t="s">
        <v>23</v>
      </c>
      <c r="B3362" t="s">
        <v>24</v>
      </c>
      <c r="C3362" t="s">
        <v>25</v>
      </c>
      <c r="D3362" t="s">
        <v>26</v>
      </c>
      <c r="E3362" t="s">
        <v>721</v>
      </c>
      <c r="F3362" t="s">
        <v>722</v>
      </c>
      <c r="G3362" t="s">
        <v>696</v>
      </c>
      <c r="H3362" t="s">
        <v>697</v>
      </c>
      <c r="J3362">
        <v>201610</v>
      </c>
      <c r="K3362" t="s">
        <v>47</v>
      </c>
      <c r="L3362">
        <v>2029494</v>
      </c>
      <c r="M3362">
        <v>5</v>
      </c>
      <c r="P3362">
        <v>0</v>
      </c>
      <c r="Q3362" t="s">
        <v>919</v>
      </c>
      <c r="R3362" s="1">
        <v>42374</v>
      </c>
      <c r="S3362" t="s">
        <v>40</v>
      </c>
      <c r="T3362" t="s">
        <v>920</v>
      </c>
      <c r="U3362" t="s">
        <v>71</v>
      </c>
      <c r="V3362" s="1">
        <v>42374</v>
      </c>
      <c r="W3362" s="12">
        <v>-60</v>
      </c>
      <c r="X3362" s="4" t="str">
        <f t="shared" si="105"/>
        <v>Income</v>
      </c>
      <c r="Y3362" s="5">
        <v>42370</v>
      </c>
      <c r="Z3362" s="6" t="s">
        <v>8072</v>
      </c>
      <c r="AA3362" s="7" t="str">
        <f t="shared" si="104"/>
        <v>Car Park Excess Fee Notice Income</v>
      </c>
    </row>
    <row r="3363" spans="1:27" x14ac:dyDescent="0.25">
      <c r="A3363" t="s">
        <v>23</v>
      </c>
      <c r="B3363" t="s">
        <v>24</v>
      </c>
      <c r="C3363" t="s">
        <v>25</v>
      </c>
      <c r="D3363" t="s">
        <v>26</v>
      </c>
      <c r="E3363" t="s">
        <v>721</v>
      </c>
      <c r="F3363" t="s">
        <v>722</v>
      </c>
      <c r="G3363" t="s">
        <v>696</v>
      </c>
      <c r="H3363" t="s">
        <v>697</v>
      </c>
      <c r="J3363">
        <v>201610</v>
      </c>
      <c r="K3363" t="s">
        <v>47</v>
      </c>
      <c r="L3363">
        <v>2029519</v>
      </c>
      <c r="M3363">
        <v>21</v>
      </c>
      <c r="P3363">
        <v>0</v>
      </c>
      <c r="Q3363" t="s">
        <v>921</v>
      </c>
      <c r="R3363" s="1">
        <v>42375</v>
      </c>
      <c r="S3363" t="s">
        <v>40</v>
      </c>
      <c r="T3363" t="s">
        <v>922</v>
      </c>
      <c r="U3363" t="s">
        <v>50</v>
      </c>
      <c r="V3363" s="1">
        <v>42375</v>
      </c>
      <c r="W3363" s="12">
        <v>-4749.07</v>
      </c>
      <c r="X3363" s="4" t="str">
        <f t="shared" si="105"/>
        <v>Income</v>
      </c>
      <c r="Y3363" s="5">
        <v>42370</v>
      </c>
      <c r="Z3363" s="6" t="s">
        <v>8072</v>
      </c>
      <c r="AA3363" s="7" t="str">
        <f t="shared" si="104"/>
        <v>Car Park Excess Fee Notice Income</v>
      </c>
    </row>
    <row r="3364" spans="1:27" x14ac:dyDescent="0.25">
      <c r="A3364" t="s">
        <v>23</v>
      </c>
      <c r="B3364" t="s">
        <v>24</v>
      </c>
      <c r="C3364" t="s">
        <v>25</v>
      </c>
      <c r="D3364" t="s">
        <v>26</v>
      </c>
      <c r="E3364" t="s">
        <v>721</v>
      </c>
      <c r="F3364" t="s">
        <v>722</v>
      </c>
      <c r="G3364" t="s">
        <v>696</v>
      </c>
      <c r="H3364" t="s">
        <v>697</v>
      </c>
      <c r="J3364">
        <v>201610</v>
      </c>
      <c r="K3364" t="s">
        <v>47</v>
      </c>
      <c r="L3364">
        <v>2029461</v>
      </c>
      <c r="M3364">
        <v>1</v>
      </c>
      <c r="P3364">
        <v>0</v>
      </c>
      <c r="Q3364" t="s">
        <v>923</v>
      </c>
      <c r="R3364" s="1">
        <v>42373</v>
      </c>
      <c r="S3364" t="s">
        <v>40</v>
      </c>
      <c r="T3364" t="s">
        <v>924</v>
      </c>
      <c r="U3364" t="s">
        <v>71</v>
      </c>
      <c r="V3364" s="1">
        <v>42373</v>
      </c>
      <c r="W3364" s="12">
        <v>-120</v>
      </c>
      <c r="X3364" s="4" t="str">
        <f t="shared" si="105"/>
        <v>Income</v>
      </c>
      <c r="Y3364" s="5">
        <v>42370</v>
      </c>
      <c r="Z3364" s="6" t="s">
        <v>8072</v>
      </c>
      <c r="AA3364" s="7" t="str">
        <f t="shared" si="104"/>
        <v>Car Park Excess Fee Notice Income</v>
      </c>
    </row>
    <row r="3365" spans="1:27" x14ac:dyDescent="0.25">
      <c r="A3365" t="s">
        <v>23</v>
      </c>
      <c r="B3365" t="s">
        <v>24</v>
      </c>
      <c r="C3365" t="s">
        <v>25</v>
      </c>
      <c r="D3365" t="s">
        <v>26</v>
      </c>
      <c r="E3365" t="s">
        <v>721</v>
      </c>
      <c r="F3365" t="s">
        <v>722</v>
      </c>
      <c r="G3365" t="s">
        <v>696</v>
      </c>
      <c r="H3365" t="s">
        <v>697</v>
      </c>
      <c r="J3365">
        <v>201610</v>
      </c>
      <c r="K3365" t="s">
        <v>47</v>
      </c>
      <c r="L3365">
        <v>2029462</v>
      </c>
      <c r="M3365">
        <v>8</v>
      </c>
      <c r="P3365">
        <v>0</v>
      </c>
      <c r="Q3365" t="s">
        <v>925</v>
      </c>
      <c r="R3365" s="1">
        <v>42373</v>
      </c>
      <c r="S3365" t="s">
        <v>40</v>
      </c>
      <c r="T3365" t="s">
        <v>926</v>
      </c>
      <c r="U3365" t="s">
        <v>71</v>
      </c>
      <c r="V3365" s="1">
        <v>42373</v>
      </c>
      <c r="W3365" s="12">
        <v>-810</v>
      </c>
      <c r="X3365" s="4" t="str">
        <f t="shared" si="105"/>
        <v>Income</v>
      </c>
      <c r="Y3365" s="5">
        <v>42370</v>
      </c>
      <c r="Z3365" s="6" t="s">
        <v>8072</v>
      </c>
      <c r="AA3365" s="7" t="str">
        <f t="shared" si="104"/>
        <v>Car Park Excess Fee Notice Income</v>
      </c>
    </row>
    <row r="3366" spans="1:27" x14ac:dyDescent="0.25">
      <c r="A3366" t="s">
        <v>23</v>
      </c>
      <c r="B3366" t="s">
        <v>24</v>
      </c>
      <c r="C3366" t="s">
        <v>25</v>
      </c>
      <c r="D3366" t="s">
        <v>26</v>
      </c>
      <c r="E3366" t="s">
        <v>721</v>
      </c>
      <c r="F3366" t="s">
        <v>722</v>
      </c>
      <c r="G3366" t="s">
        <v>696</v>
      </c>
      <c r="H3366" t="s">
        <v>697</v>
      </c>
      <c r="J3366">
        <v>201610</v>
      </c>
      <c r="K3366" t="s">
        <v>47</v>
      </c>
      <c r="L3366">
        <v>2029479</v>
      </c>
      <c r="M3366">
        <v>3</v>
      </c>
      <c r="P3366">
        <v>0</v>
      </c>
      <c r="Q3366" t="s">
        <v>927</v>
      </c>
      <c r="R3366" s="1">
        <v>42373</v>
      </c>
      <c r="S3366" t="s">
        <v>40</v>
      </c>
      <c r="T3366" t="s">
        <v>928</v>
      </c>
      <c r="U3366" t="s">
        <v>746</v>
      </c>
      <c r="V3366" s="1">
        <v>42373</v>
      </c>
      <c r="W3366" s="12">
        <v>-1360</v>
      </c>
      <c r="X3366" s="4" t="str">
        <f t="shared" si="105"/>
        <v>Income</v>
      </c>
      <c r="Y3366" s="5">
        <v>42370</v>
      </c>
      <c r="Z3366" s="6" t="s">
        <v>8072</v>
      </c>
      <c r="AA3366" s="7" t="str">
        <f t="shared" si="104"/>
        <v>Car Park Excess Fee Notice Income</v>
      </c>
    </row>
    <row r="3367" spans="1:27" x14ac:dyDescent="0.25">
      <c r="A3367" t="s">
        <v>23</v>
      </c>
      <c r="B3367" t="s">
        <v>24</v>
      </c>
      <c r="C3367" t="s">
        <v>25</v>
      </c>
      <c r="D3367" t="s">
        <v>26</v>
      </c>
      <c r="E3367" t="s">
        <v>721</v>
      </c>
      <c r="F3367" t="s">
        <v>722</v>
      </c>
      <c r="G3367" t="s">
        <v>696</v>
      </c>
      <c r="H3367" t="s">
        <v>697</v>
      </c>
      <c r="J3367">
        <v>201610</v>
      </c>
      <c r="K3367" t="s">
        <v>47</v>
      </c>
      <c r="L3367">
        <v>2029480</v>
      </c>
      <c r="M3367">
        <v>0</v>
      </c>
      <c r="P3367">
        <v>0</v>
      </c>
      <c r="Q3367" t="s">
        <v>929</v>
      </c>
      <c r="R3367" s="1">
        <v>42373</v>
      </c>
      <c r="S3367" t="s">
        <v>40</v>
      </c>
      <c r="T3367" t="s">
        <v>930</v>
      </c>
      <c r="U3367" t="s">
        <v>746</v>
      </c>
      <c r="V3367" s="1">
        <v>42373</v>
      </c>
      <c r="W3367" s="12">
        <v>-120</v>
      </c>
      <c r="X3367" s="4" t="str">
        <f t="shared" si="105"/>
        <v>Income</v>
      </c>
      <c r="Y3367" s="5">
        <v>42370</v>
      </c>
      <c r="Z3367" s="6" t="s">
        <v>8072</v>
      </c>
      <c r="AA3367" s="7" t="str">
        <f t="shared" si="104"/>
        <v>Car Park Excess Fee Notice Income</v>
      </c>
    </row>
    <row r="3368" spans="1:27" x14ac:dyDescent="0.25">
      <c r="A3368" t="s">
        <v>23</v>
      </c>
      <c r="B3368" t="s">
        <v>24</v>
      </c>
      <c r="C3368" t="s">
        <v>25</v>
      </c>
      <c r="D3368" t="s">
        <v>26</v>
      </c>
      <c r="E3368" t="s">
        <v>721</v>
      </c>
      <c r="F3368" t="s">
        <v>722</v>
      </c>
      <c r="G3368" t="s">
        <v>696</v>
      </c>
      <c r="H3368" t="s">
        <v>697</v>
      </c>
      <c r="J3368">
        <v>201610</v>
      </c>
      <c r="K3368" t="s">
        <v>47</v>
      </c>
      <c r="L3368">
        <v>2029525</v>
      </c>
      <c r="M3368">
        <v>2</v>
      </c>
      <c r="P3368">
        <v>0</v>
      </c>
      <c r="Q3368" t="s">
        <v>931</v>
      </c>
      <c r="R3368" s="1">
        <v>42376</v>
      </c>
      <c r="S3368" t="s">
        <v>40</v>
      </c>
      <c r="T3368" t="s">
        <v>932</v>
      </c>
      <c r="U3368" t="s">
        <v>71</v>
      </c>
      <c r="V3368" s="1">
        <v>42376</v>
      </c>
      <c r="W3368" s="12">
        <v>-815</v>
      </c>
      <c r="X3368" s="4" t="str">
        <f t="shared" si="105"/>
        <v>Income</v>
      </c>
      <c r="Y3368" s="5">
        <v>42370</v>
      </c>
      <c r="Z3368" s="6" t="s">
        <v>8072</v>
      </c>
      <c r="AA3368" s="7" t="str">
        <f t="shared" si="104"/>
        <v>Car Park Excess Fee Notice Income</v>
      </c>
    </row>
    <row r="3369" spans="1:27" x14ac:dyDescent="0.25">
      <c r="A3369" t="s">
        <v>23</v>
      </c>
      <c r="B3369" t="s">
        <v>24</v>
      </c>
      <c r="C3369" t="s">
        <v>25</v>
      </c>
      <c r="D3369" t="s">
        <v>26</v>
      </c>
      <c r="E3369" t="s">
        <v>721</v>
      </c>
      <c r="F3369" t="s">
        <v>722</v>
      </c>
      <c r="G3369" t="s">
        <v>696</v>
      </c>
      <c r="H3369" t="s">
        <v>697</v>
      </c>
      <c r="J3369">
        <v>201610</v>
      </c>
      <c r="K3369" t="s">
        <v>47</v>
      </c>
      <c r="L3369">
        <v>2029493</v>
      </c>
      <c r="M3369">
        <v>8</v>
      </c>
      <c r="P3369">
        <v>0</v>
      </c>
      <c r="Q3369" t="s">
        <v>933</v>
      </c>
      <c r="R3369" s="1">
        <v>42374</v>
      </c>
      <c r="S3369" t="s">
        <v>40</v>
      </c>
      <c r="T3369" t="s">
        <v>934</v>
      </c>
      <c r="U3369" t="s">
        <v>71</v>
      </c>
      <c r="V3369" s="1">
        <v>42374</v>
      </c>
      <c r="W3369" s="12">
        <v>-4500</v>
      </c>
      <c r="X3369" s="4" t="str">
        <f t="shared" si="105"/>
        <v>Income</v>
      </c>
      <c r="Y3369" s="5">
        <v>42370</v>
      </c>
      <c r="Z3369" s="6" t="s">
        <v>8072</v>
      </c>
      <c r="AA3369" s="7" t="str">
        <f t="shared" si="104"/>
        <v>Car Park Excess Fee Notice Income</v>
      </c>
    </row>
    <row r="3370" spans="1:27" x14ac:dyDescent="0.25">
      <c r="A3370" t="s">
        <v>23</v>
      </c>
      <c r="B3370" t="s">
        <v>24</v>
      </c>
      <c r="C3370" t="s">
        <v>25</v>
      </c>
      <c r="D3370" t="s">
        <v>26</v>
      </c>
      <c r="E3370" t="s">
        <v>721</v>
      </c>
      <c r="F3370" t="s">
        <v>722</v>
      </c>
      <c r="G3370" t="s">
        <v>696</v>
      </c>
      <c r="H3370" t="s">
        <v>697</v>
      </c>
      <c r="J3370">
        <v>201610</v>
      </c>
      <c r="K3370" t="s">
        <v>47</v>
      </c>
      <c r="L3370">
        <v>2029510</v>
      </c>
      <c r="M3370">
        <v>1</v>
      </c>
      <c r="P3370">
        <v>0</v>
      </c>
      <c r="Q3370" t="s">
        <v>935</v>
      </c>
      <c r="R3370" s="1">
        <v>42375</v>
      </c>
      <c r="S3370" t="s">
        <v>40</v>
      </c>
      <c r="T3370" t="s">
        <v>936</v>
      </c>
      <c r="U3370" t="s">
        <v>50</v>
      </c>
      <c r="V3370" s="1">
        <v>42375</v>
      </c>
      <c r="W3370" s="12">
        <v>30</v>
      </c>
      <c r="X3370" s="4" t="str">
        <f t="shared" si="105"/>
        <v>Income</v>
      </c>
      <c r="Y3370" s="5">
        <v>42370</v>
      </c>
      <c r="Z3370" s="6" t="s">
        <v>8072</v>
      </c>
      <c r="AA3370" s="7" t="str">
        <f t="shared" si="104"/>
        <v>Car Park Excess Fee Notice Income</v>
      </c>
    </row>
    <row r="3371" spans="1:27" x14ac:dyDescent="0.25">
      <c r="A3371" t="s">
        <v>23</v>
      </c>
      <c r="B3371" t="s">
        <v>24</v>
      </c>
      <c r="C3371" t="s">
        <v>25</v>
      </c>
      <c r="D3371" t="s">
        <v>26</v>
      </c>
      <c r="E3371" t="s">
        <v>721</v>
      </c>
      <c r="F3371" t="s">
        <v>722</v>
      </c>
      <c r="G3371" t="s">
        <v>696</v>
      </c>
      <c r="H3371" t="s">
        <v>697</v>
      </c>
      <c r="J3371">
        <v>201610</v>
      </c>
      <c r="K3371" t="s">
        <v>47</v>
      </c>
      <c r="L3371">
        <v>2029509</v>
      </c>
      <c r="M3371">
        <v>0</v>
      </c>
      <c r="P3371">
        <v>0</v>
      </c>
      <c r="Q3371" t="s">
        <v>937</v>
      </c>
      <c r="R3371" s="1">
        <v>42375</v>
      </c>
      <c r="S3371" t="s">
        <v>40</v>
      </c>
      <c r="T3371" t="s">
        <v>938</v>
      </c>
      <c r="U3371" t="s">
        <v>50</v>
      </c>
      <c r="V3371" s="1">
        <v>42375</v>
      </c>
      <c r="W3371" s="12">
        <v>35</v>
      </c>
      <c r="X3371" s="4" t="str">
        <f t="shared" si="105"/>
        <v>Income</v>
      </c>
      <c r="Y3371" s="5">
        <v>42370</v>
      </c>
      <c r="Z3371" s="6" t="s">
        <v>8072</v>
      </c>
      <c r="AA3371" s="7" t="str">
        <f t="shared" si="104"/>
        <v>Car Park Excess Fee Notice Income</v>
      </c>
    </row>
    <row r="3372" spans="1:27" x14ac:dyDescent="0.25">
      <c r="A3372" t="s">
        <v>23</v>
      </c>
      <c r="B3372" t="s">
        <v>24</v>
      </c>
      <c r="C3372" t="s">
        <v>25</v>
      </c>
      <c r="D3372" t="s">
        <v>26</v>
      </c>
      <c r="E3372" t="s">
        <v>721</v>
      </c>
      <c r="F3372" t="s">
        <v>722</v>
      </c>
      <c r="G3372" t="s">
        <v>696</v>
      </c>
      <c r="H3372" t="s">
        <v>697</v>
      </c>
      <c r="J3372">
        <v>201610</v>
      </c>
      <c r="K3372" t="s">
        <v>47</v>
      </c>
      <c r="L3372">
        <v>2029481</v>
      </c>
      <c r="M3372">
        <v>5</v>
      </c>
      <c r="P3372">
        <v>0</v>
      </c>
      <c r="Q3372" t="s">
        <v>939</v>
      </c>
      <c r="R3372" s="1">
        <v>42373</v>
      </c>
      <c r="S3372" t="s">
        <v>40</v>
      </c>
      <c r="T3372" t="s">
        <v>940</v>
      </c>
      <c r="U3372" t="s">
        <v>746</v>
      </c>
      <c r="V3372" s="1">
        <v>42373</v>
      </c>
      <c r="W3372" s="12">
        <v>-595</v>
      </c>
      <c r="X3372" s="4" t="str">
        <f t="shared" si="105"/>
        <v>Income</v>
      </c>
      <c r="Y3372" s="5">
        <v>42370</v>
      </c>
      <c r="Z3372" s="6" t="s">
        <v>8072</v>
      </c>
      <c r="AA3372" s="7" t="str">
        <f t="shared" si="104"/>
        <v>Car Park Excess Fee Notice Income</v>
      </c>
    </row>
    <row r="3373" spans="1:27" x14ac:dyDescent="0.25">
      <c r="A3373" t="s">
        <v>23</v>
      </c>
      <c r="B3373" t="s">
        <v>24</v>
      </c>
      <c r="C3373" t="s">
        <v>25</v>
      </c>
      <c r="D3373" t="s">
        <v>26</v>
      </c>
      <c r="E3373" t="s">
        <v>721</v>
      </c>
      <c r="F3373" t="s">
        <v>722</v>
      </c>
      <c r="G3373" t="s">
        <v>696</v>
      </c>
      <c r="H3373" t="s">
        <v>697</v>
      </c>
      <c r="J3373">
        <v>201610</v>
      </c>
      <c r="K3373" t="s">
        <v>47</v>
      </c>
      <c r="L3373">
        <v>2029476</v>
      </c>
      <c r="M3373">
        <v>1</v>
      </c>
      <c r="P3373">
        <v>0</v>
      </c>
      <c r="Q3373" t="s">
        <v>941</v>
      </c>
      <c r="R3373" s="1">
        <v>42373</v>
      </c>
      <c r="S3373" t="s">
        <v>40</v>
      </c>
      <c r="T3373" t="s">
        <v>942</v>
      </c>
      <c r="U3373" t="s">
        <v>746</v>
      </c>
      <c r="V3373" s="1">
        <v>42373</v>
      </c>
      <c r="W3373" s="12">
        <v>-35</v>
      </c>
      <c r="X3373" s="4" t="str">
        <f t="shared" si="105"/>
        <v>Income</v>
      </c>
      <c r="Y3373" s="5">
        <v>42370</v>
      </c>
      <c r="Z3373" s="6" t="s">
        <v>8072</v>
      </c>
      <c r="AA3373" s="7" t="str">
        <f t="shared" si="104"/>
        <v>Car Park Excess Fee Notice Income</v>
      </c>
    </row>
    <row r="3374" spans="1:27" x14ac:dyDescent="0.25">
      <c r="A3374" t="s">
        <v>23</v>
      </c>
      <c r="B3374" t="s">
        <v>24</v>
      </c>
      <c r="C3374" t="s">
        <v>25</v>
      </c>
      <c r="D3374" t="s">
        <v>26</v>
      </c>
      <c r="E3374" t="s">
        <v>721</v>
      </c>
      <c r="F3374" t="s">
        <v>722</v>
      </c>
      <c r="G3374" t="s">
        <v>696</v>
      </c>
      <c r="H3374" t="s">
        <v>697</v>
      </c>
      <c r="J3374">
        <v>201610</v>
      </c>
      <c r="K3374" t="s">
        <v>47</v>
      </c>
      <c r="L3374">
        <v>2029475</v>
      </c>
      <c r="M3374">
        <v>2</v>
      </c>
      <c r="P3374">
        <v>0</v>
      </c>
      <c r="Q3374" t="s">
        <v>943</v>
      </c>
      <c r="R3374" s="1">
        <v>42373</v>
      </c>
      <c r="S3374" t="s">
        <v>40</v>
      </c>
      <c r="T3374" t="s">
        <v>944</v>
      </c>
      <c r="U3374" t="s">
        <v>746</v>
      </c>
      <c r="V3374" s="1">
        <v>42373</v>
      </c>
      <c r="W3374" s="12">
        <v>-1410</v>
      </c>
      <c r="X3374" s="4" t="str">
        <f t="shared" si="105"/>
        <v>Income</v>
      </c>
      <c r="Y3374" s="5">
        <v>42370</v>
      </c>
      <c r="Z3374" s="6" t="s">
        <v>8072</v>
      </c>
      <c r="AA3374" s="7" t="str">
        <f t="shared" si="104"/>
        <v>Car Park Excess Fee Notice Income</v>
      </c>
    </row>
    <row r="3375" spans="1:27" x14ac:dyDescent="0.25">
      <c r="A3375" t="s">
        <v>23</v>
      </c>
      <c r="B3375" t="s">
        <v>24</v>
      </c>
      <c r="C3375" t="s">
        <v>25</v>
      </c>
      <c r="D3375" t="s">
        <v>26</v>
      </c>
      <c r="E3375" t="s">
        <v>721</v>
      </c>
      <c r="F3375" t="s">
        <v>722</v>
      </c>
      <c r="G3375" t="s">
        <v>696</v>
      </c>
      <c r="H3375" t="s">
        <v>697</v>
      </c>
      <c r="J3375">
        <v>201610</v>
      </c>
      <c r="K3375" t="s">
        <v>47</v>
      </c>
      <c r="L3375">
        <v>2029498</v>
      </c>
      <c r="M3375">
        <v>0</v>
      </c>
      <c r="P3375">
        <v>0</v>
      </c>
      <c r="Q3375" t="s">
        <v>945</v>
      </c>
      <c r="R3375" s="1">
        <v>42374</v>
      </c>
      <c r="S3375" t="s">
        <v>40</v>
      </c>
      <c r="T3375" t="s">
        <v>946</v>
      </c>
      <c r="U3375" t="s">
        <v>71</v>
      </c>
      <c r="V3375" s="1">
        <v>42374</v>
      </c>
      <c r="W3375" s="12">
        <v>-690</v>
      </c>
      <c r="X3375" s="4" t="str">
        <f t="shared" si="105"/>
        <v>Income</v>
      </c>
      <c r="Y3375" s="5">
        <v>42370</v>
      </c>
      <c r="Z3375" s="6" t="s">
        <v>8072</v>
      </c>
      <c r="AA3375" s="7" t="str">
        <f t="shared" si="104"/>
        <v>Car Park Excess Fee Notice Income</v>
      </c>
    </row>
    <row r="3376" spans="1:27" x14ac:dyDescent="0.25">
      <c r="A3376" t="s">
        <v>23</v>
      </c>
      <c r="B3376" t="s">
        <v>24</v>
      </c>
      <c r="C3376" t="s">
        <v>25</v>
      </c>
      <c r="D3376" t="s">
        <v>26</v>
      </c>
      <c r="E3376" t="s">
        <v>721</v>
      </c>
      <c r="F3376" t="s">
        <v>722</v>
      </c>
      <c r="G3376" t="s">
        <v>696</v>
      </c>
      <c r="H3376" t="s">
        <v>697</v>
      </c>
      <c r="J3376">
        <v>201610</v>
      </c>
      <c r="K3376" t="s">
        <v>47</v>
      </c>
      <c r="L3376">
        <v>2029483</v>
      </c>
      <c r="M3376">
        <v>3</v>
      </c>
      <c r="P3376">
        <v>0</v>
      </c>
      <c r="Q3376" t="s">
        <v>947</v>
      </c>
      <c r="R3376" s="1">
        <v>42373</v>
      </c>
      <c r="S3376" t="s">
        <v>40</v>
      </c>
      <c r="T3376" t="s">
        <v>948</v>
      </c>
      <c r="U3376" t="s">
        <v>746</v>
      </c>
      <c r="V3376" s="1">
        <v>42373</v>
      </c>
      <c r="W3376" s="12">
        <v>-750</v>
      </c>
      <c r="X3376" s="4" t="str">
        <f t="shared" si="105"/>
        <v>Income</v>
      </c>
      <c r="Y3376" s="5">
        <v>42370</v>
      </c>
      <c r="Z3376" s="6" t="s">
        <v>8072</v>
      </c>
      <c r="AA3376" s="7" t="str">
        <f t="shared" si="104"/>
        <v>Car Park Excess Fee Notice Income</v>
      </c>
    </row>
    <row r="3377" spans="1:27" x14ac:dyDescent="0.25">
      <c r="A3377" t="s">
        <v>23</v>
      </c>
      <c r="B3377" t="s">
        <v>24</v>
      </c>
      <c r="C3377" t="s">
        <v>25</v>
      </c>
      <c r="D3377" t="s">
        <v>26</v>
      </c>
      <c r="E3377" t="s">
        <v>721</v>
      </c>
      <c r="F3377" t="s">
        <v>722</v>
      </c>
      <c r="G3377" t="s">
        <v>696</v>
      </c>
      <c r="H3377" t="s">
        <v>697</v>
      </c>
      <c r="J3377">
        <v>201610</v>
      </c>
      <c r="K3377" t="s">
        <v>47</v>
      </c>
      <c r="L3377">
        <v>2029504</v>
      </c>
      <c r="M3377">
        <v>10</v>
      </c>
      <c r="P3377">
        <v>0</v>
      </c>
      <c r="Q3377" t="s">
        <v>949</v>
      </c>
      <c r="R3377" s="1">
        <v>42374</v>
      </c>
      <c r="S3377" t="s">
        <v>40</v>
      </c>
      <c r="T3377" t="s">
        <v>950</v>
      </c>
      <c r="U3377" t="s">
        <v>50</v>
      </c>
      <c r="V3377" s="1">
        <v>42374</v>
      </c>
      <c r="W3377" s="12">
        <v>-1050</v>
      </c>
      <c r="X3377" s="4" t="str">
        <f t="shared" si="105"/>
        <v>Income</v>
      </c>
      <c r="Y3377" s="5">
        <v>42370</v>
      </c>
      <c r="Z3377" s="6" t="s">
        <v>8072</v>
      </c>
      <c r="AA3377" s="7" t="str">
        <f t="shared" si="104"/>
        <v>Car Park Excess Fee Notice Income</v>
      </c>
    </row>
    <row r="3378" spans="1:27" x14ac:dyDescent="0.25">
      <c r="A3378" t="s">
        <v>23</v>
      </c>
      <c r="B3378" t="s">
        <v>24</v>
      </c>
      <c r="C3378" t="s">
        <v>25</v>
      </c>
      <c r="D3378" t="s">
        <v>26</v>
      </c>
      <c r="E3378" t="s">
        <v>721</v>
      </c>
      <c r="F3378" t="s">
        <v>722</v>
      </c>
      <c r="G3378" t="s">
        <v>696</v>
      </c>
      <c r="H3378" t="s">
        <v>697</v>
      </c>
      <c r="J3378">
        <v>201610</v>
      </c>
      <c r="K3378" t="s">
        <v>47</v>
      </c>
      <c r="L3378">
        <v>2029520</v>
      </c>
      <c r="M3378">
        <v>78</v>
      </c>
      <c r="P3378">
        <v>0</v>
      </c>
      <c r="Q3378" t="s">
        <v>951</v>
      </c>
      <c r="R3378" s="1">
        <v>42376</v>
      </c>
      <c r="S3378" t="s">
        <v>40</v>
      </c>
      <c r="T3378" t="s">
        <v>952</v>
      </c>
      <c r="U3378" t="s">
        <v>746</v>
      </c>
      <c r="V3378" s="1">
        <v>42376</v>
      </c>
      <c r="W3378" s="12">
        <v>-4245</v>
      </c>
      <c r="X3378" s="4" t="str">
        <f t="shared" si="105"/>
        <v>Income</v>
      </c>
      <c r="Y3378" s="5">
        <v>42370</v>
      </c>
      <c r="Z3378" s="6" t="s">
        <v>8072</v>
      </c>
      <c r="AA3378" s="7" t="str">
        <f t="shared" si="104"/>
        <v>Car Park Excess Fee Notice Income</v>
      </c>
    </row>
    <row r="3379" spans="1:27" x14ac:dyDescent="0.25">
      <c r="A3379" t="s">
        <v>23</v>
      </c>
      <c r="B3379" t="s">
        <v>24</v>
      </c>
      <c r="C3379" t="s">
        <v>25</v>
      </c>
      <c r="D3379" t="s">
        <v>26</v>
      </c>
      <c r="E3379" t="s">
        <v>721</v>
      </c>
      <c r="F3379" t="s">
        <v>722</v>
      </c>
      <c r="G3379" t="s">
        <v>696</v>
      </c>
      <c r="H3379" t="s">
        <v>697</v>
      </c>
      <c r="J3379">
        <v>201610</v>
      </c>
      <c r="K3379" t="s">
        <v>47</v>
      </c>
      <c r="L3379">
        <v>2029524</v>
      </c>
      <c r="M3379">
        <v>4</v>
      </c>
      <c r="P3379">
        <v>0</v>
      </c>
      <c r="Q3379" t="s">
        <v>953</v>
      </c>
      <c r="R3379" s="1">
        <v>42376</v>
      </c>
      <c r="S3379" t="s">
        <v>40</v>
      </c>
      <c r="T3379" t="s">
        <v>954</v>
      </c>
      <c r="U3379" t="s">
        <v>746</v>
      </c>
      <c r="V3379" s="1">
        <v>42376</v>
      </c>
      <c r="W3379" s="12">
        <v>-150</v>
      </c>
      <c r="X3379" s="4" t="str">
        <f t="shared" si="105"/>
        <v>Income</v>
      </c>
      <c r="Y3379" s="5">
        <v>42370</v>
      </c>
      <c r="Z3379" s="6" t="s">
        <v>8072</v>
      </c>
      <c r="AA3379" s="7" t="str">
        <f t="shared" si="104"/>
        <v>Car Park Excess Fee Notice Income</v>
      </c>
    </row>
    <row r="3380" spans="1:27" x14ac:dyDescent="0.25">
      <c r="A3380" t="s">
        <v>23</v>
      </c>
      <c r="B3380" t="s">
        <v>24</v>
      </c>
      <c r="C3380" t="s">
        <v>25</v>
      </c>
      <c r="D3380" t="s">
        <v>26</v>
      </c>
      <c r="E3380" t="s">
        <v>721</v>
      </c>
      <c r="F3380" t="s">
        <v>722</v>
      </c>
      <c r="G3380" t="s">
        <v>696</v>
      </c>
      <c r="H3380" t="s">
        <v>697</v>
      </c>
      <c r="J3380">
        <v>201610</v>
      </c>
      <c r="K3380" t="s">
        <v>47</v>
      </c>
      <c r="L3380">
        <v>2029473</v>
      </c>
      <c r="M3380">
        <v>27</v>
      </c>
      <c r="P3380">
        <v>0</v>
      </c>
      <c r="Q3380" t="s">
        <v>955</v>
      </c>
      <c r="R3380" s="1">
        <v>42373</v>
      </c>
      <c r="S3380" t="s">
        <v>40</v>
      </c>
      <c r="T3380" t="s">
        <v>956</v>
      </c>
      <c r="U3380" t="s">
        <v>746</v>
      </c>
      <c r="V3380" s="1">
        <v>42373</v>
      </c>
      <c r="W3380" s="12">
        <v>-1595</v>
      </c>
      <c r="X3380" s="4" t="str">
        <f t="shared" si="105"/>
        <v>Income</v>
      </c>
      <c r="Y3380" s="5">
        <v>42370</v>
      </c>
      <c r="Z3380" s="6" t="s">
        <v>8072</v>
      </c>
      <c r="AA3380" s="7" t="str">
        <f t="shared" si="104"/>
        <v>Car Park Excess Fee Notice Income</v>
      </c>
    </row>
    <row r="3381" spans="1:27" x14ac:dyDescent="0.25">
      <c r="A3381" t="s">
        <v>23</v>
      </c>
      <c r="B3381" t="s">
        <v>24</v>
      </c>
      <c r="C3381" t="s">
        <v>25</v>
      </c>
      <c r="D3381" t="s">
        <v>26</v>
      </c>
      <c r="E3381" t="s">
        <v>721</v>
      </c>
      <c r="F3381" t="s">
        <v>722</v>
      </c>
      <c r="G3381" t="s">
        <v>696</v>
      </c>
      <c r="H3381" t="s">
        <v>697</v>
      </c>
      <c r="J3381">
        <v>201610</v>
      </c>
      <c r="K3381" t="s">
        <v>47</v>
      </c>
      <c r="L3381">
        <v>2029582</v>
      </c>
      <c r="M3381">
        <v>4</v>
      </c>
      <c r="P3381">
        <v>0</v>
      </c>
      <c r="Q3381" t="s">
        <v>957</v>
      </c>
      <c r="R3381" s="1">
        <v>42382</v>
      </c>
      <c r="S3381" t="s">
        <v>40</v>
      </c>
      <c r="T3381" t="s">
        <v>958</v>
      </c>
      <c r="U3381" t="s">
        <v>71</v>
      </c>
      <c r="V3381" s="1">
        <v>42382</v>
      </c>
      <c r="W3381" s="12">
        <v>-6025</v>
      </c>
      <c r="X3381" s="4" t="str">
        <f t="shared" si="105"/>
        <v>Income</v>
      </c>
      <c r="Y3381" s="5">
        <v>42370</v>
      </c>
      <c r="Z3381" s="6" t="s">
        <v>8072</v>
      </c>
      <c r="AA3381" s="7" t="str">
        <f t="shared" si="104"/>
        <v>Car Park Excess Fee Notice Income</v>
      </c>
    </row>
    <row r="3382" spans="1:27" x14ac:dyDescent="0.25">
      <c r="A3382" t="s">
        <v>23</v>
      </c>
      <c r="B3382" t="s">
        <v>24</v>
      </c>
      <c r="C3382" t="s">
        <v>25</v>
      </c>
      <c r="D3382" t="s">
        <v>26</v>
      </c>
      <c r="E3382" t="s">
        <v>721</v>
      </c>
      <c r="F3382" t="s">
        <v>722</v>
      </c>
      <c r="G3382" t="s">
        <v>696</v>
      </c>
      <c r="H3382" t="s">
        <v>697</v>
      </c>
      <c r="J3382">
        <v>201610</v>
      </c>
      <c r="K3382" t="s">
        <v>47</v>
      </c>
      <c r="L3382">
        <v>2029631</v>
      </c>
      <c r="M3382">
        <v>6</v>
      </c>
      <c r="P3382">
        <v>0</v>
      </c>
      <c r="Q3382" t="s">
        <v>959</v>
      </c>
      <c r="R3382" s="1">
        <v>42387</v>
      </c>
      <c r="S3382" t="s">
        <v>40</v>
      </c>
      <c r="T3382" t="s">
        <v>960</v>
      </c>
      <c r="U3382" t="s">
        <v>71</v>
      </c>
      <c r="V3382" s="1">
        <v>42387</v>
      </c>
      <c r="W3382" s="12">
        <v>-1370</v>
      </c>
      <c r="X3382" s="4" t="str">
        <f t="shared" si="105"/>
        <v>Income</v>
      </c>
      <c r="Y3382" s="5">
        <v>42370</v>
      </c>
      <c r="Z3382" s="6" t="s">
        <v>8072</v>
      </c>
      <c r="AA3382" s="7" t="str">
        <f t="shared" si="104"/>
        <v>Car Park Excess Fee Notice Income</v>
      </c>
    </row>
    <row r="3383" spans="1:27" x14ac:dyDescent="0.25">
      <c r="A3383" t="s">
        <v>23</v>
      </c>
      <c r="B3383" t="s">
        <v>24</v>
      </c>
      <c r="C3383" t="s">
        <v>25</v>
      </c>
      <c r="D3383" t="s">
        <v>26</v>
      </c>
      <c r="E3383" t="s">
        <v>721</v>
      </c>
      <c r="F3383" t="s">
        <v>722</v>
      </c>
      <c r="G3383" t="s">
        <v>696</v>
      </c>
      <c r="H3383" t="s">
        <v>697</v>
      </c>
      <c r="J3383">
        <v>201610</v>
      </c>
      <c r="K3383" t="s">
        <v>47</v>
      </c>
      <c r="L3383">
        <v>2029640</v>
      </c>
      <c r="M3383">
        <v>2</v>
      </c>
      <c r="P3383">
        <v>0</v>
      </c>
      <c r="Q3383" t="s">
        <v>961</v>
      </c>
      <c r="R3383" s="1">
        <v>42388</v>
      </c>
      <c r="S3383" t="s">
        <v>40</v>
      </c>
      <c r="T3383" t="s">
        <v>962</v>
      </c>
      <c r="U3383" t="s">
        <v>746</v>
      </c>
      <c r="V3383" s="1">
        <v>42388</v>
      </c>
      <c r="W3383" s="12">
        <v>-4677</v>
      </c>
      <c r="X3383" s="4" t="str">
        <f t="shared" si="105"/>
        <v>Income</v>
      </c>
      <c r="Y3383" s="5">
        <v>42370</v>
      </c>
      <c r="Z3383" s="6" t="s">
        <v>8072</v>
      </c>
      <c r="AA3383" s="7" t="str">
        <f t="shared" si="104"/>
        <v>Car Park Excess Fee Notice Income</v>
      </c>
    </row>
    <row r="3384" spans="1:27" x14ac:dyDescent="0.25">
      <c r="A3384" t="s">
        <v>23</v>
      </c>
      <c r="B3384" t="s">
        <v>24</v>
      </c>
      <c r="C3384" t="s">
        <v>25</v>
      </c>
      <c r="D3384" t="s">
        <v>26</v>
      </c>
      <c r="E3384" t="s">
        <v>721</v>
      </c>
      <c r="F3384" t="s">
        <v>722</v>
      </c>
      <c r="G3384" t="s">
        <v>696</v>
      </c>
      <c r="H3384" t="s">
        <v>697</v>
      </c>
      <c r="J3384">
        <v>201610</v>
      </c>
      <c r="K3384" t="s">
        <v>47</v>
      </c>
      <c r="L3384">
        <v>2029664</v>
      </c>
      <c r="M3384">
        <v>34</v>
      </c>
      <c r="P3384">
        <v>0</v>
      </c>
      <c r="Q3384" t="s">
        <v>963</v>
      </c>
      <c r="R3384" s="1">
        <v>42390</v>
      </c>
      <c r="S3384" t="s">
        <v>40</v>
      </c>
      <c r="T3384" t="s">
        <v>964</v>
      </c>
      <c r="U3384" t="s">
        <v>746</v>
      </c>
      <c r="V3384" s="1">
        <v>42390</v>
      </c>
      <c r="W3384" s="12">
        <v>-4065</v>
      </c>
      <c r="X3384" s="4" t="str">
        <f t="shared" si="105"/>
        <v>Income</v>
      </c>
      <c r="Y3384" s="5">
        <v>42370</v>
      </c>
      <c r="Z3384" s="6" t="s">
        <v>8072</v>
      </c>
      <c r="AA3384" s="7" t="str">
        <f t="shared" si="104"/>
        <v>Car Park Excess Fee Notice Income</v>
      </c>
    </row>
    <row r="3385" spans="1:27" x14ac:dyDescent="0.25">
      <c r="A3385" t="s">
        <v>23</v>
      </c>
      <c r="B3385" t="s">
        <v>24</v>
      </c>
      <c r="C3385" t="s">
        <v>25</v>
      </c>
      <c r="D3385" t="s">
        <v>26</v>
      </c>
      <c r="E3385" t="s">
        <v>721</v>
      </c>
      <c r="F3385" t="s">
        <v>722</v>
      </c>
      <c r="G3385" t="s">
        <v>696</v>
      </c>
      <c r="H3385" t="s">
        <v>697</v>
      </c>
      <c r="J3385">
        <v>201610</v>
      </c>
      <c r="K3385" t="s">
        <v>47</v>
      </c>
      <c r="L3385">
        <v>2029467</v>
      </c>
      <c r="M3385">
        <v>23</v>
      </c>
      <c r="P3385">
        <v>0</v>
      </c>
      <c r="Q3385" t="s">
        <v>965</v>
      </c>
      <c r="R3385" s="1">
        <v>42373</v>
      </c>
      <c r="S3385" t="s">
        <v>40</v>
      </c>
      <c r="T3385" t="s">
        <v>966</v>
      </c>
      <c r="U3385" t="s">
        <v>71</v>
      </c>
      <c r="V3385" s="1">
        <v>42373</v>
      </c>
      <c r="W3385" s="12">
        <v>-3635</v>
      </c>
      <c r="X3385" s="4" t="str">
        <f t="shared" si="105"/>
        <v>Income</v>
      </c>
      <c r="Y3385" s="5">
        <v>42370</v>
      </c>
      <c r="Z3385" s="6" t="s">
        <v>8072</v>
      </c>
      <c r="AA3385" s="7" t="str">
        <f t="shared" si="104"/>
        <v>Car Park Excess Fee Notice Income</v>
      </c>
    </row>
    <row r="3386" spans="1:27" x14ac:dyDescent="0.25">
      <c r="A3386" t="s">
        <v>23</v>
      </c>
      <c r="B3386" t="s">
        <v>24</v>
      </c>
      <c r="C3386" t="s">
        <v>25</v>
      </c>
      <c r="D3386" t="s">
        <v>26</v>
      </c>
      <c r="E3386" t="s">
        <v>721</v>
      </c>
      <c r="F3386" t="s">
        <v>722</v>
      </c>
      <c r="G3386" t="s">
        <v>696</v>
      </c>
      <c r="H3386" t="s">
        <v>697</v>
      </c>
      <c r="J3386">
        <v>201610</v>
      </c>
      <c r="K3386" t="s">
        <v>47</v>
      </c>
      <c r="L3386">
        <v>2029515</v>
      </c>
      <c r="M3386">
        <v>4</v>
      </c>
      <c r="P3386">
        <v>0</v>
      </c>
      <c r="Q3386" t="s">
        <v>967</v>
      </c>
      <c r="R3386" s="1">
        <v>42375</v>
      </c>
      <c r="S3386" t="s">
        <v>40</v>
      </c>
      <c r="T3386" t="s">
        <v>968</v>
      </c>
      <c r="U3386" t="s">
        <v>746</v>
      </c>
      <c r="V3386" s="1">
        <v>42375</v>
      </c>
      <c r="W3386" s="12">
        <v>-195</v>
      </c>
      <c r="X3386" s="4" t="str">
        <f t="shared" si="105"/>
        <v>Income</v>
      </c>
      <c r="Y3386" s="5">
        <v>42370</v>
      </c>
      <c r="Z3386" s="6" t="s">
        <v>8072</v>
      </c>
      <c r="AA3386" s="7" t="str">
        <f t="shared" si="104"/>
        <v>Car Park Excess Fee Notice Income</v>
      </c>
    </row>
    <row r="3387" spans="1:27" x14ac:dyDescent="0.25">
      <c r="A3387" t="s">
        <v>23</v>
      </c>
      <c r="B3387" t="s">
        <v>24</v>
      </c>
      <c r="C3387" t="s">
        <v>25</v>
      </c>
      <c r="D3387" t="s">
        <v>26</v>
      </c>
      <c r="E3387" t="s">
        <v>721</v>
      </c>
      <c r="F3387" t="s">
        <v>722</v>
      </c>
      <c r="G3387" t="s">
        <v>696</v>
      </c>
      <c r="H3387" t="s">
        <v>697</v>
      </c>
      <c r="J3387">
        <v>201610</v>
      </c>
      <c r="K3387" t="s">
        <v>47</v>
      </c>
      <c r="L3387">
        <v>2029512</v>
      </c>
      <c r="M3387">
        <v>4</v>
      </c>
      <c r="P3387">
        <v>0</v>
      </c>
      <c r="Q3387" t="s">
        <v>969</v>
      </c>
      <c r="R3387" s="1">
        <v>42375</v>
      </c>
      <c r="S3387" t="s">
        <v>40</v>
      </c>
      <c r="T3387" t="s">
        <v>970</v>
      </c>
      <c r="U3387" t="s">
        <v>71</v>
      </c>
      <c r="V3387" s="1">
        <v>42375</v>
      </c>
      <c r="W3387" s="12">
        <v>-445</v>
      </c>
      <c r="X3387" s="4" t="str">
        <f t="shared" si="105"/>
        <v>Income</v>
      </c>
      <c r="Y3387" s="5">
        <v>42370</v>
      </c>
      <c r="Z3387" s="6" t="s">
        <v>8072</v>
      </c>
      <c r="AA3387" s="7" t="str">
        <f t="shared" si="104"/>
        <v>Car Park Excess Fee Notice Income</v>
      </c>
    </row>
    <row r="3388" spans="1:27" x14ac:dyDescent="0.25">
      <c r="A3388" t="s">
        <v>23</v>
      </c>
      <c r="B3388" t="s">
        <v>24</v>
      </c>
      <c r="C3388" t="s">
        <v>25</v>
      </c>
      <c r="D3388" t="s">
        <v>26</v>
      </c>
      <c r="E3388" t="s">
        <v>721</v>
      </c>
      <c r="F3388" t="s">
        <v>722</v>
      </c>
      <c r="G3388" t="s">
        <v>696</v>
      </c>
      <c r="H3388" t="s">
        <v>697</v>
      </c>
      <c r="J3388">
        <v>201610</v>
      </c>
      <c r="K3388" t="s">
        <v>47</v>
      </c>
      <c r="L3388">
        <v>2029529</v>
      </c>
      <c r="M3388">
        <v>13</v>
      </c>
      <c r="P3388">
        <v>0</v>
      </c>
      <c r="Q3388" t="s">
        <v>971</v>
      </c>
      <c r="R3388" s="1">
        <v>42376</v>
      </c>
      <c r="S3388" t="s">
        <v>40</v>
      </c>
      <c r="T3388" t="s">
        <v>972</v>
      </c>
      <c r="U3388" t="s">
        <v>71</v>
      </c>
      <c r="V3388" s="1">
        <v>42376</v>
      </c>
      <c r="W3388" s="12">
        <v>-265</v>
      </c>
      <c r="X3388" s="4" t="str">
        <f t="shared" si="105"/>
        <v>Income</v>
      </c>
      <c r="Y3388" s="5">
        <v>42370</v>
      </c>
      <c r="Z3388" s="6" t="s">
        <v>8072</v>
      </c>
      <c r="AA3388" s="7" t="str">
        <f t="shared" si="104"/>
        <v>Car Park Excess Fee Notice Income</v>
      </c>
    </row>
    <row r="3389" spans="1:27" x14ac:dyDescent="0.25">
      <c r="A3389" t="s">
        <v>23</v>
      </c>
      <c r="B3389" t="s">
        <v>24</v>
      </c>
      <c r="C3389" t="s">
        <v>25</v>
      </c>
      <c r="D3389" t="s">
        <v>26</v>
      </c>
      <c r="E3389" t="s">
        <v>721</v>
      </c>
      <c r="F3389" t="s">
        <v>722</v>
      </c>
      <c r="G3389" t="s">
        <v>696</v>
      </c>
      <c r="H3389" t="s">
        <v>697</v>
      </c>
      <c r="J3389">
        <v>201610</v>
      </c>
      <c r="K3389" t="s">
        <v>47</v>
      </c>
      <c r="L3389">
        <v>2029501</v>
      </c>
      <c r="M3389">
        <v>2</v>
      </c>
      <c r="P3389">
        <v>0</v>
      </c>
      <c r="Q3389" t="s">
        <v>973</v>
      </c>
      <c r="R3389" s="1">
        <v>42374</v>
      </c>
      <c r="S3389" t="s">
        <v>40</v>
      </c>
      <c r="T3389" t="s">
        <v>974</v>
      </c>
      <c r="U3389" t="s">
        <v>746</v>
      </c>
      <c r="V3389" s="1">
        <v>42374</v>
      </c>
      <c r="W3389" s="12">
        <v>-235</v>
      </c>
      <c r="X3389" s="4" t="str">
        <f t="shared" si="105"/>
        <v>Income</v>
      </c>
      <c r="Y3389" s="5">
        <v>42370</v>
      </c>
      <c r="Z3389" s="6" t="s">
        <v>8072</v>
      </c>
      <c r="AA3389" s="7" t="str">
        <f t="shared" si="104"/>
        <v>Car Park Excess Fee Notice Income</v>
      </c>
    </row>
    <row r="3390" spans="1:27" x14ac:dyDescent="0.25">
      <c r="A3390" t="s">
        <v>23</v>
      </c>
      <c r="B3390" t="s">
        <v>24</v>
      </c>
      <c r="C3390" t="s">
        <v>25</v>
      </c>
      <c r="D3390" t="s">
        <v>26</v>
      </c>
      <c r="E3390" t="s">
        <v>721</v>
      </c>
      <c r="F3390" t="s">
        <v>722</v>
      </c>
      <c r="G3390" t="s">
        <v>696</v>
      </c>
      <c r="H3390" t="s">
        <v>697</v>
      </c>
      <c r="J3390">
        <v>201610</v>
      </c>
      <c r="K3390" t="s">
        <v>47</v>
      </c>
      <c r="L3390">
        <v>2029506</v>
      </c>
      <c r="M3390">
        <v>127</v>
      </c>
      <c r="P3390">
        <v>0</v>
      </c>
      <c r="Q3390" t="s">
        <v>975</v>
      </c>
      <c r="R3390" s="1">
        <v>42375</v>
      </c>
      <c r="S3390" t="s">
        <v>40</v>
      </c>
      <c r="T3390" t="s">
        <v>976</v>
      </c>
      <c r="U3390" t="s">
        <v>746</v>
      </c>
      <c r="V3390" s="1">
        <v>42375</v>
      </c>
      <c r="W3390" s="12">
        <v>-2960.5</v>
      </c>
      <c r="X3390" s="4" t="str">
        <f t="shared" si="105"/>
        <v>Income</v>
      </c>
      <c r="Y3390" s="5">
        <v>42370</v>
      </c>
      <c r="Z3390" s="6" t="s">
        <v>8072</v>
      </c>
      <c r="AA3390" s="7" t="str">
        <f t="shared" si="104"/>
        <v>Car Park Excess Fee Notice Income</v>
      </c>
    </row>
    <row r="3391" spans="1:27" x14ac:dyDescent="0.25">
      <c r="A3391" t="s">
        <v>23</v>
      </c>
      <c r="B3391" t="s">
        <v>24</v>
      </c>
      <c r="C3391" t="s">
        <v>25</v>
      </c>
      <c r="D3391" t="s">
        <v>26</v>
      </c>
      <c r="E3391" t="s">
        <v>721</v>
      </c>
      <c r="F3391" t="s">
        <v>722</v>
      </c>
      <c r="G3391" t="s">
        <v>696</v>
      </c>
      <c r="H3391" t="s">
        <v>697</v>
      </c>
      <c r="J3391">
        <v>201610</v>
      </c>
      <c r="K3391" t="s">
        <v>47</v>
      </c>
      <c r="L3391">
        <v>2029721</v>
      </c>
      <c r="M3391">
        <v>0</v>
      </c>
      <c r="P3391">
        <v>0</v>
      </c>
      <c r="Q3391" t="s">
        <v>977</v>
      </c>
      <c r="R3391" s="1">
        <v>42396</v>
      </c>
      <c r="S3391" t="s">
        <v>40</v>
      </c>
      <c r="T3391" t="s">
        <v>978</v>
      </c>
      <c r="U3391" t="s">
        <v>71</v>
      </c>
      <c r="V3391" s="1">
        <v>42396</v>
      </c>
      <c r="W3391" s="12">
        <v>-120</v>
      </c>
      <c r="X3391" s="4" t="str">
        <f t="shared" si="105"/>
        <v>Income</v>
      </c>
      <c r="Y3391" s="5">
        <v>42370</v>
      </c>
      <c r="Z3391" s="6" t="s">
        <v>8072</v>
      </c>
      <c r="AA3391" s="7" t="str">
        <f t="shared" si="104"/>
        <v>Car Park Excess Fee Notice Income</v>
      </c>
    </row>
    <row r="3392" spans="1:27" x14ac:dyDescent="0.25">
      <c r="A3392" t="s">
        <v>23</v>
      </c>
      <c r="B3392" t="s">
        <v>24</v>
      </c>
      <c r="C3392" t="s">
        <v>25</v>
      </c>
      <c r="D3392" t="s">
        <v>26</v>
      </c>
      <c r="E3392" t="s">
        <v>721</v>
      </c>
      <c r="F3392" t="s">
        <v>722</v>
      </c>
      <c r="G3392" t="s">
        <v>696</v>
      </c>
      <c r="H3392" t="s">
        <v>697</v>
      </c>
      <c r="J3392">
        <v>201610</v>
      </c>
      <c r="K3392" t="s">
        <v>47</v>
      </c>
      <c r="L3392">
        <v>2029588</v>
      </c>
      <c r="M3392">
        <v>3</v>
      </c>
      <c r="P3392">
        <v>0</v>
      </c>
      <c r="Q3392" t="s">
        <v>979</v>
      </c>
      <c r="R3392" s="1">
        <v>42382</v>
      </c>
      <c r="S3392" t="s">
        <v>40</v>
      </c>
      <c r="T3392" t="s">
        <v>980</v>
      </c>
      <c r="U3392" t="s">
        <v>746</v>
      </c>
      <c r="V3392" s="1">
        <v>42382</v>
      </c>
      <c r="W3392" s="12">
        <v>-120</v>
      </c>
      <c r="X3392" s="4" t="str">
        <f t="shared" si="105"/>
        <v>Income</v>
      </c>
      <c r="Y3392" s="5">
        <v>42370</v>
      </c>
      <c r="Z3392" s="6" t="s">
        <v>8072</v>
      </c>
      <c r="AA3392" s="7" t="str">
        <f t="shared" si="104"/>
        <v>Car Park Excess Fee Notice Income</v>
      </c>
    </row>
    <row r="3393" spans="1:27" x14ac:dyDescent="0.25">
      <c r="A3393" t="s">
        <v>23</v>
      </c>
      <c r="B3393" t="s">
        <v>24</v>
      </c>
      <c r="C3393" t="s">
        <v>25</v>
      </c>
      <c r="D3393" t="s">
        <v>26</v>
      </c>
      <c r="E3393" t="s">
        <v>721</v>
      </c>
      <c r="F3393" t="s">
        <v>722</v>
      </c>
      <c r="G3393" t="s">
        <v>696</v>
      </c>
      <c r="H3393" t="s">
        <v>697</v>
      </c>
      <c r="J3393">
        <v>201610</v>
      </c>
      <c r="K3393" t="s">
        <v>47</v>
      </c>
      <c r="L3393">
        <v>2029693</v>
      </c>
      <c r="M3393">
        <v>1</v>
      </c>
      <c r="P3393">
        <v>0</v>
      </c>
      <c r="Q3393" t="s">
        <v>981</v>
      </c>
      <c r="R3393" s="1">
        <v>42394</v>
      </c>
      <c r="S3393" t="s">
        <v>40</v>
      </c>
      <c r="T3393" t="s">
        <v>982</v>
      </c>
      <c r="U3393" t="s">
        <v>71</v>
      </c>
      <c r="V3393" s="1">
        <v>42394</v>
      </c>
      <c r="W3393" s="12">
        <v>-30</v>
      </c>
      <c r="X3393" s="4" t="str">
        <f t="shared" si="105"/>
        <v>Income</v>
      </c>
      <c r="Y3393" s="5">
        <v>42370</v>
      </c>
      <c r="Z3393" s="6" t="s">
        <v>8072</v>
      </c>
      <c r="AA3393" s="7" t="str">
        <f t="shared" si="104"/>
        <v>Car Park Excess Fee Notice Income</v>
      </c>
    </row>
    <row r="3394" spans="1:27" x14ac:dyDescent="0.25">
      <c r="A3394" t="s">
        <v>23</v>
      </c>
      <c r="B3394" t="s">
        <v>24</v>
      </c>
      <c r="C3394" t="s">
        <v>25</v>
      </c>
      <c r="D3394" t="s">
        <v>26</v>
      </c>
      <c r="E3394" t="s">
        <v>721</v>
      </c>
      <c r="F3394" t="s">
        <v>722</v>
      </c>
      <c r="G3394" t="s">
        <v>696</v>
      </c>
      <c r="H3394" t="s">
        <v>697</v>
      </c>
      <c r="J3394">
        <v>201610</v>
      </c>
      <c r="K3394" t="s">
        <v>47</v>
      </c>
      <c r="L3394">
        <v>2029644</v>
      </c>
      <c r="M3394">
        <v>3</v>
      </c>
      <c r="P3394">
        <v>0</v>
      </c>
      <c r="Q3394" t="s">
        <v>983</v>
      </c>
      <c r="R3394" s="1">
        <v>42388</v>
      </c>
      <c r="S3394" t="s">
        <v>40</v>
      </c>
      <c r="T3394" t="s">
        <v>984</v>
      </c>
      <c r="U3394" t="s">
        <v>746</v>
      </c>
      <c r="V3394" s="1">
        <v>42388</v>
      </c>
      <c r="W3394" s="12">
        <v>-330</v>
      </c>
      <c r="X3394" s="4" t="str">
        <f t="shared" si="105"/>
        <v>Income</v>
      </c>
      <c r="Y3394" s="5">
        <v>42370</v>
      </c>
      <c r="Z3394" s="6" t="s">
        <v>8072</v>
      </c>
      <c r="AA3394" s="7" t="str">
        <f t="shared" ref="AA3394:AA3457" si="106">IF(X3394="Expenditure",X3394,H3394)</f>
        <v>Car Park Excess Fee Notice Income</v>
      </c>
    </row>
    <row r="3395" spans="1:27" x14ac:dyDescent="0.25">
      <c r="A3395" t="s">
        <v>23</v>
      </c>
      <c r="B3395" t="s">
        <v>24</v>
      </c>
      <c r="C3395" t="s">
        <v>25</v>
      </c>
      <c r="D3395" t="s">
        <v>26</v>
      </c>
      <c r="E3395" t="s">
        <v>721</v>
      </c>
      <c r="F3395" t="s">
        <v>722</v>
      </c>
      <c r="G3395" t="s">
        <v>696</v>
      </c>
      <c r="H3395" t="s">
        <v>697</v>
      </c>
      <c r="J3395">
        <v>201610</v>
      </c>
      <c r="K3395" t="s">
        <v>47</v>
      </c>
      <c r="L3395">
        <v>2029599</v>
      </c>
      <c r="M3395">
        <v>90</v>
      </c>
      <c r="P3395">
        <v>0</v>
      </c>
      <c r="Q3395" t="s">
        <v>985</v>
      </c>
      <c r="R3395" s="1">
        <v>42383</v>
      </c>
      <c r="S3395" t="s">
        <v>40</v>
      </c>
      <c r="T3395" t="s">
        <v>986</v>
      </c>
      <c r="U3395" t="s">
        <v>746</v>
      </c>
      <c r="V3395" s="1">
        <v>42383</v>
      </c>
      <c r="W3395" s="12">
        <v>-4320</v>
      </c>
      <c r="X3395" s="4" t="str">
        <f t="shared" ref="X3395:X3458" si="107">IF(LEFT(G3395,2)="R9","Income","Expenditure")</f>
        <v>Income</v>
      </c>
      <c r="Y3395" s="5">
        <v>42370</v>
      </c>
      <c r="Z3395" s="6" t="s">
        <v>8072</v>
      </c>
      <c r="AA3395" s="7" t="str">
        <f t="shared" si="106"/>
        <v>Car Park Excess Fee Notice Income</v>
      </c>
    </row>
    <row r="3396" spans="1:27" x14ac:dyDescent="0.25">
      <c r="A3396" t="s">
        <v>23</v>
      </c>
      <c r="B3396" t="s">
        <v>24</v>
      </c>
      <c r="C3396" t="s">
        <v>25</v>
      </c>
      <c r="D3396" t="s">
        <v>26</v>
      </c>
      <c r="E3396" t="s">
        <v>721</v>
      </c>
      <c r="F3396" t="s">
        <v>722</v>
      </c>
      <c r="G3396" t="s">
        <v>696</v>
      </c>
      <c r="H3396" t="s">
        <v>697</v>
      </c>
      <c r="J3396">
        <v>201610</v>
      </c>
      <c r="K3396" t="s">
        <v>47</v>
      </c>
      <c r="L3396">
        <v>2029754</v>
      </c>
      <c r="M3396">
        <v>1</v>
      </c>
      <c r="P3396">
        <v>0</v>
      </c>
      <c r="Q3396" t="s">
        <v>987</v>
      </c>
      <c r="R3396" s="1">
        <v>42398</v>
      </c>
      <c r="S3396" t="s">
        <v>40</v>
      </c>
      <c r="T3396" t="s">
        <v>988</v>
      </c>
      <c r="U3396" t="s">
        <v>50</v>
      </c>
      <c r="V3396" s="1">
        <v>42398</v>
      </c>
      <c r="W3396" s="12">
        <v>-30</v>
      </c>
      <c r="X3396" s="4" t="str">
        <f t="shared" si="107"/>
        <v>Income</v>
      </c>
      <c r="Y3396" s="5">
        <v>42370</v>
      </c>
      <c r="Z3396" s="6" t="s">
        <v>8072</v>
      </c>
      <c r="AA3396" s="7" t="str">
        <f t="shared" si="106"/>
        <v>Car Park Excess Fee Notice Income</v>
      </c>
    </row>
    <row r="3397" spans="1:27" x14ac:dyDescent="0.25">
      <c r="A3397" t="s">
        <v>23</v>
      </c>
      <c r="B3397" t="s">
        <v>24</v>
      </c>
      <c r="C3397" t="s">
        <v>25</v>
      </c>
      <c r="D3397" t="s">
        <v>26</v>
      </c>
      <c r="E3397" t="s">
        <v>721</v>
      </c>
      <c r="F3397" t="s">
        <v>722</v>
      </c>
      <c r="G3397" t="s">
        <v>696</v>
      </c>
      <c r="H3397" t="s">
        <v>697</v>
      </c>
      <c r="J3397">
        <v>201610</v>
      </c>
      <c r="K3397" t="s">
        <v>47</v>
      </c>
      <c r="L3397">
        <v>2029688</v>
      </c>
      <c r="M3397">
        <v>48</v>
      </c>
      <c r="P3397">
        <v>0</v>
      </c>
      <c r="Q3397" t="s">
        <v>989</v>
      </c>
      <c r="R3397" s="1">
        <v>42394</v>
      </c>
      <c r="S3397" t="s">
        <v>40</v>
      </c>
      <c r="T3397" t="s">
        <v>990</v>
      </c>
      <c r="U3397" t="s">
        <v>746</v>
      </c>
      <c r="V3397" s="1">
        <v>42394</v>
      </c>
      <c r="W3397" s="12">
        <v>-4910.05</v>
      </c>
      <c r="X3397" s="4" t="str">
        <f t="shared" si="107"/>
        <v>Income</v>
      </c>
      <c r="Y3397" s="5">
        <v>42370</v>
      </c>
      <c r="Z3397" s="6" t="s">
        <v>8072</v>
      </c>
      <c r="AA3397" s="7" t="str">
        <f t="shared" si="106"/>
        <v>Car Park Excess Fee Notice Income</v>
      </c>
    </row>
    <row r="3398" spans="1:27" x14ac:dyDescent="0.25">
      <c r="A3398" t="s">
        <v>23</v>
      </c>
      <c r="B3398" t="s">
        <v>24</v>
      </c>
      <c r="C3398" t="s">
        <v>25</v>
      </c>
      <c r="D3398" t="s">
        <v>26</v>
      </c>
      <c r="E3398" t="s">
        <v>721</v>
      </c>
      <c r="F3398" t="s">
        <v>722</v>
      </c>
      <c r="G3398" t="s">
        <v>696</v>
      </c>
      <c r="H3398" t="s">
        <v>697</v>
      </c>
      <c r="J3398">
        <v>201610</v>
      </c>
      <c r="K3398" t="s">
        <v>47</v>
      </c>
      <c r="L3398">
        <v>2029567</v>
      </c>
      <c r="M3398">
        <v>2</v>
      </c>
      <c r="P3398">
        <v>0</v>
      </c>
      <c r="Q3398" t="s">
        <v>991</v>
      </c>
      <c r="R3398" s="1">
        <v>42381</v>
      </c>
      <c r="S3398" t="s">
        <v>40</v>
      </c>
      <c r="T3398" t="s">
        <v>992</v>
      </c>
      <c r="U3398" t="s">
        <v>746</v>
      </c>
      <c r="V3398" s="1">
        <v>42381</v>
      </c>
      <c r="W3398" s="12">
        <v>-3485.1</v>
      </c>
      <c r="X3398" s="4" t="str">
        <f t="shared" si="107"/>
        <v>Income</v>
      </c>
      <c r="Y3398" s="5">
        <v>42370</v>
      </c>
      <c r="Z3398" s="6" t="s">
        <v>8072</v>
      </c>
      <c r="AA3398" s="7" t="str">
        <f t="shared" si="106"/>
        <v>Car Park Excess Fee Notice Income</v>
      </c>
    </row>
    <row r="3399" spans="1:27" x14ac:dyDescent="0.25">
      <c r="A3399" t="s">
        <v>23</v>
      </c>
      <c r="B3399" t="s">
        <v>24</v>
      </c>
      <c r="C3399" t="s">
        <v>25</v>
      </c>
      <c r="D3399" t="s">
        <v>26</v>
      </c>
      <c r="E3399" t="s">
        <v>721</v>
      </c>
      <c r="F3399" t="s">
        <v>722</v>
      </c>
      <c r="G3399" t="s">
        <v>696</v>
      </c>
      <c r="H3399" t="s">
        <v>697</v>
      </c>
      <c r="J3399">
        <v>201610</v>
      </c>
      <c r="K3399" t="s">
        <v>47</v>
      </c>
      <c r="L3399">
        <v>2029689</v>
      </c>
      <c r="M3399">
        <v>20</v>
      </c>
      <c r="P3399">
        <v>0</v>
      </c>
      <c r="Q3399" t="s">
        <v>993</v>
      </c>
      <c r="R3399" s="1">
        <v>42394</v>
      </c>
      <c r="S3399" t="s">
        <v>40</v>
      </c>
      <c r="T3399" t="s">
        <v>994</v>
      </c>
      <c r="U3399" t="s">
        <v>746</v>
      </c>
      <c r="V3399" s="1">
        <v>42394</v>
      </c>
      <c r="W3399" s="12">
        <v>-2715</v>
      </c>
      <c r="X3399" s="4" t="str">
        <f t="shared" si="107"/>
        <v>Income</v>
      </c>
      <c r="Y3399" s="5">
        <v>42370</v>
      </c>
      <c r="Z3399" s="6" t="s">
        <v>8072</v>
      </c>
      <c r="AA3399" s="7" t="str">
        <f t="shared" si="106"/>
        <v>Car Park Excess Fee Notice Income</v>
      </c>
    </row>
    <row r="3400" spans="1:27" x14ac:dyDescent="0.25">
      <c r="A3400" t="s">
        <v>23</v>
      </c>
      <c r="B3400" t="s">
        <v>24</v>
      </c>
      <c r="C3400" t="s">
        <v>25</v>
      </c>
      <c r="D3400" t="s">
        <v>26</v>
      </c>
      <c r="E3400" t="s">
        <v>721</v>
      </c>
      <c r="F3400" t="s">
        <v>722</v>
      </c>
      <c r="G3400" t="s">
        <v>696</v>
      </c>
      <c r="H3400" t="s">
        <v>697</v>
      </c>
      <c r="J3400">
        <v>201610</v>
      </c>
      <c r="K3400" t="s">
        <v>47</v>
      </c>
      <c r="L3400">
        <v>2029706</v>
      </c>
      <c r="M3400">
        <v>10</v>
      </c>
      <c r="P3400">
        <v>0</v>
      </c>
      <c r="Q3400" t="s">
        <v>995</v>
      </c>
      <c r="R3400" s="1">
        <v>42395</v>
      </c>
      <c r="S3400" t="s">
        <v>40</v>
      </c>
      <c r="T3400" t="s">
        <v>996</v>
      </c>
      <c r="U3400" t="s">
        <v>71</v>
      </c>
      <c r="V3400" s="1">
        <v>42395</v>
      </c>
      <c r="W3400" s="12">
        <v>-745</v>
      </c>
      <c r="X3400" s="4" t="str">
        <f t="shared" si="107"/>
        <v>Income</v>
      </c>
      <c r="Y3400" s="5">
        <v>42370</v>
      </c>
      <c r="Z3400" s="6" t="s">
        <v>8072</v>
      </c>
      <c r="AA3400" s="7" t="str">
        <f t="shared" si="106"/>
        <v>Car Park Excess Fee Notice Income</v>
      </c>
    </row>
    <row r="3401" spans="1:27" x14ac:dyDescent="0.25">
      <c r="A3401" t="s">
        <v>23</v>
      </c>
      <c r="B3401" t="s">
        <v>24</v>
      </c>
      <c r="C3401" t="s">
        <v>25</v>
      </c>
      <c r="D3401" t="s">
        <v>26</v>
      </c>
      <c r="E3401" t="s">
        <v>721</v>
      </c>
      <c r="F3401" t="s">
        <v>722</v>
      </c>
      <c r="G3401" t="s">
        <v>696</v>
      </c>
      <c r="H3401" t="s">
        <v>697</v>
      </c>
      <c r="J3401">
        <v>201610</v>
      </c>
      <c r="K3401" t="s">
        <v>47</v>
      </c>
      <c r="L3401">
        <v>2029726</v>
      </c>
      <c r="M3401">
        <v>2</v>
      </c>
      <c r="P3401">
        <v>0</v>
      </c>
      <c r="Q3401" t="s">
        <v>997</v>
      </c>
      <c r="R3401" s="1">
        <v>42396</v>
      </c>
      <c r="S3401" t="s">
        <v>40</v>
      </c>
      <c r="T3401" t="s">
        <v>998</v>
      </c>
      <c r="U3401" t="s">
        <v>50</v>
      </c>
      <c r="V3401" s="1">
        <v>42396</v>
      </c>
      <c r="W3401" s="12">
        <v>-90</v>
      </c>
      <c r="X3401" s="4" t="str">
        <f t="shared" si="107"/>
        <v>Income</v>
      </c>
      <c r="Y3401" s="5">
        <v>42370</v>
      </c>
      <c r="Z3401" s="6" t="s">
        <v>8072</v>
      </c>
      <c r="AA3401" s="7" t="str">
        <f t="shared" si="106"/>
        <v>Car Park Excess Fee Notice Income</v>
      </c>
    </row>
    <row r="3402" spans="1:27" x14ac:dyDescent="0.25">
      <c r="A3402" t="s">
        <v>23</v>
      </c>
      <c r="B3402" t="s">
        <v>24</v>
      </c>
      <c r="C3402" t="s">
        <v>25</v>
      </c>
      <c r="D3402" t="s">
        <v>26</v>
      </c>
      <c r="E3402" t="s">
        <v>721</v>
      </c>
      <c r="F3402" t="s">
        <v>722</v>
      </c>
      <c r="G3402" t="s">
        <v>696</v>
      </c>
      <c r="H3402" t="s">
        <v>697</v>
      </c>
      <c r="J3402">
        <v>201610</v>
      </c>
      <c r="K3402" t="s">
        <v>47</v>
      </c>
      <c r="L3402">
        <v>2029746</v>
      </c>
      <c r="M3402">
        <v>4</v>
      </c>
      <c r="P3402">
        <v>0</v>
      </c>
      <c r="Q3402" t="s">
        <v>999</v>
      </c>
      <c r="R3402" s="1">
        <v>42398</v>
      </c>
      <c r="S3402" t="s">
        <v>40</v>
      </c>
      <c r="T3402" t="s">
        <v>1000</v>
      </c>
      <c r="U3402" t="s">
        <v>50</v>
      </c>
      <c r="V3402" s="1">
        <v>42398</v>
      </c>
      <c r="W3402" s="12">
        <v>-235</v>
      </c>
      <c r="X3402" s="4" t="str">
        <f t="shared" si="107"/>
        <v>Income</v>
      </c>
      <c r="Y3402" s="5">
        <v>42370</v>
      </c>
      <c r="Z3402" s="6" t="s">
        <v>8072</v>
      </c>
      <c r="AA3402" s="7" t="str">
        <f t="shared" si="106"/>
        <v>Car Park Excess Fee Notice Income</v>
      </c>
    </row>
    <row r="3403" spans="1:27" x14ac:dyDescent="0.25">
      <c r="A3403" t="s">
        <v>23</v>
      </c>
      <c r="B3403" t="s">
        <v>24</v>
      </c>
      <c r="C3403" t="s">
        <v>25</v>
      </c>
      <c r="D3403" t="s">
        <v>26</v>
      </c>
      <c r="E3403" t="s">
        <v>721</v>
      </c>
      <c r="F3403" t="s">
        <v>722</v>
      </c>
      <c r="G3403" t="s">
        <v>696</v>
      </c>
      <c r="H3403" t="s">
        <v>697</v>
      </c>
      <c r="J3403">
        <v>201610</v>
      </c>
      <c r="K3403" t="s">
        <v>47</v>
      </c>
      <c r="L3403">
        <v>2029659</v>
      </c>
      <c r="M3403">
        <v>2</v>
      </c>
      <c r="P3403">
        <v>0</v>
      </c>
      <c r="Q3403" t="s">
        <v>1001</v>
      </c>
      <c r="R3403" s="1">
        <v>42389</v>
      </c>
      <c r="S3403" t="s">
        <v>40</v>
      </c>
      <c r="T3403" t="s">
        <v>1002</v>
      </c>
      <c r="U3403" t="s">
        <v>746</v>
      </c>
      <c r="V3403" s="1">
        <v>42389</v>
      </c>
      <c r="W3403" s="12">
        <v>-133</v>
      </c>
      <c r="X3403" s="4" t="str">
        <f t="shared" si="107"/>
        <v>Income</v>
      </c>
      <c r="Y3403" s="5">
        <v>42370</v>
      </c>
      <c r="Z3403" s="6" t="s">
        <v>8072</v>
      </c>
      <c r="AA3403" s="7" t="str">
        <f t="shared" si="106"/>
        <v>Car Park Excess Fee Notice Income</v>
      </c>
    </row>
    <row r="3404" spans="1:27" x14ac:dyDescent="0.25">
      <c r="A3404" t="s">
        <v>23</v>
      </c>
      <c r="B3404" t="s">
        <v>24</v>
      </c>
      <c r="C3404" t="s">
        <v>25</v>
      </c>
      <c r="D3404" t="s">
        <v>26</v>
      </c>
      <c r="E3404" t="s">
        <v>721</v>
      </c>
      <c r="F3404" t="s">
        <v>722</v>
      </c>
      <c r="G3404" t="s">
        <v>696</v>
      </c>
      <c r="H3404" t="s">
        <v>697</v>
      </c>
      <c r="J3404">
        <v>201610</v>
      </c>
      <c r="K3404" t="s">
        <v>47</v>
      </c>
      <c r="L3404">
        <v>2029629</v>
      </c>
      <c r="M3404">
        <v>0</v>
      </c>
      <c r="P3404">
        <v>0</v>
      </c>
      <c r="Q3404" t="s">
        <v>1003</v>
      </c>
      <c r="R3404" s="1">
        <v>42387</v>
      </c>
      <c r="S3404" t="s">
        <v>40</v>
      </c>
      <c r="T3404" t="s">
        <v>1004</v>
      </c>
      <c r="U3404" t="s">
        <v>71</v>
      </c>
      <c r="V3404" s="1">
        <v>42387</v>
      </c>
      <c r="W3404" s="12">
        <v>-30</v>
      </c>
      <c r="X3404" s="4" t="str">
        <f t="shared" si="107"/>
        <v>Income</v>
      </c>
      <c r="Y3404" s="5">
        <v>42370</v>
      </c>
      <c r="Z3404" s="6" t="s">
        <v>8072</v>
      </c>
      <c r="AA3404" s="7" t="str">
        <f t="shared" si="106"/>
        <v>Car Park Excess Fee Notice Income</v>
      </c>
    </row>
    <row r="3405" spans="1:27" x14ac:dyDescent="0.25">
      <c r="A3405" t="s">
        <v>23</v>
      </c>
      <c r="B3405" t="s">
        <v>24</v>
      </c>
      <c r="C3405" t="s">
        <v>25</v>
      </c>
      <c r="D3405" t="s">
        <v>26</v>
      </c>
      <c r="E3405" t="s">
        <v>721</v>
      </c>
      <c r="F3405" t="s">
        <v>722</v>
      </c>
      <c r="G3405" t="s">
        <v>696</v>
      </c>
      <c r="H3405" t="s">
        <v>697</v>
      </c>
      <c r="J3405">
        <v>201610</v>
      </c>
      <c r="K3405" t="s">
        <v>47</v>
      </c>
      <c r="L3405">
        <v>2029662</v>
      </c>
      <c r="M3405">
        <v>41</v>
      </c>
      <c r="P3405">
        <v>0</v>
      </c>
      <c r="Q3405" t="s">
        <v>1005</v>
      </c>
      <c r="R3405" s="1">
        <v>42389</v>
      </c>
      <c r="S3405" t="s">
        <v>40</v>
      </c>
      <c r="T3405" t="s">
        <v>1006</v>
      </c>
      <c r="U3405" t="s">
        <v>50</v>
      </c>
      <c r="V3405" s="1">
        <v>42389</v>
      </c>
      <c r="W3405" s="12">
        <v>70</v>
      </c>
      <c r="X3405" s="4" t="str">
        <f t="shared" si="107"/>
        <v>Income</v>
      </c>
      <c r="Y3405" s="5">
        <v>42370</v>
      </c>
      <c r="Z3405" s="6" t="s">
        <v>8072</v>
      </c>
      <c r="AA3405" s="7" t="str">
        <f t="shared" si="106"/>
        <v>Car Park Excess Fee Notice Income</v>
      </c>
    </row>
    <row r="3406" spans="1:27" x14ac:dyDescent="0.25">
      <c r="A3406" t="s">
        <v>23</v>
      </c>
      <c r="B3406" t="s">
        <v>24</v>
      </c>
      <c r="C3406" t="s">
        <v>25</v>
      </c>
      <c r="D3406" t="s">
        <v>26</v>
      </c>
      <c r="E3406" t="s">
        <v>721</v>
      </c>
      <c r="F3406" t="s">
        <v>722</v>
      </c>
      <c r="G3406" t="s">
        <v>696</v>
      </c>
      <c r="H3406" t="s">
        <v>697</v>
      </c>
      <c r="J3406">
        <v>201610</v>
      </c>
      <c r="K3406" t="s">
        <v>47</v>
      </c>
      <c r="L3406">
        <v>2029600</v>
      </c>
      <c r="M3406">
        <v>0</v>
      </c>
      <c r="P3406">
        <v>0</v>
      </c>
      <c r="Q3406" t="s">
        <v>1007</v>
      </c>
      <c r="R3406" s="1">
        <v>42383</v>
      </c>
      <c r="S3406" t="s">
        <v>40</v>
      </c>
      <c r="T3406" t="s">
        <v>1008</v>
      </c>
      <c r="U3406" t="s">
        <v>746</v>
      </c>
      <c r="V3406" s="1">
        <v>42383</v>
      </c>
      <c r="W3406" s="12">
        <v>-35</v>
      </c>
      <c r="X3406" s="4" t="str">
        <f t="shared" si="107"/>
        <v>Income</v>
      </c>
      <c r="Y3406" s="5">
        <v>42370</v>
      </c>
      <c r="Z3406" s="6" t="s">
        <v>8072</v>
      </c>
      <c r="AA3406" s="7" t="str">
        <f t="shared" si="106"/>
        <v>Car Park Excess Fee Notice Income</v>
      </c>
    </row>
    <row r="3407" spans="1:27" x14ac:dyDescent="0.25">
      <c r="A3407" t="s">
        <v>23</v>
      </c>
      <c r="B3407" t="s">
        <v>24</v>
      </c>
      <c r="C3407" t="s">
        <v>25</v>
      </c>
      <c r="D3407" t="s">
        <v>26</v>
      </c>
      <c r="E3407" t="s">
        <v>721</v>
      </c>
      <c r="F3407" t="s">
        <v>722</v>
      </c>
      <c r="G3407" t="s">
        <v>696</v>
      </c>
      <c r="H3407" t="s">
        <v>697</v>
      </c>
      <c r="J3407">
        <v>201610</v>
      </c>
      <c r="K3407" t="s">
        <v>47</v>
      </c>
      <c r="L3407">
        <v>2029621</v>
      </c>
      <c r="M3407">
        <v>18</v>
      </c>
      <c r="P3407">
        <v>0</v>
      </c>
      <c r="Q3407" t="s">
        <v>1009</v>
      </c>
      <c r="R3407" s="1">
        <v>42384</v>
      </c>
      <c r="S3407" t="s">
        <v>40</v>
      </c>
      <c r="T3407" t="s">
        <v>1010</v>
      </c>
      <c r="U3407" t="s">
        <v>71</v>
      </c>
      <c r="V3407" s="1">
        <v>42384</v>
      </c>
      <c r="W3407" s="12">
        <v>-220</v>
      </c>
      <c r="X3407" s="4" t="str">
        <f t="shared" si="107"/>
        <v>Income</v>
      </c>
      <c r="Y3407" s="5">
        <v>42370</v>
      </c>
      <c r="Z3407" s="6" t="s">
        <v>8072</v>
      </c>
      <c r="AA3407" s="7" t="str">
        <f t="shared" si="106"/>
        <v>Car Park Excess Fee Notice Income</v>
      </c>
    </row>
    <row r="3408" spans="1:27" x14ac:dyDescent="0.25">
      <c r="A3408" t="s">
        <v>23</v>
      </c>
      <c r="B3408" t="s">
        <v>24</v>
      </c>
      <c r="C3408" t="s">
        <v>25</v>
      </c>
      <c r="D3408" t="s">
        <v>26</v>
      </c>
      <c r="E3408" t="s">
        <v>721</v>
      </c>
      <c r="F3408" t="s">
        <v>722</v>
      </c>
      <c r="G3408" t="s">
        <v>696</v>
      </c>
      <c r="H3408" t="s">
        <v>697</v>
      </c>
      <c r="J3408">
        <v>201611</v>
      </c>
      <c r="K3408" t="s">
        <v>47</v>
      </c>
      <c r="L3408">
        <v>2029795</v>
      </c>
      <c r="M3408">
        <v>0</v>
      </c>
      <c r="P3408">
        <v>0</v>
      </c>
      <c r="Q3408" t="s">
        <v>1011</v>
      </c>
      <c r="R3408" s="1">
        <v>42404</v>
      </c>
      <c r="S3408" t="s">
        <v>40</v>
      </c>
      <c r="T3408" t="s">
        <v>1012</v>
      </c>
      <c r="U3408" t="s">
        <v>71</v>
      </c>
      <c r="V3408" s="1">
        <v>42404</v>
      </c>
      <c r="W3408" s="12">
        <v>-30</v>
      </c>
      <c r="X3408" s="4" t="str">
        <f t="shared" si="107"/>
        <v>Income</v>
      </c>
      <c r="Y3408" s="5">
        <v>42401</v>
      </c>
      <c r="Z3408" s="6" t="s">
        <v>8072</v>
      </c>
      <c r="AA3408" s="7" t="str">
        <f t="shared" si="106"/>
        <v>Car Park Excess Fee Notice Income</v>
      </c>
    </row>
    <row r="3409" spans="1:27" x14ac:dyDescent="0.25">
      <c r="A3409" t="s">
        <v>23</v>
      </c>
      <c r="B3409" t="s">
        <v>24</v>
      </c>
      <c r="C3409" t="s">
        <v>25</v>
      </c>
      <c r="D3409" t="s">
        <v>26</v>
      </c>
      <c r="E3409" t="s">
        <v>721</v>
      </c>
      <c r="F3409" t="s">
        <v>722</v>
      </c>
      <c r="G3409" t="s">
        <v>696</v>
      </c>
      <c r="H3409" t="s">
        <v>697</v>
      </c>
      <c r="J3409">
        <v>201611</v>
      </c>
      <c r="K3409" t="s">
        <v>47</v>
      </c>
      <c r="L3409">
        <v>2029825</v>
      </c>
      <c r="M3409">
        <v>0</v>
      </c>
      <c r="P3409">
        <v>0</v>
      </c>
      <c r="Q3409" t="s">
        <v>1013</v>
      </c>
      <c r="R3409" s="1">
        <v>42408</v>
      </c>
      <c r="S3409" t="s">
        <v>40</v>
      </c>
      <c r="T3409" t="s">
        <v>1014</v>
      </c>
      <c r="U3409" t="s">
        <v>71</v>
      </c>
      <c r="V3409" s="1">
        <v>42408</v>
      </c>
      <c r="W3409" s="12">
        <v>-35</v>
      </c>
      <c r="X3409" s="4" t="str">
        <f t="shared" si="107"/>
        <v>Income</v>
      </c>
      <c r="Y3409" s="5">
        <v>42401</v>
      </c>
      <c r="Z3409" s="6" t="s">
        <v>8072</v>
      </c>
      <c r="AA3409" s="7" t="str">
        <f t="shared" si="106"/>
        <v>Car Park Excess Fee Notice Income</v>
      </c>
    </row>
    <row r="3410" spans="1:27" x14ac:dyDescent="0.25">
      <c r="A3410" t="s">
        <v>23</v>
      </c>
      <c r="B3410" t="s">
        <v>24</v>
      </c>
      <c r="C3410" t="s">
        <v>25</v>
      </c>
      <c r="D3410" t="s">
        <v>26</v>
      </c>
      <c r="E3410" t="s">
        <v>721</v>
      </c>
      <c r="F3410" t="s">
        <v>722</v>
      </c>
      <c r="G3410" t="s">
        <v>696</v>
      </c>
      <c r="H3410" t="s">
        <v>697</v>
      </c>
      <c r="J3410">
        <v>201611</v>
      </c>
      <c r="K3410" t="s">
        <v>47</v>
      </c>
      <c r="L3410">
        <v>2029782</v>
      </c>
      <c r="M3410">
        <v>17</v>
      </c>
      <c r="P3410">
        <v>0</v>
      </c>
      <c r="Q3410" t="s">
        <v>1015</v>
      </c>
      <c r="R3410" s="1">
        <v>42402</v>
      </c>
      <c r="S3410" t="s">
        <v>40</v>
      </c>
      <c r="T3410" t="s">
        <v>1016</v>
      </c>
      <c r="U3410" t="s">
        <v>50</v>
      </c>
      <c r="V3410" s="1">
        <v>42402</v>
      </c>
      <c r="W3410" s="12">
        <v>-3019.14</v>
      </c>
      <c r="X3410" s="4" t="str">
        <f t="shared" si="107"/>
        <v>Income</v>
      </c>
      <c r="Y3410" s="5">
        <v>42401</v>
      </c>
      <c r="Z3410" s="6" t="s">
        <v>8072</v>
      </c>
      <c r="AA3410" s="7" t="str">
        <f t="shared" si="106"/>
        <v>Car Park Excess Fee Notice Income</v>
      </c>
    </row>
    <row r="3411" spans="1:27" x14ac:dyDescent="0.25">
      <c r="A3411" t="s">
        <v>23</v>
      </c>
      <c r="B3411" t="s">
        <v>24</v>
      </c>
      <c r="C3411" t="s">
        <v>25</v>
      </c>
      <c r="D3411" t="s">
        <v>26</v>
      </c>
      <c r="E3411" t="s">
        <v>721</v>
      </c>
      <c r="F3411" t="s">
        <v>722</v>
      </c>
      <c r="G3411" t="s">
        <v>696</v>
      </c>
      <c r="H3411" t="s">
        <v>697</v>
      </c>
      <c r="J3411">
        <v>201611</v>
      </c>
      <c r="K3411" t="s">
        <v>31</v>
      </c>
      <c r="L3411">
        <v>5224543</v>
      </c>
      <c r="M3411">
        <v>2</v>
      </c>
      <c r="N3411">
        <v>61191</v>
      </c>
      <c r="O3411" t="s">
        <v>1017</v>
      </c>
      <c r="P3411">
        <v>0</v>
      </c>
      <c r="Q3411">
        <v>157269</v>
      </c>
      <c r="R3411" s="1">
        <v>42267</v>
      </c>
      <c r="S3411" t="s">
        <v>34</v>
      </c>
      <c r="U3411" t="s">
        <v>35</v>
      </c>
      <c r="V3411" s="1">
        <v>42410</v>
      </c>
      <c r="W3411" s="12">
        <v>-1001.79</v>
      </c>
      <c r="X3411" s="4" t="str">
        <f t="shared" si="107"/>
        <v>Income</v>
      </c>
      <c r="Y3411" s="5">
        <v>42401</v>
      </c>
      <c r="Z3411" s="6" t="s">
        <v>8072</v>
      </c>
      <c r="AA3411" s="7" t="str">
        <f t="shared" si="106"/>
        <v>Car Park Excess Fee Notice Income</v>
      </c>
    </row>
    <row r="3412" spans="1:27" x14ac:dyDescent="0.25">
      <c r="A3412" t="s">
        <v>23</v>
      </c>
      <c r="B3412" t="s">
        <v>24</v>
      </c>
      <c r="C3412" t="s">
        <v>25</v>
      </c>
      <c r="D3412" t="s">
        <v>26</v>
      </c>
      <c r="E3412" t="s">
        <v>721</v>
      </c>
      <c r="F3412" t="s">
        <v>722</v>
      </c>
      <c r="G3412" t="s">
        <v>696</v>
      </c>
      <c r="H3412" t="s">
        <v>697</v>
      </c>
      <c r="J3412">
        <v>201611</v>
      </c>
      <c r="K3412" t="s">
        <v>31</v>
      </c>
      <c r="L3412">
        <v>5224287</v>
      </c>
      <c r="M3412">
        <v>1</v>
      </c>
      <c r="N3412">
        <v>61191</v>
      </c>
      <c r="O3412" t="s">
        <v>1017</v>
      </c>
      <c r="P3412">
        <v>0</v>
      </c>
      <c r="R3412" s="1">
        <v>41270</v>
      </c>
      <c r="S3412" t="s">
        <v>163</v>
      </c>
      <c r="U3412" t="s">
        <v>35</v>
      </c>
      <c r="V3412" s="1">
        <v>42410</v>
      </c>
      <c r="W3412" s="12">
        <v>5591.13</v>
      </c>
      <c r="X3412" s="4" t="str">
        <f t="shared" si="107"/>
        <v>Income</v>
      </c>
      <c r="Y3412" s="5">
        <v>42401</v>
      </c>
      <c r="Z3412" s="6" t="s">
        <v>8072</v>
      </c>
      <c r="AA3412" s="7" t="str">
        <f t="shared" si="106"/>
        <v>Car Park Excess Fee Notice Income</v>
      </c>
    </row>
    <row r="3413" spans="1:27" x14ac:dyDescent="0.25">
      <c r="A3413" t="s">
        <v>23</v>
      </c>
      <c r="B3413" t="s">
        <v>24</v>
      </c>
      <c r="C3413" t="s">
        <v>25</v>
      </c>
      <c r="D3413" t="s">
        <v>26</v>
      </c>
      <c r="E3413" t="s">
        <v>721</v>
      </c>
      <c r="F3413" t="s">
        <v>722</v>
      </c>
      <c r="G3413" t="s">
        <v>696</v>
      </c>
      <c r="H3413" t="s">
        <v>697</v>
      </c>
      <c r="J3413">
        <v>201611</v>
      </c>
      <c r="K3413" t="s">
        <v>317</v>
      </c>
      <c r="L3413">
        <v>203676</v>
      </c>
      <c r="M3413">
        <v>2</v>
      </c>
      <c r="P3413">
        <v>0</v>
      </c>
      <c r="R3413" s="1">
        <v>42429</v>
      </c>
      <c r="S3413">
        <v>0</v>
      </c>
      <c r="T3413" t="s">
        <v>1018</v>
      </c>
      <c r="U3413" t="s">
        <v>77</v>
      </c>
      <c r="V3413" s="1">
        <v>42429</v>
      </c>
      <c r="W3413" s="12">
        <v>6385.88</v>
      </c>
      <c r="X3413" s="4" t="str">
        <f t="shared" si="107"/>
        <v>Income</v>
      </c>
      <c r="Y3413" s="5">
        <v>42401</v>
      </c>
      <c r="Z3413" s="6" t="s">
        <v>8072</v>
      </c>
      <c r="AA3413" s="7" t="str">
        <f t="shared" si="106"/>
        <v>Car Park Excess Fee Notice Income</v>
      </c>
    </row>
    <row r="3414" spans="1:27" x14ac:dyDescent="0.25">
      <c r="A3414" t="s">
        <v>23</v>
      </c>
      <c r="B3414" t="s">
        <v>24</v>
      </c>
      <c r="C3414" t="s">
        <v>25</v>
      </c>
      <c r="D3414" t="s">
        <v>26</v>
      </c>
      <c r="E3414" t="s">
        <v>721</v>
      </c>
      <c r="F3414" t="s">
        <v>722</v>
      </c>
      <c r="G3414" t="s">
        <v>696</v>
      </c>
      <c r="H3414" t="s">
        <v>697</v>
      </c>
      <c r="J3414">
        <v>201611</v>
      </c>
      <c r="K3414" t="s">
        <v>31</v>
      </c>
      <c r="L3414">
        <v>5224226</v>
      </c>
      <c r="M3414">
        <v>3</v>
      </c>
      <c r="N3414">
        <v>61191</v>
      </c>
      <c r="O3414" t="s">
        <v>1017</v>
      </c>
      <c r="P3414">
        <v>0</v>
      </c>
      <c r="Q3414">
        <v>160630</v>
      </c>
      <c r="R3414" s="1">
        <v>42351</v>
      </c>
      <c r="S3414" t="s">
        <v>163</v>
      </c>
      <c r="U3414" t="s">
        <v>35</v>
      </c>
      <c r="V3414" s="1">
        <v>42403</v>
      </c>
      <c r="W3414" s="12">
        <v>75</v>
      </c>
      <c r="X3414" s="4" t="str">
        <f t="shared" si="107"/>
        <v>Income</v>
      </c>
      <c r="Y3414" s="5">
        <v>42401</v>
      </c>
      <c r="Z3414" s="6" t="s">
        <v>8072</v>
      </c>
      <c r="AA3414" s="7" t="str">
        <f t="shared" si="106"/>
        <v>Car Park Excess Fee Notice Income</v>
      </c>
    </row>
    <row r="3415" spans="1:27" x14ac:dyDescent="0.25">
      <c r="A3415" t="s">
        <v>23</v>
      </c>
      <c r="B3415" t="s">
        <v>24</v>
      </c>
      <c r="C3415" t="s">
        <v>25</v>
      </c>
      <c r="D3415" t="s">
        <v>26</v>
      </c>
      <c r="E3415" t="s">
        <v>721</v>
      </c>
      <c r="F3415" t="s">
        <v>722</v>
      </c>
      <c r="G3415" t="s">
        <v>696</v>
      </c>
      <c r="H3415" t="s">
        <v>697</v>
      </c>
      <c r="J3415">
        <v>201611</v>
      </c>
      <c r="K3415" t="s">
        <v>31</v>
      </c>
      <c r="L3415">
        <v>5224226</v>
      </c>
      <c r="M3415">
        <v>2</v>
      </c>
      <c r="N3415">
        <v>61191</v>
      </c>
      <c r="O3415" t="s">
        <v>1017</v>
      </c>
      <c r="P3415">
        <v>0</v>
      </c>
      <c r="Q3415">
        <v>160630</v>
      </c>
      <c r="R3415" s="1">
        <v>42351</v>
      </c>
      <c r="S3415" t="s">
        <v>55</v>
      </c>
      <c r="U3415" t="s">
        <v>35</v>
      </c>
      <c r="V3415" s="1">
        <v>42403</v>
      </c>
      <c r="W3415" s="12">
        <v>-11240.69</v>
      </c>
      <c r="X3415" s="4" t="str">
        <f t="shared" si="107"/>
        <v>Income</v>
      </c>
      <c r="Y3415" s="5">
        <v>42401</v>
      </c>
      <c r="Z3415" s="6" t="s">
        <v>8072</v>
      </c>
      <c r="AA3415" s="7" t="str">
        <f t="shared" si="106"/>
        <v>Car Park Excess Fee Notice Income</v>
      </c>
    </row>
    <row r="3416" spans="1:27" x14ac:dyDescent="0.25">
      <c r="A3416" t="s">
        <v>23</v>
      </c>
      <c r="B3416" t="s">
        <v>24</v>
      </c>
      <c r="C3416" t="s">
        <v>25</v>
      </c>
      <c r="D3416" t="s">
        <v>26</v>
      </c>
      <c r="E3416" t="s">
        <v>721</v>
      </c>
      <c r="F3416" t="s">
        <v>722</v>
      </c>
      <c r="G3416" t="s">
        <v>696</v>
      </c>
      <c r="H3416" t="s">
        <v>697</v>
      </c>
      <c r="J3416">
        <v>201611</v>
      </c>
      <c r="K3416" t="s">
        <v>31</v>
      </c>
      <c r="L3416">
        <v>5224226</v>
      </c>
      <c r="M3416">
        <v>1</v>
      </c>
      <c r="N3416">
        <v>61191</v>
      </c>
      <c r="O3416" t="s">
        <v>1017</v>
      </c>
      <c r="P3416">
        <v>0</v>
      </c>
      <c r="Q3416">
        <v>160630</v>
      </c>
      <c r="R3416" s="1">
        <v>42351</v>
      </c>
      <c r="S3416" t="s">
        <v>163</v>
      </c>
      <c r="U3416" t="s">
        <v>35</v>
      </c>
      <c r="V3416" s="1">
        <v>42403</v>
      </c>
      <c r="W3416" s="12">
        <v>11240.69</v>
      </c>
      <c r="X3416" s="4" t="str">
        <f t="shared" si="107"/>
        <v>Income</v>
      </c>
      <c r="Y3416" s="5">
        <v>42401</v>
      </c>
      <c r="Z3416" s="6" t="s">
        <v>8072</v>
      </c>
      <c r="AA3416" s="7" t="str">
        <f t="shared" si="106"/>
        <v>Car Park Excess Fee Notice Income</v>
      </c>
    </row>
    <row r="3417" spans="1:27" x14ac:dyDescent="0.25">
      <c r="A3417" t="s">
        <v>23</v>
      </c>
      <c r="B3417" t="s">
        <v>24</v>
      </c>
      <c r="C3417" t="s">
        <v>25</v>
      </c>
      <c r="D3417" t="s">
        <v>26</v>
      </c>
      <c r="E3417" t="s">
        <v>721</v>
      </c>
      <c r="F3417" t="s">
        <v>722</v>
      </c>
      <c r="G3417" t="s">
        <v>696</v>
      </c>
      <c r="H3417" t="s">
        <v>697</v>
      </c>
      <c r="J3417">
        <v>201611</v>
      </c>
      <c r="K3417" t="s">
        <v>317</v>
      </c>
      <c r="L3417">
        <v>203678</v>
      </c>
      <c r="M3417">
        <v>0</v>
      </c>
      <c r="P3417">
        <v>0</v>
      </c>
      <c r="R3417" s="1">
        <v>42429</v>
      </c>
      <c r="S3417">
        <v>0</v>
      </c>
      <c r="T3417" t="s">
        <v>1019</v>
      </c>
      <c r="U3417" t="s">
        <v>77</v>
      </c>
      <c r="V3417" s="1">
        <v>42429</v>
      </c>
      <c r="W3417" s="12">
        <v>7010.67</v>
      </c>
      <c r="X3417" s="4" t="str">
        <f t="shared" si="107"/>
        <v>Income</v>
      </c>
      <c r="Y3417" s="5">
        <v>42401</v>
      </c>
      <c r="Z3417" s="6" t="s">
        <v>8072</v>
      </c>
      <c r="AA3417" s="7" t="str">
        <f t="shared" si="106"/>
        <v>Car Park Excess Fee Notice Income</v>
      </c>
    </row>
    <row r="3418" spans="1:27" x14ac:dyDescent="0.25">
      <c r="A3418" t="s">
        <v>23</v>
      </c>
      <c r="B3418" t="s">
        <v>24</v>
      </c>
      <c r="C3418" t="s">
        <v>25</v>
      </c>
      <c r="D3418" t="s">
        <v>26</v>
      </c>
      <c r="E3418" t="s">
        <v>721</v>
      </c>
      <c r="F3418" t="s">
        <v>722</v>
      </c>
      <c r="G3418" t="s">
        <v>696</v>
      </c>
      <c r="H3418" t="s">
        <v>697</v>
      </c>
      <c r="J3418">
        <v>201611</v>
      </c>
      <c r="K3418" t="s">
        <v>317</v>
      </c>
      <c r="L3418">
        <v>203678</v>
      </c>
      <c r="M3418">
        <v>2</v>
      </c>
      <c r="P3418">
        <v>0</v>
      </c>
      <c r="R3418" s="1">
        <v>42429</v>
      </c>
      <c r="S3418">
        <v>0</v>
      </c>
      <c r="T3418" t="s">
        <v>1020</v>
      </c>
      <c r="U3418" t="s">
        <v>77</v>
      </c>
      <c r="V3418" s="1">
        <v>42429</v>
      </c>
      <c r="W3418" s="12">
        <v>24155.34</v>
      </c>
      <c r="X3418" s="4" t="str">
        <f t="shared" si="107"/>
        <v>Income</v>
      </c>
      <c r="Y3418" s="5">
        <v>42401</v>
      </c>
      <c r="Z3418" s="6" t="s">
        <v>8072</v>
      </c>
      <c r="AA3418" s="7" t="str">
        <f t="shared" si="106"/>
        <v>Car Park Excess Fee Notice Income</v>
      </c>
    </row>
    <row r="3419" spans="1:27" x14ac:dyDescent="0.25">
      <c r="A3419" t="s">
        <v>23</v>
      </c>
      <c r="B3419" t="s">
        <v>24</v>
      </c>
      <c r="C3419" t="s">
        <v>25</v>
      </c>
      <c r="D3419" t="s">
        <v>26</v>
      </c>
      <c r="E3419" t="s">
        <v>721</v>
      </c>
      <c r="F3419" t="s">
        <v>722</v>
      </c>
      <c r="G3419" t="s">
        <v>696</v>
      </c>
      <c r="H3419" t="s">
        <v>697</v>
      </c>
      <c r="J3419">
        <v>201611</v>
      </c>
      <c r="K3419" t="s">
        <v>317</v>
      </c>
      <c r="L3419">
        <v>203679</v>
      </c>
      <c r="M3419">
        <v>0</v>
      </c>
      <c r="P3419">
        <v>0</v>
      </c>
      <c r="R3419" s="1">
        <v>42429</v>
      </c>
      <c r="S3419">
        <v>0</v>
      </c>
      <c r="T3419" t="s">
        <v>1021</v>
      </c>
      <c r="U3419" t="s">
        <v>77</v>
      </c>
      <c r="V3419" s="1">
        <v>42429</v>
      </c>
      <c r="W3419" s="12">
        <v>5907</v>
      </c>
      <c r="X3419" s="4" t="str">
        <f t="shared" si="107"/>
        <v>Income</v>
      </c>
      <c r="Y3419" s="5">
        <v>42401</v>
      </c>
      <c r="Z3419" s="6" t="s">
        <v>8072</v>
      </c>
      <c r="AA3419" s="7" t="str">
        <f t="shared" si="106"/>
        <v>Car Park Excess Fee Notice Income</v>
      </c>
    </row>
    <row r="3420" spans="1:27" x14ac:dyDescent="0.25">
      <c r="A3420" t="s">
        <v>23</v>
      </c>
      <c r="B3420" t="s">
        <v>24</v>
      </c>
      <c r="C3420" t="s">
        <v>25</v>
      </c>
      <c r="D3420" t="s">
        <v>26</v>
      </c>
      <c r="E3420" t="s">
        <v>721</v>
      </c>
      <c r="F3420" t="s">
        <v>722</v>
      </c>
      <c r="G3420" t="s">
        <v>696</v>
      </c>
      <c r="H3420" t="s">
        <v>697</v>
      </c>
      <c r="J3420">
        <v>201611</v>
      </c>
      <c r="K3420" t="s">
        <v>31</v>
      </c>
      <c r="L3420">
        <v>5224529</v>
      </c>
      <c r="M3420">
        <v>3</v>
      </c>
      <c r="N3420">
        <v>61191</v>
      </c>
      <c r="O3420" t="s">
        <v>1017</v>
      </c>
      <c r="P3420">
        <v>0</v>
      </c>
      <c r="Q3420">
        <v>151302</v>
      </c>
      <c r="R3420" s="1">
        <v>42113</v>
      </c>
      <c r="S3420" t="s">
        <v>34</v>
      </c>
      <c r="U3420" t="s">
        <v>35</v>
      </c>
      <c r="V3420" s="1">
        <v>42410</v>
      </c>
      <c r="W3420" s="12">
        <v>-3139.71</v>
      </c>
      <c r="X3420" s="4" t="str">
        <f t="shared" si="107"/>
        <v>Income</v>
      </c>
      <c r="Y3420" s="5">
        <v>42401</v>
      </c>
      <c r="Z3420" s="6" t="s">
        <v>8072</v>
      </c>
      <c r="AA3420" s="7" t="str">
        <f t="shared" si="106"/>
        <v>Car Park Excess Fee Notice Income</v>
      </c>
    </row>
    <row r="3421" spans="1:27" x14ac:dyDescent="0.25">
      <c r="A3421" t="s">
        <v>23</v>
      </c>
      <c r="B3421" t="s">
        <v>24</v>
      </c>
      <c r="C3421" t="s">
        <v>25</v>
      </c>
      <c r="D3421" t="s">
        <v>26</v>
      </c>
      <c r="E3421" t="s">
        <v>721</v>
      </c>
      <c r="F3421" t="s">
        <v>722</v>
      </c>
      <c r="G3421" t="s">
        <v>696</v>
      </c>
      <c r="H3421" t="s">
        <v>697</v>
      </c>
      <c r="J3421">
        <v>201611</v>
      </c>
      <c r="K3421" t="s">
        <v>31</v>
      </c>
      <c r="L3421">
        <v>5224529</v>
      </c>
      <c r="M3421">
        <v>2</v>
      </c>
      <c r="N3421">
        <v>61191</v>
      </c>
      <c r="O3421" t="s">
        <v>1017</v>
      </c>
      <c r="P3421">
        <v>0</v>
      </c>
      <c r="Q3421">
        <v>151302</v>
      </c>
      <c r="R3421" s="1">
        <v>42113</v>
      </c>
      <c r="S3421" t="s">
        <v>163</v>
      </c>
      <c r="U3421" t="s">
        <v>35</v>
      </c>
      <c r="V3421" s="1">
        <v>42410</v>
      </c>
      <c r="W3421" s="12">
        <v>3139.71</v>
      </c>
      <c r="X3421" s="4" t="str">
        <f t="shared" si="107"/>
        <v>Income</v>
      </c>
      <c r="Y3421" s="5">
        <v>42401</v>
      </c>
      <c r="Z3421" s="6" t="s">
        <v>8072</v>
      </c>
      <c r="AA3421" s="7" t="str">
        <f t="shared" si="106"/>
        <v>Car Park Excess Fee Notice Income</v>
      </c>
    </row>
    <row r="3422" spans="1:27" x14ac:dyDescent="0.25">
      <c r="A3422" t="s">
        <v>23</v>
      </c>
      <c r="B3422" t="s">
        <v>24</v>
      </c>
      <c r="C3422" t="s">
        <v>25</v>
      </c>
      <c r="D3422" t="s">
        <v>26</v>
      </c>
      <c r="E3422" t="s">
        <v>721</v>
      </c>
      <c r="F3422" t="s">
        <v>722</v>
      </c>
      <c r="G3422" t="s">
        <v>696</v>
      </c>
      <c r="H3422" t="s">
        <v>697</v>
      </c>
      <c r="J3422">
        <v>201611</v>
      </c>
      <c r="K3422" t="s">
        <v>31</v>
      </c>
      <c r="L3422">
        <v>5224541</v>
      </c>
      <c r="M3422">
        <v>1</v>
      </c>
      <c r="N3422">
        <v>61191</v>
      </c>
      <c r="O3422" t="s">
        <v>1017</v>
      </c>
      <c r="P3422">
        <v>0</v>
      </c>
      <c r="Q3422">
        <v>156712</v>
      </c>
      <c r="R3422" s="1">
        <v>42253</v>
      </c>
      <c r="S3422" t="s">
        <v>163</v>
      </c>
      <c r="U3422" t="s">
        <v>35</v>
      </c>
      <c r="V3422" s="1">
        <v>42410</v>
      </c>
      <c r="W3422" s="12">
        <v>100.06</v>
      </c>
      <c r="X3422" s="4" t="str">
        <f t="shared" si="107"/>
        <v>Income</v>
      </c>
      <c r="Y3422" s="5">
        <v>42401</v>
      </c>
      <c r="Z3422" s="6" t="s">
        <v>8072</v>
      </c>
      <c r="AA3422" s="7" t="str">
        <f t="shared" si="106"/>
        <v>Car Park Excess Fee Notice Income</v>
      </c>
    </row>
    <row r="3423" spans="1:27" x14ac:dyDescent="0.25">
      <c r="A3423" t="s">
        <v>23</v>
      </c>
      <c r="B3423" t="s">
        <v>24</v>
      </c>
      <c r="C3423" t="s">
        <v>25</v>
      </c>
      <c r="D3423" t="s">
        <v>26</v>
      </c>
      <c r="E3423" t="s">
        <v>721</v>
      </c>
      <c r="F3423" t="s">
        <v>722</v>
      </c>
      <c r="G3423" t="s">
        <v>696</v>
      </c>
      <c r="H3423" t="s">
        <v>697</v>
      </c>
      <c r="J3423">
        <v>201611</v>
      </c>
      <c r="K3423" t="s">
        <v>47</v>
      </c>
      <c r="L3423">
        <v>2029796</v>
      </c>
      <c r="M3423">
        <v>5</v>
      </c>
      <c r="P3423">
        <v>0</v>
      </c>
      <c r="Q3423" t="s">
        <v>1022</v>
      </c>
      <c r="R3423" s="1">
        <v>42404</v>
      </c>
      <c r="S3423" t="s">
        <v>40</v>
      </c>
      <c r="T3423" t="s">
        <v>1023</v>
      </c>
      <c r="U3423" t="s">
        <v>71</v>
      </c>
      <c r="V3423" s="1">
        <v>42404</v>
      </c>
      <c r="W3423" s="12">
        <v>-375</v>
      </c>
      <c r="X3423" s="4" t="str">
        <f t="shared" si="107"/>
        <v>Income</v>
      </c>
      <c r="Y3423" s="5">
        <v>42401</v>
      </c>
      <c r="Z3423" s="6" t="s">
        <v>8072</v>
      </c>
      <c r="AA3423" s="7" t="str">
        <f t="shared" si="106"/>
        <v>Car Park Excess Fee Notice Income</v>
      </c>
    </row>
    <row r="3424" spans="1:27" x14ac:dyDescent="0.25">
      <c r="A3424" t="s">
        <v>23</v>
      </c>
      <c r="B3424" t="s">
        <v>24</v>
      </c>
      <c r="C3424" t="s">
        <v>25</v>
      </c>
      <c r="D3424" t="s">
        <v>26</v>
      </c>
      <c r="E3424" t="s">
        <v>721</v>
      </c>
      <c r="F3424" t="s">
        <v>722</v>
      </c>
      <c r="G3424" t="s">
        <v>696</v>
      </c>
      <c r="H3424" t="s">
        <v>697</v>
      </c>
      <c r="J3424">
        <v>201611</v>
      </c>
      <c r="K3424" t="s">
        <v>31</v>
      </c>
      <c r="L3424">
        <v>5224539</v>
      </c>
      <c r="M3424">
        <v>2</v>
      </c>
      <c r="N3424">
        <v>61191</v>
      </c>
      <c r="O3424" t="s">
        <v>1017</v>
      </c>
      <c r="P3424">
        <v>0</v>
      </c>
      <c r="Q3424">
        <v>155651</v>
      </c>
      <c r="R3424" s="1">
        <v>42225</v>
      </c>
      <c r="S3424" t="s">
        <v>34</v>
      </c>
      <c r="U3424" t="s">
        <v>35</v>
      </c>
      <c r="V3424" s="1">
        <v>42425</v>
      </c>
      <c r="W3424" s="12">
        <v>-2413.0700000000002</v>
      </c>
      <c r="X3424" s="4" t="str">
        <f t="shared" si="107"/>
        <v>Income</v>
      </c>
      <c r="Y3424" s="5">
        <v>42401</v>
      </c>
      <c r="Z3424" s="6" t="s">
        <v>8072</v>
      </c>
      <c r="AA3424" s="7" t="str">
        <f t="shared" si="106"/>
        <v>Car Park Excess Fee Notice Income</v>
      </c>
    </row>
    <row r="3425" spans="1:27" x14ac:dyDescent="0.25">
      <c r="A3425" t="s">
        <v>23</v>
      </c>
      <c r="B3425" t="s">
        <v>24</v>
      </c>
      <c r="C3425" t="s">
        <v>25</v>
      </c>
      <c r="D3425" t="s">
        <v>26</v>
      </c>
      <c r="E3425" t="s">
        <v>721</v>
      </c>
      <c r="F3425" t="s">
        <v>722</v>
      </c>
      <c r="G3425" t="s">
        <v>696</v>
      </c>
      <c r="H3425" t="s">
        <v>697</v>
      </c>
      <c r="J3425">
        <v>201611</v>
      </c>
      <c r="K3425" t="s">
        <v>47</v>
      </c>
      <c r="L3425">
        <v>2029890</v>
      </c>
      <c r="M3425">
        <v>3</v>
      </c>
      <c r="P3425">
        <v>0</v>
      </c>
      <c r="Q3425" t="s">
        <v>1024</v>
      </c>
      <c r="R3425" s="1">
        <v>42415</v>
      </c>
      <c r="S3425" t="s">
        <v>40</v>
      </c>
      <c r="T3425" t="s">
        <v>1025</v>
      </c>
      <c r="U3425" t="s">
        <v>50</v>
      </c>
      <c r="V3425" s="1">
        <v>42415</v>
      </c>
      <c r="W3425" s="12">
        <v>-35</v>
      </c>
      <c r="X3425" s="4" t="str">
        <f t="shared" si="107"/>
        <v>Income</v>
      </c>
      <c r="Y3425" s="5">
        <v>42401</v>
      </c>
      <c r="Z3425" s="6" t="s">
        <v>8072</v>
      </c>
      <c r="AA3425" s="7" t="str">
        <f t="shared" si="106"/>
        <v>Car Park Excess Fee Notice Income</v>
      </c>
    </row>
    <row r="3426" spans="1:27" x14ac:dyDescent="0.25">
      <c r="A3426" t="s">
        <v>23</v>
      </c>
      <c r="B3426" t="s">
        <v>24</v>
      </c>
      <c r="C3426" t="s">
        <v>25</v>
      </c>
      <c r="D3426" t="s">
        <v>26</v>
      </c>
      <c r="E3426" t="s">
        <v>721</v>
      </c>
      <c r="F3426" t="s">
        <v>722</v>
      </c>
      <c r="G3426" t="s">
        <v>696</v>
      </c>
      <c r="H3426" t="s">
        <v>697</v>
      </c>
      <c r="J3426">
        <v>201611</v>
      </c>
      <c r="K3426" t="s">
        <v>47</v>
      </c>
      <c r="L3426">
        <v>2029877</v>
      </c>
      <c r="M3426">
        <v>7</v>
      </c>
      <c r="P3426">
        <v>0</v>
      </c>
      <c r="Q3426" t="s">
        <v>1026</v>
      </c>
      <c r="R3426" s="1">
        <v>42412</v>
      </c>
      <c r="S3426" t="s">
        <v>40</v>
      </c>
      <c r="T3426" t="s">
        <v>1027</v>
      </c>
      <c r="U3426" t="s">
        <v>50</v>
      </c>
      <c r="V3426" s="1">
        <v>42412</v>
      </c>
      <c r="W3426" s="12">
        <v>-920</v>
      </c>
      <c r="X3426" s="4" t="str">
        <f t="shared" si="107"/>
        <v>Income</v>
      </c>
      <c r="Y3426" s="5">
        <v>42401</v>
      </c>
      <c r="Z3426" s="6" t="s">
        <v>8072</v>
      </c>
      <c r="AA3426" s="7" t="str">
        <f t="shared" si="106"/>
        <v>Car Park Excess Fee Notice Income</v>
      </c>
    </row>
    <row r="3427" spans="1:27" x14ac:dyDescent="0.25">
      <c r="A3427" t="s">
        <v>23</v>
      </c>
      <c r="B3427" t="s">
        <v>24</v>
      </c>
      <c r="C3427" t="s">
        <v>25</v>
      </c>
      <c r="D3427" t="s">
        <v>26</v>
      </c>
      <c r="E3427" t="s">
        <v>721</v>
      </c>
      <c r="F3427" t="s">
        <v>722</v>
      </c>
      <c r="G3427" t="s">
        <v>696</v>
      </c>
      <c r="H3427" t="s">
        <v>697</v>
      </c>
      <c r="J3427">
        <v>201611</v>
      </c>
      <c r="K3427" t="s">
        <v>47</v>
      </c>
      <c r="L3427">
        <v>2029817</v>
      </c>
      <c r="M3427">
        <v>29</v>
      </c>
      <c r="P3427">
        <v>0</v>
      </c>
      <c r="Q3427" t="s">
        <v>1028</v>
      </c>
      <c r="R3427" s="1">
        <v>42405</v>
      </c>
      <c r="S3427" t="s">
        <v>40</v>
      </c>
      <c r="T3427" t="s">
        <v>1029</v>
      </c>
      <c r="U3427" t="s">
        <v>50</v>
      </c>
      <c r="V3427" s="1">
        <v>42405</v>
      </c>
      <c r="W3427" s="12">
        <v>-120</v>
      </c>
      <c r="X3427" s="4" t="str">
        <f t="shared" si="107"/>
        <v>Income</v>
      </c>
      <c r="Y3427" s="5">
        <v>42401</v>
      </c>
      <c r="Z3427" s="6" t="s">
        <v>8072</v>
      </c>
      <c r="AA3427" s="7" t="str">
        <f t="shared" si="106"/>
        <v>Car Park Excess Fee Notice Income</v>
      </c>
    </row>
    <row r="3428" spans="1:27" x14ac:dyDescent="0.25">
      <c r="A3428" t="s">
        <v>23</v>
      </c>
      <c r="B3428" t="s">
        <v>24</v>
      </c>
      <c r="C3428" t="s">
        <v>25</v>
      </c>
      <c r="D3428" t="s">
        <v>26</v>
      </c>
      <c r="E3428" t="s">
        <v>721</v>
      </c>
      <c r="F3428" t="s">
        <v>722</v>
      </c>
      <c r="G3428" t="s">
        <v>696</v>
      </c>
      <c r="H3428" t="s">
        <v>697</v>
      </c>
      <c r="J3428">
        <v>201611</v>
      </c>
      <c r="K3428" t="s">
        <v>47</v>
      </c>
      <c r="L3428">
        <v>2029962</v>
      </c>
      <c r="M3428">
        <v>3</v>
      </c>
      <c r="P3428">
        <v>0</v>
      </c>
      <c r="Q3428" t="s">
        <v>1030</v>
      </c>
      <c r="R3428" s="1">
        <v>42423</v>
      </c>
      <c r="S3428" t="s">
        <v>40</v>
      </c>
      <c r="T3428" t="s">
        <v>1031</v>
      </c>
      <c r="U3428" t="s">
        <v>746</v>
      </c>
      <c r="V3428" s="1">
        <v>42423</v>
      </c>
      <c r="W3428" s="12">
        <v>-220</v>
      </c>
      <c r="X3428" s="4" t="str">
        <f t="shared" si="107"/>
        <v>Income</v>
      </c>
      <c r="Y3428" s="5">
        <v>42401</v>
      </c>
      <c r="Z3428" s="6" t="s">
        <v>8072</v>
      </c>
      <c r="AA3428" s="7" t="str">
        <f t="shared" si="106"/>
        <v>Car Park Excess Fee Notice Income</v>
      </c>
    </row>
    <row r="3429" spans="1:27" x14ac:dyDescent="0.25">
      <c r="A3429" t="s">
        <v>23</v>
      </c>
      <c r="B3429" t="s">
        <v>24</v>
      </c>
      <c r="C3429" t="s">
        <v>25</v>
      </c>
      <c r="D3429" t="s">
        <v>26</v>
      </c>
      <c r="E3429" t="s">
        <v>721</v>
      </c>
      <c r="F3429" t="s">
        <v>722</v>
      </c>
      <c r="G3429" t="s">
        <v>696</v>
      </c>
      <c r="H3429" t="s">
        <v>697</v>
      </c>
      <c r="J3429">
        <v>201611</v>
      </c>
      <c r="K3429" t="s">
        <v>47</v>
      </c>
      <c r="L3429">
        <v>2029765</v>
      </c>
      <c r="M3429">
        <v>25</v>
      </c>
      <c r="P3429">
        <v>0</v>
      </c>
      <c r="Q3429" t="s">
        <v>1032</v>
      </c>
      <c r="R3429" s="1">
        <v>42401</v>
      </c>
      <c r="S3429" t="s">
        <v>40</v>
      </c>
      <c r="T3429" t="s">
        <v>1033</v>
      </c>
      <c r="U3429" t="s">
        <v>50</v>
      </c>
      <c r="V3429" s="1">
        <v>42401</v>
      </c>
      <c r="W3429" s="12">
        <v>-150</v>
      </c>
      <c r="X3429" s="4" t="str">
        <f t="shared" si="107"/>
        <v>Income</v>
      </c>
      <c r="Y3429" s="5">
        <v>42401</v>
      </c>
      <c r="Z3429" s="6" t="s">
        <v>8072</v>
      </c>
      <c r="AA3429" s="7" t="str">
        <f t="shared" si="106"/>
        <v>Car Park Excess Fee Notice Income</v>
      </c>
    </row>
    <row r="3430" spans="1:27" x14ac:dyDescent="0.25">
      <c r="A3430" t="s">
        <v>23</v>
      </c>
      <c r="B3430" t="s">
        <v>24</v>
      </c>
      <c r="C3430" t="s">
        <v>25</v>
      </c>
      <c r="D3430" t="s">
        <v>26</v>
      </c>
      <c r="E3430" t="s">
        <v>721</v>
      </c>
      <c r="F3430" t="s">
        <v>722</v>
      </c>
      <c r="G3430" t="s">
        <v>696</v>
      </c>
      <c r="H3430" t="s">
        <v>697</v>
      </c>
      <c r="J3430">
        <v>201611</v>
      </c>
      <c r="K3430" t="s">
        <v>47</v>
      </c>
      <c r="L3430">
        <v>2029775</v>
      </c>
      <c r="M3430">
        <v>11</v>
      </c>
      <c r="P3430">
        <v>0</v>
      </c>
      <c r="Q3430" t="s">
        <v>1034</v>
      </c>
      <c r="R3430" s="1">
        <v>42402</v>
      </c>
      <c r="S3430" t="s">
        <v>40</v>
      </c>
      <c r="T3430" t="s">
        <v>1035</v>
      </c>
      <c r="U3430" t="s">
        <v>71</v>
      </c>
      <c r="V3430" s="1">
        <v>42402</v>
      </c>
      <c r="W3430" s="12">
        <v>-645</v>
      </c>
      <c r="X3430" s="4" t="str">
        <f t="shared" si="107"/>
        <v>Income</v>
      </c>
      <c r="Y3430" s="5">
        <v>42401</v>
      </c>
      <c r="Z3430" s="6" t="s">
        <v>8072</v>
      </c>
      <c r="AA3430" s="7" t="str">
        <f t="shared" si="106"/>
        <v>Car Park Excess Fee Notice Income</v>
      </c>
    </row>
    <row r="3431" spans="1:27" x14ac:dyDescent="0.25">
      <c r="A3431" t="s">
        <v>23</v>
      </c>
      <c r="B3431" t="s">
        <v>24</v>
      </c>
      <c r="C3431" t="s">
        <v>25</v>
      </c>
      <c r="D3431" t="s">
        <v>26</v>
      </c>
      <c r="E3431" t="s">
        <v>721</v>
      </c>
      <c r="F3431" t="s">
        <v>722</v>
      </c>
      <c r="G3431" t="s">
        <v>696</v>
      </c>
      <c r="H3431" t="s">
        <v>697</v>
      </c>
      <c r="J3431">
        <v>201611</v>
      </c>
      <c r="K3431" t="s">
        <v>47</v>
      </c>
      <c r="L3431">
        <v>2029769</v>
      </c>
      <c r="M3431">
        <v>35</v>
      </c>
      <c r="P3431">
        <v>0</v>
      </c>
      <c r="Q3431" t="s">
        <v>1036</v>
      </c>
      <c r="R3431" s="1">
        <v>42401</v>
      </c>
      <c r="S3431" t="s">
        <v>40</v>
      </c>
      <c r="T3431" t="s">
        <v>1037</v>
      </c>
      <c r="U3431" t="s">
        <v>50</v>
      </c>
      <c r="V3431" s="1">
        <v>42401</v>
      </c>
      <c r="W3431" s="12">
        <v>-705</v>
      </c>
      <c r="X3431" s="4" t="str">
        <f t="shared" si="107"/>
        <v>Income</v>
      </c>
      <c r="Y3431" s="5">
        <v>42401</v>
      </c>
      <c r="Z3431" s="6" t="s">
        <v>8072</v>
      </c>
      <c r="AA3431" s="7" t="str">
        <f t="shared" si="106"/>
        <v>Car Park Excess Fee Notice Income</v>
      </c>
    </row>
    <row r="3432" spans="1:27" x14ac:dyDescent="0.25">
      <c r="A3432" t="s">
        <v>23</v>
      </c>
      <c r="B3432" t="s">
        <v>24</v>
      </c>
      <c r="C3432" t="s">
        <v>25</v>
      </c>
      <c r="D3432" t="s">
        <v>26</v>
      </c>
      <c r="E3432" t="s">
        <v>721</v>
      </c>
      <c r="F3432" t="s">
        <v>722</v>
      </c>
      <c r="G3432" t="s">
        <v>696</v>
      </c>
      <c r="H3432" t="s">
        <v>697</v>
      </c>
      <c r="J3432">
        <v>201611</v>
      </c>
      <c r="K3432" t="s">
        <v>31</v>
      </c>
      <c r="L3432">
        <v>5224540</v>
      </c>
      <c r="M3432">
        <v>3</v>
      </c>
      <c r="N3432">
        <v>61191</v>
      </c>
      <c r="O3432" t="s">
        <v>1017</v>
      </c>
      <c r="P3432">
        <v>0</v>
      </c>
      <c r="Q3432">
        <v>156207</v>
      </c>
      <c r="R3432" s="1">
        <v>42239</v>
      </c>
      <c r="S3432" t="s">
        <v>34</v>
      </c>
      <c r="U3432" t="s">
        <v>35</v>
      </c>
      <c r="V3432" s="1">
        <v>42410</v>
      </c>
      <c r="W3432" s="12">
        <v>-3063.03</v>
      </c>
      <c r="X3432" s="4" t="str">
        <f t="shared" si="107"/>
        <v>Income</v>
      </c>
      <c r="Y3432" s="5">
        <v>42401</v>
      </c>
      <c r="Z3432" s="6" t="s">
        <v>8072</v>
      </c>
      <c r="AA3432" s="7" t="str">
        <f t="shared" si="106"/>
        <v>Car Park Excess Fee Notice Income</v>
      </c>
    </row>
    <row r="3433" spans="1:27" x14ac:dyDescent="0.25">
      <c r="A3433" t="s">
        <v>23</v>
      </c>
      <c r="B3433" t="s">
        <v>24</v>
      </c>
      <c r="C3433" t="s">
        <v>25</v>
      </c>
      <c r="D3433" t="s">
        <v>26</v>
      </c>
      <c r="E3433" t="s">
        <v>721</v>
      </c>
      <c r="F3433" t="s">
        <v>722</v>
      </c>
      <c r="G3433" t="s">
        <v>696</v>
      </c>
      <c r="H3433" t="s">
        <v>697</v>
      </c>
      <c r="J3433">
        <v>201611</v>
      </c>
      <c r="K3433" t="s">
        <v>31</v>
      </c>
      <c r="L3433">
        <v>5224540</v>
      </c>
      <c r="M3433">
        <v>2</v>
      </c>
      <c r="N3433">
        <v>61191</v>
      </c>
      <c r="O3433" t="s">
        <v>1017</v>
      </c>
      <c r="P3433">
        <v>0</v>
      </c>
      <c r="Q3433">
        <v>156207</v>
      </c>
      <c r="R3433" s="1">
        <v>42239</v>
      </c>
      <c r="S3433" t="s">
        <v>163</v>
      </c>
      <c r="U3433" t="s">
        <v>35</v>
      </c>
      <c r="V3433" s="1">
        <v>42410</v>
      </c>
      <c r="W3433" s="12">
        <v>3063.03</v>
      </c>
      <c r="X3433" s="4" t="str">
        <f t="shared" si="107"/>
        <v>Income</v>
      </c>
      <c r="Y3433" s="5">
        <v>42401</v>
      </c>
      <c r="Z3433" s="6" t="s">
        <v>8072</v>
      </c>
      <c r="AA3433" s="7" t="str">
        <f t="shared" si="106"/>
        <v>Car Park Excess Fee Notice Income</v>
      </c>
    </row>
    <row r="3434" spans="1:27" x14ac:dyDescent="0.25">
      <c r="A3434" t="s">
        <v>23</v>
      </c>
      <c r="B3434" t="s">
        <v>24</v>
      </c>
      <c r="C3434" t="s">
        <v>25</v>
      </c>
      <c r="D3434" t="s">
        <v>26</v>
      </c>
      <c r="E3434" t="s">
        <v>721</v>
      </c>
      <c r="F3434" t="s">
        <v>722</v>
      </c>
      <c r="G3434" t="s">
        <v>696</v>
      </c>
      <c r="H3434" t="s">
        <v>697</v>
      </c>
      <c r="J3434">
        <v>201611</v>
      </c>
      <c r="K3434" t="s">
        <v>31</v>
      </c>
      <c r="L3434">
        <v>5224540</v>
      </c>
      <c r="M3434">
        <v>1</v>
      </c>
      <c r="N3434">
        <v>61191</v>
      </c>
      <c r="O3434" t="s">
        <v>1017</v>
      </c>
      <c r="P3434">
        <v>0</v>
      </c>
      <c r="Q3434">
        <v>156207</v>
      </c>
      <c r="R3434" s="1">
        <v>42239</v>
      </c>
      <c r="S3434" t="s">
        <v>163</v>
      </c>
      <c r="U3434" t="s">
        <v>35</v>
      </c>
      <c r="V3434" s="1">
        <v>42410</v>
      </c>
      <c r="W3434" s="12">
        <v>60.79</v>
      </c>
      <c r="X3434" s="4" t="str">
        <f t="shared" si="107"/>
        <v>Income</v>
      </c>
      <c r="Y3434" s="5">
        <v>42401</v>
      </c>
      <c r="Z3434" s="6" t="s">
        <v>8072</v>
      </c>
      <c r="AA3434" s="7" t="str">
        <f t="shared" si="106"/>
        <v>Car Park Excess Fee Notice Income</v>
      </c>
    </row>
    <row r="3435" spans="1:27" x14ac:dyDescent="0.25">
      <c r="A3435" t="s">
        <v>23</v>
      </c>
      <c r="B3435" t="s">
        <v>24</v>
      </c>
      <c r="C3435" t="s">
        <v>25</v>
      </c>
      <c r="D3435" t="s">
        <v>26</v>
      </c>
      <c r="E3435" t="s">
        <v>721</v>
      </c>
      <c r="F3435" t="s">
        <v>722</v>
      </c>
      <c r="G3435" t="s">
        <v>696</v>
      </c>
      <c r="H3435" t="s">
        <v>697</v>
      </c>
      <c r="J3435">
        <v>201611</v>
      </c>
      <c r="K3435" t="s">
        <v>31</v>
      </c>
      <c r="L3435">
        <v>5224534</v>
      </c>
      <c r="M3435">
        <v>3</v>
      </c>
      <c r="N3435">
        <v>61191</v>
      </c>
      <c r="O3435" t="s">
        <v>1017</v>
      </c>
      <c r="P3435">
        <v>0</v>
      </c>
      <c r="Q3435">
        <v>154056</v>
      </c>
      <c r="R3435" s="1">
        <v>42183</v>
      </c>
      <c r="S3435" t="s">
        <v>34</v>
      </c>
      <c r="U3435" t="s">
        <v>35</v>
      </c>
      <c r="V3435" s="1">
        <v>42410</v>
      </c>
      <c r="W3435" s="12">
        <v>-5725.19</v>
      </c>
      <c r="X3435" s="4" t="str">
        <f t="shared" si="107"/>
        <v>Income</v>
      </c>
      <c r="Y3435" s="5">
        <v>42401</v>
      </c>
      <c r="Z3435" s="6" t="s">
        <v>8072</v>
      </c>
      <c r="AA3435" s="7" t="str">
        <f t="shared" si="106"/>
        <v>Car Park Excess Fee Notice Income</v>
      </c>
    </row>
    <row r="3436" spans="1:27" x14ac:dyDescent="0.25">
      <c r="A3436" t="s">
        <v>23</v>
      </c>
      <c r="B3436" t="s">
        <v>24</v>
      </c>
      <c r="C3436" t="s">
        <v>25</v>
      </c>
      <c r="D3436" t="s">
        <v>26</v>
      </c>
      <c r="E3436" t="s">
        <v>721</v>
      </c>
      <c r="F3436" t="s">
        <v>722</v>
      </c>
      <c r="G3436" t="s">
        <v>696</v>
      </c>
      <c r="H3436" t="s">
        <v>697</v>
      </c>
      <c r="J3436">
        <v>201611</v>
      </c>
      <c r="K3436" t="s">
        <v>31</v>
      </c>
      <c r="L3436">
        <v>5224534</v>
      </c>
      <c r="M3436">
        <v>2</v>
      </c>
      <c r="N3436">
        <v>61191</v>
      </c>
      <c r="O3436" t="s">
        <v>1017</v>
      </c>
      <c r="P3436">
        <v>0</v>
      </c>
      <c r="Q3436">
        <v>154056</v>
      </c>
      <c r="R3436" s="1">
        <v>42183</v>
      </c>
      <c r="S3436" t="s">
        <v>163</v>
      </c>
      <c r="U3436" t="s">
        <v>35</v>
      </c>
      <c r="V3436" s="1">
        <v>42410</v>
      </c>
      <c r="W3436" s="12">
        <v>5725.19</v>
      </c>
      <c r="X3436" s="4" t="str">
        <f t="shared" si="107"/>
        <v>Income</v>
      </c>
      <c r="Y3436" s="5">
        <v>42401</v>
      </c>
      <c r="Z3436" s="6" t="s">
        <v>8072</v>
      </c>
      <c r="AA3436" s="7" t="str">
        <f t="shared" si="106"/>
        <v>Car Park Excess Fee Notice Income</v>
      </c>
    </row>
    <row r="3437" spans="1:27" x14ac:dyDescent="0.25">
      <c r="A3437" t="s">
        <v>23</v>
      </c>
      <c r="B3437" t="s">
        <v>24</v>
      </c>
      <c r="C3437" t="s">
        <v>25</v>
      </c>
      <c r="D3437" t="s">
        <v>26</v>
      </c>
      <c r="E3437" t="s">
        <v>721</v>
      </c>
      <c r="F3437" t="s">
        <v>722</v>
      </c>
      <c r="G3437" t="s">
        <v>696</v>
      </c>
      <c r="H3437" t="s">
        <v>697</v>
      </c>
      <c r="J3437">
        <v>201611</v>
      </c>
      <c r="K3437" t="s">
        <v>31</v>
      </c>
      <c r="L3437">
        <v>5224534</v>
      </c>
      <c r="M3437">
        <v>1</v>
      </c>
      <c r="N3437">
        <v>61191</v>
      </c>
      <c r="O3437" t="s">
        <v>1017</v>
      </c>
      <c r="P3437">
        <v>0</v>
      </c>
      <c r="Q3437">
        <v>154056</v>
      </c>
      <c r="R3437" s="1">
        <v>42183</v>
      </c>
      <c r="S3437" t="s">
        <v>163</v>
      </c>
      <c r="U3437" t="s">
        <v>35</v>
      </c>
      <c r="V3437" s="1">
        <v>42410</v>
      </c>
      <c r="W3437" s="12">
        <v>155.19</v>
      </c>
      <c r="X3437" s="4" t="str">
        <f t="shared" si="107"/>
        <v>Income</v>
      </c>
      <c r="Y3437" s="5">
        <v>42401</v>
      </c>
      <c r="Z3437" s="6" t="s">
        <v>8072</v>
      </c>
      <c r="AA3437" s="7" t="str">
        <f t="shared" si="106"/>
        <v>Car Park Excess Fee Notice Income</v>
      </c>
    </row>
    <row r="3438" spans="1:27" x14ac:dyDescent="0.25">
      <c r="A3438" t="s">
        <v>23</v>
      </c>
      <c r="B3438" t="s">
        <v>24</v>
      </c>
      <c r="C3438" t="s">
        <v>25</v>
      </c>
      <c r="D3438" t="s">
        <v>26</v>
      </c>
      <c r="E3438" t="s">
        <v>721</v>
      </c>
      <c r="F3438" t="s">
        <v>722</v>
      </c>
      <c r="G3438" t="s">
        <v>696</v>
      </c>
      <c r="H3438" t="s">
        <v>697</v>
      </c>
      <c r="J3438">
        <v>201611</v>
      </c>
      <c r="K3438" t="s">
        <v>31</v>
      </c>
      <c r="L3438">
        <v>5224532</v>
      </c>
      <c r="M3438">
        <v>2</v>
      </c>
      <c r="N3438">
        <v>61191</v>
      </c>
      <c r="O3438" t="s">
        <v>1017</v>
      </c>
      <c r="P3438">
        <v>0</v>
      </c>
      <c r="Q3438">
        <v>153497</v>
      </c>
      <c r="R3438" s="1">
        <v>42169</v>
      </c>
      <c r="S3438" t="s">
        <v>34</v>
      </c>
      <c r="U3438" t="s">
        <v>35</v>
      </c>
      <c r="V3438" s="1">
        <v>42410</v>
      </c>
      <c r="W3438" s="12">
        <v>-3875.3</v>
      </c>
      <c r="X3438" s="4" t="str">
        <f t="shared" si="107"/>
        <v>Income</v>
      </c>
      <c r="Y3438" s="5">
        <v>42401</v>
      </c>
      <c r="Z3438" s="6" t="s">
        <v>8072</v>
      </c>
      <c r="AA3438" s="7" t="str">
        <f t="shared" si="106"/>
        <v>Car Park Excess Fee Notice Income</v>
      </c>
    </row>
    <row r="3439" spans="1:27" x14ac:dyDescent="0.25">
      <c r="A3439" t="s">
        <v>23</v>
      </c>
      <c r="B3439" t="s">
        <v>24</v>
      </c>
      <c r="C3439" t="s">
        <v>25</v>
      </c>
      <c r="D3439" t="s">
        <v>26</v>
      </c>
      <c r="E3439" t="s">
        <v>721</v>
      </c>
      <c r="F3439" t="s">
        <v>722</v>
      </c>
      <c r="G3439" t="s">
        <v>696</v>
      </c>
      <c r="H3439" t="s">
        <v>697</v>
      </c>
      <c r="J3439">
        <v>201611</v>
      </c>
      <c r="K3439" t="s">
        <v>31</v>
      </c>
      <c r="L3439">
        <v>5224532</v>
      </c>
      <c r="M3439">
        <v>3</v>
      </c>
      <c r="N3439">
        <v>61191</v>
      </c>
      <c r="O3439" t="s">
        <v>1017</v>
      </c>
      <c r="P3439">
        <v>0</v>
      </c>
      <c r="Q3439">
        <v>153497</v>
      </c>
      <c r="R3439" s="1">
        <v>42169</v>
      </c>
      <c r="S3439" t="s">
        <v>163</v>
      </c>
      <c r="U3439" t="s">
        <v>35</v>
      </c>
      <c r="V3439" s="1">
        <v>42410</v>
      </c>
      <c r="W3439" s="12">
        <v>160.38</v>
      </c>
      <c r="X3439" s="4" t="str">
        <f t="shared" si="107"/>
        <v>Income</v>
      </c>
      <c r="Y3439" s="5">
        <v>42401</v>
      </c>
      <c r="Z3439" s="6" t="s">
        <v>8072</v>
      </c>
      <c r="AA3439" s="7" t="str">
        <f t="shared" si="106"/>
        <v>Car Park Excess Fee Notice Income</v>
      </c>
    </row>
    <row r="3440" spans="1:27" x14ac:dyDescent="0.25">
      <c r="A3440" t="s">
        <v>23</v>
      </c>
      <c r="B3440" t="s">
        <v>24</v>
      </c>
      <c r="C3440" t="s">
        <v>25</v>
      </c>
      <c r="D3440" t="s">
        <v>26</v>
      </c>
      <c r="E3440" t="s">
        <v>721</v>
      </c>
      <c r="F3440" t="s">
        <v>722</v>
      </c>
      <c r="G3440" t="s">
        <v>696</v>
      </c>
      <c r="H3440" t="s">
        <v>697</v>
      </c>
      <c r="J3440">
        <v>201611</v>
      </c>
      <c r="K3440" t="s">
        <v>31</v>
      </c>
      <c r="L3440">
        <v>5224531</v>
      </c>
      <c r="M3440">
        <v>2</v>
      </c>
      <c r="N3440">
        <v>61191</v>
      </c>
      <c r="O3440" t="s">
        <v>1017</v>
      </c>
      <c r="P3440">
        <v>0</v>
      </c>
      <c r="Q3440">
        <v>151883</v>
      </c>
      <c r="R3440" s="1">
        <v>42127</v>
      </c>
      <c r="S3440" t="s">
        <v>34</v>
      </c>
      <c r="U3440" t="s">
        <v>35</v>
      </c>
      <c r="V3440" s="1">
        <v>42410</v>
      </c>
      <c r="W3440" s="12">
        <v>-4435.58</v>
      </c>
      <c r="X3440" s="4" t="str">
        <f t="shared" si="107"/>
        <v>Income</v>
      </c>
      <c r="Y3440" s="5">
        <v>42401</v>
      </c>
      <c r="Z3440" s="6" t="s">
        <v>8072</v>
      </c>
      <c r="AA3440" s="7" t="str">
        <f t="shared" si="106"/>
        <v>Car Park Excess Fee Notice Income</v>
      </c>
    </row>
    <row r="3441" spans="1:27" x14ac:dyDescent="0.25">
      <c r="A3441" t="s">
        <v>23</v>
      </c>
      <c r="B3441" t="s">
        <v>24</v>
      </c>
      <c r="C3441" t="s">
        <v>25</v>
      </c>
      <c r="D3441" t="s">
        <v>26</v>
      </c>
      <c r="E3441" t="s">
        <v>721</v>
      </c>
      <c r="F3441" t="s">
        <v>722</v>
      </c>
      <c r="G3441" t="s">
        <v>696</v>
      </c>
      <c r="H3441" t="s">
        <v>697</v>
      </c>
      <c r="J3441">
        <v>201611</v>
      </c>
      <c r="K3441" t="s">
        <v>31</v>
      </c>
      <c r="L3441">
        <v>5224532</v>
      </c>
      <c r="M3441">
        <v>1</v>
      </c>
      <c r="N3441">
        <v>61191</v>
      </c>
      <c r="O3441" t="s">
        <v>1017</v>
      </c>
      <c r="P3441">
        <v>0</v>
      </c>
      <c r="Q3441">
        <v>153497</v>
      </c>
      <c r="R3441" s="1">
        <v>42169</v>
      </c>
      <c r="S3441" t="s">
        <v>163</v>
      </c>
      <c r="U3441" t="s">
        <v>35</v>
      </c>
      <c r="V3441" s="1">
        <v>42410</v>
      </c>
      <c r="W3441" s="12">
        <v>3875.3</v>
      </c>
      <c r="X3441" s="4" t="str">
        <f t="shared" si="107"/>
        <v>Income</v>
      </c>
      <c r="Y3441" s="5">
        <v>42401</v>
      </c>
      <c r="Z3441" s="6" t="s">
        <v>8072</v>
      </c>
      <c r="AA3441" s="7" t="str">
        <f t="shared" si="106"/>
        <v>Car Park Excess Fee Notice Income</v>
      </c>
    </row>
    <row r="3442" spans="1:27" x14ac:dyDescent="0.25">
      <c r="A3442" t="s">
        <v>23</v>
      </c>
      <c r="B3442" t="s">
        <v>24</v>
      </c>
      <c r="C3442" t="s">
        <v>25</v>
      </c>
      <c r="D3442" t="s">
        <v>26</v>
      </c>
      <c r="E3442" t="s">
        <v>721</v>
      </c>
      <c r="F3442" t="s">
        <v>722</v>
      </c>
      <c r="G3442" t="s">
        <v>696</v>
      </c>
      <c r="H3442" t="s">
        <v>697</v>
      </c>
      <c r="J3442">
        <v>201611</v>
      </c>
      <c r="K3442" t="s">
        <v>31</v>
      </c>
      <c r="L3442">
        <v>5224531</v>
      </c>
      <c r="M3442">
        <v>1</v>
      </c>
      <c r="N3442">
        <v>61191</v>
      </c>
      <c r="O3442" t="s">
        <v>1017</v>
      </c>
      <c r="P3442">
        <v>0</v>
      </c>
      <c r="Q3442">
        <v>151883</v>
      </c>
      <c r="R3442" s="1">
        <v>42127</v>
      </c>
      <c r="S3442" t="s">
        <v>163</v>
      </c>
      <c r="U3442" t="s">
        <v>35</v>
      </c>
      <c r="V3442" s="1">
        <v>42410</v>
      </c>
      <c r="W3442" s="12">
        <v>4435.58</v>
      </c>
      <c r="X3442" s="4" t="str">
        <f t="shared" si="107"/>
        <v>Income</v>
      </c>
      <c r="Y3442" s="5">
        <v>42401</v>
      </c>
      <c r="Z3442" s="6" t="s">
        <v>8072</v>
      </c>
      <c r="AA3442" s="7" t="str">
        <f t="shared" si="106"/>
        <v>Car Park Excess Fee Notice Income</v>
      </c>
    </row>
    <row r="3443" spans="1:27" x14ac:dyDescent="0.25">
      <c r="A3443" t="s">
        <v>23</v>
      </c>
      <c r="B3443" t="s">
        <v>24</v>
      </c>
      <c r="C3443" t="s">
        <v>25</v>
      </c>
      <c r="D3443" t="s">
        <v>26</v>
      </c>
      <c r="E3443" t="s">
        <v>721</v>
      </c>
      <c r="F3443" t="s">
        <v>722</v>
      </c>
      <c r="G3443" t="s">
        <v>696</v>
      </c>
      <c r="H3443" t="s">
        <v>697</v>
      </c>
      <c r="J3443">
        <v>201611</v>
      </c>
      <c r="K3443" t="s">
        <v>47</v>
      </c>
      <c r="L3443">
        <v>2029850</v>
      </c>
      <c r="M3443">
        <v>7</v>
      </c>
      <c r="P3443">
        <v>0</v>
      </c>
      <c r="Q3443" t="s">
        <v>1038</v>
      </c>
      <c r="R3443" s="1">
        <v>42410</v>
      </c>
      <c r="S3443" t="s">
        <v>40</v>
      </c>
      <c r="T3443" t="s">
        <v>1039</v>
      </c>
      <c r="U3443" t="s">
        <v>71</v>
      </c>
      <c r="V3443" s="1">
        <v>42410</v>
      </c>
      <c r="W3443" s="12">
        <v>-325</v>
      </c>
      <c r="X3443" s="4" t="str">
        <f t="shared" si="107"/>
        <v>Income</v>
      </c>
      <c r="Y3443" s="5">
        <v>42401</v>
      </c>
      <c r="Z3443" s="6" t="s">
        <v>8072</v>
      </c>
      <c r="AA3443" s="7" t="str">
        <f t="shared" si="106"/>
        <v>Car Park Excess Fee Notice Income</v>
      </c>
    </row>
    <row r="3444" spans="1:27" x14ac:dyDescent="0.25">
      <c r="A3444" t="s">
        <v>23</v>
      </c>
      <c r="B3444" t="s">
        <v>24</v>
      </c>
      <c r="C3444" t="s">
        <v>25</v>
      </c>
      <c r="D3444" t="s">
        <v>26</v>
      </c>
      <c r="E3444" t="s">
        <v>721</v>
      </c>
      <c r="F3444" t="s">
        <v>722</v>
      </c>
      <c r="G3444" t="s">
        <v>696</v>
      </c>
      <c r="H3444" t="s">
        <v>697</v>
      </c>
      <c r="J3444">
        <v>201611</v>
      </c>
      <c r="K3444" t="s">
        <v>31</v>
      </c>
      <c r="L3444">
        <v>5224543</v>
      </c>
      <c r="M3444">
        <v>1</v>
      </c>
      <c r="N3444">
        <v>61191</v>
      </c>
      <c r="O3444" t="s">
        <v>1017</v>
      </c>
      <c r="P3444">
        <v>0</v>
      </c>
      <c r="Q3444">
        <v>157269</v>
      </c>
      <c r="R3444" s="1">
        <v>42267</v>
      </c>
      <c r="S3444" t="s">
        <v>163</v>
      </c>
      <c r="U3444" t="s">
        <v>35</v>
      </c>
      <c r="V3444" s="1">
        <v>42410</v>
      </c>
      <c r="W3444" s="12">
        <v>1001.79</v>
      </c>
      <c r="X3444" s="4" t="str">
        <f t="shared" si="107"/>
        <v>Income</v>
      </c>
      <c r="Y3444" s="5">
        <v>42401</v>
      </c>
      <c r="Z3444" s="6" t="s">
        <v>8072</v>
      </c>
      <c r="AA3444" s="7" t="str">
        <f t="shared" si="106"/>
        <v>Car Park Excess Fee Notice Income</v>
      </c>
    </row>
    <row r="3445" spans="1:27" x14ac:dyDescent="0.25">
      <c r="A3445" t="s">
        <v>23</v>
      </c>
      <c r="B3445" t="s">
        <v>24</v>
      </c>
      <c r="C3445" t="s">
        <v>25</v>
      </c>
      <c r="D3445" t="s">
        <v>26</v>
      </c>
      <c r="E3445" t="s">
        <v>721</v>
      </c>
      <c r="F3445" t="s">
        <v>722</v>
      </c>
      <c r="G3445" t="s">
        <v>696</v>
      </c>
      <c r="H3445" t="s">
        <v>697</v>
      </c>
      <c r="J3445">
        <v>201611</v>
      </c>
      <c r="K3445" t="s">
        <v>31</v>
      </c>
      <c r="L3445">
        <v>5224541</v>
      </c>
      <c r="M3445">
        <v>2</v>
      </c>
      <c r="N3445">
        <v>61191</v>
      </c>
      <c r="O3445" t="s">
        <v>1017</v>
      </c>
      <c r="P3445">
        <v>0</v>
      </c>
      <c r="Q3445">
        <v>156712</v>
      </c>
      <c r="R3445" s="1">
        <v>42253</v>
      </c>
      <c r="S3445" t="s">
        <v>163</v>
      </c>
      <c r="U3445" t="s">
        <v>35</v>
      </c>
      <c r="V3445" s="1">
        <v>42410</v>
      </c>
      <c r="W3445" s="12">
        <v>2745.42</v>
      </c>
      <c r="X3445" s="4" t="str">
        <f t="shared" si="107"/>
        <v>Income</v>
      </c>
      <c r="Y3445" s="5">
        <v>42401</v>
      </c>
      <c r="Z3445" s="6" t="s">
        <v>8072</v>
      </c>
      <c r="AA3445" s="7" t="str">
        <f t="shared" si="106"/>
        <v>Car Park Excess Fee Notice Income</v>
      </c>
    </row>
    <row r="3446" spans="1:27" x14ac:dyDescent="0.25">
      <c r="A3446" t="s">
        <v>23</v>
      </c>
      <c r="B3446" t="s">
        <v>24</v>
      </c>
      <c r="C3446" t="s">
        <v>25</v>
      </c>
      <c r="D3446" t="s">
        <v>26</v>
      </c>
      <c r="E3446" t="s">
        <v>721</v>
      </c>
      <c r="F3446" t="s">
        <v>722</v>
      </c>
      <c r="G3446" t="s">
        <v>696</v>
      </c>
      <c r="H3446" t="s">
        <v>697</v>
      </c>
      <c r="J3446">
        <v>201611</v>
      </c>
      <c r="K3446" t="s">
        <v>31</v>
      </c>
      <c r="L3446">
        <v>5224541</v>
      </c>
      <c r="M3446">
        <v>3</v>
      </c>
      <c r="N3446">
        <v>61191</v>
      </c>
      <c r="O3446" t="s">
        <v>1017</v>
      </c>
      <c r="P3446">
        <v>0</v>
      </c>
      <c r="Q3446">
        <v>156712</v>
      </c>
      <c r="R3446" s="1">
        <v>42253</v>
      </c>
      <c r="S3446" t="s">
        <v>34</v>
      </c>
      <c r="U3446" t="s">
        <v>35</v>
      </c>
      <c r="V3446" s="1">
        <v>42410</v>
      </c>
      <c r="W3446" s="12">
        <v>-2745.42</v>
      </c>
      <c r="X3446" s="4" t="str">
        <f t="shared" si="107"/>
        <v>Income</v>
      </c>
      <c r="Y3446" s="5">
        <v>42401</v>
      </c>
      <c r="Z3446" s="6" t="s">
        <v>8072</v>
      </c>
      <c r="AA3446" s="7" t="str">
        <f t="shared" si="106"/>
        <v>Car Park Excess Fee Notice Income</v>
      </c>
    </row>
    <row r="3447" spans="1:27" x14ac:dyDescent="0.25">
      <c r="A3447" t="s">
        <v>23</v>
      </c>
      <c r="B3447" t="s">
        <v>24</v>
      </c>
      <c r="C3447" t="s">
        <v>25</v>
      </c>
      <c r="D3447" t="s">
        <v>26</v>
      </c>
      <c r="E3447" t="s">
        <v>721</v>
      </c>
      <c r="F3447" t="s">
        <v>722</v>
      </c>
      <c r="G3447" t="s">
        <v>696</v>
      </c>
      <c r="H3447" t="s">
        <v>697</v>
      </c>
      <c r="J3447">
        <v>201611</v>
      </c>
      <c r="K3447" t="s">
        <v>47</v>
      </c>
      <c r="L3447">
        <v>2030002</v>
      </c>
      <c r="M3447">
        <v>51</v>
      </c>
      <c r="P3447">
        <v>0</v>
      </c>
      <c r="Q3447" t="s">
        <v>1040</v>
      </c>
      <c r="R3447" s="1">
        <v>42426</v>
      </c>
      <c r="S3447" t="s">
        <v>40</v>
      </c>
      <c r="T3447" t="s">
        <v>1041</v>
      </c>
      <c r="U3447" t="s">
        <v>50</v>
      </c>
      <c r="V3447" s="1">
        <v>42426</v>
      </c>
      <c r="W3447" s="12">
        <v>51.5</v>
      </c>
      <c r="X3447" s="4" t="str">
        <f t="shared" si="107"/>
        <v>Income</v>
      </c>
      <c r="Y3447" s="5">
        <v>42401</v>
      </c>
      <c r="Z3447" s="6" t="s">
        <v>8072</v>
      </c>
      <c r="AA3447" s="7" t="str">
        <f t="shared" si="106"/>
        <v>Car Park Excess Fee Notice Income</v>
      </c>
    </row>
    <row r="3448" spans="1:27" x14ac:dyDescent="0.25">
      <c r="A3448" t="s">
        <v>23</v>
      </c>
      <c r="B3448" t="s">
        <v>24</v>
      </c>
      <c r="C3448" t="s">
        <v>25</v>
      </c>
      <c r="D3448" t="s">
        <v>26</v>
      </c>
      <c r="E3448" t="s">
        <v>721</v>
      </c>
      <c r="F3448" t="s">
        <v>722</v>
      </c>
      <c r="G3448" t="s">
        <v>696</v>
      </c>
      <c r="H3448" t="s">
        <v>697</v>
      </c>
      <c r="J3448">
        <v>201611</v>
      </c>
      <c r="K3448" t="s">
        <v>47</v>
      </c>
      <c r="L3448">
        <v>2029936</v>
      </c>
      <c r="M3448">
        <v>61</v>
      </c>
      <c r="P3448">
        <v>0</v>
      </c>
      <c r="Q3448" t="s">
        <v>1042</v>
      </c>
      <c r="R3448" s="1">
        <v>42419</v>
      </c>
      <c r="S3448" t="s">
        <v>40</v>
      </c>
      <c r="T3448" t="s">
        <v>1043</v>
      </c>
      <c r="U3448" t="s">
        <v>71</v>
      </c>
      <c r="V3448" s="1">
        <v>42419</v>
      </c>
      <c r="W3448" s="12">
        <v>-2465</v>
      </c>
      <c r="X3448" s="4" t="str">
        <f t="shared" si="107"/>
        <v>Income</v>
      </c>
      <c r="Y3448" s="5">
        <v>42401</v>
      </c>
      <c r="Z3448" s="6" t="s">
        <v>8072</v>
      </c>
      <c r="AA3448" s="7" t="str">
        <f t="shared" si="106"/>
        <v>Car Park Excess Fee Notice Income</v>
      </c>
    </row>
    <row r="3449" spans="1:27" x14ac:dyDescent="0.25">
      <c r="A3449" t="s">
        <v>23</v>
      </c>
      <c r="B3449" t="s">
        <v>24</v>
      </c>
      <c r="C3449" t="s">
        <v>25</v>
      </c>
      <c r="D3449" t="s">
        <v>26</v>
      </c>
      <c r="E3449" t="s">
        <v>721</v>
      </c>
      <c r="F3449" t="s">
        <v>722</v>
      </c>
      <c r="G3449" t="s">
        <v>696</v>
      </c>
      <c r="H3449" t="s">
        <v>697</v>
      </c>
      <c r="J3449">
        <v>201611</v>
      </c>
      <c r="K3449" t="s">
        <v>47</v>
      </c>
      <c r="L3449">
        <v>2029917</v>
      </c>
      <c r="M3449">
        <v>2</v>
      </c>
      <c r="P3449">
        <v>0</v>
      </c>
      <c r="Q3449" t="s">
        <v>1044</v>
      </c>
      <c r="R3449" s="1">
        <v>42417</v>
      </c>
      <c r="S3449" t="s">
        <v>40</v>
      </c>
      <c r="T3449" t="s">
        <v>1045</v>
      </c>
      <c r="U3449" t="s">
        <v>50</v>
      </c>
      <c r="V3449" s="1">
        <v>42417</v>
      </c>
      <c r="W3449" s="12">
        <v>-50</v>
      </c>
      <c r="X3449" s="4" t="str">
        <f t="shared" si="107"/>
        <v>Income</v>
      </c>
      <c r="Y3449" s="5">
        <v>42401</v>
      </c>
      <c r="Z3449" s="6" t="s">
        <v>8072</v>
      </c>
      <c r="AA3449" s="7" t="str">
        <f t="shared" si="106"/>
        <v>Car Park Excess Fee Notice Income</v>
      </c>
    </row>
    <row r="3450" spans="1:27" x14ac:dyDescent="0.25">
      <c r="A3450" t="s">
        <v>23</v>
      </c>
      <c r="B3450" t="s">
        <v>24</v>
      </c>
      <c r="C3450" t="s">
        <v>25</v>
      </c>
      <c r="D3450" t="s">
        <v>26</v>
      </c>
      <c r="E3450" t="s">
        <v>721</v>
      </c>
      <c r="F3450" t="s">
        <v>722</v>
      </c>
      <c r="G3450" t="s">
        <v>696</v>
      </c>
      <c r="H3450" t="s">
        <v>697</v>
      </c>
      <c r="J3450">
        <v>201611</v>
      </c>
      <c r="K3450" t="s">
        <v>31</v>
      </c>
      <c r="L3450">
        <v>5224550</v>
      </c>
      <c r="M3450">
        <v>3</v>
      </c>
      <c r="N3450">
        <v>61191</v>
      </c>
      <c r="O3450" t="s">
        <v>1017</v>
      </c>
      <c r="P3450">
        <v>0</v>
      </c>
      <c r="Q3450">
        <v>159520</v>
      </c>
      <c r="R3450" s="1">
        <v>42323</v>
      </c>
      <c r="S3450" t="s">
        <v>34</v>
      </c>
      <c r="U3450" t="s">
        <v>35</v>
      </c>
      <c r="V3450" s="1">
        <v>42410</v>
      </c>
      <c r="W3450" s="12">
        <v>-8178.02</v>
      </c>
      <c r="X3450" s="4" t="str">
        <f t="shared" si="107"/>
        <v>Income</v>
      </c>
      <c r="Y3450" s="5">
        <v>42401</v>
      </c>
      <c r="Z3450" s="6" t="s">
        <v>8072</v>
      </c>
      <c r="AA3450" s="7" t="str">
        <f t="shared" si="106"/>
        <v>Car Park Excess Fee Notice Income</v>
      </c>
    </row>
    <row r="3451" spans="1:27" x14ac:dyDescent="0.25">
      <c r="A3451" t="s">
        <v>23</v>
      </c>
      <c r="B3451" t="s">
        <v>24</v>
      </c>
      <c r="C3451" t="s">
        <v>25</v>
      </c>
      <c r="D3451" t="s">
        <v>26</v>
      </c>
      <c r="E3451" t="s">
        <v>721</v>
      </c>
      <c r="F3451" t="s">
        <v>722</v>
      </c>
      <c r="G3451" t="s">
        <v>696</v>
      </c>
      <c r="H3451" t="s">
        <v>697</v>
      </c>
      <c r="J3451">
        <v>201611</v>
      </c>
      <c r="K3451" t="s">
        <v>31</v>
      </c>
      <c r="L3451">
        <v>5224550</v>
      </c>
      <c r="M3451">
        <v>2</v>
      </c>
      <c r="N3451">
        <v>61191</v>
      </c>
      <c r="O3451" t="s">
        <v>1017</v>
      </c>
      <c r="P3451">
        <v>0</v>
      </c>
      <c r="Q3451">
        <v>159520</v>
      </c>
      <c r="R3451" s="1">
        <v>42323</v>
      </c>
      <c r="S3451" t="s">
        <v>163</v>
      </c>
      <c r="U3451" t="s">
        <v>35</v>
      </c>
      <c r="V3451" s="1">
        <v>42410</v>
      </c>
      <c r="W3451" s="12">
        <v>8178.02</v>
      </c>
      <c r="X3451" s="4" t="str">
        <f t="shared" si="107"/>
        <v>Income</v>
      </c>
      <c r="Y3451" s="5">
        <v>42401</v>
      </c>
      <c r="Z3451" s="6" t="s">
        <v>8072</v>
      </c>
      <c r="AA3451" s="7" t="str">
        <f t="shared" si="106"/>
        <v>Car Park Excess Fee Notice Income</v>
      </c>
    </row>
    <row r="3452" spans="1:27" x14ac:dyDescent="0.25">
      <c r="A3452" t="s">
        <v>23</v>
      </c>
      <c r="B3452" t="s">
        <v>24</v>
      </c>
      <c r="C3452" t="s">
        <v>25</v>
      </c>
      <c r="D3452" t="s">
        <v>26</v>
      </c>
      <c r="E3452" t="s">
        <v>721</v>
      </c>
      <c r="F3452" t="s">
        <v>722</v>
      </c>
      <c r="G3452" t="s">
        <v>696</v>
      </c>
      <c r="H3452" t="s">
        <v>697</v>
      </c>
      <c r="J3452">
        <v>201611</v>
      </c>
      <c r="K3452" t="s">
        <v>31</v>
      </c>
      <c r="L3452">
        <v>5224550</v>
      </c>
      <c r="M3452">
        <v>1</v>
      </c>
      <c r="N3452">
        <v>61191</v>
      </c>
      <c r="O3452" t="s">
        <v>1017</v>
      </c>
      <c r="P3452">
        <v>0</v>
      </c>
      <c r="Q3452">
        <v>159520</v>
      </c>
      <c r="R3452" s="1">
        <v>42323</v>
      </c>
      <c r="S3452" t="s">
        <v>163</v>
      </c>
      <c r="U3452" t="s">
        <v>35</v>
      </c>
      <c r="V3452" s="1">
        <v>42410</v>
      </c>
      <c r="W3452" s="12">
        <v>75</v>
      </c>
      <c r="X3452" s="4" t="str">
        <f t="shared" si="107"/>
        <v>Income</v>
      </c>
      <c r="Y3452" s="5">
        <v>42401</v>
      </c>
      <c r="Z3452" s="6" t="s">
        <v>8072</v>
      </c>
      <c r="AA3452" s="7" t="str">
        <f t="shared" si="106"/>
        <v>Car Park Excess Fee Notice Income</v>
      </c>
    </row>
    <row r="3453" spans="1:27" x14ac:dyDescent="0.25">
      <c r="A3453" t="s">
        <v>23</v>
      </c>
      <c r="B3453" t="s">
        <v>24</v>
      </c>
      <c r="C3453" t="s">
        <v>25</v>
      </c>
      <c r="D3453" t="s">
        <v>26</v>
      </c>
      <c r="E3453" t="s">
        <v>721</v>
      </c>
      <c r="F3453" t="s">
        <v>722</v>
      </c>
      <c r="G3453" t="s">
        <v>696</v>
      </c>
      <c r="H3453" t="s">
        <v>697</v>
      </c>
      <c r="J3453">
        <v>201611</v>
      </c>
      <c r="K3453" t="s">
        <v>31</v>
      </c>
      <c r="L3453">
        <v>5224287</v>
      </c>
      <c r="M3453">
        <v>2</v>
      </c>
      <c r="N3453">
        <v>61191</v>
      </c>
      <c r="O3453" t="s">
        <v>1017</v>
      </c>
      <c r="P3453">
        <v>0</v>
      </c>
      <c r="Q3453">
        <v>160975</v>
      </c>
      <c r="R3453" s="1">
        <v>41270</v>
      </c>
      <c r="S3453" t="s">
        <v>34</v>
      </c>
      <c r="U3453" t="s">
        <v>35</v>
      </c>
      <c r="V3453" s="1">
        <v>42410</v>
      </c>
      <c r="W3453" s="12">
        <v>-5591.13</v>
      </c>
      <c r="X3453" s="4" t="str">
        <f t="shared" si="107"/>
        <v>Income</v>
      </c>
      <c r="Y3453" s="5">
        <v>42401</v>
      </c>
      <c r="Z3453" s="6" t="s">
        <v>8072</v>
      </c>
      <c r="AA3453" s="7" t="str">
        <f t="shared" si="106"/>
        <v>Car Park Excess Fee Notice Income</v>
      </c>
    </row>
    <row r="3454" spans="1:27" x14ac:dyDescent="0.25">
      <c r="A3454" t="s">
        <v>23</v>
      </c>
      <c r="B3454" t="s">
        <v>24</v>
      </c>
      <c r="C3454" t="s">
        <v>25</v>
      </c>
      <c r="D3454" t="s">
        <v>26</v>
      </c>
      <c r="E3454" t="s">
        <v>721</v>
      </c>
      <c r="F3454" t="s">
        <v>722</v>
      </c>
      <c r="G3454" t="s">
        <v>696</v>
      </c>
      <c r="H3454" t="s">
        <v>697</v>
      </c>
      <c r="J3454">
        <v>201611</v>
      </c>
      <c r="K3454" t="s">
        <v>47</v>
      </c>
      <c r="L3454">
        <v>2029784</v>
      </c>
      <c r="M3454">
        <v>3</v>
      </c>
      <c r="P3454">
        <v>0</v>
      </c>
      <c r="Q3454" t="s">
        <v>1046</v>
      </c>
      <c r="R3454" s="1">
        <v>42403</v>
      </c>
      <c r="S3454" t="s">
        <v>40</v>
      </c>
      <c r="T3454" t="s">
        <v>1047</v>
      </c>
      <c r="U3454" t="s">
        <v>71</v>
      </c>
      <c r="V3454" s="1">
        <v>42403</v>
      </c>
      <c r="W3454" s="12">
        <v>-35</v>
      </c>
      <c r="X3454" s="4" t="str">
        <f t="shared" si="107"/>
        <v>Income</v>
      </c>
      <c r="Y3454" s="5">
        <v>42401</v>
      </c>
      <c r="Z3454" s="6" t="s">
        <v>8072</v>
      </c>
      <c r="AA3454" s="7" t="str">
        <f t="shared" si="106"/>
        <v>Car Park Excess Fee Notice Income</v>
      </c>
    </row>
    <row r="3455" spans="1:27" x14ac:dyDescent="0.25">
      <c r="A3455" t="s">
        <v>23</v>
      </c>
      <c r="B3455" t="s">
        <v>24</v>
      </c>
      <c r="C3455" t="s">
        <v>25</v>
      </c>
      <c r="D3455" t="s">
        <v>26</v>
      </c>
      <c r="E3455" t="s">
        <v>721</v>
      </c>
      <c r="F3455" t="s">
        <v>722</v>
      </c>
      <c r="G3455" t="s">
        <v>696</v>
      </c>
      <c r="H3455" t="s">
        <v>697</v>
      </c>
      <c r="J3455">
        <v>201611</v>
      </c>
      <c r="K3455" t="s">
        <v>47</v>
      </c>
      <c r="L3455">
        <v>2029783</v>
      </c>
      <c r="M3455">
        <v>2</v>
      </c>
      <c r="P3455">
        <v>0</v>
      </c>
      <c r="Q3455" t="s">
        <v>1048</v>
      </c>
      <c r="R3455" s="1">
        <v>42403</v>
      </c>
      <c r="S3455" t="s">
        <v>40</v>
      </c>
      <c r="T3455" t="s">
        <v>1049</v>
      </c>
      <c r="U3455" t="s">
        <v>71</v>
      </c>
      <c r="V3455" s="1">
        <v>42403</v>
      </c>
      <c r="W3455" s="12">
        <v>-3475.1</v>
      </c>
      <c r="X3455" s="4" t="str">
        <f t="shared" si="107"/>
        <v>Income</v>
      </c>
      <c r="Y3455" s="5">
        <v>42401</v>
      </c>
      <c r="Z3455" s="6" t="s">
        <v>8072</v>
      </c>
      <c r="AA3455" s="7" t="str">
        <f t="shared" si="106"/>
        <v>Car Park Excess Fee Notice Income</v>
      </c>
    </row>
    <row r="3456" spans="1:27" x14ac:dyDescent="0.25">
      <c r="A3456" t="s">
        <v>23</v>
      </c>
      <c r="B3456" t="s">
        <v>24</v>
      </c>
      <c r="C3456" t="s">
        <v>25</v>
      </c>
      <c r="D3456" t="s">
        <v>26</v>
      </c>
      <c r="E3456" t="s">
        <v>721</v>
      </c>
      <c r="F3456" t="s">
        <v>722</v>
      </c>
      <c r="G3456" t="s">
        <v>696</v>
      </c>
      <c r="H3456" t="s">
        <v>697</v>
      </c>
      <c r="J3456">
        <v>201611</v>
      </c>
      <c r="K3456" t="s">
        <v>47</v>
      </c>
      <c r="L3456">
        <v>2029786</v>
      </c>
      <c r="M3456">
        <v>5</v>
      </c>
      <c r="P3456">
        <v>0</v>
      </c>
      <c r="Q3456" t="s">
        <v>1050</v>
      </c>
      <c r="R3456" s="1">
        <v>42403</v>
      </c>
      <c r="S3456" t="s">
        <v>40</v>
      </c>
      <c r="T3456" t="s">
        <v>1051</v>
      </c>
      <c r="U3456" t="s">
        <v>71</v>
      </c>
      <c r="V3456" s="1">
        <v>42403</v>
      </c>
      <c r="W3456" s="12">
        <v>-370</v>
      </c>
      <c r="X3456" s="4" t="str">
        <f t="shared" si="107"/>
        <v>Income</v>
      </c>
      <c r="Y3456" s="5">
        <v>42401</v>
      </c>
      <c r="Z3456" s="6" t="s">
        <v>8072</v>
      </c>
      <c r="AA3456" s="7" t="str">
        <f t="shared" si="106"/>
        <v>Car Park Excess Fee Notice Income</v>
      </c>
    </row>
    <row r="3457" spans="1:27" x14ac:dyDescent="0.25">
      <c r="A3457" t="s">
        <v>23</v>
      </c>
      <c r="B3457" t="s">
        <v>24</v>
      </c>
      <c r="C3457" t="s">
        <v>25</v>
      </c>
      <c r="D3457" t="s">
        <v>26</v>
      </c>
      <c r="E3457" t="s">
        <v>721</v>
      </c>
      <c r="F3457" t="s">
        <v>722</v>
      </c>
      <c r="G3457" t="s">
        <v>696</v>
      </c>
      <c r="H3457" t="s">
        <v>697</v>
      </c>
      <c r="J3457">
        <v>201611</v>
      </c>
      <c r="K3457" t="s">
        <v>47</v>
      </c>
      <c r="L3457">
        <v>2029770</v>
      </c>
      <c r="M3457">
        <v>83</v>
      </c>
      <c r="P3457">
        <v>0</v>
      </c>
      <c r="Q3457" t="s">
        <v>1052</v>
      </c>
      <c r="R3457" s="1">
        <v>42402</v>
      </c>
      <c r="S3457" t="s">
        <v>40</v>
      </c>
      <c r="T3457" t="s">
        <v>1053</v>
      </c>
      <c r="U3457" t="s">
        <v>746</v>
      </c>
      <c r="V3457" s="1">
        <v>42402</v>
      </c>
      <c r="W3457" s="12">
        <v>-4440</v>
      </c>
      <c r="X3457" s="4" t="str">
        <f t="shared" si="107"/>
        <v>Income</v>
      </c>
      <c r="Y3457" s="5">
        <v>42401</v>
      </c>
      <c r="Z3457" s="6" t="s">
        <v>8072</v>
      </c>
      <c r="AA3457" s="7" t="str">
        <f t="shared" si="106"/>
        <v>Car Park Excess Fee Notice Income</v>
      </c>
    </row>
    <row r="3458" spans="1:27" x14ac:dyDescent="0.25">
      <c r="A3458" t="s">
        <v>23</v>
      </c>
      <c r="B3458" t="s">
        <v>24</v>
      </c>
      <c r="C3458" t="s">
        <v>25</v>
      </c>
      <c r="D3458" t="s">
        <v>26</v>
      </c>
      <c r="E3458" t="s">
        <v>721</v>
      </c>
      <c r="F3458" t="s">
        <v>722</v>
      </c>
      <c r="G3458" t="s">
        <v>696</v>
      </c>
      <c r="H3458" t="s">
        <v>697</v>
      </c>
      <c r="J3458">
        <v>201611</v>
      </c>
      <c r="K3458" t="s">
        <v>31</v>
      </c>
      <c r="L3458">
        <v>5224529</v>
      </c>
      <c r="M3458">
        <v>1</v>
      </c>
      <c r="N3458">
        <v>61191</v>
      </c>
      <c r="O3458" t="s">
        <v>1017</v>
      </c>
      <c r="P3458">
        <v>0</v>
      </c>
      <c r="Q3458">
        <v>151302</v>
      </c>
      <c r="R3458" s="1">
        <v>42113</v>
      </c>
      <c r="S3458" t="s">
        <v>163</v>
      </c>
      <c r="U3458" t="s">
        <v>35</v>
      </c>
      <c r="V3458" s="1">
        <v>42410</v>
      </c>
      <c r="W3458" s="12">
        <v>75</v>
      </c>
      <c r="X3458" s="4" t="str">
        <f t="shared" si="107"/>
        <v>Income</v>
      </c>
      <c r="Y3458" s="5">
        <v>42401</v>
      </c>
      <c r="Z3458" s="6" t="s">
        <v>8072</v>
      </c>
      <c r="AA3458" s="7" t="str">
        <f t="shared" ref="AA3458:AA3521" si="108">IF(X3458="Expenditure",X3458,H3458)</f>
        <v>Car Park Excess Fee Notice Income</v>
      </c>
    </row>
    <row r="3459" spans="1:27" x14ac:dyDescent="0.25">
      <c r="A3459" t="s">
        <v>23</v>
      </c>
      <c r="B3459" t="s">
        <v>24</v>
      </c>
      <c r="C3459" t="s">
        <v>25</v>
      </c>
      <c r="D3459" t="s">
        <v>26</v>
      </c>
      <c r="E3459" t="s">
        <v>721</v>
      </c>
      <c r="F3459" t="s">
        <v>722</v>
      </c>
      <c r="G3459" t="s">
        <v>696</v>
      </c>
      <c r="H3459" t="s">
        <v>697</v>
      </c>
      <c r="J3459">
        <v>201611</v>
      </c>
      <c r="K3459" t="s">
        <v>31</v>
      </c>
      <c r="L3459">
        <v>5224568</v>
      </c>
      <c r="M3459">
        <v>1</v>
      </c>
      <c r="N3459">
        <v>61191</v>
      </c>
      <c r="O3459" t="s">
        <v>1017</v>
      </c>
      <c r="P3459">
        <v>0</v>
      </c>
      <c r="Q3459">
        <v>161485</v>
      </c>
      <c r="R3459" s="1">
        <v>42379</v>
      </c>
      <c r="S3459" t="s">
        <v>163</v>
      </c>
      <c r="U3459" t="s">
        <v>35</v>
      </c>
      <c r="V3459" s="1">
        <v>42410</v>
      </c>
      <c r="W3459" s="12">
        <v>5470.57</v>
      </c>
      <c r="X3459" s="4" t="str">
        <f t="shared" ref="X3459:X3522" si="109">IF(LEFT(G3459,2)="R9","Income","Expenditure")</f>
        <v>Income</v>
      </c>
      <c r="Y3459" s="5">
        <v>42401</v>
      </c>
      <c r="Z3459" s="6" t="s">
        <v>8072</v>
      </c>
      <c r="AA3459" s="7" t="str">
        <f t="shared" si="108"/>
        <v>Car Park Excess Fee Notice Income</v>
      </c>
    </row>
    <row r="3460" spans="1:27" x14ac:dyDescent="0.25">
      <c r="A3460" t="s">
        <v>23</v>
      </c>
      <c r="B3460" t="s">
        <v>24</v>
      </c>
      <c r="C3460" t="s">
        <v>25</v>
      </c>
      <c r="D3460" t="s">
        <v>26</v>
      </c>
      <c r="E3460" t="s">
        <v>721</v>
      </c>
      <c r="F3460" t="s">
        <v>722</v>
      </c>
      <c r="G3460" t="s">
        <v>696</v>
      </c>
      <c r="H3460" t="s">
        <v>697</v>
      </c>
      <c r="J3460">
        <v>201611</v>
      </c>
      <c r="K3460" t="s">
        <v>31</v>
      </c>
      <c r="L3460">
        <v>5224568</v>
      </c>
      <c r="M3460">
        <v>2</v>
      </c>
      <c r="N3460">
        <v>61191</v>
      </c>
      <c r="O3460" t="s">
        <v>1017</v>
      </c>
      <c r="P3460">
        <v>0</v>
      </c>
      <c r="Q3460">
        <v>161485</v>
      </c>
      <c r="R3460" s="1">
        <v>42379</v>
      </c>
      <c r="S3460" t="s">
        <v>34</v>
      </c>
      <c r="U3460" t="s">
        <v>35</v>
      </c>
      <c r="V3460" s="1">
        <v>42410</v>
      </c>
      <c r="W3460" s="12">
        <v>-5470.57</v>
      </c>
      <c r="X3460" s="4" t="str">
        <f t="shared" si="109"/>
        <v>Income</v>
      </c>
      <c r="Y3460" s="5">
        <v>42401</v>
      </c>
      <c r="Z3460" s="6" t="s">
        <v>8072</v>
      </c>
      <c r="AA3460" s="7" t="str">
        <f t="shared" si="108"/>
        <v>Car Park Excess Fee Notice Income</v>
      </c>
    </row>
    <row r="3461" spans="1:27" x14ac:dyDescent="0.25">
      <c r="A3461" t="s">
        <v>23</v>
      </c>
      <c r="B3461" t="s">
        <v>24</v>
      </c>
      <c r="C3461" t="s">
        <v>25</v>
      </c>
      <c r="D3461" t="s">
        <v>26</v>
      </c>
      <c r="E3461" t="s">
        <v>721</v>
      </c>
      <c r="F3461" t="s">
        <v>722</v>
      </c>
      <c r="G3461" t="s">
        <v>696</v>
      </c>
      <c r="H3461" t="s">
        <v>697</v>
      </c>
      <c r="J3461">
        <v>201611</v>
      </c>
      <c r="K3461" t="s">
        <v>31</v>
      </c>
      <c r="L3461">
        <v>5224567</v>
      </c>
      <c r="M3461">
        <v>2</v>
      </c>
      <c r="N3461">
        <v>61191</v>
      </c>
      <c r="O3461" t="s">
        <v>1017</v>
      </c>
      <c r="P3461">
        <v>0</v>
      </c>
      <c r="Q3461">
        <v>144959</v>
      </c>
      <c r="R3461" s="1">
        <v>41943</v>
      </c>
      <c r="S3461" t="s">
        <v>34</v>
      </c>
      <c r="U3461" t="s">
        <v>35</v>
      </c>
      <c r="V3461" s="1">
        <v>42410</v>
      </c>
      <c r="W3461" s="12">
        <v>8.7100000000000009</v>
      </c>
      <c r="X3461" s="4" t="str">
        <f t="shared" si="109"/>
        <v>Income</v>
      </c>
      <c r="Y3461" s="5">
        <v>42401</v>
      </c>
      <c r="Z3461" s="6" t="s">
        <v>8072</v>
      </c>
      <c r="AA3461" s="7" t="str">
        <f t="shared" si="108"/>
        <v>Car Park Excess Fee Notice Income</v>
      </c>
    </row>
    <row r="3462" spans="1:27" x14ac:dyDescent="0.25">
      <c r="A3462" t="s">
        <v>23</v>
      </c>
      <c r="B3462" t="s">
        <v>24</v>
      </c>
      <c r="C3462" t="s">
        <v>25</v>
      </c>
      <c r="D3462" t="s">
        <v>26</v>
      </c>
      <c r="E3462" t="s">
        <v>721</v>
      </c>
      <c r="F3462" t="s">
        <v>722</v>
      </c>
      <c r="G3462" t="s">
        <v>696</v>
      </c>
      <c r="H3462" t="s">
        <v>697</v>
      </c>
      <c r="J3462">
        <v>201611</v>
      </c>
      <c r="K3462" t="s">
        <v>31</v>
      </c>
      <c r="L3462">
        <v>5224567</v>
      </c>
      <c r="M3462">
        <v>1</v>
      </c>
      <c r="N3462">
        <v>61191</v>
      </c>
      <c r="O3462" t="s">
        <v>1017</v>
      </c>
      <c r="P3462">
        <v>0</v>
      </c>
      <c r="Q3462">
        <v>144959</v>
      </c>
      <c r="R3462" s="1">
        <v>41943</v>
      </c>
      <c r="S3462" t="s">
        <v>34</v>
      </c>
      <c r="U3462" t="s">
        <v>35</v>
      </c>
      <c r="V3462" s="1">
        <v>42410</v>
      </c>
      <c r="W3462" s="12">
        <v>43.53</v>
      </c>
      <c r="X3462" s="4" t="str">
        <f t="shared" si="109"/>
        <v>Income</v>
      </c>
      <c r="Y3462" s="5">
        <v>42401</v>
      </c>
      <c r="Z3462" s="6" t="s">
        <v>8072</v>
      </c>
      <c r="AA3462" s="7" t="str">
        <f t="shared" si="108"/>
        <v>Car Park Excess Fee Notice Income</v>
      </c>
    </row>
    <row r="3463" spans="1:27" x14ac:dyDescent="0.25">
      <c r="A3463" t="s">
        <v>23</v>
      </c>
      <c r="B3463" t="s">
        <v>24</v>
      </c>
      <c r="C3463" t="s">
        <v>25</v>
      </c>
      <c r="D3463" t="s">
        <v>26</v>
      </c>
      <c r="E3463" t="s">
        <v>721</v>
      </c>
      <c r="F3463" t="s">
        <v>722</v>
      </c>
      <c r="G3463" t="s">
        <v>696</v>
      </c>
      <c r="H3463" t="s">
        <v>697</v>
      </c>
      <c r="J3463">
        <v>201611</v>
      </c>
      <c r="K3463" t="s">
        <v>31</v>
      </c>
      <c r="L3463">
        <v>5224563</v>
      </c>
      <c r="M3463">
        <v>2</v>
      </c>
      <c r="N3463">
        <v>61191</v>
      </c>
      <c r="O3463" t="s">
        <v>1017</v>
      </c>
      <c r="P3463">
        <v>0</v>
      </c>
      <c r="Q3463">
        <v>160046</v>
      </c>
      <c r="R3463" s="1">
        <v>42337</v>
      </c>
      <c r="S3463" t="s">
        <v>34</v>
      </c>
      <c r="U3463" t="s">
        <v>35</v>
      </c>
      <c r="V3463" s="1">
        <v>42410</v>
      </c>
      <c r="W3463" s="12">
        <v>-14321.66</v>
      </c>
      <c r="X3463" s="4" t="str">
        <f t="shared" si="109"/>
        <v>Income</v>
      </c>
      <c r="Y3463" s="5">
        <v>42401</v>
      </c>
      <c r="Z3463" s="6" t="s">
        <v>8072</v>
      </c>
      <c r="AA3463" s="7" t="str">
        <f t="shared" si="108"/>
        <v>Car Park Excess Fee Notice Income</v>
      </c>
    </row>
    <row r="3464" spans="1:27" x14ac:dyDescent="0.25">
      <c r="A3464" t="s">
        <v>23</v>
      </c>
      <c r="B3464" t="s">
        <v>24</v>
      </c>
      <c r="C3464" t="s">
        <v>25</v>
      </c>
      <c r="D3464" t="s">
        <v>26</v>
      </c>
      <c r="E3464" t="s">
        <v>721</v>
      </c>
      <c r="F3464" t="s">
        <v>722</v>
      </c>
      <c r="G3464" t="s">
        <v>696</v>
      </c>
      <c r="H3464" t="s">
        <v>697</v>
      </c>
      <c r="J3464">
        <v>201611</v>
      </c>
      <c r="K3464" t="s">
        <v>31</v>
      </c>
      <c r="L3464">
        <v>5224563</v>
      </c>
      <c r="M3464">
        <v>1</v>
      </c>
      <c r="N3464">
        <v>61191</v>
      </c>
      <c r="O3464" t="s">
        <v>1017</v>
      </c>
      <c r="P3464">
        <v>0</v>
      </c>
      <c r="Q3464">
        <v>160046</v>
      </c>
      <c r="R3464" s="1">
        <v>42337</v>
      </c>
      <c r="S3464" t="s">
        <v>163</v>
      </c>
      <c r="U3464" t="s">
        <v>35</v>
      </c>
      <c r="V3464" s="1">
        <v>42410</v>
      </c>
      <c r="W3464" s="12">
        <v>14321.66</v>
      </c>
      <c r="X3464" s="4" t="str">
        <f t="shared" si="109"/>
        <v>Income</v>
      </c>
      <c r="Y3464" s="5">
        <v>42401</v>
      </c>
      <c r="Z3464" s="6" t="s">
        <v>8072</v>
      </c>
      <c r="AA3464" s="7" t="str">
        <f t="shared" si="108"/>
        <v>Car Park Excess Fee Notice Income</v>
      </c>
    </row>
    <row r="3465" spans="1:27" x14ac:dyDescent="0.25">
      <c r="A3465" t="s">
        <v>23</v>
      </c>
      <c r="B3465" t="s">
        <v>24</v>
      </c>
      <c r="C3465" t="s">
        <v>25</v>
      </c>
      <c r="D3465" t="s">
        <v>26</v>
      </c>
      <c r="E3465" t="s">
        <v>721</v>
      </c>
      <c r="F3465" t="s">
        <v>722</v>
      </c>
      <c r="G3465" t="s">
        <v>696</v>
      </c>
      <c r="H3465" t="s">
        <v>697</v>
      </c>
      <c r="J3465">
        <v>201611</v>
      </c>
      <c r="K3465" t="s">
        <v>47</v>
      </c>
      <c r="L3465">
        <v>2029876</v>
      </c>
      <c r="M3465">
        <v>78</v>
      </c>
      <c r="P3465">
        <v>0</v>
      </c>
      <c r="Q3465" t="s">
        <v>1054</v>
      </c>
      <c r="R3465" s="1">
        <v>42412</v>
      </c>
      <c r="S3465" t="s">
        <v>40</v>
      </c>
      <c r="T3465" t="s">
        <v>1055</v>
      </c>
      <c r="U3465" t="s">
        <v>746</v>
      </c>
      <c r="V3465" s="1">
        <v>42412</v>
      </c>
      <c r="W3465" s="12">
        <v>-3110</v>
      </c>
      <c r="X3465" s="4" t="str">
        <f t="shared" si="109"/>
        <v>Income</v>
      </c>
      <c r="Y3465" s="5">
        <v>42401</v>
      </c>
      <c r="Z3465" s="6" t="s">
        <v>8072</v>
      </c>
      <c r="AA3465" s="7" t="str">
        <f t="shared" si="108"/>
        <v>Car Park Excess Fee Notice Income</v>
      </c>
    </row>
    <row r="3466" spans="1:27" x14ac:dyDescent="0.25">
      <c r="A3466" t="s">
        <v>23</v>
      </c>
      <c r="B3466" t="s">
        <v>24</v>
      </c>
      <c r="C3466" t="s">
        <v>25</v>
      </c>
      <c r="D3466" t="s">
        <v>26</v>
      </c>
      <c r="E3466" t="s">
        <v>721</v>
      </c>
      <c r="F3466" t="s">
        <v>722</v>
      </c>
      <c r="G3466" t="s">
        <v>696</v>
      </c>
      <c r="H3466" t="s">
        <v>697</v>
      </c>
      <c r="J3466">
        <v>201611</v>
      </c>
      <c r="K3466" t="s">
        <v>47</v>
      </c>
      <c r="L3466">
        <v>2029864</v>
      </c>
      <c r="M3466">
        <v>3</v>
      </c>
      <c r="P3466">
        <v>0</v>
      </c>
      <c r="Q3466" t="s">
        <v>1056</v>
      </c>
      <c r="R3466" s="1">
        <v>42411</v>
      </c>
      <c r="S3466" t="s">
        <v>40</v>
      </c>
      <c r="T3466" t="s">
        <v>1057</v>
      </c>
      <c r="U3466" t="s">
        <v>71</v>
      </c>
      <c r="V3466" s="1">
        <v>42411</v>
      </c>
      <c r="W3466" s="12">
        <v>-350</v>
      </c>
      <c r="X3466" s="4" t="str">
        <f t="shared" si="109"/>
        <v>Income</v>
      </c>
      <c r="Y3466" s="5">
        <v>42401</v>
      </c>
      <c r="Z3466" s="6" t="s">
        <v>8072</v>
      </c>
      <c r="AA3466" s="7" t="str">
        <f t="shared" si="108"/>
        <v>Car Park Excess Fee Notice Income</v>
      </c>
    </row>
    <row r="3467" spans="1:27" x14ac:dyDescent="0.25">
      <c r="A3467" t="s">
        <v>23</v>
      </c>
      <c r="B3467" t="s">
        <v>24</v>
      </c>
      <c r="C3467" t="s">
        <v>25</v>
      </c>
      <c r="D3467" t="s">
        <v>26</v>
      </c>
      <c r="E3467" t="s">
        <v>721</v>
      </c>
      <c r="F3467" t="s">
        <v>722</v>
      </c>
      <c r="G3467" t="s">
        <v>696</v>
      </c>
      <c r="H3467" t="s">
        <v>697</v>
      </c>
      <c r="J3467">
        <v>201611</v>
      </c>
      <c r="K3467" t="s">
        <v>47</v>
      </c>
      <c r="L3467">
        <v>2029810</v>
      </c>
      <c r="M3467">
        <v>5</v>
      </c>
      <c r="P3467">
        <v>0</v>
      </c>
      <c r="Q3467" t="s">
        <v>1058</v>
      </c>
      <c r="R3467" s="1">
        <v>42405</v>
      </c>
      <c r="S3467" t="s">
        <v>40</v>
      </c>
      <c r="T3467" t="s">
        <v>1059</v>
      </c>
      <c r="U3467" t="s">
        <v>50</v>
      </c>
      <c r="V3467" s="1">
        <v>42405</v>
      </c>
      <c r="W3467" s="12">
        <v>-100</v>
      </c>
      <c r="X3467" s="4" t="str">
        <f t="shared" si="109"/>
        <v>Income</v>
      </c>
      <c r="Y3467" s="5">
        <v>42401</v>
      </c>
      <c r="Z3467" s="6" t="s">
        <v>8072</v>
      </c>
      <c r="AA3467" s="7" t="str">
        <f t="shared" si="108"/>
        <v>Car Park Excess Fee Notice Income</v>
      </c>
    </row>
    <row r="3468" spans="1:27" x14ac:dyDescent="0.25">
      <c r="A3468" t="s">
        <v>23</v>
      </c>
      <c r="B3468" t="s">
        <v>24</v>
      </c>
      <c r="C3468" t="s">
        <v>25</v>
      </c>
      <c r="D3468" t="s">
        <v>26</v>
      </c>
      <c r="E3468" t="s">
        <v>721</v>
      </c>
      <c r="F3468" t="s">
        <v>722</v>
      </c>
      <c r="G3468" t="s">
        <v>696</v>
      </c>
      <c r="H3468" t="s">
        <v>697</v>
      </c>
      <c r="J3468">
        <v>201611</v>
      </c>
      <c r="K3468" t="s">
        <v>47</v>
      </c>
      <c r="L3468">
        <v>2029779</v>
      </c>
      <c r="M3468">
        <v>7</v>
      </c>
      <c r="P3468">
        <v>0</v>
      </c>
      <c r="Q3468" t="s">
        <v>1060</v>
      </c>
      <c r="R3468" s="1">
        <v>42402</v>
      </c>
      <c r="S3468" t="s">
        <v>40</v>
      </c>
      <c r="T3468" t="s">
        <v>1061</v>
      </c>
      <c r="U3468" t="s">
        <v>746</v>
      </c>
      <c r="V3468" s="1">
        <v>42402</v>
      </c>
      <c r="W3468" s="12">
        <v>-230</v>
      </c>
      <c r="X3468" s="4" t="str">
        <f t="shared" si="109"/>
        <v>Income</v>
      </c>
      <c r="Y3468" s="5">
        <v>42401</v>
      </c>
      <c r="Z3468" s="6" t="s">
        <v>8072</v>
      </c>
      <c r="AA3468" s="7" t="str">
        <f t="shared" si="108"/>
        <v>Car Park Excess Fee Notice Income</v>
      </c>
    </row>
    <row r="3469" spans="1:27" x14ac:dyDescent="0.25">
      <c r="A3469" t="s">
        <v>23</v>
      </c>
      <c r="B3469" t="s">
        <v>24</v>
      </c>
      <c r="C3469" t="s">
        <v>25</v>
      </c>
      <c r="D3469" t="s">
        <v>26</v>
      </c>
      <c r="E3469" t="s">
        <v>721</v>
      </c>
      <c r="F3469" t="s">
        <v>722</v>
      </c>
      <c r="G3469" t="s">
        <v>696</v>
      </c>
      <c r="H3469" t="s">
        <v>697</v>
      </c>
      <c r="J3469">
        <v>201611</v>
      </c>
      <c r="K3469" t="s">
        <v>47</v>
      </c>
      <c r="L3469">
        <v>2029858</v>
      </c>
      <c r="M3469">
        <v>78</v>
      </c>
      <c r="P3469">
        <v>0</v>
      </c>
      <c r="Q3469" t="s">
        <v>1062</v>
      </c>
      <c r="R3469" s="1">
        <v>42411</v>
      </c>
      <c r="S3469" t="s">
        <v>40</v>
      </c>
      <c r="T3469" t="s">
        <v>1063</v>
      </c>
      <c r="U3469" t="s">
        <v>746</v>
      </c>
      <c r="V3469" s="1">
        <v>42411</v>
      </c>
      <c r="W3469" s="12">
        <v>-3070</v>
      </c>
      <c r="X3469" s="4" t="str">
        <f t="shared" si="109"/>
        <v>Income</v>
      </c>
      <c r="Y3469" s="5">
        <v>42401</v>
      </c>
      <c r="Z3469" s="6" t="s">
        <v>8072</v>
      </c>
      <c r="AA3469" s="7" t="str">
        <f t="shared" si="108"/>
        <v>Car Park Excess Fee Notice Income</v>
      </c>
    </row>
    <row r="3470" spans="1:27" x14ac:dyDescent="0.25">
      <c r="A3470" t="s">
        <v>23</v>
      </c>
      <c r="B3470" t="s">
        <v>24</v>
      </c>
      <c r="C3470" t="s">
        <v>25</v>
      </c>
      <c r="D3470" t="s">
        <v>26</v>
      </c>
      <c r="E3470" t="s">
        <v>721</v>
      </c>
      <c r="F3470" t="s">
        <v>722</v>
      </c>
      <c r="G3470" t="s">
        <v>696</v>
      </c>
      <c r="H3470" t="s">
        <v>697</v>
      </c>
      <c r="J3470">
        <v>201611</v>
      </c>
      <c r="K3470" t="s">
        <v>47</v>
      </c>
      <c r="L3470">
        <v>2029912</v>
      </c>
      <c r="M3470">
        <v>2</v>
      </c>
      <c r="P3470">
        <v>0</v>
      </c>
      <c r="Q3470" t="s">
        <v>1064</v>
      </c>
      <c r="R3470" s="1">
        <v>42417</v>
      </c>
      <c r="S3470" t="s">
        <v>40</v>
      </c>
      <c r="T3470" t="s">
        <v>1065</v>
      </c>
      <c r="U3470" t="s">
        <v>71</v>
      </c>
      <c r="V3470" s="1">
        <v>42417</v>
      </c>
      <c r="W3470" s="12">
        <v>-3619.51</v>
      </c>
      <c r="X3470" s="4" t="str">
        <f t="shared" si="109"/>
        <v>Income</v>
      </c>
      <c r="Y3470" s="5">
        <v>42401</v>
      </c>
      <c r="Z3470" s="6" t="s">
        <v>8072</v>
      </c>
      <c r="AA3470" s="7" t="str">
        <f t="shared" si="108"/>
        <v>Car Park Excess Fee Notice Income</v>
      </c>
    </row>
    <row r="3471" spans="1:27" x14ac:dyDescent="0.25">
      <c r="A3471" t="s">
        <v>23</v>
      </c>
      <c r="B3471" t="s">
        <v>24</v>
      </c>
      <c r="C3471" t="s">
        <v>25</v>
      </c>
      <c r="D3471" t="s">
        <v>26</v>
      </c>
      <c r="E3471" t="s">
        <v>721</v>
      </c>
      <c r="F3471" t="s">
        <v>722</v>
      </c>
      <c r="G3471" t="s">
        <v>696</v>
      </c>
      <c r="H3471" t="s">
        <v>697</v>
      </c>
      <c r="J3471">
        <v>201611</v>
      </c>
      <c r="K3471" t="s">
        <v>47</v>
      </c>
      <c r="L3471">
        <v>2029806</v>
      </c>
      <c r="M3471">
        <v>86</v>
      </c>
      <c r="P3471">
        <v>0</v>
      </c>
      <c r="Q3471" t="s">
        <v>1066</v>
      </c>
      <c r="R3471" s="1">
        <v>42404</v>
      </c>
      <c r="S3471" t="s">
        <v>40</v>
      </c>
      <c r="T3471" t="s">
        <v>1067</v>
      </c>
      <c r="U3471" t="s">
        <v>50</v>
      </c>
      <c r="V3471" s="1">
        <v>42404</v>
      </c>
      <c r="W3471" s="12">
        <v>-405</v>
      </c>
      <c r="X3471" s="4" t="str">
        <f t="shared" si="109"/>
        <v>Income</v>
      </c>
      <c r="Y3471" s="5">
        <v>42401</v>
      </c>
      <c r="Z3471" s="6" t="s">
        <v>8072</v>
      </c>
      <c r="AA3471" s="7" t="str">
        <f t="shared" si="108"/>
        <v>Car Park Excess Fee Notice Income</v>
      </c>
    </row>
    <row r="3472" spans="1:27" x14ac:dyDescent="0.25">
      <c r="A3472" t="s">
        <v>23</v>
      </c>
      <c r="B3472" t="s">
        <v>24</v>
      </c>
      <c r="C3472" t="s">
        <v>25</v>
      </c>
      <c r="D3472" t="s">
        <v>26</v>
      </c>
      <c r="E3472" t="s">
        <v>721</v>
      </c>
      <c r="F3472" t="s">
        <v>722</v>
      </c>
      <c r="G3472" t="s">
        <v>696</v>
      </c>
      <c r="H3472" t="s">
        <v>697</v>
      </c>
      <c r="J3472">
        <v>201611</v>
      </c>
      <c r="K3472" t="s">
        <v>31</v>
      </c>
      <c r="L3472">
        <v>5224539</v>
      </c>
      <c r="M3472">
        <v>1</v>
      </c>
      <c r="N3472">
        <v>61191</v>
      </c>
      <c r="O3472" t="s">
        <v>1017</v>
      </c>
      <c r="P3472">
        <v>0</v>
      </c>
      <c r="Q3472">
        <v>155651</v>
      </c>
      <c r="R3472" s="1">
        <v>42225</v>
      </c>
      <c r="S3472" t="s">
        <v>163</v>
      </c>
      <c r="U3472" t="s">
        <v>35</v>
      </c>
      <c r="V3472" s="1">
        <v>42425</v>
      </c>
      <c r="W3472" s="12">
        <v>2413.0700000000002</v>
      </c>
      <c r="X3472" s="4" t="str">
        <f t="shared" si="109"/>
        <v>Income</v>
      </c>
      <c r="Y3472" s="5">
        <v>42401</v>
      </c>
      <c r="Z3472" s="6" t="s">
        <v>8072</v>
      </c>
      <c r="AA3472" s="7" t="str">
        <f t="shared" si="108"/>
        <v>Car Park Excess Fee Notice Income</v>
      </c>
    </row>
    <row r="3473" spans="1:27" x14ac:dyDescent="0.25">
      <c r="A3473" t="s">
        <v>23</v>
      </c>
      <c r="B3473" t="s">
        <v>24</v>
      </c>
      <c r="C3473" t="s">
        <v>25</v>
      </c>
      <c r="D3473" t="s">
        <v>26</v>
      </c>
      <c r="E3473" t="s">
        <v>721</v>
      </c>
      <c r="F3473" t="s">
        <v>722</v>
      </c>
      <c r="G3473" t="s">
        <v>696</v>
      </c>
      <c r="H3473" t="s">
        <v>697</v>
      </c>
      <c r="J3473">
        <v>201611</v>
      </c>
      <c r="K3473" t="s">
        <v>31</v>
      </c>
      <c r="L3473">
        <v>5225695</v>
      </c>
      <c r="M3473">
        <v>2</v>
      </c>
      <c r="N3473">
        <v>61191</v>
      </c>
      <c r="O3473" t="s">
        <v>1017</v>
      </c>
      <c r="P3473">
        <v>0</v>
      </c>
      <c r="Q3473">
        <v>162184</v>
      </c>
      <c r="R3473" s="1">
        <v>42393</v>
      </c>
      <c r="S3473" t="s">
        <v>34</v>
      </c>
      <c r="U3473" t="s">
        <v>35</v>
      </c>
      <c r="V3473" s="1">
        <v>42425</v>
      </c>
      <c r="W3473" s="12">
        <v>-8291.4599999999991</v>
      </c>
      <c r="X3473" s="4" t="str">
        <f t="shared" si="109"/>
        <v>Income</v>
      </c>
      <c r="Y3473" s="5">
        <v>42401</v>
      </c>
      <c r="Z3473" s="6" t="s">
        <v>8072</v>
      </c>
      <c r="AA3473" s="7" t="str">
        <f t="shared" si="108"/>
        <v>Car Park Excess Fee Notice Income</v>
      </c>
    </row>
    <row r="3474" spans="1:27" x14ac:dyDescent="0.25">
      <c r="A3474" t="s">
        <v>23</v>
      </c>
      <c r="B3474" t="s">
        <v>24</v>
      </c>
      <c r="C3474" t="s">
        <v>25</v>
      </c>
      <c r="D3474" t="s">
        <v>26</v>
      </c>
      <c r="E3474" t="s">
        <v>721</v>
      </c>
      <c r="F3474" t="s">
        <v>722</v>
      </c>
      <c r="G3474" t="s">
        <v>696</v>
      </c>
      <c r="H3474" t="s">
        <v>697</v>
      </c>
      <c r="J3474">
        <v>201611</v>
      </c>
      <c r="K3474" t="s">
        <v>31</v>
      </c>
      <c r="L3474">
        <v>5225695</v>
      </c>
      <c r="M3474">
        <v>1</v>
      </c>
      <c r="N3474">
        <v>61191</v>
      </c>
      <c r="O3474" t="s">
        <v>1017</v>
      </c>
      <c r="P3474">
        <v>0</v>
      </c>
      <c r="Q3474">
        <v>162184</v>
      </c>
      <c r="R3474" s="1">
        <v>42393</v>
      </c>
      <c r="S3474" t="s">
        <v>163</v>
      </c>
      <c r="U3474" t="s">
        <v>35</v>
      </c>
      <c r="V3474" s="1">
        <v>42425</v>
      </c>
      <c r="W3474" s="12">
        <v>8291.4599999999991</v>
      </c>
      <c r="X3474" s="4" t="str">
        <f t="shared" si="109"/>
        <v>Income</v>
      </c>
      <c r="Y3474" s="5">
        <v>42401</v>
      </c>
      <c r="Z3474" s="6" t="s">
        <v>8072</v>
      </c>
      <c r="AA3474" s="7" t="str">
        <f t="shared" si="108"/>
        <v>Car Park Excess Fee Notice Income</v>
      </c>
    </row>
    <row r="3475" spans="1:27" x14ac:dyDescent="0.25">
      <c r="A3475" t="s">
        <v>23</v>
      </c>
      <c r="B3475" t="s">
        <v>24</v>
      </c>
      <c r="C3475" t="s">
        <v>25</v>
      </c>
      <c r="D3475" t="s">
        <v>26</v>
      </c>
      <c r="E3475" t="s">
        <v>721</v>
      </c>
      <c r="F3475" t="s">
        <v>722</v>
      </c>
      <c r="G3475" t="s">
        <v>696</v>
      </c>
      <c r="H3475" t="s">
        <v>697</v>
      </c>
      <c r="J3475">
        <v>201611</v>
      </c>
      <c r="K3475" t="s">
        <v>31</v>
      </c>
      <c r="L3475">
        <v>5226710</v>
      </c>
      <c r="M3475">
        <v>3</v>
      </c>
      <c r="N3475">
        <v>61191</v>
      </c>
      <c r="O3475" t="s">
        <v>1017</v>
      </c>
      <c r="P3475">
        <v>0</v>
      </c>
      <c r="Q3475">
        <v>162613</v>
      </c>
      <c r="R3475" s="1">
        <v>42407</v>
      </c>
      <c r="S3475" t="s">
        <v>34</v>
      </c>
      <c r="U3475" t="s">
        <v>35</v>
      </c>
      <c r="V3475" s="1">
        <v>42425</v>
      </c>
      <c r="W3475" s="12">
        <v>-4704.4799999999996</v>
      </c>
      <c r="X3475" s="4" t="str">
        <f t="shared" si="109"/>
        <v>Income</v>
      </c>
      <c r="Y3475" s="5">
        <v>42401</v>
      </c>
      <c r="Z3475" s="6" t="s">
        <v>8072</v>
      </c>
      <c r="AA3475" s="7" t="str">
        <f t="shared" si="108"/>
        <v>Car Park Excess Fee Notice Income</v>
      </c>
    </row>
    <row r="3476" spans="1:27" x14ac:dyDescent="0.25">
      <c r="A3476" t="s">
        <v>23</v>
      </c>
      <c r="B3476" t="s">
        <v>24</v>
      </c>
      <c r="C3476" t="s">
        <v>25</v>
      </c>
      <c r="D3476" t="s">
        <v>26</v>
      </c>
      <c r="E3476" t="s">
        <v>721</v>
      </c>
      <c r="F3476" t="s">
        <v>722</v>
      </c>
      <c r="G3476" t="s">
        <v>696</v>
      </c>
      <c r="H3476" t="s">
        <v>697</v>
      </c>
      <c r="J3476">
        <v>201611</v>
      </c>
      <c r="K3476" t="s">
        <v>31</v>
      </c>
      <c r="L3476">
        <v>5226710</v>
      </c>
      <c r="M3476">
        <v>2</v>
      </c>
      <c r="N3476">
        <v>61191</v>
      </c>
      <c r="O3476" t="s">
        <v>1017</v>
      </c>
      <c r="P3476">
        <v>0</v>
      </c>
      <c r="Q3476">
        <v>162613</v>
      </c>
      <c r="R3476" s="1">
        <v>42407</v>
      </c>
      <c r="S3476" t="s">
        <v>163</v>
      </c>
      <c r="U3476" t="s">
        <v>35</v>
      </c>
      <c r="V3476" s="1">
        <v>42425</v>
      </c>
      <c r="W3476" s="12">
        <v>4704.4799999999996</v>
      </c>
      <c r="X3476" s="4" t="str">
        <f t="shared" si="109"/>
        <v>Income</v>
      </c>
      <c r="Y3476" s="5">
        <v>42401</v>
      </c>
      <c r="Z3476" s="6" t="s">
        <v>8072</v>
      </c>
      <c r="AA3476" s="7" t="str">
        <f t="shared" si="108"/>
        <v>Car Park Excess Fee Notice Income</v>
      </c>
    </row>
    <row r="3477" spans="1:27" x14ac:dyDescent="0.25">
      <c r="A3477" t="s">
        <v>23</v>
      </c>
      <c r="B3477" t="s">
        <v>24</v>
      </c>
      <c r="C3477" t="s">
        <v>25</v>
      </c>
      <c r="D3477" t="s">
        <v>26</v>
      </c>
      <c r="E3477" t="s">
        <v>721</v>
      </c>
      <c r="F3477" t="s">
        <v>722</v>
      </c>
      <c r="G3477" t="s">
        <v>696</v>
      </c>
      <c r="H3477" t="s">
        <v>697</v>
      </c>
      <c r="J3477">
        <v>201611</v>
      </c>
      <c r="K3477" t="s">
        <v>31</v>
      </c>
      <c r="L3477">
        <v>5226710</v>
      </c>
      <c r="M3477">
        <v>1</v>
      </c>
      <c r="N3477">
        <v>61191</v>
      </c>
      <c r="O3477" t="s">
        <v>1017</v>
      </c>
      <c r="P3477">
        <v>0</v>
      </c>
      <c r="Q3477">
        <v>162613</v>
      </c>
      <c r="R3477" s="1">
        <v>42407</v>
      </c>
      <c r="S3477" t="s">
        <v>163</v>
      </c>
      <c r="U3477" t="s">
        <v>35</v>
      </c>
      <c r="V3477" s="1">
        <v>42425</v>
      </c>
      <c r="W3477" s="12">
        <v>57</v>
      </c>
      <c r="X3477" s="4" t="str">
        <f t="shared" si="109"/>
        <v>Income</v>
      </c>
      <c r="Y3477" s="5">
        <v>42401</v>
      </c>
      <c r="Z3477" s="6" t="s">
        <v>8072</v>
      </c>
      <c r="AA3477" s="7" t="str">
        <f t="shared" si="108"/>
        <v>Car Park Excess Fee Notice Income</v>
      </c>
    </row>
    <row r="3478" spans="1:27" x14ac:dyDescent="0.25">
      <c r="A3478" t="s">
        <v>23</v>
      </c>
      <c r="B3478" t="s">
        <v>24</v>
      </c>
      <c r="C3478" t="s">
        <v>25</v>
      </c>
      <c r="D3478" t="s">
        <v>26</v>
      </c>
      <c r="E3478" t="s">
        <v>721</v>
      </c>
      <c r="F3478" t="s">
        <v>722</v>
      </c>
      <c r="G3478" t="s">
        <v>696</v>
      </c>
      <c r="H3478" t="s">
        <v>697</v>
      </c>
      <c r="J3478">
        <v>201611</v>
      </c>
      <c r="K3478" t="s">
        <v>47</v>
      </c>
      <c r="L3478">
        <v>2029895</v>
      </c>
      <c r="M3478">
        <v>4</v>
      </c>
      <c r="P3478">
        <v>0</v>
      </c>
      <c r="Q3478" t="s">
        <v>1068</v>
      </c>
      <c r="R3478" s="1">
        <v>42415</v>
      </c>
      <c r="S3478" t="s">
        <v>40</v>
      </c>
      <c r="T3478" t="s">
        <v>1069</v>
      </c>
      <c r="U3478" t="s">
        <v>71</v>
      </c>
      <c r="V3478" s="1">
        <v>42415</v>
      </c>
      <c r="W3478" s="12">
        <v>-640</v>
      </c>
      <c r="X3478" s="4" t="str">
        <f t="shared" si="109"/>
        <v>Income</v>
      </c>
      <c r="Y3478" s="5">
        <v>42401</v>
      </c>
      <c r="Z3478" s="6" t="s">
        <v>8072</v>
      </c>
      <c r="AA3478" s="7" t="str">
        <f t="shared" si="108"/>
        <v>Car Park Excess Fee Notice Income</v>
      </c>
    </row>
    <row r="3479" spans="1:27" x14ac:dyDescent="0.25">
      <c r="A3479" t="s">
        <v>23</v>
      </c>
      <c r="B3479" t="s">
        <v>24</v>
      </c>
      <c r="C3479" t="s">
        <v>25</v>
      </c>
      <c r="D3479" t="s">
        <v>26</v>
      </c>
      <c r="E3479" t="s">
        <v>721</v>
      </c>
      <c r="F3479" t="s">
        <v>722</v>
      </c>
      <c r="G3479" t="s">
        <v>696</v>
      </c>
      <c r="H3479" t="s">
        <v>697</v>
      </c>
      <c r="J3479">
        <v>201611</v>
      </c>
      <c r="K3479" t="s">
        <v>47</v>
      </c>
      <c r="L3479">
        <v>2029857</v>
      </c>
      <c r="M3479">
        <v>56</v>
      </c>
      <c r="P3479">
        <v>0</v>
      </c>
      <c r="Q3479" t="s">
        <v>1070</v>
      </c>
      <c r="R3479" s="1">
        <v>42410</v>
      </c>
      <c r="S3479" t="s">
        <v>40</v>
      </c>
      <c r="T3479" t="s">
        <v>1071</v>
      </c>
      <c r="U3479" t="s">
        <v>50</v>
      </c>
      <c r="V3479" s="1">
        <v>42410</v>
      </c>
      <c r="W3479" s="12">
        <v>-25</v>
      </c>
      <c r="X3479" s="4" t="str">
        <f t="shared" si="109"/>
        <v>Income</v>
      </c>
      <c r="Y3479" s="5">
        <v>42401</v>
      </c>
      <c r="Z3479" s="6" t="s">
        <v>8072</v>
      </c>
      <c r="AA3479" s="7" t="str">
        <f t="shared" si="108"/>
        <v>Car Park Excess Fee Notice Income</v>
      </c>
    </row>
    <row r="3480" spans="1:27" x14ac:dyDescent="0.25">
      <c r="A3480" t="s">
        <v>23</v>
      </c>
      <c r="B3480" t="s">
        <v>24</v>
      </c>
      <c r="C3480" t="s">
        <v>25</v>
      </c>
      <c r="D3480" t="s">
        <v>26</v>
      </c>
      <c r="E3480" t="s">
        <v>721</v>
      </c>
      <c r="F3480" t="s">
        <v>722</v>
      </c>
      <c r="G3480" t="s">
        <v>696</v>
      </c>
      <c r="H3480" t="s">
        <v>697</v>
      </c>
      <c r="J3480">
        <v>201611</v>
      </c>
      <c r="K3480" t="s">
        <v>47</v>
      </c>
      <c r="L3480">
        <v>2029957</v>
      </c>
      <c r="M3480">
        <v>8</v>
      </c>
      <c r="P3480">
        <v>0</v>
      </c>
      <c r="Q3480" t="s">
        <v>1072</v>
      </c>
      <c r="R3480" s="1">
        <v>42423</v>
      </c>
      <c r="S3480" t="s">
        <v>40</v>
      </c>
      <c r="T3480" t="s">
        <v>1073</v>
      </c>
      <c r="U3480" t="s">
        <v>50</v>
      </c>
      <c r="V3480" s="1">
        <v>42423</v>
      </c>
      <c r="W3480" s="12">
        <v>-435</v>
      </c>
      <c r="X3480" s="4" t="str">
        <f t="shared" si="109"/>
        <v>Income</v>
      </c>
      <c r="Y3480" s="5">
        <v>42401</v>
      </c>
      <c r="Z3480" s="6" t="s">
        <v>8072</v>
      </c>
      <c r="AA3480" s="7" t="str">
        <f t="shared" si="108"/>
        <v>Car Park Excess Fee Notice Income</v>
      </c>
    </row>
    <row r="3481" spans="1:27" x14ac:dyDescent="0.25">
      <c r="A3481" t="s">
        <v>23</v>
      </c>
      <c r="B3481" t="s">
        <v>24</v>
      </c>
      <c r="C3481" t="s">
        <v>25</v>
      </c>
      <c r="D3481" t="s">
        <v>26</v>
      </c>
      <c r="E3481" t="s">
        <v>721</v>
      </c>
      <c r="F3481" t="s">
        <v>722</v>
      </c>
      <c r="G3481" t="s">
        <v>696</v>
      </c>
      <c r="H3481" t="s">
        <v>697</v>
      </c>
      <c r="J3481">
        <v>201611</v>
      </c>
      <c r="K3481" t="s">
        <v>39</v>
      </c>
      <c r="L3481">
        <v>7010245</v>
      </c>
      <c r="M3481">
        <v>0</v>
      </c>
      <c r="P3481">
        <v>0</v>
      </c>
      <c r="R3481" s="1">
        <v>42408</v>
      </c>
      <c r="S3481" t="s">
        <v>40</v>
      </c>
      <c r="T3481" t="s">
        <v>1074</v>
      </c>
      <c r="U3481" t="s">
        <v>77</v>
      </c>
      <c r="V3481" s="1">
        <v>42408</v>
      </c>
      <c r="W3481" s="12">
        <v>-35</v>
      </c>
      <c r="X3481" s="4" t="str">
        <f t="shared" si="109"/>
        <v>Income</v>
      </c>
      <c r="Y3481" s="5">
        <v>42401</v>
      </c>
      <c r="Z3481" s="6" t="s">
        <v>8072</v>
      </c>
      <c r="AA3481" s="7" t="str">
        <f t="shared" si="108"/>
        <v>Car Park Excess Fee Notice Income</v>
      </c>
    </row>
    <row r="3482" spans="1:27" x14ac:dyDescent="0.25">
      <c r="A3482" t="s">
        <v>23</v>
      </c>
      <c r="B3482" t="s">
        <v>24</v>
      </c>
      <c r="C3482" t="s">
        <v>25</v>
      </c>
      <c r="D3482" t="s">
        <v>26</v>
      </c>
      <c r="E3482" t="s">
        <v>721</v>
      </c>
      <c r="F3482" t="s">
        <v>722</v>
      </c>
      <c r="G3482" t="s">
        <v>696</v>
      </c>
      <c r="H3482" t="s">
        <v>697</v>
      </c>
      <c r="J3482">
        <v>201611</v>
      </c>
      <c r="K3482" t="s">
        <v>39</v>
      </c>
      <c r="L3482">
        <v>7010245</v>
      </c>
      <c r="M3482">
        <v>2</v>
      </c>
      <c r="P3482">
        <v>0</v>
      </c>
      <c r="R3482" s="1">
        <v>42408</v>
      </c>
      <c r="S3482" t="s">
        <v>40</v>
      </c>
      <c r="T3482" t="s">
        <v>1075</v>
      </c>
      <c r="U3482" t="s">
        <v>77</v>
      </c>
      <c r="V3482" s="1">
        <v>42408</v>
      </c>
      <c r="W3482" s="12">
        <v>-50</v>
      </c>
      <c r="X3482" s="4" t="str">
        <f t="shared" si="109"/>
        <v>Income</v>
      </c>
      <c r="Y3482" s="5">
        <v>42401</v>
      </c>
      <c r="Z3482" s="6" t="s">
        <v>8072</v>
      </c>
      <c r="AA3482" s="7" t="str">
        <f t="shared" si="108"/>
        <v>Car Park Excess Fee Notice Income</v>
      </c>
    </row>
    <row r="3483" spans="1:27" x14ac:dyDescent="0.25">
      <c r="A3483" t="s">
        <v>23</v>
      </c>
      <c r="B3483" t="s">
        <v>24</v>
      </c>
      <c r="C3483" t="s">
        <v>25</v>
      </c>
      <c r="D3483" t="s">
        <v>26</v>
      </c>
      <c r="E3483" t="s">
        <v>721</v>
      </c>
      <c r="F3483" t="s">
        <v>722</v>
      </c>
      <c r="G3483" t="s">
        <v>696</v>
      </c>
      <c r="H3483" t="s">
        <v>697</v>
      </c>
      <c r="J3483">
        <v>201611</v>
      </c>
      <c r="K3483" t="s">
        <v>39</v>
      </c>
      <c r="L3483">
        <v>7010245</v>
      </c>
      <c r="M3483">
        <v>4</v>
      </c>
      <c r="P3483">
        <v>0</v>
      </c>
      <c r="R3483" s="1">
        <v>42408</v>
      </c>
      <c r="S3483" t="s">
        <v>40</v>
      </c>
      <c r="T3483" t="s">
        <v>1076</v>
      </c>
      <c r="U3483" t="s">
        <v>77</v>
      </c>
      <c r="V3483" s="1">
        <v>42408</v>
      </c>
      <c r="W3483" s="12">
        <v>-35</v>
      </c>
      <c r="X3483" s="4" t="str">
        <f t="shared" si="109"/>
        <v>Income</v>
      </c>
      <c r="Y3483" s="5">
        <v>42401</v>
      </c>
      <c r="Z3483" s="6" t="s">
        <v>8072</v>
      </c>
      <c r="AA3483" s="7" t="str">
        <f t="shared" si="108"/>
        <v>Car Park Excess Fee Notice Income</v>
      </c>
    </row>
    <row r="3484" spans="1:27" x14ac:dyDescent="0.25">
      <c r="A3484" t="s">
        <v>23</v>
      </c>
      <c r="B3484" t="s">
        <v>24</v>
      </c>
      <c r="C3484" t="s">
        <v>25</v>
      </c>
      <c r="D3484" t="s">
        <v>26</v>
      </c>
      <c r="E3484" t="s">
        <v>721</v>
      </c>
      <c r="F3484" t="s">
        <v>722</v>
      </c>
      <c r="G3484" t="s">
        <v>696</v>
      </c>
      <c r="H3484" t="s">
        <v>697</v>
      </c>
      <c r="J3484">
        <v>201611</v>
      </c>
      <c r="K3484" t="s">
        <v>39</v>
      </c>
      <c r="L3484">
        <v>7010245</v>
      </c>
      <c r="M3484">
        <v>13</v>
      </c>
      <c r="P3484">
        <v>0</v>
      </c>
      <c r="R3484" s="1">
        <v>42408</v>
      </c>
      <c r="S3484" t="s">
        <v>40</v>
      </c>
      <c r="T3484" t="s">
        <v>1077</v>
      </c>
      <c r="U3484" t="s">
        <v>77</v>
      </c>
      <c r="V3484" s="1">
        <v>42408</v>
      </c>
      <c r="W3484" s="12">
        <v>-25</v>
      </c>
      <c r="X3484" s="4" t="str">
        <f t="shared" si="109"/>
        <v>Income</v>
      </c>
      <c r="Y3484" s="5">
        <v>42401</v>
      </c>
      <c r="Z3484" s="6" t="s">
        <v>8072</v>
      </c>
      <c r="AA3484" s="7" t="str">
        <f t="shared" si="108"/>
        <v>Car Park Excess Fee Notice Income</v>
      </c>
    </row>
    <row r="3485" spans="1:27" x14ac:dyDescent="0.25">
      <c r="A3485" t="s">
        <v>23</v>
      </c>
      <c r="B3485" t="s">
        <v>24</v>
      </c>
      <c r="C3485" t="s">
        <v>25</v>
      </c>
      <c r="D3485" t="s">
        <v>26</v>
      </c>
      <c r="E3485" t="s">
        <v>721</v>
      </c>
      <c r="F3485" t="s">
        <v>722</v>
      </c>
      <c r="G3485" t="s">
        <v>696</v>
      </c>
      <c r="H3485" t="s">
        <v>697</v>
      </c>
      <c r="J3485">
        <v>201611</v>
      </c>
      <c r="K3485" t="s">
        <v>39</v>
      </c>
      <c r="L3485">
        <v>7010245</v>
      </c>
      <c r="M3485">
        <v>8</v>
      </c>
      <c r="P3485">
        <v>0</v>
      </c>
      <c r="R3485" s="1">
        <v>42408</v>
      </c>
      <c r="S3485" t="s">
        <v>40</v>
      </c>
      <c r="T3485" t="s">
        <v>1078</v>
      </c>
      <c r="U3485" t="s">
        <v>77</v>
      </c>
      <c r="V3485" s="1">
        <v>42408</v>
      </c>
      <c r="W3485" s="12">
        <v>-35</v>
      </c>
      <c r="X3485" s="4" t="str">
        <f t="shared" si="109"/>
        <v>Income</v>
      </c>
      <c r="Y3485" s="5">
        <v>42401</v>
      </c>
      <c r="Z3485" s="6" t="s">
        <v>8072</v>
      </c>
      <c r="AA3485" s="7" t="str">
        <f t="shared" si="108"/>
        <v>Car Park Excess Fee Notice Income</v>
      </c>
    </row>
    <row r="3486" spans="1:27" x14ac:dyDescent="0.25">
      <c r="A3486" t="s">
        <v>23</v>
      </c>
      <c r="B3486" t="s">
        <v>24</v>
      </c>
      <c r="C3486" t="s">
        <v>25</v>
      </c>
      <c r="D3486" t="s">
        <v>26</v>
      </c>
      <c r="E3486" t="s">
        <v>721</v>
      </c>
      <c r="F3486" t="s">
        <v>722</v>
      </c>
      <c r="G3486" t="s">
        <v>696</v>
      </c>
      <c r="H3486" t="s">
        <v>697</v>
      </c>
      <c r="J3486">
        <v>201611</v>
      </c>
      <c r="K3486" t="s">
        <v>39</v>
      </c>
      <c r="L3486">
        <v>7010245</v>
      </c>
      <c r="M3486">
        <v>10</v>
      </c>
      <c r="P3486">
        <v>0</v>
      </c>
      <c r="R3486" s="1">
        <v>42408</v>
      </c>
      <c r="S3486" t="s">
        <v>40</v>
      </c>
      <c r="T3486" t="s">
        <v>1079</v>
      </c>
      <c r="U3486" t="s">
        <v>77</v>
      </c>
      <c r="V3486" s="1">
        <v>42408</v>
      </c>
      <c r="W3486" s="12">
        <v>-50</v>
      </c>
      <c r="X3486" s="4" t="str">
        <f t="shared" si="109"/>
        <v>Income</v>
      </c>
      <c r="Y3486" s="5">
        <v>42401</v>
      </c>
      <c r="Z3486" s="6" t="s">
        <v>8072</v>
      </c>
      <c r="AA3486" s="7" t="str">
        <f t="shared" si="108"/>
        <v>Car Park Excess Fee Notice Income</v>
      </c>
    </row>
    <row r="3487" spans="1:27" x14ac:dyDescent="0.25">
      <c r="A3487" t="s">
        <v>23</v>
      </c>
      <c r="B3487" t="s">
        <v>24</v>
      </c>
      <c r="C3487" t="s">
        <v>25</v>
      </c>
      <c r="D3487" t="s">
        <v>26</v>
      </c>
      <c r="E3487" t="s">
        <v>721</v>
      </c>
      <c r="F3487" t="s">
        <v>722</v>
      </c>
      <c r="G3487" t="s">
        <v>696</v>
      </c>
      <c r="H3487" t="s">
        <v>697</v>
      </c>
      <c r="J3487">
        <v>201611</v>
      </c>
      <c r="K3487" t="s">
        <v>39</v>
      </c>
      <c r="L3487">
        <v>7010245</v>
      </c>
      <c r="M3487">
        <v>12</v>
      </c>
      <c r="P3487">
        <v>0</v>
      </c>
      <c r="R3487" s="1">
        <v>42408</v>
      </c>
      <c r="S3487" t="s">
        <v>40</v>
      </c>
      <c r="T3487" t="s">
        <v>1080</v>
      </c>
      <c r="U3487" t="s">
        <v>77</v>
      </c>
      <c r="V3487" s="1">
        <v>42408</v>
      </c>
      <c r="W3487" s="12">
        <v>-35</v>
      </c>
      <c r="X3487" s="4" t="str">
        <f t="shared" si="109"/>
        <v>Income</v>
      </c>
      <c r="Y3487" s="5">
        <v>42401</v>
      </c>
      <c r="Z3487" s="6" t="s">
        <v>8072</v>
      </c>
      <c r="AA3487" s="7" t="str">
        <f t="shared" si="108"/>
        <v>Car Park Excess Fee Notice Income</v>
      </c>
    </row>
    <row r="3488" spans="1:27" x14ac:dyDescent="0.25">
      <c r="A3488" t="s">
        <v>23</v>
      </c>
      <c r="B3488" t="s">
        <v>24</v>
      </c>
      <c r="C3488" t="s">
        <v>25</v>
      </c>
      <c r="D3488" t="s">
        <v>26</v>
      </c>
      <c r="E3488" t="s">
        <v>721</v>
      </c>
      <c r="F3488" t="s">
        <v>722</v>
      </c>
      <c r="G3488" t="s">
        <v>696</v>
      </c>
      <c r="H3488" t="s">
        <v>697</v>
      </c>
      <c r="J3488">
        <v>201611</v>
      </c>
      <c r="K3488" t="s">
        <v>47</v>
      </c>
      <c r="L3488">
        <v>2029807</v>
      </c>
      <c r="M3488">
        <v>74</v>
      </c>
      <c r="P3488">
        <v>0</v>
      </c>
      <c r="Q3488" t="s">
        <v>1081</v>
      </c>
      <c r="R3488" s="1">
        <v>42405</v>
      </c>
      <c r="S3488" t="s">
        <v>40</v>
      </c>
      <c r="T3488" t="s">
        <v>1082</v>
      </c>
      <c r="U3488" t="s">
        <v>71</v>
      </c>
      <c r="V3488" s="1">
        <v>42405</v>
      </c>
      <c r="W3488" s="12">
        <v>-3370</v>
      </c>
      <c r="X3488" s="4" t="str">
        <f t="shared" si="109"/>
        <v>Income</v>
      </c>
      <c r="Y3488" s="5">
        <v>42401</v>
      </c>
      <c r="Z3488" s="6" t="s">
        <v>8072</v>
      </c>
      <c r="AA3488" s="7" t="str">
        <f t="shared" si="108"/>
        <v>Car Park Excess Fee Notice Income</v>
      </c>
    </row>
    <row r="3489" spans="1:27" x14ac:dyDescent="0.25">
      <c r="A3489" t="s">
        <v>23</v>
      </c>
      <c r="B3489" t="s">
        <v>24</v>
      </c>
      <c r="C3489" t="s">
        <v>25</v>
      </c>
      <c r="D3489" t="s">
        <v>26</v>
      </c>
      <c r="E3489" t="s">
        <v>721</v>
      </c>
      <c r="F3489" t="s">
        <v>722</v>
      </c>
      <c r="G3489" t="s">
        <v>696</v>
      </c>
      <c r="H3489" t="s">
        <v>697</v>
      </c>
      <c r="J3489">
        <v>201611</v>
      </c>
      <c r="K3489" t="s">
        <v>317</v>
      </c>
      <c r="L3489">
        <v>203677</v>
      </c>
      <c r="M3489">
        <v>0</v>
      </c>
      <c r="P3489">
        <v>0</v>
      </c>
      <c r="R3489" s="1">
        <v>42429</v>
      </c>
      <c r="S3489">
        <v>0</v>
      </c>
      <c r="T3489" t="s">
        <v>1083</v>
      </c>
      <c r="U3489" t="s">
        <v>77</v>
      </c>
      <c r="V3489" s="1">
        <v>42429</v>
      </c>
      <c r="W3489" s="12">
        <v>6393.89</v>
      </c>
      <c r="X3489" s="4" t="str">
        <f t="shared" si="109"/>
        <v>Income</v>
      </c>
      <c r="Y3489" s="5">
        <v>42401</v>
      </c>
      <c r="Z3489" s="6" t="s">
        <v>8072</v>
      </c>
      <c r="AA3489" s="7" t="str">
        <f t="shared" si="108"/>
        <v>Car Park Excess Fee Notice Income</v>
      </c>
    </row>
    <row r="3490" spans="1:27" x14ac:dyDescent="0.25">
      <c r="A3490" t="s">
        <v>23</v>
      </c>
      <c r="B3490" t="s">
        <v>24</v>
      </c>
      <c r="C3490" t="s">
        <v>25</v>
      </c>
      <c r="D3490" t="s">
        <v>26</v>
      </c>
      <c r="E3490" t="s">
        <v>721</v>
      </c>
      <c r="F3490" t="s">
        <v>722</v>
      </c>
      <c r="G3490" t="s">
        <v>696</v>
      </c>
      <c r="H3490" t="s">
        <v>697</v>
      </c>
      <c r="J3490">
        <v>201611</v>
      </c>
      <c r="K3490" t="s">
        <v>317</v>
      </c>
      <c r="L3490">
        <v>203677</v>
      </c>
      <c r="M3490">
        <v>2</v>
      </c>
      <c r="P3490">
        <v>0</v>
      </c>
      <c r="R3490" s="1">
        <v>42429</v>
      </c>
      <c r="S3490">
        <v>0</v>
      </c>
      <c r="T3490" t="s">
        <v>1084</v>
      </c>
      <c r="U3490" t="s">
        <v>77</v>
      </c>
      <c r="V3490" s="1">
        <v>42429</v>
      </c>
      <c r="W3490" s="12">
        <v>23568.19</v>
      </c>
      <c r="X3490" s="4" t="str">
        <f t="shared" si="109"/>
        <v>Income</v>
      </c>
      <c r="Y3490" s="5">
        <v>42401</v>
      </c>
      <c r="Z3490" s="6" t="s">
        <v>8072</v>
      </c>
      <c r="AA3490" s="7" t="str">
        <f t="shared" si="108"/>
        <v>Car Park Excess Fee Notice Income</v>
      </c>
    </row>
    <row r="3491" spans="1:27" x14ac:dyDescent="0.25">
      <c r="A3491" t="s">
        <v>23</v>
      </c>
      <c r="B3491" t="s">
        <v>24</v>
      </c>
      <c r="C3491" t="s">
        <v>25</v>
      </c>
      <c r="D3491" t="s">
        <v>26</v>
      </c>
      <c r="E3491" t="s">
        <v>721</v>
      </c>
      <c r="F3491" t="s">
        <v>722</v>
      </c>
      <c r="G3491" t="s">
        <v>696</v>
      </c>
      <c r="H3491" t="s">
        <v>697</v>
      </c>
      <c r="J3491">
        <v>201611</v>
      </c>
      <c r="K3491" t="s">
        <v>317</v>
      </c>
      <c r="L3491">
        <v>203676</v>
      </c>
      <c r="M3491">
        <v>0</v>
      </c>
      <c r="P3491">
        <v>0</v>
      </c>
      <c r="R3491" s="1">
        <v>42429</v>
      </c>
      <c r="S3491">
        <v>0</v>
      </c>
      <c r="T3491" t="s">
        <v>1085</v>
      </c>
      <c r="U3491" t="s">
        <v>77</v>
      </c>
      <c r="V3491" s="1">
        <v>42429</v>
      </c>
      <c r="W3491" s="12">
        <v>26791.83</v>
      </c>
      <c r="X3491" s="4" t="str">
        <f t="shared" si="109"/>
        <v>Income</v>
      </c>
      <c r="Y3491" s="5">
        <v>42401</v>
      </c>
      <c r="Z3491" s="6" t="s">
        <v>8072</v>
      </c>
      <c r="AA3491" s="7" t="str">
        <f t="shared" si="108"/>
        <v>Car Park Excess Fee Notice Income</v>
      </c>
    </row>
    <row r="3492" spans="1:27" x14ac:dyDescent="0.25">
      <c r="A3492" t="s">
        <v>23</v>
      </c>
      <c r="B3492" t="s">
        <v>24</v>
      </c>
      <c r="C3492" t="s">
        <v>25</v>
      </c>
      <c r="D3492" t="s">
        <v>26</v>
      </c>
      <c r="E3492" t="s">
        <v>721</v>
      </c>
      <c r="F3492" t="s">
        <v>722</v>
      </c>
      <c r="G3492" t="s">
        <v>696</v>
      </c>
      <c r="H3492" t="s">
        <v>697</v>
      </c>
      <c r="J3492">
        <v>201611</v>
      </c>
      <c r="K3492" t="s">
        <v>47</v>
      </c>
      <c r="L3492">
        <v>2029762</v>
      </c>
      <c r="M3492">
        <v>2</v>
      </c>
      <c r="P3492">
        <v>0</v>
      </c>
      <c r="Q3492" t="s">
        <v>1086</v>
      </c>
      <c r="R3492" s="1">
        <v>42401</v>
      </c>
      <c r="S3492" t="s">
        <v>40</v>
      </c>
      <c r="T3492" t="s">
        <v>1087</v>
      </c>
      <c r="U3492" t="s">
        <v>50</v>
      </c>
      <c r="V3492" s="1">
        <v>42401</v>
      </c>
      <c r="W3492" s="12">
        <v>-20</v>
      </c>
      <c r="X3492" s="4" t="str">
        <f t="shared" si="109"/>
        <v>Income</v>
      </c>
      <c r="Y3492" s="5">
        <v>42401</v>
      </c>
      <c r="Z3492" s="6" t="s">
        <v>8072</v>
      </c>
      <c r="AA3492" s="7" t="str">
        <f t="shared" si="108"/>
        <v>Car Park Excess Fee Notice Income</v>
      </c>
    </row>
    <row r="3493" spans="1:27" x14ac:dyDescent="0.25">
      <c r="A3493" t="s">
        <v>23</v>
      </c>
      <c r="B3493" t="s">
        <v>24</v>
      </c>
      <c r="C3493" t="s">
        <v>25</v>
      </c>
      <c r="D3493" t="s">
        <v>26</v>
      </c>
      <c r="E3493" t="s">
        <v>721</v>
      </c>
      <c r="F3493" t="s">
        <v>722</v>
      </c>
      <c r="G3493" t="s">
        <v>696</v>
      </c>
      <c r="H3493" t="s">
        <v>697</v>
      </c>
      <c r="J3493">
        <v>201611</v>
      </c>
      <c r="K3493" t="s">
        <v>47</v>
      </c>
      <c r="L3493">
        <v>2029918</v>
      </c>
      <c r="M3493">
        <v>38</v>
      </c>
      <c r="P3493">
        <v>0</v>
      </c>
      <c r="Q3493" t="s">
        <v>1088</v>
      </c>
      <c r="R3493" s="1">
        <v>42417</v>
      </c>
      <c r="S3493" t="s">
        <v>40</v>
      </c>
      <c r="T3493" t="s">
        <v>1089</v>
      </c>
      <c r="U3493" t="s">
        <v>71</v>
      </c>
      <c r="V3493" s="1">
        <v>42417</v>
      </c>
      <c r="W3493" s="12">
        <v>-515</v>
      </c>
      <c r="X3493" s="4" t="str">
        <f t="shared" si="109"/>
        <v>Income</v>
      </c>
      <c r="Y3493" s="5">
        <v>42401</v>
      </c>
      <c r="Z3493" s="6" t="s">
        <v>8072</v>
      </c>
      <c r="AA3493" s="7" t="str">
        <f t="shared" si="108"/>
        <v>Car Park Excess Fee Notice Income</v>
      </c>
    </row>
    <row r="3494" spans="1:27" x14ac:dyDescent="0.25">
      <c r="A3494" t="s">
        <v>23</v>
      </c>
      <c r="B3494" t="s">
        <v>24</v>
      </c>
      <c r="C3494" t="s">
        <v>25</v>
      </c>
      <c r="D3494" t="s">
        <v>26</v>
      </c>
      <c r="E3494" t="s">
        <v>721</v>
      </c>
      <c r="F3494" t="s">
        <v>722</v>
      </c>
      <c r="G3494" t="s">
        <v>696</v>
      </c>
      <c r="H3494" t="s">
        <v>697</v>
      </c>
      <c r="J3494">
        <v>201611</v>
      </c>
      <c r="K3494" t="s">
        <v>47</v>
      </c>
      <c r="L3494">
        <v>2029802</v>
      </c>
      <c r="M3494">
        <v>3</v>
      </c>
      <c r="P3494">
        <v>0</v>
      </c>
      <c r="Q3494" t="s">
        <v>1090</v>
      </c>
      <c r="R3494" s="1">
        <v>42404</v>
      </c>
      <c r="S3494" t="s">
        <v>40</v>
      </c>
      <c r="T3494" t="s">
        <v>1091</v>
      </c>
      <c r="U3494" t="s">
        <v>50</v>
      </c>
      <c r="V3494" s="1">
        <v>42404</v>
      </c>
      <c r="W3494" s="12">
        <v>-130</v>
      </c>
      <c r="X3494" s="4" t="str">
        <f t="shared" si="109"/>
        <v>Income</v>
      </c>
      <c r="Y3494" s="5">
        <v>42401</v>
      </c>
      <c r="Z3494" s="6" t="s">
        <v>8072</v>
      </c>
      <c r="AA3494" s="7" t="str">
        <f t="shared" si="108"/>
        <v>Car Park Excess Fee Notice Income</v>
      </c>
    </row>
    <row r="3495" spans="1:27" x14ac:dyDescent="0.25">
      <c r="A3495" t="s">
        <v>23</v>
      </c>
      <c r="B3495" t="s">
        <v>24</v>
      </c>
      <c r="C3495" t="s">
        <v>25</v>
      </c>
      <c r="D3495" t="s">
        <v>26</v>
      </c>
      <c r="E3495" t="s">
        <v>721</v>
      </c>
      <c r="F3495" t="s">
        <v>722</v>
      </c>
      <c r="G3495" t="s">
        <v>696</v>
      </c>
      <c r="H3495" t="s">
        <v>697</v>
      </c>
      <c r="J3495">
        <v>201611</v>
      </c>
      <c r="K3495" t="s">
        <v>47</v>
      </c>
      <c r="L3495">
        <v>2029968</v>
      </c>
      <c r="M3495">
        <v>121</v>
      </c>
      <c r="P3495">
        <v>0</v>
      </c>
      <c r="Q3495" t="s">
        <v>1092</v>
      </c>
      <c r="R3495" s="1">
        <v>42424</v>
      </c>
      <c r="S3495" t="s">
        <v>40</v>
      </c>
      <c r="T3495" t="s">
        <v>1093</v>
      </c>
      <c r="U3495" t="s">
        <v>746</v>
      </c>
      <c r="V3495" s="1">
        <v>42424</v>
      </c>
      <c r="W3495" s="12">
        <v>-1845</v>
      </c>
      <c r="X3495" s="4" t="str">
        <f t="shared" si="109"/>
        <v>Income</v>
      </c>
      <c r="Y3495" s="5">
        <v>42401</v>
      </c>
      <c r="Z3495" s="6" t="s">
        <v>8072</v>
      </c>
      <c r="AA3495" s="7" t="str">
        <f t="shared" si="108"/>
        <v>Car Park Excess Fee Notice Income</v>
      </c>
    </row>
    <row r="3496" spans="1:27" x14ac:dyDescent="0.25">
      <c r="A3496" t="s">
        <v>23</v>
      </c>
      <c r="B3496" t="s">
        <v>24</v>
      </c>
      <c r="C3496" t="s">
        <v>25</v>
      </c>
      <c r="D3496" t="s">
        <v>26</v>
      </c>
      <c r="E3496" t="s">
        <v>721</v>
      </c>
      <c r="F3496" t="s">
        <v>722</v>
      </c>
      <c r="G3496" t="s">
        <v>696</v>
      </c>
      <c r="H3496" t="s">
        <v>697</v>
      </c>
      <c r="J3496">
        <v>201611</v>
      </c>
      <c r="K3496" t="s">
        <v>47</v>
      </c>
      <c r="L3496">
        <v>2029891</v>
      </c>
      <c r="M3496">
        <v>48</v>
      </c>
      <c r="P3496">
        <v>0</v>
      </c>
      <c r="Q3496" t="s">
        <v>1094</v>
      </c>
      <c r="R3496" s="1">
        <v>42415</v>
      </c>
      <c r="S3496" t="s">
        <v>40</v>
      </c>
      <c r="T3496" t="s">
        <v>1095</v>
      </c>
      <c r="U3496" t="s">
        <v>71</v>
      </c>
      <c r="V3496" s="1">
        <v>42415</v>
      </c>
      <c r="W3496" s="12">
        <v>-2547</v>
      </c>
      <c r="X3496" s="4" t="str">
        <f t="shared" si="109"/>
        <v>Income</v>
      </c>
      <c r="Y3496" s="5">
        <v>42401</v>
      </c>
      <c r="Z3496" s="6" t="s">
        <v>8072</v>
      </c>
      <c r="AA3496" s="7" t="str">
        <f t="shared" si="108"/>
        <v>Car Park Excess Fee Notice Income</v>
      </c>
    </row>
    <row r="3497" spans="1:27" x14ac:dyDescent="0.25">
      <c r="A3497" t="s">
        <v>23</v>
      </c>
      <c r="B3497" t="s">
        <v>24</v>
      </c>
      <c r="C3497" t="s">
        <v>25</v>
      </c>
      <c r="D3497" t="s">
        <v>26</v>
      </c>
      <c r="E3497" t="s">
        <v>721</v>
      </c>
      <c r="F3497" t="s">
        <v>722</v>
      </c>
      <c r="G3497" t="s">
        <v>696</v>
      </c>
      <c r="H3497" t="s">
        <v>697</v>
      </c>
      <c r="J3497">
        <v>201611</v>
      </c>
      <c r="K3497" t="s">
        <v>47</v>
      </c>
      <c r="L3497">
        <v>2029928</v>
      </c>
      <c r="M3497">
        <v>0</v>
      </c>
      <c r="P3497">
        <v>0</v>
      </c>
      <c r="Q3497" t="s">
        <v>1096</v>
      </c>
      <c r="R3497" s="1">
        <v>42418</v>
      </c>
      <c r="S3497" t="s">
        <v>40</v>
      </c>
      <c r="T3497" t="s">
        <v>1097</v>
      </c>
      <c r="U3497" t="s">
        <v>71</v>
      </c>
      <c r="V3497" s="1">
        <v>42418</v>
      </c>
      <c r="W3497" s="12">
        <v>-25</v>
      </c>
      <c r="X3497" s="4" t="str">
        <f t="shared" si="109"/>
        <v>Income</v>
      </c>
      <c r="Y3497" s="5">
        <v>42401</v>
      </c>
      <c r="Z3497" s="6" t="s">
        <v>8072</v>
      </c>
      <c r="AA3497" s="7" t="str">
        <f t="shared" si="108"/>
        <v>Car Park Excess Fee Notice Income</v>
      </c>
    </row>
    <row r="3498" spans="1:27" x14ac:dyDescent="0.25">
      <c r="A3498" t="s">
        <v>23</v>
      </c>
      <c r="B3498" t="s">
        <v>24</v>
      </c>
      <c r="C3498" t="s">
        <v>25</v>
      </c>
      <c r="D3498" t="s">
        <v>26</v>
      </c>
      <c r="E3498" t="s">
        <v>721</v>
      </c>
      <c r="F3498" t="s">
        <v>722</v>
      </c>
      <c r="G3498" t="s">
        <v>696</v>
      </c>
      <c r="H3498" t="s">
        <v>697</v>
      </c>
      <c r="J3498">
        <v>201611</v>
      </c>
      <c r="K3498" t="s">
        <v>47</v>
      </c>
      <c r="L3498">
        <v>2029758</v>
      </c>
      <c r="M3498">
        <v>79</v>
      </c>
      <c r="P3498">
        <v>0</v>
      </c>
      <c r="Q3498" t="s">
        <v>1098</v>
      </c>
      <c r="R3498" s="1">
        <v>42401</v>
      </c>
      <c r="S3498" t="s">
        <v>40</v>
      </c>
      <c r="T3498" t="s">
        <v>1099</v>
      </c>
      <c r="U3498" t="s">
        <v>746</v>
      </c>
      <c r="V3498" s="1">
        <v>42401</v>
      </c>
      <c r="W3498" s="12">
        <v>-4575</v>
      </c>
      <c r="X3498" s="4" t="str">
        <f t="shared" si="109"/>
        <v>Income</v>
      </c>
      <c r="Y3498" s="5">
        <v>42401</v>
      </c>
      <c r="Z3498" s="6" t="s">
        <v>8072</v>
      </c>
      <c r="AA3498" s="7" t="str">
        <f t="shared" si="108"/>
        <v>Car Park Excess Fee Notice Income</v>
      </c>
    </row>
    <row r="3499" spans="1:27" x14ac:dyDescent="0.25">
      <c r="A3499" t="s">
        <v>23</v>
      </c>
      <c r="B3499" t="s">
        <v>24</v>
      </c>
      <c r="C3499" t="s">
        <v>25</v>
      </c>
      <c r="D3499" t="s">
        <v>26</v>
      </c>
      <c r="E3499" t="s">
        <v>721</v>
      </c>
      <c r="F3499" t="s">
        <v>722</v>
      </c>
      <c r="G3499" t="s">
        <v>696</v>
      </c>
      <c r="H3499" t="s">
        <v>697</v>
      </c>
      <c r="J3499">
        <v>201611</v>
      </c>
      <c r="K3499" t="s">
        <v>47</v>
      </c>
      <c r="L3499">
        <v>2029800</v>
      </c>
      <c r="M3499">
        <v>2</v>
      </c>
      <c r="P3499">
        <v>0</v>
      </c>
      <c r="Q3499" t="s">
        <v>1100</v>
      </c>
      <c r="R3499" s="1">
        <v>42404</v>
      </c>
      <c r="S3499" t="s">
        <v>40</v>
      </c>
      <c r="T3499" t="s">
        <v>1101</v>
      </c>
      <c r="U3499" t="s">
        <v>746</v>
      </c>
      <c r="V3499" s="1">
        <v>42404</v>
      </c>
      <c r="W3499" s="12">
        <v>-205</v>
      </c>
      <c r="X3499" s="4" t="str">
        <f t="shared" si="109"/>
        <v>Income</v>
      </c>
      <c r="Y3499" s="5">
        <v>42401</v>
      </c>
      <c r="Z3499" s="6" t="s">
        <v>8072</v>
      </c>
      <c r="AA3499" s="7" t="str">
        <f t="shared" si="108"/>
        <v>Car Park Excess Fee Notice Income</v>
      </c>
    </row>
    <row r="3500" spans="1:27" x14ac:dyDescent="0.25">
      <c r="A3500" t="s">
        <v>23</v>
      </c>
      <c r="B3500" t="s">
        <v>24</v>
      </c>
      <c r="C3500" t="s">
        <v>25</v>
      </c>
      <c r="D3500" t="s">
        <v>26</v>
      </c>
      <c r="E3500" t="s">
        <v>721</v>
      </c>
      <c r="F3500" t="s">
        <v>722</v>
      </c>
      <c r="G3500" t="s">
        <v>696</v>
      </c>
      <c r="H3500" t="s">
        <v>697</v>
      </c>
      <c r="J3500">
        <v>201611</v>
      </c>
      <c r="K3500" t="s">
        <v>47</v>
      </c>
      <c r="L3500">
        <v>2029906</v>
      </c>
      <c r="M3500">
        <v>14</v>
      </c>
      <c r="P3500">
        <v>0</v>
      </c>
      <c r="Q3500" t="s">
        <v>1102</v>
      </c>
      <c r="R3500" s="1">
        <v>42416</v>
      </c>
      <c r="S3500" t="s">
        <v>40</v>
      </c>
      <c r="T3500" t="s">
        <v>1103</v>
      </c>
      <c r="U3500" t="s">
        <v>71</v>
      </c>
      <c r="V3500" s="1">
        <v>42416</v>
      </c>
      <c r="W3500" s="12">
        <v>-750</v>
      </c>
      <c r="X3500" s="4" t="str">
        <f t="shared" si="109"/>
        <v>Income</v>
      </c>
      <c r="Y3500" s="5">
        <v>42401</v>
      </c>
      <c r="Z3500" s="6" t="s">
        <v>8072</v>
      </c>
      <c r="AA3500" s="7" t="str">
        <f t="shared" si="108"/>
        <v>Car Park Excess Fee Notice Income</v>
      </c>
    </row>
    <row r="3501" spans="1:27" x14ac:dyDescent="0.25">
      <c r="A3501" t="s">
        <v>23</v>
      </c>
      <c r="B3501" t="s">
        <v>24</v>
      </c>
      <c r="C3501" t="s">
        <v>25</v>
      </c>
      <c r="D3501" t="s">
        <v>26</v>
      </c>
      <c r="E3501" t="s">
        <v>721</v>
      </c>
      <c r="F3501" t="s">
        <v>722</v>
      </c>
      <c r="G3501" t="s">
        <v>696</v>
      </c>
      <c r="H3501" t="s">
        <v>697</v>
      </c>
      <c r="J3501">
        <v>201611</v>
      </c>
      <c r="K3501" t="s">
        <v>47</v>
      </c>
      <c r="L3501">
        <v>2029924</v>
      </c>
      <c r="M3501">
        <v>3</v>
      </c>
      <c r="P3501">
        <v>0</v>
      </c>
      <c r="Q3501" t="s">
        <v>1104</v>
      </c>
      <c r="R3501" s="1">
        <v>42418</v>
      </c>
      <c r="S3501" t="s">
        <v>40</v>
      </c>
      <c r="T3501" t="s">
        <v>1105</v>
      </c>
      <c r="U3501" t="s">
        <v>50</v>
      </c>
      <c r="V3501" s="1">
        <v>42418</v>
      </c>
      <c r="W3501" s="12">
        <v>-115</v>
      </c>
      <c r="X3501" s="4" t="str">
        <f t="shared" si="109"/>
        <v>Income</v>
      </c>
      <c r="Y3501" s="5">
        <v>42401</v>
      </c>
      <c r="Z3501" s="6" t="s">
        <v>8072</v>
      </c>
      <c r="AA3501" s="7" t="str">
        <f t="shared" si="108"/>
        <v>Car Park Excess Fee Notice Income</v>
      </c>
    </row>
    <row r="3502" spans="1:27" x14ac:dyDescent="0.25">
      <c r="A3502" t="s">
        <v>23</v>
      </c>
      <c r="B3502" t="s">
        <v>24</v>
      </c>
      <c r="C3502" t="s">
        <v>25</v>
      </c>
      <c r="D3502" t="s">
        <v>26</v>
      </c>
      <c r="E3502" t="s">
        <v>721</v>
      </c>
      <c r="F3502" t="s">
        <v>722</v>
      </c>
      <c r="G3502" t="s">
        <v>696</v>
      </c>
      <c r="H3502" t="s">
        <v>697</v>
      </c>
      <c r="J3502">
        <v>201611</v>
      </c>
      <c r="K3502" t="s">
        <v>47</v>
      </c>
      <c r="L3502">
        <v>2029759</v>
      </c>
      <c r="M3502">
        <v>25</v>
      </c>
      <c r="P3502">
        <v>0</v>
      </c>
      <c r="Q3502" t="s">
        <v>1106</v>
      </c>
      <c r="R3502" s="1">
        <v>42401</v>
      </c>
      <c r="S3502" t="s">
        <v>40</v>
      </c>
      <c r="T3502" t="s">
        <v>1107</v>
      </c>
      <c r="U3502" t="s">
        <v>746</v>
      </c>
      <c r="V3502" s="1">
        <v>42401</v>
      </c>
      <c r="W3502" s="12">
        <v>-2035</v>
      </c>
      <c r="X3502" s="4" t="str">
        <f t="shared" si="109"/>
        <v>Income</v>
      </c>
      <c r="Y3502" s="5">
        <v>42401</v>
      </c>
      <c r="Z3502" s="6" t="s">
        <v>8072</v>
      </c>
      <c r="AA3502" s="7" t="str">
        <f t="shared" si="108"/>
        <v>Car Park Excess Fee Notice Income</v>
      </c>
    </row>
    <row r="3503" spans="1:27" x14ac:dyDescent="0.25">
      <c r="A3503" t="s">
        <v>23</v>
      </c>
      <c r="B3503" t="s">
        <v>24</v>
      </c>
      <c r="C3503" t="s">
        <v>25</v>
      </c>
      <c r="D3503" t="s">
        <v>26</v>
      </c>
      <c r="E3503" t="s">
        <v>721</v>
      </c>
      <c r="F3503" t="s">
        <v>722</v>
      </c>
      <c r="G3503" t="s">
        <v>696</v>
      </c>
      <c r="H3503" t="s">
        <v>697</v>
      </c>
      <c r="J3503">
        <v>201611</v>
      </c>
      <c r="K3503" t="s">
        <v>47</v>
      </c>
      <c r="L3503">
        <v>2029939</v>
      </c>
      <c r="M3503">
        <v>3</v>
      </c>
      <c r="P3503">
        <v>0</v>
      </c>
      <c r="Q3503" t="s">
        <v>1108</v>
      </c>
      <c r="R3503" s="1">
        <v>42419</v>
      </c>
      <c r="S3503" t="s">
        <v>40</v>
      </c>
      <c r="T3503" t="s">
        <v>1109</v>
      </c>
      <c r="U3503" t="s">
        <v>50</v>
      </c>
      <c r="V3503" s="1">
        <v>42419</v>
      </c>
      <c r="W3503" s="12">
        <v>-90</v>
      </c>
      <c r="X3503" s="4" t="str">
        <f t="shared" si="109"/>
        <v>Income</v>
      </c>
      <c r="Y3503" s="5">
        <v>42401</v>
      </c>
      <c r="Z3503" s="6" t="s">
        <v>8072</v>
      </c>
      <c r="AA3503" s="7" t="str">
        <f t="shared" si="108"/>
        <v>Car Park Excess Fee Notice Income</v>
      </c>
    </row>
    <row r="3504" spans="1:27" x14ac:dyDescent="0.25">
      <c r="A3504" t="s">
        <v>23</v>
      </c>
      <c r="B3504" t="s">
        <v>24</v>
      </c>
      <c r="C3504" t="s">
        <v>25</v>
      </c>
      <c r="D3504" t="s">
        <v>26</v>
      </c>
      <c r="E3504" t="s">
        <v>721</v>
      </c>
      <c r="F3504" t="s">
        <v>722</v>
      </c>
      <c r="G3504" t="s">
        <v>696</v>
      </c>
      <c r="H3504" t="s">
        <v>697</v>
      </c>
      <c r="J3504">
        <v>201611</v>
      </c>
      <c r="K3504" t="s">
        <v>47</v>
      </c>
      <c r="L3504">
        <v>2029940</v>
      </c>
      <c r="M3504">
        <v>5</v>
      </c>
      <c r="P3504">
        <v>0</v>
      </c>
      <c r="Q3504" t="s">
        <v>1110</v>
      </c>
      <c r="R3504" s="1">
        <v>42419</v>
      </c>
      <c r="S3504" t="s">
        <v>40</v>
      </c>
      <c r="T3504" t="s">
        <v>1111</v>
      </c>
      <c r="U3504" t="s">
        <v>50</v>
      </c>
      <c r="V3504" s="1">
        <v>42419</v>
      </c>
      <c r="W3504" s="12">
        <v>-305</v>
      </c>
      <c r="X3504" s="4" t="str">
        <f t="shared" si="109"/>
        <v>Income</v>
      </c>
      <c r="Y3504" s="5">
        <v>42401</v>
      </c>
      <c r="Z3504" s="6" t="s">
        <v>8072</v>
      </c>
      <c r="AA3504" s="7" t="str">
        <f t="shared" si="108"/>
        <v>Car Park Excess Fee Notice Income</v>
      </c>
    </row>
    <row r="3505" spans="1:27" x14ac:dyDescent="0.25">
      <c r="A3505" t="s">
        <v>23</v>
      </c>
      <c r="B3505" t="s">
        <v>24</v>
      </c>
      <c r="C3505" t="s">
        <v>25</v>
      </c>
      <c r="D3505" t="s">
        <v>26</v>
      </c>
      <c r="E3505" t="s">
        <v>721</v>
      </c>
      <c r="F3505" t="s">
        <v>722</v>
      </c>
      <c r="G3505" t="s">
        <v>696</v>
      </c>
      <c r="H3505" t="s">
        <v>697</v>
      </c>
      <c r="J3505">
        <v>201611</v>
      </c>
      <c r="K3505" t="s">
        <v>47</v>
      </c>
      <c r="L3505">
        <v>2029833</v>
      </c>
      <c r="M3505">
        <v>120</v>
      </c>
      <c r="P3505">
        <v>0</v>
      </c>
      <c r="Q3505" t="s">
        <v>1112</v>
      </c>
      <c r="R3505" s="1">
        <v>42409</v>
      </c>
      <c r="S3505" t="s">
        <v>40</v>
      </c>
      <c r="T3505" t="s">
        <v>1113</v>
      </c>
      <c r="U3505" t="s">
        <v>746</v>
      </c>
      <c r="V3505" s="1">
        <v>42409</v>
      </c>
      <c r="W3505" s="12">
        <v>-3120</v>
      </c>
      <c r="X3505" s="4" t="str">
        <f t="shared" si="109"/>
        <v>Income</v>
      </c>
      <c r="Y3505" s="5">
        <v>42401</v>
      </c>
      <c r="Z3505" s="6" t="s">
        <v>8072</v>
      </c>
      <c r="AA3505" s="7" t="str">
        <f t="shared" si="108"/>
        <v>Car Park Excess Fee Notice Income</v>
      </c>
    </row>
    <row r="3506" spans="1:27" x14ac:dyDescent="0.25">
      <c r="A3506" t="s">
        <v>23</v>
      </c>
      <c r="B3506" t="s">
        <v>24</v>
      </c>
      <c r="C3506" t="s">
        <v>25</v>
      </c>
      <c r="D3506" t="s">
        <v>26</v>
      </c>
      <c r="E3506" t="s">
        <v>721</v>
      </c>
      <c r="F3506" t="s">
        <v>722</v>
      </c>
      <c r="G3506" t="s">
        <v>696</v>
      </c>
      <c r="H3506" t="s">
        <v>697</v>
      </c>
      <c r="J3506">
        <v>201611</v>
      </c>
      <c r="K3506" t="s">
        <v>47</v>
      </c>
      <c r="L3506">
        <v>2029984</v>
      </c>
      <c r="M3506">
        <v>3</v>
      </c>
      <c r="P3506">
        <v>0</v>
      </c>
      <c r="Q3506" t="s">
        <v>1114</v>
      </c>
      <c r="R3506" s="1">
        <v>42425</v>
      </c>
      <c r="S3506" t="s">
        <v>40</v>
      </c>
      <c r="T3506" t="s">
        <v>1115</v>
      </c>
      <c r="U3506" t="s">
        <v>50</v>
      </c>
      <c r="V3506" s="1">
        <v>42425</v>
      </c>
      <c r="W3506" s="12">
        <v>-10</v>
      </c>
      <c r="X3506" s="4" t="str">
        <f t="shared" si="109"/>
        <v>Income</v>
      </c>
      <c r="Y3506" s="5">
        <v>42401</v>
      </c>
      <c r="Z3506" s="6" t="s">
        <v>8072</v>
      </c>
      <c r="AA3506" s="7" t="str">
        <f t="shared" si="108"/>
        <v>Car Park Excess Fee Notice Income</v>
      </c>
    </row>
    <row r="3507" spans="1:27" x14ac:dyDescent="0.25">
      <c r="A3507" t="s">
        <v>23</v>
      </c>
      <c r="B3507" t="s">
        <v>24</v>
      </c>
      <c r="C3507" t="s">
        <v>25</v>
      </c>
      <c r="D3507" t="s">
        <v>26</v>
      </c>
      <c r="E3507" t="s">
        <v>721</v>
      </c>
      <c r="F3507" t="s">
        <v>722</v>
      </c>
      <c r="G3507" t="s">
        <v>696</v>
      </c>
      <c r="H3507" t="s">
        <v>697</v>
      </c>
      <c r="J3507">
        <v>201611</v>
      </c>
      <c r="K3507" t="s">
        <v>47</v>
      </c>
      <c r="L3507">
        <v>2029981</v>
      </c>
      <c r="M3507">
        <v>56</v>
      </c>
      <c r="P3507">
        <v>0</v>
      </c>
      <c r="Q3507" t="s">
        <v>1116</v>
      </c>
      <c r="R3507" s="1">
        <v>42424</v>
      </c>
      <c r="S3507" t="s">
        <v>40</v>
      </c>
      <c r="T3507" t="s">
        <v>1117</v>
      </c>
      <c r="U3507" t="s">
        <v>50</v>
      </c>
      <c r="V3507" s="1">
        <v>42424</v>
      </c>
      <c r="W3507" s="12">
        <v>-1978.3</v>
      </c>
      <c r="X3507" s="4" t="str">
        <f t="shared" si="109"/>
        <v>Income</v>
      </c>
      <c r="Y3507" s="5">
        <v>42401</v>
      </c>
      <c r="Z3507" s="6" t="s">
        <v>8072</v>
      </c>
      <c r="AA3507" s="7" t="str">
        <f t="shared" si="108"/>
        <v>Car Park Excess Fee Notice Income</v>
      </c>
    </row>
    <row r="3508" spans="1:27" x14ac:dyDescent="0.25">
      <c r="A3508" t="s">
        <v>23</v>
      </c>
      <c r="B3508" t="s">
        <v>24</v>
      </c>
      <c r="C3508" t="s">
        <v>25</v>
      </c>
      <c r="D3508" t="s">
        <v>26</v>
      </c>
      <c r="E3508" t="s">
        <v>721</v>
      </c>
      <c r="F3508" t="s">
        <v>722</v>
      </c>
      <c r="G3508" t="s">
        <v>696</v>
      </c>
      <c r="H3508" t="s">
        <v>697</v>
      </c>
      <c r="J3508">
        <v>201611</v>
      </c>
      <c r="K3508" t="s">
        <v>47</v>
      </c>
      <c r="L3508">
        <v>2030006</v>
      </c>
      <c r="M3508">
        <v>22</v>
      </c>
      <c r="P3508">
        <v>0</v>
      </c>
      <c r="Q3508" t="s">
        <v>1118</v>
      </c>
      <c r="R3508" s="1">
        <v>42429</v>
      </c>
      <c r="S3508" t="s">
        <v>40</v>
      </c>
      <c r="T3508" t="s">
        <v>1119</v>
      </c>
      <c r="U3508" t="s">
        <v>746</v>
      </c>
      <c r="V3508" s="1">
        <v>42429</v>
      </c>
      <c r="W3508" s="12">
        <v>-1090</v>
      </c>
      <c r="X3508" s="4" t="str">
        <f t="shared" si="109"/>
        <v>Income</v>
      </c>
      <c r="Y3508" s="5">
        <v>42401</v>
      </c>
      <c r="Z3508" s="6" t="s">
        <v>8072</v>
      </c>
      <c r="AA3508" s="7" t="str">
        <f t="shared" si="108"/>
        <v>Car Park Excess Fee Notice Income</v>
      </c>
    </row>
    <row r="3509" spans="1:27" x14ac:dyDescent="0.25">
      <c r="A3509" t="s">
        <v>23</v>
      </c>
      <c r="B3509" t="s">
        <v>24</v>
      </c>
      <c r="C3509" t="s">
        <v>25</v>
      </c>
      <c r="D3509" t="s">
        <v>26</v>
      </c>
      <c r="E3509" t="s">
        <v>721</v>
      </c>
      <c r="F3509" t="s">
        <v>722</v>
      </c>
      <c r="G3509" t="s">
        <v>696</v>
      </c>
      <c r="H3509" t="s">
        <v>697</v>
      </c>
      <c r="J3509">
        <v>201611</v>
      </c>
      <c r="K3509" t="s">
        <v>47</v>
      </c>
      <c r="L3509">
        <v>2030005</v>
      </c>
      <c r="M3509">
        <v>102</v>
      </c>
      <c r="P3509">
        <v>0</v>
      </c>
      <c r="Q3509" t="s">
        <v>1120</v>
      </c>
      <c r="R3509" s="1">
        <v>42429</v>
      </c>
      <c r="S3509" t="s">
        <v>40</v>
      </c>
      <c r="T3509" t="s">
        <v>1121</v>
      </c>
      <c r="U3509" t="s">
        <v>746</v>
      </c>
      <c r="V3509" s="1">
        <v>42429</v>
      </c>
      <c r="W3509" s="12">
        <v>-2855</v>
      </c>
      <c r="X3509" s="4" t="str">
        <f t="shared" si="109"/>
        <v>Income</v>
      </c>
      <c r="Y3509" s="5">
        <v>42401</v>
      </c>
      <c r="Z3509" s="6" t="s">
        <v>8072</v>
      </c>
      <c r="AA3509" s="7" t="str">
        <f t="shared" si="108"/>
        <v>Car Park Excess Fee Notice Income</v>
      </c>
    </row>
    <row r="3510" spans="1:27" x14ac:dyDescent="0.25">
      <c r="A3510" t="s">
        <v>23</v>
      </c>
      <c r="B3510" t="s">
        <v>24</v>
      </c>
      <c r="C3510" t="s">
        <v>25</v>
      </c>
      <c r="D3510" t="s">
        <v>26</v>
      </c>
      <c r="E3510" t="s">
        <v>721</v>
      </c>
      <c r="F3510" t="s">
        <v>722</v>
      </c>
      <c r="G3510" t="s">
        <v>696</v>
      </c>
      <c r="H3510" t="s">
        <v>697</v>
      </c>
      <c r="J3510">
        <v>201611</v>
      </c>
      <c r="K3510" t="s">
        <v>47</v>
      </c>
      <c r="L3510">
        <v>2029819</v>
      </c>
      <c r="M3510">
        <v>3</v>
      </c>
      <c r="P3510">
        <v>0</v>
      </c>
      <c r="Q3510" t="s">
        <v>1122</v>
      </c>
      <c r="R3510" s="1">
        <v>42408</v>
      </c>
      <c r="S3510" t="s">
        <v>40</v>
      </c>
      <c r="T3510" t="s">
        <v>1123</v>
      </c>
      <c r="U3510" t="s">
        <v>71</v>
      </c>
      <c r="V3510" s="1">
        <v>42408</v>
      </c>
      <c r="W3510" s="12">
        <v>-60</v>
      </c>
      <c r="X3510" s="4" t="str">
        <f t="shared" si="109"/>
        <v>Income</v>
      </c>
      <c r="Y3510" s="5">
        <v>42401</v>
      </c>
      <c r="Z3510" s="6" t="s">
        <v>8072</v>
      </c>
      <c r="AA3510" s="7" t="str">
        <f t="shared" si="108"/>
        <v>Car Park Excess Fee Notice Income</v>
      </c>
    </row>
    <row r="3511" spans="1:27" x14ac:dyDescent="0.25">
      <c r="A3511" t="s">
        <v>23</v>
      </c>
      <c r="B3511" t="s">
        <v>24</v>
      </c>
      <c r="C3511" t="s">
        <v>25</v>
      </c>
      <c r="D3511" t="s">
        <v>26</v>
      </c>
      <c r="E3511" t="s">
        <v>721</v>
      </c>
      <c r="F3511" t="s">
        <v>722</v>
      </c>
      <c r="G3511" t="s">
        <v>696</v>
      </c>
      <c r="H3511" t="s">
        <v>697</v>
      </c>
      <c r="J3511">
        <v>201611</v>
      </c>
      <c r="K3511" t="s">
        <v>47</v>
      </c>
      <c r="L3511">
        <v>2029964</v>
      </c>
      <c r="M3511">
        <v>4</v>
      </c>
      <c r="P3511">
        <v>0</v>
      </c>
      <c r="Q3511" t="s">
        <v>1124</v>
      </c>
      <c r="R3511" s="1">
        <v>42423</v>
      </c>
      <c r="S3511" t="s">
        <v>40</v>
      </c>
      <c r="T3511" t="s">
        <v>1125</v>
      </c>
      <c r="U3511" t="s">
        <v>746</v>
      </c>
      <c r="V3511" s="1">
        <v>42423</v>
      </c>
      <c r="W3511" s="12">
        <v>-155</v>
      </c>
      <c r="X3511" s="4" t="str">
        <f t="shared" si="109"/>
        <v>Income</v>
      </c>
      <c r="Y3511" s="5">
        <v>42401</v>
      </c>
      <c r="Z3511" s="6" t="s">
        <v>8072</v>
      </c>
      <c r="AA3511" s="7" t="str">
        <f t="shared" si="108"/>
        <v>Car Park Excess Fee Notice Income</v>
      </c>
    </row>
    <row r="3512" spans="1:27" x14ac:dyDescent="0.25">
      <c r="A3512" t="s">
        <v>23</v>
      </c>
      <c r="B3512" t="s">
        <v>24</v>
      </c>
      <c r="C3512" t="s">
        <v>25</v>
      </c>
      <c r="D3512" t="s">
        <v>26</v>
      </c>
      <c r="E3512" t="s">
        <v>721</v>
      </c>
      <c r="F3512" t="s">
        <v>722</v>
      </c>
      <c r="G3512" t="s">
        <v>696</v>
      </c>
      <c r="H3512" t="s">
        <v>697</v>
      </c>
      <c r="J3512">
        <v>201611</v>
      </c>
      <c r="K3512" t="s">
        <v>47</v>
      </c>
      <c r="L3512">
        <v>2029791</v>
      </c>
      <c r="M3512">
        <v>2</v>
      </c>
      <c r="P3512">
        <v>0</v>
      </c>
      <c r="Q3512" t="s">
        <v>1126</v>
      </c>
      <c r="R3512" s="1">
        <v>42403</v>
      </c>
      <c r="S3512" t="s">
        <v>40</v>
      </c>
      <c r="T3512" t="s">
        <v>1127</v>
      </c>
      <c r="U3512" t="s">
        <v>50</v>
      </c>
      <c r="V3512" s="1">
        <v>42403</v>
      </c>
      <c r="W3512" s="12">
        <v>-211.5</v>
      </c>
      <c r="X3512" s="4" t="str">
        <f t="shared" si="109"/>
        <v>Income</v>
      </c>
      <c r="Y3512" s="5">
        <v>42401</v>
      </c>
      <c r="Z3512" s="6" t="s">
        <v>8072</v>
      </c>
      <c r="AA3512" s="7" t="str">
        <f t="shared" si="108"/>
        <v>Car Park Excess Fee Notice Income</v>
      </c>
    </row>
    <row r="3513" spans="1:27" x14ac:dyDescent="0.25">
      <c r="A3513" t="s">
        <v>23</v>
      </c>
      <c r="B3513" t="s">
        <v>24</v>
      </c>
      <c r="C3513" t="s">
        <v>25</v>
      </c>
      <c r="D3513" t="s">
        <v>26</v>
      </c>
      <c r="E3513" t="s">
        <v>721</v>
      </c>
      <c r="F3513" t="s">
        <v>722</v>
      </c>
      <c r="G3513" t="s">
        <v>696</v>
      </c>
      <c r="H3513" t="s">
        <v>697</v>
      </c>
      <c r="J3513">
        <v>201611</v>
      </c>
      <c r="K3513" t="s">
        <v>47</v>
      </c>
      <c r="L3513">
        <v>2029793</v>
      </c>
      <c r="M3513">
        <v>97</v>
      </c>
      <c r="P3513">
        <v>0</v>
      </c>
      <c r="Q3513" t="s">
        <v>1128</v>
      </c>
      <c r="R3513" s="1">
        <v>42404</v>
      </c>
      <c r="S3513" t="s">
        <v>40</v>
      </c>
      <c r="T3513" t="s">
        <v>1129</v>
      </c>
      <c r="U3513" t="s">
        <v>746</v>
      </c>
      <c r="V3513" s="1">
        <v>42404</v>
      </c>
      <c r="W3513" s="12">
        <v>-3820</v>
      </c>
      <c r="X3513" s="4" t="str">
        <f t="shared" si="109"/>
        <v>Income</v>
      </c>
      <c r="Y3513" s="5">
        <v>42401</v>
      </c>
      <c r="Z3513" s="6" t="s">
        <v>8072</v>
      </c>
      <c r="AA3513" s="7" t="str">
        <f t="shared" si="108"/>
        <v>Car Park Excess Fee Notice Income</v>
      </c>
    </row>
    <row r="3514" spans="1:27" x14ac:dyDescent="0.25">
      <c r="A3514" t="s">
        <v>23</v>
      </c>
      <c r="B3514" t="s">
        <v>24</v>
      </c>
      <c r="C3514" t="s">
        <v>25</v>
      </c>
      <c r="D3514" t="s">
        <v>26</v>
      </c>
      <c r="E3514" t="s">
        <v>721</v>
      </c>
      <c r="F3514" t="s">
        <v>722</v>
      </c>
      <c r="G3514" t="s">
        <v>696</v>
      </c>
      <c r="H3514" t="s">
        <v>697</v>
      </c>
      <c r="J3514">
        <v>201611</v>
      </c>
      <c r="K3514" t="s">
        <v>47</v>
      </c>
      <c r="L3514">
        <v>2029904</v>
      </c>
      <c r="M3514">
        <v>77</v>
      </c>
      <c r="P3514">
        <v>0</v>
      </c>
      <c r="Q3514" t="s">
        <v>1130</v>
      </c>
      <c r="R3514" s="1">
        <v>42416</v>
      </c>
      <c r="S3514" t="s">
        <v>40</v>
      </c>
      <c r="T3514" t="s">
        <v>1131</v>
      </c>
      <c r="U3514" t="s">
        <v>71</v>
      </c>
      <c r="V3514" s="1">
        <v>42416</v>
      </c>
      <c r="W3514" s="12">
        <v>-2900</v>
      </c>
      <c r="X3514" s="4" t="str">
        <f t="shared" si="109"/>
        <v>Income</v>
      </c>
      <c r="Y3514" s="5">
        <v>42401</v>
      </c>
      <c r="Z3514" s="6" t="s">
        <v>8072</v>
      </c>
      <c r="AA3514" s="7" t="str">
        <f t="shared" si="108"/>
        <v>Car Park Excess Fee Notice Income</v>
      </c>
    </row>
    <row r="3515" spans="1:27" x14ac:dyDescent="0.25">
      <c r="A3515" t="s">
        <v>23</v>
      </c>
      <c r="B3515" t="s">
        <v>24</v>
      </c>
      <c r="C3515" t="s">
        <v>25</v>
      </c>
      <c r="D3515" t="s">
        <v>26</v>
      </c>
      <c r="E3515" t="s">
        <v>721</v>
      </c>
      <c r="F3515" t="s">
        <v>722</v>
      </c>
      <c r="G3515" t="s">
        <v>696</v>
      </c>
      <c r="H3515" t="s">
        <v>697</v>
      </c>
      <c r="J3515">
        <v>201611</v>
      </c>
      <c r="K3515" t="s">
        <v>47</v>
      </c>
      <c r="L3515">
        <v>2029846</v>
      </c>
      <c r="M3515">
        <v>72</v>
      </c>
      <c r="P3515">
        <v>0</v>
      </c>
      <c r="Q3515" t="s">
        <v>1132</v>
      </c>
      <c r="R3515" s="1">
        <v>42409</v>
      </c>
      <c r="S3515" t="s">
        <v>40</v>
      </c>
      <c r="T3515" t="s">
        <v>1133</v>
      </c>
      <c r="U3515" t="s">
        <v>71</v>
      </c>
      <c r="V3515" s="1">
        <v>42409</v>
      </c>
      <c r="W3515" s="12">
        <v>-1220</v>
      </c>
      <c r="X3515" s="4" t="str">
        <f t="shared" si="109"/>
        <v>Income</v>
      </c>
      <c r="Y3515" s="5">
        <v>42401</v>
      </c>
      <c r="Z3515" s="6" t="s">
        <v>8072</v>
      </c>
      <c r="AA3515" s="7" t="str">
        <f t="shared" si="108"/>
        <v>Car Park Excess Fee Notice Income</v>
      </c>
    </row>
    <row r="3516" spans="1:27" x14ac:dyDescent="0.25">
      <c r="A3516" t="s">
        <v>23</v>
      </c>
      <c r="B3516" t="s">
        <v>24</v>
      </c>
      <c r="C3516" t="s">
        <v>25</v>
      </c>
      <c r="D3516" t="s">
        <v>26</v>
      </c>
      <c r="E3516" t="s">
        <v>721</v>
      </c>
      <c r="F3516" t="s">
        <v>722</v>
      </c>
      <c r="G3516" t="s">
        <v>696</v>
      </c>
      <c r="H3516" t="s">
        <v>697</v>
      </c>
      <c r="J3516">
        <v>201611</v>
      </c>
      <c r="K3516" t="s">
        <v>47</v>
      </c>
      <c r="L3516">
        <v>2029954</v>
      </c>
      <c r="M3516">
        <v>1</v>
      </c>
      <c r="P3516">
        <v>0</v>
      </c>
      <c r="Q3516" t="s">
        <v>1134</v>
      </c>
      <c r="R3516" s="1">
        <v>42423</v>
      </c>
      <c r="S3516" t="s">
        <v>40</v>
      </c>
      <c r="T3516" t="s">
        <v>1135</v>
      </c>
      <c r="U3516" t="s">
        <v>50</v>
      </c>
      <c r="V3516" s="1">
        <v>42423</v>
      </c>
      <c r="W3516" s="12">
        <v>-20</v>
      </c>
      <c r="X3516" s="4" t="str">
        <f t="shared" si="109"/>
        <v>Income</v>
      </c>
      <c r="Y3516" s="5">
        <v>42401</v>
      </c>
      <c r="Z3516" s="6" t="s">
        <v>8072</v>
      </c>
      <c r="AA3516" s="7" t="str">
        <f t="shared" si="108"/>
        <v>Car Park Excess Fee Notice Income</v>
      </c>
    </row>
    <row r="3517" spans="1:27" x14ac:dyDescent="0.25">
      <c r="A3517" t="s">
        <v>23</v>
      </c>
      <c r="B3517" t="s">
        <v>24</v>
      </c>
      <c r="C3517" t="s">
        <v>25</v>
      </c>
      <c r="D3517" t="s">
        <v>26</v>
      </c>
      <c r="E3517" t="s">
        <v>721</v>
      </c>
      <c r="F3517" t="s">
        <v>722</v>
      </c>
      <c r="G3517" t="s">
        <v>696</v>
      </c>
      <c r="H3517" t="s">
        <v>697</v>
      </c>
      <c r="J3517">
        <v>201611</v>
      </c>
      <c r="K3517" t="s">
        <v>47</v>
      </c>
      <c r="L3517">
        <v>2029821</v>
      </c>
      <c r="M3517">
        <v>3</v>
      </c>
      <c r="P3517">
        <v>0</v>
      </c>
      <c r="Q3517" t="s">
        <v>1136</v>
      </c>
      <c r="R3517" s="1">
        <v>42408</v>
      </c>
      <c r="S3517" t="s">
        <v>40</v>
      </c>
      <c r="T3517" t="s">
        <v>1137</v>
      </c>
      <c r="U3517" t="s">
        <v>50</v>
      </c>
      <c r="V3517" s="1">
        <v>42408</v>
      </c>
      <c r="W3517" s="12">
        <v>-55</v>
      </c>
      <c r="X3517" s="4" t="str">
        <f t="shared" si="109"/>
        <v>Income</v>
      </c>
      <c r="Y3517" s="5">
        <v>42401</v>
      </c>
      <c r="Z3517" s="6" t="s">
        <v>8072</v>
      </c>
      <c r="AA3517" s="7" t="str">
        <f t="shared" si="108"/>
        <v>Car Park Excess Fee Notice Income</v>
      </c>
    </row>
    <row r="3518" spans="1:27" x14ac:dyDescent="0.25">
      <c r="A3518" t="s">
        <v>23</v>
      </c>
      <c r="B3518" t="s">
        <v>24</v>
      </c>
      <c r="C3518" t="s">
        <v>25</v>
      </c>
      <c r="D3518" t="s">
        <v>26</v>
      </c>
      <c r="E3518" t="s">
        <v>721</v>
      </c>
      <c r="F3518" t="s">
        <v>722</v>
      </c>
      <c r="G3518" t="s">
        <v>696</v>
      </c>
      <c r="H3518" t="s">
        <v>697</v>
      </c>
      <c r="J3518">
        <v>201611</v>
      </c>
      <c r="K3518" t="s">
        <v>47</v>
      </c>
      <c r="L3518">
        <v>2029843</v>
      </c>
      <c r="M3518">
        <v>2</v>
      </c>
      <c r="P3518">
        <v>0</v>
      </c>
      <c r="Q3518" t="s">
        <v>1138</v>
      </c>
      <c r="R3518" s="1">
        <v>42409</v>
      </c>
      <c r="S3518" t="s">
        <v>40</v>
      </c>
      <c r="T3518" t="s">
        <v>1139</v>
      </c>
      <c r="U3518" t="s">
        <v>746</v>
      </c>
      <c r="V3518" s="1">
        <v>42409</v>
      </c>
      <c r="W3518" s="12">
        <v>-125</v>
      </c>
      <c r="X3518" s="4" t="str">
        <f t="shared" si="109"/>
        <v>Income</v>
      </c>
      <c r="Y3518" s="5">
        <v>42401</v>
      </c>
      <c r="Z3518" s="6" t="s">
        <v>8072</v>
      </c>
      <c r="AA3518" s="7" t="str">
        <f t="shared" si="108"/>
        <v>Car Park Excess Fee Notice Income</v>
      </c>
    </row>
    <row r="3519" spans="1:27" x14ac:dyDescent="0.25">
      <c r="A3519" t="s">
        <v>23</v>
      </c>
      <c r="B3519" t="s">
        <v>24</v>
      </c>
      <c r="C3519" t="s">
        <v>25</v>
      </c>
      <c r="D3519" t="s">
        <v>26</v>
      </c>
      <c r="E3519" t="s">
        <v>721</v>
      </c>
      <c r="F3519" t="s">
        <v>722</v>
      </c>
      <c r="G3519" t="s">
        <v>696</v>
      </c>
      <c r="H3519" t="s">
        <v>697</v>
      </c>
      <c r="J3519">
        <v>201611</v>
      </c>
      <c r="K3519" t="s">
        <v>47</v>
      </c>
      <c r="L3519">
        <v>2029760</v>
      </c>
      <c r="M3519">
        <v>56</v>
      </c>
      <c r="P3519">
        <v>0</v>
      </c>
      <c r="Q3519" t="s">
        <v>1140</v>
      </c>
      <c r="R3519" s="1">
        <v>42401</v>
      </c>
      <c r="S3519" t="s">
        <v>40</v>
      </c>
      <c r="T3519" t="s">
        <v>1141</v>
      </c>
      <c r="U3519" t="s">
        <v>746</v>
      </c>
      <c r="V3519" s="1">
        <v>42401</v>
      </c>
      <c r="W3519" s="12">
        <v>-1795</v>
      </c>
      <c r="X3519" s="4" t="str">
        <f t="shared" si="109"/>
        <v>Income</v>
      </c>
      <c r="Y3519" s="5">
        <v>42401</v>
      </c>
      <c r="Z3519" s="6" t="s">
        <v>8072</v>
      </c>
      <c r="AA3519" s="7" t="str">
        <f t="shared" si="108"/>
        <v>Car Park Excess Fee Notice Income</v>
      </c>
    </row>
    <row r="3520" spans="1:27" x14ac:dyDescent="0.25">
      <c r="A3520" t="s">
        <v>23</v>
      </c>
      <c r="B3520" t="s">
        <v>24</v>
      </c>
      <c r="C3520" t="s">
        <v>25</v>
      </c>
      <c r="D3520" t="s">
        <v>26</v>
      </c>
      <c r="E3520" t="s">
        <v>721</v>
      </c>
      <c r="F3520" t="s">
        <v>722</v>
      </c>
      <c r="G3520" t="s">
        <v>696</v>
      </c>
      <c r="H3520" t="s">
        <v>697</v>
      </c>
      <c r="J3520">
        <v>201611</v>
      </c>
      <c r="K3520" t="s">
        <v>47</v>
      </c>
      <c r="L3520">
        <v>2029932</v>
      </c>
      <c r="M3520">
        <v>24</v>
      </c>
      <c r="P3520">
        <v>0</v>
      </c>
      <c r="Q3520" t="s">
        <v>1142</v>
      </c>
      <c r="R3520" s="1">
        <v>42418</v>
      </c>
      <c r="S3520" t="s">
        <v>40</v>
      </c>
      <c r="T3520" t="s">
        <v>1143</v>
      </c>
      <c r="U3520" t="s">
        <v>71</v>
      </c>
      <c r="V3520" s="1">
        <v>42418</v>
      </c>
      <c r="W3520" s="12">
        <v>-50</v>
      </c>
      <c r="X3520" s="4" t="str">
        <f t="shared" si="109"/>
        <v>Income</v>
      </c>
      <c r="Y3520" s="5">
        <v>42401</v>
      </c>
      <c r="Z3520" s="6" t="s">
        <v>8072</v>
      </c>
      <c r="AA3520" s="7" t="str">
        <f t="shared" si="108"/>
        <v>Car Park Excess Fee Notice Income</v>
      </c>
    </row>
    <row r="3521" spans="1:27" x14ac:dyDescent="0.25">
      <c r="A3521" t="s">
        <v>23</v>
      </c>
      <c r="B3521" t="s">
        <v>24</v>
      </c>
      <c r="C3521" t="s">
        <v>25</v>
      </c>
      <c r="D3521" t="s">
        <v>26</v>
      </c>
      <c r="E3521" t="s">
        <v>721</v>
      </c>
      <c r="F3521" t="s">
        <v>722</v>
      </c>
      <c r="G3521" t="s">
        <v>696</v>
      </c>
      <c r="H3521" t="s">
        <v>697</v>
      </c>
      <c r="J3521">
        <v>201611</v>
      </c>
      <c r="K3521" t="s">
        <v>47</v>
      </c>
      <c r="L3521">
        <v>2029982</v>
      </c>
      <c r="M3521">
        <v>88</v>
      </c>
      <c r="P3521">
        <v>0</v>
      </c>
      <c r="Q3521" t="s">
        <v>1144</v>
      </c>
      <c r="R3521" s="1">
        <v>42425</v>
      </c>
      <c r="S3521" t="s">
        <v>40</v>
      </c>
      <c r="T3521" t="s">
        <v>1145</v>
      </c>
      <c r="U3521" t="s">
        <v>746</v>
      </c>
      <c r="V3521" s="1">
        <v>42425</v>
      </c>
      <c r="W3521" s="12">
        <v>-1878.25</v>
      </c>
      <c r="X3521" s="4" t="str">
        <f t="shared" si="109"/>
        <v>Income</v>
      </c>
      <c r="Y3521" s="5">
        <v>42401</v>
      </c>
      <c r="Z3521" s="6" t="s">
        <v>8072</v>
      </c>
      <c r="AA3521" s="7" t="str">
        <f t="shared" si="108"/>
        <v>Car Park Excess Fee Notice Income</v>
      </c>
    </row>
    <row r="3522" spans="1:27" x14ac:dyDescent="0.25">
      <c r="A3522" t="s">
        <v>23</v>
      </c>
      <c r="B3522" t="s">
        <v>24</v>
      </c>
      <c r="C3522" t="s">
        <v>25</v>
      </c>
      <c r="D3522" t="s">
        <v>26</v>
      </c>
      <c r="E3522" t="s">
        <v>721</v>
      </c>
      <c r="F3522" t="s">
        <v>722</v>
      </c>
      <c r="G3522" t="s">
        <v>696</v>
      </c>
      <c r="H3522" t="s">
        <v>697</v>
      </c>
      <c r="J3522">
        <v>201611</v>
      </c>
      <c r="K3522" t="s">
        <v>47</v>
      </c>
      <c r="L3522">
        <v>2030008</v>
      </c>
      <c r="M3522">
        <v>8</v>
      </c>
      <c r="P3522">
        <v>0</v>
      </c>
      <c r="Q3522" t="s">
        <v>1146</v>
      </c>
      <c r="R3522" s="1">
        <v>42429</v>
      </c>
      <c r="S3522" t="s">
        <v>40</v>
      </c>
      <c r="T3522" t="s">
        <v>1147</v>
      </c>
      <c r="U3522" t="s">
        <v>71</v>
      </c>
      <c r="V3522" s="1">
        <v>42429</v>
      </c>
      <c r="W3522" s="12">
        <v>-25</v>
      </c>
      <c r="X3522" s="4" t="str">
        <f t="shared" si="109"/>
        <v>Income</v>
      </c>
      <c r="Y3522" s="5">
        <v>42401</v>
      </c>
      <c r="Z3522" s="6" t="s">
        <v>8072</v>
      </c>
      <c r="AA3522" s="7" t="str">
        <f t="shared" ref="AA3522:AA3585" si="110">IF(X3522="Expenditure",X3522,H3522)</f>
        <v>Car Park Excess Fee Notice Income</v>
      </c>
    </row>
    <row r="3523" spans="1:27" x14ac:dyDescent="0.25">
      <c r="A3523" t="s">
        <v>23</v>
      </c>
      <c r="B3523" t="s">
        <v>24</v>
      </c>
      <c r="C3523" t="s">
        <v>25</v>
      </c>
      <c r="D3523" t="s">
        <v>26</v>
      </c>
      <c r="E3523" t="s">
        <v>721</v>
      </c>
      <c r="F3523" t="s">
        <v>722</v>
      </c>
      <c r="G3523" t="s">
        <v>696</v>
      </c>
      <c r="H3523" t="s">
        <v>697</v>
      </c>
      <c r="J3523">
        <v>201611</v>
      </c>
      <c r="K3523" t="s">
        <v>47</v>
      </c>
      <c r="L3523">
        <v>2029880</v>
      </c>
      <c r="M3523">
        <v>3</v>
      </c>
      <c r="P3523">
        <v>0</v>
      </c>
      <c r="Q3523" t="s">
        <v>1148</v>
      </c>
      <c r="R3523" s="1">
        <v>42412</v>
      </c>
      <c r="S3523" t="s">
        <v>40</v>
      </c>
      <c r="T3523" t="s">
        <v>1149</v>
      </c>
      <c r="U3523" t="s">
        <v>746</v>
      </c>
      <c r="V3523" s="1">
        <v>42412</v>
      </c>
      <c r="W3523" s="12">
        <v>-60</v>
      </c>
      <c r="X3523" s="4" t="str">
        <f t="shared" ref="X3523:X3586" si="111">IF(LEFT(G3523,2)="R9","Income","Expenditure")</f>
        <v>Income</v>
      </c>
      <c r="Y3523" s="5">
        <v>42401</v>
      </c>
      <c r="Z3523" s="6" t="s">
        <v>8072</v>
      </c>
      <c r="AA3523" s="7" t="str">
        <f t="shared" si="110"/>
        <v>Car Park Excess Fee Notice Income</v>
      </c>
    </row>
    <row r="3524" spans="1:27" x14ac:dyDescent="0.25">
      <c r="A3524" t="s">
        <v>23</v>
      </c>
      <c r="B3524" t="s">
        <v>24</v>
      </c>
      <c r="C3524" t="s">
        <v>25</v>
      </c>
      <c r="D3524" t="s">
        <v>26</v>
      </c>
      <c r="E3524" t="s">
        <v>721</v>
      </c>
      <c r="F3524" t="s">
        <v>722</v>
      </c>
      <c r="G3524" t="s">
        <v>696</v>
      </c>
      <c r="H3524" t="s">
        <v>697</v>
      </c>
      <c r="J3524">
        <v>201611</v>
      </c>
      <c r="K3524" t="s">
        <v>47</v>
      </c>
      <c r="L3524">
        <v>2029970</v>
      </c>
      <c r="M3524">
        <v>4</v>
      </c>
      <c r="P3524">
        <v>0</v>
      </c>
      <c r="Q3524" t="s">
        <v>1150</v>
      </c>
      <c r="R3524" s="1">
        <v>42424</v>
      </c>
      <c r="S3524" t="s">
        <v>40</v>
      </c>
      <c r="T3524" t="s">
        <v>1151</v>
      </c>
      <c r="U3524" t="s">
        <v>50</v>
      </c>
      <c r="V3524" s="1">
        <v>42424</v>
      </c>
      <c r="W3524" s="12">
        <v>-510</v>
      </c>
      <c r="X3524" s="4" t="str">
        <f t="shared" si="111"/>
        <v>Income</v>
      </c>
      <c r="Y3524" s="5">
        <v>42401</v>
      </c>
      <c r="Z3524" s="6" t="s">
        <v>8072</v>
      </c>
      <c r="AA3524" s="7" t="str">
        <f t="shared" si="110"/>
        <v>Car Park Excess Fee Notice Income</v>
      </c>
    </row>
    <row r="3525" spans="1:27" x14ac:dyDescent="0.25">
      <c r="A3525" t="s">
        <v>23</v>
      </c>
      <c r="B3525" t="s">
        <v>24</v>
      </c>
      <c r="C3525" t="s">
        <v>25</v>
      </c>
      <c r="D3525" t="s">
        <v>26</v>
      </c>
      <c r="E3525" t="s">
        <v>721</v>
      </c>
      <c r="F3525" t="s">
        <v>722</v>
      </c>
      <c r="G3525" t="s">
        <v>696</v>
      </c>
      <c r="H3525" t="s">
        <v>697</v>
      </c>
      <c r="J3525">
        <v>201611</v>
      </c>
      <c r="K3525" t="s">
        <v>47</v>
      </c>
      <c r="L3525">
        <v>2029892</v>
      </c>
      <c r="M3525">
        <v>17</v>
      </c>
      <c r="P3525">
        <v>0</v>
      </c>
      <c r="Q3525" t="s">
        <v>1152</v>
      </c>
      <c r="R3525" s="1">
        <v>42415</v>
      </c>
      <c r="S3525" t="s">
        <v>40</v>
      </c>
      <c r="T3525" t="s">
        <v>1153</v>
      </c>
      <c r="U3525" t="s">
        <v>71</v>
      </c>
      <c r="V3525" s="1">
        <v>42415</v>
      </c>
      <c r="W3525" s="12">
        <v>-1620</v>
      </c>
      <c r="X3525" s="4" t="str">
        <f t="shared" si="111"/>
        <v>Income</v>
      </c>
      <c r="Y3525" s="5">
        <v>42401</v>
      </c>
      <c r="Z3525" s="6" t="s">
        <v>8072</v>
      </c>
      <c r="AA3525" s="7" t="str">
        <f t="shared" si="110"/>
        <v>Car Park Excess Fee Notice Income</v>
      </c>
    </row>
    <row r="3526" spans="1:27" x14ac:dyDescent="0.25">
      <c r="A3526" t="s">
        <v>23</v>
      </c>
      <c r="B3526" t="s">
        <v>24</v>
      </c>
      <c r="C3526" t="s">
        <v>25</v>
      </c>
      <c r="D3526" t="s">
        <v>26</v>
      </c>
      <c r="E3526" t="s">
        <v>721</v>
      </c>
      <c r="F3526" t="s">
        <v>722</v>
      </c>
      <c r="G3526" t="s">
        <v>696</v>
      </c>
      <c r="H3526" t="s">
        <v>697</v>
      </c>
      <c r="J3526">
        <v>201611</v>
      </c>
      <c r="K3526" t="s">
        <v>47</v>
      </c>
      <c r="L3526">
        <v>2029893</v>
      </c>
      <c r="M3526">
        <v>15</v>
      </c>
      <c r="P3526">
        <v>0</v>
      </c>
      <c r="Q3526" t="s">
        <v>1154</v>
      </c>
      <c r="R3526" s="1">
        <v>42415</v>
      </c>
      <c r="S3526" t="s">
        <v>40</v>
      </c>
      <c r="T3526" t="s">
        <v>1155</v>
      </c>
      <c r="U3526" t="s">
        <v>71</v>
      </c>
      <c r="V3526" s="1">
        <v>42415</v>
      </c>
      <c r="W3526" s="12">
        <v>-1455</v>
      </c>
      <c r="X3526" s="4" t="str">
        <f t="shared" si="111"/>
        <v>Income</v>
      </c>
      <c r="Y3526" s="5">
        <v>42401</v>
      </c>
      <c r="Z3526" s="6" t="s">
        <v>8072</v>
      </c>
      <c r="AA3526" s="7" t="str">
        <f t="shared" si="110"/>
        <v>Car Park Excess Fee Notice Income</v>
      </c>
    </row>
    <row r="3527" spans="1:27" x14ac:dyDescent="0.25">
      <c r="A3527" t="s">
        <v>23</v>
      </c>
      <c r="B3527" t="s">
        <v>24</v>
      </c>
      <c r="C3527" t="s">
        <v>25</v>
      </c>
      <c r="D3527" t="s">
        <v>26</v>
      </c>
      <c r="E3527" t="s">
        <v>721</v>
      </c>
      <c r="F3527" t="s">
        <v>722</v>
      </c>
      <c r="G3527" t="s">
        <v>696</v>
      </c>
      <c r="H3527" t="s">
        <v>697</v>
      </c>
      <c r="J3527">
        <v>201611</v>
      </c>
      <c r="K3527" t="s">
        <v>47</v>
      </c>
      <c r="L3527">
        <v>2029925</v>
      </c>
      <c r="M3527">
        <v>0</v>
      </c>
      <c r="P3527">
        <v>0</v>
      </c>
      <c r="Q3527" t="s">
        <v>1156</v>
      </c>
      <c r="R3527" s="1">
        <v>42418</v>
      </c>
      <c r="S3527" t="s">
        <v>40</v>
      </c>
      <c r="T3527" t="s">
        <v>1157</v>
      </c>
      <c r="U3527" t="s">
        <v>71</v>
      </c>
      <c r="V3527" s="1">
        <v>42418</v>
      </c>
      <c r="W3527" s="12">
        <v>-35</v>
      </c>
      <c r="X3527" s="4" t="str">
        <f t="shared" si="111"/>
        <v>Income</v>
      </c>
      <c r="Y3527" s="5">
        <v>42401</v>
      </c>
      <c r="Z3527" s="6" t="s">
        <v>8072</v>
      </c>
      <c r="AA3527" s="7" t="str">
        <f t="shared" si="110"/>
        <v>Car Park Excess Fee Notice Income</v>
      </c>
    </row>
    <row r="3528" spans="1:27" x14ac:dyDescent="0.25">
      <c r="A3528" t="s">
        <v>23</v>
      </c>
      <c r="B3528" t="s">
        <v>24</v>
      </c>
      <c r="C3528" t="s">
        <v>25</v>
      </c>
      <c r="D3528" t="s">
        <v>26</v>
      </c>
      <c r="E3528" t="s">
        <v>721</v>
      </c>
      <c r="F3528" t="s">
        <v>722</v>
      </c>
      <c r="G3528" t="s">
        <v>696</v>
      </c>
      <c r="H3528" t="s">
        <v>697</v>
      </c>
      <c r="J3528">
        <v>201611</v>
      </c>
      <c r="K3528" t="s">
        <v>47</v>
      </c>
      <c r="L3528">
        <v>2029987</v>
      </c>
      <c r="M3528">
        <v>6</v>
      </c>
      <c r="P3528">
        <v>0</v>
      </c>
      <c r="Q3528" t="s">
        <v>1158</v>
      </c>
      <c r="R3528" s="1">
        <v>42425</v>
      </c>
      <c r="S3528" t="s">
        <v>40</v>
      </c>
      <c r="T3528" t="s">
        <v>1159</v>
      </c>
      <c r="U3528" t="s">
        <v>50</v>
      </c>
      <c r="V3528" s="1">
        <v>42425</v>
      </c>
      <c r="W3528" s="12">
        <v>-280</v>
      </c>
      <c r="X3528" s="4" t="str">
        <f t="shared" si="111"/>
        <v>Income</v>
      </c>
      <c r="Y3528" s="5">
        <v>42401</v>
      </c>
      <c r="Z3528" s="6" t="s">
        <v>8072</v>
      </c>
      <c r="AA3528" s="7" t="str">
        <f t="shared" si="110"/>
        <v>Car Park Excess Fee Notice Income</v>
      </c>
    </row>
    <row r="3529" spans="1:27" x14ac:dyDescent="0.25">
      <c r="A3529" t="s">
        <v>23</v>
      </c>
      <c r="B3529" t="s">
        <v>24</v>
      </c>
      <c r="C3529" t="s">
        <v>25</v>
      </c>
      <c r="D3529" t="s">
        <v>26</v>
      </c>
      <c r="E3529" t="s">
        <v>721</v>
      </c>
      <c r="F3529" t="s">
        <v>722</v>
      </c>
      <c r="G3529" t="s">
        <v>696</v>
      </c>
      <c r="H3529" t="s">
        <v>697</v>
      </c>
      <c r="J3529">
        <v>201611</v>
      </c>
      <c r="K3529" t="s">
        <v>31</v>
      </c>
      <c r="L3529">
        <v>5224538</v>
      </c>
      <c r="M3529">
        <v>2</v>
      </c>
      <c r="N3529">
        <v>61191</v>
      </c>
      <c r="O3529" t="s">
        <v>1017</v>
      </c>
      <c r="P3529">
        <v>0</v>
      </c>
      <c r="Q3529">
        <v>155141</v>
      </c>
      <c r="R3529" s="1">
        <v>42211</v>
      </c>
      <c r="S3529" t="s">
        <v>34</v>
      </c>
      <c r="U3529" t="s">
        <v>35</v>
      </c>
      <c r="V3529" s="1">
        <v>42418</v>
      </c>
      <c r="W3529" s="12">
        <v>-4198.3900000000003</v>
      </c>
      <c r="X3529" s="4" t="str">
        <f t="shared" si="111"/>
        <v>Income</v>
      </c>
      <c r="Y3529" s="5">
        <v>42401</v>
      </c>
      <c r="Z3529" s="6" t="s">
        <v>8072</v>
      </c>
      <c r="AA3529" s="7" t="str">
        <f t="shared" si="110"/>
        <v>Car Park Excess Fee Notice Income</v>
      </c>
    </row>
    <row r="3530" spans="1:27" x14ac:dyDescent="0.25">
      <c r="A3530" t="s">
        <v>23</v>
      </c>
      <c r="B3530" t="s">
        <v>24</v>
      </c>
      <c r="C3530" t="s">
        <v>25</v>
      </c>
      <c r="D3530" t="s">
        <v>26</v>
      </c>
      <c r="E3530" t="s">
        <v>721</v>
      </c>
      <c r="F3530" t="s">
        <v>722</v>
      </c>
      <c r="G3530" t="s">
        <v>696</v>
      </c>
      <c r="H3530" t="s">
        <v>697</v>
      </c>
      <c r="J3530">
        <v>201611</v>
      </c>
      <c r="K3530" t="s">
        <v>31</v>
      </c>
      <c r="L3530">
        <v>5224538</v>
      </c>
      <c r="M3530">
        <v>1</v>
      </c>
      <c r="N3530">
        <v>61191</v>
      </c>
      <c r="O3530" t="s">
        <v>1017</v>
      </c>
      <c r="P3530">
        <v>0</v>
      </c>
      <c r="Q3530">
        <v>155141</v>
      </c>
      <c r="R3530" s="1">
        <v>42211</v>
      </c>
      <c r="S3530" t="s">
        <v>163</v>
      </c>
      <c r="U3530" t="s">
        <v>35</v>
      </c>
      <c r="V3530" s="1">
        <v>42418</v>
      </c>
      <c r="W3530" s="12">
        <v>4198.3900000000003</v>
      </c>
      <c r="X3530" s="4" t="str">
        <f t="shared" si="111"/>
        <v>Income</v>
      </c>
      <c r="Y3530" s="5">
        <v>42401</v>
      </c>
      <c r="Z3530" s="6" t="s">
        <v>8072</v>
      </c>
      <c r="AA3530" s="7" t="str">
        <f t="shared" si="110"/>
        <v>Car Park Excess Fee Notice Income</v>
      </c>
    </row>
    <row r="3531" spans="1:27" x14ac:dyDescent="0.25">
      <c r="A3531" t="s">
        <v>23</v>
      </c>
      <c r="B3531" t="s">
        <v>24</v>
      </c>
      <c r="C3531" t="s">
        <v>25</v>
      </c>
      <c r="D3531" t="s">
        <v>26</v>
      </c>
      <c r="E3531" t="s">
        <v>721</v>
      </c>
      <c r="F3531" t="s">
        <v>722</v>
      </c>
      <c r="G3531" t="s">
        <v>696</v>
      </c>
      <c r="H3531" t="s">
        <v>697</v>
      </c>
      <c r="J3531">
        <v>201611</v>
      </c>
      <c r="K3531" t="s">
        <v>47</v>
      </c>
      <c r="L3531">
        <v>2029997</v>
      </c>
      <c r="M3531">
        <v>4</v>
      </c>
      <c r="P3531">
        <v>0</v>
      </c>
      <c r="Q3531" t="s">
        <v>1160</v>
      </c>
      <c r="R3531" s="1">
        <v>42426</v>
      </c>
      <c r="S3531" t="s">
        <v>40</v>
      </c>
      <c r="T3531" t="s">
        <v>1161</v>
      </c>
      <c r="U3531" t="s">
        <v>746</v>
      </c>
      <c r="V3531" s="1">
        <v>42426</v>
      </c>
      <c r="W3531" s="12">
        <v>-50</v>
      </c>
      <c r="X3531" s="4" t="str">
        <f t="shared" si="111"/>
        <v>Income</v>
      </c>
      <c r="Y3531" s="5">
        <v>42401</v>
      </c>
      <c r="Z3531" s="6" t="s">
        <v>8072</v>
      </c>
      <c r="AA3531" s="7" t="str">
        <f t="shared" si="110"/>
        <v>Car Park Excess Fee Notice Income</v>
      </c>
    </row>
    <row r="3532" spans="1:27" x14ac:dyDescent="0.25">
      <c r="A3532" t="s">
        <v>23</v>
      </c>
      <c r="B3532" t="s">
        <v>24</v>
      </c>
      <c r="C3532" t="s">
        <v>25</v>
      </c>
      <c r="D3532" t="s">
        <v>26</v>
      </c>
      <c r="E3532" t="s">
        <v>721</v>
      </c>
      <c r="F3532" t="s">
        <v>722</v>
      </c>
      <c r="G3532" t="s">
        <v>696</v>
      </c>
      <c r="H3532" t="s">
        <v>697</v>
      </c>
      <c r="J3532">
        <v>201611</v>
      </c>
      <c r="K3532" t="s">
        <v>47</v>
      </c>
      <c r="L3532">
        <v>2029950</v>
      </c>
      <c r="M3532">
        <v>89</v>
      </c>
      <c r="P3532">
        <v>0</v>
      </c>
      <c r="Q3532" t="s">
        <v>1162</v>
      </c>
      <c r="R3532" s="1">
        <v>42423</v>
      </c>
      <c r="S3532" t="s">
        <v>40</v>
      </c>
      <c r="T3532" t="s">
        <v>1163</v>
      </c>
      <c r="U3532" t="s">
        <v>746</v>
      </c>
      <c r="V3532" s="1">
        <v>42423</v>
      </c>
      <c r="W3532" s="12">
        <v>-1140</v>
      </c>
      <c r="X3532" s="4" t="str">
        <f t="shared" si="111"/>
        <v>Income</v>
      </c>
      <c r="Y3532" s="5">
        <v>42401</v>
      </c>
      <c r="Z3532" s="6" t="s">
        <v>8072</v>
      </c>
      <c r="AA3532" s="7" t="str">
        <f t="shared" si="110"/>
        <v>Car Park Excess Fee Notice Income</v>
      </c>
    </row>
    <row r="3533" spans="1:27" x14ac:dyDescent="0.25">
      <c r="A3533" t="s">
        <v>23</v>
      </c>
      <c r="B3533" t="s">
        <v>24</v>
      </c>
      <c r="C3533" t="s">
        <v>25</v>
      </c>
      <c r="D3533" t="s">
        <v>26</v>
      </c>
      <c r="E3533" t="s">
        <v>721</v>
      </c>
      <c r="F3533" t="s">
        <v>722</v>
      </c>
      <c r="G3533" t="s">
        <v>696</v>
      </c>
      <c r="H3533" t="s">
        <v>697</v>
      </c>
      <c r="J3533">
        <v>201611</v>
      </c>
      <c r="K3533" t="s">
        <v>47</v>
      </c>
      <c r="L3533">
        <v>2029948</v>
      </c>
      <c r="M3533">
        <v>70</v>
      </c>
      <c r="P3533">
        <v>0</v>
      </c>
      <c r="Q3533" t="s">
        <v>1164</v>
      </c>
      <c r="R3533" s="1">
        <v>42423</v>
      </c>
      <c r="S3533" t="s">
        <v>40</v>
      </c>
      <c r="T3533" t="s">
        <v>1165</v>
      </c>
      <c r="U3533" t="s">
        <v>746</v>
      </c>
      <c r="V3533" s="1">
        <v>42423</v>
      </c>
      <c r="W3533" s="12">
        <v>-3512</v>
      </c>
      <c r="X3533" s="4" t="str">
        <f t="shared" si="111"/>
        <v>Income</v>
      </c>
      <c r="Y3533" s="5">
        <v>42401</v>
      </c>
      <c r="Z3533" s="6" t="s">
        <v>8072</v>
      </c>
      <c r="AA3533" s="7" t="str">
        <f t="shared" si="110"/>
        <v>Car Park Excess Fee Notice Income</v>
      </c>
    </row>
    <row r="3534" spans="1:27" x14ac:dyDescent="0.25">
      <c r="A3534" t="s">
        <v>23</v>
      </c>
      <c r="B3534" t="s">
        <v>24</v>
      </c>
      <c r="C3534" t="s">
        <v>25</v>
      </c>
      <c r="D3534" t="s">
        <v>26</v>
      </c>
      <c r="E3534" t="s">
        <v>721</v>
      </c>
      <c r="F3534" t="s">
        <v>722</v>
      </c>
      <c r="G3534" t="s">
        <v>696</v>
      </c>
      <c r="H3534" t="s">
        <v>697</v>
      </c>
      <c r="J3534">
        <v>201611</v>
      </c>
      <c r="K3534" t="s">
        <v>47</v>
      </c>
      <c r="L3534">
        <v>2029951</v>
      </c>
      <c r="M3534">
        <v>2</v>
      </c>
      <c r="P3534">
        <v>0</v>
      </c>
      <c r="Q3534" t="s">
        <v>1166</v>
      </c>
      <c r="R3534" s="1">
        <v>42423</v>
      </c>
      <c r="S3534" t="s">
        <v>40</v>
      </c>
      <c r="T3534" t="s">
        <v>1167</v>
      </c>
      <c r="U3534" t="s">
        <v>746</v>
      </c>
      <c r="V3534" s="1">
        <v>42423</v>
      </c>
      <c r="W3534" s="12">
        <v>-3130.15</v>
      </c>
      <c r="X3534" s="4" t="str">
        <f t="shared" si="111"/>
        <v>Income</v>
      </c>
      <c r="Y3534" s="5">
        <v>42401</v>
      </c>
      <c r="Z3534" s="6" t="s">
        <v>8072</v>
      </c>
      <c r="AA3534" s="7" t="str">
        <f t="shared" si="110"/>
        <v>Car Park Excess Fee Notice Income</v>
      </c>
    </row>
    <row r="3535" spans="1:27" x14ac:dyDescent="0.25">
      <c r="A3535" t="s">
        <v>23</v>
      </c>
      <c r="B3535" t="s">
        <v>24</v>
      </c>
      <c r="C3535" t="s">
        <v>25</v>
      </c>
      <c r="D3535" t="s">
        <v>26</v>
      </c>
      <c r="E3535" t="s">
        <v>721</v>
      </c>
      <c r="F3535" t="s">
        <v>722</v>
      </c>
      <c r="G3535" t="s">
        <v>696</v>
      </c>
      <c r="H3535" t="s">
        <v>697</v>
      </c>
      <c r="J3535">
        <v>201611</v>
      </c>
      <c r="K3535" t="s">
        <v>47</v>
      </c>
      <c r="L3535">
        <v>2029849</v>
      </c>
      <c r="M3535">
        <v>0</v>
      </c>
      <c r="P3535">
        <v>0</v>
      </c>
      <c r="Q3535" t="s">
        <v>1168</v>
      </c>
      <c r="R3535" s="1">
        <v>42410</v>
      </c>
      <c r="S3535" t="s">
        <v>40</v>
      </c>
      <c r="T3535" t="s">
        <v>1169</v>
      </c>
      <c r="U3535" t="s">
        <v>71</v>
      </c>
      <c r="V3535" s="1">
        <v>42410</v>
      </c>
      <c r="W3535" s="12">
        <v>-105</v>
      </c>
      <c r="X3535" s="4" t="str">
        <f t="shared" si="111"/>
        <v>Income</v>
      </c>
      <c r="Y3535" s="5">
        <v>42401</v>
      </c>
      <c r="Z3535" s="6" t="s">
        <v>8072</v>
      </c>
      <c r="AA3535" s="7" t="str">
        <f t="shared" si="110"/>
        <v>Car Park Excess Fee Notice Income</v>
      </c>
    </row>
    <row r="3536" spans="1:27" x14ac:dyDescent="0.25">
      <c r="A3536" t="s">
        <v>23</v>
      </c>
      <c r="B3536" t="s">
        <v>24</v>
      </c>
      <c r="C3536" t="s">
        <v>25</v>
      </c>
      <c r="D3536" t="s">
        <v>26</v>
      </c>
      <c r="E3536" t="s">
        <v>721</v>
      </c>
      <c r="F3536" t="s">
        <v>722</v>
      </c>
      <c r="G3536" t="s">
        <v>696</v>
      </c>
      <c r="H3536" t="s">
        <v>697</v>
      </c>
      <c r="J3536">
        <v>201611</v>
      </c>
      <c r="K3536" t="s">
        <v>47</v>
      </c>
      <c r="L3536">
        <v>2029903</v>
      </c>
      <c r="M3536">
        <v>5</v>
      </c>
      <c r="P3536">
        <v>0</v>
      </c>
      <c r="Q3536" t="s">
        <v>1170</v>
      </c>
      <c r="R3536" s="1">
        <v>42416</v>
      </c>
      <c r="S3536" t="s">
        <v>40</v>
      </c>
      <c r="T3536" t="s">
        <v>1171</v>
      </c>
      <c r="U3536" t="s">
        <v>50</v>
      </c>
      <c r="V3536" s="1">
        <v>42416</v>
      </c>
      <c r="W3536" s="12">
        <v>-90</v>
      </c>
      <c r="X3536" s="4" t="str">
        <f t="shared" si="111"/>
        <v>Income</v>
      </c>
      <c r="Y3536" s="5">
        <v>42401</v>
      </c>
      <c r="Z3536" s="6" t="s">
        <v>8072</v>
      </c>
      <c r="AA3536" s="7" t="str">
        <f t="shared" si="110"/>
        <v>Car Park Excess Fee Notice Income</v>
      </c>
    </row>
    <row r="3537" spans="1:27" x14ac:dyDescent="0.25">
      <c r="A3537" t="s">
        <v>23</v>
      </c>
      <c r="B3537" t="s">
        <v>24</v>
      </c>
      <c r="C3537" t="s">
        <v>25</v>
      </c>
      <c r="D3537" t="s">
        <v>26</v>
      </c>
      <c r="E3537" t="s">
        <v>721</v>
      </c>
      <c r="F3537" t="s">
        <v>722</v>
      </c>
      <c r="G3537" t="s">
        <v>696</v>
      </c>
      <c r="H3537" t="s">
        <v>697</v>
      </c>
      <c r="J3537">
        <v>201611</v>
      </c>
      <c r="K3537" t="s">
        <v>47</v>
      </c>
      <c r="L3537">
        <v>2029763</v>
      </c>
      <c r="M3537">
        <v>3</v>
      </c>
      <c r="P3537">
        <v>0</v>
      </c>
      <c r="Q3537" t="s">
        <v>1172</v>
      </c>
      <c r="R3537" s="1">
        <v>42401</v>
      </c>
      <c r="S3537" t="s">
        <v>40</v>
      </c>
      <c r="T3537" t="s">
        <v>1173</v>
      </c>
      <c r="U3537" t="s">
        <v>50</v>
      </c>
      <c r="V3537" s="1">
        <v>42401</v>
      </c>
      <c r="W3537" s="12">
        <v>-1480</v>
      </c>
      <c r="X3537" s="4" t="str">
        <f t="shared" si="111"/>
        <v>Income</v>
      </c>
      <c r="Y3537" s="5">
        <v>42401</v>
      </c>
      <c r="Z3537" s="6" t="s">
        <v>8072</v>
      </c>
      <c r="AA3537" s="7" t="str">
        <f t="shared" si="110"/>
        <v>Car Park Excess Fee Notice Income</v>
      </c>
    </row>
    <row r="3538" spans="1:27" x14ac:dyDescent="0.25">
      <c r="A3538" t="s">
        <v>23</v>
      </c>
      <c r="B3538" t="s">
        <v>24</v>
      </c>
      <c r="C3538" t="s">
        <v>25</v>
      </c>
      <c r="D3538" t="s">
        <v>26</v>
      </c>
      <c r="E3538" t="s">
        <v>721</v>
      </c>
      <c r="F3538" t="s">
        <v>722</v>
      </c>
      <c r="G3538" t="s">
        <v>696</v>
      </c>
      <c r="H3538" t="s">
        <v>697</v>
      </c>
      <c r="J3538">
        <v>201611</v>
      </c>
      <c r="K3538" t="s">
        <v>47</v>
      </c>
      <c r="L3538">
        <v>2029949</v>
      </c>
      <c r="M3538">
        <v>17</v>
      </c>
      <c r="P3538">
        <v>0</v>
      </c>
      <c r="Q3538" t="s">
        <v>1174</v>
      </c>
      <c r="R3538" s="1">
        <v>42423</v>
      </c>
      <c r="S3538" t="s">
        <v>40</v>
      </c>
      <c r="T3538" t="s">
        <v>1175</v>
      </c>
      <c r="U3538" t="s">
        <v>746</v>
      </c>
      <c r="V3538" s="1">
        <v>42423</v>
      </c>
      <c r="W3538" s="12">
        <v>-1747</v>
      </c>
      <c r="X3538" s="4" t="str">
        <f t="shared" si="111"/>
        <v>Income</v>
      </c>
      <c r="Y3538" s="5">
        <v>42401</v>
      </c>
      <c r="Z3538" s="6" t="s">
        <v>8072</v>
      </c>
      <c r="AA3538" s="7" t="str">
        <f t="shared" si="110"/>
        <v>Car Park Excess Fee Notice Income</v>
      </c>
    </row>
    <row r="3539" spans="1:27" x14ac:dyDescent="0.25">
      <c r="A3539" t="s">
        <v>23</v>
      </c>
      <c r="B3539" t="s">
        <v>24</v>
      </c>
      <c r="C3539" t="s">
        <v>25</v>
      </c>
      <c r="D3539" t="s">
        <v>26</v>
      </c>
      <c r="E3539" t="s">
        <v>721</v>
      </c>
      <c r="F3539" t="s">
        <v>722</v>
      </c>
      <c r="G3539" t="s">
        <v>696</v>
      </c>
      <c r="H3539" t="s">
        <v>697</v>
      </c>
      <c r="J3539">
        <v>201611</v>
      </c>
      <c r="K3539" t="s">
        <v>47</v>
      </c>
      <c r="L3539">
        <v>2029913</v>
      </c>
      <c r="M3539">
        <v>2</v>
      </c>
      <c r="P3539">
        <v>0</v>
      </c>
      <c r="Q3539" t="s">
        <v>1176</v>
      </c>
      <c r="R3539" s="1">
        <v>42417</v>
      </c>
      <c r="S3539" t="s">
        <v>40</v>
      </c>
      <c r="T3539" t="s">
        <v>1177</v>
      </c>
      <c r="U3539" t="s">
        <v>71</v>
      </c>
      <c r="V3539" s="1">
        <v>42417</v>
      </c>
      <c r="W3539" s="12">
        <v>-30</v>
      </c>
      <c r="X3539" s="4" t="str">
        <f t="shared" si="111"/>
        <v>Income</v>
      </c>
      <c r="Y3539" s="5">
        <v>42401</v>
      </c>
      <c r="Z3539" s="6" t="s">
        <v>8072</v>
      </c>
      <c r="AA3539" s="7" t="str">
        <f t="shared" si="110"/>
        <v>Car Park Excess Fee Notice Income</v>
      </c>
    </row>
    <row r="3540" spans="1:27" x14ac:dyDescent="0.25">
      <c r="A3540" t="s">
        <v>23</v>
      </c>
      <c r="B3540" t="s">
        <v>24</v>
      </c>
      <c r="C3540" t="s">
        <v>25</v>
      </c>
      <c r="D3540" t="s">
        <v>26</v>
      </c>
      <c r="E3540" t="s">
        <v>721</v>
      </c>
      <c r="F3540" t="s">
        <v>722</v>
      </c>
      <c r="G3540" t="s">
        <v>696</v>
      </c>
      <c r="H3540" t="s">
        <v>697</v>
      </c>
      <c r="J3540">
        <v>201611</v>
      </c>
      <c r="K3540" t="s">
        <v>47</v>
      </c>
      <c r="L3540">
        <v>2029955</v>
      </c>
      <c r="M3540">
        <v>7</v>
      </c>
      <c r="P3540">
        <v>0</v>
      </c>
      <c r="Q3540" t="s">
        <v>1178</v>
      </c>
      <c r="R3540" s="1">
        <v>42423</v>
      </c>
      <c r="S3540" t="s">
        <v>40</v>
      </c>
      <c r="T3540" t="s">
        <v>1179</v>
      </c>
      <c r="U3540" t="s">
        <v>50</v>
      </c>
      <c r="V3540" s="1">
        <v>42423</v>
      </c>
      <c r="W3540" s="12">
        <v>-740</v>
      </c>
      <c r="X3540" s="4" t="str">
        <f t="shared" si="111"/>
        <v>Income</v>
      </c>
      <c r="Y3540" s="5">
        <v>42401</v>
      </c>
      <c r="Z3540" s="6" t="s">
        <v>8072</v>
      </c>
      <c r="AA3540" s="7" t="str">
        <f t="shared" si="110"/>
        <v>Car Park Excess Fee Notice Income</v>
      </c>
    </row>
    <row r="3541" spans="1:27" x14ac:dyDescent="0.25">
      <c r="A3541" t="s">
        <v>23</v>
      </c>
      <c r="B3541" t="s">
        <v>24</v>
      </c>
      <c r="C3541" t="s">
        <v>25</v>
      </c>
      <c r="D3541" t="s">
        <v>26</v>
      </c>
      <c r="E3541" t="s">
        <v>721</v>
      </c>
      <c r="F3541" t="s">
        <v>722</v>
      </c>
      <c r="G3541" t="s">
        <v>696</v>
      </c>
      <c r="H3541" t="s">
        <v>697</v>
      </c>
      <c r="J3541">
        <v>201611</v>
      </c>
      <c r="K3541" t="s">
        <v>47</v>
      </c>
      <c r="L3541">
        <v>2029898</v>
      </c>
      <c r="M3541">
        <v>46</v>
      </c>
      <c r="P3541">
        <v>0</v>
      </c>
      <c r="Q3541" t="s">
        <v>1180</v>
      </c>
      <c r="R3541" s="1">
        <v>42415</v>
      </c>
      <c r="S3541" t="s">
        <v>40</v>
      </c>
      <c r="T3541" t="s">
        <v>1181</v>
      </c>
      <c r="U3541" t="s">
        <v>71</v>
      </c>
      <c r="V3541" s="1">
        <v>42415</v>
      </c>
      <c r="W3541" s="12">
        <v>-250</v>
      </c>
      <c r="X3541" s="4" t="str">
        <f t="shared" si="111"/>
        <v>Income</v>
      </c>
      <c r="Y3541" s="5">
        <v>42401</v>
      </c>
      <c r="Z3541" s="6" t="s">
        <v>8072</v>
      </c>
      <c r="AA3541" s="7" t="str">
        <f t="shared" si="110"/>
        <v>Car Park Excess Fee Notice Income</v>
      </c>
    </row>
    <row r="3542" spans="1:27" x14ac:dyDescent="0.25">
      <c r="A3542" t="s">
        <v>23</v>
      </c>
      <c r="B3542" t="s">
        <v>24</v>
      </c>
      <c r="C3542" t="s">
        <v>25</v>
      </c>
      <c r="D3542" t="s">
        <v>26</v>
      </c>
      <c r="E3542" t="s">
        <v>721</v>
      </c>
      <c r="F3542" t="s">
        <v>722</v>
      </c>
      <c r="G3542" t="s">
        <v>696</v>
      </c>
      <c r="H3542" t="s">
        <v>697</v>
      </c>
      <c r="J3542">
        <v>201611</v>
      </c>
      <c r="K3542" t="s">
        <v>47</v>
      </c>
      <c r="L3542">
        <v>2029848</v>
      </c>
      <c r="M3542">
        <v>97</v>
      </c>
      <c r="P3542">
        <v>0</v>
      </c>
      <c r="Q3542" t="s">
        <v>1182</v>
      </c>
      <c r="R3542" s="1">
        <v>42410</v>
      </c>
      <c r="S3542" t="s">
        <v>40</v>
      </c>
      <c r="T3542" t="s">
        <v>1183</v>
      </c>
      <c r="U3542" t="s">
        <v>71</v>
      </c>
      <c r="V3542" s="1">
        <v>42410</v>
      </c>
      <c r="W3542" s="12">
        <v>-3670</v>
      </c>
      <c r="X3542" s="4" t="str">
        <f t="shared" si="111"/>
        <v>Income</v>
      </c>
      <c r="Y3542" s="5">
        <v>42401</v>
      </c>
      <c r="Z3542" s="6" t="s">
        <v>8072</v>
      </c>
      <c r="AA3542" s="7" t="str">
        <f t="shared" si="110"/>
        <v>Car Park Excess Fee Notice Income</v>
      </c>
    </row>
    <row r="3543" spans="1:27" x14ac:dyDescent="0.25">
      <c r="A3543" t="s">
        <v>23</v>
      </c>
      <c r="B3543" t="s">
        <v>24</v>
      </c>
      <c r="C3543" t="s">
        <v>25</v>
      </c>
      <c r="D3543" t="s">
        <v>26</v>
      </c>
      <c r="E3543" t="s">
        <v>721</v>
      </c>
      <c r="F3543" t="s">
        <v>722</v>
      </c>
      <c r="G3543" t="s">
        <v>696</v>
      </c>
      <c r="H3543" t="s">
        <v>697</v>
      </c>
      <c r="J3543">
        <v>201611</v>
      </c>
      <c r="K3543" t="s">
        <v>47</v>
      </c>
      <c r="L3543">
        <v>2029922</v>
      </c>
      <c r="M3543">
        <v>47</v>
      </c>
      <c r="P3543">
        <v>0</v>
      </c>
      <c r="Q3543" t="s">
        <v>1184</v>
      </c>
      <c r="R3543" s="1">
        <v>42417</v>
      </c>
      <c r="S3543" t="s">
        <v>40</v>
      </c>
      <c r="T3543" t="s">
        <v>1185</v>
      </c>
      <c r="U3543" t="s">
        <v>50</v>
      </c>
      <c r="V3543" s="1">
        <v>42417</v>
      </c>
      <c r="W3543" s="12">
        <v>-445</v>
      </c>
      <c r="X3543" s="4" t="str">
        <f t="shared" si="111"/>
        <v>Income</v>
      </c>
      <c r="Y3543" s="5">
        <v>42401</v>
      </c>
      <c r="Z3543" s="6" t="s">
        <v>8072</v>
      </c>
      <c r="AA3543" s="7" t="str">
        <f t="shared" si="110"/>
        <v>Car Park Excess Fee Notice Income</v>
      </c>
    </row>
    <row r="3544" spans="1:27" x14ac:dyDescent="0.25">
      <c r="A3544" t="s">
        <v>23</v>
      </c>
      <c r="B3544" t="s">
        <v>24</v>
      </c>
      <c r="C3544" t="s">
        <v>25</v>
      </c>
      <c r="D3544" t="s">
        <v>26</v>
      </c>
      <c r="E3544" t="s">
        <v>721</v>
      </c>
      <c r="F3544" t="s">
        <v>722</v>
      </c>
      <c r="G3544" t="s">
        <v>696</v>
      </c>
      <c r="H3544" t="s">
        <v>697</v>
      </c>
      <c r="J3544">
        <v>201611</v>
      </c>
      <c r="K3544" t="s">
        <v>47</v>
      </c>
      <c r="L3544">
        <v>2029853</v>
      </c>
      <c r="M3544">
        <v>3</v>
      </c>
      <c r="P3544">
        <v>0</v>
      </c>
      <c r="Q3544" t="s">
        <v>1186</v>
      </c>
      <c r="R3544" s="1">
        <v>42410</v>
      </c>
      <c r="S3544" t="s">
        <v>40</v>
      </c>
      <c r="T3544" t="s">
        <v>1187</v>
      </c>
      <c r="U3544" t="s">
        <v>746</v>
      </c>
      <c r="V3544" s="1">
        <v>42410</v>
      </c>
      <c r="W3544" s="12">
        <v>-95</v>
      </c>
      <c r="X3544" s="4" t="str">
        <f t="shared" si="111"/>
        <v>Income</v>
      </c>
      <c r="Y3544" s="5">
        <v>42401</v>
      </c>
      <c r="Z3544" s="6" t="s">
        <v>8072</v>
      </c>
      <c r="AA3544" s="7" t="str">
        <f t="shared" si="110"/>
        <v>Car Park Excess Fee Notice Income</v>
      </c>
    </row>
    <row r="3545" spans="1:27" x14ac:dyDescent="0.25">
      <c r="A3545" t="s">
        <v>23</v>
      </c>
      <c r="B3545" t="s">
        <v>24</v>
      </c>
      <c r="C3545" t="s">
        <v>25</v>
      </c>
      <c r="D3545" t="s">
        <v>26</v>
      </c>
      <c r="E3545" t="s">
        <v>721</v>
      </c>
      <c r="F3545" t="s">
        <v>722</v>
      </c>
      <c r="G3545" t="s">
        <v>696</v>
      </c>
      <c r="H3545" t="s">
        <v>697</v>
      </c>
      <c r="J3545">
        <v>201611</v>
      </c>
      <c r="K3545" t="s">
        <v>47</v>
      </c>
      <c r="L3545">
        <v>2029927</v>
      </c>
      <c r="M3545">
        <v>61</v>
      </c>
      <c r="P3545">
        <v>0</v>
      </c>
      <c r="Q3545" t="s">
        <v>1188</v>
      </c>
      <c r="R3545" s="1">
        <v>42418</v>
      </c>
      <c r="S3545" t="s">
        <v>40</v>
      </c>
      <c r="T3545" t="s">
        <v>1189</v>
      </c>
      <c r="U3545" t="s">
        <v>71</v>
      </c>
      <c r="V3545" s="1">
        <v>42418</v>
      </c>
      <c r="W3545" s="12">
        <v>-3575.1</v>
      </c>
      <c r="X3545" s="4" t="str">
        <f t="shared" si="111"/>
        <v>Income</v>
      </c>
      <c r="Y3545" s="5">
        <v>42401</v>
      </c>
      <c r="Z3545" s="6" t="s">
        <v>8072</v>
      </c>
      <c r="AA3545" s="7" t="str">
        <f t="shared" si="110"/>
        <v>Car Park Excess Fee Notice Income</v>
      </c>
    </row>
    <row r="3546" spans="1:27" x14ac:dyDescent="0.25">
      <c r="A3546" t="s">
        <v>23</v>
      </c>
      <c r="B3546" t="s">
        <v>24</v>
      </c>
      <c r="C3546" t="s">
        <v>25</v>
      </c>
      <c r="D3546" t="s">
        <v>26</v>
      </c>
      <c r="E3546" t="s">
        <v>721</v>
      </c>
      <c r="F3546" t="s">
        <v>722</v>
      </c>
      <c r="G3546" t="s">
        <v>696</v>
      </c>
      <c r="H3546" t="s">
        <v>697</v>
      </c>
      <c r="J3546">
        <v>201611</v>
      </c>
      <c r="K3546" t="s">
        <v>47</v>
      </c>
      <c r="L3546">
        <v>2029827</v>
      </c>
      <c r="M3546">
        <v>2</v>
      </c>
      <c r="P3546">
        <v>0</v>
      </c>
      <c r="Q3546" t="s">
        <v>1190</v>
      </c>
      <c r="R3546" s="1">
        <v>42408</v>
      </c>
      <c r="S3546" t="s">
        <v>40</v>
      </c>
      <c r="T3546" t="s">
        <v>1191</v>
      </c>
      <c r="U3546" t="s">
        <v>71</v>
      </c>
      <c r="V3546" s="1">
        <v>42408</v>
      </c>
      <c r="W3546" s="12">
        <v>-55</v>
      </c>
      <c r="X3546" s="4" t="str">
        <f t="shared" si="111"/>
        <v>Income</v>
      </c>
      <c r="Y3546" s="5">
        <v>42401</v>
      </c>
      <c r="Z3546" s="6" t="s">
        <v>8072</v>
      </c>
      <c r="AA3546" s="7" t="str">
        <f t="shared" si="110"/>
        <v>Car Park Excess Fee Notice Income</v>
      </c>
    </row>
    <row r="3547" spans="1:27" x14ac:dyDescent="0.25">
      <c r="A3547" t="s">
        <v>23</v>
      </c>
      <c r="B3547" t="s">
        <v>24</v>
      </c>
      <c r="C3547" t="s">
        <v>25</v>
      </c>
      <c r="D3547" t="s">
        <v>26</v>
      </c>
      <c r="E3547" t="s">
        <v>721</v>
      </c>
      <c r="F3547" t="s">
        <v>722</v>
      </c>
      <c r="G3547" t="s">
        <v>696</v>
      </c>
      <c r="H3547" t="s">
        <v>697</v>
      </c>
      <c r="J3547">
        <v>201611</v>
      </c>
      <c r="K3547" t="s">
        <v>47</v>
      </c>
      <c r="L3547">
        <v>2029986</v>
      </c>
      <c r="M3547">
        <v>4</v>
      </c>
      <c r="P3547">
        <v>0</v>
      </c>
      <c r="Q3547" t="s">
        <v>1192</v>
      </c>
      <c r="R3547" s="1">
        <v>42425</v>
      </c>
      <c r="S3547" t="s">
        <v>40</v>
      </c>
      <c r="T3547" t="s">
        <v>1193</v>
      </c>
      <c r="U3547" t="s">
        <v>746</v>
      </c>
      <c r="V3547" s="1">
        <v>42425</v>
      </c>
      <c r="W3547" s="12">
        <v>-45</v>
      </c>
      <c r="X3547" s="4" t="str">
        <f t="shared" si="111"/>
        <v>Income</v>
      </c>
      <c r="Y3547" s="5">
        <v>42401</v>
      </c>
      <c r="Z3547" s="6" t="s">
        <v>8072</v>
      </c>
      <c r="AA3547" s="7" t="str">
        <f t="shared" si="110"/>
        <v>Car Park Excess Fee Notice Income</v>
      </c>
    </row>
    <row r="3548" spans="1:27" x14ac:dyDescent="0.25">
      <c r="A3548" t="s">
        <v>23</v>
      </c>
      <c r="B3548" t="s">
        <v>24</v>
      </c>
      <c r="C3548" t="s">
        <v>25</v>
      </c>
      <c r="D3548" t="s">
        <v>26</v>
      </c>
      <c r="E3548" t="s">
        <v>721</v>
      </c>
      <c r="F3548" t="s">
        <v>722</v>
      </c>
      <c r="G3548" t="s">
        <v>696</v>
      </c>
      <c r="H3548" t="s">
        <v>697</v>
      </c>
      <c r="J3548">
        <v>201611</v>
      </c>
      <c r="K3548" t="s">
        <v>47</v>
      </c>
      <c r="L3548">
        <v>2029824</v>
      </c>
      <c r="M3548">
        <v>27</v>
      </c>
      <c r="P3548">
        <v>0</v>
      </c>
      <c r="Q3548" t="s">
        <v>1194</v>
      </c>
      <c r="R3548" s="1">
        <v>42408</v>
      </c>
      <c r="S3548" t="s">
        <v>40</v>
      </c>
      <c r="T3548" t="s">
        <v>1195</v>
      </c>
      <c r="U3548" t="s">
        <v>71</v>
      </c>
      <c r="V3548" s="1">
        <v>42408</v>
      </c>
      <c r="W3548" s="12">
        <v>-1045</v>
      </c>
      <c r="X3548" s="4" t="str">
        <f t="shared" si="111"/>
        <v>Income</v>
      </c>
      <c r="Y3548" s="5">
        <v>42401</v>
      </c>
      <c r="Z3548" s="6" t="s">
        <v>8072</v>
      </c>
      <c r="AA3548" s="7" t="str">
        <f t="shared" si="110"/>
        <v>Car Park Excess Fee Notice Income</v>
      </c>
    </row>
    <row r="3549" spans="1:27" x14ac:dyDescent="0.25">
      <c r="A3549" t="s">
        <v>23</v>
      </c>
      <c r="B3549" t="s">
        <v>24</v>
      </c>
      <c r="C3549" t="s">
        <v>25</v>
      </c>
      <c r="D3549" t="s">
        <v>26</v>
      </c>
      <c r="E3549" t="s">
        <v>721</v>
      </c>
      <c r="F3549" t="s">
        <v>722</v>
      </c>
      <c r="G3549" t="s">
        <v>696</v>
      </c>
      <c r="H3549" t="s">
        <v>697</v>
      </c>
      <c r="J3549">
        <v>201611</v>
      </c>
      <c r="K3549" t="s">
        <v>47</v>
      </c>
      <c r="L3549">
        <v>2029929</v>
      </c>
      <c r="M3549">
        <v>4</v>
      </c>
      <c r="P3549">
        <v>0</v>
      </c>
      <c r="Q3549" t="s">
        <v>1196</v>
      </c>
      <c r="R3549" s="1">
        <v>42418</v>
      </c>
      <c r="S3549" t="s">
        <v>40</v>
      </c>
      <c r="T3549" t="s">
        <v>1197</v>
      </c>
      <c r="U3549" t="s">
        <v>71</v>
      </c>
      <c r="V3549" s="1">
        <v>42418</v>
      </c>
      <c r="W3549" s="12">
        <v>-265</v>
      </c>
      <c r="X3549" s="4" t="str">
        <f t="shared" si="111"/>
        <v>Income</v>
      </c>
      <c r="Y3549" s="5">
        <v>42401</v>
      </c>
      <c r="Z3549" s="6" t="s">
        <v>8072</v>
      </c>
      <c r="AA3549" s="7" t="str">
        <f t="shared" si="110"/>
        <v>Car Park Excess Fee Notice Income</v>
      </c>
    </row>
    <row r="3550" spans="1:27" x14ac:dyDescent="0.25">
      <c r="A3550" t="s">
        <v>23</v>
      </c>
      <c r="B3550" t="s">
        <v>24</v>
      </c>
      <c r="C3550" t="s">
        <v>25</v>
      </c>
      <c r="D3550" t="s">
        <v>26</v>
      </c>
      <c r="E3550" t="s">
        <v>721</v>
      </c>
      <c r="F3550" t="s">
        <v>722</v>
      </c>
      <c r="G3550" t="s">
        <v>696</v>
      </c>
      <c r="H3550" t="s">
        <v>697</v>
      </c>
      <c r="J3550">
        <v>201611</v>
      </c>
      <c r="K3550" t="s">
        <v>47</v>
      </c>
      <c r="L3550">
        <v>2030009</v>
      </c>
      <c r="M3550">
        <v>10</v>
      </c>
      <c r="P3550">
        <v>0</v>
      </c>
      <c r="Q3550" t="s">
        <v>1198</v>
      </c>
      <c r="R3550" s="1">
        <v>42429</v>
      </c>
      <c r="S3550" t="s">
        <v>40</v>
      </c>
      <c r="T3550" t="s">
        <v>1199</v>
      </c>
      <c r="U3550" t="s">
        <v>71</v>
      </c>
      <c r="V3550" s="1">
        <v>42429</v>
      </c>
      <c r="W3550" s="12">
        <v>-590</v>
      </c>
      <c r="X3550" s="4" t="str">
        <f t="shared" si="111"/>
        <v>Income</v>
      </c>
      <c r="Y3550" s="5">
        <v>42401</v>
      </c>
      <c r="Z3550" s="6" t="s">
        <v>8072</v>
      </c>
      <c r="AA3550" s="7" t="str">
        <f t="shared" si="110"/>
        <v>Car Park Excess Fee Notice Income</v>
      </c>
    </row>
    <row r="3551" spans="1:27" x14ac:dyDescent="0.25">
      <c r="A3551" t="s">
        <v>23</v>
      </c>
      <c r="B3551" t="s">
        <v>24</v>
      </c>
      <c r="C3551" t="s">
        <v>25</v>
      </c>
      <c r="D3551" t="s">
        <v>26</v>
      </c>
      <c r="E3551" t="s">
        <v>721</v>
      </c>
      <c r="F3551" t="s">
        <v>722</v>
      </c>
      <c r="G3551" t="s">
        <v>696</v>
      </c>
      <c r="H3551" t="s">
        <v>697</v>
      </c>
      <c r="J3551">
        <v>201611</v>
      </c>
      <c r="K3551" t="s">
        <v>47</v>
      </c>
      <c r="L3551">
        <v>2029822</v>
      </c>
      <c r="M3551">
        <v>88</v>
      </c>
      <c r="P3551">
        <v>0</v>
      </c>
      <c r="Q3551" t="s">
        <v>1200</v>
      </c>
      <c r="R3551" s="1">
        <v>42408</v>
      </c>
      <c r="S3551" t="s">
        <v>40</v>
      </c>
      <c r="T3551" t="s">
        <v>1201</v>
      </c>
      <c r="U3551" t="s">
        <v>71</v>
      </c>
      <c r="V3551" s="1">
        <v>42408</v>
      </c>
      <c r="W3551" s="12">
        <v>-3250.01</v>
      </c>
      <c r="X3551" s="4" t="str">
        <f t="shared" si="111"/>
        <v>Income</v>
      </c>
      <c r="Y3551" s="5">
        <v>42401</v>
      </c>
      <c r="Z3551" s="6" t="s">
        <v>8072</v>
      </c>
      <c r="AA3551" s="7" t="str">
        <f t="shared" si="110"/>
        <v>Car Park Excess Fee Notice Income</v>
      </c>
    </row>
    <row r="3552" spans="1:27" x14ac:dyDescent="0.25">
      <c r="A3552" t="s">
        <v>23</v>
      </c>
      <c r="B3552" t="s">
        <v>24</v>
      </c>
      <c r="C3552" t="s">
        <v>25</v>
      </c>
      <c r="D3552" t="s">
        <v>26</v>
      </c>
      <c r="E3552" t="s">
        <v>721</v>
      </c>
      <c r="F3552" t="s">
        <v>722</v>
      </c>
      <c r="G3552" t="s">
        <v>696</v>
      </c>
      <c r="H3552" t="s">
        <v>697</v>
      </c>
      <c r="J3552">
        <v>201611</v>
      </c>
      <c r="K3552" t="s">
        <v>47</v>
      </c>
      <c r="L3552">
        <v>2029787</v>
      </c>
      <c r="M3552">
        <v>1</v>
      </c>
      <c r="P3552">
        <v>0</v>
      </c>
      <c r="Q3552" t="s">
        <v>1202</v>
      </c>
      <c r="R3552" s="1">
        <v>42403</v>
      </c>
      <c r="S3552" t="s">
        <v>40</v>
      </c>
      <c r="T3552" t="s">
        <v>1203</v>
      </c>
      <c r="U3552" t="s">
        <v>50</v>
      </c>
      <c r="V3552" s="1">
        <v>42403</v>
      </c>
      <c r="W3552" s="12">
        <v>-3150</v>
      </c>
      <c r="X3552" s="4" t="str">
        <f t="shared" si="111"/>
        <v>Income</v>
      </c>
      <c r="Y3552" s="5">
        <v>42401</v>
      </c>
      <c r="Z3552" s="6" t="s">
        <v>8072</v>
      </c>
      <c r="AA3552" s="7" t="str">
        <f t="shared" si="110"/>
        <v>Car Park Excess Fee Notice Income</v>
      </c>
    </row>
    <row r="3553" spans="1:27" x14ac:dyDescent="0.25">
      <c r="A3553" t="s">
        <v>23</v>
      </c>
      <c r="B3553" t="s">
        <v>24</v>
      </c>
      <c r="C3553" t="s">
        <v>25</v>
      </c>
      <c r="D3553" t="s">
        <v>26</v>
      </c>
      <c r="E3553" t="s">
        <v>721</v>
      </c>
      <c r="F3553" t="s">
        <v>722</v>
      </c>
      <c r="G3553" t="s">
        <v>696</v>
      </c>
      <c r="H3553" t="s">
        <v>697</v>
      </c>
      <c r="J3553">
        <v>201611</v>
      </c>
      <c r="K3553" t="s">
        <v>47</v>
      </c>
      <c r="L3553">
        <v>2029823</v>
      </c>
      <c r="M3553">
        <v>19</v>
      </c>
      <c r="P3553">
        <v>0</v>
      </c>
      <c r="Q3553" t="s">
        <v>1204</v>
      </c>
      <c r="R3553" s="1">
        <v>42408</v>
      </c>
      <c r="S3553" t="s">
        <v>40</v>
      </c>
      <c r="T3553" t="s">
        <v>1205</v>
      </c>
      <c r="U3553" t="s">
        <v>71</v>
      </c>
      <c r="V3553" s="1">
        <v>42408</v>
      </c>
      <c r="W3553" s="12">
        <v>-1062</v>
      </c>
      <c r="X3553" s="4" t="str">
        <f t="shared" si="111"/>
        <v>Income</v>
      </c>
      <c r="Y3553" s="5">
        <v>42401</v>
      </c>
      <c r="Z3553" s="6" t="s">
        <v>8072</v>
      </c>
      <c r="AA3553" s="7" t="str">
        <f t="shared" si="110"/>
        <v>Car Park Excess Fee Notice Income</v>
      </c>
    </row>
    <row r="3554" spans="1:27" x14ac:dyDescent="0.25">
      <c r="A3554" t="s">
        <v>23</v>
      </c>
      <c r="B3554" t="s">
        <v>24</v>
      </c>
      <c r="C3554" t="s">
        <v>25</v>
      </c>
      <c r="D3554" t="s">
        <v>26</v>
      </c>
      <c r="E3554" t="s">
        <v>721</v>
      </c>
      <c r="F3554" t="s">
        <v>722</v>
      </c>
      <c r="G3554" t="s">
        <v>696</v>
      </c>
      <c r="H3554" t="s">
        <v>697</v>
      </c>
      <c r="J3554">
        <v>201611</v>
      </c>
      <c r="K3554" t="s">
        <v>47</v>
      </c>
      <c r="L3554">
        <v>2029991</v>
      </c>
      <c r="M3554">
        <v>52</v>
      </c>
      <c r="P3554">
        <v>0</v>
      </c>
      <c r="Q3554" t="s">
        <v>1206</v>
      </c>
      <c r="R3554" s="1">
        <v>42425</v>
      </c>
      <c r="S3554" t="s">
        <v>40</v>
      </c>
      <c r="T3554" t="s">
        <v>1207</v>
      </c>
      <c r="U3554" t="s">
        <v>50</v>
      </c>
      <c r="V3554" s="1">
        <v>42425</v>
      </c>
      <c r="W3554" s="12">
        <v>-425</v>
      </c>
      <c r="X3554" s="4" t="str">
        <f t="shared" si="111"/>
        <v>Income</v>
      </c>
      <c r="Y3554" s="5">
        <v>42401</v>
      </c>
      <c r="Z3554" s="6" t="s">
        <v>8072</v>
      </c>
      <c r="AA3554" s="7" t="str">
        <f t="shared" si="110"/>
        <v>Car Park Excess Fee Notice Income</v>
      </c>
    </row>
    <row r="3555" spans="1:27" x14ac:dyDescent="0.25">
      <c r="A3555" t="s">
        <v>23</v>
      </c>
      <c r="B3555" t="s">
        <v>24</v>
      </c>
      <c r="C3555" t="s">
        <v>25</v>
      </c>
      <c r="D3555" t="s">
        <v>26</v>
      </c>
      <c r="E3555" t="s">
        <v>721</v>
      </c>
      <c r="F3555" t="s">
        <v>722</v>
      </c>
      <c r="G3555" t="s">
        <v>696</v>
      </c>
      <c r="H3555" t="s">
        <v>697</v>
      </c>
      <c r="J3555">
        <v>201611</v>
      </c>
      <c r="K3555" t="s">
        <v>47</v>
      </c>
      <c r="L3555">
        <v>2029967</v>
      </c>
      <c r="M3555">
        <v>95</v>
      </c>
      <c r="P3555">
        <v>0</v>
      </c>
      <c r="Q3555" t="s">
        <v>1208</v>
      </c>
      <c r="R3555" s="1">
        <v>42423</v>
      </c>
      <c r="S3555" t="s">
        <v>40</v>
      </c>
      <c r="T3555" t="s">
        <v>1209</v>
      </c>
      <c r="U3555" t="s">
        <v>50</v>
      </c>
      <c r="V3555" s="1">
        <v>42423</v>
      </c>
      <c r="W3555" s="12">
        <v>-620</v>
      </c>
      <c r="X3555" s="4" t="str">
        <f t="shared" si="111"/>
        <v>Income</v>
      </c>
      <c r="Y3555" s="5">
        <v>42401</v>
      </c>
      <c r="Z3555" s="6" t="s">
        <v>8072</v>
      </c>
      <c r="AA3555" s="7" t="str">
        <f t="shared" si="110"/>
        <v>Car Park Excess Fee Notice Income</v>
      </c>
    </row>
    <row r="3556" spans="1:27" x14ac:dyDescent="0.25">
      <c r="A3556" t="s">
        <v>23</v>
      </c>
      <c r="B3556" t="s">
        <v>24</v>
      </c>
      <c r="C3556" t="s">
        <v>25</v>
      </c>
      <c r="D3556" t="s">
        <v>26</v>
      </c>
      <c r="E3556" t="s">
        <v>721</v>
      </c>
      <c r="F3556" t="s">
        <v>722</v>
      </c>
      <c r="G3556" t="s">
        <v>696</v>
      </c>
      <c r="H3556" t="s">
        <v>697</v>
      </c>
      <c r="J3556">
        <v>201611</v>
      </c>
      <c r="K3556" t="s">
        <v>47</v>
      </c>
      <c r="L3556">
        <v>2029836</v>
      </c>
      <c r="M3556">
        <v>8</v>
      </c>
      <c r="P3556">
        <v>0</v>
      </c>
      <c r="Q3556" t="s">
        <v>1210</v>
      </c>
      <c r="R3556" s="1">
        <v>42409</v>
      </c>
      <c r="S3556" t="s">
        <v>40</v>
      </c>
      <c r="T3556" t="s">
        <v>1211</v>
      </c>
      <c r="U3556" t="s">
        <v>71</v>
      </c>
      <c r="V3556" s="1">
        <v>42409</v>
      </c>
      <c r="W3556" s="12">
        <v>-430</v>
      </c>
      <c r="X3556" s="4" t="str">
        <f t="shared" si="111"/>
        <v>Income</v>
      </c>
      <c r="Y3556" s="5">
        <v>42401</v>
      </c>
      <c r="Z3556" s="6" t="s">
        <v>8072</v>
      </c>
      <c r="AA3556" s="7" t="str">
        <f t="shared" si="110"/>
        <v>Car Park Excess Fee Notice Income</v>
      </c>
    </row>
    <row r="3557" spans="1:27" x14ac:dyDescent="0.25">
      <c r="A3557" t="s">
        <v>23</v>
      </c>
      <c r="B3557" t="s">
        <v>24</v>
      </c>
      <c r="C3557" t="s">
        <v>25</v>
      </c>
      <c r="D3557" t="s">
        <v>26</v>
      </c>
      <c r="E3557" t="s">
        <v>721</v>
      </c>
      <c r="F3557" t="s">
        <v>722</v>
      </c>
      <c r="G3557" t="s">
        <v>696</v>
      </c>
      <c r="H3557" t="s">
        <v>697</v>
      </c>
      <c r="J3557">
        <v>201611</v>
      </c>
      <c r="K3557" t="s">
        <v>47</v>
      </c>
      <c r="L3557">
        <v>2029838</v>
      </c>
      <c r="M3557">
        <v>2</v>
      </c>
      <c r="P3557">
        <v>0</v>
      </c>
      <c r="Q3557" t="s">
        <v>1212</v>
      </c>
      <c r="R3557" s="1">
        <v>42409</v>
      </c>
      <c r="S3557" t="s">
        <v>40</v>
      </c>
      <c r="T3557" t="s">
        <v>1213</v>
      </c>
      <c r="U3557" t="s">
        <v>746</v>
      </c>
      <c r="V3557" s="1">
        <v>42409</v>
      </c>
      <c r="W3557" s="12">
        <v>-230</v>
      </c>
      <c r="X3557" s="4" t="str">
        <f t="shared" si="111"/>
        <v>Income</v>
      </c>
      <c r="Y3557" s="5">
        <v>42401</v>
      </c>
      <c r="Z3557" s="6" t="s">
        <v>8072</v>
      </c>
      <c r="AA3557" s="7" t="str">
        <f t="shared" si="110"/>
        <v>Car Park Excess Fee Notice Income</v>
      </c>
    </row>
    <row r="3558" spans="1:27" x14ac:dyDescent="0.25">
      <c r="A3558" t="s">
        <v>23</v>
      </c>
      <c r="B3558" t="s">
        <v>24</v>
      </c>
      <c r="C3558" t="s">
        <v>25</v>
      </c>
      <c r="D3558" t="s">
        <v>26</v>
      </c>
      <c r="E3558" t="s">
        <v>721</v>
      </c>
      <c r="F3558" t="s">
        <v>722</v>
      </c>
      <c r="G3558" t="s">
        <v>696</v>
      </c>
      <c r="H3558" t="s">
        <v>697</v>
      </c>
      <c r="J3558">
        <v>201611</v>
      </c>
      <c r="K3558" t="s">
        <v>47</v>
      </c>
      <c r="L3558">
        <v>2030012</v>
      </c>
      <c r="M3558">
        <v>4</v>
      </c>
      <c r="P3558">
        <v>0</v>
      </c>
      <c r="Q3558" t="s">
        <v>1214</v>
      </c>
      <c r="R3558" s="1">
        <v>42429</v>
      </c>
      <c r="S3558" t="s">
        <v>40</v>
      </c>
      <c r="T3558" t="s">
        <v>1215</v>
      </c>
      <c r="U3558" t="s">
        <v>746</v>
      </c>
      <c r="V3558" s="1">
        <v>42429</v>
      </c>
      <c r="W3558" s="12">
        <v>-150</v>
      </c>
      <c r="X3558" s="4" t="str">
        <f t="shared" si="111"/>
        <v>Income</v>
      </c>
      <c r="Y3558" s="5">
        <v>42401</v>
      </c>
      <c r="Z3558" s="6" t="s">
        <v>8072</v>
      </c>
      <c r="AA3558" s="7" t="str">
        <f t="shared" si="110"/>
        <v>Car Park Excess Fee Notice Income</v>
      </c>
    </row>
    <row r="3559" spans="1:27" x14ac:dyDescent="0.25">
      <c r="A3559" t="s">
        <v>23</v>
      </c>
      <c r="B3559" t="s">
        <v>24</v>
      </c>
      <c r="C3559" t="s">
        <v>25</v>
      </c>
      <c r="D3559" t="s">
        <v>26</v>
      </c>
      <c r="E3559" t="s">
        <v>721</v>
      </c>
      <c r="F3559" t="s">
        <v>722</v>
      </c>
      <c r="G3559" t="s">
        <v>696</v>
      </c>
      <c r="H3559" t="s">
        <v>697</v>
      </c>
      <c r="J3559">
        <v>201611</v>
      </c>
      <c r="K3559" t="s">
        <v>47</v>
      </c>
      <c r="L3559">
        <v>2029992</v>
      </c>
      <c r="M3559">
        <v>89</v>
      </c>
      <c r="P3559">
        <v>0</v>
      </c>
      <c r="Q3559" t="s">
        <v>1216</v>
      </c>
      <c r="R3559" s="1">
        <v>42426</v>
      </c>
      <c r="S3559" t="s">
        <v>40</v>
      </c>
      <c r="T3559" t="s">
        <v>1217</v>
      </c>
      <c r="U3559" t="s">
        <v>746</v>
      </c>
      <c r="V3559" s="1">
        <v>42426</v>
      </c>
      <c r="W3559" s="12">
        <v>-2450</v>
      </c>
      <c r="X3559" s="4" t="str">
        <f t="shared" si="111"/>
        <v>Income</v>
      </c>
      <c r="Y3559" s="5">
        <v>42401</v>
      </c>
      <c r="Z3559" s="6" t="s">
        <v>8072</v>
      </c>
      <c r="AA3559" s="7" t="str">
        <f t="shared" si="110"/>
        <v>Car Park Excess Fee Notice Income</v>
      </c>
    </row>
    <row r="3560" spans="1:27" x14ac:dyDescent="0.25">
      <c r="A3560" t="s">
        <v>23</v>
      </c>
      <c r="B3560" t="s">
        <v>24</v>
      </c>
      <c r="C3560" t="s">
        <v>25</v>
      </c>
      <c r="D3560" t="s">
        <v>26</v>
      </c>
      <c r="E3560" t="s">
        <v>721</v>
      </c>
      <c r="F3560" t="s">
        <v>722</v>
      </c>
      <c r="G3560" t="s">
        <v>696</v>
      </c>
      <c r="H3560" t="s">
        <v>697</v>
      </c>
      <c r="J3560">
        <v>201611</v>
      </c>
      <c r="K3560" t="s">
        <v>47</v>
      </c>
      <c r="L3560">
        <v>2029830</v>
      </c>
      <c r="M3560">
        <v>6</v>
      </c>
      <c r="P3560">
        <v>0</v>
      </c>
      <c r="Q3560" t="s">
        <v>1218</v>
      </c>
      <c r="R3560" s="1">
        <v>42408</v>
      </c>
      <c r="S3560" t="s">
        <v>40</v>
      </c>
      <c r="T3560" t="s">
        <v>1219</v>
      </c>
      <c r="U3560" t="s">
        <v>71</v>
      </c>
      <c r="V3560" s="1">
        <v>42408</v>
      </c>
      <c r="W3560" s="12">
        <v>-845</v>
      </c>
      <c r="X3560" s="4" t="str">
        <f t="shared" si="111"/>
        <v>Income</v>
      </c>
      <c r="Y3560" s="5">
        <v>42401</v>
      </c>
      <c r="Z3560" s="6" t="s">
        <v>8072</v>
      </c>
      <c r="AA3560" s="7" t="str">
        <f t="shared" si="110"/>
        <v>Car Park Excess Fee Notice Income</v>
      </c>
    </row>
    <row r="3561" spans="1:27" x14ac:dyDescent="0.25">
      <c r="A3561" t="s">
        <v>23</v>
      </c>
      <c r="B3561" t="s">
        <v>24</v>
      </c>
      <c r="C3561" t="s">
        <v>25</v>
      </c>
      <c r="D3561" t="s">
        <v>26</v>
      </c>
      <c r="E3561" t="s">
        <v>721</v>
      </c>
      <c r="F3561" t="s">
        <v>722</v>
      </c>
      <c r="G3561" t="s">
        <v>696</v>
      </c>
      <c r="H3561" t="s">
        <v>697</v>
      </c>
      <c r="J3561">
        <v>201611</v>
      </c>
      <c r="K3561" t="s">
        <v>317</v>
      </c>
      <c r="L3561">
        <v>203679</v>
      </c>
      <c r="M3561">
        <v>2</v>
      </c>
      <c r="P3561">
        <v>0</v>
      </c>
      <c r="R3561" s="1">
        <v>42429</v>
      </c>
      <c r="S3561">
        <v>0</v>
      </c>
      <c r="T3561" t="s">
        <v>1220</v>
      </c>
      <c r="U3561" t="s">
        <v>77</v>
      </c>
      <c r="V3561" s="1">
        <v>42429</v>
      </c>
      <c r="W3561" s="12">
        <v>15455.01</v>
      </c>
      <c r="X3561" s="4" t="str">
        <f t="shared" si="111"/>
        <v>Income</v>
      </c>
      <c r="Y3561" s="5">
        <v>42401</v>
      </c>
      <c r="Z3561" s="6" t="s">
        <v>8072</v>
      </c>
      <c r="AA3561" s="7" t="str">
        <f t="shared" si="110"/>
        <v>Car Park Excess Fee Notice Income</v>
      </c>
    </row>
    <row r="3562" spans="1:27" x14ac:dyDescent="0.25">
      <c r="A3562" t="s">
        <v>23</v>
      </c>
      <c r="B3562" t="s">
        <v>24</v>
      </c>
      <c r="C3562" t="s">
        <v>25</v>
      </c>
      <c r="D3562" t="s">
        <v>26</v>
      </c>
      <c r="E3562" t="s">
        <v>721</v>
      </c>
      <c r="F3562" t="s">
        <v>722</v>
      </c>
      <c r="G3562" t="s">
        <v>696</v>
      </c>
      <c r="H3562" t="s">
        <v>697</v>
      </c>
      <c r="J3562">
        <v>201611</v>
      </c>
      <c r="K3562" t="s">
        <v>47</v>
      </c>
      <c r="L3562">
        <v>2029869</v>
      </c>
      <c r="M3562">
        <v>15</v>
      </c>
      <c r="P3562">
        <v>0</v>
      </c>
      <c r="Q3562" t="s">
        <v>1221</v>
      </c>
      <c r="R3562" s="1">
        <v>42411</v>
      </c>
      <c r="S3562" t="s">
        <v>40</v>
      </c>
      <c r="T3562" t="s">
        <v>1222</v>
      </c>
      <c r="U3562" t="s">
        <v>746</v>
      </c>
      <c r="V3562" s="1">
        <v>42411</v>
      </c>
      <c r="W3562" s="12">
        <v>-90</v>
      </c>
      <c r="X3562" s="4" t="str">
        <f t="shared" si="111"/>
        <v>Income</v>
      </c>
      <c r="Y3562" s="5">
        <v>42401</v>
      </c>
      <c r="Z3562" s="6" t="s">
        <v>8072</v>
      </c>
      <c r="AA3562" s="7" t="str">
        <f t="shared" si="110"/>
        <v>Car Park Excess Fee Notice Income</v>
      </c>
    </row>
    <row r="3563" spans="1:27" x14ac:dyDescent="0.25">
      <c r="A3563" t="s">
        <v>23</v>
      </c>
      <c r="B3563" t="s">
        <v>24</v>
      </c>
      <c r="C3563" t="s">
        <v>25</v>
      </c>
      <c r="D3563" t="s">
        <v>26</v>
      </c>
      <c r="E3563" t="s">
        <v>721</v>
      </c>
      <c r="F3563" t="s">
        <v>722</v>
      </c>
      <c r="G3563" t="s">
        <v>696</v>
      </c>
      <c r="H3563" t="s">
        <v>697</v>
      </c>
      <c r="J3563">
        <v>201611</v>
      </c>
      <c r="K3563" t="s">
        <v>47</v>
      </c>
      <c r="L3563">
        <v>2030007</v>
      </c>
      <c r="M3563">
        <v>64</v>
      </c>
      <c r="P3563">
        <v>0</v>
      </c>
      <c r="Q3563" t="s">
        <v>1223</v>
      </c>
      <c r="R3563" s="1">
        <v>42429</v>
      </c>
      <c r="S3563" t="s">
        <v>40</v>
      </c>
      <c r="T3563" t="s">
        <v>1224</v>
      </c>
      <c r="U3563" t="s">
        <v>746</v>
      </c>
      <c r="V3563" s="1">
        <v>42429</v>
      </c>
      <c r="W3563" s="12">
        <v>-1495</v>
      </c>
      <c r="X3563" s="4" t="str">
        <f t="shared" si="111"/>
        <v>Income</v>
      </c>
      <c r="Y3563" s="5">
        <v>42401</v>
      </c>
      <c r="Z3563" s="6" t="s">
        <v>8072</v>
      </c>
      <c r="AA3563" s="7" t="str">
        <f t="shared" si="110"/>
        <v>Car Park Excess Fee Notice Income</v>
      </c>
    </row>
    <row r="3564" spans="1:27" x14ac:dyDescent="0.25">
      <c r="A3564" t="s">
        <v>23</v>
      </c>
      <c r="B3564" t="s">
        <v>24</v>
      </c>
      <c r="C3564" t="s">
        <v>25</v>
      </c>
      <c r="D3564" t="s">
        <v>26</v>
      </c>
      <c r="E3564" t="s">
        <v>721</v>
      </c>
      <c r="F3564" t="s">
        <v>722</v>
      </c>
      <c r="G3564" t="s">
        <v>696</v>
      </c>
      <c r="H3564" t="s">
        <v>697</v>
      </c>
      <c r="J3564">
        <v>201611</v>
      </c>
      <c r="K3564" t="s">
        <v>47</v>
      </c>
      <c r="L3564">
        <v>2029854</v>
      </c>
      <c r="M3564">
        <v>33</v>
      </c>
      <c r="P3564">
        <v>0</v>
      </c>
      <c r="Q3564" t="s">
        <v>1225</v>
      </c>
      <c r="R3564" s="1">
        <v>42410</v>
      </c>
      <c r="S3564" t="s">
        <v>40</v>
      </c>
      <c r="T3564" t="s">
        <v>1226</v>
      </c>
      <c r="U3564" t="s">
        <v>71</v>
      </c>
      <c r="V3564" s="1">
        <v>42410</v>
      </c>
      <c r="W3564" s="12">
        <v>-115</v>
      </c>
      <c r="X3564" s="4" t="str">
        <f t="shared" si="111"/>
        <v>Income</v>
      </c>
      <c r="Y3564" s="5">
        <v>42401</v>
      </c>
      <c r="Z3564" s="6" t="s">
        <v>8072</v>
      </c>
      <c r="AA3564" s="7" t="str">
        <f t="shared" si="110"/>
        <v>Car Park Excess Fee Notice Income</v>
      </c>
    </row>
    <row r="3565" spans="1:27" x14ac:dyDescent="0.25">
      <c r="A3565" t="s">
        <v>23</v>
      </c>
      <c r="B3565" t="s">
        <v>24</v>
      </c>
      <c r="C3565" t="s">
        <v>25</v>
      </c>
      <c r="D3565" t="s">
        <v>26</v>
      </c>
      <c r="E3565" t="s">
        <v>721</v>
      </c>
      <c r="F3565" t="s">
        <v>722</v>
      </c>
      <c r="G3565" t="s">
        <v>696</v>
      </c>
      <c r="H3565" t="s">
        <v>697</v>
      </c>
      <c r="J3565">
        <v>201611</v>
      </c>
      <c r="K3565" t="s">
        <v>47</v>
      </c>
      <c r="L3565">
        <v>2029894</v>
      </c>
      <c r="M3565">
        <v>1</v>
      </c>
      <c r="P3565">
        <v>0</v>
      </c>
      <c r="Q3565" t="s">
        <v>1227</v>
      </c>
      <c r="R3565" s="1">
        <v>42415</v>
      </c>
      <c r="S3565" t="s">
        <v>40</v>
      </c>
      <c r="T3565" t="s">
        <v>1228</v>
      </c>
      <c r="U3565" t="s">
        <v>71</v>
      </c>
      <c r="V3565" s="1">
        <v>42415</v>
      </c>
      <c r="W3565" s="12">
        <v>-35</v>
      </c>
      <c r="X3565" s="4" t="str">
        <f t="shared" si="111"/>
        <v>Income</v>
      </c>
      <c r="Y3565" s="5">
        <v>42401</v>
      </c>
      <c r="Z3565" s="6" t="s">
        <v>8072</v>
      </c>
      <c r="AA3565" s="7" t="str">
        <f t="shared" si="110"/>
        <v>Car Park Excess Fee Notice Income</v>
      </c>
    </row>
    <row r="3566" spans="1:27" x14ac:dyDescent="0.25">
      <c r="A3566" t="s">
        <v>23</v>
      </c>
      <c r="B3566" t="s">
        <v>24</v>
      </c>
      <c r="C3566" t="s">
        <v>25</v>
      </c>
      <c r="D3566" t="s">
        <v>26</v>
      </c>
      <c r="E3566" t="s">
        <v>721</v>
      </c>
      <c r="F3566" t="s">
        <v>722</v>
      </c>
      <c r="G3566" t="s">
        <v>696</v>
      </c>
      <c r="H3566" t="s">
        <v>697</v>
      </c>
      <c r="J3566">
        <v>201611</v>
      </c>
      <c r="K3566" t="s">
        <v>47</v>
      </c>
      <c r="L3566">
        <v>2029994</v>
      </c>
      <c r="M3566">
        <v>9</v>
      </c>
      <c r="P3566">
        <v>0</v>
      </c>
      <c r="Q3566" t="s">
        <v>1229</v>
      </c>
      <c r="R3566" s="1">
        <v>42426</v>
      </c>
      <c r="S3566" t="s">
        <v>40</v>
      </c>
      <c r="T3566" t="s">
        <v>1230</v>
      </c>
      <c r="U3566" t="s">
        <v>50</v>
      </c>
      <c r="V3566" s="1">
        <v>42426</v>
      </c>
      <c r="W3566" s="12">
        <v>-410</v>
      </c>
      <c r="X3566" s="4" t="str">
        <f t="shared" si="111"/>
        <v>Income</v>
      </c>
      <c r="Y3566" s="5">
        <v>42401</v>
      </c>
      <c r="Z3566" s="6" t="s">
        <v>8072</v>
      </c>
      <c r="AA3566" s="7" t="str">
        <f t="shared" si="110"/>
        <v>Car Park Excess Fee Notice Income</v>
      </c>
    </row>
    <row r="3567" spans="1:27" x14ac:dyDescent="0.25">
      <c r="A3567" t="s">
        <v>23</v>
      </c>
      <c r="B3567" t="s">
        <v>24</v>
      </c>
      <c r="C3567" t="s">
        <v>25</v>
      </c>
      <c r="D3567" t="s">
        <v>26</v>
      </c>
      <c r="E3567" t="s">
        <v>721</v>
      </c>
      <c r="F3567" t="s">
        <v>722</v>
      </c>
      <c r="G3567" t="s">
        <v>696</v>
      </c>
      <c r="H3567" t="s">
        <v>697</v>
      </c>
      <c r="J3567">
        <v>201611</v>
      </c>
      <c r="K3567" t="s">
        <v>47</v>
      </c>
      <c r="L3567">
        <v>2029826</v>
      </c>
      <c r="M3567">
        <v>6</v>
      </c>
      <c r="P3567">
        <v>0</v>
      </c>
      <c r="Q3567" t="s">
        <v>1231</v>
      </c>
      <c r="R3567" s="1">
        <v>42408</v>
      </c>
      <c r="S3567" t="s">
        <v>40</v>
      </c>
      <c r="T3567" t="s">
        <v>1232</v>
      </c>
      <c r="U3567" t="s">
        <v>71</v>
      </c>
      <c r="V3567" s="1">
        <v>42408</v>
      </c>
      <c r="W3567" s="12">
        <v>-435</v>
      </c>
      <c r="X3567" s="4" t="str">
        <f t="shared" si="111"/>
        <v>Income</v>
      </c>
      <c r="Y3567" s="5">
        <v>42401</v>
      </c>
      <c r="Z3567" s="6" t="s">
        <v>8072</v>
      </c>
      <c r="AA3567" s="7" t="str">
        <f t="shared" si="110"/>
        <v>Car Park Excess Fee Notice Income</v>
      </c>
    </row>
    <row r="3568" spans="1:27" x14ac:dyDescent="0.25">
      <c r="A3568" t="s">
        <v>23</v>
      </c>
      <c r="B3568" t="s">
        <v>24</v>
      </c>
      <c r="C3568" t="s">
        <v>25</v>
      </c>
      <c r="D3568" t="s">
        <v>26</v>
      </c>
      <c r="E3568" t="s">
        <v>721</v>
      </c>
      <c r="F3568" t="s">
        <v>722</v>
      </c>
      <c r="G3568" t="s">
        <v>696</v>
      </c>
      <c r="H3568" t="s">
        <v>697</v>
      </c>
      <c r="J3568">
        <v>201611</v>
      </c>
      <c r="K3568" t="s">
        <v>47</v>
      </c>
      <c r="L3568">
        <v>2029972</v>
      </c>
      <c r="M3568">
        <v>4</v>
      </c>
      <c r="P3568">
        <v>0</v>
      </c>
      <c r="Q3568" t="s">
        <v>1233</v>
      </c>
      <c r="R3568" s="1">
        <v>42424</v>
      </c>
      <c r="S3568" t="s">
        <v>40</v>
      </c>
      <c r="T3568" t="s">
        <v>1234</v>
      </c>
      <c r="U3568" t="s">
        <v>50</v>
      </c>
      <c r="V3568" s="1">
        <v>42424</v>
      </c>
      <c r="W3568" s="12">
        <v>-65</v>
      </c>
      <c r="X3568" s="4" t="str">
        <f t="shared" si="111"/>
        <v>Income</v>
      </c>
      <c r="Y3568" s="5">
        <v>42401</v>
      </c>
      <c r="Z3568" s="6" t="s">
        <v>8072</v>
      </c>
      <c r="AA3568" s="7" t="str">
        <f t="shared" si="110"/>
        <v>Car Park Excess Fee Notice Income</v>
      </c>
    </row>
    <row r="3569" spans="1:27" x14ac:dyDescent="0.25">
      <c r="A3569" t="s">
        <v>23</v>
      </c>
      <c r="B3569" t="s">
        <v>24</v>
      </c>
      <c r="C3569" t="s">
        <v>25</v>
      </c>
      <c r="D3569" t="s">
        <v>26</v>
      </c>
      <c r="E3569" t="s">
        <v>721</v>
      </c>
      <c r="F3569" t="s">
        <v>722</v>
      </c>
      <c r="G3569" t="s">
        <v>696</v>
      </c>
      <c r="H3569" t="s">
        <v>697</v>
      </c>
      <c r="J3569">
        <v>201611</v>
      </c>
      <c r="K3569" t="s">
        <v>47</v>
      </c>
      <c r="L3569">
        <v>2029772</v>
      </c>
      <c r="M3569">
        <v>7</v>
      </c>
      <c r="P3569">
        <v>0</v>
      </c>
      <c r="Q3569" t="s">
        <v>1235</v>
      </c>
      <c r="R3569" s="1">
        <v>42402</v>
      </c>
      <c r="S3569" t="s">
        <v>40</v>
      </c>
      <c r="T3569" t="s">
        <v>1236</v>
      </c>
      <c r="U3569" t="s">
        <v>71</v>
      </c>
      <c r="V3569" s="1">
        <v>42402</v>
      </c>
      <c r="W3569" s="12">
        <v>-30</v>
      </c>
      <c r="X3569" s="4" t="str">
        <f t="shared" si="111"/>
        <v>Income</v>
      </c>
      <c r="Y3569" s="5">
        <v>42401</v>
      </c>
      <c r="Z3569" s="6" t="s">
        <v>8072</v>
      </c>
      <c r="AA3569" s="7" t="str">
        <f t="shared" si="110"/>
        <v>Car Park Excess Fee Notice Income</v>
      </c>
    </row>
    <row r="3570" spans="1:27" x14ac:dyDescent="0.25">
      <c r="A3570" t="s">
        <v>23</v>
      </c>
      <c r="B3570" t="s">
        <v>24</v>
      </c>
      <c r="C3570" t="s">
        <v>25</v>
      </c>
      <c r="D3570" t="s">
        <v>26</v>
      </c>
      <c r="E3570" t="s">
        <v>721</v>
      </c>
      <c r="F3570" t="s">
        <v>722</v>
      </c>
      <c r="G3570" t="s">
        <v>696</v>
      </c>
      <c r="H3570" t="s">
        <v>697</v>
      </c>
      <c r="J3570">
        <v>201611</v>
      </c>
      <c r="K3570" t="s">
        <v>47</v>
      </c>
      <c r="L3570">
        <v>2029914</v>
      </c>
      <c r="M3570">
        <v>6</v>
      </c>
      <c r="P3570">
        <v>0</v>
      </c>
      <c r="Q3570" t="s">
        <v>1237</v>
      </c>
      <c r="R3570" s="1">
        <v>42417</v>
      </c>
      <c r="S3570" t="s">
        <v>40</v>
      </c>
      <c r="T3570" t="s">
        <v>1238</v>
      </c>
      <c r="U3570" t="s">
        <v>71</v>
      </c>
      <c r="V3570" s="1">
        <v>42417</v>
      </c>
      <c r="W3570" s="12">
        <v>-700</v>
      </c>
      <c r="X3570" s="4" t="str">
        <f t="shared" si="111"/>
        <v>Income</v>
      </c>
      <c r="Y3570" s="5">
        <v>42401</v>
      </c>
      <c r="Z3570" s="6" t="s">
        <v>8072</v>
      </c>
      <c r="AA3570" s="7" t="str">
        <f t="shared" si="110"/>
        <v>Car Park Excess Fee Notice Income</v>
      </c>
    </row>
    <row r="3571" spans="1:27" x14ac:dyDescent="0.25">
      <c r="A3571" t="s">
        <v>23</v>
      </c>
      <c r="B3571" t="s">
        <v>24</v>
      </c>
      <c r="C3571" t="s">
        <v>25</v>
      </c>
      <c r="D3571" t="s">
        <v>26</v>
      </c>
      <c r="E3571" t="s">
        <v>721</v>
      </c>
      <c r="F3571" t="s">
        <v>722</v>
      </c>
      <c r="G3571" t="s">
        <v>696</v>
      </c>
      <c r="H3571" t="s">
        <v>697</v>
      </c>
      <c r="J3571">
        <v>201612</v>
      </c>
      <c r="K3571" t="s">
        <v>47</v>
      </c>
      <c r="L3571">
        <v>2030299</v>
      </c>
      <c r="M3571">
        <v>5</v>
      </c>
      <c r="P3571">
        <v>0</v>
      </c>
      <c r="Q3571" t="s">
        <v>1239</v>
      </c>
      <c r="R3571" s="1">
        <v>42460</v>
      </c>
      <c r="S3571" t="s">
        <v>40</v>
      </c>
      <c r="T3571" t="s">
        <v>1240</v>
      </c>
      <c r="U3571" t="s">
        <v>71</v>
      </c>
      <c r="V3571" s="1">
        <v>42460</v>
      </c>
      <c r="W3571" s="12">
        <v>-190</v>
      </c>
      <c r="X3571" s="4" t="str">
        <f t="shared" si="111"/>
        <v>Income</v>
      </c>
      <c r="Y3571" s="5">
        <v>42430</v>
      </c>
      <c r="Z3571" s="6" t="s">
        <v>8072</v>
      </c>
      <c r="AA3571" s="7" t="str">
        <f t="shared" si="110"/>
        <v>Car Park Excess Fee Notice Income</v>
      </c>
    </row>
    <row r="3572" spans="1:27" x14ac:dyDescent="0.25">
      <c r="A3572" t="s">
        <v>23</v>
      </c>
      <c r="B3572" t="s">
        <v>24</v>
      </c>
      <c r="C3572" t="s">
        <v>25</v>
      </c>
      <c r="D3572" t="s">
        <v>26</v>
      </c>
      <c r="E3572" t="s">
        <v>721</v>
      </c>
      <c r="F3572" t="s">
        <v>722</v>
      </c>
      <c r="G3572" t="s">
        <v>696</v>
      </c>
      <c r="H3572" t="s">
        <v>697</v>
      </c>
      <c r="J3572">
        <v>201612</v>
      </c>
      <c r="K3572" t="s">
        <v>47</v>
      </c>
      <c r="L3572">
        <v>2030230</v>
      </c>
      <c r="M3572">
        <v>30</v>
      </c>
      <c r="P3572">
        <v>0</v>
      </c>
      <c r="Q3572" t="s">
        <v>1241</v>
      </c>
      <c r="R3572" s="1">
        <v>42451</v>
      </c>
      <c r="S3572" t="s">
        <v>40</v>
      </c>
      <c r="T3572" t="s">
        <v>1242</v>
      </c>
      <c r="U3572" t="s">
        <v>71</v>
      </c>
      <c r="V3572" s="1">
        <v>42451</v>
      </c>
      <c r="W3572" s="12">
        <v>-335</v>
      </c>
      <c r="X3572" s="4" t="str">
        <f t="shared" si="111"/>
        <v>Income</v>
      </c>
      <c r="Y3572" s="5">
        <v>42430</v>
      </c>
      <c r="Z3572" s="6" t="s">
        <v>8072</v>
      </c>
      <c r="AA3572" s="7" t="str">
        <f t="shared" si="110"/>
        <v>Car Park Excess Fee Notice Income</v>
      </c>
    </row>
    <row r="3573" spans="1:27" x14ac:dyDescent="0.25">
      <c r="A3573" t="s">
        <v>23</v>
      </c>
      <c r="B3573" t="s">
        <v>24</v>
      </c>
      <c r="C3573" t="s">
        <v>25</v>
      </c>
      <c r="D3573" t="s">
        <v>26</v>
      </c>
      <c r="E3573" t="s">
        <v>721</v>
      </c>
      <c r="F3573" t="s">
        <v>722</v>
      </c>
      <c r="G3573" t="s">
        <v>696</v>
      </c>
      <c r="H3573" t="s">
        <v>697</v>
      </c>
      <c r="J3573">
        <v>201612</v>
      </c>
      <c r="K3573" t="s">
        <v>47</v>
      </c>
      <c r="L3573">
        <v>2030207</v>
      </c>
      <c r="M3573">
        <v>30</v>
      </c>
      <c r="P3573">
        <v>0</v>
      </c>
      <c r="Q3573" t="s">
        <v>1243</v>
      </c>
      <c r="R3573" s="1">
        <v>42450</v>
      </c>
      <c r="S3573" t="s">
        <v>40</v>
      </c>
      <c r="T3573" t="s">
        <v>1244</v>
      </c>
      <c r="U3573" t="s">
        <v>71</v>
      </c>
      <c r="V3573" s="1">
        <v>42450</v>
      </c>
      <c r="W3573" s="12">
        <v>-865</v>
      </c>
      <c r="X3573" s="4" t="str">
        <f t="shared" si="111"/>
        <v>Income</v>
      </c>
      <c r="Y3573" s="5">
        <v>42430</v>
      </c>
      <c r="Z3573" s="6" t="s">
        <v>8072</v>
      </c>
      <c r="AA3573" s="7" t="str">
        <f t="shared" si="110"/>
        <v>Car Park Excess Fee Notice Income</v>
      </c>
    </row>
    <row r="3574" spans="1:27" x14ac:dyDescent="0.25">
      <c r="A3574" t="s">
        <v>23</v>
      </c>
      <c r="B3574" t="s">
        <v>24</v>
      </c>
      <c r="C3574" t="s">
        <v>25</v>
      </c>
      <c r="D3574" t="s">
        <v>26</v>
      </c>
      <c r="E3574" t="s">
        <v>721</v>
      </c>
      <c r="F3574" t="s">
        <v>722</v>
      </c>
      <c r="G3574" t="s">
        <v>696</v>
      </c>
      <c r="H3574" t="s">
        <v>697</v>
      </c>
      <c r="J3574">
        <v>201612</v>
      </c>
      <c r="K3574" t="s">
        <v>47</v>
      </c>
      <c r="L3574">
        <v>2030205</v>
      </c>
      <c r="M3574">
        <v>85</v>
      </c>
      <c r="P3574">
        <v>0</v>
      </c>
      <c r="Q3574" t="s">
        <v>1245</v>
      </c>
      <c r="R3574" s="1">
        <v>42450</v>
      </c>
      <c r="S3574" t="s">
        <v>40</v>
      </c>
      <c r="T3574" t="s">
        <v>1246</v>
      </c>
      <c r="U3574" t="s">
        <v>71</v>
      </c>
      <c r="V3574" s="1">
        <v>42450</v>
      </c>
      <c r="W3574" s="12">
        <v>-3170</v>
      </c>
      <c r="X3574" s="4" t="str">
        <f t="shared" si="111"/>
        <v>Income</v>
      </c>
      <c r="Y3574" s="5">
        <v>42430</v>
      </c>
      <c r="Z3574" s="6" t="s">
        <v>8072</v>
      </c>
      <c r="AA3574" s="7" t="str">
        <f t="shared" si="110"/>
        <v>Car Park Excess Fee Notice Income</v>
      </c>
    </row>
    <row r="3575" spans="1:27" x14ac:dyDescent="0.25">
      <c r="A3575" t="s">
        <v>23</v>
      </c>
      <c r="B3575" t="s">
        <v>24</v>
      </c>
      <c r="C3575" t="s">
        <v>25</v>
      </c>
      <c r="D3575" t="s">
        <v>26</v>
      </c>
      <c r="E3575" t="s">
        <v>721</v>
      </c>
      <c r="F3575" t="s">
        <v>722</v>
      </c>
      <c r="G3575" t="s">
        <v>696</v>
      </c>
      <c r="H3575" t="s">
        <v>697</v>
      </c>
      <c r="J3575">
        <v>201612</v>
      </c>
      <c r="K3575" t="s">
        <v>47</v>
      </c>
      <c r="L3575">
        <v>2030206</v>
      </c>
      <c r="M3575">
        <v>24</v>
      </c>
      <c r="P3575">
        <v>0</v>
      </c>
      <c r="Q3575" t="s">
        <v>1247</v>
      </c>
      <c r="R3575" s="1">
        <v>42450</v>
      </c>
      <c r="S3575" t="s">
        <v>40</v>
      </c>
      <c r="T3575" t="s">
        <v>1248</v>
      </c>
      <c r="U3575" t="s">
        <v>71</v>
      </c>
      <c r="V3575" s="1">
        <v>42450</v>
      </c>
      <c r="W3575" s="12">
        <v>-1350</v>
      </c>
      <c r="X3575" s="4" t="str">
        <f t="shared" si="111"/>
        <v>Income</v>
      </c>
      <c r="Y3575" s="5">
        <v>42430</v>
      </c>
      <c r="Z3575" s="6" t="s">
        <v>8072</v>
      </c>
      <c r="AA3575" s="7" t="str">
        <f t="shared" si="110"/>
        <v>Car Park Excess Fee Notice Income</v>
      </c>
    </row>
    <row r="3576" spans="1:27" x14ac:dyDescent="0.25">
      <c r="A3576" t="s">
        <v>23</v>
      </c>
      <c r="B3576" t="s">
        <v>24</v>
      </c>
      <c r="C3576" t="s">
        <v>25</v>
      </c>
      <c r="D3576" t="s">
        <v>26</v>
      </c>
      <c r="E3576" t="s">
        <v>721</v>
      </c>
      <c r="F3576" t="s">
        <v>722</v>
      </c>
      <c r="G3576" t="s">
        <v>696</v>
      </c>
      <c r="H3576" t="s">
        <v>697</v>
      </c>
      <c r="J3576">
        <v>201612</v>
      </c>
      <c r="K3576" t="s">
        <v>47</v>
      </c>
      <c r="L3576">
        <v>2030194</v>
      </c>
      <c r="M3576">
        <v>4</v>
      </c>
      <c r="P3576">
        <v>0</v>
      </c>
      <c r="Q3576" t="s">
        <v>1249</v>
      </c>
      <c r="R3576" s="1">
        <v>42447</v>
      </c>
      <c r="S3576" t="s">
        <v>40</v>
      </c>
      <c r="T3576" t="s">
        <v>1250</v>
      </c>
      <c r="U3576" t="s">
        <v>71</v>
      </c>
      <c r="V3576" s="1">
        <v>42447</v>
      </c>
      <c r="W3576" s="12">
        <v>-145</v>
      </c>
      <c r="X3576" s="4" t="str">
        <f t="shared" si="111"/>
        <v>Income</v>
      </c>
      <c r="Y3576" s="5">
        <v>42430</v>
      </c>
      <c r="Z3576" s="6" t="s">
        <v>8072</v>
      </c>
      <c r="AA3576" s="7" t="str">
        <f t="shared" si="110"/>
        <v>Car Park Excess Fee Notice Income</v>
      </c>
    </row>
    <row r="3577" spans="1:27" x14ac:dyDescent="0.25">
      <c r="A3577" t="s">
        <v>23</v>
      </c>
      <c r="B3577" t="s">
        <v>24</v>
      </c>
      <c r="C3577" t="s">
        <v>25</v>
      </c>
      <c r="D3577" t="s">
        <v>26</v>
      </c>
      <c r="E3577" t="s">
        <v>721</v>
      </c>
      <c r="F3577" t="s">
        <v>722</v>
      </c>
      <c r="G3577" t="s">
        <v>696</v>
      </c>
      <c r="H3577" t="s">
        <v>697</v>
      </c>
      <c r="J3577">
        <v>201612</v>
      </c>
      <c r="K3577" t="s">
        <v>47</v>
      </c>
      <c r="L3577">
        <v>2030017</v>
      </c>
      <c r="M3577">
        <v>39</v>
      </c>
      <c r="P3577">
        <v>0</v>
      </c>
      <c r="Q3577" t="s">
        <v>1251</v>
      </c>
      <c r="R3577" s="1">
        <v>42430</v>
      </c>
      <c r="S3577" t="s">
        <v>40</v>
      </c>
      <c r="T3577" t="s">
        <v>1252</v>
      </c>
      <c r="U3577" t="s">
        <v>746</v>
      </c>
      <c r="V3577" s="1">
        <v>42430</v>
      </c>
      <c r="W3577" s="12">
        <v>-2640</v>
      </c>
      <c r="X3577" s="4" t="str">
        <f t="shared" si="111"/>
        <v>Income</v>
      </c>
      <c r="Y3577" s="5">
        <v>42430</v>
      </c>
      <c r="Z3577" s="6" t="s">
        <v>8072</v>
      </c>
      <c r="AA3577" s="7" t="str">
        <f t="shared" si="110"/>
        <v>Car Park Excess Fee Notice Income</v>
      </c>
    </row>
    <row r="3578" spans="1:27" x14ac:dyDescent="0.25">
      <c r="A3578" t="s">
        <v>23</v>
      </c>
      <c r="B3578" t="s">
        <v>24</v>
      </c>
      <c r="C3578" t="s">
        <v>25</v>
      </c>
      <c r="D3578" t="s">
        <v>26</v>
      </c>
      <c r="E3578" t="s">
        <v>721</v>
      </c>
      <c r="F3578" t="s">
        <v>722</v>
      </c>
      <c r="G3578" t="s">
        <v>696</v>
      </c>
      <c r="H3578" t="s">
        <v>697</v>
      </c>
      <c r="J3578">
        <v>201612</v>
      </c>
      <c r="K3578" t="s">
        <v>47</v>
      </c>
      <c r="L3578">
        <v>2030098</v>
      </c>
      <c r="M3578">
        <v>101</v>
      </c>
      <c r="P3578">
        <v>0</v>
      </c>
      <c r="Q3578" t="s">
        <v>1253</v>
      </c>
      <c r="R3578" s="1">
        <v>42438</v>
      </c>
      <c r="S3578" t="s">
        <v>40</v>
      </c>
      <c r="T3578" t="s">
        <v>1254</v>
      </c>
      <c r="U3578" t="s">
        <v>746</v>
      </c>
      <c r="V3578" s="1">
        <v>42438</v>
      </c>
      <c r="W3578" s="12">
        <v>-2127.94</v>
      </c>
      <c r="X3578" s="4" t="str">
        <f t="shared" si="111"/>
        <v>Income</v>
      </c>
      <c r="Y3578" s="5">
        <v>42430</v>
      </c>
      <c r="Z3578" s="6" t="s">
        <v>8072</v>
      </c>
      <c r="AA3578" s="7" t="str">
        <f t="shared" si="110"/>
        <v>Car Park Excess Fee Notice Income</v>
      </c>
    </row>
    <row r="3579" spans="1:27" x14ac:dyDescent="0.25">
      <c r="A3579" t="s">
        <v>23</v>
      </c>
      <c r="B3579" t="s">
        <v>24</v>
      </c>
      <c r="C3579" t="s">
        <v>25</v>
      </c>
      <c r="D3579" t="s">
        <v>26</v>
      </c>
      <c r="E3579" t="s">
        <v>721</v>
      </c>
      <c r="F3579" t="s">
        <v>722</v>
      </c>
      <c r="G3579" t="s">
        <v>696</v>
      </c>
      <c r="H3579" t="s">
        <v>697</v>
      </c>
      <c r="J3579">
        <v>201612</v>
      </c>
      <c r="K3579" t="s">
        <v>47</v>
      </c>
      <c r="L3579">
        <v>2030087</v>
      </c>
      <c r="M3579">
        <v>51</v>
      </c>
      <c r="P3579">
        <v>0</v>
      </c>
      <c r="Q3579" t="s">
        <v>1255</v>
      </c>
      <c r="R3579" s="1">
        <v>42436</v>
      </c>
      <c r="S3579" t="s">
        <v>40</v>
      </c>
      <c r="T3579" t="s">
        <v>1256</v>
      </c>
      <c r="U3579" t="s">
        <v>50</v>
      </c>
      <c r="V3579" s="1">
        <v>42436</v>
      </c>
      <c r="W3579" s="12">
        <v>100</v>
      </c>
      <c r="X3579" s="4" t="str">
        <f t="shared" si="111"/>
        <v>Income</v>
      </c>
      <c r="Y3579" s="5">
        <v>42430</v>
      </c>
      <c r="Z3579" s="6" t="s">
        <v>8072</v>
      </c>
      <c r="AA3579" s="7" t="str">
        <f t="shared" si="110"/>
        <v>Car Park Excess Fee Notice Income</v>
      </c>
    </row>
    <row r="3580" spans="1:27" x14ac:dyDescent="0.25">
      <c r="A3580" t="s">
        <v>23</v>
      </c>
      <c r="B3580" t="s">
        <v>24</v>
      </c>
      <c r="C3580" t="s">
        <v>25</v>
      </c>
      <c r="D3580" t="s">
        <v>26</v>
      </c>
      <c r="E3580" t="s">
        <v>721</v>
      </c>
      <c r="F3580" t="s">
        <v>722</v>
      </c>
      <c r="G3580" t="s">
        <v>696</v>
      </c>
      <c r="H3580" t="s">
        <v>697</v>
      </c>
      <c r="J3580">
        <v>201612</v>
      </c>
      <c r="K3580" t="s">
        <v>47</v>
      </c>
      <c r="L3580">
        <v>2030088</v>
      </c>
      <c r="M3580">
        <v>2</v>
      </c>
      <c r="P3580">
        <v>0</v>
      </c>
      <c r="Q3580" t="s">
        <v>1257</v>
      </c>
      <c r="R3580" s="1">
        <v>42437</v>
      </c>
      <c r="S3580" t="s">
        <v>40</v>
      </c>
      <c r="T3580" t="s">
        <v>1258</v>
      </c>
      <c r="U3580" t="s">
        <v>746</v>
      </c>
      <c r="V3580" s="1">
        <v>42437</v>
      </c>
      <c r="W3580" s="12">
        <v>-2407</v>
      </c>
      <c r="X3580" s="4" t="str">
        <f t="shared" si="111"/>
        <v>Income</v>
      </c>
      <c r="Y3580" s="5">
        <v>42430</v>
      </c>
      <c r="Z3580" s="6" t="s">
        <v>8072</v>
      </c>
      <c r="AA3580" s="7" t="str">
        <f t="shared" si="110"/>
        <v>Car Park Excess Fee Notice Income</v>
      </c>
    </row>
    <row r="3581" spans="1:27" x14ac:dyDescent="0.25">
      <c r="A3581" t="s">
        <v>23</v>
      </c>
      <c r="B3581" t="s">
        <v>24</v>
      </c>
      <c r="C3581" t="s">
        <v>25</v>
      </c>
      <c r="D3581" t="s">
        <v>26</v>
      </c>
      <c r="E3581" t="s">
        <v>721</v>
      </c>
      <c r="F3581" t="s">
        <v>722</v>
      </c>
      <c r="G3581" t="s">
        <v>696</v>
      </c>
      <c r="H3581" t="s">
        <v>697</v>
      </c>
      <c r="J3581">
        <v>201612</v>
      </c>
      <c r="K3581" t="s">
        <v>47</v>
      </c>
      <c r="L3581">
        <v>2030060</v>
      </c>
      <c r="M3581">
        <v>1</v>
      </c>
      <c r="P3581">
        <v>0</v>
      </c>
      <c r="Q3581" t="s">
        <v>1259</v>
      </c>
      <c r="R3581" s="1">
        <v>42433</v>
      </c>
      <c r="S3581" t="s">
        <v>40</v>
      </c>
      <c r="T3581" t="s">
        <v>1260</v>
      </c>
      <c r="U3581" t="s">
        <v>71</v>
      </c>
      <c r="V3581" s="1">
        <v>42433</v>
      </c>
      <c r="W3581" s="12">
        <v>-30</v>
      </c>
      <c r="X3581" s="4" t="str">
        <f t="shared" si="111"/>
        <v>Income</v>
      </c>
      <c r="Y3581" s="5">
        <v>42430</v>
      </c>
      <c r="Z3581" s="6" t="s">
        <v>8072</v>
      </c>
      <c r="AA3581" s="7" t="str">
        <f t="shared" si="110"/>
        <v>Car Park Excess Fee Notice Income</v>
      </c>
    </row>
    <row r="3582" spans="1:27" x14ac:dyDescent="0.25">
      <c r="A3582" t="s">
        <v>23</v>
      </c>
      <c r="B3582" t="s">
        <v>24</v>
      </c>
      <c r="C3582" t="s">
        <v>25</v>
      </c>
      <c r="D3582" t="s">
        <v>26</v>
      </c>
      <c r="E3582" t="s">
        <v>721</v>
      </c>
      <c r="F3582" t="s">
        <v>722</v>
      </c>
      <c r="G3582" t="s">
        <v>696</v>
      </c>
      <c r="H3582" t="s">
        <v>697</v>
      </c>
      <c r="J3582">
        <v>201612</v>
      </c>
      <c r="K3582" t="s">
        <v>47</v>
      </c>
      <c r="L3582">
        <v>2030149</v>
      </c>
      <c r="M3582">
        <v>5</v>
      </c>
      <c r="P3582">
        <v>0</v>
      </c>
      <c r="Q3582" t="s">
        <v>1261</v>
      </c>
      <c r="R3582" s="1">
        <v>42444</v>
      </c>
      <c r="S3582" t="s">
        <v>40</v>
      </c>
      <c r="T3582" t="s">
        <v>1262</v>
      </c>
      <c r="U3582" t="s">
        <v>71</v>
      </c>
      <c r="V3582" s="1">
        <v>42444</v>
      </c>
      <c r="W3582" s="12">
        <v>-60</v>
      </c>
      <c r="X3582" s="4" t="str">
        <f t="shared" si="111"/>
        <v>Income</v>
      </c>
      <c r="Y3582" s="5">
        <v>42430</v>
      </c>
      <c r="Z3582" s="6" t="s">
        <v>8072</v>
      </c>
      <c r="AA3582" s="7" t="str">
        <f t="shared" si="110"/>
        <v>Car Park Excess Fee Notice Income</v>
      </c>
    </row>
    <row r="3583" spans="1:27" x14ac:dyDescent="0.25">
      <c r="A3583" t="s">
        <v>23</v>
      </c>
      <c r="B3583" t="s">
        <v>24</v>
      </c>
      <c r="C3583" t="s">
        <v>25</v>
      </c>
      <c r="D3583" t="s">
        <v>26</v>
      </c>
      <c r="E3583" t="s">
        <v>721</v>
      </c>
      <c r="F3583" t="s">
        <v>722</v>
      </c>
      <c r="G3583" t="s">
        <v>696</v>
      </c>
      <c r="H3583" t="s">
        <v>697</v>
      </c>
      <c r="J3583">
        <v>201612</v>
      </c>
      <c r="K3583" t="s">
        <v>47</v>
      </c>
      <c r="L3583">
        <v>2030093</v>
      </c>
      <c r="M3583">
        <v>6</v>
      </c>
      <c r="P3583">
        <v>0</v>
      </c>
      <c r="Q3583" t="s">
        <v>1263</v>
      </c>
      <c r="R3583" s="1">
        <v>42437</v>
      </c>
      <c r="S3583" t="s">
        <v>40</v>
      </c>
      <c r="T3583" t="s">
        <v>1264</v>
      </c>
      <c r="U3583" t="s">
        <v>71</v>
      </c>
      <c r="V3583" s="1">
        <v>42437</v>
      </c>
      <c r="W3583" s="12">
        <v>-355</v>
      </c>
      <c r="X3583" s="4" t="str">
        <f t="shared" si="111"/>
        <v>Income</v>
      </c>
      <c r="Y3583" s="5">
        <v>42430</v>
      </c>
      <c r="Z3583" s="6" t="s">
        <v>8072</v>
      </c>
      <c r="AA3583" s="7" t="str">
        <f t="shared" si="110"/>
        <v>Car Park Excess Fee Notice Income</v>
      </c>
    </row>
    <row r="3584" spans="1:27" x14ac:dyDescent="0.25">
      <c r="A3584" t="s">
        <v>23</v>
      </c>
      <c r="B3584" t="s">
        <v>24</v>
      </c>
      <c r="C3584" t="s">
        <v>25</v>
      </c>
      <c r="D3584" t="s">
        <v>26</v>
      </c>
      <c r="E3584" t="s">
        <v>721</v>
      </c>
      <c r="F3584" t="s">
        <v>722</v>
      </c>
      <c r="G3584" t="s">
        <v>696</v>
      </c>
      <c r="H3584" t="s">
        <v>697</v>
      </c>
      <c r="J3584">
        <v>201612</v>
      </c>
      <c r="K3584" t="s">
        <v>47</v>
      </c>
      <c r="L3584">
        <v>2030092</v>
      </c>
      <c r="M3584">
        <v>3</v>
      </c>
      <c r="P3584">
        <v>0</v>
      </c>
      <c r="Q3584" t="s">
        <v>1265</v>
      </c>
      <c r="R3584" s="1">
        <v>42437</v>
      </c>
      <c r="S3584" t="s">
        <v>40</v>
      </c>
      <c r="T3584" t="s">
        <v>1266</v>
      </c>
      <c r="U3584" t="s">
        <v>746</v>
      </c>
      <c r="V3584" s="1">
        <v>42437</v>
      </c>
      <c r="W3584" s="12">
        <v>-95</v>
      </c>
      <c r="X3584" s="4" t="str">
        <f t="shared" si="111"/>
        <v>Income</v>
      </c>
      <c r="Y3584" s="5">
        <v>42430</v>
      </c>
      <c r="Z3584" s="6" t="s">
        <v>8072</v>
      </c>
      <c r="AA3584" s="7" t="str">
        <f t="shared" si="110"/>
        <v>Car Park Excess Fee Notice Income</v>
      </c>
    </row>
    <row r="3585" spans="1:27" x14ac:dyDescent="0.25">
      <c r="A3585" t="s">
        <v>23</v>
      </c>
      <c r="B3585" t="s">
        <v>24</v>
      </c>
      <c r="C3585" t="s">
        <v>25</v>
      </c>
      <c r="D3585" t="s">
        <v>26</v>
      </c>
      <c r="E3585" t="s">
        <v>721</v>
      </c>
      <c r="F3585" t="s">
        <v>722</v>
      </c>
      <c r="G3585" t="s">
        <v>696</v>
      </c>
      <c r="H3585" t="s">
        <v>697</v>
      </c>
      <c r="J3585">
        <v>201612</v>
      </c>
      <c r="K3585" t="s">
        <v>47</v>
      </c>
      <c r="L3585">
        <v>2030177</v>
      </c>
      <c r="M3585">
        <v>0</v>
      </c>
      <c r="P3585">
        <v>0</v>
      </c>
      <c r="Q3585" t="s">
        <v>1267</v>
      </c>
      <c r="R3585" s="1">
        <v>42446</v>
      </c>
      <c r="S3585" t="s">
        <v>40</v>
      </c>
      <c r="T3585" t="s">
        <v>1268</v>
      </c>
      <c r="U3585" t="s">
        <v>71</v>
      </c>
      <c r="V3585" s="1">
        <v>42446</v>
      </c>
      <c r="W3585" s="12">
        <v>-30</v>
      </c>
      <c r="X3585" s="4" t="str">
        <f t="shared" si="111"/>
        <v>Income</v>
      </c>
      <c r="Y3585" s="5">
        <v>42430</v>
      </c>
      <c r="Z3585" s="6" t="s">
        <v>8072</v>
      </c>
      <c r="AA3585" s="7" t="str">
        <f t="shared" si="110"/>
        <v>Car Park Excess Fee Notice Income</v>
      </c>
    </row>
    <row r="3586" spans="1:27" x14ac:dyDescent="0.25">
      <c r="A3586" t="s">
        <v>23</v>
      </c>
      <c r="B3586" t="s">
        <v>24</v>
      </c>
      <c r="C3586" t="s">
        <v>25</v>
      </c>
      <c r="D3586" t="s">
        <v>26</v>
      </c>
      <c r="E3586" t="s">
        <v>721</v>
      </c>
      <c r="F3586" t="s">
        <v>722</v>
      </c>
      <c r="G3586" t="s">
        <v>696</v>
      </c>
      <c r="H3586" t="s">
        <v>697</v>
      </c>
      <c r="J3586">
        <v>201612</v>
      </c>
      <c r="K3586" t="s">
        <v>47</v>
      </c>
      <c r="L3586">
        <v>2030040</v>
      </c>
      <c r="M3586">
        <v>5</v>
      </c>
      <c r="P3586">
        <v>0</v>
      </c>
      <c r="Q3586" t="s">
        <v>1269</v>
      </c>
      <c r="R3586" s="1">
        <v>42432</v>
      </c>
      <c r="S3586" t="s">
        <v>40</v>
      </c>
      <c r="T3586" t="s">
        <v>1270</v>
      </c>
      <c r="U3586" t="s">
        <v>71</v>
      </c>
      <c r="V3586" s="1">
        <v>42432</v>
      </c>
      <c r="W3586" s="12">
        <v>-510</v>
      </c>
      <c r="X3586" s="4" t="str">
        <f t="shared" si="111"/>
        <v>Income</v>
      </c>
      <c r="Y3586" s="5">
        <v>42430</v>
      </c>
      <c r="Z3586" s="6" t="s">
        <v>8072</v>
      </c>
      <c r="AA3586" s="7" t="str">
        <f t="shared" ref="AA3586:AA3649" si="112">IF(X3586="Expenditure",X3586,H3586)</f>
        <v>Car Park Excess Fee Notice Income</v>
      </c>
    </row>
    <row r="3587" spans="1:27" x14ac:dyDescent="0.25">
      <c r="A3587" t="s">
        <v>23</v>
      </c>
      <c r="B3587" t="s">
        <v>24</v>
      </c>
      <c r="C3587" t="s">
        <v>25</v>
      </c>
      <c r="D3587" t="s">
        <v>26</v>
      </c>
      <c r="E3587" t="s">
        <v>721</v>
      </c>
      <c r="F3587" t="s">
        <v>722</v>
      </c>
      <c r="G3587" t="s">
        <v>696</v>
      </c>
      <c r="H3587" t="s">
        <v>697</v>
      </c>
      <c r="J3587">
        <v>201612</v>
      </c>
      <c r="K3587" t="s">
        <v>47</v>
      </c>
      <c r="L3587">
        <v>2030031</v>
      </c>
      <c r="M3587">
        <v>2</v>
      </c>
      <c r="P3587">
        <v>0</v>
      </c>
      <c r="Q3587" t="s">
        <v>1271</v>
      </c>
      <c r="R3587" s="1">
        <v>42431</v>
      </c>
      <c r="S3587" t="s">
        <v>40</v>
      </c>
      <c r="T3587" t="s">
        <v>1272</v>
      </c>
      <c r="U3587" t="s">
        <v>746</v>
      </c>
      <c r="V3587" s="1">
        <v>42431</v>
      </c>
      <c r="W3587" s="12">
        <v>-130</v>
      </c>
      <c r="X3587" s="4" t="str">
        <f t="shared" ref="X3587:X3650" si="113">IF(LEFT(G3587,2)="R9","Income","Expenditure")</f>
        <v>Income</v>
      </c>
      <c r="Y3587" s="5">
        <v>42430</v>
      </c>
      <c r="Z3587" s="6" t="s">
        <v>8072</v>
      </c>
      <c r="AA3587" s="7" t="str">
        <f t="shared" si="112"/>
        <v>Car Park Excess Fee Notice Income</v>
      </c>
    </row>
    <row r="3588" spans="1:27" x14ac:dyDescent="0.25">
      <c r="A3588" t="s">
        <v>23</v>
      </c>
      <c r="B3588" t="s">
        <v>24</v>
      </c>
      <c r="C3588" t="s">
        <v>25</v>
      </c>
      <c r="D3588" t="s">
        <v>26</v>
      </c>
      <c r="E3588" t="s">
        <v>721</v>
      </c>
      <c r="F3588" t="s">
        <v>722</v>
      </c>
      <c r="G3588" t="s">
        <v>696</v>
      </c>
      <c r="H3588" t="s">
        <v>697</v>
      </c>
      <c r="J3588">
        <v>201612</v>
      </c>
      <c r="K3588" t="s">
        <v>31</v>
      </c>
      <c r="L3588">
        <v>5228285</v>
      </c>
      <c r="M3588">
        <v>2</v>
      </c>
      <c r="N3588">
        <v>61191</v>
      </c>
      <c r="O3588" t="s">
        <v>1017</v>
      </c>
      <c r="P3588">
        <v>0</v>
      </c>
      <c r="Q3588">
        <v>163195</v>
      </c>
      <c r="R3588" s="1">
        <v>42421</v>
      </c>
      <c r="S3588" t="s">
        <v>34</v>
      </c>
      <c r="U3588" t="s">
        <v>35</v>
      </c>
      <c r="V3588" s="1">
        <v>42440</v>
      </c>
      <c r="W3588" s="12">
        <v>-4337.6099999999997</v>
      </c>
      <c r="X3588" s="4" t="str">
        <f t="shared" si="113"/>
        <v>Income</v>
      </c>
      <c r="Y3588" s="5">
        <v>42430</v>
      </c>
      <c r="Z3588" s="6" t="s">
        <v>8072</v>
      </c>
      <c r="AA3588" s="7" t="str">
        <f t="shared" si="112"/>
        <v>Car Park Excess Fee Notice Income</v>
      </c>
    </row>
    <row r="3589" spans="1:27" x14ac:dyDescent="0.25">
      <c r="A3589" t="s">
        <v>23</v>
      </c>
      <c r="B3589" t="s">
        <v>24</v>
      </c>
      <c r="C3589" t="s">
        <v>25</v>
      </c>
      <c r="D3589" t="s">
        <v>26</v>
      </c>
      <c r="E3589" t="s">
        <v>721</v>
      </c>
      <c r="F3589" t="s">
        <v>722</v>
      </c>
      <c r="G3589" t="s">
        <v>696</v>
      </c>
      <c r="H3589" t="s">
        <v>697</v>
      </c>
      <c r="J3589">
        <v>201612</v>
      </c>
      <c r="K3589" t="s">
        <v>47</v>
      </c>
      <c r="L3589">
        <v>2030138</v>
      </c>
      <c r="M3589">
        <v>2</v>
      </c>
      <c r="P3589">
        <v>0</v>
      </c>
      <c r="Q3589" t="s">
        <v>1273</v>
      </c>
      <c r="R3589" s="1">
        <v>42443</v>
      </c>
      <c r="S3589" t="s">
        <v>40</v>
      </c>
      <c r="T3589" t="s">
        <v>1274</v>
      </c>
      <c r="U3589" t="s">
        <v>50</v>
      </c>
      <c r="V3589" s="1">
        <v>42443</v>
      </c>
      <c r="W3589" s="12">
        <v>-285</v>
      </c>
      <c r="X3589" s="4" t="str">
        <f t="shared" si="113"/>
        <v>Income</v>
      </c>
      <c r="Y3589" s="5">
        <v>42430</v>
      </c>
      <c r="Z3589" s="6" t="s">
        <v>8072</v>
      </c>
      <c r="AA3589" s="7" t="str">
        <f t="shared" si="112"/>
        <v>Car Park Excess Fee Notice Income</v>
      </c>
    </row>
    <row r="3590" spans="1:27" x14ac:dyDescent="0.25">
      <c r="A3590" t="s">
        <v>23</v>
      </c>
      <c r="B3590" t="s">
        <v>24</v>
      </c>
      <c r="C3590" t="s">
        <v>25</v>
      </c>
      <c r="D3590" t="s">
        <v>26</v>
      </c>
      <c r="E3590" t="s">
        <v>721</v>
      </c>
      <c r="F3590" t="s">
        <v>722</v>
      </c>
      <c r="G3590" t="s">
        <v>696</v>
      </c>
      <c r="H3590" t="s">
        <v>697</v>
      </c>
      <c r="J3590">
        <v>201612</v>
      </c>
      <c r="K3590" t="s">
        <v>47</v>
      </c>
      <c r="L3590">
        <v>2030165</v>
      </c>
      <c r="M3590">
        <v>25</v>
      </c>
      <c r="P3590">
        <v>0</v>
      </c>
      <c r="Q3590" t="s">
        <v>1275</v>
      </c>
      <c r="R3590" s="1">
        <v>42445</v>
      </c>
      <c r="S3590" t="s">
        <v>40</v>
      </c>
      <c r="T3590" t="s">
        <v>1276</v>
      </c>
      <c r="U3590" t="s">
        <v>746</v>
      </c>
      <c r="V3590" s="1">
        <v>42445</v>
      </c>
      <c r="W3590" s="12">
        <v>-2865</v>
      </c>
      <c r="X3590" s="4" t="str">
        <f t="shared" si="113"/>
        <v>Income</v>
      </c>
      <c r="Y3590" s="5">
        <v>42430</v>
      </c>
      <c r="Z3590" s="6" t="s">
        <v>8072</v>
      </c>
      <c r="AA3590" s="7" t="str">
        <f t="shared" si="112"/>
        <v>Car Park Excess Fee Notice Income</v>
      </c>
    </row>
    <row r="3591" spans="1:27" x14ac:dyDescent="0.25">
      <c r="A3591" t="s">
        <v>23</v>
      </c>
      <c r="B3591" t="s">
        <v>24</v>
      </c>
      <c r="C3591" t="s">
        <v>25</v>
      </c>
      <c r="D3591" t="s">
        <v>26</v>
      </c>
      <c r="E3591" t="s">
        <v>721</v>
      </c>
      <c r="F3591" t="s">
        <v>722</v>
      </c>
      <c r="G3591" t="s">
        <v>696</v>
      </c>
      <c r="H3591" t="s">
        <v>697</v>
      </c>
      <c r="J3591">
        <v>201612</v>
      </c>
      <c r="K3591" t="s">
        <v>47</v>
      </c>
      <c r="L3591">
        <v>2030037</v>
      </c>
      <c r="M3591">
        <v>78</v>
      </c>
      <c r="P3591">
        <v>0</v>
      </c>
      <c r="Q3591" t="s">
        <v>1277</v>
      </c>
      <c r="R3591" s="1">
        <v>42432</v>
      </c>
      <c r="S3591" t="s">
        <v>40</v>
      </c>
      <c r="T3591" t="s">
        <v>1278</v>
      </c>
      <c r="U3591" t="s">
        <v>746</v>
      </c>
      <c r="V3591" s="1">
        <v>42432</v>
      </c>
      <c r="W3591" s="12">
        <v>-3070</v>
      </c>
      <c r="X3591" s="4" t="str">
        <f t="shared" si="113"/>
        <v>Income</v>
      </c>
      <c r="Y3591" s="5">
        <v>42430</v>
      </c>
      <c r="Z3591" s="6" t="s">
        <v>8072</v>
      </c>
      <c r="AA3591" s="7" t="str">
        <f t="shared" si="112"/>
        <v>Car Park Excess Fee Notice Income</v>
      </c>
    </row>
    <row r="3592" spans="1:27" x14ac:dyDescent="0.25">
      <c r="A3592" t="s">
        <v>23</v>
      </c>
      <c r="B3592" t="s">
        <v>24</v>
      </c>
      <c r="C3592" t="s">
        <v>25</v>
      </c>
      <c r="D3592" t="s">
        <v>26</v>
      </c>
      <c r="E3592" t="s">
        <v>721</v>
      </c>
      <c r="F3592" t="s">
        <v>722</v>
      </c>
      <c r="G3592" t="s">
        <v>696</v>
      </c>
      <c r="H3592" t="s">
        <v>697</v>
      </c>
      <c r="J3592">
        <v>201612</v>
      </c>
      <c r="K3592" t="s">
        <v>47</v>
      </c>
      <c r="L3592">
        <v>2030039</v>
      </c>
      <c r="M3592">
        <v>3</v>
      </c>
      <c r="P3592">
        <v>0</v>
      </c>
      <c r="Q3592" t="s">
        <v>1279</v>
      </c>
      <c r="R3592" s="1">
        <v>42432</v>
      </c>
      <c r="S3592" t="s">
        <v>40</v>
      </c>
      <c r="T3592" t="s">
        <v>1280</v>
      </c>
      <c r="U3592" t="s">
        <v>71</v>
      </c>
      <c r="V3592" s="1">
        <v>42432</v>
      </c>
      <c r="W3592" s="12">
        <v>-30</v>
      </c>
      <c r="X3592" s="4" t="str">
        <f t="shared" si="113"/>
        <v>Income</v>
      </c>
      <c r="Y3592" s="5">
        <v>42430</v>
      </c>
      <c r="Z3592" s="6" t="s">
        <v>8072</v>
      </c>
      <c r="AA3592" s="7" t="str">
        <f t="shared" si="112"/>
        <v>Car Park Excess Fee Notice Income</v>
      </c>
    </row>
    <row r="3593" spans="1:27" x14ac:dyDescent="0.25">
      <c r="A3593" t="s">
        <v>23</v>
      </c>
      <c r="B3593" t="s">
        <v>24</v>
      </c>
      <c r="C3593" t="s">
        <v>25</v>
      </c>
      <c r="D3593" t="s">
        <v>26</v>
      </c>
      <c r="E3593" t="s">
        <v>721</v>
      </c>
      <c r="F3593" t="s">
        <v>722</v>
      </c>
      <c r="G3593" t="s">
        <v>696</v>
      </c>
      <c r="H3593" t="s">
        <v>697</v>
      </c>
      <c r="J3593">
        <v>201612</v>
      </c>
      <c r="K3593" t="s">
        <v>47</v>
      </c>
      <c r="L3593">
        <v>2030022</v>
      </c>
      <c r="M3593">
        <v>6</v>
      </c>
      <c r="P3593">
        <v>0</v>
      </c>
      <c r="Q3593" t="s">
        <v>1281</v>
      </c>
      <c r="R3593" s="1">
        <v>42430</v>
      </c>
      <c r="S3593" t="s">
        <v>40</v>
      </c>
      <c r="T3593" t="s">
        <v>1282</v>
      </c>
      <c r="U3593" t="s">
        <v>746</v>
      </c>
      <c r="V3593" s="1">
        <v>42430</v>
      </c>
      <c r="W3593" s="12">
        <v>-225</v>
      </c>
      <c r="X3593" s="4" t="str">
        <f t="shared" si="113"/>
        <v>Income</v>
      </c>
      <c r="Y3593" s="5">
        <v>42430</v>
      </c>
      <c r="Z3593" s="6" t="s">
        <v>8072</v>
      </c>
      <c r="AA3593" s="7" t="str">
        <f t="shared" si="112"/>
        <v>Car Park Excess Fee Notice Income</v>
      </c>
    </row>
    <row r="3594" spans="1:27" x14ac:dyDescent="0.25">
      <c r="A3594" t="s">
        <v>23</v>
      </c>
      <c r="B3594" t="s">
        <v>24</v>
      </c>
      <c r="C3594" t="s">
        <v>25</v>
      </c>
      <c r="D3594" t="s">
        <v>26</v>
      </c>
      <c r="E3594" t="s">
        <v>721</v>
      </c>
      <c r="F3594" t="s">
        <v>722</v>
      </c>
      <c r="G3594" t="s">
        <v>696</v>
      </c>
      <c r="H3594" t="s">
        <v>697</v>
      </c>
      <c r="J3594">
        <v>201612</v>
      </c>
      <c r="K3594" t="s">
        <v>47</v>
      </c>
      <c r="L3594">
        <v>2030035</v>
      </c>
      <c r="M3594">
        <v>46</v>
      </c>
      <c r="P3594">
        <v>0</v>
      </c>
      <c r="Q3594" t="s">
        <v>1283</v>
      </c>
      <c r="R3594" s="1">
        <v>42431</v>
      </c>
      <c r="S3594" t="s">
        <v>40</v>
      </c>
      <c r="T3594" t="s">
        <v>1284</v>
      </c>
      <c r="U3594" t="s">
        <v>50</v>
      </c>
      <c r="V3594" s="1">
        <v>42431</v>
      </c>
      <c r="W3594" s="12">
        <v>-2676.89</v>
      </c>
      <c r="X3594" s="4" t="str">
        <f t="shared" si="113"/>
        <v>Income</v>
      </c>
      <c r="Y3594" s="5">
        <v>42430</v>
      </c>
      <c r="Z3594" s="6" t="s">
        <v>8072</v>
      </c>
      <c r="AA3594" s="7" t="str">
        <f t="shared" si="112"/>
        <v>Car Park Excess Fee Notice Income</v>
      </c>
    </row>
    <row r="3595" spans="1:27" x14ac:dyDescent="0.25">
      <c r="A3595" t="s">
        <v>23</v>
      </c>
      <c r="B3595" t="s">
        <v>24</v>
      </c>
      <c r="C3595" t="s">
        <v>25</v>
      </c>
      <c r="D3595" t="s">
        <v>26</v>
      </c>
      <c r="E3595" t="s">
        <v>721</v>
      </c>
      <c r="F3595" t="s">
        <v>722</v>
      </c>
      <c r="G3595" t="s">
        <v>696</v>
      </c>
      <c r="H3595" t="s">
        <v>697</v>
      </c>
      <c r="J3595">
        <v>201612</v>
      </c>
      <c r="K3595" t="s">
        <v>47</v>
      </c>
      <c r="L3595">
        <v>2030027</v>
      </c>
      <c r="M3595">
        <v>3</v>
      </c>
      <c r="P3595">
        <v>0</v>
      </c>
      <c r="Q3595" t="s">
        <v>1285</v>
      </c>
      <c r="R3595" s="1">
        <v>42431</v>
      </c>
      <c r="S3595" t="s">
        <v>40</v>
      </c>
      <c r="T3595" t="s">
        <v>1286</v>
      </c>
      <c r="U3595" t="s">
        <v>71</v>
      </c>
      <c r="V3595" s="1">
        <v>42431</v>
      </c>
      <c r="W3595" s="12">
        <v>-700</v>
      </c>
      <c r="X3595" s="4" t="str">
        <f t="shared" si="113"/>
        <v>Income</v>
      </c>
      <c r="Y3595" s="5">
        <v>42430</v>
      </c>
      <c r="Z3595" s="6" t="s">
        <v>8072</v>
      </c>
      <c r="AA3595" s="7" t="str">
        <f t="shared" si="112"/>
        <v>Car Park Excess Fee Notice Income</v>
      </c>
    </row>
    <row r="3596" spans="1:27" x14ac:dyDescent="0.25">
      <c r="A3596" t="s">
        <v>23</v>
      </c>
      <c r="B3596" t="s">
        <v>24</v>
      </c>
      <c r="C3596" t="s">
        <v>25</v>
      </c>
      <c r="D3596" t="s">
        <v>26</v>
      </c>
      <c r="E3596" t="s">
        <v>721</v>
      </c>
      <c r="F3596" t="s">
        <v>722</v>
      </c>
      <c r="G3596" t="s">
        <v>696</v>
      </c>
      <c r="H3596" t="s">
        <v>697</v>
      </c>
      <c r="J3596">
        <v>201612</v>
      </c>
      <c r="K3596" t="s">
        <v>47</v>
      </c>
      <c r="L3596">
        <v>2030184</v>
      </c>
      <c r="M3596">
        <v>2</v>
      </c>
      <c r="P3596">
        <v>0</v>
      </c>
      <c r="Q3596" t="s">
        <v>1287</v>
      </c>
      <c r="R3596" s="1">
        <v>42446</v>
      </c>
      <c r="S3596" t="s">
        <v>40</v>
      </c>
      <c r="T3596" t="s">
        <v>1288</v>
      </c>
      <c r="U3596" t="s">
        <v>746</v>
      </c>
      <c r="V3596" s="1">
        <v>42446</v>
      </c>
      <c r="W3596" s="12">
        <v>-120</v>
      </c>
      <c r="X3596" s="4" t="str">
        <f t="shared" si="113"/>
        <v>Income</v>
      </c>
      <c r="Y3596" s="5">
        <v>42430</v>
      </c>
      <c r="Z3596" s="6" t="s">
        <v>8072</v>
      </c>
      <c r="AA3596" s="7" t="str">
        <f t="shared" si="112"/>
        <v>Car Park Excess Fee Notice Income</v>
      </c>
    </row>
    <row r="3597" spans="1:27" x14ac:dyDescent="0.25">
      <c r="A3597" t="s">
        <v>23</v>
      </c>
      <c r="B3597" t="s">
        <v>24</v>
      </c>
      <c r="C3597" t="s">
        <v>25</v>
      </c>
      <c r="D3597" t="s">
        <v>26</v>
      </c>
      <c r="E3597" t="s">
        <v>721</v>
      </c>
      <c r="F3597" t="s">
        <v>722</v>
      </c>
      <c r="G3597" t="s">
        <v>696</v>
      </c>
      <c r="H3597" t="s">
        <v>697</v>
      </c>
      <c r="J3597">
        <v>201612</v>
      </c>
      <c r="K3597" t="s">
        <v>47</v>
      </c>
      <c r="L3597">
        <v>2030139</v>
      </c>
      <c r="M3597">
        <v>88</v>
      </c>
      <c r="P3597">
        <v>0</v>
      </c>
      <c r="Q3597" t="s">
        <v>1289</v>
      </c>
      <c r="R3597" s="1">
        <v>42443</v>
      </c>
      <c r="S3597" t="s">
        <v>40</v>
      </c>
      <c r="T3597" t="s">
        <v>1290</v>
      </c>
      <c r="U3597" t="s">
        <v>71</v>
      </c>
      <c r="V3597" s="1">
        <v>42443</v>
      </c>
      <c r="W3597" s="12">
        <v>-2700</v>
      </c>
      <c r="X3597" s="4" t="str">
        <f t="shared" si="113"/>
        <v>Income</v>
      </c>
      <c r="Y3597" s="5">
        <v>42430</v>
      </c>
      <c r="Z3597" s="6" t="s">
        <v>8072</v>
      </c>
      <c r="AA3597" s="7" t="str">
        <f t="shared" si="112"/>
        <v>Car Park Excess Fee Notice Income</v>
      </c>
    </row>
    <row r="3598" spans="1:27" x14ac:dyDescent="0.25">
      <c r="A3598" t="s">
        <v>23</v>
      </c>
      <c r="B3598" t="s">
        <v>24</v>
      </c>
      <c r="C3598" t="s">
        <v>25</v>
      </c>
      <c r="D3598" t="s">
        <v>26</v>
      </c>
      <c r="E3598" t="s">
        <v>721</v>
      </c>
      <c r="F3598" t="s">
        <v>722</v>
      </c>
      <c r="G3598" t="s">
        <v>696</v>
      </c>
      <c r="H3598" t="s">
        <v>697</v>
      </c>
      <c r="J3598">
        <v>201612</v>
      </c>
      <c r="K3598" t="s">
        <v>47</v>
      </c>
      <c r="L3598">
        <v>2030140</v>
      </c>
      <c r="M3598">
        <v>18</v>
      </c>
      <c r="P3598">
        <v>0</v>
      </c>
      <c r="Q3598" t="s">
        <v>1291</v>
      </c>
      <c r="R3598" s="1">
        <v>42443</v>
      </c>
      <c r="S3598" t="s">
        <v>40</v>
      </c>
      <c r="T3598" t="s">
        <v>1292</v>
      </c>
      <c r="U3598" t="s">
        <v>71</v>
      </c>
      <c r="V3598" s="1">
        <v>42443</v>
      </c>
      <c r="W3598" s="12">
        <v>-1962</v>
      </c>
      <c r="X3598" s="4" t="str">
        <f t="shared" si="113"/>
        <v>Income</v>
      </c>
      <c r="Y3598" s="5">
        <v>42430</v>
      </c>
      <c r="Z3598" s="6" t="s">
        <v>8072</v>
      </c>
      <c r="AA3598" s="7" t="str">
        <f t="shared" si="112"/>
        <v>Car Park Excess Fee Notice Income</v>
      </c>
    </row>
    <row r="3599" spans="1:27" x14ac:dyDescent="0.25">
      <c r="A3599" t="s">
        <v>23</v>
      </c>
      <c r="B3599" t="s">
        <v>24</v>
      </c>
      <c r="C3599" t="s">
        <v>25</v>
      </c>
      <c r="D3599" t="s">
        <v>26</v>
      </c>
      <c r="E3599" t="s">
        <v>721</v>
      </c>
      <c r="F3599" t="s">
        <v>722</v>
      </c>
      <c r="G3599" t="s">
        <v>696</v>
      </c>
      <c r="H3599" t="s">
        <v>697</v>
      </c>
      <c r="J3599">
        <v>201612</v>
      </c>
      <c r="K3599" t="s">
        <v>47</v>
      </c>
      <c r="L3599">
        <v>2030141</v>
      </c>
      <c r="M3599">
        <v>40</v>
      </c>
      <c r="P3599">
        <v>0</v>
      </c>
      <c r="Q3599" t="s">
        <v>1293</v>
      </c>
      <c r="R3599" s="1">
        <v>42443</v>
      </c>
      <c r="S3599" t="s">
        <v>40</v>
      </c>
      <c r="T3599" t="s">
        <v>1294</v>
      </c>
      <c r="U3599" t="s">
        <v>71</v>
      </c>
      <c r="V3599" s="1">
        <v>42443</v>
      </c>
      <c r="W3599" s="12">
        <v>-990</v>
      </c>
      <c r="X3599" s="4" t="str">
        <f t="shared" si="113"/>
        <v>Income</v>
      </c>
      <c r="Y3599" s="5">
        <v>42430</v>
      </c>
      <c r="Z3599" s="6" t="s">
        <v>8072</v>
      </c>
      <c r="AA3599" s="7" t="str">
        <f t="shared" si="112"/>
        <v>Car Park Excess Fee Notice Income</v>
      </c>
    </row>
    <row r="3600" spans="1:27" x14ac:dyDescent="0.25">
      <c r="A3600" t="s">
        <v>23</v>
      </c>
      <c r="B3600" t="s">
        <v>24</v>
      </c>
      <c r="C3600" t="s">
        <v>25</v>
      </c>
      <c r="D3600" t="s">
        <v>26</v>
      </c>
      <c r="E3600" t="s">
        <v>721</v>
      </c>
      <c r="F3600" t="s">
        <v>722</v>
      </c>
      <c r="G3600" t="s">
        <v>696</v>
      </c>
      <c r="H3600" t="s">
        <v>697</v>
      </c>
      <c r="J3600">
        <v>201612</v>
      </c>
      <c r="K3600" t="s">
        <v>47</v>
      </c>
      <c r="L3600">
        <v>2030151</v>
      </c>
      <c r="M3600">
        <v>9</v>
      </c>
      <c r="P3600">
        <v>0</v>
      </c>
      <c r="Q3600" t="s">
        <v>1295</v>
      </c>
      <c r="R3600" s="1">
        <v>42444</v>
      </c>
      <c r="S3600" t="s">
        <v>40</v>
      </c>
      <c r="T3600" t="s">
        <v>1296</v>
      </c>
      <c r="U3600" t="s">
        <v>71</v>
      </c>
      <c r="V3600" s="1">
        <v>42444</v>
      </c>
      <c r="W3600" s="12">
        <v>-505</v>
      </c>
      <c r="X3600" s="4" t="str">
        <f t="shared" si="113"/>
        <v>Income</v>
      </c>
      <c r="Y3600" s="5">
        <v>42430</v>
      </c>
      <c r="Z3600" s="6" t="s">
        <v>8072</v>
      </c>
      <c r="AA3600" s="7" t="str">
        <f t="shared" si="112"/>
        <v>Car Park Excess Fee Notice Income</v>
      </c>
    </row>
    <row r="3601" spans="1:27" x14ac:dyDescent="0.25">
      <c r="A3601" t="s">
        <v>23</v>
      </c>
      <c r="B3601" t="s">
        <v>24</v>
      </c>
      <c r="C3601" t="s">
        <v>25</v>
      </c>
      <c r="D3601" t="s">
        <v>26</v>
      </c>
      <c r="E3601" t="s">
        <v>721</v>
      </c>
      <c r="F3601" t="s">
        <v>722</v>
      </c>
      <c r="G3601" t="s">
        <v>696</v>
      </c>
      <c r="H3601" t="s">
        <v>697</v>
      </c>
      <c r="J3601">
        <v>201612</v>
      </c>
      <c r="K3601" t="s">
        <v>47</v>
      </c>
      <c r="L3601">
        <v>2030118</v>
      </c>
      <c r="M3601">
        <v>5</v>
      </c>
      <c r="P3601">
        <v>0</v>
      </c>
      <c r="Q3601" t="s">
        <v>1297</v>
      </c>
      <c r="R3601" s="1">
        <v>42439</v>
      </c>
      <c r="S3601" t="s">
        <v>40</v>
      </c>
      <c r="T3601" t="s">
        <v>1298</v>
      </c>
      <c r="U3601" t="s">
        <v>746</v>
      </c>
      <c r="V3601" s="1">
        <v>42439</v>
      </c>
      <c r="W3601" s="12">
        <v>-85</v>
      </c>
      <c r="X3601" s="4" t="str">
        <f t="shared" si="113"/>
        <v>Income</v>
      </c>
      <c r="Y3601" s="5">
        <v>42430</v>
      </c>
      <c r="Z3601" s="6" t="s">
        <v>8072</v>
      </c>
      <c r="AA3601" s="7" t="str">
        <f t="shared" si="112"/>
        <v>Car Park Excess Fee Notice Income</v>
      </c>
    </row>
    <row r="3602" spans="1:27" x14ac:dyDescent="0.25">
      <c r="A3602" t="s">
        <v>23</v>
      </c>
      <c r="B3602" t="s">
        <v>24</v>
      </c>
      <c r="C3602" t="s">
        <v>25</v>
      </c>
      <c r="D3602" t="s">
        <v>26</v>
      </c>
      <c r="E3602" t="s">
        <v>721</v>
      </c>
      <c r="F3602" t="s">
        <v>722</v>
      </c>
      <c r="G3602" t="s">
        <v>696</v>
      </c>
      <c r="H3602" t="s">
        <v>697</v>
      </c>
      <c r="J3602">
        <v>201612</v>
      </c>
      <c r="K3602" t="s">
        <v>47</v>
      </c>
      <c r="L3602">
        <v>2030171</v>
      </c>
      <c r="M3602">
        <v>2</v>
      </c>
      <c r="P3602">
        <v>0</v>
      </c>
      <c r="Q3602" t="s">
        <v>1299</v>
      </c>
      <c r="R3602" s="1">
        <v>42445</v>
      </c>
      <c r="S3602" t="s">
        <v>40</v>
      </c>
      <c r="T3602" t="s">
        <v>1300</v>
      </c>
      <c r="U3602" t="s">
        <v>746</v>
      </c>
      <c r="V3602" s="1">
        <v>42445</v>
      </c>
      <c r="W3602" s="12">
        <v>-55</v>
      </c>
      <c r="X3602" s="4" t="str">
        <f t="shared" si="113"/>
        <v>Income</v>
      </c>
      <c r="Y3602" s="5">
        <v>42430</v>
      </c>
      <c r="Z3602" s="6" t="s">
        <v>8072</v>
      </c>
      <c r="AA3602" s="7" t="str">
        <f t="shared" si="112"/>
        <v>Car Park Excess Fee Notice Income</v>
      </c>
    </row>
    <row r="3603" spans="1:27" x14ac:dyDescent="0.25">
      <c r="A3603" t="s">
        <v>23</v>
      </c>
      <c r="B3603" t="s">
        <v>24</v>
      </c>
      <c r="C3603" t="s">
        <v>25</v>
      </c>
      <c r="D3603" t="s">
        <v>26</v>
      </c>
      <c r="E3603" t="s">
        <v>721</v>
      </c>
      <c r="F3603" t="s">
        <v>722</v>
      </c>
      <c r="G3603" t="s">
        <v>696</v>
      </c>
      <c r="H3603" t="s">
        <v>697</v>
      </c>
      <c r="J3603">
        <v>201612</v>
      </c>
      <c r="K3603" t="s">
        <v>47</v>
      </c>
      <c r="L3603">
        <v>2030179</v>
      </c>
      <c r="M3603">
        <v>4</v>
      </c>
      <c r="P3603">
        <v>0</v>
      </c>
      <c r="Q3603" t="s">
        <v>1301</v>
      </c>
      <c r="R3603" s="1">
        <v>42446</v>
      </c>
      <c r="S3603" t="s">
        <v>40</v>
      </c>
      <c r="T3603" t="s">
        <v>1302</v>
      </c>
      <c r="U3603" t="s">
        <v>71</v>
      </c>
      <c r="V3603" s="1">
        <v>42446</v>
      </c>
      <c r="W3603" s="12">
        <v>-670</v>
      </c>
      <c r="X3603" s="4" t="str">
        <f t="shared" si="113"/>
        <v>Income</v>
      </c>
      <c r="Y3603" s="5">
        <v>42430</v>
      </c>
      <c r="Z3603" s="6" t="s">
        <v>8072</v>
      </c>
      <c r="AA3603" s="7" t="str">
        <f t="shared" si="112"/>
        <v>Car Park Excess Fee Notice Income</v>
      </c>
    </row>
    <row r="3604" spans="1:27" x14ac:dyDescent="0.25">
      <c r="A3604" t="s">
        <v>23</v>
      </c>
      <c r="B3604" t="s">
        <v>24</v>
      </c>
      <c r="C3604" t="s">
        <v>25</v>
      </c>
      <c r="D3604" t="s">
        <v>26</v>
      </c>
      <c r="E3604" t="s">
        <v>721</v>
      </c>
      <c r="F3604" t="s">
        <v>722</v>
      </c>
      <c r="G3604" t="s">
        <v>696</v>
      </c>
      <c r="H3604" t="s">
        <v>697</v>
      </c>
      <c r="J3604">
        <v>201612</v>
      </c>
      <c r="K3604" t="s">
        <v>47</v>
      </c>
      <c r="L3604">
        <v>2030071</v>
      </c>
      <c r="M3604">
        <v>60</v>
      </c>
      <c r="P3604">
        <v>0</v>
      </c>
      <c r="Q3604" t="s">
        <v>1303</v>
      </c>
      <c r="R3604" s="1">
        <v>42436</v>
      </c>
      <c r="S3604" t="s">
        <v>40</v>
      </c>
      <c r="T3604" t="s">
        <v>1304</v>
      </c>
      <c r="U3604" t="s">
        <v>746</v>
      </c>
      <c r="V3604" s="1">
        <v>42436</v>
      </c>
      <c r="W3604" s="12">
        <v>-2010</v>
      </c>
      <c r="X3604" s="4" t="str">
        <f t="shared" si="113"/>
        <v>Income</v>
      </c>
      <c r="Y3604" s="5">
        <v>42430</v>
      </c>
      <c r="Z3604" s="6" t="s">
        <v>8072</v>
      </c>
      <c r="AA3604" s="7" t="str">
        <f t="shared" si="112"/>
        <v>Car Park Excess Fee Notice Income</v>
      </c>
    </row>
    <row r="3605" spans="1:27" x14ac:dyDescent="0.25">
      <c r="A3605" t="s">
        <v>23</v>
      </c>
      <c r="B3605" t="s">
        <v>24</v>
      </c>
      <c r="C3605" t="s">
        <v>25</v>
      </c>
      <c r="D3605" t="s">
        <v>26</v>
      </c>
      <c r="E3605" t="s">
        <v>721</v>
      </c>
      <c r="F3605" t="s">
        <v>722</v>
      </c>
      <c r="G3605" t="s">
        <v>696</v>
      </c>
      <c r="H3605" t="s">
        <v>697</v>
      </c>
      <c r="J3605">
        <v>201612</v>
      </c>
      <c r="K3605" t="s">
        <v>47</v>
      </c>
      <c r="L3605">
        <v>2030106</v>
      </c>
      <c r="M3605">
        <v>61</v>
      </c>
      <c r="P3605">
        <v>0</v>
      </c>
      <c r="Q3605" t="s">
        <v>1305</v>
      </c>
      <c r="R3605" s="1">
        <v>42438</v>
      </c>
      <c r="S3605" t="s">
        <v>40</v>
      </c>
      <c r="T3605" t="s">
        <v>1306</v>
      </c>
      <c r="U3605" t="s">
        <v>71</v>
      </c>
      <c r="V3605" s="1">
        <v>42438</v>
      </c>
      <c r="W3605" s="12">
        <v>-220</v>
      </c>
      <c r="X3605" s="4" t="str">
        <f t="shared" si="113"/>
        <v>Income</v>
      </c>
      <c r="Y3605" s="5">
        <v>42430</v>
      </c>
      <c r="Z3605" s="6" t="s">
        <v>8072</v>
      </c>
      <c r="AA3605" s="7" t="str">
        <f t="shared" si="112"/>
        <v>Car Park Excess Fee Notice Income</v>
      </c>
    </row>
    <row r="3606" spans="1:27" x14ac:dyDescent="0.25">
      <c r="A3606" t="s">
        <v>23</v>
      </c>
      <c r="B3606" t="s">
        <v>24</v>
      </c>
      <c r="C3606" t="s">
        <v>25</v>
      </c>
      <c r="D3606" t="s">
        <v>26</v>
      </c>
      <c r="E3606" t="s">
        <v>721</v>
      </c>
      <c r="F3606" t="s">
        <v>722</v>
      </c>
      <c r="G3606" t="s">
        <v>696</v>
      </c>
      <c r="H3606" t="s">
        <v>697</v>
      </c>
      <c r="J3606">
        <v>201612</v>
      </c>
      <c r="K3606" t="s">
        <v>47</v>
      </c>
      <c r="L3606">
        <v>2030070</v>
      </c>
      <c r="M3606">
        <v>11</v>
      </c>
      <c r="P3606">
        <v>0</v>
      </c>
      <c r="Q3606" t="s">
        <v>1307</v>
      </c>
      <c r="R3606" s="1">
        <v>42436</v>
      </c>
      <c r="S3606" t="s">
        <v>40</v>
      </c>
      <c r="T3606" t="s">
        <v>1308</v>
      </c>
      <c r="U3606" t="s">
        <v>71</v>
      </c>
      <c r="V3606" s="1">
        <v>42436</v>
      </c>
      <c r="W3606" s="12">
        <v>-220</v>
      </c>
      <c r="X3606" s="4" t="str">
        <f t="shared" si="113"/>
        <v>Income</v>
      </c>
      <c r="Y3606" s="5">
        <v>42430</v>
      </c>
      <c r="Z3606" s="6" t="s">
        <v>8072</v>
      </c>
      <c r="AA3606" s="7" t="str">
        <f t="shared" si="112"/>
        <v>Car Park Excess Fee Notice Income</v>
      </c>
    </row>
    <row r="3607" spans="1:27" x14ac:dyDescent="0.25">
      <c r="A3607" t="s">
        <v>23</v>
      </c>
      <c r="B3607" t="s">
        <v>24</v>
      </c>
      <c r="C3607" t="s">
        <v>25</v>
      </c>
      <c r="D3607" t="s">
        <v>26</v>
      </c>
      <c r="E3607" t="s">
        <v>721</v>
      </c>
      <c r="F3607" t="s">
        <v>722</v>
      </c>
      <c r="G3607" t="s">
        <v>696</v>
      </c>
      <c r="H3607" t="s">
        <v>697</v>
      </c>
      <c r="J3607">
        <v>201612</v>
      </c>
      <c r="K3607" t="s">
        <v>47</v>
      </c>
      <c r="L3607">
        <v>2030175</v>
      </c>
      <c r="M3607">
        <v>76</v>
      </c>
      <c r="P3607">
        <v>0</v>
      </c>
      <c r="Q3607" t="s">
        <v>1309</v>
      </c>
      <c r="R3607" s="1">
        <v>42446</v>
      </c>
      <c r="S3607" t="s">
        <v>40</v>
      </c>
      <c r="T3607" t="s">
        <v>1310</v>
      </c>
      <c r="U3607" t="s">
        <v>746</v>
      </c>
      <c r="V3607" s="1">
        <v>42446</v>
      </c>
      <c r="W3607" s="12">
        <v>-3342</v>
      </c>
      <c r="X3607" s="4" t="str">
        <f t="shared" si="113"/>
        <v>Income</v>
      </c>
      <c r="Y3607" s="5">
        <v>42430</v>
      </c>
      <c r="Z3607" s="6" t="s">
        <v>8072</v>
      </c>
      <c r="AA3607" s="7" t="str">
        <f t="shared" si="112"/>
        <v>Car Park Excess Fee Notice Income</v>
      </c>
    </row>
    <row r="3608" spans="1:27" x14ac:dyDescent="0.25">
      <c r="A3608" t="s">
        <v>23</v>
      </c>
      <c r="B3608" t="s">
        <v>24</v>
      </c>
      <c r="C3608" t="s">
        <v>25</v>
      </c>
      <c r="D3608" t="s">
        <v>26</v>
      </c>
      <c r="E3608" t="s">
        <v>721</v>
      </c>
      <c r="F3608" t="s">
        <v>722</v>
      </c>
      <c r="G3608" t="s">
        <v>696</v>
      </c>
      <c r="H3608" t="s">
        <v>697</v>
      </c>
      <c r="J3608">
        <v>201612</v>
      </c>
      <c r="K3608" t="s">
        <v>47</v>
      </c>
      <c r="L3608">
        <v>2030019</v>
      </c>
      <c r="M3608">
        <v>9</v>
      </c>
      <c r="P3608">
        <v>0</v>
      </c>
      <c r="Q3608" t="s">
        <v>1311</v>
      </c>
      <c r="R3608" s="1">
        <v>42430</v>
      </c>
      <c r="S3608" t="s">
        <v>40</v>
      </c>
      <c r="T3608" t="s">
        <v>1312</v>
      </c>
      <c r="U3608" t="s">
        <v>71</v>
      </c>
      <c r="V3608" s="1">
        <v>42430</v>
      </c>
      <c r="W3608" s="12">
        <v>-625</v>
      </c>
      <c r="X3608" s="4" t="str">
        <f t="shared" si="113"/>
        <v>Income</v>
      </c>
      <c r="Y3608" s="5">
        <v>42430</v>
      </c>
      <c r="Z3608" s="6" t="s">
        <v>8072</v>
      </c>
      <c r="AA3608" s="7" t="str">
        <f t="shared" si="112"/>
        <v>Car Park Excess Fee Notice Income</v>
      </c>
    </row>
    <row r="3609" spans="1:27" x14ac:dyDescent="0.25">
      <c r="A3609" t="s">
        <v>23</v>
      </c>
      <c r="B3609" t="s">
        <v>24</v>
      </c>
      <c r="C3609" t="s">
        <v>25</v>
      </c>
      <c r="D3609" t="s">
        <v>26</v>
      </c>
      <c r="E3609" t="s">
        <v>721</v>
      </c>
      <c r="F3609" t="s">
        <v>722</v>
      </c>
      <c r="G3609" t="s">
        <v>696</v>
      </c>
      <c r="H3609" t="s">
        <v>697</v>
      </c>
      <c r="J3609">
        <v>201612</v>
      </c>
      <c r="K3609" t="s">
        <v>47</v>
      </c>
      <c r="L3609">
        <v>2030072</v>
      </c>
      <c r="M3609">
        <v>15</v>
      </c>
      <c r="P3609">
        <v>0</v>
      </c>
      <c r="Q3609" t="s">
        <v>1313</v>
      </c>
      <c r="R3609" s="1">
        <v>42436</v>
      </c>
      <c r="S3609" t="s">
        <v>40</v>
      </c>
      <c r="T3609" t="s">
        <v>1314</v>
      </c>
      <c r="U3609" t="s">
        <v>746</v>
      </c>
      <c r="V3609" s="1">
        <v>42436</v>
      </c>
      <c r="W3609" s="12">
        <v>-1280</v>
      </c>
      <c r="X3609" s="4" t="str">
        <f t="shared" si="113"/>
        <v>Income</v>
      </c>
      <c r="Y3609" s="5">
        <v>42430</v>
      </c>
      <c r="Z3609" s="6" t="s">
        <v>8072</v>
      </c>
      <c r="AA3609" s="7" t="str">
        <f t="shared" si="112"/>
        <v>Car Park Excess Fee Notice Income</v>
      </c>
    </row>
    <row r="3610" spans="1:27" x14ac:dyDescent="0.25">
      <c r="A3610" t="s">
        <v>23</v>
      </c>
      <c r="B3610" t="s">
        <v>24</v>
      </c>
      <c r="C3610" t="s">
        <v>25</v>
      </c>
      <c r="D3610" t="s">
        <v>26</v>
      </c>
      <c r="E3610" t="s">
        <v>721</v>
      </c>
      <c r="F3610" t="s">
        <v>722</v>
      </c>
      <c r="G3610" t="s">
        <v>696</v>
      </c>
      <c r="H3610" t="s">
        <v>697</v>
      </c>
      <c r="J3610">
        <v>201612</v>
      </c>
      <c r="K3610" t="s">
        <v>47</v>
      </c>
      <c r="L3610">
        <v>2030189</v>
      </c>
      <c r="M3610">
        <v>61</v>
      </c>
      <c r="P3610">
        <v>0</v>
      </c>
      <c r="Q3610" t="s">
        <v>1315</v>
      </c>
      <c r="R3610" s="1">
        <v>42446</v>
      </c>
      <c r="S3610" t="s">
        <v>40</v>
      </c>
      <c r="T3610" t="s">
        <v>1316</v>
      </c>
      <c r="U3610" t="s">
        <v>50</v>
      </c>
      <c r="V3610" s="1">
        <v>42446</v>
      </c>
      <c r="W3610" s="12">
        <v>-30</v>
      </c>
      <c r="X3610" s="4" t="str">
        <f t="shared" si="113"/>
        <v>Income</v>
      </c>
      <c r="Y3610" s="5">
        <v>42430</v>
      </c>
      <c r="Z3610" s="6" t="s">
        <v>8072</v>
      </c>
      <c r="AA3610" s="7" t="str">
        <f t="shared" si="112"/>
        <v>Car Park Excess Fee Notice Income</v>
      </c>
    </row>
    <row r="3611" spans="1:27" x14ac:dyDescent="0.25">
      <c r="A3611" t="s">
        <v>23</v>
      </c>
      <c r="B3611" t="s">
        <v>24</v>
      </c>
      <c r="C3611" t="s">
        <v>25</v>
      </c>
      <c r="D3611" t="s">
        <v>26</v>
      </c>
      <c r="E3611" t="s">
        <v>721</v>
      </c>
      <c r="F3611" t="s">
        <v>722</v>
      </c>
      <c r="G3611" t="s">
        <v>696</v>
      </c>
      <c r="H3611" t="s">
        <v>697</v>
      </c>
      <c r="J3611">
        <v>201612</v>
      </c>
      <c r="K3611" t="s">
        <v>47</v>
      </c>
      <c r="L3611">
        <v>2030101</v>
      </c>
      <c r="M3611">
        <v>12</v>
      </c>
      <c r="P3611">
        <v>0</v>
      </c>
      <c r="Q3611" t="s">
        <v>1317</v>
      </c>
      <c r="R3611" s="1">
        <v>42438</v>
      </c>
      <c r="S3611" t="s">
        <v>40</v>
      </c>
      <c r="T3611" t="s">
        <v>1318</v>
      </c>
      <c r="U3611" t="s">
        <v>71</v>
      </c>
      <c r="V3611" s="1">
        <v>42438</v>
      </c>
      <c r="W3611" s="12">
        <v>-370</v>
      </c>
      <c r="X3611" s="4" t="str">
        <f t="shared" si="113"/>
        <v>Income</v>
      </c>
      <c r="Y3611" s="5">
        <v>42430</v>
      </c>
      <c r="Z3611" s="6" t="s">
        <v>8072</v>
      </c>
      <c r="AA3611" s="7" t="str">
        <f t="shared" si="112"/>
        <v>Car Park Excess Fee Notice Income</v>
      </c>
    </row>
    <row r="3612" spans="1:27" x14ac:dyDescent="0.25">
      <c r="A3612" t="s">
        <v>23</v>
      </c>
      <c r="B3612" t="s">
        <v>24</v>
      </c>
      <c r="C3612" t="s">
        <v>25</v>
      </c>
      <c r="D3612" t="s">
        <v>26</v>
      </c>
      <c r="E3612" t="s">
        <v>721</v>
      </c>
      <c r="F3612" t="s">
        <v>722</v>
      </c>
      <c r="G3612" t="s">
        <v>696</v>
      </c>
      <c r="H3612" t="s">
        <v>697</v>
      </c>
      <c r="J3612">
        <v>201612</v>
      </c>
      <c r="K3612" t="s">
        <v>47</v>
      </c>
      <c r="L3612">
        <v>2030079</v>
      </c>
      <c r="M3612">
        <v>27</v>
      </c>
      <c r="P3612">
        <v>0</v>
      </c>
      <c r="Q3612" t="s">
        <v>1319</v>
      </c>
      <c r="R3612" s="1">
        <v>42436</v>
      </c>
      <c r="S3612" t="s">
        <v>40</v>
      </c>
      <c r="T3612" t="s">
        <v>1320</v>
      </c>
      <c r="U3612" t="s">
        <v>746</v>
      </c>
      <c r="V3612" s="1">
        <v>42436</v>
      </c>
      <c r="W3612" s="12">
        <v>-95</v>
      </c>
      <c r="X3612" s="4" t="str">
        <f t="shared" si="113"/>
        <v>Income</v>
      </c>
      <c r="Y3612" s="5">
        <v>42430</v>
      </c>
      <c r="Z3612" s="6" t="s">
        <v>8072</v>
      </c>
      <c r="AA3612" s="7" t="str">
        <f t="shared" si="112"/>
        <v>Car Park Excess Fee Notice Income</v>
      </c>
    </row>
    <row r="3613" spans="1:27" x14ac:dyDescent="0.25">
      <c r="A3613" t="s">
        <v>23</v>
      </c>
      <c r="B3613" t="s">
        <v>24</v>
      </c>
      <c r="C3613" t="s">
        <v>25</v>
      </c>
      <c r="D3613" t="s">
        <v>26</v>
      </c>
      <c r="E3613" t="s">
        <v>721</v>
      </c>
      <c r="F3613" t="s">
        <v>722</v>
      </c>
      <c r="G3613" t="s">
        <v>696</v>
      </c>
      <c r="H3613" t="s">
        <v>697</v>
      </c>
      <c r="J3613">
        <v>201612</v>
      </c>
      <c r="K3613" t="s">
        <v>47</v>
      </c>
      <c r="L3613">
        <v>2030056</v>
      </c>
      <c r="M3613">
        <v>92</v>
      </c>
      <c r="P3613">
        <v>0</v>
      </c>
      <c r="Q3613" t="s">
        <v>1321</v>
      </c>
      <c r="R3613" s="1">
        <v>42433</v>
      </c>
      <c r="S3613" t="s">
        <v>40</v>
      </c>
      <c r="T3613" t="s">
        <v>1322</v>
      </c>
      <c r="U3613" t="s">
        <v>50</v>
      </c>
      <c r="V3613" s="1">
        <v>42433</v>
      </c>
      <c r="W3613" s="12">
        <v>-3285</v>
      </c>
      <c r="X3613" s="4" t="str">
        <f t="shared" si="113"/>
        <v>Income</v>
      </c>
      <c r="Y3613" s="5">
        <v>42430</v>
      </c>
      <c r="Z3613" s="6" t="s">
        <v>8072</v>
      </c>
      <c r="AA3613" s="7" t="str">
        <f t="shared" si="112"/>
        <v>Car Park Excess Fee Notice Income</v>
      </c>
    </row>
    <row r="3614" spans="1:27" x14ac:dyDescent="0.25">
      <c r="A3614" t="s">
        <v>23</v>
      </c>
      <c r="B3614" t="s">
        <v>24</v>
      </c>
      <c r="C3614" t="s">
        <v>25</v>
      </c>
      <c r="D3614" t="s">
        <v>26</v>
      </c>
      <c r="E3614" t="s">
        <v>721</v>
      </c>
      <c r="F3614" t="s">
        <v>722</v>
      </c>
      <c r="G3614" t="s">
        <v>696</v>
      </c>
      <c r="H3614" t="s">
        <v>697</v>
      </c>
      <c r="J3614">
        <v>201612</v>
      </c>
      <c r="K3614" t="s">
        <v>47</v>
      </c>
      <c r="L3614">
        <v>2030150</v>
      </c>
      <c r="M3614">
        <v>115</v>
      </c>
      <c r="P3614">
        <v>0</v>
      </c>
      <c r="Q3614" t="s">
        <v>1323</v>
      </c>
      <c r="R3614" s="1">
        <v>42444</v>
      </c>
      <c r="S3614" t="s">
        <v>40</v>
      </c>
      <c r="T3614" t="s">
        <v>1324</v>
      </c>
      <c r="U3614" t="s">
        <v>746</v>
      </c>
      <c r="V3614" s="1">
        <v>42444</v>
      </c>
      <c r="W3614" s="12">
        <v>-3032</v>
      </c>
      <c r="X3614" s="4" t="str">
        <f t="shared" si="113"/>
        <v>Income</v>
      </c>
      <c r="Y3614" s="5">
        <v>42430</v>
      </c>
      <c r="Z3614" s="6" t="s">
        <v>8072</v>
      </c>
      <c r="AA3614" s="7" t="str">
        <f t="shared" si="112"/>
        <v>Car Park Excess Fee Notice Income</v>
      </c>
    </row>
    <row r="3615" spans="1:27" x14ac:dyDescent="0.25">
      <c r="A3615" t="s">
        <v>23</v>
      </c>
      <c r="B3615" t="s">
        <v>24</v>
      </c>
      <c r="C3615" t="s">
        <v>25</v>
      </c>
      <c r="D3615" t="s">
        <v>26</v>
      </c>
      <c r="E3615" t="s">
        <v>721</v>
      </c>
      <c r="F3615" t="s">
        <v>722</v>
      </c>
      <c r="G3615" t="s">
        <v>696</v>
      </c>
      <c r="H3615" t="s">
        <v>697</v>
      </c>
      <c r="J3615">
        <v>201612</v>
      </c>
      <c r="K3615" t="s">
        <v>47</v>
      </c>
      <c r="L3615">
        <v>2030059</v>
      </c>
      <c r="M3615">
        <v>2</v>
      </c>
      <c r="P3615">
        <v>0</v>
      </c>
      <c r="Q3615" t="s">
        <v>1325</v>
      </c>
      <c r="R3615" s="1">
        <v>42433</v>
      </c>
      <c r="S3615" t="s">
        <v>40</v>
      </c>
      <c r="T3615" t="s">
        <v>1326</v>
      </c>
      <c r="U3615" t="s">
        <v>50</v>
      </c>
      <c r="V3615" s="1">
        <v>42433</v>
      </c>
      <c r="W3615" s="12">
        <v>-120</v>
      </c>
      <c r="X3615" s="4" t="str">
        <f t="shared" si="113"/>
        <v>Income</v>
      </c>
      <c r="Y3615" s="5">
        <v>42430</v>
      </c>
      <c r="Z3615" s="6" t="s">
        <v>8072</v>
      </c>
      <c r="AA3615" s="7" t="str">
        <f t="shared" si="112"/>
        <v>Car Park Excess Fee Notice Income</v>
      </c>
    </row>
    <row r="3616" spans="1:27" x14ac:dyDescent="0.25">
      <c r="A3616" t="s">
        <v>23</v>
      </c>
      <c r="B3616" t="s">
        <v>24</v>
      </c>
      <c r="C3616" t="s">
        <v>25</v>
      </c>
      <c r="D3616" t="s">
        <v>26</v>
      </c>
      <c r="E3616" t="s">
        <v>721</v>
      </c>
      <c r="F3616" t="s">
        <v>722</v>
      </c>
      <c r="G3616" t="s">
        <v>696</v>
      </c>
      <c r="H3616" t="s">
        <v>697</v>
      </c>
      <c r="J3616">
        <v>201612</v>
      </c>
      <c r="K3616" t="s">
        <v>47</v>
      </c>
      <c r="L3616">
        <v>2030126</v>
      </c>
      <c r="M3616">
        <v>0</v>
      </c>
      <c r="P3616">
        <v>0</v>
      </c>
      <c r="Q3616" t="s">
        <v>1327</v>
      </c>
      <c r="R3616" s="1">
        <v>42440</v>
      </c>
      <c r="S3616" t="s">
        <v>40</v>
      </c>
      <c r="T3616" t="s">
        <v>1328</v>
      </c>
      <c r="U3616" t="s">
        <v>71</v>
      </c>
      <c r="V3616" s="1">
        <v>42440</v>
      </c>
      <c r="W3616" s="12">
        <v>-30</v>
      </c>
      <c r="X3616" s="4" t="str">
        <f t="shared" si="113"/>
        <v>Income</v>
      </c>
      <c r="Y3616" s="5">
        <v>42430</v>
      </c>
      <c r="Z3616" s="6" t="s">
        <v>8072</v>
      </c>
      <c r="AA3616" s="7" t="str">
        <f t="shared" si="112"/>
        <v>Car Park Excess Fee Notice Income</v>
      </c>
    </row>
    <row r="3617" spans="1:27" x14ac:dyDescent="0.25">
      <c r="A3617" t="s">
        <v>23</v>
      </c>
      <c r="B3617" t="s">
        <v>24</v>
      </c>
      <c r="C3617" t="s">
        <v>25</v>
      </c>
      <c r="D3617" t="s">
        <v>26</v>
      </c>
      <c r="E3617" t="s">
        <v>721</v>
      </c>
      <c r="F3617" t="s">
        <v>722</v>
      </c>
      <c r="G3617" t="s">
        <v>696</v>
      </c>
      <c r="H3617" t="s">
        <v>697</v>
      </c>
      <c r="J3617">
        <v>201612</v>
      </c>
      <c r="K3617" t="s">
        <v>47</v>
      </c>
      <c r="L3617">
        <v>2030096</v>
      </c>
      <c r="M3617">
        <v>40</v>
      </c>
      <c r="P3617">
        <v>0</v>
      </c>
      <c r="Q3617" t="s">
        <v>1329</v>
      </c>
      <c r="R3617" s="1">
        <v>42437</v>
      </c>
      <c r="S3617" t="s">
        <v>40</v>
      </c>
      <c r="T3617" t="s">
        <v>1330</v>
      </c>
      <c r="U3617" t="s">
        <v>50</v>
      </c>
      <c r="V3617" s="1">
        <v>42437</v>
      </c>
      <c r="W3617" s="12">
        <v>-360</v>
      </c>
      <c r="X3617" s="4" t="str">
        <f t="shared" si="113"/>
        <v>Income</v>
      </c>
      <c r="Y3617" s="5">
        <v>42430</v>
      </c>
      <c r="Z3617" s="6" t="s">
        <v>8072</v>
      </c>
      <c r="AA3617" s="7" t="str">
        <f t="shared" si="112"/>
        <v>Car Park Excess Fee Notice Income</v>
      </c>
    </row>
    <row r="3618" spans="1:27" x14ac:dyDescent="0.25">
      <c r="A3618" t="s">
        <v>23</v>
      </c>
      <c r="B3618" t="s">
        <v>24</v>
      </c>
      <c r="C3618" t="s">
        <v>25</v>
      </c>
      <c r="D3618" t="s">
        <v>26</v>
      </c>
      <c r="E3618" t="s">
        <v>721</v>
      </c>
      <c r="F3618" t="s">
        <v>722</v>
      </c>
      <c r="G3618" t="s">
        <v>696</v>
      </c>
      <c r="H3618" t="s">
        <v>697</v>
      </c>
      <c r="J3618">
        <v>201612</v>
      </c>
      <c r="K3618" t="s">
        <v>47</v>
      </c>
      <c r="L3618">
        <v>2030145</v>
      </c>
      <c r="M3618">
        <v>19</v>
      </c>
      <c r="P3618">
        <v>0</v>
      </c>
      <c r="Q3618" t="s">
        <v>1331</v>
      </c>
      <c r="R3618" s="1">
        <v>42443</v>
      </c>
      <c r="S3618" t="s">
        <v>40</v>
      </c>
      <c r="T3618" t="s">
        <v>1332</v>
      </c>
      <c r="U3618" t="s">
        <v>71</v>
      </c>
      <c r="V3618" s="1">
        <v>42443</v>
      </c>
      <c r="W3618" s="12">
        <v>-280</v>
      </c>
      <c r="X3618" s="4" t="str">
        <f t="shared" si="113"/>
        <v>Income</v>
      </c>
      <c r="Y3618" s="5">
        <v>42430</v>
      </c>
      <c r="Z3618" s="6" t="s">
        <v>8072</v>
      </c>
      <c r="AA3618" s="7" t="str">
        <f t="shared" si="112"/>
        <v>Car Park Excess Fee Notice Income</v>
      </c>
    </row>
    <row r="3619" spans="1:27" x14ac:dyDescent="0.25">
      <c r="A3619" t="s">
        <v>23</v>
      </c>
      <c r="B3619" t="s">
        <v>24</v>
      </c>
      <c r="C3619" t="s">
        <v>25</v>
      </c>
      <c r="D3619" t="s">
        <v>26</v>
      </c>
      <c r="E3619" t="s">
        <v>721</v>
      </c>
      <c r="F3619" t="s">
        <v>722</v>
      </c>
      <c r="G3619" t="s">
        <v>696</v>
      </c>
      <c r="H3619" t="s">
        <v>697</v>
      </c>
      <c r="J3619">
        <v>201612</v>
      </c>
      <c r="K3619" t="s">
        <v>47</v>
      </c>
      <c r="L3619">
        <v>2030104</v>
      </c>
      <c r="M3619">
        <v>3</v>
      </c>
      <c r="P3619">
        <v>0</v>
      </c>
      <c r="Q3619" t="s">
        <v>1333</v>
      </c>
      <c r="R3619" s="1">
        <v>42438</v>
      </c>
      <c r="S3619" t="s">
        <v>40</v>
      </c>
      <c r="T3619" t="s">
        <v>1334</v>
      </c>
      <c r="U3619" t="s">
        <v>746</v>
      </c>
      <c r="V3619" s="1">
        <v>42438</v>
      </c>
      <c r="W3619" s="12">
        <v>-90</v>
      </c>
      <c r="X3619" s="4" t="str">
        <f t="shared" si="113"/>
        <v>Income</v>
      </c>
      <c r="Y3619" s="5">
        <v>42430</v>
      </c>
      <c r="Z3619" s="6" t="s">
        <v>8072</v>
      </c>
      <c r="AA3619" s="7" t="str">
        <f t="shared" si="112"/>
        <v>Car Park Excess Fee Notice Income</v>
      </c>
    </row>
    <row r="3620" spans="1:27" x14ac:dyDescent="0.25">
      <c r="A3620" t="s">
        <v>23</v>
      </c>
      <c r="B3620" t="s">
        <v>24</v>
      </c>
      <c r="C3620" t="s">
        <v>25</v>
      </c>
      <c r="D3620" t="s">
        <v>26</v>
      </c>
      <c r="E3620" t="s">
        <v>721</v>
      </c>
      <c r="F3620" t="s">
        <v>722</v>
      </c>
      <c r="G3620" t="s">
        <v>696</v>
      </c>
      <c r="H3620" t="s">
        <v>697</v>
      </c>
      <c r="J3620">
        <v>201612</v>
      </c>
      <c r="K3620" t="s">
        <v>47</v>
      </c>
      <c r="L3620">
        <v>2030061</v>
      </c>
      <c r="M3620">
        <v>4</v>
      </c>
      <c r="P3620">
        <v>0</v>
      </c>
      <c r="Q3620" t="s">
        <v>1335</v>
      </c>
      <c r="R3620" s="1">
        <v>42433</v>
      </c>
      <c r="S3620" t="s">
        <v>40</v>
      </c>
      <c r="T3620" t="s">
        <v>1336</v>
      </c>
      <c r="U3620" t="s">
        <v>71</v>
      </c>
      <c r="V3620" s="1">
        <v>42433</v>
      </c>
      <c r="W3620" s="12">
        <v>-495</v>
      </c>
      <c r="X3620" s="4" t="str">
        <f t="shared" si="113"/>
        <v>Income</v>
      </c>
      <c r="Y3620" s="5">
        <v>42430</v>
      </c>
      <c r="Z3620" s="6" t="s">
        <v>8072</v>
      </c>
      <c r="AA3620" s="7" t="str">
        <f t="shared" si="112"/>
        <v>Car Park Excess Fee Notice Income</v>
      </c>
    </row>
    <row r="3621" spans="1:27" x14ac:dyDescent="0.25">
      <c r="A3621" t="s">
        <v>23</v>
      </c>
      <c r="B3621" t="s">
        <v>24</v>
      </c>
      <c r="C3621" t="s">
        <v>25</v>
      </c>
      <c r="D3621" t="s">
        <v>26</v>
      </c>
      <c r="E3621" t="s">
        <v>721</v>
      </c>
      <c r="F3621" t="s">
        <v>722</v>
      </c>
      <c r="G3621" t="s">
        <v>696</v>
      </c>
      <c r="H3621" t="s">
        <v>697</v>
      </c>
      <c r="J3621">
        <v>201612</v>
      </c>
      <c r="K3621" t="s">
        <v>47</v>
      </c>
      <c r="L3621">
        <v>2030154</v>
      </c>
      <c r="M3621">
        <v>28</v>
      </c>
      <c r="P3621">
        <v>0</v>
      </c>
      <c r="Q3621" t="s">
        <v>1337</v>
      </c>
      <c r="R3621" s="1">
        <v>42444</v>
      </c>
      <c r="S3621" t="s">
        <v>40</v>
      </c>
      <c r="T3621" t="s">
        <v>1338</v>
      </c>
      <c r="U3621" t="s">
        <v>746</v>
      </c>
      <c r="V3621" s="1">
        <v>42444</v>
      </c>
      <c r="W3621" s="12">
        <v>-110</v>
      </c>
      <c r="X3621" s="4" t="str">
        <f t="shared" si="113"/>
        <v>Income</v>
      </c>
      <c r="Y3621" s="5">
        <v>42430</v>
      </c>
      <c r="Z3621" s="6" t="s">
        <v>8072</v>
      </c>
      <c r="AA3621" s="7" t="str">
        <f t="shared" si="112"/>
        <v>Car Park Excess Fee Notice Income</v>
      </c>
    </row>
    <row r="3622" spans="1:27" x14ac:dyDescent="0.25">
      <c r="A3622" t="s">
        <v>23</v>
      </c>
      <c r="B3622" t="s">
        <v>24</v>
      </c>
      <c r="C3622" t="s">
        <v>25</v>
      </c>
      <c r="D3622" t="s">
        <v>26</v>
      </c>
      <c r="E3622" t="s">
        <v>721</v>
      </c>
      <c r="F3622" t="s">
        <v>722</v>
      </c>
      <c r="G3622" t="s">
        <v>696</v>
      </c>
      <c r="H3622" t="s">
        <v>697</v>
      </c>
      <c r="J3622">
        <v>201612</v>
      </c>
      <c r="K3622" t="s">
        <v>47</v>
      </c>
      <c r="L3622">
        <v>2030084</v>
      </c>
      <c r="M3622">
        <v>77</v>
      </c>
      <c r="P3622">
        <v>0</v>
      </c>
      <c r="Q3622" t="s">
        <v>1339</v>
      </c>
      <c r="R3622" s="1">
        <v>42436</v>
      </c>
      <c r="S3622" t="s">
        <v>40</v>
      </c>
      <c r="T3622" t="s">
        <v>1340</v>
      </c>
      <c r="U3622" t="s">
        <v>71</v>
      </c>
      <c r="V3622" s="1">
        <v>42436</v>
      </c>
      <c r="W3622" s="12">
        <v>-415</v>
      </c>
      <c r="X3622" s="4" t="str">
        <f t="shared" si="113"/>
        <v>Income</v>
      </c>
      <c r="Y3622" s="5">
        <v>42430</v>
      </c>
      <c r="Z3622" s="6" t="s">
        <v>8072</v>
      </c>
      <c r="AA3622" s="7" t="str">
        <f t="shared" si="112"/>
        <v>Car Park Excess Fee Notice Income</v>
      </c>
    </row>
    <row r="3623" spans="1:27" x14ac:dyDescent="0.25">
      <c r="A3623" t="s">
        <v>23</v>
      </c>
      <c r="B3623" t="s">
        <v>24</v>
      </c>
      <c r="C3623" t="s">
        <v>25</v>
      </c>
      <c r="D3623" t="s">
        <v>26</v>
      </c>
      <c r="E3623" t="s">
        <v>721</v>
      </c>
      <c r="F3623" t="s">
        <v>722</v>
      </c>
      <c r="G3623" t="s">
        <v>696</v>
      </c>
      <c r="H3623" t="s">
        <v>697</v>
      </c>
      <c r="J3623">
        <v>201612</v>
      </c>
      <c r="K3623" t="s">
        <v>47</v>
      </c>
      <c r="L3623">
        <v>2030055</v>
      </c>
      <c r="M3623">
        <v>23</v>
      </c>
      <c r="P3623">
        <v>0</v>
      </c>
      <c r="Q3623" t="s">
        <v>1341</v>
      </c>
      <c r="R3623" s="1">
        <v>42432</v>
      </c>
      <c r="S3623" t="s">
        <v>40</v>
      </c>
      <c r="T3623" t="s">
        <v>1342</v>
      </c>
      <c r="U3623" t="s">
        <v>71</v>
      </c>
      <c r="V3623" s="1">
        <v>42432</v>
      </c>
      <c r="W3623" s="12">
        <v>-30</v>
      </c>
      <c r="X3623" s="4" t="str">
        <f t="shared" si="113"/>
        <v>Income</v>
      </c>
      <c r="Y3623" s="5">
        <v>42430</v>
      </c>
      <c r="Z3623" s="6" t="s">
        <v>8072</v>
      </c>
      <c r="AA3623" s="7" t="str">
        <f t="shared" si="112"/>
        <v>Car Park Excess Fee Notice Income</v>
      </c>
    </row>
    <row r="3624" spans="1:27" x14ac:dyDescent="0.25">
      <c r="A3624" t="s">
        <v>23</v>
      </c>
      <c r="B3624" t="s">
        <v>24</v>
      </c>
      <c r="C3624" t="s">
        <v>25</v>
      </c>
      <c r="D3624" t="s">
        <v>26</v>
      </c>
      <c r="E3624" t="s">
        <v>721</v>
      </c>
      <c r="F3624" t="s">
        <v>722</v>
      </c>
      <c r="G3624" t="s">
        <v>696</v>
      </c>
      <c r="H3624" t="s">
        <v>697</v>
      </c>
      <c r="J3624">
        <v>201612</v>
      </c>
      <c r="K3624" t="s">
        <v>47</v>
      </c>
      <c r="L3624">
        <v>2030127</v>
      </c>
      <c r="M3624">
        <v>9</v>
      </c>
      <c r="P3624">
        <v>0</v>
      </c>
      <c r="Q3624" t="s">
        <v>1343</v>
      </c>
      <c r="R3624" s="1">
        <v>42440</v>
      </c>
      <c r="S3624" t="s">
        <v>40</v>
      </c>
      <c r="T3624" t="s">
        <v>1344</v>
      </c>
      <c r="U3624" t="s">
        <v>71</v>
      </c>
      <c r="V3624" s="1">
        <v>42440</v>
      </c>
      <c r="W3624" s="12">
        <v>-305</v>
      </c>
      <c r="X3624" s="4" t="str">
        <f t="shared" si="113"/>
        <v>Income</v>
      </c>
      <c r="Y3624" s="5">
        <v>42430</v>
      </c>
      <c r="Z3624" s="6" t="s">
        <v>8072</v>
      </c>
      <c r="AA3624" s="7" t="str">
        <f t="shared" si="112"/>
        <v>Car Park Excess Fee Notice Income</v>
      </c>
    </row>
    <row r="3625" spans="1:27" x14ac:dyDescent="0.25">
      <c r="A3625" t="s">
        <v>23</v>
      </c>
      <c r="B3625" t="s">
        <v>24</v>
      </c>
      <c r="C3625" t="s">
        <v>25</v>
      </c>
      <c r="D3625" t="s">
        <v>26</v>
      </c>
      <c r="E3625" t="s">
        <v>721</v>
      </c>
      <c r="F3625" t="s">
        <v>722</v>
      </c>
      <c r="G3625" t="s">
        <v>696</v>
      </c>
      <c r="H3625" t="s">
        <v>697</v>
      </c>
      <c r="J3625">
        <v>201612</v>
      </c>
      <c r="K3625" t="s">
        <v>47</v>
      </c>
      <c r="L3625">
        <v>2030167</v>
      </c>
      <c r="M3625">
        <v>7</v>
      </c>
      <c r="P3625">
        <v>0</v>
      </c>
      <c r="Q3625" t="s">
        <v>1345</v>
      </c>
      <c r="R3625" s="1">
        <v>42445</v>
      </c>
      <c r="S3625" t="s">
        <v>40</v>
      </c>
      <c r="T3625" t="s">
        <v>1346</v>
      </c>
      <c r="U3625" t="s">
        <v>71</v>
      </c>
      <c r="V3625" s="1">
        <v>42445</v>
      </c>
      <c r="W3625" s="12">
        <v>-520</v>
      </c>
      <c r="X3625" s="4" t="str">
        <f t="shared" si="113"/>
        <v>Income</v>
      </c>
      <c r="Y3625" s="5">
        <v>42430</v>
      </c>
      <c r="Z3625" s="6" t="s">
        <v>8072</v>
      </c>
      <c r="AA3625" s="7" t="str">
        <f t="shared" si="112"/>
        <v>Car Park Excess Fee Notice Income</v>
      </c>
    </row>
    <row r="3626" spans="1:27" x14ac:dyDescent="0.25">
      <c r="A3626" t="s">
        <v>23</v>
      </c>
      <c r="B3626" t="s">
        <v>24</v>
      </c>
      <c r="C3626" t="s">
        <v>25</v>
      </c>
      <c r="D3626" t="s">
        <v>26</v>
      </c>
      <c r="E3626" t="s">
        <v>721</v>
      </c>
      <c r="F3626" t="s">
        <v>722</v>
      </c>
      <c r="G3626" t="s">
        <v>696</v>
      </c>
      <c r="H3626" t="s">
        <v>697</v>
      </c>
      <c r="J3626">
        <v>201612</v>
      </c>
      <c r="K3626" t="s">
        <v>47</v>
      </c>
      <c r="L3626">
        <v>2030191</v>
      </c>
      <c r="M3626">
        <v>3</v>
      </c>
      <c r="P3626">
        <v>0</v>
      </c>
      <c r="Q3626" t="s">
        <v>1347</v>
      </c>
      <c r="R3626" s="1">
        <v>42447</v>
      </c>
      <c r="S3626" t="s">
        <v>40</v>
      </c>
      <c r="T3626" t="s">
        <v>1348</v>
      </c>
      <c r="U3626" t="s">
        <v>71</v>
      </c>
      <c r="V3626" s="1">
        <v>42447</v>
      </c>
      <c r="W3626" s="12">
        <v>-60</v>
      </c>
      <c r="X3626" s="4" t="str">
        <f t="shared" si="113"/>
        <v>Income</v>
      </c>
      <c r="Y3626" s="5">
        <v>42430</v>
      </c>
      <c r="Z3626" s="6" t="s">
        <v>8072</v>
      </c>
      <c r="AA3626" s="7" t="str">
        <f t="shared" si="112"/>
        <v>Car Park Excess Fee Notice Income</v>
      </c>
    </row>
    <row r="3627" spans="1:27" x14ac:dyDescent="0.25">
      <c r="A3627" t="s">
        <v>23</v>
      </c>
      <c r="B3627" t="s">
        <v>24</v>
      </c>
      <c r="C3627" t="s">
        <v>25</v>
      </c>
      <c r="D3627" t="s">
        <v>26</v>
      </c>
      <c r="E3627" t="s">
        <v>721</v>
      </c>
      <c r="F3627" t="s">
        <v>722</v>
      </c>
      <c r="G3627" t="s">
        <v>696</v>
      </c>
      <c r="H3627" t="s">
        <v>697</v>
      </c>
      <c r="J3627">
        <v>201612</v>
      </c>
      <c r="K3627" t="s">
        <v>31</v>
      </c>
      <c r="L3627">
        <v>5230496</v>
      </c>
      <c r="M3627">
        <v>1</v>
      </c>
      <c r="N3627">
        <v>61191</v>
      </c>
      <c r="O3627" t="s">
        <v>1017</v>
      </c>
      <c r="P3627">
        <v>0</v>
      </c>
      <c r="Q3627">
        <v>163718</v>
      </c>
      <c r="R3627" s="1">
        <v>42435</v>
      </c>
      <c r="S3627" t="s">
        <v>163</v>
      </c>
      <c r="U3627" t="s">
        <v>35</v>
      </c>
      <c r="V3627" s="1">
        <v>42459</v>
      </c>
      <c r="W3627" s="12">
        <v>2581.58</v>
      </c>
      <c r="X3627" s="4" t="str">
        <f t="shared" si="113"/>
        <v>Income</v>
      </c>
      <c r="Y3627" s="5">
        <v>42430</v>
      </c>
      <c r="Z3627" s="6" t="s">
        <v>8072</v>
      </c>
      <c r="AA3627" s="7" t="str">
        <f t="shared" si="112"/>
        <v>Car Park Excess Fee Notice Income</v>
      </c>
    </row>
    <row r="3628" spans="1:27" x14ac:dyDescent="0.25">
      <c r="A3628" t="s">
        <v>23</v>
      </c>
      <c r="B3628" t="s">
        <v>24</v>
      </c>
      <c r="C3628" t="s">
        <v>25</v>
      </c>
      <c r="D3628" t="s">
        <v>26</v>
      </c>
      <c r="E3628" t="s">
        <v>721</v>
      </c>
      <c r="F3628" t="s">
        <v>722</v>
      </c>
      <c r="G3628" t="s">
        <v>696</v>
      </c>
      <c r="H3628" t="s">
        <v>697</v>
      </c>
      <c r="J3628">
        <v>201612</v>
      </c>
      <c r="K3628" t="s">
        <v>31</v>
      </c>
      <c r="L3628">
        <v>5230496</v>
      </c>
      <c r="M3628">
        <v>2</v>
      </c>
      <c r="N3628">
        <v>61191</v>
      </c>
      <c r="O3628" t="s">
        <v>1017</v>
      </c>
      <c r="P3628">
        <v>0</v>
      </c>
      <c r="Q3628">
        <v>163718</v>
      </c>
      <c r="R3628" s="1">
        <v>42435</v>
      </c>
      <c r="S3628" t="s">
        <v>34</v>
      </c>
      <c r="U3628" t="s">
        <v>35</v>
      </c>
      <c r="V3628" s="1">
        <v>42459</v>
      </c>
      <c r="W3628" s="12">
        <v>-2581.58</v>
      </c>
      <c r="X3628" s="4" t="str">
        <f t="shared" si="113"/>
        <v>Income</v>
      </c>
      <c r="Y3628" s="5">
        <v>42430</v>
      </c>
      <c r="Z3628" s="6" t="s">
        <v>8072</v>
      </c>
      <c r="AA3628" s="7" t="str">
        <f t="shared" si="112"/>
        <v>Car Park Excess Fee Notice Income</v>
      </c>
    </row>
    <row r="3629" spans="1:27" x14ac:dyDescent="0.25">
      <c r="A3629" t="s">
        <v>23</v>
      </c>
      <c r="B3629" t="s">
        <v>24</v>
      </c>
      <c r="C3629" t="s">
        <v>25</v>
      </c>
      <c r="D3629" t="s">
        <v>26</v>
      </c>
      <c r="E3629" t="s">
        <v>721</v>
      </c>
      <c r="F3629" t="s">
        <v>722</v>
      </c>
      <c r="G3629" t="s">
        <v>696</v>
      </c>
      <c r="H3629" t="s">
        <v>697</v>
      </c>
      <c r="J3629">
        <v>201612</v>
      </c>
      <c r="K3629" t="s">
        <v>39</v>
      </c>
      <c r="L3629">
        <v>7010335</v>
      </c>
      <c r="M3629">
        <v>8</v>
      </c>
      <c r="P3629">
        <v>0</v>
      </c>
      <c r="R3629" s="1">
        <v>42458</v>
      </c>
      <c r="S3629">
        <v>0</v>
      </c>
      <c r="T3629" t="s">
        <v>1349</v>
      </c>
      <c r="U3629" t="s">
        <v>77</v>
      </c>
      <c r="V3629" s="1">
        <v>42458</v>
      </c>
      <c r="W3629" s="12">
        <v>7496.72</v>
      </c>
      <c r="X3629" s="4" t="str">
        <f t="shared" si="113"/>
        <v>Income</v>
      </c>
      <c r="Y3629" s="5">
        <v>42430</v>
      </c>
      <c r="Z3629" s="6" t="s">
        <v>8072</v>
      </c>
      <c r="AA3629" s="7" t="str">
        <f t="shared" si="112"/>
        <v>Car Park Excess Fee Notice Income</v>
      </c>
    </row>
    <row r="3630" spans="1:27" x14ac:dyDescent="0.25">
      <c r="A3630" t="s">
        <v>23</v>
      </c>
      <c r="B3630" t="s">
        <v>24</v>
      </c>
      <c r="C3630" t="s">
        <v>25</v>
      </c>
      <c r="D3630" t="s">
        <v>26</v>
      </c>
      <c r="E3630" t="s">
        <v>721</v>
      </c>
      <c r="F3630" t="s">
        <v>722</v>
      </c>
      <c r="G3630" t="s">
        <v>696</v>
      </c>
      <c r="H3630" t="s">
        <v>697</v>
      </c>
      <c r="J3630">
        <v>201612</v>
      </c>
      <c r="K3630" t="s">
        <v>39</v>
      </c>
      <c r="L3630">
        <v>7010335</v>
      </c>
      <c r="M3630">
        <v>10</v>
      </c>
      <c r="P3630">
        <v>0</v>
      </c>
      <c r="R3630" s="1">
        <v>42458</v>
      </c>
      <c r="S3630">
        <v>0</v>
      </c>
      <c r="T3630" t="s">
        <v>1350</v>
      </c>
      <c r="U3630" t="s">
        <v>77</v>
      </c>
      <c r="V3630" s="1">
        <v>42458</v>
      </c>
      <c r="W3630" s="12">
        <v>13956.14</v>
      </c>
      <c r="X3630" s="4" t="str">
        <f t="shared" si="113"/>
        <v>Income</v>
      </c>
      <c r="Y3630" s="5">
        <v>42430</v>
      </c>
      <c r="Z3630" s="6" t="s">
        <v>8072</v>
      </c>
      <c r="AA3630" s="7" t="str">
        <f t="shared" si="112"/>
        <v>Car Park Excess Fee Notice Income</v>
      </c>
    </row>
    <row r="3631" spans="1:27" x14ac:dyDescent="0.25">
      <c r="A3631" t="s">
        <v>23</v>
      </c>
      <c r="B3631" t="s">
        <v>24</v>
      </c>
      <c r="C3631" t="s">
        <v>25</v>
      </c>
      <c r="D3631" t="s">
        <v>26</v>
      </c>
      <c r="E3631" t="s">
        <v>721</v>
      </c>
      <c r="F3631" t="s">
        <v>722</v>
      </c>
      <c r="G3631" t="s">
        <v>696</v>
      </c>
      <c r="H3631" t="s">
        <v>697</v>
      </c>
      <c r="J3631">
        <v>201612</v>
      </c>
      <c r="K3631" t="s">
        <v>39</v>
      </c>
      <c r="L3631">
        <v>7010335</v>
      </c>
      <c r="M3631">
        <v>14</v>
      </c>
      <c r="P3631">
        <v>0</v>
      </c>
      <c r="R3631" s="1">
        <v>42458</v>
      </c>
      <c r="S3631">
        <v>0</v>
      </c>
      <c r="T3631" t="s">
        <v>1351</v>
      </c>
      <c r="U3631" t="s">
        <v>77</v>
      </c>
      <c r="V3631" s="1">
        <v>42458</v>
      </c>
      <c r="W3631" s="12">
        <v>13302</v>
      </c>
      <c r="X3631" s="4" t="str">
        <f t="shared" si="113"/>
        <v>Income</v>
      </c>
      <c r="Y3631" s="5">
        <v>42430</v>
      </c>
      <c r="Z3631" s="6" t="s">
        <v>8072</v>
      </c>
      <c r="AA3631" s="7" t="str">
        <f t="shared" si="112"/>
        <v>Car Park Excess Fee Notice Income</v>
      </c>
    </row>
    <row r="3632" spans="1:27" x14ac:dyDescent="0.25">
      <c r="A3632" t="s">
        <v>23</v>
      </c>
      <c r="B3632" t="s">
        <v>24</v>
      </c>
      <c r="C3632" t="s">
        <v>25</v>
      </c>
      <c r="D3632" t="s">
        <v>26</v>
      </c>
      <c r="E3632" t="s">
        <v>721</v>
      </c>
      <c r="F3632" t="s">
        <v>722</v>
      </c>
      <c r="G3632" t="s">
        <v>696</v>
      </c>
      <c r="H3632" t="s">
        <v>697</v>
      </c>
      <c r="J3632">
        <v>201612</v>
      </c>
      <c r="K3632" t="s">
        <v>39</v>
      </c>
      <c r="L3632">
        <v>7010335</v>
      </c>
      <c r="M3632">
        <v>18</v>
      </c>
      <c r="P3632">
        <v>0</v>
      </c>
      <c r="R3632" s="1">
        <v>42458</v>
      </c>
      <c r="S3632">
        <v>0</v>
      </c>
      <c r="T3632" t="s">
        <v>1352</v>
      </c>
      <c r="U3632" t="s">
        <v>77</v>
      </c>
      <c r="V3632" s="1">
        <v>42458</v>
      </c>
      <c r="W3632" s="12">
        <v>8960</v>
      </c>
      <c r="X3632" s="4" t="str">
        <f t="shared" si="113"/>
        <v>Income</v>
      </c>
      <c r="Y3632" s="5">
        <v>42430</v>
      </c>
      <c r="Z3632" s="6" t="s">
        <v>8072</v>
      </c>
      <c r="AA3632" s="7" t="str">
        <f t="shared" si="112"/>
        <v>Car Park Excess Fee Notice Income</v>
      </c>
    </row>
    <row r="3633" spans="1:27" x14ac:dyDescent="0.25">
      <c r="A3633" t="s">
        <v>23</v>
      </c>
      <c r="B3633" t="s">
        <v>24</v>
      </c>
      <c r="C3633" t="s">
        <v>25</v>
      </c>
      <c r="D3633" t="s">
        <v>26</v>
      </c>
      <c r="E3633" t="s">
        <v>721</v>
      </c>
      <c r="F3633" t="s">
        <v>722</v>
      </c>
      <c r="G3633" t="s">
        <v>696</v>
      </c>
      <c r="H3633" t="s">
        <v>697</v>
      </c>
      <c r="J3633">
        <v>201612</v>
      </c>
      <c r="K3633" t="s">
        <v>39</v>
      </c>
      <c r="L3633">
        <v>7010335</v>
      </c>
      <c r="M3633">
        <v>16</v>
      </c>
      <c r="P3633">
        <v>0</v>
      </c>
      <c r="R3633" s="1">
        <v>42458</v>
      </c>
      <c r="S3633">
        <v>0</v>
      </c>
      <c r="T3633" t="s">
        <v>1353</v>
      </c>
      <c r="U3633" t="s">
        <v>77</v>
      </c>
      <c r="V3633" s="1">
        <v>42458</v>
      </c>
      <c r="W3633" s="12">
        <v>5232.9399999999996</v>
      </c>
      <c r="X3633" s="4" t="str">
        <f t="shared" si="113"/>
        <v>Income</v>
      </c>
      <c r="Y3633" s="5">
        <v>42430</v>
      </c>
      <c r="Z3633" s="6" t="s">
        <v>8072</v>
      </c>
      <c r="AA3633" s="7" t="str">
        <f t="shared" si="112"/>
        <v>Car Park Excess Fee Notice Income</v>
      </c>
    </row>
    <row r="3634" spans="1:27" x14ac:dyDescent="0.25">
      <c r="A3634" t="s">
        <v>23</v>
      </c>
      <c r="B3634" t="s">
        <v>24</v>
      </c>
      <c r="C3634" t="s">
        <v>25</v>
      </c>
      <c r="D3634" t="s">
        <v>26</v>
      </c>
      <c r="E3634" t="s">
        <v>721</v>
      </c>
      <c r="F3634" t="s">
        <v>722</v>
      </c>
      <c r="G3634" t="s">
        <v>696</v>
      </c>
      <c r="H3634" t="s">
        <v>697</v>
      </c>
      <c r="J3634">
        <v>201612</v>
      </c>
      <c r="K3634" t="s">
        <v>39</v>
      </c>
      <c r="L3634">
        <v>7010335</v>
      </c>
      <c r="M3634">
        <v>12</v>
      </c>
      <c r="P3634">
        <v>0</v>
      </c>
      <c r="R3634" s="1">
        <v>42458</v>
      </c>
      <c r="S3634">
        <v>0</v>
      </c>
      <c r="T3634" t="s">
        <v>1354</v>
      </c>
      <c r="U3634" t="s">
        <v>77</v>
      </c>
      <c r="V3634" s="1">
        <v>42458</v>
      </c>
      <c r="W3634" s="12">
        <v>5564</v>
      </c>
      <c r="X3634" s="4" t="str">
        <f t="shared" si="113"/>
        <v>Income</v>
      </c>
      <c r="Y3634" s="5">
        <v>42430</v>
      </c>
      <c r="Z3634" s="6" t="s">
        <v>8072</v>
      </c>
      <c r="AA3634" s="7" t="str">
        <f t="shared" si="112"/>
        <v>Car Park Excess Fee Notice Income</v>
      </c>
    </row>
    <row r="3635" spans="1:27" x14ac:dyDescent="0.25">
      <c r="A3635" t="s">
        <v>23</v>
      </c>
      <c r="B3635" t="s">
        <v>24</v>
      </c>
      <c r="C3635" t="s">
        <v>25</v>
      </c>
      <c r="D3635" t="s">
        <v>26</v>
      </c>
      <c r="E3635" t="s">
        <v>721</v>
      </c>
      <c r="F3635" t="s">
        <v>722</v>
      </c>
      <c r="G3635" t="s">
        <v>696</v>
      </c>
      <c r="H3635" t="s">
        <v>697</v>
      </c>
      <c r="J3635">
        <v>201612</v>
      </c>
      <c r="K3635" t="s">
        <v>39</v>
      </c>
      <c r="L3635">
        <v>7010335</v>
      </c>
      <c r="M3635">
        <v>0</v>
      </c>
      <c r="P3635">
        <v>0</v>
      </c>
      <c r="R3635" s="1">
        <v>42458</v>
      </c>
      <c r="S3635">
        <v>0</v>
      </c>
      <c r="T3635" t="s">
        <v>1355</v>
      </c>
      <c r="U3635" t="s">
        <v>77</v>
      </c>
      <c r="V3635" s="1">
        <v>42458</v>
      </c>
      <c r="W3635" s="12">
        <v>5398.24</v>
      </c>
      <c r="X3635" s="4" t="str">
        <f t="shared" si="113"/>
        <v>Income</v>
      </c>
      <c r="Y3635" s="5">
        <v>42430</v>
      </c>
      <c r="Z3635" s="6" t="s">
        <v>8072</v>
      </c>
      <c r="AA3635" s="7" t="str">
        <f t="shared" si="112"/>
        <v>Car Park Excess Fee Notice Income</v>
      </c>
    </row>
    <row r="3636" spans="1:27" x14ac:dyDescent="0.25">
      <c r="A3636" t="s">
        <v>23</v>
      </c>
      <c r="B3636" t="s">
        <v>24</v>
      </c>
      <c r="C3636" t="s">
        <v>25</v>
      </c>
      <c r="D3636" t="s">
        <v>26</v>
      </c>
      <c r="E3636" t="s">
        <v>721</v>
      </c>
      <c r="F3636" t="s">
        <v>722</v>
      </c>
      <c r="G3636" t="s">
        <v>696</v>
      </c>
      <c r="H3636" t="s">
        <v>697</v>
      </c>
      <c r="J3636">
        <v>201612</v>
      </c>
      <c r="K3636" t="s">
        <v>39</v>
      </c>
      <c r="L3636">
        <v>7010335</v>
      </c>
      <c r="M3636">
        <v>2</v>
      </c>
      <c r="P3636">
        <v>0</v>
      </c>
      <c r="R3636" s="1">
        <v>42458</v>
      </c>
      <c r="S3636">
        <v>0</v>
      </c>
      <c r="T3636" t="s">
        <v>1356</v>
      </c>
      <c r="U3636" t="s">
        <v>77</v>
      </c>
      <c r="V3636" s="1">
        <v>42458</v>
      </c>
      <c r="W3636" s="12">
        <v>13256.76</v>
      </c>
      <c r="X3636" s="4" t="str">
        <f t="shared" si="113"/>
        <v>Income</v>
      </c>
      <c r="Y3636" s="5">
        <v>42430</v>
      </c>
      <c r="Z3636" s="6" t="s">
        <v>8072</v>
      </c>
      <c r="AA3636" s="7" t="str">
        <f t="shared" si="112"/>
        <v>Car Park Excess Fee Notice Income</v>
      </c>
    </row>
    <row r="3637" spans="1:27" x14ac:dyDescent="0.25">
      <c r="A3637" t="s">
        <v>23</v>
      </c>
      <c r="B3637" t="s">
        <v>24</v>
      </c>
      <c r="C3637" t="s">
        <v>25</v>
      </c>
      <c r="D3637" t="s">
        <v>26</v>
      </c>
      <c r="E3637" t="s">
        <v>721</v>
      </c>
      <c r="F3637" t="s">
        <v>722</v>
      </c>
      <c r="G3637" t="s">
        <v>696</v>
      </c>
      <c r="H3637" t="s">
        <v>697</v>
      </c>
      <c r="J3637">
        <v>201612</v>
      </c>
      <c r="K3637" t="s">
        <v>39</v>
      </c>
      <c r="L3637">
        <v>7010335</v>
      </c>
      <c r="M3637">
        <v>4</v>
      </c>
      <c r="P3637">
        <v>0</v>
      </c>
      <c r="R3637" s="1">
        <v>42458</v>
      </c>
      <c r="S3637">
        <v>0</v>
      </c>
      <c r="T3637" t="s">
        <v>1357</v>
      </c>
      <c r="U3637" t="s">
        <v>77</v>
      </c>
      <c r="V3637" s="1">
        <v>42458</v>
      </c>
      <c r="W3637" s="12">
        <v>5429.51</v>
      </c>
      <c r="X3637" s="4" t="str">
        <f t="shared" si="113"/>
        <v>Income</v>
      </c>
      <c r="Y3637" s="5">
        <v>42430</v>
      </c>
      <c r="Z3637" s="6" t="s">
        <v>8072</v>
      </c>
      <c r="AA3637" s="7" t="str">
        <f t="shared" si="112"/>
        <v>Car Park Excess Fee Notice Income</v>
      </c>
    </row>
    <row r="3638" spans="1:27" x14ac:dyDescent="0.25">
      <c r="A3638" t="s">
        <v>23</v>
      </c>
      <c r="B3638" t="s">
        <v>24</v>
      </c>
      <c r="C3638" t="s">
        <v>25</v>
      </c>
      <c r="D3638" t="s">
        <v>26</v>
      </c>
      <c r="E3638" t="s">
        <v>721</v>
      </c>
      <c r="F3638" t="s">
        <v>722</v>
      </c>
      <c r="G3638" t="s">
        <v>696</v>
      </c>
      <c r="H3638" t="s">
        <v>697</v>
      </c>
      <c r="J3638">
        <v>201612</v>
      </c>
      <c r="K3638" t="s">
        <v>39</v>
      </c>
      <c r="L3638">
        <v>7010335</v>
      </c>
      <c r="M3638">
        <v>6</v>
      </c>
      <c r="P3638">
        <v>0</v>
      </c>
      <c r="R3638" s="1">
        <v>42458</v>
      </c>
      <c r="S3638">
        <v>0</v>
      </c>
      <c r="T3638" t="s">
        <v>1358</v>
      </c>
      <c r="U3638" t="s">
        <v>77</v>
      </c>
      <c r="V3638" s="1">
        <v>42458</v>
      </c>
      <c r="W3638" s="12">
        <v>14642.1</v>
      </c>
      <c r="X3638" s="4" t="str">
        <f t="shared" si="113"/>
        <v>Income</v>
      </c>
      <c r="Y3638" s="5">
        <v>42430</v>
      </c>
      <c r="Z3638" s="6" t="s">
        <v>8072</v>
      </c>
      <c r="AA3638" s="7" t="str">
        <f t="shared" si="112"/>
        <v>Car Park Excess Fee Notice Income</v>
      </c>
    </row>
    <row r="3639" spans="1:27" x14ac:dyDescent="0.25">
      <c r="A3639" t="s">
        <v>23</v>
      </c>
      <c r="B3639" t="s">
        <v>24</v>
      </c>
      <c r="C3639" t="s">
        <v>25</v>
      </c>
      <c r="D3639" t="s">
        <v>26</v>
      </c>
      <c r="E3639" t="s">
        <v>721</v>
      </c>
      <c r="F3639" t="s">
        <v>722</v>
      </c>
      <c r="G3639" t="s">
        <v>696</v>
      </c>
      <c r="H3639" t="s">
        <v>697</v>
      </c>
      <c r="J3639">
        <v>201612</v>
      </c>
      <c r="K3639" t="s">
        <v>31</v>
      </c>
      <c r="L3639">
        <v>5228285</v>
      </c>
      <c r="M3639">
        <v>1</v>
      </c>
      <c r="N3639">
        <v>61191</v>
      </c>
      <c r="O3639" t="s">
        <v>1017</v>
      </c>
      <c r="P3639">
        <v>0</v>
      </c>
      <c r="Q3639">
        <v>163195</v>
      </c>
      <c r="R3639" s="1">
        <v>42421</v>
      </c>
      <c r="S3639" t="s">
        <v>163</v>
      </c>
      <c r="U3639" t="s">
        <v>35</v>
      </c>
      <c r="V3639" s="1">
        <v>42440</v>
      </c>
      <c r="W3639" s="12">
        <v>4337.6099999999997</v>
      </c>
      <c r="X3639" s="4" t="str">
        <f t="shared" si="113"/>
        <v>Income</v>
      </c>
      <c r="Y3639" s="5">
        <v>42430</v>
      </c>
      <c r="Z3639" s="6" t="s">
        <v>8072</v>
      </c>
      <c r="AA3639" s="7" t="str">
        <f t="shared" si="112"/>
        <v>Car Park Excess Fee Notice Income</v>
      </c>
    </row>
    <row r="3640" spans="1:27" x14ac:dyDescent="0.25">
      <c r="A3640" t="s">
        <v>23</v>
      </c>
      <c r="B3640" t="s">
        <v>24</v>
      </c>
      <c r="C3640" t="s">
        <v>25</v>
      </c>
      <c r="D3640" t="s">
        <v>26</v>
      </c>
      <c r="E3640" t="s">
        <v>721</v>
      </c>
      <c r="F3640" t="s">
        <v>722</v>
      </c>
      <c r="G3640" t="s">
        <v>696</v>
      </c>
      <c r="H3640" t="s">
        <v>697</v>
      </c>
      <c r="J3640">
        <v>201612</v>
      </c>
      <c r="K3640" t="s">
        <v>47</v>
      </c>
      <c r="L3640">
        <v>2030143</v>
      </c>
      <c r="M3640">
        <v>6</v>
      </c>
      <c r="P3640">
        <v>0</v>
      </c>
      <c r="Q3640" t="s">
        <v>1359</v>
      </c>
      <c r="R3640" s="1">
        <v>42443</v>
      </c>
      <c r="S3640" t="s">
        <v>40</v>
      </c>
      <c r="T3640" t="s">
        <v>1360</v>
      </c>
      <c r="U3640" t="s">
        <v>71</v>
      </c>
      <c r="V3640" s="1">
        <v>42443</v>
      </c>
      <c r="W3640" s="12">
        <v>-695</v>
      </c>
      <c r="X3640" s="4" t="str">
        <f t="shared" si="113"/>
        <v>Income</v>
      </c>
      <c r="Y3640" s="5">
        <v>42430</v>
      </c>
      <c r="Z3640" s="6" t="s">
        <v>8072</v>
      </c>
      <c r="AA3640" s="7" t="str">
        <f t="shared" si="112"/>
        <v>Car Park Excess Fee Notice Income</v>
      </c>
    </row>
    <row r="3641" spans="1:27" x14ac:dyDescent="0.25">
      <c r="A3641" t="s">
        <v>23</v>
      </c>
      <c r="B3641" t="s">
        <v>24</v>
      </c>
      <c r="C3641" t="s">
        <v>25</v>
      </c>
      <c r="D3641" t="s">
        <v>26</v>
      </c>
      <c r="E3641" t="s">
        <v>721</v>
      </c>
      <c r="F3641" t="s">
        <v>722</v>
      </c>
      <c r="G3641" t="s">
        <v>696</v>
      </c>
      <c r="H3641" t="s">
        <v>697</v>
      </c>
      <c r="J3641">
        <v>201612</v>
      </c>
      <c r="K3641" t="s">
        <v>47</v>
      </c>
      <c r="L3641">
        <v>2030124</v>
      </c>
      <c r="M3641">
        <v>75</v>
      </c>
      <c r="P3641">
        <v>0</v>
      </c>
      <c r="Q3641" t="s">
        <v>1361</v>
      </c>
      <c r="R3641" s="1">
        <v>42440</v>
      </c>
      <c r="S3641" t="s">
        <v>40</v>
      </c>
      <c r="T3641" t="s">
        <v>1362</v>
      </c>
      <c r="U3641" t="s">
        <v>746</v>
      </c>
      <c r="V3641" s="1">
        <v>42440</v>
      </c>
      <c r="W3641" s="12">
        <v>-2610</v>
      </c>
      <c r="X3641" s="4" t="str">
        <f t="shared" si="113"/>
        <v>Income</v>
      </c>
      <c r="Y3641" s="5">
        <v>42430</v>
      </c>
      <c r="Z3641" s="6" t="s">
        <v>8072</v>
      </c>
      <c r="AA3641" s="7" t="str">
        <f t="shared" si="112"/>
        <v>Car Park Excess Fee Notice Income</v>
      </c>
    </row>
    <row r="3642" spans="1:27" x14ac:dyDescent="0.25">
      <c r="A3642" t="s">
        <v>23</v>
      </c>
      <c r="B3642" t="s">
        <v>24</v>
      </c>
      <c r="C3642" t="s">
        <v>25</v>
      </c>
      <c r="D3642" t="s">
        <v>26</v>
      </c>
      <c r="E3642" t="s">
        <v>721</v>
      </c>
      <c r="F3642" t="s">
        <v>722</v>
      </c>
      <c r="G3642" t="s">
        <v>696</v>
      </c>
      <c r="H3642" t="s">
        <v>697</v>
      </c>
      <c r="J3642">
        <v>201612</v>
      </c>
      <c r="K3642" t="s">
        <v>47</v>
      </c>
      <c r="L3642">
        <v>2030130</v>
      </c>
      <c r="M3642">
        <v>3</v>
      </c>
      <c r="P3642">
        <v>0</v>
      </c>
      <c r="Q3642" t="s">
        <v>1363</v>
      </c>
      <c r="R3642" s="1">
        <v>42440</v>
      </c>
      <c r="S3642" t="s">
        <v>40</v>
      </c>
      <c r="T3642" t="s">
        <v>1364</v>
      </c>
      <c r="U3642" t="s">
        <v>746</v>
      </c>
      <c r="V3642" s="1">
        <v>42440</v>
      </c>
      <c r="W3642" s="12">
        <v>-85</v>
      </c>
      <c r="X3642" s="4" t="str">
        <f t="shared" si="113"/>
        <v>Income</v>
      </c>
      <c r="Y3642" s="5">
        <v>42430</v>
      </c>
      <c r="Z3642" s="6" t="s">
        <v>8072</v>
      </c>
      <c r="AA3642" s="7" t="str">
        <f t="shared" si="112"/>
        <v>Car Park Excess Fee Notice Income</v>
      </c>
    </row>
    <row r="3643" spans="1:27" x14ac:dyDescent="0.25">
      <c r="A3643" t="s">
        <v>23</v>
      </c>
      <c r="B3643" t="s">
        <v>24</v>
      </c>
      <c r="C3643" t="s">
        <v>25</v>
      </c>
      <c r="D3643" t="s">
        <v>26</v>
      </c>
      <c r="E3643" t="s">
        <v>721</v>
      </c>
      <c r="F3643" t="s">
        <v>722</v>
      </c>
      <c r="G3643" t="s">
        <v>696</v>
      </c>
      <c r="H3643" t="s">
        <v>697</v>
      </c>
      <c r="J3643">
        <v>201612</v>
      </c>
      <c r="K3643" t="s">
        <v>47</v>
      </c>
      <c r="L3643">
        <v>2030105</v>
      </c>
      <c r="M3643">
        <v>1</v>
      </c>
      <c r="P3643">
        <v>0</v>
      </c>
      <c r="Q3643" t="s">
        <v>1365</v>
      </c>
      <c r="R3643" s="1">
        <v>42438</v>
      </c>
      <c r="S3643" t="s">
        <v>40</v>
      </c>
      <c r="T3643" t="s">
        <v>1366</v>
      </c>
      <c r="U3643" t="s">
        <v>746</v>
      </c>
      <c r="V3643" s="1">
        <v>42438</v>
      </c>
      <c r="W3643" s="12">
        <v>-55</v>
      </c>
      <c r="X3643" s="4" t="str">
        <f t="shared" si="113"/>
        <v>Income</v>
      </c>
      <c r="Y3643" s="5">
        <v>42430</v>
      </c>
      <c r="Z3643" s="6" t="s">
        <v>8072</v>
      </c>
      <c r="AA3643" s="7" t="str">
        <f t="shared" si="112"/>
        <v>Car Park Excess Fee Notice Income</v>
      </c>
    </row>
    <row r="3644" spans="1:27" x14ac:dyDescent="0.25">
      <c r="A3644" t="s">
        <v>23</v>
      </c>
      <c r="B3644" t="s">
        <v>24</v>
      </c>
      <c r="C3644" t="s">
        <v>25</v>
      </c>
      <c r="D3644" t="s">
        <v>26</v>
      </c>
      <c r="E3644" t="s">
        <v>721</v>
      </c>
      <c r="F3644" t="s">
        <v>722</v>
      </c>
      <c r="G3644" t="s">
        <v>696</v>
      </c>
      <c r="H3644" t="s">
        <v>697</v>
      </c>
      <c r="J3644">
        <v>201612</v>
      </c>
      <c r="K3644" t="s">
        <v>47</v>
      </c>
      <c r="L3644">
        <v>2030065</v>
      </c>
      <c r="M3644">
        <v>14</v>
      </c>
      <c r="P3644">
        <v>0</v>
      </c>
      <c r="Q3644" t="s">
        <v>1367</v>
      </c>
      <c r="R3644" s="1">
        <v>42433</v>
      </c>
      <c r="S3644" t="s">
        <v>40</v>
      </c>
      <c r="T3644" t="s">
        <v>1368</v>
      </c>
      <c r="U3644" t="s">
        <v>71</v>
      </c>
      <c r="V3644" s="1">
        <v>42433</v>
      </c>
      <c r="W3644" s="12">
        <v>-110</v>
      </c>
      <c r="X3644" s="4" t="str">
        <f t="shared" si="113"/>
        <v>Income</v>
      </c>
      <c r="Y3644" s="5">
        <v>42430</v>
      </c>
      <c r="Z3644" s="6" t="s">
        <v>8072</v>
      </c>
      <c r="AA3644" s="7" t="str">
        <f t="shared" si="112"/>
        <v>Car Park Excess Fee Notice Income</v>
      </c>
    </row>
    <row r="3645" spans="1:27" x14ac:dyDescent="0.25">
      <c r="A3645" t="s">
        <v>23</v>
      </c>
      <c r="B3645" t="s">
        <v>24</v>
      </c>
      <c r="C3645" t="s">
        <v>25</v>
      </c>
      <c r="D3645" t="s">
        <v>26</v>
      </c>
      <c r="E3645" t="s">
        <v>721</v>
      </c>
      <c r="F3645" t="s">
        <v>722</v>
      </c>
      <c r="G3645" t="s">
        <v>696</v>
      </c>
      <c r="H3645" t="s">
        <v>697</v>
      </c>
      <c r="J3645">
        <v>201612</v>
      </c>
      <c r="K3645" t="s">
        <v>47</v>
      </c>
      <c r="L3645">
        <v>2030112</v>
      </c>
      <c r="M3645">
        <v>71</v>
      </c>
      <c r="P3645">
        <v>0</v>
      </c>
      <c r="Q3645" t="s">
        <v>1369</v>
      </c>
      <c r="R3645" s="1">
        <v>42439</v>
      </c>
      <c r="S3645" t="s">
        <v>40</v>
      </c>
      <c r="T3645" t="s">
        <v>1370</v>
      </c>
      <c r="U3645" t="s">
        <v>746</v>
      </c>
      <c r="V3645" s="1">
        <v>42439</v>
      </c>
      <c r="W3645" s="12">
        <v>-2490</v>
      </c>
      <c r="X3645" s="4" t="str">
        <f t="shared" si="113"/>
        <v>Income</v>
      </c>
      <c r="Y3645" s="5">
        <v>42430</v>
      </c>
      <c r="Z3645" s="6" t="s">
        <v>8072</v>
      </c>
      <c r="AA3645" s="7" t="str">
        <f t="shared" si="112"/>
        <v>Car Park Excess Fee Notice Income</v>
      </c>
    </row>
    <row r="3646" spans="1:27" x14ac:dyDescent="0.25">
      <c r="A3646" t="s">
        <v>23</v>
      </c>
      <c r="B3646" t="s">
        <v>24</v>
      </c>
      <c r="C3646" t="s">
        <v>25</v>
      </c>
      <c r="D3646" t="s">
        <v>26</v>
      </c>
      <c r="E3646" t="s">
        <v>721</v>
      </c>
      <c r="F3646" t="s">
        <v>722</v>
      </c>
      <c r="G3646" t="s">
        <v>696</v>
      </c>
      <c r="H3646" t="s">
        <v>697</v>
      </c>
      <c r="J3646">
        <v>201612</v>
      </c>
      <c r="K3646" t="s">
        <v>47</v>
      </c>
      <c r="L3646">
        <v>2030218</v>
      </c>
      <c r="M3646">
        <v>47</v>
      </c>
      <c r="P3646">
        <v>0</v>
      </c>
      <c r="Q3646" t="s">
        <v>1371</v>
      </c>
      <c r="R3646" s="1">
        <v>42450</v>
      </c>
      <c r="S3646" t="s">
        <v>40</v>
      </c>
      <c r="T3646" t="s">
        <v>1372</v>
      </c>
      <c r="U3646" t="s">
        <v>71</v>
      </c>
      <c r="V3646" s="1">
        <v>42450</v>
      </c>
      <c r="W3646" s="12">
        <v>-539</v>
      </c>
      <c r="X3646" s="4" t="str">
        <f t="shared" si="113"/>
        <v>Income</v>
      </c>
      <c r="Y3646" s="5">
        <v>42430</v>
      </c>
      <c r="Z3646" s="6" t="s">
        <v>8072</v>
      </c>
      <c r="AA3646" s="7" t="str">
        <f t="shared" si="112"/>
        <v>Car Park Excess Fee Notice Income</v>
      </c>
    </row>
    <row r="3647" spans="1:27" x14ac:dyDescent="0.25">
      <c r="A3647" t="s">
        <v>23</v>
      </c>
      <c r="B3647" t="s">
        <v>24</v>
      </c>
      <c r="C3647" t="s">
        <v>25</v>
      </c>
      <c r="D3647" t="s">
        <v>26</v>
      </c>
      <c r="E3647" t="s">
        <v>721</v>
      </c>
      <c r="F3647" t="s">
        <v>722</v>
      </c>
      <c r="G3647" t="s">
        <v>696</v>
      </c>
      <c r="H3647" t="s">
        <v>697</v>
      </c>
      <c r="J3647">
        <v>201612</v>
      </c>
      <c r="K3647" t="s">
        <v>47</v>
      </c>
      <c r="L3647">
        <v>2030286</v>
      </c>
      <c r="M3647">
        <v>82</v>
      </c>
      <c r="P3647">
        <v>0</v>
      </c>
      <c r="Q3647" t="s">
        <v>1373</v>
      </c>
      <c r="R3647" s="1">
        <v>42460</v>
      </c>
      <c r="S3647" t="s">
        <v>40</v>
      </c>
      <c r="T3647" t="s">
        <v>1374</v>
      </c>
      <c r="U3647" t="s">
        <v>746</v>
      </c>
      <c r="V3647" s="1">
        <v>42460</v>
      </c>
      <c r="W3647" s="12">
        <v>-2800.5</v>
      </c>
      <c r="X3647" s="4" t="str">
        <f t="shared" si="113"/>
        <v>Income</v>
      </c>
      <c r="Y3647" s="5">
        <v>42430</v>
      </c>
      <c r="Z3647" s="6" t="s">
        <v>8072</v>
      </c>
      <c r="AA3647" s="7" t="str">
        <f t="shared" si="112"/>
        <v>Car Park Excess Fee Notice Income</v>
      </c>
    </row>
    <row r="3648" spans="1:27" x14ac:dyDescent="0.25">
      <c r="A3648" t="s">
        <v>23</v>
      </c>
      <c r="B3648" t="s">
        <v>24</v>
      </c>
      <c r="C3648" t="s">
        <v>25</v>
      </c>
      <c r="D3648" t="s">
        <v>26</v>
      </c>
      <c r="E3648" t="s">
        <v>721</v>
      </c>
      <c r="F3648" t="s">
        <v>722</v>
      </c>
      <c r="G3648" t="s">
        <v>696</v>
      </c>
      <c r="H3648" t="s">
        <v>697</v>
      </c>
      <c r="J3648">
        <v>201612</v>
      </c>
      <c r="K3648" t="s">
        <v>47</v>
      </c>
      <c r="L3648">
        <v>2030250</v>
      </c>
      <c r="M3648">
        <v>2</v>
      </c>
      <c r="P3648">
        <v>0</v>
      </c>
      <c r="Q3648" t="s">
        <v>1375</v>
      </c>
      <c r="R3648" s="1">
        <v>42453</v>
      </c>
      <c r="S3648" t="s">
        <v>40</v>
      </c>
      <c r="T3648" t="s">
        <v>1376</v>
      </c>
      <c r="U3648" t="s">
        <v>746</v>
      </c>
      <c r="V3648" s="1">
        <v>42453</v>
      </c>
      <c r="W3648" s="12">
        <v>-75</v>
      </c>
      <c r="X3648" s="4" t="str">
        <f t="shared" si="113"/>
        <v>Income</v>
      </c>
      <c r="Y3648" s="5">
        <v>42430</v>
      </c>
      <c r="Z3648" s="6" t="s">
        <v>8072</v>
      </c>
      <c r="AA3648" s="7" t="str">
        <f t="shared" si="112"/>
        <v>Car Park Excess Fee Notice Income</v>
      </c>
    </row>
    <row r="3649" spans="1:27" x14ac:dyDescent="0.25">
      <c r="A3649" t="s">
        <v>23</v>
      </c>
      <c r="B3649" t="s">
        <v>24</v>
      </c>
      <c r="C3649" t="s">
        <v>25</v>
      </c>
      <c r="D3649" t="s">
        <v>26</v>
      </c>
      <c r="E3649" t="s">
        <v>721</v>
      </c>
      <c r="F3649" t="s">
        <v>722</v>
      </c>
      <c r="G3649" t="s">
        <v>696</v>
      </c>
      <c r="H3649" t="s">
        <v>697</v>
      </c>
      <c r="J3649">
        <v>201612</v>
      </c>
      <c r="K3649" t="s">
        <v>47</v>
      </c>
      <c r="L3649">
        <v>2030258</v>
      </c>
      <c r="M3649">
        <v>16</v>
      </c>
      <c r="P3649">
        <v>0</v>
      </c>
      <c r="Q3649" t="s">
        <v>1377</v>
      </c>
      <c r="R3649" s="1">
        <v>42458</v>
      </c>
      <c r="S3649" t="s">
        <v>40</v>
      </c>
      <c r="T3649" t="s">
        <v>1378</v>
      </c>
      <c r="U3649" t="s">
        <v>746</v>
      </c>
      <c r="V3649" s="1">
        <v>42458</v>
      </c>
      <c r="W3649" s="12">
        <v>-1135</v>
      </c>
      <c r="X3649" s="4" t="str">
        <f t="shared" si="113"/>
        <v>Income</v>
      </c>
      <c r="Y3649" s="5">
        <v>42430</v>
      </c>
      <c r="Z3649" s="6" t="s">
        <v>8072</v>
      </c>
      <c r="AA3649" s="7" t="str">
        <f t="shared" si="112"/>
        <v>Car Park Excess Fee Notice Income</v>
      </c>
    </row>
    <row r="3650" spans="1:27" x14ac:dyDescent="0.25">
      <c r="A3650" t="s">
        <v>23</v>
      </c>
      <c r="B3650" t="s">
        <v>24</v>
      </c>
      <c r="C3650" t="s">
        <v>25</v>
      </c>
      <c r="D3650" t="s">
        <v>26</v>
      </c>
      <c r="E3650" t="s">
        <v>721</v>
      </c>
      <c r="F3650" t="s">
        <v>722</v>
      </c>
      <c r="G3650" t="s">
        <v>696</v>
      </c>
      <c r="H3650" t="s">
        <v>697</v>
      </c>
      <c r="J3650">
        <v>201612</v>
      </c>
      <c r="K3650" t="s">
        <v>47</v>
      </c>
      <c r="L3650">
        <v>2030260</v>
      </c>
      <c r="M3650">
        <v>5</v>
      </c>
      <c r="P3650">
        <v>0</v>
      </c>
      <c r="Q3650" t="s">
        <v>1379</v>
      </c>
      <c r="R3650" s="1">
        <v>42458</v>
      </c>
      <c r="S3650" t="s">
        <v>40</v>
      </c>
      <c r="T3650" t="s">
        <v>1380</v>
      </c>
      <c r="U3650" t="s">
        <v>746</v>
      </c>
      <c r="V3650" s="1">
        <v>42458</v>
      </c>
      <c r="W3650" s="12">
        <v>-540</v>
      </c>
      <c r="X3650" s="4" t="str">
        <f t="shared" si="113"/>
        <v>Income</v>
      </c>
      <c r="Y3650" s="5">
        <v>42430</v>
      </c>
      <c r="Z3650" s="6" t="s">
        <v>8072</v>
      </c>
      <c r="AA3650" s="7" t="str">
        <f t="shared" ref="AA3650:AA3713" si="114">IF(X3650="Expenditure",X3650,H3650)</f>
        <v>Car Park Excess Fee Notice Income</v>
      </c>
    </row>
    <row r="3651" spans="1:27" x14ac:dyDescent="0.25">
      <c r="A3651" t="s">
        <v>23</v>
      </c>
      <c r="B3651" t="s">
        <v>24</v>
      </c>
      <c r="C3651" t="s">
        <v>25</v>
      </c>
      <c r="D3651" t="s">
        <v>26</v>
      </c>
      <c r="E3651" t="s">
        <v>721</v>
      </c>
      <c r="F3651" t="s">
        <v>722</v>
      </c>
      <c r="G3651" t="s">
        <v>696</v>
      </c>
      <c r="H3651" t="s">
        <v>697</v>
      </c>
      <c r="J3651">
        <v>201612</v>
      </c>
      <c r="K3651" t="s">
        <v>47</v>
      </c>
      <c r="L3651">
        <v>2030259</v>
      </c>
      <c r="M3651">
        <v>20</v>
      </c>
      <c r="P3651">
        <v>0</v>
      </c>
      <c r="Q3651" t="s">
        <v>1381</v>
      </c>
      <c r="R3651" s="1">
        <v>42458</v>
      </c>
      <c r="S3651" t="s">
        <v>40</v>
      </c>
      <c r="T3651" t="s">
        <v>1382</v>
      </c>
      <c r="U3651" t="s">
        <v>746</v>
      </c>
      <c r="V3651" s="1">
        <v>42458</v>
      </c>
      <c r="W3651" s="12">
        <v>-870</v>
      </c>
      <c r="X3651" s="4" t="str">
        <f t="shared" ref="X3651:X3714" si="115">IF(LEFT(G3651,2)="R9","Income","Expenditure")</f>
        <v>Income</v>
      </c>
      <c r="Y3651" s="5">
        <v>42430</v>
      </c>
      <c r="Z3651" s="6" t="s">
        <v>8072</v>
      </c>
      <c r="AA3651" s="7" t="str">
        <f t="shared" si="114"/>
        <v>Car Park Excess Fee Notice Income</v>
      </c>
    </row>
    <row r="3652" spans="1:27" x14ac:dyDescent="0.25">
      <c r="A3652" t="s">
        <v>23</v>
      </c>
      <c r="B3652" t="s">
        <v>24</v>
      </c>
      <c r="C3652" t="s">
        <v>25</v>
      </c>
      <c r="D3652" t="s">
        <v>26</v>
      </c>
      <c r="E3652" t="s">
        <v>721</v>
      </c>
      <c r="F3652" t="s">
        <v>722</v>
      </c>
      <c r="G3652" t="s">
        <v>696</v>
      </c>
      <c r="H3652" t="s">
        <v>697</v>
      </c>
      <c r="J3652">
        <v>201612</v>
      </c>
      <c r="K3652" t="s">
        <v>47</v>
      </c>
      <c r="L3652">
        <v>2030264</v>
      </c>
      <c r="M3652">
        <v>13</v>
      </c>
      <c r="P3652">
        <v>0</v>
      </c>
      <c r="Q3652" t="s">
        <v>1383</v>
      </c>
      <c r="R3652" s="1">
        <v>42458</v>
      </c>
      <c r="S3652" t="s">
        <v>40</v>
      </c>
      <c r="T3652" t="s">
        <v>1384</v>
      </c>
      <c r="U3652" t="s">
        <v>71</v>
      </c>
      <c r="V3652" s="1">
        <v>42458</v>
      </c>
      <c r="W3652" s="12">
        <v>-585</v>
      </c>
      <c r="X3652" s="4" t="str">
        <f t="shared" si="115"/>
        <v>Income</v>
      </c>
      <c r="Y3652" s="5">
        <v>42430</v>
      </c>
      <c r="Z3652" s="6" t="s">
        <v>8072</v>
      </c>
      <c r="AA3652" s="7" t="str">
        <f t="shared" si="114"/>
        <v>Car Park Excess Fee Notice Income</v>
      </c>
    </row>
    <row r="3653" spans="1:27" x14ac:dyDescent="0.25">
      <c r="A3653" t="s">
        <v>23</v>
      </c>
      <c r="B3653" t="s">
        <v>24</v>
      </c>
      <c r="C3653" t="s">
        <v>25</v>
      </c>
      <c r="D3653" t="s">
        <v>26</v>
      </c>
      <c r="E3653" t="s">
        <v>721</v>
      </c>
      <c r="F3653" t="s">
        <v>722</v>
      </c>
      <c r="G3653" t="s">
        <v>696</v>
      </c>
      <c r="H3653" t="s">
        <v>697</v>
      </c>
      <c r="J3653">
        <v>201612</v>
      </c>
      <c r="K3653" t="s">
        <v>47</v>
      </c>
      <c r="L3653">
        <v>2030190</v>
      </c>
      <c r="M3653">
        <v>12</v>
      </c>
      <c r="P3653">
        <v>0</v>
      </c>
      <c r="Q3653" t="s">
        <v>1385</v>
      </c>
      <c r="R3653" s="1">
        <v>42447</v>
      </c>
      <c r="S3653" t="s">
        <v>40</v>
      </c>
      <c r="T3653" t="s">
        <v>1386</v>
      </c>
      <c r="U3653" t="s">
        <v>746</v>
      </c>
      <c r="V3653" s="1">
        <v>42447</v>
      </c>
      <c r="W3653" s="12">
        <v>-2650</v>
      </c>
      <c r="X3653" s="4" t="str">
        <f t="shared" si="115"/>
        <v>Income</v>
      </c>
      <c r="Y3653" s="5">
        <v>42430</v>
      </c>
      <c r="Z3653" s="6" t="s">
        <v>8072</v>
      </c>
      <c r="AA3653" s="7" t="str">
        <f t="shared" si="114"/>
        <v>Car Park Excess Fee Notice Income</v>
      </c>
    </row>
    <row r="3654" spans="1:27" x14ac:dyDescent="0.25">
      <c r="A3654" t="s">
        <v>23</v>
      </c>
      <c r="B3654" t="s">
        <v>24</v>
      </c>
      <c r="C3654" t="s">
        <v>25</v>
      </c>
      <c r="D3654" t="s">
        <v>26</v>
      </c>
      <c r="E3654" t="s">
        <v>721</v>
      </c>
      <c r="F3654" t="s">
        <v>722</v>
      </c>
      <c r="G3654" t="s">
        <v>696</v>
      </c>
      <c r="H3654" t="s">
        <v>697</v>
      </c>
      <c r="J3654">
        <v>201612</v>
      </c>
      <c r="K3654" t="s">
        <v>47</v>
      </c>
      <c r="L3654">
        <v>2030251</v>
      </c>
      <c r="M3654">
        <v>5</v>
      </c>
      <c r="P3654">
        <v>0</v>
      </c>
      <c r="Q3654" t="s">
        <v>1387</v>
      </c>
      <c r="R3654" s="1">
        <v>42453</v>
      </c>
      <c r="S3654" t="s">
        <v>40</v>
      </c>
      <c r="T3654" t="s">
        <v>1388</v>
      </c>
      <c r="U3654" t="s">
        <v>71</v>
      </c>
      <c r="V3654" s="1">
        <v>42453</v>
      </c>
      <c r="W3654" s="12">
        <v>-310</v>
      </c>
      <c r="X3654" s="4" t="str">
        <f t="shared" si="115"/>
        <v>Income</v>
      </c>
      <c r="Y3654" s="5">
        <v>42430</v>
      </c>
      <c r="Z3654" s="6" t="s">
        <v>8072</v>
      </c>
      <c r="AA3654" s="7" t="str">
        <f t="shared" si="114"/>
        <v>Car Park Excess Fee Notice Income</v>
      </c>
    </row>
    <row r="3655" spans="1:27" x14ac:dyDescent="0.25">
      <c r="A3655" t="s">
        <v>23</v>
      </c>
      <c r="B3655" t="s">
        <v>24</v>
      </c>
      <c r="C3655" t="s">
        <v>25</v>
      </c>
      <c r="D3655" t="s">
        <v>26</v>
      </c>
      <c r="E3655" t="s">
        <v>721</v>
      </c>
      <c r="F3655" t="s">
        <v>722</v>
      </c>
      <c r="G3655" t="s">
        <v>696</v>
      </c>
      <c r="H3655" t="s">
        <v>697</v>
      </c>
      <c r="J3655">
        <v>201612</v>
      </c>
      <c r="K3655" t="s">
        <v>47</v>
      </c>
      <c r="L3655">
        <v>2030284</v>
      </c>
      <c r="M3655">
        <v>3</v>
      </c>
      <c r="P3655">
        <v>0</v>
      </c>
      <c r="Q3655" t="s">
        <v>1389</v>
      </c>
      <c r="R3655" s="1">
        <v>42460</v>
      </c>
      <c r="S3655" t="s">
        <v>40</v>
      </c>
      <c r="T3655" t="s">
        <v>1390</v>
      </c>
      <c r="U3655" t="s">
        <v>71</v>
      </c>
      <c r="V3655" s="1">
        <v>42460</v>
      </c>
      <c r="W3655" s="12">
        <v>-190</v>
      </c>
      <c r="X3655" s="4" t="str">
        <f t="shared" si="115"/>
        <v>Income</v>
      </c>
      <c r="Y3655" s="5">
        <v>42430</v>
      </c>
      <c r="Z3655" s="6" t="s">
        <v>8072</v>
      </c>
      <c r="AA3655" s="7" t="str">
        <f t="shared" si="114"/>
        <v>Car Park Excess Fee Notice Income</v>
      </c>
    </row>
    <row r="3656" spans="1:27" x14ac:dyDescent="0.25">
      <c r="A3656" t="s">
        <v>23</v>
      </c>
      <c r="B3656" t="s">
        <v>24</v>
      </c>
      <c r="C3656" t="s">
        <v>25</v>
      </c>
      <c r="D3656" t="s">
        <v>26</v>
      </c>
      <c r="E3656" t="s">
        <v>721</v>
      </c>
      <c r="F3656" t="s">
        <v>722</v>
      </c>
      <c r="G3656" t="s">
        <v>696</v>
      </c>
      <c r="H3656" t="s">
        <v>697</v>
      </c>
      <c r="J3656">
        <v>201612</v>
      </c>
      <c r="K3656" t="s">
        <v>47</v>
      </c>
      <c r="L3656">
        <v>2030273</v>
      </c>
      <c r="M3656">
        <v>134</v>
      </c>
      <c r="P3656">
        <v>0</v>
      </c>
      <c r="Q3656" t="s">
        <v>1391</v>
      </c>
      <c r="R3656" s="1">
        <v>42459</v>
      </c>
      <c r="S3656" t="s">
        <v>40</v>
      </c>
      <c r="T3656" t="s">
        <v>1392</v>
      </c>
      <c r="U3656" t="s">
        <v>746</v>
      </c>
      <c r="V3656" s="1">
        <v>42459</v>
      </c>
      <c r="W3656" s="12">
        <v>-2416</v>
      </c>
      <c r="X3656" s="4" t="str">
        <f t="shared" si="115"/>
        <v>Income</v>
      </c>
      <c r="Y3656" s="5">
        <v>42430</v>
      </c>
      <c r="Z3656" s="6" t="s">
        <v>8072</v>
      </c>
      <c r="AA3656" s="7" t="str">
        <f t="shared" si="114"/>
        <v>Car Park Excess Fee Notice Income</v>
      </c>
    </row>
    <row r="3657" spans="1:27" x14ac:dyDescent="0.25">
      <c r="A3657" t="s">
        <v>23</v>
      </c>
      <c r="B3657" t="s">
        <v>24</v>
      </c>
      <c r="C3657" t="s">
        <v>25</v>
      </c>
      <c r="D3657" t="s">
        <v>26</v>
      </c>
      <c r="E3657" t="s">
        <v>721</v>
      </c>
      <c r="F3657" t="s">
        <v>722</v>
      </c>
      <c r="G3657" t="s">
        <v>696</v>
      </c>
      <c r="H3657" t="s">
        <v>697</v>
      </c>
      <c r="J3657">
        <v>201612</v>
      </c>
      <c r="K3657" t="s">
        <v>47</v>
      </c>
      <c r="L3657">
        <v>2030275</v>
      </c>
      <c r="M3657">
        <v>9</v>
      </c>
      <c r="P3657">
        <v>0</v>
      </c>
      <c r="Q3657" t="s">
        <v>1393</v>
      </c>
      <c r="R3657" s="1">
        <v>42459</v>
      </c>
      <c r="S3657" t="s">
        <v>40</v>
      </c>
      <c r="T3657" t="s">
        <v>1394</v>
      </c>
      <c r="U3657" t="s">
        <v>71</v>
      </c>
      <c r="V3657" s="1">
        <v>42459</v>
      </c>
      <c r="W3657" s="12">
        <v>-740</v>
      </c>
      <c r="X3657" s="4" t="str">
        <f t="shared" si="115"/>
        <v>Income</v>
      </c>
      <c r="Y3657" s="5">
        <v>42430</v>
      </c>
      <c r="Z3657" s="6" t="s">
        <v>8072</v>
      </c>
      <c r="AA3657" s="7" t="str">
        <f t="shared" si="114"/>
        <v>Car Park Excess Fee Notice Income</v>
      </c>
    </row>
    <row r="3658" spans="1:27" x14ac:dyDescent="0.25">
      <c r="A3658" t="s">
        <v>23</v>
      </c>
      <c r="B3658" t="s">
        <v>24</v>
      </c>
      <c r="C3658" t="s">
        <v>25</v>
      </c>
      <c r="D3658" t="s">
        <v>26</v>
      </c>
      <c r="E3658" t="s">
        <v>721</v>
      </c>
      <c r="F3658" t="s">
        <v>722</v>
      </c>
      <c r="G3658" t="s">
        <v>696</v>
      </c>
      <c r="H3658" t="s">
        <v>697</v>
      </c>
      <c r="J3658">
        <v>201612</v>
      </c>
      <c r="K3658" t="s">
        <v>47</v>
      </c>
      <c r="L3658">
        <v>2030282</v>
      </c>
      <c r="M3658">
        <v>52</v>
      </c>
      <c r="P3658">
        <v>0</v>
      </c>
      <c r="Q3658" t="s">
        <v>1395</v>
      </c>
      <c r="R3658" s="1">
        <v>42459</v>
      </c>
      <c r="S3658" t="s">
        <v>40</v>
      </c>
      <c r="T3658" t="s">
        <v>1396</v>
      </c>
      <c r="U3658" t="s">
        <v>71</v>
      </c>
      <c r="V3658" s="1">
        <v>42459</v>
      </c>
      <c r="W3658" s="12">
        <v>-195</v>
      </c>
      <c r="X3658" s="4" t="str">
        <f t="shared" si="115"/>
        <v>Income</v>
      </c>
      <c r="Y3658" s="5">
        <v>42430</v>
      </c>
      <c r="Z3658" s="6" t="s">
        <v>8072</v>
      </c>
      <c r="AA3658" s="7" t="str">
        <f t="shared" si="114"/>
        <v>Car Park Excess Fee Notice Income</v>
      </c>
    </row>
    <row r="3659" spans="1:27" x14ac:dyDescent="0.25">
      <c r="A3659" t="s">
        <v>23</v>
      </c>
      <c r="B3659" t="s">
        <v>24</v>
      </c>
      <c r="C3659" t="s">
        <v>25</v>
      </c>
      <c r="D3659" t="s">
        <v>26</v>
      </c>
      <c r="E3659" t="s">
        <v>721</v>
      </c>
      <c r="F3659" t="s">
        <v>722</v>
      </c>
      <c r="G3659" t="s">
        <v>696</v>
      </c>
      <c r="H3659" t="s">
        <v>697</v>
      </c>
      <c r="J3659">
        <v>201612</v>
      </c>
      <c r="K3659" t="s">
        <v>47</v>
      </c>
      <c r="L3659">
        <v>2030261</v>
      </c>
      <c r="M3659">
        <v>34</v>
      </c>
      <c r="P3659">
        <v>0</v>
      </c>
      <c r="Q3659" t="s">
        <v>1397</v>
      </c>
      <c r="R3659" s="1">
        <v>42458</v>
      </c>
      <c r="S3659" t="s">
        <v>40</v>
      </c>
      <c r="T3659" t="s">
        <v>1398</v>
      </c>
      <c r="U3659" t="s">
        <v>746</v>
      </c>
      <c r="V3659" s="1">
        <v>42458</v>
      </c>
      <c r="W3659" s="12">
        <v>-440</v>
      </c>
      <c r="X3659" s="4" t="str">
        <f t="shared" si="115"/>
        <v>Income</v>
      </c>
      <c r="Y3659" s="5">
        <v>42430</v>
      </c>
      <c r="Z3659" s="6" t="s">
        <v>8072</v>
      </c>
      <c r="AA3659" s="7" t="str">
        <f t="shared" si="114"/>
        <v>Car Park Excess Fee Notice Income</v>
      </c>
    </row>
    <row r="3660" spans="1:27" x14ac:dyDescent="0.25">
      <c r="A3660" t="s">
        <v>23</v>
      </c>
      <c r="B3660" t="s">
        <v>24</v>
      </c>
      <c r="C3660" t="s">
        <v>25</v>
      </c>
      <c r="D3660" t="s">
        <v>26</v>
      </c>
      <c r="E3660" t="s">
        <v>721</v>
      </c>
      <c r="F3660" t="s">
        <v>722</v>
      </c>
      <c r="G3660" t="s">
        <v>696</v>
      </c>
      <c r="H3660" t="s">
        <v>697</v>
      </c>
      <c r="J3660">
        <v>201612</v>
      </c>
      <c r="K3660" t="s">
        <v>47</v>
      </c>
      <c r="L3660">
        <v>2030221</v>
      </c>
      <c r="M3660">
        <v>107</v>
      </c>
      <c r="P3660">
        <v>0</v>
      </c>
      <c r="Q3660" t="s">
        <v>1399</v>
      </c>
      <c r="R3660" s="1">
        <v>42451</v>
      </c>
      <c r="S3660" t="s">
        <v>40</v>
      </c>
      <c r="T3660" t="s">
        <v>1400</v>
      </c>
      <c r="U3660" t="s">
        <v>746</v>
      </c>
      <c r="V3660" s="1">
        <v>42451</v>
      </c>
      <c r="W3660" s="12">
        <v>-2940.5</v>
      </c>
      <c r="X3660" s="4" t="str">
        <f t="shared" si="115"/>
        <v>Income</v>
      </c>
      <c r="Y3660" s="5">
        <v>42430</v>
      </c>
      <c r="Z3660" s="6" t="s">
        <v>8072</v>
      </c>
      <c r="AA3660" s="7" t="str">
        <f t="shared" si="114"/>
        <v>Car Park Excess Fee Notice Income</v>
      </c>
    </row>
    <row r="3661" spans="1:27" x14ac:dyDescent="0.25">
      <c r="A3661" t="s">
        <v>23</v>
      </c>
      <c r="B3661" t="s">
        <v>24</v>
      </c>
      <c r="C3661" t="s">
        <v>25</v>
      </c>
      <c r="D3661" t="s">
        <v>26</v>
      </c>
      <c r="E3661" t="s">
        <v>721</v>
      </c>
      <c r="F3661" t="s">
        <v>722</v>
      </c>
      <c r="G3661" t="s">
        <v>696</v>
      </c>
      <c r="H3661" t="s">
        <v>697</v>
      </c>
      <c r="J3661">
        <v>201612</v>
      </c>
      <c r="K3661" t="s">
        <v>47</v>
      </c>
      <c r="L3661">
        <v>2030222</v>
      </c>
      <c r="M3661">
        <v>4</v>
      </c>
      <c r="P3661">
        <v>0</v>
      </c>
      <c r="Q3661" t="s">
        <v>1401</v>
      </c>
      <c r="R3661" s="1">
        <v>42451</v>
      </c>
      <c r="S3661" t="s">
        <v>40</v>
      </c>
      <c r="T3661" t="s">
        <v>1402</v>
      </c>
      <c r="U3661" t="s">
        <v>746</v>
      </c>
      <c r="V3661" s="1">
        <v>42451</v>
      </c>
      <c r="W3661" s="12">
        <v>-25</v>
      </c>
      <c r="X3661" s="4" t="str">
        <f t="shared" si="115"/>
        <v>Income</v>
      </c>
      <c r="Y3661" s="5">
        <v>42430</v>
      </c>
      <c r="Z3661" s="6" t="s">
        <v>8072</v>
      </c>
      <c r="AA3661" s="7" t="str">
        <f t="shared" si="114"/>
        <v>Car Park Excess Fee Notice Income</v>
      </c>
    </row>
    <row r="3662" spans="1:27" x14ac:dyDescent="0.25">
      <c r="A3662" t="s">
        <v>23</v>
      </c>
      <c r="B3662" t="s">
        <v>24</v>
      </c>
      <c r="C3662" t="s">
        <v>25</v>
      </c>
      <c r="D3662" t="s">
        <v>26</v>
      </c>
      <c r="E3662" t="s">
        <v>721</v>
      </c>
      <c r="F3662" t="s">
        <v>722</v>
      </c>
      <c r="G3662" t="s">
        <v>696</v>
      </c>
      <c r="H3662" t="s">
        <v>697</v>
      </c>
      <c r="J3662">
        <v>201612</v>
      </c>
      <c r="K3662" t="s">
        <v>47</v>
      </c>
      <c r="L3662">
        <v>2030233</v>
      </c>
      <c r="M3662">
        <v>42</v>
      </c>
      <c r="P3662">
        <v>0</v>
      </c>
      <c r="Q3662" t="s">
        <v>1403</v>
      </c>
      <c r="R3662" s="1">
        <v>42451</v>
      </c>
      <c r="S3662" t="s">
        <v>40</v>
      </c>
      <c r="T3662" t="s">
        <v>1404</v>
      </c>
      <c r="U3662" t="s">
        <v>50</v>
      </c>
      <c r="V3662" s="1">
        <v>42451</v>
      </c>
      <c r="W3662" s="12">
        <v>-920.47</v>
      </c>
      <c r="X3662" s="4" t="str">
        <f t="shared" si="115"/>
        <v>Income</v>
      </c>
      <c r="Y3662" s="5">
        <v>42430</v>
      </c>
      <c r="Z3662" s="6" t="s">
        <v>8072</v>
      </c>
      <c r="AA3662" s="7" t="str">
        <f t="shared" si="114"/>
        <v>Car Park Excess Fee Notice Income</v>
      </c>
    </row>
    <row r="3663" spans="1:27" x14ac:dyDescent="0.25">
      <c r="A3663" t="s">
        <v>23</v>
      </c>
      <c r="B3663" t="s">
        <v>24</v>
      </c>
      <c r="C3663" t="s">
        <v>25</v>
      </c>
      <c r="D3663" t="s">
        <v>26</v>
      </c>
      <c r="E3663" t="s">
        <v>721</v>
      </c>
      <c r="F3663" t="s">
        <v>722</v>
      </c>
      <c r="G3663" t="s">
        <v>696</v>
      </c>
      <c r="H3663" t="s">
        <v>697</v>
      </c>
      <c r="J3663">
        <v>201612</v>
      </c>
      <c r="K3663" t="s">
        <v>47</v>
      </c>
      <c r="L3663">
        <v>2030288</v>
      </c>
      <c r="M3663">
        <v>1</v>
      </c>
      <c r="P3663">
        <v>0</v>
      </c>
      <c r="Q3663" t="s">
        <v>1405</v>
      </c>
      <c r="R3663" s="1">
        <v>42460</v>
      </c>
      <c r="S3663" t="s">
        <v>40</v>
      </c>
      <c r="T3663" t="s">
        <v>1406</v>
      </c>
      <c r="U3663" t="s">
        <v>746</v>
      </c>
      <c r="V3663" s="1">
        <v>42460</v>
      </c>
      <c r="W3663" s="12">
        <v>-50</v>
      </c>
      <c r="X3663" s="4" t="str">
        <f t="shared" si="115"/>
        <v>Income</v>
      </c>
      <c r="Y3663" s="5">
        <v>42430</v>
      </c>
      <c r="Z3663" s="6" t="s">
        <v>8072</v>
      </c>
      <c r="AA3663" s="7" t="str">
        <f t="shared" si="114"/>
        <v>Car Park Excess Fee Notice Income</v>
      </c>
    </row>
    <row r="3664" spans="1:27" x14ac:dyDescent="0.25">
      <c r="A3664" t="s">
        <v>23</v>
      </c>
      <c r="B3664" t="s">
        <v>24</v>
      </c>
      <c r="C3664" t="s">
        <v>25</v>
      </c>
      <c r="D3664" t="s">
        <v>26</v>
      </c>
      <c r="E3664" t="s">
        <v>721</v>
      </c>
      <c r="F3664" t="s">
        <v>722</v>
      </c>
      <c r="G3664" t="s">
        <v>696</v>
      </c>
      <c r="H3664" t="s">
        <v>697</v>
      </c>
      <c r="J3664">
        <v>201612</v>
      </c>
      <c r="K3664" t="s">
        <v>47</v>
      </c>
      <c r="L3664">
        <v>2030228</v>
      </c>
      <c r="M3664">
        <v>4</v>
      </c>
      <c r="P3664">
        <v>0</v>
      </c>
      <c r="Q3664" t="s">
        <v>1407</v>
      </c>
      <c r="R3664" s="1">
        <v>42451</v>
      </c>
      <c r="S3664" t="s">
        <v>40</v>
      </c>
      <c r="T3664" t="s">
        <v>1408</v>
      </c>
      <c r="U3664" t="s">
        <v>746</v>
      </c>
      <c r="V3664" s="1">
        <v>42451</v>
      </c>
      <c r="W3664" s="12">
        <v>-340</v>
      </c>
      <c r="X3664" s="4" t="str">
        <f t="shared" si="115"/>
        <v>Income</v>
      </c>
      <c r="Y3664" s="5">
        <v>42430</v>
      </c>
      <c r="Z3664" s="6" t="s">
        <v>8072</v>
      </c>
      <c r="AA3664" s="7" t="str">
        <f t="shared" si="114"/>
        <v>Car Park Excess Fee Notice Income</v>
      </c>
    </row>
    <row r="3665" spans="1:27" x14ac:dyDescent="0.25">
      <c r="A3665" t="s">
        <v>23</v>
      </c>
      <c r="B3665" t="s">
        <v>24</v>
      </c>
      <c r="C3665" t="s">
        <v>25</v>
      </c>
      <c r="D3665" t="s">
        <v>26</v>
      </c>
      <c r="E3665" t="s">
        <v>721</v>
      </c>
      <c r="F3665" t="s">
        <v>722</v>
      </c>
      <c r="G3665" t="s">
        <v>696</v>
      </c>
      <c r="H3665" t="s">
        <v>697</v>
      </c>
      <c r="J3665">
        <v>201612</v>
      </c>
      <c r="K3665" t="s">
        <v>47</v>
      </c>
      <c r="L3665">
        <v>2030198</v>
      </c>
      <c r="M3665">
        <v>2</v>
      </c>
      <c r="P3665">
        <v>0</v>
      </c>
      <c r="Q3665" t="s">
        <v>1409</v>
      </c>
      <c r="R3665" s="1">
        <v>42447</v>
      </c>
      <c r="S3665" t="s">
        <v>40</v>
      </c>
      <c r="T3665" t="s">
        <v>1410</v>
      </c>
      <c r="U3665" t="s">
        <v>746</v>
      </c>
      <c r="V3665" s="1">
        <v>42447</v>
      </c>
      <c r="W3665" s="12">
        <v>-145</v>
      </c>
      <c r="X3665" s="4" t="str">
        <f t="shared" si="115"/>
        <v>Income</v>
      </c>
      <c r="Y3665" s="5">
        <v>42430</v>
      </c>
      <c r="Z3665" s="6" t="s">
        <v>8072</v>
      </c>
      <c r="AA3665" s="7" t="str">
        <f t="shared" si="114"/>
        <v>Car Park Excess Fee Notice Income</v>
      </c>
    </row>
    <row r="3666" spans="1:27" x14ac:dyDescent="0.25">
      <c r="A3666" t="s">
        <v>23</v>
      </c>
      <c r="B3666" t="s">
        <v>24</v>
      </c>
      <c r="C3666" t="s">
        <v>25</v>
      </c>
      <c r="D3666" t="s">
        <v>26</v>
      </c>
      <c r="E3666" t="s">
        <v>721</v>
      </c>
      <c r="F3666" t="s">
        <v>722</v>
      </c>
      <c r="G3666" t="s">
        <v>696</v>
      </c>
      <c r="H3666" t="s">
        <v>697</v>
      </c>
      <c r="J3666">
        <v>201612</v>
      </c>
      <c r="K3666" t="s">
        <v>47</v>
      </c>
      <c r="L3666">
        <v>2030237</v>
      </c>
      <c r="M3666">
        <v>8</v>
      </c>
      <c r="P3666">
        <v>0</v>
      </c>
      <c r="Q3666" t="s">
        <v>1411</v>
      </c>
      <c r="R3666" s="1">
        <v>42452</v>
      </c>
      <c r="S3666" t="s">
        <v>40</v>
      </c>
      <c r="T3666" t="s">
        <v>1412</v>
      </c>
      <c r="U3666" t="s">
        <v>71</v>
      </c>
      <c r="V3666" s="1">
        <v>42452</v>
      </c>
      <c r="W3666" s="12">
        <v>-492</v>
      </c>
      <c r="X3666" s="4" t="str">
        <f t="shared" si="115"/>
        <v>Income</v>
      </c>
      <c r="Y3666" s="5">
        <v>42430</v>
      </c>
      <c r="Z3666" s="6" t="s">
        <v>8072</v>
      </c>
      <c r="AA3666" s="7" t="str">
        <f t="shared" si="114"/>
        <v>Car Park Excess Fee Notice Income</v>
      </c>
    </row>
    <row r="3667" spans="1:27" x14ac:dyDescent="0.25">
      <c r="A3667" t="s">
        <v>23</v>
      </c>
      <c r="B3667" t="s">
        <v>24</v>
      </c>
      <c r="C3667" t="s">
        <v>25</v>
      </c>
      <c r="D3667" t="s">
        <v>26</v>
      </c>
      <c r="E3667" t="s">
        <v>721</v>
      </c>
      <c r="F3667" t="s">
        <v>722</v>
      </c>
      <c r="G3667" t="s">
        <v>696</v>
      </c>
      <c r="H3667" t="s">
        <v>697</v>
      </c>
      <c r="J3667">
        <v>201612</v>
      </c>
      <c r="K3667" t="s">
        <v>47</v>
      </c>
      <c r="L3667">
        <v>2030202</v>
      </c>
      <c r="M3667">
        <v>20</v>
      </c>
      <c r="P3667">
        <v>0</v>
      </c>
      <c r="Q3667" t="s">
        <v>1413</v>
      </c>
      <c r="R3667" s="1">
        <v>42447</v>
      </c>
      <c r="S3667" t="s">
        <v>40</v>
      </c>
      <c r="T3667" t="s">
        <v>1414</v>
      </c>
      <c r="U3667" t="s">
        <v>71</v>
      </c>
      <c r="V3667" s="1">
        <v>42447</v>
      </c>
      <c r="W3667" s="12">
        <v>-385</v>
      </c>
      <c r="X3667" s="4" t="str">
        <f t="shared" si="115"/>
        <v>Income</v>
      </c>
      <c r="Y3667" s="5">
        <v>42430</v>
      </c>
      <c r="Z3667" s="6" t="s">
        <v>8072</v>
      </c>
      <c r="AA3667" s="7" t="str">
        <f t="shared" si="114"/>
        <v>Car Park Excess Fee Notice Income</v>
      </c>
    </row>
    <row r="3668" spans="1:27" x14ac:dyDescent="0.25">
      <c r="A3668" t="s">
        <v>23</v>
      </c>
      <c r="B3668" t="s">
        <v>24</v>
      </c>
      <c r="C3668" t="s">
        <v>25</v>
      </c>
      <c r="D3668" t="s">
        <v>26</v>
      </c>
      <c r="E3668" t="s">
        <v>721</v>
      </c>
      <c r="F3668" t="s">
        <v>722</v>
      </c>
      <c r="G3668" t="s">
        <v>696</v>
      </c>
      <c r="H3668" t="s">
        <v>697</v>
      </c>
      <c r="J3668">
        <v>201612</v>
      </c>
      <c r="K3668" t="s">
        <v>47</v>
      </c>
      <c r="L3668">
        <v>2030209</v>
      </c>
      <c r="M3668">
        <v>8</v>
      </c>
      <c r="P3668">
        <v>0</v>
      </c>
      <c r="Q3668" t="s">
        <v>1415</v>
      </c>
      <c r="R3668" s="1">
        <v>42450</v>
      </c>
      <c r="S3668" t="s">
        <v>40</v>
      </c>
      <c r="T3668" t="s">
        <v>1416</v>
      </c>
      <c r="U3668" t="s">
        <v>71</v>
      </c>
      <c r="V3668" s="1">
        <v>42450</v>
      </c>
      <c r="W3668" s="12">
        <v>-795</v>
      </c>
      <c r="X3668" s="4" t="str">
        <f t="shared" si="115"/>
        <v>Income</v>
      </c>
      <c r="Y3668" s="5">
        <v>42430</v>
      </c>
      <c r="Z3668" s="6" t="s">
        <v>8072</v>
      </c>
      <c r="AA3668" s="7" t="str">
        <f t="shared" si="114"/>
        <v>Car Park Excess Fee Notice Income</v>
      </c>
    </row>
    <row r="3669" spans="1:27" x14ac:dyDescent="0.25">
      <c r="A3669" t="s">
        <v>23</v>
      </c>
      <c r="B3669" t="s">
        <v>24</v>
      </c>
      <c r="C3669" t="s">
        <v>25</v>
      </c>
      <c r="D3669" t="s">
        <v>26</v>
      </c>
      <c r="E3669" t="s">
        <v>721</v>
      </c>
      <c r="F3669" t="s">
        <v>722</v>
      </c>
      <c r="G3669" t="s">
        <v>696</v>
      </c>
      <c r="H3669" t="s">
        <v>697</v>
      </c>
      <c r="J3669">
        <v>201612</v>
      </c>
      <c r="K3669" t="s">
        <v>47</v>
      </c>
      <c r="L3669">
        <v>2030254</v>
      </c>
      <c r="M3669">
        <v>28</v>
      </c>
      <c r="P3669">
        <v>0</v>
      </c>
      <c r="Q3669" t="s">
        <v>1417</v>
      </c>
      <c r="R3669" s="1">
        <v>42453</v>
      </c>
      <c r="S3669" t="s">
        <v>40</v>
      </c>
      <c r="T3669" t="s">
        <v>1418</v>
      </c>
      <c r="U3669" t="s">
        <v>71</v>
      </c>
      <c r="V3669" s="1">
        <v>42453</v>
      </c>
      <c r="W3669" s="12">
        <v>-200</v>
      </c>
      <c r="X3669" s="4" t="str">
        <f t="shared" si="115"/>
        <v>Income</v>
      </c>
      <c r="Y3669" s="5">
        <v>42430</v>
      </c>
      <c r="Z3669" s="6" t="s">
        <v>8072</v>
      </c>
      <c r="AA3669" s="7" t="str">
        <f t="shared" si="114"/>
        <v>Car Park Excess Fee Notice Income</v>
      </c>
    </row>
    <row r="3670" spans="1:27" x14ac:dyDescent="0.25">
      <c r="A3670" t="s">
        <v>23</v>
      </c>
      <c r="B3670" t="s">
        <v>24</v>
      </c>
      <c r="C3670" t="s">
        <v>25</v>
      </c>
      <c r="D3670" t="s">
        <v>26</v>
      </c>
      <c r="E3670" t="s">
        <v>721</v>
      </c>
      <c r="F3670" t="s">
        <v>722</v>
      </c>
      <c r="G3670" t="s">
        <v>696</v>
      </c>
      <c r="H3670" t="s">
        <v>697</v>
      </c>
      <c r="J3670">
        <v>201612</v>
      </c>
      <c r="K3670" t="s">
        <v>47</v>
      </c>
      <c r="L3670">
        <v>2030278</v>
      </c>
      <c r="M3670">
        <v>6</v>
      </c>
      <c r="P3670">
        <v>0</v>
      </c>
      <c r="Q3670" t="s">
        <v>1419</v>
      </c>
      <c r="R3670" s="1">
        <v>42459</v>
      </c>
      <c r="S3670" t="s">
        <v>40</v>
      </c>
      <c r="T3670" t="s">
        <v>1420</v>
      </c>
      <c r="U3670" t="s">
        <v>746</v>
      </c>
      <c r="V3670" s="1">
        <v>42459</v>
      </c>
      <c r="W3670" s="12">
        <v>-255</v>
      </c>
      <c r="X3670" s="4" t="str">
        <f t="shared" si="115"/>
        <v>Income</v>
      </c>
      <c r="Y3670" s="5">
        <v>42430</v>
      </c>
      <c r="Z3670" s="6" t="s">
        <v>8072</v>
      </c>
      <c r="AA3670" s="7" t="str">
        <f t="shared" si="114"/>
        <v>Car Park Excess Fee Notice Income</v>
      </c>
    </row>
    <row r="3671" spans="1:27" x14ac:dyDescent="0.25">
      <c r="A3671" t="s">
        <v>23</v>
      </c>
      <c r="B3671" t="s">
        <v>24</v>
      </c>
      <c r="C3671" t="s">
        <v>25</v>
      </c>
      <c r="D3671" t="s">
        <v>26</v>
      </c>
      <c r="E3671" t="s">
        <v>721</v>
      </c>
      <c r="F3671" t="s">
        <v>722</v>
      </c>
      <c r="G3671" t="s">
        <v>696</v>
      </c>
      <c r="H3671" t="s">
        <v>697</v>
      </c>
      <c r="J3671">
        <v>201612</v>
      </c>
      <c r="K3671" t="s">
        <v>47</v>
      </c>
      <c r="L3671">
        <v>2030240</v>
      </c>
      <c r="M3671">
        <v>2</v>
      </c>
      <c r="P3671">
        <v>0</v>
      </c>
      <c r="Q3671" t="s">
        <v>1421</v>
      </c>
      <c r="R3671" s="1">
        <v>42452</v>
      </c>
      <c r="S3671" t="s">
        <v>40</v>
      </c>
      <c r="T3671" t="s">
        <v>1422</v>
      </c>
      <c r="U3671" t="s">
        <v>746</v>
      </c>
      <c r="V3671" s="1">
        <v>42452</v>
      </c>
      <c r="W3671" s="12">
        <v>-95</v>
      </c>
      <c r="X3671" s="4" t="str">
        <f t="shared" si="115"/>
        <v>Income</v>
      </c>
      <c r="Y3671" s="5">
        <v>42430</v>
      </c>
      <c r="Z3671" s="6" t="s">
        <v>8072</v>
      </c>
      <c r="AA3671" s="7" t="str">
        <f t="shared" si="114"/>
        <v>Car Park Excess Fee Notice Income</v>
      </c>
    </row>
    <row r="3672" spans="1:27" x14ac:dyDescent="0.25">
      <c r="A3672" t="s">
        <v>23</v>
      </c>
      <c r="B3672" t="s">
        <v>24</v>
      </c>
      <c r="C3672" t="s">
        <v>25</v>
      </c>
      <c r="D3672" t="s">
        <v>26</v>
      </c>
      <c r="E3672" t="s">
        <v>721</v>
      </c>
      <c r="F3672" t="s">
        <v>722</v>
      </c>
      <c r="G3672" t="s">
        <v>696</v>
      </c>
      <c r="H3672" t="s">
        <v>697</v>
      </c>
      <c r="J3672">
        <v>201612</v>
      </c>
      <c r="K3672" t="s">
        <v>47</v>
      </c>
      <c r="L3672">
        <v>2030188</v>
      </c>
      <c r="M3672">
        <v>14</v>
      </c>
      <c r="P3672">
        <v>0</v>
      </c>
      <c r="Q3672" t="s">
        <v>1423</v>
      </c>
      <c r="R3672" s="1">
        <v>42446</v>
      </c>
      <c r="S3672" t="s">
        <v>40</v>
      </c>
      <c r="T3672" t="s">
        <v>1424</v>
      </c>
      <c r="U3672" t="s">
        <v>71</v>
      </c>
      <c r="V3672" s="1">
        <v>42446</v>
      </c>
      <c r="W3672" s="12">
        <v>-290</v>
      </c>
      <c r="X3672" s="4" t="str">
        <f t="shared" si="115"/>
        <v>Income</v>
      </c>
      <c r="Y3672" s="5">
        <v>42430</v>
      </c>
      <c r="Z3672" s="6" t="s">
        <v>8072</v>
      </c>
      <c r="AA3672" s="7" t="str">
        <f t="shared" si="114"/>
        <v>Car Park Excess Fee Notice Income</v>
      </c>
    </row>
    <row r="3673" spans="1:27" x14ac:dyDescent="0.25">
      <c r="A3673" t="s">
        <v>23</v>
      </c>
      <c r="B3673" t="s">
        <v>24</v>
      </c>
      <c r="C3673" t="s">
        <v>25</v>
      </c>
      <c r="D3673" t="s">
        <v>26</v>
      </c>
      <c r="E3673" t="s">
        <v>721</v>
      </c>
      <c r="F3673" t="s">
        <v>722</v>
      </c>
      <c r="G3673" t="s">
        <v>696</v>
      </c>
      <c r="H3673" t="s">
        <v>697</v>
      </c>
      <c r="J3673">
        <v>201612</v>
      </c>
      <c r="K3673" t="s">
        <v>47</v>
      </c>
      <c r="L3673">
        <v>2030073</v>
      </c>
      <c r="M3673">
        <v>43</v>
      </c>
      <c r="P3673">
        <v>0</v>
      </c>
      <c r="Q3673" t="s">
        <v>1425</v>
      </c>
      <c r="R3673" s="1">
        <v>42436</v>
      </c>
      <c r="S3673" t="s">
        <v>40</v>
      </c>
      <c r="T3673" t="s">
        <v>1426</v>
      </c>
      <c r="U3673" t="s">
        <v>746</v>
      </c>
      <c r="V3673" s="1">
        <v>42436</v>
      </c>
      <c r="W3673" s="12">
        <v>-1000</v>
      </c>
      <c r="X3673" s="4" t="str">
        <f t="shared" si="115"/>
        <v>Income</v>
      </c>
      <c r="Y3673" s="5">
        <v>42430</v>
      </c>
      <c r="Z3673" s="6" t="s">
        <v>8072</v>
      </c>
      <c r="AA3673" s="7" t="str">
        <f t="shared" si="114"/>
        <v>Car Park Excess Fee Notice Income</v>
      </c>
    </row>
    <row r="3674" spans="1:27" x14ac:dyDescent="0.25">
      <c r="A3674" t="s">
        <v>23</v>
      </c>
      <c r="B3674" t="s">
        <v>24</v>
      </c>
      <c r="C3674" t="s">
        <v>25</v>
      </c>
      <c r="D3674" t="s">
        <v>26</v>
      </c>
      <c r="E3674" t="s">
        <v>721</v>
      </c>
      <c r="F3674" t="s">
        <v>722</v>
      </c>
      <c r="G3674" t="s">
        <v>696</v>
      </c>
      <c r="H3674" t="s">
        <v>697</v>
      </c>
      <c r="J3674">
        <v>201612</v>
      </c>
      <c r="K3674" t="s">
        <v>47</v>
      </c>
      <c r="L3674">
        <v>2030032</v>
      </c>
      <c r="M3674">
        <v>56</v>
      </c>
      <c r="P3674">
        <v>0</v>
      </c>
      <c r="Q3674" t="s">
        <v>1427</v>
      </c>
      <c r="R3674" s="1">
        <v>42431</v>
      </c>
      <c r="S3674" t="s">
        <v>40</v>
      </c>
      <c r="T3674" t="s">
        <v>1428</v>
      </c>
      <c r="U3674" t="s">
        <v>71</v>
      </c>
      <c r="V3674" s="1">
        <v>42431</v>
      </c>
      <c r="W3674" s="12">
        <v>-255</v>
      </c>
      <c r="X3674" s="4" t="str">
        <f t="shared" si="115"/>
        <v>Income</v>
      </c>
      <c r="Y3674" s="5">
        <v>42430</v>
      </c>
      <c r="Z3674" s="6" t="s">
        <v>8072</v>
      </c>
      <c r="AA3674" s="7" t="str">
        <f t="shared" si="114"/>
        <v>Car Park Excess Fee Notice Income</v>
      </c>
    </row>
    <row r="3675" spans="1:27" x14ac:dyDescent="0.25">
      <c r="A3675" t="s">
        <v>23</v>
      </c>
      <c r="B3675" t="s">
        <v>24</v>
      </c>
      <c r="C3675" t="s">
        <v>25</v>
      </c>
      <c r="D3675" t="s">
        <v>26</v>
      </c>
      <c r="E3675" t="s">
        <v>721</v>
      </c>
      <c r="F3675" t="s">
        <v>722</v>
      </c>
      <c r="G3675" t="s">
        <v>696</v>
      </c>
      <c r="H3675" t="s">
        <v>697</v>
      </c>
      <c r="J3675">
        <v>201612</v>
      </c>
      <c r="K3675" t="s">
        <v>47</v>
      </c>
      <c r="L3675">
        <v>2030045</v>
      </c>
      <c r="M3675">
        <v>107</v>
      </c>
      <c r="P3675">
        <v>0</v>
      </c>
      <c r="Q3675" t="s">
        <v>1429</v>
      </c>
      <c r="R3675" s="1">
        <v>42432</v>
      </c>
      <c r="S3675" t="s">
        <v>40</v>
      </c>
      <c r="T3675" t="s">
        <v>1430</v>
      </c>
      <c r="U3675" t="s">
        <v>746</v>
      </c>
      <c r="V3675" s="1">
        <v>42432</v>
      </c>
      <c r="W3675" s="12">
        <v>-3660</v>
      </c>
      <c r="X3675" s="4" t="str">
        <f t="shared" si="115"/>
        <v>Income</v>
      </c>
      <c r="Y3675" s="5">
        <v>42430</v>
      </c>
      <c r="Z3675" s="6" t="s">
        <v>8072</v>
      </c>
      <c r="AA3675" s="7" t="str">
        <f t="shared" si="114"/>
        <v>Car Park Excess Fee Notice Income</v>
      </c>
    </row>
    <row r="3676" spans="1:27" x14ac:dyDescent="0.25">
      <c r="A3676" t="s">
        <v>23</v>
      </c>
      <c r="B3676" t="s">
        <v>24</v>
      </c>
      <c r="C3676" t="s">
        <v>25</v>
      </c>
      <c r="D3676" t="s">
        <v>26</v>
      </c>
      <c r="E3676" t="s">
        <v>721</v>
      </c>
      <c r="F3676" t="s">
        <v>722</v>
      </c>
      <c r="G3676" t="s">
        <v>696</v>
      </c>
      <c r="H3676" t="s">
        <v>697</v>
      </c>
      <c r="J3676">
        <v>201612</v>
      </c>
      <c r="K3676" t="s">
        <v>47</v>
      </c>
      <c r="L3676">
        <v>2030142</v>
      </c>
      <c r="M3676">
        <v>1</v>
      </c>
      <c r="P3676">
        <v>0</v>
      </c>
      <c r="Q3676" t="s">
        <v>1431</v>
      </c>
      <c r="R3676" s="1">
        <v>42443</v>
      </c>
      <c r="S3676" t="s">
        <v>40</v>
      </c>
      <c r="T3676" t="s">
        <v>1432</v>
      </c>
      <c r="U3676" t="s">
        <v>71</v>
      </c>
      <c r="V3676" s="1">
        <v>42443</v>
      </c>
      <c r="W3676" s="12">
        <v>-30</v>
      </c>
      <c r="X3676" s="4" t="str">
        <f t="shared" si="115"/>
        <v>Income</v>
      </c>
      <c r="Y3676" s="5">
        <v>42430</v>
      </c>
      <c r="Z3676" s="6" t="s">
        <v>8072</v>
      </c>
      <c r="AA3676" s="7" t="str">
        <f t="shared" si="114"/>
        <v>Car Park Excess Fee Notice Income</v>
      </c>
    </row>
    <row r="3677" spans="1:27" x14ac:dyDescent="0.25">
      <c r="A3677" t="s">
        <v>23</v>
      </c>
      <c r="B3677" t="s">
        <v>24</v>
      </c>
      <c r="C3677" t="s">
        <v>25</v>
      </c>
      <c r="D3677" t="s">
        <v>26</v>
      </c>
      <c r="E3677" t="s">
        <v>721</v>
      </c>
      <c r="F3677" t="s">
        <v>722</v>
      </c>
      <c r="G3677" t="s">
        <v>696</v>
      </c>
      <c r="H3677" t="s">
        <v>697</v>
      </c>
      <c r="J3677">
        <v>201612</v>
      </c>
      <c r="K3677" t="s">
        <v>47</v>
      </c>
      <c r="L3677">
        <v>2030159</v>
      </c>
      <c r="M3677">
        <v>14</v>
      </c>
      <c r="P3677">
        <v>0</v>
      </c>
      <c r="Q3677" t="s">
        <v>1433</v>
      </c>
      <c r="R3677" s="1">
        <v>42444</v>
      </c>
      <c r="S3677" t="s">
        <v>40</v>
      </c>
      <c r="T3677" t="s">
        <v>1434</v>
      </c>
      <c r="U3677" t="s">
        <v>71</v>
      </c>
      <c r="V3677" s="1">
        <v>42444</v>
      </c>
      <c r="W3677" s="12">
        <v>-180</v>
      </c>
      <c r="X3677" s="4" t="str">
        <f t="shared" si="115"/>
        <v>Income</v>
      </c>
      <c r="Y3677" s="5">
        <v>42430</v>
      </c>
      <c r="Z3677" s="6" t="s">
        <v>8072</v>
      </c>
      <c r="AA3677" s="7" t="str">
        <f t="shared" si="114"/>
        <v>Car Park Excess Fee Notice Income</v>
      </c>
    </row>
    <row r="3678" spans="1:27" x14ac:dyDescent="0.25">
      <c r="A3678" t="s">
        <v>23</v>
      </c>
      <c r="B3678" t="s">
        <v>24</v>
      </c>
      <c r="C3678" t="s">
        <v>25</v>
      </c>
      <c r="D3678" t="s">
        <v>26</v>
      </c>
      <c r="E3678" t="s">
        <v>721</v>
      </c>
      <c r="F3678" t="s">
        <v>722</v>
      </c>
      <c r="G3678" t="s">
        <v>696</v>
      </c>
      <c r="H3678" t="s">
        <v>697</v>
      </c>
      <c r="J3678">
        <v>201612</v>
      </c>
      <c r="K3678" t="s">
        <v>47</v>
      </c>
      <c r="L3678">
        <v>2030114</v>
      </c>
      <c r="M3678">
        <v>4</v>
      </c>
      <c r="P3678">
        <v>0</v>
      </c>
      <c r="Q3678" t="s">
        <v>1435</v>
      </c>
      <c r="R3678" s="1">
        <v>42439</v>
      </c>
      <c r="S3678" t="s">
        <v>40</v>
      </c>
      <c r="T3678" t="s">
        <v>1436</v>
      </c>
      <c r="U3678" t="s">
        <v>71</v>
      </c>
      <c r="V3678" s="1">
        <v>42439</v>
      </c>
      <c r="W3678" s="12">
        <v>-225</v>
      </c>
      <c r="X3678" s="4" t="str">
        <f t="shared" si="115"/>
        <v>Income</v>
      </c>
      <c r="Y3678" s="5">
        <v>42430</v>
      </c>
      <c r="Z3678" s="6" t="s">
        <v>8072</v>
      </c>
      <c r="AA3678" s="7" t="str">
        <f t="shared" si="114"/>
        <v>Car Park Excess Fee Notice Income</v>
      </c>
    </row>
    <row r="3679" spans="1:27" x14ac:dyDescent="0.25">
      <c r="A3679" t="s">
        <v>23</v>
      </c>
      <c r="B3679" t="s">
        <v>24</v>
      </c>
      <c r="C3679" t="s">
        <v>25</v>
      </c>
      <c r="D3679" t="s">
        <v>26</v>
      </c>
      <c r="E3679" t="s">
        <v>721</v>
      </c>
      <c r="F3679" t="s">
        <v>722</v>
      </c>
      <c r="G3679" t="s">
        <v>696</v>
      </c>
      <c r="H3679" t="s">
        <v>697</v>
      </c>
      <c r="J3679">
        <v>201612</v>
      </c>
      <c r="K3679" t="s">
        <v>47</v>
      </c>
      <c r="L3679">
        <v>2030302</v>
      </c>
      <c r="M3679">
        <v>59</v>
      </c>
      <c r="P3679">
        <v>0</v>
      </c>
      <c r="Q3679" t="s">
        <v>1437</v>
      </c>
      <c r="R3679" s="1">
        <v>42460</v>
      </c>
      <c r="S3679" t="s">
        <v>40</v>
      </c>
      <c r="T3679" t="s">
        <v>1438</v>
      </c>
      <c r="U3679" t="s">
        <v>50</v>
      </c>
      <c r="V3679" s="1">
        <v>42460</v>
      </c>
      <c r="W3679" s="12">
        <v>-1534.93</v>
      </c>
      <c r="X3679" s="4" t="str">
        <f t="shared" si="115"/>
        <v>Income</v>
      </c>
      <c r="Y3679" s="5">
        <v>42430</v>
      </c>
      <c r="Z3679" s="6" t="s">
        <v>8072</v>
      </c>
      <c r="AA3679" s="7" t="str">
        <f t="shared" si="114"/>
        <v>Car Park Excess Fee Notice Income</v>
      </c>
    </row>
    <row r="3680" spans="1:27" x14ac:dyDescent="0.25">
      <c r="A3680" t="s">
        <v>23</v>
      </c>
      <c r="B3680" t="s">
        <v>24</v>
      </c>
      <c r="C3680" t="s">
        <v>25</v>
      </c>
      <c r="D3680" t="s">
        <v>26</v>
      </c>
      <c r="E3680" t="s">
        <v>721</v>
      </c>
      <c r="F3680" t="s">
        <v>722</v>
      </c>
      <c r="G3680" t="s">
        <v>696</v>
      </c>
      <c r="H3680" t="s">
        <v>697</v>
      </c>
      <c r="J3680">
        <v>201612</v>
      </c>
      <c r="K3680" t="s">
        <v>47</v>
      </c>
      <c r="L3680">
        <v>2030223</v>
      </c>
      <c r="M3680">
        <v>6</v>
      </c>
      <c r="P3680">
        <v>0</v>
      </c>
      <c r="Q3680" t="s">
        <v>1439</v>
      </c>
      <c r="R3680" s="1">
        <v>42451</v>
      </c>
      <c r="S3680" t="s">
        <v>40</v>
      </c>
      <c r="T3680" t="s">
        <v>1440</v>
      </c>
      <c r="U3680" t="s">
        <v>71</v>
      </c>
      <c r="V3680" s="1">
        <v>42451</v>
      </c>
      <c r="W3680" s="12">
        <v>-315</v>
      </c>
      <c r="X3680" s="4" t="str">
        <f t="shared" si="115"/>
        <v>Income</v>
      </c>
      <c r="Y3680" s="5">
        <v>42430</v>
      </c>
      <c r="Z3680" s="6" t="s">
        <v>8072</v>
      </c>
      <c r="AA3680" s="7" t="str">
        <f t="shared" si="114"/>
        <v>Car Park Excess Fee Notice Income</v>
      </c>
    </row>
    <row r="3681" spans="1:27" x14ac:dyDescent="0.25">
      <c r="A3681" t="s">
        <v>23</v>
      </c>
      <c r="B3681" t="s">
        <v>24</v>
      </c>
      <c r="C3681" t="s">
        <v>25</v>
      </c>
      <c r="D3681" t="s">
        <v>26</v>
      </c>
      <c r="E3681" t="s">
        <v>721</v>
      </c>
      <c r="F3681" t="s">
        <v>722</v>
      </c>
      <c r="G3681" t="s">
        <v>696</v>
      </c>
      <c r="H3681" t="s">
        <v>697</v>
      </c>
      <c r="J3681">
        <v>201612</v>
      </c>
      <c r="K3681" t="s">
        <v>47</v>
      </c>
      <c r="L3681">
        <v>2030246</v>
      </c>
      <c r="M3681">
        <v>89</v>
      </c>
      <c r="P3681">
        <v>0</v>
      </c>
      <c r="Q3681" t="s">
        <v>1441</v>
      </c>
      <c r="R3681" s="1">
        <v>42453</v>
      </c>
      <c r="S3681" t="s">
        <v>40</v>
      </c>
      <c r="T3681" t="s">
        <v>1442</v>
      </c>
      <c r="U3681" t="s">
        <v>746</v>
      </c>
      <c r="V3681" s="1">
        <v>42453</v>
      </c>
      <c r="W3681" s="12">
        <v>-2777</v>
      </c>
      <c r="X3681" s="4" t="str">
        <f t="shared" si="115"/>
        <v>Income</v>
      </c>
      <c r="Y3681" s="5">
        <v>42430</v>
      </c>
      <c r="Z3681" s="6" t="s">
        <v>8072</v>
      </c>
      <c r="AA3681" s="7" t="str">
        <f t="shared" si="114"/>
        <v>Car Park Excess Fee Notice Income</v>
      </c>
    </row>
    <row r="3682" spans="1:27" x14ac:dyDescent="0.25">
      <c r="A3682" t="s">
        <v>23</v>
      </c>
      <c r="B3682" t="s">
        <v>24</v>
      </c>
      <c r="C3682" t="s">
        <v>25</v>
      </c>
      <c r="D3682" t="s">
        <v>26</v>
      </c>
      <c r="E3682" t="s">
        <v>721</v>
      </c>
      <c r="F3682" t="s">
        <v>722</v>
      </c>
      <c r="G3682" t="s">
        <v>696</v>
      </c>
      <c r="H3682" t="s">
        <v>697</v>
      </c>
      <c r="J3682">
        <v>201612</v>
      </c>
      <c r="K3682" t="s">
        <v>47</v>
      </c>
      <c r="L3682">
        <v>2030236</v>
      </c>
      <c r="M3682">
        <v>86</v>
      </c>
      <c r="P3682">
        <v>0</v>
      </c>
      <c r="Q3682" t="s">
        <v>1443</v>
      </c>
      <c r="R3682" s="1">
        <v>42452</v>
      </c>
      <c r="S3682" t="s">
        <v>40</v>
      </c>
      <c r="T3682" t="s">
        <v>1444</v>
      </c>
      <c r="U3682" t="s">
        <v>746</v>
      </c>
      <c r="V3682" s="1">
        <v>42452</v>
      </c>
      <c r="W3682" s="12">
        <v>-2860</v>
      </c>
      <c r="X3682" s="4" t="str">
        <f t="shared" si="115"/>
        <v>Income</v>
      </c>
      <c r="Y3682" s="5">
        <v>42430</v>
      </c>
      <c r="Z3682" s="6" t="s">
        <v>8072</v>
      </c>
      <c r="AA3682" s="7" t="str">
        <f t="shared" si="114"/>
        <v>Car Park Excess Fee Notice Income</v>
      </c>
    </row>
    <row r="3683" spans="1:27" x14ac:dyDescent="0.25">
      <c r="A3683" t="s">
        <v>23</v>
      </c>
      <c r="B3683" t="s">
        <v>24</v>
      </c>
      <c r="C3683" t="s">
        <v>25</v>
      </c>
      <c r="D3683" t="s">
        <v>26</v>
      </c>
      <c r="E3683" t="s">
        <v>721</v>
      </c>
      <c r="F3683" t="s">
        <v>722</v>
      </c>
      <c r="G3683" t="s">
        <v>696</v>
      </c>
      <c r="H3683" t="s">
        <v>697</v>
      </c>
      <c r="J3683">
        <v>201612</v>
      </c>
      <c r="K3683" t="s">
        <v>47</v>
      </c>
      <c r="L3683">
        <v>2030257</v>
      </c>
      <c r="M3683">
        <v>85</v>
      </c>
      <c r="P3683">
        <v>0</v>
      </c>
      <c r="Q3683" t="s">
        <v>1445</v>
      </c>
      <c r="R3683" s="1">
        <v>42458</v>
      </c>
      <c r="S3683" t="s">
        <v>40</v>
      </c>
      <c r="T3683" t="s">
        <v>1446</v>
      </c>
      <c r="U3683" t="s">
        <v>746</v>
      </c>
      <c r="V3683" s="1">
        <v>42458</v>
      </c>
      <c r="W3683" s="12">
        <v>-2815.1</v>
      </c>
      <c r="X3683" s="4" t="str">
        <f t="shared" si="115"/>
        <v>Income</v>
      </c>
      <c r="Y3683" s="5">
        <v>42430</v>
      </c>
      <c r="Z3683" s="6" t="s">
        <v>8072</v>
      </c>
      <c r="AA3683" s="7" t="str">
        <f t="shared" si="114"/>
        <v>Car Park Excess Fee Notice Income</v>
      </c>
    </row>
    <row r="3684" spans="1:27" x14ac:dyDescent="0.25">
      <c r="A3684" t="s">
        <v>23</v>
      </c>
      <c r="B3684" t="s">
        <v>24</v>
      </c>
      <c r="C3684" t="s">
        <v>25</v>
      </c>
      <c r="D3684" t="s">
        <v>26</v>
      </c>
      <c r="E3684" t="s">
        <v>721</v>
      </c>
      <c r="F3684" t="s">
        <v>722</v>
      </c>
      <c r="G3684" t="s">
        <v>696</v>
      </c>
      <c r="H3684" t="s">
        <v>697</v>
      </c>
      <c r="J3684">
        <v>201612</v>
      </c>
      <c r="K3684" t="s">
        <v>47</v>
      </c>
      <c r="L3684">
        <v>2030212</v>
      </c>
      <c r="M3684">
        <v>2</v>
      </c>
      <c r="P3684">
        <v>0</v>
      </c>
      <c r="Q3684" t="s">
        <v>1447</v>
      </c>
      <c r="R3684" s="1">
        <v>42450</v>
      </c>
      <c r="S3684" t="s">
        <v>40</v>
      </c>
      <c r="T3684" t="s">
        <v>1448</v>
      </c>
      <c r="U3684" t="s">
        <v>746</v>
      </c>
      <c r="V3684" s="1">
        <v>42450</v>
      </c>
      <c r="W3684" s="12">
        <v>-55</v>
      </c>
      <c r="X3684" s="4" t="str">
        <f t="shared" si="115"/>
        <v>Income</v>
      </c>
      <c r="Y3684" s="5">
        <v>42430</v>
      </c>
      <c r="Z3684" s="6" t="s">
        <v>8072</v>
      </c>
      <c r="AA3684" s="7" t="str">
        <f t="shared" si="114"/>
        <v>Car Park Excess Fee Notice Income</v>
      </c>
    </row>
    <row r="3685" spans="1:27" x14ac:dyDescent="0.25">
      <c r="A3685" t="s">
        <v>23</v>
      </c>
      <c r="B3685" t="s">
        <v>24</v>
      </c>
      <c r="C3685" t="s">
        <v>25</v>
      </c>
      <c r="D3685" t="s">
        <v>26</v>
      </c>
      <c r="E3685" t="s">
        <v>721</v>
      </c>
      <c r="F3685" t="s">
        <v>722</v>
      </c>
      <c r="G3685" t="s">
        <v>696</v>
      </c>
      <c r="H3685" t="s">
        <v>697</v>
      </c>
      <c r="J3685">
        <v>201612</v>
      </c>
      <c r="K3685" t="s">
        <v>47</v>
      </c>
      <c r="L3685">
        <v>2030256</v>
      </c>
      <c r="M3685">
        <v>1</v>
      </c>
      <c r="P3685">
        <v>0</v>
      </c>
      <c r="Q3685" t="s">
        <v>1449</v>
      </c>
      <c r="R3685" s="1">
        <v>42458</v>
      </c>
      <c r="S3685" t="s">
        <v>40</v>
      </c>
      <c r="T3685" t="s">
        <v>1450</v>
      </c>
      <c r="U3685" t="s">
        <v>746</v>
      </c>
      <c r="V3685" s="1">
        <v>42458</v>
      </c>
      <c r="W3685" s="12">
        <v>-50</v>
      </c>
      <c r="X3685" s="4" t="str">
        <f t="shared" si="115"/>
        <v>Income</v>
      </c>
      <c r="Y3685" s="5">
        <v>42430</v>
      </c>
      <c r="Z3685" s="6" t="s">
        <v>8072</v>
      </c>
      <c r="AA3685" s="7" t="str">
        <f t="shared" si="114"/>
        <v>Car Park Excess Fee Notice Income</v>
      </c>
    </row>
    <row r="3686" spans="1:27" x14ac:dyDescent="0.25">
      <c r="A3686" t="s">
        <v>23</v>
      </c>
      <c r="B3686" t="s">
        <v>24</v>
      </c>
      <c r="C3686" t="s">
        <v>25</v>
      </c>
      <c r="D3686" t="s">
        <v>26</v>
      </c>
      <c r="E3686" t="s">
        <v>721</v>
      </c>
      <c r="F3686" t="s">
        <v>722</v>
      </c>
      <c r="G3686" t="s">
        <v>696</v>
      </c>
      <c r="H3686" t="s">
        <v>697</v>
      </c>
      <c r="J3686">
        <v>201613</v>
      </c>
      <c r="K3686" t="s">
        <v>39</v>
      </c>
      <c r="L3686">
        <v>7010437</v>
      </c>
      <c r="M3686">
        <v>4</v>
      </c>
      <c r="P3686">
        <v>0</v>
      </c>
      <c r="R3686" s="1">
        <v>42479</v>
      </c>
      <c r="S3686" t="s">
        <v>40</v>
      </c>
      <c r="T3686" t="s">
        <v>1451</v>
      </c>
      <c r="U3686" t="s">
        <v>77</v>
      </c>
      <c r="V3686" s="1">
        <v>42479</v>
      </c>
      <c r="W3686" s="12">
        <v>2400.7800000000002</v>
      </c>
      <c r="X3686" s="4" t="str">
        <f t="shared" si="115"/>
        <v>Income</v>
      </c>
      <c r="Y3686" s="5">
        <v>42430</v>
      </c>
      <c r="Z3686" s="6" t="s">
        <v>8072</v>
      </c>
      <c r="AA3686" s="7" t="str">
        <f t="shared" si="114"/>
        <v>Car Park Excess Fee Notice Income</v>
      </c>
    </row>
    <row r="3687" spans="1:27" x14ac:dyDescent="0.25">
      <c r="A3687" t="s">
        <v>23</v>
      </c>
      <c r="B3687" t="s">
        <v>24</v>
      </c>
      <c r="C3687" t="s">
        <v>25</v>
      </c>
      <c r="D3687" t="s">
        <v>26</v>
      </c>
      <c r="E3687" t="s">
        <v>721</v>
      </c>
      <c r="F3687" t="s">
        <v>722</v>
      </c>
      <c r="G3687" t="s">
        <v>696</v>
      </c>
      <c r="H3687" t="s">
        <v>697</v>
      </c>
      <c r="J3687">
        <v>201613</v>
      </c>
      <c r="K3687" t="s">
        <v>47</v>
      </c>
      <c r="L3687">
        <v>2030339</v>
      </c>
      <c r="M3687">
        <v>1</v>
      </c>
      <c r="P3687">
        <v>0</v>
      </c>
      <c r="Q3687" t="s">
        <v>1452</v>
      </c>
      <c r="R3687" s="1">
        <v>42465</v>
      </c>
      <c r="S3687" t="s">
        <v>40</v>
      </c>
      <c r="T3687" t="s">
        <v>1453</v>
      </c>
      <c r="U3687" t="s">
        <v>50</v>
      </c>
      <c r="V3687" s="1">
        <v>42465</v>
      </c>
      <c r="W3687" s="12">
        <v>-666.22</v>
      </c>
      <c r="X3687" s="4" t="str">
        <f t="shared" si="115"/>
        <v>Income</v>
      </c>
      <c r="Y3687" s="5">
        <v>42430</v>
      </c>
      <c r="Z3687" s="6" t="s">
        <v>8072</v>
      </c>
      <c r="AA3687" s="7" t="str">
        <f t="shared" si="114"/>
        <v>Car Park Excess Fee Notice Income</v>
      </c>
    </row>
    <row r="3688" spans="1:27" x14ac:dyDescent="0.25">
      <c r="A3688" t="s">
        <v>23</v>
      </c>
      <c r="B3688" t="s">
        <v>24</v>
      </c>
      <c r="C3688" t="s">
        <v>25</v>
      </c>
      <c r="D3688" t="s">
        <v>26</v>
      </c>
      <c r="E3688" t="s">
        <v>721</v>
      </c>
      <c r="F3688" t="s">
        <v>722</v>
      </c>
      <c r="G3688" t="s">
        <v>696</v>
      </c>
      <c r="H3688" t="s">
        <v>697</v>
      </c>
      <c r="J3688">
        <v>201613</v>
      </c>
      <c r="K3688" t="s">
        <v>47</v>
      </c>
      <c r="L3688">
        <v>2030305</v>
      </c>
      <c r="M3688">
        <v>0</v>
      </c>
      <c r="P3688">
        <v>0</v>
      </c>
      <c r="Q3688" t="s">
        <v>1454</v>
      </c>
      <c r="R3688" s="1">
        <v>42461</v>
      </c>
      <c r="S3688" t="s">
        <v>40</v>
      </c>
      <c r="T3688" t="s">
        <v>1455</v>
      </c>
      <c r="U3688" t="s">
        <v>71</v>
      </c>
      <c r="V3688" s="1">
        <v>42461</v>
      </c>
      <c r="W3688" s="12">
        <v>-265</v>
      </c>
      <c r="X3688" s="4" t="str">
        <f t="shared" si="115"/>
        <v>Income</v>
      </c>
      <c r="Y3688" s="5">
        <v>42430</v>
      </c>
      <c r="Z3688" s="6" t="s">
        <v>8072</v>
      </c>
      <c r="AA3688" s="7" t="str">
        <f t="shared" si="114"/>
        <v>Car Park Excess Fee Notice Income</v>
      </c>
    </row>
    <row r="3689" spans="1:27" x14ac:dyDescent="0.25">
      <c r="A3689" t="s">
        <v>23</v>
      </c>
      <c r="B3689" t="s">
        <v>24</v>
      </c>
      <c r="C3689" t="s">
        <v>25</v>
      </c>
      <c r="D3689" t="s">
        <v>26</v>
      </c>
      <c r="E3689" t="s">
        <v>721</v>
      </c>
      <c r="F3689" t="s">
        <v>722</v>
      </c>
      <c r="G3689" t="s">
        <v>696</v>
      </c>
      <c r="H3689" t="s">
        <v>697</v>
      </c>
      <c r="J3689">
        <v>201613</v>
      </c>
      <c r="K3689" t="s">
        <v>47</v>
      </c>
      <c r="L3689">
        <v>2030304</v>
      </c>
      <c r="M3689">
        <v>0</v>
      </c>
      <c r="P3689">
        <v>0</v>
      </c>
      <c r="Q3689" t="s">
        <v>1456</v>
      </c>
      <c r="R3689" s="1">
        <v>42461</v>
      </c>
      <c r="S3689" t="s">
        <v>40</v>
      </c>
      <c r="T3689" t="s">
        <v>1457</v>
      </c>
      <c r="U3689" t="s">
        <v>71</v>
      </c>
      <c r="V3689" s="1">
        <v>42461</v>
      </c>
      <c r="W3689" s="12">
        <v>-90</v>
      </c>
      <c r="X3689" s="4" t="str">
        <f t="shared" si="115"/>
        <v>Income</v>
      </c>
      <c r="Y3689" s="5">
        <v>42430</v>
      </c>
      <c r="Z3689" s="6" t="s">
        <v>8072</v>
      </c>
      <c r="AA3689" s="7" t="str">
        <f t="shared" si="114"/>
        <v>Car Park Excess Fee Notice Income</v>
      </c>
    </row>
    <row r="3690" spans="1:27" x14ac:dyDescent="0.25">
      <c r="A3690" t="s">
        <v>23</v>
      </c>
      <c r="B3690" t="s">
        <v>24</v>
      </c>
      <c r="C3690" t="s">
        <v>25</v>
      </c>
      <c r="D3690" t="s">
        <v>26</v>
      </c>
      <c r="E3690" t="s">
        <v>721</v>
      </c>
      <c r="F3690" t="s">
        <v>722</v>
      </c>
      <c r="G3690" t="s">
        <v>696</v>
      </c>
      <c r="H3690" t="s">
        <v>697</v>
      </c>
      <c r="J3690">
        <v>201613</v>
      </c>
      <c r="K3690" t="s">
        <v>47</v>
      </c>
      <c r="L3690">
        <v>2030303</v>
      </c>
      <c r="M3690">
        <v>103</v>
      </c>
      <c r="P3690">
        <v>0</v>
      </c>
      <c r="Q3690" t="s">
        <v>1458</v>
      </c>
      <c r="R3690" s="1">
        <v>42461</v>
      </c>
      <c r="S3690" t="s">
        <v>40</v>
      </c>
      <c r="T3690" t="s">
        <v>1459</v>
      </c>
      <c r="U3690" t="s">
        <v>746</v>
      </c>
      <c r="V3690" s="1">
        <v>42461</v>
      </c>
      <c r="W3690" s="12">
        <v>-2618</v>
      </c>
      <c r="X3690" s="4" t="str">
        <f t="shared" si="115"/>
        <v>Income</v>
      </c>
      <c r="Y3690" s="5">
        <v>42430</v>
      </c>
      <c r="Z3690" s="6" t="s">
        <v>8072</v>
      </c>
      <c r="AA3690" s="7" t="str">
        <f t="shared" si="114"/>
        <v>Car Park Excess Fee Notice Income</v>
      </c>
    </row>
    <row r="3691" spans="1:27" x14ac:dyDescent="0.25">
      <c r="A3691" t="s">
        <v>23</v>
      </c>
      <c r="B3691" t="s">
        <v>24</v>
      </c>
      <c r="C3691" t="s">
        <v>25</v>
      </c>
      <c r="D3691" t="s">
        <v>26</v>
      </c>
      <c r="E3691" t="s">
        <v>721</v>
      </c>
      <c r="F3691" t="s">
        <v>722</v>
      </c>
      <c r="G3691" t="s">
        <v>696</v>
      </c>
      <c r="H3691" t="s">
        <v>697</v>
      </c>
      <c r="J3691">
        <v>201613</v>
      </c>
      <c r="K3691" t="s">
        <v>47</v>
      </c>
      <c r="L3691">
        <v>2030307</v>
      </c>
      <c r="M3691">
        <v>6</v>
      </c>
      <c r="P3691">
        <v>0</v>
      </c>
      <c r="Q3691" t="s">
        <v>1460</v>
      </c>
      <c r="R3691" s="1">
        <v>42461</v>
      </c>
      <c r="S3691" t="s">
        <v>40</v>
      </c>
      <c r="T3691" t="s">
        <v>1461</v>
      </c>
      <c r="U3691" t="s">
        <v>746</v>
      </c>
      <c r="V3691" s="1">
        <v>42461</v>
      </c>
      <c r="W3691" s="12">
        <v>-250</v>
      </c>
      <c r="X3691" s="4" t="str">
        <f t="shared" si="115"/>
        <v>Income</v>
      </c>
      <c r="Y3691" s="5">
        <v>42430</v>
      </c>
      <c r="Z3691" s="6" t="s">
        <v>8072</v>
      </c>
      <c r="AA3691" s="7" t="str">
        <f t="shared" si="114"/>
        <v>Car Park Excess Fee Notice Income</v>
      </c>
    </row>
    <row r="3692" spans="1:27" x14ac:dyDescent="0.25">
      <c r="A3692" t="s">
        <v>23</v>
      </c>
      <c r="B3692" t="s">
        <v>24</v>
      </c>
      <c r="C3692" t="s">
        <v>25</v>
      </c>
      <c r="D3692" t="s">
        <v>26</v>
      </c>
      <c r="E3692" t="s">
        <v>721</v>
      </c>
      <c r="F3692" t="s">
        <v>722</v>
      </c>
      <c r="G3692" t="s">
        <v>696</v>
      </c>
      <c r="H3692" t="s">
        <v>697</v>
      </c>
      <c r="J3692">
        <v>201613</v>
      </c>
      <c r="K3692" t="s">
        <v>39</v>
      </c>
      <c r="L3692">
        <v>7010387</v>
      </c>
      <c r="M3692">
        <v>2</v>
      </c>
      <c r="P3692">
        <v>0</v>
      </c>
      <c r="R3692" s="1">
        <v>42467</v>
      </c>
      <c r="S3692">
        <v>0</v>
      </c>
      <c r="T3692" t="s">
        <v>1462</v>
      </c>
      <c r="U3692" t="s">
        <v>77</v>
      </c>
      <c r="V3692" s="1">
        <v>42467</v>
      </c>
      <c r="W3692" s="12">
        <v>-35</v>
      </c>
      <c r="X3692" s="4" t="str">
        <f t="shared" si="115"/>
        <v>Income</v>
      </c>
      <c r="Y3692" s="5">
        <v>42430</v>
      </c>
      <c r="Z3692" s="6" t="s">
        <v>8072</v>
      </c>
      <c r="AA3692" s="7" t="str">
        <f t="shared" si="114"/>
        <v>Car Park Excess Fee Notice Income</v>
      </c>
    </row>
    <row r="3693" spans="1:27" x14ac:dyDescent="0.25">
      <c r="A3693" t="s">
        <v>23</v>
      </c>
      <c r="B3693" t="s">
        <v>24</v>
      </c>
      <c r="C3693" t="s">
        <v>25</v>
      </c>
      <c r="D3693" t="s">
        <v>26</v>
      </c>
      <c r="E3693" t="s">
        <v>721</v>
      </c>
      <c r="F3693" t="s">
        <v>722</v>
      </c>
      <c r="G3693" t="s">
        <v>696</v>
      </c>
      <c r="H3693" t="s">
        <v>697</v>
      </c>
      <c r="J3693">
        <v>201613</v>
      </c>
      <c r="K3693" t="s">
        <v>39</v>
      </c>
      <c r="L3693">
        <v>7010387</v>
      </c>
      <c r="M3693">
        <v>4</v>
      </c>
      <c r="P3693">
        <v>0</v>
      </c>
      <c r="R3693" s="1">
        <v>42467</v>
      </c>
      <c r="S3693">
        <v>0</v>
      </c>
      <c r="T3693" t="s">
        <v>1463</v>
      </c>
      <c r="U3693" t="s">
        <v>77</v>
      </c>
      <c r="V3693" s="1">
        <v>42467</v>
      </c>
      <c r="W3693" s="12">
        <v>-25</v>
      </c>
      <c r="X3693" s="4" t="str">
        <f t="shared" si="115"/>
        <v>Income</v>
      </c>
      <c r="Y3693" s="5">
        <v>42430</v>
      </c>
      <c r="Z3693" s="6" t="s">
        <v>8072</v>
      </c>
      <c r="AA3693" s="7" t="str">
        <f t="shared" si="114"/>
        <v>Car Park Excess Fee Notice Income</v>
      </c>
    </row>
    <row r="3694" spans="1:27" x14ac:dyDescent="0.25">
      <c r="A3694" t="s">
        <v>23</v>
      </c>
      <c r="B3694" t="s">
        <v>24</v>
      </c>
      <c r="C3694" t="s">
        <v>25</v>
      </c>
      <c r="D3694" t="s">
        <v>26</v>
      </c>
      <c r="E3694" t="s">
        <v>721</v>
      </c>
      <c r="F3694" t="s">
        <v>722</v>
      </c>
      <c r="G3694" t="s">
        <v>696</v>
      </c>
      <c r="H3694" t="s">
        <v>697</v>
      </c>
      <c r="J3694">
        <v>201613</v>
      </c>
      <c r="K3694" t="s">
        <v>39</v>
      </c>
      <c r="L3694">
        <v>7010387</v>
      </c>
      <c r="M3694">
        <v>6</v>
      </c>
      <c r="P3694">
        <v>0</v>
      </c>
      <c r="R3694" s="1">
        <v>42467</v>
      </c>
      <c r="S3694">
        <v>0</v>
      </c>
      <c r="T3694" t="s">
        <v>1464</v>
      </c>
      <c r="U3694" t="s">
        <v>77</v>
      </c>
      <c r="V3694" s="1">
        <v>42467</v>
      </c>
      <c r="W3694" s="12">
        <v>-25</v>
      </c>
      <c r="X3694" s="4" t="str">
        <f t="shared" si="115"/>
        <v>Income</v>
      </c>
      <c r="Y3694" s="5">
        <v>42430</v>
      </c>
      <c r="Z3694" s="6" t="s">
        <v>8072</v>
      </c>
      <c r="AA3694" s="7" t="str">
        <f t="shared" si="114"/>
        <v>Car Park Excess Fee Notice Income</v>
      </c>
    </row>
    <row r="3695" spans="1:27" x14ac:dyDescent="0.25">
      <c r="A3695" t="s">
        <v>23</v>
      </c>
      <c r="B3695" t="s">
        <v>24</v>
      </c>
      <c r="C3695" t="s">
        <v>25</v>
      </c>
      <c r="D3695" t="s">
        <v>26</v>
      </c>
      <c r="E3695" t="s">
        <v>721</v>
      </c>
      <c r="F3695" t="s">
        <v>722</v>
      </c>
      <c r="G3695" t="s">
        <v>696</v>
      </c>
      <c r="H3695" t="s">
        <v>697</v>
      </c>
      <c r="J3695">
        <v>201613</v>
      </c>
      <c r="K3695" t="s">
        <v>39</v>
      </c>
      <c r="L3695">
        <v>7010387</v>
      </c>
      <c r="M3695">
        <v>8</v>
      </c>
      <c r="P3695">
        <v>0</v>
      </c>
      <c r="R3695" s="1">
        <v>42467</v>
      </c>
      <c r="S3695">
        <v>0</v>
      </c>
      <c r="T3695" t="s">
        <v>1465</v>
      </c>
      <c r="U3695" t="s">
        <v>77</v>
      </c>
      <c r="V3695" s="1">
        <v>42467</v>
      </c>
      <c r="W3695" s="12">
        <v>-25</v>
      </c>
      <c r="X3695" s="4" t="str">
        <f t="shared" si="115"/>
        <v>Income</v>
      </c>
      <c r="Y3695" s="5">
        <v>42430</v>
      </c>
      <c r="Z3695" s="6" t="s">
        <v>8072</v>
      </c>
      <c r="AA3695" s="7" t="str">
        <f t="shared" si="114"/>
        <v>Car Park Excess Fee Notice Income</v>
      </c>
    </row>
    <row r="3696" spans="1:27" x14ac:dyDescent="0.25">
      <c r="A3696" t="s">
        <v>23</v>
      </c>
      <c r="B3696" t="s">
        <v>24</v>
      </c>
      <c r="C3696" t="s">
        <v>25</v>
      </c>
      <c r="D3696" t="s">
        <v>26</v>
      </c>
      <c r="E3696" t="s">
        <v>721</v>
      </c>
      <c r="F3696" t="s">
        <v>722</v>
      </c>
      <c r="G3696" t="s">
        <v>696</v>
      </c>
      <c r="H3696" t="s">
        <v>697</v>
      </c>
      <c r="J3696">
        <v>201613</v>
      </c>
      <c r="K3696" t="s">
        <v>39</v>
      </c>
      <c r="L3696">
        <v>7010387</v>
      </c>
      <c r="M3696">
        <v>10</v>
      </c>
      <c r="P3696">
        <v>0</v>
      </c>
      <c r="R3696" s="1">
        <v>42467</v>
      </c>
      <c r="S3696">
        <v>0</v>
      </c>
      <c r="T3696" t="s">
        <v>1466</v>
      </c>
      <c r="U3696" t="s">
        <v>77</v>
      </c>
      <c r="V3696" s="1">
        <v>42467</v>
      </c>
      <c r="W3696" s="12">
        <v>-35</v>
      </c>
      <c r="X3696" s="4" t="str">
        <f t="shared" si="115"/>
        <v>Income</v>
      </c>
      <c r="Y3696" s="5">
        <v>42430</v>
      </c>
      <c r="Z3696" s="6" t="s">
        <v>8072</v>
      </c>
      <c r="AA3696" s="7" t="str">
        <f t="shared" si="114"/>
        <v>Car Park Excess Fee Notice Income</v>
      </c>
    </row>
    <row r="3697" spans="1:27" x14ac:dyDescent="0.25">
      <c r="A3697" t="s">
        <v>23</v>
      </c>
      <c r="B3697" t="s">
        <v>24</v>
      </c>
      <c r="C3697" t="s">
        <v>25</v>
      </c>
      <c r="D3697" t="s">
        <v>26</v>
      </c>
      <c r="E3697" t="s">
        <v>721</v>
      </c>
      <c r="F3697" t="s">
        <v>722</v>
      </c>
      <c r="G3697" t="s">
        <v>696</v>
      </c>
      <c r="H3697" t="s">
        <v>697</v>
      </c>
      <c r="J3697">
        <v>201613</v>
      </c>
      <c r="K3697" t="s">
        <v>39</v>
      </c>
      <c r="L3697">
        <v>7010387</v>
      </c>
      <c r="M3697">
        <v>0</v>
      </c>
      <c r="P3697">
        <v>0</v>
      </c>
      <c r="R3697" s="1">
        <v>42467</v>
      </c>
      <c r="S3697">
        <v>0</v>
      </c>
      <c r="T3697" t="s">
        <v>1462</v>
      </c>
      <c r="U3697" t="s">
        <v>77</v>
      </c>
      <c r="V3697" s="1">
        <v>42467</v>
      </c>
      <c r="W3697" s="12">
        <v>-25</v>
      </c>
      <c r="X3697" s="4" t="str">
        <f t="shared" si="115"/>
        <v>Income</v>
      </c>
      <c r="Y3697" s="5">
        <v>42430</v>
      </c>
      <c r="Z3697" s="6" t="s">
        <v>8072</v>
      </c>
      <c r="AA3697" s="7" t="str">
        <f t="shared" si="114"/>
        <v>Car Park Excess Fee Notice Income</v>
      </c>
    </row>
    <row r="3698" spans="1:27" x14ac:dyDescent="0.25">
      <c r="A3698" t="s">
        <v>23</v>
      </c>
      <c r="B3698" t="s">
        <v>24</v>
      </c>
      <c r="C3698" t="s">
        <v>25</v>
      </c>
      <c r="D3698" t="s">
        <v>26</v>
      </c>
      <c r="E3698" t="s">
        <v>721</v>
      </c>
      <c r="F3698" t="s">
        <v>722</v>
      </c>
      <c r="G3698" t="s">
        <v>696</v>
      </c>
      <c r="H3698" t="s">
        <v>697</v>
      </c>
      <c r="J3698">
        <v>201613</v>
      </c>
      <c r="K3698" t="s">
        <v>39</v>
      </c>
      <c r="L3698">
        <v>7010437</v>
      </c>
      <c r="M3698">
        <v>0</v>
      </c>
      <c r="P3698">
        <v>0</v>
      </c>
      <c r="R3698" s="1">
        <v>42479</v>
      </c>
      <c r="S3698" t="s">
        <v>40</v>
      </c>
      <c r="T3698" t="s">
        <v>1467</v>
      </c>
      <c r="U3698" t="s">
        <v>77</v>
      </c>
      <c r="V3698" s="1">
        <v>42479</v>
      </c>
      <c r="W3698" s="12">
        <v>6204.74</v>
      </c>
      <c r="X3698" s="4" t="str">
        <f t="shared" si="115"/>
        <v>Income</v>
      </c>
      <c r="Y3698" s="5">
        <v>42430</v>
      </c>
      <c r="Z3698" s="6" t="s">
        <v>8072</v>
      </c>
      <c r="AA3698" s="7" t="str">
        <f t="shared" si="114"/>
        <v>Car Park Excess Fee Notice Income</v>
      </c>
    </row>
    <row r="3699" spans="1:27" x14ac:dyDescent="0.25">
      <c r="A3699" t="s">
        <v>23</v>
      </c>
      <c r="B3699" t="s">
        <v>24</v>
      </c>
      <c r="C3699" t="s">
        <v>25</v>
      </c>
      <c r="D3699" t="s">
        <v>26</v>
      </c>
      <c r="E3699" t="s">
        <v>721</v>
      </c>
      <c r="F3699" t="s">
        <v>722</v>
      </c>
      <c r="G3699" t="s">
        <v>696</v>
      </c>
      <c r="H3699" t="s">
        <v>697</v>
      </c>
      <c r="J3699">
        <v>201613</v>
      </c>
      <c r="K3699" t="s">
        <v>39</v>
      </c>
      <c r="L3699">
        <v>7010437</v>
      </c>
      <c r="M3699">
        <v>2</v>
      </c>
      <c r="P3699">
        <v>0</v>
      </c>
      <c r="R3699" s="1">
        <v>42479</v>
      </c>
      <c r="S3699" t="s">
        <v>40</v>
      </c>
      <c r="T3699" t="s">
        <v>1468</v>
      </c>
      <c r="U3699" t="s">
        <v>77</v>
      </c>
      <c r="V3699" s="1">
        <v>42479</v>
      </c>
      <c r="W3699" s="12">
        <v>9405.61</v>
      </c>
      <c r="X3699" s="4" t="str">
        <f t="shared" si="115"/>
        <v>Income</v>
      </c>
      <c r="Y3699" s="5">
        <v>42430</v>
      </c>
      <c r="Z3699" s="6" t="s">
        <v>8072</v>
      </c>
      <c r="AA3699" s="7" t="str">
        <f t="shared" si="114"/>
        <v>Car Park Excess Fee Notice Income</v>
      </c>
    </row>
    <row r="3700" spans="1:27" x14ac:dyDescent="0.25">
      <c r="A3700" t="s">
        <v>23</v>
      </c>
      <c r="B3700" t="s">
        <v>24</v>
      </c>
      <c r="C3700" t="s">
        <v>25</v>
      </c>
      <c r="D3700" t="s">
        <v>26</v>
      </c>
      <c r="E3700" t="s">
        <v>721</v>
      </c>
      <c r="F3700" t="s">
        <v>722</v>
      </c>
      <c r="G3700" t="s">
        <v>696</v>
      </c>
      <c r="H3700" t="s">
        <v>697</v>
      </c>
      <c r="J3700">
        <v>201613</v>
      </c>
      <c r="K3700" t="s">
        <v>39</v>
      </c>
      <c r="L3700">
        <v>7010437</v>
      </c>
      <c r="M3700">
        <v>6</v>
      </c>
      <c r="P3700">
        <v>0</v>
      </c>
      <c r="R3700" s="1">
        <v>42479</v>
      </c>
      <c r="S3700" t="s">
        <v>40</v>
      </c>
      <c r="T3700" t="s">
        <v>1469</v>
      </c>
      <c r="U3700" t="s">
        <v>77</v>
      </c>
      <c r="V3700" s="1">
        <v>42479</v>
      </c>
      <c r="W3700" s="12">
        <v>10357.040000000001</v>
      </c>
      <c r="X3700" s="4" t="str">
        <f t="shared" si="115"/>
        <v>Income</v>
      </c>
      <c r="Y3700" s="5">
        <v>42430</v>
      </c>
      <c r="Z3700" s="6" t="s">
        <v>8072</v>
      </c>
      <c r="AA3700" s="7" t="str">
        <f t="shared" si="114"/>
        <v>Car Park Excess Fee Notice Income</v>
      </c>
    </row>
    <row r="3701" spans="1:27" x14ac:dyDescent="0.25">
      <c r="A3701" t="s">
        <v>23</v>
      </c>
      <c r="B3701" t="s">
        <v>24</v>
      </c>
      <c r="C3701" t="s">
        <v>25</v>
      </c>
      <c r="D3701" t="s">
        <v>26</v>
      </c>
      <c r="E3701" t="s">
        <v>721</v>
      </c>
      <c r="F3701" t="s">
        <v>722</v>
      </c>
      <c r="G3701" t="s">
        <v>696</v>
      </c>
      <c r="H3701" t="s">
        <v>697</v>
      </c>
      <c r="J3701">
        <v>201701</v>
      </c>
      <c r="K3701" t="s">
        <v>47</v>
      </c>
      <c r="L3701">
        <v>2030343</v>
      </c>
      <c r="M3701">
        <v>64</v>
      </c>
      <c r="P3701">
        <v>0</v>
      </c>
      <c r="Q3701" t="s">
        <v>1470</v>
      </c>
      <c r="R3701" s="1">
        <v>42466</v>
      </c>
      <c r="S3701" t="s">
        <v>40</v>
      </c>
      <c r="T3701" t="s">
        <v>1471</v>
      </c>
      <c r="U3701" t="s">
        <v>746</v>
      </c>
      <c r="V3701" s="1">
        <v>42466</v>
      </c>
      <c r="W3701" s="12">
        <v>-3240</v>
      </c>
      <c r="X3701" s="4" t="str">
        <f t="shared" si="115"/>
        <v>Income</v>
      </c>
      <c r="Y3701" s="5">
        <v>42461</v>
      </c>
      <c r="Z3701" s="6" t="s">
        <v>8072</v>
      </c>
      <c r="AA3701" s="7" t="str">
        <f t="shared" si="114"/>
        <v>Car Park Excess Fee Notice Income</v>
      </c>
    </row>
    <row r="3702" spans="1:27" x14ac:dyDescent="0.25">
      <c r="A3702" t="s">
        <v>23</v>
      </c>
      <c r="B3702" t="s">
        <v>24</v>
      </c>
      <c r="C3702" t="s">
        <v>25</v>
      </c>
      <c r="D3702" t="s">
        <v>26</v>
      </c>
      <c r="E3702" t="s">
        <v>721</v>
      </c>
      <c r="F3702" t="s">
        <v>722</v>
      </c>
      <c r="G3702" t="s">
        <v>696</v>
      </c>
      <c r="H3702" t="s">
        <v>697</v>
      </c>
      <c r="J3702">
        <v>201701</v>
      </c>
      <c r="K3702" t="s">
        <v>47</v>
      </c>
      <c r="L3702">
        <v>2030490</v>
      </c>
      <c r="M3702">
        <v>2</v>
      </c>
      <c r="P3702">
        <v>0</v>
      </c>
      <c r="Q3702" t="s">
        <v>1472</v>
      </c>
      <c r="R3702" s="1">
        <v>42482</v>
      </c>
      <c r="S3702" t="s">
        <v>40</v>
      </c>
      <c r="T3702" t="s">
        <v>1473</v>
      </c>
      <c r="U3702" t="s">
        <v>50</v>
      </c>
      <c r="V3702" s="1">
        <v>42482</v>
      </c>
      <c r="W3702" s="12">
        <v>-30</v>
      </c>
      <c r="X3702" s="4" t="str">
        <f t="shared" si="115"/>
        <v>Income</v>
      </c>
      <c r="Y3702" s="5">
        <v>42461</v>
      </c>
      <c r="Z3702" s="6" t="s">
        <v>8072</v>
      </c>
      <c r="AA3702" s="7" t="str">
        <f t="shared" si="114"/>
        <v>Car Park Excess Fee Notice Income</v>
      </c>
    </row>
    <row r="3703" spans="1:27" x14ac:dyDescent="0.25">
      <c r="A3703" t="s">
        <v>23</v>
      </c>
      <c r="B3703" t="s">
        <v>24</v>
      </c>
      <c r="C3703" t="s">
        <v>25</v>
      </c>
      <c r="D3703" t="s">
        <v>26</v>
      </c>
      <c r="E3703" t="s">
        <v>721</v>
      </c>
      <c r="F3703" t="s">
        <v>722</v>
      </c>
      <c r="G3703" t="s">
        <v>696</v>
      </c>
      <c r="H3703" t="s">
        <v>697</v>
      </c>
      <c r="J3703">
        <v>201701</v>
      </c>
      <c r="K3703" t="s">
        <v>47</v>
      </c>
      <c r="L3703">
        <v>2030451</v>
      </c>
      <c r="M3703">
        <v>2</v>
      </c>
      <c r="P3703">
        <v>0</v>
      </c>
      <c r="Q3703" t="s">
        <v>1474</v>
      </c>
      <c r="R3703" s="1">
        <v>42479</v>
      </c>
      <c r="S3703" t="s">
        <v>40</v>
      </c>
      <c r="T3703" t="s">
        <v>1475</v>
      </c>
      <c r="U3703" t="s">
        <v>71</v>
      </c>
      <c r="V3703" s="1">
        <v>42479</v>
      </c>
      <c r="W3703" s="12">
        <v>-35</v>
      </c>
      <c r="X3703" s="4" t="str">
        <f t="shared" si="115"/>
        <v>Income</v>
      </c>
      <c r="Y3703" s="5">
        <v>42461</v>
      </c>
      <c r="Z3703" s="6" t="s">
        <v>8072</v>
      </c>
      <c r="AA3703" s="7" t="str">
        <f t="shared" si="114"/>
        <v>Car Park Excess Fee Notice Income</v>
      </c>
    </row>
    <row r="3704" spans="1:27" x14ac:dyDescent="0.25">
      <c r="A3704" t="s">
        <v>23</v>
      </c>
      <c r="B3704" t="s">
        <v>24</v>
      </c>
      <c r="C3704" t="s">
        <v>25</v>
      </c>
      <c r="D3704" t="s">
        <v>26</v>
      </c>
      <c r="E3704" t="s">
        <v>721</v>
      </c>
      <c r="F3704" t="s">
        <v>722</v>
      </c>
      <c r="G3704" t="s">
        <v>696</v>
      </c>
      <c r="H3704" t="s">
        <v>697</v>
      </c>
      <c r="J3704">
        <v>201701</v>
      </c>
      <c r="K3704" t="s">
        <v>47</v>
      </c>
      <c r="L3704">
        <v>2030510</v>
      </c>
      <c r="M3704">
        <v>145</v>
      </c>
      <c r="P3704">
        <v>0</v>
      </c>
      <c r="Q3704" t="s">
        <v>1476</v>
      </c>
      <c r="R3704" s="1">
        <v>42486</v>
      </c>
      <c r="S3704" t="s">
        <v>40</v>
      </c>
      <c r="T3704" t="s">
        <v>1477</v>
      </c>
      <c r="U3704" t="s">
        <v>746</v>
      </c>
      <c r="V3704" s="1">
        <v>42486</v>
      </c>
      <c r="W3704" s="12">
        <v>-2636</v>
      </c>
      <c r="X3704" s="4" t="str">
        <f t="shared" si="115"/>
        <v>Income</v>
      </c>
      <c r="Y3704" s="5">
        <v>42461</v>
      </c>
      <c r="Z3704" s="6" t="s">
        <v>8072</v>
      </c>
      <c r="AA3704" s="7" t="str">
        <f t="shared" si="114"/>
        <v>Car Park Excess Fee Notice Income</v>
      </c>
    </row>
    <row r="3705" spans="1:27" x14ac:dyDescent="0.25">
      <c r="A3705" t="s">
        <v>23</v>
      </c>
      <c r="B3705" t="s">
        <v>24</v>
      </c>
      <c r="C3705" t="s">
        <v>25</v>
      </c>
      <c r="D3705" t="s">
        <v>26</v>
      </c>
      <c r="E3705" t="s">
        <v>721</v>
      </c>
      <c r="F3705" t="s">
        <v>722</v>
      </c>
      <c r="G3705" t="s">
        <v>696</v>
      </c>
      <c r="H3705" t="s">
        <v>697</v>
      </c>
      <c r="J3705">
        <v>201701</v>
      </c>
      <c r="K3705" t="s">
        <v>47</v>
      </c>
      <c r="L3705">
        <v>2030461</v>
      </c>
      <c r="M3705">
        <v>4</v>
      </c>
      <c r="P3705">
        <v>0</v>
      </c>
      <c r="Q3705" t="s">
        <v>1478</v>
      </c>
      <c r="R3705" s="1">
        <v>42479</v>
      </c>
      <c r="S3705" t="s">
        <v>40</v>
      </c>
      <c r="T3705" t="s">
        <v>1479</v>
      </c>
      <c r="U3705" t="s">
        <v>50</v>
      </c>
      <c r="V3705" s="1">
        <v>42479</v>
      </c>
      <c r="W3705" s="12">
        <v>-3323.62</v>
      </c>
      <c r="X3705" s="4" t="str">
        <f t="shared" si="115"/>
        <v>Income</v>
      </c>
      <c r="Y3705" s="5">
        <v>42461</v>
      </c>
      <c r="Z3705" s="6" t="s">
        <v>8072</v>
      </c>
      <c r="AA3705" s="7" t="str">
        <f t="shared" si="114"/>
        <v>Car Park Excess Fee Notice Income</v>
      </c>
    </row>
    <row r="3706" spans="1:27" x14ac:dyDescent="0.25">
      <c r="A3706" t="s">
        <v>23</v>
      </c>
      <c r="B3706" t="s">
        <v>24</v>
      </c>
      <c r="C3706" t="s">
        <v>25</v>
      </c>
      <c r="D3706" t="s">
        <v>26</v>
      </c>
      <c r="E3706" t="s">
        <v>721</v>
      </c>
      <c r="F3706" t="s">
        <v>722</v>
      </c>
      <c r="G3706" t="s">
        <v>696</v>
      </c>
      <c r="H3706" t="s">
        <v>697</v>
      </c>
      <c r="J3706">
        <v>201701</v>
      </c>
      <c r="K3706" t="s">
        <v>47</v>
      </c>
      <c r="L3706">
        <v>2030532</v>
      </c>
      <c r="M3706">
        <v>3</v>
      </c>
      <c r="P3706">
        <v>0</v>
      </c>
      <c r="Q3706" t="s">
        <v>1480</v>
      </c>
      <c r="R3706" s="1">
        <v>42488</v>
      </c>
      <c r="S3706" t="s">
        <v>40</v>
      </c>
      <c r="T3706" t="s">
        <v>1481</v>
      </c>
      <c r="U3706" t="s">
        <v>71</v>
      </c>
      <c r="V3706" s="1">
        <v>42488</v>
      </c>
      <c r="W3706" s="12">
        <v>-240</v>
      </c>
      <c r="X3706" s="4" t="str">
        <f t="shared" si="115"/>
        <v>Income</v>
      </c>
      <c r="Y3706" s="5">
        <v>42461</v>
      </c>
      <c r="Z3706" s="6" t="s">
        <v>8072</v>
      </c>
      <c r="AA3706" s="7" t="str">
        <f t="shared" si="114"/>
        <v>Car Park Excess Fee Notice Income</v>
      </c>
    </row>
    <row r="3707" spans="1:27" x14ac:dyDescent="0.25">
      <c r="A3707" t="s">
        <v>23</v>
      </c>
      <c r="B3707" t="s">
        <v>24</v>
      </c>
      <c r="C3707" t="s">
        <v>25</v>
      </c>
      <c r="D3707" t="s">
        <v>26</v>
      </c>
      <c r="E3707" t="s">
        <v>721</v>
      </c>
      <c r="F3707" t="s">
        <v>722</v>
      </c>
      <c r="G3707" t="s">
        <v>696</v>
      </c>
      <c r="H3707" t="s">
        <v>697</v>
      </c>
      <c r="J3707">
        <v>201701</v>
      </c>
      <c r="K3707" t="s">
        <v>47</v>
      </c>
      <c r="L3707">
        <v>2030373</v>
      </c>
      <c r="M3707">
        <v>65</v>
      </c>
      <c r="P3707">
        <v>0</v>
      </c>
      <c r="Q3707" t="s">
        <v>1482</v>
      </c>
      <c r="R3707" s="1">
        <v>42468</v>
      </c>
      <c r="S3707" t="s">
        <v>40</v>
      </c>
      <c r="T3707" t="s">
        <v>1483</v>
      </c>
      <c r="U3707" t="s">
        <v>71</v>
      </c>
      <c r="V3707" s="1">
        <v>42468</v>
      </c>
      <c r="W3707" s="12">
        <v>-2355</v>
      </c>
      <c r="X3707" s="4" t="str">
        <f t="shared" si="115"/>
        <v>Income</v>
      </c>
      <c r="Y3707" s="5">
        <v>42461</v>
      </c>
      <c r="Z3707" s="6" t="s">
        <v>8072</v>
      </c>
      <c r="AA3707" s="7" t="str">
        <f t="shared" si="114"/>
        <v>Car Park Excess Fee Notice Income</v>
      </c>
    </row>
    <row r="3708" spans="1:27" x14ac:dyDescent="0.25">
      <c r="A3708" t="s">
        <v>23</v>
      </c>
      <c r="B3708" t="s">
        <v>24</v>
      </c>
      <c r="C3708" t="s">
        <v>25</v>
      </c>
      <c r="D3708" t="s">
        <v>26</v>
      </c>
      <c r="E3708" t="s">
        <v>721</v>
      </c>
      <c r="F3708" t="s">
        <v>722</v>
      </c>
      <c r="G3708" t="s">
        <v>696</v>
      </c>
      <c r="H3708" t="s">
        <v>697</v>
      </c>
      <c r="J3708">
        <v>201701</v>
      </c>
      <c r="K3708" t="s">
        <v>47</v>
      </c>
      <c r="L3708">
        <v>2030326</v>
      </c>
      <c r="M3708">
        <v>54</v>
      </c>
      <c r="P3708">
        <v>0</v>
      </c>
      <c r="Q3708" t="s">
        <v>1484</v>
      </c>
      <c r="R3708" s="1">
        <v>42465</v>
      </c>
      <c r="S3708" t="s">
        <v>40</v>
      </c>
      <c r="T3708" t="s">
        <v>1485</v>
      </c>
      <c r="U3708" t="s">
        <v>746</v>
      </c>
      <c r="V3708" s="1">
        <v>42465</v>
      </c>
      <c r="W3708" s="12">
        <v>-1875</v>
      </c>
      <c r="X3708" s="4" t="str">
        <f t="shared" si="115"/>
        <v>Income</v>
      </c>
      <c r="Y3708" s="5">
        <v>42461</v>
      </c>
      <c r="Z3708" s="6" t="s">
        <v>8072</v>
      </c>
      <c r="AA3708" s="7" t="str">
        <f t="shared" si="114"/>
        <v>Car Park Excess Fee Notice Income</v>
      </c>
    </row>
    <row r="3709" spans="1:27" x14ac:dyDescent="0.25">
      <c r="A3709" t="s">
        <v>23</v>
      </c>
      <c r="B3709" t="s">
        <v>24</v>
      </c>
      <c r="C3709" t="s">
        <v>25</v>
      </c>
      <c r="D3709" t="s">
        <v>26</v>
      </c>
      <c r="E3709" t="s">
        <v>721</v>
      </c>
      <c r="F3709" t="s">
        <v>722</v>
      </c>
      <c r="G3709" t="s">
        <v>696</v>
      </c>
      <c r="H3709" t="s">
        <v>697</v>
      </c>
      <c r="J3709">
        <v>201701</v>
      </c>
      <c r="K3709" t="s">
        <v>47</v>
      </c>
      <c r="L3709">
        <v>2030519</v>
      </c>
      <c r="M3709">
        <v>97</v>
      </c>
      <c r="P3709">
        <v>0</v>
      </c>
      <c r="Q3709" t="s">
        <v>1486</v>
      </c>
      <c r="R3709" s="1">
        <v>42487</v>
      </c>
      <c r="S3709" t="s">
        <v>40</v>
      </c>
      <c r="T3709" t="s">
        <v>1487</v>
      </c>
      <c r="U3709" t="s">
        <v>746</v>
      </c>
      <c r="V3709" s="1">
        <v>42487</v>
      </c>
      <c r="W3709" s="12">
        <v>-2495</v>
      </c>
      <c r="X3709" s="4" t="str">
        <f t="shared" si="115"/>
        <v>Income</v>
      </c>
      <c r="Y3709" s="5">
        <v>42461</v>
      </c>
      <c r="Z3709" s="6" t="s">
        <v>8072</v>
      </c>
      <c r="AA3709" s="7" t="str">
        <f t="shared" si="114"/>
        <v>Car Park Excess Fee Notice Income</v>
      </c>
    </row>
    <row r="3710" spans="1:27" x14ac:dyDescent="0.25">
      <c r="A3710" t="s">
        <v>23</v>
      </c>
      <c r="B3710" t="s">
        <v>24</v>
      </c>
      <c r="C3710" t="s">
        <v>25</v>
      </c>
      <c r="D3710" t="s">
        <v>26</v>
      </c>
      <c r="E3710" t="s">
        <v>721</v>
      </c>
      <c r="F3710" t="s">
        <v>722</v>
      </c>
      <c r="G3710" t="s">
        <v>696</v>
      </c>
      <c r="H3710" t="s">
        <v>697</v>
      </c>
      <c r="J3710">
        <v>201701</v>
      </c>
      <c r="K3710" t="s">
        <v>47</v>
      </c>
      <c r="L3710">
        <v>2030374</v>
      </c>
      <c r="M3710">
        <v>2</v>
      </c>
      <c r="P3710">
        <v>0</v>
      </c>
      <c r="Q3710" t="s">
        <v>1488</v>
      </c>
      <c r="R3710" s="1">
        <v>42468</v>
      </c>
      <c r="S3710" t="s">
        <v>40</v>
      </c>
      <c r="T3710" t="s">
        <v>1489</v>
      </c>
      <c r="U3710" t="s">
        <v>50</v>
      </c>
      <c r="V3710" s="1">
        <v>42468</v>
      </c>
      <c r="W3710" s="12">
        <v>-145</v>
      </c>
      <c r="X3710" s="4" t="str">
        <f t="shared" si="115"/>
        <v>Income</v>
      </c>
      <c r="Y3710" s="5">
        <v>42461</v>
      </c>
      <c r="Z3710" s="6" t="s">
        <v>8072</v>
      </c>
      <c r="AA3710" s="7" t="str">
        <f t="shared" si="114"/>
        <v>Car Park Excess Fee Notice Income</v>
      </c>
    </row>
    <row r="3711" spans="1:27" x14ac:dyDescent="0.25">
      <c r="A3711" t="s">
        <v>23</v>
      </c>
      <c r="B3711" t="s">
        <v>24</v>
      </c>
      <c r="C3711" t="s">
        <v>25</v>
      </c>
      <c r="D3711" t="s">
        <v>26</v>
      </c>
      <c r="E3711" t="s">
        <v>721</v>
      </c>
      <c r="F3711" t="s">
        <v>722</v>
      </c>
      <c r="G3711" t="s">
        <v>696</v>
      </c>
      <c r="H3711" t="s">
        <v>697</v>
      </c>
      <c r="J3711">
        <v>201701</v>
      </c>
      <c r="K3711" t="s">
        <v>47</v>
      </c>
      <c r="L3711">
        <v>2030496</v>
      </c>
      <c r="M3711">
        <v>59</v>
      </c>
      <c r="P3711">
        <v>0</v>
      </c>
      <c r="Q3711" t="s">
        <v>1490</v>
      </c>
      <c r="R3711" s="1">
        <v>42485</v>
      </c>
      <c r="S3711" t="s">
        <v>40</v>
      </c>
      <c r="T3711" t="s">
        <v>1491</v>
      </c>
      <c r="U3711" t="s">
        <v>746</v>
      </c>
      <c r="V3711" s="1">
        <v>42485</v>
      </c>
      <c r="W3711" s="12">
        <v>-3414</v>
      </c>
      <c r="X3711" s="4" t="str">
        <f t="shared" si="115"/>
        <v>Income</v>
      </c>
      <c r="Y3711" s="5">
        <v>42461</v>
      </c>
      <c r="Z3711" s="6" t="s">
        <v>8072</v>
      </c>
      <c r="AA3711" s="7" t="str">
        <f t="shared" si="114"/>
        <v>Car Park Excess Fee Notice Income</v>
      </c>
    </row>
    <row r="3712" spans="1:27" x14ac:dyDescent="0.25">
      <c r="A3712" t="s">
        <v>23</v>
      </c>
      <c r="B3712" t="s">
        <v>24</v>
      </c>
      <c r="C3712" t="s">
        <v>25</v>
      </c>
      <c r="D3712" t="s">
        <v>26</v>
      </c>
      <c r="E3712" t="s">
        <v>721</v>
      </c>
      <c r="F3712" t="s">
        <v>722</v>
      </c>
      <c r="G3712" t="s">
        <v>696</v>
      </c>
      <c r="H3712" t="s">
        <v>697</v>
      </c>
      <c r="J3712">
        <v>201701</v>
      </c>
      <c r="K3712" t="s">
        <v>47</v>
      </c>
      <c r="L3712">
        <v>2030498</v>
      </c>
      <c r="M3712">
        <v>75</v>
      </c>
      <c r="P3712">
        <v>0</v>
      </c>
      <c r="Q3712" t="s">
        <v>1492</v>
      </c>
      <c r="R3712" s="1">
        <v>42485</v>
      </c>
      <c r="S3712" t="s">
        <v>40</v>
      </c>
      <c r="T3712" t="s">
        <v>1493</v>
      </c>
      <c r="U3712" t="s">
        <v>746</v>
      </c>
      <c r="V3712" s="1">
        <v>42485</v>
      </c>
      <c r="W3712" s="12">
        <v>-1085</v>
      </c>
      <c r="X3712" s="4" t="str">
        <f t="shared" si="115"/>
        <v>Income</v>
      </c>
      <c r="Y3712" s="5">
        <v>42461</v>
      </c>
      <c r="Z3712" s="6" t="s">
        <v>8072</v>
      </c>
      <c r="AA3712" s="7" t="str">
        <f t="shared" si="114"/>
        <v>Car Park Excess Fee Notice Income</v>
      </c>
    </row>
    <row r="3713" spans="1:27" x14ac:dyDescent="0.25">
      <c r="A3713" t="s">
        <v>23</v>
      </c>
      <c r="B3713" t="s">
        <v>24</v>
      </c>
      <c r="C3713" t="s">
        <v>25</v>
      </c>
      <c r="D3713" t="s">
        <v>26</v>
      </c>
      <c r="E3713" t="s">
        <v>721</v>
      </c>
      <c r="F3713" t="s">
        <v>722</v>
      </c>
      <c r="G3713" t="s">
        <v>696</v>
      </c>
      <c r="H3713" t="s">
        <v>697</v>
      </c>
      <c r="J3713">
        <v>201701</v>
      </c>
      <c r="K3713" t="s">
        <v>47</v>
      </c>
      <c r="L3713">
        <v>2030512</v>
      </c>
      <c r="M3713">
        <v>10</v>
      </c>
      <c r="P3713">
        <v>0</v>
      </c>
      <c r="Q3713" t="s">
        <v>1494</v>
      </c>
      <c r="R3713" s="1">
        <v>42486</v>
      </c>
      <c r="S3713" t="s">
        <v>40</v>
      </c>
      <c r="T3713" t="s">
        <v>1495</v>
      </c>
      <c r="U3713" t="s">
        <v>71</v>
      </c>
      <c r="V3713" s="1">
        <v>42486</v>
      </c>
      <c r="W3713" s="12">
        <v>-450</v>
      </c>
      <c r="X3713" s="4" t="str">
        <f t="shared" si="115"/>
        <v>Income</v>
      </c>
      <c r="Y3713" s="5">
        <v>42461</v>
      </c>
      <c r="Z3713" s="6" t="s">
        <v>8072</v>
      </c>
      <c r="AA3713" s="7" t="str">
        <f t="shared" si="114"/>
        <v>Car Park Excess Fee Notice Income</v>
      </c>
    </row>
    <row r="3714" spans="1:27" x14ac:dyDescent="0.25">
      <c r="A3714" t="s">
        <v>23</v>
      </c>
      <c r="B3714" t="s">
        <v>24</v>
      </c>
      <c r="C3714" t="s">
        <v>25</v>
      </c>
      <c r="D3714" t="s">
        <v>26</v>
      </c>
      <c r="E3714" t="s">
        <v>721</v>
      </c>
      <c r="F3714" t="s">
        <v>722</v>
      </c>
      <c r="G3714" t="s">
        <v>696</v>
      </c>
      <c r="H3714" t="s">
        <v>697</v>
      </c>
      <c r="J3714">
        <v>201701</v>
      </c>
      <c r="K3714" t="s">
        <v>47</v>
      </c>
      <c r="L3714">
        <v>2030397</v>
      </c>
      <c r="M3714">
        <v>2</v>
      </c>
      <c r="P3714">
        <v>0</v>
      </c>
      <c r="Q3714" t="s">
        <v>1496</v>
      </c>
      <c r="R3714" s="1">
        <v>42472</v>
      </c>
      <c r="S3714" t="s">
        <v>40</v>
      </c>
      <c r="T3714" t="s">
        <v>1497</v>
      </c>
      <c r="U3714" t="s">
        <v>746</v>
      </c>
      <c r="V3714" s="1">
        <v>42472</v>
      </c>
      <c r="W3714" s="12">
        <v>-2813</v>
      </c>
      <c r="X3714" s="4" t="str">
        <f t="shared" si="115"/>
        <v>Income</v>
      </c>
      <c r="Y3714" s="5">
        <v>42461</v>
      </c>
      <c r="Z3714" s="6" t="s">
        <v>8072</v>
      </c>
      <c r="AA3714" s="7" t="str">
        <f t="shared" ref="AA3714:AA3777" si="116">IF(X3714="Expenditure",X3714,H3714)</f>
        <v>Car Park Excess Fee Notice Income</v>
      </c>
    </row>
    <row r="3715" spans="1:27" x14ac:dyDescent="0.25">
      <c r="A3715" t="s">
        <v>23</v>
      </c>
      <c r="B3715" t="s">
        <v>24</v>
      </c>
      <c r="C3715" t="s">
        <v>25</v>
      </c>
      <c r="D3715" t="s">
        <v>26</v>
      </c>
      <c r="E3715" t="s">
        <v>721</v>
      </c>
      <c r="F3715" t="s">
        <v>722</v>
      </c>
      <c r="G3715" t="s">
        <v>696</v>
      </c>
      <c r="H3715" t="s">
        <v>697</v>
      </c>
      <c r="J3715">
        <v>201701</v>
      </c>
      <c r="K3715" t="s">
        <v>47</v>
      </c>
      <c r="L3715">
        <v>2030376</v>
      </c>
      <c r="M3715">
        <v>1</v>
      </c>
      <c r="P3715">
        <v>0</v>
      </c>
      <c r="Q3715" t="s">
        <v>1498</v>
      </c>
      <c r="R3715" s="1">
        <v>42468</v>
      </c>
      <c r="S3715" t="s">
        <v>40</v>
      </c>
      <c r="T3715" t="s">
        <v>1499</v>
      </c>
      <c r="U3715" t="s">
        <v>71</v>
      </c>
      <c r="V3715" s="1">
        <v>42468</v>
      </c>
      <c r="W3715" s="12">
        <v>-85</v>
      </c>
      <c r="X3715" s="4" t="str">
        <f t="shared" ref="X3715:X3778" si="117">IF(LEFT(G3715,2)="R9","Income","Expenditure")</f>
        <v>Income</v>
      </c>
      <c r="Y3715" s="5">
        <v>42461</v>
      </c>
      <c r="Z3715" s="6" t="s">
        <v>8072</v>
      </c>
      <c r="AA3715" s="7" t="str">
        <f t="shared" si="116"/>
        <v>Car Park Excess Fee Notice Income</v>
      </c>
    </row>
    <row r="3716" spans="1:27" x14ac:dyDescent="0.25">
      <c r="A3716" t="s">
        <v>23</v>
      </c>
      <c r="B3716" t="s">
        <v>24</v>
      </c>
      <c r="C3716" t="s">
        <v>25</v>
      </c>
      <c r="D3716" t="s">
        <v>26</v>
      </c>
      <c r="E3716" t="s">
        <v>721</v>
      </c>
      <c r="F3716" t="s">
        <v>722</v>
      </c>
      <c r="G3716" t="s">
        <v>696</v>
      </c>
      <c r="H3716" t="s">
        <v>697</v>
      </c>
      <c r="J3716">
        <v>201701</v>
      </c>
      <c r="K3716" t="s">
        <v>47</v>
      </c>
      <c r="L3716">
        <v>2030495</v>
      </c>
      <c r="M3716">
        <v>1</v>
      </c>
      <c r="P3716">
        <v>0</v>
      </c>
      <c r="Q3716" t="s">
        <v>1500</v>
      </c>
      <c r="R3716" s="1">
        <v>42485</v>
      </c>
      <c r="S3716" t="s">
        <v>40</v>
      </c>
      <c r="T3716" t="s">
        <v>1501</v>
      </c>
      <c r="U3716" t="s">
        <v>746</v>
      </c>
      <c r="V3716" s="1">
        <v>42485</v>
      </c>
      <c r="W3716" s="12">
        <v>-30</v>
      </c>
      <c r="X3716" s="4" t="str">
        <f t="shared" si="117"/>
        <v>Income</v>
      </c>
      <c r="Y3716" s="5">
        <v>42461</v>
      </c>
      <c r="Z3716" s="6" t="s">
        <v>8072</v>
      </c>
      <c r="AA3716" s="7" t="str">
        <f t="shared" si="116"/>
        <v>Car Park Excess Fee Notice Income</v>
      </c>
    </row>
    <row r="3717" spans="1:27" x14ac:dyDescent="0.25">
      <c r="A3717" t="s">
        <v>23</v>
      </c>
      <c r="B3717" t="s">
        <v>24</v>
      </c>
      <c r="C3717" t="s">
        <v>25</v>
      </c>
      <c r="D3717" t="s">
        <v>26</v>
      </c>
      <c r="E3717" t="s">
        <v>721</v>
      </c>
      <c r="F3717" t="s">
        <v>722</v>
      </c>
      <c r="G3717" t="s">
        <v>696</v>
      </c>
      <c r="H3717" t="s">
        <v>697</v>
      </c>
      <c r="J3717">
        <v>201701</v>
      </c>
      <c r="K3717" t="s">
        <v>47</v>
      </c>
      <c r="L3717">
        <v>2030497</v>
      </c>
      <c r="M3717">
        <v>20</v>
      </c>
      <c r="P3717">
        <v>0</v>
      </c>
      <c r="Q3717" t="s">
        <v>1502</v>
      </c>
      <c r="R3717" s="1">
        <v>42485</v>
      </c>
      <c r="S3717" t="s">
        <v>40</v>
      </c>
      <c r="T3717" t="s">
        <v>1503</v>
      </c>
      <c r="U3717" t="s">
        <v>746</v>
      </c>
      <c r="V3717" s="1">
        <v>42485</v>
      </c>
      <c r="W3717" s="12">
        <v>-1195</v>
      </c>
      <c r="X3717" s="4" t="str">
        <f t="shared" si="117"/>
        <v>Income</v>
      </c>
      <c r="Y3717" s="5">
        <v>42461</v>
      </c>
      <c r="Z3717" s="6" t="s">
        <v>8072</v>
      </c>
      <c r="AA3717" s="7" t="str">
        <f t="shared" si="116"/>
        <v>Car Park Excess Fee Notice Income</v>
      </c>
    </row>
    <row r="3718" spans="1:27" x14ac:dyDescent="0.25">
      <c r="A3718" t="s">
        <v>23</v>
      </c>
      <c r="B3718" t="s">
        <v>24</v>
      </c>
      <c r="C3718" t="s">
        <v>25</v>
      </c>
      <c r="D3718" t="s">
        <v>26</v>
      </c>
      <c r="E3718" t="s">
        <v>721</v>
      </c>
      <c r="F3718" t="s">
        <v>722</v>
      </c>
      <c r="G3718" t="s">
        <v>696</v>
      </c>
      <c r="H3718" t="s">
        <v>697</v>
      </c>
      <c r="J3718">
        <v>201701</v>
      </c>
      <c r="K3718" t="s">
        <v>47</v>
      </c>
      <c r="L3718">
        <v>2030428</v>
      </c>
      <c r="M3718">
        <v>0</v>
      </c>
      <c r="P3718">
        <v>0</v>
      </c>
      <c r="Q3718" t="s">
        <v>1504</v>
      </c>
      <c r="R3718" s="1">
        <v>42475</v>
      </c>
      <c r="S3718" t="s">
        <v>40</v>
      </c>
      <c r="T3718" t="s">
        <v>1505</v>
      </c>
      <c r="U3718" t="s">
        <v>71</v>
      </c>
      <c r="V3718" s="1">
        <v>42475</v>
      </c>
      <c r="W3718" s="12">
        <v>-30</v>
      </c>
      <c r="X3718" s="4" t="str">
        <f t="shared" si="117"/>
        <v>Income</v>
      </c>
      <c r="Y3718" s="5">
        <v>42461</v>
      </c>
      <c r="Z3718" s="6" t="s">
        <v>8072</v>
      </c>
      <c r="AA3718" s="7" t="str">
        <f t="shared" si="116"/>
        <v>Car Park Excess Fee Notice Income</v>
      </c>
    </row>
    <row r="3719" spans="1:27" x14ac:dyDescent="0.25">
      <c r="A3719" t="s">
        <v>23</v>
      </c>
      <c r="B3719" t="s">
        <v>24</v>
      </c>
      <c r="C3719" t="s">
        <v>25</v>
      </c>
      <c r="D3719" t="s">
        <v>26</v>
      </c>
      <c r="E3719" t="s">
        <v>721</v>
      </c>
      <c r="F3719" t="s">
        <v>722</v>
      </c>
      <c r="G3719" t="s">
        <v>696</v>
      </c>
      <c r="H3719" t="s">
        <v>697</v>
      </c>
      <c r="J3719">
        <v>201701</v>
      </c>
      <c r="K3719" t="s">
        <v>47</v>
      </c>
      <c r="L3719">
        <v>2030528</v>
      </c>
      <c r="M3719">
        <v>111</v>
      </c>
      <c r="P3719">
        <v>0</v>
      </c>
      <c r="Q3719" t="s">
        <v>1506</v>
      </c>
      <c r="R3719" s="1">
        <v>42488</v>
      </c>
      <c r="S3719" t="s">
        <v>40</v>
      </c>
      <c r="T3719" t="s">
        <v>1507</v>
      </c>
      <c r="U3719" t="s">
        <v>746</v>
      </c>
      <c r="V3719" s="1">
        <v>42488</v>
      </c>
      <c r="W3719" s="12">
        <v>-2207</v>
      </c>
      <c r="X3719" s="4" t="str">
        <f t="shared" si="117"/>
        <v>Income</v>
      </c>
      <c r="Y3719" s="5">
        <v>42461</v>
      </c>
      <c r="Z3719" s="6" t="s">
        <v>8072</v>
      </c>
      <c r="AA3719" s="7" t="str">
        <f t="shared" si="116"/>
        <v>Car Park Excess Fee Notice Income</v>
      </c>
    </row>
    <row r="3720" spans="1:27" x14ac:dyDescent="0.25">
      <c r="A3720" t="s">
        <v>23</v>
      </c>
      <c r="B3720" t="s">
        <v>24</v>
      </c>
      <c r="C3720" t="s">
        <v>25</v>
      </c>
      <c r="D3720" t="s">
        <v>26</v>
      </c>
      <c r="E3720" t="s">
        <v>721</v>
      </c>
      <c r="F3720" t="s">
        <v>722</v>
      </c>
      <c r="G3720" t="s">
        <v>696</v>
      </c>
      <c r="H3720" t="s">
        <v>697</v>
      </c>
      <c r="J3720">
        <v>201701</v>
      </c>
      <c r="K3720" t="s">
        <v>47</v>
      </c>
      <c r="L3720">
        <v>2030335</v>
      </c>
      <c r="M3720">
        <v>3</v>
      </c>
      <c r="P3720">
        <v>0</v>
      </c>
      <c r="Q3720" t="s">
        <v>1508</v>
      </c>
      <c r="R3720" s="1">
        <v>42465</v>
      </c>
      <c r="S3720" t="s">
        <v>40</v>
      </c>
      <c r="T3720" t="s">
        <v>1509</v>
      </c>
      <c r="U3720" t="s">
        <v>746</v>
      </c>
      <c r="V3720" s="1">
        <v>42465</v>
      </c>
      <c r="W3720" s="12">
        <v>-30</v>
      </c>
      <c r="X3720" s="4" t="str">
        <f t="shared" si="117"/>
        <v>Income</v>
      </c>
      <c r="Y3720" s="5">
        <v>42461</v>
      </c>
      <c r="Z3720" s="6" t="s">
        <v>8072</v>
      </c>
      <c r="AA3720" s="7" t="str">
        <f t="shared" si="116"/>
        <v>Car Park Excess Fee Notice Income</v>
      </c>
    </row>
    <row r="3721" spans="1:27" x14ac:dyDescent="0.25">
      <c r="A3721" t="s">
        <v>23</v>
      </c>
      <c r="B3721" t="s">
        <v>24</v>
      </c>
      <c r="C3721" t="s">
        <v>25</v>
      </c>
      <c r="D3721" t="s">
        <v>26</v>
      </c>
      <c r="E3721" t="s">
        <v>721</v>
      </c>
      <c r="F3721" t="s">
        <v>722</v>
      </c>
      <c r="G3721" t="s">
        <v>696</v>
      </c>
      <c r="H3721" t="s">
        <v>697</v>
      </c>
      <c r="J3721">
        <v>201701</v>
      </c>
      <c r="K3721" t="s">
        <v>47</v>
      </c>
      <c r="L3721">
        <v>2030449</v>
      </c>
      <c r="M3721">
        <v>2</v>
      </c>
      <c r="P3721">
        <v>0</v>
      </c>
      <c r="Q3721" t="s">
        <v>1510</v>
      </c>
      <c r="R3721" s="1">
        <v>42479</v>
      </c>
      <c r="S3721" t="s">
        <v>40</v>
      </c>
      <c r="T3721" t="s">
        <v>1511</v>
      </c>
      <c r="U3721" t="s">
        <v>746</v>
      </c>
      <c r="V3721" s="1">
        <v>42479</v>
      </c>
      <c r="W3721" s="12">
        <v>-25</v>
      </c>
      <c r="X3721" s="4" t="str">
        <f t="shared" si="117"/>
        <v>Income</v>
      </c>
      <c r="Y3721" s="5">
        <v>42461</v>
      </c>
      <c r="Z3721" s="6" t="s">
        <v>8072</v>
      </c>
      <c r="AA3721" s="7" t="str">
        <f t="shared" si="116"/>
        <v>Car Park Excess Fee Notice Income</v>
      </c>
    </row>
    <row r="3722" spans="1:27" x14ac:dyDescent="0.25">
      <c r="A3722" t="s">
        <v>23</v>
      </c>
      <c r="B3722" t="s">
        <v>24</v>
      </c>
      <c r="C3722" t="s">
        <v>25</v>
      </c>
      <c r="D3722" t="s">
        <v>26</v>
      </c>
      <c r="E3722" t="s">
        <v>721</v>
      </c>
      <c r="F3722" t="s">
        <v>722</v>
      </c>
      <c r="G3722" t="s">
        <v>696</v>
      </c>
      <c r="H3722" t="s">
        <v>697</v>
      </c>
      <c r="J3722">
        <v>201701</v>
      </c>
      <c r="K3722" t="s">
        <v>47</v>
      </c>
      <c r="L3722">
        <v>2030320</v>
      </c>
      <c r="M3722">
        <v>7</v>
      </c>
      <c r="P3722">
        <v>0</v>
      </c>
      <c r="Q3722" t="s">
        <v>1512</v>
      </c>
      <c r="R3722" s="1">
        <v>42464</v>
      </c>
      <c r="S3722" t="s">
        <v>40</v>
      </c>
      <c r="T3722" t="s">
        <v>1513</v>
      </c>
      <c r="U3722" t="s">
        <v>71</v>
      </c>
      <c r="V3722" s="1">
        <v>42464</v>
      </c>
      <c r="W3722" s="12">
        <v>-205</v>
      </c>
      <c r="X3722" s="4" t="str">
        <f t="shared" si="117"/>
        <v>Income</v>
      </c>
      <c r="Y3722" s="5">
        <v>42461</v>
      </c>
      <c r="Z3722" s="6" t="s">
        <v>8072</v>
      </c>
      <c r="AA3722" s="7" t="str">
        <f t="shared" si="116"/>
        <v>Car Park Excess Fee Notice Income</v>
      </c>
    </row>
    <row r="3723" spans="1:27" x14ac:dyDescent="0.25">
      <c r="A3723" t="s">
        <v>23</v>
      </c>
      <c r="B3723" t="s">
        <v>24</v>
      </c>
      <c r="C3723" t="s">
        <v>25</v>
      </c>
      <c r="D3723" t="s">
        <v>26</v>
      </c>
      <c r="E3723" t="s">
        <v>721</v>
      </c>
      <c r="F3723" t="s">
        <v>722</v>
      </c>
      <c r="G3723" t="s">
        <v>696</v>
      </c>
      <c r="H3723" t="s">
        <v>697</v>
      </c>
      <c r="J3723">
        <v>201701</v>
      </c>
      <c r="K3723" t="s">
        <v>47</v>
      </c>
      <c r="L3723">
        <v>2030531</v>
      </c>
      <c r="M3723">
        <v>5</v>
      </c>
      <c r="P3723">
        <v>0</v>
      </c>
      <c r="Q3723" t="s">
        <v>1514</v>
      </c>
      <c r="R3723" s="1">
        <v>42488</v>
      </c>
      <c r="S3723" t="s">
        <v>40</v>
      </c>
      <c r="T3723" t="s">
        <v>1515</v>
      </c>
      <c r="U3723" t="s">
        <v>71</v>
      </c>
      <c r="V3723" s="1">
        <v>42488</v>
      </c>
      <c r="W3723" s="12">
        <v>-30</v>
      </c>
      <c r="X3723" s="4" t="str">
        <f t="shared" si="117"/>
        <v>Income</v>
      </c>
      <c r="Y3723" s="5">
        <v>42461</v>
      </c>
      <c r="Z3723" s="6" t="s">
        <v>8072</v>
      </c>
      <c r="AA3723" s="7" t="str">
        <f t="shared" si="116"/>
        <v>Car Park Excess Fee Notice Income</v>
      </c>
    </row>
    <row r="3724" spans="1:27" x14ac:dyDescent="0.25">
      <c r="A3724" t="s">
        <v>23</v>
      </c>
      <c r="B3724" t="s">
        <v>24</v>
      </c>
      <c r="C3724" t="s">
        <v>25</v>
      </c>
      <c r="D3724" t="s">
        <v>26</v>
      </c>
      <c r="E3724" t="s">
        <v>721</v>
      </c>
      <c r="F3724" t="s">
        <v>722</v>
      </c>
      <c r="G3724" t="s">
        <v>696</v>
      </c>
      <c r="H3724" t="s">
        <v>697</v>
      </c>
      <c r="J3724">
        <v>201701</v>
      </c>
      <c r="K3724" t="s">
        <v>47</v>
      </c>
      <c r="L3724">
        <v>2030452</v>
      </c>
      <c r="M3724">
        <v>9</v>
      </c>
      <c r="P3724">
        <v>0</v>
      </c>
      <c r="Q3724" t="s">
        <v>1516</v>
      </c>
      <c r="R3724" s="1">
        <v>42479</v>
      </c>
      <c r="S3724" t="s">
        <v>40</v>
      </c>
      <c r="T3724" t="s">
        <v>1517</v>
      </c>
      <c r="U3724" t="s">
        <v>71</v>
      </c>
      <c r="V3724" s="1">
        <v>42479</v>
      </c>
      <c r="W3724" s="12">
        <v>-245</v>
      </c>
      <c r="X3724" s="4" t="str">
        <f t="shared" si="117"/>
        <v>Income</v>
      </c>
      <c r="Y3724" s="5">
        <v>42461</v>
      </c>
      <c r="Z3724" s="6" t="s">
        <v>8072</v>
      </c>
      <c r="AA3724" s="7" t="str">
        <f t="shared" si="116"/>
        <v>Car Park Excess Fee Notice Income</v>
      </c>
    </row>
    <row r="3725" spans="1:27" x14ac:dyDescent="0.25">
      <c r="A3725" t="s">
        <v>23</v>
      </c>
      <c r="B3725" t="s">
        <v>24</v>
      </c>
      <c r="C3725" t="s">
        <v>25</v>
      </c>
      <c r="D3725" t="s">
        <v>26</v>
      </c>
      <c r="E3725" t="s">
        <v>721</v>
      </c>
      <c r="F3725" t="s">
        <v>722</v>
      </c>
      <c r="G3725" t="s">
        <v>696</v>
      </c>
      <c r="H3725" t="s">
        <v>697</v>
      </c>
      <c r="J3725">
        <v>201701</v>
      </c>
      <c r="K3725" t="s">
        <v>47</v>
      </c>
      <c r="L3725">
        <v>2030470</v>
      </c>
      <c r="M3725">
        <v>28</v>
      </c>
      <c r="P3725">
        <v>0</v>
      </c>
      <c r="Q3725" t="s">
        <v>1518</v>
      </c>
      <c r="R3725" s="1">
        <v>42480</v>
      </c>
      <c r="S3725" t="s">
        <v>40</v>
      </c>
      <c r="T3725" t="s">
        <v>1519</v>
      </c>
      <c r="U3725" t="s">
        <v>50</v>
      </c>
      <c r="V3725" s="1">
        <v>42480</v>
      </c>
      <c r="W3725" s="12">
        <v>-392</v>
      </c>
      <c r="X3725" s="4" t="str">
        <f t="shared" si="117"/>
        <v>Income</v>
      </c>
      <c r="Y3725" s="5">
        <v>42461</v>
      </c>
      <c r="Z3725" s="6" t="s">
        <v>8072</v>
      </c>
      <c r="AA3725" s="7" t="str">
        <f t="shared" si="116"/>
        <v>Car Park Excess Fee Notice Income</v>
      </c>
    </row>
    <row r="3726" spans="1:27" x14ac:dyDescent="0.25">
      <c r="A3726" t="s">
        <v>23</v>
      </c>
      <c r="B3726" t="s">
        <v>24</v>
      </c>
      <c r="C3726" t="s">
        <v>25</v>
      </c>
      <c r="D3726" t="s">
        <v>26</v>
      </c>
      <c r="E3726" t="s">
        <v>721</v>
      </c>
      <c r="F3726" t="s">
        <v>722</v>
      </c>
      <c r="G3726" t="s">
        <v>696</v>
      </c>
      <c r="H3726" t="s">
        <v>697</v>
      </c>
      <c r="J3726">
        <v>201701</v>
      </c>
      <c r="K3726" t="s">
        <v>47</v>
      </c>
      <c r="L3726">
        <v>2030363</v>
      </c>
      <c r="M3726">
        <v>68</v>
      </c>
      <c r="P3726">
        <v>0</v>
      </c>
      <c r="Q3726" t="s">
        <v>1520</v>
      </c>
      <c r="R3726" s="1">
        <v>42467</v>
      </c>
      <c r="S3726" t="s">
        <v>40</v>
      </c>
      <c r="T3726" t="s">
        <v>1521</v>
      </c>
      <c r="U3726" t="s">
        <v>71</v>
      </c>
      <c r="V3726" s="1">
        <v>42467</v>
      </c>
      <c r="W3726" s="12">
        <v>-2425</v>
      </c>
      <c r="X3726" s="4" t="str">
        <f t="shared" si="117"/>
        <v>Income</v>
      </c>
      <c r="Y3726" s="5">
        <v>42461</v>
      </c>
      <c r="Z3726" s="6" t="s">
        <v>8072</v>
      </c>
      <c r="AA3726" s="7" t="str">
        <f t="shared" si="116"/>
        <v>Car Park Excess Fee Notice Income</v>
      </c>
    </row>
    <row r="3727" spans="1:27" x14ac:dyDescent="0.25">
      <c r="A3727" t="s">
        <v>23</v>
      </c>
      <c r="B3727" t="s">
        <v>24</v>
      </c>
      <c r="C3727" t="s">
        <v>25</v>
      </c>
      <c r="D3727" t="s">
        <v>26</v>
      </c>
      <c r="E3727" t="s">
        <v>721</v>
      </c>
      <c r="F3727" t="s">
        <v>722</v>
      </c>
      <c r="G3727" t="s">
        <v>696</v>
      </c>
      <c r="H3727" t="s">
        <v>697</v>
      </c>
      <c r="J3727">
        <v>201701</v>
      </c>
      <c r="K3727" t="s">
        <v>47</v>
      </c>
      <c r="L3727">
        <v>2030454</v>
      </c>
      <c r="M3727">
        <v>2</v>
      </c>
      <c r="P3727">
        <v>0</v>
      </c>
      <c r="Q3727" t="s">
        <v>1522</v>
      </c>
      <c r="R3727" s="1">
        <v>42479</v>
      </c>
      <c r="S3727" t="s">
        <v>40</v>
      </c>
      <c r="T3727" t="s">
        <v>1523</v>
      </c>
      <c r="U3727" t="s">
        <v>746</v>
      </c>
      <c r="V3727" s="1">
        <v>42479</v>
      </c>
      <c r="W3727" s="12">
        <v>-105</v>
      </c>
      <c r="X3727" s="4" t="str">
        <f t="shared" si="117"/>
        <v>Income</v>
      </c>
      <c r="Y3727" s="5">
        <v>42461</v>
      </c>
      <c r="Z3727" s="6" t="s">
        <v>8072</v>
      </c>
      <c r="AA3727" s="7" t="str">
        <f t="shared" si="116"/>
        <v>Car Park Excess Fee Notice Income</v>
      </c>
    </row>
    <row r="3728" spans="1:27" x14ac:dyDescent="0.25">
      <c r="A3728" t="s">
        <v>23</v>
      </c>
      <c r="B3728" t="s">
        <v>24</v>
      </c>
      <c r="C3728" t="s">
        <v>25</v>
      </c>
      <c r="D3728" t="s">
        <v>26</v>
      </c>
      <c r="E3728" t="s">
        <v>721</v>
      </c>
      <c r="F3728" t="s">
        <v>722</v>
      </c>
      <c r="G3728" t="s">
        <v>696</v>
      </c>
      <c r="H3728" t="s">
        <v>697</v>
      </c>
      <c r="J3728">
        <v>201701</v>
      </c>
      <c r="K3728" t="s">
        <v>47</v>
      </c>
      <c r="L3728">
        <v>2030502</v>
      </c>
      <c r="M3728">
        <v>3</v>
      </c>
      <c r="P3728">
        <v>0</v>
      </c>
      <c r="Q3728" t="s">
        <v>1524</v>
      </c>
      <c r="R3728" s="1">
        <v>42485</v>
      </c>
      <c r="S3728" t="s">
        <v>40</v>
      </c>
      <c r="T3728" t="s">
        <v>1525</v>
      </c>
      <c r="U3728" t="s">
        <v>746</v>
      </c>
      <c r="V3728" s="1">
        <v>42485</v>
      </c>
      <c r="W3728" s="12">
        <v>-110</v>
      </c>
      <c r="X3728" s="4" t="str">
        <f t="shared" si="117"/>
        <v>Income</v>
      </c>
      <c r="Y3728" s="5">
        <v>42461</v>
      </c>
      <c r="Z3728" s="6" t="s">
        <v>8072</v>
      </c>
      <c r="AA3728" s="7" t="str">
        <f t="shared" si="116"/>
        <v>Car Park Excess Fee Notice Income</v>
      </c>
    </row>
    <row r="3729" spans="1:27" x14ac:dyDescent="0.25">
      <c r="A3729" t="s">
        <v>23</v>
      </c>
      <c r="B3729" t="s">
        <v>24</v>
      </c>
      <c r="C3729" t="s">
        <v>25</v>
      </c>
      <c r="D3729" t="s">
        <v>26</v>
      </c>
      <c r="E3729" t="s">
        <v>721</v>
      </c>
      <c r="F3729" t="s">
        <v>722</v>
      </c>
      <c r="G3729" t="s">
        <v>696</v>
      </c>
      <c r="H3729" t="s">
        <v>697</v>
      </c>
      <c r="J3729">
        <v>201701</v>
      </c>
      <c r="K3729" t="s">
        <v>47</v>
      </c>
      <c r="L3729">
        <v>2030387</v>
      </c>
      <c r="M3729">
        <v>29</v>
      </c>
      <c r="P3729">
        <v>0</v>
      </c>
      <c r="Q3729" t="s">
        <v>1526</v>
      </c>
      <c r="R3729" s="1">
        <v>42471</v>
      </c>
      <c r="S3729" t="s">
        <v>40</v>
      </c>
      <c r="T3729" t="s">
        <v>1527</v>
      </c>
      <c r="U3729" t="s">
        <v>746</v>
      </c>
      <c r="V3729" s="1">
        <v>42471</v>
      </c>
      <c r="W3729" s="12">
        <v>-960</v>
      </c>
      <c r="X3729" s="4" t="str">
        <f t="shared" si="117"/>
        <v>Income</v>
      </c>
      <c r="Y3729" s="5">
        <v>42461</v>
      </c>
      <c r="Z3729" s="6" t="s">
        <v>8072</v>
      </c>
      <c r="AA3729" s="7" t="str">
        <f t="shared" si="116"/>
        <v>Car Park Excess Fee Notice Income</v>
      </c>
    </row>
    <row r="3730" spans="1:27" x14ac:dyDescent="0.25">
      <c r="A3730" t="s">
        <v>23</v>
      </c>
      <c r="B3730" t="s">
        <v>24</v>
      </c>
      <c r="C3730" t="s">
        <v>25</v>
      </c>
      <c r="D3730" t="s">
        <v>26</v>
      </c>
      <c r="E3730" t="s">
        <v>721</v>
      </c>
      <c r="F3730" t="s">
        <v>722</v>
      </c>
      <c r="G3730" t="s">
        <v>696</v>
      </c>
      <c r="H3730" t="s">
        <v>697</v>
      </c>
      <c r="J3730">
        <v>201701</v>
      </c>
      <c r="K3730" t="s">
        <v>47</v>
      </c>
      <c r="L3730">
        <v>2030500</v>
      </c>
      <c r="M3730">
        <v>6</v>
      </c>
      <c r="P3730">
        <v>0</v>
      </c>
      <c r="Q3730" t="s">
        <v>1528</v>
      </c>
      <c r="R3730" s="1">
        <v>42485</v>
      </c>
      <c r="S3730" t="s">
        <v>40</v>
      </c>
      <c r="T3730" t="s">
        <v>1529</v>
      </c>
      <c r="U3730" t="s">
        <v>71</v>
      </c>
      <c r="V3730" s="1">
        <v>42485</v>
      </c>
      <c r="W3730" s="12">
        <v>-607</v>
      </c>
      <c r="X3730" s="4" t="str">
        <f t="shared" si="117"/>
        <v>Income</v>
      </c>
      <c r="Y3730" s="5">
        <v>42461</v>
      </c>
      <c r="Z3730" s="6" t="s">
        <v>8072</v>
      </c>
      <c r="AA3730" s="7" t="str">
        <f t="shared" si="116"/>
        <v>Car Park Excess Fee Notice Income</v>
      </c>
    </row>
    <row r="3731" spans="1:27" x14ac:dyDescent="0.25">
      <c r="A3731" t="s">
        <v>23</v>
      </c>
      <c r="B3731" t="s">
        <v>24</v>
      </c>
      <c r="C3731" t="s">
        <v>25</v>
      </c>
      <c r="D3731" t="s">
        <v>26</v>
      </c>
      <c r="E3731" t="s">
        <v>721</v>
      </c>
      <c r="F3731" t="s">
        <v>722</v>
      </c>
      <c r="G3731" t="s">
        <v>696</v>
      </c>
      <c r="H3731" t="s">
        <v>697</v>
      </c>
      <c r="J3731">
        <v>201701</v>
      </c>
      <c r="K3731" t="s">
        <v>47</v>
      </c>
      <c r="L3731">
        <v>2030548</v>
      </c>
      <c r="M3731">
        <v>6</v>
      </c>
      <c r="P3731">
        <v>0</v>
      </c>
      <c r="Q3731" t="s">
        <v>1530</v>
      </c>
      <c r="R3731" s="1">
        <v>42489</v>
      </c>
      <c r="S3731" t="s">
        <v>40</v>
      </c>
      <c r="T3731" t="s">
        <v>1531</v>
      </c>
      <c r="U3731" t="s">
        <v>746</v>
      </c>
      <c r="V3731" s="1">
        <v>42489</v>
      </c>
      <c r="W3731" s="12">
        <v>-30</v>
      </c>
      <c r="X3731" s="4" t="str">
        <f t="shared" si="117"/>
        <v>Income</v>
      </c>
      <c r="Y3731" s="5">
        <v>42461</v>
      </c>
      <c r="Z3731" s="6" t="s">
        <v>8072</v>
      </c>
      <c r="AA3731" s="7" t="str">
        <f t="shared" si="116"/>
        <v>Car Park Excess Fee Notice Income</v>
      </c>
    </row>
    <row r="3732" spans="1:27" x14ac:dyDescent="0.25">
      <c r="A3732" t="s">
        <v>23</v>
      </c>
      <c r="B3732" t="s">
        <v>24</v>
      </c>
      <c r="C3732" t="s">
        <v>25</v>
      </c>
      <c r="D3732" t="s">
        <v>26</v>
      </c>
      <c r="E3732" t="s">
        <v>721</v>
      </c>
      <c r="F3732" t="s">
        <v>722</v>
      </c>
      <c r="G3732" t="s">
        <v>696</v>
      </c>
      <c r="H3732" t="s">
        <v>697</v>
      </c>
      <c r="J3732">
        <v>201701</v>
      </c>
      <c r="K3732" t="s">
        <v>47</v>
      </c>
      <c r="L3732">
        <v>2030388</v>
      </c>
      <c r="M3732">
        <v>2</v>
      </c>
      <c r="P3732">
        <v>0</v>
      </c>
      <c r="Q3732" t="s">
        <v>1532</v>
      </c>
      <c r="R3732" s="1">
        <v>42471</v>
      </c>
      <c r="S3732" t="s">
        <v>40</v>
      </c>
      <c r="T3732" t="s">
        <v>1533</v>
      </c>
      <c r="U3732" t="s">
        <v>71</v>
      </c>
      <c r="V3732" s="1">
        <v>42471</v>
      </c>
      <c r="W3732" s="12">
        <v>-65</v>
      </c>
      <c r="X3732" s="4" t="str">
        <f t="shared" si="117"/>
        <v>Income</v>
      </c>
      <c r="Y3732" s="5">
        <v>42461</v>
      </c>
      <c r="Z3732" s="6" t="s">
        <v>8072</v>
      </c>
      <c r="AA3732" s="7" t="str">
        <f t="shared" si="116"/>
        <v>Car Park Excess Fee Notice Income</v>
      </c>
    </row>
    <row r="3733" spans="1:27" x14ac:dyDescent="0.25">
      <c r="A3733" t="s">
        <v>23</v>
      </c>
      <c r="B3733" t="s">
        <v>24</v>
      </c>
      <c r="C3733" t="s">
        <v>25</v>
      </c>
      <c r="D3733" t="s">
        <v>26</v>
      </c>
      <c r="E3733" t="s">
        <v>721</v>
      </c>
      <c r="F3733" t="s">
        <v>722</v>
      </c>
      <c r="G3733" t="s">
        <v>696</v>
      </c>
      <c r="H3733" t="s">
        <v>697</v>
      </c>
      <c r="J3733">
        <v>201701</v>
      </c>
      <c r="K3733" t="s">
        <v>47</v>
      </c>
      <c r="L3733">
        <v>2030411</v>
      </c>
      <c r="M3733">
        <v>4</v>
      </c>
      <c r="P3733">
        <v>0</v>
      </c>
      <c r="Q3733" t="s">
        <v>1534</v>
      </c>
      <c r="R3733" s="1">
        <v>42473</v>
      </c>
      <c r="S3733" t="s">
        <v>40</v>
      </c>
      <c r="T3733" t="s">
        <v>1535</v>
      </c>
      <c r="U3733" t="s">
        <v>746</v>
      </c>
      <c r="V3733" s="1">
        <v>42473</v>
      </c>
      <c r="W3733" s="12">
        <v>-85</v>
      </c>
      <c r="X3733" s="4" t="str">
        <f t="shared" si="117"/>
        <v>Income</v>
      </c>
      <c r="Y3733" s="5">
        <v>42461</v>
      </c>
      <c r="Z3733" s="6" t="s">
        <v>8072</v>
      </c>
      <c r="AA3733" s="7" t="str">
        <f t="shared" si="116"/>
        <v>Car Park Excess Fee Notice Income</v>
      </c>
    </row>
    <row r="3734" spans="1:27" x14ac:dyDescent="0.25">
      <c r="A3734" t="s">
        <v>23</v>
      </c>
      <c r="B3734" t="s">
        <v>24</v>
      </c>
      <c r="C3734" t="s">
        <v>25</v>
      </c>
      <c r="D3734" t="s">
        <v>26</v>
      </c>
      <c r="E3734" t="s">
        <v>721</v>
      </c>
      <c r="F3734" t="s">
        <v>722</v>
      </c>
      <c r="G3734" t="s">
        <v>696</v>
      </c>
      <c r="H3734" t="s">
        <v>697</v>
      </c>
      <c r="J3734">
        <v>201701</v>
      </c>
      <c r="K3734" t="s">
        <v>47</v>
      </c>
      <c r="L3734">
        <v>2030484</v>
      </c>
      <c r="M3734">
        <v>2</v>
      </c>
      <c r="P3734">
        <v>0</v>
      </c>
      <c r="Q3734" t="s">
        <v>1536</v>
      </c>
      <c r="R3734" s="1">
        <v>42482</v>
      </c>
      <c r="S3734" t="s">
        <v>40</v>
      </c>
      <c r="T3734" t="s">
        <v>1537</v>
      </c>
      <c r="U3734" t="s">
        <v>71</v>
      </c>
      <c r="V3734" s="1">
        <v>42482</v>
      </c>
      <c r="W3734" s="12">
        <v>-350</v>
      </c>
      <c r="X3734" s="4" t="str">
        <f t="shared" si="117"/>
        <v>Income</v>
      </c>
      <c r="Y3734" s="5">
        <v>42461</v>
      </c>
      <c r="Z3734" s="6" t="s">
        <v>8072</v>
      </c>
      <c r="AA3734" s="7" t="str">
        <f t="shared" si="116"/>
        <v>Car Park Excess Fee Notice Income</v>
      </c>
    </row>
    <row r="3735" spans="1:27" x14ac:dyDescent="0.25">
      <c r="A3735" t="s">
        <v>23</v>
      </c>
      <c r="B3735" t="s">
        <v>24</v>
      </c>
      <c r="C3735" t="s">
        <v>25</v>
      </c>
      <c r="D3735" t="s">
        <v>26</v>
      </c>
      <c r="E3735" t="s">
        <v>721</v>
      </c>
      <c r="F3735" t="s">
        <v>722</v>
      </c>
      <c r="G3735" t="s">
        <v>696</v>
      </c>
      <c r="H3735" t="s">
        <v>697</v>
      </c>
      <c r="J3735">
        <v>201701</v>
      </c>
      <c r="K3735" t="s">
        <v>31</v>
      </c>
      <c r="L3735">
        <v>5231708</v>
      </c>
      <c r="M3735">
        <v>1</v>
      </c>
      <c r="N3735">
        <v>47400</v>
      </c>
      <c r="O3735" t="s">
        <v>1538</v>
      </c>
      <c r="P3735">
        <v>0</v>
      </c>
      <c r="Q3735" t="s">
        <v>1539</v>
      </c>
      <c r="R3735" s="1">
        <v>42471</v>
      </c>
      <c r="S3735" t="s">
        <v>34</v>
      </c>
      <c r="U3735" t="s">
        <v>35</v>
      </c>
      <c r="V3735" s="1">
        <v>42474</v>
      </c>
      <c r="W3735" s="12">
        <v>25</v>
      </c>
      <c r="X3735" s="4" t="str">
        <f t="shared" si="117"/>
        <v>Income</v>
      </c>
      <c r="Y3735" s="5">
        <v>42461</v>
      </c>
      <c r="Z3735" s="6" t="s">
        <v>8072</v>
      </c>
      <c r="AA3735" s="7" t="str">
        <f t="shared" si="116"/>
        <v>Car Park Excess Fee Notice Income</v>
      </c>
    </row>
    <row r="3736" spans="1:27" x14ac:dyDescent="0.25">
      <c r="A3736" t="s">
        <v>23</v>
      </c>
      <c r="B3736" t="s">
        <v>24</v>
      </c>
      <c r="C3736" t="s">
        <v>25</v>
      </c>
      <c r="D3736" t="s">
        <v>26</v>
      </c>
      <c r="E3736" t="s">
        <v>721</v>
      </c>
      <c r="F3736" t="s">
        <v>722</v>
      </c>
      <c r="G3736" t="s">
        <v>696</v>
      </c>
      <c r="H3736" t="s">
        <v>697</v>
      </c>
      <c r="J3736">
        <v>201701</v>
      </c>
      <c r="K3736" t="s">
        <v>47</v>
      </c>
      <c r="L3736">
        <v>2030514</v>
      </c>
      <c r="M3736">
        <v>2</v>
      </c>
      <c r="P3736">
        <v>0</v>
      </c>
      <c r="Q3736" t="s">
        <v>1540</v>
      </c>
      <c r="R3736" s="1">
        <v>42486</v>
      </c>
      <c r="S3736" t="s">
        <v>40</v>
      </c>
      <c r="T3736" t="s">
        <v>1541</v>
      </c>
      <c r="U3736" t="s">
        <v>746</v>
      </c>
      <c r="V3736" s="1">
        <v>42486</v>
      </c>
      <c r="W3736" s="12">
        <v>-155</v>
      </c>
      <c r="X3736" s="4" t="str">
        <f t="shared" si="117"/>
        <v>Income</v>
      </c>
      <c r="Y3736" s="5">
        <v>42461</v>
      </c>
      <c r="Z3736" s="6" t="s">
        <v>8072</v>
      </c>
      <c r="AA3736" s="7" t="str">
        <f t="shared" si="116"/>
        <v>Car Park Excess Fee Notice Income</v>
      </c>
    </row>
    <row r="3737" spans="1:27" x14ac:dyDescent="0.25">
      <c r="A3737" t="s">
        <v>23</v>
      </c>
      <c r="B3737" t="s">
        <v>24</v>
      </c>
      <c r="C3737" t="s">
        <v>25</v>
      </c>
      <c r="D3737" t="s">
        <v>26</v>
      </c>
      <c r="E3737" t="s">
        <v>721</v>
      </c>
      <c r="F3737" t="s">
        <v>722</v>
      </c>
      <c r="G3737" t="s">
        <v>696</v>
      </c>
      <c r="H3737" t="s">
        <v>697</v>
      </c>
      <c r="J3737">
        <v>201701</v>
      </c>
      <c r="K3737" t="s">
        <v>47</v>
      </c>
      <c r="L3737">
        <v>2030398</v>
      </c>
      <c r="M3737">
        <v>7</v>
      </c>
      <c r="P3737">
        <v>0</v>
      </c>
      <c r="Q3737" t="s">
        <v>1542</v>
      </c>
      <c r="R3737" s="1">
        <v>42472</v>
      </c>
      <c r="S3737" t="s">
        <v>40</v>
      </c>
      <c r="T3737" t="s">
        <v>1543</v>
      </c>
      <c r="U3737" t="s">
        <v>71</v>
      </c>
      <c r="V3737" s="1">
        <v>42472</v>
      </c>
      <c r="W3737" s="12">
        <v>-560</v>
      </c>
      <c r="X3737" s="4" t="str">
        <f t="shared" si="117"/>
        <v>Income</v>
      </c>
      <c r="Y3737" s="5">
        <v>42461</v>
      </c>
      <c r="Z3737" s="6" t="s">
        <v>8072</v>
      </c>
      <c r="AA3737" s="7" t="str">
        <f t="shared" si="116"/>
        <v>Car Park Excess Fee Notice Income</v>
      </c>
    </row>
    <row r="3738" spans="1:27" x14ac:dyDescent="0.25">
      <c r="A3738" t="s">
        <v>23</v>
      </c>
      <c r="B3738" t="s">
        <v>24</v>
      </c>
      <c r="C3738" t="s">
        <v>25</v>
      </c>
      <c r="D3738" t="s">
        <v>26</v>
      </c>
      <c r="E3738" t="s">
        <v>721</v>
      </c>
      <c r="F3738" t="s">
        <v>722</v>
      </c>
      <c r="G3738" t="s">
        <v>696</v>
      </c>
      <c r="H3738" t="s">
        <v>697</v>
      </c>
      <c r="J3738">
        <v>201701</v>
      </c>
      <c r="K3738" t="s">
        <v>47</v>
      </c>
      <c r="L3738">
        <v>2030385</v>
      </c>
      <c r="M3738">
        <v>72</v>
      </c>
      <c r="P3738">
        <v>0</v>
      </c>
      <c r="Q3738" t="s">
        <v>1544</v>
      </c>
      <c r="R3738" s="1">
        <v>42471</v>
      </c>
      <c r="S3738" t="s">
        <v>40</v>
      </c>
      <c r="T3738" t="s">
        <v>1545</v>
      </c>
      <c r="U3738" t="s">
        <v>746</v>
      </c>
      <c r="V3738" s="1">
        <v>42471</v>
      </c>
      <c r="W3738" s="12">
        <v>-2842</v>
      </c>
      <c r="X3738" s="4" t="str">
        <f t="shared" si="117"/>
        <v>Income</v>
      </c>
      <c r="Y3738" s="5">
        <v>42461</v>
      </c>
      <c r="Z3738" s="6" t="s">
        <v>8072</v>
      </c>
      <c r="AA3738" s="7" t="str">
        <f t="shared" si="116"/>
        <v>Car Park Excess Fee Notice Income</v>
      </c>
    </row>
    <row r="3739" spans="1:27" x14ac:dyDescent="0.25">
      <c r="A3739" t="s">
        <v>23</v>
      </c>
      <c r="B3739" t="s">
        <v>24</v>
      </c>
      <c r="C3739" t="s">
        <v>25</v>
      </c>
      <c r="D3739" t="s">
        <v>26</v>
      </c>
      <c r="E3739" t="s">
        <v>721</v>
      </c>
      <c r="F3739" t="s">
        <v>722</v>
      </c>
      <c r="G3739" t="s">
        <v>696</v>
      </c>
      <c r="H3739" t="s">
        <v>697</v>
      </c>
      <c r="J3739">
        <v>201701</v>
      </c>
      <c r="K3739" t="s">
        <v>47</v>
      </c>
      <c r="L3739">
        <v>2030386</v>
      </c>
      <c r="M3739">
        <v>17</v>
      </c>
      <c r="P3739">
        <v>0</v>
      </c>
      <c r="Q3739" t="s">
        <v>1546</v>
      </c>
      <c r="R3739" s="1">
        <v>42471</v>
      </c>
      <c r="S3739" t="s">
        <v>40</v>
      </c>
      <c r="T3739" t="s">
        <v>1547</v>
      </c>
      <c r="U3739" t="s">
        <v>746</v>
      </c>
      <c r="V3739" s="1">
        <v>42471</v>
      </c>
      <c r="W3739" s="12">
        <v>-1420</v>
      </c>
      <c r="X3739" s="4" t="str">
        <f t="shared" si="117"/>
        <v>Income</v>
      </c>
      <c r="Y3739" s="5">
        <v>42461</v>
      </c>
      <c r="Z3739" s="6" t="s">
        <v>8072</v>
      </c>
      <c r="AA3739" s="7" t="str">
        <f t="shared" si="116"/>
        <v>Car Park Excess Fee Notice Income</v>
      </c>
    </row>
    <row r="3740" spans="1:27" x14ac:dyDescent="0.25">
      <c r="A3740" t="s">
        <v>23</v>
      </c>
      <c r="B3740" t="s">
        <v>24</v>
      </c>
      <c r="C3740" t="s">
        <v>25</v>
      </c>
      <c r="D3740" t="s">
        <v>26</v>
      </c>
      <c r="E3740" t="s">
        <v>721</v>
      </c>
      <c r="F3740" t="s">
        <v>722</v>
      </c>
      <c r="G3740" t="s">
        <v>696</v>
      </c>
      <c r="H3740" t="s">
        <v>697</v>
      </c>
      <c r="J3740">
        <v>201701</v>
      </c>
      <c r="K3740" t="s">
        <v>47</v>
      </c>
      <c r="L3740">
        <v>2030516</v>
      </c>
      <c r="M3740">
        <v>5</v>
      </c>
      <c r="P3740">
        <v>0</v>
      </c>
      <c r="Q3740" t="s">
        <v>1548</v>
      </c>
      <c r="R3740" s="1">
        <v>42486</v>
      </c>
      <c r="S3740" t="s">
        <v>40</v>
      </c>
      <c r="T3740" t="s">
        <v>1549</v>
      </c>
      <c r="U3740" t="s">
        <v>71</v>
      </c>
      <c r="V3740" s="1">
        <v>42486</v>
      </c>
      <c r="W3740" s="12">
        <v>-212</v>
      </c>
      <c r="X3740" s="4" t="str">
        <f t="shared" si="117"/>
        <v>Income</v>
      </c>
      <c r="Y3740" s="5">
        <v>42461</v>
      </c>
      <c r="Z3740" s="6" t="s">
        <v>8072</v>
      </c>
      <c r="AA3740" s="7" t="str">
        <f t="shared" si="116"/>
        <v>Car Park Excess Fee Notice Income</v>
      </c>
    </row>
    <row r="3741" spans="1:27" x14ac:dyDescent="0.25">
      <c r="A3741" t="s">
        <v>23</v>
      </c>
      <c r="B3741" t="s">
        <v>24</v>
      </c>
      <c r="C3741" t="s">
        <v>25</v>
      </c>
      <c r="D3741" t="s">
        <v>26</v>
      </c>
      <c r="E3741" t="s">
        <v>721</v>
      </c>
      <c r="F3741" t="s">
        <v>722</v>
      </c>
      <c r="G3741" t="s">
        <v>696</v>
      </c>
      <c r="H3741" t="s">
        <v>697</v>
      </c>
      <c r="J3741">
        <v>201701</v>
      </c>
      <c r="K3741" t="s">
        <v>47</v>
      </c>
      <c r="L3741">
        <v>2030435</v>
      </c>
      <c r="M3741">
        <v>4</v>
      </c>
      <c r="P3741">
        <v>0</v>
      </c>
      <c r="Q3741" t="s">
        <v>1550</v>
      </c>
      <c r="R3741" s="1">
        <v>42475</v>
      </c>
      <c r="S3741" t="s">
        <v>40</v>
      </c>
      <c r="T3741" t="s">
        <v>1551</v>
      </c>
      <c r="U3741" t="s">
        <v>50</v>
      </c>
      <c r="V3741" s="1">
        <v>42475</v>
      </c>
      <c r="W3741" s="12">
        <v>-30</v>
      </c>
      <c r="X3741" s="4" t="str">
        <f t="shared" si="117"/>
        <v>Income</v>
      </c>
      <c r="Y3741" s="5">
        <v>42461</v>
      </c>
      <c r="Z3741" s="6" t="s">
        <v>8072</v>
      </c>
      <c r="AA3741" s="7" t="str">
        <f t="shared" si="116"/>
        <v>Car Park Excess Fee Notice Income</v>
      </c>
    </row>
    <row r="3742" spans="1:27" x14ac:dyDescent="0.25">
      <c r="A3742" t="s">
        <v>23</v>
      </c>
      <c r="B3742" t="s">
        <v>24</v>
      </c>
      <c r="C3742" t="s">
        <v>25</v>
      </c>
      <c r="D3742" t="s">
        <v>26</v>
      </c>
      <c r="E3742" t="s">
        <v>721</v>
      </c>
      <c r="F3742" t="s">
        <v>722</v>
      </c>
      <c r="G3742" t="s">
        <v>696</v>
      </c>
      <c r="H3742" t="s">
        <v>697</v>
      </c>
      <c r="J3742">
        <v>201701</v>
      </c>
      <c r="K3742" t="s">
        <v>47</v>
      </c>
      <c r="L3742">
        <v>2030434</v>
      </c>
      <c r="M3742">
        <v>6</v>
      </c>
      <c r="P3742">
        <v>0</v>
      </c>
      <c r="Q3742" t="s">
        <v>1552</v>
      </c>
      <c r="R3742" s="1">
        <v>42475</v>
      </c>
      <c r="S3742" t="s">
        <v>40</v>
      </c>
      <c r="T3742" t="s">
        <v>1553</v>
      </c>
      <c r="U3742" t="s">
        <v>71</v>
      </c>
      <c r="V3742" s="1">
        <v>42475</v>
      </c>
      <c r="W3742" s="12">
        <v>-425</v>
      </c>
      <c r="X3742" s="4" t="str">
        <f t="shared" si="117"/>
        <v>Income</v>
      </c>
      <c r="Y3742" s="5">
        <v>42461</v>
      </c>
      <c r="Z3742" s="6" t="s">
        <v>8072</v>
      </c>
      <c r="AA3742" s="7" t="str">
        <f t="shared" si="116"/>
        <v>Car Park Excess Fee Notice Income</v>
      </c>
    </row>
    <row r="3743" spans="1:27" x14ac:dyDescent="0.25">
      <c r="A3743" t="s">
        <v>23</v>
      </c>
      <c r="B3743" t="s">
        <v>24</v>
      </c>
      <c r="C3743" t="s">
        <v>25</v>
      </c>
      <c r="D3743" t="s">
        <v>26</v>
      </c>
      <c r="E3743" t="s">
        <v>721</v>
      </c>
      <c r="F3743" t="s">
        <v>722</v>
      </c>
      <c r="G3743" t="s">
        <v>696</v>
      </c>
      <c r="H3743" t="s">
        <v>697</v>
      </c>
      <c r="J3743">
        <v>201701</v>
      </c>
      <c r="K3743" t="s">
        <v>47</v>
      </c>
      <c r="L3743">
        <v>2030475</v>
      </c>
      <c r="M3743">
        <v>6</v>
      </c>
      <c r="P3743">
        <v>0</v>
      </c>
      <c r="Q3743" t="s">
        <v>1554</v>
      </c>
      <c r="R3743" s="1">
        <v>42481</v>
      </c>
      <c r="S3743" t="s">
        <v>40</v>
      </c>
      <c r="T3743" t="s">
        <v>1555</v>
      </c>
      <c r="U3743" t="s">
        <v>71</v>
      </c>
      <c r="V3743" s="1">
        <v>42481</v>
      </c>
      <c r="W3743" s="12">
        <v>-250</v>
      </c>
      <c r="X3743" s="4" t="str">
        <f t="shared" si="117"/>
        <v>Income</v>
      </c>
      <c r="Y3743" s="5">
        <v>42461</v>
      </c>
      <c r="Z3743" s="6" t="s">
        <v>8072</v>
      </c>
      <c r="AA3743" s="7" t="str">
        <f t="shared" si="116"/>
        <v>Car Park Excess Fee Notice Income</v>
      </c>
    </row>
    <row r="3744" spans="1:27" x14ac:dyDescent="0.25">
      <c r="A3744" t="s">
        <v>23</v>
      </c>
      <c r="B3744" t="s">
        <v>24</v>
      </c>
      <c r="C3744" t="s">
        <v>25</v>
      </c>
      <c r="D3744" t="s">
        <v>26</v>
      </c>
      <c r="E3744" t="s">
        <v>721</v>
      </c>
      <c r="F3744" t="s">
        <v>722</v>
      </c>
      <c r="G3744" t="s">
        <v>696</v>
      </c>
      <c r="H3744" t="s">
        <v>697</v>
      </c>
      <c r="J3744">
        <v>201701</v>
      </c>
      <c r="K3744" t="s">
        <v>47</v>
      </c>
      <c r="L3744">
        <v>2030430</v>
      </c>
      <c r="M3744">
        <v>76</v>
      </c>
      <c r="P3744">
        <v>0</v>
      </c>
      <c r="Q3744" t="s">
        <v>1556</v>
      </c>
      <c r="R3744" s="1">
        <v>42475</v>
      </c>
      <c r="S3744" t="s">
        <v>40</v>
      </c>
      <c r="T3744" t="s">
        <v>1557</v>
      </c>
      <c r="U3744" t="s">
        <v>746</v>
      </c>
      <c r="V3744" s="1">
        <v>42475</v>
      </c>
      <c r="W3744" s="12">
        <v>-2697</v>
      </c>
      <c r="X3744" s="4" t="str">
        <f t="shared" si="117"/>
        <v>Income</v>
      </c>
      <c r="Y3744" s="5">
        <v>42461</v>
      </c>
      <c r="Z3744" s="6" t="s">
        <v>8072</v>
      </c>
      <c r="AA3744" s="7" t="str">
        <f t="shared" si="116"/>
        <v>Car Park Excess Fee Notice Income</v>
      </c>
    </row>
    <row r="3745" spans="1:27" x14ac:dyDescent="0.25">
      <c r="A3745" t="s">
        <v>23</v>
      </c>
      <c r="B3745" t="s">
        <v>24</v>
      </c>
      <c r="C3745" t="s">
        <v>25</v>
      </c>
      <c r="D3745" t="s">
        <v>26</v>
      </c>
      <c r="E3745" t="s">
        <v>721</v>
      </c>
      <c r="F3745" t="s">
        <v>722</v>
      </c>
      <c r="G3745" t="s">
        <v>696</v>
      </c>
      <c r="H3745" t="s">
        <v>697</v>
      </c>
      <c r="J3745">
        <v>201701</v>
      </c>
      <c r="K3745" t="s">
        <v>47</v>
      </c>
      <c r="L3745">
        <v>2030352</v>
      </c>
      <c r="M3745">
        <v>2</v>
      </c>
      <c r="P3745">
        <v>0</v>
      </c>
      <c r="Q3745" t="s">
        <v>1558</v>
      </c>
      <c r="R3745" s="1">
        <v>42466</v>
      </c>
      <c r="S3745" t="s">
        <v>40</v>
      </c>
      <c r="T3745" t="s">
        <v>1559</v>
      </c>
      <c r="U3745" t="s">
        <v>746</v>
      </c>
      <c r="V3745" s="1">
        <v>42466</v>
      </c>
      <c r="W3745" s="12">
        <v>-35</v>
      </c>
      <c r="X3745" s="4" t="str">
        <f t="shared" si="117"/>
        <v>Income</v>
      </c>
      <c r="Y3745" s="5">
        <v>42461</v>
      </c>
      <c r="Z3745" s="6" t="s">
        <v>8072</v>
      </c>
      <c r="AA3745" s="7" t="str">
        <f t="shared" si="116"/>
        <v>Car Park Excess Fee Notice Income</v>
      </c>
    </row>
    <row r="3746" spans="1:27" x14ac:dyDescent="0.25">
      <c r="A3746" t="s">
        <v>23</v>
      </c>
      <c r="B3746" t="s">
        <v>24</v>
      </c>
      <c r="C3746" t="s">
        <v>25</v>
      </c>
      <c r="D3746" t="s">
        <v>26</v>
      </c>
      <c r="E3746" t="s">
        <v>721</v>
      </c>
      <c r="F3746" t="s">
        <v>722</v>
      </c>
      <c r="G3746" t="s">
        <v>696</v>
      </c>
      <c r="H3746" t="s">
        <v>697</v>
      </c>
      <c r="J3746">
        <v>201701</v>
      </c>
      <c r="K3746" t="s">
        <v>47</v>
      </c>
      <c r="L3746">
        <v>2030382</v>
      </c>
      <c r="M3746">
        <v>35</v>
      </c>
      <c r="P3746">
        <v>0</v>
      </c>
      <c r="Q3746" t="s">
        <v>1560</v>
      </c>
      <c r="R3746" s="1">
        <v>42468</v>
      </c>
      <c r="S3746" t="s">
        <v>40</v>
      </c>
      <c r="T3746" t="s">
        <v>1561</v>
      </c>
      <c r="U3746" t="s">
        <v>71</v>
      </c>
      <c r="V3746" s="1">
        <v>42468</v>
      </c>
      <c r="W3746" s="12">
        <v>-175</v>
      </c>
      <c r="X3746" s="4" t="str">
        <f t="shared" si="117"/>
        <v>Income</v>
      </c>
      <c r="Y3746" s="5">
        <v>42461</v>
      </c>
      <c r="Z3746" s="6" t="s">
        <v>8072</v>
      </c>
      <c r="AA3746" s="7" t="str">
        <f t="shared" si="116"/>
        <v>Car Park Excess Fee Notice Income</v>
      </c>
    </row>
    <row r="3747" spans="1:27" x14ac:dyDescent="0.25">
      <c r="A3747" t="s">
        <v>23</v>
      </c>
      <c r="B3747" t="s">
        <v>24</v>
      </c>
      <c r="C3747" t="s">
        <v>25</v>
      </c>
      <c r="D3747" t="s">
        <v>26</v>
      </c>
      <c r="E3747" t="s">
        <v>721</v>
      </c>
      <c r="F3747" t="s">
        <v>722</v>
      </c>
      <c r="G3747" t="s">
        <v>696</v>
      </c>
      <c r="H3747" t="s">
        <v>697</v>
      </c>
      <c r="J3747">
        <v>201701</v>
      </c>
      <c r="K3747" t="s">
        <v>47</v>
      </c>
      <c r="L3747">
        <v>2030405</v>
      </c>
      <c r="M3747">
        <v>36</v>
      </c>
      <c r="P3747">
        <v>0</v>
      </c>
      <c r="Q3747" t="s">
        <v>1562</v>
      </c>
      <c r="R3747" s="1">
        <v>42472</v>
      </c>
      <c r="S3747" t="s">
        <v>40</v>
      </c>
      <c r="T3747" t="s">
        <v>1563</v>
      </c>
      <c r="U3747" t="s">
        <v>71</v>
      </c>
      <c r="V3747" s="1">
        <v>42472</v>
      </c>
      <c r="W3747" s="12">
        <v>-290</v>
      </c>
      <c r="X3747" s="4" t="str">
        <f t="shared" si="117"/>
        <v>Income</v>
      </c>
      <c r="Y3747" s="5">
        <v>42461</v>
      </c>
      <c r="Z3747" s="6" t="s">
        <v>8072</v>
      </c>
      <c r="AA3747" s="7" t="str">
        <f t="shared" si="116"/>
        <v>Car Park Excess Fee Notice Income</v>
      </c>
    </row>
    <row r="3748" spans="1:27" x14ac:dyDescent="0.25">
      <c r="A3748" t="s">
        <v>23</v>
      </c>
      <c r="B3748" t="s">
        <v>24</v>
      </c>
      <c r="C3748" t="s">
        <v>25</v>
      </c>
      <c r="D3748" t="s">
        <v>26</v>
      </c>
      <c r="E3748" t="s">
        <v>721</v>
      </c>
      <c r="F3748" t="s">
        <v>722</v>
      </c>
      <c r="G3748" t="s">
        <v>696</v>
      </c>
      <c r="H3748" t="s">
        <v>697</v>
      </c>
      <c r="J3748">
        <v>201701</v>
      </c>
      <c r="K3748" t="s">
        <v>47</v>
      </c>
      <c r="L3748">
        <v>2030466</v>
      </c>
      <c r="M3748">
        <v>2</v>
      </c>
      <c r="P3748">
        <v>0</v>
      </c>
      <c r="Q3748" t="s">
        <v>1564</v>
      </c>
      <c r="R3748" s="1">
        <v>42480</v>
      </c>
      <c r="S3748" t="s">
        <v>40</v>
      </c>
      <c r="T3748" t="s">
        <v>1565</v>
      </c>
      <c r="U3748" t="s">
        <v>71</v>
      </c>
      <c r="V3748" s="1">
        <v>42480</v>
      </c>
      <c r="W3748" s="12">
        <v>-170</v>
      </c>
      <c r="X3748" s="4" t="str">
        <f t="shared" si="117"/>
        <v>Income</v>
      </c>
      <c r="Y3748" s="5">
        <v>42461</v>
      </c>
      <c r="Z3748" s="6" t="s">
        <v>8072</v>
      </c>
      <c r="AA3748" s="7" t="str">
        <f t="shared" si="116"/>
        <v>Car Park Excess Fee Notice Income</v>
      </c>
    </row>
    <row r="3749" spans="1:27" x14ac:dyDescent="0.25">
      <c r="A3749" t="s">
        <v>23</v>
      </c>
      <c r="B3749" t="s">
        <v>24</v>
      </c>
      <c r="C3749" t="s">
        <v>25</v>
      </c>
      <c r="D3749" t="s">
        <v>26</v>
      </c>
      <c r="E3749" t="s">
        <v>721</v>
      </c>
      <c r="F3749" t="s">
        <v>722</v>
      </c>
      <c r="G3749" t="s">
        <v>696</v>
      </c>
      <c r="H3749" t="s">
        <v>697</v>
      </c>
      <c r="J3749">
        <v>201701</v>
      </c>
      <c r="K3749" t="s">
        <v>47</v>
      </c>
      <c r="L3749">
        <v>2030366</v>
      </c>
      <c r="M3749">
        <v>7</v>
      </c>
      <c r="P3749">
        <v>0</v>
      </c>
      <c r="Q3749" t="s">
        <v>1566</v>
      </c>
      <c r="R3749" s="1">
        <v>42467</v>
      </c>
      <c r="S3749" t="s">
        <v>40</v>
      </c>
      <c r="T3749" t="s">
        <v>1567</v>
      </c>
      <c r="U3749" t="s">
        <v>71</v>
      </c>
      <c r="V3749" s="1">
        <v>42467</v>
      </c>
      <c r="W3749" s="12">
        <v>-410</v>
      </c>
      <c r="X3749" s="4" t="str">
        <f t="shared" si="117"/>
        <v>Income</v>
      </c>
      <c r="Y3749" s="5">
        <v>42461</v>
      </c>
      <c r="Z3749" s="6" t="s">
        <v>8072</v>
      </c>
      <c r="AA3749" s="7" t="str">
        <f t="shared" si="116"/>
        <v>Car Park Excess Fee Notice Income</v>
      </c>
    </row>
    <row r="3750" spans="1:27" x14ac:dyDescent="0.25">
      <c r="A3750" t="s">
        <v>23</v>
      </c>
      <c r="B3750" t="s">
        <v>24</v>
      </c>
      <c r="C3750" t="s">
        <v>25</v>
      </c>
      <c r="D3750" t="s">
        <v>26</v>
      </c>
      <c r="E3750" t="s">
        <v>721</v>
      </c>
      <c r="F3750" t="s">
        <v>722</v>
      </c>
      <c r="G3750" t="s">
        <v>696</v>
      </c>
      <c r="H3750" t="s">
        <v>697</v>
      </c>
      <c r="J3750">
        <v>201701</v>
      </c>
      <c r="K3750" t="s">
        <v>47</v>
      </c>
      <c r="L3750">
        <v>2030440</v>
      </c>
      <c r="M3750">
        <v>1</v>
      </c>
      <c r="P3750">
        <v>0</v>
      </c>
      <c r="Q3750" t="s">
        <v>1568</v>
      </c>
      <c r="R3750" s="1">
        <v>42478</v>
      </c>
      <c r="S3750" t="s">
        <v>40</v>
      </c>
      <c r="T3750" t="s">
        <v>1569</v>
      </c>
      <c r="U3750" t="s">
        <v>71</v>
      </c>
      <c r="V3750" s="1">
        <v>42478</v>
      </c>
      <c r="W3750" s="12">
        <v>-25</v>
      </c>
      <c r="X3750" s="4" t="str">
        <f t="shared" si="117"/>
        <v>Income</v>
      </c>
      <c r="Y3750" s="5">
        <v>42461</v>
      </c>
      <c r="Z3750" s="6" t="s">
        <v>8072</v>
      </c>
      <c r="AA3750" s="7" t="str">
        <f t="shared" si="116"/>
        <v>Car Park Excess Fee Notice Income</v>
      </c>
    </row>
    <row r="3751" spans="1:27" x14ac:dyDescent="0.25">
      <c r="A3751" t="s">
        <v>23</v>
      </c>
      <c r="B3751" t="s">
        <v>24</v>
      </c>
      <c r="C3751" t="s">
        <v>25</v>
      </c>
      <c r="D3751" t="s">
        <v>26</v>
      </c>
      <c r="E3751" t="s">
        <v>721</v>
      </c>
      <c r="F3751" t="s">
        <v>722</v>
      </c>
      <c r="G3751" t="s">
        <v>696</v>
      </c>
      <c r="H3751" t="s">
        <v>697</v>
      </c>
      <c r="J3751">
        <v>201701</v>
      </c>
      <c r="K3751" t="s">
        <v>47</v>
      </c>
      <c r="L3751">
        <v>2030471</v>
      </c>
      <c r="M3751">
        <v>2</v>
      </c>
      <c r="P3751">
        <v>0</v>
      </c>
      <c r="Q3751" t="s">
        <v>1570</v>
      </c>
      <c r="R3751" s="1">
        <v>42480</v>
      </c>
      <c r="S3751" t="s">
        <v>40</v>
      </c>
      <c r="T3751" t="s">
        <v>1571</v>
      </c>
      <c r="U3751" t="s">
        <v>71</v>
      </c>
      <c r="V3751" s="1">
        <v>42480</v>
      </c>
      <c r="W3751" s="12">
        <v>-30</v>
      </c>
      <c r="X3751" s="4" t="str">
        <f t="shared" si="117"/>
        <v>Income</v>
      </c>
      <c r="Y3751" s="5">
        <v>42461</v>
      </c>
      <c r="Z3751" s="6" t="s">
        <v>8072</v>
      </c>
      <c r="AA3751" s="7" t="str">
        <f t="shared" si="116"/>
        <v>Car Park Excess Fee Notice Income</v>
      </c>
    </row>
    <row r="3752" spans="1:27" x14ac:dyDescent="0.25">
      <c r="A3752" t="s">
        <v>23</v>
      </c>
      <c r="B3752" t="s">
        <v>24</v>
      </c>
      <c r="C3752" t="s">
        <v>25</v>
      </c>
      <c r="D3752" t="s">
        <v>26</v>
      </c>
      <c r="E3752" t="s">
        <v>721</v>
      </c>
      <c r="F3752" t="s">
        <v>722</v>
      </c>
      <c r="G3752" t="s">
        <v>696</v>
      </c>
      <c r="H3752" t="s">
        <v>697</v>
      </c>
      <c r="J3752">
        <v>201701</v>
      </c>
      <c r="K3752" t="s">
        <v>47</v>
      </c>
      <c r="L3752">
        <v>2030375</v>
      </c>
      <c r="M3752">
        <v>4</v>
      </c>
      <c r="P3752">
        <v>0</v>
      </c>
      <c r="Q3752" t="s">
        <v>1572</v>
      </c>
      <c r="R3752" s="1">
        <v>42468</v>
      </c>
      <c r="S3752" t="s">
        <v>40</v>
      </c>
      <c r="T3752" t="s">
        <v>1573</v>
      </c>
      <c r="U3752" t="s">
        <v>71</v>
      </c>
      <c r="V3752" s="1">
        <v>42468</v>
      </c>
      <c r="W3752" s="12">
        <v>-360</v>
      </c>
      <c r="X3752" s="4" t="str">
        <f t="shared" si="117"/>
        <v>Income</v>
      </c>
      <c r="Y3752" s="5">
        <v>42461</v>
      </c>
      <c r="Z3752" s="6" t="s">
        <v>8072</v>
      </c>
      <c r="AA3752" s="7" t="str">
        <f t="shared" si="116"/>
        <v>Car Park Excess Fee Notice Income</v>
      </c>
    </row>
    <row r="3753" spans="1:27" x14ac:dyDescent="0.25">
      <c r="A3753" t="s">
        <v>23</v>
      </c>
      <c r="B3753" t="s">
        <v>24</v>
      </c>
      <c r="C3753" t="s">
        <v>25</v>
      </c>
      <c r="D3753" t="s">
        <v>26</v>
      </c>
      <c r="E3753" t="s">
        <v>721</v>
      </c>
      <c r="F3753" t="s">
        <v>722</v>
      </c>
      <c r="G3753" t="s">
        <v>696</v>
      </c>
      <c r="H3753" t="s">
        <v>697</v>
      </c>
      <c r="J3753">
        <v>201701</v>
      </c>
      <c r="K3753" t="s">
        <v>47</v>
      </c>
      <c r="L3753">
        <v>2030402</v>
      </c>
      <c r="M3753">
        <v>2</v>
      </c>
      <c r="P3753">
        <v>0</v>
      </c>
      <c r="Q3753" t="s">
        <v>1574</v>
      </c>
      <c r="R3753" s="1">
        <v>42472</v>
      </c>
      <c r="S3753" t="s">
        <v>40</v>
      </c>
      <c r="T3753" t="s">
        <v>1575</v>
      </c>
      <c r="U3753" t="s">
        <v>50</v>
      </c>
      <c r="V3753" s="1">
        <v>42472</v>
      </c>
      <c r="W3753" s="12">
        <v>-60</v>
      </c>
      <c r="X3753" s="4" t="str">
        <f t="shared" si="117"/>
        <v>Income</v>
      </c>
      <c r="Y3753" s="5">
        <v>42461</v>
      </c>
      <c r="Z3753" s="6" t="s">
        <v>8072</v>
      </c>
      <c r="AA3753" s="7" t="str">
        <f t="shared" si="116"/>
        <v>Car Park Excess Fee Notice Income</v>
      </c>
    </row>
    <row r="3754" spans="1:27" x14ac:dyDescent="0.25">
      <c r="A3754" t="s">
        <v>23</v>
      </c>
      <c r="B3754" t="s">
        <v>24</v>
      </c>
      <c r="C3754" t="s">
        <v>25</v>
      </c>
      <c r="D3754" t="s">
        <v>26</v>
      </c>
      <c r="E3754" t="s">
        <v>721</v>
      </c>
      <c r="F3754" t="s">
        <v>722</v>
      </c>
      <c r="G3754" t="s">
        <v>696</v>
      </c>
      <c r="H3754" t="s">
        <v>697</v>
      </c>
      <c r="J3754">
        <v>201701</v>
      </c>
      <c r="K3754" t="s">
        <v>47</v>
      </c>
      <c r="L3754">
        <v>2030499</v>
      </c>
      <c r="M3754">
        <v>6</v>
      </c>
      <c r="P3754">
        <v>0</v>
      </c>
      <c r="Q3754" t="s">
        <v>1576</v>
      </c>
      <c r="R3754" s="1">
        <v>42485</v>
      </c>
      <c r="S3754" t="s">
        <v>40</v>
      </c>
      <c r="T3754" t="s">
        <v>1577</v>
      </c>
      <c r="U3754" t="s">
        <v>71</v>
      </c>
      <c r="V3754" s="1">
        <v>42485</v>
      </c>
      <c r="W3754" s="12">
        <v>-50</v>
      </c>
      <c r="X3754" s="4" t="str">
        <f t="shared" si="117"/>
        <v>Income</v>
      </c>
      <c r="Y3754" s="5">
        <v>42461</v>
      </c>
      <c r="Z3754" s="6" t="s">
        <v>8072</v>
      </c>
      <c r="AA3754" s="7" t="str">
        <f t="shared" si="116"/>
        <v>Car Park Excess Fee Notice Income</v>
      </c>
    </row>
    <row r="3755" spans="1:27" x14ac:dyDescent="0.25">
      <c r="A3755" t="s">
        <v>23</v>
      </c>
      <c r="B3755" t="s">
        <v>24</v>
      </c>
      <c r="C3755" t="s">
        <v>25</v>
      </c>
      <c r="D3755" t="s">
        <v>26</v>
      </c>
      <c r="E3755" t="s">
        <v>721</v>
      </c>
      <c r="F3755" t="s">
        <v>722</v>
      </c>
      <c r="G3755" t="s">
        <v>696</v>
      </c>
      <c r="H3755" t="s">
        <v>697</v>
      </c>
      <c r="J3755">
        <v>201701</v>
      </c>
      <c r="K3755" t="s">
        <v>47</v>
      </c>
      <c r="L3755">
        <v>2030383</v>
      </c>
      <c r="M3755">
        <v>55</v>
      </c>
      <c r="P3755">
        <v>0</v>
      </c>
      <c r="Q3755" t="s">
        <v>1578</v>
      </c>
      <c r="R3755" s="1">
        <v>42471</v>
      </c>
      <c r="S3755" t="s">
        <v>40</v>
      </c>
      <c r="T3755" t="s">
        <v>1579</v>
      </c>
      <c r="U3755" t="s">
        <v>71</v>
      </c>
      <c r="V3755" s="1">
        <v>42471</v>
      </c>
      <c r="W3755" s="12">
        <v>-35</v>
      </c>
      <c r="X3755" s="4" t="str">
        <f t="shared" si="117"/>
        <v>Income</v>
      </c>
      <c r="Y3755" s="5">
        <v>42461</v>
      </c>
      <c r="Z3755" s="6" t="s">
        <v>8072</v>
      </c>
      <c r="AA3755" s="7" t="str">
        <f t="shared" si="116"/>
        <v>Car Park Excess Fee Notice Income</v>
      </c>
    </row>
    <row r="3756" spans="1:27" x14ac:dyDescent="0.25">
      <c r="A3756" t="s">
        <v>23</v>
      </c>
      <c r="B3756" t="s">
        <v>24</v>
      </c>
      <c r="C3756" t="s">
        <v>25</v>
      </c>
      <c r="D3756" t="s">
        <v>26</v>
      </c>
      <c r="E3756" t="s">
        <v>721</v>
      </c>
      <c r="F3756" t="s">
        <v>722</v>
      </c>
      <c r="G3756" t="s">
        <v>696</v>
      </c>
      <c r="H3756" t="s">
        <v>697</v>
      </c>
      <c r="J3756">
        <v>201701</v>
      </c>
      <c r="K3756" t="s">
        <v>47</v>
      </c>
      <c r="L3756">
        <v>2030522</v>
      </c>
      <c r="M3756">
        <v>2</v>
      </c>
      <c r="P3756">
        <v>0</v>
      </c>
      <c r="Q3756" t="s">
        <v>1580</v>
      </c>
      <c r="R3756" s="1">
        <v>42487</v>
      </c>
      <c r="S3756" t="s">
        <v>40</v>
      </c>
      <c r="T3756" t="s">
        <v>1581</v>
      </c>
      <c r="U3756" t="s">
        <v>746</v>
      </c>
      <c r="V3756" s="1">
        <v>42487</v>
      </c>
      <c r="W3756" s="12">
        <v>-112</v>
      </c>
      <c r="X3756" s="4" t="str">
        <f t="shared" si="117"/>
        <v>Income</v>
      </c>
      <c r="Y3756" s="5">
        <v>42461</v>
      </c>
      <c r="Z3756" s="6" t="s">
        <v>8072</v>
      </c>
      <c r="AA3756" s="7" t="str">
        <f t="shared" si="116"/>
        <v>Car Park Excess Fee Notice Income</v>
      </c>
    </row>
    <row r="3757" spans="1:27" x14ac:dyDescent="0.25">
      <c r="A3757" t="s">
        <v>23</v>
      </c>
      <c r="B3757" t="s">
        <v>24</v>
      </c>
      <c r="C3757" t="s">
        <v>25</v>
      </c>
      <c r="D3757" t="s">
        <v>26</v>
      </c>
      <c r="E3757" t="s">
        <v>721</v>
      </c>
      <c r="F3757" t="s">
        <v>722</v>
      </c>
      <c r="G3757" t="s">
        <v>696</v>
      </c>
      <c r="H3757" t="s">
        <v>697</v>
      </c>
      <c r="J3757">
        <v>201701</v>
      </c>
      <c r="K3757" t="s">
        <v>47</v>
      </c>
      <c r="L3757">
        <v>2030395</v>
      </c>
      <c r="M3757">
        <v>24</v>
      </c>
      <c r="P3757">
        <v>0</v>
      </c>
      <c r="Q3757" t="s">
        <v>1582</v>
      </c>
      <c r="R3757" s="1">
        <v>42471</v>
      </c>
      <c r="S3757" t="s">
        <v>40</v>
      </c>
      <c r="T3757" t="s">
        <v>1583</v>
      </c>
      <c r="U3757" t="s">
        <v>71</v>
      </c>
      <c r="V3757" s="1">
        <v>42471</v>
      </c>
      <c r="W3757" s="12">
        <v>-455</v>
      </c>
      <c r="X3757" s="4" t="str">
        <f t="shared" si="117"/>
        <v>Income</v>
      </c>
      <c r="Y3757" s="5">
        <v>42461</v>
      </c>
      <c r="Z3757" s="6" t="s">
        <v>8072</v>
      </c>
      <c r="AA3757" s="7" t="str">
        <f t="shared" si="116"/>
        <v>Car Park Excess Fee Notice Income</v>
      </c>
    </row>
    <row r="3758" spans="1:27" x14ac:dyDescent="0.25">
      <c r="A3758" t="s">
        <v>23</v>
      </c>
      <c r="B3758" t="s">
        <v>24</v>
      </c>
      <c r="C3758" t="s">
        <v>25</v>
      </c>
      <c r="D3758" t="s">
        <v>26</v>
      </c>
      <c r="E3758" t="s">
        <v>721</v>
      </c>
      <c r="F3758" t="s">
        <v>722</v>
      </c>
      <c r="G3758" t="s">
        <v>696</v>
      </c>
      <c r="H3758" t="s">
        <v>697</v>
      </c>
      <c r="J3758">
        <v>201701</v>
      </c>
      <c r="K3758" t="s">
        <v>47</v>
      </c>
      <c r="L3758">
        <v>2030545</v>
      </c>
      <c r="M3758">
        <v>5</v>
      </c>
      <c r="P3758">
        <v>0</v>
      </c>
      <c r="Q3758" t="s">
        <v>1584</v>
      </c>
      <c r="R3758" s="1">
        <v>42489</v>
      </c>
      <c r="S3758" t="s">
        <v>40</v>
      </c>
      <c r="T3758" t="s">
        <v>1585</v>
      </c>
      <c r="U3758" t="s">
        <v>50</v>
      </c>
      <c r="V3758" s="1">
        <v>42489</v>
      </c>
      <c r="W3758" s="12">
        <v>-160</v>
      </c>
      <c r="X3758" s="4" t="str">
        <f t="shared" si="117"/>
        <v>Income</v>
      </c>
      <c r="Y3758" s="5">
        <v>42461</v>
      </c>
      <c r="Z3758" s="6" t="s">
        <v>8072</v>
      </c>
      <c r="AA3758" s="7" t="str">
        <f t="shared" si="116"/>
        <v>Car Park Excess Fee Notice Income</v>
      </c>
    </row>
    <row r="3759" spans="1:27" x14ac:dyDescent="0.25">
      <c r="A3759" t="s">
        <v>23</v>
      </c>
      <c r="B3759" t="s">
        <v>24</v>
      </c>
      <c r="C3759" t="s">
        <v>25</v>
      </c>
      <c r="D3759" t="s">
        <v>26</v>
      </c>
      <c r="E3759" t="s">
        <v>721</v>
      </c>
      <c r="F3759" t="s">
        <v>722</v>
      </c>
      <c r="G3759" t="s">
        <v>696</v>
      </c>
      <c r="H3759" t="s">
        <v>697</v>
      </c>
      <c r="J3759">
        <v>201701</v>
      </c>
      <c r="K3759" t="s">
        <v>47</v>
      </c>
      <c r="L3759">
        <v>2030371</v>
      </c>
      <c r="M3759">
        <v>93</v>
      </c>
      <c r="P3759">
        <v>0</v>
      </c>
      <c r="Q3759" t="s">
        <v>1586</v>
      </c>
      <c r="R3759" s="1">
        <v>42467</v>
      </c>
      <c r="S3759" t="s">
        <v>40</v>
      </c>
      <c r="T3759" t="s">
        <v>1587</v>
      </c>
      <c r="U3759" t="s">
        <v>71</v>
      </c>
      <c r="V3759" s="1">
        <v>42467</v>
      </c>
      <c r="W3759" s="12">
        <v>-370</v>
      </c>
      <c r="X3759" s="4" t="str">
        <f t="shared" si="117"/>
        <v>Income</v>
      </c>
      <c r="Y3759" s="5">
        <v>42461</v>
      </c>
      <c r="Z3759" s="6" t="s">
        <v>8072</v>
      </c>
      <c r="AA3759" s="7" t="str">
        <f t="shared" si="116"/>
        <v>Car Park Excess Fee Notice Income</v>
      </c>
    </row>
    <row r="3760" spans="1:27" x14ac:dyDescent="0.25">
      <c r="A3760" t="s">
        <v>23</v>
      </c>
      <c r="B3760" t="s">
        <v>24</v>
      </c>
      <c r="C3760" t="s">
        <v>25</v>
      </c>
      <c r="D3760" t="s">
        <v>26</v>
      </c>
      <c r="E3760" t="s">
        <v>721</v>
      </c>
      <c r="F3760" t="s">
        <v>722</v>
      </c>
      <c r="G3760" t="s">
        <v>696</v>
      </c>
      <c r="H3760" t="s">
        <v>697</v>
      </c>
      <c r="J3760">
        <v>201701</v>
      </c>
      <c r="K3760" t="s">
        <v>47</v>
      </c>
      <c r="L3760">
        <v>2030492</v>
      </c>
      <c r="M3760">
        <v>18</v>
      </c>
      <c r="P3760">
        <v>0</v>
      </c>
      <c r="Q3760" t="s">
        <v>1588</v>
      </c>
      <c r="R3760" s="1">
        <v>42482</v>
      </c>
      <c r="S3760" t="s">
        <v>40</v>
      </c>
      <c r="T3760" t="s">
        <v>1589</v>
      </c>
      <c r="U3760" t="s">
        <v>71</v>
      </c>
      <c r="V3760" s="1">
        <v>42482</v>
      </c>
      <c r="W3760" s="12">
        <v>-60</v>
      </c>
      <c r="X3760" s="4" t="str">
        <f t="shared" si="117"/>
        <v>Income</v>
      </c>
      <c r="Y3760" s="5">
        <v>42461</v>
      </c>
      <c r="Z3760" s="6" t="s">
        <v>8072</v>
      </c>
      <c r="AA3760" s="7" t="str">
        <f t="shared" si="116"/>
        <v>Car Park Excess Fee Notice Income</v>
      </c>
    </row>
    <row r="3761" spans="1:27" x14ac:dyDescent="0.25">
      <c r="A3761" t="s">
        <v>23</v>
      </c>
      <c r="B3761" t="s">
        <v>24</v>
      </c>
      <c r="C3761" t="s">
        <v>25</v>
      </c>
      <c r="D3761" t="s">
        <v>26</v>
      </c>
      <c r="E3761" t="s">
        <v>721</v>
      </c>
      <c r="F3761" t="s">
        <v>722</v>
      </c>
      <c r="G3761" t="s">
        <v>696</v>
      </c>
      <c r="H3761" t="s">
        <v>697</v>
      </c>
      <c r="J3761">
        <v>201701</v>
      </c>
      <c r="K3761" t="s">
        <v>47</v>
      </c>
      <c r="L3761">
        <v>2030431</v>
      </c>
      <c r="M3761">
        <v>4</v>
      </c>
      <c r="P3761">
        <v>0</v>
      </c>
      <c r="Q3761" t="s">
        <v>1590</v>
      </c>
      <c r="R3761" s="1">
        <v>42475</v>
      </c>
      <c r="S3761" t="s">
        <v>40</v>
      </c>
      <c r="T3761" t="s">
        <v>1591</v>
      </c>
      <c r="U3761" t="s">
        <v>71</v>
      </c>
      <c r="V3761" s="1">
        <v>42475</v>
      </c>
      <c r="W3761" s="12">
        <v>-387</v>
      </c>
      <c r="X3761" s="4" t="str">
        <f t="shared" si="117"/>
        <v>Income</v>
      </c>
      <c r="Y3761" s="5">
        <v>42461</v>
      </c>
      <c r="Z3761" s="6" t="s">
        <v>8072</v>
      </c>
      <c r="AA3761" s="7" t="str">
        <f t="shared" si="116"/>
        <v>Car Park Excess Fee Notice Income</v>
      </c>
    </row>
    <row r="3762" spans="1:27" x14ac:dyDescent="0.25">
      <c r="A3762" t="s">
        <v>23</v>
      </c>
      <c r="B3762" t="s">
        <v>24</v>
      </c>
      <c r="C3762" t="s">
        <v>25</v>
      </c>
      <c r="D3762" t="s">
        <v>26</v>
      </c>
      <c r="E3762" t="s">
        <v>721</v>
      </c>
      <c r="F3762" t="s">
        <v>722</v>
      </c>
      <c r="G3762" t="s">
        <v>696</v>
      </c>
      <c r="H3762" t="s">
        <v>697</v>
      </c>
      <c r="J3762">
        <v>201701</v>
      </c>
      <c r="K3762" t="s">
        <v>47</v>
      </c>
      <c r="L3762">
        <v>2030459</v>
      </c>
      <c r="M3762">
        <v>4</v>
      </c>
      <c r="P3762">
        <v>0</v>
      </c>
      <c r="Q3762" t="s">
        <v>1592</v>
      </c>
      <c r="R3762" s="1">
        <v>42479</v>
      </c>
      <c r="S3762" t="s">
        <v>40</v>
      </c>
      <c r="T3762" t="s">
        <v>1593</v>
      </c>
      <c r="U3762" t="s">
        <v>50</v>
      </c>
      <c r="V3762" s="1">
        <v>42479</v>
      </c>
      <c r="W3762" s="12">
        <v>-60</v>
      </c>
      <c r="X3762" s="4" t="str">
        <f t="shared" si="117"/>
        <v>Income</v>
      </c>
      <c r="Y3762" s="5">
        <v>42461</v>
      </c>
      <c r="Z3762" s="6" t="s">
        <v>8072</v>
      </c>
      <c r="AA3762" s="7" t="str">
        <f t="shared" si="116"/>
        <v>Car Park Excess Fee Notice Income</v>
      </c>
    </row>
    <row r="3763" spans="1:27" x14ac:dyDescent="0.25">
      <c r="A3763" t="s">
        <v>23</v>
      </c>
      <c r="B3763" t="s">
        <v>24</v>
      </c>
      <c r="C3763" t="s">
        <v>25</v>
      </c>
      <c r="D3763" t="s">
        <v>26</v>
      </c>
      <c r="E3763" t="s">
        <v>721</v>
      </c>
      <c r="F3763" t="s">
        <v>722</v>
      </c>
      <c r="G3763" t="s">
        <v>696</v>
      </c>
      <c r="H3763" t="s">
        <v>697</v>
      </c>
      <c r="J3763">
        <v>201701</v>
      </c>
      <c r="K3763" t="s">
        <v>47</v>
      </c>
      <c r="L3763">
        <v>2030407</v>
      </c>
      <c r="M3763">
        <v>5</v>
      </c>
      <c r="P3763">
        <v>0</v>
      </c>
      <c r="Q3763" t="s">
        <v>1594</v>
      </c>
      <c r="R3763" s="1">
        <v>42473</v>
      </c>
      <c r="S3763" t="s">
        <v>40</v>
      </c>
      <c r="T3763" t="s">
        <v>1595</v>
      </c>
      <c r="U3763" t="s">
        <v>71</v>
      </c>
      <c r="V3763" s="1">
        <v>42473</v>
      </c>
      <c r="W3763" s="12">
        <v>-565</v>
      </c>
      <c r="X3763" s="4" t="str">
        <f t="shared" si="117"/>
        <v>Income</v>
      </c>
      <c r="Y3763" s="5">
        <v>42461</v>
      </c>
      <c r="Z3763" s="6" t="s">
        <v>8072</v>
      </c>
      <c r="AA3763" s="7" t="str">
        <f t="shared" si="116"/>
        <v>Car Park Excess Fee Notice Income</v>
      </c>
    </row>
    <row r="3764" spans="1:27" x14ac:dyDescent="0.25">
      <c r="A3764" t="s">
        <v>23</v>
      </c>
      <c r="B3764" t="s">
        <v>24</v>
      </c>
      <c r="C3764" t="s">
        <v>25</v>
      </c>
      <c r="D3764" t="s">
        <v>26</v>
      </c>
      <c r="E3764" t="s">
        <v>721</v>
      </c>
      <c r="F3764" t="s">
        <v>722</v>
      </c>
      <c r="G3764" t="s">
        <v>696</v>
      </c>
      <c r="H3764" t="s">
        <v>697</v>
      </c>
      <c r="J3764">
        <v>201701</v>
      </c>
      <c r="K3764" t="s">
        <v>47</v>
      </c>
      <c r="L3764">
        <v>2030544</v>
      </c>
      <c r="M3764">
        <v>83</v>
      </c>
      <c r="P3764">
        <v>0</v>
      </c>
      <c r="Q3764" t="s">
        <v>1596</v>
      </c>
      <c r="R3764" s="1">
        <v>42489</v>
      </c>
      <c r="S3764" t="s">
        <v>40</v>
      </c>
      <c r="T3764" t="s">
        <v>1597</v>
      </c>
      <c r="U3764" t="s">
        <v>746</v>
      </c>
      <c r="V3764" s="1">
        <v>42489</v>
      </c>
      <c r="W3764" s="12">
        <v>-1945</v>
      </c>
      <c r="X3764" s="4" t="str">
        <f t="shared" si="117"/>
        <v>Income</v>
      </c>
      <c r="Y3764" s="5">
        <v>42461</v>
      </c>
      <c r="Z3764" s="6" t="s">
        <v>8072</v>
      </c>
      <c r="AA3764" s="7" t="str">
        <f t="shared" si="116"/>
        <v>Car Park Excess Fee Notice Income</v>
      </c>
    </row>
    <row r="3765" spans="1:27" x14ac:dyDescent="0.25">
      <c r="A3765" t="s">
        <v>23</v>
      </c>
      <c r="B3765" t="s">
        <v>24</v>
      </c>
      <c r="C3765" t="s">
        <v>25</v>
      </c>
      <c r="D3765" t="s">
        <v>26</v>
      </c>
      <c r="E3765" t="s">
        <v>721</v>
      </c>
      <c r="F3765" t="s">
        <v>722</v>
      </c>
      <c r="G3765" t="s">
        <v>696</v>
      </c>
      <c r="H3765" t="s">
        <v>697</v>
      </c>
      <c r="J3765">
        <v>201701</v>
      </c>
      <c r="K3765" t="s">
        <v>47</v>
      </c>
      <c r="L3765">
        <v>2030332</v>
      </c>
      <c r="M3765">
        <v>6</v>
      </c>
      <c r="P3765">
        <v>0</v>
      </c>
      <c r="Q3765" t="s">
        <v>1598</v>
      </c>
      <c r="R3765" s="1">
        <v>42465</v>
      </c>
      <c r="S3765" t="s">
        <v>40</v>
      </c>
      <c r="T3765" t="s">
        <v>1599</v>
      </c>
      <c r="U3765" t="s">
        <v>71</v>
      </c>
      <c r="V3765" s="1">
        <v>42465</v>
      </c>
      <c r="W3765" s="12">
        <v>-85</v>
      </c>
      <c r="X3765" s="4" t="str">
        <f t="shared" si="117"/>
        <v>Income</v>
      </c>
      <c r="Y3765" s="5">
        <v>42461</v>
      </c>
      <c r="Z3765" s="6" t="s">
        <v>8072</v>
      </c>
      <c r="AA3765" s="7" t="str">
        <f t="shared" si="116"/>
        <v>Car Park Excess Fee Notice Income</v>
      </c>
    </row>
    <row r="3766" spans="1:27" x14ac:dyDescent="0.25">
      <c r="A3766" t="s">
        <v>23</v>
      </c>
      <c r="B3766" t="s">
        <v>24</v>
      </c>
      <c r="C3766" t="s">
        <v>25</v>
      </c>
      <c r="D3766" t="s">
        <v>26</v>
      </c>
      <c r="E3766" t="s">
        <v>721</v>
      </c>
      <c r="F3766" t="s">
        <v>722</v>
      </c>
      <c r="G3766" t="s">
        <v>696</v>
      </c>
      <c r="H3766" t="s">
        <v>697</v>
      </c>
      <c r="J3766">
        <v>201701</v>
      </c>
      <c r="K3766" t="s">
        <v>47</v>
      </c>
      <c r="L3766">
        <v>2030359</v>
      </c>
      <c r="M3766">
        <v>11</v>
      </c>
      <c r="P3766">
        <v>0</v>
      </c>
      <c r="Q3766" t="s">
        <v>1600</v>
      </c>
      <c r="R3766" s="1">
        <v>42466</v>
      </c>
      <c r="S3766" t="s">
        <v>40</v>
      </c>
      <c r="T3766" t="s">
        <v>1601</v>
      </c>
      <c r="U3766" t="s">
        <v>71</v>
      </c>
      <c r="V3766" s="1">
        <v>42466</v>
      </c>
      <c r="W3766" s="12">
        <v>-90</v>
      </c>
      <c r="X3766" s="4" t="str">
        <f t="shared" si="117"/>
        <v>Income</v>
      </c>
      <c r="Y3766" s="5">
        <v>42461</v>
      </c>
      <c r="Z3766" s="6" t="s">
        <v>8072</v>
      </c>
      <c r="AA3766" s="7" t="str">
        <f t="shared" si="116"/>
        <v>Car Park Excess Fee Notice Income</v>
      </c>
    </row>
    <row r="3767" spans="1:27" x14ac:dyDescent="0.25">
      <c r="A3767" t="s">
        <v>23</v>
      </c>
      <c r="B3767" t="s">
        <v>24</v>
      </c>
      <c r="C3767" t="s">
        <v>25</v>
      </c>
      <c r="D3767" t="s">
        <v>26</v>
      </c>
      <c r="E3767" t="s">
        <v>721</v>
      </c>
      <c r="F3767" t="s">
        <v>722</v>
      </c>
      <c r="G3767" t="s">
        <v>696</v>
      </c>
      <c r="H3767" t="s">
        <v>697</v>
      </c>
      <c r="J3767">
        <v>201701</v>
      </c>
      <c r="K3767" t="s">
        <v>47</v>
      </c>
      <c r="L3767">
        <v>2030441</v>
      </c>
      <c r="M3767">
        <v>79</v>
      </c>
      <c r="P3767">
        <v>0</v>
      </c>
      <c r="Q3767" t="s">
        <v>1602</v>
      </c>
      <c r="R3767" s="1">
        <v>42478</v>
      </c>
      <c r="S3767" t="s">
        <v>40</v>
      </c>
      <c r="T3767" t="s">
        <v>1603</v>
      </c>
      <c r="U3767" t="s">
        <v>746</v>
      </c>
      <c r="V3767" s="1">
        <v>42478</v>
      </c>
      <c r="W3767" s="12">
        <v>-2468</v>
      </c>
      <c r="X3767" s="4" t="str">
        <f t="shared" si="117"/>
        <v>Income</v>
      </c>
      <c r="Y3767" s="5">
        <v>42461</v>
      </c>
      <c r="Z3767" s="6" t="s">
        <v>8072</v>
      </c>
      <c r="AA3767" s="7" t="str">
        <f t="shared" si="116"/>
        <v>Car Park Excess Fee Notice Income</v>
      </c>
    </row>
    <row r="3768" spans="1:27" x14ac:dyDescent="0.25">
      <c r="A3768" t="s">
        <v>23</v>
      </c>
      <c r="B3768" t="s">
        <v>24</v>
      </c>
      <c r="C3768" t="s">
        <v>25</v>
      </c>
      <c r="D3768" t="s">
        <v>26</v>
      </c>
      <c r="E3768" t="s">
        <v>721</v>
      </c>
      <c r="F3768" t="s">
        <v>722</v>
      </c>
      <c r="G3768" t="s">
        <v>696</v>
      </c>
      <c r="H3768" t="s">
        <v>697</v>
      </c>
      <c r="J3768">
        <v>201701</v>
      </c>
      <c r="K3768" t="s">
        <v>47</v>
      </c>
      <c r="L3768">
        <v>2030313</v>
      </c>
      <c r="M3768">
        <v>88</v>
      </c>
      <c r="P3768">
        <v>0</v>
      </c>
      <c r="Q3768" t="s">
        <v>1604</v>
      </c>
      <c r="R3768" s="1">
        <v>42464</v>
      </c>
      <c r="S3768" t="s">
        <v>40</v>
      </c>
      <c r="T3768" t="s">
        <v>1605</v>
      </c>
      <c r="U3768" t="s">
        <v>746</v>
      </c>
      <c r="V3768" s="1">
        <v>42464</v>
      </c>
      <c r="W3768" s="12">
        <v>-2327</v>
      </c>
      <c r="X3768" s="4" t="str">
        <f t="shared" si="117"/>
        <v>Income</v>
      </c>
      <c r="Y3768" s="5">
        <v>42461</v>
      </c>
      <c r="Z3768" s="6" t="s">
        <v>8072</v>
      </c>
      <c r="AA3768" s="7" t="str">
        <f t="shared" si="116"/>
        <v>Car Park Excess Fee Notice Income</v>
      </c>
    </row>
    <row r="3769" spans="1:27" x14ac:dyDescent="0.25">
      <c r="A3769" t="s">
        <v>23</v>
      </c>
      <c r="B3769" t="s">
        <v>24</v>
      </c>
      <c r="C3769" t="s">
        <v>25</v>
      </c>
      <c r="D3769" t="s">
        <v>26</v>
      </c>
      <c r="E3769" t="s">
        <v>721</v>
      </c>
      <c r="F3769" t="s">
        <v>722</v>
      </c>
      <c r="G3769" t="s">
        <v>696</v>
      </c>
      <c r="H3769" t="s">
        <v>697</v>
      </c>
      <c r="J3769">
        <v>201701</v>
      </c>
      <c r="K3769" t="s">
        <v>47</v>
      </c>
      <c r="L3769">
        <v>2030479</v>
      </c>
      <c r="M3769">
        <v>34</v>
      </c>
      <c r="P3769">
        <v>0</v>
      </c>
      <c r="Q3769" t="s">
        <v>1606</v>
      </c>
      <c r="R3769" s="1">
        <v>42481</v>
      </c>
      <c r="S3769" t="s">
        <v>40</v>
      </c>
      <c r="T3769" t="s">
        <v>1607</v>
      </c>
      <c r="U3769" t="s">
        <v>50</v>
      </c>
      <c r="V3769" s="1">
        <v>42481</v>
      </c>
      <c r="W3769" s="12">
        <v>30</v>
      </c>
      <c r="X3769" s="4" t="str">
        <f t="shared" si="117"/>
        <v>Income</v>
      </c>
      <c r="Y3769" s="5">
        <v>42461</v>
      </c>
      <c r="Z3769" s="6" t="s">
        <v>8072</v>
      </c>
      <c r="AA3769" s="7" t="str">
        <f t="shared" si="116"/>
        <v>Car Park Excess Fee Notice Income</v>
      </c>
    </row>
    <row r="3770" spans="1:27" x14ac:dyDescent="0.25">
      <c r="A3770" t="s">
        <v>23</v>
      </c>
      <c r="B3770" t="s">
        <v>24</v>
      </c>
      <c r="C3770" t="s">
        <v>25</v>
      </c>
      <c r="D3770" t="s">
        <v>26</v>
      </c>
      <c r="E3770" t="s">
        <v>721</v>
      </c>
      <c r="F3770" t="s">
        <v>722</v>
      </c>
      <c r="G3770" t="s">
        <v>696</v>
      </c>
      <c r="H3770" t="s">
        <v>697</v>
      </c>
      <c r="J3770">
        <v>201701</v>
      </c>
      <c r="K3770" t="s">
        <v>47</v>
      </c>
      <c r="L3770">
        <v>2030446</v>
      </c>
      <c r="M3770">
        <v>7</v>
      </c>
      <c r="P3770">
        <v>0</v>
      </c>
      <c r="Q3770" t="s">
        <v>1608</v>
      </c>
      <c r="R3770" s="1">
        <v>42478</v>
      </c>
      <c r="S3770" t="s">
        <v>40</v>
      </c>
      <c r="T3770" t="s">
        <v>1609</v>
      </c>
      <c r="U3770" t="s">
        <v>50</v>
      </c>
      <c r="V3770" s="1">
        <v>42478</v>
      </c>
      <c r="W3770" s="12">
        <v>-360</v>
      </c>
      <c r="X3770" s="4" t="str">
        <f t="shared" si="117"/>
        <v>Income</v>
      </c>
      <c r="Y3770" s="5">
        <v>42461</v>
      </c>
      <c r="Z3770" s="6" t="s">
        <v>8072</v>
      </c>
      <c r="AA3770" s="7" t="str">
        <f t="shared" si="116"/>
        <v>Car Park Excess Fee Notice Income</v>
      </c>
    </row>
    <row r="3771" spans="1:27" x14ac:dyDescent="0.25">
      <c r="A3771" t="s">
        <v>23</v>
      </c>
      <c r="B3771" t="s">
        <v>24</v>
      </c>
      <c r="C3771" t="s">
        <v>25</v>
      </c>
      <c r="D3771" t="s">
        <v>26</v>
      </c>
      <c r="E3771" t="s">
        <v>721</v>
      </c>
      <c r="F3771" t="s">
        <v>722</v>
      </c>
      <c r="G3771" t="s">
        <v>696</v>
      </c>
      <c r="H3771" t="s">
        <v>697</v>
      </c>
      <c r="J3771">
        <v>201701</v>
      </c>
      <c r="K3771" t="s">
        <v>47</v>
      </c>
      <c r="L3771">
        <v>2030483</v>
      </c>
      <c r="M3771">
        <v>10</v>
      </c>
      <c r="P3771">
        <v>0</v>
      </c>
      <c r="Q3771" t="s">
        <v>1610</v>
      </c>
      <c r="R3771" s="1">
        <v>42482</v>
      </c>
      <c r="S3771" t="s">
        <v>40</v>
      </c>
      <c r="T3771" t="s">
        <v>1611</v>
      </c>
      <c r="U3771" t="s">
        <v>746</v>
      </c>
      <c r="V3771" s="1">
        <v>42482</v>
      </c>
      <c r="W3771" s="12">
        <v>-3258</v>
      </c>
      <c r="X3771" s="4" t="str">
        <f t="shared" si="117"/>
        <v>Income</v>
      </c>
      <c r="Y3771" s="5">
        <v>42461</v>
      </c>
      <c r="Z3771" s="6" t="s">
        <v>8072</v>
      </c>
      <c r="AA3771" s="7" t="str">
        <f t="shared" si="116"/>
        <v>Car Park Excess Fee Notice Income</v>
      </c>
    </row>
    <row r="3772" spans="1:27" x14ac:dyDescent="0.25">
      <c r="A3772" t="s">
        <v>23</v>
      </c>
      <c r="B3772" t="s">
        <v>24</v>
      </c>
      <c r="C3772" t="s">
        <v>25</v>
      </c>
      <c r="D3772" t="s">
        <v>26</v>
      </c>
      <c r="E3772" t="s">
        <v>721</v>
      </c>
      <c r="F3772" t="s">
        <v>722</v>
      </c>
      <c r="G3772" t="s">
        <v>696</v>
      </c>
      <c r="H3772" t="s">
        <v>697</v>
      </c>
      <c r="J3772">
        <v>201701</v>
      </c>
      <c r="K3772" t="s">
        <v>47</v>
      </c>
      <c r="L3772">
        <v>2030426</v>
      </c>
      <c r="M3772">
        <v>15</v>
      </c>
      <c r="P3772">
        <v>0</v>
      </c>
      <c r="Q3772" t="s">
        <v>1612</v>
      </c>
      <c r="R3772" s="1">
        <v>42474</v>
      </c>
      <c r="S3772" t="s">
        <v>40</v>
      </c>
      <c r="T3772" t="s">
        <v>1613</v>
      </c>
      <c r="U3772" t="s">
        <v>71</v>
      </c>
      <c r="V3772" s="1">
        <v>42474</v>
      </c>
      <c r="W3772" s="12">
        <v>-100</v>
      </c>
      <c r="X3772" s="4" t="str">
        <f t="shared" si="117"/>
        <v>Income</v>
      </c>
      <c r="Y3772" s="5">
        <v>42461</v>
      </c>
      <c r="Z3772" s="6" t="s">
        <v>8072</v>
      </c>
      <c r="AA3772" s="7" t="str">
        <f t="shared" si="116"/>
        <v>Car Park Excess Fee Notice Income</v>
      </c>
    </row>
    <row r="3773" spans="1:27" x14ac:dyDescent="0.25">
      <c r="A3773" t="s">
        <v>23</v>
      </c>
      <c r="B3773" t="s">
        <v>24</v>
      </c>
      <c r="C3773" t="s">
        <v>25</v>
      </c>
      <c r="D3773" t="s">
        <v>26</v>
      </c>
      <c r="E3773" t="s">
        <v>721</v>
      </c>
      <c r="F3773" t="s">
        <v>722</v>
      </c>
      <c r="G3773" t="s">
        <v>696</v>
      </c>
      <c r="H3773" t="s">
        <v>697</v>
      </c>
      <c r="J3773">
        <v>201701</v>
      </c>
      <c r="K3773" t="s">
        <v>47</v>
      </c>
      <c r="L3773">
        <v>2030327</v>
      </c>
      <c r="M3773">
        <v>2</v>
      </c>
      <c r="P3773">
        <v>0</v>
      </c>
      <c r="Q3773" t="s">
        <v>1614</v>
      </c>
      <c r="R3773" s="1">
        <v>42465</v>
      </c>
      <c r="S3773" t="s">
        <v>40</v>
      </c>
      <c r="T3773" t="s">
        <v>1615</v>
      </c>
      <c r="U3773" t="s">
        <v>746</v>
      </c>
      <c r="V3773" s="1">
        <v>42465</v>
      </c>
      <c r="W3773" s="12">
        <v>-105</v>
      </c>
      <c r="X3773" s="4" t="str">
        <f t="shared" si="117"/>
        <v>Income</v>
      </c>
      <c r="Y3773" s="5">
        <v>42461</v>
      </c>
      <c r="Z3773" s="6" t="s">
        <v>8072</v>
      </c>
      <c r="AA3773" s="7" t="str">
        <f t="shared" si="116"/>
        <v>Car Park Excess Fee Notice Income</v>
      </c>
    </row>
    <row r="3774" spans="1:27" x14ac:dyDescent="0.25">
      <c r="A3774" t="s">
        <v>23</v>
      </c>
      <c r="B3774" t="s">
        <v>24</v>
      </c>
      <c r="C3774" t="s">
        <v>25</v>
      </c>
      <c r="D3774" t="s">
        <v>26</v>
      </c>
      <c r="E3774" t="s">
        <v>721</v>
      </c>
      <c r="F3774" t="s">
        <v>722</v>
      </c>
      <c r="G3774" t="s">
        <v>696</v>
      </c>
      <c r="H3774" t="s">
        <v>697</v>
      </c>
      <c r="J3774">
        <v>201701</v>
      </c>
      <c r="K3774" t="s">
        <v>47</v>
      </c>
      <c r="L3774">
        <v>2030448</v>
      </c>
      <c r="M3774">
        <v>62</v>
      </c>
      <c r="P3774">
        <v>0</v>
      </c>
      <c r="Q3774" t="s">
        <v>1616</v>
      </c>
      <c r="R3774" s="1">
        <v>42479</v>
      </c>
      <c r="S3774" t="s">
        <v>40</v>
      </c>
      <c r="T3774" t="s">
        <v>1617</v>
      </c>
      <c r="U3774" t="s">
        <v>746</v>
      </c>
      <c r="V3774" s="1">
        <v>42479</v>
      </c>
      <c r="W3774" s="12">
        <v>-2603</v>
      </c>
      <c r="X3774" s="4" t="str">
        <f t="shared" si="117"/>
        <v>Income</v>
      </c>
      <c r="Y3774" s="5">
        <v>42461</v>
      </c>
      <c r="Z3774" s="6" t="s">
        <v>8072</v>
      </c>
      <c r="AA3774" s="7" t="str">
        <f t="shared" si="116"/>
        <v>Car Park Excess Fee Notice Income</v>
      </c>
    </row>
    <row r="3775" spans="1:27" x14ac:dyDescent="0.25">
      <c r="A3775" t="s">
        <v>23</v>
      </c>
      <c r="B3775" t="s">
        <v>24</v>
      </c>
      <c r="C3775" t="s">
        <v>25</v>
      </c>
      <c r="D3775" t="s">
        <v>26</v>
      </c>
      <c r="E3775" t="s">
        <v>721</v>
      </c>
      <c r="F3775" t="s">
        <v>722</v>
      </c>
      <c r="G3775" t="s">
        <v>696</v>
      </c>
      <c r="H3775" t="s">
        <v>697</v>
      </c>
      <c r="J3775">
        <v>201701</v>
      </c>
      <c r="K3775" t="s">
        <v>47</v>
      </c>
      <c r="L3775">
        <v>2030517</v>
      </c>
      <c r="M3775">
        <v>27</v>
      </c>
      <c r="P3775">
        <v>0</v>
      </c>
      <c r="Q3775" t="s">
        <v>1618</v>
      </c>
      <c r="R3775" s="1">
        <v>42486</v>
      </c>
      <c r="S3775" t="s">
        <v>40</v>
      </c>
      <c r="T3775" t="s">
        <v>1619</v>
      </c>
      <c r="U3775" t="s">
        <v>50</v>
      </c>
      <c r="V3775" s="1">
        <v>42486</v>
      </c>
      <c r="W3775" s="12">
        <v>-464</v>
      </c>
      <c r="X3775" s="4" t="str">
        <f t="shared" si="117"/>
        <v>Income</v>
      </c>
      <c r="Y3775" s="5">
        <v>42461</v>
      </c>
      <c r="Z3775" s="6" t="s">
        <v>8072</v>
      </c>
      <c r="AA3775" s="7" t="str">
        <f t="shared" si="116"/>
        <v>Car Park Excess Fee Notice Income</v>
      </c>
    </row>
    <row r="3776" spans="1:27" x14ac:dyDescent="0.25">
      <c r="A3776" t="s">
        <v>23</v>
      </c>
      <c r="B3776" t="s">
        <v>24</v>
      </c>
      <c r="C3776" t="s">
        <v>25</v>
      </c>
      <c r="D3776" t="s">
        <v>26</v>
      </c>
      <c r="E3776" t="s">
        <v>721</v>
      </c>
      <c r="F3776" t="s">
        <v>722</v>
      </c>
      <c r="G3776" t="s">
        <v>696</v>
      </c>
      <c r="H3776" t="s">
        <v>697</v>
      </c>
      <c r="J3776">
        <v>201701</v>
      </c>
      <c r="K3776" t="s">
        <v>47</v>
      </c>
      <c r="L3776">
        <v>2030518</v>
      </c>
      <c r="M3776">
        <v>6</v>
      </c>
      <c r="P3776">
        <v>0</v>
      </c>
      <c r="Q3776" t="s">
        <v>1620</v>
      </c>
      <c r="R3776" s="1">
        <v>42487</v>
      </c>
      <c r="S3776" t="s">
        <v>40</v>
      </c>
      <c r="T3776" t="s">
        <v>1621</v>
      </c>
      <c r="U3776" t="s">
        <v>71</v>
      </c>
      <c r="V3776" s="1">
        <v>42487</v>
      </c>
      <c r="W3776" s="12">
        <v>-30</v>
      </c>
      <c r="X3776" s="4" t="str">
        <f t="shared" si="117"/>
        <v>Income</v>
      </c>
      <c r="Y3776" s="5">
        <v>42461</v>
      </c>
      <c r="Z3776" s="6" t="s">
        <v>8072</v>
      </c>
      <c r="AA3776" s="7" t="str">
        <f t="shared" si="116"/>
        <v>Car Park Excess Fee Notice Income</v>
      </c>
    </row>
    <row r="3777" spans="1:27" x14ac:dyDescent="0.25">
      <c r="A3777" t="s">
        <v>23</v>
      </c>
      <c r="B3777" t="s">
        <v>24</v>
      </c>
      <c r="C3777" t="s">
        <v>25</v>
      </c>
      <c r="D3777" t="s">
        <v>26</v>
      </c>
      <c r="E3777" t="s">
        <v>721</v>
      </c>
      <c r="F3777" t="s">
        <v>722</v>
      </c>
      <c r="G3777" t="s">
        <v>696</v>
      </c>
      <c r="H3777" t="s">
        <v>697</v>
      </c>
      <c r="J3777">
        <v>201701</v>
      </c>
      <c r="K3777" t="s">
        <v>47</v>
      </c>
      <c r="L3777">
        <v>2030520</v>
      </c>
      <c r="M3777">
        <v>2</v>
      </c>
      <c r="P3777">
        <v>0</v>
      </c>
      <c r="Q3777" t="s">
        <v>1622</v>
      </c>
      <c r="R3777" s="1">
        <v>42487</v>
      </c>
      <c r="S3777" t="s">
        <v>40</v>
      </c>
      <c r="T3777" t="s">
        <v>1623</v>
      </c>
      <c r="U3777" t="s">
        <v>71</v>
      </c>
      <c r="V3777" s="1">
        <v>42487</v>
      </c>
      <c r="W3777" s="12">
        <v>-290</v>
      </c>
      <c r="X3777" s="4" t="str">
        <f t="shared" si="117"/>
        <v>Income</v>
      </c>
      <c r="Y3777" s="5">
        <v>42461</v>
      </c>
      <c r="Z3777" s="6" t="s">
        <v>8072</v>
      </c>
      <c r="AA3777" s="7" t="str">
        <f t="shared" si="116"/>
        <v>Car Park Excess Fee Notice Income</v>
      </c>
    </row>
    <row r="3778" spans="1:27" x14ac:dyDescent="0.25">
      <c r="A3778" t="s">
        <v>23</v>
      </c>
      <c r="B3778" t="s">
        <v>24</v>
      </c>
      <c r="C3778" t="s">
        <v>25</v>
      </c>
      <c r="D3778" t="s">
        <v>26</v>
      </c>
      <c r="E3778" t="s">
        <v>721</v>
      </c>
      <c r="F3778" t="s">
        <v>722</v>
      </c>
      <c r="G3778" t="s">
        <v>696</v>
      </c>
      <c r="H3778" t="s">
        <v>697</v>
      </c>
      <c r="J3778">
        <v>201701</v>
      </c>
      <c r="K3778" t="s">
        <v>47</v>
      </c>
      <c r="L3778">
        <v>2030486</v>
      </c>
      <c r="M3778">
        <v>2</v>
      </c>
      <c r="P3778">
        <v>0</v>
      </c>
      <c r="Q3778" t="s">
        <v>1624</v>
      </c>
      <c r="R3778" s="1">
        <v>42482</v>
      </c>
      <c r="S3778" t="s">
        <v>40</v>
      </c>
      <c r="T3778" t="s">
        <v>1625</v>
      </c>
      <c r="U3778" t="s">
        <v>746</v>
      </c>
      <c r="V3778" s="1">
        <v>42482</v>
      </c>
      <c r="W3778" s="12">
        <v>-30</v>
      </c>
      <c r="X3778" s="4" t="str">
        <f t="shared" si="117"/>
        <v>Income</v>
      </c>
      <c r="Y3778" s="5">
        <v>42461</v>
      </c>
      <c r="Z3778" s="6" t="s">
        <v>8072</v>
      </c>
      <c r="AA3778" s="7" t="str">
        <f t="shared" ref="AA3778:AA3841" si="118">IF(X3778="Expenditure",X3778,H3778)</f>
        <v>Car Park Excess Fee Notice Income</v>
      </c>
    </row>
    <row r="3779" spans="1:27" x14ac:dyDescent="0.25">
      <c r="A3779" t="s">
        <v>23</v>
      </c>
      <c r="B3779" t="s">
        <v>24</v>
      </c>
      <c r="C3779" t="s">
        <v>25</v>
      </c>
      <c r="D3779" t="s">
        <v>26</v>
      </c>
      <c r="E3779" t="s">
        <v>721</v>
      </c>
      <c r="F3779" t="s">
        <v>722</v>
      </c>
      <c r="G3779" t="s">
        <v>696</v>
      </c>
      <c r="H3779" t="s">
        <v>697</v>
      </c>
      <c r="J3779">
        <v>201701</v>
      </c>
      <c r="K3779" t="s">
        <v>47</v>
      </c>
      <c r="L3779">
        <v>2030536</v>
      </c>
      <c r="M3779">
        <v>4</v>
      </c>
      <c r="P3779">
        <v>0</v>
      </c>
      <c r="Q3779" t="s">
        <v>1626</v>
      </c>
      <c r="R3779" s="1">
        <v>42488</v>
      </c>
      <c r="S3779" t="s">
        <v>40</v>
      </c>
      <c r="T3779" t="s">
        <v>1627</v>
      </c>
      <c r="U3779" t="s">
        <v>746</v>
      </c>
      <c r="V3779" s="1">
        <v>42488</v>
      </c>
      <c r="W3779" s="12">
        <v>-90</v>
      </c>
      <c r="X3779" s="4" t="str">
        <f t="shared" ref="X3779:X3842" si="119">IF(LEFT(G3779,2)="R9","Income","Expenditure")</f>
        <v>Income</v>
      </c>
      <c r="Y3779" s="5">
        <v>42461</v>
      </c>
      <c r="Z3779" s="6" t="s">
        <v>8072</v>
      </c>
      <c r="AA3779" s="7" t="str">
        <f t="shared" si="118"/>
        <v>Car Park Excess Fee Notice Income</v>
      </c>
    </row>
    <row r="3780" spans="1:27" x14ac:dyDescent="0.25">
      <c r="A3780" t="s">
        <v>23</v>
      </c>
      <c r="B3780" t="s">
        <v>24</v>
      </c>
      <c r="C3780" t="s">
        <v>25</v>
      </c>
      <c r="D3780" t="s">
        <v>26</v>
      </c>
      <c r="E3780" t="s">
        <v>721</v>
      </c>
      <c r="F3780" t="s">
        <v>722</v>
      </c>
      <c r="G3780" t="s">
        <v>696</v>
      </c>
      <c r="H3780" t="s">
        <v>697</v>
      </c>
      <c r="J3780">
        <v>201701</v>
      </c>
      <c r="K3780" t="s">
        <v>47</v>
      </c>
      <c r="L3780">
        <v>2030418</v>
      </c>
      <c r="M3780">
        <v>2</v>
      </c>
      <c r="P3780">
        <v>0</v>
      </c>
      <c r="Q3780" t="s">
        <v>1628</v>
      </c>
      <c r="R3780" s="1">
        <v>42474</v>
      </c>
      <c r="S3780" t="s">
        <v>40</v>
      </c>
      <c r="T3780" t="s">
        <v>1629</v>
      </c>
      <c r="U3780" t="s">
        <v>746</v>
      </c>
      <c r="V3780" s="1">
        <v>42474</v>
      </c>
      <c r="W3780" s="12">
        <v>-205</v>
      </c>
      <c r="X3780" s="4" t="str">
        <f t="shared" si="119"/>
        <v>Income</v>
      </c>
      <c r="Y3780" s="5">
        <v>42461</v>
      </c>
      <c r="Z3780" s="6" t="s">
        <v>8072</v>
      </c>
      <c r="AA3780" s="7" t="str">
        <f t="shared" si="118"/>
        <v>Car Park Excess Fee Notice Income</v>
      </c>
    </row>
    <row r="3781" spans="1:27" x14ac:dyDescent="0.25">
      <c r="A3781" t="s">
        <v>23</v>
      </c>
      <c r="B3781" t="s">
        <v>24</v>
      </c>
      <c r="C3781" t="s">
        <v>25</v>
      </c>
      <c r="D3781" t="s">
        <v>26</v>
      </c>
      <c r="E3781" t="s">
        <v>721</v>
      </c>
      <c r="F3781" t="s">
        <v>722</v>
      </c>
      <c r="G3781" t="s">
        <v>696</v>
      </c>
      <c r="H3781" t="s">
        <v>697</v>
      </c>
      <c r="J3781">
        <v>201701</v>
      </c>
      <c r="K3781" t="s">
        <v>47</v>
      </c>
      <c r="L3781">
        <v>2030542</v>
      </c>
      <c r="M3781">
        <v>0</v>
      </c>
      <c r="P3781">
        <v>0</v>
      </c>
      <c r="Q3781" t="s">
        <v>1630</v>
      </c>
      <c r="R3781" s="1">
        <v>42489</v>
      </c>
      <c r="S3781" t="s">
        <v>40</v>
      </c>
      <c r="T3781" t="s">
        <v>1631</v>
      </c>
      <c r="U3781" t="s">
        <v>50</v>
      </c>
      <c r="V3781" s="1">
        <v>42489</v>
      </c>
      <c r="W3781" s="12">
        <v>-25</v>
      </c>
      <c r="X3781" s="4" t="str">
        <f t="shared" si="119"/>
        <v>Income</v>
      </c>
      <c r="Y3781" s="5">
        <v>42461</v>
      </c>
      <c r="Z3781" s="6" t="s">
        <v>8072</v>
      </c>
      <c r="AA3781" s="7" t="str">
        <f t="shared" si="118"/>
        <v>Car Park Excess Fee Notice Income</v>
      </c>
    </row>
    <row r="3782" spans="1:27" x14ac:dyDescent="0.25">
      <c r="A3782" t="s">
        <v>23</v>
      </c>
      <c r="B3782" t="s">
        <v>24</v>
      </c>
      <c r="C3782" t="s">
        <v>25</v>
      </c>
      <c r="D3782" t="s">
        <v>26</v>
      </c>
      <c r="E3782" t="s">
        <v>721</v>
      </c>
      <c r="F3782" t="s">
        <v>722</v>
      </c>
      <c r="G3782" t="s">
        <v>696</v>
      </c>
      <c r="H3782" t="s">
        <v>697</v>
      </c>
      <c r="J3782">
        <v>201701</v>
      </c>
      <c r="K3782" t="s">
        <v>47</v>
      </c>
      <c r="L3782">
        <v>2030415</v>
      </c>
      <c r="M3782">
        <v>2</v>
      </c>
      <c r="P3782">
        <v>0</v>
      </c>
      <c r="Q3782" t="s">
        <v>1632</v>
      </c>
      <c r="R3782" s="1">
        <v>42474</v>
      </c>
      <c r="S3782" t="s">
        <v>40</v>
      </c>
      <c r="T3782" t="s">
        <v>1633</v>
      </c>
      <c r="U3782" t="s">
        <v>746</v>
      </c>
      <c r="V3782" s="1">
        <v>42474</v>
      </c>
      <c r="W3782" s="12">
        <v>-2288.15</v>
      </c>
      <c r="X3782" s="4" t="str">
        <f t="shared" si="119"/>
        <v>Income</v>
      </c>
      <c r="Y3782" s="5">
        <v>42461</v>
      </c>
      <c r="Z3782" s="6" t="s">
        <v>8072</v>
      </c>
      <c r="AA3782" s="7" t="str">
        <f t="shared" si="118"/>
        <v>Car Park Excess Fee Notice Income</v>
      </c>
    </row>
    <row r="3783" spans="1:27" x14ac:dyDescent="0.25">
      <c r="A3783" t="s">
        <v>23</v>
      </c>
      <c r="B3783" t="s">
        <v>24</v>
      </c>
      <c r="C3783" t="s">
        <v>25</v>
      </c>
      <c r="D3783" t="s">
        <v>26</v>
      </c>
      <c r="E3783" t="s">
        <v>721</v>
      </c>
      <c r="F3783" t="s">
        <v>722</v>
      </c>
      <c r="G3783" t="s">
        <v>696</v>
      </c>
      <c r="H3783" t="s">
        <v>697</v>
      </c>
      <c r="J3783">
        <v>201701</v>
      </c>
      <c r="K3783" t="s">
        <v>47</v>
      </c>
      <c r="L3783">
        <v>2030462</v>
      </c>
      <c r="M3783">
        <v>16</v>
      </c>
      <c r="P3783">
        <v>0</v>
      </c>
      <c r="Q3783" t="s">
        <v>1634</v>
      </c>
      <c r="R3783" s="1">
        <v>42479</v>
      </c>
      <c r="S3783" t="s">
        <v>40</v>
      </c>
      <c r="T3783" t="s">
        <v>1635</v>
      </c>
      <c r="U3783" t="s">
        <v>71</v>
      </c>
      <c r="V3783" s="1">
        <v>42479</v>
      </c>
      <c r="W3783" s="12">
        <v>-35</v>
      </c>
      <c r="X3783" s="4" t="str">
        <f t="shared" si="119"/>
        <v>Income</v>
      </c>
      <c r="Y3783" s="5">
        <v>42461</v>
      </c>
      <c r="Z3783" s="6" t="s">
        <v>8072</v>
      </c>
      <c r="AA3783" s="7" t="str">
        <f t="shared" si="118"/>
        <v>Car Park Excess Fee Notice Income</v>
      </c>
    </row>
    <row r="3784" spans="1:27" x14ac:dyDescent="0.25">
      <c r="A3784" t="s">
        <v>23</v>
      </c>
      <c r="B3784" t="s">
        <v>24</v>
      </c>
      <c r="C3784" t="s">
        <v>25</v>
      </c>
      <c r="D3784" t="s">
        <v>26</v>
      </c>
      <c r="E3784" t="s">
        <v>721</v>
      </c>
      <c r="F3784" t="s">
        <v>722</v>
      </c>
      <c r="G3784" t="s">
        <v>696</v>
      </c>
      <c r="H3784" t="s">
        <v>697</v>
      </c>
      <c r="J3784">
        <v>201701</v>
      </c>
      <c r="K3784" t="s">
        <v>47</v>
      </c>
      <c r="L3784">
        <v>2030401</v>
      </c>
      <c r="M3784">
        <v>3</v>
      </c>
      <c r="P3784">
        <v>0</v>
      </c>
      <c r="Q3784" t="s">
        <v>1636</v>
      </c>
      <c r="R3784" s="1">
        <v>42472</v>
      </c>
      <c r="S3784" t="s">
        <v>40</v>
      </c>
      <c r="T3784" t="s">
        <v>1637</v>
      </c>
      <c r="U3784" t="s">
        <v>746</v>
      </c>
      <c r="V3784" s="1">
        <v>42472</v>
      </c>
      <c r="W3784" s="12">
        <v>-165</v>
      </c>
      <c r="X3784" s="4" t="str">
        <f t="shared" si="119"/>
        <v>Income</v>
      </c>
      <c r="Y3784" s="5">
        <v>42461</v>
      </c>
      <c r="Z3784" s="6" t="s">
        <v>8072</v>
      </c>
      <c r="AA3784" s="7" t="str">
        <f t="shared" si="118"/>
        <v>Car Park Excess Fee Notice Income</v>
      </c>
    </row>
    <row r="3785" spans="1:27" x14ac:dyDescent="0.25">
      <c r="A3785" t="s">
        <v>23</v>
      </c>
      <c r="B3785" t="s">
        <v>24</v>
      </c>
      <c r="C3785" t="s">
        <v>25</v>
      </c>
      <c r="D3785" t="s">
        <v>26</v>
      </c>
      <c r="E3785" t="s">
        <v>721</v>
      </c>
      <c r="F3785" t="s">
        <v>722</v>
      </c>
      <c r="G3785" t="s">
        <v>696</v>
      </c>
      <c r="H3785" t="s">
        <v>697</v>
      </c>
      <c r="J3785">
        <v>201701</v>
      </c>
      <c r="K3785" t="s">
        <v>47</v>
      </c>
      <c r="L3785">
        <v>2030420</v>
      </c>
      <c r="M3785">
        <v>3</v>
      </c>
      <c r="P3785">
        <v>0</v>
      </c>
      <c r="Q3785" t="s">
        <v>1638</v>
      </c>
      <c r="R3785" s="1">
        <v>42474</v>
      </c>
      <c r="S3785" t="s">
        <v>40</v>
      </c>
      <c r="T3785" t="s">
        <v>1639</v>
      </c>
      <c r="U3785" t="s">
        <v>71</v>
      </c>
      <c r="V3785" s="1">
        <v>42474</v>
      </c>
      <c r="W3785" s="12">
        <v>-400</v>
      </c>
      <c r="X3785" s="4" t="str">
        <f t="shared" si="119"/>
        <v>Income</v>
      </c>
      <c r="Y3785" s="5">
        <v>42461</v>
      </c>
      <c r="Z3785" s="6" t="s">
        <v>8072</v>
      </c>
      <c r="AA3785" s="7" t="str">
        <f t="shared" si="118"/>
        <v>Car Park Excess Fee Notice Income</v>
      </c>
    </row>
    <row r="3786" spans="1:27" x14ac:dyDescent="0.25">
      <c r="A3786" t="s">
        <v>23</v>
      </c>
      <c r="B3786" t="s">
        <v>24</v>
      </c>
      <c r="C3786" t="s">
        <v>25</v>
      </c>
      <c r="D3786" t="s">
        <v>26</v>
      </c>
      <c r="E3786" t="s">
        <v>721</v>
      </c>
      <c r="F3786" t="s">
        <v>722</v>
      </c>
      <c r="G3786" t="s">
        <v>696</v>
      </c>
      <c r="H3786" t="s">
        <v>697</v>
      </c>
      <c r="J3786">
        <v>201701</v>
      </c>
      <c r="K3786" t="s">
        <v>47</v>
      </c>
      <c r="L3786">
        <v>2030409</v>
      </c>
      <c r="M3786">
        <v>84</v>
      </c>
      <c r="P3786">
        <v>0</v>
      </c>
      <c r="Q3786" t="s">
        <v>1640</v>
      </c>
      <c r="R3786" s="1">
        <v>42473</v>
      </c>
      <c r="S3786" t="s">
        <v>40</v>
      </c>
      <c r="T3786" t="s">
        <v>1641</v>
      </c>
      <c r="U3786" t="s">
        <v>746</v>
      </c>
      <c r="V3786" s="1">
        <v>42473</v>
      </c>
      <c r="W3786" s="12">
        <v>-2772</v>
      </c>
      <c r="X3786" s="4" t="str">
        <f t="shared" si="119"/>
        <v>Income</v>
      </c>
      <c r="Y3786" s="5">
        <v>42461</v>
      </c>
      <c r="Z3786" s="6" t="s">
        <v>8072</v>
      </c>
      <c r="AA3786" s="7" t="str">
        <f t="shared" si="118"/>
        <v>Car Park Excess Fee Notice Income</v>
      </c>
    </row>
    <row r="3787" spans="1:27" x14ac:dyDescent="0.25">
      <c r="A3787" t="s">
        <v>23</v>
      </c>
      <c r="B3787" t="s">
        <v>24</v>
      </c>
      <c r="C3787" t="s">
        <v>25</v>
      </c>
      <c r="D3787" t="s">
        <v>26</v>
      </c>
      <c r="E3787" t="s">
        <v>721</v>
      </c>
      <c r="F3787" t="s">
        <v>722</v>
      </c>
      <c r="G3787" t="s">
        <v>696</v>
      </c>
      <c r="H3787" t="s">
        <v>697</v>
      </c>
      <c r="J3787">
        <v>201701</v>
      </c>
      <c r="K3787" t="s">
        <v>47</v>
      </c>
      <c r="L3787">
        <v>2030442</v>
      </c>
      <c r="M3787">
        <v>2</v>
      </c>
      <c r="P3787">
        <v>0</v>
      </c>
      <c r="Q3787" t="s">
        <v>1642</v>
      </c>
      <c r="R3787" s="1">
        <v>42478</v>
      </c>
      <c r="S3787" t="s">
        <v>40</v>
      </c>
      <c r="T3787" t="s">
        <v>1643</v>
      </c>
      <c r="U3787" t="s">
        <v>746</v>
      </c>
      <c r="V3787" s="1">
        <v>42478</v>
      </c>
      <c r="W3787" s="12">
        <v>-1010</v>
      </c>
      <c r="X3787" s="4" t="str">
        <f t="shared" si="119"/>
        <v>Income</v>
      </c>
      <c r="Y3787" s="5">
        <v>42461</v>
      </c>
      <c r="Z3787" s="6" t="s">
        <v>8072</v>
      </c>
      <c r="AA3787" s="7" t="str">
        <f t="shared" si="118"/>
        <v>Car Park Excess Fee Notice Income</v>
      </c>
    </row>
    <row r="3788" spans="1:27" x14ac:dyDescent="0.25">
      <c r="A3788" t="s">
        <v>23</v>
      </c>
      <c r="B3788" t="s">
        <v>24</v>
      </c>
      <c r="C3788" t="s">
        <v>25</v>
      </c>
      <c r="D3788" t="s">
        <v>26</v>
      </c>
      <c r="E3788" t="s">
        <v>721</v>
      </c>
      <c r="F3788" t="s">
        <v>722</v>
      </c>
      <c r="G3788" t="s">
        <v>696</v>
      </c>
      <c r="H3788" t="s">
        <v>697</v>
      </c>
      <c r="J3788">
        <v>201701</v>
      </c>
      <c r="K3788" t="s">
        <v>47</v>
      </c>
      <c r="L3788">
        <v>2030507</v>
      </c>
      <c r="M3788">
        <v>25</v>
      </c>
      <c r="P3788">
        <v>0</v>
      </c>
      <c r="Q3788" t="s">
        <v>1644</v>
      </c>
      <c r="R3788" s="1">
        <v>42485</v>
      </c>
      <c r="S3788" t="s">
        <v>40</v>
      </c>
      <c r="T3788" t="s">
        <v>1645</v>
      </c>
      <c r="U3788" t="s">
        <v>71</v>
      </c>
      <c r="V3788" s="1">
        <v>42485</v>
      </c>
      <c r="W3788" s="12">
        <v>-122</v>
      </c>
      <c r="X3788" s="4" t="str">
        <f t="shared" si="119"/>
        <v>Income</v>
      </c>
      <c r="Y3788" s="5">
        <v>42461</v>
      </c>
      <c r="Z3788" s="6" t="s">
        <v>8072</v>
      </c>
      <c r="AA3788" s="7" t="str">
        <f t="shared" si="118"/>
        <v>Car Park Excess Fee Notice Income</v>
      </c>
    </row>
    <row r="3789" spans="1:27" x14ac:dyDescent="0.25">
      <c r="A3789" t="s">
        <v>23</v>
      </c>
      <c r="B3789" t="s">
        <v>24</v>
      </c>
      <c r="C3789" t="s">
        <v>25</v>
      </c>
      <c r="D3789" t="s">
        <v>26</v>
      </c>
      <c r="E3789" t="s">
        <v>721</v>
      </c>
      <c r="F3789" t="s">
        <v>722</v>
      </c>
      <c r="G3789" t="s">
        <v>696</v>
      </c>
      <c r="H3789" t="s">
        <v>697</v>
      </c>
      <c r="J3789">
        <v>201701</v>
      </c>
      <c r="K3789" t="s">
        <v>47</v>
      </c>
      <c r="L3789">
        <v>2030508</v>
      </c>
      <c r="M3789">
        <v>20</v>
      </c>
      <c r="P3789">
        <v>0</v>
      </c>
      <c r="Q3789" t="s">
        <v>1646</v>
      </c>
      <c r="R3789" s="1">
        <v>42485</v>
      </c>
      <c r="S3789" t="s">
        <v>40</v>
      </c>
      <c r="T3789" t="s">
        <v>1647</v>
      </c>
      <c r="U3789" t="s">
        <v>50</v>
      </c>
      <c r="V3789" s="1">
        <v>42485</v>
      </c>
      <c r="W3789" s="12">
        <v>-335</v>
      </c>
      <c r="X3789" s="4" t="str">
        <f t="shared" si="119"/>
        <v>Income</v>
      </c>
      <c r="Y3789" s="5">
        <v>42461</v>
      </c>
      <c r="Z3789" s="6" t="s">
        <v>8072</v>
      </c>
      <c r="AA3789" s="7" t="str">
        <f t="shared" si="118"/>
        <v>Car Park Excess Fee Notice Income</v>
      </c>
    </row>
    <row r="3790" spans="1:27" x14ac:dyDescent="0.25">
      <c r="A3790" t="s">
        <v>23</v>
      </c>
      <c r="B3790" t="s">
        <v>24</v>
      </c>
      <c r="C3790" t="s">
        <v>25</v>
      </c>
      <c r="D3790" t="s">
        <v>26</v>
      </c>
      <c r="E3790" t="s">
        <v>721</v>
      </c>
      <c r="F3790" t="s">
        <v>722</v>
      </c>
      <c r="G3790" t="s">
        <v>696</v>
      </c>
      <c r="H3790" t="s">
        <v>697</v>
      </c>
      <c r="J3790">
        <v>201701</v>
      </c>
      <c r="K3790" t="s">
        <v>47</v>
      </c>
      <c r="L3790">
        <v>2030465</v>
      </c>
      <c r="M3790">
        <v>93</v>
      </c>
      <c r="P3790">
        <v>0</v>
      </c>
      <c r="Q3790" t="s">
        <v>1648</v>
      </c>
      <c r="R3790" s="1">
        <v>42480</v>
      </c>
      <c r="S3790" t="s">
        <v>40</v>
      </c>
      <c r="T3790" t="s">
        <v>1649</v>
      </c>
      <c r="U3790" t="s">
        <v>746</v>
      </c>
      <c r="V3790" s="1">
        <v>42480</v>
      </c>
      <c r="W3790" s="12">
        <v>-2252</v>
      </c>
      <c r="X3790" s="4" t="str">
        <f t="shared" si="119"/>
        <v>Income</v>
      </c>
      <c r="Y3790" s="5">
        <v>42461</v>
      </c>
      <c r="Z3790" s="6" t="s">
        <v>8072</v>
      </c>
      <c r="AA3790" s="7" t="str">
        <f t="shared" si="118"/>
        <v>Car Park Excess Fee Notice Income</v>
      </c>
    </row>
    <row r="3791" spans="1:27" x14ac:dyDescent="0.25">
      <c r="A3791" t="s">
        <v>23</v>
      </c>
      <c r="B3791" t="s">
        <v>24</v>
      </c>
      <c r="C3791" t="s">
        <v>25</v>
      </c>
      <c r="D3791" t="s">
        <v>26</v>
      </c>
      <c r="E3791" t="s">
        <v>721</v>
      </c>
      <c r="F3791" t="s">
        <v>722</v>
      </c>
      <c r="G3791" t="s">
        <v>696</v>
      </c>
      <c r="H3791" t="s">
        <v>697</v>
      </c>
      <c r="J3791">
        <v>201701</v>
      </c>
      <c r="K3791" t="s">
        <v>47</v>
      </c>
      <c r="L3791">
        <v>2030311</v>
      </c>
      <c r="M3791">
        <v>29</v>
      </c>
      <c r="P3791">
        <v>0</v>
      </c>
      <c r="Q3791" t="s">
        <v>1650</v>
      </c>
      <c r="R3791" s="1">
        <v>42461</v>
      </c>
      <c r="S3791" t="s">
        <v>40</v>
      </c>
      <c r="T3791" t="s">
        <v>1651</v>
      </c>
      <c r="U3791" t="s">
        <v>71</v>
      </c>
      <c r="V3791" s="1">
        <v>42461</v>
      </c>
      <c r="W3791" s="12">
        <v>-180</v>
      </c>
      <c r="X3791" s="4" t="str">
        <f t="shared" si="119"/>
        <v>Income</v>
      </c>
      <c r="Y3791" s="5">
        <v>42461</v>
      </c>
      <c r="Z3791" s="6" t="s">
        <v>8072</v>
      </c>
      <c r="AA3791" s="7" t="str">
        <f t="shared" si="118"/>
        <v>Car Park Excess Fee Notice Income</v>
      </c>
    </row>
    <row r="3792" spans="1:27" x14ac:dyDescent="0.25">
      <c r="A3792" t="s">
        <v>23</v>
      </c>
      <c r="B3792" t="s">
        <v>24</v>
      </c>
      <c r="C3792" t="s">
        <v>25</v>
      </c>
      <c r="D3792" t="s">
        <v>26</v>
      </c>
      <c r="E3792" t="s">
        <v>721</v>
      </c>
      <c r="F3792" t="s">
        <v>722</v>
      </c>
      <c r="G3792" t="s">
        <v>696</v>
      </c>
      <c r="H3792" t="s">
        <v>697</v>
      </c>
      <c r="J3792">
        <v>201701</v>
      </c>
      <c r="K3792" t="s">
        <v>47</v>
      </c>
      <c r="L3792">
        <v>2030439</v>
      </c>
      <c r="M3792">
        <v>4</v>
      </c>
      <c r="P3792">
        <v>0</v>
      </c>
      <c r="Q3792" t="s">
        <v>1652</v>
      </c>
      <c r="R3792" s="1">
        <v>42478</v>
      </c>
      <c r="S3792" t="s">
        <v>40</v>
      </c>
      <c r="T3792" t="s">
        <v>1653</v>
      </c>
      <c r="U3792" t="s">
        <v>71</v>
      </c>
      <c r="V3792" s="1">
        <v>42478</v>
      </c>
      <c r="W3792" s="12">
        <v>-650</v>
      </c>
      <c r="X3792" s="4" t="str">
        <f t="shared" si="119"/>
        <v>Income</v>
      </c>
      <c r="Y3792" s="5">
        <v>42461</v>
      </c>
      <c r="Z3792" s="6" t="s">
        <v>8072</v>
      </c>
      <c r="AA3792" s="7" t="str">
        <f t="shared" si="118"/>
        <v>Car Park Excess Fee Notice Income</v>
      </c>
    </row>
    <row r="3793" spans="1:27" x14ac:dyDescent="0.25">
      <c r="A3793" t="s">
        <v>23</v>
      </c>
      <c r="B3793" t="s">
        <v>24</v>
      </c>
      <c r="C3793" t="s">
        <v>25</v>
      </c>
      <c r="D3793" t="s">
        <v>26</v>
      </c>
      <c r="E3793" t="s">
        <v>721</v>
      </c>
      <c r="F3793" t="s">
        <v>722</v>
      </c>
      <c r="G3793" t="s">
        <v>696</v>
      </c>
      <c r="H3793" t="s">
        <v>697</v>
      </c>
      <c r="J3793">
        <v>201701</v>
      </c>
      <c r="K3793" t="s">
        <v>47</v>
      </c>
      <c r="L3793">
        <v>2030468</v>
      </c>
      <c r="M3793">
        <v>4</v>
      </c>
      <c r="P3793">
        <v>0</v>
      </c>
      <c r="Q3793" t="s">
        <v>1654</v>
      </c>
      <c r="R3793" s="1">
        <v>42480</v>
      </c>
      <c r="S3793" t="s">
        <v>40</v>
      </c>
      <c r="T3793" t="s">
        <v>1655</v>
      </c>
      <c r="U3793" t="s">
        <v>746</v>
      </c>
      <c r="V3793" s="1">
        <v>42480</v>
      </c>
      <c r="W3793" s="12">
        <v>-65</v>
      </c>
      <c r="X3793" s="4" t="str">
        <f t="shared" si="119"/>
        <v>Income</v>
      </c>
      <c r="Y3793" s="5">
        <v>42461</v>
      </c>
      <c r="Z3793" s="6" t="s">
        <v>8072</v>
      </c>
      <c r="AA3793" s="7" t="str">
        <f t="shared" si="118"/>
        <v>Car Park Excess Fee Notice Income</v>
      </c>
    </row>
    <row r="3794" spans="1:27" x14ac:dyDescent="0.25">
      <c r="A3794" t="s">
        <v>23</v>
      </c>
      <c r="B3794" t="s">
        <v>24</v>
      </c>
      <c r="C3794" t="s">
        <v>25</v>
      </c>
      <c r="D3794" t="s">
        <v>26</v>
      </c>
      <c r="E3794" t="s">
        <v>721</v>
      </c>
      <c r="F3794" t="s">
        <v>722</v>
      </c>
      <c r="G3794" t="s">
        <v>696</v>
      </c>
      <c r="H3794" t="s">
        <v>697</v>
      </c>
      <c r="J3794">
        <v>201701</v>
      </c>
      <c r="K3794" t="s">
        <v>47</v>
      </c>
      <c r="L3794">
        <v>2030443</v>
      </c>
      <c r="M3794">
        <v>44</v>
      </c>
      <c r="P3794">
        <v>0</v>
      </c>
      <c r="Q3794" t="s">
        <v>1656</v>
      </c>
      <c r="R3794" s="1">
        <v>42478</v>
      </c>
      <c r="S3794" t="s">
        <v>40</v>
      </c>
      <c r="T3794" t="s">
        <v>1657</v>
      </c>
      <c r="U3794" t="s">
        <v>746</v>
      </c>
      <c r="V3794" s="1">
        <v>42478</v>
      </c>
      <c r="W3794" s="12">
        <v>-1095</v>
      </c>
      <c r="X3794" s="4" t="str">
        <f t="shared" si="119"/>
        <v>Income</v>
      </c>
      <c r="Y3794" s="5">
        <v>42461</v>
      </c>
      <c r="Z3794" s="6" t="s">
        <v>8072</v>
      </c>
      <c r="AA3794" s="7" t="str">
        <f t="shared" si="118"/>
        <v>Car Park Excess Fee Notice Income</v>
      </c>
    </row>
    <row r="3795" spans="1:27" x14ac:dyDescent="0.25">
      <c r="A3795" t="s">
        <v>23</v>
      </c>
      <c r="B3795" t="s">
        <v>24</v>
      </c>
      <c r="C3795" t="s">
        <v>25</v>
      </c>
      <c r="D3795" t="s">
        <v>26</v>
      </c>
      <c r="E3795" t="s">
        <v>721</v>
      </c>
      <c r="F3795" t="s">
        <v>722</v>
      </c>
      <c r="G3795" t="s">
        <v>696</v>
      </c>
      <c r="H3795" t="s">
        <v>697</v>
      </c>
      <c r="J3795">
        <v>201701</v>
      </c>
      <c r="K3795" t="s">
        <v>47</v>
      </c>
      <c r="L3795">
        <v>2030482</v>
      </c>
      <c r="M3795">
        <v>3</v>
      </c>
      <c r="P3795">
        <v>0</v>
      </c>
      <c r="Q3795" t="s">
        <v>1658</v>
      </c>
      <c r="R3795" s="1">
        <v>42482</v>
      </c>
      <c r="S3795" t="s">
        <v>40</v>
      </c>
      <c r="T3795" t="s">
        <v>1659</v>
      </c>
      <c r="U3795" t="s">
        <v>71</v>
      </c>
      <c r="V3795" s="1">
        <v>42482</v>
      </c>
      <c r="W3795" s="12">
        <v>-30</v>
      </c>
      <c r="X3795" s="4" t="str">
        <f t="shared" si="119"/>
        <v>Income</v>
      </c>
      <c r="Y3795" s="5">
        <v>42461</v>
      </c>
      <c r="Z3795" s="6" t="s">
        <v>8072</v>
      </c>
      <c r="AA3795" s="7" t="str">
        <f t="shared" si="118"/>
        <v>Car Park Excess Fee Notice Income</v>
      </c>
    </row>
    <row r="3796" spans="1:27" x14ac:dyDescent="0.25">
      <c r="A3796" t="s">
        <v>23</v>
      </c>
      <c r="B3796" t="s">
        <v>24</v>
      </c>
      <c r="C3796" t="s">
        <v>25</v>
      </c>
      <c r="D3796" t="s">
        <v>26</v>
      </c>
      <c r="E3796" t="s">
        <v>721</v>
      </c>
      <c r="F3796" t="s">
        <v>722</v>
      </c>
      <c r="G3796" t="s">
        <v>696</v>
      </c>
      <c r="H3796" t="s">
        <v>697</v>
      </c>
      <c r="J3796">
        <v>201701</v>
      </c>
      <c r="K3796" t="s">
        <v>47</v>
      </c>
      <c r="L3796">
        <v>2030314</v>
      </c>
      <c r="M3796">
        <v>27</v>
      </c>
      <c r="P3796">
        <v>0</v>
      </c>
      <c r="Q3796" t="s">
        <v>1660</v>
      </c>
      <c r="R3796" s="1">
        <v>42464</v>
      </c>
      <c r="S3796" t="s">
        <v>40</v>
      </c>
      <c r="T3796" t="s">
        <v>1661</v>
      </c>
      <c r="U3796" t="s">
        <v>746</v>
      </c>
      <c r="V3796" s="1">
        <v>42464</v>
      </c>
      <c r="W3796" s="12">
        <v>-1102</v>
      </c>
      <c r="X3796" s="4" t="str">
        <f t="shared" si="119"/>
        <v>Income</v>
      </c>
      <c r="Y3796" s="5">
        <v>42461</v>
      </c>
      <c r="Z3796" s="6" t="s">
        <v>8072</v>
      </c>
      <c r="AA3796" s="7" t="str">
        <f t="shared" si="118"/>
        <v>Car Park Excess Fee Notice Income</v>
      </c>
    </row>
    <row r="3797" spans="1:27" x14ac:dyDescent="0.25">
      <c r="A3797" t="s">
        <v>23</v>
      </c>
      <c r="B3797" t="s">
        <v>24</v>
      </c>
      <c r="C3797" t="s">
        <v>25</v>
      </c>
      <c r="D3797" t="s">
        <v>26</v>
      </c>
      <c r="E3797" t="s">
        <v>721</v>
      </c>
      <c r="F3797" t="s">
        <v>722</v>
      </c>
      <c r="G3797" t="s">
        <v>696</v>
      </c>
      <c r="H3797" t="s">
        <v>697</v>
      </c>
      <c r="J3797">
        <v>201701</v>
      </c>
      <c r="K3797" t="s">
        <v>47</v>
      </c>
      <c r="L3797">
        <v>2030315</v>
      </c>
      <c r="M3797">
        <v>24</v>
      </c>
      <c r="P3797">
        <v>0</v>
      </c>
      <c r="Q3797" t="s">
        <v>1662</v>
      </c>
      <c r="R3797" s="1">
        <v>42464</v>
      </c>
      <c r="S3797" t="s">
        <v>40</v>
      </c>
      <c r="T3797" t="s">
        <v>1663</v>
      </c>
      <c r="U3797" t="s">
        <v>746</v>
      </c>
      <c r="V3797" s="1">
        <v>42464</v>
      </c>
      <c r="W3797" s="12">
        <v>-725</v>
      </c>
      <c r="X3797" s="4" t="str">
        <f t="shared" si="119"/>
        <v>Income</v>
      </c>
      <c r="Y3797" s="5">
        <v>42461</v>
      </c>
      <c r="Z3797" s="6" t="s">
        <v>8072</v>
      </c>
      <c r="AA3797" s="7" t="str">
        <f t="shared" si="118"/>
        <v>Car Park Excess Fee Notice Income</v>
      </c>
    </row>
    <row r="3798" spans="1:27" x14ac:dyDescent="0.25">
      <c r="A3798" t="s">
        <v>23</v>
      </c>
      <c r="B3798" t="s">
        <v>24</v>
      </c>
      <c r="C3798" t="s">
        <v>25</v>
      </c>
      <c r="D3798" t="s">
        <v>26</v>
      </c>
      <c r="E3798" t="s">
        <v>721</v>
      </c>
      <c r="F3798" t="s">
        <v>722</v>
      </c>
      <c r="G3798" t="s">
        <v>696</v>
      </c>
      <c r="H3798" t="s">
        <v>697</v>
      </c>
      <c r="J3798">
        <v>201701</v>
      </c>
      <c r="K3798" t="s">
        <v>47</v>
      </c>
      <c r="L3798">
        <v>2030480</v>
      </c>
      <c r="M3798">
        <v>19</v>
      </c>
      <c r="P3798">
        <v>0</v>
      </c>
      <c r="Q3798" t="s">
        <v>1664</v>
      </c>
      <c r="R3798" s="1">
        <v>42481</v>
      </c>
      <c r="S3798" t="s">
        <v>40</v>
      </c>
      <c r="T3798" t="s">
        <v>1665</v>
      </c>
      <c r="U3798" t="s">
        <v>71</v>
      </c>
      <c r="V3798" s="1">
        <v>42481</v>
      </c>
      <c r="W3798" s="12">
        <v>-469</v>
      </c>
      <c r="X3798" s="4" t="str">
        <f t="shared" si="119"/>
        <v>Income</v>
      </c>
      <c r="Y3798" s="5">
        <v>42461</v>
      </c>
      <c r="Z3798" s="6" t="s">
        <v>8072</v>
      </c>
      <c r="AA3798" s="7" t="str">
        <f t="shared" si="118"/>
        <v>Car Park Excess Fee Notice Income</v>
      </c>
    </row>
    <row r="3799" spans="1:27" x14ac:dyDescent="0.25">
      <c r="A3799" t="s">
        <v>23</v>
      </c>
      <c r="B3799" t="s">
        <v>24</v>
      </c>
      <c r="C3799" t="s">
        <v>25</v>
      </c>
      <c r="D3799" t="s">
        <v>26</v>
      </c>
      <c r="E3799" t="s">
        <v>721</v>
      </c>
      <c r="F3799" t="s">
        <v>722</v>
      </c>
      <c r="G3799" t="s">
        <v>696</v>
      </c>
      <c r="H3799" t="s">
        <v>697</v>
      </c>
      <c r="J3799">
        <v>201701</v>
      </c>
      <c r="K3799" t="s">
        <v>47</v>
      </c>
      <c r="L3799">
        <v>2030345</v>
      </c>
      <c r="M3799">
        <v>7</v>
      </c>
      <c r="P3799">
        <v>0</v>
      </c>
      <c r="Q3799" t="s">
        <v>1666</v>
      </c>
      <c r="R3799" s="1">
        <v>42466</v>
      </c>
      <c r="S3799" t="s">
        <v>40</v>
      </c>
      <c r="T3799" t="s">
        <v>1667</v>
      </c>
      <c r="U3799" t="s">
        <v>71</v>
      </c>
      <c r="V3799" s="1">
        <v>42466</v>
      </c>
      <c r="W3799" s="12">
        <v>-295</v>
      </c>
      <c r="X3799" s="4" t="str">
        <f t="shared" si="119"/>
        <v>Income</v>
      </c>
      <c r="Y3799" s="5">
        <v>42461</v>
      </c>
      <c r="Z3799" s="6" t="s">
        <v>8072</v>
      </c>
      <c r="AA3799" s="7" t="str">
        <f t="shared" si="118"/>
        <v>Car Park Excess Fee Notice Income</v>
      </c>
    </row>
    <row r="3800" spans="1:27" x14ac:dyDescent="0.25">
      <c r="A3800" t="s">
        <v>23</v>
      </c>
      <c r="B3800" t="s">
        <v>24</v>
      </c>
      <c r="C3800" t="s">
        <v>25</v>
      </c>
      <c r="D3800" t="s">
        <v>26</v>
      </c>
      <c r="E3800" t="s">
        <v>721</v>
      </c>
      <c r="F3800" t="s">
        <v>722</v>
      </c>
      <c r="G3800" t="s">
        <v>696</v>
      </c>
      <c r="H3800" t="s">
        <v>697</v>
      </c>
      <c r="J3800">
        <v>201701</v>
      </c>
      <c r="K3800" t="s">
        <v>47</v>
      </c>
      <c r="L3800">
        <v>2030399</v>
      </c>
      <c r="M3800">
        <v>3</v>
      </c>
      <c r="P3800">
        <v>0</v>
      </c>
      <c r="Q3800" t="s">
        <v>1668</v>
      </c>
      <c r="R3800" s="1">
        <v>42472</v>
      </c>
      <c r="S3800" t="s">
        <v>40</v>
      </c>
      <c r="T3800" t="s">
        <v>1669</v>
      </c>
      <c r="U3800" t="s">
        <v>71</v>
      </c>
      <c r="V3800" s="1">
        <v>42472</v>
      </c>
      <c r="W3800" s="12">
        <v>-30</v>
      </c>
      <c r="X3800" s="4" t="str">
        <f t="shared" si="119"/>
        <v>Income</v>
      </c>
      <c r="Y3800" s="5">
        <v>42461</v>
      </c>
      <c r="Z3800" s="6" t="s">
        <v>8072</v>
      </c>
      <c r="AA3800" s="7" t="str">
        <f t="shared" si="118"/>
        <v>Car Park Excess Fee Notice Income</v>
      </c>
    </row>
    <row r="3801" spans="1:27" x14ac:dyDescent="0.25">
      <c r="A3801" t="s">
        <v>23</v>
      </c>
      <c r="B3801" t="s">
        <v>24</v>
      </c>
      <c r="C3801" t="s">
        <v>25</v>
      </c>
      <c r="D3801" t="s">
        <v>26</v>
      </c>
      <c r="E3801" t="s">
        <v>721</v>
      </c>
      <c r="F3801" t="s">
        <v>722</v>
      </c>
      <c r="G3801" t="s">
        <v>696</v>
      </c>
      <c r="H3801" t="s">
        <v>697</v>
      </c>
      <c r="J3801">
        <v>201701</v>
      </c>
      <c r="K3801" t="s">
        <v>47</v>
      </c>
      <c r="L3801">
        <v>2030391</v>
      </c>
      <c r="M3801">
        <v>2</v>
      </c>
      <c r="P3801">
        <v>0</v>
      </c>
      <c r="Q3801" t="s">
        <v>1670</v>
      </c>
      <c r="R3801" s="1">
        <v>42471</v>
      </c>
      <c r="S3801" t="s">
        <v>40</v>
      </c>
      <c r="T3801" t="s">
        <v>1671</v>
      </c>
      <c r="U3801" t="s">
        <v>746</v>
      </c>
      <c r="V3801" s="1">
        <v>42471</v>
      </c>
      <c r="W3801" s="12">
        <v>-135</v>
      </c>
      <c r="X3801" s="4" t="str">
        <f t="shared" si="119"/>
        <v>Income</v>
      </c>
      <c r="Y3801" s="5">
        <v>42461</v>
      </c>
      <c r="Z3801" s="6" t="s">
        <v>8072</v>
      </c>
      <c r="AA3801" s="7" t="str">
        <f t="shared" si="118"/>
        <v>Car Park Excess Fee Notice Income</v>
      </c>
    </row>
    <row r="3802" spans="1:27" x14ac:dyDescent="0.25">
      <c r="A3802" t="s">
        <v>23</v>
      </c>
      <c r="B3802" t="s">
        <v>24</v>
      </c>
      <c r="C3802" t="s">
        <v>25</v>
      </c>
      <c r="D3802" t="s">
        <v>26</v>
      </c>
      <c r="E3802" t="s">
        <v>721</v>
      </c>
      <c r="F3802" t="s">
        <v>722</v>
      </c>
      <c r="G3802" t="s">
        <v>696</v>
      </c>
      <c r="H3802" t="s">
        <v>697</v>
      </c>
      <c r="J3802">
        <v>201701</v>
      </c>
      <c r="K3802" t="s">
        <v>47</v>
      </c>
      <c r="L3802">
        <v>2030319</v>
      </c>
      <c r="M3802">
        <v>2</v>
      </c>
      <c r="P3802">
        <v>0</v>
      </c>
      <c r="Q3802" t="s">
        <v>1672</v>
      </c>
      <c r="R3802" s="1">
        <v>42464</v>
      </c>
      <c r="S3802" t="s">
        <v>40</v>
      </c>
      <c r="T3802" t="s">
        <v>1673</v>
      </c>
      <c r="U3802" t="s">
        <v>71</v>
      </c>
      <c r="V3802" s="1">
        <v>42464</v>
      </c>
      <c r="W3802" s="12">
        <v>-70</v>
      </c>
      <c r="X3802" s="4" t="str">
        <f t="shared" si="119"/>
        <v>Income</v>
      </c>
      <c r="Y3802" s="5">
        <v>42461</v>
      </c>
      <c r="Z3802" s="6" t="s">
        <v>8072</v>
      </c>
      <c r="AA3802" s="7" t="str">
        <f t="shared" si="118"/>
        <v>Car Park Excess Fee Notice Income</v>
      </c>
    </row>
    <row r="3803" spans="1:27" x14ac:dyDescent="0.25">
      <c r="A3803" t="s">
        <v>23</v>
      </c>
      <c r="B3803" t="s">
        <v>24</v>
      </c>
      <c r="C3803" t="s">
        <v>25</v>
      </c>
      <c r="D3803" t="s">
        <v>26</v>
      </c>
      <c r="E3803" t="s">
        <v>721</v>
      </c>
      <c r="F3803" t="s">
        <v>722</v>
      </c>
      <c r="G3803" t="s">
        <v>696</v>
      </c>
      <c r="H3803" t="s">
        <v>697</v>
      </c>
      <c r="J3803">
        <v>201701</v>
      </c>
      <c r="K3803" t="s">
        <v>47</v>
      </c>
      <c r="L3803">
        <v>2030472</v>
      </c>
      <c r="M3803">
        <v>100</v>
      </c>
      <c r="P3803">
        <v>0</v>
      </c>
      <c r="Q3803" t="s">
        <v>1674</v>
      </c>
      <c r="R3803" s="1">
        <v>42481</v>
      </c>
      <c r="S3803" t="s">
        <v>40</v>
      </c>
      <c r="T3803" t="s">
        <v>1675</v>
      </c>
      <c r="U3803" t="s">
        <v>746</v>
      </c>
      <c r="V3803" s="1">
        <v>42481</v>
      </c>
      <c r="W3803" s="12">
        <v>-2426</v>
      </c>
      <c r="X3803" s="4" t="str">
        <f t="shared" si="119"/>
        <v>Income</v>
      </c>
      <c r="Y3803" s="5">
        <v>42461</v>
      </c>
      <c r="Z3803" s="6" t="s">
        <v>8072</v>
      </c>
      <c r="AA3803" s="7" t="str">
        <f t="shared" si="118"/>
        <v>Car Park Excess Fee Notice Income</v>
      </c>
    </row>
    <row r="3804" spans="1:27" x14ac:dyDescent="0.25">
      <c r="A3804" t="s">
        <v>23</v>
      </c>
      <c r="B3804" t="s">
        <v>24</v>
      </c>
      <c r="C3804" t="s">
        <v>25</v>
      </c>
      <c r="D3804" t="s">
        <v>26</v>
      </c>
      <c r="E3804" t="s">
        <v>721</v>
      </c>
      <c r="F3804" t="s">
        <v>722</v>
      </c>
      <c r="G3804" t="s">
        <v>696</v>
      </c>
      <c r="H3804" t="s">
        <v>697</v>
      </c>
      <c r="J3804">
        <v>201701</v>
      </c>
      <c r="K3804" t="s">
        <v>47</v>
      </c>
      <c r="L3804">
        <v>2030537</v>
      </c>
      <c r="M3804">
        <v>29</v>
      </c>
      <c r="P3804">
        <v>0</v>
      </c>
      <c r="Q3804" t="s">
        <v>1676</v>
      </c>
      <c r="R3804" s="1">
        <v>42488</v>
      </c>
      <c r="S3804" t="s">
        <v>40</v>
      </c>
      <c r="T3804" t="s">
        <v>1677</v>
      </c>
      <c r="U3804" t="s">
        <v>71</v>
      </c>
      <c r="V3804" s="1">
        <v>42488</v>
      </c>
      <c r="W3804" s="12">
        <v>-370</v>
      </c>
      <c r="X3804" s="4" t="str">
        <f t="shared" si="119"/>
        <v>Income</v>
      </c>
      <c r="Y3804" s="5">
        <v>42461</v>
      </c>
      <c r="Z3804" s="6" t="s">
        <v>8072</v>
      </c>
      <c r="AA3804" s="7" t="str">
        <f t="shared" si="118"/>
        <v>Car Park Excess Fee Notice Income</v>
      </c>
    </row>
    <row r="3805" spans="1:27" x14ac:dyDescent="0.25">
      <c r="A3805" t="s">
        <v>23</v>
      </c>
      <c r="B3805" t="s">
        <v>24</v>
      </c>
      <c r="C3805" t="s">
        <v>25</v>
      </c>
      <c r="D3805" t="s">
        <v>26</v>
      </c>
      <c r="E3805" t="s">
        <v>721</v>
      </c>
      <c r="F3805" t="s">
        <v>722</v>
      </c>
      <c r="G3805" t="s">
        <v>696</v>
      </c>
      <c r="H3805" t="s">
        <v>697</v>
      </c>
      <c r="J3805">
        <v>201701</v>
      </c>
      <c r="K3805" t="s">
        <v>47</v>
      </c>
      <c r="L3805">
        <v>2030389</v>
      </c>
      <c r="M3805">
        <v>5</v>
      </c>
      <c r="P3805">
        <v>0</v>
      </c>
      <c r="Q3805" t="s">
        <v>1678</v>
      </c>
      <c r="R3805" s="1">
        <v>42471</v>
      </c>
      <c r="S3805" t="s">
        <v>40</v>
      </c>
      <c r="T3805" t="s">
        <v>1679</v>
      </c>
      <c r="U3805" t="s">
        <v>71</v>
      </c>
      <c r="V3805" s="1">
        <v>42471</v>
      </c>
      <c r="W3805" s="12">
        <v>-690</v>
      </c>
      <c r="X3805" s="4" t="str">
        <f t="shared" si="119"/>
        <v>Income</v>
      </c>
      <c r="Y3805" s="5">
        <v>42461</v>
      </c>
      <c r="Z3805" s="6" t="s">
        <v>8072</v>
      </c>
      <c r="AA3805" s="7" t="str">
        <f t="shared" si="118"/>
        <v>Car Park Excess Fee Notice Income</v>
      </c>
    </row>
    <row r="3806" spans="1:27" x14ac:dyDescent="0.25">
      <c r="A3806" t="s">
        <v>23</v>
      </c>
      <c r="B3806" t="s">
        <v>24</v>
      </c>
      <c r="C3806" t="s">
        <v>25</v>
      </c>
      <c r="D3806" t="s">
        <v>26</v>
      </c>
      <c r="E3806" t="s">
        <v>721</v>
      </c>
      <c r="F3806" t="s">
        <v>722</v>
      </c>
      <c r="G3806" t="s">
        <v>696</v>
      </c>
      <c r="H3806" t="s">
        <v>697</v>
      </c>
      <c r="J3806">
        <v>201701</v>
      </c>
      <c r="K3806" t="s">
        <v>47</v>
      </c>
      <c r="L3806">
        <v>2030433</v>
      </c>
      <c r="M3806">
        <v>0</v>
      </c>
      <c r="P3806">
        <v>0</v>
      </c>
      <c r="Q3806" t="s">
        <v>1680</v>
      </c>
      <c r="R3806" s="1">
        <v>42475</v>
      </c>
      <c r="S3806" t="s">
        <v>40</v>
      </c>
      <c r="T3806" t="s">
        <v>1681</v>
      </c>
      <c r="U3806" t="s">
        <v>746</v>
      </c>
      <c r="V3806" s="1">
        <v>42475</v>
      </c>
      <c r="W3806" s="12">
        <v>-70</v>
      </c>
      <c r="X3806" s="4" t="str">
        <f t="shared" si="119"/>
        <v>Income</v>
      </c>
      <c r="Y3806" s="5">
        <v>42461</v>
      </c>
      <c r="Z3806" s="6" t="s">
        <v>8072</v>
      </c>
      <c r="AA3806" s="7" t="str">
        <f t="shared" si="118"/>
        <v>Car Park Excess Fee Notice Income</v>
      </c>
    </row>
    <row r="3807" spans="1:27" x14ac:dyDescent="0.25">
      <c r="A3807" t="s">
        <v>23</v>
      </c>
      <c r="B3807" t="s">
        <v>24</v>
      </c>
      <c r="C3807" t="s">
        <v>25</v>
      </c>
      <c r="D3807" t="s">
        <v>26</v>
      </c>
      <c r="E3807" t="s">
        <v>721</v>
      </c>
      <c r="F3807" t="s">
        <v>722</v>
      </c>
      <c r="G3807" t="s">
        <v>696</v>
      </c>
      <c r="H3807" t="s">
        <v>697</v>
      </c>
      <c r="J3807">
        <v>201701</v>
      </c>
      <c r="K3807" t="s">
        <v>47</v>
      </c>
      <c r="L3807">
        <v>2030477</v>
      </c>
      <c r="M3807">
        <v>2</v>
      </c>
      <c r="P3807">
        <v>0</v>
      </c>
      <c r="Q3807" t="s">
        <v>1682</v>
      </c>
      <c r="R3807" s="1">
        <v>42481</v>
      </c>
      <c r="S3807" t="s">
        <v>40</v>
      </c>
      <c r="T3807" t="s">
        <v>1683</v>
      </c>
      <c r="U3807" t="s">
        <v>746</v>
      </c>
      <c r="V3807" s="1">
        <v>42481</v>
      </c>
      <c r="W3807" s="12">
        <v>-95</v>
      </c>
      <c r="X3807" s="4" t="str">
        <f t="shared" si="119"/>
        <v>Income</v>
      </c>
      <c r="Y3807" s="5">
        <v>42461</v>
      </c>
      <c r="Z3807" s="6" t="s">
        <v>8072</v>
      </c>
      <c r="AA3807" s="7" t="str">
        <f t="shared" si="118"/>
        <v>Car Park Excess Fee Notice Income</v>
      </c>
    </row>
    <row r="3808" spans="1:27" x14ac:dyDescent="0.25">
      <c r="A3808" t="s">
        <v>23</v>
      </c>
      <c r="B3808" t="s">
        <v>24</v>
      </c>
      <c r="C3808" t="s">
        <v>25</v>
      </c>
      <c r="D3808" t="s">
        <v>26</v>
      </c>
      <c r="E3808" t="s">
        <v>721</v>
      </c>
      <c r="F3808" t="s">
        <v>722</v>
      </c>
      <c r="G3808" t="s">
        <v>696</v>
      </c>
      <c r="H3808" t="s">
        <v>697</v>
      </c>
      <c r="J3808">
        <v>201702</v>
      </c>
      <c r="K3808" t="s">
        <v>47</v>
      </c>
      <c r="L3808">
        <v>2030551</v>
      </c>
      <c r="M3808">
        <v>83</v>
      </c>
      <c r="P3808">
        <v>0</v>
      </c>
      <c r="Q3808" t="s">
        <v>1684</v>
      </c>
      <c r="R3808" s="1">
        <v>42493</v>
      </c>
      <c r="S3808" t="s">
        <v>40</v>
      </c>
      <c r="T3808" t="s">
        <v>1685</v>
      </c>
      <c r="U3808" t="s">
        <v>746</v>
      </c>
      <c r="V3808" s="1">
        <v>42493</v>
      </c>
      <c r="W3808" s="12">
        <v>-2882</v>
      </c>
      <c r="X3808" s="4" t="str">
        <f t="shared" si="119"/>
        <v>Income</v>
      </c>
      <c r="Y3808" s="5">
        <v>42491</v>
      </c>
      <c r="Z3808" s="6" t="s">
        <v>8072</v>
      </c>
      <c r="AA3808" s="7" t="str">
        <f t="shared" si="118"/>
        <v>Car Park Excess Fee Notice Income</v>
      </c>
    </row>
    <row r="3809" spans="1:27" x14ac:dyDescent="0.25">
      <c r="A3809" t="s">
        <v>23</v>
      </c>
      <c r="B3809" t="s">
        <v>24</v>
      </c>
      <c r="C3809" t="s">
        <v>25</v>
      </c>
      <c r="D3809" t="s">
        <v>26</v>
      </c>
      <c r="E3809" t="s">
        <v>721</v>
      </c>
      <c r="F3809" t="s">
        <v>722</v>
      </c>
      <c r="G3809" t="s">
        <v>696</v>
      </c>
      <c r="H3809" t="s">
        <v>697</v>
      </c>
      <c r="J3809">
        <v>201702</v>
      </c>
      <c r="K3809" t="s">
        <v>47</v>
      </c>
      <c r="L3809">
        <v>2030603</v>
      </c>
      <c r="M3809">
        <v>38</v>
      </c>
      <c r="P3809">
        <v>0</v>
      </c>
      <c r="Q3809" t="s">
        <v>1686</v>
      </c>
      <c r="R3809" s="1">
        <v>42499</v>
      </c>
      <c r="S3809" t="s">
        <v>40</v>
      </c>
      <c r="T3809" t="s">
        <v>1687</v>
      </c>
      <c r="U3809" t="s">
        <v>746</v>
      </c>
      <c r="V3809" s="1">
        <v>42499</v>
      </c>
      <c r="W3809" s="12">
        <v>-1095</v>
      </c>
      <c r="X3809" s="4" t="str">
        <f t="shared" si="119"/>
        <v>Income</v>
      </c>
      <c r="Y3809" s="5">
        <v>42491</v>
      </c>
      <c r="Z3809" s="6" t="s">
        <v>8072</v>
      </c>
      <c r="AA3809" s="7" t="str">
        <f t="shared" si="118"/>
        <v>Car Park Excess Fee Notice Income</v>
      </c>
    </row>
    <row r="3810" spans="1:27" x14ac:dyDescent="0.25">
      <c r="A3810" t="s">
        <v>23</v>
      </c>
      <c r="B3810" t="s">
        <v>24</v>
      </c>
      <c r="C3810" t="s">
        <v>25</v>
      </c>
      <c r="D3810" t="s">
        <v>26</v>
      </c>
      <c r="E3810" t="s">
        <v>721</v>
      </c>
      <c r="F3810" t="s">
        <v>722</v>
      </c>
      <c r="G3810" t="s">
        <v>696</v>
      </c>
      <c r="H3810" t="s">
        <v>697</v>
      </c>
      <c r="J3810">
        <v>201702</v>
      </c>
      <c r="K3810" t="s">
        <v>47</v>
      </c>
      <c r="L3810">
        <v>2030728</v>
      </c>
      <c r="M3810">
        <v>3</v>
      </c>
      <c r="P3810">
        <v>0</v>
      </c>
      <c r="Q3810" t="s">
        <v>1688</v>
      </c>
      <c r="R3810" s="1">
        <v>42513</v>
      </c>
      <c r="S3810" t="s">
        <v>40</v>
      </c>
      <c r="T3810" t="s">
        <v>1689</v>
      </c>
      <c r="U3810" t="s">
        <v>71</v>
      </c>
      <c r="V3810" s="1">
        <v>42513</v>
      </c>
      <c r="W3810" s="12">
        <v>-500</v>
      </c>
      <c r="X3810" s="4" t="str">
        <f t="shared" si="119"/>
        <v>Income</v>
      </c>
      <c r="Y3810" s="5">
        <v>42491</v>
      </c>
      <c r="Z3810" s="6" t="s">
        <v>8072</v>
      </c>
      <c r="AA3810" s="7" t="str">
        <f t="shared" si="118"/>
        <v>Car Park Excess Fee Notice Income</v>
      </c>
    </row>
    <row r="3811" spans="1:27" x14ac:dyDescent="0.25">
      <c r="A3811" t="s">
        <v>23</v>
      </c>
      <c r="B3811" t="s">
        <v>24</v>
      </c>
      <c r="C3811" t="s">
        <v>25</v>
      </c>
      <c r="D3811" t="s">
        <v>26</v>
      </c>
      <c r="E3811" t="s">
        <v>721</v>
      </c>
      <c r="F3811" t="s">
        <v>722</v>
      </c>
      <c r="G3811" t="s">
        <v>696</v>
      </c>
      <c r="H3811" t="s">
        <v>697</v>
      </c>
      <c r="J3811">
        <v>201702</v>
      </c>
      <c r="K3811" t="s">
        <v>47</v>
      </c>
      <c r="L3811">
        <v>2030676</v>
      </c>
      <c r="M3811">
        <v>120</v>
      </c>
      <c r="P3811">
        <v>0</v>
      </c>
      <c r="Q3811" t="s">
        <v>1690</v>
      </c>
      <c r="R3811" s="1">
        <v>42507</v>
      </c>
      <c r="S3811" t="s">
        <v>40</v>
      </c>
      <c r="T3811" t="s">
        <v>1691</v>
      </c>
      <c r="U3811" t="s">
        <v>746</v>
      </c>
      <c r="V3811" s="1">
        <v>42507</v>
      </c>
      <c r="W3811" s="12">
        <v>-3561</v>
      </c>
      <c r="X3811" s="4" t="str">
        <f t="shared" si="119"/>
        <v>Income</v>
      </c>
      <c r="Y3811" s="5">
        <v>42491</v>
      </c>
      <c r="Z3811" s="6" t="s">
        <v>8072</v>
      </c>
      <c r="AA3811" s="7" t="str">
        <f t="shared" si="118"/>
        <v>Car Park Excess Fee Notice Income</v>
      </c>
    </row>
    <row r="3812" spans="1:27" x14ac:dyDescent="0.25">
      <c r="A3812" t="s">
        <v>23</v>
      </c>
      <c r="B3812" t="s">
        <v>24</v>
      </c>
      <c r="C3812" t="s">
        <v>25</v>
      </c>
      <c r="D3812" t="s">
        <v>26</v>
      </c>
      <c r="E3812" t="s">
        <v>721</v>
      </c>
      <c r="F3812" t="s">
        <v>722</v>
      </c>
      <c r="G3812" t="s">
        <v>696</v>
      </c>
      <c r="H3812" t="s">
        <v>697</v>
      </c>
      <c r="J3812">
        <v>201702</v>
      </c>
      <c r="K3812" t="s">
        <v>47</v>
      </c>
      <c r="L3812">
        <v>2030762</v>
      </c>
      <c r="M3812">
        <v>2</v>
      </c>
      <c r="P3812">
        <v>0</v>
      </c>
      <c r="Q3812" t="s">
        <v>1692</v>
      </c>
      <c r="R3812" s="1">
        <v>42516</v>
      </c>
      <c r="S3812" t="s">
        <v>40</v>
      </c>
      <c r="T3812" t="s">
        <v>1693</v>
      </c>
      <c r="U3812" t="s">
        <v>746</v>
      </c>
      <c r="V3812" s="1">
        <v>42516</v>
      </c>
      <c r="W3812" s="12">
        <v>-100</v>
      </c>
      <c r="X3812" s="4" t="str">
        <f t="shared" si="119"/>
        <v>Income</v>
      </c>
      <c r="Y3812" s="5">
        <v>42491</v>
      </c>
      <c r="Z3812" s="6" t="s">
        <v>8072</v>
      </c>
      <c r="AA3812" s="7" t="str">
        <f t="shared" si="118"/>
        <v>Car Park Excess Fee Notice Income</v>
      </c>
    </row>
    <row r="3813" spans="1:27" x14ac:dyDescent="0.25">
      <c r="A3813" t="s">
        <v>23</v>
      </c>
      <c r="B3813" t="s">
        <v>24</v>
      </c>
      <c r="C3813" t="s">
        <v>25</v>
      </c>
      <c r="D3813" t="s">
        <v>26</v>
      </c>
      <c r="E3813" t="s">
        <v>721</v>
      </c>
      <c r="F3813" t="s">
        <v>722</v>
      </c>
      <c r="G3813" t="s">
        <v>696</v>
      </c>
      <c r="H3813" t="s">
        <v>697</v>
      </c>
      <c r="J3813">
        <v>201702</v>
      </c>
      <c r="K3813" t="s">
        <v>47</v>
      </c>
      <c r="L3813">
        <v>2030788</v>
      </c>
      <c r="M3813">
        <v>6</v>
      </c>
      <c r="P3813">
        <v>0</v>
      </c>
      <c r="Q3813" t="s">
        <v>1694</v>
      </c>
      <c r="R3813" s="1">
        <v>42521</v>
      </c>
      <c r="S3813" t="s">
        <v>40</v>
      </c>
      <c r="T3813" t="s">
        <v>1695</v>
      </c>
      <c r="U3813" t="s">
        <v>71</v>
      </c>
      <c r="V3813" s="1">
        <v>42521</v>
      </c>
      <c r="W3813" s="12">
        <v>-977</v>
      </c>
      <c r="X3813" s="4" t="str">
        <f t="shared" si="119"/>
        <v>Income</v>
      </c>
      <c r="Y3813" s="5">
        <v>42491</v>
      </c>
      <c r="Z3813" s="6" t="s">
        <v>8072</v>
      </c>
      <c r="AA3813" s="7" t="str">
        <f t="shared" si="118"/>
        <v>Car Park Excess Fee Notice Income</v>
      </c>
    </row>
    <row r="3814" spans="1:27" x14ac:dyDescent="0.25">
      <c r="A3814" t="s">
        <v>23</v>
      </c>
      <c r="B3814" t="s">
        <v>24</v>
      </c>
      <c r="C3814" t="s">
        <v>25</v>
      </c>
      <c r="D3814" t="s">
        <v>26</v>
      </c>
      <c r="E3814" t="s">
        <v>721</v>
      </c>
      <c r="F3814" t="s">
        <v>722</v>
      </c>
      <c r="G3814" t="s">
        <v>696</v>
      </c>
      <c r="H3814" t="s">
        <v>697</v>
      </c>
      <c r="J3814">
        <v>201702</v>
      </c>
      <c r="K3814" t="s">
        <v>47</v>
      </c>
      <c r="L3814">
        <v>2030786</v>
      </c>
      <c r="M3814">
        <v>2</v>
      </c>
      <c r="P3814">
        <v>0</v>
      </c>
      <c r="Q3814" t="s">
        <v>1696</v>
      </c>
      <c r="R3814" s="1">
        <v>42521</v>
      </c>
      <c r="S3814" t="s">
        <v>40</v>
      </c>
      <c r="T3814" t="s">
        <v>1697</v>
      </c>
      <c r="U3814" t="s">
        <v>746</v>
      </c>
      <c r="V3814" s="1">
        <v>42521</v>
      </c>
      <c r="W3814" s="12">
        <v>-35</v>
      </c>
      <c r="X3814" s="4" t="str">
        <f t="shared" si="119"/>
        <v>Income</v>
      </c>
      <c r="Y3814" s="5">
        <v>42491</v>
      </c>
      <c r="Z3814" s="6" t="s">
        <v>8072</v>
      </c>
      <c r="AA3814" s="7" t="str">
        <f t="shared" si="118"/>
        <v>Car Park Excess Fee Notice Income</v>
      </c>
    </row>
    <row r="3815" spans="1:27" x14ac:dyDescent="0.25">
      <c r="A3815" t="s">
        <v>23</v>
      </c>
      <c r="B3815" t="s">
        <v>24</v>
      </c>
      <c r="C3815" t="s">
        <v>25</v>
      </c>
      <c r="D3815" t="s">
        <v>26</v>
      </c>
      <c r="E3815" t="s">
        <v>721</v>
      </c>
      <c r="F3815" t="s">
        <v>722</v>
      </c>
      <c r="G3815" t="s">
        <v>696</v>
      </c>
      <c r="H3815" t="s">
        <v>697</v>
      </c>
      <c r="J3815">
        <v>201702</v>
      </c>
      <c r="K3815" t="s">
        <v>90</v>
      </c>
      <c r="L3815">
        <v>4318485</v>
      </c>
      <c r="M3815">
        <v>8</v>
      </c>
      <c r="P3815">
        <v>0</v>
      </c>
      <c r="R3815" s="1">
        <v>42503</v>
      </c>
      <c r="S3815" t="s">
        <v>40</v>
      </c>
      <c r="T3815" t="s">
        <v>1698</v>
      </c>
      <c r="U3815" t="s">
        <v>77</v>
      </c>
      <c r="V3815" s="1">
        <v>42503</v>
      </c>
      <c r="W3815" s="12">
        <v>-50</v>
      </c>
      <c r="X3815" s="4" t="str">
        <f t="shared" si="119"/>
        <v>Income</v>
      </c>
      <c r="Y3815" s="5">
        <v>42491</v>
      </c>
      <c r="Z3815" s="6" t="s">
        <v>8072</v>
      </c>
      <c r="AA3815" s="7" t="str">
        <f t="shared" si="118"/>
        <v>Car Park Excess Fee Notice Income</v>
      </c>
    </row>
    <row r="3816" spans="1:27" x14ac:dyDescent="0.25">
      <c r="A3816" t="s">
        <v>23</v>
      </c>
      <c r="B3816" t="s">
        <v>24</v>
      </c>
      <c r="C3816" t="s">
        <v>25</v>
      </c>
      <c r="D3816" t="s">
        <v>26</v>
      </c>
      <c r="E3816" t="s">
        <v>721</v>
      </c>
      <c r="F3816" t="s">
        <v>722</v>
      </c>
      <c r="G3816" t="s">
        <v>696</v>
      </c>
      <c r="H3816" t="s">
        <v>697</v>
      </c>
      <c r="J3816">
        <v>201702</v>
      </c>
      <c r="K3816" t="s">
        <v>47</v>
      </c>
      <c r="L3816">
        <v>2030661</v>
      </c>
      <c r="M3816">
        <v>0</v>
      </c>
      <c r="P3816">
        <v>0</v>
      </c>
      <c r="Q3816" t="s">
        <v>1699</v>
      </c>
      <c r="R3816" s="1">
        <v>42503</v>
      </c>
      <c r="S3816" t="s">
        <v>40</v>
      </c>
      <c r="T3816" t="s">
        <v>1700</v>
      </c>
      <c r="U3816" t="s">
        <v>71</v>
      </c>
      <c r="V3816" s="1">
        <v>42503</v>
      </c>
      <c r="W3816" s="12">
        <v>-60</v>
      </c>
      <c r="X3816" s="4" t="str">
        <f t="shared" si="119"/>
        <v>Income</v>
      </c>
      <c r="Y3816" s="5">
        <v>42491</v>
      </c>
      <c r="Z3816" s="6" t="s">
        <v>8072</v>
      </c>
      <c r="AA3816" s="7" t="str">
        <f t="shared" si="118"/>
        <v>Car Park Excess Fee Notice Income</v>
      </c>
    </row>
    <row r="3817" spans="1:27" x14ac:dyDescent="0.25">
      <c r="A3817" t="s">
        <v>23</v>
      </c>
      <c r="B3817" t="s">
        <v>24</v>
      </c>
      <c r="C3817" t="s">
        <v>25</v>
      </c>
      <c r="D3817" t="s">
        <v>26</v>
      </c>
      <c r="E3817" t="s">
        <v>721</v>
      </c>
      <c r="F3817" t="s">
        <v>722</v>
      </c>
      <c r="G3817" t="s">
        <v>696</v>
      </c>
      <c r="H3817" t="s">
        <v>697</v>
      </c>
      <c r="J3817">
        <v>201702</v>
      </c>
      <c r="K3817" t="s">
        <v>47</v>
      </c>
      <c r="L3817">
        <v>2030652</v>
      </c>
      <c r="M3817">
        <v>2</v>
      </c>
      <c r="P3817">
        <v>0</v>
      </c>
      <c r="Q3817" t="s">
        <v>1701</v>
      </c>
      <c r="R3817" s="1">
        <v>42503</v>
      </c>
      <c r="S3817" t="s">
        <v>40</v>
      </c>
      <c r="T3817" t="s">
        <v>1702</v>
      </c>
      <c r="U3817" t="s">
        <v>746</v>
      </c>
      <c r="V3817" s="1">
        <v>42503</v>
      </c>
      <c r="W3817" s="12">
        <v>-2086</v>
      </c>
      <c r="X3817" s="4" t="str">
        <f t="shared" si="119"/>
        <v>Income</v>
      </c>
      <c r="Y3817" s="5">
        <v>42491</v>
      </c>
      <c r="Z3817" s="6" t="s">
        <v>8072</v>
      </c>
      <c r="AA3817" s="7" t="str">
        <f t="shared" si="118"/>
        <v>Car Park Excess Fee Notice Income</v>
      </c>
    </row>
    <row r="3818" spans="1:27" x14ac:dyDescent="0.25">
      <c r="A3818" t="s">
        <v>23</v>
      </c>
      <c r="B3818" t="s">
        <v>24</v>
      </c>
      <c r="C3818" t="s">
        <v>25</v>
      </c>
      <c r="D3818" t="s">
        <v>26</v>
      </c>
      <c r="E3818" t="s">
        <v>721</v>
      </c>
      <c r="F3818" t="s">
        <v>722</v>
      </c>
      <c r="G3818" t="s">
        <v>696</v>
      </c>
      <c r="H3818" t="s">
        <v>697</v>
      </c>
      <c r="J3818">
        <v>201702</v>
      </c>
      <c r="K3818" t="s">
        <v>47</v>
      </c>
      <c r="L3818">
        <v>2030669</v>
      </c>
      <c r="M3818">
        <v>3</v>
      </c>
      <c r="P3818">
        <v>0</v>
      </c>
      <c r="Q3818" t="s">
        <v>1703</v>
      </c>
      <c r="R3818" s="1">
        <v>42506</v>
      </c>
      <c r="S3818" t="s">
        <v>40</v>
      </c>
      <c r="T3818" t="s">
        <v>1704</v>
      </c>
      <c r="U3818" t="s">
        <v>71</v>
      </c>
      <c r="V3818" s="1">
        <v>42506</v>
      </c>
      <c r="W3818" s="12">
        <v>-972</v>
      </c>
      <c r="X3818" s="4" t="str">
        <f t="shared" si="119"/>
        <v>Income</v>
      </c>
      <c r="Y3818" s="5">
        <v>42491</v>
      </c>
      <c r="Z3818" s="6" t="s">
        <v>8072</v>
      </c>
      <c r="AA3818" s="7" t="str">
        <f t="shared" si="118"/>
        <v>Car Park Excess Fee Notice Income</v>
      </c>
    </row>
    <row r="3819" spans="1:27" x14ac:dyDescent="0.25">
      <c r="A3819" t="s">
        <v>23</v>
      </c>
      <c r="B3819" t="s">
        <v>24</v>
      </c>
      <c r="C3819" t="s">
        <v>25</v>
      </c>
      <c r="D3819" t="s">
        <v>26</v>
      </c>
      <c r="E3819" t="s">
        <v>721</v>
      </c>
      <c r="F3819" t="s">
        <v>722</v>
      </c>
      <c r="G3819" t="s">
        <v>696</v>
      </c>
      <c r="H3819" t="s">
        <v>697</v>
      </c>
      <c r="J3819">
        <v>201702</v>
      </c>
      <c r="K3819" t="s">
        <v>47</v>
      </c>
      <c r="L3819">
        <v>2030709</v>
      </c>
      <c r="M3819">
        <v>26</v>
      </c>
      <c r="P3819">
        <v>0</v>
      </c>
      <c r="Q3819" t="s">
        <v>1705</v>
      </c>
      <c r="R3819" s="1">
        <v>42509</v>
      </c>
      <c r="S3819" t="s">
        <v>40</v>
      </c>
      <c r="T3819" t="s">
        <v>1706</v>
      </c>
      <c r="U3819" t="s">
        <v>71</v>
      </c>
      <c r="V3819" s="1">
        <v>42509</v>
      </c>
      <c r="W3819" s="12">
        <v>-585</v>
      </c>
      <c r="X3819" s="4" t="str">
        <f t="shared" si="119"/>
        <v>Income</v>
      </c>
      <c r="Y3819" s="5">
        <v>42491</v>
      </c>
      <c r="Z3819" s="6" t="s">
        <v>8072</v>
      </c>
      <c r="AA3819" s="7" t="str">
        <f t="shared" si="118"/>
        <v>Car Park Excess Fee Notice Income</v>
      </c>
    </row>
    <row r="3820" spans="1:27" x14ac:dyDescent="0.25">
      <c r="A3820" t="s">
        <v>23</v>
      </c>
      <c r="B3820" t="s">
        <v>24</v>
      </c>
      <c r="C3820" t="s">
        <v>25</v>
      </c>
      <c r="D3820" t="s">
        <v>26</v>
      </c>
      <c r="E3820" t="s">
        <v>721</v>
      </c>
      <c r="F3820" t="s">
        <v>722</v>
      </c>
      <c r="G3820" t="s">
        <v>696</v>
      </c>
      <c r="H3820" t="s">
        <v>697</v>
      </c>
      <c r="J3820">
        <v>201702</v>
      </c>
      <c r="K3820" t="s">
        <v>47</v>
      </c>
      <c r="L3820">
        <v>2030670</v>
      </c>
      <c r="M3820">
        <v>4</v>
      </c>
      <c r="P3820">
        <v>0</v>
      </c>
      <c r="Q3820" t="s">
        <v>1707</v>
      </c>
      <c r="R3820" s="1">
        <v>42506</v>
      </c>
      <c r="S3820" t="s">
        <v>40</v>
      </c>
      <c r="T3820" t="s">
        <v>1708</v>
      </c>
      <c r="U3820" t="s">
        <v>71</v>
      </c>
      <c r="V3820" s="1">
        <v>42506</v>
      </c>
      <c r="W3820" s="12">
        <v>-202</v>
      </c>
      <c r="X3820" s="4" t="str">
        <f t="shared" si="119"/>
        <v>Income</v>
      </c>
      <c r="Y3820" s="5">
        <v>42491</v>
      </c>
      <c r="Z3820" s="6" t="s">
        <v>8072</v>
      </c>
      <c r="AA3820" s="7" t="str">
        <f t="shared" si="118"/>
        <v>Car Park Excess Fee Notice Income</v>
      </c>
    </row>
    <row r="3821" spans="1:27" x14ac:dyDescent="0.25">
      <c r="A3821" t="s">
        <v>23</v>
      </c>
      <c r="B3821" t="s">
        <v>24</v>
      </c>
      <c r="C3821" t="s">
        <v>25</v>
      </c>
      <c r="D3821" t="s">
        <v>26</v>
      </c>
      <c r="E3821" t="s">
        <v>721</v>
      </c>
      <c r="F3821" t="s">
        <v>722</v>
      </c>
      <c r="G3821" t="s">
        <v>696</v>
      </c>
      <c r="H3821" t="s">
        <v>697</v>
      </c>
      <c r="J3821">
        <v>201702</v>
      </c>
      <c r="K3821" t="s">
        <v>47</v>
      </c>
      <c r="L3821">
        <v>2030725</v>
      </c>
      <c r="M3821">
        <v>2</v>
      </c>
      <c r="P3821">
        <v>0</v>
      </c>
      <c r="Q3821" t="s">
        <v>1709</v>
      </c>
      <c r="R3821" s="1">
        <v>42513</v>
      </c>
      <c r="S3821" t="s">
        <v>40</v>
      </c>
      <c r="T3821" t="s">
        <v>1710</v>
      </c>
      <c r="U3821" t="s">
        <v>71</v>
      </c>
      <c r="V3821" s="1">
        <v>42513</v>
      </c>
      <c r="W3821" s="12">
        <v>-25</v>
      </c>
      <c r="X3821" s="4" t="str">
        <f t="shared" si="119"/>
        <v>Income</v>
      </c>
      <c r="Y3821" s="5">
        <v>42491</v>
      </c>
      <c r="Z3821" s="6" t="s">
        <v>8072</v>
      </c>
      <c r="AA3821" s="7" t="str">
        <f t="shared" si="118"/>
        <v>Car Park Excess Fee Notice Income</v>
      </c>
    </row>
    <row r="3822" spans="1:27" x14ac:dyDescent="0.25">
      <c r="A3822" t="s">
        <v>23</v>
      </c>
      <c r="B3822" t="s">
        <v>24</v>
      </c>
      <c r="C3822" t="s">
        <v>25</v>
      </c>
      <c r="D3822" t="s">
        <v>26</v>
      </c>
      <c r="E3822" t="s">
        <v>721</v>
      </c>
      <c r="F3822" t="s">
        <v>722</v>
      </c>
      <c r="G3822" t="s">
        <v>696</v>
      </c>
      <c r="H3822" t="s">
        <v>697</v>
      </c>
      <c r="J3822">
        <v>201702</v>
      </c>
      <c r="K3822" t="s">
        <v>47</v>
      </c>
      <c r="L3822">
        <v>2030625</v>
      </c>
      <c r="M3822">
        <v>112</v>
      </c>
      <c r="P3822">
        <v>0</v>
      </c>
      <c r="Q3822" t="s">
        <v>1711</v>
      </c>
      <c r="R3822" s="1">
        <v>42501</v>
      </c>
      <c r="S3822" t="s">
        <v>40</v>
      </c>
      <c r="T3822" t="s">
        <v>1712</v>
      </c>
      <c r="U3822" t="s">
        <v>746</v>
      </c>
      <c r="V3822" s="1">
        <v>42501</v>
      </c>
      <c r="W3822" s="12">
        <v>-2060</v>
      </c>
      <c r="X3822" s="4" t="str">
        <f t="shared" si="119"/>
        <v>Income</v>
      </c>
      <c r="Y3822" s="5">
        <v>42491</v>
      </c>
      <c r="Z3822" s="6" t="s">
        <v>8072</v>
      </c>
      <c r="AA3822" s="7" t="str">
        <f t="shared" si="118"/>
        <v>Car Park Excess Fee Notice Income</v>
      </c>
    </row>
    <row r="3823" spans="1:27" x14ac:dyDescent="0.25">
      <c r="A3823" t="s">
        <v>23</v>
      </c>
      <c r="B3823" t="s">
        <v>24</v>
      </c>
      <c r="C3823" t="s">
        <v>25</v>
      </c>
      <c r="D3823" t="s">
        <v>26</v>
      </c>
      <c r="E3823" t="s">
        <v>721</v>
      </c>
      <c r="F3823" t="s">
        <v>722</v>
      </c>
      <c r="G3823" t="s">
        <v>696</v>
      </c>
      <c r="H3823" t="s">
        <v>697</v>
      </c>
      <c r="J3823">
        <v>201702</v>
      </c>
      <c r="K3823" t="s">
        <v>47</v>
      </c>
      <c r="L3823">
        <v>2030564</v>
      </c>
      <c r="M3823">
        <v>3</v>
      </c>
      <c r="P3823">
        <v>0</v>
      </c>
      <c r="Q3823" t="s">
        <v>1713</v>
      </c>
      <c r="R3823" s="1">
        <v>42494</v>
      </c>
      <c r="S3823" t="s">
        <v>40</v>
      </c>
      <c r="T3823" t="s">
        <v>1714</v>
      </c>
      <c r="U3823" t="s">
        <v>746</v>
      </c>
      <c r="V3823" s="1">
        <v>42494</v>
      </c>
      <c r="W3823" s="12">
        <v>-60</v>
      </c>
      <c r="X3823" s="4" t="str">
        <f t="shared" si="119"/>
        <v>Income</v>
      </c>
      <c r="Y3823" s="5">
        <v>42491</v>
      </c>
      <c r="Z3823" s="6" t="s">
        <v>8072</v>
      </c>
      <c r="AA3823" s="7" t="str">
        <f t="shared" si="118"/>
        <v>Car Park Excess Fee Notice Income</v>
      </c>
    </row>
    <row r="3824" spans="1:27" x14ac:dyDescent="0.25">
      <c r="A3824" t="s">
        <v>23</v>
      </c>
      <c r="B3824" t="s">
        <v>24</v>
      </c>
      <c r="C3824" t="s">
        <v>25</v>
      </c>
      <c r="D3824" t="s">
        <v>26</v>
      </c>
      <c r="E3824" t="s">
        <v>721</v>
      </c>
      <c r="F3824" t="s">
        <v>722</v>
      </c>
      <c r="G3824" t="s">
        <v>696</v>
      </c>
      <c r="H3824" t="s">
        <v>697</v>
      </c>
      <c r="J3824">
        <v>201702</v>
      </c>
      <c r="K3824" t="s">
        <v>47</v>
      </c>
      <c r="L3824">
        <v>2030558</v>
      </c>
      <c r="M3824">
        <v>9</v>
      </c>
      <c r="P3824">
        <v>0</v>
      </c>
      <c r="Q3824" t="s">
        <v>1715</v>
      </c>
      <c r="R3824" s="1">
        <v>42493</v>
      </c>
      <c r="S3824" t="s">
        <v>40</v>
      </c>
      <c r="T3824" t="s">
        <v>1716</v>
      </c>
      <c r="U3824" t="s">
        <v>71</v>
      </c>
      <c r="V3824" s="1">
        <v>42493</v>
      </c>
      <c r="W3824" s="12">
        <v>-600</v>
      </c>
      <c r="X3824" s="4" t="str">
        <f t="shared" si="119"/>
        <v>Income</v>
      </c>
      <c r="Y3824" s="5">
        <v>42491</v>
      </c>
      <c r="Z3824" s="6" t="s">
        <v>8072</v>
      </c>
      <c r="AA3824" s="7" t="str">
        <f t="shared" si="118"/>
        <v>Car Park Excess Fee Notice Income</v>
      </c>
    </row>
    <row r="3825" spans="1:27" x14ac:dyDescent="0.25">
      <c r="A3825" t="s">
        <v>23</v>
      </c>
      <c r="B3825" t="s">
        <v>24</v>
      </c>
      <c r="C3825" t="s">
        <v>25</v>
      </c>
      <c r="D3825" t="s">
        <v>26</v>
      </c>
      <c r="E3825" t="s">
        <v>721</v>
      </c>
      <c r="F3825" t="s">
        <v>722</v>
      </c>
      <c r="G3825" t="s">
        <v>696</v>
      </c>
      <c r="H3825" t="s">
        <v>697</v>
      </c>
      <c r="J3825">
        <v>201702</v>
      </c>
      <c r="K3825" t="s">
        <v>47</v>
      </c>
      <c r="L3825">
        <v>2030588</v>
      </c>
      <c r="M3825">
        <v>3</v>
      </c>
      <c r="P3825">
        <v>0</v>
      </c>
      <c r="Q3825" t="s">
        <v>1717</v>
      </c>
      <c r="R3825" s="1">
        <v>42495</v>
      </c>
      <c r="S3825" t="s">
        <v>40</v>
      </c>
      <c r="T3825" t="s">
        <v>1718</v>
      </c>
      <c r="U3825" t="s">
        <v>50</v>
      </c>
      <c r="V3825" s="1">
        <v>42495</v>
      </c>
      <c r="W3825" s="12">
        <v>-90</v>
      </c>
      <c r="X3825" s="4" t="str">
        <f t="shared" si="119"/>
        <v>Income</v>
      </c>
      <c r="Y3825" s="5">
        <v>42491</v>
      </c>
      <c r="Z3825" s="6" t="s">
        <v>8072</v>
      </c>
      <c r="AA3825" s="7" t="str">
        <f t="shared" si="118"/>
        <v>Car Park Excess Fee Notice Income</v>
      </c>
    </row>
    <row r="3826" spans="1:27" x14ac:dyDescent="0.25">
      <c r="A3826" t="s">
        <v>23</v>
      </c>
      <c r="B3826" t="s">
        <v>24</v>
      </c>
      <c r="C3826" t="s">
        <v>25</v>
      </c>
      <c r="D3826" t="s">
        <v>26</v>
      </c>
      <c r="E3826" t="s">
        <v>721</v>
      </c>
      <c r="F3826" t="s">
        <v>722</v>
      </c>
      <c r="G3826" t="s">
        <v>696</v>
      </c>
      <c r="H3826" t="s">
        <v>697</v>
      </c>
      <c r="J3826">
        <v>201702</v>
      </c>
      <c r="K3826" t="s">
        <v>47</v>
      </c>
      <c r="L3826">
        <v>2030628</v>
      </c>
      <c r="M3826">
        <v>6</v>
      </c>
      <c r="P3826">
        <v>0</v>
      </c>
      <c r="Q3826" t="s">
        <v>1719</v>
      </c>
      <c r="R3826" s="1">
        <v>42501</v>
      </c>
      <c r="S3826" t="s">
        <v>40</v>
      </c>
      <c r="T3826" t="s">
        <v>1720</v>
      </c>
      <c r="U3826" t="s">
        <v>71</v>
      </c>
      <c r="V3826" s="1">
        <v>42501</v>
      </c>
      <c r="W3826" s="12">
        <v>-445</v>
      </c>
      <c r="X3826" s="4" t="str">
        <f t="shared" si="119"/>
        <v>Income</v>
      </c>
      <c r="Y3826" s="5">
        <v>42491</v>
      </c>
      <c r="Z3826" s="6" t="s">
        <v>8072</v>
      </c>
      <c r="AA3826" s="7" t="str">
        <f t="shared" si="118"/>
        <v>Car Park Excess Fee Notice Income</v>
      </c>
    </row>
    <row r="3827" spans="1:27" x14ac:dyDescent="0.25">
      <c r="A3827" t="s">
        <v>23</v>
      </c>
      <c r="B3827" t="s">
        <v>24</v>
      </c>
      <c r="C3827" t="s">
        <v>25</v>
      </c>
      <c r="D3827" t="s">
        <v>26</v>
      </c>
      <c r="E3827" t="s">
        <v>721</v>
      </c>
      <c r="F3827" t="s">
        <v>722</v>
      </c>
      <c r="G3827" t="s">
        <v>696</v>
      </c>
      <c r="H3827" t="s">
        <v>697</v>
      </c>
      <c r="J3827">
        <v>201702</v>
      </c>
      <c r="K3827" t="s">
        <v>47</v>
      </c>
      <c r="L3827">
        <v>2030620</v>
      </c>
      <c r="M3827">
        <v>10</v>
      </c>
      <c r="P3827">
        <v>0</v>
      </c>
      <c r="Q3827" t="s">
        <v>1721</v>
      </c>
      <c r="R3827" s="1">
        <v>42500</v>
      </c>
      <c r="S3827" t="s">
        <v>40</v>
      </c>
      <c r="T3827" t="s">
        <v>1722</v>
      </c>
      <c r="U3827" t="s">
        <v>746</v>
      </c>
      <c r="V3827" s="1">
        <v>42500</v>
      </c>
      <c r="W3827" s="12">
        <v>-35</v>
      </c>
      <c r="X3827" s="4" t="str">
        <f t="shared" si="119"/>
        <v>Income</v>
      </c>
      <c r="Y3827" s="5">
        <v>42491</v>
      </c>
      <c r="Z3827" s="6" t="s">
        <v>8072</v>
      </c>
      <c r="AA3827" s="7" t="str">
        <f t="shared" si="118"/>
        <v>Car Park Excess Fee Notice Income</v>
      </c>
    </row>
    <row r="3828" spans="1:27" x14ac:dyDescent="0.25">
      <c r="A3828" t="s">
        <v>23</v>
      </c>
      <c r="B3828" t="s">
        <v>24</v>
      </c>
      <c r="C3828" t="s">
        <v>25</v>
      </c>
      <c r="D3828" t="s">
        <v>26</v>
      </c>
      <c r="E3828" t="s">
        <v>721</v>
      </c>
      <c r="F3828" t="s">
        <v>722</v>
      </c>
      <c r="G3828" t="s">
        <v>696</v>
      </c>
      <c r="H3828" t="s">
        <v>697</v>
      </c>
      <c r="J3828">
        <v>201702</v>
      </c>
      <c r="K3828" t="s">
        <v>47</v>
      </c>
      <c r="L3828">
        <v>2030621</v>
      </c>
      <c r="M3828">
        <v>4</v>
      </c>
      <c r="P3828">
        <v>0</v>
      </c>
      <c r="Q3828" t="s">
        <v>1723</v>
      </c>
      <c r="R3828" s="1">
        <v>42500</v>
      </c>
      <c r="S3828" t="s">
        <v>40</v>
      </c>
      <c r="T3828" t="s">
        <v>1724</v>
      </c>
      <c r="U3828" t="s">
        <v>746</v>
      </c>
      <c r="V3828" s="1">
        <v>42500</v>
      </c>
      <c r="W3828" s="12">
        <v>-190</v>
      </c>
      <c r="X3828" s="4" t="str">
        <f t="shared" si="119"/>
        <v>Income</v>
      </c>
      <c r="Y3828" s="5">
        <v>42491</v>
      </c>
      <c r="Z3828" s="6" t="s">
        <v>8072</v>
      </c>
      <c r="AA3828" s="7" t="str">
        <f t="shared" si="118"/>
        <v>Car Park Excess Fee Notice Income</v>
      </c>
    </row>
    <row r="3829" spans="1:27" x14ac:dyDescent="0.25">
      <c r="A3829" t="s">
        <v>23</v>
      </c>
      <c r="B3829" t="s">
        <v>24</v>
      </c>
      <c r="C3829" t="s">
        <v>25</v>
      </c>
      <c r="D3829" t="s">
        <v>26</v>
      </c>
      <c r="E3829" t="s">
        <v>721</v>
      </c>
      <c r="F3829" t="s">
        <v>722</v>
      </c>
      <c r="G3829" t="s">
        <v>696</v>
      </c>
      <c r="H3829" t="s">
        <v>697</v>
      </c>
      <c r="J3829">
        <v>201702</v>
      </c>
      <c r="K3829" t="s">
        <v>47</v>
      </c>
      <c r="L3829">
        <v>2030592</v>
      </c>
      <c r="M3829">
        <v>0</v>
      </c>
      <c r="P3829">
        <v>0</v>
      </c>
      <c r="Q3829" t="s">
        <v>1725</v>
      </c>
      <c r="R3829" s="1">
        <v>42495</v>
      </c>
      <c r="S3829" t="s">
        <v>40</v>
      </c>
      <c r="T3829" t="s">
        <v>1726</v>
      </c>
      <c r="U3829" t="s">
        <v>71</v>
      </c>
      <c r="V3829" s="1">
        <v>42495</v>
      </c>
      <c r="W3829" s="12">
        <v>-120</v>
      </c>
      <c r="X3829" s="4" t="str">
        <f t="shared" si="119"/>
        <v>Income</v>
      </c>
      <c r="Y3829" s="5">
        <v>42491</v>
      </c>
      <c r="Z3829" s="6" t="s">
        <v>8072</v>
      </c>
      <c r="AA3829" s="7" t="str">
        <f t="shared" si="118"/>
        <v>Car Park Excess Fee Notice Income</v>
      </c>
    </row>
    <row r="3830" spans="1:27" x14ac:dyDescent="0.25">
      <c r="A3830" t="s">
        <v>23</v>
      </c>
      <c r="B3830" t="s">
        <v>24</v>
      </c>
      <c r="C3830" t="s">
        <v>25</v>
      </c>
      <c r="D3830" t="s">
        <v>26</v>
      </c>
      <c r="E3830" t="s">
        <v>721</v>
      </c>
      <c r="F3830" t="s">
        <v>722</v>
      </c>
      <c r="G3830" t="s">
        <v>696</v>
      </c>
      <c r="H3830" t="s">
        <v>697</v>
      </c>
      <c r="J3830">
        <v>201702</v>
      </c>
      <c r="K3830" t="s">
        <v>47</v>
      </c>
      <c r="L3830">
        <v>2030591</v>
      </c>
      <c r="M3830">
        <v>2</v>
      </c>
      <c r="P3830">
        <v>0</v>
      </c>
      <c r="Q3830" t="s">
        <v>1727</v>
      </c>
      <c r="R3830" s="1">
        <v>42495</v>
      </c>
      <c r="S3830" t="s">
        <v>40</v>
      </c>
      <c r="T3830" t="s">
        <v>1728</v>
      </c>
      <c r="U3830" t="s">
        <v>71</v>
      </c>
      <c r="V3830" s="1">
        <v>42495</v>
      </c>
      <c r="W3830" s="12">
        <v>-155</v>
      </c>
      <c r="X3830" s="4" t="str">
        <f t="shared" si="119"/>
        <v>Income</v>
      </c>
      <c r="Y3830" s="5">
        <v>42491</v>
      </c>
      <c r="Z3830" s="6" t="s">
        <v>8072</v>
      </c>
      <c r="AA3830" s="7" t="str">
        <f t="shared" si="118"/>
        <v>Car Park Excess Fee Notice Income</v>
      </c>
    </row>
    <row r="3831" spans="1:27" x14ac:dyDescent="0.25">
      <c r="A3831" t="s">
        <v>23</v>
      </c>
      <c r="B3831" t="s">
        <v>24</v>
      </c>
      <c r="C3831" t="s">
        <v>25</v>
      </c>
      <c r="D3831" t="s">
        <v>26</v>
      </c>
      <c r="E3831" t="s">
        <v>721</v>
      </c>
      <c r="F3831" t="s">
        <v>722</v>
      </c>
      <c r="G3831" t="s">
        <v>696</v>
      </c>
      <c r="H3831" t="s">
        <v>697</v>
      </c>
      <c r="J3831">
        <v>201702</v>
      </c>
      <c r="K3831" t="s">
        <v>47</v>
      </c>
      <c r="L3831">
        <v>2030556</v>
      </c>
      <c r="M3831">
        <v>60</v>
      </c>
      <c r="P3831">
        <v>0</v>
      </c>
      <c r="Q3831" t="s">
        <v>1729</v>
      </c>
      <c r="R3831" s="1">
        <v>42493</v>
      </c>
      <c r="S3831" t="s">
        <v>40</v>
      </c>
      <c r="T3831" t="s">
        <v>1730</v>
      </c>
      <c r="U3831" t="s">
        <v>746</v>
      </c>
      <c r="V3831" s="1">
        <v>42493</v>
      </c>
      <c r="W3831" s="12">
        <v>-910</v>
      </c>
      <c r="X3831" s="4" t="str">
        <f t="shared" si="119"/>
        <v>Income</v>
      </c>
      <c r="Y3831" s="5">
        <v>42491</v>
      </c>
      <c r="Z3831" s="6" t="s">
        <v>8072</v>
      </c>
      <c r="AA3831" s="7" t="str">
        <f t="shared" si="118"/>
        <v>Car Park Excess Fee Notice Income</v>
      </c>
    </row>
    <row r="3832" spans="1:27" x14ac:dyDescent="0.25">
      <c r="A3832" t="s">
        <v>23</v>
      </c>
      <c r="B3832" t="s">
        <v>24</v>
      </c>
      <c r="C3832" t="s">
        <v>25</v>
      </c>
      <c r="D3832" t="s">
        <v>26</v>
      </c>
      <c r="E3832" t="s">
        <v>721</v>
      </c>
      <c r="F3832" t="s">
        <v>722</v>
      </c>
      <c r="G3832" t="s">
        <v>696</v>
      </c>
      <c r="H3832" t="s">
        <v>697</v>
      </c>
      <c r="J3832">
        <v>201702</v>
      </c>
      <c r="K3832" t="s">
        <v>47</v>
      </c>
      <c r="L3832">
        <v>2030601</v>
      </c>
      <c r="M3832">
        <v>93</v>
      </c>
      <c r="P3832">
        <v>0</v>
      </c>
      <c r="Q3832" t="s">
        <v>1731</v>
      </c>
      <c r="R3832" s="1">
        <v>42499</v>
      </c>
      <c r="S3832" t="s">
        <v>40</v>
      </c>
      <c r="T3832" t="s">
        <v>1732</v>
      </c>
      <c r="U3832" t="s">
        <v>746</v>
      </c>
      <c r="V3832" s="1">
        <v>42499</v>
      </c>
      <c r="W3832" s="12">
        <v>-2539</v>
      </c>
      <c r="X3832" s="4" t="str">
        <f t="shared" si="119"/>
        <v>Income</v>
      </c>
      <c r="Y3832" s="5">
        <v>42491</v>
      </c>
      <c r="Z3832" s="6" t="s">
        <v>8072</v>
      </c>
      <c r="AA3832" s="7" t="str">
        <f t="shared" si="118"/>
        <v>Car Park Excess Fee Notice Income</v>
      </c>
    </row>
    <row r="3833" spans="1:27" x14ac:dyDescent="0.25">
      <c r="A3833" t="s">
        <v>23</v>
      </c>
      <c r="B3833" t="s">
        <v>24</v>
      </c>
      <c r="C3833" t="s">
        <v>25</v>
      </c>
      <c r="D3833" t="s">
        <v>26</v>
      </c>
      <c r="E3833" t="s">
        <v>721</v>
      </c>
      <c r="F3833" t="s">
        <v>722</v>
      </c>
      <c r="G3833" t="s">
        <v>696</v>
      </c>
      <c r="H3833" t="s">
        <v>697</v>
      </c>
      <c r="J3833">
        <v>201702</v>
      </c>
      <c r="K3833" t="s">
        <v>47</v>
      </c>
      <c r="L3833">
        <v>2030602</v>
      </c>
      <c r="M3833">
        <v>14</v>
      </c>
      <c r="P3833">
        <v>0</v>
      </c>
      <c r="Q3833" t="s">
        <v>1733</v>
      </c>
      <c r="R3833" s="1">
        <v>42499</v>
      </c>
      <c r="S3833" t="s">
        <v>40</v>
      </c>
      <c r="T3833" t="s">
        <v>1734</v>
      </c>
      <c r="U3833" t="s">
        <v>746</v>
      </c>
      <c r="V3833" s="1">
        <v>42499</v>
      </c>
      <c r="W3833" s="12">
        <v>-1720</v>
      </c>
      <c r="X3833" s="4" t="str">
        <f t="shared" si="119"/>
        <v>Income</v>
      </c>
      <c r="Y3833" s="5">
        <v>42491</v>
      </c>
      <c r="Z3833" s="6" t="s">
        <v>8072</v>
      </c>
      <c r="AA3833" s="7" t="str">
        <f t="shared" si="118"/>
        <v>Car Park Excess Fee Notice Income</v>
      </c>
    </row>
    <row r="3834" spans="1:27" x14ac:dyDescent="0.25">
      <c r="A3834" t="s">
        <v>23</v>
      </c>
      <c r="B3834" t="s">
        <v>24</v>
      </c>
      <c r="C3834" t="s">
        <v>25</v>
      </c>
      <c r="D3834" t="s">
        <v>26</v>
      </c>
      <c r="E3834" t="s">
        <v>721</v>
      </c>
      <c r="F3834" t="s">
        <v>722</v>
      </c>
      <c r="G3834" t="s">
        <v>696</v>
      </c>
      <c r="H3834" t="s">
        <v>697</v>
      </c>
      <c r="J3834">
        <v>201702</v>
      </c>
      <c r="K3834" t="s">
        <v>47</v>
      </c>
      <c r="L3834">
        <v>2030615</v>
      </c>
      <c r="M3834">
        <v>134</v>
      </c>
      <c r="P3834">
        <v>0</v>
      </c>
      <c r="Q3834" t="s">
        <v>1735</v>
      </c>
      <c r="R3834" s="1">
        <v>42500</v>
      </c>
      <c r="S3834" t="s">
        <v>40</v>
      </c>
      <c r="T3834" t="s">
        <v>1736</v>
      </c>
      <c r="U3834" t="s">
        <v>746</v>
      </c>
      <c r="V3834" s="1">
        <v>42500</v>
      </c>
      <c r="W3834" s="12">
        <v>-2622</v>
      </c>
      <c r="X3834" s="4" t="str">
        <f t="shared" si="119"/>
        <v>Income</v>
      </c>
      <c r="Y3834" s="5">
        <v>42491</v>
      </c>
      <c r="Z3834" s="6" t="s">
        <v>8072</v>
      </c>
      <c r="AA3834" s="7" t="str">
        <f t="shared" si="118"/>
        <v>Car Park Excess Fee Notice Income</v>
      </c>
    </row>
    <row r="3835" spans="1:27" x14ac:dyDescent="0.25">
      <c r="A3835" t="s">
        <v>23</v>
      </c>
      <c r="B3835" t="s">
        <v>24</v>
      </c>
      <c r="C3835" t="s">
        <v>25</v>
      </c>
      <c r="D3835" t="s">
        <v>26</v>
      </c>
      <c r="E3835" t="s">
        <v>721</v>
      </c>
      <c r="F3835" t="s">
        <v>722</v>
      </c>
      <c r="G3835" t="s">
        <v>696</v>
      </c>
      <c r="H3835" t="s">
        <v>697</v>
      </c>
      <c r="J3835">
        <v>201702</v>
      </c>
      <c r="K3835" t="s">
        <v>47</v>
      </c>
      <c r="L3835">
        <v>2030552</v>
      </c>
      <c r="M3835">
        <v>23</v>
      </c>
      <c r="P3835">
        <v>0</v>
      </c>
      <c r="Q3835" t="s">
        <v>1737</v>
      </c>
      <c r="R3835" s="1">
        <v>42493</v>
      </c>
      <c r="S3835" t="s">
        <v>40</v>
      </c>
      <c r="T3835" t="s">
        <v>1738</v>
      </c>
      <c r="U3835" t="s">
        <v>746</v>
      </c>
      <c r="V3835" s="1">
        <v>42493</v>
      </c>
      <c r="W3835" s="12">
        <v>-1145</v>
      </c>
      <c r="X3835" s="4" t="str">
        <f t="shared" si="119"/>
        <v>Income</v>
      </c>
      <c r="Y3835" s="5">
        <v>42491</v>
      </c>
      <c r="Z3835" s="6" t="s">
        <v>8072</v>
      </c>
      <c r="AA3835" s="7" t="str">
        <f t="shared" si="118"/>
        <v>Car Park Excess Fee Notice Income</v>
      </c>
    </row>
    <row r="3836" spans="1:27" x14ac:dyDescent="0.25">
      <c r="A3836" t="s">
        <v>23</v>
      </c>
      <c r="B3836" t="s">
        <v>24</v>
      </c>
      <c r="C3836" t="s">
        <v>25</v>
      </c>
      <c r="D3836" t="s">
        <v>26</v>
      </c>
      <c r="E3836" t="s">
        <v>721</v>
      </c>
      <c r="F3836" t="s">
        <v>722</v>
      </c>
      <c r="G3836" t="s">
        <v>696</v>
      </c>
      <c r="H3836" t="s">
        <v>697</v>
      </c>
      <c r="J3836">
        <v>201702</v>
      </c>
      <c r="K3836" t="s">
        <v>47</v>
      </c>
      <c r="L3836">
        <v>2030553</v>
      </c>
      <c r="M3836">
        <v>19</v>
      </c>
      <c r="P3836">
        <v>0</v>
      </c>
      <c r="Q3836" t="s">
        <v>1739</v>
      </c>
      <c r="R3836" s="1">
        <v>42493</v>
      </c>
      <c r="S3836" t="s">
        <v>40</v>
      </c>
      <c r="T3836" t="s">
        <v>1740</v>
      </c>
      <c r="U3836" t="s">
        <v>746</v>
      </c>
      <c r="V3836" s="1">
        <v>42493</v>
      </c>
      <c r="W3836" s="12">
        <v>-1090</v>
      </c>
      <c r="X3836" s="4" t="str">
        <f t="shared" si="119"/>
        <v>Income</v>
      </c>
      <c r="Y3836" s="5">
        <v>42491</v>
      </c>
      <c r="Z3836" s="6" t="s">
        <v>8072</v>
      </c>
      <c r="AA3836" s="7" t="str">
        <f t="shared" si="118"/>
        <v>Car Park Excess Fee Notice Income</v>
      </c>
    </row>
    <row r="3837" spans="1:27" x14ac:dyDescent="0.25">
      <c r="A3837" t="s">
        <v>23</v>
      </c>
      <c r="B3837" t="s">
        <v>24</v>
      </c>
      <c r="C3837" t="s">
        <v>25</v>
      </c>
      <c r="D3837" t="s">
        <v>26</v>
      </c>
      <c r="E3837" t="s">
        <v>721</v>
      </c>
      <c r="F3837" t="s">
        <v>722</v>
      </c>
      <c r="G3837" t="s">
        <v>696</v>
      </c>
      <c r="H3837" t="s">
        <v>697</v>
      </c>
      <c r="J3837">
        <v>201702</v>
      </c>
      <c r="K3837" t="s">
        <v>39</v>
      </c>
      <c r="L3837">
        <v>7010527</v>
      </c>
      <c r="M3837">
        <v>9</v>
      </c>
      <c r="P3837">
        <v>0</v>
      </c>
      <c r="R3837" s="1">
        <v>42508</v>
      </c>
      <c r="S3837" t="s">
        <v>40</v>
      </c>
      <c r="T3837" t="s">
        <v>1741</v>
      </c>
      <c r="U3837" t="s">
        <v>42</v>
      </c>
      <c r="V3837" s="1">
        <v>42508</v>
      </c>
      <c r="W3837" s="12">
        <v>7894</v>
      </c>
      <c r="X3837" s="4" t="str">
        <f t="shared" si="119"/>
        <v>Income</v>
      </c>
      <c r="Y3837" s="5">
        <v>42491</v>
      </c>
      <c r="Z3837" s="6" t="s">
        <v>8072</v>
      </c>
      <c r="AA3837" s="7" t="str">
        <f t="shared" si="118"/>
        <v>Car Park Excess Fee Notice Income</v>
      </c>
    </row>
    <row r="3838" spans="1:27" x14ac:dyDescent="0.25">
      <c r="A3838" t="s">
        <v>23</v>
      </c>
      <c r="B3838" t="s">
        <v>24</v>
      </c>
      <c r="C3838" t="s">
        <v>25</v>
      </c>
      <c r="D3838" t="s">
        <v>26</v>
      </c>
      <c r="E3838" t="s">
        <v>721</v>
      </c>
      <c r="F3838" t="s">
        <v>722</v>
      </c>
      <c r="G3838" t="s">
        <v>696</v>
      </c>
      <c r="H3838" t="s">
        <v>697</v>
      </c>
      <c r="J3838">
        <v>201702</v>
      </c>
      <c r="K3838" t="s">
        <v>39</v>
      </c>
      <c r="L3838">
        <v>7010527</v>
      </c>
      <c r="M3838">
        <v>5</v>
      </c>
      <c r="P3838">
        <v>0</v>
      </c>
      <c r="R3838" s="1">
        <v>42508</v>
      </c>
      <c r="S3838" t="s">
        <v>40</v>
      </c>
      <c r="T3838" t="s">
        <v>1742</v>
      </c>
      <c r="U3838" t="s">
        <v>42</v>
      </c>
      <c r="V3838" s="1">
        <v>42508</v>
      </c>
      <c r="W3838" s="12">
        <v>5767</v>
      </c>
      <c r="X3838" s="4" t="str">
        <f t="shared" si="119"/>
        <v>Income</v>
      </c>
      <c r="Y3838" s="5">
        <v>42491</v>
      </c>
      <c r="Z3838" s="6" t="s">
        <v>8072</v>
      </c>
      <c r="AA3838" s="7" t="str">
        <f t="shared" si="118"/>
        <v>Car Park Excess Fee Notice Income</v>
      </c>
    </row>
    <row r="3839" spans="1:27" x14ac:dyDescent="0.25">
      <c r="A3839" t="s">
        <v>23</v>
      </c>
      <c r="B3839" t="s">
        <v>24</v>
      </c>
      <c r="C3839" t="s">
        <v>25</v>
      </c>
      <c r="D3839" t="s">
        <v>26</v>
      </c>
      <c r="E3839" t="s">
        <v>721</v>
      </c>
      <c r="F3839" t="s">
        <v>722</v>
      </c>
      <c r="G3839" t="s">
        <v>696</v>
      </c>
      <c r="H3839" t="s">
        <v>697</v>
      </c>
      <c r="J3839">
        <v>201702</v>
      </c>
      <c r="K3839" t="s">
        <v>47</v>
      </c>
      <c r="L3839">
        <v>2030679</v>
      </c>
      <c r="M3839">
        <v>8</v>
      </c>
      <c r="P3839">
        <v>0</v>
      </c>
      <c r="Q3839" t="s">
        <v>1743</v>
      </c>
      <c r="R3839" s="1">
        <v>42507</v>
      </c>
      <c r="S3839" t="s">
        <v>40</v>
      </c>
      <c r="T3839" t="s">
        <v>1744</v>
      </c>
      <c r="U3839" t="s">
        <v>71</v>
      </c>
      <c r="V3839" s="1">
        <v>42507</v>
      </c>
      <c r="W3839" s="12">
        <v>-545</v>
      </c>
      <c r="X3839" s="4" t="str">
        <f t="shared" si="119"/>
        <v>Income</v>
      </c>
      <c r="Y3839" s="5">
        <v>42491</v>
      </c>
      <c r="Z3839" s="6" t="s">
        <v>8072</v>
      </c>
      <c r="AA3839" s="7" t="str">
        <f t="shared" si="118"/>
        <v>Car Park Excess Fee Notice Income</v>
      </c>
    </row>
    <row r="3840" spans="1:27" x14ac:dyDescent="0.25">
      <c r="A3840" t="s">
        <v>23</v>
      </c>
      <c r="B3840" t="s">
        <v>24</v>
      </c>
      <c r="C3840" t="s">
        <v>25</v>
      </c>
      <c r="D3840" t="s">
        <v>26</v>
      </c>
      <c r="E3840" t="s">
        <v>721</v>
      </c>
      <c r="F3840" t="s">
        <v>722</v>
      </c>
      <c r="G3840" t="s">
        <v>696</v>
      </c>
      <c r="H3840" t="s">
        <v>697</v>
      </c>
      <c r="J3840">
        <v>201702</v>
      </c>
      <c r="K3840" t="s">
        <v>47</v>
      </c>
      <c r="L3840">
        <v>2030698</v>
      </c>
      <c r="M3840">
        <v>32</v>
      </c>
      <c r="P3840">
        <v>0</v>
      </c>
      <c r="Q3840" t="s">
        <v>1745</v>
      </c>
      <c r="R3840" s="1">
        <v>42508</v>
      </c>
      <c r="S3840" t="s">
        <v>40</v>
      </c>
      <c r="T3840" t="s">
        <v>1746</v>
      </c>
      <c r="U3840" t="s">
        <v>50</v>
      </c>
      <c r="V3840" s="1">
        <v>42508</v>
      </c>
      <c r="W3840" s="12">
        <v>-4188.7700000000004</v>
      </c>
      <c r="X3840" s="4" t="str">
        <f t="shared" si="119"/>
        <v>Income</v>
      </c>
      <c r="Y3840" s="5">
        <v>42491</v>
      </c>
      <c r="Z3840" s="6" t="s">
        <v>8072</v>
      </c>
      <c r="AA3840" s="7" t="str">
        <f t="shared" si="118"/>
        <v>Car Park Excess Fee Notice Income</v>
      </c>
    </row>
    <row r="3841" spans="1:27" x14ac:dyDescent="0.25">
      <c r="A3841" t="s">
        <v>23</v>
      </c>
      <c r="B3841" t="s">
        <v>24</v>
      </c>
      <c r="C3841" t="s">
        <v>25</v>
      </c>
      <c r="D3841" t="s">
        <v>26</v>
      </c>
      <c r="E3841" t="s">
        <v>721</v>
      </c>
      <c r="F3841" t="s">
        <v>722</v>
      </c>
      <c r="G3841" t="s">
        <v>696</v>
      </c>
      <c r="H3841" t="s">
        <v>697</v>
      </c>
      <c r="J3841">
        <v>201702</v>
      </c>
      <c r="K3841" t="s">
        <v>47</v>
      </c>
      <c r="L3841">
        <v>2030760</v>
      </c>
      <c r="M3841">
        <v>4</v>
      </c>
      <c r="P3841">
        <v>0</v>
      </c>
      <c r="Q3841" t="s">
        <v>1747</v>
      </c>
      <c r="R3841" s="1">
        <v>42516</v>
      </c>
      <c r="S3841" t="s">
        <v>40</v>
      </c>
      <c r="T3841" t="s">
        <v>1748</v>
      </c>
      <c r="U3841" t="s">
        <v>71</v>
      </c>
      <c r="V3841" s="1">
        <v>42516</v>
      </c>
      <c r="W3841" s="12">
        <v>-415</v>
      </c>
      <c r="X3841" s="4" t="str">
        <f t="shared" si="119"/>
        <v>Income</v>
      </c>
      <c r="Y3841" s="5">
        <v>42491</v>
      </c>
      <c r="Z3841" s="6" t="s">
        <v>8072</v>
      </c>
      <c r="AA3841" s="7" t="str">
        <f t="shared" si="118"/>
        <v>Car Park Excess Fee Notice Income</v>
      </c>
    </row>
    <row r="3842" spans="1:27" x14ac:dyDescent="0.25">
      <c r="A3842" t="s">
        <v>23</v>
      </c>
      <c r="B3842" t="s">
        <v>24</v>
      </c>
      <c r="C3842" t="s">
        <v>25</v>
      </c>
      <c r="D3842" t="s">
        <v>26</v>
      </c>
      <c r="E3842" t="s">
        <v>721</v>
      </c>
      <c r="F3842" t="s">
        <v>722</v>
      </c>
      <c r="G3842" t="s">
        <v>696</v>
      </c>
      <c r="H3842" t="s">
        <v>697</v>
      </c>
      <c r="J3842">
        <v>201702</v>
      </c>
      <c r="K3842" t="s">
        <v>47</v>
      </c>
      <c r="L3842">
        <v>2030672</v>
      </c>
      <c r="M3842">
        <v>2</v>
      </c>
      <c r="P3842">
        <v>0</v>
      </c>
      <c r="Q3842" t="s">
        <v>1749</v>
      </c>
      <c r="R3842" s="1">
        <v>42506</v>
      </c>
      <c r="S3842" t="s">
        <v>40</v>
      </c>
      <c r="T3842" t="s">
        <v>1750</v>
      </c>
      <c r="U3842" t="s">
        <v>746</v>
      </c>
      <c r="V3842" s="1">
        <v>42506</v>
      </c>
      <c r="W3842" s="12">
        <v>-125</v>
      </c>
      <c r="X3842" s="4" t="str">
        <f t="shared" si="119"/>
        <v>Income</v>
      </c>
      <c r="Y3842" s="5">
        <v>42491</v>
      </c>
      <c r="Z3842" s="6" t="s">
        <v>8072</v>
      </c>
      <c r="AA3842" s="7" t="str">
        <f t="shared" ref="AA3842:AA3905" si="120">IF(X3842="Expenditure",X3842,H3842)</f>
        <v>Car Park Excess Fee Notice Income</v>
      </c>
    </row>
    <row r="3843" spans="1:27" x14ac:dyDescent="0.25">
      <c r="A3843" t="s">
        <v>23</v>
      </c>
      <c r="B3843" t="s">
        <v>24</v>
      </c>
      <c r="C3843" t="s">
        <v>25</v>
      </c>
      <c r="D3843" t="s">
        <v>26</v>
      </c>
      <c r="E3843" t="s">
        <v>721</v>
      </c>
      <c r="F3843" t="s">
        <v>722</v>
      </c>
      <c r="G3843" t="s">
        <v>696</v>
      </c>
      <c r="H3843" t="s">
        <v>697</v>
      </c>
      <c r="J3843">
        <v>201702</v>
      </c>
      <c r="K3843" t="s">
        <v>47</v>
      </c>
      <c r="L3843">
        <v>2030742</v>
      </c>
      <c r="M3843">
        <v>8</v>
      </c>
      <c r="P3843">
        <v>0</v>
      </c>
      <c r="Q3843" t="s">
        <v>1751</v>
      </c>
      <c r="R3843" s="1">
        <v>42514</v>
      </c>
      <c r="S3843" t="s">
        <v>40</v>
      </c>
      <c r="T3843" t="s">
        <v>1752</v>
      </c>
      <c r="U3843" t="s">
        <v>71</v>
      </c>
      <c r="V3843" s="1">
        <v>42514</v>
      </c>
      <c r="W3843" s="12">
        <v>-552</v>
      </c>
      <c r="X3843" s="4" t="str">
        <f t="shared" ref="X3843:X3906" si="121">IF(LEFT(G3843,2)="R9","Income","Expenditure")</f>
        <v>Income</v>
      </c>
      <c r="Y3843" s="5">
        <v>42491</v>
      </c>
      <c r="Z3843" s="6" t="s">
        <v>8072</v>
      </c>
      <c r="AA3843" s="7" t="str">
        <f t="shared" si="120"/>
        <v>Car Park Excess Fee Notice Income</v>
      </c>
    </row>
    <row r="3844" spans="1:27" x14ac:dyDescent="0.25">
      <c r="A3844" t="s">
        <v>23</v>
      </c>
      <c r="B3844" t="s">
        <v>24</v>
      </c>
      <c r="C3844" t="s">
        <v>25</v>
      </c>
      <c r="D3844" t="s">
        <v>26</v>
      </c>
      <c r="E3844" t="s">
        <v>721</v>
      </c>
      <c r="F3844" t="s">
        <v>722</v>
      </c>
      <c r="G3844" t="s">
        <v>696</v>
      </c>
      <c r="H3844" t="s">
        <v>697</v>
      </c>
      <c r="J3844">
        <v>201702</v>
      </c>
      <c r="K3844" t="s">
        <v>47</v>
      </c>
      <c r="L3844">
        <v>2030688</v>
      </c>
      <c r="M3844">
        <v>3</v>
      </c>
      <c r="P3844">
        <v>0</v>
      </c>
      <c r="Q3844" t="s">
        <v>1753</v>
      </c>
      <c r="R3844" s="1">
        <v>42508</v>
      </c>
      <c r="S3844" t="s">
        <v>40</v>
      </c>
      <c r="T3844" t="s">
        <v>1754</v>
      </c>
      <c r="U3844" t="s">
        <v>71</v>
      </c>
      <c r="V3844" s="1">
        <v>42508</v>
      </c>
      <c r="W3844" s="12">
        <v>-35</v>
      </c>
      <c r="X3844" s="4" t="str">
        <f t="shared" si="121"/>
        <v>Income</v>
      </c>
      <c r="Y3844" s="5">
        <v>42491</v>
      </c>
      <c r="Z3844" s="6" t="s">
        <v>8072</v>
      </c>
      <c r="AA3844" s="7" t="str">
        <f t="shared" si="120"/>
        <v>Car Park Excess Fee Notice Income</v>
      </c>
    </row>
    <row r="3845" spans="1:27" x14ac:dyDescent="0.25">
      <c r="A3845" t="s">
        <v>23</v>
      </c>
      <c r="B3845" t="s">
        <v>24</v>
      </c>
      <c r="C3845" t="s">
        <v>25</v>
      </c>
      <c r="D3845" t="s">
        <v>26</v>
      </c>
      <c r="E3845" t="s">
        <v>721</v>
      </c>
      <c r="F3845" t="s">
        <v>722</v>
      </c>
      <c r="G3845" t="s">
        <v>696</v>
      </c>
      <c r="H3845" t="s">
        <v>697</v>
      </c>
      <c r="J3845">
        <v>201702</v>
      </c>
      <c r="K3845" t="s">
        <v>47</v>
      </c>
      <c r="L3845">
        <v>2030733</v>
      </c>
      <c r="M3845">
        <v>2</v>
      </c>
      <c r="P3845">
        <v>0</v>
      </c>
      <c r="Q3845" t="s">
        <v>1755</v>
      </c>
      <c r="R3845" s="1">
        <v>42513</v>
      </c>
      <c r="S3845" t="s">
        <v>40</v>
      </c>
      <c r="T3845" t="s">
        <v>1756</v>
      </c>
      <c r="U3845" t="s">
        <v>746</v>
      </c>
      <c r="V3845" s="1">
        <v>42513</v>
      </c>
      <c r="W3845" s="12">
        <v>-25</v>
      </c>
      <c r="X3845" s="4" t="str">
        <f t="shared" si="121"/>
        <v>Income</v>
      </c>
      <c r="Y3845" s="5">
        <v>42491</v>
      </c>
      <c r="Z3845" s="6" t="s">
        <v>8072</v>
      </c>
      <c r="AA3845" s="7" t="str">
        <f t="shared" si="120"/>
        <v>Car Park Excess Fee Notice Income</v>
      </c>
    </row>
    <row r="3846" spans="1:27" x14ac:dyDescent="0.25">
      <c r="A3846" t="s">
        <v>23</v>
      </c>
      <c r="B3846" t="s">
        <v>24</v>
      </c>
      <c r="C3846" t="s">
        <v>25</v>
      </c>
      <c r="D3846" t="s">
        <v>26</v>
      </c>
      <c r="E3846" t="s">
        <v>721</v>
      </c>
      <c r="F3846" t="s">
        <v>722</v>
      </c>
      <c r="G3846" t="s">
        <v>696</v>
      </c>
      <c r="H3846" t="s">
        <v>697</v>
      </c>
      <c r="J3846">
        <v>201702</v>
      </c>
      <c r="K3846" t="s">
        <v>47</v>
      </c>
      <c r="L3846">
        <v>2030718</v>
      </c>
      <c r="M3846">
        <v>8</v>
      </c>
      <c r="P3846">
        <v>0</v>
      </c>
      <c r="Q3846" t="s">
        <v>1757</v>
      </c>
      <c r="R3846" s="1">
        <v>42510</v>
      </c>
      <c r="S3846" t="s">
        <v>40</v>
      </c>
      <c r="T3846" t="s">
        <v>1758</v>
      </c>
      <c r="U3846" t="s">
        <v>71</v>
      </c>
      <c r="V3846" s="1">
        <v>42510</v>
      </c>
      <c r="W3846" s="12">
        <v>-50</v>
      </c>
      <c r="X3846" s="4" t="str">
        <f t="shared" si="121"/>
        <v>Income</v>
      </c>
      <c r="Y3846" s="5">
        <v>42491</v>
      </c>
      <c r="Z3846" s="6" t="s">
        <v>8072</v>
      </c>
      <c r="AA3846" s="7" t="str">
        <f t="shared" si="120"/>
        <v>Car Park Excess Fee Notice Income</v>
      </c>
    </row>
    <row r="3847" spans="1:27" x14ac:dyDescent="0.25">
      <c r="A3847" t="s">
        <v>23</v>
      </c>
      <c r="B3847" t="s">
        <v>24</v>
      </c>
      <c r="C3847" t="s">
        <v>25</v>
      </c>
      <c r="D3847" t="s">
        <v>26</v>
      </c>
      <c r="E3847" t="s">
        <v>721</v>
      </c>
      <c r="F3847" t="s">
        <v>722</v>
      </c>
      <c r="G3847" t="s">
        <v>696</v>
      </c>
      <c r="H3847" t="s">
        <v>697</v>
      </c>
      <c r="J3847">
        <v>201702</v>
      </c>
      <c r="K3847" t="s">
        <v>47</v>
      </c>
      <c r="L3847">
        <v>2030770</v>
      </c>
      <c r="M3847">
        <v>3</v>
      </c>
      <c r="P3847">
        <v>0</v>
      </c>
      <c r="Q3847" t="s">
        <v>1759</v>
      </c>
      <c r="R3847" s="1">
        <v>42517</v>
      </c>
      <c r="S3847" t="s">
        <v>40</v>
      </c>
      <c r="T3847" t="s">
        <v>1760</v>
      </c>
      <c r="U3847" t="s">
        <v>71</v>
      </c>
      <c r="V3847" s="1">
        <v>42517</v>
      </c>
      <c r="W3847" s="12">
        <v>-270</v>
      </c>
      <c r="X3847" s="4" t="str">
        <f t="shared" si="121"/>
        <v>Income</v>
      </c>
      <c r="Y3847" s="5">
        <v>42491</v>
      </c>
      <c r="Z3847" s="6" t="s">
        <v>8072</v>
      </c>
      <c r="AA3847" s="7" t="str">
        <f t="shared" si="120"/>
        <v>Car Park Excess Fee Notice Income</v>
      </c>
    </row>
    <row r="3848" spans="1:27" x14ac:dyDescent="0.25">
      <c r="A3848" t="s">
        <v>23</v>
      </c>
      <c r="B3848" t="s">
        <v>24</v>
      </c>
      <c r="C3848" t="s">
        <v>25</v>
      </c>
      <c r="D3848" t="s">
        <v>26</v>
      </c>
      <c r="E3848" t="s">
        <v>721</v>
      </c>
      <c r="F3848" t="s">
        <v>722</v>
      </c>
      <c r="G3848" t="s">
        <v>696</v>
      </c>
      <c r="H3848" t="s">
        <v>697</v>
      </c>
      <c r="J3848">
        <v>201702</v>
      </c>
      <c r="K3848" t="s">
        <v>47</v>
      </c>
      <c r="L3848">
        <v>2030681</v>
      </c>
      <c r="M3848">
        <v>4</v>
      </c>
      <c r="P3848">
        <v>0</v>
      </c>
      <c r="Q3848" t="s">
        <v>1761</v>
      </c>
      <c r="R3848" s="1">
        <v>42507</v>
      </c>
      <c r="S3848" t="s">
        <v>40</v>
      </c>
      <c r="T3848" t="s">
        <v>1762</v>
      </c>
      <c r="U3848" t="s">
        <v>746</v>
      </c>
      <c r="V3848" s="1">
        <v>42507</v>
      </c>
      <c r="W3848" s="12">
        <v>-335</v>
      </c>
      <c r="X3848" s="4" t="str">
        <f t="shared" si="121"/>
        <v>Income</v>
      </c>
      <c r="Y3848" s="5">
        <v>42491</v>
      </c>
      <c r="Z3848" s="6" t="s">
        <v>8072</v>
      </c>
      <c r="AA3848" s="7" t="str">
        <f t="shared" si="120"/>
        <v>Car Park Excess Fee Notice Income</v>
      </c>
    </row>
    <row r="3849" spans="1:27" x14ac:dyDescent="0.25">
      <c r="A3849" t="s">
        <v>23</v>
      </c>
      <c r="B3849" t="s">
        <v>24</v>
      </c>
      <c r="C3849" t="s">
        <v>25</v>
      </c>
      <c r="D3849" t="s">
        <v>26</v>
      </c>
      <c r="E3849" t="s">
        <v>721</v>
      </c>
      <c r="F3849" t="s">
        <v>722</v>
      </c>
      <c r="G3849" t="s">
        <v>696</v>
      </c>
      <c r="H3849" t="s">
        <v>697</v>
      </c>
      <c r="J3849">
        <v>201702</v>
      </c>
      <c r="K3849" t="s">
        <v>47</v>
      </c>
      <c r="L3849">
        <v>2030654</v>
      </c>
      <c r="M3849">
        <v>2</v>
      </c>
      <c r="P3849">
        <v>0</v>
      </c>
      <c r="Q3849" t="s">
        <v>1763</v>
      </c>
      <c r="R3849" s="1">
        <v>42503</v>
      </c>
      <c r="S3849" t="s">
        <v>40</v>
      </c>
      <c r="T3849" t="s">
        <v>1764</v>
      </c>
      <c r="U3849" t="s">
        <v>746</v>
      </c>
      <c r="V3849" s="1">
        <v>42503</v>
      </c>
      <c r="W3849" s="12">
        <v>-190</v>
      </c>
      <c r="X3849" s="4" t="str">
        <f t="shared" si="121"/>
        <v>Income</v>
      </c>
      <c r="Y3849" s="5">
        <v>42491</v>
      </c>
      <c r="Z3849" s="6" t="s">
        <v>8072</v>
      </c>
      <c r="AA3849" s="7" t="str">
        <f t="shared" si="120"/>
        <v>Car Park Excess Fee Notice Income</v>
      </c>
    </row>
    <row r="3850" spans="1:27" x14ac:dyDescent="0.25">
      <c r="A3850" t="s">
        <v>23</v>
      </c>
      <c r="B3850" t="s">
        <v>24</v>
      </c>
      <c r="C3850" t="s">
        <v>25</v>
      </c>
      <c r="D3850" t="s">
        <v>26</v>
      </c>
      <c r="E3850" t="s">
        <v>721</v>
      </c>
      <c r="F3850" t="s">
        <v>722</v>
      </c>
      <c r="G3850" t="s">
        <v>696</v>
      </c>
      <c r="H3850" t="s">
        <v>697</v>
      </c>
      <c r="J3850">
        <v>201702</v>
      </c>
      <c r="K3850" t="s">
        <v>47</v>
      </c>
      <c r="L3850">
        <v>2030665</v>
      </c>
      <c r="M3850">
        <v>91</v>
      </c>
      <c r="P3850">
        <v>0</v>
      </c>
      <c r="Q3850" t="s">
        <v>1765</v>
      </c>
      <c r="R3850" s="1">
        <v>42506</v>
      </c>
      <c r="S3850" t="s">
        <v>40</v>
      </c>
      <c r="T3850" t="s">
        <v>1766</v>
      </c>
      <c r="U3850" t="s">
        <v>746</v>
      </c>
      <c r="V3850" s="1">
        <v>42506</v>
      </c>
      <c r="W3850" s="12">
        <v>-3587</v>
      </c>
      <c r="X3850" s="4" t="str">
        <f t="shared" si="121"/>
        <v>Income</v>
      </c>
      <c r="Y3850" s="5">
        <v>42491</v>
      </c>
      <c r="Z3850" s="6" t="s">
        <v>8072</v>
      </c>
      <c r="AA3850" s="7" t="str">
        <f t="shared" si="120"/>
        <v>Car Park Excess Fee Notice Income</v>
      </c>
    </row>
    <row r="3851" spans="1:27" x14ac:dyDescent="0.25">
      <c r="A3851" t="s">
        <v>23</v>
      </c>
      <c r="B3851" t="s">
        <v>24</v>
      </c>
      <c r="C3851" t="s">
        <v>25</v>
      </c>
      <c r="D3851" t="s">
        <v>26</v>
      </c>
      <c r="E3851" t="s">
        <v>721</v>
      </c>
      <c r="F3851" t="s">
        <v>722</v>
      </c>
      <c r="G3851" t="s">
        <v>696</v>
      </c>
      <c r="H3851" t="s">
        <v>697</v>
      </c>
      <c r="J3851">
        <v>201702</v>
      </c>
      <c r="K3851" t="s">
        <v>47</v>
      </c>
      <c r="L3851">
        <v>2030744</v>
      </c>
      <c r="M3851">
        <v>0</v>
      </c>
      <c r="P3851">
        <v>0</v>
      </c>
      <c r="Q3851" t="s">
        <v>1767</v>
      </c>
      <c r="R3851" s="1">
        <v>42514</v>
      </c>
      <c r="S3851" t="s">
        <v>40</v>
      </c>
      <c r="T3851" t="s">
        <v>1768</v>
      </c>
      <c r="U3851" t="s">
        <v>746</v>
      </c>
      <c r="V3851" s="1">
        <v>42514</v>
      </c>
      <c r="W3851" s="12">
        <v>-205</v>
      </c>
      <c r="X3851" s="4" t="str">
        <f t="shared" si="121"/>
        <v>Income</v>
      </c>
      <c r="Y3851" s="5">
        <v>42491</v>
      </c>
      <c r="Z3851" s="6" t="s">
        <v>8072</v>
      </c>
      <c r="AA3851" s="7" t="str">
        <f t="shared" si="120"/>
        <v>Car Park Excess Fee Notice Income</v>
      </c>
    </row>
    <row r="3852" spans="1:27" x14ac:dyDescent="0.25">
      <c r="A3852" t="s">
        <v>23</v>
      </c>
      <c r="B3852" t="s">
        <v>24</v>
      </c>
      <c r="C3852" t="s">
        <v>25</v>
      </c>
      <c r="D3852" t="s">
        <v>26</v>
      </c>
      <c r="E3852" t="s">
        <v>721</v>
      </c>
      <c r="F3852" t="s">
        <v>722</v>
      </c>
      <c r="G3852" t="s">
        <v>696</v>
      </c>
      <c r="H3852" t="s">
        <v>697</v>
      </c>
      <c r="J3852">
        <v>201702</v>
      </c>
      <c r="K3852" t="s">
        <v>47</v>
      </c>
      <c r="L3852">
        <v>2030664</v>
      </c>
      <c r="M3852">
        <v>1</v>
      </c>
      <c r="P3852">
        <v>0</v>
      </c>
      <c r="Q3852" t="s">
        <v>1769</v>
      </c>
      <c r="R3852" s="1">
        <v>42506</v>
      </c>
      <c r="S3852" t="s">
        <v>40</v>
      </c>
      <c r="T3852" t="s">
        <v>1770</v>
      </c>
      <c r="U3852" t="s">
        <v>746</v>
      </c>
      <c r="V3852" s="1">
        <v>42506</v>
      </c>
      <c r="W3852" s="12">
        <v>-25</v>
      </c>
      <c r="X3852" s="4" t="str">
        <f t="shared" si="121"/>
        <v>Income</v>
      </c>
      <c r="Y3852" s="5">
        <v>42491</v>
      </c>
      <c r="Z3852" s="6" t="s">
        <v>8072</v>
      </c>
      <c r="AA3852" s="7" t="str">
        <f t="shared" si="120"/>
        <v>Car Park Excess Fee Notice Income</v>
      </c>
    </row>
    <row r="3853" spans="1:27" x14ac:dyDescent="0.25">
      <c r="A3853" t="s">
        <v>23</v>
      </c>
      <c r="B3853" t="s">
        <v>24</v>
      </c>
      <c r="C3853" t="s">
        <v>25</v>
      </c>
      <c r="D3853" t="s">
        <v>26</v>
      </c>
      <c r="E3853" t="s">
        <v>721</v>
      </c>
      <c r="F3853" t="s">
        <v>722</v>
      </c>
      <c r="G3853" t="s">
        <v>696</v>
      </c>
      <c r="H3853" t="s">
        <v>697</v>
      </c>
      <c r="J3853">
        <v>201702</v>
      </c>
      <c r="K3853" t="s">
        <v>47</v>
      </c>
      <c r="L3853">
        <v>2030666</v>
      </c>
      <c r="M3853">
        <v>19</v>
      </c>
      <c r="P3853">
        <v>0</v>
      </c>
      <c r="Q3853" t="s">
        <v>1771</v>
      </c>
      <c r="R3853" s="1">
        <v>42506</v>
      </c>
      <c r="S3853" t="s">
        <v>40</v>
      </c>
      <c r="T3853" t="s">
        <v>1772</v>
      </c>
      <c r="U3853" t="s">
        <v>746</v>
      </c>
      <c r="V3853" s="1">
        <v>42506</v>
      </c>
      <c r="W3853" s="12">
        <v>-1217</v>
      </c>
      <c r="X3853" s="4" t="str">
        <f t="shared" si="121"/>
        <v>Income</v>
      </c>
      <c r="Y3853" s="5">
        <v>42491</v>
      </c>
      <c r="Z3853" s="6" t="s">
        <v>8072</v>
      </c>
      <c r="AA3853" s="7" t="str">
        <f t="shared" si="120"/>
        <v>Car Park Excess Fee Notice Income</v>
      </c>
    </row>
    <row r="3854" spans="1:27" x14ac:dyDescent="0.25">
      <c r="A3854" t="s">
        <v>23</v>
      </c>
      <c r="B3854" t="s">
        <v>24</v>
      </c>
      <c r="C3854" t="s">
        <v>25</v>
      </c>
      <c r="D3854" t="s">
        <v>26</v>
      </c>
      <c r="E3854" t="s">
        <v>721</v>
      </c>
      <c r="F3854" t="s">
        <v>722</v>
      </c>
      <c r="G3854" t="s">
        <v>696</v>
      </c>
      <c r="H3854" t="s">
        <v>697</v>
      </c>
      <c r="J3854">
        <v>201702</v>
      </c>
      <c r="K3854" t="s">
        <v>47</v>
      </c>
      <c r="L3854">
        <v>2030668</v>
      </c>
      <c r="M3854">
        <v>2</v>
      </c>
      <c r="P3854">
        <v>0</v>
      </c>
      <c r="Q3854" t="s">
        <v>1773</v>
      </c>
      <c r="R3854" s="1">
        <v>42506</v>
      </c>
      <c r="S3854" t="s">
        <v>40</v>
      </c>
      <c r="T3854" t="s">
        <v>1774</v>
      </c>
      <c r="U3854" t="s">
        <v>71</v>
      </c>
      <c r="V3854" s="1">
        <v>42506</v>
      </c>
      <c r="W3854" s="12">
        <v>-60</v>
      </c>
      <c r="X3854" s="4" t="str">
        <f t="shared" si="121"/>
        <v>Income</v>
      </c>
      <c r="Y3854" s="5">
        <v>42491</v>
      </c>
      <c r="Z3854" s="6" t="s">
        <v>8072</v>
      </c>
      <c r="AA3854" s="7" t="str">
        <f t="shared" si="120"/>
        <v>Car Park Excess Fee Notice Income</v>
      </c>
    </row>
    <row r="3855" spans="1:27" x14ac:dyDescent="0.25">
      <c r="A3855" t="s">
        <v>23</v>
      </c>
      <c r="B3855" t="s">
        <v>24</v>
      </c>
      <c r="C3855" t="s">
        <v>25</v>
      </c>
      <c r="D3855" t="s">
        <v>26</v>
      </c>
      <c r="E3855" t="s">
        <v>721</v>
      </c>
      <c r="F3855" t="s">
        <v>722</v>
      </c>
      <c r="G3855" t="s">
        <v>696</v>
      </c>
      <c r="H3855" t="s">
        <v>697</v>
      </c>
      <c r="J3855">
        <v>201702</v>
      </c>
      <c r="K3855" t="s">
        <v>47</v>
      </c>
      <c r="L3855">
        <v>2030735</v>
      </c>
      <c r="M3855">
        <v>27</v>
      </c>
      <c r="P3855">
        <v>0</v>
      </c>
      <c r="Q3855" t="s">
        <v>1775</v>
      </c>
      <c r="R3855" s="1">
        <v>42513</v>
      </c>
      <c r="S3855" t="s">
        <v>40</v>
      </c>
      <c r="T3855" t="s">
        <v>1776</v>
      </c>
      <c r="U3855" t="s">
        <v>71</v>
      </c>
      <c r="V3855" s="1">
        <v>42513</v>
      </c>
      <c r="W3855" s="12">
        <v>-434</v>
      </c>
      <c r="X3855" s="4" t="str">
        <f t="shared" si="121"/>
        <v>Income</v>
      </c>
      <c r="Y3855" s="5">
        <v>42491</v>
      </c>
      <c r="Z3855" s="6" t="s">
        <v>8072</v>
      </c>
      <c r="AA3855" s="7" t="str">
        <f t="shared" si="120"/>
        <v>Car Park Excess Fee Notice Income</v>
      </c>
    </row>
    <row r="3856" spans="1:27" x14ac:dyDescent="0.25">
      <c r="A3856" t="s">
        <v>23</v>
      </c>
      <c r="B3856" t="s">
        <v>24</v>
      </c>
      <c r="C3856" t="s">
        <v>25</v>
      </c>
      <c r="D3856" t="s">
        <v>26</v>
      </c>
      <c r="E3856" t="s">
        <v>721</v>
      </c>
      <c r="F3856" t="s">
        <v>722</v>
      </c>
      <c r="G3856" t="s">
        <v>696</v>
      </c>
      <c r="H3856" t="s">
        <v>697</v>
      </c>
      <c r="J3856">
        <v>201702</v>
      </c>
      <c r="K3856" t="s">
        <v>47</v>
      </c>
      <c r="L3856">
        <v>2030686</v>
      </c>
      <c r="M3856">
        <v>89</v>
      </c>
      <c r="P3856">
        <v>0</v>
      </c>
      <c r="Q3856" t="s">
        <v>1777</v>
      </c>
      <c r="R3856" s="1">
        <v>42508</v>
      </c>
      <c r="S3856" t="s">
        <v>40</v>
      </c>
      <c r="T3856" t="s">
        <v>1778</v>
      </c>
      <c r="U3856" t="s">
        <v>746</v>
      </c>
      <c r="V3856" s="1">
        <v>42508</v>
      </c>
      <c r="W3856" s="12">
        <v>-2692</v>
      </c>
      <c r="X3856" s="4" t="str">
        <f t="shared" si="121"/>
        <v>Income</v>
      </c>
      <c r="Y3856" s="5">
        <v>42491</v>
      </c>
      <c r="Z3856" s="6" t="s">
        <v>8072</v>
      </c>
      <c r="AA3856" s="7" t="str">
        <f t="shared" si="120"/>
        <v>Car Park Excess Fee Notice Income</v>
      </c>
    </row>
    <row r="3857" spans="1:27" x14ac:dyDescent="0.25">
      <c r="A3857" t="s">
        <v>23</v>
      </c>
      <c r="B3857" t="s">
        <v>24</v>
      </c>
      <c r="C3857" t="s">
        <v>25</v>
      </c>
      <c r="D3857" t="s">
        <v>26</v>
      </c>
      <c r="E3857" t="s">
        <v>721</v>
      </c>
      <c r="F3857" t="s">
        <v>722</v>
      </c>
      <c r="G3857" t="s">
        <v>696</v>
      </c>
      <c r="H3857" t="s">
        <v>697</v>
      </c>
      <c r="J3857">
        <v>201702</v>
      </c>
      <c r="K3857" t="s">
        <v>47</v>
      </c>
      <c r="L3857">
        <v>2030667</v>
      </c>
      <c r="M3857">
        <v>36</v>
      </c>
      <c r="P3857">
        <v>0</v>
      </c>
      <c r="Q3857" t="s">
        <v>1779</v>
      </c>
      <c r="R3857" s="1">
        <v>42506</v>
      </c>
      <c r="S3857" t="s">
        <v>40</v>
      </c>
      <c r="T3857" t="s">
        <v>1780</v>
      </c>
      <c r="U3857" t="s">
        <v>746</v>
      </c>
      <c r="V3857" s="1">
        <v>42506</v>
      </c>
      <c r="W3857" s="12">
        <v>-795</v>
      </c>
      <c r="X3857" s="4" t="str">
        <f t="shared" si="121"/>
        <v>Income</v>
      </c>
      <c r="Y3857" s="5">
        <v>42491</v>
      </c>
      <c r="Z3857" s="6" t="s">
        <v>8072</v>
      </c>
      <c r="AA3857" s="7" t="str">
        <f t="shared" si="120"/>
        <v>Car Park Excess Fee Notice Income</v>
      </c>
    </row>
    <row r="3858" spans="1:27" x14ac:dyDescent="0.25">
      <c r="A3858" t="s">
        <v>23</v>
      </c>
      <c r="B3858" t="s">
        <v>24</v>
      </c>
      <c r="C3858" t="s">
        <v>25</v>
      </c>
      <c r="D3858" t="s">
        <v>26</v>
      </c>
      <c r="E3858" t="s">
        <v>721</v>
      </c>
      <c r="F3858" t="s">
        <v>722</v>
      </c>
      <c r="G3858" t="s">
        <v>696</v>
      </c>
      <c r="H3858" t="s">
        <v>697</v>
      </c>
      <c r="J3858">
        <v>201702</v>
      </c>
      <c r="K3858" t="s">
        <v>47</v>
      </c>
      <c r="L3858">
        <v>2030705</v>
      </c>
      <c r="M3858">
        <v>21</v>
      </c>
      <c r="P3858">
        <v>0</v>
      </c>
      <c r="Q3858" t="s">
        <v>1781</v>
      </c>
      <c r="R3858" s="1">
        <v>42509</v>
      </c>
      <c r="S3858" t="s">
        <v>40</v>
      </c>
      <c r="T3858" t="s">
        <v>1782</v>
      </c>
      <c r="U3858" t="s">
        <v>746</v>
      </c>
      <c r="V3858" s="1">
        <v>42509</v>
      </c>
      <c r="W3858" s="12">
        <v>-30</v>
      </c>
      <c r="X3858" s="4" t="str">
        <f t="shared" si="121"/>
        <v>Income</v>
      </c>
      <c r="Y3858" s="5">
        <v>42491</v>
      </c>
      <c r="Z3858" s="6" t="s">
        <v>8072</v>
      </c>
      <c r="AA3858" s="7" t="str">
        <f t="shared" si="120"/>
        <v>Car Park Excess Fee Notice Income</v>
      </c>
    </row>
    <row r="3859" spans="1:27" x14ac:dyDescent="0.25">
      <c r="A3859" t="s">
        <v>23</v>
      </c>
      <c r="B3859" t="s">
        <v>24</v>
      </c>
      <c r="C3859" t="s">
        <v>25</v>
      </c>
      <c r="D3859" t="s">
        <v>26</v>
      </c>
      <c r="E3859" t="s">
        <v>721</v>
      </c>
      <c r="F3859" t="s">
        <v>722</v>
      </c>
      <c r="G3859" t="s">
        <v>696</v>
      </c>
      <c r="H3859" t="s">
        <v>697</v>
      </c>
      <c r="J3859">
        <v>201702</v>
      </c>
      <c r="K3859" t="s">
        <v>47</v>
      </c>
      <c r="L3859">
        <v>2030721</v>
      </c>
      <c r="M3859">
        <v>23</v>
      </c>
      <c r="P3859">
        <v>0</v>
      </c>
      <c r="Q3859" t="s">
        <v>1783</v>
      </c>
      <c r="R3859" s="1">
        <v>42513</v>
      </c>
      <c r="S3859" t="s">
        <v>40</v>
      </c>
      <c r="T3859" t="s">
        <v>1784</v>
      </c>
      <c r="U3859" t="s">
        <v>746</v>
      </c>
      <c r="V3859" s="1">
        <v>42513</v>
      </c>
      <c r="W3859" s="12">
        <v>-1085</v>
      </c>
      <c r="X3859" s="4" t="str">
        <f t="shared" si="121"/>
        <v>Income</v>
      </c>
      <c r="Y3859" s="5">
        <v>42491</v>
      </c>
      <c r="Z3859" s="6" t="s">
        <v>8072</v>
      </c>
      <c r="AA3859" s="7" t="str">
        <f t="shared" si="120"/>
        <v>Car Park Excess Fee Notice Income</v>
      </c>
    </row>
    <row r="3860" spans="1:27" x14ac:dyDescent="0.25">
      <c r="A3860" t="s">
        <v>23</v>
      </c>
      <c r="B3860" t="s">
        <v>24</v>
      </c>
      <c r="C3860" t="s">
        <v>25</v>
      </c>
      <c r="D3860" t="s">
        <v>26</v>
      </c>
      <c r="E3860" t="s">
        <v>721</v>
      </c>
      <c r="F3860" t="s">
        <v>722</v>
      </c>
      <c r="G3860" t="s">
        <v>696</v>
      </c>
      <c r="H3860" t="s">
        <v>697</v>
      </c>
      <c r="J3860">
        <v>201702</v>
      </c>
      <c r="K3860" t="s">
        <v>47</v>
      </c>
      <c r="L3860">
        <v>2030699</v>
      </c>
      <c r="M3860">
        <v>43</v>
      </c>
      <c r="P3860">
        <v>0</v>
      </c>
      <c r="Q3860" t="s">
        <v>1785</v>
      </c>
      <c r="R3860" s="1">
        <v>42508</v>
      </c>
      <c r="S3860" t="s">
        <v>40</v>
      </c>
      <c r="T3860" t="s">
        <v>1786</v>
      </c>
      <c r="U3860" t="s">
        <v>71</v>
      </c>
      <c r="V3860" s="1">
        <v>42508</v>
      </c>
      <c r="W3860" s="12">
        <v>-430</v>
      </c>
      <c r="X3860" s="4" t="str">
        <f t="shared" si="121"/>
        <v>Income</v>
      </c>
      <c r="Y3860" s="5">
        <v>42491</v>
      </c>
      <c r="Z3860" s="6" t="s">
        <v>8072</v>
      </c>
      <c r="AA3860" s="7" t="str">
        <f t="shared" si="120"/>
        <v>Car Park Excess Fee Notice Income</v>
      </c>
    </row>
    <row r="3861" spans="1:27" x14ac:dyDescent="0.25">
      <c r="A3861" t="s">
        <v>23</v>
      </c>
      <c r="B3861" t="s">
        <v>24</v>
      </c>
      <c r="C3861" t="s">
        <v>25</v>
      </c>
      <c r="D3861" t="s">
        <v>26</v>
      </c>
      <c r="E3861" t="s">
        <v>721</v>
      </c>
      <c r="F3861" t="s">
        <v>722</v>
      </c>
      <c r="G3861" t="s">
        <v>696</v>
      </c>
      <c r="H3861" t="s">
        <v>697</v>
      </c>
      <c r="J3861">
        <v>201702</v>
      </c>
      <c r="K3861" t="s">
        <v>47</v>
      </c>
      <c r="L3861">
        <v>2030722</v>
      </c>
      <c r="M3861">
        <v>9</v>
      </c>
      <c r="P3861">
        <v>0</v>
      </c>
      <c r="Q3861" t="s">
        <v>1787</v>
      </c>
      <c r="R3861" s="1">
        <v>42513</v>
      </c>
      <c r="S3861" t="s">
        <v>40</v>
      </c>
      <c r="T3861" t="s">
        <v>1788</v>
      </c>
      <c r="U3861" t="s">
        <v>746</v>
      </c>
      <c r="V3861" s="1">
        <v>42513</v>
      </c>
      <c r="W3861" s="12">
        <v>-615</v>
      </c>
      <c r="X3861" s="4" t="str">
        <f t="shared" si="121"/>
        <v>Income</v>
      </c>
      <c r="Y3861" s="5">
        <v>42491</v>
      </c>
      <c r="Z3861" s="6" t="s">
        <v>8072</v>
      </c>
      <c r="AA3861" s="7" t="str">
        <f t="shared" si="120"/>
        <v>Car Park Excess Fee Notice Income</v>
      </c>
    </row>
    <row r="3862" spans="1:27" x14ac:dyDescent="0.25">
      <c r="A3862" t="s">
        <v>23</v>
      </c>
      <c r="B3862" t="s">
        <v>24</v>
      </c>
      <c r="C3862" t="s">
        <v>25</v>
      </c>
      <c r="D3862" t="s">
        <v>26</v>
      </c>
      <c r="E3862" t="s">
        <v>721</v>
      </c>
      <c r="F3862" t="s">
        <v>722</v>
      </c>
      <c r="G3862" t="s">
        <v>696</v>
      </c>
      <c r="H3862" t="s">
        <v>697</v>
      </c>
      <c r="J3862">
        <v>201702</v>
      </c>
      <c r="K3862" t="s">
        <v>47</v>
      </c>
      <c r="L3862">
        <v>2030757</v>
      </c>
      <c r="M3862">
        <v>3</v>
      </c>
      <c r="P3862">
        <v>0</v>
      </c>
      <c r="Q3862" t="s">
        <v>1789</v>
      </c>
      <c r="R3862" s="1">
        <v>42516</v>
      </c>
      <c r="S3862" t="s">
        <v>40</v>
      </c>
      <c r="T3862" t="s">
        <v>1790</v>
      </c>
      <c r="U3862" t="s">
        <v>746</v>
      </c>
      <c r="V3862" s="1">
        <v>42516</v>
      </c>
      <c r="W3862" s="12">
        <v>-2469</v>
      </c>
      <c r="X3862" s="4" t="str">
        <f t="shared" si="121"/>
        <v>Income</v>
      </c>
      <c r="Y3862" s="5">
        <v>42491</v>
      </c>
      <c r="Z3862" s="6" t="s">
        <v>8072</v>
      </c>
      <c r="AA3862" s="7" t="str">
        <f t="shared" si="120"/>
        <v>Car Park Excess Fee Notice Income</v>
      </c>
    </row>
    <row r="3863" spans="1:27" x14ac:dyDescent="0.25">
      <c r="A3863" t="s">
        <v>23</v>
      </c>
      <c r="B3863" t="s">
        <v>24</v>
      </c>
      <c r="C3863" t="s">
        <v>25</v>
      </c>
      <c r="D3863" t="s">
        <v>26</v>
      </c>
      <c r="E3863" t="s">
        <v>721</v>
      </c>
      <c r="F3863" t="s">
        <v>722</v>
      </c>
      <c r="G3863" t="s">
        <v>696</v>
      </c>
      <c r="H3863" t="s">
        <v>697</v>
      </c>
      <c r="J3863">
        <v>201702</v>
      </c>
      <c r="K3863" t="s">
        <v>47</v>
      </c>
      <c r="L3863">
        <v>2030777</v>
      </c>
      <c r="M3863">
        <v>23</v>
      </c>
      <c r="P3863">
        <v>0</v>
      </c>
      <c r="Q3863" t="s">
        <v>1791</v>
      </c>
      <c r="R3863" s="1">
        <v>42517</v>
      </c>
      <c r="S3863" t="s">
        <v>40</v>
      </c>
      <c r="T3863" t="s">
        <v>1792</v>
      </c>
      <c r="U3863" t="s">
        <v>71</v>
      </c>
      <c r="V3863" s="1">
        <v>42517</v>
      </c>
      <c r="W3863" s="12">
        <v>-50</v>
      </c>
      <c r="X3863" s="4" t="str">
        <f t="shared" si="121"/>
        <v>Income</v>
      </c>
      <c r="Y3863" s="5">
        <v>42491</v>
      </c>
      <c r="Z3863" s="6" t="s">
        <v>8072</v>
      </c>
      <c r="AA3863" s="7" t="str">
        <f t="shared" si="120"/>
        <v>Car Park Excess Fee Notice Income</v>
      </c>
    </row>
    <row r="3864" spans="1:27" x14ac:dyDescent="0.25">
      <c r="A3864" t="s">
        <v>23</v>
      </c>
      <c r="B3864" t="s">
        <v>24</v>
      </c>
      <c r="C3864" t="s">
        <v>25</v>
      </c>
      <c r="D3864" t="s">
        <v>26</v>
      </c>
      <c r="E3864" t="s">
        <v>721</v>
      </c>
      <c r="F3864" t="s">
        <v>722</v>
      </c>
      <c r="G3864" t="s">
        <v>696</v>
      </c>
      <c r="H3864" t="s">
        <v>697</v>
      </c>
      <c r="J3864">
        <v>201702</v>
      </c>
      <c r="K3864" t="s">
        <v>47</v>
      </c>
      <c r="L3864">
        <v>2030739</v>
      </c>
      <c r="M3864">
        <v>113</v>
      </c>
      <c r="P3864">
        <v>0</v>
      </c>
      <c r="Q3864" t="s">
        <v>1793</v>
      </c>
      <c r="R3864" s="1">
        <v>42514</v>
      </c>
      <c r="S3864" t="s">
        <v>40</v>
      </c>
      <c r="T3864" t="s">
        <v>1794</v>
      </c>
      <c r="U3864" t="s">
        <v>746</v>
      </c>
      <c r="V3864" s="1">
        <v>42514</v>
      </c>
      <c r="W3864" s="12">
        <v>-2279</v>
      </c>
      <c r="X3864" s="4" t="str">
        <f t="shared" si="121"/>
        <v>Income</v>
      </c>
      <c r="Y3864" s="5">
        <v>42491</v>
      </c>
      <c r="Z3864" s="6" t="s">
        <v>8072</v>
      </c>
      <c r="AA3864" s="7" t="str">
        <f t="shared" si="120"/>
        <v>Car Park Excess Fee Notice Income</v>
      </c>
    </row>
    <row r="3865" spans="1:27" x14ac:dyDescent="0.25">
      <c r="A3865" t="s">
        <v>23</v>
      </c>
      <c r="B3865" t="s">
        <v>24</v>
      </c>
      <c r="C3865" t="s">
        <v>25</v>
      </c>
      <c r="D3865" t="s">
        <v>26</v>
      </c>
      <c r="E3865" t="s">
        <v>721</v>
      </c>
      <c r="F3865" t="s">
        <v>722</v>
      </c>
      <c r="G3865" t="s">
        <v>696</v>
      </c>
      <c r="H3865" t="s">
        <v>697</v>
      </c>
      <c r="J3865">
        <v>201702</v>
      </c>
      <c r="K3865" t="s">
        <v>47</v>
      </c>
      <c r="L3865">
        <v>2030653</v>
      </c>
      <c r="M3865">
        <v>2</v>
      </c>
      <c r="P3865">
        <v>0</v>
      </c>
      <c r="Q3865" t="s">
        <v>1795</v>
      </c>
      <c r="R3865" s="1">
        <v>42503</v>
      </c>
      <c r="S3865" t="s">
        <v>40</v>
      </c>
      <c r="T3865" t="s">
        <v>1796</v>
      </c>
      <c r="U3865" t="s">
        <v>71</v>
      </c>
      <c r="V3865" s="1">
        <v>42503</v>
      </c>
      <c r="W3865" s="12">
        <v>-35</v>
      </c>
      <c r="X3865" s="4" t="str">
        <f t="shared" si="121"/>
        <v>Income</v>
      </c>
      <c r="Y3865" s="5">
        <v>42491</v>
      </c>
      <c r="Z3865" s="6" t="s">
        <v>8072</v>
      </c>
      <c r="AA3865" s="7" t="str">
        <f t="shared" si="120"/>
        <v>Car Park Excess Fee Notice Income</v>
      </c>
    </row>
    <row r="3866" spans="1:27" x14ac:dyDescent="0.25">
      <c r="A3866" t="s">
        <v>23</v>
      </c>
      <c r="B3866" t="s">
        <v>24</v>
      </c>
      <c r="C3866" t="s">
        <v>25</v>
      </c>
      <c r="D3866" t="s">
        <v>26</v>
      </c>
      <c r="E3866" t="s">
        <v>721</v>
      </c>
      <c r="F3866" t="s">
        <v>722</v>
      </c>
      <c r="G3866" t="s">
        <v>696</v>
      </c>
      <c r="H3866" t="s">
        <v>697</v>
      </c>
      <c r="J3866">
        <v>201702</v>
      </c>
      <c r="K3866" t="s">
        <v>39</v>
      </c>
      <c r="L3866">
        <v>7010527</v>
      </c>
      <c r="M3866">
        <v>1</v>
      </c>
      <c r="P3866">
        <v>0</v>
      </c>
      <c r="R3866" s="1">
        <v>42508</v>
      </c>
      <c r="S3866" t="s">
        <v>40</v>
      </c>
      <c r="T3866" t="s">
        <v>1797</v>
      </c>
      <c r="U3866" t="s">
        <v>42</v>
      </c>
      <c r="V3866" s="1">
        <v>42508</v>
      </c>
      <c r="W3866" s="12">
        <v>10749</v>
      </c>
      <c r="X3866" s="4" t="str">
        <f t="shared" si="121"/>
        <v>Income</v>
      </c>
      <c r="Y3866" s="5">
        <v>42491</v>
      </c>
      <c r="Z3866" s="6" t="s">
        <v>8072</v>
      </c>
      <c r="AA3866" s="7" t="str">
        <f t="shared" si="120"/>
        <v>Car Park Excess Fee Notice Income</v>
      </c>
    </row>
    <row r="3867" spans="1:27" x14ac:dyDescent="0.25">
      <c r="A3867" t="s">
        <v>23</v>
      </c>
      <c r="B3867" t="s">
        <v>24</v>
      </c>
      <c r="C3867" t="s">
        <v>25</v>
      </c>
      <c r="D3867" t="s">
        <v>26</v>
      </c>
      <c r="E3867" t="s">
        <v>721</v>
      </c>
      <c r="F3867" t="s">
        <v>722</v>
      </c>
      <c r="G3867" t="s">
        <v>696</v>
      </c>
      <c r="H3867" t="s">
        <v>697</v>
      </c>
      <c r="J3867">
        <v>201702</v>
      </c>
      <c r="K3867" t="s">
        <v>39</v>
      </c>
      <c r="L3867">
        <v>7010527</v>
      </c>
      <c r="M3867">
        <v>3</v>
      </c>
      <c r="P3867">
        <v>0</v>
      </c>
      <c r="R3867" s="1">
        <v>42508</v>
      </c>
      <c r="S3867" t="s">
        <v>40</v>
      </c>
      <c r="T3867" t="s">
        <v>1798</v>
      </c>
      <c r="U3867" t="s">
        <v>42</v>
      </c>
      <c r="V3867" s="1">
        <v>42508</v>
      </c>
      <c r="W3867" s="12">
        <v>5943</v>
      </c>
      <c r="X3867" s="4" t="str">
        <f t="shared" si="121"/>
        <v>Income</v>
      </c>
      <c r="Y3867" s="5">
        <v>42491</v>
      </c>
      <c r="Z3867" s="6" t="s">
        <v>8072</v>
      </c>
      <c r="AA3867" s="7" t="str">
        <f t="shared" si="120"/>
        <v>Car Park Excess Fee Notice Income</v>
      </c>
    </row>
    <row r="3868" spans="1:27" x14ac:dyDescent="0.25">
      <c r="A3868" t="s">
        <v>23</v>
      </c>
      <c r="B3868" t="s">
        <v>24</v>
      </c>
      <c r="C3868" t="s">
        <v>25</v>
      </c>
      <c r="D3868" t="s">
        <v>26</v>
      </c>
      <c r="E3868" t="s">
        <v>721</v>
      </c>
      <c r="F3868" t="s">
        <v>722</v>
      </c>
      <c r="G3868" t="s">
        <v>696</v>
      </c>
      <c r="H3868" t="s">
        <v>697</v>
      </c>
      <c r="J3868">
        <v>201702</v>
      </c>
      <c r="K3868" t="s">
        <v>39</v>
      </c>
      <c r="L3868">
        <v>7010527</v>
      </c>
      <c r="M3868">
        <v>11</v>
      </c>
      <c r="P3868">
        <v>0</v>
      </c>
      <c r="R3868" s="1">
        <v>42508</v>
      </c>
      <c r="S3868" t="s">
        <v>40</v>
      </c>
      <c r="T3868" t="s">
        <v>1799</v>
      </c>
      <c r="U3868" t="s">
        <v>42</v>
      </c>
      <c r="V3868" s="1">
        <v>42508</v>
      </c>
      <c r="W3868" s="12">
        <v>9580</v>
      </c>
      <c r="X3868" s="4" t="str">
        <f t="shared" si="121"/>
        <v>Income</v>
      </c>
      <c r="Y3868" s="5">
        <v>42491</v>
      </c>
      <c r="Z3868" s="6" t="s">
        <v>8072</v>
      </c>
      <c r="AA3868" s="7" t="str">
        <f t="shared" si="120"/>
        <v>Car Park Excess Fee Notice Income</v>
      </c>
    </row>
    <row r="3869" spans="1:27" x14ac:dyDescent="0.25">
      <c r="A3869" t="s">
        <v>23</v>
      </c>
      <c r="B3869" t="s">
        <v>24</v>
      </c>
      <c r="C3869" t="s">
        <v>25</v>
      </c>
      <c r="D3869" t="s">
        <v>26</v>
      </c>
      <c r="E3869" t="s">
        <v>721</v>
      </c>
      <c r="F3869" t="s">
        <v>722</v>
      </c>
      <c r="G3869" t="s">
        <v>696</v>
      </c>
      <c r="H3869" t="s">
        <v>697</v>
      </c>
      <c r="J3869">
        <v>201702</v>
      </c>
      <c r="K3869" t="s">
        <v>39</v>
      </c>
      <c r="L3869">
        <v>7010527</v>
      </c>
      <c r="M3869">
        <v>7</v>
      </c>
      <c r="P3869">
        <v>0</v>
      </c>
      <c r="R3869" s="1">
        <v>42508</v>
      </c>
      <c r="S3869" t="s">
        <v>40</v>
      </c>
      <c r="T3869" t="s">
        <v>1800</v>
      </c>
      <c r="U3869" t="s">
        <v>42</v>
      </c>
      <c r="V3869" s="1">
        <v>42508</v>
      </c>
      <c r="W3869" s="12">
        <v>5395</v>
      </c>
      <c r="X3869" s="4" t="str">
        <f t="shared" si="121"/>
        <v>Income</v>
      </c>
      <c r="Y3869" s="5">
        <v>42491</v>
      </c>
      <c r="Z3869" s="6" t="s">
        <v>8072</v>
      </c>
      <c r="AA3869" s="7" t="str">
        <f t="shared" si="120"/>
        <v>Car Park Excess Fee Notice Income</v>
      </c>
    </row>
    <row r="3870" spans="1:27" x14ac:dyDescent="0.25">
      <c r="A3870" t="s">
        <v>23</v>
      </c>
      <c r="B3870" t="s">
        <v>24</v>
      </c>
      <c r="C3870" t="s">
        <v>25</v>
      </c>
      <c r="D3870" t="s">
        <v>26</v>
      </c>
      <c r="E3870" t="s">
        <v>721</v>
      </c>
      <c r="F3870" t="s">
        <v>722</v>
      </c>
      <c r="G3870" t="s">
        <v>696</v>
      </c>
      <c r="H3870" t="s">
        <v>697</v>
      </c>
      <c r="J3870">
        <v>201702</v>
      </c>
      <c r="K3870" t="s">
        <v>47</v>
      </c>
      <c r="L3870">
        <v>2030710</v>
      </c>
      <c r="M3870">
        <v>83</v>
      </c>
      <c r="P3870">
        <v>0</v>
      </c>
      <c r="Q3870" t="s">
        <v>1801</v>
      </c>
      <c r="R3870" s="1">
        <v>42510</v>
      </c>
      <c r="S3870" t="s">
        <v>40</v>
      </c>
      <c r="T3870" t="s">
        <v>1802</v>
      </c>
      <c r="U3870" t="s">
        <v>746</v>
      </c>
      <c r="V3870" s="1">
        <v>42510</v>
      </c>
      <c r="W3870" s="12">
        <v>-2807</v>
      </c>
      <c r="X3870" s="4" t="str">
        <f t="shared" si="121"/>
        <v>Income</v>
      </c>
      <c r="Y3870" s="5">
        <v>42491</v>
      </c>
      <c r="Z3870" s="6" t="s">
        <v>8072</v>
      </c>
      <c r="AA3870" s="7" t="str">
        <f t="shared" si="120"/>
        <v>Car Park Excess Fee Notice Income</v>
      </c>
    </row>
    <row r="3871" spans="1:27" x14ac:dyDescent="0.25">
      <c r="A3871" t="s">
        <v>23</v>
      </c>
      <c r="B3871" t="s">
        <v>24</v>
      </c>
      <c r="C3871" t="s">
        <v>25</v>
      </c>
      <c r="D3871" t="s">
        <v>26</v>
      </c>
      <c r="E3871" t="s">
        <v>721</v>
      </c>
      <c r="F3871" t="s">
        <v>722</v>
      </c>
      <c r="G3871" t="s">
        <v>696</v>
      </c>
      <c r="H3871" t="s">
        <v>697</v>
      </c>
      <c r="J3871">
        <v>201702</v>
      </c>
      <c r="K3871" t="s">
        <v>47</v>
      </c>
      <c r="L3871">
        <v>2030703</v>
      </c>
      <c r="M3871">
        <v>3</v>
      </c>
      <c r="P3871">
        <v>0</v>
      </c>
      <c r="Q3871" t="s">
        <v>1803</v>
      </c>
      <c r="R3871" s="1">
        <v>42509</v>
      </c>
      <c r="S3871" t="s">
        <v>40</v>
      </c>
      <c r="T3871" t="s">
        <v>1804</v>
      </c>
      <c r="U3871" t="s">
        <v>71</v>
      </c>
      <c r="V3871" s="1">
        <v>42509</v>
      </c>
      <c r="W3871" s="12">
        <v>-305</v>
      </c>
      <c r="X3871" s="4" t="str">
        <f t="shared" si="121"/>
        <v>Income</v>
      </c>
      <c r="Y3871" s="5">
        <v>42491</v>
      </c>
      <c r="Z3871" s="6" t="s">
        <v>8072</v>
      </c>
      <c r="AA3871" s="7" t="str">
        <f t="shared" si="120"/>
        <v>Car Park Excess Fee Notice Income</v>
      </c>
    </row>
    <row r="3872" spans="1:27" x14ac:dyDescent="0.25">
      <c r="A3872" t="s">
        <v>23</v>
      </c>
      <c r="B3872" t="s">
        <v>24</v>
      </c>
      <c r="C3872" t="s">
        <v>25</v>
      </c>
      <c r="D3872" t="s">
        <v>26</v>
      </c>
      <c r="E3872" t="s">
        <v>721</v>
      </c>
      <c r="F3872" t="s">
        <v>722</v>
      </c>
      <c r="G3872" t="s">
        <v>696</v>
      </c>
      <c r="H3872" t="s">
        <v>697</v>
      </c>
      <c r="J3872">
        <v>201702</v>
      </c>
      <c r="K3872" t="s">
        <v>47</v>
      </c>
      <c r="L3872">
        <v>2030704</v>
      </c>
      <c r="M3872">
        <v>0</v>
      </c>
      <c r="P3872">
        <v>0</v>
      </c>
      <c r="Q3872" t="s">
        <v>1805</v>
      </c>
      <c r="R3872" s="1">
        <v>42509</v>
      </c>
      <c r="S3872" t="s">
        <v>40</v>
      </c>
      <c r="T3872" t="s">
        <v>1806</v>
      </c>
      <c r="U3872" t="s">
        <v>50</v>
      </c>
      <c r="V3872" s="1">
        <v>42509</v>
      </c>
      <c r="W3872" s="12">
        <v>25</v>
      </c>
      <c r="X3872" s="4" t="str">
        <f t="shared" si="121"/>
        <v>Income</v>
      </c>
      <c r="Y3872" s="5">
        <v>42491</v>
      </c>
      <c r="Z3872" s="6" t="s">
        <v>8072</v>
      </c>
      <c r="AA3872" s="7" t="str">
        <f t="shared" si="120"/>
        <v>Car Park Excess Fee Notice Income</v>
      </c>
    </row>
    <row r="3873" spans="1:27" x14ac:dyDescent="0.25">
      <c r="A3873" t="s">
        <v>23</v>
      </c>
      <c r="B3873" t="s">
        <v>24</v>
      </c>
      <c r="C3873" t="s">
        <v>25</v>
      </c>
      <c r="D3873" t="s">
        <v>26</v>
      </c>
      <c r="E3873" t="s">
        <v>721</v>
      </c>
      <c r="F3873" t="s">
        <v>722</v>
      </c>
      <c r="G3873" t="s">
        <v>696</v>
      </c>
      <c r="H3873" t="s">
        <v>697</v>
      </c>
      <c r="J3873">
        <v>201702</v>
      </c>
      <c r="K3873" t="s">
        <v>47</v>
      </c>
      <c r="L3873">
        <v>2030749</v>
      </c>
      <c r="M3873">
        <v>76</v>
      </c>
      <c r="P3873">
        <v>0</v>
      </c>
      <c r="Q3873" t="s">
        <v>1807</v>
      </c>
      <c r="R3873" s="1">
        <v>42515</v>
      </c>
      <c r="S3873" t="s">
        <v>40</v>
      </c>
      <c r="T3873" t="s">
        <v>1808</v>
      </c>
      <c r="U3873" t="s">
        <v>746</v>
      </c>
      <c r="V3873" s="1">
        <v>42515</v>
      </c>
      <c r="W3873" s="12">
        <v>-2299</v>
      </c>
      <c r="X3873" s="4" t="str">
        <f t="shared" si="121"/>
        <v>Income</v>
      </c>
      <c r="Y3873" s="5">
        <v>42491</v>
      </c>
      <c r="Z3873" s="6" t="s">
        <v>8072</v>
      </c>
      <c r="AA3873" s="7" t="str">
        <f t="shared" si="120"/>
        <v>Car Park Excess Fee Notice Income</v>
      </c>
    </row>
    <row r="3874" spans="1:27" x14ac:dyDescent="0.25">
      <c r="A3874" t="s">
        <v>23</v>
      </c>
      <c r="B3874" t="s">
        <v>24</v>
      </c>
      <c r="C3874" t="s">
        <v>25</v>
      </c>
      <c r="D3874" t="s">
        <v>26</v>
      </c>
      <c r="E3874" t="s">
        <v>721</v>
      </c>
      <c r="F3874" t="s">
        <v>722</v>
      </c>
      <c r="G3874" t="s">
        <v>696</v>
      </c>
      <c r="H3874" t="s">
        <v>697</v>
      </c>
      <c r="J3874">
        <v>201702</v>
      </c>
      <c r="K3874" t="s">
        <v>47</v>
      </c>
      <c r="L3874">
        <v>2030656</v>
      </c>
      <c r="M3874">
        <v>5</v>
      </c>
      <c r="P3874">
        <v>0</v>
      </c>
      <c r="Q3874" t="s">
        <v>1809</v>
      </c>
      <c r="R3874" s="1">
        <v>42503</v>
      </c>
      <c r="S3874" t="s">
        <v>40</v>
      </c>
      <c r="T3874" t="s">
        <v>1810</v>
      </c>
      <c r="U3874" t="s">
        <v>71</v>
      </c>
      <c r="V3874" s="1">
        <v>42503</v>
      </c>
      <c r="W3874" s="12">
        <v>-365</v>
      </c>
      <c r="X3874" s="4" t="str">
        <f t="shared" si="121"/>
        <v>Income</v>
      </c>
      <c r="Y3874" s="5">
        <v>42491</v>
      </c>
      <c r="Z3874" s="6" t="s">
        <v>8072</v>
      </c>
      <c r="AA3874" s="7" t="str">
        <f t="shared" si="120"/>
        <v>Car Park Excess Fee Notice Income</v>
      </c>
    </row>
    <row r="3875" spans="1:27" x14ac:dyDescent="0.25">
      <c r="A3875" t="s">
        <v>23</v>
      </c>
      <c r="B3875" t="s">
        <v>24</v>
      </c>
      <c r="C3875" t="s">
        <v>25</v>
      </c>
      <c r="D3875" t="s">
        <v>26</v>
      </c>
      <c r="E3875" t="s">
        <v>721</v>
      </c>
      <c r="F3875" t="s">
        <v>722</v>
      </c>
      <c r="G3875" t="s">
        <v>696</v>
      </c>
      <c r="H3875" t="s">
        <v>697</v>
      </c>
      <c r="J3875">
        <v>201702</v>
      </c>
      <c r="K3875" t="s">
        <v>47</v>
      </c>
      <c r="L3875">
        <v>2030720</v>
      </c>
      <c r="M3875">
        <v>40</v>
      </c>
      <c r="P3875">
        <v>0</v>
      </c>
      <c r="Q3875" t="s">
        <v>1811</v>
      </c>
      <c r="R3875" s="1">
        <v>42513</v>
      </c>
      <c r="S3875" t="s">
        <v>40</v>
      </c>
      <c r="T3875" t="s">
        <v>1812</v>
      </c>
      <c r="U3875" t="s">
        <v>746</v>
      </c>
      <c r="V3875" s="1">
        <v>42513</v>
      </c>
      <c r="W3875" s="12">
        <v>-2232</v>
      </c>
      <c r="X3875" s="4" t="str">
        <f t="shared" si="121"/>
        <v>Income</v>
      </c>
      <c r="Y3875" s="5">
        <v>42491</v>
      </c>
      <c r="Z3875" s="6" t="s">
        <v>8072</v>
      </c>
      <c r="AA3875" s="7" t="str">
        <f t="shared" si="120"/>
        <v>Car Park Excess Fee Notice Income</v>
      </c>
    </row>
    <row r="3876" spans="1:27" x14ac:dyDescent="0.25">
      <c r="A3876" t="s">
        <v>23</v>
      </c>
      <c r="B3876" t="s">
        <v>24</v>
      </c>
      <c r="C3876" t="s">
        <v>25</v>
      </c>
      <c r="D3876" t="s">
        <v>26</v>
      </c>
      <c r="E3876" t="s">
        <v>721</v>
      </c>
      <c r="F3876" t="s">
        <v>722</v>
      </c>
      <c r="G3876" t="s">
        <v>696</v>
      </c>
      <c r="H3876" t="s">
        <v>697</v>
      </c>
      <c r="J3876">
        <v>201702</v>
      </c>
      <c r="K3876" t="s">
        <v>47</v>
      </c>
      <c r="L3876">
        <v>2030753</v>
      </c>
      <c r="M3876">
        <v>5</v>
      </c>
      <c r="P3876">
        <v>0</v>
      </c>
      <c r="Q3876" t="s">
        <v>1813</v>
      </c>
      <c r="R3876" s="1">
        <v>42515</v>
      </c>
      <c r="S3876" t="s">
        <v>40</v>
      </c>
      <c r="T3876" t="s">
        <v>1814</v>
      </c>
      <c r="U3876" t="s">
        <v>746</v>
      </c>
      <c r="V3876" s="1">
        <v>42515</v>
      </c>
      <c r="W3876" s="12">
        <v>-370</v>
      </c>
      <c r="X3876" s="4" t="str">
        <f t="shared" si="121"/>
        <v>Income</v>
      </c>
      <c r="Y3876" s="5">
        <v>42491</v>
      </c>
      <c r="Z3876" s="6" t="s">
        <v>8072</v>
      </c>
      <c r="AA3876" s="7" t="str">
        <f t="shared" si="120"/>
        <v>Car Park Excess Fee Notice Income</v>
      </c>
    </row>
    <row r="3877" spans="1:27" x14ac:dyDescent="0.25">
      <c r="A3877" t="s">
        <v>23</v>
      </c>
      <c r="B3877" t="s">
        <v>24</v>
      </c>
      <c r="C3877" t="s">
        <v>25</v>
      </c>
      <c r="D3877" t="s">
        <v>26</v>
      </c>
      <c r="E3877" t="s">
        <v>721</v>
      </c>
      <c r="F3877" t="s">
        <v>722</v>
      </c>
      <c r="G3877" t="s">
        <v>696</v>
      </c>
      <c r="H3877" t="s">
        <v>697</v>
      </c>
      <c r="J3877">
        <v>201702</v>
      </c>
      <c r="K3877" t="s">
        <v>47</v>
      </c>
      <c r="L3877">
        <v>2030702</v>
      </c>
      <c r="M3877">
        <v>2</v>
      </c>
      <c r="P3877">
        <v>0</v>
      </c>
      <c r="Q3877" t="s">
        <v>1815</v>
      </c>
      <c r="R3877" s="1">
        <v>42509</v>
      </c>
      <c r="S3877" t="s">
        <v>40</v>
      </c>
      <c r="T3877" t="s">
        <v>1816</v>
      </c>
      <c r="U3877" t="s">
        <v>71</v>
      </c>
      <c r="V3877" s="1">
        <v>42509</v>
      </c>
      <c r="W3877" s="12">
        <v>-35</v>
      </c>
      <c r="X3877" s="4" t="str">
        <f t="shared" si="121"/>
        <v>Income</v>
      </c>
      <c r="Y3877" s="5">
        <v>42491</v>
      </c>
      <c r="Z3877" s="6" t="s">
        <v>8072</v>
      </c>
      <c r="AA3877" s="7" t="str">
        <f t="shared" si="120"/>
        <v>Car Park Excess Fee Notice Income</v>
      </c>
    </row>
    <row r="3878" spans="1:27" x14ac:dyDescent="0.25">
      <c r="A3878" t="s">
        <v>23</v>
      </c>
      <c r="B3878" t="s">
        <v>24</v>
      </c>
      <c r="C3878" t="s">
        <v>25</v>
      </c>
      <c r="D3878" t="s">
        <v>26</v>
      </c>
      <c r="E3878" t="s">
        <v>721</v>
      </c>
      <c r="F3878" t="s">
        <v>722</v>
      </c>
      <c r="G3878" t="s">
        <v>696</v>
      </c>
      <c r="H3878" t="s">
        <v>697</v>
      </c>
      <c r="J3878">
        <v>201702</v>
      </c>
      <c r="K3878" t="s">
        <v>47</v>
      </c>
      <c r="L3878">
        <v>2030671</v>
      </c>
      <c r="M3878">
        <v>15</v>
      </c>
      <c r="P3878">
        <v>0</v>
      </c>
      <c r="Q3878" t="s">
        <v>1817</v>
      </c>
      <c r="R3878" s="1">
        <v>42506</v>
      </c>
      <c r="S3878" t="s">
        <v>40</v>
      </c>
      <c r="T3878" t="s">
        <v>1818</v>
      </c>
      <c r="U3878" t="s">
        <v>746</v>
      </c>
      <c r="V3878" s="1">
        <v>42506</v>
      </c>
      <c r="W3878" s="12">
        <v>-30</v>
      </c>
      <c r="X3878" s="4" t="str">
        <f t="shared" si="121"/>
        <v>Income</v>
      </c>
      <c r="Y3878" s="5">
        <v>42491</v>
      </c>
      <c r="Z3878" s="6" t="s">
        <v>8072</v>
      </c>
      <c r="AA3878" s="7" t="str">
        <f t="shared" si="120"/>
        <v>Car Park Excess Fee Notice Income</v>
      </c>
    </row>
    <row r="3879" spans="1:27" x14ac:dyDescent="0.25">
      <c r="A3879" t="s">
        <v>23</v>
      </c>
      <c r="B3879" t="s">
        <v>24</v>
      </c>
      <c r="C3879" t="s">
        <v>25</v>
      </c>
      <c r="D3879" t="s">
        <v>26</v>
      </c>
      <c r="E3879" t="s">
        <v>721</v>
      </c>
      <c r="F3879" t="s">
        <v>722</v>
      </c>
      <c r="G3879" t="s">
        <v>696</v>
      </c>
      <c r="H3879" t="s">
        <v>697</v>
      </c>
      <c r="J3879">
        <v>201702</v>
      </c>
      <c r="K3879" t="s">
        <v>47</v>
      </c>
      <c r="L3879">
        <v>2030701</v>
      </c>
      <c r="M3879">
        <v>85</v>
      </c>
      <c r="P3879">
        <v>0</v>
      </c>
      <c r="Q3879" t="s">
        <v>1819</v>
      </c>
      <c r="R3879" s="1">
        <v>42509</v>
      </c>
      <c r="S3879" t="s">
        <v>40</v>
      </c>
      <c r="T3879" t="s">
        <v>1820</v>
      </c>
      <c r="U3879" t="s">
        <v>746</v>
      </c>
      <c r="V3879" s="1">
        <v>42509</v>
      </c>
      <c r="W3879" s="12">
        <v>-2402</v>
      </c>
      <c r="X3879" s="4" t="str">
        <f t="shared" si="121"/>
        <v>Income</v>
      </c>
      <c r="Y3879" s="5">
        <v>42491</v>
      </c>
      <c r="Z3879" s="6" t="s">
        <v>8072</v>
      </c>
      <c r="AA3879" s="7" t="str">
        <f t="shared" si="120"/>
        <v>Car Park Excess Fee Notice Income</v>
      </c>
    </row>
    <row r="3880" spans="1:27" x14ac:dyDescent="0.25">
      <c r="A3880" t="s">
        <v>23</v>
      </c>
      <c r="B3880" t="s">
        <v>24</v>
      </c>
      <c r="C3880" t="s">
        <v>25</v>
      </c>
      <c r="D3880" t="s">
        <v>26</v>
      </c>
      <c r="E3880" t="s">
        <v>721</v>
      </c>
      <c r="F3880" t="s">
        <v>722</v>
      </c>
      <c r="G3880" t="s">
        <v>696</v>
      </c>
      <c r="H3880" t="s">
        <v>697</v>
      </c>
      <c r="J3880">
        <v>201702</v>
      </c>
      <c r="K3880" t="s">
        <v>47</v>
      </c>
      <c r="L3880">
        <v>2030747</v>
      </c>
      <c r="M3880">
        <v>40</v>
      </c>
      <c r="P3880">
        <v>0</v>
      </c>
      <c r="Q3880" t="s">
        <v>1821</v>
      </c>
      <c r="R3880" s="1">
        <v>42514</v>
      </c>
      <c r="S3880" t="s">
        <v>40</v>
      </c>
      <c r="T3880" t="s">
        <v>1822</v>
      </c>
      <c r="U3880" t="s">
        <v>71</v>
      </c>
      <c r="V3880" s="1">
        <v>42514</v>
      </c>
      <c r="W3880" s="12">
        <v>-200</v>
      </c>
      <c r="X3880" s="4" t="str">
        <f t="shared" si="121"/>
        <v>Income</v>
      </c>
      <c r="Y3880" s="5">
        <v>42491</v>
      </c>
      <c r="Z3880" s="6" t="s">
        <v>8072</v>
      </c>
      <c r="AA3880" s="7" t="str">
        <f t="shared" si="120"/>
        <v>Car Park Excess Fee Notice Income</v>
      </c>
    </row>
    <row r="3881" spans="1:27" x14ac:dyDescent="0.25">
      <c r="A3881" t="s">
        <v>23</v>
      </c>
      <c r="B3881" t="s">
        <v>24</v>
      </c>
      <c r="C3881" t="s">
        <v>25</v>
      </c>
      <c r="D3881" t="s">
        <v>26</v>
      </c>
      <c r="E3881" t="s">
        <v>721</v>
      </c>
      <c r="F3881" t="s">
        <v>722</v>
      </c>
      <c r="G3881" t="s">
        <v>696</v>
      </c>
      <c r="H3881" t="s">
        <v>697</v>
      </c>
      <c r="J3881">
        <v>201702</v>
      </c>
      <c r="K3881" t="s">
        <v>31</v>
      </c>
      <c r="L3881">
        <v>5235157</v>
      </c>
      <c r="M3881">
        <v>3</v>
      </c>
      <c r="N3881">
        <v>61191</v>
      </c>
      <c r="O3881" t="s">
        <v>1017</v>
      </c>
      <c r="P3881">
        <v>0</v>
      </c>
      <c r="Q3881">
        <v>164597</v>
      </c>
      <c r="R3881" s="1">
        <v>42456</v>
      </c>
      <c r="S3881" t="s">
        <v>34</v>
      </c>
      <c r="U3881" t="s">
        <v>35</v>
      </c>
      <c r="V3881" s="1">
        <v>42513</v>
      </c>
      <c r="W3881" s="12">
        <v>-2000.48</v>
      </c>
      <c r="X3881" s="4" t="str">
        <f t="shared" si="121"/>
        <v>Income</v>
      </c>
      <c r="Y3881" s="5">
        <v>42491</v>
      </c>
      <c r="Z3881" s="6" t="s">
        <v>8072</v>
      </c>
      <c r="AA3881" s="7" t="str">
        <f t="shared" si="120"/>
        <v>Car Park Excess Fee Notice Income</v>
      </c>
    </row>
    <row r="3882" spans="1:27" x14ac:dyDescent="0.25">
      <c r="A3882" t="s">
        <v>23</v>
      </c>
      <c r="B3882" t="s">
        <v>24</v>
      </c>
      <c r="C3882" t="s">
        <v>25</v>
      </c>
      <c r="D3882" t="s">
        <v>26</v>
      </c>
      <c r="E3882" t="s">
        <v>721</v>
      </c>
      <c r="F3882" t="s">
        <v>722</v>
      </c>
      <c r="G3882" t="s">
        <v>696</v>
      </c>
      <c r="H3882" t="s">
        <v>697</v>
      </c>
      <c r="J3882">
        <v>201702</v>
      </c>
      <c r="K3882" t="s">
        <v>31</v>
      </c>
      <c r="L3882">
        <v>5235157</v>
      </c>
      <c r="M3882">
        <v>2</v>
      </c>
      <c r="N3882">
        <v>61191</v>
      </c>
      <c r="O3882" t="s">
        <v>1017</v>
      </c>
      <c r="P3882">
        <v>0</v>
      </c>
      <c r="Q3882">
        <v>164597</v>
      </c>
      <c r="R3882" s="1">
        <v>42456</v>
      </c>
      <c r="S3882" t="s">
        <v>163</v>
      </c>
      <c r="U3882" t="s">
        <v>35</v>
      </c>
      <c r="V3882" s="1">
        <v>42513</v>
      </c>
      <c r="W3882" s="12">
        <v>2000.48</v>
      </c>
      <c r="X3882" s="4" t="str">
        <f t="shared" si="121"/>
        <v>Income</v>
      </c>
      <c r="Y3882" s="5">
        <v>42491</v>
      </c>
      <c r="Z3882" s="6" t="s">
        <v>8072</v>
      </c>
      <c r="AA3882" s="7" t="str">
        <f t="shared" si="120"/>
        <v>Car Park Excess Fee Notice Income</v>
      </c>
    </row>
    <row r="3883" spans="1:27" x14ac:dyDescent="0.25">
      <c r="A3883" t="s">
        <v>23</v>
      </c>
      <c r="B3883" t="s">
        <v>24</v>
      </c>
      <c r="C3883" t="s">
        <v>25</v>
      </c>
      <c r="D3883" t="s">
        <v>26</v>
      </c>
      <c r="E3883" t="s">
        <v>721</v>
      </c>
      <c r="F3883" t="s">
        <v>722</v>
      </c>
      <c r="G3883" t="s">
        <v>696</v>
      </c>
      <c r="H3883" t="s">
        <v>697</v>
      </c>
      <c r="J3883">
        <v>201702</v>
      </c>
      <c r="K3883" t="s">
        <v>31</v>
      </c>
      <c r="L3883">
        <v>5235157</v>
      </c>
      <c r="M3883">
        <v>1</v>
      </c>
      <c r="N3883">
        <v>61191</v>
      </c>
      <c r="O3883" t="s">
        <v>1017</v>
      </c>
      <c r="P3883">
        <v>0</v>
      </c>
      <c r="Q3883">
        <v>164597</v>
      </c>
      <c r="R3883" s="1">
        <v>42456</v>
      </c>
      <c r="S3883" t="s">
        <v>163</v>
      </c>
      <c r="U3883" t="s">
        <v>35</v>
      </c>
      <c r="V3883" s="1">
        <v>42513</v>
      </c>
      <c r="W3883" s="12">
        <v>159.22999999999999</v>
      </c>
      <c r="X3883" s="4" t="str">
        <f t="shared" si="121"/>
        <v>Income</v>
      </c>
      <c r="Y3883" s="5">
        <v>42491</v>
      </c>
      <c r="Z3883" s="6" t="s">
        <v>8072</v>
      </c>
      <c r="AA3883" s="7" t="str">
        <f t="shared" si="120"/>
        <v>Car Park Excess Fee Notice Income</v>
      </c>
    </row>
    <row r="3884" spans="1:27" x14ac:dyDescent="0.25">
      <c r="A3884" t="s">
        <v>23</v>
      </c>
      <c r="B3884" t="s">
        <v>24</v>
      </c>
      <c r="C3884" t="s">
        <v>25</v>
      </c>
      <c r="D3884" t="s">
        <v>26</v>
      </c>
      <c r="E3884" t="s">
        <v>721</v>
      </c>
      <c r="F3884" t="s">
        <v>722</v>
      </c>
      <c r="G3884" t="s">
        <v>696</v>
      </c>
      <c r="H3884" t="s">
        <v>697</v>
      </c>
      <c r="J3884">
        <v>201702</v>
      </c>
      <c r="K3884" t="s">
        <v>47</v>
      </c>
      <c r="L3884">
        <v>2030756</v>
      </c>
      <c r="M3884">
        <v>38</v>
      </c>
      <c r="P3884">
        <v>0</v>
      </c>
      <c r="Q3884" t="s">
        <v>1823</v>
      </c>
      <c r="R3884" s="1">
        <v>42515</v>
      </c>
      <c r="S3884" t="s">
        <v>40</v>
      </c>
      <c r="T3884" t="s">
        <v>1824</v>
      </c>
      <c r="U3884" t="s">
        <v>71</v>
      </c>
      <c r="V3884" s="1">
        <v>42515</v>
      </c>
      <c r="W3884" s="12">
        <v>-395</v>
      </c>
      <c r="X3884" s="4" t="str">
        <f t="shared" si="121"/>
        <v>Income</v>
      </c>
      <c r="Y3884" s="5">
        <v>42491</v>
      </c>
      <c r="Z3884" s="6" t="s">
        <v>8072</v>
      </c>
      <c r="AA3884" s="7" t="str">
        <f t="shared" si="120"/>
        <v>Car Park Excess Fee Notice Income</v>
      </c>
    </row>
    <row r="3885" spans="1:27" x14ac:dyDescent="0.25">
      <c r="A3885" t="s">
        <v>23</v>
      </c>
      <c r="B3885" t="s">
        <v>24</v>
      </c>
      <c r="C3885" t="s">
        <v>25</v>
      </c>
      <c r="D3885" t="s">
        <v>26</v>
      </c>
      <c r="E3885" t="s">
        <v>721</v>
      </c>
      <c r="F3885" t="s">
        <v>722</v>
      </c>
      <c r="G3885" t="s">
        <v>696</v>
      </c>
      <c r="H3885" t="s">
        <v>697</v>
      </c>
      <c r="J3885">
        <v>201702</v>
      </c>
      <c r="K3885" t="s">
        <v>47</v>
      </c>
      <c r="L3885">
        <v>2030689</v>
      </c>
      <c r="M3885">
        <v>2</v>
      </c>
      <c r="P3885">
        <v>0</v>
      </c>
      <c r="Q3885" t="s">
        <v>1825</v>
      </c>
      <c r="R3885" s="1">
        <v>42508</v>
      </c>
      <c r="S3885" t="s">
        <v>40</v>
      </c>
      <c r="T3885" t="s">
        <v>1826</v>
      </c>
      <c r="U3885" t="s">
        <v>50</v>
      </c>
      <c r="V3885" s="1">
        <v>42508</v>
      </c>
      <c r="W3885" s="12">
        <v>-135</v>
      </c>
      <c r="X3885" s="4" t="str">
        <f t="shared" si="121"/>
        <v>Income</v>
      </c>
      <c r="Y3885" s="5">
        <v>42491</v>
      </c>
      <c r="Z3885" s="6" t="s">
        <v>8072</v>
      </c>
      <c r="AA3885" s="7" t="str">
        <f t="shared" si="120"/>
        <v>Car Park Excess Fee Notice Income</v>
      </c>
    </row>
    <row r="3886" spans="1:27" x14ac:dyDescent="0.25">
      <c r="A3886" t="s">
        <v>23</v>
      </c>
      <c r="B3886" t="s">
        <v>24</v>
      </c>
      <c r="C3886" t="s">
        <v>25</v>
      </c>
      <c r="D3886" t="s">
        <v>26</v>
      </c>
      <c r="E3886" t="s">
        <v>721</v>
      </c>
      <c r="F3886" t="s">
        <v>722</v>
      </c>
      <c r="G3886" t="s">
        <v>696</v>
      </c>
      <c r="H3886" t="s">
        <v>697</v>
      </c>
      <c r="J3886">
        <v>201702</v>
      </c>
      <c r="K3886" t="s">
        <v>47</v>
      </c>
      <c r="L3886">
        <v>2030690</v>
      </c>
      <c r="M3886">
        <v>6</v>
      </c>
      <c r="P3886">
        <v>0</v>
      </c>
      <c r="Q3886" t="s">
        <v>1827</v>
      </c>
      <c r="R3886" s="1">
        <v>42508</v>
      </c>
      <c r="S3886" t="s">
        <v>40</v>
      </c>
      <c r="T3886" t="s">
        <v>1828</v>
      </c>
      <c r="U3886" t="s">
        <v>71</v>
      </c>
      <c r="V3886" s="1">
        <v>42508</v>
      </c>
      <c r="W3886" s="12">
        <v>-400</v>
      </c>
      <c r="X3886" s="4" t="str">
        <f t="shared" si="121"/>
        <v>Income</v>
      </c>
      <c r="Y3886" s="5">
        <v>42491</v>
      </c>
      <c r="Z3886" s="6" t="s">
        <v>8072</v>
      </c>
      <c r="AA3886" s="7" t="str">
        <f t="shared" si="120"/>
        <v>Car Park Excess Fee Notice Income</v>
      </c>
    </row>
    <row r="3887" spans="1:27" x14ac:dyDescent="0.25">
      <c r="A3887" t="s">
        <v>23</v>
      </c>
      <c r="B3887" t="s">
        <v>24</v>
      </c>
      <c r="C3887" t="s">
        <v>25</v>
      </c>
      <c r="D3887" t="s">
        <v>26</v>
      </c>
      <c r="E3887" t="s">
        <v>721</v>
      </c>
      <c r="F3887" t="s">
        <v>722</v>
      </c>
      <c r="G3887" t="s">
        <v>696</v>
      </c>
      <c r="H3887" t="s">
        <v>697</v>
      </c>
      <c r="J3887">
        <v>201702</v>
      </c>
      <c r="K3887" t="s">
        <v>47</v>
      </c>
      <c r="L3887">
        <v>2030783</v>
      </c>
      <c r="M3887">
        <v>19</v>
      </c>
      <c r="P3887">
        <v>0</v>
      </c>
      <c r="Q3887" t="s">
        <v>1829</v>
      </c>
      <c r="R3887" s="1">
        <v>42521</v>
      </c>
      <c r="S3887" t="s">
        <v>40</v>
      </c>
      <c r="T3887" t="s">
        <v>1830</v>
      </c>
      <c r="U3887" t="s">
        <v>746</v>
      </c>
      <c r="V3887" s="1">
        <v>42521</v>
      </c>
      <c r="W3887" s="12">
        <v>-1126</v>
      </c>
      <c r="X3887" s="4" t="str">
        <f t="shared" si="121"/>
        <v>Income</v>
      </c>
      <c r="Y3887" s="5">
        <v>42491</v>
      </c>
      <c r="Z3887" s="6" t="s">
        <v>8072</v>
      </c>
      <c r="AA3887" s="7" t="str">
        <f t="shared" si="120"/>
        <v>Car Park Excess Fee Notice Income</v>
      </c>
    </row>
    <row r="3888" spans="1:27" x14ac:dyDescent="0.25">
      <c r="A3888" t="s">
        <v>23</v>
      </c>
      <c r="B3888" t="s">
        <v>24</v>
      </c>
      <c r="C3888" t="s">
        <v>25</v>
      </c>
      <c r="D3888" t="s">
        <v>26</v>
      </c>
      <c r="E3888" t="s">
        <v>721</v>
      </c>
      <c r="F3888" t="s">
        <v>722</v>
      </c>
      <c r="G3888" t="s">
        <v>696</v>
      </c>
      <c r="H3888" t="s">
        <v>697</v>
      </c>
      <c r="J3888">
        <v>201702</v>
      </c>
      <c r="K3888" t="s">
        <v>47</v>
      </c>
      <c r="L3888">
        <v>2030713</v>
      </c>
      <c r="M3888">
        <v>3</v>
      </c>
      <c r="P3888">
        <v>0</v>
      </c>
      <c r="Q3888" t="s">
        <v>1831</v>
      </c>
      <c r="R3888" s="1">
        <v>42510</v>
      </c>
      <c r="S3888" t="s">
        <v>40</v>
      </c>
      <c r="T3888" t="s">
        <v>1832</v>
      </c>
      <c r="U3888" t="s">
        <v>71</v>
      </c>
      <c r="V3888" s="1">
        <v>42510</v>
      </c>
      <c r="W3888" s="12">
        <v>-285</v>
      </c>
      <c r="X3888" s="4" t="str">
        <f t="shared" si="121"/>
        <v>Income</v>
      </c>
      <c r="Y3888" s="5">
        <v>42491</v>
      </c>
      <c r="Z3888" s="6" t="s">
        <v>8072</v>
      </c>
      <c r="AA3888" s="7" t="str">
        <f t="shared" si="120"/>
        <v>Car Park Excess Fee Notice Income</v>
      </c>
    </row>
    <row r="3889" spans="1:27" x14ac:dyDescent="0.25">
      <c r="A3889" t="s">
        <v>23</v>
      </c>
      <c r="B3889" t="s">
        <v>24</v>
      </c>
      <c r="C3889" t="s">
        <v>25</v>
      </c>
      <c r="D3889" t="s">
        <v>26</v>
      </c>
      <c r="E3889" t="s">
        <v>721</v>
      </c>
      <c r="F3889" t="s">
        <v>722</v>
      </c>
      <c r="G3889" t="s">
        <v>696</v>
      </c>
      <c r="H3889" t="s">
        <v>697</v>
      </c>
      <c r="J3889">
        <v>201702</v>
      </c>
      <c r="K3889" t="s">
        <v>47</v>
      </c>
      <c r="L3889">
        <v>2030651</v>
      </c>
      <c r="M3889">
        <v>0</v>
      </c>
      <c r="P3889">
        <v>0</v>
      </c>
      <c r="Q3889" t="s">
        <v>1833</v>
      </c>
      <c r="R3889" s="1">
        <v>42503</v>
      </c>
      <c r="S3889" t="s">
        <v>40</v>
      </c>
      <c r="T3889" t="s">
        <v>1834</v>
      </c>
      <c r="U3889" t="s">
        <v>71</v>
      </c>
      <c r="V3889" s="1">
        <v>42503</v>
      </c>
      <c r="W3889" s="12">
        <v>-35</v>
      </c>
      <c r="X3889" s="4" t="str">
        <f t="shared" si="121"/>
        <v>Income</v>
      </c>
      <c r="Y3889" s="5">
        <v>42491</v>
      </c>
      <c r="Z3889" s="6" t="s">
        <v>8072</v>
      </c>
      <c r="AA3889" s="7" t="str">
        <f t="shared" si="120"/>
        <v>Car Park Excess Fee Notice Income</v>
      </c>
    </row>
    <row r="3890" spans="1:27" x14ac:dyDescent="0.25">
      <c r="A3890" t="s">
        <v>23</v>
      </c>
      <c r="B3890" t="s">
        <v>24</v>
      </c>
      <c r="C3890" t="s">
        <v>25</v>
      </c>
      <c r="D3890" t="s">
        <v>26</v>
      </c>
      <c r="E3890" t="s">
        <v>721</v>
      </c>
      <c r="F3890" t="s">
        <v>722</v>
      </c>
      <c r="G3890" t="s">
        <v>696</v>
      </c>
      <c r="H3890" t="s">
        <v>697</v>
      </c>
      <c r="J3890">
        <v>201702</v>
      </c>
      <c r="K3890" t="s">
        <v>47</v>
      </c>
      <c r="L3890">
        <v>2030751</v>
      </c>
      <c r="M3890">
        <v>5</v>
      </c>
      <c r="P3890">
        <v>0</v>
      </c>
      <c r="Q3890" t="s">
        <v>1835</v>
      </c>
      <c r="R3890" s="1">
        <v>42515</v>
      </c>
      <c r="S3890" t="s">
        <v>40</v>
      </c>
      <c r="T3890" t="s">
        <v>1836</v>
      </c>
      <c r="U3890" t="s">
        <v>71</v>
      </c>
      <c r="V3890" s="1">
        <v>42515</v>
      </c>
      <c r="W3890" s="12">
        <v>-295</v>
      </c>
      <c r="X3890" s="4" t="str">
        <f t="shared" si="121"/>
        <v>Income</v>
      </c>
      <c r="Y3890" s="5">
        <v>42491</v>
      </c>
      <c r="Z3890" s="6" t="s">
        <v>8072</v>
      </c>
      <c r="AA3890" s="7" t="str">
        <f t="shared" si="120"/>
        <v>Car Park Excess Fee Notice Income</v>
      </c>
    </row>
    <row r="3891" spans="1:27" x14ac:dyDescent="0.25">
      <c r="A3891" t="s">
        <v>23</v>
      </c>
      <c r="B3891" t="s">
        <v>24</v>
      </c>
      <c r="C3891" t="s">
        <v>25</v>
      </c>
      <c r="D3891" t="s">
        <v>26</v>
      </c>
      <c r="E3891" t="s">
        <v>721</v>
      </c>
      <c r="F3891" t="s">
        <v>722</v>
      </c>
      <c r="G3891" t="s">
        <v>696</v>
      </c>
      <c r="H3891" t="s">
        <v>697</v>
      </c>
      <c r="J3891">
        <v>201702</v>
      </c>
      <c r="K3891" t="s">
        <v>90</v>
      </c>
      <c r="L3891">
        <v>4318485</v>
      </c>
      <c r="M3891">
        <v>2</v>
      </c>
      <c r="P3891">
        <v>0</v>
      </c>
      <c r="R3891" s="1">
        <v>42503</v>
      </c>
      <c r="S3891" t="s">
        <v>40</v>
      </c>
      <c r="T3891" t="s">
        <v>1837</v>
      </c>
      <c r="U3891" t="s">
        <v>77</v>
      </c>
      <c r="V3891" s="1">
        <v>42503</v>
      </c>
      <c r="W3891" s="12">
        <v>-50</v>
      </c>
      <c r="X3891" s="4" t="str">
        <f t="shared" si="121"/>
        <v>Income</v>
      </c>
      <c r="Y3891" s="5">
        <v>42491</v>
      </c>
      <c r="Z3891" s="6" t="s">
        <v>8072</v>
      </c>
      <c r="AA3891" s="7" t="str">
        <f t="shared" si="120"/>
        <v>Car Park Excess Fee Notice Income</v>
      </c>
    </row>
    <row r="3892" spans="1:27" x14ac:dyDescent="0.25">
      <c r="A3892" t="s">
        <v>23</v>
      </c>
      <c r="B3892" t="s">
        <v>24</v>
      </c>
      <c r="C3892" t="s">
        <v>25</v>
      </c>
      <c r="D3892" t="s">
        <v>26</v>
      </c>
      <c r="E3892" t="s">
        <v>721</v>
      </c>
      <c r="F3892" t="s">
        <v>722</v>
      </c>
      <c r="G3892" t="s">
        <v>696</v>
      </c>
      <c r="H3892" t="s">
        <v>697</v>
      </c>
      <c r="J3892">
        <v>201702</v>
      </c>
      <c r="K3892" t="s">
        <v>90</v>
      </c>
      <c r="L3892">
        <v>4318485</v>
      </c>
      <c r="M3892">
        <v>9</v>
      </c>
      <c r="P3892">
        <v>0</v>
      </c>
      <c r="R3892" s="1">
        <v>42503</v>
      </c>
      <c r="S3892" t="s">
        <v>40</v>
      </c>
      <c r="T3892" t="s">
        <v>1838</v>
      </c>
      <c r="U3892" t="s">
        <v>77</v>
      </c>
      <c r="V3892" s="1">
        <v>42503</v>
      </c>
      <c r="W3892" s="12">
        <v>-25</v>
      </c>
      <c r="X3892" s="4" t="str">
        <f t="shared" si="121"/>
        <v>Income</v>
      </c>
      <c r="Y3892" s="5">
        <v>42491</v>
      </c>
      <c r="Z3892" s="6" t="s">
        <v>8072</v>
      </c>
      <c r="AA3892" s="7" t="str">
        <f t="shared" si="120"/>
        <v>Car Park Excess Fee Notice Income</v>
      </c>
    </row>
    <row r="3893" spans="1:27" x14ac:dyDescent="0.25">
      <c r="A3893" t="s">
        <v>23</v>
      </c>
      <c r="B3893" t="s">
        <v>24</v>
      </c>
      <c r="C3893" t="s">
        <v>25</v>
      </c>
      <c r="D3893" t="s">
        <v>26</v>
      </c>
      <c r="E3893" t="s">
        <v>721</v>
      </c>
      <c r="F3893" t="s">
        <v>722</v>
      </c>
      <c r="G3893" t="s">
        <v>696</v>
      </c>
      <c r="H3893" t="s">
        <v>697</v>
      </c>
      <c r="J3893">
        <v>201702</v>
      </c>
      <c r="K3893" t="s">
        <v>90</v>
      </c>
      <c r="L3893">
        <v>4318485</v>
      </c>
      <c r="M3893">
        <v>6</v>
      </c>
      <c r="P3893">
        <v>0</v>
      </c>
      <c r="R3893" s="1">
        <v>42503</v>
      </c>
      <c r="S3893" t="s">
        <v>40</v>
      </c>
      <c r="T3893" t="s">
        <v>1839</v>
      </c>
      <c r="U3893" t="s">
        <v>77</v>
      </c>
      <c r="V3893" s="1">
        <v>42503</v>
      </c>
      <c r="W3893" s="12">
        <v>-35</v>
      </c>
      <c r="X3893" s="4" t="str">
        <f t="shared" si="121"/>
        <v>Income</v>
      </c>
      <c r="Y3893" s="5">
        <v>42491</v>
      </c>
      <c r="Z3893" s="6" t="s">
        <v>8072</v>
      </c>
      <c r="AA3893" s="7" t="str">
        <f t="shared" si="120"/>
        <v>Car Park Excess Fee Notice Income</v>
      </c>
    </row>
    <row r="3894" spans="1:27" x14ac:dyDescent="0.25">
      <c r="A3894" t="s">
        <v>23</v>
      </c>
      <c r="B3894" t="s">
        <v>24</v>
      </c>
      <c r="C3894" t="s">
        <v>25</v>
      </c>
      <c r="D3894" t="s">
        <v>26</v>
      </c>
      <c r="E3894" t="s">
        <v>721</v>
      </c>
      <c r="F3894" t="s">
        <v>722</v>
      </c>
      <c r="G3894" t="s">
        <v>696</v>
      </c>
      <c r="H3894" t="s">
        <v>697</v>
      </c>
      <c r="J3894">
        <v>201702</v>
      </c>
      <c r="K3894" t="s">
        <v>47</v>
      </c>
      <c r="L3894">
        <v>2030782</v>
      </c>
      <c r="M3894">
        <v>7</v>
      </c>
      <c r="P3894">
        <v>0</v>
      </c>
      <c r="Q3894" t="s">
        <v>1840</v>
      </c>
      <c r="R3894" s="1">
        <v>42521</v>
      </c>
      <c r="S3894" t="s">
        <v>40</v>
      </c>
      <c r="T3894" t="s">
        <v>1841</v>
      </c>
      <c r="U3894" t="s">
        <v>746</v>
      </c>
      <c r="V3894" s="1">
        <v>42521</v>
      </c>
      <c r="W3894" s="12">
        <v>-455</v>
      </c>
      <c r="X3894" s="4" t="str">
        <f t="shared" si="121"/>
        <v>Income</v>
      </c>
      <c r="Y3894" s="5">
        <v>42491</v>
      </c>
      <c r="Z3894" s="6" t="s">
        <v>8072</v>
      </c>
      <c r="AA3894" s="7" t="str">
        <f t="shared" si="120"/>
        <v>Car Park Excess Fee Notice Income</v>
      </c>
    </row>
    <row r="3895" spans="1:27" x14ac:dyDescent="0.25">
      <c r="A3895" t="s">
        <v>23</v>
      </c>
      <c r="B3895" t="s">
        <v>24</v>
      </c>
      <c r="C3895" t="s">
        <v>25</v>
      </c>
      <c r="D3895" t="s">
        <v>26</v>
      </c>
      <c r="E3895" t="s">
        <v>721</v>
      </c>
      <c r="F3895" t="s">
        <v>722</v>
      </c>
      <c r="G3895" t="s">
        <v>696</v>
      </c>
      <c r="H3895" t="s">
        <v>697</v>
      </c>
      <c r="J3895">
        <v>201702</v>
      </c>
      <c r="K3895" t="s">
        <v>47</v>
      </c>
      <c r="L3895">
        <v>2030780</v>
      </c>
      <c r="M3895">
        <v>2</v>
      </c>
      <c r="P3895">
        <v>0</v>
      </c>
      <c r="Q3895" t="s">
        <v>1842</v>
      </c>
      <c r="R3895" s="1">
        <v>42521</v>
      </c>
      <c r="S3895" t="s">
        <v>40</v>
      </c>
      <c r="T3895" t="s">
        <v>1843</v>
      </c>
      <c r="U3895" t="s">
        <v>746</v>
      </c>
      <c r="V3895" s="1">
        <v>42521</v>
      </c>
      <c r="W3895" s="12">
        <v>-2896.12</v>
      </c>
      <c r="X3895" s="4" t="str">
        <f t="shared" si="121"/>
        <v>Income</v>
      </c>
      <c r="Y3895" s="5">
        <v>42491</v>
      </c>
      <c r="Z3895" s="6" t="s">
        <v>8072</v>
      </c>
      <c r="AA3895" s="7" t="str">
        <f t="shared" si="120"/>
        <v>Car Park Excess Fee Notice Income</v>
      </c>
    </row>
    <row r="3896" spans="1:27" x14ac:dyDescent="0.25">
      <c r="A3896" t="s">
        <v>23</v>
      </c>
      <c r="B3896" t="s">
        <v>24</v>
      </c>
      <c r="C3896" t="s">
        <v>25</v>
      </c>
      <c r="D3896" t="s">
        <v>26</v>
      </c>
      <c r="E3896" t="s">
        <v>721</v>
      </c>
      <c r="F3896" t="s">
        <v>722</v>
      </c>
      <c r="G3896" t="s">
        <v>696</v>
      </c>
      <c r="H3896" t="s">
        <v>697</v>
      </c>
      <c r="J3896">
        <v>201702</v>
      </c>
      <c r="K3896" t="s">
        <v>47</v>
      </c>
      <c r="L3896">
        <v>2030781</v>
      </c>
      <c r="M3896">
        <v>4</v>
      </c>
      <c r="P3896">
        <v>0</v>
      </c>
      <c r="Q3896" t="s">
        <v>1844</v>
      </c>
      <c r="R3896" s="1">
        <v>42521</v>
      </c>
      <c r="S3896" t="s">
        <v>40</v>
      </c>
      <c r="T3896" t="s">
        <v>1845</v>
      </c>
      <c r="U3896" t="s">
        <v>746</v>
      </c>
      <c r="V3896" s="1">
        <v>42521</v>
      </c>
      <c r="W3896" s="12">
        <v>-920</v>
      </c>
      <c r="X3896" s="4" t="str">
        <f t="shared" si="121"/>
        <v>Income</v>
      </c>
      <c r="Y3896" s="5">
        <v>42491</v>
      </c>
      <c r="Z3896" s="6" t="s">
        <v>8072</v>
      </c>
      <c r="AA3896" s="7" t="str">
        <f t="shared" si="120"/>
        <v>Car Park Excess Fee Notice Income</v>
      </c>
    </row>
    <row r="3897" spans="1:27" x14ac:dyDescent="0.25">
      <c r="A3897" t="s">
        <v>23</v>
      </c>
      <c r="B3897" t="s">
        <v>24</v>
      </c>
      <c r="C3897" t="s">
        <v>25</v>
      </c>
      <c r="D3897" t="s">
        <v>26</v>
      </c>
      <c r="E3897" t="s">
        <v>721</v>
      </c>
      <c r="F3897" t="s">
        <v>722</v>
      </c>
      <c r="G3897" t="s">
        <v>696</v>
      </c>
      <c r="H3897" t="s">
        <v>697</v>
      </c>
      <c r="J3897">
        <v>201702</v>
      </c>
      <c r="K3897" t="s">
        <v>47</v>
      </c>
      <c r="L3897">
        <v>2030766</v>
      </c>
      <c r="M3897">
        <v>86</v>
      </c>
      <c r="P3897">
        <v>0</v>
      </c>
      <c r="Q3897" t="s">
        <v>1846</v>
      </c>
      <c r="R3897" s="1">
        <v>42517</v>
      </c>
      <c r="S3897" t="s">
        <v>40</v>
      </c>
      <c r="T3897" t="s">
        <v>1847</v>
      </c>
      <c r="U3897" t="s">
        <v>71</v>
      </c>
      <c r="V3897" s="1">
        <v>42517</v>
      </c>
      <c r="W3897" s="12">
        <v>-1945</v>
      </c>
      <c r="X3897" s="4" t="str">
        <f t="shared" si="121"/>
        <v>Income</v>
      </c>
      <c r="Y3897" s="5">
        <v>42491</v>
      </c>
      <c r="Z3897" s="6" t="s">
        <v>8072</v>
      </c>
      <c r="AA3897" s="7" t="str">
        <f t="shared" si="120"/>
        <v>Car Park Excess Fee Notice Income</v>
      </c>
    </row>
    <row r="3898" spans="1:27" x14ac:dyDescent="0.25">
      <c r="A3898" t="s">
        <v>23</v>
      </c>
      <c r="B3898" t="s">
        <v>24</v>
      </c>
      <c r="C3898" t="s">
        <v>25</v>
      </c>
      <c r="D3898" t="s">
        <v>26</v>
      </c>
      <c r="E3898" t="s">
        <v>721</v>
      </c>
      <c r="F3898" t="s">
        <v>722</v>
      </c>
      <c r="G3898" t="s">
        <v>696</v>
      </c>
      <c r="H3898" t="s">
        <v>697</v>
      </c>
      <c r="J3898">
        <v>201702</v>
      </c>
      <c r="K3898" t="s">
        <v>47</v>
      </c>
      <c r="L3898">
        <v>2030567</v>
      </c>
      <c r="M3898">
        <v>2</v>
      </c>
      <c r="P3898">
        <v>0</v>
      </c>
      <c r="Q3898" t="s">
        <v>1848</v>
      </c>
      <c r="R3898" s="1">
        <v>42494</v>
      </c>
      <c r="S3898" t="s">
        <v>40</v>
      </c>
      <c r="T3898" t="s">
        <v>1849</v>
      </c>
      <c r="U3898" t="s">
        <v>71</v>
      </c>
      <c r="V3898" s="1">
        <v>42494</v>
      </c>
      <c r="W3898" s="12">
        <v>-35</v>
      </c>
      <c r="X3898" s="4" t="str">
        <f t="shared" si="121"/>
        <v>Income</v>
      </c>
      <c r="Y3898" s="5">
        <v>42491</v>
      </c>
      <c r="Z3898" s="6" t="s">
        <v>8072</v>
      </c>
      <c r="AA3898" s="7" t="str">
        <f t="shared" si="120"/>
        <v>Car Park Excess Fee Notice Income</v>
      </c>
    </row>
    <row r="3899" spans="1:27" x14ac:dyDescent="0.25">
      <c r="A3899" t="s">
        <v>23</v>
      </c>
      <c r="B3899" t="s">
        <v>24</v>
      </c>
      <c r="C3899" t="s">
        <v>25</v>
      </c>
      <c r="D3899" t="s">
        <v>26</v>
      </c>
      <c r="E3899" t="s">
        <v>721</v>
      </c>
      <c r="F3899" t="s">
        <v>722</v>
      </c>
      <c r="G3899" t="s">
        <v>696</v>
      </c>
      <c r="H3899" t="s">
        <v>697</v>
      </c>
      <c r="J3899">
        <v>201702</v>
      </c>
      <c r="K3899" t="s">
        <v>47</v>
      </c>
      <c r="L3899">
        <v>2030635</v>
      </c>
      <c r="M3899">
        <v>85</v>
      </c>
      <c r="P3899">
        <v>0</v>
      </c>
      <c r="Q3899" t="s">
        <v>1850</v>
      </c>
      <c r="R3899" s="1">
        <v>42502</v>
      </c>
      <c r="S3899" t="s">
        <v>40</v>
      </c>
      <c r="T3899" t="s">
        <v>1851</v>
      </c>
      <c r="U3899" t="s">
        <v>746</v>
      </c>
      <c r="V3899" s="1">
        <v>42502</v>
      </c>
      <c r="W3899" s="12">
        <v>-2542</v>
      </c>
      <c r="X3899" s="4" t="str">
        <f t="shared" si="121"/>
        <v>Income</v>
      </c>
      <c r="Y3899" s="5">
        <v>42491</v>
      </c>
      <c r="Z3899" s="6" t="s">
        <v>8072</v>
      </c>
      <c r="AA3899" s="7" t="str">
        <f t="shared" si="120"/>
        <v>Car Park Excess Fee Notice Income</v>
      </c>
    </row>
    <row r="3900" spans="1:27" x14ac:dyDescent="0.25">
      <c r="A3900" t="s">
        <v>23</v>
      </c>
      <c r="B3900" t="s">
        <v>24</v>
      </c>
      <c r="C3900" t="s">
        <v>25</v>
      </c>
      <c r="D3900" t="s">
        <v>26</v>
      </c>
      <c r="E3900" t="s">
        <v>721</v>
      </c>
      <c r="F3900" t="s">
        <v>722</v>
      </c>
      <c r="G3900" t="s">
        <v>696</v>
      </c>
      <c r="H3900" t="s">
        <v>697</v>
      </c>
      <c r="J3900">
        <v>201702</v>
      </c>
      <c r="K3900" t="s">
        <v>47</v>
      </c>
      <c r="L3900">
        <v>2030581</v>
      </c>
      <c r="M3900">
        <v>4</v>
      </c>
      <c r="P3900">
        <v>0</v>
      </c>
      <c r="Q3900" t="s">
        <v>1852</v>
      </c>
      <c r="R3900" s="1">
        <v>42495</v>
      </c>
      <c r="S3900" t="s">
        <v>40</v>
      </c>
      <c r="T3900" t="s">
        <v>1853</v>
      </c>
      <c r="U3900" t="s">
        <v>71</v>
      </c>
      <c r="V3900" s="1">
        <v>42495</v>
      </c>
      <c r="W3900" s="12">
        <v>-445</v>
      </c>
      <c r="X3900" s="4" t="str">
        <f t="shared" si="121"/>
        <v>Income</v>
      </c>
      <c r="Y3900" s="5">
        <v>42491</v>
      </c>
      <c r="Z3900" s="6" t="s">
        <v>8072</v>
      </c>
      <c r="AA3900" s="7" t="str">
        <f t="shared" si="120"/>
        <v>Car Park Excess Fee Notice Income</v>
      </c>
    </row>
    <row r="3901" spans="1:27" x14ac:dyDescent="0.25">
      <c r="A3901" t="s">
        <v>23</v>
      </c>
      <c r="B3901" t="s">
        <v>24</v>
      </c>
      <c r="C3901" t="s">
        <v>25</v>
      </c>
      <c r="D3901" t="s">
        <v>26</v>
      </c>
      <c r="E3901" t="s">
        <v>721</v>
      </c>
      <c r="F3901" t="s">
        <v>722</v>
      </c>
      <c r="G3901" t="s">
        <v>696</v>
      </c>
      <c r="H3901" t="s">
        <v>697</v>
      </c>
      <c r="J3901">
        <v>201702</v>
      </c>
      <c r="K3901" t="s">
        <v>47</v>
      </c>
      <c r="L3901">
        <v>2030630</v>
      </c>
      <c r="M3901">
        <v>2</v>
      </c>
      <c r="P3901">
        <v>0</v>
      </c>
      <c r="Q3901" t="s">
        <v>1854</v>
      </c>
      <c r="R3901" s="1">
        <v>42501</v>
      </c>
      <c r="S3901" t="s">
        <v>40</v>
      </c>
      <c r="T3901" t="s">
        <v>1855</v>
      </c>
      <c r="U3901" t="s">
        <v>746</v>
      </c>
      <c r="V3901" s="1">
        <v>42501</v>
      </c>
      <c r="W3901" s="12">
        <v>-140</v>
      </c>
      <c r="X3901" s="4" t="str">
        <f t="shared" si="121"/>
        <v>Income</v>
      </c>
      <c r="Y3901" s="5">
        <v>42491</v>
      </c>
      <c r="Z3901" s="6" t="s">
        <v>8072</v>
      </c>
      <c r="AA3901" s="7" t="str">
        <f t="shared" si="120"/>
        <v>Car Park Excess Fee Notice Income</v>
      </c>
    </row>
    <row r="3902" spans="1:27" x14ac:dyDescent="0.25">
      <c r="A3902" t="s">
        <v>23</v>
      </c>
      <c r="B3902" t="s">
        <v>24</v>
      </c>
      <c r="C3902" t="s">
        <v>25</v>
      </c>
      <c r="D3902" t="s">
        <v>26</v>
      </c>
      <c r="E3902" t="s">
        <v>721</v>
      </c>
      <c r="F3902" t="s">
        <v>722</v>
      </c>
      <c r="G3902" t="s">
        <v>696</v>
      </c>
      <c r="H3902" t="s">
        <v>697</v>
      </c>
      <c r="J3902">
        <v>201702</v>
      </c>
      <c r="K3902" t="s">
        <v>47</v>
      </c>
      <c r="L3902">
        <v>2030578</v>
      </c>
      <c r="M3902">
        <v>5</v>
      </c>
      <c r="P3902">
        <v>0</v>
      </c>
      <c r="Q3902" t="s">
        <v>1856</v>
      </c>
      <c r="R3902" s="1">
        <v>42495</v>
      </c>
      <c r="S3902" t="s">
        <v>40</v>
      </c>
      <c r="T3902" t="s">
        <v>1857</v>
      </c>
      <c r="U3902" t="s">
        <v>71</v>
      </c>
      <c r="V3902" s="1">
        <v>42495</v>
      </c>
      <c r="W3902" s="12">
        <v>-50</v>
      </c>
      <c r="X3902" s="4" t="str">
        <f t="shared" si="121"/>
        <v>Income</v>
      </c>
      <c r="Y3902" s="5">
        <v>42491</v>
      </c>
      <c r="Z3902" s="6" t="s">
        <v>8072</v>
      </c>
      <c r="AA3902" s="7" t="str">
        <f t="shared" si="120"/>
        <v>Car Park Excess Fee Notice Income</v>
      </c>
    </row>
    <row r="3903" spans="1:27" x14ac:dyDescent="0.25">
      <c r="A3903" t="s">
        <v>23</v>
      </c>
      <c r="B3903" t="s">
        <v>24</v>
      </c>
      <c r="C3903" t="s">
        <v>25</v>
      </c>
      <c r="D3903" t="s">
        <v>26</v>
      </c>
      <c r="E3903" t="s">
        <v>721</v>
      </c>
      <c r="F3903" t="s">
        <v>722</v>
      </c>
      <c r="G3903" t="s">
        <v>696</v>
      </c>
      <c r="H3903" t="s">
        <v>697</v>
      </c>
      <c r="J3903">
        <v>201702</v>
      </c>
      <c r="K3903" t="s">
        <v>39</v>
      </c>
      <c r="L3903">
        <v>7010514</v>
      </c>
      <c r="M3903">
        <v>0</v>
      </c>
      <c r="P3903">
        <v>0</v>
      </c>
      <c r="R3903" s="1">
        <v>42500</v>
      </c>
      <c r="S3903" t="s">
        <v>40</v>
      </c>
      <c r="T3903" t="s">
        <v>1858</v>
      </c>
      <c r="U3903" t="s">
        <v>42</v>
      </c>
      <c r="V3903" s="1">
        <v>42500</v>
      </c>
      <c r="W3903" s="12">
        <v>7337.99</v>
      </c>
      <c r="X3903" s="4" t="str">
        <f t="shared" si="121"/>
        <v>Income</v>
      </c>
      <c r="Y3903" s="5">
        <v>42491</v>
      </c>
      <c r="Z3903" s="6" t="s">
        <v>8072</v>
      </c>
      <c r="AA3903" s="7" t="str">
        <f t="shared" si="120"/>
        <v>Car Park Excess Fee Notice Income</v>
      </c>
    </row>
    <row r="3904" spans="1:27" x14ac:dyDescent="0.25">
      <c r="A3904" t="s">
        <v>23</v>
      </c>
      <c r="B3904" t="s">
        <v>24</v>
      </c>
      <c r="C3904" t="s">
        <v>25</v>
      </c>
      <c r="D3904" t="s">
        <v>26</v>
      </c>
      <c r="E3904" t="s">
        <v>721</v>
      </c>
      <c r="F3904" t="s">
        <v>722</v>
      </c>
      <c r="G3904" t="s">
        <v>696</v>
      </c>
      <c r="H3904" t="s">
        <v>697</v>
      </c>
      <c r="J3904">
        <v>201702</v>
      </c>
      <c r="K3904" t="s">
        <v>39</v>
      </c>
      <c r="L3904">
        <v>7010514</v>
      </c>
      <c r="M3904">
        <v>2</v>
      </c>
      <c r="P3904">
        <v>0</v>
      </c>
      <c r="R3904" s="1">
        <v>42500</v>
      </c>
      <c r="S3904" t="s">
        <v>40</v>
      </c>
      <c r="T3904" t="s">
        <v>1859</v>
      </c>
      <c r="U3904" t="s">
        <v>42</v>
      </c>
      <c r="V3904" s="1">
        <v>42500</v>
      </c>
      <c r="W3904" s="12">
        <v>10677.48</v>
      </c>
      <c r="X3904" s="4" t="str">
        <f t="shared" si="121"/>
        <v>Income</v>
      </c>
      <c r="Y3904" s="5">
        <v>42491</v>
      </c>
      <c r="Z3904" s="6" t="s">
        <v>8072</v>
      </c>
      <c r="AA3904" s="7" t="str">
        <f t="shared" si="120"/>
        <v>Car Park Excess Fee Notice Income</v>
      </c>
    </row>
    <row r="3905" spans="1:27" x14ac:dyDescent="0.25">
      <c r="A3905" t="s">
        <v>23</v>
      </c>
      <c r="B3905" t="s">
        <v>24</v>
      </c>
      <c r="C3905" t="s">
        <v>25</v>
      </c>
      <c r="D3905" t="s">
        <v>26</v>
      </c>
      <c r="E3905" t="s">
        <v>721</v>
      </c>
      <c r="F3905" t="s">
        <v>722</v>
      </c>
      <c r="G3905" t="s">
        <v>696</v>
      </c>
      <c r="H3905" t="s">
        <v>697</v>
      </c>
      <c r="J3905">
        <v>201702</v>
      </c>
      <c r="K3905" t="s">
        <v>39</v>
      </c>
      <c r="L3905">
        <v>7010514</v>
      </c>
      <c r="M3905">
        <v>4</v>
      </c>
      <c r="P3905">
        <v>0</v>
      </c>
      <c r="R3905" s="1">
        <v>42500</v>
      </c>
      <c r="S3905" t="s">
        <v>40</v>
      </c>
      <c r="T3905" t="s">
        <v>1860</v>
      </c>
      <c r="U3905" t="s">
        <v>42</v>
      </c>
      <c r="V3905" s="1">
        <v>42500</v>
      </c>
      <c r="W3905" s="12">
        <v>5891.41</v>
      </c>
      <c r="X3905" s="4" t="str">
        <f t="shared" si="121"/>
        <v>Income</v>
      </c>
      <c r="Y3905" s="5">
        <v>42491</v>
      </c>
      <c r="Z3905" s="6" t="s">
        <v>8072</v>
      </c>
      <c r="AA3905" s="7" t="str">
        <f t="shared" si="120"/>
        <v>Car Park Excess Fee Notice Income</v>
      </c>
    </row>
    <row r="3906" spans="1:27" x14ac:dyDescent="0.25">
      <c r="A3906" t="s">
        <v>23</v>
      </c>
      <c r="B3906" t="s">
        <v>24</v>
      </c>
      <c r="C3906" t="s">
        <v>25</v>
      </c>
      <c r="D3906" t="s">
        <v>26</v>
      </c>
      <c r="E3906" t="s">
        <v>721</v>
      </c>
      <c r="F3906" t="s">
        <v>722</v>
      </c>
      <c r="G3906" t="s">
        <v>696</v>
      </c>
      <c r="H3906" t="s">
        <v>697</v>
      </c>
      <c r="J3906">
        <v>201702</v>
      </c>
      <c r="K3906" t="s">
        <v>39</v>
      </c>
      <c r="L3906">
        <v>7010514</v>
      </c>
      <c r="M3906">
        <v>6</v>
      </c>
      <c r="P3906">
        <v>0</v>
      </c>
      <c r="R3906" s="1">
        <v>42500</v>
      </c>
      <c r="S3906" t="s">
        <v>40</v>
      </c>
      <c r="T3906" t="s">
        <v>1861</v>
      </c>
      <c r="U3906" t="s">
        <v>42</v>
      </c>
      <c r="V3906" s="1">
        <v>42500</v>
      </c>
      <c r="W3906" s="12">
        <v>8976.58</v>
      </c>
      <c r="X3906" s="4" t="str">
        <f t="shared" si="121"/>
        <v>Income</v>
      </c>
      <c r="Y3906" s="5">
        <v>42491</v>
      </c>
      <c r="Z3906" s="6" t="s">
        <v>8072</v>
      </c>
      <c r="AA3906" s="7" t="str">
        <f t="shared" ref="AA3906:AA3969" si="122">IF(X3906="Expenditure",X3906,H3906)</f>
        <v>Car Park Excess Fee Notice Income</v>
      </c>
    </row>
    <row r="3907" spans="1:27" x14ac:dyDescent="0.25">
      <c r="A3907" t="s">
        <v>23</v>
      </c>
      <c r="B3907" t="s">
        <v>24</v>
      </c>
      <c r="C3907" t="s">
        <v>25</v>
      </c>
      <c r="D3907" t="s">
        <v>26</v>
      </c>
      <c r="E3907" t="s">
        <v>721</v>
      </c>
      <c r="F3907" t="s">
        <v>722</v>
      </c>
      <c r="G3907" t="s">
        <v>696</v>
      </c>
      <c r="H3907" t="s">
        <v>697</v>
      </c>
      <c r="J3907">
        <v>201702</v>
      </c>
      <c r="K3907" t="s">
        <v>39</v>
      </c>
      <c r="L3907">
        <v>7010514</v>
      </c>
      <c r="M3907">
        <v>8</v>
      </c>
      <c r="P3907">
        <v>0</v>
      </c>
      <c r="R3907" s="1">
        <v>42500</v>
      </c>
      <c r="S3907" t="s">
        <v>40</v>
      </c>
      <c r="T3907" t="s">
        <v>1862</v>
      </c>
      <c r="U3907" t="s">
        <v>42</v>
      </c>
      <c r="V3907" s="1">
        <v>42500</v>
      </c>
      <c r="W3907" s="12">
        <v>6575</v>
      </c>
      <c r="X3907" s="4" t="str">
        <f t="shared" ref="X3907:X3970" si="123">IF(LEFT(G3907,2)="R9","Income","Expenditure")</f>
        <v>Income</v>
      </c>
      <c r="Y3907" s="5">
        <v>42491</v>
      </c>
      <c r="Z3907" s="6" t="s">
        <v>8072</v>
      </c>
      <c r="AA3907" s="7" t="str">
        <f t="shared" si="122"/>
        <v>Car Park Excess Fee Notice Income</v>
      </c>
    </row>
    <row r="3908" spans="1:27" x14ac:dyDescent="0.25">
      <c r="A3908" t="s">
        <v>23</v>
      </c>
      <c r="B3908" t="s">
        <v>24</v>
      </c>
      <c r="C3908" t="s">
        <v>25</v>
      </c>
      <c r="D3908" t="s">
        <v>26</v>
      </c>
      <c r="E3908" t="s">
        <v>721</v>
      </c>
      <c r="F3908" t="s">
        <v>722</v>
      </c>
      <c r="G3908" t="s">
        <v>696</v>
      </c>
      <c r="H3908" t="s">
        <v>697</v>
      </c>
      <c r="J3908">
        <v>201702</v>
      </c>
      <c r="K3908" t="s">
        <v>39</v>
      </c>
      <c r="L3908">
        <v>7010514</v>
      </c>
      <c r="M3908">
        <v>10</v>
      </c>
      <c r="P3908">
        <v>0</v>
      </c>
      <c r="R3908" s="1">
        <v>42500</v>
      </c>
      <c r="S3908" t="s">
        <v>40</v>
      </c>
      <c r="T3908" t="s">
        <v>1863</v>
      </c>
      <c r="U3908" t="s">
        <v>42</v>
      </c>
      <c r="V3908" s="1">
        <v>42500</v>
      </c>
      <c r="W3908" s="12">
        <v>10865.15</v>
      </c>
      <c r="X3908" s="4" t="str">
        <f t="shared" si="123"/>
        <v>Income</v>
      </c>
      <c r="Y3908" s="5">
        <v>42491</v>
      </c>
      <c r="Z3908" s="6" t="s">
        <v>8072</v>
      </c>
      <c r="AA3908" s="7" t="str">
        <f t="shared" si="122"/>
        <v>Car Park Excess Fee Notice Income</v>
      </c>
    </row>
    <row r="3909" spans="1:27" x14ac:dyDescent="0.25">
      <c r="A3909" t="s">
        <v>23</v>
      </c>
      <c r="B3909" t="s">
        <v>24</v>
      </c>
      <c r="C3909" t="s">
        <v>25</v>
      </c>
      <c r="D3909" t="s">
        <v>26</v>
      </c>
      <c r="E3909" t="s">
        <v>721</v>
      </c>
      <c r="F3909" t="s">
        <v>722</v>
      </c>
      <c r="G3909" t="s">
        <v>696</v>
      </c>
      <c r="H3909" t="s">
        <v>697</v>
      </c>
      <c r="J3909">
        <v>201702</v>
      </c>
      <c r="K3909" t="s">
        <v>47</v>
      </c>
      <c r="L3909">
        <v>2030633</v>
      </c>
      <c r="M3909">
        <v>50</v>
      </c>
      <c r="P3909">
        <v>0</v>
      </c>
      <c r="Q3909" t="s">
        <v>1864</v>
      </c>
      <c r="R3909" s="1">
        <v>42501</v>
      </c>
      <c r="S3909" t="s">
        <v>40</v>
      </c>
      <c r="T3909" t="s">
        <v>1865</v>
      </c>
      <c r="U3909" t="s">
        <v>71</v>
      </c>
      <c r="V3909" s="1">
        <v>42501</v>
      </c>
      <c r="W3909" s="12">
        <v>-170</v>
      </c>
      <c r="X3909" s="4" t="str">
        <f t="shared" si="123"/>
        <v>Income</v>
      </c>
      <c r="Y3909" s="5">
        <v>42491</v>
      </c>
      <c r="Z3909" s="6" t="s">
        <v>8072</v>
      </c>
      <c r="AA3909" s="7" t="str">
        <f t="shared" si="122"/>
        <v>Car Park Excess Fee Notice Income</v>
      </c>
    </row>
    <row r="3910" spans="1:27" x14ac:dyDescent="0.25">
      <c r="A3910" t="s">
        <v>23</v>
      </c>
      <c r="B3910" t="s">
        <v>24</v>
      </c>
      <c r="C3910" t="s">
        <v>25</v>
      </c>
      <c r="D3910" t="s">
        <v>26</v>
      </c>
      <c r="E3910" t="s">
        <v>721</v>
      </c>
      <c r="F3910" t="s">
        <v>722</v>
      </c>
      <c r="G3910" t="s">
        <v>696</v>
      </c>
      <c r="H3910" t="s">
        <v>697</v>
      </c>
      <c r="J3910">
        <v>201702</v>
      </c>
      <c r="K3910" t="s">
        <v>47</v>
      </c>
      <c r="L3910">
        <v>2030647</v>
      </c>
      <c r="M3910">
        <v>52</v>
      </c>
      <c r="P3910">
        <v>0</v>
      </c>
      <c r="Q3910" t="s">
        <v>1866</v>
      </c>
      <c r="R3910" s="1">
        <v>42502</v>
      </c>
      <c r="S3910" t="s">
        <v>40</v>
      </c>
      <c r="T3910" t="s">
        <v>1867</v>
      </c>
      <c r="U3910" t="s">
        <v>71</v>
      </c>
      <c r="V3910" s="1">
        <v>42502</v>
      </c>
      <c r="W3910" s="12">
        <v>-322</v>
      </c>
      <c r="X3910" s="4" t="str">
        <f t="shared" si="123"/>
        <v>Income</v>
      </c>
      <c r="Y3910" s="5">
        <v>42491</v>
      </c>
      <c r="Z3910" s="6" t="s">
        <v>8072</v>
      </c>
      <c r="AA3910" s="7" t="str">
        <f t="shared" si="122"/>
        <v>Car Park Excess Fee Notice Income</v>
      </c>
    </row>
    <row r="3911" spans="1:27" x14ac:dyDescent="0.25">
      <c r="A3911" t="s">
        <v>23</v>
      </c>
      <c r="B3911" t="s">
        <v>24</v>
      </c>
      <c r="C3911" t="s">
        <v>25</v>
      </c>
      <c r="D3911" t="s">
        <v>26</v>
      </c>
      <c r="E3911" t="s">
        <v>721</v>
      </c>
      <c r="F3911" t="s">
        <v>722</v>
      </c>
      <c r="G3911" t="s">
        <v>696</v>
      </c>
      <c r="H3911" t="s">
        <v>697</v>
      </c>
      <c r="J3911">
        <v>201702</v>
      </c>
      <c r="K3911" t="s">
        <v>47</v>
      </c>
      <c r="L3911">
        <v>2030649</v>
      </c>
      <c r="M3911">
        <v>0</v>
      </c>
      <c r="P3911">
        <v>0</v>
      </c>
      <c r="Q3911" t="s">
        <v>1868</v>
      </c>
      <c r="R3911" s="1">
        <v>42502</v>
      </c>
      <c r="S3911" t="s">
        <v>40</v>
      </c>
      <c r="T3911" t="s">
        <v>1869</v>
      </c>
      <c r="U3911" t="s">
        <v>71</v>
      </c>
      <c r="V3911" s="1">
        <v>42502</v>
      </c>
      <c r="W3911" s="12">
        <v>-90</v>
      </c>
      <c r="X3911" s="4" t="str">
        <f t="shared" si="123"/>
        <v>Income</v>
      </c>
      <c r="Y3911" s="5">
        <v>42491</v>
      </c>
      <c r="Z3911" s="6" t="s">
        <v>8072</v>
      </c>
      <c r="AA3911" s="7" t="str">
        <f t="shared" si="122"/>
        <v>Car Park Excess Fee Notice Income</v>
      </c>
    </row>
    <row r="3912" spans="1:27" x14ac:dyDescent="0.25">
      <c r="A3912" t="s">
        <v>23</v>
      </c>
      <c r="B3912" t="s">
        <v>24</v>
      </c>
      <c r="C3912" t="s">
        <v>25</v>
      </c>
      <c r="D3912" t="s">
        <v>26</v>
      </c>
      <c r="E3912" t="s">
        <v>721</v>
      </c>
      <c r="F3912" t="s">
        <v>722</v>
      </c>
      <c r="G3912" t="s">
        <v>696</v>
      </c>
      <c r="H3912" t="s">
        <v>697</v>
      </c>
      <c r="J3912">
        <v>201702</v>
      </c>
      <c r="K3912" t="s">
        <v>47</v>
      </c>
      <c r="L3912">
        <v>2030634</v>
      </c>
      <c r="M3912">
        <v>0</v>
      </c>
      <c r="P3912">
        <v>0</v>
      </c>
      <c r="Q3912" t="s">
        <v>1870</v>
      </c>
      <c r="R3912" s="1">
        <v>42501</v>
      </c>
      <c r="S3912" t="s">
        <v>40</v>
      </c>
      <c r="T3912" t="s">
        <v>1871</v>
      </c>
      <c r="U3912" t="s">
        <v>71</v>
      </c>
      <c r="V3912" s="1">
        <v>42501</v>
      </c>
      <c r="W3912" s="12">
        <v>-90</v>
      </c>
      <c r="X3912" s="4" t="str">
        <f t="shared" si="123"/>
        <v>Income</v>
      </c>
      <c r="Y3912" s="5">
        <v>42491</v>
      </c>
      <c r="Z3912" s="6" t="s">
        <v>8072</v>
      </c>
      <c r="AA3912" s="7" t="str">
        <f t="shared" si="122"/>
        <v>Car Park Excess Fee Notice Income</v>
      </c>
    </row>
    <row r="3913" spans="1:27" x14ac:dyDescent="0.25">
      <c r="A3913" t="s">
        <v>23</v>
      </c>
      <c r="B3913" t="s">
        <v>24</v>
      </c>
      <c r="C3913" t="s">
        <v>25</v>
      </c>
      <c r="D3913" t="s">
        <v>26</v>
      </c>
      <c r="E3913" t="s">
        <v>721</v>
      </c>
      <c r="F3913" t="s">
        <v>722</v>
      </c>
      <c r="G3913" t="s">
        <v>696</v>
      </c>
      <c r="H3913" t="s">
        <v>697</v>
      </c>
      <c r="J3913">
        <v>201702</v>
      </c>
      <c r="K3913" t="s">
        <v>47</v>
      </c>
      <c r="L3913">
        <v>2030650</v>
      </c>
      <c r="M3913">
        <v>4</v>
      </c>
      <c r="P3913">
        <v>0</v>
      </c>
      <c r="Q3913" t="s">
        <v>1872</v>
      </c>
      <c r="R3913" s="1">
        <v>42502</v>
      </c>
      <c r="S3913" t="s">
        <v>40</v>
      </c>
      <c r="T3913" t="s">
        <v>1873</v>
      </c>
      <c r="U3913" t="s">
        <v>746</v>
      </c>
      <c r="V3913" s="1">
        <v>42502</v>
      </c>
      <c r="W3913" s="12">
        <v>-115</v>
      </c>
      <c r="X3913" s="4" t="str">
        <f t="shared" si="123"/>
        <v>Income</v>
      </c>
      <c r="Y3913" s="5">
        <v>42491</v>
      </c>
      <c r="Z3913" s="6" t="s">
        <v>8072</v>
      </c>
      <c r="AA3913" s="7" t="str">
        <f t="shared" si="122"/>
        <v>Car Park Excess Fee Notice Income</v>
      </c>
    </row>
    <row r="3914" spans="1:27" x14ac:dyDescent="0.25">
      <c r="A3914" t="s">
        <v>23</v>
      </c>
      <c r="B3914" t="s">
        <v>24</v>
      </c>
      <c r="C3914" t="s">
        <v>25</v>
      </c>
      <c r="D3914" t="s">
        <v>26</v>
      </c>
      <c r="E3914" t="s">
        <v>721</v>
      </c>
      <c r="F3914" t="s">
        <v>722</v>
      </c>
      <c r="G3914" t="s">
        <v>696</v>
      </c>
      <c r="H3914" t="s">
        <v>697</v>
      </c>
      <c r="J3914">
        <v>201702</v>
      </c>
      <c r="K3914" t="s">
        <v>47</v>
      </c>
      <c r="L3914">
        <v>2030638</v>
      </c>
      <c r="M3914">
        <v>6</v>
      </c>
      <c r="P3914">
        <v>0</v>
      </c>
      <c r="Q3914" t="s">
        <v>1874</v>
      </c>
      <c r="R3914" s="1">
        <v>42502</v>
      </c>
      <c r="S3914" t="s">
        <v>40</v>
      </c>
      <c r="T3914" t="s">
        <v>1875</v>
      </c>
      <c r="U3914" t="s">
        <v>71</v>
      </c>
      <c r="V3914" s="1">
        <v>42502</v>
      </c>
      <c r="W3914" s="12">
        <v>-470</v>
      </c>
      <c r="X3914" s="4" t="str">
        <f t="shared" si="123"/>
        <v>Income</v>
      </c>
      <c r="Y3914" s="5">
        <v>42491</v>
      </c>
      <c r="Z3914" s="6" t="s">
        <v>8072</v>
      </c>
      <c r="AA3914" s="7" t="str">
        <f t="shared" si="122"/>
        <v>Car Park Excess Fee Notice Income</v>
      </c>
    </row>
    <row r="3915" spans="1:27" x14ac:dyDescent="0.25">
      <c r="A3915" t="s">
        <v>23</v>
      </c>
      <c r="B3915" t="s">
        <v>24</v>
      </c>
      <c r="C3915" t="s">
        <v>25</v>
      </c>
      <c r="D3915" t="s">
        <v>26</v>
      </c>
      <c r="E3915" t="s">
        <v>721</v>
      </c>
      <c r="F3915" t="s">
        <v>722</v>
      </c>
      <c r="G3915" t="s">
        <v>696</v>
      </c>
      <c r="H3915" t="s">
        <v>697</v>
      </c>
      <c r="J3915">
        <v>201702</v>
      </c>
      <c r="K3915" t="s">
        <v>47</v>
      </c>
      <c r="L3915">
        <v>2030580</v>
      </c>
      <c r="M3915">
        <v>123</v>
      </c>
      <c r="P3915">
        <v>0</v>
      </c>
      <c r="Q3915" t="s">
        <v>1876</v>
      </c>
      <c r="R3915" s="1">
        <v>42495</v>
      </c>
      <c r="S3915" t="s">
        <v>40</v>
      </c>
      <c r="T3915" t="s">
        <v>1877</v>
      </c>
      <c r="U3915" t="s">
        <v>746</v>
      </c>
      <c r="V3915" s="1">
        <v>42495</v>
      </c>
      <c r="W3915" s="12">
        <v>-2254</v>
      </c>
      <c r="X3915" s="4" t="str">
        <f t="shared" si="123"/>
        <v>Income</v>
      </c>
      <c r="Y3915" s="5">
        <v>42491</v>
      </c>
      <c r="Z3915" s="6" t="s">
        <v>8072</v>
      </c>
      <c r="AA3915" s="7" t="str">
        <f t="shared" si="122"/>
        <v>Car Park Excess Fee Notice Income</v>
      </c>
    </row>
    <row r="3916" spans="1:27" x14ac:dyDescent="0.25">
      <c r="A3916" t="s">
        <v>23</v>
      </c>
      <c r="B3916" t="s">
        <v>24</v>
      </c>
      <c r="C3916" t="s">
        <v>25</v>
      </c>
      <c r="D3916" t="s">
        <v>26</v>
      </c>
      <c r="E3916" t="s">
        <v>721</v>
      </c>
      <c r="F3916" t="s">
        <v>722</v>
      </c>
      <c r="G3916" t="s">
        <v>696</v>
      </c>
      <c r="H3916" t="s">
        <v>697</v>
      </c>
      <c r="J3916">
        <v>201702</v>
      </c>
      <c r="K3916" t="s">
        <v>47</v>
      </c>
      <c r="L3916">
        <v>2030583</v>
      </c>
      <c r="M3916">
        <v>3</v>
      </c>
      <c r="P3916">
        <v>0</v>
      </c>
      <c r="Q3916" t="s">
        <v>1878</v>
      </c>
      <c r="R3916" s="1">
        <v>42495</v>
      </c>
      <c r="S3916" t="s">
        <v>40</v>
      </c>
      <c r="T3916" t="s">
        <v>1879</v>
      </c>
      <c r="U3916" t="s">
        <v>746</v>
      </c>
      <c r="V3916" s="1">
        <v>42495</v>
      </c>
      <c r="W3916" s="12">
        <v>-90</v>
      </c>
      <c r="X3916" s="4" t="str">
        <f t="shared" si="123"/>
        <v>Income</v>
      </c>
      <c r="Y3916" s="5">
        <v>42491</v>
      </c>
      <c r="Z3916" s="6" t="s">
        <v>8072</v>
      </c>
      <c r="AA3916" s="7" t="str">
        <f t="shared" si="122"/>
        <v>Car Park Excess Fee Notice Income</v>
      </c>
    </row>
    <row r="3917" spans="1:27" x14ac:dyDescent="0.25">
      <c r="A3917" t="s">
        <v>23</v>
      </c>
      <c r="B3917" t="s">
        <v>24</v>
      </c>
      <c r="C3917" t="s">
        <v>25</v>
      </c>
      <c r="D3917" t="s">
        <v>26</v>
      </c>
      <c r="E3917" t="s">
        <v>721</v>
      </c>
      <c r="F3917" t="s">
        <v>722</v>
      </c>
      <c r="G3917" t="s">
        <v>696</v>
      </c>
      <c r="H3917" t="s">
        <v>697</v>
      </c>
      <c r="J3917">
        <v>201702</v>
      </c>
      <c r="K3917" t="s">
        <v>47</v>
      </c>
      <c r="L3917">
        <v>2030593</v>
      </c>
      <c r="M3917">
        <v>103</v>
      </c>
      <c r="P3917">
        <v>0</v>
      </c>
      <c r="Q3917" t="s">
        <v>1880</v>
      </c>
      <c r="R3917" s="1">
        <v>42496</v>
      </c>
      <c r="S3917" t="s">
        <v>40</v>
      </c>
      <c r="T3917" t="s">
        <v>1881</v>
      </c>
      <c r="U3917" t="s">
        <v>746</v>
      </c>
      <c r="V3917" s="1">
        <v>42496</v>
      </c>
      <c r="W3917" s="12">
        <v>-2172</v>
      </c>
      <c r="X3917" s="4" t="str">
        <f t="shared" si="123"/>
        <v>Income</v>
      </c>
      <c r="Y3917" s="5">
        <v>42491</v>
      </c>
      <c r="Z3917" s="6" t="s">
        <v>8072</v>
      </c>
      <c r="AA3917" s="7" t="str">
        <f t="shared" si="122"/>
        <v>Car Park Excess Fee Notice Income</v>
      </c>
    </row>
    <row r="3918" spans="1:27" x14ac:dyDescent="0.25">
      <c r="A3918" t="s">
        <v>23</v>
      </c>
      <c r="B3918" t="s">
        <v>24</v>
      </c>
      <c r="C3918" t="s">
        <v>25</v>
      </c>
      <c r="D3918" t="s">
        <v>26</v>
      </c>
      <c r="E3918" t="s">
        <v>721</v>
      </c>
      <c r="F3918" t="s">
        <v>722</v>
      </c>
      <c r="G3918" t="s">
        <v>696</v>
      </c>
      <c r="H3918" t="s">
        <v>697</v>
      </c>
      <c r="J3918">
        <v>201702</v>
      </c>
      <c r="K3918" t="s">
        <v>31</v>
      </c>
      <c r="L3918">
        <v>5233689</v>
      </c>
      <c r="M3918">
        <v>2</v>
      </c>
      <c r="N3918">
        <v>61191</v>
      </c>
      <c r="O3918" t="s">
        <v>1017</v>
      </c>
      <c r="P3918">
        <v>0</v>
      </c>
      <c r="Q3918">
        <v>165170</v>
      </c>
      <c r="R3918" s="1">
        <v>42470</v>
      </c>
      <c r="S3918" t="s">
        <v>34</v>
      </c>
      <c r="U3918" t="s">
        <v>35</v>
      </c>
      <c r="V3918" s="1">
        <v>42495</v>
      </c>
      <c r="W3918" s="12">
        <v>-11077.23</v>
      </c>
      <c r="X3918" s="4" t="str">
        <f t="shared" si="123"/>
        <v>Income</v>
      </c>
      <c r="Y3918" s="5">
        <v>42491</v>
      </c>
      <c r="Z3918" s="6" t="s">
        <v>8072</v>
      </c>
      <c r="AA3918" s="7" t="str">
        <f t="shared" si="122"/>
        <v>Car Park Excess Fee Notice Income</v>
      </c>
    </row>
    <row r="3919" spans="1:27" x14ac:dyDescent="0.25">
      <c r="A3919" t="s">
        <v>23</v>
      </c>
      <c r="B3919" t="s">
        <v>24</v>
      </c>
      <c r="C3919" t="s">
        <v>25</v>
      </c>
      <c r="D3919" t="s">
        <v>26</v>
      </c>
      <c r="E3919" t="s">
        <v>721</v>
      </c>
      <c r="F3919" t="s">
        <v>722</v>
      </c>
      <c r="G3919" t="s">
        <v>696</v>
      </c>
      <c r="H3919" t="s">
        <v>697</v>
      </c>
      <c r="J3919">
        <v>201702</v>
      </c>
      <c r="K3919" t="s">
        <v>31</v>
      </c>
      <c r="L3919">
        <v>5233689</v>
      </c>
      <c r="M3919">
        <v>1</v>
      </c>
      <c r="N3919">
        <v>61191</v>
      </c>
      <c r="O3919" t="s">
        <v>1017</v>
      </c>
      <c r="P3919">
        <v>0</v>
      </c>
      <c r="Q3919">
        <v>165170</v>
      </c>
      <c r="R3919" s="1">
        <v>42470</v>
      </c>
      <c r="S3919" t="s">
        <v>163</v>
      </c>
      <c r="U3919" t="s">
        <v>35</v>
      </c>
      <c r="V3919" s="1">
        <v>42495</v>
      </c>
      <c r="W3919" s="12">
        <v>11077.23</v>
      </c>
      <c r="X3919" s="4" t="str">
        <f t="shared" si="123"/>
        <v>Income</v>
      </c>
      <c r="Y3919" s="5">
        <v>42491</v>
      </c>
      <c r="Z3919" s="6" t="s">
        <v>8072</v>
      </c>
      <c r="AA3919" s="7" t="str">
        <f t="shared" si="122"/>
        <v>Car Park Excess Fee Notice Income</v>
      </c>
    </row>
    <row r="3920" spans="1:27" x14ac:dyDescent="0.25">
      <c r="A3920" t="s">
        <v>23</v>
      </c>
      <c r="B3920" t="s">
        <v>24</v>
      </c>
      <c r="C3920" t="s">
        <v>25</v>
      </c>
      <c r="D3920" t="s">
        <v>26</v>
      </c>
      <c r="E3920" t="s">
        <v>721</v>
      </c>
      <c r="F3920" t="s">
        <v>722</v>
      </c>
      <c r="G3920" t="s">
        <v>696</v>
      </c>
      <c r="H3920" t="s">
        <v>697</v>
      </c>
      <c r="J3920">
        <v>201702</v>
      </c>
      <c r="K3920" t="s">
        <v>47</v>
      </c>
      <c r="L3920">
        <v>2030609</v>
      </c>
      <c r="M3920">
        <v>6</v>
      </c>
      <c r="P3920">
        <v>0</v>
      </c>
      <c r="Q3920" t="s">
        <v>1882</v>
      </c>
      <c r="R3920" s="1">
        <v>42499</v>
      </c>
      <c r="S3920" t="s">
        <v>40</v>
      </c>
      <c r="T3920" t="s">
        <v>1883</v>
      </c>
      <c r="U3920" t="s">
        <v>746</v>
      </c>
      <c r="V3920" s="1">
        <v>42499</v>
      </c>
      <c r="W3920" s="12">
        <v>-135</v>
      </c>
      <c r="X3920" s="4" t="str">
        <f t="shared" si="123"/>
        <v>Income</v>
      </c>
      <c r="Y3920" s="5">
        <v>42491</v>
      </c>
      <c r="Z3920" s="6" t="s">
        <v>8072</v>
      </c>
      <c r="AA3920" s="7" t="str">
        <f t="shared" si="122"/>
        <v>Car Park Excess Fee Notice Income</v>
      </c>
    </row>
    <row r="3921" spans="1:27" x14ac:dyDescent="0.25">
      <c r="A3921" t="s">
        <v>23</v>
      </c>
      <c r="B3921" t="s">
        <v>24</v>
      </c>
      <c r="C3921" t="s">
        <v>25</v>
      </c>
      <c r="D3921" t="s">
        <v>26</v>
      </c>
      <c r="E3921" t="s">
        <v>721</v>
      </c>
      <c r="F3921" t="s">
        <v>722</v>
      </c>
      <c r="G3921" t="s">
        <v>696</v>
      </c>
      <c r="H3921" t="s">
        <v>697</v>
      </c>
      <c r="J3921">
        <v>201702</v>
      </c>
      <c r="K3921" t="s">
        <v>47</v>
      </c>
      <c r="L3921">
        <v>2030562</v>
      </c>
      <c r="M3921">
        <v>20</v>
      </c>
      <c r="P3921">
        <v>0</v>
      </c>
      <c r="Q3921" t="s">
        <v>1884</v>
      </c>
      <c r="R3921" s="1">
        <v>42493</v>
      </c>
      <c r="S3921" t="s">
        <v>40</v>
      </c>
      <c r="T3921" t="s">
        <v>1885</v>
      </c>
      <c r="U3921" t="s">
        <v>71</v>
      </c>
      <c r="V3921" s="1">
        <v>42493</v>
      </c>
      <c r="W3921" s="12">
        <v>-110</v>
      </c>
      <c r="X3921" s="4" t="str">
        <f t="shared" si="123"/>
        <v>Income</v>
      </c>
      <c r="Y3921" s="5">
        <v>42491</v>
      </c>
      <c r="Z3921" s="6" t="s">
        <v>8072</v>
      </c>
      <c r="AA3921" s="7" t="str">
        <f t="shared" si="122"/>
        <v>Car Park Excess Fee Notice Income</v>
      </c>
    </row>
    <row r="3922" spans="1:27" x14ac:dyDescent="0.25">
      <c r="A3922" t="s">
        <v>23</v>
      </c>
      <c r="B3922" t="s">
        <v>24</v>
      </c>
      <c r="C3922" t="s">
        <v>25</v>
      </c>
      <c r="D3922" t="s">
        <v>26</v>
      </c>
      <c r="E3922" t="s">
        <v>721</v>
      </c>
      <c r="F3922" t="s">
        <v>722</v>
      </c>
      <c r="G3922" t="s">
        <v>696</v>
      </c>
      <c r="H3922" t="s">
        <v>697</v>
      </c>
      <c r="J3922">
        <v>201702</v>
      </c>
      <c r="K3922" t="s">
        <v>47</v>
      </c>
      <c r="L3922">
        <v>2030575</v>
      </c>
      <c r="M3922">
        <v>32</v>
      </c>
      <c r="P3922">
        <v>0</v>
      </c>
      <c r="Q3922" t="s">
        <v>1886</v>
      </c>
      <c r="R3922" s="1">
        <v>42494</v>
      </c>
      <c r="S3922" t="s">
        <v>40</v>
      </c>
      <c r="T3922" t="s">
        <v>1887</v>
      </c>
      <c r="U3922" t="s">
        <v>71</v>
      </c>
      <c r="V3922" s="1">
        <v>42494</v>
      </c>
      <c r="W3922" s="12">
        <v>-352</v>
      </c>
      <c r="X3922" s="4" t="str">
        <f t="shared" si="123"/>
        <v>Income</v>
      </c>
      <c r="Y3922" s="5">
        <v>42491</v>
      </c>
      <c r="Z3922" s="6" t="s">
        <v>8072</v>
      </c>
      <c r="AA3922" s="7" t="str">
        <f t="shared" si="122"/>
        <v>Car Park Excess Fee Notice Income</v>
      </c>
    </row>
    <row r="3923" spans="1:27" x14ac:dyDescent="0.25">
      <c r="A3923" t="s">
        <v>23</v>
      </c>
      <c r="B3923" t="s">
        <v>24</v>
      </c>
      <c r="C3923" t="s">
        <v>25</v>
      </c>
      <c r="D3923" t="s">
        <v>26</v>
      </c>
      <c r="E3923" t="s">
        <v>721</v>
      </c>
      <c r="F3923" t="s">
        <v>722</v>
      </c>
      <c r="G3923" t="s">
        <v>696</v>
      </c>
      <c r="H3923" t="s">
        <v>697</v>
      </c>
      <c r="J3923">
        <v>201702</v>
      </c>
      <c r="K3923" t="s">
        <v>47</v>
      </c>
      <c r="L3923">
        <v>2030598</v>
      </c>
      <c r="M3923">
        <v>27</v>
      </c>
      <c r="P3923">
        <v>0</v>
      </c>
      <c r="Q3923" t="s">
        <v>1888</v>
      </c>
      <c r="R3923" s="1">
        <v>42496</v>
      </c>
      <c r="S3923" t="s">
        <v>40</v>
      </c>
      <c r="T3923" t="s">
        <v>1889</v>
      </c>
      <c r="U3923" t="s">
        <v>746</v>
      </c>
      <c r="V3923" s="1">
        <v>42496</v>
      </c>
      <c r="W3923" s="12">
        <v>-90</v>
      </c>
      <c r="X3923" s="4" t="str">
        <f t="shared" si="123"/>
        <v>Income</v>
      </c>
      <c r="Y3923" s="5">
        <v>42491</v>
      </c>
      <c r="Z3923" s="6" t="s">
        <v>8072</v>
      </c>
      <c r="AA3923" s="7" t="str">
        <f t="shared" si="122"/>
        <v>Car Park Excess Fee Notice Income</v>
      </c>
    </row>
    <row r="3924" spans="1:27" x14ac:dyDescent="0.25">
      <c r="A3924" t="s">
        <v>23</v>
      </c>
      <c r="B3924" t="s">
        <v>24</v>
      </c>
      <c r="C3924" t="s">
        <v>25</v>
      </c>
      <c r="D3924" t="s">
        <v>26</v>
      </c>
      <c r="E3924" t="s">
        <v>721</v>
      </c>
      <c r="F3924" t="s">
        <v>722</v>
      </c>
      <c r="G3924" t="s">
        <v>696</v>
      </c>
      <c r="H3924" t="s">
        <v>697</v>
      </c>
      <c r="J3924">
        <v>201702</v>
      </c>
      <c r="K3924" t="s">
        <v>47</v>
      </c>
      <c r="L3924">
        <v>2030596</v>
      </c>
      <c r="M3924">
        <v>6</v>
      </c>
      <c r="P3924">
        <v>0</v>
      </c>
      <c r="Q3924" t="s">
        <v>1890</v>
      </c>
      <c r="R3924" s="1">
        <v>42496</v>
      </c>
      <c r="S3924" t="s">
        <v>40</v>
      </c>
      <c r="T3924" t="s">
        <v>1891</v>
      </c>
      <c r="U3924" t="s">
        <v>71</v>
      </c>
      <c r="V3924" s="1">
        <v>42496</v>
      </c>
      <c r="W3924" s="12">
        <v>-320</v>
      </c>
      <c r="X3924" s="4" t="str">
        <f t="shared" si="123"/>
        <v>Income</v>
      </c>
      <c r="Y3924" s="5">
        <v>42491</v>
      </c>
      <c r="Z3924" s="6" t="s">
        <v>8072</v>
      </c>
      <c r="AA3924" s="7" t="str">
        <f t="shared" si="122"/>
        <v>Car Park Excess Fee Notice Income</v>
      </c>
    </row>
    <row r="3925" spans="1:27" x14ac:dyDescent="0.25">
      <c r="A3925" t="s">
        <v>23</v>
      </c>
      <c r="B3925" t="s">
        <v>24</v>
      </c>
      <c r="C3925" t="s">
        <v>25</v>
      </c>
      <c r="D3925" t="s">
        <v>26</v>
      </c>
      <c r="E3925" t="s">
        <v>721</v>
      </c>
      <c r="F3925" t="s">
        <v>722</v>
      </c>
      <c r="G3925" t="s">
        <v>696</v>
      </c>
      <c r="H3925" t="s">
        <v>697</v>
      </c>
      <c r="J3925">
        <v>201702</v>
      </c>
      <c r="K3925" t="s">
        <v>47</v>
      </c>
      <c r="L3925">
        <v>2030612</v>
      </c>
      <c r="M3925">
        <v>50</v>
      </c>
      <c r="P3925">
        <v>0</v>
      </c>
      <c r="Q3925" t="s">
        <v>1892</v>
      </c>
      <c r="R3925" s="1">
        <v>42499</v>
      </c>
      <c r="S3925" t="s">
        <v>40</v>
      </c>
      <c r="T3925" t="s">
        <v>1893</v>
      </c>
      <c r="U3925" t="s">
        <v>71</v>
      </c>
      <c r="V3925" s="1">
        <v>42499</v>
      </c>
      <c r="W3925" s="12">
        <v>-320</v>
      </c>
      <c r="X3925" s="4" t="str">
        <f t="shared" si="123"/>
        <v>Income</v>
      </c>
      <c r="Y3925" s="5">
        <v>42491</v>
      </c>
      <c r="Z3925" s="6" t="s">
        <v>8072</v>
      </c>
      <c r="AA3925" s="7" t="str">
        <f t="shared" si="122"/>
        <v>Car Park Excess Fee Notice Income</v>
      </c>
    </row>
    <row r="3926" spans="1:27" x14ac:dyDescent="0.25">
      <c r="A3926" t="s">
        <v>23</v>
      </c>
      <c r="B3926" t="s">
        <v>24</v>
      </c>
      <c r="C3926" t="s">
        <v>25</v>
      </c>
      <c r="D3926" t="s">
        <v>26</v>
      </c>
      <c r="E3926" t="s">
        <v>721</v>
      </c>
      <c r="F3926" t="s">
        <v>722</v>
      </c>
      <c r="G3926" t="s">
        <v>696</v>
      </c>
      <c r="H3926" t="s">
        <v>697</v>
      </c>
      <c r="J3926">
        <v>201702</v>
      </c>
      <c r="K3926" t="s">
        <v>47</v>
      </c>
      <c r="L3926">
        <v>2030577</v>
      </c>
      <c r="M3926">
        <v>3</v>
      </c>
      <c r="P3926">
        <v>0</v>
      </c>
      <c r="Q3926" t="s">
        <v>1894</v>
      </c>
      <c r="R3926" s="1">
        <v>42495</v>
      </c>
      <c r="S3926" t="s">
        <v>40</v>
      </c>
      <c r="T3926" t="s">
        <v>1895</v>
      </c>
      <c r="U3926" t="s">
        <v>746</v>
      </c>
      <c r="V3926" s="1">
        <v>42495</v>
      </c>
      <c r="W3926" s="12">
        <v>-190</v>
      </c>
      <c r="X3926" s="4" t="str">
        <f t="shared" si="123"/>
        <v>Income</v>
      </c>
      <c r="Y3926" s="5">
        <v>42491</v>
      </c>
      <c r="Z3926" s="6" t="s">
        <v>8072</v>
      </c>
      <c r="AA3926" s="7" t="str">
        <f t="shared" si="122"/>
        <v>Car Park Excess Fee Notice Income</v>
      </c>
    </row>
    <row r="3927" spans="1:27" x14ac:dyDescent="0.25">
      <c r="A3927" t="s">
        <v>23</v>
      </c>
      <c r="B3927" t="s">
        <v>24</v>
      </c>
      <c r="C3927" t="s">
        <v>25</v>
      </c>
      <c r="D3927" t="s">
        <v>26</v>
      </c>
      <c r="E3927" t="s">
        <v>721</v>
      </c>
      <c r="F3927" t="s">
        <v>722</v>
      </c>
      <c r="G3927" t="s">
        <v>696</v>
      </c>
      <c r="H3927" t="s">
        <v>697</v>
      </c>
      <c r="J3927">
        <v>201702</v>
      </c>
      <c r="K3927" t="s">
        <v>47</v>
      </c>
      <c r="L3927">
        <v>2030618</v>
      </c>
      <c r="M3927">
        <v>9</v>
      </c>
      <c r="P3927">
        <v>0</v>
      </c>
      <c r="Q3927" t="s">
        <v>1896</v>
      </c>
      <c r="R3927" s="1">
        <v>42500</v>
      </c>
      <c r="S3927" t="s">
        <v>40</v>
      </c>
      <c r="T3927" t="s">
        <v>1897</v>
      </c>
      <c r="U3927" t="s">
        <v>71</v>
      </c>
      <c r="V3927" s="1">
        <v>42500</v>
      </c>
      <c r="W3927" s="12">
        <v>-255</v>
      </c>
      <c r="X3927" s="4" t="str">
        <f t="shared" si="123"/>
        <v>Income</v>
      </c>
      <c r="Y3927" s="5">
        <v>42491</v>
      </c>
      <c r="Z3927" s="6" t="s">
        <v>8072</v>
      </c>
      <c r="AA3927" s="7" t="str">
        <f t="shared" si="122"/>
        <v>Car Park Excess Fee Notice Income</v>
      </c>
    </row>
    <row r="3928" spans="1:27" x14ac:dyDescent="0.25">
      <c r="A3928" t="s">
        <v>23</v>
      </c>
      <c r="B3928" t="s">
        <v>24</v>
      </c>
      <c r="C3928" t="s">
        <v>25</v>
      </c>
      <c r="D3928" t="s">
        <v>26</v>
      </c>
      <c r="E3928" t="s">
        <v>721</v>
      </c>
      <c r="F3928" t="s">
        <v>722</v>
      </c>
      <c r="G3928" t="s">
        <v>696</v>
      </c>
      <c r="H3928" t="s">
        <v>697</v>
      </c>
      <c r="J3928">
        <v>201702</v>
      </c>
      <c r="K3928" t="s">
        <v>47</v>
      </c>
      <c r="L3928">
        <v>2030569</v>
      </c>
      <c r="M3928">
        <v>11</v>
      </c>
      <c r="P3928">
        <v>0</v>
      </c>
      <c r="Q3928" t="s">
        <v>1898</v>
      </c>
      <c r="R3928" s="1">
        <v>42494</v>
      </c>
      <c r="S3928" t="s">
        <v>40</v>
      </c>
      <c r="T3928" t="s">
        <v>1899</v>
      </c>
      <c r="U3928" t="s">
        <v>71</v>
      </c>
      <c r="V3928" s="1">
        <v>42494</v>
      </c>
      <c r="W3928" s="12">
        <v>-400</v>
      </c>
      <c r="X3928" s="4" t="str">
        <f t="shared" si="123"/>
        <v>Income</v>
      </c>
      <c r="Y3928" s="5">
        <v>42491</v>
      </c>
      <c r="Z3928" s="6" t="s">
        <v>8072</v>
      </c>
      <c r="AA3928" s="7" t="str">
        <f t="shared" si="122"/>
        <v>Car Park Excess Fee Notice Income</v>
      </c>
    </row>
    <row r="3929" spans="1:27" x14ac:dyDescent="0.25">
      <c r="A3929" t="s">
        <v>23</v>
      </c>
      <c r="B3929" t="s">
        <v>24</v>
      </c>
      <c r="C3929" t="s">
        <v>25</v>
      </c>
      <c r="D3929" t="s">
        <v>26</v>
      </c>
      <c r="E3929" t="s">
        <v>721</v>
      </c>
      <c r="F3929" t="s">
        <v>722</v>
      </c>
      <c r="G3929" t="s">
        <v>696</v>
      </c>
      <c r="H3929" t="s">
        <v>697</v>
      </c>
      <c r="J3929">
        <v>201702</v>
      </c>
      <c r="K3929" t="s">
        <v>47</v>
      </c>
      <c r="L3929">
        <v>2030557</v>
      </c>
      <c r="M3929">
        <v>2</v>
      </c>
      <c r="P3929">
        <v>0</v>
      </c>
      <c r="Q3929" t="s">
        <v>1900</v>
      </c>
      <c r="R3929" s="1">
        <v>42493</v>
      </c>
      <c r="S3929" t="s">
        <v>40</v>
      </c>
      <c r="T3929" t="s">
        <v>1901</v>
      </c>
      <c r="U3929" t="s">
        <v>71</v>
      </c>
      <c r="V3929" s="1">
        <v>42493</v>
      </c>
      <c r="W3929" s="12">
        <v>-25</v>
      </c>
      <c r="X3929" s="4" t="str">
        <f t="shared" si="123"/>
        <v>Income</v>
      </c>
      <c r="Y3929" s="5">
        <v>42491</v>
      </c>
      <c r="Z3929" s="6" t="s">
        <v>8072</v>
      </c>
      <c r="AA3929" s="7" t="str">
        <f t="shared" si="122"/>
        <v>Car Park Excess Fee Notice Income</v>
      </c>
    </row>
    <row r="3930" spans="1:27" x14ac:dyDescent="0.25">
      <c r="A3930" t="s">
        <v>23</v>
      </c>
      <c r="B3930" t="s">
        <v>24</v>
      </c>
      <c r="C3930" t="s">
        <v>25</v>
      </c>
      <c r="D3930" t="s">
        <v>26</v>
      </c>
      <c r="E3930" t="s">
        <v>721</v>
      </c>
      <c r="F3930" t="s">
        <v>722</v>
      </c>
      <c r="G3930" t="s">
        <v>696</v>
      </c>
      <c r="H3930" t="s">
        <v>697</v>
      </c>
      <c r="J3930">
        <v>201702</v>
      </c>
      <c r="K3930" t="s">
        <v>47</v>
      </c>
      <c r="L3930">
        <v>2030607</v>
      </c>
      <c r="M3930">
        <v>4</v>
      </c>
      <c r="P3930">
        <v>0</v>
      </c>
      <c r="Q3930" t="s">
        <v>1902</v>
      </c>
      <c r="R3930" s="1">
        <v>42499</v>
      </c>
      <c r="S3930" t="s">
        <v>40</v>
      </c>
      <c r="T3930" t="s">
        <v>1903</v>
      </c>
      <c r="U3930" t="s">
        <v>71</v>
      </c>
      <c r="V3930" s="1">
        <v>42499</v>
      </c>
      <c r="W3930" s="12">
        <v>-455</v>
      </c>
      <c r="X3930" s="4" t="str">
        <f t="shared" si="123"/>
        <v>Income</v>
      </c>
      <c r="Y3930" s="5">
        <v>42491</v>
      </c>
      <c r="Z3930" s="6" t="s">
        <v>8072</v>
      </c>
      <c r="AA3930" s="7" t="str">
        <f t="shared" si="122"/>
        <v>Car Park Excess Fee Notice Income</v>
      </c>
    </row>
    <row r="3931" spans="1:27" x14ac:dyDescent="0.25">
      <c r="A3931" t="s">
        <v>23</v>
      </c>
      <c r="B3931" t="s">
        <v>24</v>
      </c>
      <c r="C3931" t="s">
        <v>25</v>
      </c>
      <c r="D3931" t="s">
        <v>26</v>
      </c>
      <c r="E3931" t="s">
        <v>721</v>
      </c>
      <c r="F3931" t="s">
        <v>722</v>
      </c>
      <c r="G3931" t="s">
        <v>696</v>
      </c>
      <c r="H3931" t="s">
        <v>697</v>
      </c>
      <c r="J3931">
        <v>201702</v>
      </c>
      <c r="K3931" t="s">
        <v>47</v>
      </c>
      <c r="L3931">
        <v>2030619</v>
      </c>
      <c r="M3931">
        <v>15</v>
      </c>
      <c r="P3931">
        <v>0</v>
      </c>
      <c r="Q3931" t="s">
        <v>1904</v>
      </c>
      <c r="R3931" s="1">
        <v>42500</v>
      </c>
      <c r="S3931" t="s">
        <v>40</v>
      </c>
      <c r="T3931" t="s">
        <v>1905</v>
      </c>
      <c r="U3931" t="s">
        <v>71</v>
      </c>
      <c r="V3931" s="1">
        <v>42500</v>
      </c>
      <c r="W3931" s="12">
        <v>-35</v>
      </c>
      <c r="X3931" s="4" t="str">
        <f t="shared" si="123"/>
        <v>Income</v>
      </c>
      <c r="Y3931" s="5">
        <v>42491</v>
      </c>
      <c r="Z3931" s="6" t="s">
        <v>8072</v>
      </c>
      <c r="AA3931" s="7" t="str">
        <f t="shared" si="122"/>
        <v>Car Park Excess Fee Notice Income</v>
      </c>
    </row>
    <row r="3932" spans="1:27" x14ac:dyDescent="0.25">
      <c r="A3932" t="s">
        <v>23</v>
      </c>
      <c r="B3932" t="s">
        <v>24</v>
      </c>
      <c r="C3932" t="s">
        <v>25</v>
      </c>
      <c r="D3932" t="s">
        <v>26</v>
      </c>
      <c r="E3932" t="s">
        <v>721</v>
      </c>
      <c r="F3932" t="s">
        <v>722</v>
      </c>
      <c r="G3932" t="s">
        <v>696</v>
      </c>
      <c r="H3932" t="s">
        <v>697</v>
      </c>
      <c r="J3932">
        <v>201702</v>
      </c>
      <c r="K3932" t="s">
        <v>47</v>
      </c>
      <c r="L3932">
        <v>2030623</v>
      </c>
      <c r="M3932">
        <v>28</v>
      </c>
      <c r="P3932">
        <v>0</v>
      </c>
      <c r="Q3932" t="s">
        <v>1906</v>
      </c>
      <c r="R3932" s="1">
        <v>42500</v>
      </c>
      <c r="S3932" t="s">
        <v>40</v>
      </c>
      <c r="T3932" t="s">
        <v>1907</v>
      </c>
      <c r="U3932" t="s">
        <v>746</v>
      </c>
      <c r="V3932" s="1">
        <v>42500</v>
      </c>
      <c r="W3932" s="12">
        <v>-340</v>
      </c>
      <c r="X3932" s="4" t="str">
        <f t="shared" si="123"/>
        <v>Income</v>
      </c>
      <c r="Y3932" s="5">
        <v>42491</v>
      </c>
      <c r="Z3932" s="6" t="s">
        <v>8072</v>
      </c>
      <c r="AA3932" s="7" t="str">
        <f t="shared" si="122"/>
        <v>Car Park Excess Fee Notice Income</v>
      </c>
    </row>
    <row r="3933" spans="1:27" x14ac:dyDescent="0.25">
      <c r="A3933" t="s">
        <v>23</v>
      </c>
      <c r="B3933" t="s">
        <v>24</v>
      </c>
      <c r="C3933" t="s">
        <v>25</v>
      </c>
      <c r="D3933" t="s">
        <v>26</v>
      </c>
      <c r="E3933" t="s">
        <v>721</v>
      </c>
      <c r="F3933" t="s">
        <v>722</v>
      </c>
      <c r="G3933" t="s">
        <v>696</v>
      </c>
      <c r="H3933" t="s">
        <v>697</v>
      </c>
      <c r="J3933">
        <v>201702</v>
      </c>
      <c r="K3933" t="s">
        <v>47</v>
      </c>
      <c r="L3933">
        <v>2030565</v>
      </c>
      <c r="M3933">
        <v>162</v>
      </c>
      <c r="P3933">
        <v>0</v>
      </c>
      <c r="Q3933" t="s">
        <v>1908</v>
      </c>
      <c r="R3933" s="1">
        <v>42494</v>
      </c>
      <c r="S3933" t="s">
        <v>40</v>
      </c>
      <c r="T3933" t="s">
        <v>1909</v>
      </c>
      <c r="U3933" t="s">
        <v>746</v>
      </c>
      <c r="V3933" s="1">
        <v>42494</v>
      </c>
      <c r="W3933" s="12">
        <v>-2144</v>
      </c>
      <c r="X3933" s="4" t="str">
        <f t="shared" si="123"/>
        <v>Income</v>
      </c>
      <c r="Y3933" s="5">
        <v>42491</v>
      </c>
      <c r="Z3933" s="6" t="s">
        <v>8072</v>
      </c>
      <c r="AA3933" s="7" t="str">
        <f t="shared" si="122"/>
        <v>Car Park Excess Fee Notice Income</v>
      </c>
    </row>
    <row r="3934" spans="1:27" x14ac:dyDescent="0.25">
      <c r="A3934" t="s">
        <v>23</v>
      </c>
      <c r="B3934" t="s">
        <v>24</v>
      </c>
      <c r="C3934" t="s">
        <v>25</v>
      </c>
      <c r="D3934" t="s">
        <v>26</v>
      </c>
      <c r="E3934" t="s">
        <v>721</v>
      </c>
      <c r="F3934" t="s">
        <v>722</v>
      </c>
      <c r="G3934" t="s">
        <v>696</v>
      </c>
      <c r="H3934" t="s">
        <v>697</v>
      </c>
      <c r="J3934">
        <v>201703</v>
      </c>
      <c r="K3934" t="s">
        <v>47</v>
      </c>
      <c r="L3934">
        <v>2030854</v>
      </c>
      <c r="M3934">
        <v>21</v>
      </c>
      <c r="P3934">
        <v>0</v>
      </c>
      <c r="Q3934" t="s">
        <v>1910</v>
      </c>
      <c r="R3934" s="1">
        <v>42528</v>
      </c>
      <c r="S3934" t="s">
        <v>40</v>
      </c>
      <c r="T3934" t="s">
        <v>1911</v>
      </c>
      <c r="U3934" t="s">
        <v>71</v>
      </c>
      <c r="V3934" s="1">
        <v>42528</v>
      </c>
      <c r="W3934" s="12">
        <v>-350</v>
      </c>
      <c r="X3934" s="4" t="str">
        <f t="shared" si="123"/>
        <v>Income</v>
      </c>
      <c r="Y3934" s="5">
        <v>42522</v>
      </c>
      <c r="Z3934" s="6" t="s">
        <v>8072</v>
      </c>
      <c r="AA3934" s="7" t="str">
        <f t="shared" si="122"/>
        <v>Car Park Excess Fee Notice Income</v>
      </c>
    </row>
    <row r="3935" spans="1:27" x14ac:dyDescent="0.25">
      <c r="A3935" t="s">
        <v>23</v>
      </c>
      <c r="B3935" t="s">
        <v>24</v>
      </c>
      <c r="C3935" t="s">
        <v>25</v>
      </c>
      <c r="D3935" t="s">
        <v>26</v>
      </c>
      <c r="E3935" t="s">
        <v>721</v>
      </c>
      <c r="F3935" t="s">
        <v>722</v>
      </c>
      <c r="G3935" t="s">
        <v>696</v>
      </c>
      <c r="H3935" t="s">
        <v>697</v>
      </c>
      <c r="J3935">
        <v>201703</v>
      </c>
      <c r="K3935" t="s">
        <v>47</v>
      </c>
      <c r="L3935">
        <v>2030848</v>
      </c>
      <c r="M3935">
        <v>9</v>
      </c>
      <c r="P3935">
        <v>0</v>
      </c>
      <c r="Q3935" t="s">
        <v>1912</v>
      </c>
      <c r="R3935" s="1">
        <v>42528</v>
      </c>
      <c r="S3935" t="s">
        <v>40</v>
      </c>
      <c r="T3935" t="s">
        <v>1913</v>
      </c>
      <c r="U3935" t="s">
        <v>746</v>
      </c>
      <c r="V3935" s="1">
        <v>42528</v>
      </c>
      <c r="W3935" s="12">
        <v>-90</v>
      </c>
      <c r="X3935" s="4" t="str">
        <f t="shared" si="123"/>
        <v>Income</v>
      </c>
      <c r="Y3935" s="5">
        <v>42522</v>
      </c>
      <c r="Z3935" s="6" t="s">
        <v>8072</v>
      </c>
      <c r="AA3935" s="7" t="str">
        <f t="shared" si="122"/>
        <v>Car Park Excess Fee Notice Income</v>
      </c>
    </row>
    <row r="3936" spans="1:27" x14ac:dyDescent="0.25">
      <c r="A3936" t="s">
        <v>23</v>
      </c>
      <c r="B3936" t="s">
        <v>24</v>
      </c>
      <c r="C3936" t="s">
        <v>25</v>
      </c>
      <c r="D3936" t="s">
        <v>26</v>
      </c>
      <c r="E3936" t="s">
        <v>721</v>
      </c>
      <c r="F3936" t="s">
        <v>722</v>
      </c>
      <c r="G3936" t="s">
        <v>696</v>
      </c>
      <c r="H3936" t="s">
        <v>697</v>
      </c>
      <c r="J3936">
        <v>201703</v>
      </c>
      <c r="K3936" t="s">
        <v>47</v>
      </c>
      <c r="L3936">
        <v>2030890</v>
      </c>
      <c r="M3936">
        <v>60</v>
      </c>
      <c r="P3936">
        <v>0</v>
      </c>
      <c r="Q3936" t="s">
        <v>1914</v>
      </c>
      <c r="R3936" s="1">
        <v>42534</v>
      </c>
      <c r="S3936" t="s">
        <v>40</v>
      </c>
      <c r="T3936" t="s">
        <v>1915</v>
      </c>
      <c r="U3936" t="s">
        <v>71</v>
      </c>
      <c r="V3936" s="1">
        <v>42534</v>
      </c>
      <c r="W3936" s="12">
        <v>-1799</v>
      </c>
      <c r="X3936" s="4" t="str">
        <f t="shared" si="123"/>
        <v>Income</v>
      </c>
      <c r="Y3936" s="5">
        <v>42522</v>
      </c>
      <c r="Z3936" s="6" t="s">
        <v>8072</v>
      </c>
      <c r="AA3936" s="7" t="str">
        <f t="shared" si="122"/>
        <v>Car Park Excess Fee Notice Income</v>
      </c>
    </row>
    <row r="3937" spans="1:27" x14ac:dyDescent="0.25">
      <c r="A3937" t="s">
        <v>23</v>
      </c>
      <c r="B3937" t="s">
        <v>24</v>
      </c>
      <c r="C3937" t="s">
        <v>25</v>
      </c>
      <c r="D3937" t="s">
        <v>26</v>
      </c>
      <c r="E3937" t="s">
        <v>721</v>
      </c>
      <c r="F3937" t="s">
        <v>722</v>
      </c>
      <c r="G3937" t="s">
        <v>696</v>
      </c>
      <c r="H3937" t="s">
        <v>697</v>
      </c>
      <c r="J3937">
        <v>201703</v>
      </c>
      <c r="K3937" t="s">
        <v>47</v>
      </c>
      <c r="L3937">
        <v>2030896</v>
      </c>
      <c r="M3937">
        <v>4</v>
      </c>
      <c r="P3937">
        <v>0</v>
      </c>
      <c r="Q3937" t="s">
        <v>1916</v>
      </c>
      <c r="R3937" s="1">
        <v>42534</v>
      </c>
      <c r="S3937" t="s">
        <v>40</v>
      </c>
      <c r="T3937" t="s">
        <v>1917</v>
      </c>
      <c r="U3937" t="s">
        <v>71</v>
      </c>
      <c r="V3937" s="1">
        <v>42534</v>
      </c>
      <c r="W3937" s="12">
        <v>-320</v>
      </c>
      <c r="X3937" s="4" t="str">
        <f t="shared" si="123"/>
        <v>Income</v>
      </c>
      <c r="Y3937" s="5">
        <v>42522</v>
      </c>
      <c r="Z3937" s="6" t="s">
        <v>8072</v>
      </c>
      <c r="AA3937" s="7" t="str">
        <f t="shared" si="122"/>
        <v>Car Park Excess Fee Notice Income</v>
      </c>
    </row>
    <row r="3938" spans="1:27" x14ac:dyDescent="0.25">
      <c r="A3938" t="s">
        <v>23</v>
      </c>
      <c r="B3938" t="s">
        <v>24</v>
      </c>
      <c r="C3938" t="s">
        <v>25</v>
      </c>
      <c r="D3938" t="s">
        <v>26</v>
      </c>
      <c r="E3938" t="s">
        <v>721</v>
      </c>
      <c r="F3938" t="s">
        <v>722</v>
      </c>
      <c r="G3938" t="s">
        <v>696</v>
      </c>
      <c r="H3938" t="s">
        <v>697</v>
      </c>
      <c r="J3938">
        <v>201703</v>
      </c>
      <c r="K3938" t="s">
        <v>47</v>
      </c>
      <c r="L3938">
        <v>2030877</v>
      </c>
      <c r="M3938">
        <v>12</v>
      </c>
      <c r="P3938">
        <v>0</v>
      </c>
      <c r="Q3938" t="s">
        <v>1918</v>
      </c>
      <c r="R3938" s="1">
        <v>42530</v>
      </c>
      <c r="S3938" t="s">
        <v>40</v>
      </c>
      <c r="T3938" t="s">
        <v>1919</v>
      </c>
      <c r="U3938" t="s">
        <v>71</v>
      </c>
      <c r="V3938" s="1">
        <v>42530</v>
      </c>
      <c r="W3938" s="12">
        <v>-407</v>
      </c>
      <c r="X3938" s="4" t="str">
        <f t="shared" si="123"/>
        <v>Income</v>
      </c>
      <c r="Y3938" s="5">
        <v>42522</v>
      </c>
      <c r="Z3938" s="6" t="s">
        <v>8072</v>
      </c>
      <c r="AA3938" s="7" t="str">
        <f t="shared" si="122"/>
        <v>Car Park Excess Fee Notice Income</v>
      </c>
    </row>
    <row r="3939" spans="1:27" x14ac:dyDescent="0.25">
      <c r="A3939" t="s">
        <v>23</v>
      </c>
      <c r="B3939" t="s">
        <v>24</v>
      </c>
      <c r="C3939" t="s">
        <v>25</v>
      </c>
      <c r="D3939" t="s">
        <v>26</v>
      </c>
      <c r="E3939" t="s">
        <v>721</v>
      </c>
      <c r="F3939" t="s">
        <v>722</v>
      </c>
      <c r="G3939" t="s">
        <v>696</v>
      </c>
      <c r="H3939" t="s">
        <v>697</v>
      </c>
      <c r="J3939">
        <v>201703</v>
      </c>
      <c r="K3939" t="s">
        <v>47</v>
      </c>
      <c r="L3939">
        <v>2030802</v>
      </c>
      <c r="M3939">
        <v>10</v>
      </c>
      <c r="P3939">
        <v>0</v>
      </c>
      <c r="Q3939" t="s">
        <v>1920</v>
      </c>
      <c r="R3939" s="1">
        <v>42522</v>
      </c>
      <c r="S3939" t="s">
        <v>40</v>
      </c>
      <c r="T3939" t="s">
        <v>1921</v>
      </c>
      <c r="U3939" t="s">
        <v>50</v>
      </c>
      <c r="V3939" s="1">
        <v>42522</v>
      </c>
      <c r="W3939" s="12">
        <v>-325</v>
      </c>
      <c r="X3939" s="4" t="str">
        <f t="shared" si="123"/>
        <v>Income</v>
      </c>
      <c r="Y3939" s="5">
        <v>42522</v>
      </c>
      <c r="Z3939" s="6" t="s">
        <v>8072</v>
      </c>
      <c r="AA3939" s="7" t="str">
        <f t="shared" si="122"/>
        <v>Car Park Excess Fee Notice Income</v>
      </c>
    </row>
    <row r="3940" spans="1:27" x14ac:dyDescent="0.25">
      <c r="A3940" t="s">
        <v>23</v>
      </c>
      <c r="B3940" t="s">
        <v>24</v>
      </c>
      <c r="C3940" t="s">
        <v>25</v>
      </c>
      <c r="D3940" t="s">
        <v>26</v>
      </c>
      <c r="E3940" t="s">
        <v>721</v>
      </c>
      <c r="F3940" t="s">
        <v>722</v>
      </c>
      <c r="G3940" t="s">
        <v>696</v>
      </c>
      <c r="H3940" t="s">
        <v>697</v>
      </c>
      <c r="J3940">
        <v>201703</v>
      </c>
      <c r="K3940" t="s">
        <v>47</v>
      </c>
      <c r="L3940">
        <v>2030851</v>
      </c>
      <c r="M3940">
        <v>2</v>
      </c>
      <c r="P3940">
        <v>0</v>
      </c>
      <c r="Q3940" t="s">
        <v>1922</v>
      </c>
      <c r="R3940" s="1">
        <v>42528</v>
      </c>
      <c r="S3940" t="s">
        <v>40</v>
      </c>
      <c r="T3940" t="s">
        <v>1923</v>
      </c>
      <c r="U3940" t="s">
        <v>50</v>
      </c>
      <c r="V3940" s="1">
        <v>42528</v>
      </c>
      <c r="W3940" s="12">
        <v>-125</v>
      </c>
      <c r="X3940" s="4" t="str">
        <f t="shared" si="123"/>
        <v>Income</v>
      </c>
      <c r="Y3940" s="5">
        <v>42522</v>
      </c>
      <c r="Z3940" s="6" t="s">
        <v>8072</v>
      </c>
      <c r="AA3940" s="7" t="str">
        <f t="shared" si="122"/>
        <v>Car Park Excess Fee Notice Income</v>
      </c>
    </row>
    <row r="3941" spans="1:27" x14ac:dyDescent="0.25">
      <c r="A3941" t="s">
        <v>23</v>
      </c>
      <c r="B3941" t="s">
        <v>24</v>
      </c>
      <c r="C3941" t="s">
        <v>25</v>
      </c>
      <c r="D3941" t="s">
        <v>26</v>
      </c>
      <c r="E3941" t="s">
        <v>721</v>
      </c>
      <c r="F3941" t="s">
        <v>722</v>
      </c>
      <c r="G3941" t="s">
        <v>696</v>
      </c>
      <c r="H3941" t="s">
        <v>697</v>
      </c>
      <c r="J3941">
        <v>201703</v>
      </c>
      <c r="K3941" t="s">
        <v>47</v>
      </c>
      <c r="L3941">
        <v>2030891</v>
      </c>
      <c r="M3941">
        <v>12</v>
      </c>
      <c r="P3941">
        <v>0</v>
      </c>
      <c r="Q3941" t="s">
        <v>1924</v>
      </c>
      <c r="R3941" s="1">
        <v>42534</v>
      </c>
      <c r="S3941" t="s">
        <v>40</v>
      </c>
      <c r="T3941" t="s">
        <v>1925</v>
      </c>
      <c r="U3941" t="s">
        <v>71</v>
      </c>
      <c r="V3941" s="1">
        <v>42534</v>
      </c>
      <c r="W3941" s="12">
        <v>-775</v>
      </c>
      <c r="X3941" s="4" t="str">
        <f t="shared" si="123"/>
        <v>Income</v>
      </c>
      <c r="Y3941" s="5">
        <v>42522</v>
      </c>
      <c r="Z3941" s="6" t="s">
        <v>8072</v>
      </c>
      <c r="AA3941" s="7" t="str">
        <f t="shared" si="122"/>
        <v>Car Park Excess Fee Notice Income</v>
      </c>
    </row>
    <row r="3942" spans="1:27" x14ac:dyDescent="0.25">
      <c r="A3942" t="s">
        <v>23</v>
      </c>
      <c r="B3942" t="s">
        <v>24</v>
      </c>
      <c r="C3942" t="s">
        <v>25</v>
      </c>
      <c r="D3942" t="s">
        <v>26</v>
      </c>
      <c r="E3942" t="s">
        <v>721</v>
      </c>
      <c r="F3942" t="s">
        <v>722</v>
      </c>
      <c r="G3942" t="s">
        <v>696</v>
      </c>
      <c r="H3942" t="s">
        <v>697</v>
      </c>
      <c r="J3942">
        <v>201703</v>
      </c>
      <c r="K3942" t="s">
        <v>47</v>
      </c>
      <c r="L3942">
        <v>2030892</v>
      </c>
      <c r="M3942">
        <v>66</v>
      </c>
      <c r="P3942">
        <v>0</v>
      </c>
      <c r="Q3942" t="s">
        <v>1926</v>
      </c>
      <c r="R3942" s="1">
        <v>42534</v>
      </c>
      <c r="S3942" t="s">
        <v>40</v>
      </c>
      <c r="T3942" t="s">
        <v>1927</v>
      </c>
      <c r="U3942" t="s">
        <v>71</v>
      </c>
      <c r="V3942" s="1">
        <v>42534</v>
      </c>
      <c r="W3942" s="12">
        <v>-680</v>
      </c>
      <c r="X3942" s="4" t="str">
        <f t="shared" si="123"/>
        <v>Income</v>
      </c>
      <c r="Y3942" s="5">
        <v>42522</v>
      </c>
      <c r="Z3942" s="6" t="s">
        <v>8072</v>
      </c>
      <c r="AA3942" s="7" t="str">
        <f t="shared" si="122"/>
        <v>Car Park Excess Fee Notice Income</v>
      </c>
    </row>
    <row r="3943" spans="1:27" x14ac:dyDescent="0.25">
      <c r="A3943" t="s">
        <v>23</v>
      </c>
      <c r="B3943" t="s">
        <v>24</v>
      </c>
      <c r="C3943" t="s">
        <v>25</v>
      </c>
      <c r="D3943" t="s">
        <v>26</v>
      </c>
      <c r="E3943" t="s">
        <v>721</v>
      </c>
      <c r="F3943" t="s">
        <v>722</v>
      </c>
      <c r="G3943" t="s">
        <v>696</v>
      </c>
      <c r="H3943" t="s">
        <v>697</v>
      </c>
      <c r="J3943">
        <v>201703</v>
      </c>
      <c r="K3943" t="s">
        <v>47</v>
      </c>
      <c r="L3943">
        <v>2031009</v>
      </c>
      <c r="M3943">
        <v>81</v>
      </c>
      <c r="P3943">
        <v>0</v>
      </c>
      <c r="Q3943" t="s">
        <v>1928</v>
      </c>
      <c r="R3943" s="1">
        <v>42548</v>
      </c>
      <c r="S3943" t="s">
        <v>40</v>
      </c>
      <c r="T3943" t="s">
        <v>1929</v>
      </c>
      <c r="U3943" t="s">
        <v>746</v>
      </c>
      <c r="V3943" s="1">
        <v>42548</v>
      </c>
      <c r="W3943" s="12">
        <v>-2579</v>
      </c>
      <c r="X3943" s="4" t="str">
        <f t="shared" si="123"/>
        <v>Income</v>
      </c>
      <c r="Y3943" s="5">
        <v>42522</v>
      </c>
      <c r="Z3943" s="6" t="s">
        <v>8072</v>
      </c>
      <c r="AA3943" s="7" t="str">
        <f t="shared" si="122"/>
        <v>Car Park Excess Fee Notice Income</v>
      </c>
    </row>
    <row r="3944" spans="1:27" x14ac:dyDescent="0.25">
      <c r="A3944" t="s">
        <v>23</v>
      </c>
      <c r="B3944" t="s">
        <v>24</v>
      </c>
      <c r="C3944" t="s">
        <v>25</v>
      </c>
      <c r="D3944" t="s">
        <v>26</v>
      </c>
      <c r="E3944" t="s">
        <v>721</v>
      </c>
      <c r="F3944" t="s">
        <v>722</v>
      </c>
      <c r="G3944" t="s">
        <v>696</v>
      </c>
      <c r="H3944" t="s">
        <v>697</v>
      </c>
      <c r="J3944">
        <v>201703</v>
      </c>
      <c r="K3944" t="s">
        <v>47</v>
      </c>
      <c r="L3944">
        <v>2031010</v>
      </c>
      <c r="M3944">
        <v>12</v>
      </c>
      <c r="P3944">
        <v>0</v>
      </c>
      <c r="Q3944" t="s">
        <v>1930</v>
      </c>
      <c r="R3944" s="1">
        <v>42548</v>
      </c>
      <c r="S3944" t="s">
        <v>40</v>
      </c>
      <c r="T3944" t="s">
        <v>1931</v>
      </c>
      <c r="U3944" t="s">
        <v>746</v>
      </c>
      <c r="V3944" s="1">
        <v>42548</v>
      </c>
      <c r="W3944" s="12">
        <v>-1660</v>
      </c>
      <c r="X3944" s="4" t="str">
        <f t="shared" si="123"/>
        <v>Income</v>
      </c>
      <c r="Y3944" s="5">
        <v>42522</v>
      </c>
      <c r="Z3944" s="6" t="s">
        <v>8072</v>
      </c>
      <c r="AA3944" s="7" t="str">
        <f t="shared" si="122"/>
        <v>Car Park Excess Fee Notice Income</v>
      </c>
    </row>
    <row r="3945" spans="1:27" x14ac:dyDescent="0.25">
      <c r="A3945" t="s">
        <v>23</v>
      </c>
      <c r="B3945" t="s">
        <v>24</v>
      </c>
      <c r="C3945" t="s">
        <v>25</v>
      </c>
      <c r="D3945" t="s">
        <v>26</v>
      </c>
      <c r="E3945" t="s">
        <v>721</v>
      </c>
      <c r="F3945" t="s">
        <v>722</v>
      </c>
      <c r="G3945" t="s">
        <v>696</v>
      </c>
      <c r="H3945" t="s">
        <v>697</v>
      </c>
      <c r="J3945">
        <v>201703</v>
      </c>
      <c r="K3945" t="s">
        <v>47</v>
      </c>
      <c r="L3945">
        <v>2030878</v>
      </c>
      <c r="M3945">
        <v>2</v>
      </c>
      <c r="P3945">
        <v>0</v>
      </c>
      <c r="Q3945" t="s">
        <v>1932</v>
      </c>
      <c r="R3945" s="1">
        <v>42531</v>
      </c>
      <c r="S3945" t="s">
        <v>40</v>
      </c>
      <c r="T3945" t="s">
        <v>1933</v>
      </c>
      <c r="U3945" t="s">
        <v>50</v>
      </c>
      <c r="V3945" s="1">
        <v>42531</v>
      </c>
      <c r="W3945" s="12">
        <v>-125</v>
      </c>
      <c r="X3945" s="4" t="str">
        <f t="shared" si="123"/>
        <v>Income</v>
      </c>
      <c r="Y3945" s="5">
        <v>42522</v>
      </c>
      <c r="Z3945" s="6" t="s">
        <v>8072</v>
      </c>
      <c r="AA3945" s="7" t="str">
        <f t="shared" si="122"/>
        <v>Car Park Excess Fee Notice Income</v>
      </c>
    </row>
    <row r="3946" spans="1:27" x14ac:dyDescent="0.25">
      <c r="A3946" t="s">
        <v>23</v>
      </c>
      <c r="B3946" t="s">
        <v>24</v>
      </c>
      <c r="C3946" t="s">
        <v>25</v>
      </c>
      <c r="D3946" t="s">
        <v>26</v>
      </c>
      <c r="E3946" t="s">
        <v>721</v>
      </c>
      <c r="F3946" t="s">
        <v>722</v>
      </c>
      <c r="G3946" t="s">
        <v>696</v>
      </c>
      <c r="H3946" t="s">
        <v>697</v>
      </c>
      <c r="J3946">
        <v>201703</v>
      </c>
      <c r="K3946" t="s">
        <v>47</v>
      </c>
      <c r="L3946">
        <v>2031008</v>
      </c>
      <c r="M3946">
        <v>0</v>
      </c>
      <c r="P3946">
        <v>0</v>
      </c>
      <c r="Q3946" t="s">
        <v>1934</v>
      </c>
      <c r="R3946" s="1">
        <v>42545</v>
      </c>
      <c r="S3946" t="s">
        <v>40</v>
      </c>
      <c r="T3946" t="s">
        <v>1935</v>
      </c>
      <c r="U3946" t="s">
        <v>71</v>
      </c>
      <c r="V3946" s="1">
        <v>42545</v>
      </c>
      <c r="W3946" s="12">
        <v>-30</v>
      </c>
      <c r="X3946" s="4" t="str">
        <f t="shared" si="123"/>
        <v>Income</v>
      </c>
      <c r="Y3946" s="5">
        <v>42522</v>
      </c>
      <c r="Z3946" s="6" t="s">
        <v>8072</v>
      </c>
      <c r="AA3946" s="7" t="str">
        <f t="shared" si="122"/>
        <v>Car Park Excess Fee Notice Income</v>
      </c>
    </row>
    <row r="3947" spans="1:27" x14ac:dyDescent="0.25">
      <c r="A3947" t="s">
        <v>23</v>
      </c>
      <c r="B3947" t="s">
        <v>24</v>
      </c>
      <c r="C3947" t="s">
        <v>25</v>
      </c>
      <c r="D3947" t="s">
        <v>26</v>
      </c>
      <c r="E3947" t="s">
        <v>721</v>
      </c>
      <c r="F3947" t="s">
        <v>722</v>
      </c>
      <c r="G3947" t="s">
        <v>696</v>
      </c>
      <c r="H3947" t="s">
        <v>697</v>
      </c>
      <c r="J3947">
        <v>201703</v>
      </c>
      <c r="K3947" t="s">
        <v>47</v>
      </c>
      <c r="L3947">
        <v>2031007</v>
      </c>
      <c r="M3947">
        <v>36</v>
      </c>
      <c r="P3947">
        <v>0</v>
      </c>
      <c r="Q3947" t="s">
        <v>1936</v>
      </c>
      <c r="R3947" s="1">
        <v>42545</v>
      </c>
      <c r="S3947" t="s">
        <v>40</v>
      </c>
      <c r="T3947" t="s">
        <v>1937</v>
      </c>
      <c r="U3947" t="s">
        <v>71</v>
      </c>
      <c r="V3947" s="1">
        <v>42545</v>
      </c>
      <c r="W3947" s="12">
        <v>-265</v>
      </c>
      <c r="X3947" s="4" t="str">
        <f t="shared" si="123"/>
        <v>Income</v>
      </c>
      <c r="Y3947" s="5">
        <v>42522</v>
      </c>
      <c r="Z3947" s="6" t="s">
        <v>8072</v>
      </c>
      <c r="AA3947" s="7" t="str">
        <f t="shared" si="122"/>
        <v>Car Park Excess Fee Notice Income</v>
      </c>
    </row>
    <row r="3948" spans="1:27" x14ac:dyDescent="0.25">
      <c r="A3948" t="s">
        <v>23</v>
      </c>
      <c r="B3948" t="s">
        <v>24</v>
      </c>
      <c r="C3948" t="s">
        <v>25</v>
      </c>
      <c r="D3948" t="s">
        <v>26</v>
      </c>
      <c r="E3948" t="s">
        <v>721</v>
      </c>
      <c r="F3948" t="s">
        <v>722</v>
      </c>
      <c r="G3948" t="s">
        <v>696</v>
      </c>
      <c r="H3948" t="s">
        <v>697</v>
      </c>
      <c r="J3948">
        <v>201703</v>
      </c>
      <c r="K3948" t="s">
        <v>47</v>
      </c>
      <c r="L3948">
        <v>2031001</v>
      </c>
      <c r="M3948">
        <v>2</v>
      </c>
      <c r="P3948">
        <v>0</v>
      </c>
      <c r="Q3948" t="s">
        <v>1938</v>
      </c>
      <c r="R3948" s="1">
        <v>42545</v>
      </c>
      <c r="S3948" t="s">
        <v>40</v>
      </c>
      <c r="T3948" t="s">
        <v>1939</v>
      </c>
      <c r="U3948" t="s">
        <v>746</v>
      </c>
      <c r="V3948" s="1">
        <v>42545</v>
      </c>
      <c r="W3948" s="12">
        <v>-80</v>
      </c>
      <c r="X3948" s="4" t="str">
        <f t="shared" si="123"/>
        <v>Income</v>
      </c>
      <c r="Y3948" s="5">
        <v>42522</v>
      </c>
      <c r="Z3948" s="6" t="s">
        <v>8072</v>
      </c>
      <c r="AA3948" s="7" t="str">
        <f t="shared" si="122"/>
        <v>Car Park Excess Fee Notice Income</v>
      </c>
    </row>
    <row r="3949" spans="1:27" x14ac:dyDescent="0.25">
      <c r="A3949" t="s">
        <v>23</v>
      </c>
      <c r="B3949" t="s">
        <v>24</v>
      </c>
      <c r="C3949" t="s">
        <v>25</v>
      </c>
      <c r="D3949" t="s">
        <v>26</v>
      </c>
      <c r="E3949" t="s">
        <v>721</v>
      </c>
      <c r="F3949" t="s">
        <v>722</v>
      </c>
      <c r="G3949" t="s">
        <v>696</v>
      </c>
      <c r="H3949" t="s">
        <v>697</v>
      </c>
      <c r="J3949">
        <v>201703</v>
      </c>
      <c r="K3949" t="s">
        <v>47</v>
      </c>
      <c r="L3949">
        <v>2031021</v>
      </c>
      <c r="M3949">
        <v>1</v>
      </c>
      <c r="P3949">
        <v>0</v>
      </c>
      <c r="Q3949" t="s">
        <v>1940</v>
      </c>
      <c r="R3949" s="1">
        <v>42549</v>
      </c>
      <c r="S3949" t="s">
        <v>40</v>
      </c>
      <c r="T3949" t="s">
        <v>1941</v>
      </c>
      <c r="U3949" t="s">
        <v>746</v>
      </c>
      <c r="V3949" s="1">
        <v>42549</v>
      </c>
      <c r="W3949" s="12">
        <v>-2503</v>
      </c>
      <c r="X3949" s="4" t="str">
        <f t="shared" si="123"/>
        <v>Income</v>
      </c>
      <c r="Y3949" s="5">
        <v>42522</v>
      </c>
      <c r="Z3949" s="6" t="s">
        <v>8072</v>
      </c>
      <c r="AA3949" s="7" t="str">
        <f t="shared" si="122"/>
        <v>Car Park Excess Fee Notice Income</v>
      </c>
    </row>
    <row r="3950" spans="1:27" x14ac:dyDescent="0.25">
      <c r="A3950" t="s">
        <v>23</v>
      </c>
      <c r="B3950" t="s">
        <v>24</v>
      </c>
      <c r="C3950" t="s">
        <v>25</v>
      </c>
      <c r="D3950" t="s">
        <v>26</v>
      </c>
      <c r="E3950" t="s">
        <v>721</v>
      </c>
      <c r="F3950" t="s">
        <v>722</v>
      </c>
      <c r="G3950" t="s">
        <v>696</v>
      </c>
      <c r="H3950" t="s">
        <v>697</v>
      </c>
      <c r="J3950">
        <v>201703</v>
      </c>
      <c r="K3950" t="s">
        <v>47</v>
      </c>
      <c r="L3950">
        <v>2030975</v>
      </c>
      <c r="M3950">
        <v>3</v>
      </c>
      <c r="P3950">
        <v>0</v>
      </c>
      <c r="Q3950" t="s">
        <v>1942</v>
      </c>
      <c r="R3950" s="1">
        <v>42543</v>
      </c>
      <c r="S3950" t="s">
        <v>40</v>
      </c>
      <c r="T3950" t="s">
        <v>1943</v>
      </c>
      <c r="U3950" t="s">
        <v>71</v>
      </c>
      <c r="V3950" s="1">
        <v>42543</v>
      </c>
      <c r="W3950" s="12">
        <v>-35</v>
      </c>
      <c r="X3950" s="4" t="str">
        <f t="shared" si="123"/>
        <v>Income</v>
      </c>
      <c r="Y3950" s="5">
        <v>42522</v>
      </c>
      <c r="Z3950" s="6" t="s">
        <v>8072</v>
      </c>
      <c r="AA3950" s="7" t="str">
        <f t="shared" si="122"/>
        <v>Car Park Excess Fee Notice Income</v>
      </c>
    </row>
    <row r="3951" spans="1:27" x14ac:dyDescent="0.25">
      <c r="A3951" t="s">
        <v>23</v>
      </c>
      <c r="B3951" t="s">
        <v>24</v>
      </c>
      <c r="C3951" t="s">
        <v>25</v>
      </c>
      <c r="D3951" t="s">
        <v>26</v>
      </c>
      <c r="E3951" t="s">
        <v>721</v>
      </c>
      <c r="F3951" t="s">
        <v>722</v>
      </c>
      <c r="G3951" t="s">
        <v>696</v>
      </c>
      <c r="H3951" t="s">
        <v>697</v>
      </c>
      <c r="J3951">
        <v>201703</v>
      </c>
      <c r="K3951" t="s">
        <v>47</v>
      </c>
      <c r="L3951">
        <v>2031046</v>
      </c>
      <c r="M3951">
        <v>6</v>
      </c>
      <c r="P3951">
        <v>0</v>
      </c>
      <c r="Q3951" t="s">
        <v>1944</v>
      </c>
      <c r="R3951" s="1">
        <v>42551</v>
      </c>
      <c r="S3951" t="s">
        <v>40</v>
      </c>
      <c r="T3951" t="s">
        <v>1945</v>
      </c>
      <c r="U3951" t="s">
        <v>1946</v>
      </c>
      <c r="V3951" s="1">
        <v>42551</v>
      </c>
      <c r="W3951" s="12">
        <v>-95</v>
      </c>
      <c r="X3951" s="4" t="str">
        <f t="shared" si="123"/>
        <v>Income</v>
      </c>
      <c r="Y3951" s="5">
        <v>42522</v>
      </c>
      <c r="Z3951" s="6" t="s">
        <v>8072</v>
      </c>
      <c r="AA3951" s="7" t="str">
        <f t="shared" si="122"/>
        <v>Car Park Excess Fee Notice Income</v>
      </c>
    </row>
    <row r="3952" spans="1:27" x14ac:dyDescent="0.25">
      <c r="A3952" t="s">
        <v>23</v>
      </c>
      <c r="B3952" t="s">
        <v>24</v>
      </c>
      <c r="C3952" t="s">
        <v>25</v>
      </c>
      <c r="D3952" t="s">
        <v>26</v>
      </c>
      <c r="E3952" t="s">
        <v>721</v>
      </c>
      <c r="F3952" t="s">
        <v>722</v>
      </c>
      <c r="G3952" t="s">
        <v>696</v>
      </c>
      <c r="H3952" t="s">
        <v>697</v>
      </c>
      <c r="J3952">
        <v>201703</v>
      </c>
      <c r="K3952" t="s">
        <v>47</v>
      </c>
      <c r="L3952">
        <v>2030941</v>
      </c>
      <c r="M3952">
        <v>3</v>
      </c>
      <c r="P3952">
        <v>0</v>
      </c>
      <c r="Q3952" t="s">
        <v>1947</v>
      </c>
      <c r="R3952" s="1">
        <v>42538</v>
      </c>
      <c r="S3952" t="s">
        <v>40</v>
      </c>
      <c r="T3952" t="s">
        <v>1948</v>
      </c>
      <c r="U3952" t="s">
        <v>71</v>
      </c>
      <c r="V3952" s="1">
        <v>42538</v>
      </c>
      <c r="W3952" s="12">
        <v>-230</v>
      </c>
      <c r="X3952" s="4" t="str">
        <f t="shared" si="123"/>
        <v>Income</v>
      </c>
      <c r="Y3952" s="5">
        <v>42522</v>
      </c>
      <c r="Z3952" s="6" t="s">
        <v>8072</v>
      </c>
      <c r="AA3952" s="7" t="str">
        <f t="shared" si="122"/>
        <v>Car Park Excess Fee Notice Income</v>
      </c>
    </row>
    <row r="3953" spans="1:27" x14ac:dyDescent="0.25">
      <c r="A3953" t="s">
        <v>23</v>
      </c>
      <c r="B3953" t="s">
        <v>24</v>
      </c>
      <c r="C3953" t="s">
        <v>25</v>
      </c>
      <c r="D3953" t="s">
        <v>26</v>
      </c>
      <c r="E3953" t="s">
        <v>721</v>
      </c>
      <c r="F3953" t="s">
        <v>722</v>
      </c>
      <c r="G3953" t="s">
        <v>696</v>
      </c>
      <c r="H3953" t="s">
        <v>697</v>
      </c>
      <c r="J3953">
        <v>201703</v>
      </c>
      <c r="K3953" t="s">
        <v>31</v>
      </c>
      <c r="L3953">
        <v>5237217</v>
      </c>
      <c r="M3953">
        <v>2</v>
      </c>
      <c r="N3953">
        <v>61191</v>
      </c>
      <c r="O3953" t="s">
        <v>1017</v>
      </c>
      <c r="P3953">
        <v>0</v>
      </c>
      <c r="Q3953">
        <v>166700</v>
      </c>
      <c r="R3953" s="1">
        <v>42512</v>
      </c>
      <c r="S3953" t="s">
        <v>34</v>
      </c>
      <c r="U3953" t="s">
        <v>35</v>
      </c>
      <c r="V3953" s="1">
        <v>42538</v>
      </c>
      <c r="W3953" s="12">
        <v>-4204.6400000000003</v>
      </c>
      <c r="X3953" s="4" t="str">
        <f t="shared" si="123"/>
        <v>Income</v>
      </c>
      <c r="Y3953" s="5">
        <v>42522</v>
      </c>
      <c r="Z3953" s="6" t="s">
        <v>8072</v>
      </c>
      <c r="AA3953" s="7" t="str">
        <f t="shared" si="122"/>
        <v>Car Park Excess Fee Notice Income</v>
      </c>
    </row>
    <row r="3954" spans="1:27" x14ac:dyDescent="0.25">
      <c r="A3954" t="s">
        <v>23</v>
      </c>
      <c r="B3954" t="s">
        <v>24</v>
      </c>
      <c r="C3954" t="s">
        <v>25</v>
      </c>
      <c r="D3954" t="s">
        <v>26</v>
      </c>
      <c r="E3954" t="s">
        <v>721</v>
      </c>
      <c r="F3954" t="s">
        <v>722</v>
      </c>
      <c r="G3954" t="s">
        <v>696</v>
      </c>
      <c r="H3954" t="s">
        <v>697</v>
      </c>
      <c r="J3954">
        <v>201703</v>
      </c>
      <c r="K3954" t="s">
        <v>31</v>
      </c>
      <c r="L3954">
        <v>5237217</v>
      </c>
      <c r="M3954">
        <v>1</v>
      </c>
      <c r="N3954">
        <v>61191</v>
      </c>
      <c r="O3954" t="s">
        <v>1017</v>
      </c>
      <c r="P3954">
        <v>0</v>
      </c>
      <c r="Q3954">
        <v>166700</v>
      </c>
      <c r="R3954" s="1">
        <v>42512</v>
      </c>
      <c r="S3954" t="s">
        <v>163</v>
      </c>
      <c r="U3954" t="s">
        <v>35</v>
      </c>
      <c r="V3954" s="1">
        <v>42538</v>
      </c>
      <c r="W3954" s="12">
        <v>4204.6400000000003</v>
      </c>
      <c r="X3954" s="4" t="str">
        <f t="shared" si="123"/>
        <v>Income</v>
      </c>
      <c r="Y3954" s="5">
        <v>42522</v>
      </c>
      <c r="Z3954" s="6" t="s">
        <v>8072</v>
      </c>
      <c r="AA3954" s="7" t="str">
        <f t="shared" si="122"/>
        <v>Car Park Excess Fee Notice Income</v>
      </c>
    </row>
    <row r="3955" spans="1:27" x14ac:dyDescent="0.25">
      <c r="A3955" t="s">
        <v>23</v>
      </c>
      <c r="B3955" t="s">
        <v>24</v>
      </c>
      <c r="C3955" t="s">
        <v>25</v>
      </c>
      <c r="D3955" t="s">
        <v>26</v>
      </c>
      <c r="E3955" t="s">
        <v>721</v>
      </c>
      <c r="F3955" t="s">
        <v>722</v>
      </c>
      <c r="G3955" t="s">
        <v>696</v>
      </c>
      <c r="H3955" t="s">
        <v>697</v>
      </c>
      <c r="J3955">
        <v>201703</v>
      </c>
      <c r="K3955" t="s">
        <v>47</v>
      </c>
      <c r="L3955">
        <v>2030828</v>
      </c>
      <c r="M3955">
        <v>3</v>
      </c>
      <c r="P3955">
        <v>0</v>
      </c>
      <c r="Q3955" t="s">
        <v>1949</v>
      </c>
      <c r="R3955" s="1">
        <v>42527</v>
      </c>
      <c r="S3955" t="s">
        <v>40</v>
      </c>
      <c r="T3955" t="s">
        <v>1950</v>
      </c>
      <c r="U3955" t="s">
        <v>50</v>
      </c>
      <c r="V3955" s="1">
        <v>42527</v>
      </c>
      <c r="W3955" s="12">
        <v>-25</v>
      </c>
      <c r="X3955" s="4" t="str">
        <f t="shared" si="123"/>
        <v>Income</v>
      </c>
      <c r="Y3955" s="5">
        <v>42522</v>
      </c>
      <c r="Z3955" s="6" t="s">
        <v>8072</v>
      </c>
      <c r="AA3955" s="7" t="str">
        <f t="shared" si="122"/>
        <v>Car Park Excess Fee Notice Income</v>
      </c>
    </row>
    <row r="3956" spans="1:27" x14ac:dyDescent="0.25">
      <c r="A3956" t="s">
        <v>23</v>
      </c>
      <c r="B3956" t="s">
        <v>24</v>
      </c>
      <c r="C3956" t="s">
        <v>25</v>
      </c>
      <c r="D3956" t="s">
        <v>26</v>
      </c>
      <c r="E3956" t="s">
        <v>721</v>
      </c>
      <c r="F3956" t="s">
        <v>722</v>
      </c>
      <c r="G3956" t="s">
        <v>696</v>
      </c>
      <c r="H3956" t="s">
        <v>697</v>
      </c>
      <c r="J3956">
        <v>201703</v>
      </c>
      <c r="K3956" t="s">
        <v>47</v>
      </c>
      <c r="L3956">
        <v>2030951</v>
      </c>
      <c r="M3956">
        <v>4</v>
      </c>
      <c r="P3956">
        <v>0</v>
      </c>
      <c r="Q3956" t="s">
        <v>1951</v>
      </c>
      <c r="R3956" s="1">
        <v>42541</v>
      </c>
      <c r="S3956" t="s">
        <v>40</v>
      </c>
      <c r="T3956" t="s">
        <v>1952</v>
      </c>
      <c r="U3956" t="s">
        <v>71</v>
      </c>
      <c r="V3956" s="1">
        <v>42541</v>
      </c>
      <c r="W3956" s="12">
        <v>-320</v>
      </c>
      <c r="X3956" s="4" t="str">
        <f t="shared" si="123"/>
        <v>Income</v>
      </c>
      <c r="Y3956" s="5">
        <v>42522</v>
      </c>
      <c r="Z3956" s="6" t="s">
        <v>8072</v>
      </c>
      <c r="AA3956" s="7" t="str">
        <f t="shared" si="122"/>
        <v>Car Park Excess Fee Notice Income</v>
      </c>
    </row>
    <row r="3957" spans="1:27" x14ac:dyDescent="0.25">
      <c r="A3957" t="s">
        <v>23</v>
      </c>
      <c r="B3957" t="s">
        <v>24</v>
      </c>
      <c r="C3957" t="s">
        <v>25</v>
      </c>
      <c r="D3957" t="s">
        <v>26</v>
      </c>
      <c r="E3957" t="s">
        <v>721</v>
      </c>
      <c r="F3957" t="s">
        <v>722</v>
      </c>
      <c r="G3957" t="s">
        <v>696</v>
      </c>
      <c r="H3957" t="s">
        <v>697</v>
      </c>
      <c r="J3957">
        <v>201703</v>
      </c>
      <c r="K3957" t="s">
        <v>47</v>
      </c>
      <c r="L3957">
        <v>2031045</v>
      </c>
      <c r="M3957">
        <v>6</v>
      </c>
      <c r="P3957">
        <v>0</v>
      </c>
      <c r="Q3957" t="s">
        <v>1953</v>
      </c>
      <c r="R3957" s="1">
        <v>42551</v>
      </c>
      <c r="S3957" t="s">
        <v>40</v>
      </c>
      <c r="T3957" t="s">
        <v>1954</v>
      </c>
      <c r="U3957" t="s">
        <v>71</v>
      </c>
      <c r="V3957" s="1">
        <v>42551</v>
      </c>
      <c r="W3957" s="12">
        <v>-295</v>
      </c>
      <c r="X3957" s="4" t="str">
        <f t="shared" si="123"/>
        <v>Income</v>
      </c>
      <c r="Y3957" s="5">
        <v>42522</v>
      </c>
      <c r="Z3957" s="6" t="s">
        <v>8072</v>
      </c>
      <c r="AA3957" s="7" t="str">
        <f t="shared" si="122"/>
        <v>Car Park Excess Fee Notice Income</v>
      </c>
    </row>
    <row r="3958" spans="1:27" x14ac:dyDescent="0.25">
      <c r="A3958" t="s">
        <v>23</v>
      </c>
      <c r="B3958" t="s">
        <v>24</v>
      </c>
      <c r="C3958" t="s">
        <v>25</v>
      </c>
      <c r="D3958" t="s">
        <v>26</v>
      </c>
      <c r="E3958" t="s">
        <v>721</v>
      </c>
      <c r="F3958" t="s">
        <v>722</v>
      </c>
      <c r="G3958" t="s">
        <v>696</v>
      </c>
      <c r="H3958" t="s">
        <v>697</v>
      </c>
      <c r="J3958">
        <v>201703</v>
      </c>
      <c r="K3958" t="s">
        <v>47</v>
      </c>
      <c r="L3958">
        <v>2031038</v>
      </c>
      <c r="M3958">
        <v>11</v>
      </c>
      <c r="P3958">
        <v>0</v>
      </c>
      <c r="Q3958" t="s">
        <v>1955</v>
      </c>
      <c r="R3958" s="1">
        <v>42550</v>
      </c>
      <c r="S3958" t="s">
        <v>40</v>
      </c>
      <c r="T3958" t="s">
        <v>1956</v>
      </c>
      <c r="U3958" t="s">
        <v>746</v>
      </c>
      <c r="V3958" s="1">
        <v>42550</v>
      </c>
      <c r="W3958" s="12">
        <v>-255</v>
      </c>
      <c r="X3958" s="4" t="str">
        <f t="shared" si="123"/>
        <v>Income</v>
      </c>
      <c r="Y3958" s="5">
        <v>42522</v>
      </c>
      <c r="Z3958" s="6" t="s">
        <v>8072</v>
      </c>
      <c r="AA3958" s="7" t="str">
        <f t="shared" si="122"/>
        <v>Car Park Excess Fee Notice Income</v>
      </c>
    </row>
    <row r="3959" spans="1:27" x14ac:dyDescent="0.25">
      <c r="A3959" t="s">
        <v>23</v>
      </c>
      <c r="B3959" t="s">
        <v>24</v>
      </c>
      <c r="C3959" t="s">
        <v>25</v>
      </c>
      <c r="D3959" t="s">
        <v>26</v>
      </c>
      <c r="E3959" t="s">
        <v>721</v>
      </c>
      <c r="F3959" t="s">
        <v>722</v>
      </c>
      <c r="G3959" t="s">
        <v>696</v>
      </c>
      <c r="H3959" t="s">
        <v>697</v>
      </c>
      <c r="J3959">
        <v>201703</v>
      </c>
      <c r="K3959" t="s">
        <v>47</v>
      </c>
      <c r="L3959">
        <v>2030948</v>
      </c>
      <c r="M3959">
        <v>75</v>
      </c>
      <c r="P3959">
        <v>0</v>
      </c>
      <c r="Q3959" t="s">
        <v>1957</v>
      </c>
      <c r="R3959" s="1">
        <v>42541</v>
      </c>
      <c r="S3959" t="s">
        <v>40</v>
      </c>
      <c r="T3959" t="s">
        <v>1958</v>
      </c>
      <c r="U3959" t="s">
        <v>746</v>
      </c>
      <c r="V3959" s="1">
        <v>42541</v>
      </c>
      <c r="W3959" s="12">
        <v>-2497</v>
      </c>
      <c r="X3959" s="4" t="str">
        <f t="shared" si="123"/>
        <v>Income</v>
      </c>
      <c r="Y3959" s="5">
        <v>42522</v>
      </c>
      <c r="Z3959" s="6" t="s">
        <v>8072</v>
      </c>
      <c r="AA3959" s="7" t="str">
        <f t="shared" si="122"/>
        <v>Car Park Excess Fee Notice Income</v>
      </c>
    </row>
    <row r="3960" spans="1:27" x14ac:dyDescent="0.25">
      <c r="A3960" t="s">
        <v>23</v>
      </c>
      <c r="B3960" t="s">
        <v>24</v>
      </c>
      <c r="C3960" t="s">
        <v>25</v>
      </c>
      <c r="D3960" t="s">
        <v>26</v>
      </c>
      <c r="E3960" t="s">
        <v>721</v>
      </c>
      <c r="F3960" t="s">
        <v>722</v>
      </c>
      <c r="G3960" t="s">
        <v>696</v>
      </c>
      <c r="H3960" t="s">
        <v>697</v>
      </c>
      <c r="J3960">
        <v>201703</v>
      </c>
      <c r="K3960" t="s">
        <v>47</v>
      </c>
      <c r="L3960">
        <v>2030983</v>
      </c>
      <c r="M3960">
        <v>48</v>
      </c>
      <c r="P3960">
        <v>0</v>
      </c>
      <c r="Q3960" t="s">
        <v>1959</v>
      </c>
      <c r="R3960" s="1">
        <v>42543</v>
      </c>
      <c r="S3960" t="s">
        <v>40</v>
      </c>
      <c r="T3960" t="s">
        <v>1960</v>
      </c>
      <c r="U3960" t="s">
        <v>71</v>
      </c>
      <c r="V3960" s="1">
        <v>42543</v>
      </c>
      <c r="W3960" s="12">
        <v>-185</v>
      </c>
      <c r="X3960" s="4" t="str">
        <f t="shared" si="123"/>
        <v>Income</v>
      </c>
      <c r="Y3960" s="5">
        <v>42522</v>
      </c>
      <c r="Z3960" s="6" t="s">
        <v>8072</v>
      </c>
      <c r="AA3960" s="7" t="str">
        <f t="shared" si="122"/>
        <v>Car Park Excess Fee Notice Income</v>
      </c>
    </row>
    <row r="3961" spans="1:27" x14ac:dyDescent="0.25">
      <c r="A3961" t="s">
        <v>23</v>
      </c>
      <c r="B3961" t="s">
        <v>24</v>
      </c>
      <c r="C3961" t="s">
        <v>25</v>
      </c>
      <c r="D3961" t="s">
        <v>26</v>
      </c>
      <c r="E3961" t="s">
        <v>721</v>
      </c>
      <c r="F3961" t="s">
        <v>722</v>
      </c>
      <c r="G3961" t="s">
        <v>696</v>
      </c>
      <c r="H3961" t="s">
        <v>697</v>
      </c>
      <c r="J3961">
        <v>201703</v>
      </c>
      <c r="K3961" t="s">
        <v>47</v>
      </c>
      <c r="L3961">
        <v>2031033</v>
      </c>
      <c r="M3961">
        <v>99</v>
      </c>
      <c r="P3961">
        <v>0</v>
      </c>
      <c r="Q3961" t="s">
        <v>1961</v>
      </c>
      <c r="R3961" s="1">
        <v>42550</v>
      </c>
      <c r="S3961" t="s">
        <v>40</v>
      </c>
      <c r="T3961" t="s">
        <v>1962</v>
      </c>
      <c r="U3961" t="s">
        <v>746</v>
      </c>
      <c r="V3961" s="1">
        <v>42550</v>
      </c>
      <c r="W3961" s="12">
        <v>-2245</v>
      </c>
      <c r="X3961" s="4" t="str">
        <f t="shared" si="123"/>
        <v>Income</v>
      </c>
      <c r="Y3961" s="5">
        <v>42522</v>
      </c>
      <c r="Z3961" s="6" t="s">
        <v>8072</v>
      </c>
      <c r="AA3961" s="7" t="str">
        <f t="shared" si="122"/>
        <v>Car Park Excess Fee Notice Income</v>
      </c>
    </row>
    <row r="3962" spans="1:27" x14ac:dyDescent="0.25">
      <c r="A3962" t="s">
        <v>23</v>
      </c>
      <c r="B3962" t="s">
        <v>24</v>
      </c>
      <c r="C3962" t="s">
        <v>25</v>
      </c>
      <c r="D3962" t="s">
        <v>26</v>
      </c>
      <c r="E3962" t="s">
        <v>721</v>
      </c>
      <c r="F3962" t="s">
        <v>722</v>
      </c>
      <c r="G3962" t="s">
        <v>696</v>
      </c>
      <c r="H3962" t="s">
        <v>697</v>
      </c>
      <c r="J3962">
        <v>201703</v>
      </c>
      <c r="K3962" t="s">
        <v>47</v>
      </c>
      <c r="L3962">
        <v>2030871</v>
      </c>
      <c r="M3962">
        <v>4</v>
      </c>
      <c r="P3962">
        <v>0</v>
      </c>
      <c r="Q3962" t="s">
        <v>1963</v>
      </c>
      <c r="R3962" s="1">
        <v>42530</v>
      </c>
      <c r="S3962" t="s">
        <v>40</v>
      </c>
      <c r="T3962" t="s">
        <v>1964</v>
      </c>
      <c r="U3962" t="s">
        <v>71</v>
      </c>
      <c r="V3962" s="1">
        <v>42530</v>
      </c>
      <c r="W3962" s="12">
        <v>-480</v>
      </c>
      <c r="X3962" s="4" t="str">
        <f t="shared" si="123"/>
        <v>Income</v>
      </c>
      <c r="Y3962" s="5">
        <v>42522</v>
      </c>
      <c r="Z3962" s="6" t="s">
        <v>8072</v>
      </c>
      <c r="AA3962" s="7" t="str">
        <f t="shared" si="122"/>
        <v>Car Park Excess Fee Notice Income</v>
      </c>
    </row>
    <row r="3963" spans="1:27" x14ac:dyDescent="0.25">
      <c r="A3963" t="s">
        <v>23</v>
      </c>
      <c r="B3963" t="s">
        <v>24</v>
      </c>
      <c r="C3963" t="s">
        <v>25</v>
      </c>
      <c r="D3963" t="s">
        <v>26</v>
      </c>
      <c r="E3963" t="s">
        <v>721</v>
      </c>
      <c r="F3963" t="s">
        <v>722</v>
      </c>
      <c r="G3963" t="s">
        <v>696</v>
      </c>
      <c r="H3963" t="s">
        <v>697</v>
      </c>
      <c r="J3963">
        <v>201703</v>
      </c>
      <c r="K3963" t="s">
        <v>47</v>
      </c>
      <c r="L3963">
        <v>2030984</v>
      </c>
      <c r="M3963">
        <v>0</v>
      </c>
      <c r="P3963">
        <v>0</v>
      </c>
      <c r="Q3963" t="s">
        <v>1965</v>
      </c>
      <c r="R3963" s="1">
        <v>42543</v>
      </c>
      <c r="S3963" t="s">
        <v>40</v>
      </c>
      <c r="T3963" t="s">
        <v>1966</v>
      </c>
      <c r="U3963" t="s">
        <v>71</v>
      </c>
      <c r="V3963" s="1">
        <v>42543</v>
      </c>
      <c r="W3963" s="12">
        <v>-30</v>
      </c>
      <c r="X3963" s="4" t="str">
        <f t="shared" si="123"/>
        <v>Income</v>
      </c>
      <c r="Y3963" s="5">
        <v>42522</v>
      </c>
      <c r="Z3963" s="6" t="s">
        <v>8072</v>
      </c>
      <c r="AA3963" s="7" t="str">
        <f t="shared" si="122"/>
        <v>Car Park Excess Fee Notice Income</v>
      </c>
    </row>
    <row r="3964" spans="1:27" x14ac:dyDescent="0.25">
      <c r="A3964" t="s">
        <v>23</v>
      </c>
      <c r="B3964" t="s">
        <v>24</v>
      </c>
      <c r="C3964" t="s">
        <v>25</v>
      </c>
      <c r="D3964" t="s">
        <v>26</v>
      </c>
      <c r="E3964" t="s">
        <v>721</v>
      </c>
      <c r="F3964" t="s">
        <v>722</v>
      </c>
      <c r="G3964" t="s">
        <v>696</v>
      </c>
      <c r="H3964" t="s">
        <v>697</v>
      </c>
      <c r="J3964">
        <v>201703</v>
      </c>
      <c r="K3964" t="s">
        <v>31</v>
      </c>
      <c r="L3964">
        <v>5238402</v>
      </c>
      <c r="M3964">
        <v>1</v>
      </c>
      <c r="N3964">
        <v>61191</v>
      </c>
      <c r="O3964" t="s">
        <v>1017</v>
      </c>
      <c r="P3964">
        <v>0</v>
      </c>
      <c r="Q3964">
        <v>167246</v>
      </c>
      <c r="R3964" s="1">
        <v>42526</v>
      </c>
      <c r="S3964" t="s">
        <v>163</v>
      </c>
      <c r="U3964" t="s">
        <v>35</v>
      </c>
      <c r="V3964" s="1">
        <v>42548</v>
      </c>
      <c r="W3964" s="12">
        <v>5278.22</v>
      </c>
      <c r="X3964" s="4" t="str">
        <f t="shared" si="123"/>
        <v>Income</v>
      </c>
      <c r="Y3964" s="5">
        <v>42522</v>
      </c>
      <c r="Z3964" s="6" t="s">
        <v>8072</v>
      </c>
      <c r="AA3964" s="7" t="str">
        <f t="shared" si="122"/>
        <v>Car Park Excess Fee Notice Income</v>
      </c>
    </row>
    <row r="3965" spans="1:27" x14ac:dyDescent="0.25">
      <c r="A3965" t="s">
        <v>23</v>
      </c>
      <c r="B3965" t="s">
        <v>24</v>
      </c>
      <c r="C3965" t="s">
        <v>25</v>
      </c>
      <c r="D3965" t="s">
        <v>26</v>
      </c>
      <c r="E3965" t="s">
        <v>721</v>
      </c>
      <c r="F3965" t="s">
        <v>722</v>
      </c>
      <c r="G3965" t="s">
        <v>696</v>
      </c>
      <c r="H3965" t="s">
        <v>697</v>
      </c>
      <c r="J3965">
        <v>201703</v>
      </c>
      <c r="K3965" t="s">
        <v>31</v>
      </c>
      <c r="L3965">
        <v>5238402</v>
      </c>
      <c r="M3965">
        <v>2</v>
      </c>
      <c r="N3965">
        <v>61191</v>
      </c>
      <c r="O3965" t="s">
        <v>1017</v>
      </c>
      <c r="P3965">
        <v>0</v>
      </c>
      <c r="Q3965">
        <v>167246</v>
      </c>
      <c r="R3965" s="1">
        <v>42526</v>
      </c>
      <c r="S3965" t="s">
        <v>55</v>
      </c>
      <c r="U3965" t="s">
        <v>35</v>
      </c>
      <c r="V3965" s="1">
        <v>42548</v>
      </c>
      <c r="W3965" s="12">
        <v>-5278.22</v>
      </c>
      <c r="X3965" s="4" t="str">
        <f t="shared" si="123"/>
        <v>Income</v>
      </c>
      <c r="Y3965" s="5">
        <v>42522</v>
      </c>
      <c r="Z3965" s="6" t="s">
        <v>8072</v>
      </c>
      <c r="AA3965" s="7" t="str">
        <f t="shared" si="122"/>
        <v>Car Park Excess Fee Notice Income</v>
      </c>
    </row>
    <row r="3966" spans="1:27" x14ac:dyDescent="0.25">
      <c r="A3966" t="s">
        <v>23</v>
      </c>
      <c r="B3966" t="s">
        <v>24</v>
      </c>
      <c r="C3966" t="s">
        <v>25</v>
      </c>
      <c r="D3966" t="s">
        <v>26</v>
      </c>
      <c r="E3966" t="s">
        <v>721</v>
      </c>
      <c r="F3966" t="s">
        <v>722</v>
      </c>
      <c r="G3966" t="s">
        <v>696</v>
      </c>
      <c r="H3966" t="s">
        <v>697</v>
      </c>
      <c r="J3966">
        <v>201703</v>
      </c>
      <c r="K3966" t="s">
        <v>47</v>
      </c>
      <c r="L3966">
        <v>2030912</v>
      </c>
      <c r="M3966">
        <v>15</v>
      </c>
      <c r="P3966">
        <v>0</v>
      </c>
      <c r="Q3966" t="s">
        <v>1967</v>
      </c>
      <c r="R3966" s="1">
        <v>42535</v>
      </c>
      <c r="S3966" t="s">
        <v>40</v>
      </c>
      <c r="T3966" t="s">
        <v>1968</v>
      </c>
      <c r="U3966" t="s">
        <v>71</v>
      </c>
      <c r="V3966" s="1">
        <v>42535</v>
      </c>
      <c r="W3966" s="12">
        <v>-580</v>
      </c>
      <c r="X3966" s="4" t="str">
        <f t="shared" si="123"/>
        <v>Income</v>
      </c>
      <c r="Y3966" s="5">
        <v>42522</v>
      </c>
      <c r="Z3966" s="6" t="s">
        <v>8072</v>
      </c>
      <c r="AA3966" s="7" t="str">
        <f t="shared" si="122"/>
        <v>Car Park Excess Fee Notice Income</v>
      </c>
    </row>
    <row r="3967" spans="1:27" x14ac:dyDescent="0.25">
      <c r="A3967" t="s">
        <v>23</v>
      </c>
      <c r="B3967" t="s">
        <v>24</v>
      </c>
      <c r="C3967" t="s">
        <v>25</v>
      </c>
      <c r="D3967" t="s">
        <v>26</v>
      </c>
      <c r="E3967" t="s">
        <v>721</v>
      </c>
      <c r="F3967" t="s">
        <v>722</v>
      </c>
      <c r="G3967" t="s">
        <v>696</v>
      </c>
      <c r="H3967" t="s">
        <v>697</v>
      </c>
      <c r="J3967">
        <v>201703</v>
      </c>
      <c r="K3967" t="s">
        <v>47</v>
      </c>
      <c r="L3967">
        <v>2030928</v>
      </c>
      <c r="M3967">
        <v>2</v>
      </c>
      <c r="P3967">
        <v>0</v>
      </c>
      <c r="Q3967" t="s">
        <v>1969</v>
      </c>
      <c r="R3967" s="1">
        <v>42537</v>
      </c>
      <c r="S3967" t="s">
        <v>40</v>
      </c>
      <c r="T3967" t="s">
        <v>1970</v>
      </c>
      <c r="U3967" t="s">
        <v>71</v>
      </c>
      <c r="V3967" s="1">
        <v>42537</v>
      </c>
      <c r="W3967" s="12">
        <v>-10</v>
      </c>
      <c r="X3967" s="4" t="str">
        <f t="shared" si="123"/>
        <v>Income</v>
      </c>
      <c r="Y3967" s="5">
        <v>42522</v>
      </c>
      <c r="Z3967" s="6" t="s">
        <v>8072</v>
      </c>
      <c r="AA3967" s="7" t="str">
        <f t="shared" si="122"/>
        <v>Car Park Excess Fee Notice Income</v>
      </c>
    </row>
    <row r="3968" spans="1:27" x14ac:dyDescent="0.25">
      <c r="A3968" t="s">
        <v>23</v>
      </c>
      <c r="B3968" t="s">
        <v>24</v>
      </c>
      <c r="C3968" t="s">
        <v>25</v>
      </c>
      <c r="D3968" t="s">
        <v>26</v>
      </c>
      <c r="E3968" t="s">
        <v>721</v>
      </c>
      <c r="F3968" t="s">
        <v>722</v>
      </c>
      <c r="G3968" t="s">
        <v>696</v>
      </c>
      <c r="H3968" t="s">
        <v>697</v>
      </c>
      <c r="J3968">
        <v>201703</v>
      </c>
      <c r="K3968" t="s">
        <v>47</v>
      </c>
      <c r="L3968">
        <v>2030902</v>
      </c>
      <c r="M3968">
        <v>3</v>
      </c>
      <c r="P3968">
        <v>0</v>
      </c>
      <c r="Q3968" t="s">
        <v>1971</v>
      </c>
      <c r="R3968" s="1">
        <v>42534</v>
      </c>
      <c r="S3968" t="s">
        <v>40</v>
      </c>
      <c r="T3968" t="s">
        <v>1972</v>
      </c>
      <c r="U3968" t="s">
        <v>71</v>
      </c>
      <c r="V3968" s="1">
        <v>42534</v>
      </c>
      <c r="W3968" s="12">
        <v>-30</v>
      </c>
      <c r="X3968" s="4" t="str">
        <f t="shared" si="123"/>
        <v>Income</v>
      </c>
      <c r="Y3968" s="5">
        <v>42522</v>
      </c>
      <c r="Z3968" s="6" t="s">
        <v>8072</v>
      </c>
      <c r="AA3968" s="7" t="str">
        <f t="shared" si="122"/>
        <v>Car Park Excess Fee Notice Income</v>
      </c>
    </row>
    <row r="3969" spans="1:27" x14ac:dyDescent="0.25">
      <c r="A3969" t="s">
        <v>23</v>
      </c>
      <c r="B3969" t="s">
        <v>24</v>
      </c>
      <c r="C3969" t="s">
        <v>25</v>
      </c>
      <c r="D3969" t="s">
        <v>26</v>
      </c>
      <c r="E3969" t="s">
        <v>721</v>
      </c>
      <c r="F3969" t="s">
        <v>722</v>
      </c>
      <c r="G3969" t="s">
        <v>696</v>
      </c>
      <c r="H3969" t="s">
        <v>697</v>
      </c>
      <c r="J3969">
        <v>201703</v>
      </c>
      <c r="K3969" t="s">
        <v>47</v>
      </c>
      <c r="L3969">
        <v>2030955</v>
      </c>
      <c r="M3969">
        <v>2</v>
      </c>
      <c r="P3969">
        <v>0</v>
      </c>
      <c r="Q3969" t="s">
        <v>1973</v>
      </c>
      <c r="R3969" s="1">
        <v>42541</v>
      </c>
      <c r="S3969" t="s">
        <v>40</v>
      </c>
      <c r="T3969" t="s">
        <v>1974</v>
      </c>
      <c r="U3969" t="s">
        <v>746</v>
      </c>
      <c r="V3969" s="1">
        <v>42541</v>
      </c>
      <c r="W3969" s="12">
        <v>-80</v>
      </c>
      <c r="X3969" s="4" t="str">
        <f t="shared" si="123"/>
        <v>Income</v>
      </c>
      <c r="Y3969" s="5">
        <v>42522</v>
      </c>
      <c r="Z3969" s="6" t="s">
        <v>8072</v>
      </c>
      <c r="AA3969" s="7" t="str">
        <f t="shared" si="122"/>
        <v>Car Park Excess Fee Notice Income</v>
      </c>
    </row>
    <row r="3970" spans="1:27" x14ac:dyDescent="0.25">
      <c r="A3970" t="s">
        <v>23</v>
      </c>
      <c r="B3970" t="s">
        <v>24</v>
      </c>
      <c r="C3970" t="s">
        <v>25</v>
      </c>
      <c r="D3970" t="s">
        <v>26</v>
      </c>
      <c r="E3970" t="s">
        <v>721</v>
      </c>
      <c r="F3970" t="s">
        <v>722</v>
      </c>
      <c r="G3970" t="s">
        <v>696</v>
      </c>
      <c r="H3970" t="s">
        <v>697</v>
      </c>
      <c r="J3970">
        <v>201703</v>
      </c>
      <c r="K3970" t="s">
        <v>47</v>
      </c>
      <c r="L3970">
        <v>2030916</v>
      </c>
      <c r="M3970">
        <v>4</v>
      </c>
      <c r="P3970">
        <v>0</v>
      </c>
      <c r="Q3970" t="s">
        <v>1975</v>
      </c>
      <c r="R3970" s="1">
        <v>42536</v>
      </c>
      <c r="S3970" t="s">
        <v>40</v>
      </c>
      <c r="T3970" t="s">
        <v>1976</v>
      </c>
      <c r="U3970" t="s">
        <v>71</v>
      </c>
      <c r="V3970" s="1">
        <v>42536</v>
      </c>
      <c r="W3970" s="12">
        <v>-350</v>
      </c>
      <c r="X3970" s="4" t="str">
        <f t="shared" si="123"/>
        <v>Income</v>
      </c>
      <c r="Y3970" s="5">
        <v>42522</v>
      </c>
      <c r="Z3970" s="6" t="s">
        <v>8072</v>
      </c>
      <c r="AA3970" s="7" t="str">
        <f t="shared" ref="AA3970:AA4033" si="124">IF(X3970="Expenditure",X3970,H3970)</f>
        <v>Car Park Excess Fee Notice Income</v>
      </c>
    </row>
    <row r="3971" spans="1:27" x14ac:dyDescent="0.25">
      <c r="A3971" t="s">
        <v>23</v>
      </c>
      <c r="B3971" t="s">
        <v>24</v>
      </c>
      <c r="C3971" t="s">
        <v>25</v>
      </c>
      <c r="D3971" t="s">
        <v>26</v>
      </c>
      <c r="E3971" t="s">
        <v>721</v>
      </c>
      <c r="F3971" t="s">
        <v>722</v>
      </c>
      <c r="G3971" t="s">
        <v>696</v>
      </c>
      <c r="H3971" t="s">
        <v>697</v>
      </c>
      <c r="J3971">
        <v>201703</v>
      </c>
      <c r="K3971" t="s">
        <v>47</v>
      </c>
      <c r="L3971">
        <v>2030859</v>
      </c>
      <c r="M3971">
        <v>8</v>
      </c>
      <c r="P3971">
        <v>0</v>
      </c>
      <c r="Q3971" t="s">
        <v>1977</v>
      </c>
      <c r="R3971" s="1">
        <v>42529</v>
      </c>
      <c r="S3971" t="s">
        <v>40</v>
      </c>
      <c r="T3971" t="s">
        <v>1978</v>
      </c>
      <c r="U3971" t="s">
        <v>71</v>
      </c>
      <c r="V3971" s="1">
        <v>42529</v>
      </c>
      <c r="W3971" s="12">
        <v>-690</v>
      </c>
      <c r="X3971" s="4" t="str">
        <f t="shared" ref="X3971:X4034" si="125">IF(LEFT(G3971,2)="R9","Income","Expenditure")</f>
        <v>Income</v>
      </c>
      <c r="Y3971" s="5">
        <v>42522</v>
      </c>
      <c r="Z3971" s="6" t="s">
        <v>8072</v>
      </c>
      <c r="AA3971" s="7" t="str">
        <f t="shared" si="124"/>
        <v>Car Park Excess Fee Notice Income</v>
      </c>
    </row>
    <row r="3972" spans="1:27" x14ac:dyDescent="0.25">
      <c r="A3972" t="s">
        <v>23</v>
      </c>
      <c r="B3972" t="s">
        <v>24</v>
      </c>
      <c r="C3972" t="s">
        <v>25</v>
      </c>
      <c r="D3972" t="s">
        <v>26</v>
      </c>
      <c r="E3972" t="s">
        <v>721</v>
      </c>
      <c r="F3972" t="s">
        <v>722</v>
      </c>
      <c r="G3972" t="s">
        <v>696</v>
      </c>
      <c r="H3972" t="s">
        <v>697</v>
      </c>
      <c r="J3972">
        <v>201703</v>
      </c>
      <c r="K3972" t="s">
        <v>47</v>
      </c>
      <c r="L3972">
        <v>2030940</v>
      </c>
      <c r="M3972">
        <v>2</v>
      </c>
      <c r="P3972">
        <v>0</v>
      </c>
      <c r="Q3972" t="s">
        <v>1979</v>
      </c>
      <c r="R3972" s="1">
        <v>42538</v>
      </c>
      <c r="S3972" t="s">
        <v>40</v>
      </c>
      <c r="T3972" t="s">
        <v>1980</v>
      </c>
      <c r="U3972" t="s">
        <v>71</v>
      </c>
      <c r="V3972" s="1">
        <v>42538</v>
      </c>
      <c r="W3972" s="12">
        <v>-55</v>
      </c>
      <c r="X3972" s="4" t="str">
        <f t="shared" si="125"/>
        <v>Income</v>
      </c>
      <c r="Y3972" s="5">
        <v>42522</v>
      </c>
      <c r="Z3972" s="6" t="s">
        <v>8072</v>
      </c>
      <c r="AA3972" s="7" t="str">
        <f t="shared" si="124"/>
        <v>Car Park Excess Fee Notice Income</v>
      </c>
    </row>
    <row r="3973" spans="1:27" x14ac:dyDescent="0.25">
      <c r="A3973" t="s">
        <v>23</v>
      </c>
      <c r="B3973" t="s">
        <v>24</v>
      </c>
      <c r="C3973" t="s">
        <v>25</v>
      </c>
      <c r="D3973" t="s">
        <v>26</v>
      </c>
      <c r="E3973" t="s">
        <v>721</v>
      </c>
      <c r="F3973" t="s">
        <v>722</v>
      </c>
      <c r="G3973" t="s">
        <v>696</v>
      </c>
      <c r="H3973" t="s">
        <v>697</v>
      </c>
      <c r="J3973">
        <v>201703</v>
      </c>
      <c r="K3973" t="s">
        <v>47</v>
      </c>
      <c r="L3973">
        <v>2030943</v>
      </c>
      <c r="M3973">
        <v>2</v>
      </c>
      <c r="P3973">
        <v>0</v>
      </c>
      <c r="Q3973" t="s">
        <v>1981</v>
      </c>
      <c r="R3973" s="1">
        <v>42538</v>
      </c>
      <c r="S3973" t="s">
        <v>40</v>
      </c>
      <c r="T3973" t="s">
        <v>1982</v>
      </c>
      <c r="U3973" t="s">
        <v>746</v>
      </c>
      <c r="V3973" s="1">
        <v>42538</v>
      </c>
      <c r="W3973" s="12">
        <v>-25</v>
      </c>
      <c r="X3973" s="4" t="str">
        <f t="shared" si="125"/>
        <v>Income</v>
      </c>
      <c r="Y3973" s="5">
        <v>42522</v>
      </c>
      <c r="Z3973" s="6" t="s">
        <v>8072</v>
      </c>
      <c r="AA3973" s="7" t="str">
        <f t="shared" si="124"/>
        <v>Car Park Excess Fee Notice Income</v>
      </c>
    </row>
    <row r="3974" spans="1:27" x14ac:dyDescent="0.25">
      <c r="A3974" t="s">
        <v>23</v>
      </c>
      <c r="B3974" t="s">
        <v>24</v>
      </c>
      <c r="C3974" t="s">
        <v>25</v>
      </c>
      <c r="D3974" t="s">
        <v>26</v>
      </c>
      <c r="E3974" t="s">
        <v>721</v>
      </c>
      <c r="F3974" t="s">
        <v>722</v>
      </c>
      <c r="G3974" t="s">
        <v>696</v>
      </c>
      <c r="H3974" t="s">
        <v>697</v>
      </c>
      <c r="J3974">
        <v>201703</v>
      </c>
      <c r="K3974" t="s">
        <v>47</v>
      </c>
      <c r="L3974">
        <v>2030973</v>
      </c>
      <c r="M3974">
        <v>86</v>
      </c>
      <c r="P3974">
        <v>0</v>
      </c>
      <c r="Q3974" t="s">
        <v>1983</v>
      </c>
      <c r="R3974" s="1">
        <v>42543</v>
      </c>
      <c r="S3974" t="s">
        <v>40</v>
      </c>
      <c r="T3974" t="s">
        <v>1984</v>
      </c>
      <c r="U3974" t="s">
        <v>746</v>
      </c>
      <c r="V3974" s="1">
        <v>42543</v>
      </c>
      <c r="W3974" s="12">
        <v>-2277</v>
      </c>
      <c r="X3974" s="4" t="str">
        <f t="shared" si="125"/>
        <v>Income</v>
      </c>
      <c r="Y3974" s="5">
        <v>42522</v>
      </c>
      <c r="Z3974" s="6" t="s">
        <v>8072</v>
      </c>
      <c r="AA3974" s="7" t="str">
        <f t="shared" si="124"/>
        <v>Car Park Excess Fee Notice Income</v>
      </c>
    </row>
    <row r="3975" spans="1:27" x14ac:dyDescent="0.25">
      <c r="A3975" t="s">
        <v>23</v>
      </c>
      <c r="B3975" t="s">
        <v>24</v>
      </c>
      <c r="C3975" t="s">
        <v>25</v>
      </c>
      <c r="D3975" t="s">
        <v>26</v>
      </c>
      <c r="E3975" t="s">
        <v>721</v>
      </c>
      <c r="F3975" t="s">
        <v>722</v>
      </c>
      <c r="G3975" t="s">
        <v>696</v>
      </c>
      <c r="H3975" t="s">
        <v>697</v>
      </c>
      <c r="J3975">
        <v>201703</v>
      </c>
      <c r="K3975" t="s">
        <v>47</v>
      </c>
      <c r="L3975">
        <v>2030931</v>
      </c>
      <c r="M3975">
        <v>5</v>
      </c>
      <c r="P3975">
        <v>0</v>
      </c>
      <c r="Q3975" t="s">
        <v>1985</v>
      </c>
      <c r="R3975" s="1">
        <v>42537</v>
      </c>
      <c r="S3975" t="s">
        <v>40</v>
      </c>
      <c r="T3975" t="s">
        <v>1986</v>
      </c>
      <c r="U3975" t="s">
        <v>746</v>
      </c>
      <c r="V3975" s="1">
        <v>42537</v>
      </c>
      <c r="W3975" s="12">
        <v>-60</v>
      </c>
      <c r="X3975" s="4" t="str">
        <f t="shared" si="125"/>
        <v>Income</v>
      </c>
      <c r="Y3975" s="5">
        <v>42522</v>
      </c>
      <c r="Z3975" s="6" t="s">
        <v>8072</v>
      </c>
      <c r="AA3975" s="7" t="str">
        <f t="shared" si="124"/>
        <v>Car Park Excess Fee Notice Income</v>
      </c>
    </row>
    <row r="3976" spans="1:27" x14ac:dyDescent="0.25">
      <c r="A3976" t="s">
        <v>23</v>
      </c>
      <c r="B3976" t="s">
        <v>24</v>
      </c>
      <c r="C3976" t="s">
        <v>25</v>
      </c>
      <c r="D3976" t="s">
        <v>26</v>
      </c>
      <c r="E3976" t="s">
        <v>721</v>
      </c>
      <c r="F3976" t="s">
        <v>722</v>
      </c>
      <c r="G3976" t="s">
        <v>696</v>
      </c>
      <c r="H3976" t="s">
        <v>697</v>
      </c>
      <c r="J3976">
        <v>201703</v>
      </c>
      <c r="K3976" t="s">
        <v>47</v>
      </c>
      <c r="L3976">
        <v>2031024</v>
      </c>
      <c r="M3976">
        <v>8</v>
      </c>
      <c r="P3976">
        <v>0</v>
      </c>
      <c r="Q3976" t="s">
        <v>1987</v>
      </c>
      <c r="R3976" s="1">
        <v>42549</v>
      </c>
      <c r="S3976" t="s">
        <v>40</v>
      </c>
      <c r="T3976" t="s">
        <v>1988</v>
      </c>
      <c r="U3976" t="s">
        <v>71</v>
      </c>
      <c r="V3976" s="1">
        <v>42549</v>
      </c>
      <c r="W3976" s="12">
        <v>-465</v>
      </c>
      <c r="X3976" s="4" t="str">
        <f t="shared" si="125"/>
        <v>Income</v>
      </c>
      <c r="Y3976" s="5">
        <v>42522</v>
      </c>
      <c r="Z3976" s="6" t="s">
        <v>8072</v>
      </c>
      <c r="AA3976" s="7" t="str">
        <f t="shared" si="124"/>
        <v>Car Park Excess Fee Notice Income</v>
      </c>
    </row>
    <row r="3977" spans="1:27" x14ac:dyDescent="0.25">
      <c r="A3977" t="s">
        <v>23</v>
      </c>
      <c r="B3977" t="s">
        <v>24</v>
      </c>
      <c r="C3977" t="s">
        <v>25</v>
      </c>
      <c r="D3977" t="s">
        <v>26</v>
      </c>
      <c r="E3977" t="s">
        <v>721</v>
      </c>
      <c r="F3977" t="s">
        <v>722</v>
      </c>
      <c r="G3977" t="s">
        <v>696</v>
      </c>
      <c r="H3977" t="s">
        <v>697</v>
      </c>
      <c r="J3977">
        <v>201703</v>
      </c>
      <c r="K3977" t="s">
        <v>47</v>
      </c>
      <c r="L3977">
        <v>2030863</v>
      </c>
      <c r="M3977">
        <v>12</v>
      </c>
      <c r="P3977">
        <v>0</v>
      </c>
      <c r="Q3977" t="s">
        <v>1989</v>
      </c>
      <c r="R3977" s="1">
        <v>42529</v>
      </c>
      <c r="S3977" t="s">
        <v>40</v>
      </c>
      <c r="T3977" t="s">
        <v>1990</v>
      </c>
      <c r="U3977" t="s">
        <v>50</v>
      </c>
      <c r="V3977" s="1">
        <v>42529</v>
      </c>
      <c r="W3977" s="12">
        <v>-30</v>
      </c>
      <c r="X3977" s="4" t="str">
        <f t="shared" si="125"/>
        <v>Income</v>
      </c>
      <c r="Y3977" s="5">
        <v>42522</v>
      </c>
      <c r="Z3977" s="6" t="s">
        <v>8072</v>
      </c>
      <c r="AA3977" s="7" t="str">
        <f t="shared" si="124"/>
        <v>Car Park Excess Fee Notice Income</v>
      </c>
    </row>
    <row r="3978" spans="1:27" x14ac:dyDescent="0.25">
      <c r="A3978" t="s">
        <v>23</v>
      </c>
      <c r="B3978" t="s">
        <v>24</v>
      </c>
      <c r="C3978" t="s">
        <v>25</v>
      </c>
      <c r="D3978" t="s">
        <v>26</v>
      </c>
      <c r="E3978" t="s">
        <v>721</v>
      </c>
      <c r="F3978" t="s">
        <v>722</v>
      </c>
      <c r="G3978" t="s">
        <v>696</v>
      </c>
      <c r="H3978" t="s">
        <v>697</v>
      </c>
      <c r="J3978">
        <v>201703</v>
      </c>
      <c r="K3978" t="s">
        <v>47</v>
      </c>
      <c r="L3978">
        <v>2030797</v>
      </c>
      <c r="M3978">
        <v>4</v>
      </c>
      <c r="P3978">
        <v>0</v>
      </c>
      <c r="Q3978" t="s">
        <v>1991</v>
      </c>
      <c r="R3978" s="1">
        <v>42522</v>
      </c>
      <c r="S3978" t="s">
        <v>40</v>
      </c>
      <c r="T3978" t="s">
        <v>1992</v>
      </c>
      <c r="U3978" t="s">
        <v>746</v>
      </c>
      <c r="V3978" s="1">
        <v>42522</v>
      </c>
      <c r="W3978" s="12">
        <v>-245</v>
      </c>
      <c r="X3978" s="4" t="str">
        <f t="shared" si="125"/>
        <v>Income</v>
      </c>
      <c r="Y3978" s="5">
        <v>42522</v>
      </c>
      <c r="Z3978" s="6" t="s">
        <v>8072</v>
      </c>
      <c r="AA3978" s="7" t="str">
        <f t="shared" si="124"/>
        <v>Car Park Excess Fee Notice Income</v>
      </c>
    </row>
    <row r="3979" spans="1:27" x14ac:dyDescent="0.25">
      <c r="A3979" t="s">
        <v>23</v>
      </c>
      <c r="B3979" t="s">
        <v>24</v>
      </c>
      <c r="C3979" t="s">
        <v>25</v>
      </c>
      <c r="D3979" t="s">
        <v>26</v>
      </c>
      <c r="E3979" t="s">
        <v>721</v>
      </c>
      <c r="F3979" t="s">
        <v>722</v>
      </c>
      <c r="G3979" t="s">
        <v>696</v>
      </c>
      <c r="H3979" t="s">
        <v>697</v>
      </c>
      <c r="J3979">
        <v>201703</v>
      </c>
      <c r="K3979" t="s">
        <v>47</v>
      </c>
      <c r="L3979">
        <v>2030924</v>
      </c>
      <c r="M3979">
        <v>8</v>
      </c>
      <c r="P3979">
        <v>0</v>
      </c>
      <c r="Q3979" t="s">
        <v>1993</v>
      </c>
      <c r="R3979" s="1">
        <v>42536</v>
      </c>
      <c r="S3979" t="s">
        <v>40</v>
      </c>
      <c r="T3979" t="s">
        <v>1994</v>
      </c>
      <c r="U3979" t="s">
        <v>71</v>
      </c>
      <c r="V3979" s="1">
        <v>42536</v>
      </c>
      <c r="W3979" s="12">
        <v>-35</v>
      </c>
      <c r="X3979" s="4" t="str">
        <f t="shared" si="125"/>
        <v>Income</v>
      </c>
      <c r="Y3979" s="5">
        <v>42522</v>
      </c>
      <c r="Z3979" s="6" t="s">
        <v>8072</v>
      </c>
      <c r="AA3979" s="7" t="str">
        <f t="shared" si="124"/>
        <v>Car Park Excess Fee Notice Income</v>
      </c>
    </row>
    <row r="3980" spans="1:27" x14ac:dyDescent="0.25">
      <c r="A3980" t="s">
        <v>23</v>
      </c>
      <c r="B3980" t="s">
        <v>24</v>
      </c>
      <c r="C3980" t="s">
        <v>25</v>
      </c>
      <c r="D3980" t="s">
        <v>26</v>
      </c>
      <c r="E3980" t="s">
        <v>721</v>
      </c>
      <c r="F3980" t="s">
        <v>722</v>
      </c>
      <c r="G3980" t="s">
        <v>696</v>
      </c>
      <c r="H3980" t="s">
        <v>697</v>
      </c>
      <c r="J3980">
        <v>201703</v>
      </c>
      <c r="K3980" t="s">
        <v>47</v>
      </c>
      <c r="L3980">
        <v>2030988</v>
      </c>
      <c r="M3980">
        <v>4</v>
      </c>
      <c r="P3980">
        <v>0</v>
      </c>
      <c r="Q3980" t="s">
        <v>1995</v>
      </c>
      <c r="R3980" s="1">
        <v>42544</v>
      </c>
      <c r="S3980" t="s">
        <v>40</v>
      </c>
      <c r="T3980" t="s">
        <v>1996</v>
      </c>
      <c r="U3980" t="s">
        <v>71</v>
      </c>
      <c r="V3980" s="1">
        <v>42544</v>
      </c>
      <c r="W3980" s="12">
        <v>-95</v>
      </c>
      <c r="X3980" s="4" t="str">
        <f t="shared" si="125"/>
        <v>Income</v>
      </c>
      <c r="Y3980" s="5">
        <v>42522</v>
      </c>
      <c r="Z3980" s="6" t="s">
        <v>8072</v>
      </c>
      <c r="AA3980" s="7" t="str">
        <f t="shared" si="124"/>
        <v>Car Park Excess Fee Notice Income</v>
      </c>
    </row>
    <row r="3981" spans="1:27" x14ac:dyDescent="0.25">
      <c r="A3981" t="s">
        <v>23</v>
      </c>
      <c r="B3981" t="s">
        <v>24</v>
      </c>
      <c r="C3981" t="s">
        <v>25</v>
      </c>
      <c r="D3981" t="s">
        <v>26</v>
      </c>
      <c r="E3981" t="s">
        <v>721</v>
      </c>
      <c r="F3981" t="s">
        <v>722</v>
      </c>
      <c r="G3981" t="s">
        <v>696</v>
      </c>
      <c r="H3981" t="s">
        <v>697</v>
      </c>
      <c r="J3981">
        <v>201703</v>
      </c>
      <c r="K3981" t="s">
        <v>47</v>
      </c>
      <c r="L3981">
        <v>2030799</v>
      </c>
      <c r="M3981">
        <v>10</v>
      </c>
      <c r="P3981">
        <v>0</v>
      </c>
      <c r="Q3981" t="s">
        <v>1997</v>
      </c>
      <c r="R3981" s="1">
        <v>42522</v>
      </c>
      <c r="S3981" t="s">
        <v>40</v>
      </c>
      <c r="T3981" t="s">
        <v>1998</v>
      </c>
      <c r="U3981" t="s">
        <v>50</v>
      </c>
      <c r="V3981" s="1">
        <v>42522</v>
      </c>
      <c r="W3981" s="12">
        <v>-875</v>
      </c>
      <c r="X3981" s="4" t="str">
        <f t="shared" si="125"/>
        <v>Income</v>
      </c>
      <c r="Y3981" s="5">
        <v>42522</v>
      </c>
      <c r="Z3981" s="6" t="s">
        <v>8072</v>
      </c>
      <c r="AA3981" s="7" t="str">
        <f t="shared" si="124"/>
        <v>Car Park Excess Fee Notice Income</v>
      </c>
    </row>
    <row r="3982" spans="1:27" x14ac:dyDescent="0.25">
      <c r="A3982" t="s">
        <v>23</v>
      </c>
      <c r="B3982" t="s">
        <v>24</v>
      </c>
      <c r="C3982" t="s">
        <v>25</v>
      </c>
      <c r="D3982" t="s">
        <v>26</v>
      </c>
      <c r="E3982" t="s">
        <v>721</v>
      </c>
      <c r="F3982" t="s">
        <v>722</v>
      </c>
      <c r="G3982" t="s">
        <v>696</v>
      </c>
      <c r="H3982" t="s">
        <v>697</v>
      </c>
      <c r="J3982">
        <v>201703</v>
      </c>
      <c r="K3982" t="s">
        <v>47</v>
      </c>
      <c r="L3982">
        <v>2030994</v>
      </c>
      <c r="M3982">
        <v>30</v>
      </c>
      <c r="P3982">
        <v>0</v>
      </c>
      <c r="Q3982" t="s">
        <v>1999</v>
      </c>
      <c r="R3982" s="1">
        <v>42544</v>
      </c>
      <c r="S3982" t="s">
        <v>40</v>
      </c>
      <c r="T3982" t="s">
        <v>2000</v>
      </c>
      <c r="U3982" t="s">
        <v>71</v>
      </c>
      <c r="V3982" s="1">
        <v>42544</v>
      </c>
      <c r="W3982" s="12">
        <v>-50</v>
      </c>
      <c r="X3982" s="4" t="str">
        <f t="shared" si="125"/>
        <v>Income</v>
      </c>
      <c r="Y3982" s="5">
        <v>42522</v>
      </c>
      <c r="Z3982" s="6" t="s">
        <v>8072</v>
      </c>
      <c r="AA3982" s="7" t="str">
        <f t="shared" si="124"/>
        <v>Car Park Excess Fee Notice Income</v>
      </c>
    </row>
    <row r="3983" spans="1:27" x14ac:dyDescent="0.25">
      <c r="A3983" t="s">
        <v>23</v>
      </c>
      <c r="B3983" t="s">
        <v>24</v>
      </c>
      <c r="C3983" t="s">
        <v>25</v>
      </c>
      <c r="D3983" t="s">
        <v>26</v>
      </c>
      <c r="E3983" t="s">
        <v>721</v>
      </c>
      <c r="F3983" t="s">
        <v>722</v>
      </c>
      <c r="G3983" t="s">
        <v>696</v>
      </c>
      <c r="H3983" t="s">
        <v>697</v>
      </c>
      <c r="J3983">
        <v>201703</v>
      </c>
      <c r="K3983" t="s">
        <v>47</v>
      </c>
      <c r="L3983">
        <v>2030995</v>
      </c>
      <c r="M3983">
        <v>0</v>
      </c>
      <c r="P3983">
        <v>0</v>
      </c>
      <c r="Q3983" t="s">
        <v>2001</v>
      </c>
      <c r="R3983" s="1">
        <v>42544</v>
      </c>
      <c r="S3983" t="s">
        <v>40</v>
      </c>
      <c r="T3983" t="s">
        <v>2002</v>
      </c>
      <c r="U3983" t="s">
        <v>71</v>
      </c>
      <c r="V3983" s="1">
        <v>42544</v>
      </c>
      <c r="W3983" s="12">
        <v>-60</v>
      </c>
      <c r="X3983" s="4" t="str">
        <f t="shared" si="125"/>
        <v>Income</v>
      </c>
      <c r="Y3983" s="5">
        <v>42522</v>
      </c>
      <c r="Z3983" s="6" t="s">
        <v>8072</v>
      </c>
      <c r="AA3983" s="7" t="str">
        <f t="shared" si="124"/>
        <v>Car Park Excess Fee Notice Income</v>
      </c>
    </row>
    <row r="3984" spans="1:27" x14ac:dyDescent="0.25">
      <c r="A3984" t="s">
        <v>23</v>
      </c>
      <c r="B3984" t="s">
        <v>24</v>
      </c>
      <c r="C3984" t="s">
        <v>25</v>
      </c>
      <c r="D3984" t="s">
        <v>26</v>
      </c>
      <c r="E3984" t="s">
        <v>721</v>
      </c>
      <c r="F3984" t="s">
        <v>722</v>
      </c>
      <c r="G3984" t="s">
        <v>696</v>
      </c>
      <c r="H3984" t="s">
        <v>697</v>
      </c>
      <c r="J3984">
        <v>201703</v>
      </c>
      <c r="K3984" t="s">
        <v>47</v>
      </c>
      <c r="L3984">
        <v>2031020</v>
      </c>
      <c r="M3984">
        <v>24</v>
      </c>
      <c r="P3984">
        <v>0</v>
      </c>
      <c r="Q3984" t="s">
        <v>2003</v>
      </c>
      <c r="R3984" s="1">
        <v>42548</v>
      </c>
      <c r="S3984" t="s">
        <v>40</v>
      </c>
      <c r="T3984" t="s">
        <v>2004</v>
      </c>
      <c r="U3984" t="s">
        <v>71</v>
      </c>
      <c r="V3984" s="1">
        <v>42548</v>
      </c>
      <c r="W3984" s="12">
        <v>-35</v>
      </c>
      <c r="X3984" s="4" t="str">
        <f t="shared" si="125"/>
        <v>Income</v>
      </c>
      <c r="Y3984" s="5">
        <v>42522</v>
      </c>
      <c r="Z3984" s="6" t="s">
        <v>8072</v>
      </c>
      <c r="AA3984" s="7" t="str">
        <f t="shared" si="124"/>
        <v>Car Park Excess Fee Notice Income</v>
      </c>
    </row>
    <row r="3985" spans="1:27" x14ac:dyDescent="0.25">
      <c r="A3985" t="s">
        <v>23</v>
      </c>
      <c r="B3985" t="s">
        <v>24</v>
      </c>
      <c r="C3985" t="s">
        <v>25</v>
      </c>
      <c r="D3985" t="s">
        <v>26</v>
      </c>
      <c r="E3985" t="s">
        <v>721</v>
      </c>
      <c r="F3985" t="s">
        <v>722</v>
      </c>
      <c r="G3985" t="s">
        <v>696</v>
      </c>
      <c r="H3985" t="s">
        <v>697</v>
      </c>
      <c r="J3985">
        <v>201703</v>
      </c>
      <c r="K3985" t="s">
        <v>47</v>
      </c>
      <c r="L3985">
        <v>2030960</v>
      </c>
      <c r="M3985">
        <v>160</v>
      </c>
      <c r="P3985">
        <v>0</v>
      </c>
      <c r="Q3985" t="s">
        <v>2005</v>
      </c>
      <c r="R3985" s="1">
        <v>42542</v>
      </c>
      <c r="S3985" t="s">
        <v>40</v>
      </c>
      <c r="T3985" t="s">
        <v>2006</v>
      </c>
      <c r="U3985" t="s">
        <v>746</v>
      </c>
      <c r="V3985" s="1">
        <v>42542</v>
      </c>
      <c r="W3985" s="12">
        <v>-2077</v>
      </c>
      <c r="X3985" s="4" t="str">
        <f t="shared" si="125"/>
        <v>Income</v>
      </c>
      <c r="Y3985" s="5">
        <v>42522</v>
      </c>
      <c r="Z3985" s="6" t="s">
        <v>8072</v>
      </c>
      <c r="AA3985" s="7" t="str">
        <f t="shared" si="124"/>
        <v>Car Park Excess Fee Notice Income</v>
      </c>
    </row>
    <row r="3986" spans="1:27" x14ac:dyDescent="0.25">
      <c r="A3986" t="s">
        <v>23</v>
      </c>
      <c r="B3986" t="s">
        <v>24</v>
      </c>
      <c r="C3986" t="s">
        <v>25</v>
      </c>
      <c r="D3986" t="s">
        <v>26</v>
      </c>
      <c r="E3986" t="s">
        <v>721</v>
      </c>
      <c r="F3986" t="s">
        <v>722</v>
      </c>
      <c r="G3986" t="s">
        <v>696</v>
      </c>
      <c r="H3986" t="s">
        <v>697</v>
      </c>
      <c r="J3986">
        <v>201703</v>
      </c>
      <c r="K3986" t="s">
        <v>47</v>
      </c>
      <c r="L3986">
        <v>2030936</v>
      </c>
      <c r="M3986">
        <v>18</v>
      </c>
      <c r="P3986">
        <v>0</v>
      </c>
      <c r="Q3986" t="s">
        <v>2007</v>
      </c>
      <c r="R3986" s="1">
        <v>42537</v>
      </c>
      <c r="S3986" t="s">
        <v>40</v>
      </c>
      <c r="T3986" t="s">
        <v>2008</v>
      </c>
      <c r="U3986" t="s">
        <v>71</v>
      </c>
      <c r="V3986" s="1">
        <v>42537</v>
      </c>
      <c r="W3986" s="12">
        <v>-5</v>
      </c>
      <c r="X3986" s="4" t="str">
        <f t="shared" si="125"/>
        <v>Income</v>
      </c>
      <c r="Y3986" s="5">
        <v>42522</v>
      </c>
      <c r="Z3986" s="6" t="s">
        <v>8072</v>
      </c>
      <c r="AA3986" s="7" t="str">
        <f t="shared" si="124"/>
        <v>Car Park Excess Fee Notice Income</v>
      </c>
    </row>
    <row r="3987" spans="1:27" x14ac:dyDescent="0.25">
      <c r="A3987" t="s">
        <v>23</v>
      </c>
      <c r="B3987" t="s">
        <v>24</v>
      </c>
      <c r="C3987" t="s">
        <v>25</v>
      </c>
      <c r="D3987" t="s">
        <v>26</v>
      </c>
      <c r="E3987" t="s">
        <v>721</v>
      </c>
      <c r="F3987" t="s">
        <v>722</v>
      </c>
      <c r="G3987" t="s">
        <v>696</v>
      </c>
      <c r="H3987" t="s">
        <v>697</v>
      </c>
      <c r="J3987">
        <v>201703</v>
      </c>
      <c r="K3987" t="s">
        <v>47</v>
      </c>
      <c r="L3987">
        <v>2030996</v>
      </c>
      <c r="M3987">
        <v>56</v>
      </c>
      <c r="P3987">
        <v>0</v>
      </c>
      <c r="Q3987" t="s">
        <v>2009</v>
      </c>
      <c r="R3987" s="1">
        <v>42545</v>
      </c>
      <c r="S3987" t="s">
        <v>40</v>
      </c>
      <c r="T3987" t="s">
        <v>2010</v>
      </c>
      <c r="U3987" t="s">
        <v>746</v>
      </c>
      <c r="V3987" s="1">
        <v>42545</v>
      </c>
      <c r="W3987" s="12">
        <v>-2581</v>
      </c>
      <c r="X3987" s="4" t="str">
        <f t="shared" si="125"/>
        <v>Income</v>
      </c>
      <c r="Y3987" s="5">
        <v>42522</v>
      </c>
      <c r="Z3987" s="6" t="s">
        <v>8072</v>
      </c>
      <c r="AA3987" s="7" t="str">
        <f t="shared" si="124"/>
        <v>Car Park Excess Fee Notice Income</v>
      </c>
    </row>
    <row r="3988" spans="1:27" x14ac:dyDescent="0.25">
      <c r="A3988" t="s">
        <v>23</v>
      </c>
      <c r="B3988" t="s">
        <v>24</v>
      </c>
      <c r="C3988" t="s">
        <v>25</v>
      </c>
      <c r="D3988" t="s">
        <v>26</v>
      </c>
      <c r="E3988" t="s">
        <v>721</v>
      </c>
      <c r="F3988" t="s">
        <v>722</v>
      </c>
      <c r="G3988" t="s">
        <v>696</v>
      </c>
      <c r="H3988" t="s">
        <v>697</v>
      </c>
      <c r="J3988">
        <v>201703</v>
      </c>
      <c r="K3988" t="s">
        <v>47</v>
      </c>
      <c r="L3988">
        <v>2030795</v>
      </c>
      <c r="M3988">
        <v>4</v>
      </c>
      <c r="P3988">
        <v>0</v>
      </c>
      <c r="Q3988" t="s">
        <v>2011</v>
      </c>
      <c r="R3988" s="1">
        <v>42522</v>
      </c>
      <c r="S3988" t="s">
        <v>40</v>
      </c>
      <c r="T3988" t="s">
        <v>2012</v>
      </c>
      <c r="U3988" t="s">
        <v>50</v>
      </c>
      <c r="V3988" s="1">
        <v>42522</v>
      </c>
      <c r="W3988" s="12">
        <v>35</v>
      </c>
      <c r="X3988" s="4" t="str">
        <f t="shared" si="125"/>
        <v>Income</v>
      </c>
      <c r="Y3988" s="5">
        <v>42522</v>
      </c>
      <c r="Z3988" s="6" t="s">
        <v>8072</v>
      </c>
      <c r="AA3988" s="7" t="str">
        <f t="shared" si="124"/>
        <v>Car Park Excess Fee Notice Income</v>
      </c>
    </row>
    <row r="3989" spans="1:27" x14ac:dyDescent="0.25">
      <c r="A3989" t="s">
        <v>23</v>
      </c>
      <c r="B3989" t="s">
        <v>24</v>
      </c>
      <c r="C3989" t="s">
        <v>25</v>
      </c>
      <c r="D3989" t="s">
        <v>26</v>
      </c>
      <c r="E3989" t="s">
        <v>721</v>
      </c>
      <c r="F3989" t="s">
        <v>722</v>
      </c>
      <c r="G3989" t="s">
        <v>696</v>
      </c>
      <c r="H3989" t="s">
        <v>697</v>
      </c>
      <c r="J3989">
        <v>201703</v>
      </c>
      <c r="K3989" t="s">
        <v>47</v>
      </c>
      <c r="L3989">
        <v>2030938</v>
      </c>
      <c r="M3989">
        <v>72</v>
      </c>
      <c r="P3989">
        <v>0</v>
      </c>
      <c r="Q3989" t="s">
        <v>2013</v>
      </c>
      <c r="R3989" s="1">
        <v>42538</v>
      </c>
      <c r="S3989" t="s">
        <v>40</v>
      </c>
      <c r="T3989" t="s">
        <v>2014</v>
      </c>
      <c r="U3989" t="s">
        <v>746</v>
      </c>
      <c r="V3989" s="1">
        <v>42538</v>
      </c>
      <c r="W3989" s="12">
        <v>-1797.15</v>
      </c>
      <c r="X3989" s="4" t="str">
        <f t="shared" si="125"/>
        <v>Income</v>
      </c>
      <c r="Y3989" s="5">
        <v>42522</v>
      </c>
      <c r="Z3989" s="6" t="s">
        <v>8072</v>
      </c>
      <c r="AA3989" s="7" t="str">
        <f t="shared" si="124"/>
        <v>Car Park Excess Fee Notice Income</v>
      </c>
    </row>
    <row r="3990" spans="1:27" x14ac:dyDescent="0.25">
      <c r="A3990" t="s">
        <v>23</v>
      </c>
      <c r="B3990" t="s">
        <v>24</v>
      </c>
      <c r="C3990" t="s">
        <v>25</v>
      </c>
      <c r="D3990" t="s">
        <v>26</v>
      </c>
      <c r="E3990" t="s">
        <v>721</v>
      </c>
      <c r="F3990" t="s">
        <v>722</v>
      </c>
      <c r="G3990" t="s">
        <v>696</v>
      </c>
      <c r="H3990" t="s">
        <v>697</v>
      </c>
      <c r="J3990">
        <v>201703</v>
      </c>
      <c r="K3990" t="s">
        <v>47</v>
      </c>
      <c r="L3990">
        <v>2030937</v>
      </c>
      <c r="M3990">
        <v>1</v>
      </c>
      <c r="P3990">
        <v>0</v>
      </c>
      <c r="Q3990" t="s">
        <v>2015</v>
      </c>
      <c r="R3990" s="1">
        <v>42538</v>
      </c>
      <c r="S3990" t="s">
        <v>40</v>
      </c>
      <c r="T3990" t="s">
        <v>2016</v>
      </c>
      <c r="U3990" t="s">
        <v>746</v>
      </c>
      <c r="V3990" s="1">
        <v>42538</v>
      </c>
      <c r="W3990" s="12">
        <v>-30</v>
      </c>
      <c r="X3990" s="4" t="str">
        <f t="shared" si="125"/>
        <v>Income</v>
      </c>
      <c r="Y3990" s="5">
        <v>42522</v>
      </c>
      <c r="Z3990" s="6" t="s">
        <v>8072</v>
      </c>
      <c r="AA3990" s="7" t="str">
        <f t="shared" si="124"/>
        <v>Car Park Excess Fee Notice Income</v>
      </c>
    </row>
    <row r="3991" spans="1:27" x14ac:dyDescent="0.25">
      <c r="A3991" t="s">
        <v>23</v>
      </c>
      <c r="B3991" t="s">
        <v>24</v>
      </c>
      <c r="C3991" t="s">
        <v>25</v>
      </c>
      <c r="D3991" t="s">
        <v>26</v>
      </c>
      <c r="E3991" t="s">
        <v>721</v>
      </c>
      <c r="F3991" t="s">
        <v>722</v>
      </c>
      <c r="G3991" t="s">
        <v>696</v>
      </c>
      <c r="H3991" t="s">
        <v>697</v>
      </c>
      <c r="J3991">
        <v>201703</v>
      </c>
      <c r="K3991" t="s">
        <v>47</v>
      </c>
      <c r="L3991">
        <v>2031026</v>
      </c>
      <c r="M3991">
        <v>3</v>
      </c>
      <c r="P3991">
        <v>0</v>
      </c>
      <c r="Q3991" t="s">
        <v>2017</v>
      </c>
      <c r="R3991" s="1">
        <v>42549</v>
      </c>
      <c r="S3991" t="s">
        <v>40</v>
      </c>
      <c r="T3991" t="s">
        <v>2018</v>
      </c>
      <c r="U3991" t="s">
        <v>746</v>
      </c>
      <c r="V3991" s="1">
        <v>42549</v>
      </c>
      <c r="W3991" s="12">
        <v>-255</v>
      </c>
      <c r="X3991" s="4" t="str">
        <f t="shared" si="125"/>
        <v>Income</v>
      </c>
      <c r="Y3991" s="5">
        <v>42522</v>
      </c>
      <c r="Z3991" s="6" t="s">
        <v>8072</v>
      </c>
      <c r="AA3991" s="7" t="str">
        <f t="shared" si="124"/>
        <v>Car Park Excess Fee Notice Income</v>
      </c>
    </row>
    <row r="3992" spans="1:27" x14ac:dyDescent="0.25">
      <c r="A3992" t="s">
        <v>23</v>
      </c>
      <c r="B3992" t="s">
        <v>24</v>
      </c>
      <c r="C3992" t="s">
        <v>25</v>
      </c>
      <c r="D3992" t="s">
        <v>26</v>
      </c>
      <c r="E3992" t="s">
        <v>721</v>
      </c>
      <c r="F3992" t="s">
        <v>722</v>
      </c>
      <c r="G3992" t="s">
        <v>696</v>
      </c>
      <c r="H3992" t="s">
        <v>697</v>
      </c>
      <c r="J3992">
        <v>201703</v>
      </c>
      <c r="K3992" t="s">
        <v>47</v>
      </c>
      <c r="L3992">
        <v>2030985</v>
      </c>
      <c r="M3992">
        <v>0</v>
      </c>
      <c r="P3992">
        <v>0</v>
      </c>
      <c r="Q3992" t="s">
        <v>2019</v>
      </c>
      <c r="R3992" s="1">
        <v>42544</v>
      </c>
      <c r="S3992" t="s">
        <v>40</v>
      </c>
      <c r="T3992" t="s">
        <v>2020</v>
      </c>
      <c r="U3992" t="s">
        <v>746</v>
      </c>
      <c r="V3992" s="1">
        <v>42544</v>
      </c>
      <c r="W3992" s="12">
        <v>-2197.5100000000002</v>
      </c>
      <c r="X3992" s="4" t="str">
        <f t="shared" si="125"/>
        <v>Income</v>
      </c>
      <c r="Y3992" s="5">
        <v>42522</v>
      </c>
      <c r="Z3992" s="6" t="s">
        <v>8072</v>
      </c>
      <c r="AA3992" s="7" t="str">
        <f t="shared" si="124"/>
        <v>Car Park Excess Fee Notice Income</v>
      </c>
    </row>
    <row r="3993" spans="1:27" x14ac:dyDescent="0.25">
      <c r="A3993" t="s">
        <v>23</v>
      </c>
      <c r="B3993" t="s">
        <v>24</v>
      </c>
      <c r="C3993" t="s">
        <v>25</v>
      </c>
      <c r="D3993" t="s">
        <v>26</v>
      </c>
      <c r="E3993" t="s">
        <v>721</v>
      </c>
      <c r="F3993" t="s">
        <v>722</v>
      </c>
      <c r="G3993" t="s">
        <v>696</v>
      </c>
      <c r="H3993" t="s">
        <v>697</v>
      </c>
      <c r="J3993">
        <v>201703</v>
      </c>
      <c r="K3993" t="s">
        <v>47</v>
      </c>
      <c r="L3993">
        <v>2030793</v>
      </c>
      <c r="M3993">
        <v>1</v>
      </c>
      <c r="P3993">
        <v>0</v>
      </c>
      <c r="Q3993" t="s">
        <v>2021</v>
      </c>
      <c r="R3993" s="1">
        <v>42522</v>
      </c>
      <c r="S3993" t="s">
        <v>40</v>
      </c>
      <c r="T3993" t="s">
        <v>2022</v>
      </c>
      <c r="U3993" t="s">
        <v>746</v>
      </c>
      <c r="V3993" s="1">
        <v>42522</v>
      </c>
      <c r="W3993" s="12">
        <v>-3681.16</v>
      </c>
      <c r="X3993" s="4" t="str">
        <f t="shared" si="125"/>
        <v>Income</v>
      </c>
      <c r="Y3993" s="5">
        <v>42522</v>
      </c>
      <c r="Z3993" s="6" t="s">
        <v>8072</v>
      </c>
      <c r="AA3993" s="7" t="str">
        <f t="shared" si="124"/>
        <v>Car Park Excess Fee Notice Income</v>
      </c>
    </row>
    <row r="3994" spans="1:27" x14ac:dyDescent="0.25">
      <c r="A3994" t="s">
        <v>23</v>
      </c>
      <c r="B3994" t="s">
        <v>24</v>
      </c>
      <c r="C3994" t="s">
        <v>25</v>
      </c>
      <c r="D3994" t="s">
        <v>26</v>
      </c>
      <c r="E3994" t="s">
        <v>721</v>
      </c>
      <c r="F3994" t="s">
        <v>722</v>
      </c>
      <c r="G3994" t="s">
        <v>696</v>
      </c>
      <c r="H3994" t="s">
        <v>697</v>
      </c>
      <c r="J3994">
        <v>201703</v>
      </c>
      <c r="K3994" t="s">
        <v>39</v>
      </c>
      <c r="L3994">
        <v>7010572</v>
      </c>
      <c r="M3994">
        <v>0</v>
      </c>
      <c r="P3994">
        <v>0</v>
      </c>
      <c r="R3994" s="1">
        <v>42549</v>
      </c>
      <c r="S3994" t="s">
        <v>40</v>
      </c>
      <c r="T3994" t="s">
        <v>2023</v>
      </c>
      <c r="U3994" t="s">
        <v>42</v>
      </c>
      <c r="V3994" s="1">
        <v>42549</v>
      </c>
      <c r="W3994" s="12">
        <v>6101.12</v>
      </c>
      <c r="X3994" s="4" t="str">
        <f t="shared" si="125"/>
        <v>Income</v>
      </c>
      <c r="Y3994" s="5">
        <v>42522</v>
      </c>
      <c r="Z3994" s="6" t="s">
        <v>8072</v>
      </c>
      <c r="AA3994" s="7" t="str">
        <f t="shared" si="124"/>
        <v>Car Park Excess Fee Notice Income</v>
      </c>
    </row>
    <row r="3995" spans="1:27" x14ac:dyDescent="0.25">
      <c r="A3995" t="s">
        <v>23</v>
      </c>
      <c r="B3995" t="s">
        <v>24</v>
      </c>
      <c r="C3995" t="s">
        <v>25</v>
      </c>
      <c r="D3995" t="s">
        <v>26</v>
      </c>
      <c r="E3995" t="s">
        <v>721</v>
      </c>
      <c r="F3995" t="s">
        <v>722</v>
      </c>
      <c r="G3995" t="s">
        <v>696</v>
      </c>
      <c r="H3995" t="s">
        <v>697</v>
      </c>
      <c r="J3995">
        <v>201703</v>
      </c>
      <c r="K3995" t="s">
        <v>39</v>
      </c>
      <c r="L3995">
        <v>7010572</v>
      </c>
      <c r="M3995">
        <v>2</v>
      </c>
      <c r="P3995">
        <v>0</v>
      </c>
      <c r="R3995" s="1">
        <v>42549</v>
      </c>
      <c r="S3995" t="s">
        <v>40</v>
      </c>
      <c r="T3995" t="s">
        <v>2024</v>
      </c>
      <c r="U3995" t="s">
        <v>42</v>
      </c>
      <c r="V3995" s="1">
        <v>42549</v>
      </c>
      <c r="W3995" s="12">
        <v>8443.01</v>
      </c>
      <c r="X3995" s="4" t="str">
        <f t="shared" si="125"/>
        <v>Income</v>
      </c>
      <c r="Y3995" s="5">
        <v>42522</v>
      </c>
      <c r="Z3995" s="6" t="s">
        <v>8072</v>
      </c>
      <c r="AA3995" s="7" t="str">
        <f t="shared" si="124"/>
        <v>Car Park Excess Fee Notice Income</v>
      </c>
    </row>
    <row r="3996" spans="1:27" x14ac:dyDescent="0.25">
      <c r="A3996" t="s">
        <v>23</v>
      </c>
      <c r="B3996" t="s">
        <v>24</v>
      </c>
      <c r="C3996" t="s">
        <v>25</v>
      </c>
      <c r="D3996" t="s">
        <v>26</v>
      </c>
      <c r="E3996" t="s">
        <v>721</v>
      </c>
      <c r="F3996" t="s">
        <v>722</v>
      </c>
      <c r="G3996" t="s">
        <v>696</v>
      </c>
      <c r="H3996" t="s">
        <v>697</v>
      </c>
      <c r="J3996">
        <v>201703</v>
      </c>
      <c r="K3996" t="s">
        <v>39</v>
      </c>
      <c r="L3996">
        <v>7010550</v>
      </c>
      <c r="M3996">
        <v>0</v>
      </c>
      <c r="P3996">
        <v>0</v>
      </c>
      <c r="R3996" s="1">
        <v>42524</v>
      </c>
      <c r="S3996" t="s">
        <v>40</v>
      </c>
      <c r="T3996" t="s">
        <v>2025</v>
      </c>
      <c r="U3996" t="s">
        <v>42</v>
      </c>
      <c r="V3996" s="1">
        <v>42524</v>
      </c>
      <c r="W3996" s="12">
        <v>9303.6200000000008</v>
      </c>
      <c r="X3996" s="4" t="str">
        <f t="shared" si="125"/>
        <v>Income</v>
      </c>
      <c r="Y3996" s="5">
        <v>42522</v>
      </c>
      <c r="Z3996" s="6" t="s">
        <v>8072</v>
      </c>
      <c r="AA3996" s="7" t="str">
        <f t="shared" si="124"/>
        <v>Car Park Excess Fee Notice Income</v>
      </c>
    </row>
    <row r="3997" spans="1:27" x14ac:dyDescent="0.25">
      <c r="A3997" t="s">
        <v>23</v>
      </c>
      <c r="B3997" t="s">
        <v>24</v>
      </c>
      <c r="C3997" t="s">
        <v>25</v>
      </c>
      <c r="D3997" t="s">
        <v>26</v>
      </c>
      <c r="E3997" t="s">
        <v>721</v>
      </c>
      <c r="F3997" t="s">
        <v>722</v>
      </c>
      <c r="G3997" t="s">
        <v>696</v>
      </c>
      <c r="H3997" t="s">
        <v>697</v>
      </c>
      <c r="J3997">
        <v>201703</v>
      </c>
      <c r="K3997" t="s">
        <v>39</v>
      </c>
      <c r="L3997">
        <v>7010550</v>
      </c>
      <c r="M3997">
        <v>2</v>
      </c>
      <c r="P3997">
        <v>0</v>
      </c>
      <c r="R3997" s="1">
        <v>42524</v>
      </c>
      <c r="S3997" t="s">
        <v>40</v>
      </c>
      <c r="T3997" t="s">
        <v>2026</v>
      </c>
      <c r="U3997" t="s">
        <v>42</v>
      </c>
      <c r="V3997" s="1">
        <v>42524</v>
      </c>
      <c r="W3997" s="12">
        <v>13120.87</v>
      </c>
      <c r="X3997" s="4" t="str">
        <f t="shared" si="125"/>
        <v>Income</v>
      </c>
      <c r="Y3997" s="5">
        <v>42522</v>
      </c>
      <c r="Z3997" s="6" t="s">
        <v>8072</v>
      </c>
      <c r="AA3997" s="7" t="str">
        <f t="shared" si="124"/>
        <v>Car Park Excess Fee Notice Income</v>
      </c>
    </row>
    <row r="3998" spans="1:27" x14ac:dyDescent="0.25">
      <c r="A3998" t="s">
        <v>23</v>
      </c>
      <c r="B3998" t="s">
        <v>24</v>
      </c>
      <c r="C3998" t="s">
        <v>25</v>
      </c>
      <c r="D3998" t="s">
        <v>26</v>
      </c>
      <c r="E3998" t="s">
        <v>721</v>
      </c>
      <c r="F3998" t="s">
        <v>722</v>
      </c>
      <c r="G3998" t="s">
        <v>696</v>
      </c>
      <c r="H3998" t="s">
        <v>697</v>
      </c>
      <c r="J3998">
        <v>201703</v>
      </c>
      <c r="K3998" t="s">
        <v>39</v>
      </c>
      <c r="L3998">
        <v>7010550</v>
      </c>
      <c r="M3998">
        <v>4</v>
      </c>
      <c r="P3998">
        <v>0</v>
      </c>
      <c r="R3998" s="1">
        <v>42524</v>
      </c>
      <c r="S3998" t="s">
        <v>40</v>
      </c>
      <c r="T3998" t="s">
        <v>2027</v>
      </c>
      <c r="U3998" t="s">
        <v>42</v>
      </c>
      <c r="V3998" s="1">
        <v>42524</v>
      </c>
      <c r="W3998" s="12">
        <v>6723</v>
      </c>
      <c r="X3998" s="4" t="str">
        <f t="shared" si="125"/>
        <v>Income</v>
      </c>
      <c r="Y3998" s="5">
        <v>42522</v>
      </c>
      <c r="Z3998" s="6" t="s">
        <v>8072</v>
      </c>
      <c r="AA3998" s="7" t="str">
        <f t="shared" si="124"/>
        <v>Car Park Excess Fee Notice Income</v>
      </c>
    </row>
    <row r="3999" spans="1:27" x14ac:dyDescent="0.25">
      <c r="A3999" t="s">
        <v>23</v>
      </c>
      <c r="B3999" t="s">
        <v>24</v>
      </c>
      <c r="C3999" t="s">
        <v>25</v>
      </c>
      <c r="D3999" t="s">
        <v>26</v>
      </c>
      <c r="E3999" t="s">
        <v>721</v>
      </c>
      <c r="F3999" t="s">
        <v>722</v>
      </c>
      <c r="G3999" t="s">
        <v>696</v>
      </c>
      <c r="H3999" t="s">
        <v>697</v>
      </c>
      <c r="J3999">
        <v>201703</v>
      </c>
      <c r="K3999" t="s">
        <v>39</v>
      </c>
      <c r="L3999">
        <v>7010550</v>
      </c>
      <c r="M3999">
        <v>6</v>
      </c>
      <c r="P3999">
        <v>0</v>
      </c>
      <c r="R3999" s="1">
        <v>42524</v>
      </c>
      <c r="S3999" t="s">
        <v>40</v>
      </c>
      <c r="T3999" t="s">
        <v>2028</v>
      </c>
      <c r="U3999" t="s">
        <v>42</v>
      </c>
      <c r="V3999" s="1">
        <v>42524</v>
      </c>
      <c r="W3999" s="12">
        <v>7825</v>
      </c>
      <c r="X3999" s="4" t="str">
        <f t="shared" si="125"/>
        <v>Income</v>
      </c>
      <c r="Y3999" s="5">
        <v>42522</v>
      </c>
      <c r="Z3999" s="6" t="s">
        <v>8072</v>
      </c>
      <c r="AA3999" s="7" t="str">
        <f t="shared" si="124"/>
        <v>Car Park Excess Fee Notice Income</v>
      </c>
    </row>
    <row r="4000" spans="1:27" x14ac:dyDescent="0.25">
      <c r="A4000" t="s">
        <v>23</v>
      </c>
      <c r="B4000" t="s">
        <v>24</v>
      </c>
      <c r="C4000" t="s">
        <v>25</v>
      </c>
      <c r="D4000" t="s">
        <v>26</v>
      </c>
      <c r="E4000" t="s">
        <v>721</v>
      </c>
      <c r="F4000" t="s">
        <v>722</v>
      </c>
      <c r="G4000" t="s">
        <v>696</v>
      </c>
      <c r="H4000" t="s">
        <v>697</v>
      </c>
      <c r="J4000">
        <v>201703</v>
      </c>
      <c r="K4000" t="s">
        <v>47</v>
      </c>
      <c r="L4000">
        <v>2031011</v>
      </c>
      <c r="M4000">
        <v>44</v>
      </c>
      <c r="P4000">
        <v>0</v>
      </c>
      <c r="Q4000" t="s">
        <v>2029</v>
      </c>
      <c r="R4000" s="1">
        <v>42548</v>
      </c>
      <c r="S4000" t="s">
        <v>40</v>
      </c>
      <c r="T4000" t="s">
        <v>2030</v>
      </c>
      <c r="U4000" t="s">
        <v>746</v>
      </c>
      <c r="V4000" s="1">
        <v>42548</v>
      </c>
      <c r="W4000" s="12">
        <v>-950</v>
      </c>
      <c r="X4000" s="4" t="str">
        <f t="shared" si="125"/>
        <v>Income</v>
      </c>
      <c r="Y4000" s="5">
        <v>42522</v>
      </c>
      <c r="Z4000" s="6" t="s">
        <v>8072</v>
      </c>
      <c r="AA4000" s="7" t="str">
        <f t="shared" si="124"/>
        <v>Car Park Excess Fee Notice Income</v>
      </c>
    </row>
    <row r="4001" spans="1:27" x14ac:dyDescent="0.25">
      <c r="A4001" t="s">
        <v>23</v>
      </c>
      <c r="B4001" t="s">
        <v>24</v>
      </c>
      <c r="C4001" t="s">
        <v>25</v>
      </c>
      <c r="D4001" t="s">
        <v>26</v>
      </c>
      <c r="E4001" t="s">
        <v>721</v>
      </c>
      <c r="F4001" t="s">
        <v>722</v>
      </c>
      <c r="G4001" t="s">
        <v>696</v>
      </c>
      <c r="H4001" t="s">
        <v>697</v>
      </c>
      <c r="J4001">
        <v>201703</v>
      </c>
      <c r="K4001" t="s">
        <v>47</v>
      </c>
      <c r="L4001">
        <v>2030978</v>
      </c>
      <c r="M4001">
        <v>6</v>
      </c>
      <c r="P4001">
        <v>0</v>
      </c>
      <c r="Q4001" t="s">
        <v>2031</v>
      </c>
      <c r="R4001" s="1">
        <v>42543</v>
      </c>
      <c r="S4001" t="s">
        <v>40</v>
      </c>
      <c r="T4001" t="s">
        <v>2032</v>
      </c>
      <c r="U4001" t="s">
        <v>746</v>
      </c>
      <c r="V4001" s="1">
        <v>42543</v>
      </c>
      <c r="W4001" s="12">
        <v>-25</v>
      </c>
      <c r="X4001" s="4" t="str">
        <f t="shared" si="125"/>
        <v>Income</v>
      </c>
      <c r="Y4001" s="5">
        <v>42522</v>
      </c>
      <c r="Z4001" s="6" t="s">
        <v>8072</v>
      </c>
      <c r="AA4001" s="7" t="str">
        <f t="shared" si="124"/>
        <v>Car Park Excess Fee Notice Income</v>
      </c>
    </row>
    <row r="4002" spans="1:27" x14ac:dyDescent="0.25">
      <c r="A4002" t="s">
        <v>23</v>
      </c>
      <c r="B4002" t="s">
        <v>24</v>
      </c>
      <c r="C4002" t="s">
        <v>25</v>
      </c>
      <c r="D4002" t="s">
        <v>26</v>
      </c>
      <c r="E4002" t="s">
        <v>721</v>
      </c>
      <c r="F4002" t="s">
        <v>722</v>
      </c>
      <c r="G4002" t="s">
        <v>696</v>
      </c>
      <c r="H4002" t="s">
        <v>697</v>
      </c>
      <c r="J4002">
        <v>201703</v>
      </c>
      <c r="K4002" t="s">
        <v>47</v>
      </c>
      <c r="L4002">
        <v>2030905</v>
      </c>
      <c r="M4002">
        <v>160</v>
      </c>
      <c r="P4002">
        <v>0</v>
      </c>
      <c r="Q4002" t="s">
        <v>2033</v>
      </c>
      <c r="R4002" s="1">
        <v>42535</v>
      </c>
      <c r="S4002" t="s">
        <v>40</v>
      </c>
      <c r="T4002" t="s">
        <v>2034</v>
      </c>
      <c r="U4002" t="s">
        <v>71</v>
      </c>
      <c r="V4002" s="1">
        <v>42535</v>
      </c>
      <c r="W4002" s="12">
        <v>-2868</v>
      </c>
      <c r="X4002" s="4" t="str">
        <f t="shared" si="125"/>
        <v>Income</v>
      </c>
      <c r="Y4002" s="5">
        <v>42522</v>
      </c>
      <c r="Z4002" s="6" t="s">
        <v>8072</v>
      </c>
      <c r="AA4002" s="7" t="str">
        <f t="shared" si="124"/>
        <v>Car Park Excess Fee Notice Income</v>
      </c>
    </row>
    <row r="4003" spans="1:27" x14ac:dyDescent="0.25">
      <c r="A4003" t="s">
        <v>23</v>
      </c>
      <c r="B4003" t="s">
        <v>24</v>
      </c>
      <c r="C4003" t="s">
        <v>25</v>
      </c>
      <c r="D4003" t="s">
        <v>26</v>
      </c>
      <c r="E4003" t="s">
        <v>721</v>
      </c>
      <c r="F4003" t="s">
        <v>722</v>
      </c>
      <c r="G4003" t="s">
        <v>696</v>
      </c>
      <c r="H4003" t="s">
        <v>697</v>
      </c>
      <c r="J4003">
        <v>201703</v>
      </c>
      <c r="K4003" t="s">
        <v>47</v>
      </c>
      <c r="L4003">
        <v>2030798</v>
      </c>
      <c r="M4003">
        <v>3</v>
      </c>
      <c r="P4003">
        <v>0</v>
      </c>
      <c r="Q4003" t="s">
        <v>2035</v>
      </c>
      <c r="R4003" s="1">
        <v>42522</v>
      </c>
      <c r="S4003" t="s">
        <v>40</v>
      </c>
      <c r="T4003" t="s">
        <v>2036</v>
      </c>
      <c r="U4003" t="s">
        <v>71</v>
      </c>
      <c r="V4003" s="1">
        <v>42522</v>
      </c>
      <c r="W4003" s="12">
        <v>-35</v>
      </c>
      <c r="X4003" s="4" t="str">
        <f t="shared" si="125"/>
        <v>Income</v>
      </c>
      <c r="Y4003" s="5">
        <v>42522</v>
      </c>
      <c r="Z4003" s="6" t="s">
        <v>8072</v>
      </c>
      <c r="AA4003" s="7" t="str">
        <f t="shared" si="124"/>
        <v>Car Park Excess Fee Notice Income</v>
      </c>
    </row>
    <row r="4004" spans="1:27" x14ac:dyDescent="0.25">
      <c r="A4004" t="s">
        <v>23</v>
      </c>
      <c r="B4004" t="s">
        <v>24</v>
      </c>
      <c r="C4004" t="s">
        <v>25</v>
      </c>
      <c r="D4004" t="s">
        <v>26</v>
      </c>
      <c r="E4004" t="s">
        <v>721</v>
      </c>
      <c r="F4004" t="s">
        <v>722</v>
      </c>
      <c r="G4004" t="s">
        <v>696</v>
      </c>
      <c r="H4004" t="s">
        <v>697</v>
      </c>
      <c r="J4004">
        <v>201703</v>
      </c>
      <c r="K4004" t="s">
        <v>47</v>
      </c>
      <c r="L4004">
        <v>2030982</v>
      </c>
      <c r="M4004">
        <v>54</v>
      </c>
      <c r="P4004">
        <v>0</v>
      </c>
      <c r="Q4004" t="s">
        <v>2037</v>
      </c>
      <c r="R4004" s="1">
        <v>42543</v>
      </c>
      <c r="S4004" t="s">
        <v>40</v>
      </c>
      <c r="T4004" t="s">
        <v>2038</v>
      </c>
      <c r="U4004" t="s">
        <v>50</v>
      </c>
      <c r="V4004" s="1">
        <v>42543</v>
      </c>
      <c r="W4004" s="12">
        <v>-1909.51</v>
      </c>
      <c r="X4004" s="4" t="str">
        <f t="shared" si="125"/>
        <v>Income</v>
      </c>
      <c r="Y4004" s="5">
        <v>42522</v>
      </c>
      <c r="Z4004" s="6" t="s">
        <v>8072</v>
      </c>
      <c r="AA4004" s="7" t="str">
        <f t="shared" si="124"/>
        <v>Car Park Excess Fee Notice Income</v>
      </c>
    </row>
    <row r="4005" spans="1:27" x14ac:dyDescent="0.25">
      <c r="A4005" t="s">
        <v>23</v>
      </c>
      <c r="B4005" t="s">
        <v>24</v>
      </c>
      <c r="C4005" t="s">
        <v>25</v>
      </c>
      <c r="D4005" t="s">
        <v>26</v>
      </c>
      <c r="E4005" t="s">
        <v>721</v>
      </c>
      <c r="F4005" t="s">
        <v>722</v>
      </c>
      <c r="G4005" t="s">
        <v>696</v>
      </c>
      <c r="H4005" t="s">
        <v>697</v>
      </c>
      <c r="J4005">
        <v>201703</v>
      </c>
      <c r="K4005" t="s">
        <v>47</v>
      </c>
      <c r="L4005">
        <v>2030844</v>
      </c>
      <c r="M4005">
        <v>5</v>
      </c>
      <c r="P4005">
        <v>0</v>
      </c>
      <c r="Q4005" t="s">
        <v>2039</v>
      </c>
      <c r="R4005" s="1">
        <v>42528</v>
      </c>
      <c r="S4005" t="s">
        <v>40</v>
      </c>
      <c r="T4005" t="s">
        <v>2040</v>
      </c>
      <c r="U4005" t="s">
        <v>71</v>
      </c>
      <c r="V4005" s="1">
        <v>42528</v>
      </c>
      <c r="W4005" s="12">
        <v>-25</v>
      </c>
      <c r="X4005" s="4" t="str">
        <f t="shared" si="125"/>
        <v>Income</v>
      </c>
      <c r="Y4005" s="5">
        <v>42522</v>
      </c>
      <c r="Z4005" s="6" t="s">
        <v>8072</v>
      </c>
      <c r="AA4005" s="7" t="str">
        <f t="shared" si="124"/>
        <v>Car Park Excess Fee Notice Income</v>
      </c>
    </row>
    <row r="4006" spans="1:27" x14ac:dyDescent="0.25">
      <c r="A4006" t="s">
        <v>23</v>
      </c>
      <c r="B4006" t="s">
        <v>24</v>
      </c>
      <c r="C4006" t="s">
        <v>25</v>
      </c>
      <c r="D4006" t="s">
        <v>26</v>
      </c>
      <c r="E4006" t="s">
        <v>721</v>
      </c>
      <c r="F4006" t="s">
        <v>722</v>
      </c>
      <c r="G4006" t="s">
        <v>696</v>
      </c>
      <c r="H4006" t="s">
        <v>697</v>
      </c>
      <c r="J4006">
        <v>201703</v>
      </c>
      <c r="K4006" t="s">
        <v>47</v>
      </c>
      <c r="L4006">
        <v>2030862</v>
      </c>
      <c r="M4006">
        <v>0</v>
      </c>
      <c r="P4006">
        <v>0</v>
      </c>
      <c r="Q4006" t="s">
        <v>2041</v>
      </c>
      <c r="R4006" s="1">
        <v>42529</v>
      </c>
      <c r="S4006" t="s">
        <v>40</v>
      </c>
      <c r="T4006" t="s">
        <v>2042</v>
      </c>
      <c r="U4006" t="s">
        <v>746</v>
      </c>
      <c r="V4006" s="1">
        <v>42529</v>
      </c>
      <c r="W4006" s="12">
        <v>-150</v>
      </c>
      <c r="X4006" s="4" t="str">
        <f t="shared" si="125"/>
        <v>Income</v>
      </c>
      <c r="Y4006" s="5">
        <v>42522</v>
      </c>
      <c r="Z4006" s="6" t="s">
        <v>8072</v>
      </c>
      <c r="AA4006" s="7" t="str">
        <f t="shared" si="124"/>
        <v>Car Park Excess Fee Notice Income</v>
      </c>
    </row>
    <row r="4007" spans="1:27" x14ac:dyDescent="0.25">
      <c r="A4007" t="s">
        <v>23</v>
      </c>
      <c r="B4007" t="s">
        <v>24</v>
      </c>
      <c r="C4007" t="s">
        <v>25</v>
      </c>
      <c r="D4007" t="s">
        <v>26</v>
      </c>
      <c r="E4007" t="s">
        <v>721</v>
      </c>
      <c r="F4007" t="s">
        <v>722</v>
      </c>
      <c r="G4007" t="s">
        <v>696</v>
      </c>
      <c r="H4007" t="s">
        <v>697</v>
      </c>
      <c r="J4007">
        <v>201703</v>
      </c>
      <c r="K4007" t="s">
        <v>47</v>
      </c>
      <c r="L4007">
        <v>2030805</v>
      </c>
      <c r="M4007">
        <v>74</v>
      </c>
      <c r="P4007">
        <v>0</v>
      </c>
      <c r="Q4007" t="s">
        <v>2043</v>
      </c>
      <c r="R4007" s="1">
        <v>42523</v>
      </c>
      <c r="S4007" t="s">
        <v>40</v>
      </c>
      <c r="T4007" t="s">
        <v>2044</v>
      </c>
      <c r="U4007" t="s">
        <v>746</v>
      </c>
      <c r="V4007" s="1">
        <v>42523</v>
      </c>
      <c r="W4007" s="12">
        <v>-2358</v>
      </c>
      <c r="X4007" s="4" t="str">
        <f t="shared" si="125"/>
        <v>Income</v>
      </c>
      <c r="Y4007" s="5">
        <v>42522</v>
      </c>
      <c r="Z4007" s="6" t="s">
        <v>8072</v>
      </c>
      <c r="AA4007" s="7" t="str">
        <f t="shared" si="124"/>
        <v>Car Park Excess Fee Notice Income</v>
      </c>
    </row>
    <row r="4008" spans="1:27" x14ac:dyDescent="0.25">
      <c r="A4008" t="s">
        <v>23</v>
      </c>
      <c r="B4008" t="s">
        <v>24</v>
      </c>
      <c r="C4008" t="s">
        <v>25</v>
      </c>
      <c r="D4008" t="s">
        <v>26</v>
      </c>
      <c r="E4008" t="s">
        <v>721</v>
      </c>
      <c r="F4008" t="s">
        <v>722</v>
      </c>
      <c r="G4008" t="s">
        <v>696</v>
      </c>
      <c r="H4008" t="s">
        <v>697</v>
      </c>
      <c r="J4008">
        <v>201703</v>
      </c>
      <c r="K4008" t="s">
        <v>47</v>
      </c>
      <c r="L4008">
        <v>2030811</v>
      </c>
      <c r="M4008">
        <v>3</v>
      </c>
      <c r="P4008">
        <v>0</v>
      </c>
      <c r="Q4008" t="s">
        <v>2045</v>
      </c>
      <c r="R4008" s="1">
        <v>42523</v>
      </c>
      <c r="S4008" t="s">
        <v>40</v>
      </c>
      <c r="T4008" t="s">
        <v>2046</v>
      </c>
      <c r="U4008" t="s">
        <v>746</v>
      </c>
      <c r="V4008" s="1">
        <v>42523</v>
      </c>
      <c r="W4008" s="12">
        <v>-90</v>
      </c>
      <c r="X4008" s="4" t="str">
        <f t="shared" si="125"/>
        <v>Income</v>
      </c>
      <c r="Y4008" s="5">
        <v>42522</v>
      </c>
      <c r="Z4008" s="6" t="s">
        <v>8072</v>
      </c>
      <c r="AA4008" s="7" t="str">
        <f t="shared" si="124"/>
        <v>Car Park Excess Fee Notice Income</v>
      </c>
    </row>
    <row r="4009" spans="1:27" x14ac:dyDescent="0.25">
      <c r="A4009" t="s">
        <v>23</v>
      </c>
      <c r="B4009" t="s">
        <v>24</v>
      </c>
      <c r="C4009" t="s">
        <v>25</v>
      </c>
      <c r="D4009" t="s">
        <v>26</v>
      </c>
      <c r="E4009" t="s">
        <v>721</v>
      </c>
      <c r="F4009" t="s">
        <v>722</v>
      </c>
      <c r="G4009" t="s">
        <v>696</v>
      </c>
      <c r="H4009" t="s">
        <v>697</v>
      </c>
      <c r="J4009">
        <v>201703</v>
      </c>
      <c r="K4009" t="s">
        <v>47</v>
      </c>
      <c r="L4009">
        <v>2030926</v>
      </c>
      <c r="M4009">
        <v>11</v>
      </c>
      <c r="P4009">
        <v>0</v>
      </c>
      <c r="Q4009" t="s">
        <v>2047</v>
      </c>
      <c r="R4009" s="1">
        <v>42537</v>
      </c>
      <c r="S4009" t="s">
        <v>40</v>
      </c>
      <c r="T4009" t="s">
        <v>2048</v>
      </c>
      <c r="U4009" t="s">
        <v>746</v>
      </c>
      <c r="V4009" s="1">
        <v>42537</v>
      </c>
      <c r="W4009" s="12">
        <v>-3088.5</v>
      </c>
      <c r="X4009" s="4" t="str">
        <f t="shared" si="125"/>
        <v>Income</v>
      </c>
      <c r="Y4009" s="5">
        <v>42522</v>
      </c>
      <c r="Z4009" s="6" t="s">
        <v>8072</v>
      </c>
      <c r="AA4009" s="7" t="str">
        <f t="shared" si="124"/>
        <v>Car Park Excess Fee Notice Income</v>
      </c>
    </row>
    <row r="4010" spans="1:27" x14ac:dyDescent="0.25">
      <c r="A4010" t="s">
        <v>23</v>
      </c>
      <c r="B4010" t="s">
        <v>24</v>
      </c>
      <c r="C4010" t="s">
        <v>25</v>
      </c>
      <c r="D4010" t="s">
        <v>26</v>
      </c>
      <c r="E4010" t="s">
        <v>721</v>
      </c>
      <c r="F4010" t="s">
        <v>722</v>
      </c>
      <c r="G4010" t="s">
        <v>696</v>
      </c>
      <c r="H4010" t="s">
        <v>697</v>
      </c>
      <c r="J4010">
        <v>201703</v>
      </c>
      <c r="K4010" t="s">
        <v>47</v>
      </c>
      <c r="L4010">
        <v>2030904</v>
      </c>
      <c r="M4010">
        <v>2</v>
      </c>
      <c r="P4010">
        <v>0</v>
      </c>
      <c r="Q4010" t="s">
        <v>2049</v>
      </c>
      <c r="R4010" s="1">
        <v>42535</v>
      </c>
      <c r="S4010" t="s">
        <v>40</v>
      </c>
      <c r="T4010" t="s">
        <v>2050</v>
      </c>
      <c r="U4010" t="s">
        <v>50</v>
      </c>
      <c r="V4010" s="1">
        <v>42535</v>
      </c>
      <c r="W4010" s="12">
        <v>-50</v>
      </c>
      <c r="X4010" s="4" t="str">
        <f t="shared" si="125"/>
        <v>Income</v>
      </c>
      <c r="Y4010" s="5">
        <v>42522</v>
      </c>
      <c r="Z4010" s="6" t="s">
        <v>8072</v>
      </c>
      <c r="AA4010" s="7" t="str">
        <f t="shared" si="124"/>
        <v>Car Park Excess Fee Notice Income</v>
      </c>
    </row>
    <row r="4011" spans="1:27" x14ac:dyDescent="0.25">
      <c r="A4011" t="s">
        <v>23</v>
      </c>
      <c r="B4011" t="s">
        <v>24</v>
      </c>
      <c r="C4011" t="s">
        <v>25</v>
      </c>
      <c r="D4011" t="s">
        <v>26</v>
      </c>
      <c r="E4011" t="s">
        <v>721</v>
      </c>
      <c r="F4011" t="s">
        <v>722</v>
      </c>
      <c r="G4011" t="s">
        <v>696</v>
      </c>
      <c r="H4011" t="s">
        <v>697</v>
      </c>
      <c r="J4011">
        <v>201703</v>
      </c>
      <c r="K4011" t="s">
        <v>47</v>
      </c>
      <c r="L4011">
        <v>2030920</v>
      </c>
      <c r="M4011">
        <v>2</v>
      </c>
      <c r="P4011">
        <v>0</v>
      </c>
      <c r="Q4011" t="s">
        <v>2051</v>
      </c>
      <c r="R4011" s="1">
        <v>42536</v>
      </c>
      <c r="S4011" t="s">
        <v>40</v>
      </c>
      <c r="T4011" t="s">
        <v>2052</v>
      </c>
      <c r="U4011" t="s">
        <v>746</v>
      </c>
      <c r="V4011" s="1">
        <v>42536</v>
      </c>
      <c r="W4011" s="12">
        <v>-65</v>
      </c>
      <c r="X4011" s="4" t="str">
        <f t="shared" si="125"/>
        <v>Income</v>
      </c>
      <c r="Y4011" s="5">
        <v>42522</v>
      </c>
      <c r="Z4011" s="6" t="s">
        <v>8072</v>
      </c>
      <c r="AA4011" s="7" t="str">
        <f t="shared" si="124"/>
        <v>Car Park Excess Fee Notice Income</v>
      </c>
    </row>
    <row r="4012" spans="1:27" x14ac:dyDescent="0.25">
      <c r="A4012" t="s">
        <v>23</v>
      </c>
      <c r="B4012" t="s">
        <v>24</v>
      </c>
      <c r="C4012" t="s">
        <v>25</v>
      </c>
      <c r="D4012" t="s">
        <v>26</v>
      </c>
      <c r="E4012" t="s">
        <v>721</v>
      </c>
      <c r="F4012" t="s">
        <v>722</v>
      </c>
      <c r="G4012" t="s">
        <v>696</v>
      </c>
      <c r="H4012" t="s">
        <v>697</v>
      </c>
      <c r="J4012">
        <v>201703</v>
      </c>
      <c r="K4012" t="s">
        <v>47</v>
      </c>
      <c r="L4012">
        <v>2030861</v>
      </c>
      <c r="M4012">
        <v>2</v>
      </c>
      <c r="P4012">
        <v>0</v>
      </c>
      <c r="Q4012" t="s">
        <v>2053</v>
      </c>
      <c r="R4012" s="1">
        <v>42529</v>
      </c>
      <c r="S4012" t="s">
        <v>40</v>
      </c>
      <c r="T4012" t="s">
        <v>2054</v>
      </c>
      <c r="U4012" t="s">
        <v>746</v>
      </c>
      <c r="V4012" s="1">
        <v>42529</v>
      </c>
      <c r="W4012" s="12">
        <v>-35</v>
      </c>
      <c r="X4012" s="4" t="str">
        <f t="shared" si="125"/>
        <v>Income</v>
      </c>
      <c r="Y4012" s="5">
        <v>42522</v>
      </c>
      <c r="Z4012" s="6" t="s">
        <v>8072</v>
      </c>
      <c r="AA4012" s="7" t="str">
        <f t="shared" si="124"/>
        <v>Car Park Excess Fee Notice Income</v>
      </c>
    </row>
    <row r="4013" spans="1:27" x14ac:dyDescent="0.25">
      <c r="A4013" t="s">
        <v>23</v>
      </c>
      <c r="B4013" t="s">
        <v>24</v>
      </c>
      <c r="C4013" t="s">
        <v>25</v>
      </c>
      <c r="D4013" t="s">
        <v>26</v>
      </c>
      <c r="E4013" t="s">
        <v>721</v>
      </c>
      <c r="F4013" t="s">
        <v>722</v>
      </c>
      <c r="G4013" t="s">
        <v>696</v>
      </c>
      <c r="H4013" t="s">
        <v>697</v>
      </c>
      <c r="J4013">
        <v>201703</v>
      </c>
      <c r="K4013" t="s">
        <v>47</v>
      </c>
      <c r="L4013">
        <v>2030818</v>
      </c>
      <c r="M4013">
        <v>71</v>
      </c>
      <c r="P4013">
        <v>0</v>
      </c>
      <c r="Q4013" t="s">
        <v>2055</v>
      </c>
      <c r="R4013" s="1">
        <v>42524</v>
      </c>
      <c r="S4013" t="s">
        <v>40</v>
      </c>
      <c r="T4013" t="s">
        <v>2056</v>
      </c>
      <c r="U4013" t="s">
        <v>746</v>
      </c>
      <c r="V4013" s="1">
        <v>42524</v>
      </c>
      <c r="W4013" s="12">
        <v>-2357</v>
      </c>
      <c r="X4013" s="4" t="str">
        <f t="shared" si="125"/>
        <v>Income</v>
      </c>
      <c r="Y4013" s="5">
        <v>42522</v>
      </c>
      <c r="Z4013" s="6" t="s">
        <v>8072</v>
      </c>
      <c r="AA4013" s="7" t="str">
        <f t="shared" si="124"/>
        <v>Car Park Excess Fee Notice Income</v>
      </c>
    </row>
    <row r="4014" spans="1:27" x14ac:dyDescent="0.25">
      <c r="A4014" t="s">
        <v>23</v>
      </c>
      <c r="B4014" t="s">
        <v>24</v>
      </c>
      <c r="C4014" t="s">
        <v>25</v>
      </c>
      <c r="D4014" t="s">
        <v>26</v>
      </c>
      <c r="E4014" t="s">
        <v>721</v>
      </c>
      <c r="F4014" t="s">
        <v>722</v>
      </c>
      <c r="G4014" t="s">
        <v>696</v>
      </c>
      <c r="H4014" t="s">
        <v>697</v>
      </c>
      <c r="J4014">
        <v>201703</v>
      </c>
      <c r="K4014" t="s">
        <v>47</v>
      </c>
      <c r="L4014">
        <v>2030839</v>
      </c>
      <c r="M4014">
        <v>0</v>
      </c>
      <c r="P4014">
        <v>0</v>
      </c>
      <c r="Q4014" t="s">
        <v>2057</v>
      </c>
      <c r="R4014" s="1">
        <v>42527</v>
      </c>
      <c r="S4014" t="s">
        <v>40</v>
      </c>
      <c r="T4014" t="s">
        <v>2058</v>
      </c>
      <c r="U4014" t="s">
        <v>50</v>
      </c>
      <c r="V4014" s="1">
        <v>42527</v>
      </c>
      <c r="W4014" s="12">
        <v>-60</v>
      </c>
      <c r="X4014" s="4" t="str">
        <f t="shared" si="125"/>
        <v>Income</v>
      </c>
      <c r="Y4014" s="5">
        <v>42522</v>
      </c>
      <c r="Z4014" s="6" t="s">
        <v>8072</v>
      </c>
      <c r="AA4014" s="7" t="str">
        <f t="shared" si="124"/>
        <v>Car Park Excess Fee Notice Income</v>
      </c>
    </row>
    <row r="4015" spans="1:27" x14ac:dyDescent="0.25">
      <c r="A4015" t="s">
        <v>23</v>
      </c>
      <c r="B4015" t="s">
        <v>24</v>
      </c>
      <c r="C4015" t="s">
        <v>25</v>
      </c>
      <c r="D4015" t="s">
        <v>26</v>
      </c>
      <c r="E4015" t="s">
        <v>721</v>
      </c>
      <c r="F4015" t="s">
        <v>722</v>
      </c>
      <c r="G4015" t="s">
        <v>696</v>
      </c>
      <c r="H4015" t="s">
        <v>697</v>
      </c>
      <c r="J4015">
        <v>201703</v>
      </c>
      <c r="K4015" t="s">
        <v>47</v>
      </c>
      <c r="L4015">
        <v>2030817</v>
      </c>
      <c r="M4015">
        <v>2</v>
      </c>
      <c r="P4015">
        <v>0</v>
      </c>
      <c r="Q4015" t="s">
        <v>2059</v>
      </c>
      <c r="R4015" s="1">
        <v>42524</v>
      </c>
      <c r="S4015" t="s">
        <v>40</v>
      </c>
      <c r="T4015" t="s">
        <v>2060</v>
      </c>
      <c r="U4015" t="s">
        <v>71</v>
      </c>
      <c r="V4015" s="1">
        <v>42524</v>
      </c>
      <c r="W4015" s="12">
        <v>-245</v>
      </c>
      <c r="X4015" s="4" t="str">
        <f t="shared" si="125"/>
        <v>Income</v>
      </c>
      <c r="Y4015" s="5">
        <v>42522</v>
      </c>
      <c r="Z4015" s="6" t="s">
        <v>8072</v>
      </c>
      <c r="AA4015" s="7" t="str">
        <f t="shared" si="124"/>
        <v>Car Park Excess Fee Notice Income</v>
      </c>
    </row>
    <row r="4016" spans="1:27" x14ac:dyDescent="0.25">
      <c r="A4016" t="s">
        <v>23</v>
      </c>
      <c r="B4016" t="s">
        <v>24</v>
      </c>
      <c r="C4016" t="s">
        <v>25</v>
      </c>
      <c r="D4016" t="s">
        <v>26</v>
      </c>
      <c r="E4016" t="s">
        <v>721</v>
      </c>
      <c r="F4016" t="s">
        <v>722</v>
      </c>
      <c r="G4016" t="s">
        <v>696</v>
      </c>
      <c r="H4016" t="s">
        <v>697</v>
      </c>
      <c r="J4016">
        <v>201703</v>
      </c>
      <c r="K4016" t="s">
        <v>47</v>
      </c>
      <c r="L4016">
        <v>2030831</v>
      </c>
      <c r="M4016">
        <v>3</v>
      </c>
      <c r="P4016">
        <v>0</v>
      </c>
      <c r="Q4016" t="s">
        <v>2061</v>
      </c>
      <c r="R4016" s="1">
        <v>42527</v>
      </c>
      <c r="S4016" t="s">
        <v>40</v>
      </c>
      <c r="T4016" t="s">
        <v>2062</v>
      </c>
      <c r="U4016" t="s">
        <v>50</v>
      </c>
      <c r="V4016" s="1">
        <v>42527</v>
      </c>
      <c r="W4016" s="12">
        <v>-60</v>
      </c>
      <c r="X4016" s="4" t="str">
        <f t="shared" si="125"/>
        <v>Income</v>
      </c>
      <c r="Y4016" s="5">
        <v>42522</v>
      </c>
      <c r="Z4016" s="6" t="s">
        <v>8072</v>
      </c>
      <c r="AA4016" s="7" t="str">
        <f t="shared" si="124"/>
        <v>Car Park Excess Fee Notice Income</v>
      </c>
    </row>
    <row r="4017" spans="1:27" x14ac:dyDescent="0.25">
      <c r="A4017" t="s">
        <v>23</v>
      </c>
      <c r="B4017" t="s">
        <v>24</v>
      </c>
      <c r="C4017" t="s">
        <v>25</v>
      </c>
      <c r="D4017" t="s">
        <v>26</v>
      </c>
      <c r="E4017" t="s">
        <v>721</v>
      </c>
      <c r="F4017" t="s">
        <v>722</v>
      </c>
      <c r="G4017" t="s">
        <v>696</v>
      </c>
      <c r="H4017" t="s">
        <v>697</v>
      </c>
      <c r="J4017">
        <v>201703</v>
      </c>
      <c r="K4017" t="s">
        <v>47</v>
      </c>
      <c r="L4017">
        <v>2030868</v>
      </c>
      <c r="M4017">
        <v>47</v>
      </c>
      <c r="P4017">
        <v>0</v>
      </c>
      <c r="Q4017" t="s">
        <v>2063</v>
      </c>
      <c r="R4017" s="1">
        <v>42530</v>
      </c>
      <c r="S4017" t="s">
        <v>40</v>
      </c>
      <c r="T4017" t="s">
        <v>2064</v>
      </c>
      <c r="U4017" t="s">
        <v>71</v>
      </c>
      <c r="V4017" s="1">
        <v>42530</v>
      </c>
      <c r="W4017" s="12">
        <v>-2561</v>
      </c>
      <c r="X4017" s="4" t="str">
        <f t="shared" si="125"/>
        <v>Income</v>
      </c>
      <c r="Y4017" s="5">
        <v>42522</v>
      </c>
      <c r="Z4017" s="6" t="s">
        <v>8072</v>
      </c>
      <c r="AA4017" s="7" t="str">
        <f t="shared" si="124"/>
        <v>Car Park Excess Fee Notice Income</v>
      </c>
    </row>
    <row r="4018" spans="1:27" x14ac:dyDescent="0.25">
      <c r="A4018" t="s">
        <v>23</v>
      </c>
      <c r="B4018" t="s">
        <v>24</v>
      </c>
      <c r="C4018" t="s">
        <v>25</v>
      </c>
      <c r="D4018" t="s">
        <v>26</v>
      </c>
      <c r="E4018" t="s">
        <v>721</v>
      </c>
      <c r="F4018" t="s">
        <v>722</v>
      </c>
      <c r="G4018" t="s">
        <v>696</v>
      </c>
      <c r="H4018" t="s">
        <v>697</v>
      </c>
      <c r="J4018">
        <v>201703</v>
      </c>
      <c r="K4018" t="s">
        <v>47</v>
      </c>
      <c r="L4018">
        <v>2030856</v>
      </c>
      <c r="M4018">
        <v>67</v>
      </c>
      <c r="P4018">
        <v>0</v>
      </c>
      <c r="Q4018" t="s">
        <v>2065</v>
      </c>
      <c r="R4018" s="1">
        <v>42529</v>
      </c>
      <c r="S4018" t="s">
        <v>40</v>
      </c>
      <c r="T4018" t="s">
        <v>2066</v>
      </c>
      <c r="U4018" t="s">
        <v>746</v>
      </c>
      <c r="V4018" s="1">
        <v>42529</v>
      </c>
      <c r="W4018" s="12">
        <v>-2800</v>
      </c>
      <c r="X4018" s="4" t="str">
        <f t="shared" si="125"/>
        <v>Income</v>
      </c>
      <c r="Y4018" s="5">
        <v>42522</v>
      </c>
      <c r="Z4018" s="6" t="s">
        <v>8072</v>
      </c>
      <c r="AA4018" s="7" t="str">
        <f t="shared" si="124"/>
        <v>Car Park Excess Fee Notice Income</v>
      </c>
    </row>
    <row r="4019" spans="1:27" x14ac:dyDescent="0.25">
      <c r="A4019" t="s">
        <v>23</v>
      </c>
      <c r="B4019" t="s">
        <v>24</v>
      </c>
      <c r="C4019" t="s">
        <v>25</v>
      </c>
      <c r="D4019" t="s">
        <v>26</v>
      </c>
      <c r="E4019" t="s">
        <v>721</v>
      </c>
      <c r="F4019" t="s">
        <v>722</v>
      </c>
      <c r="G4019" t="s">
        <v>696</v>
      </c>
      <c r="H4019" t="s">
        <v>697</v>
      </c>
      <c r="J4019">
        <v>201703</v>
      </c>
      <c r="K4019" t="s">
        <v>47</v>
      </c>
      <c r="L4019">
        <v>2030990</v>
      </c>
      <c r="M4019">
        <v>2</v>
      </c>
      <c r="P4019">
        <v>0</v>
      </c>
      <c r="Q4019" t="s">
        <v>2067</v>
      </c>
      <c r="R4019" s="1">
        <v>42544</v>
      </c>
      <c r="S4019" t="s">
        <v>40</v>
      </c>
      <c r="T4019" t="s">
        <v>2068</v>
      </c>
      <c r="U4019" t="s">
        <v>746</v>
      </c>
      <c r="V4019" s="1">
        <v>42544</v>
      </c>
      <c r="W4019" s="12">
        <v>-100</v>
      </c>
      <c r="X4019" s="4" t="str">
        <f t="shared" si="125"/>
        <v>Income</v>
      </c>
      <c r="Y4019" s="5">
        <v>42522</v>
      </c>
      <c r="Z4019" s="6" t="s">
        <v>8072</v>
      </c>
      <c r="AA4019" s="7" t="str">
        <f t="shared" si="124"/>
        <v>Car Park Excess Fee Notice Income</v>
      </c>
    </row>
    <row r="4020" spans="1:27" x14ac:dyDescent="0.25">
      <c r="A4020" t="s">
        <v>23</v>
      </c>
      <c r="B4020" t="s">
        <v>24</v>
      </c>
      <c r="C4020" t="s">
        <v>25</v>
      </c>
      <c r="D4020" t="s">
        <v>26</v>
      </c>
      <c r="E4020" t="s">
        <v>721</v>
      </c>
      <c r="F4020" t="s">
        <v>722</v>
      </c>
      <c r="G4020" t="s">
        <v>696</v>
      </c>
      <c r="H4020" t="s">
        <v>697</v>
      </c>
      <c r="J4020">
        <v>201703</v>
      </c>
      <c r="K4020" t="s">
        <v>47</v>
      </c>
      <c r="L4020">
        <v>2030842</v>
      </c>
      <c r="M4020">
        <v>71</v>
      </c>
      <c r="P4020">
        <v>0</v>
      </c>
      <c r="Q4020" t="s">
        <v>2069</v>
      </c>
      <c r="R4020" s="1">
        <v>42528</v>
      </c>
      <c r="S4020" t="s">
        <v>40</v>
      </c>
      <c r="T4020" t="s">
        <v>2070</v>
      </c>
      <c r="U4020" t="s">
        <v>746</v>
      </c>
      <c r="V4020" s="1">
        <v>42528</v>
      </c>
      <c r="W4020" s="12">
        <v>-3198</v>
      </c>
      <c r="X4020" s="4" t="str">
        <f t="shared" si="125"/>
        <v>Income</v>
      </c>
      <c r="Y4020" s="5">
        <v>42522</v>
      </c>
      <c r="Z4020" s="6" t="s">
        <v>8072</v>
      </c>
      <c r="AA4020" s="7" t="str">
        <f t="shared" si="124"/>
        <v>Car Park Excess Fee Notice Income</v>
      </c>
    </row>
    <row r="4021" spans="1:27" x14ac:dyDescent="0.25">
      <c r="A4021" t="s">
        <v>23</v>
      </c>
      <c r="B4021" t="s">
        <v>24</v>
      </c>
      <c r="C4021" t="s">
        <v>25</v>
      </c>
      <c r="D4021" t="s">
        <v>26</v>
      </c>
      <c r="E4021" t="s">
        <v>721</v>
      </c>
      <c r="F4021" t="s">
        <v>722</v>
      </c>
      <c r="G4021" t="s">
        <v>696</v>
      </c>
      <c r="H4021" t="s">
        <v>697</v>
      </c>
      <c r="J4021">
        <v>201703</v>
      </c>
      <c r="K4021" t="s">
        <v>47</v>
      </c>
      <c r="L4021">
        <v>2030976</v>
      </c>
      <c r="M4021">
        <v>3</v>
      </c>
      <c r="P4021">
        <v>0</v>
      </c>
      <c r="Q4021" t="s">
        <v>2071</v>
      </c>
      <c r="R4021" s="1">
        <v>42543</v>
      </c>
      <c r="S4021" t="s">
        <v>40</v>
      </c>
      <c r="T4021" t="s">
        <v>2072</v>
      </c>
      <c r="U4021" t="s">
        <v>71</v>
      </c>
      <c r="V4021" s="1">
        <v>42543</v>
      </c>
      <c r="W4021" s="12">
        <v>-200</v>
      </c>
      <c r="X4021" s="4" t="str">
        <f t="shared" si="125"/>
        <v>Income</v>
      </c>
      <c r="Y4021" s="5">
        <v>42522</v>
      </c>
      <c r="Z4021" s="6" t="s">
        <v>8072</v>
      </c>
      <c r="AA4021" s="7" t="str">
        <f t="shared" si="124"/>
        <v>Car Park Excess Fee Notice Income</v>
      </c>
    </row>
    <row r="4022" spans="1:27" x14ac:dyDescent="0.25">
      <c r="A4022" t="s">
        <v>23</v>
      </c>
      <c r="B4022" t="s">
        <v>24</v>
      </c>
      <c r="C4022" t="s">
        <v>25</v>
      </c>
      <c r="D4022" t="s">
        <v>26</v>
      </c>
      <c r="E4022" t="s">
        <v>721</v>
      </c>
      <c r="F4022" t="s">
        <v>722</v>
      </c>
      <c r="G4022" t="s">
        <v>696</v>
      </c>
      <c r="H4022" t="s">
        <v>697</v>
      </c>
      <c r="J4022">
        <v>201703</v>
      </c>
      <c r="K4022" t="s">
        <v>47</v>
      </c>
      <c r="L4022">
        <v>2031014</v>
      </c>
      <c r="M4022">
        <v>2</v>
      </c>
      <c r="P4022">
        <v>0</v>
      </c>
      <c r="Q4022" t="s">
        <v>2073</v>
      </c>
      <c r="R4022" s="1">
        <v>42548</v>
      </c>
      <c r="S4022" t="s">
        <v>40</v>
      </c>
      <c r="T4022" t="s">
        <v>2074</v>
      </c>
      <c r="U4022" t="s">
        <v>71</v>
      </c>
      <c r="V4022" s="1">
        <v>42548</v>
      </c>
      <c r="W4022" s="12">
        <v>-585</v>
      </c>
      <c r="X4022" s="4" t="str">
        <f t="shared" si="125"/>
        <v>Income</v>
      </c>
      <c r="Y4022" s="5">
        <v>42522</v>
      </c>
      <c r="Z4022" s="6" t="s">
        <v>8072</v>
      </c>
      <c r="AA4022" s="7" t="str">
        <f t="shared" si="124"/>
        <v>Car Park Excess Fee Notice Income</v>
      </c>
    </row>
    <row r="4023" spans="1:27" x14ac:dyDescent="0.25">
      <c r="A4023" t="s">
        <v>23</v>
      </c>
      <c r="B4023" t="s">
        <v>24</v>
      </c>
      <c r="C4023" t="s">
        <v>25</v>
      </c>
      <c r="D4023" t="s">
        <v>26</v>
      </c>
      <c r="E4023" t="s">
        <v>721</v>
      </c>
      <c r="F4023" t="s">
        <v>722</v>
      </c>
      <c r="G4023" t="s">
        <v>696</v>
      </c>
      <c r="H4023" t="s">
        <v>697</v>
      </c>
      <c r="J4023">
        <v>201703</v>
      </c>
      <c r="K4023" t="s">
        <v>47</v>
      </c>
      <c r="L4023">
        <v>2030847</v>
      </c>
      <c r="M4023">
        <v>2</v>
      </c>
      <c r="P4023">
        <v>0</v>
      </c>
      <c r="Q4023" t="s">
        <v>2075</v>
      </c>
      <c r="R4023" s="1">
        <v>42528</v>
      </c>
      <c r="S4023" t="s">
        <v>40</v>
      </c>
      <c r="T4023" t="s">
        <v>2076</v>
      </c>
      <c r="U4023" t="s">
        <v>746</v>
      </c>
      <c r="V4023" s="1">
        <v>42528</v>
      </c>
      <c r="W4023" s="12">
        <v>-95</v>
      </c>
      <c r="X4023" s="4" t="str">
        <f t="shared" si="125"/>
        <v>Income</v>
      </c>
      <c r="Y4023" s="5">
        <v>42522</v>
      </c>
      <c r="Z4023" s="6" t="s">
        <v>8072</v>
      </c>
      <c r="AA4023" s="7" t="str">
        <f t="shared" si="124"/>
        <v>Car Park Excess Fee Notice Income</v>
      </c>
    </row>
    <row r="4024" spans="1:27" x14ac:dyDescent="0.25">
      <c r="A4024" t="s">
        <v>23</v>
      </c>
      <c r="B4024" t="s">
        <v>24</v>
      </c>
      <c r="C4024" t="s">
        <v>25</v>
      </c>
      <c r="D4024" t="s">
        <v>26</v>
      </c>
      <c r="E4024" t="s">
        <v>721</v>
      </c>
      <c r="F4024" t="s">
        <v>722</v>
      </c>
      <c r="G4024" t="s">
        <v>696</v>
      </c>
      <c r="H4024" t="s">
        <v>697</v>
      </c>
      <c r="J4024">
        <v>201703</v>
      </c>
      <c r="K4024" t="s">
        <v>47</v>
      </c>
      <c r="L4024">
        <v>2031016</v>
      </c>
      <c r="M4024">
        <v>3</v>
      </c>
      <c r="P4024">
        <v>0</v>
      </c>
      <c r="Q4024" t="s">
        <v>2077</v>
      </c>
      <c r="R4024" s="1">
        <v>42548</v>
      </c>
      <c r="S4024" t="s">
        <v>40</v>
      </c>
      <c r="T4024" t="s">
        <v>2078</v>
      </c>
      <c r="U4024" t="s">
        <v>746</v>
      </c>
      <c r="V4024" s="1">
        <v>42548</v>
      </c>
      <c r="W4024" s="12">
        <v>-260</v>
      </c>
      <c r="X4024" s="4" t="str">
        <f t="shared" si="125"/>
        <v>Income</v>
      </c>
      <c r="Y4024" s="5">
        <v>42522</v>
      </c>
      <c r="Z4024" s="6" t="s">
        <v>8072</v>
      </c>
      <c r="AA4024" s="7" t="str">
        <f t="shared" si="124"/>
        <v>Car Park Excess Fee Notice Income</v>
      </c>
    </row>
    <row r="4025" spans="1:27" x14ac:dyDescent="0.25">
      <c r="A4025" t="s">
        <v>23</v>
      </c>
      <c r="B4025" t="s">
        <v>24</v>
      </c>
      <c r="C4025" t="s">
        <v>25</v>
      </c>
      <c r="D4025" t="s">
        <v>26</v>
      </c>
      <c r="E4025" t="s">
        <v>721</v>
      </c>
      <c r="F4025" t="s">
        <v>722</v>
      </c>
      <c r="G4025" t="s">
        <v>696</v>
      </c>
      <c r="H4025" t="s">
        <v>697</v>
      </c>
      <c r="J4025">
        <v>201703</v>
      </c>
      <c r="K4025" t="s">
        <v>47</v>
      </c>
      <c r="L4025">
        <v>2031034</v>
      </c>
      <c r="M4025">
        <v>0</v>
      </c>
      <c r="P4025">
        <v>0</v>
      </c>
      <c r="Q4025" t="s">
        <v>2079</v>
      </c>
      <c r="R4025" s="1">
        <v>42550</v>
      </c>
      <c r="S4025" t="s">
        <v>40</v>
      </c>
      <c r="T4025" t="s">
        <v>2080</v>
      </c>
      <c r="U4025" t="s">
        <v>71</v>
      </c>
      <c r="V4025" s="1">
        <v>42550</v>
      </c>
      <c r="W4025" s="12">
        <v>-30</v>
      </c>
      <c r="X4025" s="4" t="str">
        <f t="shared" si="125"/>
        <v>Income</v>
      </c>
      <c r="Y4025" s="5">
        <v>42522</v>
      </c>
      <c r="Z4025" s="6" t="s">
        <v>8072</v>
      </c>
      <c r="AA4025" s="7" t="str">
        <f t="shared" si="124"/>
        <v>Car Park Excess Fee Notice Income</v>
      </c>
    </row>
    <row r="4026" spans="1:27" x14ac:dyDescent="0.25">
      <c r="A4026" t="s">
        <v>23</v>
      </c>
      <c r="B4026" t="s">
        <v>24</v>
      </c>
      <c r="C4026" t="s">
        <v>25</v>
      </c>
      <c r="D4026" t="s">
        <v>26</v>
      </c>
      <c r="E4026" t="s">
        <v>721</v>
      </c>
      <c r="F4026" t="s">
        <v>722</v>
      </c>
      <c r="G4026" t="s">
        <v>696</v>
      </c>
      <c r="H4026" t="s">
        <v>697</v>
      </c>
      <c r="J4026">
        <v>201703</v>
      </c>
      <c r="K4026" t="s">
        <v>47</v>
      </c>
      <c r="L4026">
        <v>2030908</v>
      </c>
      <c r="M4026">
        <v>7</v>
      </c>
      <c r="P4026">
        <v>0</v>
      </c>
      <c r="Q4026" t="s">
        <v>2081</v>
      </c>
      <c r="R4026" s="1">
        <v>42535</v>
      </c>
      <c r="S4026" t="s">
        <v>40</v>
      </c>
      <c r="T4026" t="s">
        <v>2082</v>
      </c>
      <c r="U4026" t="s">
        <v>71</v>
      </c>
      <c r="V4026" s="1">
        <v>42535</v>
      </c>
      <c r="W4026" s="12">
        <v>-385</v>
      </c>
      <c r="X4026" s="4" t="str">
        <f t="shared" si="125"/>
        <v>Income</v>
      </c>
      <c r="Y4026" s="5">
        <v>42522</v>
      </c>
      <c r="Z4026" s="6" t="s">
        <v>8072</v>
      </c>
      <c r="AA4026" s="7" t="str">
        <f t="shared" si="124"/>
        <v>Car Park Excess Fee Notice Income</v>
      </c>
    </row>
    <row r="4027" spans="1:27" x14ac:dyDescent="0.25">
      <c r="A4027" t="s">
        <v>23</v>
      </c>
      <c r="B4027" t="s">
        <v>24</v>
      </c>
      <c r="C4027" t="s">
        <v>25</v>
      </c>
      <c r="D4027" t="s">
        <v>26</v>
      </c>
      <c r="E4027" t="s">
        <v>721</v>
      </c>
      <c r="F4027" t="s">
        <v>722</v>
      </c>
      <c r="G4027" t="s">
        <v>696</v>
      </c>
      <c r="H4027" t="s">
        <v>697</v>
      </c>
      <c r="J4027">
        <v>201703</v>
      </c>
      <c r="K4027" t="s">
        <v>47</v>
      </c>
      <c r="L4027">
        <v>2030808</v>
      </c>
      <c r="M4027">
        <v>5</v>
      </c>
      <c r="P4027">
        <v>0</v>
      </c>
      <c r="Q4027" t="s">
        <v>2083</v>
      </c>
      <c r="R4027" s="1">
        <v>42523</v>
      </c>
      <c r="S4027" t="s">
        <v>40</v>
      </c>
      <c r="T4027" t="s">
        <v>2084</v>
      </c>
      <c r="U4027" t="s">
        <v>71</v>
      </c>
      <c r="V4027" s="1">
        <v>42523</v>
      </c>
      <c r="W4027" s="12">
        <v>-280</v>
      </c>
      <c r="X4027" s="4" t="str">
        <f t="shared" si="125"/>
        <v>Income</v>
      </c>
      <c r="Y4027" s="5">
        <v>42522</v>
      </c>
      <c r="Z4027" s="6" t="s">
        <v>8072</v>
      </c>
      <c r="AA4027" s="7" t="str">
        <f t="shared" si="124"/>
        <v>Car Park Excess Fee Notice Income</v>
      </c>
    </row>
    <row r="4028" spans="1:27" x14ac:dyDescent="0.25">
      <c r="A4028" t="s">
        <v>23</v>
      </c>
      <c r="B4028" t="s">
        <v>24</v>
      </c>
      <c r="C4028" t="s">
        <v>25</v>
      </c>
      <c r="D4028" t="s">
        <v>26</v>
      </c>
      <c r="E4028" t="s">
        <v>721</v>
      </c>
      <c r="F4028" t="s">
        <v>722</v>
      </c>
      <c r="G4028" t="s">
        <v>696</v>
      </c>
      <c r="H4028" t="s">
        <v>697</v>
      </c>
      <c r="J4028">
        <v>201703</v>
      </c>
      <c r="K4028" t="s">
        <v>47</v>
      </c>
      <c r="L4028">
        <v>2030845</v>
      </c>
      <c r="M4028">
        <v>8</v>
      </c>
      <c r="P4028">
        <v>0</v>
      </c>
      <c r="Q4028" t="s">
        <v>2085</v>
      </c>
      <c r="R4028" s="1">
        <v>42528</v>
      </c>
      <c r="S4028" t="s">
        <v>40</v>
      </c>
      <c r="T4028" t="s">
        <v>2086</v>
      </c>
      <c r="U4028" t="s">
        <v>71</v>
      </c>
      <c r="V4028" s="1">
        <v>42528</v>
      </c>
      <c r="W4028" s="12">
        <v>-530</v>
      </c>
      <c r="X4028" s="4" t="str">
        <f t="shared" si="125"/>
        <v>Income</v>
      </c>
      <c r="Y4028" s="5">
        <v>42522</v>
      </c>
      <c r="Z4028" s="6" t="s">
        <v>8072</v>
      </c>
      <c r="AA4028" s="7" t="str">
        <f t="shared" si="124"/>
        <v>Car Park Excess Fee Notice Income</v>
      </c>
    </row>
    <row r="4029" spans="1:27" x14ac:dyDescent="0.25">
      <c r="A4029" t="s">
        <v>23</v>
      </c>
      <c r="B4029" t="s">
        <v>24</v>
      </c>
      <c r="C4029" t="s">
        <v>25</v>
      </c>
      <c r="D4029" t="s">
        <v>26</v>
      </c>
      <c r="E4029" t="s">
        <v>721</v>
      </c>
      <c r="F4029" t="s">
        <v>722</v>
      </c>
      <c r="G4029" t="s">
        <v>696</v>
      </c>
      <c r="H4029" t="s">
        <v>697</v>
      </c>
      <c r="J4029">
        <v>201703</v>
      </c>
      <c r="K4029" t="s">
        <v>47</v>
      </c>
      <c r="L4029">
        <v>2030841</v>
      </c>
      <c r="M4029">
        <v>51</v>
      </c>
      <c r="P4029">
        <v>0</v>
      </c>
      <c r="Q4029" t="s">
        <v>2087</v>
      </c>
      <c r="R4029" s="1">
        <v>42527</v>
      </c>
      <c r="S4029" t="s">
        <v>40</v>
      </c>
      <c r="T4029" t="s">
        <v>2088</v>
      </c>
      <c r="U4029" t="s">
        <v>50</v>
      </c>
      <c r="V4029" s="1">
        <v>42527</v>
      </c>
      <c r="W4029" s="12">
        <v>-30</v>
      </c>
      <c r="X4029" s="4" t="str">
        <f t="shared" si="125"/>
        <v>Income</v>
      </c>
      <c r="Y4029" s="5">
        <v>42522</v>
      </c>
      <c r="Z4029" s="6" t="s">
        <v>8072</v>
      </c>
      <c r="AA4029" s="7" t="str">
        <f t="shared" si="124"/>
        <v>Car Park Excess Fee Notice Income</v>
      </c>
    </row>
    <row r="4030" spans="1:27" x14ac:dyDescent="0.25">
      <c r="A4030" t="s">
        <v>23</v>
      </c>
      <c r="B4030" t="s">
        <v>24</v>
      </c>
      <c r="C4030" t="s">
        <v>25</v>
      </c>
      <c r="D4030" t="s">
        <v>26</v>
      </c>
      <c r="E4030" t="s">
        <v>721</v>
      </c>
      <c r="F4030" t="s">
        <v>722</v>
      </c>
      <c r="G4030" t="s">
        <v>696</v>
      </c>
      <c r="H4030" t="s">
        <v>697</v>
      </c>
      <c r="J4030">
        <v>201703</v>
      </c>
      <c r="K4030" t="s">
        <v>47</v>
      </c>
      <c r="L4030">
        <v>2030950</v>
      </c>
      <c r="M4030">
        <v>35</v>
      </c>
      <c r="P4030">
        <v>0</v>
      </c>
      <c r="Q4030" t="s">
        <v>2089</v>
      </c>
      <c r="R4030" s="1">
        <v>42541</v>
      </c>
      <c r="S4030" t="s">
        <v>40</v>
      </c>
      <c r="T4030" t="s">
        <v>2090</v>
      </c>
      <c r="U4030" t="s">
        <v>746</v>
      </c>
      <c r="V4030" s="1">
        <v>42541</v>
      </c>
      <c r="W4030" s="12">
        <v>-1022</v>
      </c>
      <c r="X4030" s="4" t="str">
        <f t="shared" si="125"/>
        <v>Income</v>
      </c>
      <c r="Y4030" s="5">
        <v>42522</v>
      </c>
      <c r="Z4030" s="6" t="s">
        <v>8072</v>
      </c>
      <c r="AA4030" s="7" t="str">
        <f t="shared" si="124"/>
        <v>Car Park Excess Fee Notice Income</v>
      </c>
    </row>
    <row r="4031" spans="1:27" x14ac:dyDescent="0.25">
      <c r="A4031" t="s">
        <v>23</v>
      </c>
      <c r="B4031" t="s">
        <v>24</v>
      </c>
      <c r="C4031" t="s">
        <v>25</v>
      </c>
      <c r="D4031" t="s">
        <v>26</v>
      </c>
      <c r="E4031" t="s">
        <v>721</v>
      </c>
      <c r="F4031" t="s">
        <v>722</v>
      </c>
      <c r="G4031" t="s">
        <v>696</v>
      </c>
      <c r="H4031" t="s">
        <v>697</v>
      </c>
      <c r="J4031">
        <v>201703</v>
      </c>
      <c r="K4031" t="s">
        <v>47</v>
      </c>
      <c r="L4031">
        <v>2031042</v>
      </c>
      <c r="M4031">
        <v>3</v>
      </c>
      <c r="P4031">
        <v>0</v>
      </c>
      <c r="Q4031" t="s">
        <v>2091</v>
      </c>
      <c r="R4031" s="1">
        <v>42551</v>
      </c>
      <c r="S4031" t="s">
        <v>40</v>
      </c>
      <c r="T4031" t="s">
        <v>2092</v>
      </c>
      <c r="U4031" t="s">
        <v>71</v>
      </c>
      <c r="V4031" s="1">
        <v>42551</v>
      </c>
      <c r="W4031" s="12">
        <v>-2306</v>
      </c>
      <c r="X4031" s="4" t="str">
        <f t="shared" si="125"/>
        <v>Income</v>
      </c>
      <c r="Y4031" s="5">
        <v>42522</v>
      </c>
      <c r="Z4031" s="6" t="s">
        <v>8072</v>
      </c>
      <c r="AA4031" s="7" t="str">
        <f t="shared" si="124"/>
        <v>Car Park Excess Fee Notice Income</v>
      </c>
    </row>
    <row r="4032" spans="1:27" x14ac:dyDescent="0.25">
      <c r="A4032" t="s">
        <v>23</v>
      </c>
      <c r="B4032" t="s">
        <v>24</v>
      </c>
      <c r="C4032" t="s">
        <v>25</v>
      </c>
      <c r="D4032" t="s">
        <v>26</v>
      </c>
      <c r="E4032" t="s">
        <v>721</v>
      </c>
      <c r="F4032" t="s">
        <v>722</v>
      </c>
      <c r="G4032" t="s">
        <v>696</v>
      </c>
      <c r="H4032" t="s">
        <v>697</v>
      </c>
      <c r="J4032">
        <v>201703</v>
      </c>
      <c r="K4032" t="s">
        <v>47</v>
      </c>
      <c r="L4032">
        <v>2031028</v>
      </c>
      <c r="M4032">
        <v>81</v>
      </c>
      <c r="P4032">
        <v>0</v>
      </c>
      <c r="Q4032" t="s">
        <v>2093</v>
      </c>
      <c r="R4032" s="1">
        <v>42549</v>
      </c>
      <c r="S4032" t="s">
        <v>40</v>
      </c>
      <c r="T4032" t="s">
        <v>2094</v>
      </c>
      <c r="U4032" t="s">
        <v>71</v>
      </c>
      <c r="V4032" s="1">
        <v>42549</v>
      </c>
      <c r="W4032" s="12">
        <v>-840</v>
      </c>
      <c r="X4032" s="4" t="str">
        <f t="shared" si="125"/>
        <v>Income</v>
      </c>
      <c r="Y4032" s="5">
        <v>42522</v>
      </c>
      <c r="Z4032" s="6" t="s">
        <v>8072</v>
      </c>
      <c r="AA4032" s="7" t="str">
        <f t="shared" si="124"/>
        <v>Car Park Excess Fee Notice Income</v>
      </c>
    </row>
    <row r="4033" spans="1:27" x14ac:dyDescent="0.25">
      <c r="A4033" t="s">
        <v>23</v>
      </c>
      <c r="B4033" t="s">
        <v>24</v>
      </c>
      <c r="C4033" t="s">
        <v>25</v>
      </c>
      <c r="D4033" t="s">
        <v>26</v>
      </c>
      <c r="E4033" t="s">
        <v>721</v>
      </c>
      <c r="F4033" t="s">
        <v>722</v>
      </c>
      <c r="G4033" t="s">
        <v>696</v>
      </c>
      <c r="H4033" t="s">
        <v>697</v>
      </c>
      <c r="J4033">
        <v>201703</v>
      </c>
      <c r="K4033" t="s">
        <v>47</v>
      </c>
      <c r="L4033">
        <v>2031029</v>
      </c>
      <c r="M4033">
        <v>0</v>
      </c>
      <c r="P4033">
        <v>0</v>
      </c>
      <c r="Q4033" t="s">
        <v>2095</v>
      </c>
      <c r="R4033" s="1">
        <v>42549</v>
      </c>
      <c r="S4033" t="s">
        <v>40</v>
      </c>
      <c r="T4033" t="s">
        <v>2096</v>
      </c>
      <c r="U4033" t="s">
        <v>746</v>
      </c>
      <c r="V4033" s="1">
        <v>42549</v>
      </c>
      <c r="W4033" s="12">
        <v>-1243.17</v>
      </c>
      <c r="X4033" s="4" t="str">
        <f t="shared" si="125"/>
        <v>Income</v>
      </c>
      <c r="Y4033" s="5">
        <v>42522</v>
      </c>
      <c r="Z4033" s="6" t="s">
        <v>8072</v>
      </c>
      <c r="AA4033" s="7" t="str">
        <f t="shared" si="124"/>
        <v>Car Park Excess Fee Notice Income</v>
      </c>
    </row>
    <row r="4034" spans="1:27" x14ac:dyDescent="0.25">
      <c r="A4034" t="s">
        <v>23</v>
      </c>
      <c r="B4034" t="s">
        <v>24</v>
      </c>
      <c r="C4034" t="s">
        <v>25</v>
      </c>
      <c r="D4034" t="s">
        <v>26</v>
      </c>
      <c r="E4034" t="s">
        <v>721</v>
      </c>
      <c r="F4034" t="s">
        <v>722</v>
      </c>
      <c r="G4034" t="s">
        <v>696</v>
      </c>
      <c r="H4034" t="s">
        <v>697</v>
      </c>
      <c r="J4034">
        <v>201703</v>
      </c>
      <c r="K4034" t="s">
        <v>47</v>
      </c>
      <c r="L4034">
        <v>2030913</v>
      </c>
      <c r="M4034">
        <v>114</v>
      </c>
      <c r="P4034">
        <v>0</v>
      </c>
      <c r="Q4034" t="s">
        <v>2097</v>
      </c>
      <c r="R4034" s="1">
        <v>42536</v>
      </c>
      <c r="S4034" t="s">
        <v>40</v>
      </c>
      <c r="T4034" t="s">
        <v>2098</v>
      </c>
      <c r="U4034" t="s">
        <v>746</v>
      </c>
      <c r="V4034" s="1">
        <v>42536</v>
      </c>
      <c r="W4034" s="12">
        <v>-1927</v>
      </c>
      <c r="X4034" s="4" t="str">
        <f t="shared" si="125"/>
        <v>Income</v>
      </c>
      <c r="Y4034" s="5">
        <v>42522</v>
      </c>
      <c r="Z4034" s="6" t="s">
        <v>8072</v>
      </c>
      <c r="AA4034" s="7" t="str">
        <f t="shared" ref="AA4034:AA4097" si="126">IF(X4034="Expenditure",X4034,H4034)</f>
        <v>Car Park Excess Fee Notice Income</v>
      </c>
    </row>
    <row r="4035" spans="1:27" x14ac:dyDescent="0.25">
      <c r="A4035" t="s">
        <v>23</v>
      </c>
      <c r="B4035" t="s">
        <v>24</v>
      </c>
      <c r="C4035" t="s">
        <v>25</v>
      </c>
      <c r="D4035" t="s">
        <v>26</v>
      </c>
      <c r="E4035" t="s">
        <v>721</v>
      </c>
      <c r="F4035" t="s">
        <v>722</v>
      </c>
      <c r="G4035" t="s">
        <v>696</v>
      </c>
      <c r="H4035" t="s">
        <v>697</v>
      </c>
      <c r="J4035">
        <v>201703</v>
      </c>
      <c r="K4035" t="s">
        <v>47</v>
      </c>
      <c r="L4035">
        <v>2030949</v>
      </c>
      <c r="M4035">
        <v>16</v>
      </c>
      <c r="P4035">
        <v>0</v>
      </c>
      <c r="Q4035" t="s">
        <v>2099</v>
      </c>
      <c r="R4035" s="1">
        <v>42541</v>
      </c>
      <c r="S4035" t="s">
        <v>40</v>
      </c>
      <c r="T4035" t="s">
        <v>2100</v>
      </c>
      <c r="U4035" t="s">
        <v>746</v>
      </c>
      <c r="V4035" s="1">
        <v>42541</v>
      </c>
      <c r="W4035" s="12">
        <v>-1560</v>
      </c>
      <c r="X4035" s="4" t="str">
        <f t="shared" ref="X4035:X4098" si="127">IF(LEFT(G4035,2)="R9","Income","Expenditure")</f>
        <v>Income</v>
      </c>
      <c r="Y4035" s="5">
        <v>42522</v>
      </c>
      <c r="Z4035" s="6" t="s">
        <v>8072</v>
      </c>
      <c r="AA4035" s="7" t="str">
        <f t="shared" si="126"/>
        <v>Car Park Excess Fee Notice Income</v>
      </c>
    </row>
    <row r="4036" spans="1:27" x14ac:dyDescent="0.25">
      <c r="A4036" t="s">
        <v>23</v>
      </c>
      <c r="B4036" t="s">
        <v>24</v>
      </c>
      <c r="C4036" t="s">
        <v>25</v>
      </c>
      <c r="D4036" t="s">
        <v>26</v>
      </c>
      <c r="E4036" t="s">
        <v>721</v>
      </c>
      <c r="F4036" t="s">
        <v>722</v>
      </c>
      <c r="G4036" t="s">
        <v>696</v>
      </c>
      <c r="H4036" t="s">
        <v>697</v>
      </c>
      <c r="J4036">
        <v>201703</v>
      </c>
      <c r="K4036" t="s">
        <v>47</v>
      </c>
      <c r="L4036">
        <v>2030944</v>
      </c>
      <c r="M4036">
        <v>23</v>
      </c>
      <c r="P4036">
        <v>0</v>
      </c>
      <c r="Q4036" t="s">
        <v>2101</v>
      </c>
      <c r="R4036" s="1">
        <v>42538</v>
      </c>
      <c r="S4036" t="s">
        <v>40</v>
      </c>
      <c r="T4036" t="s">
        <v>2102</v>
      </c>
      <c r="U4036" t="s">
        <v>71</v>
      </c>
      <c r="V4036" s="1">
        <v>42538</v>
      </c>
      <c r="W4036" s="12">
        <v>-60</v>
      </c>
      <c r="X4036" s="4" t="str">
        <f t="shared" si="127"/>
        <v>Income</v>
      </c>
      <c r="Y4036" s="5">
        <v>42522</v>
      </c>
      <c r="Z4036" s="6" t="s">
        <v>8072</v>
      </c>
      <c r="AA4036" s="7" t="str">
        <f t="shared" si="126"/>
        <v>Car Park Excess Fee Notice Income</v>
      </c>
    </row>
    <row r="4037" spans="1:27" x14ac:dyDescent="0.25">
      <c r="A4037" t="s">
        <v>23</v>
      </c>
      <c r="B4037" t="s">
        <v>24</v>
      </c>
      <c r="C4037" t="s">
        <v>25</v>
      </c>
      <c r="D4037" t="s">
        <v>26</v>
      </c>
      <c r="E4037" t="s">
        <v>721</v>
      </c>
      <c r="F4037" t="s">
        <v>722</v>
      </c>
      <c r="G4037" t="s">
        <v>696</v>
      </c>
      <c r="H4037" t="s">
        <v>697</v>
      </c>
      <c r="J4037">
        <v>201703</v>
      </c>
      <c r="K4037" t="s">
        <v>47</v>
      </c>
      <c r="L4037">
        <v>2030825</v>
      </c>
      <c r="M4037">
        <v>16</v>
      </c>
      <c r="P4037">
        <v>0</v>
      </c>
      <c r="Q4037" t="s">
        <v>2103</v>
      </c>
      <c r="R4037" s="1">
        <v>42527</v>
      </c>
      <c r="S4037" t="s">
        <v>40</v>
      </c>
      <c r="T4037" t="s">
        <v>2104</v>
      </c>
      <c r="U4037" t="s">
        <v>746</v>
      </c>
      <c r="V4037" s="1">
        <v>42527</v>
      </c>
      <c r="W4037" s="12">
        <v>-1065</v>
      </c>
      <c r="X4037" s="4" t="str">
        <f t="shared" si="127"/>
        <v>Income</v>
      </c>
      <c r="Y4037" s="5">
        <v>42522</v>
      </c>
      <c r="Z4037" s="6" t="s">
        <v>8072</v>
      </c>
      <c r="AA4037" s="7" t="str">
        <f t="shared" si="126"/>
        <v>Car Park Excess Fee Notice Income</v>
      </c>
    </row>
    <row r="4038" spans="1:27" x14ac:dyDescent="0.25">
      <c r="A4038" t="s">
        <v>23</v>
      </c>
      <c r="B4038" t="s">
        <v>24</v>
      </c>
      <c r="C4038" t="s">
        <v>25</v>
      </c>
      <c r="D4038" t="s">
        <v>26</v>
      </c>
      <c r="E4038" t="s">
        <v>721</v>
      </c>
      <c r="F4038" t="s">
        <v>722</v>
      </c>
      <c r="G4038" t="s">
        <v>696</v>
      </c>
      <c r="H4038" t="s">
        <v>697</v>
      </c>
      <c r="J4038">
        <v>201703</v>
      </c>
      <c r="K4038" t="s">
        <v>47</v>
      </c>
      <c r="L4038">
        <v>2030826</v>
      </c>
      <c r="M4038">
        <v>8</v>
      </c>
      <c r="P4038">
        <v>0</v>
      </c>
      <c r="Q4038" t="s">
        <v>2105</v>
      </c>
      <c r="R4038" s="1">
        <v>42527</v>
      </c>
      <c r="S4038" t="s">
        <v>40</v>
      </c>
      <c r="T4038" t="s">
        <v>2106</v>
      </c>
      <c r="U4038" t="s">
        <v>746</v>
      </c>
      <c r="V4038" s="1">
        <v>42527</v>
      </c>
      <c r="W4038" s="12">
        <v>-895</v>
      </c>
      <c r="X4038" s="4" t="str">
        <f t="shared" si="127"/>
        <v>Income</v>
      </c>
      <c r="Y4038" s="5">
        <v>42522</v>
      </c>
      <c r="Z4038" s="6" t="s">
        <v>8072</v>
      </c>
      <c r="AA4038" s="7" t="str">
        <f t="shared" si="126"/>
        <v>Car Park Excess Fee Notice Income</v>
      </c>
    </row>
    <row r="4039" spans="1:27" x14ac:dyDescent="0.25">
      <c r="A4039" t="s">
        <v>23</v>
      </c>
      <c r="B4039" t="s">
        <v>24</v>
      </c>
      <c r="C4039" t="s">
        <v>25</v>
      </c>
      <c r="D4039" t="s">
        <v>26</v>
      </c>
      <c r="E4039" t="s">
        <v>721</v>
      </c>
      <c r="F4039" t="s">
        <v>722</v>
      </c>
      <c r="G4039" t="s">
        <v>696</v>
      </c>
      <c r="H4039" t="s">
        <v>697</v>
      </c>
      <c r="J4039">
        <v>201703</v>
      </c>
      <c r="K4039" t="s">
        <v>47</v>
      </c>
      <c r="L4039">
        <v>2030824</v>
      </c>
      <c r="M4039">
        <v>47</v>
      </c>
      <c r="P4039">
        <v>0</v>
      </c>
      <c r="Q4039" t="s">
        <v>2107</v>
      </c>
      <c r="R4039" s="1">
        <v>42527</v>
      </c>
      <c r="S4039" t="s">
        <v>40</v>
      </c>
      <c r="T4039" t="s">
        <v>2108</v>
      </c>
      <c r="U4039" t="s">
        <v>746</v>
      </c>
      <c r="V4039" s="1">
        <v>42527</v>
      </c>
      <c r="W4039" s="12">
        <v>-1912</v>
      </c>
      <c r="X4039" s="4" t="str">
        <f t="shared" si="127"/>
        <v>Income</v>
      </c>
      <c r="Y4039" s="5">
        <v>42522</v>
      </c>
      <c r="Z4039" s="6" t="s">
        <v>8072</v>
      </c>
      <c r="AA4039" s="7" t="str">
        <f t="shared" si="126"/>
        <v>Car Park Excess Fee Notice Income</v>
      </c>
    </row>
    <row r="4040" spans="1:27" x14ac:dyDescent="0.25">
      <c r="A4040" t="s">
        <v>23</v>
      </c>
      <c r="B4040" t="s">
        <v>24</v>
      </c>
      <c r="C4040" t="s">
        <v>25</v>
      </c>
      <c r="D4040" t="s">
        <v>26</v>
      </c>
      <c r="E4040" t="s">
        <v>721</v>
      </c>
      <c r="F4040" t="s">
        <v>722</v>
      </c>
      <c r="G4040" t="s">
        <v>696</v>
      </c>
      <c r="H4040" t="s">
        <v>697</v>
      </c>
      <c r="J4040">
        <v>201703</v>
      </c>
      <c r="K4040" t="s">
        <v>47</v>
      </c>
      <c r="L4040">
        <v>2030867</v>
      </c>
      <c r="M4040">
        <v>3</v>
      </c>
      <c r="P4040">
        <v>0</v>
      </c>
      <c r="Q4040" t="s">
        <v>2109</v>
      </c>
      <c r="R4040" s="1">
        <v>42530</v>
      </c>
      <c r="S4040" t="s">
        <v>40</v>
      </c>
      <c r="T4040" t="s">
        <v>2110</v>
      </c>
      <c r="U4040" t="s">
        <v>50</v>
      </c>
      <c r="V4040" s="1">
        <v>42530</v>
      </c>
      <c r="W4040" s="12">
        <v>-80</v>
      </c>
      <c r="X4040" s="4" t="str">
        <f t="shared" si="127"/>
        <v>Income</v>
      </c>
      <c r="Y4040" s="5">
        <v>42522</v>
      </c>
      <c r="Z4040" s="6" t="s">
        <v>8072</v>
      </c>
      <c r="AA4040" s="7" t="str">
        <f t="shared" si="126"/>
        <v>Car Park Excess Fee Notice Income</v>
      </c>
    </row>
    <row r="4041" spans="1:27" x14ac:dyDescent="0.25">
      <c r="A4041" t="s">
        <v>23</v>
      </c>
      <c r="B4041" t="s">
        <v>24</v>
      </c>
      <c r="C4041" t="s">
        <v>25</v>
      </c>
      <c r="D4041" t="s">
        <v>26</v>
      </c>
      <c r="E4041" t="s">
        <v>721</v>
      </c>
      <c r="F4041" t="s">
        <v>722</v>
      </c>
      <c r="G4041" t="s">
        <v>696</v>
      </c>
      <c r="H4041" t="s">
        <v>697</v>
      </c>
      <c r="J4041">
        <v>201703</v>
      </c>
      <c r="K4041" t="s">
        <v>47</v>
      </c>
      <c r="L4041">
        <v>2030888</v>
      </c>
      <c r="M4041">
        <v>2</v>
      </c>
      <c r="P4041">
        <v>0</v>
      </c>
      <c r="Q4041" t="s">
        <v>2111</v>
      </c>
      <c r="R4041" s="1">
        <v>42534</v>
      </c>
      <c r="S4041" t="s">
        <v>40</v>
      </c>
      <c r="T4041" t="s">
        <v>2112</v>
      </c>
      <c r="U4041" t="s">
        <v>50</v>
      </c>
      <c r="V4041" s="1">
        <v>42534</v>
      </c>
      <c r="W4041" s="12">
        <v>-60</v>
      </c>
      <c r="X4041" s="4" t="str">
        <f t="shared" si="127"/>
        <v>Income</v>
      </c>
      <c r="Y4041" s="5">
        <v>42522</v>
      </c>
      <c r="Z4041" s="6" t="s">
        <v>8072</v>
      </c>
      <c r="AA4041" s="7" t="str">
        <f t="shared" si="126"/>
        <v>Car Park Excess Fee Notice Income</v>
      </c>
    </row>
    <row r="4042" spans="1:27" x14ac:dyDescent="0.25">
      <c r="A4042" t="s">
        <v>23</v>
      </c>
      <c r="B4042" t="s">
        <v>24</v>
      </c>
      <c r="C4042" t="s">
        <v>25</v>
      </c>
      <c r="D4042" t="s">
        <v>26</v>
      </c>
      <c r="E4042" t="s">
        <v>721</v>
      </c>
      <c r="F4042" t="s">
        <v>722</v>
      </c>
      <c r="G4042" t="s">
        <v>696</v>
      </c>
      <c r="H4042" t="s">
        <v>697</v>
      </c>
      <c r="J4042">
        <v>201703</v>
      </c>
      <c r="K4042" t="s">
        <v>31</v>
      </c>
      <c r="L4042">
        <v>5238846</v>
      </c>
      <c r="M4042">
        <v>1</v>
      </c>
      <c r="N4042">
        <v>47696</v>
      </c>
      <c r="O4042" t="s">
        <v>2113</v>
      </c>
      <c r="P4042">
        <v>0</v>
      </c>
      <c r="Q4042" t="s">
        <v>2114</v>
      </c>
      <c r="R4042" s="1">
        <v>42548</v>
      </c>
      <c r="S4042" t="s">
        <v>34</v>
      </c>
      <c r="U4042" t="s">
        <v>35</v>
      </c>
      <c r="V4042" s="1">
        <v>42551</v>
      </c>
      <c r="W4042" s="12">
        <v>35</v>
      </c>
      <c r="X4042" s="4" t="str">
        <f t="shared" si="127"/>
        <v>Income</v>
      </c>
      <c r="Y4042" s="5">
        <v>42522</v>
      </c>
      <c r="Z4042" s="6" t="s">
        <v>8072</v>
      </c>
      <c r="AA4042" s="7" t="str">
        <f t="shared" si="126"/>
        <v>Car Park Excess Fee Notice Income</v>
      </c>
    </row>
    <row r="4043" spans="1:27" x14ac:dyDescent="0.25">
      <c r="A4043" t="s">
        <v>23</v>
      </c>
      <c r="B4043" t="s">
        <v>24</v>
      </c>
      <c r="C4043" t="s">
        <v>25</v>
      </c>
      <c r="D4043" t="s">
        <v>26</v>
      </c>
      <c r="E4043" t="s">
        <v>721</v>
      </c>
      <c r="F4043" t="s">
        <v>722</v>
      </c>
      <c r="G4043" t="s">
        <v>696</v>
      </c>
      <c r="H4043" t="s">
        <v>697</v>
      </c>
      <c r="J4043">
        <v>201703</v>
      </c>
      <c r="K4043" t="s">
        <v>47</v>
      </c>
      <c r="L4043">
        <v>2030964</v>
      </c>
      <c r="M4043">
        <v>13</v>
      </c>
      <c r="P4043">
        <v>0</v>
      </c>
      <c r="Q4043" t="s">
        <v>2115</v>
      </c>
      <c r="R4043" s="1">
        <v>42542</v>
      </c>
      <c r="S4043" t="s">
        <v>40</v>
      </c>
      <c r="T4043" t="s">
        <v>2116</v>
      </c>
      <c r="U4043" t="s">
        <v>71</v>
      </c>
      <c r="V4043" s="1">
        <v>42542</v>
      </c>
      <c r="W4043" s="12">
        <v>-345</v>
      </c>
      <c r="X4043" s="4" t="str">
        <f t="shared" si="127"/>
        <v>Income</v>
      </c>
      <c r="Y4043" s="5">
        <v>42522</v>
      </c>
      <c r="Z4043" s="6" t="s">
        <v>8072</v>
      </c>
      <c r="AA4043" s="7" t="str">
        <f t="shared" si="126"/>
        <v>Car Park Excess Fee Notice Income</v>
      </c>
    </row>
    <row r="4044" spans="1:27" x14ac:dyDescent="0.25">
      <c r="A4044" t="s">
        <v>23</v>
      </c>
      <c r="B4044" t="s">
        <v>24</v>
      </c>
      <c r="C4044" t="s">
        <v>25</v>
      </c>
      <c r="D4044" t="s">
        <v>26</v>
      </c>
      <c r="E4044" t="s">
        <v>721</v>
      </c>
      <c r="F4044" t="s">
        <v>722</v>
      </c>
      <c r="G4044" t="s">
        <v>696</v>
      </c>
      <c r="H4044" t="s">
        <v>697</v>
      </c>
      <c r="J4044">
        <v>201703</v>
      </c>
      <c r="K4044" t="s">
        <v>47</v>
      </c>
      <c r="L4044">
        <v>2030865</v>
      </c>
      <c r="M4044">
        <v>78</v>
      </c>
      <c r="P4044">
        <v>0</v>
      </c>
      <c r="Q4044" t="s">
        <v>2117</v>
      </c>
      <c r="R4044" s="1">
        <v>42529</v>
      </c>
      <c r="S4044" t="s">
        <v>40</v>
      </c>
      <c r="T4044" t="s">
        <v>2118</v>
      </c>
      <c r="U4044" t="s">
        <v>50</v>
      </c>
      <c r="V4044" s="1">
        <v>42529</v>
      </c>
      <c r="W4044" s="12">
        <v>-1671.29</v>
      </c>
      <c r="X4044" s="4" t="str">
        <f t="shared" si="127"/>
        <v>Income</v>
      </c>
      <c r="Y4044" s="5">
        <v>42522</v>
      </c>
      <c r="Z4044" s="6" t="s">
        <v>8072</v>
      </c>
      <c r="AA4044" s="7" t="str">
        <f t="shared" si="126"/>
        <v>Car Park Excess Fee Notice Income</v>
      </c>
    </row>
    <row r="4045" spans="1:27" x14ac:dyDescent="0.25">
      <c r="A4045" t="s">
        <v>23</v>
      </c>
      <c r="B4045" t="s">
        <v>24</v>
      </c>
      <c r="C4045" t="s">
        <v>25</v>
      </c>
      <c r="D4045" t="s">
        <v>26</v>
      </c>
      <c r="E4045" t="s">
        <v>721</v>
      </c>
      <c r="F4045" t="s">
        <v>722</v>
      </c>
      <c r="G4045" t="s">
        <v>696</v>
      </c>
      <c r="H4045" t="s">
        <v>697</v>
      </c>
      <c r="J4045">
        <v>201703</v>
      </c>
      <c r="K4045" t="s">
        <v>47</v>
      </c>
      <c r="L4045">
        <v>2030966</v>
      </c>
      <c r="M4045">
        <v>2</v>
      </c>
      <c r="P4045">
        <v>0</v>
      </c>
      <c r="Q4045" t="s">
        <v>2119</v>
      </c>
      <c r="R4045" s="1">
        <v>42542</v>
      </c>
      <c r="S4045" t="s">
        <v>40</v>
      </c>
      <c r="T4045" t="s">
        <v>2120</v>
      </c>
      <c r="U4045" t="s">
        <v>746</v>
      </c>
      <c r="V4045" s="1">
        <v>42542</v>
      </c>
      <c r="W4045" s="12">
        <v>-312</v>
      </c>
      <c r="X4045" s="4" t="str">
        <f t="shared" si="127"/>
        <v>Income</v>
      </c>
      <c r="Y4045" s="5">
        <v>42522</v>
      </c>
      <c r="Z4045" s="6" t="s">
        <v>8072</v>
      </c>
      <c r="AA4045" s="7" t="str">
        <f t="shared" si="126"/>
        <v>Car Park Excess Fee Notice Income</v>
      </c>
    </row>
    <row r="4046" spans="1:27" x14ac:dyDescent="0.25">
      <c r="A4046" t="s">
        <v>23</v>
      </c>
      <c r="B4046" t="s">
        <v>24</v>
      </c>
      <c r="C4046" t="s">
        <v>25</v>
      </c>
      <c r="D4046" t="s">
        <v>26</v>
      </c>
      <c r="E4046" t="s">
        <v>721</v>
      </c>
      <c r="F4046" t="s">
        <v>722</v>
      </c>
      <c r="G4046" t="s">
        <v>696</v>
      </c>
      <c r="H4046" t="s">
        <v>697</v>
      </c>
      <c r="J4046">
        <v>201703</v>
      </c>
      <c r="K4046" t="s">
        <v>47</v>
      </c>
      <c r="L4046">
        <v>2030858</v>
      </c>
      <c r="M4046">
        <v>5</v>
      </c>
      <c r="P4046">
        <v>0</v>
      </c>
      <c r="Q4046" t="s">
        <v>2121</v>
      </c>
      <c r="R4046" s="1">
        <v>42529</v>
      </c>
      <c r="S4046" t="s">
        <v>40</v>
      </c>
      <c r="T4046" t="s">
        <v>2122</v>
      </c>
      <c r="U4046" t="s">
        <v>71</v>
      </c>
      <c r="V4046" s="1">
        <v>42529</v>
      </c>
      <c r="W4046" s="12">
        <v>-25</v>
      </c>
      <c r="X4046" s="4" t="str">
        <f t="shared" si="127"/>
        <v>Income</v>
      </c>
      <c r="Y4046" s="5">
        <v>42522</v>
      </c>
      <c r="Z4046" s="6" t="s">
        <v>8072</v>
      </c>
      <c r="AA4046" s="7" t="str">
        <f t="shared" si="126"/>
        <v>Car Park Excess Fee Notice Income</v>
      </c>
    </row>
    <row r="4047" spans="1:27" x14ac:dyDescent="0.25">
      <c r="A4047" t="s">
        <v>23</v>
      </c>
      <c r="B4047" t="s">
        <v>24</v>
      </c>
      <c r="C4047" t="s">
        <v>25</v>
      </c>
      <c r="D4047" t="s">
        <v>26</v>
      </c>
      <c r="E4047" t="s">
        <v>721</v>
      </c>
      <c r="F4047" t="s">
        <v>722</v>
      </c>
      <c r="G4047" t="s">
        <v>696</v>
      </c>
      <c r="H4047" t="s">
        <v>697</v>
      </c>
      <c r="J4047">
        <v>201703</v>
      </c>
      <c r="K4047" t="s">
        <v>47</v>
      </c>
      <c r="L4047">
        <v>2030823</v>
      </c>
      <c r="M4047">
        <v>32</v>
      </c>
      <c r="P4047">
        <v>0</v>
      </c>
      <c r="Q4047" t="s">
        <v>2123</v>
      </c>
      <c r="R4047" s="1">
        <v>42524</v>
      </c>
      <c r="S4047" t="s">
        <v>40</v>
      </c>
      <c r="T4047" t="s">
        <v>2124</v>
      </c>
      <c r="U4047" t="s">
        <v>50</v>
      </c>
      <c r="V4047" s="1">
        <v>42524</v>
      </c>
      <c r="W4047" s="12">
        <v>-195</v>
      </c>
      <c r="X4047" s="4" t="str">
        <f t="shared" si="127"/>
        <v>Income</v>
      </c>
      <c r="Y4047" s="5">
        <v>42522</v>
      </c>
      <c r="Z4047" s="6" t="s">
        <v>8072</v>
      </c>
      <c r="AA4047" s="7" t="str">
        <f t="shared" si="126"/>
        <v>Car Park Excess Fee Notice Income</v>
      </c>
    </row>
    <row r="4048" spans="1:27" x14ac:dyDescent="0.25">
      <c r="A4048" t="s">
        <v>23</v>
      </c>
      <c r="B4048" t="s">
        <v>24</v>
      </c>
      <c r="C4048" t="s">
        <v>25</v>
      </c>
      <c r="D4048" t="s">
        <v>26</v>
      </c>
      <c r="E4048" t="s">
        <v>721</v>
      </c>
      <c r="F4048" t="s">
        <v>722</v>
      </c>
      <c r="G4048" t="s">
        <v>696</v>
      </c>
      <c r="H4048" t="s">
        <v>697</v>
      </c>
      <c r="J4048">
        <v>201703</v>
      </c>
      <c r="K4048" t="s">
        <v>47</v>
      </c>
      <c r="L4048">
        <v>2031036</v>
      </c>
      <c r="M4048">
        <v>6</v>
      </c>
      <c r="P4048">
        <v>0</v>
      </c>
      <c r="Q4048" t="s">
        <v>2125</v>
      </c>
      <c r="R4048" s="1">
        <v>42550</v>
      </c>
      <c r="S4048" t="s">
        <v>40</v>
      </c>
      <c r="T4048" t="s">
        <v>2126</v>
      </c>
      <c r="U4048" t="s">
        <v>71</v>
      </c>
      <c r="V4048" s="1">
        <v>42550</v>
      </c>
      <c r="W4048" s="12">
        <v>-255</v>
      </c>
      <c r="X4048" s="4" t="str">
        <f t="shared" si="127"/>
        <v>Income</v>
      </c>
      <c r="Y4048" s="5">
        <v>42522</v>
      </c>
      <c r="Z4048" s="6" t="s">
        <v>8072</v>
      </c>
      <c r="AA4048" s="7" t="str">
        <f t="shared" si="126"/>
        <v>Car Park Excess Fee Notice Income</v>
      </c>
    </row>
    <row r="4049" spans="1:27" x14ac:dyDescent="0.25">
      <c r="A4049" t="s">
        <v>23</v>
      </c>
      <c r="B4049" t="s">
        <v>24</v>
      </c>
      <c r="C4049" t="s">
        <v>25</v>
      </c>
      <c r="D4049" t="s">
        <v>26</v>
      </c>
      <c r="E4049" t="s">
        <v>721</v>
      </c>
      <c r="F4049" t="s">
        <v>722</v>
      </c>
      <c r="G4049" t="s">
        <v>696</v>
      </c>
      <c r="H4049" t="s">
        <v>697</v>
      </c>
      <c r="J4049">
        <v>201703</v>
      </c>
      <c r="K4049" t="s">
        <v>47</v>
      </c>
      <c r="L4049">
        <v>2030804</v>
      </c>
      <c r="M4049">
        <v>7</v>
      </c>
      <c r="P4049">
        <v>0</v>
      </c>
      <c r="Q4049" t="s">
        <v>2127</v>
      </c>
      <c r="R4049" s="1">
        <v>42522</v>
      </c>
      <c r="S4049" t="s">
        <v>40</v>
      </c>
      <c r="T4049" t="s">
        <v>2128</v>
      </c>
      <c r="U4049" t="s">
        <v>71</v>
      </c>
      <c r="V4049" s="1">
        <v>42522</v>
      </c>
      <c r="W4049" s="12">
        <v>-227</v>
      </c>
      <c r="X4049" s="4" t="str">
        <f t="shared" si="127"/>
        <v>Income</v>
      </c>
      <c r="Y4049" s="5">
        <v>42522</v>
      </c>
      <c r="Z4049" s="6" t="s">
        <v>8072</v>
      </c>
      <c r="AA4049" s="7" t="str">
        <f t="shared" si="126"/>
        <v>Car Park Excess Fee Notice Income</v>
      </c>
    </row>
    <row r="4050" spans="1:27" x14ac:dyDescent="0.25">
      <c r="A4050" t="s">
        <v>23</v>
      </c>
      <c r="B4050" t="s">
        <v>24</v>
      </c>
      <c r="C4050" t="s">
        <v>25</v>
      </c>
      <c r="D4050" t="s">
        <v>26</v>
      </c>
      <c r="E4050" t="s">
        <v>721</v>
      </c>
      <c r="F4050" t="s">
        <v>722</v>
      </c>
      <c r="G4050" t="s">
        <v>696</v>
      </c>
      <c r="H4050" t="s">
        <v>697</v>
      </c>
      <c r="J4050">
        <v>201703</v>
      </c>
      <c r="K4050" t="s">
        <v>31</v>
      </c>
      <c r="L4050">
        <v>5235645</v>
      </c>
      <c r="M4050">
        <v>3</v>
      </c>
      <c r="N4050">
        <v>61191</v>
      </c>
      <c r="O4050" t="s">
        <v>1017</v>
      </c>
      <c r="P4050">
        <v>0</v>
      </c>
      <c r="Q4050">
        <v>166219</v>
      </c>
      <c r="R4050" s="1">
        <v>42498</v>
      </c>
      <c r="S4050" t="s">
        <v>34</v>
      </c>
      <c r="U4050" t="s">
        <v>35</v>
      </c>
      <c r="V4050" s="1">
        <v>42522</v>
      </c>
      <c r="W4050" s="12">
        <v>-7347.99</v>
      </c>
      <c r="X4050" s="4" t="str">
        <f t="shared" si="127"/>
        <v>Income</v>
      </c>
      <c r="Y4050" s="5">
        <v>42522</v>
      </c>
      <c r="Z4050" s="6" t="s">
        <v>8072</v>
      </c>
      <c r="AA4050" s="7" t="str">
        <f t="shared" si="126"/>
        <v>Car Park Excess Fee Notice Income</v>
      </c>
    </row>
    <row r="4051" spans="1:27" x14ac:dyDescent="0.25">
      <c r="A4051" t="s">
        <v>23</v>
      </c>
      <c r="B4051" t="s">
        <v>24</v>
      </c>
      <c r="C4051" t="s">
        <v>25</v>
      </c>
      <c r="D4051" t="s">
        <v>26</v>
      </c>
      <c r="E4051" t="s">
        <v>721</v>
      </c>
      <c r="F4051" t="s">
        <v>722</v>
      </c>
      <c r="G4051" t="s">
        <v>696</v>
      </c>
      <c r="H4051" t="s">
        <v>697</v>
      </c>
      <c r="J4051">
        <v>201703</v>
      </c>
      <c r="K4051" t="s">
        <v>31</v>
      </c>
      <c r="L4051">
        <v>5235645</v>
      </c>
      <c r="M4051">
        <v>2</v>
      </c>
      <c r="N4051">
        <v>61191</v>
      </c>
      <c r="O4051" t="s">
        <v>1017</v>
      </c>
      <c r="P4051">
        <v>0</v>
      </c>
      <c r="Q4051">
        <v>166219</v>
      </c>
      <c r="R4051" s="1">
        <v>42498</v>
      </c>
      <c r="S4051" t="s">
        <v>163</v>
      </c>
      <c r="U4051" t="s">
        <v>35</v>
      </c>
      <c r="V4051" s="1">
        <v>42522</v>
      </c>
      <c r="W4051" s="12">
        <v>7347.99</v>
      </c>
      <c r="X4051" s="4" t="str">
        <f t="shared" si="127"/>
        <v>Income</v>
      </c>
      <c r="Y4051" s="5">
        <v>42522</v>
      </c>
      <c r="Z4051" s="6" t="s">
        <v>8072</v>
      </c>
      <c r="AA4051" s="7" t="str">
        <f t="shared" si="126"/>
        <v>Car Park Excess Fee Notice Income</v>
      </c>
    </row>
    <row r="4052" spans="1:27" x14ac:dyDescent="0.25">
      <c r="A4052" t="s">
        <v>23</v>
      </c>
      <c r="B4052" t="s">
        <v>24</v>
      </c>
      <c r="C4052" t="s">
        <v>25</v>
      </c>
      <c r="D4052" t="s">
        <v>26</v>
      </c>
      <c r="E4052" t="s">
        <v>721</v>
      </c>
      <c r="F4052" t="s">
        <v>722</v>
      </c>
      <c r="G4052" t="s">
        <v>696</v>
      </c>
      <c r="H4052" t="s">
        <v>697</v>
      </c>
      <c r="J4052">
        <v>201703</v>
      </c>
      <c r="K4052" t="s">
        <v>31</v>
      </c>
      <c r="L4052">
        <v>5235645</v>
      </c>
      <c r="M4052">
        <v>1</v>
      </c>
      <c r="N4052">
        <v>61191</v>
      </c>
      <c r="O4052" t="s">
        <v>1017</v>
      </c>
      <c r="P4052">
        <v>0</v>
      </c>
      <c r="Q4052">
        <v>166219</v>
      </c>
      <c r="R4052" s="1">
        <v>42498</v>
      </c>
      <c r="S4052" t="s">
        <v>163</v>
      </c>
      <c r="U4052" t="s">
        <v>35</v>
      </c>
      <c r="V4052" s="1">
        <v>42522</v>
      </c>
      <c r="W4052" s="12">
        <v>75</v>
      </c>
      <c r="X4052" s="4" t="str">
        <f t="shared" si="127"/>
        <v>Income</v>
      </c>
      <c r="Y4052" s="5">
        <v>42522</v>
      </c>
      <c r="Z4052" s="6" t="s">
        <v>8072</v>
      </c>
      <c r="AA4052" s="7" t="str">
        <f t="shared" si="126"/>
        <v>Car Park Excess Fee Notice Income</v>
      </c>
    </row>
    <row r="4053" spans="1:27" x14ac:dyDescent="0.25">
      <c r="A4053" t="s">
        <v>23</v>
      </c>
      <c r="B4053" t="s">
        <v>24</v>
      </c>
      <c r="C4053" t="s">
        <v>25</v>
      </c>
      <c r="D4053" t="s">
        <v>26</v>
      </c>
      <c r="E4053" t="s">
        <v>721</v>
      </c>
      <c r="F4053" t="s">
        <v>722</v>
      </c>
      <c r="G4053" t="s">
        <v>696</v>
      </c>
      <c r="H4053" t="s">
        <v>697</v>
      </c>
      <c r="J4053">
        <v>201703</v>
      </c>
      <c r="K4053" t="s">
        <v>31</v>
      </c>
      <c r="L4053">
        <v>5235155</v>
      </c>
      <c r="M4053">
        <v>3</v>
      </c>
      <c r="N4053">
        <v>61191</v>
      </c>
      <c r="O4053" t="s">
        <v>1017</v>
      </c>
      <c r="P4053">
        <v>0</v>
      </c>
      <c r="Q4053">
        <v>164293</v>
      </c>
      <c r="R4053" s="1">
        <v>42449</v>
      </c>
      <c r="S4053" t="s">
        <v>34</v>
      </c>
      <c r="U4053" t="s">
        <v>35</v>
      </c>
      <c r="V4053" s="1">
        <v>42522</v>
      </c>
      <c r="W4053" s="12">
        <v>852.22</v>
      </c>
      <c r="X4053" s="4" t="str">
        <f t="shared" si="127"/>
        <v>Income</v>
      </c>
      <c r="Y4053" s="5">
        <v>42522</v>
      </c>
      <c r="Z4053" s="6" t="s">
        <v>8072</v>
      </c>
      <c r="AA4053" s="7" t="str">
        <f t="shared" si="126"/>
        <v>Car Park Excess Fee Notice Income</v>
      </c>
    </row>
    <row r="4054" spans="1:27" x14ac:dyDescent="0.25">
      <c r="A4054" t="s">
        <v>23</v>
      </c>
      <c r="B4054" t="s">
        <v>24</v>
      </c>
      <c r="C4054" t="s">
        <v>25</v>
      </c>
      <c r="D4054" t="s">
        <v>26</v>
      </c>
      <c r="E4054" t="s">
        <v>721</v>
      </c>
      <c r="F4054" t="s">
        <v>722</v>
      </c>
      <c r="G4054" t="s">
        <v>696</v>
      </c>
      <c r="H4054" t="s">
        <v>697</v>
      </c>
      <c r="J4054">
        <v>201703</v>
      </c>
      <c r="K4054" t="s">
        <v>31</v>
      </c>
      <c r="L4054">
        <v>5235155</v>
      </c>
      <c r="M4054">
        <v>2</v>
      </c>
      <c r="N4054">
        <v>61191</v>
      </c>
      <c r="O4054" t="s">
        <v>1017</v>
      </c>
      <c r="P4054">
        <v>0</v>
      </c>
      <c r="Q4054">
        <v>164293</v>
      </c>
      <c r="R4054" s="1">
        <v>42449</v>
      </c>
      <c r="S4054" t="s">
        <v>163</v>
      </c>
      <c r="U4054" t="s">
        <v>35</v>
      </c>
      <c r="V4054" s="1">
        <v>42522</v>
      </c>
      <c r="W4054" s="12">
        <v>-4261.1099999999997</v>
      </c>
      <c r="X4054" s="4" t="str">
        <f t="shared" si="127"/>
        <v>Income</v>
      </c>
      <c r="Y4054" s="5">
        <v>42522</v>
      </c>
      <c r="Z4054" s="6" t="s">
        <v>8072</v>
      </c>
      <c r="AA4054" s="7" t="str">
        <f t="shared" si="126"/>
        <v>Car Park Excess Fee Notice Income</v>
      </c>
    </row>
    <row r="4055" spans="1:27" x14ac:dyDescent="0.25">
      <c r="A4055" t="s">
        <v>23</v>
      </c>
      <c r="B4055" t="s">
        <v>24</v>
      </c>
      <c r="C4055" t="s">
        <v>25</v>
      </c>
      <c r="D4055" t="s">
        <v>26</v>
      </c>
      <c r="E4055" t="s">
        <v>721</v>
      </c>
      <c r="F4055" t="s">
        <v>722</v>
      </c>
      <c r="G4055" t="s">
        <v>696</v>
      </c>
      <c r="H4055" t="s">
        <v>697</v>
      </c>
      <c r="J4055">
        <v>201703</v>
      </c>
      <c r="K4055" t="s">
        <v>31</v>
      </c>
      <c r="L4055">
        <v>5235155</v>
      </c>
      <c r="M4055">
        <v>1</v>
      </c>
      <c r="N4055">
        <v>61191</v>
      </c>
      <c r="O4055" t="s">
        <v>1017</v>
      </c>
      <c r="P4055">
        <v>0</v>
      </c>
      <c r="Q4055">
        <v>164293</v>
      </c>
      <c r="R4055" s="1">
        <v>42449</v>
      </c>
      <c r="S4055" t="s">
        <v>34</v>
      </c>
      <c r="U4055" t="s">
        <v>35</v>
      </c>
      <c r="V4055" s="1">
        <v>42522</v>
      </c>
      <c r="W4055" s="12">
        <v>5113.33</v>
      </c>
      <c r="X4055" s="4" t="str">
        <f t="shared" si="127"/>
        <v>Income</v>
      </c>
      <c r="Y4055" s="5">
        <v>42522</v>
      </c>
      <c r="Z4055" s="6" t="s">
        <v>8072</v>
      </c>
      <c r="AA4055" s="7" t="str">
        <f t="shared" si="126"/>
        <v>Car Park Excess Fee Notice Income</v>
      </c>
    </row>
    <row r="4056" spans="1:27" x14ac:dyDescent="0.25">
      <c r="A4056" t="s">
        <v>23</v>
      </c>
      <c r="B4056" t="s">
        <v>24</v>
      </c>
      <c r="C4056" t="s">
        <v>25</v>
      </c>
      <c r="D4056" t="s">
        <v>26</v>
      </c>
      <c r="E4056" t="s">
        <v>721</v>
      </c>
      <c r="F4056" t="s">
        <v>722</v>
      </c>
      <c r="G4056" t="s">
        <v>696</v>
      </c>
      <c r="H4056" t="s">
        <v>697</v>
      </c>
      <c r="J4056">
        <v>201703</v>
      </c>
      <c r="K4056" t="s">
        <v>47</v>
      </c>
      <c r="L4056">
        <v>2030999</v>
      </c>
      <c r="M4056">
        <v>3</v>
      </c>
      <c r="P4056">
        <v>0</v>
      </c>
      <c r="Q4056" t="s">
        <v>2129</v>
      </c>
      <c r="R4056" s="1">
        <v>42545</v>
      </c>
      <c r="S4056" t="s">
        <v>40</v>
      </c>
      <c r="T4056" t="s">
        <v>2130</v>
      </c>
      <c r="U4056" t="s">
        <v>71</v>
      </c>
      <c r="V4056" s="1">
        <v>42545</v>
      </c>
      <c r="W4056" s="12">
        <v>-395</v>
      </c>
      <c r="X4056" s="4" t="str">
        <f t="shared" si="127"/>
        <v>Income</v>
      </c>
      <c r="Y4056" s="5">
        <v>42522</v>
      </c>
      <c r="Z4056" s="6" t="s">
        <v>8072</v>
      </c>
      <c r="AA4056" s="7" t="str">
        <f t="shared" si="126"/>
        <v>Car Park Excess Fee Notice Income</v>
      </c>
    </row>
    <row r="4057" spans="1:27" x14ac:dyDescent="0.25">
      <c r="A4057" t="s">
        <v>23</v>
      </c>
      <c r="B4057" t="s">
        <v>24</v>
      </c>
      <c r="C4057" t="s">
        <v>25</v>
      </c>
      <c r="D4057" t="s">
        <v>26</v>
      </c>
      <c r="E4057" t="s">
        <v>721</v>
      </c>
      <c r="F4057" t="s">
        <v>722</v>
      </c>
      <c r="G4057" t="s">
        <v>696</v>
      </c>
      <c r="H4057" t="s">
        <v>697</v>
      </c>
      <c r="J4057">
        <v>201703</v>
      </c>
      <c r="K4057" t="s">
        <v>31</v>
      </c>
      <c r="L4057">
        <v>5235033</v>
      </c>
      <c r="M4057">
        <v>2</v>
      </c>
      <c r="N4057">
        <v>61191</v>
      </c>
      <c r="O4057" t="s">
        <v>1017</v>
      </c>
      <c r="P4057">
        <v>0</v>
      </c>
      <c r="Q4057">
        <v>165971</v>
      </c>
      <c r="R4057" s="1">
        <v>42484</v>
      </c>
      <c r="S4057" t="s">
        <v>34</v>
      </c>
      <c r="U4057" t="s">
        <v>35</v>
      </c>
      <c r="V4057" s="1">
        <v>42522</v>
      </c>
      <c r="W4057" s="12">
        <v>-4646.71</v>
      </c>
      <c r="X4057" s="4" t="str">
        <f t="shared" si="127"/>
        <v>Income</v>
      </c>
      <c r="Y4057" s="5">
        <v>42522</v>
      </c>
      <c r="Z4057" s="6" t="s">
        <v>8072</v>
      </c>
      <c r="AA4057" s="7" t="str">
        <f t="shared" si="126"/>
        <v>Car Park Excess Fee Notice Income</v>
      </c>
    </row>
    <row r="4058" spans="1:27" x14ac:dyDescent="0.25">
      <c r="A4058" t="s">
        <v>23</v>
      </c>
      <c r="B4058" t="s">
        <v>24</v>
      </c>
      <c r="C4058" t="s">
        <v>25</v>
      </c>
      <c r="D4058" t="s">
        <v>26</v>
      </c>
      <c r="E4058" t="s">
        <v>721</v>
      </c>
      <c r="F4058" t="s">
        <v>722</v>
      </c>
      <c r="G4058" t="s">
        <v>696</v>
      </c>
      <c r="H4058" t="s">
        <v>697</v>
      </c>
      <c r="J4058">
        <v>201703</v>
      </c>
      <c r="K4058" t="s">
        <v>31</v>
      </c>
      <c r="L4058">
        <v>5235033</v>
      </c>
      <c r="M4058">
        <v>1</v>
      </c>
      <c r="N4058">
        <v>61191</v>
      </c>
      <c r="O4058" t="s">
        <v>1017</v>
      </c>
      <c r="P4058">
        <v>0</v>
      </c>
      <c r="Q4058">
        <v>165971</v>
      </c>
      <c r="R4058" s="1">
        <v>42484</v>
      </c>
      <c r="S4058" t="s">
        <v>163</v>
      </c>
      <c r="U4058" t="s">
        <v>35</v>
      </c>
      <c r="V4058" s="1">
        <v>42522</v>
      </c>
      <c r="W4058" s="12">
        <v>4646.71</v>
      </c>
      <c r="X4058" s="4" t="str">
        <f t="shared" si="127"/>
        <v>Income</v>
      </c>
      <c r="Y4058" s="5">
        <v>42522</v>
      </c>
      <c r="Z4058" s="6" t="s">
        <v>8072</v>
      </c>
      <c r="AA4058" s="7" t="str">
        <f t="shared" si="126"/>
        <v>Car Park Excess Fee Notice Income</v>
      </c>
    </row>
    <row r="4059" spans="1:27" x14ac:dyDescent="0.25">
      <c r="A4059" t="s">
        <v>23</v>
      </c>
      <c r="B4059" t="s">
        <v>24</v>
      </c>
      <c r="C4059" t="s">
        <v>25</v>
      </c>
      <c r="D4059" t="s">
        <v>26</v>
      </c>
      <c r="E4059" t="s">
        <v>721</v>
      </c>
      <c r="F4059" t="s">
        <v>722</v>
      </c>
      <c r="G4059" t="s">
        <v>696</v>
      </c>
      <c r="H4059" t="s">
        <v>697</v>
      </c>
      <c r="J4059">
        <v>201703</v>
      </c>
      <c r="K4059" t="s">
        <v>47</v>
      </c>
      <c r="L4059">
        <v>2030806</v>
      </c>
      <c r="M4059">
        <v>24</v>
      </c>
      <c r="P4059">
        <v>0</v>
      </c>
      <c r="Q4059" t="s">
        <v>2131</v>
      </c>
      <c r="R4059" s="1">
        <v>42523</v>
      </c>
      <c r="S4059" t="s">
        <v>40</v>
      </c>
      <c r="T4059" t="s">
        <v>2132</v>
      </c>
      <c r="U4059" t="s">
        <v>71</v>
      </c>
      <c r="V4059" s="1">
        <v>42523</v>
      </c>
      <c r="W4059" s="12">
        <v>-30</v>
      </c>
      <c r="X4059" s="4" t="str">
        <f t="shared" si="127"/>
        <v>Income</v>
      </c>
      <c r="Y4059" s="5">
        <v>42522</v>
      </c>
      <c r="Z4059" s="6" t="s">
        <v>8072</v>
      </c>
      <c r="AA4059" s="7" t="str">
        <f t="shared" si="126"/>
        <v>Car Park Excess Fee Notice Income</v>
      </c>
    </row>
    <row r="4060" spans="1:27" x14ac:dyDescent="0.25">
      <c r="A4060" t="s">
        <v>23</v>
      </c>
      <c r="B4060" t="s">
        <v>24</v>
      </c>
      <c r="C4060" t="s">
        <v>25</v>
      </c>
      <c r="D4060" t="s">
        <v>26</v>
      </c>
      <c r="E4060" t="s">
        <v>721</v>
      </c>
      <c r="F4060" t="s">
        <v>722</v>
      </c>
      <c r="G4060" t="s">
        <v>696</v>
      </c>
      <c r="H4060" t="s">
        <v>697</v>
      </c>
      <c r="J4060">
        <v>201703</v>
      </c>
      <c r="K4060" t="s">
        <v>47</v>
      </c>
      <c r="L4060">
        <v>2030915</v>
      </c>
      <c r="M4060">
        <v>1</v>
      </c>
      <c r="P4060">
        <v>0</v>
      </c>
      <c r="Q4060" t="s">
        <v>2133</v>
      </c>
      <c r="R4060" s="1">
        <v>42536</v>
      </c>
      <c r="S4060" t="s">
        <v>40</v>
      </c>
      <c r="T4060" t="s">
        <v>2134</v>
      </c>
      <c r="U4060" t="s">
        <v>71</v>
      </c>
      <c r="V4060" s="1">
        <v>42536</v>
      </c>
      <c r="W4060" s="12">
        <v>-60</v>
      </c>
      <c r="X4060" s="4" t="str">
        <f t="shared" si="127"/>
        <v>Income</v>
      </c>
      <c r="Y4060" s="5">
        <v>42522</v>
      </c>
      <c r="Z4060" s="6" t="s">
        <v>8072</v>
      </c>
      <c r="AA4060" s="7" t="str">
        <f t="shared" si="126"/>
        <v>Car Park Excess Fee Notice Income</v>
      </c>
    </row>
    <row r="4061" spans="1:27" x14ac:dyDescent="0.25">
      <c r="A4061" t="s">
        <v>23</v>
      </c>
      <c r="B4061" t="s">
        <v>24</v>
      </c>
      <c r="C4061" t="s">
        <v>25</v>
      </c>
      <c r="D4061" t="s">
        <v>26</v>
      </c>
      <c r="E4061" t="s">
        <v>721</v>
      </c>
      <c r="F4061" t="s">
        <v>722</v>
      </c>
      <c r="G4061" t="s">
        <v>696</v>
      </c>
      <c r="H4061" t="s">
        <v>697</v>
      </c>
      <c r="J4061">
        <v>201703</v>
      </c>
      <c r="K4061" t="s">
        <v>47</v>
      </c>
      <c r="L4061">
        <v>2030879</v>
      </c>
      <c r="M4061">
        <v>58</v>
      </c>
      <c r="P4061">
        <v>0</v>
      </c>
      <c r="Q4061" t="s">
        <v>2135</v>
      </c>
      <c r="R4061" s="1">
        <v>42531</v>
      </c>
      <c r="S4061" t="s">
        <v>40</v>
      </c>
      <c r="T4061" t="s">
        <v>2136</v>
      </c>
      <c r="U4061" t="s">
        <v>71</v>
      </c>
      <c r="V4061" s="1">
        <v>42531</v>
      </c>
      <c r="W4061" s="12">
        <v>-2220</v>
      </c>
      <c r="X4061" s="4" t="str">
        <f t="shared" si="127"/>
        <v>Income</v>
      </c>
      <c r="Y4061" s="5">
        <v>42522</v>
      </c>
      <c r="Z4061" s="6" t="s">
        <v>8072</v>
      </c>
      <c r="AA4061" s="7" t="str">
        <f t="shared" si="126"/>
        <v>Car Park Excess Fee Notice Income</v>
      </c>
    </row>
    <row r="4062" spans="1:27" x14ac:dyDescent="0.25">
      <c r="A4062" t="s">
        <v>23</v>
      </c>
      <c r="B4062" t="s">
        <v>24</v>
      </c>
      <c r="C4062" t="s">
        <v>25</v>
      </c>
      <c r="D4062" t="s">
        <v>26</v>
      </c>
      <c r="E4062" t="s">
        <v>721</v>
      </c>
      <c r="F4062" t="s">
        <v>722</v>
      </c>
      <c r="G4062" t="s">
        <v>696</v>
      </c>
      <c r="H4062" t="s">
        <v>697</v>
      </c>
      <c r="J4062">
        <v>201703</v>
      </c>
      <c r="K4062" t="s">
        <v>47</v>
      </c>
      <c r="L4062">
        <v>2031039</v>
      </c>
      <c r="M4062">
        <v>36</v>
      </c>
      <c r="P4062">
        <v>0</v>
      </c>
      <c r="Q4062" t="s">
        <v>2137</v>
      </c>
      <c r="R4062" s="1">
        <v>42550</v>
      </c>
      <c r="S4062" t="s">
        <v>40</v>
      </c>
      <c r="T4062" t="s">
        <v>2138</v>
      </c>
      <c r="U4062" t="s">
        <v>71</v>
      </c>
      <c r="V4062" s="1">
        <v>42550</v>
      </c>
      <c r="W4062" s="12">
        <v>-90</v>
      </c>
      <c r="X4062" s="4" t="str">
        <f t="shared" si="127"/>
        <v>Income</v>
      </c>
      <c r="Y4062" s="5">
        <v>42522</v>
      </c>
      <c r="Z4062" s="6" t="s">
        <v>8072</v>
      </c>
      <c r="AA4062" s="7" t="str">
        <f t="shared" si="126"/>
        <v>Car Park Excess Fee Notice Income</v>
      </c>
    </row>
    <row r="4063" spans="1:27" x14ac:dyDescent="0.25">
      <c r="A4063" t="s">
        <v>23</v>
      </c>
      <c r="B4063" t="s">
        <v>24</v>
      </c>
      <c r="C4063" t="s">
        <v>25</v>
      </c>
      <c r="D4063" t="s">
        <v>26</v>
      </c>
      <c r="E4063" t="s">
        <v>721</v>
      </c>
      <c r="F4063" t="s">
        <v>722</v>
      </c>
      <c r="G4063" t="s">
        <v>696</v>
      </c>
      <c r="H4063" t="s">
        <v>697</v>
      </c>
      <c r="J4063">
        <v>201703</v>
      </c>
      <c r="K4063" t="s">
        <v>47</v>
      </c>
      <c r="L4063">
        <v>2030929</v>
      </c>
      <c r="M4063">
        <v>3</v>
      </c>
      <c r="P4063">
        <v>0</v>
      </c>
      <c r="Q4063" t="s">
        <v>2139</v>
      </c>
      <c r="R4063" s="1">
        <v>42537</v>
      </c>
      <c r="S4063" t="s">
        <v>40</v>
      </c>
      <c r="T4063" t="s">
        <v>2140</v>
      </c>
      <c r="U4063" t="s">
        <v>71</v>
      </c>
      <c r="V4063" s="1">
        <v>42537</v>
      </c>
      <c r="W4063" s="12">
        <v>-310</v>
      </c>
      <c r="X4063" s="4" t="str">
        <f t="shared" si="127"/>
        <v>Income</v>
      </c>
      <c r="Y4063" s="5">
        <v>42522</v>
      </c>
      <c r="Z4063" s="6" t="s">
        <v>8072</v>
      </c>
      <c r="AA4063" s="7" t="str">
        <f t="shared" si="126"/>
        <v>Car Park Excess Fee Notice Income</v>
      </c>
    </row>
    <row r="4064" spans="1:27" x14ac:dyDescent="0.25">
      <c r="A4064" t="s">
        <v>23</v>
      </c>
      <c r="B4064" t="s">
        <v>24</v>
      </c>
      <c r="C4064" t="s">
        <v>25</v>
      </c>
      <c r="D4064" t="s">
        <v>26</v>
      </c>
      <c r="E4064" t="s">
        <v>721</v>
      </c>
      <c r="F4064" t="s">
        <v>722</v>
      </c>
      <c r="G4064" t="s">
        <v>696</v>
      </c>
      <c r="H4064" t="s">
        <v>697</v>
      </c>
      <c r="J4064">
        <v>201703</v>
      </c>
      <c r="K4064" t="s">
        <v>47</v>
      </c>
      <c r="L4064">
        <v>2030972</v>
      </c>
      <c r="M4064">
        <v>22</v>
      </c>
      <c r="P4064">
        <v>0</v>
      </c>
      <c r="Q4064" t="s">
        <v>2141</v>
      </c>
      <c r="R4064" s="1">
        <v>42542</v>
      </c>
      <c r="S4064" t="s">
        <v>40</v>
      </c>
      <c r="T4064" t="s">
        <v>2142</v>
      </c>
      <c r="U4064" t="s">
        <v>71</v>
      </c>
      <c r="V4064" s="1">
        <v>42542</v>
      </c>
      <c r="W4064" s="12">
        <v>-70</v>
      </c>
      <c r="X4064" s="4" t="str">
        <f t="shared" si="127"/>
        <v>Income</v>
      </c>
      <c r="Y4064" s="5">
        <v>42522</v>
      </c>
      <c r="Z4064" s="6" t="s">
        <v>8072</v>
      </c>
      <c r="AA4064" s="7" t="str">
        <f t="shared" si="126"/>
        <v>Car Park Excess Fee Notice Income</v>
      </c>
    </row>
    <row r="4065" spans="1:27" x14ac:dyDescent="0.25">
      <c r="A4065" t="s">
        <v>23</v>
      </c>
      <c r="B4065" t="s">
        <v>24</v>
      </c>
      <c r="C4065" t="s">
        <v>25</v>
      </c>
      <c r="D4065" t="s">
        <v>26</v>
      </c>
      <c r="E4065" t="s">
        <v>721</v>
      </c>
      <c r="F4065" t="s">
        <v>722</v>
      </c>
      <c r="G4065" t="s">
        <v>696</v>
      </c>
      <c r="H4065" t="s">
        <v>697</v>
      </c>
      <c r="J4065">
        <v>201703</v>
      </c>
      <c r="K4065" t="s">
        <v>47</v>
      </c>
      <c r="L4065">
        <v>2030827</v>
      </c>
      <c r="M4065">
        <v>3</v>
      </c>
      <c r="P4065">
        <v>0</v>
      </c>
      <c r="Q4065" t="s">
        <v>2143</v>
      </c>
      <c r="R4065" s="1">
        <v>42527</v>
      </c>
      <c r="S4065" t="s">
        <v>40</v>
      </c>
      <c r="T4065" t="s">
        <v>2144</v>
      </c>
      <c r="U4065" t="s">
        <v>50</v>
      </c>
      <c r="V4065" s="1">
        <v>42527</v>
      </c>
      <c r="W4065" s="12">
        <v>-530</v>
      </c>
      <c r="X4065" s="4" t="str">
        <f t="shared" si="127"/>
        <v>Income</v>
      </c>
      <c r="Y4065" s="5">
        <v>42522</v>
      </c>
      <c r="Z4065" s="6" t="s">
        <v>8072</v>
      </c>
      <c r="AA4065" s="7" t="str">
        <f t="shared" si="126"/>
        <v>Car Park Excess Fee Notice Income</v>
      </c>
    </row>
    <row r="4066" spans="1:27" x14ac:dyDescent="0.25">
      <c r="A4066" t="s">
        <v>23</v>
      </c>
      <c r="B4066" t="s">
        <v>24</v>
      </c>
      <c r="C4066" t="s">
        <v>25</v>
      </c>
      <c r="D4066" t="s">
        <v>26</v>
      </c>
      <c r="E4066" t="s">
        <v>721</v>
      </c>
      <c r="F4066" t="s">
        <v>722</v>
      </c>
      <c r="G4066" t="s">
        <v>696</v>
      </c>
      <c r="H4066" t="s">
        <v>697</v>
      </c>
      <c r="J4066">
        <v>201703</v>
      </c>
      <c r="K4066" t="s">
        <v>47</v>
      </c>
      <c r="L4066">
        <v>2030923</v>
      </c>
      <c r="M4066">
        <v>24</v>
      </c>
      <c r="P4066">
        <v>0</v>
      </c>
      <c r="Q4066" t="s">
        <v>2145</v>
      </c>
      <c r="R4066" s="1">
        <v>42536</v>
      </c>
      <c r="S4066" t="s">
        <v>40</v>
      </c>
      <c r="T4066" t="s">
        <v>2146</v>
      </c>
      <c r="U4066" t="s">
        <v>50</v>
      </c>
      <c r="V4066" s="1">
        <v>42536</v>
      </c>
      <c r="W4066" s="12">
        <v>50</v>
      </c>
      <c r="X4066" s="4" t="str">
        <f t="shared" si="127"/>
        <v>Income</v>
      </c>
      <c r="Y4066" s="5">
        <v>42522</v>
      </c>
      <c r="Z4066" s="6" t="s">
        <v>8072</v>
      </c>
      <c r="AA4066" s="7" t="str">
        <f t="shared" si="126"/>
        <v>Car Park Excess Fee Notice Income</v>
      </c>
    </row>
    <row r="4067" spans="1:27" x14ac:dyDescent="0.25">
      <c r="A4067" t="s">
        <v>23</v>
      </c>
      <c r="B4067" t="s">
        <v>24</v>
      </c>
      <c r="C4067" t="s">
        <v>25</v>
      </c>
      <c r="D4067" t="s">
        <v>26</v>
      </c>
      <c r="E4067" t="s">
        <v>721</v>
      </c>
      <c r="F4067" t="s">
        <v>722</v>
      </c>
      <c r="G4067" t="s">
        <v>696</v>
      </c>
      <c r="H4067" t="s">
        <v>697</v>
      </c>
      <c r="J4067">
        <v>201703</v>
      </c>
      <c r="K4067" t="s">
        <v>47</v>
      </c>
      <c r="L4067">
        <v>2030881</v>
      </c>
      <c r="M4067">
        <v>3</v>
      </c>
      <c r="P4067">
        <v>0</v>
      </c>
      <c r="Q4067" t="s">
        <v>2147</v>
      </c>
      <c r="R4067" s="1">
        <v>42531</v>
      </c>
      <c r="S4067" t="s">
        <v>40</v>
      </c>
      <c r="T4067" t="s">
        <v>2148</v>
      </c>
      <c r="U4067" t="s">
        <v>71</v>
      </c>
      <c r="V4067" s="1">
        <v>42531</v>
      </c>
      <c r="W4067" s="12">
        <v>-25</v>
      </c>
      <c r="X4067" s="4" t="str">
        <f t="shared" si="127"/>
        <v>Income</v>
      </c>
      <c r="Y4067" s="5">
        <v>42522</v>
      </c>
      <c r="Z4067" s="6" t="s">
        <v>8072</v>
      </c>
      <c r="AA4067" s="7" t="str">
        <f t="shared" si="126"/>
        <v>Car Park Excess Fee Notice Income</v>
      </c>
    </row>
    <row r="4068" spans="1:27" x14ac:dyDescent="0.25">
      <c r="A4068" t="s">
        <v>23</v>
      </c>
      <c r="B4068" t="s">
        <v>24</v>
      </c>
      <c r="C4068" t="s">
        <v>25</v>
      </c>
      <c r="D4068" t="s">
        <v>26</v>
      </c>
      <c r="E4068" t="s">
        <v>721</v>
      </c>
      <c r="F4068" t="s">
        <v>722</v>
      </c>
      <c r="G4068" t="s">
        <v>696</v>
      </c>
      <c r="H4068" t="s">
        <v>697</v>
      </c>
      <c r="J4068">
        <v>201703</v>
      </c>
      <c r="K4068" t="s">
        <v>47</v>
      </c>
      <c r="L4068">
        <v>2030882</v>
      </c>
      <c r="M4068">
        <v>4</v>
      </c>
      <c r="P4068">
        <v>0</v>
      </c>
      <c r="Q4068" t="s">
        <v>2149</v>
      </c>
      <c r="R4068" s="1">
        <v>42531</v>
      </c>
      <c r="S4068" t="s">
        <v>40</v>
      </c>
      <c r="T4068" t="s">
        <v>2150</v>
      </c>
      <c r="U4068" t="s">
        <v>71</v>
      </c>
      <c r="V4068" s="1">
        <v>42531</v>
      </c>
      <c r="W4068" s="12">
        <v>-275</v>
      </c>
      <c r="X4068" s="4" t="str">
        <f t="shared" si="127"/>
        <v>Income</v>
      </c>
      <c r="Y4068" s="5">
        <v>42522</v>
      </c>
      <c r="Z4068" s="6" t="s">
        <v>8072</v>
      </c>
      <c r="AA4068" s="7" t="str">
        <f t="shared" si="126"/>
        <v>Car Park Excess Fee Notice Income</v>
      </c>
    </row>
    <row r="4069" spans="1:27" x14ac:dyDescent="0.25">
      <c r="A4069" t="s">
        <v>23</v>
      </c>
      <c r="B4069" t="s">
        <v>24</v>
      </c>
      <c r="C4069" t="s">
        <v>25</v>
      </c>
      <c r="D4069" t="s">
        <v>26</v>
      </c>
      <c r="E4069" t="s">
        <v>721</v>
      </c>
      <c r="F4069" t="s">
        <v>722</v>
      </c>
      <c r="G4069" t="s">
        <v>696</v>
      </c>
      <c r="H4069" t="s">
        <v>697</v>
      </c>
      <c r="J4069">
        <v>201703</v>
      </c>
      <c r="K4069" t="s">
        <v>47</v>
      </c>
      <c r="L4069">
        <v>2030820</v>
      </c>
      <c r="M4069">
        <v>2</v>
      </c>
      <c r="P4069">
        <v>0</v>
      </c>
      <c r="Q4069" t="s">
        <v>2151</v>
      </c>
      <c r="R4069" s="1">
        <v>42524</v>
      </c>
      <c r="S4069" t="s">
        <v>40</v>
      </c>
      <c r="T4069" t="s">
        <v>2152</v>
      </c>
      <c r="U4069" t="s">
        <v>746</v>
      </c>
      <c r="V4069" s="1">
        <v>42524</v>
      </c>
      <c r="W4069" s="12">
        <v>-75</v>
      </c>
      <c r="X4069" s="4" t="str">
        <f t="shared" si="127"/>
        <v>Income</v>
      </c>
      <c r="Y4069" s="5">
        <v>42522</v>
      </c>
      <c r="Z4069" s="6" t="s">
        <v>8072</v>
      </c>
      <c r="AA4069" s="7" t="str">
        <f t="shared" si="126"/>
        <v>Car Park Excess Fee Notice Income</v>
      </c>
    </row>
    <row r="4070" spans="1:27" x14ac:dyDescent="0.25">
      <c r="A4070" t="s">
        <v>23</v>
      </c>
      <c r="B4070" t="s">
        <v>24</v>
      </c>
      <c r="C4070" t="s">
        <v>25</v>
      </c>
      <c r="D4070" t="s">
        <v>26</v>
      </c>
      <c r="E4070" t="s">
        <v>721</v>
      </c>
      <c r="F4070" t="s">
        <v>722</v>
      </c>
      <c r="G4070" t="s">
        <v>696</v>
      </c>
      <c r="H4070" t="s">
        <v>697</v>
      </c>
      <c r="J4070">
        <v>201703</v>
      </c>
      <c r="K4070" t="s">
        <v>47</v>
      </c>
      <c r="L4070">
        <v>2030952</v>
      </c>
      <c r="M4070">
        <v>2</v>
      </c>
      <c r="P4070">
        <v>0</v>
      </c>
      <c r="Q4070" t="s">
        <v>2153</v>
      </c>
      <c r="R4070" s="1">
        <v>42541</v>
      </c>
      <c r="S4070" t="s">
        <v>40</v>
      </c>
      <c r="T4070" t="s">
        <v>2154</v>
      </c>
      <c r="U4070" t="s">
        <v>71</v>
      </c>
      <c r="V4070" s="1">
        <v>42541</v>
      </c>
      <c r="W4070" s="12">
        <v>-55</v>
      </c>
      <c r="X4070" s="4" t="str">
        <f t="shared" si="127"/>
        <v>Income</v>
      </c>
      <c r="Y4070" s="5">
        <v>42522</v>
      </c>
      <c r="Z4070" s="6" t="s">
        <v>8072</v>
      </c>
      <c r="AA4070" s="7" t="str">
        <f t="shared" si="126"/>
        <v>Car Park Excess Fee Notice Income</v>
      </c>
    </row>
    <row r="4071" spans="1:27" x14ac:dyDescent="0.25">
      <c r="A4071" t="s">
        <v>23</v>
      </c>
      <c r="B4071" t="s">
        <v>24</v>
      </c>
      <c r="C4071" t="s">
        <v>25</v>
      </c>
      <c r="D4071" t="s">
        <v>26</v>
      </c>
      <c r="E4071" t="s">
        <v>721</v>
      </c>
      <c r="F4071" t="s">
        <v>722</v>
      </c>
      <c r="G4071" t="s">
        <v>696</v>
      </c>
      <c r="H4071" t="s">
        <v>697</v>
      </c>
      <c r="J4071">
        <v>201703</v>
      </c>
      <c r="K4071" t="s">
        <v>47</v>
      </c>
      <c r="L4071">
        <v>2030901</v>
      </c>
      <c r="M4071">
        <v>1</v>
      </c>
      <c r="P4071">
        <v>0</v>
      </c>
      <c r="Q4071" t="s">
        <v>2155</v>
      </c>
      <c r="R4071" s="1">
        <v>42534</v>
      </c>
      <c r="S4071" t="s">
        <v>40</v>
      </c>
      <c r="T4071" t="s">
        <v>2156</v>
      </c>
      <c r="U4071" t="s">
        <v>50</v>
      </c>
      <c r="V4071" s="1">
        <v>42534</v>
      </c>
      <c r="W4071" s="12">
        <v>-60</v>
      </c>
      <c r="X4071" s="4" t="str">
        <f t="shared" si="127"/>
        <v>Income</v>
      </c>
      <c r="Y4071" s="5">
        <v>42522</v>
      </c>
      <c r="Z4071" s="6" t="s">
        <v>8072</v>
      </c>
      <c r="AA4071" s="7" t="str">
        <f t="shared" si="126"/>
        <v>Car Park Excess Fee Notice Income</v>
      </c>
    </row>
    <row r="4072" spans="1:27" x14ac:dyDescent="0.25">
      <c r="A4072" t="s">
        <v>23</v>
      </c>
      <c r="B4072" t="s">
        <v>24</v>
      </c>
      <c r="C4072" t="s">
        <v>25</v>
      </c>
      <c r="D4072" t="s">
        <v>26</v>
      </c>
      <c r="E4072" t="s">
        <v>721</v>
      </c>
      <c r="F4072" t="s">
        <v>722</v>
      </c>
      <c r="G4072" t="s">
        <v>696</v>
      </c>
      <c r="H4072" t="s">
        <v>697</v>
      </c>
      <c r="J4072">
        <v>201704</v>
      </c>
      <c r="K4072" t="s">
        <v>47</v>
      </c>
      <c r="L4072">
        <v>2031305</v>
      </c>
      <c r="M4072">
        <v>14</v>
      </c>
      <c r="P4072">
        <v>0</v>
      </c>
      <c r="Q4072" t="s">
        <v>2157</v>
      </c>
      <c r="R4072" s="1">
        <v>42579</v>
      </c>
      <c r="S4072" t="s">
        <v>40</v>
      </c>
      <c r="T4072" t="s">
        <v>2158</v>
      </c>
      <c r="U4072" t="s">
        <v>71</v>
      </c>
      <c r="V4072" s="1">
        <v>42579</v>
      </c>
      <c r="W4072" s="12">
        <v>-255</v>
      </c>
      <c r="X4072" s="4" t="str">
        <f t="shared" si="127"/>
        <v>Income</v>
      </c>
      <c r="Y4072" s="5">
        <v>42552</v>
      </c>
      <c r="Z4072" s="6" t="s">
        <v>8072</v>
      </c>
      <c r="AA4072" s="7" t="str">
        <f t="shared" si="126"/>
        <v>Car Park Excess Fee Notice Income</v>
      </c>
    </row>
    <row r="4073" spans="1:27" x14ac:dyDescent="0.25">
      <c r="A4073" t="s">
        <v>23</v>
      </c>
      <c r="B4073" t="s">
        <v>24</v>
      </c>
      <c r="C4073" t="s">
        <v>25</v>
      </c>
      <c r="D4073" t="s">
        <v>26</v>
      </c>
      <c r="E4073" t="s">
        <v>721</v>
      </c>
      <c r="F4073" t="s">
        <v>722</v>
      </c>
      <c r="G4073" t="s">
        <v>696</v>
      </c>
      <c r="H4073" t="s">
        <v>697</v>
      </c>
      <c r="J4073">
        <v>201704</v>
      </c>
      <c r="K4073" t="s">
        <v>47</v>
      </c>
      <c r="L4073">
        <v>2031306</v>
      </c>
      <c r="M4073">
        <v>0</v>
      </c>
      <c r="P4073">
        <v>0</v>
      </c>
      <c r="Q4073" t="s">
        <v>2159</v>
      </c>
      <c r="R4073" s="1">
        <v>42579</v>
      </c>
      <c r="S4073" t="s">
        <v>40</v>
      </c>
      <c r="T4073" t="s">
        <v>2160</v>
      </c>
      <c r="U4073" t="s">
        <v>71</v>
      </c>
      <c r="V4073" s="1">
        <v>42579</v>
      </c>
      <c r="W4073" s="12">
        <v>-60</v>
      </c>
      <c r="X4073" s="4" t="str">
        <f t="shared" si="127"/>
        <v>Income</v>
      </c>
      <c r="Y4073" s="5">
        <v>42552</v>
      </c>
      <c r="Z4073" s="6" t="s">
        <v>8072</v>
      </c>
      <c r="AA4073" s="7" t="str">
        <f t="shared" si="126"/>
        <v>Car Park Excess Fee Notice Income</v>
      </c>
    </row>
    <row r="4074" spans="1:27" x14ac:dyDescent="0.25">
      <c r="A4074" t="s">
        <v>23</v>
      </c>
      <c r="B4074" t="s">
        <v>24</v>
      </c>
      <c r="C4074" t="s">
        <v>25</v>
      </c>
      <c r="D4074" t="s">
        <v>26</v>
      </c>
      <c r="E4074" t="s">
        <v>721</v>
      </c>
      <c r="F4074" t="s">
        <v>722</v>
      </c>
      <c r="G4074" t="s">
        <v>696</v>
      </c>
      <c r="H4074" t="s">
        <v>697</v>
      </c>
      <c r="J4074">
        <v>201704</v>
      </c>
      <c r="K4074" t="s">
        <v>47</v>
      </c>
      <c r="L4074">
        <v>2031178</v>
      </c>
      <c r="M4074">
        <v>10</v>
      </c>
      <c r="P4074">
        <v>0</v>
      </c>
      <c r="Q4074" t="s">
        <v>2161</v>
      </c>
      <c r="R4074" s="1">
        <v>42565</v>
      </c>
      <c r="S4074" t="s">
        <v>40</v>
      </c>
      <c r="T4074" t="s">
        <v>2162</v>
      </c>
      <c r="U4074" t="s">
        <v>71</v>
      </c>
      <c r="V4074" s="1">
        <v>42565</v>
      </c>
      <c r="W4074" s="12">
        <v>-1354</v>
      </c>
      <c r="X4074" s="4" t="str">
        <f t="shared" si="127"/>
        <v>Income</v>
      </c>
      <c r="Y4074" s="5">
        <v>42552</v>
      </c>
      <c r="Z4074" s="6" t="s">
        <v>8072</v>
      </c>
      <c r="AA4074" s="7" t="str">
        <f t="shared" si="126"/>
        <v>Car Park Excess Fee Notice Income</v>
      </c>
    </row>
    <row r="4075" spans="1:27" x14ac:dyDescent="0.25">
      <c r="A4075" t="s">
        <v>23</v>
      </c>
      <c r="B4075" t="s">
        <v>24</v>
      </c>
      <c r="C4075" t="s">
        <v>25</v>
      </c>
      <c r="D4075" t="s">
        <v>26</v>
      </c>
      <c r="E4075" t="s">
        <v>721</v>
      </c>
      <c r="F4075" t="s">
        <v>722</v>
      </c>
      <c r="G4075" t="s">
        <v>696</v>
      </c>
      <c r="H4075" t="s">
        <v>697</v>
      </c>
      <c r="J4075">
        <v>201704</v>
      </c>
      <c r="K4075" t="s">
        <v>47</v>
      </c>
      <c r="L4075">
        <v>2031193</v>
      </c>
      <c r="M4075">
        <v>6</v>
      </c>
      <c r="P4075">
        <v>0</v>
      </c>
      <c r="Q4075" t="s">
        <v>2163</v>
      </c>
      <c r="R4075" s="1">
        <v>42566</v>
      </c>
      <c r="S4075" t="s">
        <v>40</v>
      </c>
      <c r="T4075" t="s">
        <v>2164</v>
      </c>
      <c r="U4075" t="s">
        <v>71</v>
      </c>
      <c r="V4075" s="1">
        <v>42566</v>
      </c>
      <c r="W4075" s="12">
        <v>-245</v>
      </c>
      <c r="X4075" s="4" t="str">
        <f t="shared" si="127"/>
        <v>Income</v>
      </c>
      <c r="Y4075" s="5">
        <v>42552</v>
      </c>
      <c r="Z4075" s="6" t="s">
        <v>8072</v>
      </c>
      <c r="AA4075" s="7" t="str">
        <f t="shared" si="126"/>
        <v>Car Park Excess Fee Notice Income</v>
      </c>
    </row>
    <row r="4076" spans="1:27" x14ac:dyDescent="0.25">
      <c r="A4076" t="s">
        <v>23</v>
      </c>
      <c r="B4076" t="s">
        <v>24</v>
      </c>
      <c r="C4076" t="s">
        <v>25</v>
      </c>
      <c r="D4076" t="s">
        <v>26</v>
      </c>
      <c r="E4076" t="s">
        <v>721</v>
      </c>
      <c r="F4076" t="s">
        <v>722</v>
      </c>
      <c r="G4076" t="s">
        <v>696</v>
      </c>
      <c r="H4076" t="s">
        <v>697</v>
      </c>
      <c r="J4076">
        <v>201704</v>
      </c>
      <c r="K4076" t="s">
        <v>47</v>
      </c>
      <c r="L4076">
        <v>2031253</v>
      </c>
      <c r="M4076">
        <v>3</v>
      </c>
      <c r="P4076">
        <v>0</v>
      </c>
      <c r="Q4076" t="s">
        <v>2165</v>
      </c>
      <c r="R4076" s="1">
        <v>42573</v>
      </c>
      <c r="S4076" t="s">
        <v>40</v>
      </c>
      <c r="T4076" t="s">
        <v>2166</v>
      </c>
      <c r="U4076" t="s">
        <v>71</v>
      </c>
      <c r="V4076" s="1">
        <v>42573</v>
      </c>
      <c r="W4076" s="12">
        <v>-382</v>
      </c>
      <c r="X4076" s="4" t="str">
        <f t="shared" si="127"/>
        <v>Income</v>
      </c>
      <c r="Y4076" s="5">
        <v>42552</v>
      </c>
      <c r="Z4076" s="6" t="s">
        <v>8072</v>
      </c>
      <c r="AA4076" s="7" t="str">
        <f t="shared" si="126"/>
        <v>Car Park Excess Fee Notice Income</v>
      </c>
    </row>
    <row r="4077" spans="1:27" x14ac:dyDescent="0.25">
      <c r="A4077" t="s">
        <v>23</v>
      </c>
      <c r="B4077" t="s">
        <v>24</v>
      </c>
      <c r="C4077" t="s">
        <v>25</v>
      </c>
      <c r="D4077" t="s">
        <v>26</v>
      </c>
      <c r="E4077" t="s">
        <v>721</v>
      </c>
      <c r="F4077" t="s">
        <v>722</v>
      </c>
      <c r="G4077" t="s">
        <v>696</v>
      </c>
      <c r="H4077" t="s">
        <v>697</v>
      </c>
      <c r="J4077">
        <v>201704</v>
      </c>
      <c r="K4077" t="s">
        <v>47</v>
      </c>
      <c r="L4077">
        <v>2031288</v>
      </c>
      <c r="M4077">
        <v>51</v>
      </c>
      <c r="P4077">
        <v>0</v>
      </c>
      <c r="Q4077" t="s">
        <v>2167</v>
      </c>
      <c r="R4077" s="1">
        <v>42577</v>
      </c>
      <c r="S4077" t="s">
        <v>40</v>
      </c>
      <c r="T4077" t="s">
        <v>2168</v>
      </c>
      <c r="U4077" t="s">
        <v>71</v>
      </c>
      <c r="V4077" s="1">
        <v>42577</v>
      </c>
      <c r="W4077" s="12">
        <v>-180</v>
      </c>
      <c r="X4077" s="4" t="str">
        <f t="shared" si="127"/>
        <v>Income</v>
      </c>
      <c r="Y4077" s="5">
        <v>42552</v>
      </c>
      <c r="Z4077" s="6" t="s">
        <v>8072</v>
      </c>
      <c r="AA4077" s="7" t="str">
        <f t="shared" si="126"/>
        <v>Car Park Excess Fee Notice Income</v>
      </c>
    </row>
    <row r="4078" spans="1:27" x14ac:dyDescent="0.25">
      <c r="A4078" t="s">
        <v>23</v>
      </c>
      <c r="B4078" t="s">
        <v>24</v>
      </c>
      <c r="C4078" t="s">
        <v>25</v>
      </c>
      <c r="D4078" t="s">
        <v>26</v>
      </c>
      <c r="E4078" t="s">
        <v>721</v>
      </c>
      <c r="F4078" t="s">
        <v>722</v>
      </c>
      <c r="G4078" t="s">
        <v>696</v>
      </c>
      <c r="H4078" t="s">
        <v>697</v>
      </c>
      <c r="J4078">
        <v>201704</v>
      </c>
      <c r="K4078" t="s">
        <v>47</v>
      </c>
      <c r="L4078">
        <v>2031302</v>
      </c>
      <c r="M4078">
        <v>7</v>
      </c>
      <c r="P4078">
        <v>0</v>
      </c>
      <c r="Q4078" t="s">
        <v>2169</v>
      </c>
      <c r="R4078" s="1">
        <v>42579</v>
      </c>
      <c r="S4078" t="s">
        <v>40</v>
      </c>
      <c r="T4078" t="s">
        <v>2170</v>
      </c>
      <c r="U4078" t="s">
        <v>71</v>
      </c>
      <c r="V4078" s="1">
        <v>42579</v>
      </c>
      <c r="W4078" s="12">
        <v>-385</v>
      </c>
      <c r="X4078" s="4" t="str">
        <f t="shared" si="127"/>
        <v>Income</v>
      </c>
      <c r="Y4078" s="5">
        <v>42552</v>
      </c>
      <c r="Z4078" s="6" t="s">
        <v>8072</v>
      </c>
      <c r="AA4078" s="7" t="str">
        <f t="shared" si="126"/>
        <v>Car Park Excess Fee Notice Income</v>
      </c>
    </row>
    <row r="4079" spans="1:27" x14ac:dyDescent="0.25">
      <c r="A4079" t="s">
        <v>23</v>
      </c>
      <c r="B4079" t="s">
        <v>24</v>
      </c>
      <c r="C4079" t="s">
        <v>25</v>
      </c>
      <c r="D4079" t="s">
        <v>26</v>
      </c>
      <c r="E4079" t="s">
        <v>721</v>
      </c>
      <c r="F4079" t="s">
        <v>722</v>
      </c>
      <c r="G4079" t="s">
        <v>696</v>
      </c>
      <c r="H4079" t="s">
        <v>697</v>
      </c>
      <c r="J4079">
        <v>201704</v>
      </c>
      <c r="K4079" t="s">
        <v>47</v>
      </c>
      <c r="L4079">
        <v>2031112</v>
      </c>
      <c r="M4079">
        <v>1</v>
      </c>
      <c r="P4079">
        <v>0</v>
      </c>
      <c r="Q4079" t="s">
        <v>2171</v>
      </c>
      <c r="R4079" s="1">
        <v>42558</v>
      </c>
      <c r="S4079" t="s">
        <v>40</v>
      </c>
      <c r="T4079" t="s">
        <v>2172</v>
      </c>
      <c r="U4079" t="s">
        <v>71</v>
      </c>
      <c r="V4079" s="1">
        <v>42558</v>
      </c>
      <c r="W4079" s="12">
        <v>-60</v>
      </c>
      <c r="X4079" s="4" t="str">
        <f t="shared" si="127"/>
        <v>Income</v>
      </c>
      <c r="Y4079" s="5">
        <v>42552</v>
      </c>
      <c r="Z4079" s="6" t="s">
        <v>8072</v>
      </c>
      <c r="AA4079" s="7" t="str">
        <f t="shared" si="126"/>
        <v>Car Park Excess Fee Notice Income</v>
      </c>
    </row>
    <row r="4080" spans="1:27" x14ac:dyDescent="0.25">
      <c r="A4080" t="s">
        <v>23</v>
      </c>
      <c r="B4080" t="s">
        <v>24</v>
      </c>
      <c r="C4080" t="s">
        <v>25</v>
      </c>
      <c r="D4080" t="s">
        <v>26</v>
      </c>
      <c r="E4080" t="s">
        <v>721</v>
      </c>
      <c r="F4080" t="s">
        <v>722</v>
      </c>
      <c r="G4080" t="s">
        <v>696</v>
      </c>
      <c r="H4080" t="s">
        <v>697</v>
      </c>
      <c r="J4080">
        <v>201704</v>
      </c>
      <c r="K4080" t="s">
        <v>47</v>
      </c>
      <c r="L4080">
        <v>2031095</v>
      </c>
      <c r="M4080">
        <v>9</v>
      </c>
      <c r="P4080">
        <v>0</v>
      </c>
      <c r="Q4080" t="s">
        <v>2173</v>
      </c>
      <c r="R4080" s="1">
        <v>42557</v>
      </c>
      <c r="S4080" t="s">
        <v>40</v>
      </c>
      <c r="T4080" t="s">
        <v>2174</v>
      </c>
      <c r="U4080" t="s">
        <v>50</v>
      </c>
      <c r="V4080" s="1">
        <v>42557</v>
      </c>
      <c r="W4080" s="12">
        <v>-95</v>
      </c>
      <c r="X4080" s="4" t="str">
        <f t="shared" si="127"/>
        <v>Income</v>
      </c>
      <c r="Y4080" s="5">
        <v>42552</v>
      </c>
      <c r="Z4080" s="6" t="s">
        <v>8072</v>
      </c>
      <c r="AA4080" s="7" t="str">
        <f t="shared" si="126"/>
        <v>Car Park Excess Fee Notice Income</v>
      </c>
    </row>
    <row r="4081" spans="1:27" x14ac:dyDescent="0.25">
      <c r="A4081" t="s">
        <v>23</v>
      </c>
      <c r="B4081" t="s">
        <v>24</v>
      </c>
      <c r="C4081" t="s">
        <v>25</v>
      </c>
      <c r="D4081" t="s">
        <v>26</v>
      </c>
      <c r="E4081" t="s">
        <v>721</v>
      </c>
      <c r="F4081" t="s">
        <v>722</v>
      </c>
      <c r="G4081" t="s">
        <v>696</v>
      </c>
      <c r="H4081" t="s">
        <v>697</v>
      </c>
      <c r="J4081">
        <v>201704</v>
      </c>
      <c r="K4081" t="s">
        <v>47</v>
      </c>
      <c r="L4081">
        <v>2031085</v>
      </c>
      <c r="M4081">
        <v>8</v>
      </c>
      <c r="P4081">
        <v>0</v>
      </c>
      <c r="Q4081" t="s">
        <v>2175</v>
      </c>
      <c r="R4081" s="1">
        <v>42556</v>
      </c>
      <c r="S4081" t="s">
        <v>40</v>
      </c>
      <c r="T4081" t="s">
        <v>2176</v>
      </c>
      <c r="U4081" t="s">
        <v>71</v>
      </c>
      <c r="V4081" s="1">
        <v>42556</v>
      </c>
      <c r="W4081" s="12">
        <v>-460</v>
      </c>
      <c r="X4081" s="4" t="str">
        <f t="shared" si="127"/>
        <v>Income</v>
      </c>
      <c r="Y4081" s="5">
        <v>42552</v>
      </c>
      <c r="Z4081" s="6" t="s">
        <v>8072</v>
      </c>
      <c r="AA4081" s="7" t="str">
        <f t="shared" si="126"/>
        <v>Car Park Excess Fee Notice Income</v>
      </c>
    </row>
    <row r="4082" spans="1:27" x14ac:dyDescent="0.25">
      <c r="A4082" t="s">
        <v>23</v>
      </c>
      <c r="B4082" t="s">
        <v>24</v>
      </c>
      <c r="C4082" t="s">
        <v>25</v>
      </c>
      <c r="D4082" t="s">
        <v>26</v>
      </c>
      <c r="E4082" t="s">
        <v>721</v>
      </c>
      <c r="F4082" t="s">
        <v>722</v>
      </c>
      <c r="G4082" t="s">
        <v>696</v>
      </c>
      <c r="H4082" t="s">
        <v>697</v>
      </c>
      <c r="J4082">
        <v>201704</v>
      </c>
      <c r="K4082" t="s">
        <v>47</v>
      </c>
      <c r="L4082">
        <v>2031125</v>
      </c>
      <c r="M4082">
        <v>2</v>
      </c>
      <c r="P4082">
        <v>0</v>
      </c>
      <c r="Q4082" t="s">
        <v>2177</v>
      </c>
      <c r="R4082" s="1">
        <v>42559</v>
      </c>
      <c r="S4082" t="s">
        <v>40</v>
      </c>
      <c r="T4082" t="s">
        <v>2178</v>
      </c>
      <c r="U4082" t="s">
        <v>50</v>
      </c>
      <c r="V4082" s="1">
        <v>42559</v>
      </c>
      <c r="W4082" s="12">
        <v>-45</v>
      </c>
      <c r="X4082" s="4" t="str">
        <f t="shared" si="127"/>
        <v>Income</v>
      </c>
      <c r="Y4082" s="5">
        <v>42552</v>
      </c>
      <c r="Z4082" s="6" t="s">
        <v>8072</v>
      </c>
      <c r="AA4082" s="7" t="str">
        <f t="shared" si="126"/>
        <v>Car Park Excess Fee Notice Income</v>
      </c>
    </row>
    <row r="4083" spans="1:27" x14ac:dyDescent="0.25">
      <c r="A4083" t="s">
        <v>23</v>
      </c>
      <c r="B4083" t="s">
        <v>24</v>
      </c>
      <c r="C4083" t="s">
        <v>25</v>
      </c>
      <c r="D4083" t="s">
        <v>26</v>
      </c>
      <c r="E4083" t="s">
        <v>721</v>
      </c>
      <c r="F4083" t="s">
        <v>722</v>
      </c>
      <c r="G4083" t="s">
        <v>696</v>
      </c>
      <c r="H4083" t="s">
        <v>697</v>
      </c>
      <c r="J4083">
        <v>201704</v>
      </c>
      <c r="K4083" t="s">
        <v>47</v>
      </c>
      <c r="L4083">
        <v>2031116</v>
      </c>
      <c r="M4083">
        <v>85</v>
      </c>
      <c r="P4083">
        <v>0</v>
      </c>
      <c r="Q4083" t="s">
        <v>2179</v>
      </c>
      <c r="R4083" s="1">
        <v>42558</v>
      </c>
      <c r="S4083" t="s">
        <v>40</v>
      </c>
      <c r="T4083" t="s">
        <v>2180</v>
      </c>
      <c r="U4083" t="s">
        <v>71</v>
      </c>
      <c r="V4083" s="1">
        <v>42558</v>
      </c>
      <c r="W4083" s="12">
        <v>-175</v>
      </c>
      <c r="X4083" s="4" t="str">
        <f t="shared" si="127"/>
        <v>Income</v>
      </c>
      <c r="Y4083" s="5">
        <v>42552</v>
      </c>
      <c r="Z4083" s="6" t="s">
        <v>8072</v>
      </c>
      <c r="AA4083" s="7" t="str">
        <f t="shared" si="126"/>
        <v>Car Park Excess Fee Notice Income</v>
      </c>
    </row>
    <row r="4084" spans="1:27" x14ac:dyDescent="0.25">
      <c r="A4084" t="s">
        <v>23</v>
      </c>
      <c r="B4084" t="s">
        <v>24</v>
      </c>
      <c r="C4084" t="s">
        <v>25</v>
      </c>
      <c r="D4084" t="s">
        <v>26</v>
      </c>
      <c r="E4084" t="s">
        <v>721</v>
      </c>
      <c r="F4084" t="s">
        <v>722</v>
      </c>
      <c r="G4084" t="s">
        <v>696</v>
      </c>
      <c r="H4084" t="s">
        <v>697</v>
      </c>
      <c r="J4084">
        <v>201704</v>
      </c>
      <c r="K4084" t="s">
        <v>47</v>
      </c>
      <c r="L4084">
        <v>2031121</v>
      </c>
      <c r="M4084">
        <v>0</v>
      </c>
      <c r="P4084">
        <v>0</v>
      </c>
      <c r="Q4084" t="s">
        <v>2181</v>
      </c>
      <c r="R4084" s="1">
        <v>42559</v>
      </c>
      <c r="S4084" t="s">
        <v>40</v>
      </c>
      <c r="T4084" t="s">
        <v>2182</v>
      </c>
      <c r="U4084" t="s">
        <v>71</v>
      </c>
      <c r="V4084" s="1">
        <v>42559</v>
      </c>
      <c r="W4084" s="12">
        <v>-1967</v>
      </c>
      <c r="X4084" s="4" t="str">
        <f t="shared" si="127"/>
        <v>Income</v>
      </c>
      <c r="Y4084" s="5">
        <v>42552</v>
      </c>
      <c r="Z4084" s="6" t="s">
        <v>8072</v>
      </c>
      <c r="AA4084" s="7" t="str">
        <f t="shared" si="126"/>
        <v>Car Park Excess Fee Notice Income</v>
      </c>
    </row>
    <row r="4085" spans="1:27" x14ac:dyDescent="0.25">
      <c r="A4085" t="s">
        <v>23</v>
      </c>
      <c r="B4085" t="s">
        <v>24</v>
      </c>
      <c r="C4085" t="s">
        <v>25</v>
      </c>
      <c r="D4085" t="s">
        <v>26</v>
      </c>
      <c r="E4085" t="s">
        <v>721</v>
      </c>
      <c r="F4085" t="s">
        <v>722</v>
      </c>
      <c r="G4085" t="s">
        <v>696</v>
      </c>
      <c r="H4085" t="s">
        <v>697</v>
      </c>
      <c r="J4085">
        <v>201704</v>
      </c>
      <c r="K4085" t="s">
        <v>47</v>
      </c>
      <c r="L4085">
        <v>2031123</v>
      </c>
      <c r="M4085">
        <v>8</v>
      </c>
      <c r="P4085">
        <v>0</v>
      </c>
      <c r="Q4085" t="s">
        <v>2183</v>
      </c>
      <c r="R4085" s="1">
        <v>42559</v>
      </c>
      <c r="S4085" t="s">
        <v>40</v>
      </c>
      <c r="T4085" t="s">
        <v>2184</v>
      </c>
      <c r="U4085" t="s">
        <v>71</v>
      </c>
      <c r="V4085" s="1">
        <v>42559</v>
      </c>
      <c r="W4085" s="12">
        <v>-440</v>
      </c>
      <c r="X4085" s="4" t="str">
        <f t="shared" si="127"/>
        <v>Income</v>
      </c>
      <c r="Y4085" s="5">
        <v>42552</v>
      </c>
      <c r="Z4085" s="6" t="s">
        <v>8072</v>
      </c>
      <c r="AA4085" s="7" t="str">
        <f t="shared" si="126"/>
        <v>Car Park Excess Fee Notice Income</v>
      </c>
    </row>
    <row r="4086" spans="1:27" x14ac:dyDescent="0.25">
      <c r="A4086" t="s">
        <v>23</v>
      </c>
      <c r="B4086" t="s">
        <v>24</v>
      </c>
      <c r="C4086" t="s">
        <v>25</v>
      </c>
      <c r="D4086" t="s">
        <v>26</v>
      </c>
      <c r="E4086" t="s">
        <v>721</v>
      </c>
      <c r="F4086" t="s">
        <v>722</v>
      </c>
      <c r="G4086" t="s">
        <v>696</v>
      </c>
      <c r="H4086" t="s">
        <v>697</v>
      </c>
      <c r="J4086">
        <v>201704</v>
      </c>
      <c r="K4086" t="s">
        <v>47</v>
      </c>
      <c r="L4086">
        <v>2031060</v>
      </c>
      <c r="M4086">
        <v>22</v>
      </c>
      <c r="P4086">
        <v>0</v>
      </c>
      <c r="Q4086" t="s">
        <v>2185</v>
      </c>
      <c r="R4086" s="1">
        <v>42555</v>
      </c>
      <c r="S4086" t="s">
        <v>40</v>
      </c>
      <c r="T4086" t="s">
        <v>2186</v>
      </c>
      <c r="U4086" t="s">
        <v>71</v>
      </c>
      <c r="V4086" s="1">
        <v>42555</v>
      </c>
      <c r="W4086" s="12">
        <v>-897</v>
      </c>
      <c r="X4086" s="4" t="str">
        <f t="shared" si="127"/>
        <v>Income</v>
      </c>
      <c r="Y4086" s="5">
        <v>42552</v>
      </c>
      <c r="Z4086" s="6" t="s">
        <v>8072</v>
      </c>
      <c r="AA4086" s="7" t="str">
        <f t="shared" si="126"/>
        <v>Car Park Excess Fee Notice Income</v>
      </c>
    </row>
    <row r="4087" spans="1:27" x14ac:dyDescent="0.25">
      <c r="A4087" t="s">
        <v>23</v>
      </c>
      <c r="B4087" t="s">
        <v>24</v>
      </c>
      <c r="C4087" t="s">
        <v>25</v>
      </c>
      <c r="D4087" t="s">
        <v>26</v>
      </c>
      <c r="E4087" t="s">
        <v>721</v>
      </c>
      <c r="F4087" t="s">
        <v>722</v>
      </c>
      <c r="G4087" t="s">
        <v>696</v>
      </c>
      <c r="H4087" t="s">
        <v>697</v>
      </c>
      <c r="J4087">
        <v>201704</v>
      </c>
      <c r="K4087" t="s">
        <v>47</v>
      </c>
      <c r="L4087">
        <v>2031058</v>
      </c>
      <c r="M4087">
        <v>0</v>
      </c>
      <c r="P4087">
        <v>0</v>
      </c>
      <c r="Q4087" t="s">
        <v>2187</v>
      </c>
      <c r="R4087" s="1">
        <v>42555</v>
      </c>
      <c r="S4087" t="s">
        <v>40</v>
      </c>
      <c r="T4087" t="s">
        <v>2188</v>
      </c>
      <c r="U4087" t="s">
        <v>71</v>
      </c>
      <c r="V4087" s="1">
        <v>42555</v>
      </c>
      <c r="W4087" s="12">
        <v>-35</v>
      </c>
      <c r="X4087" s="4" t="str">
        <f t="shared" si="127"/>
        <v>Income</v>
      </c>
      <c r="Y4087" s="5">
        <v>42552</v>
      </c>
      <c r="Z4087" s="6" t="s">
        <v>8072</v>
      </c>
      <c r="AA4087" s="7" t="str">
        <f t="shared" si="126"/>
        <v>Car Park Excess Fee Notice Income</v>
      </c>
    </row>
    <row r="4088" spans="1:27" x14ac:dyDescent="0.25">
      <c r="A4088" t="s">
        <v>23</v>
      </c>
      <c r="B4088" t="s">
        <v>24</v>
      </c>
      <c r="C4088" t="s">
        <v>25</v>
      </c>
      <c r="D4088" t="s">
        <v>26</v>
      </c>
      <c r="E4088" t="s">
        <v>721</v>
      </c>
      <c r="F4088" t="s">
        <v>722</v>
      </c>
      <c r="G4088" t="s">
        <v>696</v>
      </c>
      <c r="H4088" t="s">
        <v>697</v>
      </c>
      <c r="J4088">
        <v>201704</v>
      </c>
      <c r="K4088" t="s">
        <v>47</v>
      </c>
      <c r="L4088">
        <v>2031103</v>
      </c>
      <c r="M4088">
        <v>3</v>
      </c>
      <c r="P4088">
        <v>0</v>
      </c>
      <c r="Q4088" t="s">
        <v>2189</v>
      </c>
      <c r="R4088" s="1">
        <v>42557</v>
      </c>
      <c r="S4088" t="s">
        <v>40</v>
      </c>
      <c r="T4088" t="s">
        <v>2190</v>
      </c>
      <c r="U4088" t="s">
        <v>71</v>
      </c>
      <c r="V4088" s="1">
        <v>42557</v>
      </c>
      <c r="W4088" s="12">
        <v>-300</v>
      </c>
      <c r="X4088" s="4" t="str">
        <f t="shared" si="127"/>
        <v>Income</v>
      </c>
      <c r="Y4088" s="5">
        <v>42552</v>
      </c>
      <c r="Z4088" s="6" t="s">
        <v>8072</v>
      </c>
      <c r="AA4088" s="7" t="str">
        <f t="shared" si="126"/>
        <v>Car Park Excess Fee Notice Income</v>
      </c>
    </row>
    <row r="4089" spans="1:27" x14ac:dyDescent="0.25">
      <c r="A4089" t="s">
        <v>23</v>
      </c>
      <c r="B4089" t="s">
        <v>24</v>
      </c>
      <c r="C4089" t="s">
        <v>25</v>
      </c>
      <c r="D4089" t="s">
        <v>26</v>
      </c>
      <c r="E4089" t="s">
        <v>721</v>
      </c>
      <c r="F4089" t="s">
        <v>722</v>
      </c>
      <c r="G4089" t="s">
        <v>696</v>
      </c>
      <c r="H4089" t="s">
        <v>697</v>
      </c>
      <c r="J4089">
        <v>201704</v>
      </c>
      <c r="K4089" t="s">
        <v>47</v>
      </c>
      <c r="L4089">
        <v>2031115</v>
      </c>
      <c r="M4089">
        <v>2</v>
      </c>
      <c r="P4089">
        <v>0</v>
      </c>
      <c r="Q4089" t="s">
        <v>2191</v>
      </c>
      <c r="R4089" s="1">
        <v>42558</v>
      </c>
      <c r="S4089" t="s">
        <v>40</v>
      </c>
      <c r="T4089" t="s">
        <v>2192</v>
      </c>
      <c r="U4089" t="s">
        <v>50</v>
      </c>
      <c r="V4089" s="1">
        <v>42558</v>
      </c>
      <c r="W4089" s="12">
        <v>-35</v>
      </c>
      <c r="X4089" s="4" t="str">
        <f t="shared" si="127"/>
        <v>Income</v>
      </c>
      <c r="Y4089" s="5">
        <v>42552</v>
      </c>
      <c r="Z4089" s="6" t="s">
        <v>8072</v>
      </c>
      <c r="AA4089" s="7" t="str">
        <f t="shared" si="126"/>
        <v>Car Park Excess Fee Notice Income</v>
      </c>
    </row>
    <row r="4090" spans="1:27" x14ac:dyDescent="0.25">
      <c r="A4090" t="s">
        <v>23</v>
      </c>
      <c r="B4090" t="s">
        <v>24</v>
      </c>
      <c r="C4090" t="s">
        <v>25</v>
      </c>
      <c r="D4090" t="s">
        <v>26</v>
      </c>
      <c r="E4090" t="s">
        <v>721</v>
      </c>
      <c r="F4090" t="s">
        <v>722</v>
      </c>
      <c r="G4090" t="s">
        <v>696</v>
      </c>
      <c r="H4090" t="s">
        <v>697</v>
      </c>
      <c r="J4090">
        <v>201704</v>
      </c>
      <c r="K4090" t="s">
        <v>39</v>
      </c>
      <c r="L4090">
        <v>7010589</v>
      </c>
      <c r="M4090">
        <v>0</v>
      </c>
      <c r="P4090">
        <v>0</v>
      </c>
      <c r="R4090" s="1">
        <v>42559</v>
      </c>
      <c r="S4090" t="s">
        <v>40</v>
      </c>
      <c r="T4090" t="s">
        <v>2193</v>
      </c>
      <c r="U4090" t="s">
        <v>42</v>
      </c>
      <c r="V4090" s="1">
        <v>42559</v>
      </c>
      <c r="W4090" s="12">
        <v>8986.3700000000008</v>
      </c>
      <c r="X4090" s="4" t="str">
        <f t="shared" si="127"/>
        <v>Income</v>
      </c>
      <c r="Y4090" s="5">
        <v>42552</v>
      </c>
      <c r="Z4090" s="6" t="s">
        <v>8072</v>
      </c>
      <c r="AA4090" s="7" t="str">
        <f t="shared" si="126"/>
        <v>Car Park Excess Fee Notice Income</v>
      </c>
    </row>
    <row r="4091" spans="1:27" x14ac:dyDescent="0.25">
      <c r="A4091" t="s">
        <v>23</v>
      </c>
      <c r="B4091" t="s">
        <v>24</v>
      </c>
      <c r="C4091" t="s">
        <v>25</v>
      </c>
      <c r="D4091" t="s">
        <v>26</v>
      </c>
      <c r="E4091" t="s">
        <v>721</v>
      </c>
      <c r="F4091" t="s">
        <v>722</v>
      </c>
      <c r="G4091" t="s">
        <v>696</v>
      </c>
      <c r="H4091" t="s">
        <v>697</v>
      </c>
      <c r="J4091">
        <v>201704</v>
      </c>
      <c r="K4091" t="s">
        <v>39</v>
      </c>
      <c r="L4091">
        <v>7010589</v>
      </c>
      <c r="M4091">
        <v>2</v>
      </c>
      <c r="P4091">
        <v>0</v>
      </c>
      <c r="R4091" s="1">
        <v>42559</v>
      </c>
      <c r="S4091" t="s">
        <v>40</v>
      </c>
      <c r="T4091" t="s">
        <v>2194</v>
      </c>
      <c r="U4091" t="s">
        <v>42</v>
      </c>
      <c r="V4091" s="1">
        <v>42559</v>
      </c>
      <c r="W4091" s="12">
        <v>8206.1</v>
      </c>
      <c r="X4091" s="4" t="str">
        <f t="shared" si="127"/>
        <v>Income</v>
      </c>
      <c r="Y4091" s="5">
        <v>42552</v>
      </c>
      <c r="Z4091" s="6" t="s">
        <v>8072</v>
      </c>
      <c r="AA4091" s="7" t="str">
        <f t="shared" si="126"/>
        <v>Car Park Excess Fee Notice Income</v>
      </c>
    </row>
    <row r="4092" spans="1:27" x14ac:dyDescent="0.25">
      <c r="A4092" t="s">
        <v>23</v>
      </c>
      <c r="B4092" t="s">
        <v>24</v>
      </c>
      <c r="C4092" t="s">
        <v>25</v>
      </c>
      <c r="D4092" t="s">
        <v>26</v>
      </c>
      <c r="E4092" t="s">
        <v>721</v>
      </c>
      <c r="F4092" t="s">
        <v>722</v>
      </c>
      <c r="G4092" t="s">
        <v>696</v>
      </c>
      <c r="H4092" t="s">
        <v>697</v>
      </c>
      <c r="J4092">
        <v>201704</v>
      </c>
      <c r="K4092" t="s">
        <v>39</v>
      </c>
      <c r="L4092">
        <v>7010589</v>
      </c>
      <c r="M4092">
        <v>4</v>
      </c>
      <c r="P4092">
        <v>0</v>
      </c>
      <c r="R4092" s="1">
        <v>42559</v>
      </c>
      <c r="S4092" t="s">
        <v>40</v>
      </c>
      <c r="T4092" t="s">
        <v>2195</v>
      </c>
      <c r="U4092" t="s">
        <v>42</v>
      </c>
      <c r="V4092" s="1">
        <v>42559</v>
      </c>
      <c r="W4092" s="12">
        <v>6353</v>
      </c>
      <c r="X4092" s="4" t="str">
        <f t="shared" si="127"/>
        <v>Income</v>
      </c>
      <c r="Y4092" s="5">
        <v>42552</v>
      </c>
      <c r="Z4092" s="6" t="s">
        <v>8072</v>
      </c>
      <c r="AA4092" s="7" t="str">
        <f t="shared" si="126"/>
        <v>Car Park Excess Fee Notice Income</v>
      </c>
    </row>
    <row r="4093" spans="1:27" x14ac:dyDescent="0.25">
      <c r="A4093" t="s">
        <v>23</v>
      </c>
      <c r="B4093" t="s">
        <v>24</v>
      </c>
      <c r="C4093" t="s">
        <v>25</v>
      </c>
      <c r="D4093" t="s">
        <v>26</v>
      </c>
      <c r="E4093" t="s">
        <v>721</v>
      </c>
      <c r="F4093" t="s">
        <v>722</v>
      </c>
      <c r="G4093" t="s">
        <v>696</v>
      </c>
      <c r="H4093" t="s">
        <v>697</v>
      </c>
      <c r="J4093">
        <v>201704</v>
      </c>
      <c r="K4093" t="s">
        <v>39</v>
      </c>
      <c r="L4093">
        <v>7010589</v>
      </c>
      <c r="M4093">
        <v>6</v>
      </c>
      <c r="P4093">
        <v>0</v>
      </c>
      <c r="R4093" s="1">
        <v>42559</v>
      </c>
      <c r="S4093" t="s">
        <v>40</v>
      </c>
      <c r="T4093" t="s">
        <v>2196</v>
      </c>
      <c r="U4093" t="s">
        <v>42</v>
      </c>
      <c r="V4093" s="1">
        <v>42559</v>
      </c>
      <c r="W4093" s="12">
        <v>7059.65</v>
      </c>
      <c r="X4093" s="4" t="str">
        <f t="shared" si="127"/>
        <v>Income</v>
      </c>
      <c r="Y4093" s="5">
        <v>42552</v>
      </c>
      <c r="Z4093" s="6" t="s">
        <v>8072</v>
      </c>
      <c r="AA4093" s="7" t="str">
        <f t="shared" si="126"/>
        <v>Car Park Excess Fee Notice Income</v>
      </c>
    </row>
    <row r="4094" spans="1:27" x14ac:dyDescent="0.25">
      <c r="A4094" t="s">
        <v>23</v>
      </c>
      <c r="B4094" t="s">
        <v>24</v>
      </c>
      <c r="C4094" t="s">
        <v>25</v>
      </c>
      <c r="D4094" t="s">
        <v>26</v>
      </c>
      <c r="E4094" t="s">
        <v>721</v>
      </c>
      <c r="F4094" t="s">
        <v>722</v>
      </c>
      <c r="G4094" t="s">
        <v>696</v>
      </c>
      <c r="H4094" t="s">
        <v>697</v>
      </c>
      <c r="J4094">
        <v>201704</v>
      </c>
      <c r="K4094" t="s">
        <v>39</v>
      </c>
      <c r="L4094">
        <v>7010589</v>
      </c>
      <c r="M4094">
        <v>8</v>
      </c>
      <c r="P4094">
        <v>0</v>
      </c>
      <c r="R4094" s="1">
        <v>42559</v>
      </c>
      <c r="S4094" t="s">
        <v>40</v>
      </c>
      <c r="T4094" t="s">
        <v>2197</v>
      </c>
      <c r="U4094" t="s">
        <v>42</v>
      </c>
      <c r="V4094" s="1">
        <v>42559</v>
      </c>
      <c r="W4094" s="12">
        <v>7944.07</v>
      </c>
      <c r="X4094" s="4" t="str">
        <f t="shared" si="127"/>
        <v>Income</v>
      </c>
      <c r="Y4094" s="5">
        <v>42552</v>
      </c>
      <c r="Z4094" s="6" t="s">
        <v>8072</v>
      </c>
      <c r="AA4094" s="7" t="str">
        <f t="shared" si="126"/>
        <v>Car Park Excess Fee Notice Income</v>
      </c>
    </row>
    <row r="4095" spans="1:27" x14ac:dyDescent="0.25">
      <c r="A4095" t="s">
        <v>23</v>
      </c>
      <c r="B4095" t="s">
        <v>24</v>
      </c>
      <c r="C4095" t="s">
        <v>25</v>
      </c>
      <c r="D4095" t="s">
        <v>26</v>
      </c>
      <c r="E4095" t="s">
        <v>721</v>
      </c>
      <c r="F4095" t="s">
        <v>722</v>
      </c>
      <c r="G4095" t="s">
        <v>696</v>
      </c>
      <c r="H4095" t="s">
        <v>697</v>
      </c>
      <c r="J4095">
        <v>201704</v>
      </c>
      <c r="K4095" t="s">
        <v>39</v>
      </c>
      <c r="L4095">
        <v>7010589</v>
      </c>
      <c r="M4095">
        <v>10</v>
      </c>
      <c r="P4095">
        <v>0</v>
      </c>
      <c r="R4095" s="1">
        <v>42559</v>
      </c>
      <c r="S4095" t="s">
        <v>40</v>
      </c>
      <c r="T4095" t="s">
        <v>2198</v>
      </c>
      <c r="U4095" t="s">
        <v>42</v>
      </c>
      <c r="V4095" s="1">
        <v>42559</v>
      </c>
      <c r="W4095" s="12">
        <v>7743.35</v>
      </c>
      <c r="X4095" s="4" t="str">
        <f t="shared" si="127"/>
        <v>Income</v>
      </c>
      <c r="Y4095" s="5">
        <v>42552</v>
      </c>
      <c r="Z4095" s="6" t="s">
        <v>8072</v>
      </c>
      <c r="AA4095" s="7" t="str">
        <f t="shared" si="126"/>
        <v>Car Park Excess Fee Notice Income</v>
      </c>
    </row>
    <row r="4096" spans="1:27" x14ac:dyDescent="0.25">
      <c r="A4096" t="s">
        <v>23</v>
      </c>
      <c r="B4096" t="s">
        <v>24</v>
      </c>
      <c r="C4096" t="s">
        <v>25</v>
      </c>
      <c r="D4096" t="s">
        <v>26</v>
      </c>
      <c r="E4096" t="s">
        <v>721</v>
      </c>
      <c r="F4096" t="s">
        <v>722</v>
      </c>
      <c r="G4096" t="s">
        <v>696</v>
      </c>
      <c r="H4096" t="s">
        <v>697</v>
      </c>
      <c r="J4096">
        <v>201704</v>
      </c>
      <c r="K4096" t="s">
        <v>47</v>
      </c>
      <c r="L4096">
        <v>2031059</v>
      </c>
      <c r="M4096">
        <v>74</v>
      </c>
      <c r="P4096">
        <v>0</v>
      </c>
      <c r="Q4096" t="s">
        <v>2199</v>
      </c>
      <c r="R4096" s="1">
        <v>42555</v>
      </c>
      <c r="S4096" t="s">
        <v>40</v>
      </c>
      <c r="T4096" t="s">
        <v>2200</v>
      </c>
      <c r="U4096" t="s">
        <v>71</v>
      </c>
      <c r="V4096" s="1">
        <v>42555</v>
      </c>
      <c r="W4096" s="12">
        <v>-2442</v>
      </c>
      <c r="X4096" s="4" t="str">
        <f t="shared" si="127"/>
        <v>Income</v>
      </c>
      <c r="Y4096" s="5">
        <v>42552</v>
      </c>
      <c r="Z4096" s="6" t="s">
        <v>8072</v>
      </c>
      <c r="AA4096" s="7" t="str">
        <f t="shared" si="126"/>
        <v>Car Park Excess Fee Notice Income</v>
      </c>
    </row>
    <row r="4097" spans="1:27" x14ac:dyDescent="0.25">
      <c r="A4097" t="s">
        <v>23</v>
      </c>
      <c r="B4097" t="s">
        <v>24</v>
      </c>
      <c r="C4097" t="s">
        <v>25</v>
      </c>
      <c r="D4097" t="s">
        <v>26</v>
      </c>
      <c r="E4097" t="s">
        <v>721</v>
      </c>
      <c r="F4097" t="s">
        <v>722</v>
      </c>
      <c r="G4097" t="s">
        <v>696</v>
      </c>
      <c r="H4097" t="s">
        <v>697</v>
      </c>
      <c r="J4097">
        <v>201704</v>
      </c>
      <c r="K4097" t="s">
        <v>47</v>
      </c>
      <c r="L4097">
        <v>2031061</v>
      </c>
      <c r="M4097">
        <v>47</v>
      </c>
      <c r="P4097">
        <v>0</v>
      </c>
      <c r="Q4097" t="s">
        <v>2201</v>
      </c>
      <c r="R4097" s="1">
        <v>42555</v>
      </c>
      <c r="S4097" t="s">
        <v>40</v>
      </c>
      <c r="T4097" t="s">
        <v>2202</v>
      </c>
      <c r="U4097" t="s">
        <v>71</v>
      </c>
      <c r="V4097" s="1">
        <v>42555</v>
      </c>
      <c r="W4097" s="12">
        <v>-1029</v>
      </c>
      <c r="X4097" s="4" t="str">
        <f t="shared" si="127"/>
        <v>Income</v>
      </c>
      <c r="Y4097" s="5">
        <v>42552</v>
      </c>
      <c r="Z4097" s="6" t="s">
        <v>8072</v>
      </c>
      <c r="AA4097" s="7" t="str">
        <f t="shared" si="126"/>
        <v>Car Park Excess Fee Notice Income</v>
      </c>
    </row>
    <row r="4098" spans="1:27" x14ac:dyDescent="0.25">
      <c r="A4098" t="s">
        <v>23</v>
      </c>
      <c r="B4098" t="s">
        <v>24</v>
      </c>
      <c r="C4098" t="s">
        <v>25</v>
      </c>
      <c r="D4098" t="s">
        <v>26</v>
      </c>
      <c r="E4098" t="s">
        <v>721</v>
      </c>
      <c r="F4098" t="s">
        <v>722</v>
      </c>
      <c r="G4098" t="s">
        <v>696</v>
      </c>
      <c r="H4098" t="s">
        <v>697</v>
      </c>
      <c r="J4098">
        <v>201704</v>
      </c>
      <c r="K4098" t="s">
        <v>47</v>
      </c>
      <c r="L4098">
        <v>2031113</v>
      </c>
      <c r="M4098">
        <v>0</v>
      </c>
      <c r="P4098">
        <v>0</v>
      </c>
      <c r="Q4098" t="s">
        <v>2203</v>
      </c>
      <c r="R4098" s="1">
        <v>42558</v>
      </c>
      <c r="S4098" t="s">
        <v>40</v>
      </c>
      <c r="T4098" t="s">
        <v>2204</v>
      </c>
      <c r="U4098" t="s">
        <v>71</v>
      </c>
      <c r="V4098" s="1">
        <v>42558</v>
      </c>
      <c r="W4098" s="12">
        <v>-170</v>
      </c>
      <c r="X4098" s="4" t="str">
        <f t="shared" si="127"/>
        <v>Income</v>
      </c>
      <c r="Y4098" s="5">
        <v>42552</v>
      </c>
      <c r="Z4098" s="6" t="s">
        <v>8072</v>
      </c>
      <c r="AA4098" s="7" t="str">
        <f t="shared" ref="AA4098:AA4161" si="128">IF(X4098="Expenditure",X4098,H4098)</f>
        <v>Car Park Excess Fee Notice Income</v>
      </c>
    </row>
    <row r="4099" spans="1:27" x14ac:dyDescent="0.25">
      <c r="A4099" t="s">
        <v>23</v>
      </c>
      <c r="B4099" t="s">
        <v>24</v>
      </c>
      <c r="C4099" t="s">
        <v>25</v>
      </c>
      <c r="D4099" t="s">
        <v>26</v>
      </c>
      <c r="E4099" t="s">
        <v>721</v>
      </c>
      <c r="F4099" t="s">
        <v>722</v>
      </c>
      <c r="G4099" t="s">
        <v>696</v>
      </c>
      <c r="H4099" t="s">
        <v>697</v>
      </c>
      <c r="J4099">
        <v>201704</v>
      </c>
      <c r="K4099" t="s">
        <v>39</v>
      </c>
      <c r="L4099">
        <v>7010592</v>
      </c>
      <c r="M4099">
        <v>17</v>
      </c>
      <c r="P4099">
        <v>0</v>
      </c>
      <c r="R4099" s="1">
        <v>42562</v>
      </c>
      <c r="S4099" t="s">
        <v>40</v>
      </c>
      <c r="T4099" t="s">
        <v>2205</v>
      </c>
      <c r="U4099" t="s">
        <v>42</v>
      </c>
      <c r="V4099" s="1">
        <v>42562</v>
      </c>
      <c r="W4099" s="12">
        <v>-25</v>
      </c>
      <c r="X4099" s="4" t="str">
        <f t="shared" ref="X4099:X4162" si="129">IF(LEFT(G4099,2)="R9","Income","Expenditure")</f>
        <v>Income</v>
      </c>
      <c r="Y4099" s="5">
        <v>42552</v>
      </c>
      <c r="Z4099" s="6" t="s">
        <v>8072</v>
      </c>
      <c r="AA4099" s="7" t="str">
        <f t="shared" si="128"/>
        <v>Car Park Excess Fee Notice Income</v>
      </c>
    </row>
    <row r="4100" spans="1:27" x14ac:dyDescent="0.25">
      <c r="A4100" t="s">
        <v>23</v>
      </c>
      <c r="B4100" t="s">
        <v>24</v>
      </c>
      <c r="C4100" t="s">
        <v>25</v>
      </c>
      <c r="D4100" t="s">
        <v>26</v>
      </c>
      <c r="E4100" t="s">
        <v>721</v>
      </c>
      <c r="F4100" t="s">
        <v>722</v>
      </c>
      <c r="G4100" t="s">
        <v>696</v>
      </c>
      <c r="H4100" t="s">
        <v>697</v>
      </c>
      <c r="J4100">
        <v>201704</v>
      </c>
      <c r="K4100" t="s">
        <v>39</v>
      </c>
      <c r="L4100">
        <v>7010592</v>
      </c>
      <c r="M4100">
        <v>1</v>
      </c>
      <c r="P4100">
        <v>0</v>
      </c>
      <c r="R4100" s="1">
        <v>42562</v>
      </c>
      <c r="S4100" t="s">
        <v>40</v>
      </c>
      <c r="T4100" t="s">
        <v>2206</v>
      </c>
      <c r="U4100" t="s">
        <v>42</v>
      </c>
      <c r="V4100" s="1">
        <v>42562</v>
      </c>
      <c r="W4100" s="12">
        <v>-25</v>
      </c>
      <c r="X4100" s="4" t="str">
        <f t="shared" si="129"/>
        <v>Income</v>
      </c>
      <c r="Y4100" s="5">
        <v>42552</v>
      </c>
      <c r="Z4100" s="6" t="s">
        <v>8072</v>
      </c>
      <c r="AA4100" s="7" t="str">
        <f t="shared" si="128"/>
        <v>Car Park Excess Fee Notice Income</v>
      </c>
    </row>
    <row r="4101" spans="1:27" x14ac:dyDescent="0.25">
      <c r="A4101" t="s">
        <v>23</v>
      </c>
      <c r="B4101" t="s">
        <v>24</v>
      </c>
      <c r="C4101" t="s">
        <v>25</v>
      </c>
      <c r="D4101" t="s">
        <v>26</v>
      </c>
      <c r="E4101" t="s">
        <v>721</v>
      </c>
      <c r="F4101" t="s">
        <v>722</v>
      </c>
      <c r="G4101" t="s">
        <v>696</v>
      </c>
      <c r="H4101" t="s">
        <v>697</v>
      </c>
      <c r="J4101">
        <v>201704</v>
      </c>
      <c r="K4101" t="s">
        <v>47</v>
      </c>
      <c r="L4101">
        <v>2031192</v>
      </c>
      <c r="M4101">
        <v>3</v>
      </c>
      <c r="P4101">
        <v>0</v>
      </c>
      <c r="Q4101" t="s">
        <v>2207</v>
      </c>
      <c r="R4101" s="1">
        <v>42566</v>
      </c>
      <c r="S4101" t="s">
        <v>40</v>
      </c>
      <c r="T4101" t="s">
        <v>2208</v>
      </c>
      <c r="U4101" t="s">
        <v>71</v>
      </c>
      <c r="V4101" s="1">
        <v>42566</v>
      </c>
      <c r="W4101" s="12">
        <v>-40</v>
      </c>
      <c r="X4101" s="4" t="str">
        <f t="shared" si="129"/>
        <v>Income</v>
      </c>
      <c r="Y4101" s="5">
        <v>42552</v>
      </c>
      <c r="Z4101" s="6" t="s">
        <v>8072</v>
      </c>
      <c r="AA4101" s="7" t="str">
        <f t="shared" si="128"/>
        <v>Car Park Excess Fee Notice Income</v>
      </c>
    </row>
    <row r="4102" spans="1:27" x14ac:dyDescent="0.25">
      <c r="A4102" t="s">
        <v>23</v>
      </c>
      <c r="B4102" t="s">
        <v>24</v>
      </c>
      <c r="C4102" t="s">
        <v>25</v>
      </c>
      <c r="D4102" t="s">
        <v>26</v>
      </c>
      <c r="E4102" t="s">
        <v>721</v>
      </c>
      <c r="F4102" t="s">
        <v>722</v>
      </c>
      <c r="G4102" t="s">
        <v>696</v>
      </c>
      <c r="H4102" t="s">
        <v>697</v>
      </c>
      <c r="J4102">
        <v>201704</v>
      </c>
      <c r="K4102" t="s">
        <v>47</v>
      </c>
      <c r="L4102">
        <v>2031237</v>
      </c>
      <c r="M4102">
        <v>37</v>
      </c>
      <c r="P4102">
        <v>0</v>
      </c>
      <c r="Q4102" t="s">
        <v>2209</v>
      </c>
      <c r="R4102" s="1">
        <v>42571</v>
      </c>
      <c r="S4102" t="s">
        <v>40</v>
      </c>
      <c r="T4102" t="s">
        <v>2210</v>
      </c>
      <c r="U4102" t="s">
        <v>71</v>
      </c>
      <c r="V4102" s="1">
        <v>42571</v>
      </c>
      <c r="W4102" s="12">
        <v>-155</v>
      </c>
      <c r="X4102" s="4" t="str">
        <f t="shared" si="129"/>
        <v>Income</v>
      </c>
      <c r="Y4102" s="5">
        <v>42552</v>
      </c>
      <c r="Z4102" s="6" t="s">
        <v>8072</v>
      </c>
      <c r="AA4102" s="7" t="str">
        <f t="shared" si="128"/>
        <v>Car Park Excess Fee Notice Income</v>
      </c>
    </row>
    <row r="4103" spans="1:27" x14ac:dyDescent="0.25">
      <c r="A4103" t="s">
        <v>23</v>
      </c>
      <c r="B4103" t="s">
        <v>24</v>
      </c>
      <c r="C4103" t="s">
        <v>25</v>
      </c>
      <c r="D4103" t="s">
        <v>26</v>
      </c>
      <c r="E4103" t="s">
        <v>721</v>
      </c>
      <c r="F4103" t="s">
        <v>722</v>
      </c>
      <c r="G4103" t="s">
        <v>696</v>
      </c>
      <c r="H4103" t="s">
        <v>697</v>
      </c>
      <c r="J4103">
        <v>201704</v>
      </c>
      <c r="K4103" t="s">
        <v>47</v>
      </c>
      <c r="L4103">
        <v>2031238</v>
      </c>
      <c r="M4103">
        <v>6</v>
      </c>
      <c r="P4103">
        <v>0</v>
      </c>
      <c r="Q4103" t="s">
        <v>2211</v>
      </c>
      <c r="R4103" s="1">
        <v>42572</v>
      </c>
      <c r="S4103" t="s">
        <v>40</v>
      </c>
      <c r="T4103" t="s">
        <v>2212</v>
      </c>
      <c r="U4103" t="s">
        <v>50</v>
      </c>
      <c r="V4103" s="1">
        <v>42572</v>
      </c>
      <c r="W4103" s="12">
        <v>-85</v>
      </c>
      <c r="X4103" s="4" t="str">
        <f t="shared" si="129"/>
        <v>Income</v>
      </c>
      <c r="Y4103" s="5">
        <v>42552</v>
      </c>
      <c r="Z4103" s="6" t="s">
        <v>8072</v>
      </c>
      <c r="AA4103" s="7" t="str">
        <f t="shared" si="128"/>
        <v>Car Park Excess Fee Notice Income</v>
      </c>
    </row>
    <row r="4104" spans="1:27" x14ac:dyDescent="0.25">
      <c r="A4104" t="s">
        <v>23</v>
      </c>
      <c r="B4104" t="s">
        <v>24</v>
      </c>
      <c r="C4104" t="s">
        <v>25</v>
      </c>
      <c r="D4104" t="s">
        <v>26</v>
      </c>
      <c r="E4104" t="s">
        <v>721</v>
      </c>
      <c r="F4104" t="s">
        <v>722</v>
      </c>
      <c r="G4104" t="s">
        <v>696</v>
      </c>
      <c r="H4104" t="s">
        <v>697</v>
      </c>
      <c r="J4104">
        <v>201704</v>
      </c>
      <c r="K4104" t="s">
        <v>47</v>
      </c>
      <c r="L4104">
        <v>2031063</v>
      </c>
      <c r="M4104">
        <v>3</v>
      </c>
      <c r="P4104">
        <v>0</v>
      </c>
      <c r="Q4104" t="s">
        <v>2213</v>
      </c>
      <c r="R4104" s="1">
        <v>42555</v>
      </c>
      <c r="S4104" t="s">
        <v>40</v>
      </c>
      <c r="T4104" t="s">
        <v>2214</v>
      </c>
      <c r="U4104" t="s">
        <v>71</v>
      </c>
      <c r="V4104" s="1">
        <v>42555</v>
      </c>
      <c r="W4104" s="12">
        <v>-360</v>
      </c>
      <c r="X4104" s="4" t="str">
        <f t="shared" si="129"/>
        <v>Income</v>
      </c>
      <c r="Y4104" s="5">
        <v>42552</v>
      </c>
      <c r="Z4104" s="6" t="s">
        <v>8072</v>
      </c>
      <c r="AA4104" s="7" t="str">
        <f t="shared" si="128"/>
        <v>Car Park Excess Fee Notice Income</v>
      </c>
    </row>
    <row r="4105" spans="1:27" x14ac:dyDescent="0.25">
      <c r="A4105" t="s">
        <v>23</v>
      </c>
      <c r="B4105" t="s">
        <v>24</v>
      </c>
      <c r="C4105" t="s">
        <v>25</v>
      </c>
      <c r="D4105" t="s">
        <v>26</v>
      </c>
      <c r="E4105" t="s">
        <v>721</v>
      </c>
      <c r="F4105" t="s">
        <v>722</v>
      </c>
      <c r="G4105" t="s">
        <v>696</v>
      </c>
      <c r="H4105" t="s">
        <v>697</v>
      </c>
      <c r="J4105">
        <v>201704</v>
      </c>
      <c r="K4105" t="s">
        <v>47</v>
      </c>
      <c r="L4105">
        <v>2031186</v>
      </c>
      <c r="M4105">
        <v>37</v>
      </c>
      <c r="P4105">
        <v>0</v>
      </c>
      <c r="Q4105" t="s">
        <v>2215</v>
      </c>
      <c r="R4105" s="1">
        <v>42565</v>
      </c>
      <c r="S4105" t="s">
        <v>40</v>
      </c>
      <c r="T4105" t="s">
        <v>2216</v>
      </c>
      <c r="U4105" t="s">
        <v>71</v>
      </c>
      <c r="V4105" s="1">
        <v>42565</v>
      </c>
      <c r="W4105" s="12">
        <v>-235</v>
      </c>
      <c r="X4105" s="4" t="str">
        <f t="shared" si="129"/>
        <v>Income</v>
      </c>
      <c r="Y4105" s="5">
        <v>42552</v>
      </c>
      <c r="Z4105" s="6" t="s">
        <v>8072</v>
      </c>
      <c r="AA4105" s="7" t="str">
        <f t="shared" si="128"/>
        <v>Car Park Excess Fee Notice Income</v>
      </c>
    </row>
    <row r="4106" spans="1:27" x14ac:dyDescent="0.25">
      <c r="A4106" t="s">
        <v>23</v>
      </c>
      <c r="B4106" t="s">
        <v>24</v>
      </c>
      <c r="C4106" t="s">
        <v>25</v>
      </c>
      <c r="D4106" t="s">
        <v>26</v>
      </c>
      <c r="E4106" t="s">
        <v>721</v>
      </c>
      <c r="F4106" t="s">
        <v>722</v>
      </c>
      <c r="G4106" t="s">
        <v>696</v>
      </c>
      <c r="H4106" t="s">
        <v>697</v>
      </c>
      <c r="J4106">
        <v>201704</v>
      </c>
      <c r="K4106" t="s">
        <v>47</v>
      </c>
      <c r="L4106">
        <v>2031160</v>
      </c>
      <c r="M4106">
        <v>30</v>
      </c>
      <c r="P4106">
        <v>0</v>
      </c>
      <c r="Q4106" t="s">
        <v>2217</v>
      </c>
      <c r="R4106" s="1">
        <v>42563</v>
      </c>
      <c r="S4106" t="s">
        <v>40</v>
      </c>
      <c r="T4106" t="s">
        <v>2218</v>
      </c>
      <c r="U4106" t="s">
        <v>71</v>
      </c>
      <c r="V4106" s="1">
        <v>42563</v>
      </c>
      <c r="W4106" s="12">
        <v>-375</v>
      </c>
      <c r="X4106" s="4" t="str">
        <f t="shared" si="129"/>
        <v>Income</v>
      </c>
      <c r="Y4106" s="5">
        <v>42552</v>
      </c>
      <c r="Z4106" s="6" t="s">
        <v>8072</v>
      </c>
      <c r="AA4106" s="7" t="str">
        <f t="shared" si="128"/>
        <v>Car Park Excess Fee Notice Income</v>
      </c>
    </row>
    <row r="4107" spans="1:27" x14ac:dyDescent="0.25">
      <c r="A4107" t="s">
        <v>23</v>
      </c>
      <c r="B4107" t="s">
        <v>24</v>
      </c>
      <c r="C4107" t="s">
        <v>25</v>
      </c>
      <c r="D4107" t="s">
        <v>26</v>
      </c>
      <c r="E4107" t="s">
        <v>721</v>
      </c>
      <c r="F4107" t="s">
        <v>722</v>
      </c>
      <c r="G4107" t="s">
        <v>696</v>
      </c>
      <c r="H4107" t="s">
        <v>697</v>
      </c>
      <c r="J4107">
        <v>201704</v>
      </c>
      <c r="K4107" t="s">
        <v>47</v>
      </c>
      <c r="L4107">
        <v>2031208</v>
      </c>
      <c r="M4107">
        <v>26</v>
      </c>
      <c r="P4107">
        <v>0</v>
      </c>
      <c r="Q4107" t="s">
        <v>2219</v>
      </c>
      <c r="R4107" s="1">
        <v>42569</v>
      </c>
      <c r="S4107" t="s">
        <v>40</v>
      </c>
      <c r="T4107" t="s">
        <v>2220</v>
      </c>
      <c r="U4107" t="s">
        <v>71</v>
      </c>
      <c r="V4107" s="1">
        <v>42569</v>
      </c>
      <c r="W4107" s="12">
        <v>-1012</v>
      </c>
      <c r="X4107" s="4" t="str">
        <f t="shared" si="129"/>
        <v>Income</v>
      </c>
      <c r="Y4107" s="5">
        <v>42552</v>
      </c>
      <c r="Z4107" s="6" t="s">
        <v>8072</v>
      </c>
      <c r="AA4107" s="7" t="str">
        <f t="shared" si="128"/>
        <v>Car Park Excess Fee Notice Income</v>
      </c>
    </row>
    <row r="4108" spans="1:27" x14ac:dyDescent="0.25">
      <c r="A4108" t="s">
        <v>23</v>
      </c>
      <c r="B4108" t="s">
        <v>24</v>
      </c>
      <c r="C4108" t="s">
        <v>25</v>
      </c>
      <c r="D4108" t="s">
        <v>26</v>
      </c>
      <c r="E4108" t="s">
        <v>721</v>
      </c>
      <c r="F4108" t="s">
        <v>722</v>
      </c>
      <c r="G4108" t="s">
        <v>696</v>
      </c>
      <c r="H4108" t="s">
        <v>697</v>
      </c>
      <c r="J4108">
        <v>201704</v>
      </c>
      <c r="K4108" t="s">
        <v>47</v>
      </c>
      <c r="L4108">
        <v>2031050</v>
      </c>
      <c r="M4108">
        <v>48</v>
      </c>
      <c r="P4108">
        <v>0</v>
      </c>
      <c r="Q4108" t="s">
        <v>2221</v>
      </c>
      <c r="R4108" s="1">
        <v>42552</v>
      </c>
      <c r="S4108" t="s">
        <v>40</v>
      </c>
      <c r="T4108" t="s">
        <v>2222</v>
      </c>
      <c r="U4108" t="s">
        <v>71</v>
      </c>
      <c r="V4108" s="1">
        <v>42552</v>
      </c>
      <c r="W4108" s="12">
        <v>-2373</v>
      </c>
      <c r="X4108" s="4" t="str">
        <f t="shared" si="129"/>
        <v>Income</v>
      </c>
      <c r="Y4108" s="5">
        <v>42552</v>
      </c>
      <c r="Z4108" s="6" t="s">
        <v>8072</v>
      </c>
      <c r="AA4108" s="7" t="str">
        <f t="shared" si="128"/>
        <v>Car Park Excess Fee Notice Income</v>
      </c>
    </row>
    <row r="4109" spans="1:27" x14ac:dyDescent="0.25">
      <c r="A4109" t="s">
        <v>23</v>
      </c>
      <c r="B4109" t="s">
        <v>24</v>
      </c>
      <c r="C4109" t="s">
        <v>25</v>
      </c>
      <c r="D4109" t="s">
        <v>26</v>
      </c>
      <c r="E4109" t="s">
        <v>721</v>
      </c>
      <c r="F4109" t="s">
        <v>722</v>
      </c>
      <c r="G4109" t="s">
        <v>696</v>
      </c>
      <c r="H4109" t="s">
        <v>697</v>
      </c>
      <c r="J4109">
        <v>201704</v>
      </c>
      <c r="K4109" t="s">
        <v>47</v>
      </c>
      <c r="L4109">
        <v>2031201</v>
      </c>
      <c r="M4109">
        <v>7</v>
      </c>
      <c r="P4109">
        <v>0</v>
      </c>
      <c r="Q4109" t="s">
        <v>2223</v>
      </c>
      <c r="R4109" s="1">
        <v>42566</v>
      </c>
      <c r="S4109" t="s">
        <v>40</v>
      </c>
      <c r="T4109" t="s">
        <v>2224</v>
      </c>
      <c r="U4109" t="s">
        <v>71</v>
      </c>
      <c r="V4109" s="1">
        <v>42566</v>
      </c>
      <c r="W4109" s="12">
        <v>-95</v>
      </c>
      <c r="X4109" s="4" t="str">
        <f t="shared" si="129"/>
        <v>Income</v>
      </c>
      <c r="Y4109" s="5">
        <v>42552</v>
      </c>
      <c r="Z4109" s="6" t="s">
        <v>8072</v>
      </c>
      <c r="AA4109" s="7" t="str">
        <f t="shared" si="128"/>
        <v>Car Park Excess Fee Notice Income</v>
      </c>
    </row>
    <row r="4110" spans="1:27" x14ac:dyDescent="0.25">
      <c r="A4110" t="s">
        <v>23</v>
      </c>
      <c r="B4110" t="s">
        <v>24</v>
      </c>
      <c r="C4110" t="s">
        <v>25</v>
      </c>
      <c r="D4110" t="s">
        <v>26</v>
      </c>
      <c r="E4110" t="s">
        <v>721</v>
      </c>
      <c r="F4110" t="s">
        <v>722</v>
      </c>
      <c r="G4110" t="s">
        <v>696</v>
      </c>
      <c r="H4110" t="s">
        <v>697</v>
      </c>
      <c r="J4110">
        <v>201704</v>
      </c>
      <c r="K4110" t="s">
        <v>47</v>
      </c>
      <c r="L4110">
        <v>2031206</v>
      </c>
      <c r="M4110">
        <v>83</v>
      </c>
      <c r="P4110">
        <v>0</v>
      </c>
      <c r="Q4110" t="s">
        <v>2225</v>
      </c>
      <c r="R4110" s="1">
        <v>42569</v>
      </c>
      <c r="S4110" t="s">
        <v>40</v>
      </c>
      <c r="T4110" t="s">
        <v>2226</v>
      </c>
      <c r="U4110" t="s">
        <v>71</v>
      </c>
      <c r="V4110" s="1">
        <v>42569</v>
      </c>
      <c r="W4110" s="12">
        <v>-1942</v>
      </c>
      <c r="X4110" s="4" t="str">
        <f t="shared" si="129"/>
        <v>Income</v>
      </c>
      <c r="Y4110" s="5">
        <v>42552</v>
      </c>
      <c r="Z4110" s="6" t="s">
        <v>8072</v>
      </c>
      <c r="AA4110" s="7" t="str">
        <f t="shared" si="128"/>
        <v>Car Park Excess Fee Notice Income</v>
      </c>
    </row>
    <row r="4111" spans="1:27" x14ac:dyDescent="0.25">
      <c r="A4111" t="s">
        <v>23</v>
      </c>
      <c r="B4111" t="s">
        <v>24</v>
      </c>
      <c r="C4111" t="s">
        <v>25</v>
      </c>
      <c r="D4111" t="s">
        <v>26</v>
      </c>
      <c r="E4111" t="s">
        <v>721</v>
      </c>
      <c r="F4111" t="s">
        <v>722</v>
      </c>
      <c r="G4111" t="s">
        <v>696</v>
      </c>
      <c r="H4111" t="s">
        <v>697</v>
      </c>
      <c r="J4111">
        <v>201704</v>
      </c>
      <c r="K4111" t="s">
        <v>47</v>
      </c>
      <c r="L4111">
        <v>2031220</v>
      </c>
      <c r="M4111">
        <v>18</v>
      </c>
      <c r="P4111">
        <v>0</v>
      </c>
      <c r="Q4111" t="s">
        <v>2227</v>
      </c>
      <c r="R4111" s="1">
        <v>42570</v>
      </c>
      <c r="S4111" t="s">
        <v>40</v>
      </c>
      <c r="T4111" t="s">
        <v>2228</v>
      </c>
      <c r="U4111" t="s">
        <v>71</v>
      </c>
      <c r="V4111" s="1">
        <v>42570</v>
      </c>
      <c r="W4111" s="12">
        <v>-1856.3</v>
      </c>
      <c r="X4111" s="4" t="str">
        <f t="shared" si="129"/>
        <v>Income</v>
      </c>
      <c r="Y4111" s="5">
        <v>42552</v>
      </c>
      <c r="Z4111" s="6" t="s">
        <v>8072</v>
      </c>
      <c r="AA4111" s="7" t="str">
        <f t="shared" si="128"/>
        <v>Car Park Excess Fee Notice Income</v>
      </c>
    </row>
    <row r="4112" spans="1:27" x14ac:dyDescent="0.25">
      <c r="A4112" t="s">
        <v>23</v>
      </c>
      <c r="B4112" t="s">
        <v>24</v>
      </c>
      <c r="C4112" t="s">
        <v>25</v>
      </c>
      <c r="D4112" t="s">
        <v>26</v>
      </c>
      <c r="E4112" t="s">
        <v>721</v>
      </c>
      <c r="F4112" t="s">
        <v>722</v>
      </c>
      <c r="G4112" t="s">
        <v>696</v>
      </c>
      <c r="H4112" t="s">
        <v>697</v>
      </c>
      <c r="J4112">
        <v>201704</v>
      </c>
      <c r="K4112" t="s">
        <v>47</v>
      </c>
      <c r="L4112">
        <v>2031053</v>
      </c>
      <c r="M4112">
        <v>2</v>
      </c>
      <c r="P4112">
        <v>0</v>
      </c>
      <c r="Q4112" t="s">
        <v>2229</v>
      </c>
      <c r="R4112" s="1">
        <v>42552</v>
      </c>
      <c r="S4112" t="s">
        <v>40</v>
      </c>
      <c r="T4112" t="s">
        <v>2230</v>
      </c>
      <c r="U4112" t="s">
        <v>71</v>
      </c>
      <c r="V4112" s="1">
        <v>42552</v>
      </c>
      <c r="W4112" s="12">
        <v>-80</v>
      </c>
      <c r="X4112" s="4" t="str">
        <f t="shared" si="129"/>
        <v>Income</v>
      </c>
      <c r="Y4112" s="5">
        <v>42552</v>
      </c>
      <c r="Z4112" s="6" t="s">
        <v>8072</v>
      </c>
      <c r="AA4112" s="7" t="str">
        <f t="shared" si="128"/>
        <v>Car Park Excess Fee Notice Income</v>
      </c>
    </row>
    <row r="4113" spans="1:27" x14ac:dyDescent="0.25">
      <c r="A4113" t="s">
        <v>23</v>
      </c>
      <c r="B4113" t="s">
        <v>24</v>
      </c>
      <c r="C4113" t="s">
        <v>25</v>
      </c>
      <c r="D4113" t="s">
        <v>26</v>
      </c>
      <c r="E4113" t="s">
        <v>721</v>
      </c>
      <c r="F4113" t="s">
        <v>722</v>
      </c>
      <c r="G4113" t="s">
        <v>696</v>
      </c>
      <c r="H4113" t="s">
        <v>697</v>
      </c>
      <c r="J4113">
        <v>201704</v>
      </c>
      <c r="K4113" t="s">
        <v>47</v>
      </c>
      <c r="L4113">
        <v>2031207</v>
      </c>
      <c r="M4113">
        <v>17</v>
      </c>
      <c r="P4113">
        <v>0</v>
      </c>
      <c r="Q4113" t="s">
        <v>2231</v>
      </c>
      <c r="R4113" s="1">
        <v>42569</v>
      </c>
      <c r="S4113" t="s">
        <v>40</v>
      </c>
      <c r="T4113" t="s">
        <v>2232</v>
      </c>
      <c r="U4113" t="s">
        <v>71</v>
      </c>
      <c r="V4113" s="1">
        <v>42569</v>
      </c>
      <c r="W4113" s="12">
        <v>-825</v>
      </c>
      <c r="X4113" s="4" t="str">
        <f t="shared" si="129"/>
        <v>Income</v>
      </c>
      <c r="Y4113" s="5">
        <v>42552</v>
      </c>
      <c r="Z4113" s="6" t="s">
        <v>8072</v>
      </c>
      <c r="AA4113" s="7" t="str">
        <f t="shared" si="128"/>
        <v>Car Park Excess Fee Notice Income</v>
      </c>
    </row>
    <row r="4114" spans="1:27" x14ac:dyDescent="0.25">
      <c r="A4114" t="s">
        <v>23</v>
      </c>
      <c r="B4114" t="s">
        <v>24</v>
      </c>
      <c r="C4114" t="s">
        <v>25</v>
      </c>
      <c r="D4114" t="s">
        <v>26</v>
      </c>
      <c r="E4114" t="s">
        <v>721</v>
      </c>
      <c r="F4114" t="s">
        <v>722</v>
      </c>
      <c r="G4114" t="s">
        <v>696</v>
      </c>
      <c r="H4114" t="s">
        <v>697</v>
      </c>
      <c r="J4114">
        <v>201704</v>
      </c>
      <c r="K4114" t="s">
        <v>47</v>
      </c>
      <c r="L4114">
        <v>2031227</v>
      </c>
      <c r="M4114">
        <v>27</v>
      </c>
      <c r="P4114">
        <v>0</v>
      </c>
      <c r="Q4114" t="s">
        <v>2233</v>
      </c>
      <c r="R4114" s="1">
        <v>42570</v>
      </c>
      <c r="S4114" t="s">
        <v>40</v>
      </c>
      <c r="T4114" t="s">
        <v>2234</v>
      </c>
      <c r="U4114" t="s">
        <v>71</v>
      </c>
      <c r="V4114" s="1">
        <v>42570</v>
      </c>
      <c r="W4114" s="12">
        <v>-430</v>
      </c>
      <c r="X4114" s="4" t="str">
        <f t="shared" si="129"/>
        <v>Income</v>
      </c>
      <c r="Y4114" s="5">
        <v>42552</v>
      </c>
      <c r="Z4114" s="6" t="s">
        <v>8072</v>
      </c>
      <c r="AA4114" s="7" t="str">
        <f t="shared" si="128"/>
        <v>Car Park Excess Fee Notice Income</v>
      </c>
    </row>
    <row r="4115" spans="1:27" x14ac:dyDescent="0.25">
      <c r="A4115" t="s">
        <v>23</v>
      </c>
      <c r="B4115" t="s">
        <v>24</v>
      </c>
      <c r="C4115" t="s">
        <v>25</v>
      </c>
      <c r="D4115" t="s">
        <v>26</v>
      </c>
      <c r="E4115" t="s">
        <v>721</v>
      </c>
      <c r="F4115" t="s">
        <v>722</v>
      </c>
      <c r="G4115" t="s">
        <v>696</v>
      </c>
      <c r="H4115" t="s">
        <v>697</v>
      </c>
      <c r="J4115">
        <v>201704</v>
      </c>
      <c r="K4115" t="s">
        <v>47</v>
      </c>
      <c r="L4115">
        <v>2031171</v>
      </c>
      <c r="M4115">
        <v>0</v>
      </c>
      <c r="P4115">
        <v>0</v>
      </c>
      <c r="Q4115" t="s">
        <v>2235</v>
      </c>
      <c r="R4115" s="1">
        <v>42564</v>
      </c>
      <c r="S4115" t="s">
        <v>40</v>
      </c>
      <c r="T4115" t="s">
        <v>2236</v>
      </c>
      <c r="U4115" t="s">
        <v>50</v>
      </c>
      <c r="V4115" s="1">
        <v>42564</v>
      </c>
      <c r="W4115" s="12">
        <v>30</v>
      </c>
      <c r="X4115" s="4" t="str">
        <f t="shared" si="129"/>
        <v>Income</v>
      </c>
      <c r="Y4115" s="5">
        <v>42552</v>
      </c>
      <c r="Z4115" s="6" t="s">
        <v>8072</v>
      </c>
      <c r="AA4115" s="7" t="str">
        <f t="shared" si="128"/>
        <v>Car Park Excess Fee Notice Income</v>
      </c>
    </row>
    <row r="4116" spans="1:27" x14ac:dyDescent="0.25">
      <c r="A4116" t="s">
        <v>23</v>
      </c>
      <c r="B4116" t="s">
        <v>24</v>
      </c>
      <c r="C4116" t="s">
        <v>25</v>
      </c>
      <c r="D4116" t="s">
        <v>26</v>
      </c>
      <c r="E4116" t="s">
        <v>721</v>
      </c>
      <c r="F4116" t="s">
        <v>722</v>
      </c>
      <c r="G4116" t="s">
        <v>696</v>
      </c>
      <c r="H4116" t="s">
        <v>697</v>
      </c>
      <c r="J4116">
        <v>201704</v>
      </c>
      <c r="K4116" t="s">
        <v>47</v>
      </c>
      <c r="L4116">
        <v>2031222</v>
      </c>
      <c r="M4116">
        <v>11</v>
      </c>
      <c r="P4116">
        <v>0</v>
      </c>
      <c r="Q4116" t="s">
        <v>2237</v>
      </c>
      <c r="R4116" s="1">
        <v>42570</v>
      </c>
      <c r="S4116" t="s">
        <v>40</v>
      </c>
      <c r="T4116" t="s">
        <v>2238</v>
      </c>
      <c r="U4116" t="s">
        <v>71</v>
      </c>
      <c r="V4116" s="1">
        <v>42570</v>
      </c>
      <c r="W4116" s="12">
        <v>-515</v>
      </c>
      <c r="X4116" s="4" t="str">
        <f t="shared" si="129"/>
        <v>Income</v>
      </c>
      <c r="Y4116" s="5">
        <v>42552</v>
      </c>
      <c r="Z4116" s="6" t="s">
        <v>8072</v>
      </c>
      <c r="AA4116" s="7" t="str">
        <f t="shared" si="128"/>
        <v>Car Park Excess Fee Notice Income</v>
      </c>
    </row>
    <row r="4117" spans="1:27" x14ac:dyDescent="0.25">
      <c r="A4117" t="s">
        <v>23</v>
      </c>
      <c r="B4117" t="s">
        <v>24</v>
      </c>
      <c r="C4117" t="s">
        <v>25</v>
      </c>
      <c r="D4117" t="s">
        <v>26</v>
      </c>
      <c r="E4117" t="s">
        <v>721</v>
      </c>
      <c r="F4117" t="s">
        <v>722</v>
      </c>
      <c r="G4117" t="s">
        <v>696</v>
      </c>
      <c r="H4117" t="s">
        <v>697</v>
      </c>
      <c r="J4117">
        <v>201704</v>
      </c>
      <c r="K4117" t="s">
        <v>47</v>
      </c>
      <c r="L4117">
        <v>2031081</v>
      </c>
      <c r="M4117">
        <v>37</v>
      </c>
      <c r="P4117">
        <v>0</v>
      </c>
      <c r="Q4117" t="s">
        <v>2239</v>
      </c>
      <c r="R4117" s="1">
        <v>42556</v>
      </c>
      <c r="S4117" t="s">
        <v>40</v>
      </c>
      <c r="T4117" t="s">
        <v>2240</v>
      </c>
      <c r="U4117" t="s">
        <v>71</v>
      </c>
      <c r="V4117" s="1">
        <v>42556</v>
      </c>
      <c r="W4117" s="12">
        <v>-2349.5</v>
      </c>
      <c r="X4117" s="4" t="str">
        <f t="shared" si="129"/>
        <v>Income</v>
      </c>
      <c r="Y4117" s="5">
        <v>42552</v>
      </c>
      <c r="Z4117" s="6" t="s">
        <v>8072</v>
      </c>
      <c r="AA4117" s="7" t="str">
        <f t="shared" si="128"/>
        <v>Car Park Excess Fee Notice Income</v>
      </c>
    </row>
    <row r="4118" spans="1:27" x14ac:dyDescent="0.25">
      <c r="A4118" t="s">
        <v>23</v>
      </c>
      <c r="B4118" t="s">
        <v>24</v>
      </c>
      <c r="C4118" t="s">
        <v>25</v>
      </c>
      <c r="D4118" t="s">
        <v>26</v>
      </c>
      <c r="E4118" t="s">
        <v>721</v>
      </c>
      <c r="F4118" t="s">
        <v>722</v>
      </c>
      <c r="G4118" t="s">
        <v>696</v>
      </c>
      <c r="H4118" t="s">
        <v>697</v>
      </c>
      <c r="J4118">
        <v>201704</v>
      </c>
      <c r="K4118" t="s">
        <v>47</v>
      </c>
      <c r="L4118">
        <v>2031165</v>
      </c>
      <c r="M4118">
        <v>4</v>
      </c>
      <c r="P4118">
        <v>0</v>
      </c>
      <c r="Q4118" t="s">
        <v>2241</v>
      </c>
      <c r="R4118" s="1">
        <v>42564</v>
      </c>
      <c r="S4118" t="s">
        <v>40</v>
      </c>
      <c r="T4118" t="s">
        <v>2242</v>
      </c>
      <c r="U4118" t="s">
        <v>71</v>
      </c>
      <c r="V4118" s="1">
        <v>42564</v>
      </c>
      <c r="W4118" s="12">
        <v>-180</v>
      </c>
      <c r="X4118" s="4" t="str">
        <f t="shared" si="129"/>
        <v>Income</v>
      </c>
      <c r="Y4118" s="5">
        <v>42552</v>
      </c>
      <c r="Z4118" s="6" t="s">
        <v>8072</v>
      </c>
      <c r="AA4118" s="7" t="str">
        <f t="shared" si="128"/>
        <v>Car Park Excess Fee Notice Income</v>
      </c>
    </row>
    <row r="4119" spans="1:27" x14ac:dyDescent="0.25">
      <c r="A4119" t="s">
        <v>23</v>
      </c>
      <c r="B4119" t="s">
        <v>24</v>
      </c>
      <c r="C4119" t="s">
        <v>25</v>
      </c>
      <c r="D4119" t="s">
        <v>26</v>
      </c>
      <c r="E4119" t="s">
        <v>721</v>
      </c>
      <c r="F4119" t="s">
        <v>722</v>
      </c>
      <c r="G4119" t="s">
        <v>696</v>
      </c>
      <c r="H4119" t="s">
        <v>697</v>
      </c>
      <c r="J4119">
        <v>201704</v>
      </c>
      <c r="K4119" t="s">
        <v>47</v>
      </c>
      <c r="L4119">
        <v>2031232</v>
      </c>
      <c r="M4119">
        <v>0</v>
      </c>
      <c r="P4119">
        <v>0</v>
      </c>
      <c r="Q4119" t="s">
        <v>2243</v>
      </c>
      <c r="R4119" s="1">
        <v>42571</v>
      </c>
      <c r="S4119" t="s">
        <v>40</v>
      </c>
      <c r="T4119" t="s">
        <v>2244</v>
      </c>
      <c r="U4119" t="s">
        <v>71</v>
      </c>
      <c r="V4119" s="1">
        <v>42571</v>
      </c>
      <c r="W4119" s="12">
        <v>-25</v>
      </c>
      <c r="X4119" s="4" t="str">
        <f t="shared" si="129"/>
        <v>Income</v>
      </c>
      <c r="Y4119" s="5">
        <v>42552</v>
      </c>
      <c r="Z4119" s="6" t="s">
        <v>8072</v>
      </c>
      <c r="AA4119" s="7" t="str">
        <f t="shared" si="128"/>
        <v>Car Park Excess Fee Notice Income</v>
      </c>
    </row>
    <row r="4120" spans="1:27" x14ac:dyDescent="0.25">
      <c r="A4120" t="s">
        <v>23</v>
      </c>
      <c r="B4120" t="s">
        <v>24</v>
      </c>
      <c r="C4120" t="s">
        <v>25</v>
      </c>
      <c r="D4120" t="s">
        <v>26</v>
      </c>
      <c r="E4120" t="s">
        <v>721</v>
      </c>
      <c r="F4120" t="s">
        <v>722</v>
      </c>
      <c r="G4120" t="s">
        <v>696</v>
      </c>
      <c r="H4120" t="s">
        <v>697</v>
      </c>
      <c r="J4120">
        <v>201704</v>
      </c>
      <c r="K4120" t="s">
        <v>47</v>
      </c>
      <c r="L4120">
        <v>2031166</v>
      </c>
      <c r="M4120">
        <v>17</v>
      </c>
      <c r="P4120">
        <v>0</v>
      </c>
      <c r="Q4120" t="s">
        <v>2245</v>
      </c>
      <c r="R4120" s="1">
        <v>42564</v>
      </c>
      <c r="S4120" t="s">
        <v>40</v>
      </c>
      <c r="T4120" t="s">
        <v>2246</v>
      </c>
      <c r="U4120" t="s">
        <v>50</v>
      </c>
      <c r="V4120" s="1">
        <v>42564</v>
      </c>
      <c r="W4120" s="12">
        <v>-60</v>
      </c>
      <c r="X4120" s="4" t="str">
        <f t="shared" si="129"/>
        <v>Income</v>
      </c>
      <c r="Y4120" s="5">
        <v>42552</v>
      </c>
      <c r="Z4120" s="6" t="s">
        <v>8072</v>
      </c>
      <c r="AA4120" s="7" t="str">
        <f t="shared" si="128"/>
        <v>Car Park Excess Fee Notice Income</v>
      </c>
    </row>
    <row r="4121" spans="1:27" x14ac:dyDescent="0.25">
      <c r="A4121" t="s">
        <v>23</v>
      </c>
      <c r="B4121" t="s">
        <v>24</v>
      </c>
      <c r="C4121" t="s">
        <v>25</v>
      </c>
      <c r="D4121" t="s">
        <v>26</v>
      </c>
      <c r="E4121" t="s">
        <v>721</v>
      </c>
      <c r="F4121" t="s">
        <v>722</v>
      </c>
      <c r="G4121" t="s">
        <v>696</v>
      </c>
      <c r="H4121" t="s">
        <v>697</v>
      </c>
      <c r="J4121">
        <v>201704</v>
      </c>
      <c r="K4121" t="s">
        <v>47</v>
      </c>
      <c r="L4121">
        <v>2031251</v>
      </c>
      <c r="M4121">
        <v>76</v>
      </c>
      <c r="P4121">
        <v>0</v>
      </c>
      <c r="Q4121" t="s">
        <v>2247</v>
      </c>
      <c r="R4121" s="1">
        <v>42573</v>
      </c>
      <c r="S4121" t="s">
        <v>40</v>
      </c>
      <c r="T4121" t="s">
        <v>2248</v>
      </c>
      <c r="U4121" t="s">
        <v>71</v>
      </c>
      <c r="V4121" s="1">
        <v>42573</v>
      </c>
      <c r="W4121" s="12">
        <v>-2209</v>
      </c>
      <c r="X4121" s="4" t="str">
        <f t="shared" si="129"/>
        <v>Income</v>
      </c>
      <c r="Y4121" s="5">
        <v>42552</v>
      </c>
      <c r="Z4121" s="6" t="s">
        <v>8072</v>
      </c>
      <c r="AA4121" s="7" t="str">
        <f t="shared" si="128"/>
        <v>Car Park Excess Fee Notice Income</v>
      </c>
    </row>
    <row r="4122" spans="1:27" x14ac:dyDescent="0.25">
      <c r="A4122" t="s">
        <v>23</v>
      </c>
      <c r="B4122" t="s">
        <v>24</v>
      </c>
      <c r="C4122" t="s">
        <v>25</v>
      </c>
      <c r="D4122" t="s">
        <v>26</v>
      </c>
      <c r="E4122" t="s">
        <v>721</v>
      </c>
      <c r="F4122" t="s">
        <v>722</v>
      </c>
      <c r="G4122" t="s">
        <v>696</v>
      </c>
      <c r="H4122" t="s">
        <v>697</v>
      </c>
      <c r="J4122">
        <v>201704</v>
      </c>
      <c r="K4122" t="s">
        <v>47</v>
      </c>
      <c r="L4122">
        <v>2031295</v>
      </c>
      <c r="M4122">
        <v>3</v>
      </c>
      <c r="P4122">
        <v>0</v>
      </c>
      <c r="Q4122" t="s">
        <v>2249</v>
      </c>
      <c r="R4122" s="1">
        <v>42578</v>
      </c>
      <c r="S4122" t="s">
        <v>40</v>
      </c>
      <c r="T4122" t="s">
        <v>2250</v>
      </c>
      <c r="U4122" t="s">
        <v>746</v>
      </c>
      <c r="V4122" s="1">
        <v>42578</v>
      </c>
      <c r="W4122" s="12">
        <v>-125</v>
      </c>
      <c r="X4122" s="4" t="str">
        <f t="shared" si="129"/>
        <v>Income</v>
      </c>
      <c r="Y4122" s="5">
        <v>42552</v>
      </c>
      <c r="Z4122" s="6" t="s">
        <v>8072</v>
      </c>
      <c r="AA4122" s="7" t="str">
        <f t="shared" si="128"/>
        <v>Car Park Excess Fee Notice Income</v>
      </c>
    </row>
    <row r="4123" spans="1:27" x14ac:dyDescent="0.25">
      <c r="A4123" t="s">
        <v>23</v>
      </c>
      <c r="B4123" t="s">
        <v>24</v>
      </c>
      <c r="C4123" t="s">
        <v>25</v>
      </c>
      <c r="D4123" t="s">
        <v>26</v>
      </c>
      <c r="E4123" t="s">
        <v>721</v>
      </c>
      <c r="F4123" t="s">
        <v>722</v>
      </c>
      <c r="G4123" t="s">
        <v>696</v>
      </c>
      <c r="H4123" t="s">
        <v>697</v>
      </c>
      <c r="J4123">
        <v>201704</v>
      </c>
      <c r="K4123" t="s">
        <v>47</v>
      </c>
      <c r="L4123">
        <v>2031259</v>
      </c>
      <c r="M4123">
        <v>42</v>
      </c>
      <c r="P4123">
        <v>0</v>
      </c>
      <c r="Q4123" t="s">
        <v>2251</v>
      </c>
      <c r="R4123" s="1">
        <v>42573</v>
      </c>
      <c r="S4123" t="s">
        <v>40</v>
      </c>
      <c r="T4123" t="s">
        <v>2252</v>
      </c>
      <c r="U4123" t="s">
        <v>50</v>
      </c>
      <c r="V4123" s="1">
        <v>42573</v>
      </c>
      <c r="W4123" s="12">
        <v>-170</v>
      </c>
      <c r="X4123" s="4" t="str">
        <f t="shared" si="129"/>
        <v>Income</v>
      </c>
      <c r="Y4123" s="5">
        <v>42552</v>
      </c>
      <c r="Z4123" s="6" t="s">
        <v>8072</v>
      </c>
      <c r="AA4123" s="7" t="str">
        <f t="shared" si="128"/>
        <v>Car Park Excess Fee Notice Income</v>
      </c>
    </row>
    <row r="4124" spans="1:27" x14ac:dyDescent="0.25">
      <c r="A4124" t="s">
        <v>23</v>
      </c>
      <c r="B4124" t="s">
        <v>24</v>
      </c>
      <c r="C4124" t="s">
        <v>25</v>
      </c>
      <c r="D4124" t="s">
        <v>26</v>
      </c>
      <c r="E4124" t="s">
        <v>721</v>
      </c>
      <c r="F4124" t="s">
        <v>722</v>
      </c>
      <c r="G4124" t="s">
        <v>696</v>
      </c>
      <c r="H4124" t="s">
        <v>697</v>
      </c>
      <c r="J4124">
        <v>201704</v>
      </c>
      <c r="K4124" t="s">
        <v>47</v>
      </c>
      <c r="L4124">
        <v>2031282</v>
      </c>
      <c r="M4124">
        <v>6</v>
      </c>
      <c r="P4124">
        <v>0</v>
      </c>
      <c r="Q4124" t="s">
        <v>2253</v>
      </c>
      <c r="R4124" s="1">
        <v>42577</v>
      </c>
      <c r="S4124" t="s">
        <v>40</v>
      </c>
      <c r="T4124" t="s">
        <v>2254</v>
      </c>
      <c r="U4124" t="s">
        <v>50</v>
      </c>
      <c r="V4124" s="1">
        <v>42577</v>
      </c>
      <c r="W4124" s="12">
        <v>-420</v>
      </c>
      <c r="X4124" s="4" t="str">
        <f t="shared" si="129"/>
        <v>Income</v>
      </c>
      <c r="Y4124" s="5">
        <v>42552</v>
      </c>
      <c r="Z4124" s="6" t="s">
        <v>8072</v>
      </c>
      <c r="AA4124" s="7" t="str">
        <f t="shared" si="128"/>
        <v>Car Park Excess Fee Notice Income</v>
      </c>
    </row>
    <row r="4125" spans="1:27" x14ac:dyDescent="0.25">
      <c r="A4125" t="s">
        <v>23</v>
      </c>
      <c r="B4125" t="s">
        <v>24</v>
      </c>
      <c r="C4125" t="s">
        <v>25</v>
      </c>
      <c r="D4125" t="s">
        <v>26</v>
      </c>
      <c r="E4125" t="s">
        <v>721</v>
      </c>
      <c r="F4125" t="s">
        <v>722</v>
      </c>
      <c r="G4125" t="s">
        <v>696</v>
      </c>
      <c r="H4125" t="s">
        <v>697</v>
      </c>
      <c r="J4125">
        <v>201704</v>
      </c>
      <c r="K4125" t="s">
        <v>47</v>
      </c>
      <c r="L4125">
        <v>2031279</v>
      </c>
      <c r="M4125">
        <v>0</v>
      </c>
      <c r="P4125">
        <v>0</v>
      </c>
      <c r="Q4125" t="s">
        <v>2255</v>
      </c>
      <c r="R4125" s="1">
        <v>42577</v>
      </c>
      <c r="S4125" t="s">
        <v>40</v>
      </c>
      <c r="T4125" t="s">
        <v>2256</v>
      </c>
      <c r="U4125" t="s">
        <v>71</v>
      </c>
      <c r="V4125" s="1">
        <v>42577</v>
      </c>
      <c r="W4125" s="12">
        <v>-2536</v>
      </c>
      <c r="X4125" s="4" t="str">
        <f t="shared" si="129"/>
        <v>Income</v>
      </c>
      <c r="Y4125" s="5">
        <v>42552</v>
      </c>
      <c r="Z4125" s="6" t="s">
        <v>8072</v>
      </c>
      <c r="AA4125" s="7" t="str">
        <f t="shared" si="128"/>
        <v>Car Park Excess Fee Notice Income</v>
      </c>
    </row>
    <row r="4126" spans="1:27" x14ac:dyDescent="0.25">
      <c r="A4126" t="s">
        <v>23</v>
      </c>
      <c r="B4126" t="s">
        <v>24</v>
      </c>
      <c r="C4126" t="s">
        <v>25</v>
      </c>
      <c r="D4126" t="s">
        <v>26</v>
      </c>
      <c r="E4126" t="s">
        <v>721</v>
      </c>
      <c r="F4126" t="s">
        <v>722</v>
      </c>
      <c r="G4126" t="s">
        <v>696</v>
      </c>
      <c r="H4126" t="s">
        <v>697</v>
      </c>
      <c r="J4126">
        <v>201704</v>
      </c>
      <c r="K4126" t="s">
        <v>47</v>
      </c>
      <c r="L4126">
        <v>2031280</v>
      </c>
      <c r="M4126">
        <v>13</v>
      </c>
      <c r="P4126">
        <v>0</v>
      </c>
      <c r="Q4126" t="s">
        <v>2257</v>
      </c>
      <c r="R4126" s="1">
        <v>42577</v>
      </c>
      <c r="S4126" t="s">
        <v>40</v>
      </c>
      <c r="T4126" t="s">
        <v>2258</v>
      </c>
      <c r="U4126" t="s">
        <v>71</v>
      </c>
      <c r="V4126" s="1">
        <v>42577</v>
      </c>
      <c r="W4126" s="12">
        <v>-180</v>
      </c>
      <c r="X4126" s="4" t="str">
        <f t="shared" si="129"/>
        <v>Income</v>
      </c>
      <c r="Y4126" s="5">
        <v>42552</v>
      </c>
      <c r="Z4126" s="6" t="s">
        <v>8072</v>
      </c>
      <c r="AA4126" s="7" t="str">
        <f t="shared" si="128"/>
        <v>Car Park Excess Fee Notice Income</v>
      </c>
    </row>
    <row r="4127" spans="1:27" x14ac:dyDescent="0.25">
      <c r="A4127" t="s">
        <v>23</v>
      </c>
      <c r="B4127" t="s">
        <v>24</v>
      </c>
      <c r="C4127" t="s">
        <v>25</v>
      </c>
      <c r="D4127" t="s">
        <v>26</v>
      </c>
      <c r="E4127" t="s">
        <v>721</v>
      </c>
      <c r="F4127" t="s">
        <v>722</v>
      </c>
      <c r="G4127" t="s">
        <v>696</v>
      </c>
      <c r="H4127" t="s">
        <v>697</v>
      </c>
      <c r="J4127">
        <v>201704</v>
      </c>
      <c r="K4127" t="s">
        <v>47</v>
      </c>
      <c r="L4127">
        <v>2031289</v>
      </c>
      <c r="M4127">
        <v>0</v>
      </c>
      <c r="P4127">
        <v>0</v>
      </c>
      <c r="Q4127" t="s">
        <v>2259</v>
      </c>
      <c r="R4127" s="1">
        <v>42577</v>
      </c>
      <c r="S4127" t="s">
        <v>40</v>
      </c>
      <c r="T4127" t="s">
        <v>2260</v>
      </c>
      <c r="U4127" t="s">
        <v>71</v>
      </c>
      <c r="V4127" s="1">
        <v>42577</v>
      </c>
      <c r="W4127" s="12">
        <v>-60</v>
      </c>
      <c r="X4127" s="4" t="str">
        <f t="shared" si="129"/>
        <v>Income</v>
      </c>
      <c r="Y4127" s="5">
        <v>42552</v>
      </c>
      <c r="Z4127" s="6" t="s">
        <v>8072</v>
      </c>
      <c r="AA4127" s="7" t="str">
        <f t="shared" si="128"/>
        <v>Car Park Excess Fee Notice Income</v>
      </c>
    </row>
    <row r="4128" spans="1:27" x14ac:dyDescent="0.25">
      <c r="A4128" t="s">
        <v>23</v>
      </c>
      <c r="B4128" t="s">
        <v>24</v>
      </c>
      <c r="C4128" t="s">
        <v>25</v>
      </c>
      <c r="D4128" t="s">
        <v>26</v>
      </c>
      <c r="E4128" t="s">
        <v>721</v>
      </c>
      <c r="F4128" t="s">
        <v>722</v>
      </c>
      <c r="G4128" t="s">
        <v>696</v>
      </c>
      <c r="H4128" t="s">
        <v>697</v>
      </c>
      <c r="J4128">
        <v>201704</v>
      </c>
      <c r="K4128" t="s">
        <v>47</v>
      </c>
      <c r="L4128">
        <v>2031246</v>
      </c>
      <c r="M4128">
        <v>2</v>
      </c>
      <c r="P4128">
        <v>0</v>
      </c>
      <c r="Q4128" t="s">
        <v>2261</v>
      </c>
      <c r="R4128" s="1">
        <v>42572</v>
      </c>
      <c r="S4128" t="s">
        <v>40</v>
      </c>
      <c r="T4128" t="s">
        <v>2262</v>
      </c>
      <c r="U4128" t="s">
        <v>71</v>
      </c>
      <c r="V4128" s="1">
        <v>42572</v>
      </c>
      <c r="W4128" s="12">
        <v>-375</v>
      </c>
      <c r="X4128" s="4" t="str">
        <f t="shared" si="129"/>
        <v>Income</v>
      </c>
      <c r="Y4128" s="5">
        <v>42552</v>
      </c>
      <c r="Z4128" s="6" t="s">
        <v>8072</v>
      </c>
      <c r="AA4128" s="7" t="str">
        <f t="shared" si="128"/>
        <v>Car Park Excess Fee Notice Income</v>
      </c>
    </row>
    <row r="4129" spans="1:27" x14ac:dyDescent="0.25">
      <c r="A4129" t="s">
        <v>23</v>
      </c>
      <c r="B4129" t="s">
        <v>24</v>
      </c>
      <c r="C4129" t="s">
        <v>25</v>
      </c>
      <c r="D4129" t="s">
        <v>26</v>
      </c>
      <c r="E4129" t="s">
        <v>721</v>
      </c>
      <c r="F4129" t="s">
        <v>722</v>
      </c>
      <c r="G4129" t="s">
        <v>696</v>
      </c>
      <c r="H4129" t="s">
        <v>697</v>
      </c>
      <c r="J4129">
        <v>201704</v>
      </c>
      <c r="K4129" t="s">
        <v>47</v>
      </c>
      <c r="L4129">
        <v>2031299</v>
      </c>
      <c r="M4129">
        <v>94</v>
      </c>
      <c r="P4129">
        <v>0</v>
      </c>
      <c r="Q4129" t="s">
        <v>2263</v>
      </c>
      <c r="R4129" s="1">
        <v>42579</v>
      </c>
      <c r="S4129" t="s">
        <v>40</v>
      </c>
      <c r="T4129" t="s">
        <v>2264</v>
      </c>
      <c r="U4129" t="s">
        <v>746</v>
      </c>
      <c r="V4129" s="1">
        <v>42579</v>
      </c>
      <c r="W4129" s="12">
        <v>-2666</v>
      </c>
      <c r="X4129" s="4" t="str">
        <f t="shared" si="129"/>
        <v>Income</v>
      </c>
      <c r="Y4129" s="5">
        <v>42552</v>
      </c>
      <c r="Z4129" s="6" t="s">
        <v>8072</v>
      </c>
      <c r="AA4129" s="7" t="str">
        <f t="shared" si="128"/>
        <v>Car Park Excess Fee Notice Income</v>
      </c>
    </row>
    <row r="4130" spans="1:27" x14ac:dyDescent="0.25">
      <c r="A4130" t="s">
        <v>23</v>
      </c>
      <c r="B4130" t="s">
        <v>24</v>
      </c>
      <c r="C4130" t="s">
        <v>25</v>
      </c>
      <c r="D4130" t="s">
        <v>26</v>
      </c>
      <c r="E4130" t="s">
        <v>721</v>
      </c>
      <c r="F4130" t="s">
        <v>722</v>
      </c>
      <c r="G4130" t="s">
        <v>696</v>
      </c>
      <c r="H4130" t="s">
        <v>697</v>
      </c>
      <c r="J4130">
        <v>201704</v>
      </c>
      <c r="K4130" t="s">
        <v>47</v>
      </c>
      <c r="L4130">
        <v>2031241</v>
      </c>
      <c r="M4130">
        <v>2</v>
      </c>
      <c r="P4130">
        <v>0</v>
      </c>
      <c r="Q4130" t="s">
        <v>2265</v>
      </c>
      <c r="R4130" s="1">
        <v>42572</v>
      </c>
      <c r="S4130" t="s">
        <v>40</v>
      </c>
      <c r="T4130" t="s">
        <v>2266</v>
      </c>
      <c r="U4130" t="s">
        <v>50</v>
      </c>
      <c r="V4130" s="1">
        <v>42572</v>
      </c>
      <c r="W4130" s="12">
        <v>194</v>
      </c>
      <c r="X4130" s="4" t="str">
        <f t="shared" si="129"/>
        <v>Income</v>
      </c>
      <c r="Y4130" s="5">
        <v>42552</v>
      </c>
      <c r="Z4130" s="6" t="s">
        <v>8072</v>
      </c>
      <c r="AA4130" s="7" t="str">
        <f t="shared" si="128"/>
        <v>Car Park Excess Fee Notice Income</v>
      </c>
    </row>
    <row r="4131" spans="1:27" x14ac:dyDescent="0.25">
      <c r="A4131" t="s">
        <v>23</v>
      </c>
      <c r="B4131" t="s">
        <v>24</v>
      </c>
      <c r="C4131" t="s">
        <v>25</v>
      </c>
      <c r="D4131" t="s">
        <v>26</v>
      </c>
      <c r="E4131" t="s">
        <v>721</v>
      </c>
      <c r="F4131" t="s">
        <v>722</v>
      </c>
      <c r="G4131" t="s">
        <v>696</v>
      </c>
      <c r="H4131" t="s">
        <v>697</v>
      </c>
      <c r="J4131">
        <v>201704</v>
      </c>
      <c r="K4131" t="s">
        <v>47</v>
      </c>
      <c r="L4131">
        <v>2031244</v>
      </c>
      <c r="M4131">
        <v>101</v>
      </c>
      <c r="P4131">
        <v>0</v>
      </c>
      <c r="Q4131" t="s">
        <v>2267</v>
      </c>
      <c r="R4131" s="1">
        <v>42572</v>
      </c>
      <c r="S4131" t="s">
        <v>40</v>
      </c>
      <c r="T4131" t="s">
        <v>2268</v>
      </c>
      <c r="U4131" t="s">
        <v>71</v>
      </c>
      <c r="V4131" s="1">
        <v>42572</v>
      </c>
      <c r="W4131" s="12">
        <v>-1832</v>
      </c>
      <c r="X4131" s="4" t="str">
        <f t="shared" si="129"/>
        <v>Income</v>
      </c>
      <c r="Y4131" s="5">
        <v>42552</v>
      </c>
      <c r="Z4131" s="6" t="s">
        <v>8072</v>
      </c>
      <c r="AA4131" s="7" t="str">
        <f t="shared" si="128"/>
        <v>Car Park Excess Fee Notice Income</v>
      </c>
    </row>
    <row r="4132" spans="1:27" x14ac:dyDescent="0.25">
      <c r="A4132" t="s">
        <v>23</v>
      </c>
      <c r="B4132" t="s">
        <v>24</v>
      </c>
      <c r="C4132" t="s">
        <v>25</v>
      </c>
      <c r="D4132" t="s">
        <v>26</v>
      </c>
      <c r="E4132" t="s">
        <v>721</v>
      </c>
      <c r="F4132" t="s">
        <v>722</v>
      </c>
      <c r="G4132" t="s">
        <v>696</v>
      </c>
      <c r="H4132" t="s">
        <v>697</v>
      </c>
      <c r="J4132">
        <v>201704</v>
      </c>
      <c r="K4132" t="s">
        <v>31</v>
      </c>
      <c r="L4132">
        <v>5241315</v>
      </c>
      <c r="M4132">
        <v>2</v>
      </c>
      <c r="N4132">
        <v>61191</v>
      </c>
      <c r="O4132" t="s">
        <v>1017</v>
      </c>
      <c r="P4132">
        <v>0</v>
      </c>
      <c r="Q4132">
        <v>168772</v>
      </c>
      <c r="R4132" s="1">
        <v>42568</v>
      </c>
      <c r="S4132" t="s">
        <v>34</v>
      </c>
      <c r="U4132" t="s">
        <v>35</v>
      </c>
      <c r="V4132" s="1">
        <v>42578</v>
      </c>
      <c r="W4132" s="12">
        <v>-3476.22</v>
      </c>
      <c r="X4132" s="4" t="str">
        <f t="shared" si="129"/>
        <v>Income</v>
      </c>
      <c r="Y4132" s="5">
        <v>42552</v>
      </c>
      <c r="Z4132" s="6" t="s">
        <v>8072</v>
      </c>
      <c r="AA4132" s="7" t="str">
        <f t="shared" si="128"/>
        <v>Car Park Excess Fee Notice Income</v>
      </c>
    </row>
    <row r="4133" spans="1:27" x14ac:dyDescent="0.25">
      <c r="A4133" t="s">
        <v>23</v>
      </c>
      <c r="B4133" t="s">
        <v>24</v>
      </c>
      <c r="C4133" t="s">
        <v>25</v>
      </c>
      <c r="D4133" t="s">
        <v>26</v>
      </c>
      <c r="E4133" t="s">
        <v>721</v>
      </c>
      <c r="F4133" t="s">
        <v>722</v>
      </c>
      <c r="G4133" t="s">
        <v>696</v>
      </c>
      <c r="H4133" t="s">
        <v>697</v>
      </c>
      <c r="J4133">
        <v>201704</v>
      </c>
      <c r="K4133" t="s">
        <v>31</v>
      </c>
      <c r="L4133">
        <v>5241315</v>
      </c>
      <c r="M4133">
        <v>1</v>
      </c>
      <c r="N4133">
        <v>61191</v>
      </c>
      <c r="O4133" t="s">
        <v>1017</v>
      </c>
      <c r="P4133">
        <v>0</v>
      </c>
      <c r="Q4133">
        <v>168772</v>
      </c>
      <c r="R4133" s="1">
        <v>42568</v>
      </c>
      <c r="S4133" t="s">
        <v>163</v>
      </c>
      <c r="U4133" t="s">
        <v>35</v>
      </c>
      <c r="V4133" s="1">
        <v>42578</v>
      </c>
      <c r="W4133" s="12">
        <v>3476.22</v>
      </c>
      <c r="X4133" s="4" t="str">
        <f t="shared" si="129"/>
        <v>Income</v>
      </c>
      <c r="Y4133" s="5">
        <v>42552</v>
      </c>
      <c r="Z4133" s="6" t="s">
        <v>8072</v>
      </c>
      <c r="AA4133" s="7" t="str">
        <f t="shared" si="128"/>
        <v>Car Park Excess Fee Notice Income</v>
      </c>
    </row>
    <row r="4134" spans="1:27" x14ac:dyDescent="0.25">
      <c r="A4134" t="s">
        <v>23</v>
      </c>
      <c r="B4134" t="s">
        <v>24</v>
      </c>
      <c r="C4134" t="s">
        <v>25</v>
      </c>
      <c r="D4134" t="s">
        <v>26</v>
      </c>
      <c r="E4134" t="s">
        <v>721</v>
      </c>
      <c r="F4134" t="s">
        <v>722</v>
      </c>
      <c r="G4134" t="s">
        <v>696</v>
      </c>
      <c r="H4134" t="s">
        <v>697</v>
      </c>
      <c r="J4134">
        <v>201704</v>
      </c>
      <c r="K4134" t="s">
        <v>47</v>
      </c>
      <c r="L4134">
        <v>2031245</v>
      </c>
      <c r="M4134">
        <v>0</v>
      </c>
      <c r="P4134">
        <v>0</v>
      </c>
      <c r="Q4134" t="s">
        <v>2269</v>
      </c>
      <c r="R4134" s="1">
        <v>42572</v>
      </c>
      <c r="S4134" t="s">
        <v>40</v>
      </c>
      <c r="T4134" t="s">
        <v>2270</v>
      </c>
      <c r="U4134" t="s">
        <v>71</v>
      </c>
      <c r="V4134" s="1">
        <v>42572</v>
      </c>
      <c r="W4134" s="12">
        <v>-35</v>
      </c>
      <c r="X4134" s="4" t="str">
        <f t="shared" si="129"/>
        <v>Income</v>
      </c>
      <c r="Y4134" s="5">
        <v>42552</v>
      </c>
      <c r="Z4134" s="6" t="s">
        <v>8072</v>
      </c>
      <c r="AA4134" s="7" t="str">
        <f t="shared" si="128"/>
        <v>Car Park Excess Fee Notice Income</v>
      </c>
    </row>
    <row r="4135" spans="1:27" x14ac:dyDescent="0.25">
      <c r="A4135" t="s">
        <v>23</v>
      </c>
      <c r="B4135" t="s">
        <v>24</v>
      </c>
      <c r="C4135" t="s">
        <v>25</v>
      </c>
      <c r="D4135" t="s">
        <v>26</v>
      </c>
      <c r="E4135" t="s">
        <v>721</v>
      </c>
      <c r="F4135" t="s">
        <v>722</v>
      </c>
      <c r="G4135" t="s">
        <v>696</v>
      </c>
      <c r="H4135" t="s">
        <v>697</v>
      </c>
      <c r="J4135">
        <v>201704</v>
      </c>
      <c r="K4135" t="s">
        <v>47</v>
      </c>
      <c r="L4135">
        <v>2031256</v>
      </c>
      <c r="M4135">
        <v>4</v>
      </c>
      <c r="P4135">
        <v>0</v>
      </c>
      <c r="Q4135" t="s">
        <v>2271</v>
      </c>
      <c r="R4135" s="1">
        <v>42573</v>
      </c>
      <c r="S4135" t="s">
        <v>40</v>
      </c>
      <c r="T4135" t="s">
        <v>2272</v>
      </c>
      <c r="U4135" t="s">
        <v>50</v>
      </c>
      <c r="V4135" s="1">
        <v>42573</v>
      </c>
      <c r="W4135" s="12">
        <v>-35</v>
      </c>
      <c r="X4135" s="4" t="str">
        <f t="shared" si="129"/>
        <v>Income</v>
      </c>
      <c r="Y4135" s="5">
        <v>42552</v>
      </c>
      <c r="Z4135" s="6" t="s">
        <v>8072</v>
      </c>
      <c r="AA4135" s="7" t="str">
        <f t="shared" si="128"/>
        <v>Car Park Excess Fee Notice Income</v>
      </c>
    </row>
    <row r="4136" spans="1:27" x14ac:dyDescent="0.25">
      <c r="A4136" t="s">
        <v>23</v>
      </c>
      <c r="B4136" t="s">
        <v>24</v>
      </c>
      <c r="C4136" t="s">
        <v>25</v>
      </c>
      <c r="D4136" t="s">
        <v>26</v>
      </c>
      <c r="E4136" t="s">
        <v>721</v>
      </c>
      <c r="F4136" t="s">
        <v>722</v>
      </c>
      <c r="G4136" t="s">
        <v>696</v>
      </c>
      <c r="H4136" t="s">
        <v>697</v>
      </c>
      <c r="J4136">
        <v>201704</v>
      </c>
      <c r="K4136" t="s">
        <v>31</v>
      </c>
      <c r="L4136">
        <v>5240724</v>
      </c>
      <c r="M4136">
        <v>2</v>
      </c>
      <c r="N4136">
        <v>61191</v>
      </c>
      <c r="O4136" t="s">
        <v>1017</v>
      </c>
      <c r="P4136">
        <v>0</v>
      </c>
      <c r="Q4136">
        <v>168238</v>
      </c>
      <c r="R4136" s="1">
        <v>42554</v>
      </c>
      <c r="S4136" t="s">
        <v>34</v>
      </c>
      <c r="U4136" t="s">
        <v>35</v>
      </c>
      <c r="V4136" s="1">
        <v>42576</v>
      </c>
      <c r="W4136" s="12">
        <v>-2747.55</v>
      </c>
      <c r="X4136" s="4" t="str">
        <f t="shared" si="129"/>
        <v>Income</v>
      </c>
      <c r="Y4136" s="5">
        <v>42552</v>
      </c>
      <c r="Z4136" s="6" t="s">
        <v>8072</v>
      </c>
      <c r="AA4136" s="7" t="str">
        <f t="shared" si="128"/>
        <v>Car Park Excess Fee Notice Income</v>
      </c>
    </row>
    <row r="4137" spans="1:27" x14ac:dyDescent="0.25">
      <c r="A4137" t="s">
        <v>23</v>
      </c>
      <c r="B4137" t="s">
        <v>24</v>
      </c>
      <c r="C4137" t="s">
        <v>25</v>
      </c>
      <c r="D4137" t="s">
        <v>26</v>
      </c>
      <c r="E4137" t="s">
        <v>721</v>
      </c>
      <c r="F4137" t="s">
        <v>722</v>
      </c>
      <c r="G4137" t="s">
        <v>696</v>
      </c>
      <c r="H4137" t="s">
        <v>697</v>
      </c>
      <c r="J4137">
        <v>201704</v>
      </c>
      <c r="K4137" t="s">
        <v>31</v>
      </c>
      <c r="L4137">
        <v>5240724</v>
      </c>
      <c r="M4137">
        <v>1</v>
      </c>
      <c r="N4137">
        <v>61191</v>
      </c>
      <c r="O4137" t="s">
        <v>1017</v>
      </c>
      <c r="P4137">
        <v>0</v>
      </c>
      <c r="Q4137">
        <v>168238</v>
      </c>
      <c r="R4137" s="1">
        <v>42554</v>
      </c>
      <c r="S4137" t="s">
        <v>163</v>
      </c>
      <c r="U4137" t="s">
        <v>35</v>
      </c>
      <c r="V4137" s="1">
        <v>42576</v>
      </c>
      <c r="W4137" s="12">
        <v>2747.55</v>
      </c>
      <c r="X4137" s="4" t="str">
        <f t="shared" si="129"/>
        <v>Income</v>
      </c>
      <c r="Y4137" s="5">
        <v>42552</v>
      </c>
      <c r="Z4137" s="6" t="s">
        <v>8072</v>
      </c>
      <c r="AA4137" s="7" t="str">
        <f t="shared" si="128"/>
        <v>Car Park Excess Fee Notice Income</v>
      </c>
    </row>
    <row r="4138" spans="1:27" x14ac:dyDescent="0.25">
      <c r="A4138" t="s">
        <v>23</v>
      </c>
      <c r="B4138" t="s">
        <v>24</v>
      </c>
      <c r="C4138" t="s">
        <v>25</v>
      </c>
      <c r="D4138" t="s">
        <v>26</v>
      </c>
      <c r="E4138" t="s">
        <v>721</v>
      </c>
      <c r="F4138" t="s">
        <v>722</v>
      </c>
      <c r="G4138" t="s">
        <v>696</v>
      </c>
      <c r="H4138" t="s">
        <v>697</v>
      </c>
      <c r="J4138">
        <v>201704</v>
      </c>
      <c r="K4138" t="s">
        <v>47</v>
      </c>
      <c r="L4138">
        <v>2031051</v>
      </c>
      <c r="M4138">
        <v>5</v>
      </c>
      <c r="P4138">
        <v>0</v>
      </c>
      <c r="Q4138" t="s">
        <v>2273</v>
      </c>
      <c r="R4138" s="1">
        <v>42552</v>
      </c>
      <c r="S4138" t="s">
        <v>40</v>
      </c>
      <c r="T4138" t="s">
        <v>2274</v>
      </c>
      <c r="U4138" t="s">
        <v>71</v>
      </c>
      <c r="V4138" s="1">
        <v>42552</v>
      </c>
      <c r="W4138" s="12">
        <v>-30</v>
      </c>
      <c r="X4138" s="4" t="str">
        <f t="shared" si="129"/>
        <v>Income</v>
      </c>
      <c r="Y4138" s="5">
        <v>42552</v>
      </c>
      <c r="Z4138" s="6" t="s">
        <v>8072</v>
      </c>
      <c r="AA4138" s="7" t="str">
        <f t="shared" si="128"/>
        <v>Car Park Excess Fee Notice Income</v>
      </c>
    </row>
    <row r="4139" spans="1:27" x14ac:dyDescent="0.25">
      <c r="A4139" t="s">
        <v>23</v>
      </c>
      <c r="B4139" t="s">
        <v>24</v>
      </c>
      <c r="C4139" t="s">
        <v>25</v>
      </c>
      <c r="D4139" t="s">
        <v>26</v>
      </c>
      <c r="E4139" t="s">
        <v>721</v>
      </c>
      <c r="F4139" t="s">
        <v>722</v>
      </c>
      <c r="G4139" t="s">
        <v>696</v>
      </c>
      <c r="H4139" t="s">
        <v>697</v>
      </c>
      <c r="J4139">
        <v>201704</v>
      </c>
      <c r="K4139" t="s">
        <v>31</v>
      </c>
      <c r="L4139">
        <v>5239036</v>
      </c>
      <c r="M4139">
        <v>1</v>
      </c>
      <c r="N4139">
        <v>61191</v>
      </c>
      <c r="O4139" t="s">
        <v>1017</v>
      </c>
      <c r="P4139">
        <v>0</v>
      </c>
      <c r="Q4139">
        <v>167740</v>
      </c>
      <c r="R4139" s="1">
        <v>42540</v>
      </c>
      <c r="S4139" t="s">
        <v>163</v>
      </c>
      <c r="U4139" t="s">
        <v>35</v>
      </c>
      <c r="V4139" s="1">
        <v>42555</v>
      </c>
      <c r="W4139" s="12">
        <v>2617.1999999999998</v>
      </c>
      <c r="X4139" s="4" t="str">
        <f t="shared" si="129"/>
        <v>Income</v>
      </c>
      <c r="Y4139" s="5">
        <v>42552</v>
      </c>
      <c r="Z4139" s="6" t="s">
        <v>8072</v>
      </c>
      <c r="AA4139" s="7" t="str">
        <f t="shared" si="128"/>
        <v>Car Park Excess Fee Notice Income</v>
      </c>
    </row>
    <row r="4140" spans="1:27" x14ac:dyDescent="0.25">
      <c r="A4140" t="s">
        <v>23</v>
      </c>
      <c r="B4140" t="s">
        <v>24</v>
      </c>
      <c r="C4140" t="s">
        <v>25</v>
      </c>
      <c r="D4140" t="s">
        <v>26</v>
      </c>
      <c r="E4140" t="s">
        <v>721</v>
      </c>
      <c r="F4140" t="s">
        <v>722</v>
      </c>
      <c r="G4140" t="s">
        <v>696</v>
      </c>
      <c r="H4140" t="s">
        <v>697</v>
      </c>
      <c r="J4140">
        <v>201704</v>
      </c>
      <c r="K4140" t="s">
        <v>31</v>
      </c>
      <c r="L4140">
        <v>5239036</v>
      </c>
      <c r="M4140">
        <v>2</v>
      </c>
      <c r="N4140">
        <v>61191</v>
      </c>
      <c r="O4140" t="s">
        <v>1017</v>
      </c>
      <c r="P4140">
        <v>0</v>
      </c>
      <c r="Q4140">
        <v>167740</v>
      </c>
      <c r="R4140" s="1">
        <v>42540</v>
      </c>
      <c r="S4140" t="s">
        <v>34</v>
      </c>
      <c r="U4140" t="s">
        <v>35</v>
      </c>
      <c r="V4140" s="1">
        <v>42555</v>
      </c>
      <c r="W4140" s="12">
        <v>-2617.1999999999998</v>
      </c>
      <c r="X4140" s="4" t="str">
        <f t="shared" si="129"/>
        <v>Income</v>
      </c>
      <c r="Y4140" s="5">
        <v>42552</v>
      </c>
      <c r="Z4140" s="6" t="s">
        <v>8072</v>
      </c>
      <c r="AA4140" s="7" t="str">
        <f t="shared" si="128"/>
        <v>Car Park Excess Fee Notice Income</v>
      </c>
    </row>
    <row r="4141" spans="1:27" x14ac:dyDescent="0.25">
      <c r="A4141" t="s">
        <v>23</v>
      </c>
      <c r="B4141" t="s">
        <v>24</v>
      </c>
      <c r="C4141" t="s">
        <v>25</v>
      </c>
      <c r="D4141" t="s">
        <v>26</v>
      </c>
      <c r="E4141" t="s">
        <v>721</v>
      </c>
      <c r="F4141" t="s">
        <v>722</v>
      </c>
      <c r="G4141" t="s">
        <v>696</v>
      </c>
      <c r="H4141" t="s">
        <v>697</v>
      </c>
      <c r="J4141">
        <v>201704</v>
      </c>
      <c r="K4141" t="s">
        <v>47</v>
      </c>
      <c r="L4141">
        <v>2031216</v>
      </c>
      <c r="M4141">
        <v>39</v>
      </c>
      <c r="P4141">
        <v>0</v>
      </c>
      <c r="Q4141" t="s">
        <v>2275</v>
      </c>
      <c r="R4141" s="1">
        <v>42569</v>
      </c>
      <c r="S4141" t="s">
        <v>40</v>
      </c>
      <c r="T4141" t="s">
        <v>2276</v>
      </c>
      <c r="U4141" t="s">
        <v>71</v>
      </c>
      <c r="V4141" s="1">
        <v>42569</v>
      </c>
      <c r="W4141" s="12">
        <v>-102</v>
      </c>
      <c r="X4141" s="4" t="str">
        <f t="shared" si="129"/>
        <v>Income</v>
      </c>
      <c r="Y4141" s="5">
        <v>42552</v>
      </c>
      <c r="Z4141" s="6" t="s">
        <v>8072</v>
      </c>
      <c r="AA4141" s="7" t="str">
        <f t="shared" si="128"/>
        <v>Car Park Excess Fee Notice Income</v>
      </c>
    </row>
    <row r="4142" spans="1:27" x14ac:dyDescent="0.25">
      <c r="A4142" t="s">
        <v>23</v>
      </c>
      <c r="B4142" t="s">
        <v>24</v>
      </c>
      <c r="C4142" t="s">
        <v>25</v>
      </c>
      <c r="D4142" t="s">
        <v>26</v>
      </c>
      <c r="E4142" t="s">
        <v>721</v>
      </c>
      <c r="F4142" t="s">
        <v>722</v>
      </c>
      <c r="G4142" t="s">
        <v>696</v>
      </c>
      <c r="H4142" t="s">
        <v>697</v>
      </c>
      <c r="J4142">
        <v>201704</v>
      </c>
      <c r="K4142" t="s">
        <v>47</v>
      </c>
      <c r="L4142">
        <v>2031143</v>
      </c>
      <c r="M4142">
        <v>40</v>
      </c>
      <c r="P4142">
        <v>0</v>
      </c>
      <c r="Q4142" t="s">
        <v>2277</v>
      </c>
      <c r="R4142" s="1">
        <v>42562</v>
      </c>
      <c r="S4142" t="s">
        <v>40</v>
      </c>
      <c r="T4142" t="s">
        <v>2278</v>
      </c>
      <c r="U4142" t="s">
        <v>71</v>
      </c>
      <c r="V4142" s="1">
        <v>42562</v>
      </c>
      <c r="W4142" s="12">
        <v>-120</v>
      </c>
      <c r="X4142" s="4" t="str">
        <f t="shared" si="129"/>
        <v>Income</v>
      </c>
      <c r="Y4142" s="5">
        <v>42552</v>
      </c>
      <c r="Z4142" s="6" t="s">
        <v>8072</v>
      </c>
      <c r="AA4142" s="7" t="str">
        <f t="shared" si="128"/>
        <v>Car Park Excess Fee Notice Income</v>
      </c>
    </row>
    <row r="4143" spans="1:27" x14ac:dyDescent="0.25">
      <c r="A4143" t="s">
        <v>23</v>
      </c>
      <c r="B4143" t="s">
        <v>24</v>
      </c>
      <c r="C4143" t="s">
        <v>25</v>
      </c>
      <c r="D4143" t="s">
        <v>26</v>
      </c>
      <c r="E4143" t="s">
        <v>721</v>
      </c>
      <c r="F4143" t="s">
        <v>722</v>
      </c>
      <c r="G4143" t="s">
        <v>696</v>
      </c>
      <c r="H4143" t="s">
        <v>697</v>
      </c>
      <c r="J4143">
        <v>201704</v>
      </c>
      <c r="K4143" t="s">
        <v>47</v>
      </c>
      <c r="L4143">
        <v>2031162</v>
      </c>
      <c r="M4143">
        <v>90</v>
      </c>
      <c r="P4143">
        <v>0</v>
      </c>
      <c r="Q4143" t="s">
        <v>2279</v>
      </c>
      <c r="R4143" s="1">
        <v>42564</v>
      </c>
      <c r="S4143" t="s">
        <v>40</v>
      </c>
      <c r="T4143" t="s">
        <v>2280</v>
      </c>
      <c r="U4143" t="s">
        <v>71</v>
      </c>
      <c r="V4143" s="1">
        <v>42564</v>
      </c>
      <c r="W4143" s="12">
        <v>-1894.5</v>
      </c>
      <c r="X4143" s="4" t="str">
        <f t="shared" si="129"/>
        <v>Income</v>
      </c>
      <c r="Y4143" s="5">
        <v>42552</v>
      </c>
      <c r="Z4143" s="6" t="s">
        <v>8072</v>
      </c>
      <c r="AA4143" s="7" t="str">
        <f t="shared" si="128"/>
        <v>Car Park Excess Fee Notice Income</v>
      </c>
    </row>
    <row r="4144" spans="1:27" x14ac:dyDescent="0.25">
      <c r="A4144" t="s">
        <v>23</v>
      </c>
      <c r="B4144" t="s">
        <v>24</v>
      </c>
      <c r="C4144" t="s">
        <v>25</v>
      </c>
      <c r="D4144" t="s">
        <v>26</v>
      </c>
      <c r="E4144" t="s">
        <v>721</v>
      </c>
      <c r="F4144" t="s">
        <v>722</v>
      </c>
      <c r="G4144" t="s">
        <v>696</v>
      </c>
      <c r="H4144" t="s">
        <v>697</v>
      </c>
      <c r="J4144">
        <v>201704</v>
      </c>
      <c r="K4144" t="s">
        <v>39</v>
      </c>
      <c r="L4144">
        <v>7010592</v>
      </c>
      <c r="M4144">
        <v>9</v>
      </c>
      <c r="P4144">
        <v>0</v>
      </c>
      <c r="R4144" s="1">
        <v>42562</v>
      </c>
      <c r="S4144" t="s">
        <v>40</v>
      </c>
      <c r="T4144" t="s">
        <v>2281</v>
      </c>
      <c r="U4144" t="s">
        <v>42</v>
      </c>
      <c r="V4144" s="1">
        <v>42562</v>
      </c>
      <c r="W4144" s="12">
        <v>-25</v>
      </c>
      <c r="X4144" s="4" t="str">
        <f t="shared" si="129"/>
        <v>Income</v>
      </c>
      <c r="Y4144" s="5">
        <v>42552</v>
      </c>
      <c r="Z4144" s="6" t="s">
        <v>8072</v>
      </c>
      <c r="AA4144" s="7" t="str">
        <f t="shared" si="128"/>
        <v>Car Park Excess Fee Notice Income</v>
      </c>
    </row>
    <row r="4145" spans="1:27" x14ac:dyDescent="0.25">
      <c r="A4145" t="s">
        <v>23</v>
      </c>
      <c r="B4145" t="s">
        <v>24</v>
      </c>
      <c r="C4145" t="s">
        <v>25</v>
      </c>
      <c r="D4145" t="s">
        <v>26</v>
      </c>
      <c r="E4145" t="s">
        <v>721</v>
      </c>
      <c r="F4145" t="s">
        <v>722</v>
      </c>
      <c r="G4145" t="s">
        <v>696</v>
      </c>
      <c r="H4145" t="s">
        <v>697</v>
      </c>
      <c r="J4145">
        <v>201704</v>
      </c>
      <c r="K4145" t="s">
        <v>39</v>
      </c>
      <c r="L4145">
        <v>7010592</v>
      </c>
      <c r="M4145">
        <v>11</v>
      </c>
      <c r="P4145">
        <v>0</v>
      </c>
      <c r="R4145" s="1">
        <v>42562</v>
      </c>
      <c r="S4145" t="s">
        <v>40</v>
      </c>
      <c r="T4145" t="s">
        <v>2282</v>
      </c>
      <c r="U4145" t="s">
        <v>42</v>
      </c>
      <c r="V4145" s="1">
        <v>42562</v>
      </c>
      <c r="W4145" s="12">
        <v>-25</v>
      </c>
      <c r="X4145" s="4" t="str">
        <f t="shared" si="129"/>
        <v>Income</v>
      </c>
      <c r="Y4145" s="5">
        <v>42552</v>
      </c>
      <c r="Z4145" s="6" t="s">
        <v>8072</v>
      </c>
      <c r="AA4145" s="7" t="str">
        <f t="shared" si="128"/>
        <v>Car Park Excess Fee Notice Income</v>
      </c>
    </row>
    <row r="4146" spans="1:27" x14ac:dyDescent="0.25">
      <c r="A4146" t="s">
        <v>23</v>
      </c>
      <c r="B4146" t="s">
        <v>24</v>
      </c>
      <c r="C4146" t="s">
        <v>25</v>
      </c>
      <c r="D4146" t="s">
        <v>26</v>
      </c>
      <c r="E4146" t="s">
        <v>721</v>
      </c>
      <c r="F4146" t="s">
        <v>722</v>
      </c>
      <c r="G4146" t="s">
        <v>696</v>
      </c>
      <c r="H4146" t="s">
        <v>697</v>
      </c>
      <c r="J4146">
        <v>201704</v>
      </c>
      <c r="K4146" t="s">
        <v>39</v>
      </c>
      <c r="L4146">
        <v>7010592</v>
      </c>
      <c r="M4146">
        <v>5</v>
      </c>
      <c r="P4146">
        <v>0</v>
      </c>
      <c r="R4146" s="1">
        <v>42562</v>
      </c>
      <c r="S4146" t="s">
        <v>40</v>
      </c>
      <c r="T4146" t="s">
        <v>2283</v>
      </c>
      <c r="U4146" t="s">
        <v>42</v>
      </c>
      <c r="V4146" s="1">
        <v>42562</v>
      </c>
      <c r="W4146" s="12">
        <v>-99.28</v>
      </c>
      <c r="X4146" s="4" t="str">
        <f t="shared" si="129"/>
        <v>Income</v>
      </c>
      <c r="Y4146" s="5">
        <v>42552</v>
      </c>
      <c r="Z4146" s="6" t="s">
        <v>8072</v>
      </c>
      <c r="AA4146" s="7" t="str">
        <f t="shared" si="128"/>
        <v>Car Park Excess Fee Notice Income</v>
      </c>
    </row>
    <row r="4147" spans="1:27" x14ac:dyDescent="0.25">
      <c r="A4147" t="s">
        <v>23</v>
      </c>
      <c r="B4147" t="s">
        <v>24</v>
      </c>
      <c r="C4147" t="s">
        <v>25</v>
      </c>
      <c r="D4147" t="s">
        <v>26</v>
      </c>
      <c r="E4147" t="s">
        <v>721</v>
      </c>
      <c r="F4147" t="s">
        <v>722</v>
      </c>
      <c r="G4147" t="s">
        <v>696</v>
      </c>
      <c r="H4147" t="s">
        <v>697</v>
      </c>
      <c r="J4147">
        <v>201704</v>
      </c>
      <c r="K4147" t="s">
        <v>47</v>
      </c>
      <c r="L4147">
        <v>2031172</v>
      </c>
      <c r="M4147">
        <v>46</v>
      </c>
      <c r="P4147">
        <v>0</v>
      </c>
      <c r="Q4147" t="s">
        <v>2284</v>
      </c>
      <c r="R4147" s="1">
        <v>42564</v>
      </c>
      <c r="S4147" t="s">
        <v>40</v>
      </c>
      <c r="T4147" t="s">
        <v>2285</v>
      </c>
      <c r="U4147" t="s">
        <v>71</v>
      </c>
      <c r="V4147" s="1">
        <v>42564</v>
      </c>
      <c r="W4147" s="12">
        <v>-125</v>
      </c>
      <c r="X4147" s="4" t="str">
        <f t="shared" si="129"/>
        <v>Income</v>
      </c>
      <c r="Y4147" s="5">
        <v>42552</v>
      </c>
      <c r="Z4147" s="6" t="s">
        <v>8072</v>
      </c>
      <c r="AA4147" s="7" t="str">
        <f t="shared" si="128"/>
        <v>Car Park Excess Fee Notice Income</v>
      </c>
    </row>
    <row r="4148" spans="1:27" x14ac:dyDescent="0.25">
      <c r="A4148" t="s">
        <v>23</v>
      </c>
      <c r="B4148" t="s">
        <v>24</v>
      </c>
      <c r="C4148" t="s">
        <v>25</v>
      </c>
      <c r="D4148" t="s">
        <v>26</v>
      </c>
      <c r="E4148" t="s">
        <v>721</v>
      </c>
      <c r="F4148" t="s">
        <v>722</v>
      </c>
      <c r="G4148" t="s">
        <v>696</v>
      </c>
      <c r="H4148" t="s">
        <v>697</v>
      </c>
      <c r="J4148">
        <v>201704</v>
      </c>
      <c r="K4148" t="s">
        <v>47</v>
      </c>
      <c r="L4148">
        <v>2031052</v>
      </c>
      <c r="M4148">
        <v>4</v>
      </c>
      <c r="P4148">
        <v>0</v>
      </c>
      <c r="Q4148" t="s">
        <v>2286</v>
      </c>
      <c r="R4148" s="1">
        <v>42552</v>
      </c>
      <c r="S4148" t="s">
        <v>40</v>
      </c>
      <c r="T4148" t="s">
        <v>2287</v>
      </c>
      <c r="U4148" t="s">
        <v>71</v>
      </c>
      <c r="V4148" s="1">
        <v>42552</v>
      </c>
      <c r="W4148" s="12">
        <v>-275</v>
      </c>
      <c r="X4148" s="4" t="str">
        <f t="shared" si="129"/>
        <v>Income</v>
      </c>
      <c r="Y4148" s="5">
        <v>42552</v>
      </c>
      <c r="Z4148" s="6" t="s">
        <v>8072</v>
      </c>
      <c r="AA4148" s="7" t="str">
        <f t="shared" si="128"/>
        <v>Car Park Excess Fee Notice Income</v>
      </c>
    </row>
    <row r="4149" spans="1:27" x14ac:dyDescent="0.25">
      <c r="A4149" t="s">
        <v>23</v>
      </c>
      <c r="B4149" t="s">
        <v>24</v>
      </c>
      <c r="C4149" t="s">
        <v>25</v>
      </c>
      <c r="D4149" t="s">
        <v>26</v>
      </c>
      <c r="E4149" t="s">
        <v>721</v>
      </c>
      <c r="F4149" t="s">
        <v>722</v>
      </c>
      <c r="G4149" t="s">
        <v>696</v>
      </c>
      <c r="H4149" t="s">
        <v>697</v>
      </c>
      <c r="J4149">
        <v>201704</v>
      </c>
      <c r="K4149" t="s">
        <v>47</v>
      </c>
      <c r="L4149">
        <v>2031064</v>
      </c>
      <c r="M4149">
        <v>2</v>
      </c>
      <c r="P4149">
        <v>0</v>
      </c>
      <c r="Q4149" t="s">
        <v>2288</v>
      </c>
      <c r="R4149" s="1">
        <v>42555</v>
      </c>
      <c r="S4149" t="s">
        <v>40</v>
      </c>
      <c r="T4149" t="s">
        <v>2289</v>
      </c>
      <c r="U4149" t="s">
        <v>71</v>
      </c>
      <c r="V4149" s="1">
        <v>42555</v>
      </c>
      <c r="W4149" s="12">
        <v>-5</v>
      </c>
      <c r="X4149" s="4" t="str">
        <f t="shared" si="129"/>
        <v>Income</v>
      </c>
      <c r="Y4149" s="5">
        <v>42552</v>
      </c>
      <c r="Z4149" s="6" t="s">
        <v>8072</v>
      </c>
      <c r="AA4149" s="7" t="str">
        <f t="shared" si="128"/>
        <v>Car Park Excess Fee Notice Income</v>
      </c>
    </row>
    <row r="4150" spans="1:27" x14ac:dyDescent="0.25">
      <c r="A4150" t="s">
        <v>23</v>
      </c>
      <c r="B4150" t="s">
        <v>24</v>
      </c>
      <c r="C4150" t="s">
        <v>25</v>
      </c>
      <c r="D4150" t="s">
        <v>26</v>
      </c>
      <c r="E4150" t="s">
        <v>721</v>
      </c>
      <c r="F4150" t="s">
        <v>722</v>
      </c>
      <c r="G4150" t="s">
        <v>696</v>
      </c>
      <c r="H4150" t="s">
        <v>697</v>
      </c>
      <c r="J4150">
        <v>201704</v>
      </c>
      <c r="K4150" t="s">
        <v>47</v>
      </c>
      <c r="L4150">
        <v>2031203</v>
      </c>
      <c r="M4150">
        <v>0</v>
      </c>
      <c r="P4150">
        <v>0</v>
      </c>
      <c r="Q4150" t="s">
        <v>2290</v>
      </c>
      <c r="R4150" s="1">
        <v>42569</v>
      </c>
      <c r="S4150" t="s">
        <v>40</v>
      </c>
      <c r="T4150" t="s">
        <v>2291</v>
      </c>
      <c r="U4150" t="s">
        <v>71</v>
      </c>
      <c r="V4150" s="1">
        <v>42569</v>
      </c>
      <c r="W4150" s="12">
        <v>-35</v>
      </c>
      <c r="X4150" s="4" t="str">
        <f t="shared" si="129"/>
        <v>Income</v>
      </c>
      <c r="Y4150" s="5">
        <v>42552</v>
      </c>
      <c r="Z4150" s="6" t="s">
        <v>8072</v>
      </c>
      <c r="AA4150" s="7" t="str">
        <f t="shared" si="128"/>
        <v>Car Park Excess Fee Notice Income</v>
      </c>
    </row>
    <row r="4151" spans="1:27" x14ac:dyDescent="0.25">
      <c r="A4151" t="s">
        <v>23</v>
      </c>
      <c r="B4151" t="s">
        <v>24</v>
      </c>
      <c r="C4151" t="s">
        <v>25</v>
      </c>
      <c r="D4151" t="s">
        <v>26</v>
      </c>
      <c r="E4151" t="s">
        <v>721</v>
      </c>
      <c r="F4151" t="s">
        <v>722</v>
      </c>
      <c r="G4151" t="s">
        <v>696</v>
      </c>
      <c r="H4151" t="s">
        <v>697</v>
      </c>
      <c r="J4151">
        <v>201704</v>
      </c>
      <c r="K4151" t="s">
        <v>47</v>
      </c>
      <c r="L4151">
        <v>2031139</v>
      </c>
      <c r="M4151">
        <v>3</v>
      </c>
      <c r="P4151">
        <v>0</v>
      </c>
      <c r="Q4151" t="s">
        <v>2292</v>
      </c>
      <c r="R4151" s="1">
        <v>42562</v>
      </c>
      <c r="S4151" t="s">
        <v>40</v>
      </c>
      <c r="T4151" t="s">
        <v>2293</v>
      </c>
      <c r="U4151" t="s">
        <v>50</v>
      </c>
      <c r="V4151" s="1">
        <v>42562</v>
      </c>
      <c r="W4151" s="12">
        <v>-65</v>
      </c>
      <c r="X4151" s="4" t="str">
        <f t="shared" si="129"/>
        <v>Income</v>
      </c>
      <c r="Y4151" s="5">
        <v>42552</v>
      </c>
      <c r="Z4151" s="6" t="s">
        <v>8072</v>
      </c>
      <c r="AA4151" s="7" t="str">
        <f t="shared" si="128"/>
        <v>Car Park Excess Fee Notice Income</v>
      </c>
    </row>
    <row r="4152" spans="1:27" x14ac:dyDescent="0.25">
      <c r="A4152" t="s">
        <v>23</v>
      </c>
      <c r="B4152" t="s">
        <v>24</v>
      </c>
      <c r="C4152" t="s">
        <v>25</v>
      </c>
      <c r="D4152" t="s">
        <v>26</v>
      </c>
      <c r="E4152" t="s">
        <v>721</v>
      </c>
      <c r="F4152" t="s">
        <v>722</v>
      </c>
      <c r="G4152" t="s">
        <v>696</v>
      </c>
      <c r="H4152" t="s">
        <v>697</v>
      </c>
      <c r="J4152">
        <v>201704</v>
      </c>
      <c r="K4152" t="s">
        <v>47</v>
      </c>
      <c r="L4152">
        <v>2031146</v>
      </c>
      <c r="M4152">
        <v>99</v>
      </c>
      <c r="P4152">
        <v>0</v>
      </c>
      <c r="Q4152" t="s">
        <v>2294</v>
      </c>
      <c r="R4152" s="1">
        <v>42563</v>
      </c>
      <c r="S4152" t="s">
        <v>40</v>
      </c>
      <c r="T4152" t="s">
        <v>2295</v>
      </c>
      <c r="U4152" t="s">
        <v>71</v>
      </c>
      <c r="V4152" s="1">
        <v>42563</v>
      </c>
      <c r="W4152" s="12">
        <v>-1901</v>
      </c>
      <c r="X4152" s="4" t="str">
        <f t="shared" si="129"/>
        <v>Income</v>
      </c>
      <c r="Y4152" s="5">
        <v>42552</v>
      </c>
      <c r="Z4152" s="6" t="s">
        <v>8072</v>
      </c>
      <c r="AA4152" s="7" t="str">
        <f t="shared" si="128"/>
        <v>Car Park Excess Fee Notice Income</v>
      </c>
    </row>
    <row r="4153" spans="1:27" x14ac:dyDescent="0.25">
      <c r="A4153" t="s">
        <v>23</v>
      </c>
      <c r="B4153" t="s">
        <v>24</v>
      </c>
      <c r="C4153" t="s">
        <v>25</v>
      </c>
      <c r="D4153" t="s">
        <v>26</v>
      </c>
      <c r="E4153" t="s">
        <v>721</v>
      </c>
      <c r="F4153" t="s">
        <v>722</v>
      </c>
      <c r="G4153" t="s">
        <v>696</v>
      </c>
      <c r="H4153" t="s">
        <v>697</v>
      </c>
      <c r="J4153">
        <v>201704</v>
      </c>
      <c r="K4153" t="s">
        <v>47</v>
      </c>
      <c r="L4153">
        <v>2031229</v>
      </c>
      <c r="M4153">
        <v>4</v>
      </c>
      <c r="P4153">
        <v>0</v>
      </c>
      <c r="Q4153" t="s">
        <v>2296</v>
      </c>
      <c r="R4153" s="1">
        <v>42571</v>
      </c>
      <c r="S4153" t="s">
        <v>40</v>
      </c>
      <c r="T4153" t="s">
        <v>2297</v>
      </c>
      <c r="U4153" t="s">
        <v>50</v>
      </c>
      <c r="V4153" s="1">
        <v>42571</v>
      </c>
      <c r="W4153" s="12">
        <v>-25</v>
      </c>
      <c r="X4153" s="4" t="str">
        <f t="shared" si="129"/>
        <v>Income</v>
      </c>
      <c r="Y4153" s="5">
        <v>42552</v>
      </c>
      <c r="Z4153" s="6" t="s">
        <v>8072</v>
      </c>
      <c r="AA4153" s="7" t="str">
        <f t="shared" si="128"/>
        <v>Car Park Excess Fee Notice Income</v>
      </c>
    </row>
    <row r="4154" spans="1:27" x14ac:dyDescent="0.25">
      <c r="A4154" t="s">
        <v>23</v>
      </c>
      <c r="B4154" t="s">
        <v>24</v>
      </c>
      <c r="C4154" t="s">
        <v>25</v>
      </c>
      <c r="D4154" t="s">
        <v>26</v>
      </c>
      <c r="E4154" t="s">
        <v>721</v>
      </c>
      <c r="F4154" t="s">
        <v>722</v>
      </c>
      <c r="G4154" t="s">
        <v>696</v>
      </c>
      <c r="H4154" t="s">
        <v>697</v>
      </c>
      <c r="J4154">
        <v>201704</v>
      </c>
      <c r="K4154" t="s">
        <v>47</v>
      </c>
      <c r="L4154">
        <v>2031233</v>
      </c>
      <c r="M4154">
        <v>4</v>
      </c>
      <c r="P4154">
        <v>0</v>
      </c>
      <c r="Q4154" t="s">
        <v>2298</v>
      </c>
      <c r="R4154" s="1">
        <v>42571</v>
      </c>
      <c r="S4154" t="s">
        <v>40</v>
      </c>
      <c r="T4154" t="s">
        <v>2299</v>
      </c>
      <c r="U4154" t="s">
        <v>71</v>
      </c>
      <c r="V4154" s="1">
        <v>42571</v>
      </c>
      <c r="W4154" s="12">
        <v>-270</v>
      </c>
      <c r="X4154" s="4" t="str">
        <f t="shared" si="129"/>
        <v>Income</v>
      </c>
      <c r="Y4154" s="5">
        <v>42552</v>
      </c>
      <c r="Z4154" s="6" t="s">
        <v>8072</v>
      </c>
      <c r="AA4154" s="7" t="str">
        <f t="shared" si="128"/>
        <v>Car Park Excess Fee Notice Income</v>
      </c>
    </row>
    <row r="4155" spans="1:27" x14ac:dyDescent="0.25">
      <c r="A4155" t="s">
        <v>23</v>
      </c>
      <c r="B4155" t="s">
        <v>24</v>
      </c>
      <c r="C4155" t="s">
        <v>25</v>
      </c>
      <c r="D4155" t="s">
        <v>26</v>
      </c>
      <c r="E4155" t="s">
        <v>721</v>
      </c>
      <c r="F4155" t="s">
        <v>722</v>
      </c>
      <c r="G4155" t="s">
        <v>696</v>
      </c>
      <c r="H4155" t="s">
        <v>697</v>
      </c>
      <c r="J4155">
        <v>201704</v>
      </c>
      <c r="K4155" t="s">
        <v>47</v>
      </c>
      <c r="L4155">
        <v>2031150</v>
      </c>
      <c r="M4155">
        <v>3</v>
      </c>
      <c r="P4155">
        <v>0</v>
      </c>
      <c r="Q4155" t="s">
        <v>2300</v>
      </c>
      <c r="R4155" s="1">
        <v>42563</v>
      </c>
      <c r="S4155" t="s">
        <v>40</v>
      </c>
      <c r="T4155" t="s">
        <v>2301</v>
      </c>
      <c r="U4155" t="s">
        <v>50</v>
      </c>
      <c r="V4155" s="1">
        <v>42563</v>
      </c>
      <c r="W4155" s="12">
        <v>-240</v>
      </c>
      <c r="X4155" s="4" t="str">
        <f t="shared" si="129"/>
        <v>Income</v>
      </c>
      <c r="Y4155" s="5">
        <v>42552</v>
      </c>
      <c r="Z4155" s="6" t="s">
        <v>8072</v>
      </c>
      <c r="AA4155" s="7" t="str">
        <f t="shared" si="128"/>
        <v>Car Park Excess Fee Notice Income</v>
      </c>
    </row>
    <row r="4156" spans="1:27" x14ac:dyDescent="0.25">
      <c r="A4156" t="s">
        <v>23</v>
      </c>
      <c r="B4156" t="s">
        <v>24</v>
      </c>
      <c r="C4156" t="s">
        <v>25</v>
      </c>
      <c r="D4156" t="s">
        <v>26</v>
      </c>
      <c r="E4156" t="s">
        <v>721</v>
      </c>
      <c r="F4156" t="s">
        <v>722</v>
      </c>
      <c r="G4156" t="s">
        <v>696</v>
      </c>
      <c r="H4156" t="s">
        <v>697</v>
      </c>
      <c r="J4156">
        <v>201704</v>
      </c>
      <c r="K4156" t="s">
        <v>47</v>
      </c>
      <c r="L4156">
        <v>2031191</v>
      </c>
      <c r="M4156">
        <v>26</v>
      </c>
      <c r="P4156">
        <v>0</v>
      </c>
      <c r="Q4156" t="s">
        <v>2302</v>
      </c>
      <c r="R4156" s="1">
        <v>42566</v>
      </c>
      <c r="S4156" t="s">
        <v>40</v>
      </c>
      <c r="T4156" t="s">
        <v>2303</v>
      </c>
      <c r="U4156" t="s">
        <v>71</v>
      </c>
      <c r="V4156" s="1">
        <v>42566</v>
      </c>
      <c r="W4156" s="12">
        <v>-1407</v>
      </c>
      <c r="X4156" s="4" t="str">
        <f t="shared" si="129"/>
        <v>Income</v>
      </c>
      <c r="Y4156" s="5">
        <v>42552</v>
      </c>
      <c r="Z4156" s="6" t="s">
        <v>8072</v>
      </c>
      <c r="AA4156" s="7" t="str">
        <f t="shared" si="128"/>
        <v>Car Park Excess Fee Notice Income</v>
      </c>
    </row>
    <row r="4157" spans="1:27" x14ac:dyDescent="0.25">
      <c r="A4157" t="s">
        <v>23</v>
      </c>
      <c r="B4157" t="s">
        <v>24</v>
      </c>
      <c r="C4157" t="s">
        <v>25</v>
      </c>
      <c r="D4157" t="s">
        <v>26</v>
      </c>
      <c r="E4157" t="s">
        <v>721</v>
      </c>
      <c r="F4157" t="s">
        <v>722</v>
      </c>
      <c r="G4157" t="s">
        <v>696</v>
      </c>
      <c r="H4157" t="s">
        <v>697</v>
      </c>
      <c r="J4157">
        <v>201704</v>
      </c>
      <c r="K4157" t="s">
        <v>47</v>
      </c>
      <c r="L4157">
        <v>2031217</v>
      </c>
      <c r="M4157">
        <v>3</v>
      </c>
      <c r="P4157">
        <v>0</v>
      </c>
      <c r="Q4157" t="s">
        <v>2304</v>
      </c>
      <c r="R4157" s="1">
        <v>42570</v>
      </c>
      <c r="S4157" t="s">
        <v>40</v>
      </c>
      <c r="T4157" t="s">
        <v>2305</v>
      </c>
      <c r="U4157" t="s">
        <v>50</v>
      </c>
      <c r="V4157" s="1">
        <v>42570</v>
      </c>
      <c r="W4157" s="12">
        <v>-230</v>
      </c>
      <c r="X4157" s="4" t="str">
        <f t="shared" si="129"/>
        <v>Income</v>
      </c>
      <c r="Y4157" s="5">
        <v>42552</v>
      </c>
      <c r="Z4157" s="6" t="s">
        <v>8072</v>
      </c>
      <c r="AA4157" s="7" t="str">
        <f t="shared" si="128"/>
        <v>Car Park Excess Fee Notice Income</v>
      </c>
    </row>
    <row r="4158" spans="1:27" x14ac:dyDescent="0.25">
      <c r="A4158" t="s">
        <v>23</v>
      </c>
      <c r="B4158" t="s">
        <v>24</v>
      </c>
      <c r="C4158" t="s">
        <v>25</v>
      </c>
      <c r="D4158" t="s">
        <v>26</v>
      </c>
      <c r="E4158" t="s">
        <v>721</v>
      </c>
      <c r="F4158" t="s">
        <v>722</v>
      </c>
      <c r="G4158" t="s">
        <v>696</v>
      </c>
      <c r="H4158" t="s">
        <v>697</v>
      </c>
      <c r="J4158">
        <v>201704</v>
      </c>
      <c r="K4158" t="s">
        <v>39</v>
      </c>
      <c r="L4158">
        <v>7010592</v>
      </c>
      <c r="M4158">
        <v>7</v>
      </c>
      <c r="P4158">
        <v>0</v>
      </c>
      <c r="R4158" s="1">
        <v>42562</v>
      </c>
      <c r="S4158" t="s">
        <v>40</v>
      </c>
      <c r="T4158" t="s">
        <v>2306</v>
      </c>
      <c r="U4158" t="s">
        <v>42</v>
      </c>
      <c r="V4158" s="1">
        <v>42562</v>
      </c>
      <c r="W4158" s="12">
        <v>-96.36</v>
      </c>
      <c r="X4158" s="4" t="str">
        <f t="shared" si="129"/>
        <v>Income</v>
      </c>
      <c r="Y4158" s="5">
        <v>42552</v>
      </c>
      <c r="Z4158" s="6" t="s">
        <v>8072</v>
      </c>
      <c r="AA4158" s="7" t="str">
        <f t="shared" si="128"/>
        <v>Car Park Excess Fee Notice Income</v>
      </c>
    </row>
    <row r="4159" spans="1:27" x14ac:dyDescent="0.25">
      <c r="A4159" t="s">
        <v>23</v>
      </c>
      <c r="B4159" t="s">
        <v>24</v>
      </c>
      <c r="C4159" t="s">
        <v>25</v>
      </c>
      <c r="D4159" t="s">
        <v>26</v>
      </c>
      <c r="E4159" t="s">
        <v>721</v>
      </c>
      <c r="F4159" t="s">
        <v>722</v>
      </c>
      <c r="G4159" t="s">
        <v>696</v>
      </c>
      <c r="H4159" t="s">
        <v>697</v>
      </c>
      <c r="J4159">
        <v>201704</v>
      </c>
      <c r="K4159" t="s">
        <v>39</v>
      </c>
      <c r="L4159">
        <v>7010592</v>
      </c>
      <c r="M4159">
        <v>13</v>
      </c>
      <c r="P4159">
        <v>0</v>
      </c>
      <c r="R4159" s="1">
        <v>42562</v>
      </c>
      <c r="S4159" t="s">
        <v>40</v>
      </c>
      <c r="T4159" t="s">
        <v>2307</v>
      </c>
      <c r="U4159" t="s">
        <v>42</v>
      </c>
      <c r="V4159" s="1">
        <v>42562</v>
      </c>
      <c r="W4159" s="12">
        <v>-82</v>
      </c>
      <c r="X4159" s="4" t="str">
        <f t="shared" si="129"/>
        <v>Income</v>
      </c>
      <c r="Y4159" s="5">
        <v>42552</v>
      </c>
      <c r="Z4159" s="6" t="s">
        <v>8072</v>
      </c>
      <c r="AA4159" s="7" t="str">
        <f t="shared" si="128"/>
        <v>Car Park Excess Fee Notice Income</v>
      </c>
    </row>
    <row r="4160" spans="1:27" x14ac:dyDescent="0.25">
      <c r="A4160" t="s">
        <v>23</v>
      </c>
      <c r="B4160" t="s">
        <v>24</v>
      </c>
      <c r="C4160" t="s">
        <v>25</v>
      </c>
      <c r="D4160" t="s">
        <v>26</v>
      </c>
      <c r="E4160" t="s">
        <v>721</v>
      </c>
      <c r="F4160" t="s">
        <v>722</v>
      </c>
      <c r="G4160" t="s">
        <v>696</v>
      </c>
      <c r="H4160" t="s">
        <v>697</v>
      </c>
      <c r="J4160">
        <v>201704</v>
      </c>
      <c r="K4160" t="s">
        <v>39</v>
      </c>
      <c r="L4160">
        <v>7010592</v>
      </c>
      <c r="M4160">
        <v>15</v>
      </c>
      <c r="P4160">
        <v>0</v>
      </c>
      <c r="R4160" s="1">
        <v>42562</v>
      </c>
      <c r="S4160" t="s">
        <v>40</v>
      </c>
      <c r="T4160" t="s">
        <v>2308</v>
      </c>
      <c r="U4160" t="s">
        <v>42</v>
      </c>
      <c r="V4160" s="1">
        <v>42562</v>
      </c>
      <c r="W4160" s="12">
        <v>-25</v>
      </c>
      <c r="X4160" s="4" t="str">
        <f t="shared" si="129"/>
        <v>Income</v>
      </c>
      <c r="Y4160" s="5">
        <v>42552</v>
      </c>
      <c r="Z4160" s="6" t="s">
        <v>8072</v>
      </c>
      <c r="AA4160" s="7" t="str">
        <f t="shared" si="128"/>
        <v>Car Park Excess Fee Notice Income</v>
      </c>
    </row>
    <row r="4161" spans="1:27" x14ac:dyDescent="0.25">
      <c r="A4161" t="s">
        <v>23</v>
      </c>
      <c r="B4161" t="s">
        <v>24</v>
      </c>
      <c r="C4161" t="s">
        <v>25</v>
      </c>
      <c r="D4161" t="s">
        <v>26</v>
      </c>
      <c r="E4161" t="s">
        <v>721</v>
      </c>
      <c r="F4161" t="s">
        <v>722</v>
      </c>
      <c r="G4161" t="s">
        <v>696</v>
      </c>
      <c r="H4161" t="s">
        <v>697</v>
      </c>
      <c r="J4161">
        <v>201704</v>
      </c>
      <c r="K4161" t="s">
        <v>47</v>
      </c>
      <c r="L4161">
        <v>2031137</v>
      </c>
      <c r="M4161">
        <v>3</v>
      </c>
      <c r="P4161">
        <v>0</v>
      </c>
      <c r="Q4161" t="s">
        <v>2309</v>
      </c>
      <c r="R4161" s="1">
        <v>42562</v>
      </c>
      <c r="S4161" t="s">
        <v>40</v>
      </c>
      <c r="T4161" t="s">
        <v>2310</v>
      </c>
      <c r="U4161" t="s">
        <v>71</v>
      </c>
      <c r="V4161" s="1">
        <v>42562</v>
      </c>
      <c r="W4161" s="12">
        <v>-455</v>
      </c>
      <c r="X4161" s="4" t="str">
        <f t="shared" si="129"/>
        <v>Income</v>
      </c>
      <c r="Y4161" s="5">
        <v>42552</v>
      </c>
      <c r="Z4161" s="6" t="s">
        <v>8072</v>
      </c>
      <c r="AA4161" s="7" t="str">
        <f t="shared" si="128"/>
        <v>Car Park Excess Fee Notice Income</v>
      </c>
    </row>
    <row r="4162" spans="1:27" x14ac:dyDescent="0.25">
      <c r="A4162" t="s">
        <v>23</v>
      </c>
      <c r="B4162" t="s">
        <v>24</v>
      </c>
      <c r="C4162" t="s">
        <v>25</v>
      </c>
      <c r="D4162" t="s">
        <v>26</v>
      </c>
      <c r="E4162" t="s">
        <v>721</v>
      </c>
      <c r="F4162" t="s">
        <v>722</v>
      </c>
      <c r="G4162" t="s">
        <v>696</v>
      </c>
      <c r="H4162" t="s">
        <v>697</v>
      </c>
      <c r="J4162">
        <v>201704</v>
      </c>
      <c r="K4162" t="s">
        <v>47</v>
      </c>
      <c r="L4162">
        <v>2031309</v>
      </c>
      <c r="M4162">
        <v>87</v>
      </c>
      <c r="P4162">
        <v>0</v>
      </c>
      <c r="Q4162" t="s">
        <v>2311</v>
      </c>
      <c r="R4162" s="1">
        <v>42580</v>
      </c>
      <c r="S4162" t="s">
        <v>40</v>
      </c>
      <c r="T4162" t="s">
        <v>2312</v>
      </c>
      <c r="U4162" t="s">
        <v>746</v>
      </c>
      <c r="V4162" s="1">
        <v>42580</v>
      </c>
      <c r="W4162" s="12">
        <v>-2052</v>
      </c>
      <c r="X4162" s="4" t="str">
        <f t="shared" si="129"/>
        <v>Income</v>
      </c>
      <c r="Y4162" s="5">
        <v>42552</v>
      </c>
      <c r="Z4162" s="6" t="s">
        <v>8072</v>
      </c>
      <c r="AA4162" s="7" t="str">
        <f t="shared" ref="AA4162:AA4225" si="130">IF(X4162="Expenditure",X4162,H4162)</f>
        <v>Car Park Excess Fee Notice Income</v>
      </c>
    </row>
    <row r="4163" spans="1:27" x14ac:dyDescent="0.25">
      <c r="A4163" t="s">
        <v>23</v>
      </c>
      <c r="B4163" t="s">
        <v>24</v>
      </c>
      <c r="C4163" t="s">
        <v>25</v>
      </c>
      <c r="D4163" t="s">
        <v>26</v>
      </c>
      <c r="E4163" t="s">
        <v>721</v>
      </c>
      <c r="F4163" t="s">
        <v>722</v>
      </c>
      <c r="G4163" t="s">
        <v>696</v>
      </c>
      <c r="H4163" t="s">
        <v>697</v>
      </c>
      <c r="J4163">
        <v>201704</v>
      </c>
      <c r="K4163" t="s">
        <v>47</v>
      </c>
      <c r="L4163">
        <v>2031283</v>
      </c>
      <c r="M4163">
        <v>2</v>
      </c>
      <c r="P4163">
        <v>0</v>
      </c>
      <c r="Q4163" t="s">
        <v>2313</v>
      </c>
      <c r="R4163" s="1">
        <v>42577</v>
      </c>
      <c r="S4163" t="s">
        <v>40</v>
      </c>
      <c r="T4163" t="s">
        <v>2314</v>
      </c>
      <c r="U4163" t="s">
        <v>71</v>
      </c>
      <c r="V4163" s="1">
        <v>42577</v>
      </c>
      <c r="W4163" s="12">
        <v>-30</v>
      </c>
      <c r="X4163" s="4" t="str">
        <f t="shared" ref="X4163:X4226" si="131">IF(LEFT(G4163,2)="R9","Income","Expenditure")</f>
        <v>Income</v>
      </c>
      <c r="Y4163" s="5">
        <v>42552</v>
      </c>
      <c r="Z4163" s="6" t="s">
        <v>8072</v>
      </c>
      <c r="AA4163" s="7" t="str">
        <f t="shared" si="130"/>
        <v>Car Park Excess Fee Notice Income</v>
      </c>
    </row>
    <row r="4164" spans="1:27" x14ac:dyDescent="0.25">
      <c r="A4164" t="s">
        <v>23</v>
      </c>
      <c r="B4164" t="s">
        <v>24</v>
      </c>
      <c r="C4164" t="s">
        <v>25</v>
      </c>
      <c r="D4164" t="s">
        <v>26</v>
      </c>
      <c r="E4164" t="s">
        <v>721</v>
      </c>
      <c r="F4164" t="s">
        <v>722</v>
      </c>
      <c r="G4164" t="s">
        <v>696</v>
      </c>
      <c r="H4164" t="s">
        <v>697</v>
      </c>
      <c r="J4164">
        <v>201704</v>
      </c>
      <c r="K4164" t="s">
        <v>47</v>
      </c>
      <c r="L4164">
        <v>2031293</v>
      </c>
      <c r="M4164">
        <v>6</v>
      </c>
      <c r="P4164">
        <v>0</v>
      </c>
      <c r="Q4164" t="s">
        <v>2315</v>
      </c>
      <c r="R4164" s="1">
        <v>42578</v>
      </c>
      <c r="S4164" t="s">
        <v>40</v>
      </c>
      <c r="T4164" t="s">
        <v>2316</v>
      </c>
      <c r="U4164" t="s">
        <v>71</v>
      </c>
      <c r="V4164" s="1">
        <v>42578</v>
      </c>
      <c r="W4164" s="12">
        <v>-847</v>
      </c>
      <c r="X4164" s="4" t="str">
        <f t="shared" si="131"/>
        <v>Income</v>
      </c>
      <c r="Y4164" s="5">
        <v>42552</v>
      </c>
      <c r="Z4164" s="6" t="s">
        <v>8072</v>
      </c>
      <c r="AA4164" s="7" t="str">
        <f t="shared" si="130"/>
        <v>Car Park Excess Fee Notice Income</v>
      </c>
    </row>
    <row r="4165" spans="1:27" x14ac:dyDescent="0.25">
      <c r="A4165" t="s">
        <v>23</v>
      </c>
      <c r="B4165" t="s">
        <v>24</v>
      </c>
      <c r="C4165" t="s">
        <v>25</v>
      </c>
      <c r="D4165" t="s">
        <v>26</v>
      </c>
      <c r="E4165" t="s">
        <v>721</v>
      </c>
      <c r="F4165" t="s">
        <v>722</v>
      </c>
      <c r="G4165" t="s">
        <v>696</v>
      </c>
      <c r="H4165" t="s">
        <v>697</v>
      </c>
      <c r="J4165">
        <v>201704</v>
      </c>
      <c r="K4165" t="s">
        <v>47</v>
      </c>
      <c r="L4165">
        <v>2031304</v>
      </c>
      <c r="M4165">
        <v>3</v>
      </c>
      <c r="P4165">
        <v>0</v>
      </c>
      <c r="Q4165" t="s">
        <v>2317</v>
      </c>
      <c r="R4165" s="1">
        <v>42579</v>
      </c>
      <c r="S4165" t="s">
        <v>40</v>
      </c>
      <c r="T4165" t="s">
        <v>2318</v>
      </c>
      <c r="U4165" t="s">
        <v>746</v>
      </c>
      <c r="V4165" s="1">
        <v>42579</v>
      </c>
      <c r="W4165" s="12">
        <v>-235</v>
      </c>
      <c r="X4165" s="4" t="str">
        <f t="shared" si="131"/>
        <v>Income</v>
      </c>
      <c r="Y4165" s="5">
        <v>42552</v>
      </c>
      <c r="Z4165" s="6" t="s">
        <v>8072</v>
      </c>
      <c r="AA4165" s="7" t="str">
        <f t="shared" si="130"/>
        <v>Car Park Excess Fee Notice Income</v>
      </c>
    </row>
    <row r="4166" spans="1:27" x14ac:dyDescent="0.25">
      <c r="A4166" t="s">
        <v>23</v>
      </c>
      <c r="B4166" t="s">
        <v>24</v>
      </c>
      <c r="C4166" t="s">
        <v>25</v>
      </c>
      <c r="D4166" t="s">
        <v>26</v>
      </c>
      <c r="E4166" t="s">
        <v>721</v>
      </c>
      <c r="F4166" t="s">
        <v>722</v>
      </c>
      <c r="G4166" t="s">
        <v>696</v>
      </c>
      <c r="H4166" t="s">
        <v>697</v>
      </c>
      <c r="J4166">
        <v>201704</v>
      </c>
      <c r="K4166" t="s">
        <v>47</v>
      </c>
      <c r="L4166">
        <v>2031297</v>
      </c>
      <c r="M4166">
        <v>44</v>
      </c>
      <c r="P4166">
        <v>0</v>
      </c>
      <c r="Q4166" t="s">
        <v>2319</v>
      </c>
      <c r="R4166" s="1">
        <v>42578</v>
      </c>
      <c r="S4166" t="s">
        <v>40</v>
      </c>
      <c r="T4166" t="s">
        <v>2320</v>
      </c>
      <c r="U4166" t="s">
        <v>50</v>
      </c>
      <c r="V4166" s="1">
        <v>42578</v>
      </c>
      <c r="W4166" s="12">
        <v>-3163.13</v>
      </c>
      <c r="X4166" s="4" t="str">
        <f t="shared" si="131"/>
        <v>Income</v>
      </c>
      <c r="Y4166" s="5">
        <v>42552</v>
      </c>
      <c r="Z4166" s="6" t="s">
        <v>8072</v>
      </c>
      <c r="AA4166" s="7" t="str">
        <f t="shared" si="130"/>
        <v>Car Park Excess Fee Notice Income</v>
      </c>
    </row>
    <row r="4167" spans="1:27" x14ac:dyDescent="0.25">
      <c r="A4167" t="s">
        <v>23</v>
      </c>
      <c r="B4167" t="s">
        <v>24</v>
      </c>
      <c r="C4167" t="s">
        <v>25</v>
      </c>
      <c r="D4167" t="s">
        <v>26</v>
      </c>
      <c r="E4167" t="s">
        <v>721</v>
      </c>
      <c r="F4167" t="s">
        <v>722</v>
      </c>
      <c r="G4167" t="s">
        <v>696</v>
      </c>
      <c r="H4167" t="s">
        <v>697</v>
      </c>
      <c r="J4167">
        <v>201704</v>
      </c>
      <c r="K4167" t="s">
        <v>47</v>
      </c>
      <c r="L4167">
        <v>2031301</v>
      </c>
      <c r="M4167">
        <v>0</v>
      </c>
      <c r="P4167">
        <v>0</v>
      </c>
      <c r="Q4167" t="s">
        <v>2321</v>
      </c>
      <c r="R4167" s="1">
        <v>42579</v>
      </c>
      <c r="S4167" t="s">
        <v>40</v>
      </c>
      <c r="T4167" t="s">
        <v>2322</v>
      </c>
      <c r="U4167" t="s">
        <v>71</v>
      </c>
      <c r="V4167" s="1">
        <v>42579</v>
      </c>
      <c r="W4167" s="12">
        <v>-25</v>
      </c>
      <c r="X4167" s="4" t="str">
        <f t="shared" si="131"/>
        <v>Income</v>
      </c>
      <c r="Y4167" s="5">
        <v>42552</v>
      </c>
      <c r="Z4167" s="6" t="s">
        <v>8072</v>
      </c>
      <c r="AA4167" s="7" t="str">
        <f t="shared" si="130"/>
        <v>Car Park Excess Fee Notice Income</v>
      </c>
    </row>
    <row r="4168" spans="1:27" x14ac:dyDescent="0.25">
      <c r="A4168" t="s">
        <v>23</v>
      </c>
      <c r="B4168" t="s">
        <v>24</v>
      </c>
      <c r="C4168" t="s">
        <v>25</v>
      </c>
      <c r="D4168" t="s">
        <v>26</v>
      </c>
      <c r="E4168" t="s">
        <v>721</v>
      </c>
      <c r="F4168" t="s">
        <v>722</v>
      </c>
      <c r="G4168" t="s">
        <v>696</v>
      </c>
      <c r="H4168" t="s">
        <v>697</v>
      </c>
      <c r="J4168">
        <v>201704</v>
      </c>
      <c r="K4168" t="s">
        <v>47</v>
      </c>
      <c r="L4168">
        <v>2031270</v>
      </c>
      <c r="M4168">
        <v>7</v>
      </c>
      <c r="P4168">
        <v>0</v>
      </c>
      <c r="Q4168" t="s">
        <v>2323</v>
      </c>
      <c r="R4168" s="1">
        <v>42576</v>
      </c>
      <c r="S4168" t="s">
        <v>40</v>
      </c>
      <c r="T4168" t="s">
        <v>2324</v>
      </c>
      <c r="U4168" t="s">
        <v>71</v>
      </c>
      <c r="V4168" s="1">
        <v>42576</v>
      </c>
      <c r="W4168" s="12">
        <v>-490</v>
      </c>
      <c r="X4168" s="4" t="str">
        <f t="shared" si="131"/>
        <v>Income</v>
      </c>
      <c r="Y4168" s="5">
        <v>42552</v>
      </c>
      <c r="Z4168" s="6" t="s">
        <v>8072</v>
      </c>
      <c r="AA4168" s="7" t="str">
        <f t="shared" si="130"/>
        <v>Car Park Excess Fee Notice Income</v>
      </c>
    </row>
    <row r="4169" spans="1:27" x14ac:dyDescent="0.25">
      <c r="A4169" t="s">
        <v>23</v>
      </c>
      <c r="B4169" t="s">
        <v>24</v>
      </c>
      <c r="C4169" t="s">
        <v>25</v>
      </c>
      <c r="D4169" t="s">
        <v>26</v>
      </c>
      <c r="E4169" t="s">
        <v>721</v>
      </c>
      <c r="F4169" t="s">
        <v>722</v>
      </c>
      <c r="G4169" t="s">
        <v>696</v>
      </c>
      <c r="H4169" t="s">
        <v>697</v>
      </c>
      <c r="J4169">
        <v>201704</v>
      </c>
      <c r="K4169" t="s">
        <v>47</v>
      </c>
      <c r="L4169">
        <v>2031263</v>
      </c>
      <c r="M4169">
        <v>37</v>
      </c>
      <c r="P4169">
        <v>0</v>
      </c>
      <c r="Q4169" t="s">
        <v>2325</v>
      </c>
      <c r="R4169" s="1">
        <v>42576</v>
      </c>
      <c r="S4169" t="s">
        <v>40</v>
      </c>
      <c r="T4169" t="s">
        <v>2326</v>
      </c>
      <c r="U4169" t="s">
        <v>71</v>
      </c>
      <c r="V4169" s="1">
        <v>42576</v>
      </c>
      <c r="W4169" s="12">
        <v>-1485</v>
      </c>
      <c r="X4169" s="4" t="str">
        <f t="shared" si="131"/>
        <v>Income</v>
      </c>
      <c r="Y4169" s="5">
        <v>42552</v>
      </c>
      <c r="Z4169" s="6" t="s">
        <v>8072</v>
      </c>
      <c r="AA4169" s="7" t="str">
        <f t="shared" si="130"/>
        <v>Car Park Excess Fee Notice Income</v>
      </c>
    </row>
    <row r="4170" spans="1:27" x14ac:dyDescent="0.25">
      <c r="A4170" t="s">
        <v>23</v>
      </c>
      <c r="B4170" t="s">
        <v>24</v>
      </c>
      <c r="C4170" t="s">
        <v>25</v>
      </c>
      <c r="D4170" t="s">
        <v>26</v>
      </c>
      <c r="E4170" t="s">
        <v>721</v>
      </c>
      <c r="F4170" t="s">
        <v>722</v>
      </c>
      <c r="G4170" t="s">
        <v>696</v>
      </c>
      <c r="H4170" t="s">
        <v>697</v>
      </c>
      <c r="J4170">
        <v>201704</v>
      </c>
      <c r="K4170" t="s">
        <v>47</v>
      </c>
      <c r="L4170">
        <v>2031316</v>
      </c>
      <c r="M4170">
        <v>3</v>
      </c>
      <c r="P4170">
        <v>0</v>
      </c>
      <c r="Q4170" t="s">
        <v>2327</v>
      </c>
      <c r="R4170" s="1">
        <v>42580</v>
      </c>
      <c r="S4170" t="s">
        <v>40</v>
      </c>
      <c r="T4170" t="s">
        <v>2328</v>
      </c>
      <c r="U4170" t="s">
        <v>50</v>
      </c>
      <c r="V4170" s="1">
        <v>42580</v>
      </c>
      <c r="W4170" s="12">
        <v>-145</v>
      </c>
      <c r="X4170" s="4" t="str">
        <f t="shared" si="131"/>
        <v>Income</v>
      </c>
      <c r="Y4170" s="5">
        <v>42552</v>
      </c>
      <c r="Z4170" s="6" t="s">
        <v>8072</v>
      </c>
      <c r="AA4170" s="7" t="str">
        <f t="shared" si="130"/>
        <v>Car Park Excess Fee Notice Income</v>
      </c>
    </row>
    <row r="4171" spans="1:27" x14ac:dyDescent="0.25">
      <c r="A4171" t="s">
        <v>23</v>
      </c>
      <c r="B4171" t="s">
        <v>24</v>
      </c>
      <c r="C4171" t="s">
        <v>25</v>
      </c>
      <c r="D4171" t="s">
        <v>26</v>
      </c>
      <c r="E4171" t="s">
        <v>721</v>
      </c>
      <c r="F4171" t="s">
        <v>722</v>
      </c>
      <c r="G4171" t="s">
        <v>696</v>
      </c>
      <c r="H4171" t="s">
        <v>697</v>
      </c>
      <c r="J4171">
        <v>201704</v>
      </c>
      <c r="K4171" t="s">
        <v>47</v>
      </c>
      <c r="L4171">
        <v>2031264</v>
      </c>
      <c r="M4171">
        <v>13</v>
      </c>
      <c r="P4171">
        <v>0</v>
      </c>
      <c r="Q4171" t="s">
        <v>2329</v>
      </c>
      <c r="R4171" s="1">
        <v>42576</v>
      </c>
      <c r="S4171" t="s">
        <v>40</v>
      </c>
      <c r="T4171" t="s">
        <v>2330</v>
      </c>
      <c r="U4171" t="s">
        <v>71</v>
      </c>
      <c r="V4171" s="1">
        <v>42576</v>
      </c>
      <c r="W4171" s="12">
        <v>-1012</v>
      </c>
      <c r="X4171" s="4" t="str">
        <f t="shared" si="131"/>
        <v>Income</v>
      </c>
      <c r="Y4171" s="5">
        <v>42552</v>
      </c>
      <c r="Z4171" s="6" t="s">
        <v>8072</v>
      </c>
      <c r="AA4171" s="7" t="str">
        <f t="shared" si="130"/>
        <v>Car Park Excess Fee Notice Income</v>
      </c>
    </row>
    <row r="4172" spans="1:27" x14ac:dyDescent="0.25">
      <c r="A4172" t="s">
        <v>23</v>
      </c>
      <c r="B4172" t="s">
        <v>24</v>
      </c>
      <c r="C4172" t="s">
        <v>25</v>
      </c>
      <c r="D4172" t="s">
        <v>26</v>
      </c>
      <c r="E4172" t="s">
        <v>721</v>
      </c>
      <c r="F4172" t="s">
        <v>722</v>
      </c>
      <c r="G4172" t="s">
        <v>696</v>
      </c>
      <c r="H4172" t="s">
        <v>697</v>
      </c>
      <c r="J4172">
        <v>201704</v>
      </c>
      <c r="K4172" t="s">
        <v>47</v>
      </c>
      <c r="L4172">
        <v>2031265</v>
      </c>
      <c r="M4172">
        <v>26</v>
      </c>
      <c r="P4172">
        <v>0</v>
      </c>
      <c r="Q4172" t="s">
        <v>2331</v>
      </c>
      <c r="R4172" s="1">
        <v>42576</v>
      </c>
      <c r="S4172" t="s">
        <v>40</v>
      </c>
      <c r="T4172" t="s">
        <v>2332</v>
      </c>
      <c r="U4172" t="s">
        <v>71</v>
      </c>
      <c r="V4172" s="1">
        <v>42576</v>
      </c>
      <c r="W4172" s="12">
        <v>-982</v>
      </c>
      <c r="X4172" s="4" t="str">
        <f t="shared" si="131"/>
        <v>Income</v>
      </c>
      <c r="Y4172" s="5">
        <v>42552</v>
      </c>
      <c r="Z4172" s="6" t="s">
        <v>8072</v>
      </c>
      <c r="AA4172" s="7" t="str">
        <f t="shared" si="130"/>
        <v>Car Park Excess Fee Notice Income</v>
      </c>
    </row>
    <row r="4173" spans="1:27" x14ac:dyDescent="0.25">
      <c r="A4173" t="s">
        <v>23</v>
      </c>
      <c r="B4173" t="s">
        <v>24</v>
      </c>
      <c r="C4173" t="s">
        <v>25</v>
      </c>
      <c r="D4173" t="s">
        <v>26</v>
      </c>
      <c r="E4173" t="s">
        <v>721</v>
      </c>
      <c r="F4173" t="s">
        <v>722</v>
      </c>
      <c r="G4173" t="s">
        <v>696</v>
      </c>
      <c r="H4173" t="s">
        <v>697</v>
      </c>
      <c r="J4173">
        <v>201704</v>
      </c>
      <c r="K4173" t="s">
        <v>47</v>
      </c>
      <c r="L4173">
        <v>2031266</v>
      </c>
      <c r="M4173">
        <v>2</v>
      </c>
      <c r="P4173">
        <v>0</v>
      </c>
      <c r="Q4173" t="s">
        <v>2333</v>
      </c>
      <c r="R4173" s="1">
        <v>42576</v>
      </c>
      <c r="S4173" t="s">
        <v>40</v>
      </c>
      <c r="T4173" t="s">
        <v>2334</v>
      </c>
      <c r="U4173" t="s">
        <v>71</v>
      </c>
      <c r="V4173" s="1">
        <v>42576</v>
      </c>
      <c r="W4173" s="12">
        <v>-35</v>
      </c>
      <c r="X4173" s="4" t="str">
        <f t="shared" si="131"/>
        <v>Income</v>
      </c>
      <c r="Y4173" s="5">
        <v>42552</v>
      </c>
      <c r="Z4173" s="6" t="s">
        <v>8072</v>
      </c>
      <c r="AA4173" s="7" t="str">
        <f t="shared" si="130"/>
        <v>Car Park Excess Fee Notice Income</v>
      </c>
    </row>
    <row r="4174" spans="1:27" x14ac:dyDescent="0.25">
      <c r="A4174" t="s">
        <v>23</v>
      </c>
      <c r="B4174" t="s">
        <v>24</v>
      </c>
      <c r="C4174" t="s">
        <v>25</v>
      </c>
      <c r="D4174" t="s">
        <v>26</v>
      </c>
      <c r="E4174" t="s">
        <v>721</v>
      </c>
      <c r="F4174" t="s">
        <v>722</v>
      </c>
      <c r="G4174" t="s">
        <v>696</v>
      </c>
      <c r="H4174" t="s">
        <v>697</v>
      </c>
      <c r="J4174">
        <v>201704</v>
      </c>
      <c r="K4174" t="s">
        <v>47</v>
      </c>
      <c r="L4174">
        <v>2031249</v>
      </c>
      <c r="M4174">
        <v>27</v>
      </c>
      <c r="P4174">
        <v>0</v>
      </c>
      <c r="Q4174" t="s">
        <v>2335</v>
      </c>
      <c r="R4174" s="1">
        <v>42572</v>
      </c>
      <c r="S4174" t="s">
        <v>40</v>
      </c>
      <c r="T4174" t="s">
        <v>2336</v>
      </c>
      <c r="U4174" t="s">
        <v>71</v>
      </c>
      <c r="V4174" s="1">
        <v>42572</v>
      </c>
      <c r="W4174" s="12">
        <v>-145</v>
      </c>
      <c r="X4174" s="4" t="str">
        <f t="shared" si="131"/>
        <v>Income</v>
      </c>
      <c r="Y4174" s="5">
        <v>42552</v>
      </c>
      <c r="Z4174" s="6" t="s">
        <v>8072</v>
      </c>
      <c r="AA4174" s="7" t="str">
        <f t="shared" si="130"/>
        <v>Car Park Excess Fee Notice Income</v>
      </c>
    </row>
    <row r="4175" spans="1:27" x14ac:dyDescent="0.25">
      <c r="A4175" t="s">
        <v>23</v>
      </c>
      <c r="B4175" t="s">
        <v>24</v>
      </c>
      <c r="C4175" t="s">
        <v>25</v>
      </c>
      <c r="D4175" t="s">
        <v>26</v>
      </c>
      <c r="E4175" t="s">
        <v>721</v>
      </c>
      <c r="F4175" t="s">
        <v>722</v>
      </c>
      <c r="G4175" t="s">
        <v>696</v>
      </c>
      <c r="H4175" t="s">
        <v>697</v>
      </c>
      <c r="J4175">
        <v>201704</v>
      </c>
      <c r="K4175" t="s">
        <v>47</v>
      </c>
      <c r="L4175">
        <v>2031291</v>
      </c>
      <c r="M4175">
        <v>85</v>
      </c>
      <c r="P4175">
        <v>0</v>
      </c>
      <c r="Q4175" t="s">
        <v>2337</v>
      </c>
      <c r="R4175" s="1">
        <v>42578</v>
      </c>
      <c r="S4175" t="s">
        <v>40</v>
      </c>
      <c r="T4175" t="s">
        <v>2338</v>
      </c>
      <c r="U4175" t="s">
        <v>71</v>
      </c>
      <c r="V4175" s="1">
        <v>42578</v>
      </c>
      <c r="W4175" s="12">
        <v>-2024</v>
      </c>
      <c r="X4175" s="4" t="str">
        <f t="shared" si="131"/>
        <v>Income</v>
      </c>
      <c r="Y4175" s="5">
        <v>42552</v>
      </c>
      <c r="Z4175" s="6" t="s">
        <v>8072</v>
      </c>
      <c r="AA4175" s="7" t="str">
        <f t="shared" si="130"/>
        <v>Car Park Excess Fee Notice Income</v>
      </c>
    </row>
    <row r="4176" spans="1:27" x14ac:dyDescent="0.25">
      <c r="A4176" t="s">
        <v>23</v>
      </c>
      <c r="B4176" t="s">
        <v>24</v>
      </c>
      <c r="C4176" t="s">
        <v>25</v>
      </c>
      <c r="D4176" t="s">
        <v>26</v>
      </c>
      <c r="E4176" t="s">
        <v>721</v>
      </c>
      <c r="F4176" t="s">
        <v>722</v>
      </c>
      <c r="G4176" t="s">
        <v>696</v>
      </c>
      <c r="H4176" t="s">
        <v>697</v>
      </c>
      <c r="J4176">
        <v>201704</v>
      </c>
      <c r="K4176" t="s">
        <v>47</v>
      </c>
      <c r="L4176">
        <v>2031276</v>
      </c>
      <c r="M4176">
        <v>12</v>
      </c>
      <c r="P4176">
        <v>0</v>
      </c>
      <c r="Q4176" t="s">
        <v>2339</v>
      </c>
      <c r="R4176" s="1">
        <v>42576</v>
      </c>
      <c r="S4176" t="s">
        <v>40</v>
      </c>
      <c r="T4176" t="s">
        <v>2340</v>
      </c>
      <c r="U4176" t="s">
        <v>71</v>
      </c>
      <c r="V4176" s="1">
        <v>42576</v>
      </c>
      <c r="W4176" s="12">
        <v>-277</v>
      </c>
      <c r="X4176" s="4" t="str">
        <f t="shared" si="131"/>
        <v>Income</v>
      </c>
      <c r="Y4176" s="5">
        <v>42552</v>
      </c>
      <c r="Z4176" s="6" t="s">
        <v>8072</v>
      </c>
      <c r="AA4176" s="7" t="str">
        <f t="shared" si="130"/>
        <v>Car Park Excess Fee Notice Income</v>
      </c>
    </row>
    <row r="4177" spans="1:27" x14ac:dyDescent="0.25">
      <c r="A4177" t="s">
        <v>23</v>
      </c>
      <c r="B4177" t="s">
        <v>24</v>
      </c>
      <c r="C4177" t="s">
        <v>25</v>
      </c>
      <c r="D4177" t="s">
        <v>26</v>
      </c>
      <c r="E4177" t="s">
        <v>721</v>
      </c>
      <c r="F4177" t="s">
        <v>722</v>
      </c>
      <c r="G4177" t="s">
        <v>696</v>
      </c>
      <c r="H4177" t="s">
        <v>697</v>
      </c>
      <c r="J4177">
        <v>201704</v>
      </c>
      <c r="K4177" t="s">
        <v>47</v>
      </c>
      <c r="L4177">
        <v>2031277</v>
      </c>
      <c r="M4177">
        <v>0</v>
      </c>
      <c r="P4177">
        <v>0</v>
      </c>
      <c r="Q4177" t="s">
        <v>2341</v>
      </c>
      <c r="R4177" s="1">
        <v>42576</v>
      </c>
      <c r="S4177" t="s">
        <v>40</v>
      </c>
      <c r="T4177" t="s">
        <v>2342</v>
      </c>
      <c r="U4177" t="s">
        <v>71</v>
      </c>
      <c r="V4177" s="1">
        <v>42576</v>
      </c>
      <c r="W4177" s="12">
        <v>-120</v>
      </c>
      <c r="X4177" s="4" t="str">
        <f t="shared" si="131"/>
        <v>Income</v>
      </c>
      <c r="Y4177" s="5">
        <v>42552</v>
      </c>
      <c r="Z4177" s="6" t="s">
        <v>8072</v>
      </c>
      <c r="AA4177" s="7" t="str">
        <f t="shared" si="130"/>
        <v>Car Park Excess Fee Notice Income</v>
      </c>
    </row>
    <row r="4178" spans="1:27" x14ac:dyDescent="0.25">
      <c r="A4178" t="s">
        <v>23</v>
      </c>
      <c r="B4178" t="s">
        <v>24</v>
      </c>
      <c r="C4178" t="s">
        <v>25</v>
      </c>
      <c r="D4178" t="s">
        <v>26</v>
      </c>
      <c r="E4178" t="s">
        <v>721</v>
      </c>
      <c r="F4178" t="s">
        <v>722</v>
      </c>
      <c r="G4178" t="s">
        <v>696</v>
      </c>
      <c r="H4178" t="s">
        <v>697</v>
      </c>
      <c r="J4178">
        <v>201704</v>
      </c>
      <c r="K4178" t="s">
        <v>47</v>
      </c>
      <c r="L4178">
        <v>2031312</v>
      </c>
      <c r="M4178">
        <v>3</v>
      </c>
      <c r="P4178">
        <v>0</v>
      </c>
      <c r="Q4178" t="s">
        <v>2343</v>
      </c>
      <c r="R4178" s="1">
        <v>42580</v>
      </c>
      <c r="S4178" t="s">
        <v>40</v>
      </c>
      <c r="T4178" t="s">
        <v>2344</v>
      </c>
      <c r="U4178" t="s">
        <v>71</v>
      </c>
      <c r="V4178" s="1">
        <v>42580</v>
      </c>
      <c r="W4178" s="12">
        <v>-500</v>
      </c>
      <c r="X4178" s="4" t="str">
        <f t="shared" si="131"/>
        <v>Income</v>
      </c>
      <c r="Y4178" s="5">
        <v>42552</v>
      </c>
      <c r="Z4178" s="6" t="s">
        <v>8072</v>
      </c>
      <c r="AA4178" s="7" t="str">
        <f t="shared" si="130"/>
        <v>Car Park Excess Fee Notice Income</v>
      </c>
    </row>
    <row r="4179" spans="1:27" x14ac:dyDescent="0.25">
      <c r="A4179" t="s">
        <v>23</v>
      </c>
      <c r="B4179" t="s">
        <v>24</v>
      </c>
      <c r="C4179" t="s">
        <v>25</v>
      </c>
      <c r="D4179" t="s">
        <v>26</v>
      </c>
      <c r="E4179" t="s">
        <v>721</v>
      </c>
      <c r="F4179" t="s">
        <v>722</v>
      </c>
      <c r="G4179" t="s">
        <v>696</v>
      </c>
      <c r="H4179" t="s">
        <v>697</v>
      </c>
      <c r="J4179">
        <v>201704</v>
      </c>
      <c r="K4179" t="s">
        <v>39</v>
      </c>
      <c r="L4179">
        <v>7010612</v>
      </c>
      <c r="M4179">
        <v>2</v>
      </c>
      <c r="P4179">
        <v>0</v>
      </c>
      <c r="R4179" s="1">
        <v>42578</v>
      </c>
      <c r="S4179" t="s">
        <v>40</v>
      </c>
      <c r="T4179" t="s">
        <v>2345</v>
      </c>
      <c r="U4179" t="s">
        <v>42</v>
      </c>
      <c r="V4179" s="1">
        <v>42578</v>
      </c>
      <c r="W4179" s="12">
        <v>8372.2800000000007</v>
      </c>
      <c r="X4179" s="4" t="str">
        <f t="shared" si="131"/>
        <v>Income</v>
      </c>
      <c r="Y4179" s="5">
        <v>42552</v>
      </c>
      <c r="Z4179" s="6" t="s">
        <v>8072</v>
      </c>
      <c r="AA4179" s="7" t="str">
        <f t="shared" si="130"/>
        <v>Car Park Excess Fee Notice Income</v>
      </c>
    </row>
    <row r="4180" spans="1:27" x14ac:dyDescent="0.25">
      <c r="A4180" t="s">
        <v>23</v>
      </c>
      <c r="B4180" t="s">
        <v>24</v>
      </c>
      <c r="C4180" t="s">
        <v>25</v>
      </c>
      <c r="D4180" t="s">
        <v>26</v>
      </c>
      <c r="E4180" t="s">
        <v>721</v>
      </c>
      <c r="F4180" t="s">
        <v>722</v>
      </c>
      <c r="G4180" t="s">
        <v>696</v>
      </c>
      <c r="H4180" t="s">
        <v>697</v>
      </c>
      <c r="J4180">
        <v>201704</v>
      </c>
      <c r="K4180" t="s">
        <v>39</v>
      </c>
      <c r="L4180">
        <v>7010612</v>
      </c>
      <c r="M4180">
        <v>4</v>
      </c>
      <c r="P4180">
        <v>0</v>
      </c>
      <c r="R4180" s="1">
        <v>42578</v>
      </c>
      <c r="S4180" t="s">
        <v>40</v>
      </c>
      <c r="T4180" t="s">
        <v>2346</v>
      </c>
      <c r="U4180" t="s">
        <v>42</v>
      </c>
      <c r="V4180" s="1">
        <v>42578</v>
      </c>
      <c r="W4180" s="12">
        <v>7563.5</v>
      </c>
      <c r="X4180" s="4" t="str">
        <f t="shared" si="131"/>
        <v>Income</v>
      </c>
      <c r="Y4180" s="5">
        <v>42552</v>
      </c>
      <c r="Z4180" s="6" t="s">
        <v>8072</v>
      </c>
      <c r="AA4180" s="7" t="str">
        <f t="shared" si="130"/>
        <v>Car Park Excess Fee Notice Income</v>
      </c>
    </row>
    <row r="4181" spans="1:27" x14ac:dyDescent="0.25">
      <c r="A4181" t="s">
        <v>23</v>
      </c>
      <c r="B4181" t="s">
        <v>24</v>
      </c>
      <c r="C4181" t="s">
        <v>25</v>
      </c>
      <c r="D4181" t="s">
        <v>26</v>
      </c>
      <c r="E4181" t="s">
        <v>721</v>
      </c>
      <c r="F4181" t="s">
        <v>722</v>
      </c>
      <c r="G4181" t="s">
        <v>696</v>
      </c>
      <c r="H4181" t="s">
        <v>697</v>
      </c>
      <c r="J4181">
        <v>201704</v>
      </c>
      <c r="K4181" t="s">
        <v>39</v>
      </c>
      <c r="L4181">
        <v>7010612</v>
      </c>
      <c r="M4181">
        <v>6</v>
      </c>
      <c r="P4181">
        <v>0</v>
      </c>
      <c r="R4181" s="1">
        <v>42578</v>
      </c>
      <c r="S4181" t="s">
        <v>40</v>
      </c>
      <c r="T4181" t="s">
        <v>2347</v>
      </c>
      <c r="U4181" t="s">
        <v>42</v>
      </c>
      <c r="V4181" s="1">
        <v>42578</v>
      </c>
      <c r="W4181" s="12">
        <v>7553</v>
      </c>
      <c r="X4181" s="4" t="str">
        <f t="shared" si="131"/>
        <v>Income</v>
      </c>
      <c r="Y4181" s="5">
        <v>42552</v>
      </c>
      <c r="Z4181" s="6" t="s">
        <v>8072</v>
      </c>
      <c r="AA4181" s="7" t="str">
        <f t="shared" si="130"/>
        <v>Car Park Excess Fee Notice Income</v>
      </c>
    </row>
    <row r="4182" spans="1:27" x14ac:dyDescent="0.25">
      <c r="A4182" t="s">
        <v>23</v>
      </c>
      <c r="B4182" t="s">
        <v>24</v>
      </c>
      <c r="C4182" t="s">
        <v>25</v>
      </c>
      <c r="D4182" t="s">
        <v>26</v>
      </c>
      <c r="E4182" t="s">
        <v>721</v>
      </c>
      <c r="F4182" t="s">
        <v>722</v>
      </c>
      <c r="G4182" t="s">
        <v>696</v>
      </c>
      <c r="H4182" t="s">
        <v>697</v>
      </c>
      <c r="J4182">
        <v>201704</v>
      </c>
      <c r="K4182" t="s">
        <v>39</v>
      </c>
      <c r="L4182">
        <v>7010612</v>
      </c>
      <c r="M4182">
        <v>8</v>
      </c>
      <c r="P4182">
        <v>0</v>
      </c>
      <c r="R4182" s="1">
        <v>42578</v>
      </c>
      <c r="S4182" t="s">
        <v>40</v>
      </c>
      <c r="T4182" t="s">
        <v>2348</v>
      </c>
      <c r="U4182" t="s">
        <v>42</v>
      </c>
      <c r="V4182" s="1">
        <v>42578</v>
      </c>
      <c r="W4182" s="12">
        <v>6528.5</v>
      </c>
      <c r="X4182" s="4" t="str">
        <f t="shared" si="131"/>
        <v>Income</v>
      </c>
      <c r="Y4182" s="5">
        <v>42552</v>
      </c>
      <c r="Z4182" s="6" t="s">
        <v>8072</v>
      </c>
      <c r="AA4182" s="7" t="str">
        <f t="shared" si="130"/>
        <v>Car Park Excess Fee Notice Income</v>
      </c>
    </row>
    <row r="4183" spans="1:27" x14ac:dyDescent="0.25">
      <c r="A4183" t="s">
        <v>23</v>
      </c>
      <c r="B4183" t="s">
        <v>24</v>
      </c>
      <c r="C4183" t="s">
        <v>25</v>
      </c>
      <c r="D4183" t="s">
        <v>26</v>
      </c>
      <c r="E4183" t="s">
        <v>721</v>
      </c>
      <c r="F4183" t="s">
        <v>722</v>
      </c>
      <c r="G4183" t="s">
        <v>696</v>
      </c>
      <c r="H4183" t="s">
        <v>697</v>
      </c>
      <c r="J4183">
        <v>201704</v>
      </c>
      <c r="K4183" t="s">
        <v>39</v>
      </c>
      <c r="L4183">
        <v>7010612</v>
      </c>
      <c r="M4183">
        <v>10</v>
      </c>
      <c r="P4183">
        <v>0</v>
      </c>
      <c r="R4183" s="1">
        <v>42578</v>
      </c>
      <c r="S4183" t="s">
        <v>40</v>
      </c>
      <c r="T4183" t="s">
        <v>2349</v>
      </c>
      <c r="U4183" t="s">
        <v>42</v>
      </c>
      <c r="V4183" s="1">
        <v>42578</v>
      </c>
      <c r="W4183" s="12">
        <v>4670.5</v>
      </c>
      <c r="X4183" s="4" t="str">
        <f t="shared" si="131"/>
        <v>Income</v>
      </c>
      <c r="Y4183" s="5">
        <v>42552</v>
      </c>
      <c r="Z4183" s="6" t="s">
        <v>8072</v>
      </c>
      <c r="AA4183" s="7" t="str">
        <f t="shared" si="130"/>
        <v>Car Park Excess Fee Notice Income</v>
      </c>
    </row>
    <row r="4184" spans="1:27" x14ac:dyDescent="0.25">
      <c r="A4184" t="s">
        <v>23</v>
      </c>
      <c r="B4184" t="s">
        <v>24</v>
      </c>
      <c r="C4184" t="s">
        <v>25</v>
      </c>
      <c r="D4184" t="s">
        <v>26</v>
      </c>
      <c r="E4184" t="s">
        <v>721</v>
      </c>
      <c r="F4184" t="s">
        <v>722</v>
      </c>
      <c r="G4184" t="s">
        <v>696</v>
      </c>
      <c r="H4184" t="s">
        <v>697</v>
      </c>
      <c r="J4184">
        <v>201704</v>
      </c>
      <c r="K4184" t="s">
        <v>39</v>
      </c>
      <c r="L4184">
        <v>7010612</v>
      </c>
      <c r="M4184">
        <v>0</v>
      </c>
      <c r="P4184">
        <v>0</v>
      </c>
      <c r="R4184" s="1">
        <v>42578</v>
      </c>
      <c r="S4184" t="s">
        <v>40</v>
      </c>
      <c r="T4184" t="s">
        <v>2350</v>
      </c>
      <c r="U4184" t="s">
        <v>42</v>
      </c>
      <c r="V4184" s="1">
        <v>42578</v>
      </c>
      <c r="W4184" s="12">
        <v>8619.65</v>
      </c>
      <c r="X4184" s="4" t="str">
        <f t="shared" si="131"/>
        <v>Income</v>
      </c>
      <c r="Y4184" s="5">
        <v>42552</v>
      </c>
      <c r="Z4184" s="6" t="s">
        <v>8072</v>
      </c>
      <c r="AA4184" s="7" t="str">
        <f t="shared" si="130"/>
        <v>Car Park Excess Fee Notice Income</v>
      </c>
    </row>
    <row r="4185" spans="1:27" x14ac:dyDescent="0.25">
      <c r="A4185" t="s">
        <v>23</v>
      </c>
      <c r="B4185" t="s">
        <v>24</v>
      </c>
      <c r="C4185" t="s">
        <v>25</v>
      </c>
      <c r="D4185" t="s">
        <v>26</v>
      </c>
      <c r="E4185" t="s">
        <v>721</v>
      </c>
      <c r="F4185" t="s">
        <v>722</v>
      </c>
      <c r="G4185" t="s">
        <v>696</v>
      </c>
      <c r="H4185" t="s">
        <v>697</v>
      </c>
      <c r="J4185">
        <v>201704</v>
      </c>
      <c r="K4185" t="s">
        <v>47</v>
      </c>
      <c r="L4185">
        <v>2031134</v>
      </c>
      <c r="M4185">
        <v>27</v>
      </c>
      <c r="P4185">
        <v>0</v>
      </c>
      <c r="Q4185" t="s">
        <v>2351</v>
      </c>
      <c r="R4185" s="1">
        <v>42562</v>
      </c>
      <c r="S4185" t="s">
        <v>40</v>
      </c>
      <c r="T4185" t="s">
        <v>2352</v>
      </c>
      <c r="U4185" t="s">
        <v>71</v>
      </c>
      <c r="V4185" s="1">
        <v>42562</v>
      </c>
      <c r="W4185" s="12">
        <v>-1120</v>
      </c>
      <c r="X4185" s="4" t="str">
        <f t="shared" si="131"/>
        <v>Income</v>
      </c>
      <c r="Y4185" s="5">
        <v>42552</v>
      </c>
      <c r="Z4185" s="6" t="s">
        <v>8072</v>
      </c>
      <c r="AA4185" s="7" t="str">
        <f t="shared" si="130"/>
        <v>Car Park Excess Fee Notice Income</v>
      </c>
    </row>
    <row r="4186" spans="1:27" x14ac:dyDescent="0.25">
      <c r="A4186" t="s">
        <v>23</v>
      </c>
      <c r="B4186" t="s">
        <v>24</v>
      </c>
      <c r="C4186" t="s">
        <v>25</v>
      </c>
      <c r="D4186" t="s">
        <v>26</v>
      </c>
      <c r="E4186" t="s">
        <v>721</v>
      </c>
      <c r="F4186" t="s">
        <v>722</v>
      </c>
      <c r="G4186" t="s">
        <v>696</v>
      </c>
      <c r="H4186" t="s">
        <v>697</v>
      </c>
      <c r="J4186">
        <v>201704</v>
      </c>
      <c r="K4186" t="s">
        <v>47</v>
      </c>
      <c r="L4186">
        <v>2031135</v>
      </c>
      <c r="M4186">
        <v>27</v>
      </c>
      <c r="P4186">
        <v>0</v>
      </c>
      <c r="Q4186" t="s">
        <v>2353</v>
      </c>
      <c r="R4186" s="1">
        <v>42562</v>
      </c>
      <c r="S4186" t="s">
        <v>40</v>
      </c>
      <c r="T4186" t="s">
        <v>2354</v>
      </c>
      <c r="U4186" t="s">
        <v>71</v>
      </c>
      <c r="V4186" s="1">
        <v>42562</v>
      </c>
      <c r="W4186" s="12">
        <v>-840</v>
      </c>
      <c r="X4186" s="4" t="str">
        <f t="shared" si="131"/>
        <v>Income</v>
      </c>
      <c r="Y4186" s="5">
        <v>42552</v>
      </c>
      <c r="Z4186" s="6" t="s">
        <v>8072</v>
      </c>
      <c r="AA4186" s="7" t="str">
        <f t="shared" si="130"/>
        <v>Car Park Excess Fee Notice Income</v>
      </c>
    </row>
    <row r="4187" spans="1:27" x14ac:dyDescent="0.25">
      <c r="A4187" t="s">
        <v>23</v>
      </c>
      <c r="B4187" t="s">
        <v>24</v>
      </c>
      <c r="C4187" t="s">
        <v>25</v>
      </c>
      <c r="D4187" t="s">
        <v>26</v>
      </c>
      <c r="E4187" t="s">
        <v>721</v>
      </c>
      <c r="F4187" t="s">
        <v>722</v>
      </c>
      <c r="G4187" t="s">
        <v>696</v>
      </c>
      <c r="H4187" t="s">
        <v>697</v>
      </c>
      <c r="J4187">
        <v>201704</v>
      </c>
      <c r="K4187" t="s">
        <v>47</v>
      </c>
      <c r="L4187">
        <v>2031231</v>
      </c>
      <c r="M4187">
        <v>87</v>
      </c>
      <c r="P4187">
        <v>0</v>
      </c>
      <c r="Q4187" t="s">
        <v>2355</v>
      </c>
      <c r="R4187" s="1">
        <v>42571</v>
      </c>
      <c r="S4187" t="s">
        <v>40</v>
      </c>
      <c r="T4187" t="s">
        <v>2356</v>
      </c>
      <c r="U4187" t="s">
        <v>71</v>
      </c>
      <c r="V4187" s="1">
        <v>42571</v>
      </c>
      <c r="W4187" s="12">
        <v>-1994</v>
      </c>
      <c r="X4187" s="4" t="str">
        <f t="shared" si="131"/>
        <v>Income</v>
      </c>
      <c r="Y4187" s="5">
        <v>42552</v>
      </c>
      <c r="Z4187" s="6" t="s">
        <v>8072</v>
      </c>
      <c r="AA4187" s="7" t="str">
        <f t="shared" si="130"/>
        <v>Car Park Excess Fee Notice Income</v>
      </c>
    </row>
    <row r="4188" spans="1:27" x14ac:dyDescent="0.25">
      <c r="A4188" t="s">
        <v>23</v>
      </c>
      <c r="B4188" t="s">
        <v>24</v>
      </c>
      <c r="C4188" t="s">
        <v>25</v>
      </c>
      <c r="D4188" t="s">
        <v>26</v>
      </c>
      <c r="E4188" t="s">
        <v>721</v>
      </c>
      <c r="F4188" t="s">
        <v>722</v>
      </c>
      <c r="G4188" t="s">
        <v>696</v>
      </c>
      <c r="H4188" t="s">
        <v>697</v>
      </c>
      <c r="J4188">
        <v>201704</v>
      </c>
      <c r="K4188" t="s">
        <v>47</v>
      </c>
      <c r="L4188">
        <v>2031181</v>
      </c>
      <c r="M4188">
        <v>4</v>
      </c>
      <c r="P4188">
        <v>0</v>
      </c>
      <c r="Q4188" t="s">
        <v>2357</v>
      </c>
      <c r="R4188" s="1">
        <v>42565</v>
      </c>
      <c r="S4188" t="s">
        <v>40</v>
      </c>
      <c r="T4188" t="s">
        <v>2358</v>
      </c>
      <c r="U4188" t="s">
        <v>50</v>
      </c>
      <c r="V4188" s="1">
        <v>42565</v>
      </c>
      <c r="W4188" s="12">
        <v>-250</v>
      </c>
      <c r="X4188" s="4" t="str">
        <f t="shared" si="131"/>
        <v>Income</v>
      </c>
      <c r="Y4188" s="5">
        <v>42552</v>
      </c>
      <c r="Z4188" s="6" t="s">
        <v>8072</v>
      </c>
      <c r="AA4188" s="7" t="str">
        <f t="shared" si="130"/>
        <v>Car Park Excess Fee Notice Income</v>
      </c>
    </row>
    <row r="4189" spans="1:27" x14ac:dyDescent="0.25">
      <c r="A4189" t="s">
        <v>23</v>
      </c>
      <c r="B4189" t="s">
        <v>24</v>
      </c>
      <c r="C4189" t="s">
        <v>25</v>
      </c>
      <c r="D4189" t="s">
        <v>26</v>
      </c>
      <c r="E4189" t="s">
        <v>721</v>
      </c>
      <c r="F4189" t="s">
        <v>722</v>
      </c>
      <c r="G4189" t="s">
        <v>696</v>
      </c>
      <c r="H4189" t="s">
        <v>697</v>
      </c>
      <c r="J4189">
        <v>201704</v>
      </c>
      <c r="K4189" t="s">
        <v>47</v>
      </c>
      <c r="L4189">
        <v>2031147</v>
      </c>
      <c r="M4189">
        <v>1</v>
      </c>
      <c r="P4189">
        <v>0</v>
      </c>
      <c r="Q4189" t="s">
        <v>2359</v>
      </c>
      <c r="R4189" s="1">
        <v>42563</v>
      </c>
      <c r="S4189" t="s">
        <v>40</v>
      </c>
      <c r="T4189" t="s">
        <v>2360</v>
      </c>
      <c r="U4189" t="s">
        <v>71</v>
      </c>
      <c r="V4189" s="1">
        <v>42563</v>
      </c>
      <c r="W4189" s="12">
        <v>-35</v>
      </c>
      <c r="X4189" s="4" t="str">
        <f t="shared" si="131"/>
        <v>Income</v>
      </c>
      <c r="Y4189" s="5">
        <v>42552</v>
      </c>
      <c r="Z4189" s="6" t="s">
        <v>8072</v>
      </c>
      <c r="AA4189" s="7" t="str">
        <f t="shared" si="130"/>
        <v>Car Park Excess Fee Notice Income</v>
      </c>
    </row>
    <row r="4190" spans="1:27" x14ac:dyDescent="0.25">
      <c r="A4190" t="s">
        <v>23</v>
      </c>
      <c r="B4190" t="s">
        <v>24</v>
      </c>
      <c r="C4190" t="s">
        <v>25</v>
      </c>
      <c r="D4190" t="s">
        <v>26</v>
      </c>
      <c r="E4190" t="s">
        <v>721</v>
      </c>
      <c r="F4190" t="s">
        <v>722</v>
      </c>
      <c r="G4190" t="s">
        <v>696</v>
      </c>
      <c r="H4190" t="s">
        <v>697</v>
      </c>
      <c r="J4190">
        <v>201704</v>
      </c>
      <c r="K4190" t="s">
        <v>47</v>
      </c>
      <c r="L4190">
        <v>2031133</v>
      </c>
      <c r="M4190">
        <v>61</v>
      </c>
      <c r="P4190">
        <v>0</v>
      </c>
      <c r="Q4190" t="s">
        <v>2361</v>
      </c>
      <c r="R4190" s="1">
        <v>42562</v>
      </c>
      <c r="S4190" t="s">
        <v>40</v>
      </c>
      <c r="T4190" t="s">
        <v>2362</v>
      </c>
      <c r="U4190" t="s">
        <v>71</v>
      </c>
      <c r="V4190" s="1">
        <v>42562</v>
      </c>
      <c r="W4190" s="12">
        <v>-2094.5</v>
      </c>
      <c r="X4190" s="4" t="str">
        <f t="shared" si="131"/>
        <v>Income</v>
      </c>
      <c r="Y4190" s="5">
        <v>42552</v>
      </c>
      <c r="Z4190" s="6" t="s">
        <v>8072</v>
      </c>
      <c r="AA4190" s="7" t="str">
        <f t="shared" si="130"/>
        <v>Car Park Excess Fee Notice Income</v>
      </c>
    </row>
    <row r="4191" spans="1:27" x14ac:dyDescent="0.25">
      <c r="A4191" t="s">
        <v>23</v>
      </c>
      <c r="B4191" t="s">
        <v>24</v>
      </c>
      <c r="C4191" t="s">
        <v>25</v>
      </c>
      <c r="D4191" t="s">
        <v>26</v>
      </c>
      <c r="E4191" t="s">
        <v>721</v>
      </c>
      <c r="F4191" t="s">
        <v>722</v>
      </c>
      <c r="G4191" t="s">
        <v>696</v>
      </c>
      <c r="H4191" t="s">
        <v>697</v>
      </c>
      <c r="J4191">
        <v>201704</v>
      </c>
      <c r="K4191" t="s">
        <v>47</v>
      </c>
      <c r="L4191">
        <v>2031210</v>
      </c>
      <c r="M4191">
        <v>22</v>
      </c>
      <c r="P4191">
        <v>0</v>
      </c>
      <c r="Q4191" t="s">
        <v>2363</v>
      </c>
      <c r="R4191" s="1">
        <v>42569</v>
      </c>
      <c r="S4191" t="s">
        <v>40</v>
      </c>
      <c r="T4191" t="s">
        <v>2364</v>
      </c>
      <c r="U4191" t="s">
        <v>71</v>
      </c>
      <c r="V4191" s="1">
        <v>42569</v>
      </c>
      <c r="W4191" s="12">
        <v>-425</v>
      </c>
      <c r="X4191" s="4" t="str">
        <f t="shared" si="131"/>
        <v>Income</v>
      </c>
      <c r="Y4191" s="5">
        <v>42552</v>
      </c>
      <c r="Z4191" s="6" t="s">
        <v>8072</v>
      </c>
      <c r="AA4191" s="7" t="str">
        <f t="shared" si="130"/>
        <v>Car Park Excess Fee Notice Income</v>
      </c>
    </row>
    <row r="4192" spans="1:27" x14ac:dyDescent="0.25">
      <c r="A4192" t="s">
        <v>23</v>
      </c>
      <c r="B4192" t="s">
        <v>24</v>
      </c>
      <c r="C4192" t="s">
        <v>25</v>
      </c>
      <c r="D4192" t="s">
        <v>26</v>
      </c>
      <c r="E4192" t="s">
        <v>721</v>
      </c>
      <c r="F4192" t="s">
        <v>722</v>
      </c>
      <c r="G4192" t="s">
        <v>696</v>
      </c>
      <c r="H4192" t="s">
        <v>697</v>
      </c>
      <c r="J4192">
        <v>201704</v>
      </c>
      <c r="K4192" t="s">
        <v>47</v>
      </c>
      <c r="L4192">
        <v>2031188</v>
      </c>
      <c r="M4192">
        <v>18</v>
      </c>
      <c r="P4192">
        <v>0</v>
      </c>
      <c r="Q4192" t="s">
        <v>2365</v>
      </c>
      <c r="R4192" s="1">
        <v>42566</v>
      </c>
      <c r="S4192" t="s">
        <v>40</v>
      </c>
      <c r="T4192" t="s">
        <v>2366</v>
      </c>
      <c r="U4192" t="s">
        <v>50</v>
      </c>
      <c r="V4192" s="1">
        <v>42566</v>
      </c>
      <c r="W4192" s="12">
        <v>-35</v>
      </c>
      <c r="X4192" s="4" t="str">
        <f t="shared" si="131"/>
        <v>Income</v>
      </c>
      <c r="Y4192" s="5">
        <v>42552</v>
      </c>
      <c r="Z4192" s="6" t="s">
        <v>8072</v>
      </c>
      <c r="AA4192" s="7" t="str">
        <f t="shared" si="130"/>
        <v>Car Park Excess Fee Notice Income</v>
      </c>
    </row>
    <row r="4193" spans="1:27" x14ac:dyDescent="0.25">
      <c r="A4193" t="s">
        <v>23</v>
      </c>
      <c r="B4193" t="s">
        <v>24</v>
      </c>
      <c r="C4193" t="s">
        <v>25</v>
      </c>
      <c r="D4193" t="s">
        <v>26</v>
      </c>
      <c r="E4193" t="s">
        <v>721</v>
      </c>
      <c r="F4193" t="s">
        <v>722</v>
      </c>
      <c r="G4193" t="s">
        <v>696</v>
      </c>
      <c r="H4193" t="s">
        <v>697</v>
      </c>
      <c r="J4193">
        <v>201704</v>
      </c>
      <c r="K4193" t="s">
        <v>47</v>
      </c>
      <c r="L4193">
        <v>2031212</v>
      </c>
      <c r="M4193">
        <v>5</v>
      </c>
      <c r="P4193">
        <v>0</v>
      </c>
      <c r="Q4193" t="s">
        <v>2367</v>
      </c>
      <c r="R4193" s="1">
        <v>42569</v>
      </c>
      <c r="S4193" t="s">
        <v>40</v>
      </c>
      <c r="T4193" t="s">
        <v>2368</v>
      </c>
      <c r="U4193" t="s">
        <v>50</v>
      </c>
      <c r="V4193" s="1">
        <v>42569</v>
      </c>
      <c r="W4193" s="12">
        <v>-80</v>
      </c>
      <c r="X4193" s="4" t="str">
        <f t="shared" si="131"/>
        <v>Income</v>
      </c>
      <c r="Y4193" s="5">
        <v>42552</v>
      </c>
      <c r="Z4193" s="6" t="s">
        <v>8072</v>
      </c>
      <c r="AA4193" s="7" t="str">
        <f t="shared" si="130"/>
        <v>Car Park Excess Fee Notice Income</v>
      </c>
    </row>
    <row r="4194" spans="1:27" x14ac:dyDescent="0.25">
      <c r="A4194" t="s">
        <v>23</v>
      </c>
      <c r="B4194" t="s">
        <v>24</v>
      </c>
      <c r="C4194" t="s">
        <v>25</v>
      </c>
      <c r="D4194" t="s">
        <v>26</v>
      </c>
      <c r="E4194" t="s">
        <v>721</v>
      </c>
      <c r="F4194" t="s">
        <v>722</v>
      </c>
      <c r="G4194" t="s">
        <v>696</v>
      </c>
      <c r="H4194" t="s">
        <v>697</v>
      </c>
      <c r="J4194">
        <v>201704</v>
      </c>
      <c r="K4194" t="s">
        <v>47</v>
      </c>
      <c r="L4194">
        <v>2031099</v>
      </c>
      <c r="M4194">
        <v>91</v>
      </c>
      <c r="P4194">
        <v>0</v>
      </c>
      <c r="Q4194" t="s">
        <v>2369</v>
      </c>
      <c r="R4194" s="1">
        <v>42557</v>
      </c>
      <c r="S4194" t="s">
        <v>40</v>
      </c>
      <c r="T4194" t="s">
        <v>2370</v>
      </c>
      <c r="U4194" t="s">
        <v>71</v>
      </c>
      <c r="V4194" s="1">
        <v>42557</v>
      </c>
      <c r="W4194" s="12">
        <v>-2449</v>
      </c>
      <c r="X4194" s="4" t="str">
        <f t="shared" si="131"/>
        <v>Income</v>
      </c>
      <c r="Y4194" s="5">
        <v>42552</v>
      </c>
      <c r="Z4194" s="6" t="s">
        <v>8072</v>
      </c>
      <c r="AA4194" s="7" t="str">
        <f t="shared" si="130"/>
        <v>Car Park Excess Fee Notice Income</v>
      </c>
    </row>
    <row r="4195" spans="1:27" x14ac:dyDescent="0.25">
      <c r="A4195" t="s">
        <v>23</v>
      </c>
      <c r="B4195" t="s">
        <v>24</v>
      </c>
      <c r="C4195" t="s">
        <v>25</v>
      </c>
      <c r="D4195" t="s">
        <v>26</v>
      </c>
      <c r="E4195" t="s">
        <v>721</v>
      </c>
      <c r="F4195" t="s">
        <v>722</v>
      </c>
      <c r="G4195" t="s">
        <v>696</v>
      </c>
      <c r="H4195" t="s">
        <v>697</v>
      </c>
      <c r="J4195">
        <v>201704</v>
      </c>
      <c r="K4195" t="s">
        <v>47</v>
      </c>
      <c r="L4195">
        <v>2031065</v>
      </c>
      <c r="M4195">
        <v>35</v>
      </c>
      <c r="P4195">
        <v>0</v>
      </c>
      <c r="Q4195" t="s">
        <v>2371</v>
      </c>
      <c r="R4195" s="1">
        <v>42555</v>
      </c>
      <c r="S4195" t="s">
        <v>40</v>
      </c>
      <c r="T4195" t="s">
        <v>2372</v>
      </c>
      <c r="U4195" t="s">
        <v>71</v>
      </c>
      <c r="V4195" s="1">
        <v>42555</v>
      </c>
      <c r="W4195" s="12">
        <v>-519</v>
      </c>
      <c r="X4195" s="4" t="str">
        <f t="shared" si="131"/>
        <v>Income</v>
      </c>
      <c r="Y4195" s="5">
        <v>42552</v>
      </c>
      <c r="Z4195" s="6" t="s">
        <v>8072</v>
      </c>
      <c r="AA4195" s="7" t="str">
        <f t="shared" si="130"/>
        <v>Car Park Excess Fee Notice Income</v>
      </c>
    </row>
    <row r="4196" spans="1:27" x14ac:dyDescent="0.25">
      <c r="A4196" t="s">
        <v>23</v>
      </c>
      <c r="B4196" t="s">
        <v>24</v>
      </c>
      <c r="C4196" t="s">
        <v>25</v>
      </c>
      <c r="D4196" t="s">
        <v>26</v>
      </c>
      <c r="E4196" t="s">
        <v>721</v>
      </c>
      <c r="F4196" t="s">
        <v>722</v>
      </c>
      <c r="G4196" t="s">
        <v>696</v>
      </c>
      <c r="H4196" t="s">
        <v>697</v>
      </c>
      <c r="J4196">
        <v>201704</v>
      </c>
      <c r="K4196" t="s">
        <v>47</v>
      </c>
      <c r="L4196">
        <v>2031127</v>
      </c>
      <c r="M4196">
        <v>77</v>
      </c>
      <c r="P4196">
        <v>0</v>
      </c>
      <c r="Q4196" t="s">
        <v>2373</v>
      </c>
      <c r="R4196" s="1">
        <v>42559</v>
      </c>
      <c r="S4196" t="s">
        <v>40</v>
      </c>
      <c r="T4196" t="s">
        <v>2374</v>
      </c>
      <c r="U4196" t="s">
        <v>71</v>
      </c>
      <c r="V4196" s="1">
        <v>42559</v>
      </c>
      <c r="W4196" s="12">
        <v>-210</v>
      </c>
      <c r="X4196" s="4" t="str">
        <f t="shared" si="131"/>
        <v>Income</v>
      </c>
      <c r="Y4196" s="5">
        <v>42552</v>
      </c>
      <c r="Z4196" s="6" t="s">
        <v>8072</v>
      </c>
      <c r="AA4196" s="7" t="str">
        <f t="shared" si="130"/>
        <v>Car Park Excess Fee Notice Income</v>
      </c>
    </row>
    <row r="4197" spans="1:27" x14ac:dyDescent="0.25">
      <c r="A4197" t="s">
        <v>23</v>
      </c>
      <c r="B4197" t="s">
        <v>24</v>
      </c>
      <c r="C4197" t="s">
        <v>25</v>
      </c>
      <c r="D4197" t="s">
        <v>26</v>
      </c>
      <c r="E4197" t="s">
        <v>721</v>
      </c>
      <c r="F4197" t="s">
        <v>722</v>
      </c>
      <c r="G4197" t="s">
        <v>696</v>
      </c>
      <c r="H4197" t="s">
        <v>697</v>
      </c>
      <c r="J4197">
        <v>201704</v>
      </c>
      <c r="K4197" t="s">
        <v>47</v>
      </c>
      <c r="L4197">
        <v>2031071</v>
      </c>
      <c r="M4197">
        <v>8</v>
      </c>
      <c r="P4197">
        <v>0</v>
      </c>
      <c r="Q4197" t="s">
        <v>2375</v>
      </c>
      <c r="R4197" s="1">
        <v>42556</v>
      </c>
      <c r="S4197" t="s">
        <v>40</v>
      </c>
      <c r="T4197" t="s">
        <v>2376</v>
      </c>
      <c r="U4197" t="s">
        <v>50</v>
      </c>
      <c r="V4197" s="1">
        <v>42556</v>
      </c>
      <c r="W4197" s="12">
        <v>-277</v>
      </c>
      <c r="X4197" s="4" t="str">
        <f t="shared" si="131"/>
        <v>Income</v>
      </c>
      <c r="Y4197" s="5">
        <v>42552</v>
      </c>
      <c r="Z4197" s="6" t="s">
        <v>8072</v>
      </c>
      <c r="AA4197" s="7" t="str">
        <f t="shared" si="130"/>
        <v>Car Park Excess Fee Notice Income</v>
      </c>
    </row>
    <row r="4198" spans="1:27" x14ac:dyDescent="0.25">
      <c r="A4198" t="s">
        <v>23</v>
      </c>
      <c r="B4198" t="s">
        <v>24</v>
      </c>
      <c r="C4198" t="s">
        <v>25</v>
      </c>
      <c r="D4198" t="s">
        <v>26</v>
      </c>
      <c r="E4198" t="s">
        <v>721</v>
      </c>
      <c r="F4198" t="s">
        <v>722</v>
      </c>
      <c r="G4198" t="s">
        <v>696</v>
      </c>
      <c r="H4198" t="s">
        <v>697</v>
      </c>
      <c r="J4198">
        <v>201704</v>
      </c>
      <c r="K4198" t="s">
        <v>47</v>
      </c>
      <c r="L4198">
        <v>2031111</v>
      </c>
      <c r="M4198">
        <v>52</v>
      </c>
      <c r="P4198">
        <v>0</v>
      </c>
      <c r="Q4198" t="s">
        <v>2377</v>
      </c>
      <c r="R4198" s="1">
        <v>42558</v>
      </c>
      <c r="S4198" t="s">
        <v>40</v>
      </c>
      <c r="T4198" t="s">
        <v>2378</v>
      </c>
      <c r="U4198" t="s">
        <v>71</v>
      </c>
      <c r="V4198" s="1">
        <v>42558</v>
      </c>
      <c r="W4198" s="12">
        <v>-2292</v>
      </c>
      <c r="X4198" s="4" t="str">
        <f t="shared" si="131"/>
        <v>Income</v>
      </c>
      <c r="Y4198" s="5">
        <v>42552</v>
      </c>
      <c r="Z4198" s="6" t="s">
        <v>8072</v>
      </c>
      <c r="AA4198" s="7" t="str">
        <f t="shared" si="130"/>
        <v>Car Park Excess Fee Notice Income</v>
      </c>
    </row>
    <row r="4199" spans="1:27" x14ac:dyDescent="0.25">
      <c r="A4199" t="s">
        <v>23</v>
      </c>
      <c r="B4199" t="s">
        <v>24</v>
      </c>
      <c r="C4199" t="s">
        <v>25</v>
      </c>
      <c r="D4199" t="s">
        <v>26</v>
      </c>
      <c r="E4199" t="s">
        <v>721</v>
      </c>
      <c r="F4199" t="s">
        <v>722</v>
      </c>
      <c r="G4199" t="s">
        <v>696</v>
      </c>
      <c r="H4199" t="s">
        <v>697</v>
      </c>
      <c r="J4199">
        <v>201704</v>
      </c>
      <c r="K4199" t="s">
        <v>47</v>
      </c>
      <c r="L4199">
        <v>2031136</v>
      </c>
      <c r="M4199">
        <v>5</v>
      </c>
      <c r="P4199">
        <v>0</v>
      </c>
      <c r="Q4199" t="s">
        <v>2379</v>
      </c>
      <c r="R4199" s="1">
        <v>42562</v>
      </c>
      <c r="S4199" t="s">
        <v>40</v>
      </c>
      <c r="T4199" t="s">
        <v>2380</v>
      </c>
      <c r="U4199" t="s">
        <v>71</v>
      </c>
      <c r="V4199" s="1">
        <v>42562</v>
      </c>
      <c r="W4199" s="12">
        <v>-35</v>
      </c>
      <c r="X4199" s="4" t="str">
        <f t="shared" si="131"/>
        <v>Income</v>
      </c>
      <c r="Y4199" s="5">
        <v>42552</v>
      </c>
      <c r="Z4199" s="6" t="s">
        <v>8072</v>
      </c>
      <c r="AA4199" s="7" t="str">
        <f t="shared" si="130"/>
        <v>Car Park Excess Fee Notice Income</v>
      </c>
    </row>
    <row r="4200" spans="1:27" x14ac:dyDescent="0.25">
      <c r="A4200" t="s">
        <v>23</v>
      </c>
      <c r="B4200" t="s">
        <v>24</v>
      </c>
      <c r="C4200" t="s">
        <v>25</v>
      </c>
      <c r="D4200" t="s">
        <v>26</v>
      </c>
      <c r="E4200" t="s">
        <v>721</v>
      </c>
      <c r="F4200" t="s">
        <v>722</v>
      </c>
      <c r="G4200" t="s">
        <v>696</v>
      </c>
      <c r="H4200" t="s">
        <v>697</v>
      </c>
      <c r="J4200">
        <v>201704</v>
      </c>
      <c r="K4200" t="s">
        <v>47</v>
      </c>
      <c r="L4200">
        <v>2031149</v>
      </c>
      <c r="M4200">
        <v>9</v>
      </c>
      <c r="P4200">
        <v>0</v>
      </c>
      <c r="Q4200" t="s">
        <v>2381</v>
      </c>
      <c r="R4200" s="1">
        <v>42563</v>
      </c>
      <c r="S4200" t="s">
        <v>40</v>
      </c>
      <c r="T4200" t="s">
        <v>2382</v>
      </c>
      <c r="U4200" t="s">
        <v>71</v>
      </c>
      <c r="V4200" s="1">
        <v>42563</v>
      </c>
      <c r="W4200" s="12">
        <v>-105</v>
      </c>
      <c r="X4200" s="4" t="str">
        <f t="shared" si="131"/>
        <v>Income</v>
      </c>
      <c r="Y4200" s="5">
        <v>42552</v>
      </c>
      <c r="Z4200" s="6" t="s">
        <v>8072</v>
      </c>
      <c r="AA4200" s="7" t="str">
        <f t="shared" si="130"/>
        <v>Car Park Excess Fee Notice Income</v>
      </c>
    </row>
    <row r="4201" spans="1:27" x14ac:dyDescent="0.25">
      <c r="A4201" t="s">
        <v>23</v>
      </c>
      <c r="B4201" t="s">
        <v>24</v>
      </c>
      <c r="C4201" t="s">
        <v>25</v>
      </c>
      <c r="D4201" t="s">
        <v>26</v>
      </c>
      <c r="E4201" t="s">
        <v>721</v>
      </c>
      <c r="F4201" t="s">
        <v>722</v>
      </c>
      <c r="G4201" t="s">
        <v>696</v>
      </c>
      <c r="H4201" t="s">
        <v>697</v>
      </c>
      <c r="J4201">
        <v>201704</v>
      </c>
      <c r="K4201" t="s">
        <v>47</v>
      </c>
      <c r="L4201">
        <v>2031108</v>
      </c>
      <c r="M4201">
        <v>44</v>
      </c>
      <c r="P4201">
        <v>0</v>
      </c>
      <c r="Q4201" t="s">
        <v>2383</v>
      </c>
      <c r="R4201" s="1">
        <v>42557</v>
      </c>
      <c r="S4201" t="s">
        <v>40</v>
      </c>
      <c r="T4201" t="s">
        <v>2384</v>
      </c>
      <c r="U4201" t="s">
        <v>71</v>
      </c>
      <c r="V4201" s="1">
        <v>42557</v>
      </c>
      <c r="W4201" s="12">
        <v>-150</v>
      </c>
      <c r="X4201" s="4" t="str">
        <f t="shared" si="131"/>
        <v>Income</v>
      </c>
      <c r="Y4201" s="5">
        <v>42552</v>
      </c>
      <c r="Z4201" s="6" t="s">
        <v>8072</v>
      </c>
      <c r="AA4201" s="7" t="str">
        <f t="shared" si="130"/>
        <v>Car Park Excess Fee Notice Income</v>
      </c>
    </row>
    <row r="4202" spans="1:27" x14ac:dyDescent="0.25">
      <c r="A4202" t="s">
        <v>23</v>
      </c>
      <c r="B4202" t="s">
        <v>24</v>
      </c>
      <c r="C4202" t="s">
        <v>25</v>
      </c>
      <c r="D4202" t="s">
        <v>26</v>
      </c>
      <c r="E4202" t="s">
        <v>721</v>
      </c>
      <c r="F4202" t="s">
        <v>722</v>
      </c>
      <c r="G4202" t="s">
        <v>696</v>
      </c>
      <c r="H4202" t="s">
        <v>697</v>
      </c>
      <c r="J4202">
        <v>201705</v>
      </c>
      <c r="K4202" t="s">
        <v>47</v>
      </c>
      <c r="L4202">
        <v>2031335</v>
      </c>
      <c r="M4202">
        <v>95</v>
      </c>
      <c r="P4202">
        <v>0</v>
      </c>
      <c r="Q4202" t="s">
        <v>2385</v>
      </c>
      <c r="R4202" s="1">
        <v>42584</v>
      </c>
      <c r="S4202" t="s">
        <v>40</v>
      </c>
      <c r="T4202" t="s">
        <v>2386</v>
      </c>
      <c r="U4202" t="s">
        <v>746</v>
      </c>
      <c r="V4202" s="1">
        <v>42584</v>
      </c>
      <c r="W4202" s="12">
        <v>-2540</v>
      </c>
      <c r="X4202" s="4" t="str">
        <f t="shared" si="131"/>
        <v>Income</v>
      </c>
      <c r="Y4202" s="5">
        <v>42583</v>
      </c>
      <c r="Z4202" s="6" t="s">
        <v>8072</v>
      </c>
      <c r="AA4202" s="7" t="str">
        <f t="shared" si="130"/>
        <v>Car Park Excess Fee Notice Income</v>
      </c>
    </row>
    <row r="4203" spans="1:27" x14ac:dyDescent="0.25">
      <c r="A4203" t="s">
        <v>23</v>
      </c>
      <c r="B4203" t="s">
        <v>24</v>
      </c>
      <c r="C4203" t="s">
        <v>25</v>
      </c>
      <c r="D4203" t="s">
        <v>26</v>
      </c>
      <c r="E4203" t="s">
        <v>721</v>
      </c>
      <c r="F4203" t="s">
        <v>722</v>
      </c>
      <c r="G4203" t="s">
        <v>696</v>
      </c>
      <c r="H4203" t="s">
        <v>697</v>
      </c>
      <c r="J4203">
        <v>201705</v>
      </c>
      <c r="K4203" t="s">
        <v>47</v>
      </c>
      <c r="L4203">
        <v>2031478</v>
      </c>
      <c r="M4203">
        <v>8</v>
      </c>
      <c r="P4203">
        <v>0</v>
      </c>
      <c r="Q4203" t="s">
        <v>2387</v>
      </c>
      <c r="R4203" s="1">
        <v>42600</v>
      </c>
      <c r="S4203" t="s">
        <v>40</v>
      </c>
      <c r="T4203" t="s">
        <v>2388</v>
      </c>
      <c r="U4203" t="s">
        <v>71</v>
      </c>
      <c r="V4203" s="1">
        <v>42600</v>
      </c>
      <c r="W4203" s="12">
        <v>-60</v>
      </c>
      <c r="X4203" s="4" t="str">
        <f t="shared" si="131"/>
        <v>Income</v>
      </c>
      <c r="Y4203" s="5">
        <v>42583</v>
      </c>
      <c r="Z4203" s="6" t="s">
        <v>8072</v>
      </c>
      <c r="AA4203" s="7" t="str">
        <f t="shared" si="130"/>
        <v>Car Park Excess Fee Notice Income</v>
      </c>
    </row>
    <row r="4204" spans="1:27" x14ac:dyDescent="0.25">
      <c r="A4204" t="s">
        <v>23</v>
      </c>
      <c r="B4204" t="s">
        <v>24</v>
      </c>
      <c r="C4204" t="s">
        <v>25</v>
      </c>
      <c r="D4204" t="s">
        <v>26</v>
      </c>
      <c r="E4204" t="s">
        <v>721</v>
      </c>
      <c r="F4204" t="s">
        <v>722</v>
      </c>
      <c r="G4204" t="s">
        <v>696</v>
      </c>
      <c r="H4204" t="s">
        <v>697</v>
      </c>
      <c r="J4204">
        <v>201705</v>
      </c>
      <c r="K4204" t="s">
        <v>47</v>
      </c>
      <c r="L4204">
        <v>2031378</v>
      </c>
      <c r="M4204">
        <v>10</v>
      </c>
      <c r="P4204">
        <v>0</v>
      </c>
      <c r="Q4204" t="s">
        <v>2389</v>
      </c>
      <c r="R4204" s="1">
        <v>42590</v>
      </c>
      <c r="S4204" t="s">
        <v>40</v>
      </c>
      <c r="T4204" t="s">
        <v>2390</v>
      </c>
      <c r="U4204" t="s">
        <v>71</v>
      </c>
      <c r="V4204" s="1">
        <v>42590</v>
      </c>
      <c r="W4204" s="12">
        <v>-720</v>
      </c>
      <c r="X4204" s="4" t="str">
        <f t="shared" si="131"/>
        <v>Income</v>
      </c>
      <c r="Y4204" s="5">
        <v>42583</v>
      </c>
      <c r="Z4204" s="6" t="s">
        <v>8072</v>
      </c>
      <c r="AA4204" s="7" t="str">
        <f t="shared" si="130"/>
        <v>Car Park Excess Fee Notice Income</v>
      </c>
    </row>
    <row r="4205" spans="1:27" x14ac:dyDescent="0.25">
      <c r="A4205" t="s">
        <v>23</v>
      </c>
      <c r="B4205" t="s">
        <v>24</v>
      </c>
      <c r="C4205" t="s">
        <v>25</v>
      </c>
      <c r="D4205" t="s">
        <v>26</v>
      </c>
      <c r="E4205" t="s">
        <v>721</v>
      </c>
      <c r="F4205" t="s">
        <v>722</v>
      </c>
      <c r="G4205" t="s">
        <v>696</v>
      </c>
      <c r="H4205" t="s">
        <v>697</v>
      </c>
      <c r="J4205">
        <v>201705</v>
      </c>
      <c r="K4205" t="s">
        <v>47</v>
      </c>
      <c r="L4205">
        <v>2031376</v>
      </c>
      <c r="M4205">
        <v>56</v>
      </c>
      <c r="P4205">
        <v>0</v>
      </c>
      <c r="Q4205" t="s">
        <v>2391</v>
      </c>
      <c r="R4205" s="1">
        <v>42590</v>
      </c>
      <c r="S4205" t="s">
        <v>40</v>
      </c>
      <c r="T4205" t="s">
        <v>2392</v>
      </c>
      <c r="U4205" t="s">
        <v>71</v>
      </c>
      <c r="V4205" s="1">
        <v>42590</v>
      </c>
      <c r="W4205" s="12">
        <v>-1862</v>
      </c>
      <c r="X4205" s="4" t="str">
        <f t="shared" si="131"/>
        <v>Income</v>
      </c>
      <c r="Y4205" s="5">
        <v>42583</v>
      </c>
      <c r="Z4205" s="6" t="s">
        <v>8072</v>
      </c>
      <c r="AA4205" s="7" t="str">
        <f t="shared" si="130"/>
        <v>Car Park Excess Fee Notice Income</v>
      </c>
    </row>
    <row r="4206" spans="1:27" x14ac:dyDescent="0.25">
      <c r="A4206" t="s">
        <v>23</v>
      </c>
      <c r="B4206" t="s">
        <v>24</v>
      </c>
      <c r="C4206" t="s">
        <v>25</v>
      </c>
      <c r="D4206" t="s">
        <v>26</v>
      </c>
      <c r="E4206" t="s">
        <v>721</v>
      </c>
      <c r="F4206" t="s">
        <v>722</v>
      </c>
      <c r="G4206" t="s">
        <v>696</v>
      </c>
      <c r="H4206" t="s">
        <v>697</v>
      </c>
      <c r="J4206">
        <v>201705</v>
      </c>
      <c r="K4206" t="s">
        <v>47</v>
      </c>
      <c r="L4206">
        <v>2031415</v>
      </c>
      <c r="M4206">
        <v>1</v>
      </c>
      <c r="P4206">
        <v>0</v>
      </c>
      <c r="Q4206" t="s">
        <v>2393</v>
      </c>
      <c r="R4206" s="1">
        <v>42593</v>
      </c>
      <c r="S4206" t="s">
        <v>40</v>
      </c>
      <c r="T4206" t="s">
        <v>2394</v>
      </c>
      <c r="U4206" t="s">
        <v>2395</v>
      </c>
      <c r="V4206" s="1">
        <v>42593</v>
      </c>
      <c r="W4206" s="12">
        <v>-35</v>
      </c>
      <c r="X4206" s="4" t="str">
        <f t="shared" si="131"/>
        <v>Income</v>
      </c>
      <c r="Y4206" s="5">
        <v>42583</v>
      </c>
      <c r="Z4206" s="6" t="s">
        <v>8072</v>
      </c>
      <c r="AA4206" s="7" t="str">
        <f t="shared" si="130"/>
        <v>Car Park Excess Fee Notice Income</v>
      </c>
    </row>
    <row r="4207" spans="1:27" x14ac:dyDescent="0.25">
      <c r="A4207" t="s">
        <v>23</v>
      </c>
      <c r="B4207" t="s">
        <v>24</v>
      </c>
      <c r="C4207" t="s">
        <v>25</v>
      </c>
      <c r="D4207" t="s">
        <v>26</v>
      </c>
      <c r="E4207" t="s">
        <v>721</v>
      </c>
      <c r="F4207" t="s">
        <v>722</v>
      </c>
      <c r="G4207" t="s">
        <v>696</v>
      </c>
      <c r="H4207" t="s">
        <v>697</v>
      </c>
      <c r="J4207">
        <v>201705</v>
      </c>
      <c r="K4207" t="s">
        <v>47</v>
      </c>
      <c r="L4207">
        <v>2031441</v>
      </c>
      <c r="M4207">
        <v>19</v>
      </c>
      <c r="P4207">
        <v>0</v>
      </c>
      <c r="Q4207" t="s">
        <v>2396</v>
      </c>
      <c r="R4207" s="1">
        <v>42597</v>
      </c>
      <c r="S4207" t="s">
        <v>40</v>
      </c>
      <c r="T4207" t="s">
        <v>2397</v>
      </c>
      <c r="U4207" t="s">
        <v>71</v>
      </c>
      <c r="V4207" s="1">
        <v>42597</v>
      </c>
      <c r="W4207" s="12">
        <v>-977</v>
      </c>
      <c r="X4207" s="4" t="str">
        <f t="shared" si="131"/>
        <v>Income</v>
      </c>
      <c r="Y4207" s="5">
        <v>42583</v>
      </c>
      <c r="Z4207" s="6" t="s">
        <v>8072</v>
      </c>
      <c r="AA4207" s="7" t="str">
        <f t="shared" si="130"/>
        <v>Car Park Excess Fee Notice Income</v>
      </c>
    </row>
    <row r="4208" spans="1:27" x14ac:dyDescent="0.25">
      <c r="A4208" t="s">
        <v>23</v>
      </c>
      <c r="B4208" t="s">
        <v>24</v>
      </c>
      <c r="C4208" t="s">
        <v>25</v>
      </c>
      <c r="D4208" t="s">
        <v>26</v>
      </c>
      <c r="E4208" t="s">
        <v>721</v>
      </c>
      <c r="F4208" t="s">
        <v>722</v>
      </c>
      <c r="G4208" t="s">
        <v>696</v>
      </c>
      <c r="H4208" t="s">
        <v>697</v>
      </c>
      <c r="J4208">
        <v>201705</v>
      </c>
      <c r="K4208" t="s">
        <v>47</v>
      </c>
      <c r="L4208">
        <v>2031516</v>
      </c>
      <c r="M4208">
        <v>11</v>
      </c>
      <c r="P4208">
        <v>0</v>
      </c>
      <c r="Q4208" t="s">
        <v>2398</v>
      </c>
      <c r="R4208" s="1">
        <v>42605</v>
      </c>
      <c r="S4208" t="s">
        <v>40</v>
      </c>
      <c r="T4208" t="s">
        <v>2399</v>
      </c>
      <c r="U4208" t="s">
        <v>746</v>
      </c>
      <c r="V4208" s="1">
        <v>42605</v>
      </c>
      <c r="W4208" s="12">
        <v>-35</v>
      </c>
      <c r="X4208" s="4" t="str">
        <f t="shared" si="131"/>
        <v>Income</v>
      </c>
      <c r="Y4208" s="5">
        <v>42583</v>
      </c>
      <c r="Z4208" s="6" t="s">
        <v>8072</v>
      </c>
      <c r="AA4208" s="7" t="str">
        <f t="shared" si="130"/>
        <v>Car Park Excess Fee Notice Income</v>
      </c>
    </row>
    <row r="4209" spans="1:27" x14ac:dyDescent="0.25">
      <c r="A4209" t="s">
        <v>23</v>
      </c>
      <c r="B4209" t="s">
        <v>24</v>
      </c>
      <c r="C4209" t="s">
        <v>25</v>
      </c>
      <c r="D4209" t="s">
        <v>26</v>
      </c>
      <c r="E4209" t="s">
        <v>721</v>
      </c>
      <c r="F4209" t="s">
        <v>722</v>
      </c>
      <c r="G4209" t="s">
        <v>696</v>
      </c>
      <c r="H4209" t="s">
        <v>697</v>
      </c>
      <c r="J4209">
        <v>201705</v>
      </c>
      <c r="K4209" t="s">
        <v>47</v>
      </c>
      <c r="L4209">
        <v>2031446</v>
      </c>
      <c r="M4209">
        <v>4</v>
      </c>
      <c r="P4209">
        <v>0</v>
      </c>
      <c r="Q4209" t="s">
        <v>2400</v>
      </c>
      <c r="R4209" s="1">
        <v>42597</v>
      </c>
      <c r="S4209" t="s">
        <v>40</v>
      </c>
      <c r="T4209" t="s">
        <v>2401</v>
      </c>
      <c r="U4209" t="s">
        <v>71</v>
      </c>
      <c r="V4209" s="1">
        <v>42597</v>
      </c>
      <c r="W4209" s="12">
        <v>-380</v>
      </c>
      <c r="X4209" s="4" t="str">
        <f t="shared" si="131"/>
        <v>Income</v>
      </c>
      <c r="Y4209" s="5">
        <v>42583</v>
      </c>
      <c r="Z4209" s="6" t="s">
        <v>8072</v>
      </c>
      <c r="AA4209" s="7" t="str">
        <f t="shared" si="130"/>
        <v>Car Park Excess Fee Notice Income</v>
      </c>
    </row>
    <row r="4210" spans="1:27" x14ac:dyDescent="0.25">
      <c r="A4210" t="s">
        <v>23</v>
      </c>
      <c r="B4210" t="s">
        <v>24</v>
      </c>
      <c r="C4210" t="s">
        <v>25</v>
      </c>
      <c r="D4210" t="s">
        <v>26</v>
      </c>
      <c r="E4210" t="s">
        <v>721</v>
      </c>
      <c r="F4210" t="s">
        <v>722</v>
      </c>
      <c r="G4210" t="s">
        <v>696</v>
      </c>
      <c r="H4210" t="s">
        <v>697</v>
      </c>
      <c r="J4210">
        <v>201705</v>
      </c>
      <c r="K4210" t="s">
        <v>47</v>
      </c>
      <c r="L4210">
        <v>2031320</v>
      </c>
      <c r="M4210">
        <v>1</v>
      </c>
      <c r="P4210">
        <v>0</v>
      </c>
      <c r="Q4210" t="s">
        <v>2402</v>
      </c>
      <c r="R4210" s="1">
        <v>42583</v>
      </c>
      <c r="S4210" t="s">
        <v>40</v>
      </c>
      <c r="T4210" t="s">
        <v>2403</v>
      </c>
      <c r="U4210" t="s">
        <v>71</v>
      </c>
      <c r="V4210" s="1">
        <v>42583</v>
      </c>
      <c r="W4210" s="12">
        <v>-65</v>
      </c>
      <c r="X4210" s="4" t="str">
        <f t="shared" si="131"/>
        <v>Income</v>
      </c>
      <c r="Y4210" s="5">
        <v>42583</v>
      </c>
      <c r="Z4210" s="6" t="s">
        <v>8072</v>
      </c>
      <c r="AA4210" s="7" t="str">
        <f t="shared" si="130"/>
        <v>Car Park Excess Fee Notice Income</v>
      </c>
    </row>
    <row r="4211" spans="1:27" x14ac:dyDescent="0.25">
      <c r="A4211" t="s">
        <v>23</v>
      </c>
      <c r="B4211" t="s">
        <v>24</v>
      </c>
      <c r="C4211" t="s">
        <v>25</v>
      </c>
      <c r="D4211" t="s">
        <v>26</v>
      </c>
      <c r="E4211" t="s">
        <v>721</v>
      </c>
      <c r="F4211" t="s">
        <v>722</v>
      </c>
      <c r="G4211" t="s">
        <v>696</v>
      </c>
      <c r="H4211" t="s">
        <v>697</v>
      </c>
      <c r="J4211">
        <v>201705</v>
      </c>
      <c r="K4211" t="s">
        <v>47</v>
      </c>
      <c r="L4211">
        <v>2031416</v>
      </c>
      <c r="M4211">
        <v>76</v>
      </c>
      <c r="P4211">
        <v>0</v>
      </c>
      <c r="Q4211" t="s">
        <v>2404</v>
      </c>
      <c r="R4211" s="1">
        <v>42593</v>
      </c>
      <c r="S4211" t="s">
        <v>40</v>
      </c>
      <c r="T4211" t="s">
        <v>2405</v>
      </c>
      <c r="U4211" t="s">
        <v>2395</v>
      </c>
      <c r="V4211" s="1">
        <v>42593</v>
      </c>
      <c r="W4211" s="12">
        <v>-1709</v>
      </c>
      <c r="X4211" s="4" t="str">
        <f t="shared" si="131"/>
        <v>Income</v>
      </c>
      <c r="Y4211" s="5">
        <v>42583</v>
      </c>
      <c r="Z4211" s="6" t="s">
        <v>8072</v>
      </c>
      <c r="AA4211" s="7" t="str">
        <f t="shared" si="130"/>
        <v>Car Park Excess Fee Notice Income</v>
      </c>
    </row>
    <row r="4212" spans="1:27" x14ac:dyDescent="0.25">
      <c r="A4212" t="s">
        <v>23</v>
      </c>
      <c r="B4212" t="s">
        <v>24</v>
      </c>
      <c r="C4212" t="s">
        <v>25</v>
      </c>
      <c r="D4212" t="s">
        <v>26</v>
      </c>
      <c r="E4212" t="s">
        <v>721</v>
      </c>
      <c r="F4212" t="s">
        <v>722</v>
      </c>
      <c r="G4212" t="s">
        <v>696</v>
      </c>
      <c r="H4212" t="s">
        <v>697</v>
      </c>
      <c r="J4212">
        <v>201705</v>
      </c>
      <c r="K4212" t="s">
        <v>47</v>
      </c>
      <c r="L4212">
        <v>2031440</v>
      </c>
      <c r="M4212">
        <v>2</v>
      </c>
      <c r="P4212">
        <v>0</v>
      </c>
      <c r="Q4212" t="s">
        <v>2406</v>
      </c>
      <c r="R4212" s="1">
        <v>42597</v>
      </c>
      <c r="S4212" t="s">
        <v>40</v>
      </c>
      <c r="T4212" t="s">
        <v>2407</v>
      </c>
      <c r="U4212" t="s">
        <v>71</v>
      </c>
      <c r="V4212" s="1">
        <v>42597</v>
      </c>
      <c r="W4212" s="12">
        <v>-1630</v>
      </c>
      <c r="X4212" s="4" t="str">
        <f t="shared" si="131"/>
        <v>Income</v>
      </c>
      <c r="Y4212" s="5">
        <v>42583</v>
      </c>
      <c r="Z4212" s="6" t="s">
        <v>8072</v>
      </c>
      <c r="AA4212" s="7" t="str">
        <f t="shared" si="130"/>
        <v>Car Park Excess Fee Notice Income</v>
      </c>
    </row>
    <row r="4213" spans="1:27" x14ac:dyDescent="0.25">
      <c r="A4213" t="s">
        <v>23</v>
      </c>
      <c r="B4213" t="s">
        <v>24</v>
      </c>
      <c r="C4213" t="s">
        <v>25</v>
      </c>
      <c r="D4213" t="s">
        <v>26</v>
      </c>
      <c r="E4213" t="s">
        <v>721</v>
      </c>
      <c r="F4213" t="s">
        <v>722</v>
      </c>
      <c r="G4213" t="s">
        <v>696</v>
      </c>
      <c r="H4213" t="s">
        <v>697</v>
      </c>
      <c r="J4213">
        <v>201705</v>
      </c>
      <c r="K4213" t="s">
        <v>47</v>
      </c>
      <c r="L4213">
        <v>2031322</v>
      </c>
      <c r="M4213">
        <v>67</v>
      </c>
      <c r="P4213">
        <v>0</v>
      </c>
      <c r="Q4213" t="s">
        <v>2408</v>
      </c>
      <c r="R4213" s="1">
        <v>42583</v>
      </c>
      <c r="S4213" t="s">
        <v>40</v>
      </c>
      <c r="T4213" t="s">
        <v>2409</v>
      </c>
      <c r="U4213" t="s">
        <v>746</v>
      </c>
      <c r="V4213" s="1">
        <v>42583</v>
      </c>
      <c r="W4213" s="12">
        <v>-2553</v>
      </c>
      <c r="X4213" s="4" t="str">
        <f t="shared" si="131"/>
        <v>Income</v>
      </c>
      <c r="Y4213" s="5">
        <v>42583</v>
      </c>
      <c r="Z4213" s="6" t="s">
        <v>8072</v>
      </c>
      <c r="AA4213" s="7" t="str">
        <f t="shared" si="130"/>
        <v>Car Park Excess Fee Notice Income</v>
      </c>
    </row>
    <row r="4214" spans="1:27" x14ac:dyDescent="0.25">
      <c r="A4214" t="s">
        <v>23</v>
      </c>
      <c r="B4214" t="s">
        <v>24</v>
      </c>
      <c r="C4214" t="s">
        <v>25</v>
      </c>
      <c r="D4214" t="s">
        <v>26</v>
      </c>
      <c r="E4214" t="s">
        <v>721</v>
      </c>
      <c r="F4214" t="s">
        <v>722</v>
      </c>
      <c r="G4214" t="s">
        <v>696</v>
      </c>
      <c r="H4214" t="s">
        <v>697</v>
      </c>
      <c r="J4214">
        <v>201705</v>
      </c>
      <c r="K4214" t="s">
        <v>47</v>
      </c>
      <c r="L4214">
        <v>2031489</v>
      </c>
      <c r="M4214">
        <v>5</v>
      </c>
      <c r="P4214">
        <v>0</v>
      </c>
      <c r="Q4214" t="s">
        <v>2410</v>
      </c>
      <c r="R4214" s="1">
        <v>42601</v>
      </c>
      <c r="S4214" t="s">
        <v>40</v>
      </c>
      <c r="T4214" t="s">
        <v>2411</v>
      </c>
      <c r="U4214" t="s">
        <v>50</v>
      </c>
      <c r="V4214" s="1">
        <v>42601</v>
      </c>
      <c r="W4214" s="12">
        <v>-30</v>
      </c>
      <c r="X4214" s="4" t="str">
        <f t="shared" si="131"/>
        <v>Income</v>
      </c>
      <c r="Y4214" s="5">
        <v>42583</v>
      </c>
      <c r="Z4214" s="6" t="s">
        <v>8072</v>
      </c>
      <c r="AA4214" s="7" t="str">
        <f t="shared" si="130"/>
        <v>Car Park Excess Fee Notice Income</v>
      </c>
    </row>
    <row r="4215" spans="1:27" x14ac:dyDescent="0.25">
      <c r="A4215" t="s">
        <v>23</v>
      </c>
      <c r="B4215" t="s">
        <v>24</v>
      </c>
      <c r="C4215" t="s">
        <v>25</v>
      </c>
      <c r="D4215" t="s">
        <v>26</v>
      </c>
      <c r="E4215" t="s">
        <v>721</v>
      </c>
      <c r="F4215" t="s">
        <v>722</v>
      </c>
      <c r="G4215" t="s">
        <v>696</v>
      </c>
      <c r="H4215" t="s">
        <v>697</v>
      </c>
      <c r="J4215">
        <v>201705</v>
      </c>
      <c r="K4215" t="s">
        <v>47</v>
      </c>
      <c r="L4215">
        <v>2031323</v>
      </c>
      <c r="M4215">
        <v>18</v>
      </c>
      <c r="P4215">
        <v>0</v>
      </c>
      <c r="Q4215" t="s">
        <v>2412</v>
      </c>
      <c r="R4215" s="1">
        <v>42583</v>
      </c>
      <c r="S4215" t="s">
        <v>40</v>
      </c>
      <c r="T4215" t="s">
        <v>2413</v>
      </c>
      <c r="U4215" t="s">
        <v>746</v>
      </c>
      <c r="V4215" s="1">
        <v>42583</v>
      </c>
      <c r="W4215" s="12">
        <v>-847</v>
      </c>
      <c r="X4215" s="4" t="str">
        <f t="shared" si="131"/>
        <v>Income</v>
      </c>
      <c r="Y4215" s="5">
        <v>42583</v>
      </c>
      <c r="Z4215" s="6" t="s">
        <v>8072</v>
      </c>
      <c r="AA4215" s="7" t="str">
        <f t="shared" si="130"/>
        <v>Car Park Excess Fee Notice Income</v>
      </c>
    </row>
    <row r="4216" spans="1:27" x14ac:dyDescent="0.25">
      <c r="A4216" t="s">
        <v>23</v>
      </c>
      <c r="B4216" t="s">
        <v>24</v>
      </c>
      <c r="C4216" t="s">
        <v>25</v>
      </c>
      <c r="D4216" t="s">
        <v>26</v>
      </c>
      <c r="E4216" t="s">
        <v>721</v>
      </c>
      <c r="F4216" t="s">
        <v>722</v>
      </c>
      <c r="G4216" t="s">
        <v>696</v>
      </c>
      <c r="H4216" t="s">
        <v>697</v>
      </c>
      <c r="J4216">
        <v>201705</v>
      </c>
      <c r="K4216" t="s">
        <v>47</v>
      </c>
      <c r="L4216">
        <v>2031324</v>
      </c>
      <c r="M4216">
        <v>12</v>
      </c>
      <c r="P4216">
        <v>0</v>
      </c>
      <c r="Q4216" t="s">
        <v>2414</v>
      </c>
      <c r="R4216" s="1">
        <v>42583</v>
      </c>
      <c r="S4216" t="s">
        <v>40</v>
      </c>
      <c r="T4216" t="s">
        <v>2415</v>
      </c>
      <c r="U4216" t="s">
        <v>746</v>
      </c>
      <c r="V4216" s="1">
        <v>42583</v>
      </c>
      <c r="W4216" s="12">
        <v>-847</v>
      </c>
      <c r="X4216" s="4" t="str">
        <f t="shared" si="131"/>
        <v>Income</v>
      </c>
      <c r="Y4216" s="5">
        <v>42583</v>
      </c>
      <c r="Z4216" s="6" t="s">
        <v>8072</v>
      </c>
      <c r="AA4216" s="7" t="str">
        <f t="shared" si="130"/>
        <v>Car Park Excess Fee Notice Income</v>
      </c>
    </row>
    <row r="4217" spans="1:27" x14ac:dyDescent="0.25">
      <c r="A4217" t="s">
        <v>23</v>
      </c>
      <c r="B4217" t="s">
        <v>24</v>
      </c>
      <c r="C4217" t="s">
        <v>25</v>
      </c>
      <c r="D4217" t="s">
        <v>26</v>
      </c>
      <c r="E4217" t="s">
        <v>721</v>
      </c>
      <c r="F4217" t="s">
        <v>722</v>
      </c>
      <c r="G4217" t="s">
        <v>696</v>
      </c>
      <c r="H4217" t="s">
        <v>697</v>
      </c>
      <c r="J4217">
        <v>201705</v>
      </c>
      <c r="K4217" t="s">
        <v>47</v>
      </c>
      <c r="L4217">
        <v>2031442</v>
      </c>
      <c r="M4217">
        <v>12</v>
      </c>
      <c r="P4217">
        <v>0</v>
      </c>
      <c r="Q4217" t="s">
        <v>2416</v>
      </c>
      <c r="R4217" s="1">
        <v>42597</v>
      </c>
      <c r="S4217" t="s">
        <v>40</v>
      </c>
      <c r="T4217" t="s">
        <v>2417</v>
      </c>
      <c r="U4217" t="s">
        <v>71</v>
      </c>
      <c r="V4217" s="1">
        <v>42597</v>
      </c>
      <c r="W4217" s="12">
        <v>-655</v>
      </c>
      <c r="X4217" s="4" t="str">
        <f t="shared" si="131"/>
        <v>Income</v>
      </c>
      <c r="Y4217" s="5">
        <v>42583</v>
      </c>
      <c r="Z4217" s="6" t="s">
        <v>8072</v>
      </c>
      <c r="AA4217" s="7" t="str">
        <f t="shared" si="130"/>
        <v>Car Park Excess Fee Notice Income</v>
      </c>
    </row>
    <row r="4218" spans="1:27" x14ac:dyDescent="0.25">
      <c r="A4218" t="s">
        <v>23</v>
      </c>
      <c r="B4218" t="s">
        <v>24</v>
      </c>
      <c r="C4218" t="s">
        <v>25</v>
      </c>
      <c r="D4218" t="s">
        <v>26</v>
      </c>
      <c r="E4218" t="s">
        <v>721</v>
      </c>
      <c r="F4218" t="s">
        <v>722</v>
      </c>
      <c r="G4218" t="s">
        <v>696</v>
      </c>
      <c r="H4218" t="s">
        <v>697</v>
      </c>
      <c r="J4218">
        <v>201705</v>
      </c>
      <c r="K4218" t="s">
        <v>47</v>
      </c>
      <c r="L4218">
        <v>2031550</v>
      </c>
      <c r="M4218">
        <v>5</v>
      </c>
      <c r="P4218">
        <v>0</v>
      </c>
      <c r="Q4218" t="s">
        <v>2418</v>
      </c>
      <c r="R4218" s="1">
        <v>42612</v>
      </c>
      <c r="S4218" t="s">
        <v>40</v>
      </c>
      <c r="T4218" t="s">
        <v>2419</v>
      </c>
      <c r="U4218" t="s">
        <v>2395</v>
      </c>
      <c r="V4218" s="1">
        <v>42612</v>
      </c>
      <c r="W4218" s="12">
        <v>-10</v>
      </c>
      <c r="X4218" s="4" t="str">
        <f t="shared" si="131"/>
        <v>Income</v>
      </c>
      <c r="Y4218" s="5">
        <v>42583</v>
      </c>
      <c r="Z4218" s="6" t="s">
        <v>8072</v>
      </c>
      <c r="AA4218" s="7" t="str">
        <f t="shared" si="130"/>
        <v>Car Park Excess Fee Notice Income</v>
      </c>
    </row>
    <row r="4219" spans="1:27" x14ac:dyDescent="0.25">
      <c r="A4219" t="s">
        <v>23</v>
      </c>
      <c r="B4219" t="s">
        <v>24</v>
      </c>
      <c r="C4219" t="s">
        <v>25</v>
      </c>
      <c r="D4219" t="s">
        <v>26</v>
      </c>
      <c r="E4219" t="s">
        <v>721</v>
      </c>
      <c r="F4219" t="s">
        <v>722</v>
      </c>
      <c r="G4219" t="s">
        <v>696</v>
      </c>
      <c r="H4219" t="s">
        <v>697</v>
      </c>
      <c r="J4219">
        <v>201705</v>
      </c>
      <c r="K4219" t="s">
        <v>47</v>
      </c>
      <c r="L4219">
        <v>2031406</v>
      </c>
      <c r="M4219">
        <v>47</v>
      </c>
      <c r="P4219">
        <v>0</v>
      </c>
      <c r="Q4219" t="s">
        <v>2420</v>
      </c>
      <c r="R4219" s="1">
        <v>42592</v>
      </c>
      <c r="S4219" t="s">
        <v>40</v>
      </c>
      <c r="T4219" t="s">
        <v>2421</v>
      </c>
      <c r="U4219" t="s">
        <v>746</v>
      </c>
      <c r="V4219" s="1">
        <v>42592</v>
      </c>
      <c r="W4219" s="12">
        <v>-2046</v>
      </c>
      <c r="X4219" s="4" t="str">
        <f t="shared" si="131"/>
        <v>Income</v>
      </c>
      <c r="Y4219" s="5">
        <v>42583</v>
      </c>
      <c r="Z4219" s="6" t="s">
        <v>8072</v>
      </c>
      <c r="AA4219" s="7" t="str">
        <f t="shared" si="130"/>
        <v>Car Park Excess Fee Notice Income</v>
      </c>
    </row>
    <row r="4220" spans="1:27" x14ac:dyDescent="0.25">
      <c r="A4220" t="s">
        <v>23</v>
      </c>
      <c r="B4220" t="s">
        <v>24</v>
      </c>
      <c r="C4220" t="s">
        <v>25</v>
      </c>
      <c r="D4220" t="s">
        <v>26</v>
      </c>
      <c r="E4220" t="s">
        <v>721</v>
      </c>
      <c r="F4220" t="s">
        <v>722</v>
      </c>
      <c r="G4220" t="s">
        <v>696</v>
      </c>
      <c r="H4220" t="s">
        <v>697</v>
      </c>
      <c r="J4220">
        <v>201705</v>
      </c>
      <c r="K4220" t="s">
        <v>47</v>
      </c>
      <c r="L4220">
        <v>2031417</v>
      </c>
      <c r="M4220">
        <v>5</v>
      </c>
      <c r="P4220">
        <v>0</v>
      </c>
      <c r="Q4220" t="s">
        <v>2422</v>
      </c>
      <c r="R4220" s="1">
        <v>42593</v>
      </c>
      <c r="S4220" t="s">
        <v>40</v>
      </c>
      <c r="T4220" t="s">
        <v>2423</v>
      </c>
      <c r="U4220" t="s">
        <v>2395</v>
      </c>
      <c r="V4220" s="1">
        <v>42593</v>
      </c>
      <c r="W4220" s="12">
        <v>-65</v>
      </c>
      <c r="X4220" s="4" t="str">
        <f t="shared" si="131"/>
        <v>Income</v>
      </c>
      <c r="Y4220" s="5">
        <v>42583</v>
      </c>
      <c r="Z4220" s="6" t="s">
        <v>8072</v>
      </c>
      <c r="AA4220" s="7" t="str">
        <f t="shared" si="130"/>
        <v>Car Park Excess Fee Notice Income</v>
      </c>
    </row>
    <row r="4221" spans="1:27" x14ac:dyDescent="0.25">
      <c r="A4221" t="s">
        <v>23</v>
      </c>
      <c r="B4221" t="s">
        <v>24</v>
      </c>
      <c r="C4221" t="s">
        <v>25</v>
      </c>
      <c r="D4221" t="s">
        <v>26</v>
      </c>
      <c r="E4221" t="s">
        <v>721</v>
      </c>
      <c r="F4221" t="s">
        <v>722</v>
      </c>
      <c r="G4221" t="s">
        <v>696</v>
      </c>
      <c r="H4221" t="s">
        <v>697</v>
      </c>
      <c r="J4221">
        <v>201705</v>
      </c>
      <c r="K4221" t="s">
        <v>47</v>
      </c>
      <c r="L4221">
        <v>2031346</v>
      </c>
      <c r="M4221">
        <v>6</v>
      </c>
      <c r="P4221">
        <v>0</v>
      </c>
      <c r="Q4221" t="s">
        <v>2424</v>
      </c>
      <c r="R4221" s="1">
        <v>42585</v>
      </c>
      <c r="S4221" t="s">
        <v>40</v>
      </c>
      <c r="T4221" t="s">
        <v>2425</v>
      </c>
      <c r="U4221" t="s">
        <v>71</v>
      </c>
      <c r="V4221" s="1">
        <v>42585</v>
      </c>
      <c r="W4221" s="12">
        <v>-315</v>
      </c>
      <c r="X4221" s="4" t="str">
        <f t="shared" si="131"/>
        <v>Income</v>
      </c>
      <c r="Y4221" s="5">
        <v>42583</v>
      </c>
      <c r="Z4221" s="6" t="s">
        <v>8072</v>
      </c>
      <c r="AA4221" s="7" t="str">
        <f t="shared" si="130"/>
        <v>Car Park Excess Fee Notice Income</v>
      </c>
    </row>
    <row r="4222" spans="1:27" x14ac:dyDescent="0.25">
      <c r="A4222" t="s">
        <v>23</v>
      </c>
      <c r="B4222" t="s">
        <v>24</v>
      </c>
      <c r="C4222" t="s">
        <v>25</v>
      </c>
      <c r="D4222" t="s">
        <v>26</v>
      </c>
      <c r="E4222" t="s">
        <v>721</v>
      </c>
      <c r="F4222" t="s">
        <v>722</v>
      </c>
      <c r="G4222" t="s">
        <v>696</v>
      </c>
      <c r="H4222" t="s">
        <v>697</v>
      </c>
      <c r="J4222">
        <v>201705</v>
      </c>
      <c r="K4222" t="s">
        <v>47</v>
      </c>
      <c r="L4222">
        <v>2031540</v>
      </c>
      <c r="M4222">
        <v>3</v>
      </c>
      <c r="P4222">
        <v>0</v>
      </c>
      <c r="Q4222" t="s">
        <v>2426</v>
      </c>
      <c r="R4222" s="1">
        <v>42608</v>
      </c>
      <c r="S4222" t="s">
        <v>40</v>
      </c>
      <c r="T4222" t="s">
        <v>2427</v>
      </c>
      <c r="U4222" t="s">
        <v>746</v>
      </c>
      <c r="V4222" s="1">
        <v>42608</v>
      </c>
      <c r="W4222" s="12">
        <v>-65</v>
      </c>
      <c r="X4222" s="4" t="str">
        <f t="shared" si="131"/>
        <v>Income</v>
      </c>
      <c r="Y4222" s="5">
        <v>42583</v>
      </c>
      <c r="Z4222" s="6" t="s">
        <v>8072</v>
      </c>
      <c r="AA4222" s="7" t="str">
        <f t="shared" si="130"/>
        <v>Car Park Excess Fee Notice Income</v>
      </c>
    </row>
    <row r="4223" spans="1:27" x14ac:dyDescent="0.25">
      <c r="A4223" t="s">
        <v>23</v>
      </c>
      <c r="B4223" t="s">
        <v>24</v>
      </c>
      <c r="C4223" t="s">
        <v>25</v>
      </c>
      <c r="D4223" t="s">
        <v>26</v>
      </c>
      <c r="E4223" t="s">
        <v>721</v>
      </c>
      <c r="F4223" t="s">
        <v>722</v>
      </c>
      <c r="G4223" t="s">
        <v>696</v>
      </c>
      <c r="H4223" t="s">
        <v>697</v>
      </c>
      <c r="J4223">
        <v>201705</v>
      </c>
      <c r="K4223" t="s">
        <v>47</v>
      </c>
      <c r="L4223">
        <v>2031536</v>
      </c>
      <c r="M4223">
        <v>0</v>
      </c>
      <c r="P4223">
        <v>0</v>
      </c>
      <c r="Q4223" t="s">
        <v>2428</v>
      </c>
      <c r="R4223" s="1">
        <v>42608</v>
      </c>
      <c r="S4223" t="s">
        <v>40</v>
      </c>
      <c r="T4223" t="s">
        <v>2429</v>
      </c>
      <c r="U4223" t="s">
        <v>746</v>
      </c>
      <c r="V4223" s="1">
        <v>42608</v>
      </c>
      <c r="W4223" s="12">
        <v>-30</v>
      </c>
      <c r="X4223" s="4" t="str">
        <f t="shared" si="131"/>
        <v>Income</v>
      </c>
      <c r="Y4223" s="5">
        <v>42583</v>
      </c>
      <c r="Z4223" s="6" t="s">
        <v>8072</v>
      </c>
      <c r="AA4223" s="7" t="str">
        <f t="shared" si="130"/>
        <v>Car Park Excess Fee Notice Income</v>
      </c>
    </row>
    <row r="4224" spans="1:27" x14ac:dyDescent="0.25">
      <c r="A4224" t="s">
        <v>23</v>
      </c>
      <c r="B4224" t="s">
        <v>24</v>
      </c>
      <c r="C4224" t="s">
        <v>25</v>
      </c>
      <c r="D4224" t="s">
        <v>26</v>
      </c>
      <c r="E4224" t="s">
        <v>721</v>
      </c>
      <c r="F4224" t="s">
        <v>722</v>
      </c>
      <c r="G4224" t="s">
        <v>696</v>
      </c>
      <c r="H4224" t="s">
        <v>697</v>
      </c>
      <c r="J4224">
        <v>201705</v>
      </c>
      <c r="K4224" t="s">
        <v>47</v>
      </c>
      <c r="L4224">
        <v>2031547</v>
      </c>
      <c r="M4224">
        <v>18</v>
      </c>
      <c r="P4224">
        <v>0</v>
      </c>
      <c r="Q4224" t="s">
        <v>2430</v>
      </c>
      <c r="R4224" s="1">
        <v>42612</v>
      </c>
      <c r="S4224" t="s">
        <v>40</v>
      </c>
      <c r="T4224" t="s">
        <v>2431</v>
      </c>
      <c r="U4224" t="s">
        <v>746</v>
      </c>
      <c r="V4224" s="1">
        <v>42612</v>
      </c>
      <c r="W4224" s="12">
        <v>-740.15</v>
      </c>
      <c r="X4224" s="4" t="str">
        <f t="shared" si="131"/>
        <v>Income</v>
      </c>
      <c r="Y4224" s="5">
        <v>42583</v>
      </c>
      <c r="Z4224" s="6" t="s">
        <v>8072</v>
      </c>
      <c r="AA4224" s="7" t="str">
        <f t="shared" si="130"/>
        <v>Car Park Excess Fee Notice Income</v>
      </c>
    </row>
    <row r="4225" spans="1:27" x14ac:dyDescent="0.25">
      <c r="A4225" t="s">
        <v>23</v>
      </c>
      <c r="B4225" t="s">
        <v>24</v>
      </c>
      <c r="C4225" t="s">
        <v>25</v>
      </c>
      <c r="D4225" t="s">
        <v>26</v>
      </c>
      <c r="E4225" t="s">
        <v>721</v>
      </c>
      <c r="F4225" t="s">
        <v>722</v>
      </c>
      <c r="G4225" t="s">
        <v>696</v>
      </c>
      <c r="H4225" t="s">
        <v>697</v>
      </c>
      <c r="J4225">
        <v>201705</v>
      </c>
      <c r="K4225" t="s">
        <v>47</v>
      </c>
      <c r="L4225">
        <v>2031488</v>
      </c>
      <c r="M4225">
        <v>4</v>
      </c>
      <c r="P4225">
        <v>0</v>
      </c>
      <c r="Q4225" t="s">
        <v>2432</v>
      </c>
      <c r="R4225" s="1">
        <v>42601</v>
      </c>
      <c r="S4225" t="s">
        <v>40</v>
      </c>
      <c r="T4225" t="s">
        <v>2433</v>
      </c>
      <c r="U4225" t="s">
        <v>50</v>
      </c>
      <c r="V4225" s="1">
        <v>42601</v>
      </c>
      <c r="W4225" s="12">
        <v>-575</v>
      </c>
      <c r="X4225" s="4" t="str">
        <f t="shared" si="131"/>
        <v>Income</v>
      </c>
      <c r="Y4225" s="5">
        <v>42583</v>
      </c>
      <c r="Z4225" s="6" t="s">
        <v>8072</v>
      </c>
      <c r="AA4225" s="7" t="str">
        <f t="shared" si="130"/>
        <v>Car Park Excess Fee Notice Income</v>
      </c>
    </row>
    <row r="4226" spans="1:27" x14ac:dyDescent="0.25">
      <c r="A4226" t="s">
        <v>23</v>
      </c>
      <c r="B4226" t="s">
        <v>24</v>
      </c>
      <c r="C4226" t="s">
        <v>25</v>
      </c>
      <c r="D4226" t="s">
        <v>26</v>
      </c>
      <c r="E4226" t="s">
        <v>721</v>
      </c>
      <c r="F4226" t="s">
        <v>722</v>
      </c>
      <c r="G4226" t="s">
        <v>696</v>
      </c>
      <c r="H4226" t="s">
        <v>697</v>
      </c>
      <c r="J4226">
        <v>201705</v>
      </c>
      <c r="K4226" t="s">
        <v>47</v>
      </c>
      <c r="L4226">
        <v>2031360</v>
      </c>
      <c r="M4226">
        <v>2</v>
      </c>
      <c r="P4226">
        <v>0</v>
      </c>
      <c r="Q4226" t="s">
        <v>2434</v>
      </c>
      <c r="R4226" s="1">
        <v>42586</v>
      </c>
      <c r="S4226" t="s">
        <v>40</v>
      </c>
      <c r="T4226" t="s">
        <v>2435</v>
      </c>
      <c r="U4226" t="s">
        <v>71</v>
      </c>
      <c r="V4226" s="1">
        <v>42586</v>
      </c>
      <c r="W4226" s="12">
        <v>-310</v>
      </c>
      <c r="X4226" s="4" t="str">
        <f t="shared" si="131"/>
        <v>Income</v>
      </c>
      <c r="Y4226" s="5">
        <v>42583</v>
      </c>
      <c r="Z4226" s="6" t="s">
        <v>8072</v>
      </c>
      <c r="AA4226" s="7" t="str">
        <f t="shared" ref="AA4226:AA4289" si="132">IF(X4226="Expenditure",X4226,H4226)</f>
        <v>Car Park Excess Fee Notice Income</v>
      </c>
    </row>
    <row r="4227" spans="1:27" x14ac:dyDescent="0.25">
      <c r="A4227" t="s">
        <v>23</v>
      </c>
      <c r="B4227" t="s">
        <v>24</v>
      </c>
      <c r="C4227" t="s">
        <v>25</v>
      </c>
      <c r="D4227" t="s">
        <v>26</v>
      </c>
      <c r="E4227" t="s">
        <v>721</v>
      </c>
      <c r="F4227" t="s">
        <v>722</v>
      </c>
      <c r="G4227" t="s">
        <v>696</v>
      </c>
      <c r="H4227" t="s">
        <v>697</v>
      </c>
      <c r="J4227">
        <v>201705</v>
      </c>
      <c r="K4227" t="s">
        <v>47</v>
      </c>
      <c r="L4227">
        <v>2031512</v>
      </c>
      <c r="M4227">
        <v>11</v>
      </c>
      <c r="P4227">
        <v>0</v>
      </c>
      <c r="Q4227" t="s">
        <v>2436</v>
      </c>
      <c r="R4227" s="1">
        <v>42605</v>
      </c>
      <c r="S4227" t="s">
        <v>40</v>
      </c>
      <c r="T4227" t="s">
        <v>2437</v>
      </c>
      <c r="U4227" t="s">
        <v>71</v>
      </c>
      <c r="V4227" s="1">
        <v>42605</v>
      </c>
      <c r="W4227" s="12">
        <v>-395</v>
      </c>
      <c r="X4227" s="4" t="str">
        <f t="shared" ref="X4227:X4290" si="133">IF(LEFT(G4227,2)="R9","Income","Expenditure")</f>
        <v>Income</v>
      </c>
      <c r="Y4227" s="5">
        <v>42583</v>
      </c>
      <c r="Z4227" s="6" t="s">
        <v>8072</v>
      </c>
      <c r="AA4227" s="7" t="str">
        <f t="shared" si="132"/>
        <v>Car Park Excess Fee Notice Income</v>
      </c>
    </row>
    <row r="4228" spans="1:27" x14ac:dyDescent="0.25">
      <c r="A4228" t="s">
        <v>23</v>
      </c>
      <c r="B4228" t="s">
        <v>24</v>
      </c>
      <c r="C4228" t="s">
        <v>25</v>
      </c>
      <c r="D4228" t="s">
        <v>26</v>
      </c>
      <c r="E4228" t="s">
        <v>721</v>
      </c>
      <c r="F4228" t="s">
        <v>722</v>
      </c>
      <c r="G4228" t="s">
        <v>696</v>
      </c>
      <c r="H4228" t="s">
        <v>697</v>
      </c>
      <c r="J4228">
        <v>201705</v>
      </c>
      <c r="K4228" t="s">
        <v>47</v>
      </c>
      <c r="L4228">
        <v>2031514</v>
      </c>
      <c r="M4228">
        <v>29</v>
      </c>
      <c r="P4228">
        <v>0</v>
      </c>
      <c r="Q4228" t="s">
        <v>2438</v>
      </c>
      <c r="R4228" s="1">
        <v>42605</v>
      </c>
      <c r="S4228" t="s">
        <v>40</v>
      </c>
      <c r="T4228" t="s">
        <v>2439</v>
      </c>
      <c r="U4228" t="s">
        <v>746</v>
      </c>
      <c r="V4228" s="1">
        <v>42605</v>
      </c>
      <c r="W4228" s="12">
        <v>-280</v>
      </c>
      <c r="X4228" s="4" t="str">
        <f t="shared" si="133"/>
        <v>Income</v>
      </c>
      <c r="Y4228" s="5">
        <v>42583</v>
      </c>
      <c r="Z4228" s="6" t="s">
        <v>8072</v>
      </c>
      <c r="AA4228" s="7" t="str">
        <f t="shared" si="132"/>
        <v>Car Park Excess Fee Notice Income</v>
      </c>
    </row>
    <row r="4229" spans="1:27" x14ac:dyDescent="0.25">
      <c r="A4229" t="s">
        <v>23</v>
      </c>
      <c r="B4229" t="s">
        <v>24</v>
      </c>
      <c r="C4229" t="s">
        <v>25</v>
      </c>
      <c r="D4229" t="s">
        <v>26</v>
      </c>
      <c r="E4229" t="s">
        <v>721</v>
      </c>
      <c r="F4229" t="s">
        <v>722</v>
      </c>
      <c r="G4229" t="s">
        <v>696</v>
      </c>
      <c r="H4229" t="s">
        <v>697</v>
      </c>
      <c r="J4229">
        <v>201705</v>
      </c>
      <c r="K4229" t="s">
        <v>47</v>
      </c>
      <c r="L4229">
        <v>2031362</v>
      </c>
      <c r="M4229">
        <v>25</v>
      </c>
      <c r="P4229">
        <v>0</v>
      </c>
      <c r="Q4229" t="s">
        <v>2440</v>
      </c>
      <c r="R4229" s="1">
        <v>42586</v>
      </c>
      <c r="S4229" t="s">
        <v>40</v>
      </c>
      <c r="T4229" t="s">
        <v>2441</v>
      </c>
      <c r="U4229" t="s">
        <v>746</v>
      </c>
      <c r="V4229" s="1">
        <v>42586</v>
      </c>
      <c r="W4229" s="12">
        <v>-110</v>
      </c>
      <c r="X4229" s="4" t="str">
        <f t="shared" si="133"/>
        <v>Income</v>
      </c>
      <c r="Y4229" s="5">
        <v>42583</v>
      </c>
      <c r="Z4229" s="6" t="s">
        <v>8072</v>
      </c>
      <c r="AA4229" s="7" t="str">
        <f t="shared" si="132"/>
        <v>Car Park Excess Fee Notice Income</v>
      </c>
    </row>
    <row r="4230" spans="1:27" x14ac:dyDescent="0.25">
      <c r="A4230" t="s">
        <v>23</v>
      </c>
      <c r="B4230" t="s">
        <v>24</v>
      </c>
      <c r="C4230" t="s">
        <v>25</v>
      </c>
      <c r="D4230" t="s">
        <v>26</v>
      </c>
      <c r="E4230" t="s">
        <v>721</v>
      </c>
      <c r="F4230" t="s">
        <v>722</v>
      </c>
      <c r="G4230" t="s">
        <v>696</v>
      </c>
      <c r="H4230" t="s">
        <v>697</v>
      </c>
      <c r="J4230">
        <v>201705</v>
      </c>
      <c r="K4230" t="s">
        <v>39</v>
      </c>
      <c r="L4230">
        <v>7010646</v>
      </c>
      <c r="M4230">
        <v>0</v>
      </c>
      <c r="P4230">
        <v>0</v>
      </c>
      <c r="R4230" s="1">
        <v>42587</v>
      </c>
      <c r="S4230" t="s">
        <v>40</v>
      </c>
      <c r="T4230" t="s">
        <v>2442</v>
      </c>
      <c r="U4230" t="s">
        <v>42</v>
      </c>
      <c r="V4230" s="1">
        <v>42587</v>
      </c>
      <c r="W4230" s="12">
        <v>6514</v>
      </c>
      <c r="X4230" s="4" t="str">
        <f t="shared" si="133"/>
        <v>Income</v>
      </c>
      <c r="Y4230" s="5">
        <v>42583</v>
      </c>
      <c r="Z4230" s="6" t="s">
        <v>8072</v>
      </c>
      <c r="AA4230" s="7" t="str">
        <f t="shared" si="132"/>
        <v>Car Park Excess Fee Notice Income</v>
      </c>
    </row>
    <row r="4231" spans="1:27" x14ac:dyDescent="0.25">
      <c r="A4231" t="s">
        <v>23</v>
      </c>
      <c r="B4231" t="s">
        <v>24</v>
      </c>
      <c r="C4231" t="s">
        <v>25</v>
      </c>
      <c r="D4231" t="s">
        <v>26</v>
      </c>
      <c r="E4231" t="s">
        <v>721</v>
      </c>
      <c r="F4231" t="s">
        <v>722</v>
      </c>
      <c r="G4231" t="s">
        <v>696</v>
      </c>
      <c r="H4231" t="s">
        <v>697</v>
      </c>
      <c r="J4231">
        <v>201705</v>
      </c>
      <c r="K4231" t="s">
        <v>39</v>
      </c>
      <c r="L4231">
        <v>7010646</v>
      </c>
      <c r="M4231">
        <v>2</v>
      </c>
      <c r="P4231">
        <v>0</v>
      </c>
      <c r="R4231" s="1">
        <v>42587</v>
      </c>
      <c r="S4231" t="s">
        <v>40</v>
      </c>
      <c r="T4231" t="s">
        <v>2443</v>
      </c>
      <c r="U4231" t="s">
        <v>42</v>
      </c>
      <c r="V4231" s="1">
        <v>42587</v>
      </c>
      <c r="W4231" s="12">
        <v>5880.3</v>
      </c>
      <c r="X4231" s="4" t="str">
        <f t="shared" si="133"/>
        <v>Income</v>
      </c>
      <c r="Y4231" s="5">
        <v>42583</v>
      </c>
      <c r="Z4231" s="6" t="s">
        <v>8072</v>
      </c>
      <c r="AA4231" s="7" t="str">
        <f t="shared" si="132"/>
        <v>Car Park Excess Fee Notice Income</v>
      </c>
    </row>
    <row r="4232" spans="1:27" x14ac:dyDescent="0.25">
      <c r="A4232" t="s">
        <v>23</v>
      </c>
      <c r="B4232" t="s">
        <v>24</v>
      </c>
      <c r="C4232" t="s">
        <v>25</v>
      </c>
      <c r="D4232" t="s">
        <v>26</v>
      </c>
      <c r="E4232" t="s">
        <v>721</v>
      </c>
      <c r="F4232" t="s">
        <v>722</v>
      </c>
      <c r="G4232" t="s">
        <v>696</v>
      </c>
      <c r="H4232" t="s">
        <v>697</v>
      </c>
      <c r="J4232">
        <v>201705</v>
      </c>
      <c r="K4232" t="s">
        <v>47</v>
      </c>
      <c r="L4232">
        <v>2031394</v>
      </c>
      <c r="M4232">
        <v>9</v>
      </c>
      <c r="P4232">
        <v>0</v>
      </c>
      <c r="Q4232" t="s">
        <v>2444</v>
      </c>
      <c r="R4232" s="1">
        <v>42591</v>
      </c>
      <c r="S4232" t="s">
        <v>40</v>
      </c>
      <c r="T4232" t="s">
        <v>2445</v>
      </c>
      <c r="U4232" t="s">
        <v>71</v>
      </c>
      <c r="V4232" s="1">
        <v>42591</v>
      </c>
      <c r="W4232" s="12">
        <v>-365</v>
      </c>
      <c r="X4232" s="4" t="str">
        <f t="shared" si="133"/>
        <v>Income</v>
      </c>
      <c r="Y4232" s="5">
        <v>42583</v>
      </c>
      <c r="Z4232" s="6" t="s">
        <v>8072</v>
      </c>
      <c r="AA4232" s="7" t="str">
        <f t="shared" si="132"/>
        <v>Car Park Excess Fee Notice Income</v>
      </c>
    </row>
    <row r="4233" spans="1:27" x14ac:dyDescent="0.25">
      <c r="A4233" t="s">
        <v>23</v>
      </c>
      <c r="B4233" t="s">
        <v>24</v>
      </c>
      <c r="C4233" t="s">
        <v>25</v>
      </c>
      <c r="D4233" t="s">
        <v>26</v>
      </c>
      <c r="E4233" t="s">
        <v>721</v>
      </c>
      <c r="F4233" t="s">
        <v>722</v>
      </c>
      <c r="G4233" t="s">
        <v>696</v>
      </c>
      <c r="H4233" t="s">
        <v>697</v>
      </c>
      <c r="J4233">
        <v>201705</v>
      </c>
      <c r="K4233" t="s">
        <v>47</v>
      </c>
      <c r="L4233">
        <v>2031453</v>
      </c>
      <c r="M4233">
        <v>10</v>
      </c>
      <c r="P4233">
        <v>0</v>
      </c>
      <c r="Q4233" t="s">
        <v>2446</v>
      </c>
      <c r="R4233" s="1">
        <v>42597</v>
      </c>
      <c r="S4233" t="s">
        <v>40</v>
      </c>
      <c r="T4233" t="s">
        <v>2447</v>
      </c>
      <c r="U4233" t="s">
        <v>71</v>
      </c>
      <c r="V4233" s="1">
        <v>42597</v>
      </c>
      <c r="W4233" s="12">
        <v>-360</v>
      </c>
      <c r="X4233" s="4" t="str">
        <f t="shared" si="133"/>
        <v>Income</v>
      </c>
      <c r="Y4233" s="5">
        <v>42583</v>
      </c>
      <c r="Z4233" s="6" t="s">
        <v>8072</v>
      </c>
      <c r="AA4233" s="7" t="str">
        <f t="shared" si="132"/>
        <v>Car Park Excess Fee Notice Income</v>
      </c>
    </row>
    <row r="4234" spans="1:27" x14ac:dyDescent="0.25">
      <c r="A4234" t="s">
        <v>23</v>
      </c>
      <c r="B4234" t="s">
        <v>24</v>
      </c>
      <c r="C4234" t="s">
        <v>25</v>
      </c>
      <c r="D4234" t="s">
        <v>26</v>
      </c>
      <c r="E4234" t="s">
        <v>721</v>
      </c>
      <c r="F4234" t="s">
        <v>722</v>
      </c>
      <c r="G4234" t="s">
        <v>696</v>
      </c>
      <c r="H4234" t="s">
        <v>697</v>
      </c>
      <c r="J4234">
        <v>201705</v>
      </c>
      <c r="K4234" t="s">
        <v>47</v>
      </c>
      <c r="L4234">
        <v>2031501</v>
      </c>
      <c r="M4234">
        <v>3</v>
      </c>
      <c r="P4234">
        <v>0</v>
      </c>
      <c r="Q4234" t="s">
        <v>2448</v>
      </c>
      <c r="R4234" s="1">
        <v>42604</v>
      </c>
      <c r="S4234" t="s">
        <v>40</v>
      </c>
      <c r="T4234" t="s">
        <v>2449</v>
      </c>
      <c r="U4234" t="s">
        <v>71</v>
      </c>
      <c r="V4234" s="1">
        <v>42604</v>
      </c>
      <c r="W4234" s="12">
        <v>-960</v>
      </c>
      <c r="X4234" s="4" t="str">
        <f t="shared" si="133"/>
        <v>Income</v>
      </c>
      <c r="Y4234" s="5">
        <v>42583</v>
      </c>
      <c r="Z4234" s="6" t="s">
        <v>8072</v>
      </c>
      <c r="AA4234" s="7" t="str">
        <f t="shared" si="132"/>
        <v>Car Park Excess Fee Notice Income</v>
      </c>
    </row>
    <row r="4235" spans="1:27" x14ac:dyDescent="0.25">
      <c r="A4235" t="s">
        <v>23</v>
      </c>
      <c r="B4235" t="s">
        <v>24</v>
      </c>
      <c r="C4235" t="s">
        <v>25</v>
      </c>
      <c r="D4235" t="s">
        <v>26</v>
      </c>
      <c r="E4235" t="s">
        <v>721</v>
      </c>
      <c r="F4235" t="s">
        <v>722</v>
      </c>
      <c r="G4235" t="s">
        <v>696</v>
      </c>
      <c r="H4235" t="s">
        <v>697</v>
      </c>
      <c r="J4235">
        <v>201705</v>
      </c>
      <c r="K4235" t="s">
        <v>47</v>
      </c>
      <c r="L4235">
        <v>2031491</v>
      </c>
      <c r="M4235">
        <v>2</v>
      </c>
      <c r="P4235">
        <v>0</v>
      </c>
      <c r="Q4235" t="s">
        <v>2450</v>
      </c>
      <c r="R4235" s="1">
        <v>42601</v>
      </c>
      <c r="S4235" t="s">
        <v>40</v>
      </c>
      <c r="T4235" t="s">
        <v>2451</v>
      </c>
      <c r="U4235" t="s">
        <v>746</v>
      </c>
      <c r="V4235" s="1">
        <v>42601</v>
      </c>
      <c r="W4235" s="12">
        <v>-8</v>
      </c>
      <c r="X4235" s="4" t="str">
        <f t="shared" si="133"/>
        <v>Income</v>
      </c>
      <c r="Y4235" s="5">
        <v>42583</v>
      </c>
      <c r="Z4235" s="6" t="s">
        <v>8072</v>
      </c>
      <c r="AA4235" s="7" t="str">
        <f t="shared" si="132"/>
        <v>Car Park Excess Fee Notice Income</v>
      </c>
    </row>
    <row r="4236" spans="1:27" x14ac:dyDescent="0.25">
      <c r="A4236" t="s">
        <v>23</v>
      </c>
      <c r="B4236" t="s">
        <v>24</v>
      </c>
      <c r="C4236" t="s">
        <v>25</v>
      </c>
      <c r="D4236" t="s">
        <v>26</v>
      </c>
      <c r="E4236" t="s">
        <v>721</v>
      </c>
      <c r="F4236" t="s">
        <v>722</v>
      </c>
      <c r="G4236" t="s">
        <v>696</v>
      </c>
      <c r="H4236" t="s">
        <v>697</v>
      </c>
      <c r="J4236">
        <v>201705</v>
      </c>
      <c r="K4236" t="s">
        <v>47</v>
      </c>
      <c r="L4236">
        <v>2031402</v>
      </c>
      <c r="M4236">
        <v>27</v>
      </c>
      <c r="P4236">
        <v>0</v>
      </c>
      <c r="Q4236" t="s">
        <v>2452</v>
      </c>
      <c r="R4236" s="1">
        <v>42591</v>
      </c>
      <c r="S4236" t="s">
        <v>40</v>
      </c>
      <c r="T4236" t="s">
        <v>2453</v>
      </c>
      <c r="U4236" t="s">
        <v>71</v>
      </c>
      <c r="V4236" s="1">
        <v>42591</v>
      </c>
      <c r="W4236" s="12">
        <v>-175</v>
      </c>
      <c r="X4236" s="4" t="str">
        <f t="shared" si="133"/>
        <v>Income</v>
      </c>
      <c r="Y4236" s="5">
        <v>42583</v>
      </c>
      <c r="Z4236" s="6" t="s">
        <v>8072</v>
      </c>
      <c r="AA4236" s="7" t="str">
        <f t="shared" si="132"/>
        <v>Car Park Excess Fee Notice Income</v>
      </c>
    </row>
    <row r="4237" spans="1:27" x14ac:dyDescent="0.25">
      <c r="A4237" t="s">
        <v>23</v>
      </c>
      <c r="B4237" t="s">
        <v>24</v>
      </c>
      <c r="C4237" t="s">
        <v>25</v>
      </c>
      <c r="D4237" t="s">
        <v>26</v>
      </c>
      <c r="E4237" t="s">
        <v>721</v>
      </c>
      <c r="F4237" t="s">
        <v>722</v>
      </c>
      <c r="G4237" t="s">
        <v>696</v>
      </c>
      <c r="H4237" t="s">
        <v>697</v>
      </c>
      <c r="J4237">
        <v>201705</v>
      </c>
      <c r="K4237" t="s">
        <v>47</v>
      </c>
      <c r="L4237">
        <v>2031401</v>
      </c>
      <c r="M4237">
        <v>26</v>
      </c>
      <c r="P4237">
        <v>0</v>
      </c>
      <c r="Q4237" t="s">
        <v>2454</v>
      </c>
      <c r="R4237" s="1">
        <v>42591</v>
      </c>
      <c r="S4237" t="s">
        <v>40</v>
      </c>
      <c r="T4237" t="s">
        <v>2455</v>
      </c>
      <c r="U4237" t="s">
        <v>50</v>
      </c>
      <c r="V4237" s="1">
        <v>42591</v>
      </c>
      <c r="W4237" s="12">
        <v>-2367.9499999999998</v>
      </c>
      <c r="X4237" s="4" t="str">
        <f t="shared" si="133"/>
        <v>Income</v>
      </c>
      <c r="Y4237" s="5">
        <v>42583</v>
      </c>
      <c r="Z4237" s="6" t="s">
        <v>8072</v>
      </c>
      <c r="AA4237" s="7" t="str">
        <f t="shared" si="132"/>
        <v>Car Park Excess Fee Notice Income</v>
      </c>
    </row>
    <row r="4238" spans="1:27" x14ac:dyDescent="0.25">
      <c r="A4238" t="s">
        <v>23</v>
      </c>
      <c r="B4238" t="s">
        <v>24</v>
      </c>
      <c r="C4238" t="s">
        <v>25</v>
      </c>
      <c r="D4238" t="s">
        <v>26</v>
      </c>
      <c r="E4238" t="s">
        <v>721</v>
      </c>
      <c r="F4238" t="s">
        <v>722</v>
      </c>
      <c r="G4238" t="s">
        <v>696</v>
      </c>
      <c r="H4238" t="s">
        <v>697</v>
      </c>
      <c r="J4238">
        <v>201705</v>
      </c>
      <c r="K4238" t="s">
        <v>47</v>
      </c>
      <c r="L4238">
        <v>2031485</v>
      </c>
      <c r="M4238">
        <v>14</v>
      </c>
      <c r="P4238">
        <v>0</v>
      </c>
      <c r="Q4238" t="s">
        <v>2456</v>
      </c>
      <c r="R4238" s="1">
        <v>42600</v>
      </c>
      <c r="S4238" t="s">
        <v>40</v>
      </c>
      <c r="T4238" t="s">
        <v>2457</v>
      </c>
      <c r="U4238" t="s">
        <v>71</v>
      </c>
      <c r="V4238" s="1">
        <v>42600</v>
      </c>
      <c r="W4238" s="12">
        <v>-78.97</v>
      </c>
      <c r="X4238" s="4" t="str">
        <f t="shared" si="133"/>
        <v>Income</v>
      </c>
      <c r="Y4238" s="5">
        <v>42583</v>
      </c>
      <c r="Z4238" s="6" t="s">
        <v>8072</v>
      </c>
      <c r="AA4238" s="7" t="str">
        <f t="shared" si="132"/>
        <v>Car Park Excess Fee Notice Income</v>
      </c>
    </row>
    <row r="4239" spans="1:27" x14ac:dyDescent="0.25">
      <c r="A4239" t="s">
        <v>23</v>
      </c>
      <c r="B4239" t="s">
        <v>24</v>
      </c>
      <c r="C4239" t="s">
        <v>25</v>
      </c>
      <c r="D4239" t="s">
        <v>26</v>
      </c>
      <c r="E4239" t="s">
        <v>721</v>
      </c>
      <c r="F4239" t="s">
        <v>722</v>
      </c>
      <c r="G4239" t="s">
        <v>696</v>
      </c>
      <c r="H4239" t="s">
        <v>697</v>
      </c>
      <c r="J4239">
        <v>201705</v>
      </c>
      <c r="K4239" t="s">
        <v>47</v>
      </c>
      <c r="L4239">
        <v>2031433</v>
      </c>
      <c r="M4239">
        <v>4</v>
      </c>
      <c r="P4239">
        <v>0</v>
      </c>
      <c r="Q4239" t="s">
        <v>2458</v>
      </c>
      <c r="R4239" s="1">
        <v>42594</v>
      </c>
      <c r="S4239" t="s">
        <v>40</v>
      </c>
      <c r="T4239" t="s">
        <v>2459</v>
      </c>
      <c r="U4239" t="s">
        <v>50</v>
      </c>
      <c r="V4239" s="1">
        <v>42594</v>
      </c>
      <c r="W4239" s="12">
        <v>-120</v>
      </c>
      <c r="X4239" s="4" t="str">
        <f t="shared" si="133"/>
        <v>Income</v>
      </c>
      <c r="Y4239" s="5">
        <v>42583</v>
      </c>
      <c r="Z4239" s="6" t="s">
        <v>8072</v>
      </c>
      <c r="AA4239" s="7" t="str">
        <f t="shared" si="132"/>
        <v>Car Park Excess Fee Notice Income</v>
      </c>
    </row>
    <row r="4240" spans="1:27" x14ac:dyDescent="0.25">
      <c r="A4240" t="s">
        <v>23</v>
      </c>
      <c r="B4240" t="s">
        <v>24</v>
      </c>
      <c r="C4240" t="s">
        <v>25</v>
      </c>
      <c r="D4240" t="s">
        <v>26</v>
      </c>
      <c r="E4240" t="s">
        <v>721</v>
      </c>
      <c r="F4240" t="s">
        <v>722</v>
      </c>
      <c r="G4240" t="s">
        <v>696</v>
      </c>
      <c r="H4240" t="s">
        <v>697</v>
      </c>
      <c r="J4240">
        <v>201705</v>
      </c>
      <c r="K4240" t="s">
        <v>47</v>
      </c>
      <c r="L4240">
        <v>2031545</v>
      </c>
      <c r="M4240">
        <v>0</v>
      </c>
      <c r="P4240">
        <v>0</v>
      </c>
      <c r="Q4240" t="s">
        <v>2460</v>
      </c>
      <c r="R4240" s="1">
        <v>42612</v>
      </c>
      <c r="S4240" t="s">
        <v>40</v>
      </c>
      <c r="T4240" t="s">
        <v>2461</v>
      </c>
      <c r="U4240" t="s">
        <v>746</v>
      </c>
      <c r="V4240" s="1">
        <v>42612</v>
      </c>
      <c r="W4240" s="12">
        <v>-1400</v>
      </c>
      <c r="X4240" s="4" t="str">
        <f t="shared" si="133"/>
        <v>Income</v>
      </c>
      <c r="Y4240" s="5">
        <v>42583</v>
      </c>
      <c r="Z4240" s="6" t="s">
        <v>8072</v>
      </c>
      <c r="AA4240" s="7" t="str">
        <f t="shared" si="132"/>
        <v>Car Park Excess Fee Notice Income</v>
      </c>
    </row>
    <row r="4241" spans="1:27" x14ac:dyDescent="0.25">
      <c r="A4241" t="s">
        <v>23</v>
      </c>
      <c r="B4241" t="s">
        <v>24</v>
      </c>
      <c r="C4241" t="s">
        <v>25</v>
      </c>
      <c r="D4241" t="s">
        <v>26</v>
      </c>
      <c r="E4241" t="s">
        <v>721</v>
      </c>
      <c r="F4241" t="s">
        <v>722</v>
      </c>
      <c r="G4241" t="s">
        <v>696</v>
      </c>
      <c r="H4241" t="s">
        <v>697</v>
      </c>
      <c r="J4241">
        <v>201705</v>
      </c>
      <c r="K4241" t="s">
        <v>47</v>
      </c>
      <c r="L4241">
        <v>2031367</v>
      </c>
      <c r="M4241">
        <v>49</v>
      </c>
      <c r="P4241">
        <v>0</v>
      </c>
      <c r="Q4241" t="s">
        <v>2462</v>
      </c>
      <c r="R4241" s="1">
        <v>42587</v>
      </c>
      <c r="S4241" t="s">
        <v>40</v>
      </c>
      <c r="T4241" t="s">
        <v>2463</v>
      </c>
      <c r="U4241" t="s">
        <v>746</v>
      </c>
      <c r="V4241" s="1">
        <v>42587</v>
      </c>
      <c r="W4241" s="12">
        <v>-1584</v>
      </c>
      <c r="X4241" s="4" t="str">
        <f t="shared" si="133"/>
        <v>Income</v>
      </c>
      <c r="Y4241" s="5">
        <v>42583</v>
      </c>
      <c r="Z4241" s="6" t="s">
        <v>8072</v>
      </c>
      <c r="AA4241" s="7" t="str">
        <f t="shared" si="132"/>
        <v>Car Park Excess Fee Notice Income</v>
      </c>
    </row>
    <row r="4242" spans="1:27" x14ac:dyDescent="0.25">
      <c r="A4242" t="s">
        <v>23</v>
      </c>
      <c r="B4242" t="s">
        <v>24</v>
      </c>
      <c r="C4242" t="s">
        <v>25</v>
      </c>
      <c r="D4242" t="s">
        <v>26</v>
      </c>
      <c r="E4242" t="s">
        <v>721</v>
      </c>
      <c r="F4242" t="s">
        <v>722</v>
      </c>
      <c r="G4242" t="s">
        <v>696</v>
      </c>
      <c r="H4242" t="s">
        <v>697</v>
      </c>
      <c r="J4242">
        <v>201705</v>
      </c>
      <c r="K4242" t="s">
        <v>47</v>
      </c>
      <c r="L4242">
        <v>2031384</v>
      </c>
      <c r="M4242">
        <v>2</v>
      </c>
      <c r="P4242">
        <v>0</v>
      </c>
      <c r="Q4242" t="s">
        <v>2464</v>
      </c>
      <c r="R4242" s="1">
        <v>42590</v>
      </c>
      <c r="S4242" t="s">
        <v>40</v>
      </c>
      <c r="T4242" t="s">
        <v>2465</v>
      </c>
      <c r="U4242" t="s">
        <v>746</v>
      </c>
      <c r="V4242" s="1">
        <v>42590</v>
      </c>
      <c r="W4242" s="12">
        <v>-65</v>
      </c>
      <c r="X4242" s="4" t="str">
        <f t="shared" si="133"/>
        <v>Income</v>
      </c>
      <c r="Y4242" s="5">
        <v>42583</v>
      </c>
      <c r="Z4242" s="6" t="s">
        <v>8072</v>
      </c>
      <c r="AA4242" s="7" t="str">
        <f t="shared" si="132"/>
        <v>Car Park Excess Fee Notice Income</v>
      </c>
    </row>
    <row r="4243" spans="1:27" x14ac:dyDescent="0.25">
      <c r="A4243" t="s">
        <v>23</v>
      </c>
      <c r="B4243" t="s">
        <v>24</v>
      </c>
      <c r="C4243" t="s">
        <v>25</v>
      </c>
      <c r="D4243" t="s">
        <v>26</v>
      </c>
      <c r="E4243" t="s">
        <v>721</v>
      </c>
      <c r="F4243" t="s">
        <v>722</v>
      </c>
      <c r="G4243" t="s">
        <v>696</v>
      </c>
      <c r="H4243" t="s">
        <v>697</v>
      </c>
      <c r="J4243">
        <v>201705</v>
      </c>
      <c r="K4243" t="s">
        <v>47</v>
      </c>
      <c r="L4243">
        <v>2031496</v>
      </c>
      <c r="M4243">
        <v>16</v>
      </c>
      <c r="P4243">
        <v>0</v>
      </c>
      <c r="Q4243" t="s">
        <v>2466</v>
      </c>
      <c r="R4243" s="1">
        <v>42604</v>
      </c>
      <c r="S4243" t="s">
        <v>40</v>
      </c>
      <c r="T4243" t="s">
        <v>2467</v>
      </c>
      <c r="U4243" t="s">
        <v>746</v>
      </c>
      <c r="V4243" s="1">
        <v>42604</v>
      </c>
      <c r="W4243" s="12">
        <v>-1555</v>
      </c>
      <c r="X4243" s="4" t="str">
        <f t="shared" si="133"/>
        <v>Income</v>
      </c>
      <c r="Y4243" s="5">
        <v>42583</v>
      </c>
      <c r="Z4243" s="6" t="s">
        <v>8072</v>
      </c>
      <c r="AA4243" s="7" t="str">
        <f t="shared" si="132"/>
        <v>Car Park Excess Fee Notice Income</v>
      </c>
    </row>
    <row r="4244" spans="1:27" x14ac:dyDescent="0.25">
      <c r="A4244" t="s">
        <v>23</v>
      </c>
      <c r="B4244" t="s">
        <v>24</v>
      </c>
      <c r="C4244" t="s">
        <v>25</v>
      </c>
      <c r="D4244" t="s">
        <v>26</v>
      </c>
      <c r="E4244" t="s">
        <v>721</v>
      </c>
      <c r="F4244" t="s">
        <v>722</v>
      </c>
      <c r="G4244" t="s">
        <v>696</v>
      </c>
      <c r="H4244" t="s">
        <v>697</v>
      </c>
      <c r="J4244">
        <v>201705</v>
      </c>
      <c r="K4244" t="s">
        <v>47</v>
      </c>
      <c r="L4244">
        <v>2031495</v>
      </c>
      <c r="M4244">
        <v>61</v>
      </c>
      <c r="P4244">
        <v>0</v>
      </c>
      <c r="Q4244" t="s">
        <v>2468</v>
      </c>
      <c r="R4244" s="1">
        <v>42604</v>
      </c>
      <c r="S4244" t="s">
        <v>40</v>
      </c>
      <c r="T4244" t="s">
        <v>2469</v>
      </c>
      <c r="U4244" t="s">
        <v>746</v>
      </c>
      <c r="V4244" s="1">
        <v>42604</v>
      </c>
      <c r="W4244" s="12">
        <v>-2987</v>
      </c>
      <c r="X4244" s="4" t="str">
        <f t="shared" si="133"/>
        <v>Income</v>
      </c>
      <c r="Y4244" s="5">
        <v>42583</v>
      </c>
      <c r="Z4244" s="6" t="s">
        <v>8072</v>
      </c>
      <c r="AA4244" s="7" t="str">
        <f t="shared" si="132"/>
        <v>Car Park Excess Fee Notice Income</v>
      </c>
    </row>
    <row r="4245" spans="1:27" x14ac:dyDescent="0.25">
      <c r="A4245" t="s">
        <v>23</v>
      </c>
      <c r="B4245" t="s">
        <v>24</v>
      </c>
      <c r="C4245" t="s">
        <v>25</v>
      </c>
      <c r="D4245" t="s">
        <v>26</v>
      </c>
      <c r="E4245" t="s">
        <v>721</v>
      </c>
      <c r="F4245" t="s">
        <v>722</v>
      </c>
      <c r="G4245" t="s">
        <v>696</v>
      </c>
      <c r="H4245" t="s">
        <v>697</v>
      </c>
      <c r="J4245">
        <v>201705</v>
      </c>
      <c r="K4245" t="s">
        <v>47</v>
      </c>
      <c r="L4245">
        <v>2031497</v>
      </c>
      <c r="M4245">
        <v>17</v>
      </c>
      <c r="P4245">
        <v>0</v>
      </c>
      <c r="Q4245" t="s">
        <v>2470</v>
      </c>
      <c r="R4245" s="1">
        <v>42604</v>
      </c>
      <c r="S4245" t="s">
        <v>40</v>
      </c>
      <c r="T4245" t="s">
        <v>2471</v>
      </c>
      <c r="U4245" t="s">
        <v>746</v>
      </c>
      <c r="V4245" s="1">
        <v>42604</v>
      </c>
      <c r="W4245" s="12">
        <v>-695</v>
      </c>
      <c r="X4245" s="4" t="str">
        <f t="shared" si="133"/>
        <v>Income</v>
      </c>
      <c r="Y4245" s="5">
        <v>42583</v>
      </c>
      <c r="Z4245" s="6" t="s">
        <v>8072</v>
      </c>
      <c r="AA4245" s="7" t="str">
        <f t="shared" si="132"/>
        <v>Car Park Excess Fee Notice Income</v>
      </c>
    </row>
    <row r="4246" spans="1:27" x14ac:dyDescent="0.25">
      <c r="A4246" t="s">
        <v>23</v>
      </c>
      <c r="B4246" t="s">
        <v>24</v>
      </c>
      <c r="C4246" t="s">
        <v>25</v>
      </c>
      <c r="D4246" t="s">
        <v>26</v>
      </c>
      <c r="E4246" t="s">
        <v>721</v>
      </c>
      <c r="F4246" t="s">
        <v>722</v>
      </c>
      <c r="G4246" t="s">
        <v>696</v>
      </c>
      <c r="H4246" t="s">
        <v>697</v>
      </c>
      <c r="J4246">
        <v>201705</v>
      </c>
      <c r="K4246" t="s">
        <v>47</v>
      </c>
      <c r="L4246">
        <v>2031500</v>
      </c>
      <c r="M4246">
        <v>2</v>
      </c>
      <c r="P4246">
        <v>0</v>
      </c>
      <c r="Q4246" t="s">
        <v>2472</v>
      </c>
      <c r="R4246" s="1">
        <v>42604</v>
      </c>
      <c r="S4246" t="s">
        <v>40</v>
      </c>
      <c r="T4246" t="s">
        <v>2473</v>
      </c>
      <c r="U4246" t="s">
        <v>71</v>
      </c>
      <c r="V4246" s="1">
        <v>42604</v>
      </c>
      <c r="W4246" s="12">
        <v>-60</v>
      </c>
      <c r="X4246" s="4" t="str">
        <f t="shared" si="133"/>
        <v>Income</v>
      </c>
      <c r="Y4246" s="5">
        <v>42583</v>
      </c>
      <c r="Z4246" s="6" t="s">
        <v>8072</v>
      </c>
      <c r="AA4246" s="7" t="str">
        <f t="shared" si="132"/>
        <v>Car Park Excess Fee Notice Income</v>
      </c>
    </row>
    <row r="4247" spans="1:27" x14ac:dyDescent="0.25">
      <c r="A4247" t="s">
        <v>23</v>
      </c>
      <c r="B4247" t="s">
        <v>24</v>
      </c>
      <c r="C4247" t="s">
        <v>25</v>
      </c>
      <c r="D4247" t="s">
        <v>26</v>
      </c>
      <c r="E4247" t="s">
        <v>721</v>
      </c>
      <c r="F4247" t="s">
        <v>722</v>
      </c>
      <c r="G4247" t="s">
        <v>696</v>
      </c>
      <c r="H4247" t="s">
        <v>697</v>
      </c>
      <c r="J4247">
        <v>201705</v>
      </c>
      <c r="K4247" t="s">
        <v>47</v>
      </c>
      <c r="L4247">
        <v>2031419</v>
      </c>
      <c r="M4247">
        <v>3</v>
      </c>
      <c r="P4247">
        <v>0</v>
      </c>
      <c r="Q4247" t="s">
        <v>2474</v>
      </c>
      <c r="R4247" s="1">
        <v>42593</v>
      </c>
      <c r="S4247" t="s">
        <v>40</v>
      </c>
      <c r="T4247" t="s">
        <v>2475</v>
      </c>
      <c r="U4247" t="s">
        <v>2395</v>
      </c>
      <c r="V4247" s="1">
        <v>42593</v>
      </c>
      <c r="W4247" s="12">
        <v>-280</v>
      </c>
      <c r="X4247" s="4" t="str">
        <f t="shared" si="133"/>
        <v>Income</v>
      </c>
      <c r="Y4247" s="5">
        <v>42583</v>
      </c>
      <c r="Z4247" s="6" t="s">
        <v>8072</v>
      </c>
      <c r="AA4247" s="7" t="str">
        <f t="shared" si="132"/>
        <v>Car Park Excess Fee Notice Income</v>
      </c>
    </row>
    <row r="4248" spans="1:27" x14ac:dyDescent="0.25">
      <c r="A4248" t="s">
        <v>23</v>
      </c>
      <c r="B4248" t="s">
        <v>24</v>
      </c>
      <c r="C4248" t="s">
        <v>25</v>
      </c>
      <c r="D4248" t="s">
        <v>26</v>
      </c>
      <c r="E4248" t="s">
        <v>721</v>
      </c>
      <c r="F4248" t="s">
        <v>722</v>
      </c>
      <c r="G4248" t="s">
        <v>696</v>
      </c>
      <c r="H4248" t="s">
        <v>697</v>
      </c>
      <c r="J4248">
        <v>201705</v>
      </c>
      <c r="K4248" t="s">
        <v>47</v>
      </c>
      <c r="L4248">
        <v>2031455</v>
      </c>
      <c r="M4248">
        <v>61</v>
      </c>
      <c r="P4248">
        <v>0</v>
      </c>
      <c r="Q4248" t="s">
        <v>2476</v>
      </c>
      <c r="R4248" s="1">
        <v>42598</v>
      </c>
      <c r="S4248" t="s">
        <v>40</v>
      </c>
      <c r="T4248" t="s">
        <v>2477</v>
      </c>
      <c r="U4248" t="s">
        <v>71</v>
      </c>
      <c r="V4248" s="1">
        <v>42598</v>
      </c>
      <c r="W4248" s="12">
        <v>-1725</v>
      </c>
      <c r="X4248" s="4" t="str">
        <f t="shared" si="133"/>
        <v>Income</v>
      </c>
      <c r="Y4248" s="5">
        <v>42583</v>
      </c>
      <c r="Z4248" s="6" t="s">
        <v>8072</v>
      </c>
      <c r="AA4248" s="7" t="str">
        <f t="shared" si="132"/>
        <v>Car Park Excess Fee Notice Income</v>
      </c>
    </row>
    <row r="4249" spans="1:27" x14ac:dyDescent="0.25">
      <c r="A4249" t="s">
        <v>23</v>
      </c>
      <c r="B4249" t="s">
        <v>24</v>
      </c>
      <c r="C4249" t="s">
        <v>25</v>
      </c>
      <c r="D4249" t="s">
        <v>26</v>
      </c>
      <c r="E4249" t="s">
        <v>721</v>
      </c>
      <c r="F4249" t="s">
        <v>722</v>
      </c>
      <c r="G4249" t="s">
        <v>696</v>
      </c>
      <c r="H4249" t="s">
        <v>697</v>
      </c>
      <c r="J4249">
        <v>201705</v>
      </c>
      <c r="K4249" t="s">
        <v>47</v>
      </c>
      <c r="L4249">
        <v>2031465</v>
      </c>
      <c r="M4249">
        <v>58</v>
      </c>
      <c r="P4249">
        <v>0</v>
      </c>
      <c r="Q4249" t="s">
        <v>2478</v>
      </c>
      <c r="R4249" s="1">
        <v>42599</v>
      </c>
      <c r="S4249" t="s">
        <v>40</v>
      </c>
      <c r="T4249" t="s">
        <v>2479</v>
      </c>
      <c r="U4249" t="s">
        <v>746</v>
      </c>
      <c r="V4249" s="1">
        <v>42599</v>
      </c>
      <c r="W4249" s="12">
        <v>-1406</v>
      </c>
      <c r="X4249" s="4" t="str">
        <f t="shared" si="133"/>
        <v>Income</v>
      </c>
      <c r="Y4249" s="5">
        <v>42583</v>
      </c>
      <c r="Z4249" s="6" t="s">
        <v>8072</v>
      </c>
      <c r="AA4249" s="7" t="str">
        <f t="shared" si="132"/>
        <v>Car Park Excess Fee Notice Income</v>
      </c>
    </row>
    <row r="4250" spans="1:27" x14ac:dyDescent="0.25">
      <c r="A4250" t="s">
        <v>23</v>
      </c>
      <c r="B4250" t="s">
        <v>24</v>
      </c>
      <c r="C4250" t="s">
        <v>25</v>
      </c>
      <c r="D4250" t="s">
        <v>26</v>
      </c>
      <c r="E4250" t="s">
        <v>721</v>
      </c>
      <c r="F4250" t="s">
        <v>722</v>
      </c>
      <c r="G4250" t="s">
        <v>696</v>
      </c>
      <c r="H4250" t="s">
        <v>697</v>
      </c>
      <c r="J4250">
        <v>201705</v>
      </c>
      <c r="K4250" t="s">
        <v>47</v>
      </c>
      <c r="L4250">
        <v>2031411</v>
      </c>
      <c r="M4250">
        <v>25</v>
      </c>
      <c r="P4250">
        <v>0</v>
      </c>
      <c r="Q4250" t="s">
        <v>2480</v>
      </c>
      <c r="R4250" s="1">
        <v>42592</v>
      </c>
      <c r="S4250" t="s">
        <v>40</v>
      </c>
      <c r="T4250" t="s">
        <v>2481</v>
      </c>
      <c r="U4250" t="s">
        <v>71</v>
      </c>
      <c r="V4250" s="1">
        <v>42592</v>
      </c>
      <c r="W4250" s="12">
        <v>-170</v>
      </c>
      <c r="X4250" s="4" t="str">
        <f t="shared" si="133"/>
        <v>Income</v>
      </c>
      <c r="Y4250" s="5">
        <v>42583</v>
      </c>
      <c r="Z4250" s="6" t="s">
        <v>8072</v>
      </c>
      <c r="AA4250" s="7" t="str">
        <f t="shared" si="132"/>
        <v>Car Park Excess Fee Notice Income</v>
      </c>
    </row>
    <row r="4251" spans="1:27" x14ac:dyDescent="0.25">
      <c r="A4251" t="s">
        <v>23</v>
      </c>
      <c r="B4251" t="s">
        <v>24</v>
      </c>
      <c r="C4251" t="s">
        <v>25</v>
      </c>
      <c r="D4251" t="s">
        <v>26</v>
      </c>
      <c r="E4251" t="s">
        <v>721</v>
      </c>
      <c r="F4251" t="s">
        <v>722</v>
      </c>
      <c r="G4251" t="s">
        <v>696</v>
      </c>
      <c r="H4251" t="s">
        <v>697</v>
      </c>
      <c r="J4251">
        <v>201705</v>
      </c>
      <c r="K4251" t="s">
        <v>47</v>
      </c>
      <c r="L4251">
        <v>2031412</v>
      </c>
      <c r="M4251">
        <v>0</v>
      </c>
      <c r="P4251">
        <v>0</v>
      </c>
      <c r="Q4251" t="s">
        <v>2482</v>
      </c>
      <c r="R4251" s="1">
        <v>42592</v>
      </c>
      <c r="S4251" t="s">
        <v>40</v>
      </c>
      <c r="T4251" t="s">
        <v>2483</v>
      </c>
      <c r="U4251" t="s">
        <v>71</v>
      </c>
      <c r="V4251" s="1">
        <v>42592</v>
      </c>
      <c r="W4251" s="12">
        <v>-30</v>
      </c>
      <c r="X4251" s="4" t="str">
        <f t="shared" si="133"/>
        <v>Income</v>
      </c>
      <c r="Y4251" s="5">
        <v>42583</v>
      </c>
      <c r="Z4251" s="6" t="s">
        <v>8072</v>
      </c>
      <c r="AA4251" s="7" t="str">
        <f t="shared" si="132"/>
        <v>Car Park Excess Fee Notice Income</v>
      </c>
    </row>
    <row r="4252" spans="1:27" x14ac:dyDescent="0.25">
      <c r="A4252" t="s">
        <v>23</v>
      </c>
      <c r="B4252" t="s">
        <v>24</v>
      </c>
      <c r="C4252" t="s">
        <v>25</v>
      </c>
      <c r="D4252" t="s">
        <v>26</v>
      </c>
      <c r="E4252" t="s">
        <v>721</v>
      </c>
      <c r="F4252" t="s">
        <v>722</v>
      </c>
      <c r="G4252" t="s">
        <v>696</v>
      </c>
      <c r="H4252" t="s">
        <v>697</v>
      </c>
      <c r="J4252">
        <v>201705</v>
      </c>
      <c r="K4252" t="s">
        <v>47</v>
      </c>
      <c r="L4252">
        <v>2031350</v>
      </c>
      <c r="M4252">
        <v>86</v>
      </c>
      <c r="P4252">
        <v>0</v>
      </c>
      <c r="Q4252" t="s">
        <v>2484</v>
      </c>
      <c r="R4252" s="1">
        <v>42585</v>
      </c>
      <c r="S4252" t="s">
        <v>40</v>
      </c>
      <c r="T4252" t="s">
        <v>2485</v>
      </c>
      <c r="U4252" t="s">
        <v>71</v>
      </c>
      <c r="V4252" s="1">
        <v>42585</v>
      </c>
      <c r="W4252" s="12">
        <v>-30</v>
      </c>
      <c r="X4252" s="4" t="str">
        <f t="shared" si="133"/>
        <v>Income</v>
      </c>
      <c r="Y4252" s="5">
        <v>42583</v>
      </c>
      <c r="Z4252" s="6" t="s">
        <v>8072</v>
      </c>
      <c r="AA4252" s="7" t="str">
        <f t="shared" si="132"/>
        <v>Car Park Excess Fee Notice Income</v>
      </c>
    </row>
    <row r="4253" spans="1:27" x14ac:dyDescent="0.25">
      <c r="A4253" t="s">
        <v>23</v>
      </c>
      <c r="B4253" t="s">
        <v>24</v>
      </c>
      <c r="C4253" t="s">
        <v>25</v>
      </c>
      <c r="D4253" t="s">
        <v>26</v>
      </c>
      <c r="E4253" t="s">
        <v>721</v>
      </c>
      <c r="F4253" t="s">
        <v>722</v>
      </c>
      <c r="G4253" t="s">
        <v>696</v>
      </c>
      <c r="H4253" t="s">
        <v>697</v>
      </c>
      <c r="J4253">
        <v>201705</v>
      </c>
      <c r="K4253" t="s">
        <v>47</v>
      </c>
      <c r="L4253">
        <v>2031342</v>
      </c>
      <c r="M4253">
        <v>2</v>
      </c>
      <c r="P4253">
        <v>0</v>
      </c>
      <c r="Q4253" t="s">
        <v>2486</v>
      </c>
      <c r="R4253" s="1">
        <v>42584</v>
      </c>
      <c r="S4253" t="s">
        <v>40</v>
      </c>
      <c r="T4253" t="s">
        <v>2487</v>
      </c>
      <c r="U4253" t="s">
        <v>71</v>
      </c>
      <c r="V4253" s="1">
        <v>42584</v>
      </c>
      <c r="W4253" s="12">
        <v>-884</v>
      </c>
      <c r="X4253" s="4" t="str">
        <f t="shared" si="133"/>
        <v>Income</v>
      </c>
      <c r="Y4253" s="5">
        <v>42583</v>
      </c>
      <c r="Z4253" s="6" t="s">
        <v>8072</v>
      </c>
      <c r="AA4253" s="7" t="str">
        <f t="shared" si="132"/>
        <v>Car Park Excess Fee Notice Income</v>
      </c>
    </row>
    <row r="4254" spans="1:27" x14ac:dyDescent="0.25">
      <c r="A4254" t="s">
        <v>23</v>
      </c>
      <c r="B4254" t="s">
        <v>24</v>
      </c>
      <c r="C4254" t="s">
        <v>25</v>
      </c>
      <c r="D4254" t="s">
        <v>26</v>
      </c>
      <c r="E4254" t="s">
        <v>721</v>
      </c>
      <c r="F4254" t="s">
        <v>722</v>
      </c>
      <c r="G4254" t="s">
        <v>696</v>
      </c>
      <c r="H4254" t="s">
        <v>697</v>
      </c>
      <c r="J4254">
        <v>201705</v>
      </c>
      <c r="K4254" t="s">
        <v>47</v>
      </c>
      <c r="L4254">
        <v>2031431</v>
      </c>
      <c r="M4254">
        <v>27</v>
      </c>
      <c r="P4254">
        <v>0</v>
      </c>
      <c r="Q4254" t="s">
        <v>2488</v>
      </c>
      <c r="R4254" s="1">
        <v>42594</v>
      </c>
      <c r="S4254" t="s">
        <v>40</v>
      </c>
      <c r="T4254" t="s">
        <v>2489</v>
      </c>
      <c r="U4254" t="s">
        <v>71</v>
      </c>
      <c r="V4254" s="1">
        <v>42594</v>
      </c>
      <c r="W4254" s="12">
        <v>-110</v>
      </c>
      <c r="X4254" s="4" t="str">
        <f t="shared" si="133"/>
        <v>Income</v>
      </c>
      <c r="Y4254" s="5">
        <v>42583</v>
      </c>
      <c r="Z4254" s="6" t="s">
        <v>8072</v>
      </c>
      <c r="AA4254" s="7" t="str">
        <f t="shared" si="132"/>
        <v>Car Park Excess Fee Notice Income</v>
      </c>
    </row>
    <row r="4255" spans="1:27" x14ac:dyDescent="0.25">
      <c r="A4255" t="s">
        <v>23</v>
      </c>
      <c r="B4255" t="s">
        <v>24</v>
      </c>
      <c r="C4255" t="s">
        <v>25</v>
      </c>
      <c r="D4255" t="s">
        <v>26</v>
      </c>
      <c r="E4255" t="s">
        <v>721</v>
      </c>
      <c r="F4255" t="s">
        <v>722</v>
      </c>
      <c r="G4255" t="s">
        <v>696</v>
      </c>
      <c r="H4255" t="s">
        <v>697</v>
      </c>
      <c r="J4255">
        <v>201705</v>
      </c>
      <c r="K4255" t="s">
        <v>39</v>
      </c>
      <c r="L4255">
        <v>7010661</v>
      </c>
      <c r="M4255">
        <v>0</v>
      </c>
      <c r="P4255">
        <v>0</v>
      </c>
      <c r="R4255" s="1">
        <v>42594</v>
      </c>
      <c r="S4255" t="s">
        <v>40</v>
      </c>
      <c r="T4255" t="s">
        <v>2490</v>
      </c>
      <c r="U4255" t="s">
        <v>42</v>
      </c>
      <c r="V4255" s="1">
        <v>42594</v>
      </c>
      <c r="W4255" s="12">
        <v>8581</v>
      </c>
      <c r="X4255" s="4" t="str">
        <f t="shared" si="133"/>
        <v>Income</v>
      </c>
      <c r="Y4255" s="5">
        <v>42583</v>
      </c>
      <c r="Z4255" s="6" t="s">
        <v>8072</v>
      </c>
      <c r="AA4255" s="7" t="str">
        <f t="shared" si="132"/>
        <v>Car Park Excess Fee Notice Income</v>
      </c>
    </row>
    <row r="4256" spans="1:27" x14ac:dyDescent="0.25">
      <c r="A4256" t="s">
        <v>23</v>
      </c>
      <c r="B4256" t="s">
        <v>24</v>
      </c>
      <c r="C4256" t="s">
        <v>25</v>
      </c>
      <c r="D4256" t="s">
        <v>26</v>
      </c>
      <c r="E4256" t="s">
        <v>721</v>
      </c>
      <c r="F4256" t="s">
        <v>722</v>
      </c>
      <c r="G4256" t="s">
        <v>696</v>
      </c>
      <c r="H4256" t="s">
        <v>697</v>
      </c>
      <c r="J4256">
        <v>201705</v>
      </c>
      <c r="K4256" t="s">
        <v>39</v>
      </c>
      <c r="L4256">
        <v>7010661</v>
      </c>
      <c r="M4256">
        <v>2</v>
      </c>
      <c r="P4256">
        <v>0</v>
      </c>
      <c r="R4256" s="1">
        <v>42594</v>
      </c>
      <c r="S4256" t="s">
        <v>40</v>
      </c>
      <c r="T4256" t="s">
        <v>2491</v>
      </c>
      <c r="U4256" t="s">
        <v>42</v>
      </c>
      <c r="V4256" s="1">
        <v>42594</v>
      </c>
      <c r="W4256" s="12">
        <v>6252</v>
      </c>
      <c r="X4256" s="4" t="str">
        <f t="shared" si="133"/>
        <v>Income</v>
      </c>
      <c r="Y4256" s="5">
        <v>42583</v>
      </c>
      <c r="Z4256" s="6" t="s">
        <v>8072</v>
      </c>
      <c r="AA4256" s="7" t="str">
        <f t="shared" si="132"/>
        <v>Car Park Excess Fee Notice Income</v>
      </c>
    </row>
    <row r="4257" spans="1:27" x14ac:dyDescent="0.25">
      <c r="A4257" t="s">
        <v>23</v>
      </c>
      <c r="B4257" t="s">
        <v>24</v>
      </c>
      <c r="C4257" t="s">
        <v>25</v>
      </c>
      <c r="D4257" t="s">
        <v>26</v>
      </c>
      <c r="E4257" t="s">
        <v>721</v>
      </c>
      <c r="F4257" t="s">
        <v>722</v>
      </c>
      <c r="G4257" t="s">
        <v>696</v>
      </c>
      <c r="H4257" t="s">
        <v>697</v>
      </c>
      <c r="J4257">
        <v>201705</v>
      </c>
      <c r="K4257" t="s">
        <v>39</v>
      </c>
      <c r="L4257">
        <v>7010661</v>
      </c>
      <c r="M4257">
        <v>4</v>
      </c>
      <c r="P4257">
        <v>0</v>
      </c>
      <c r="R4257" s="1">
        <v>42594</v>
      </c>
      <c r="S4257" t="s">
        <v>40</v>
      </c>
      <c r="T4257" t="s">
        <v>2492</v>
      </c>
      <c r="U4257" t="s">
        <v>42</v>
      </c>
      <c r="V4257" s="1">
        <v>42594</v>
      </c>
      <c r="W4257" s="12">
        <v>7631.82</v>
      </c>
      <c r="X4257" s="4" t="str">
        <f t="shared" si="133"/>
        <v>Income</v>
      </c>
      <c r="Y4257" s="5">
        <v>42583</v>
      </c>
      <c r="Z4257" s="6" t="s">
        <v>8072</v>
      </c>
      <c r="AA4257" s="7" t="str">
        <f t="shared" si="132"/>
        <v>Car Park Excess Fee Notice Income</v>
      </c>
    </row>
    <row r="4258" spans="1:27" x14ac:dyDescent="0.25">
      <c r="A4258" t="s">
        <v>23</v>
      </c>
      <c r="B4258" t="s">
        <v>24</v>
      </c>
      <c r="C4258" t="s">
        <v>25</v>
      </c>
      <c r="D4258" t="s">
        <v>26</v>
      </c>
      <c r="E4258" t="s">
        <v>721</v>
      </c>
      <c r="F4258" t="s">
        <v>722</v>
      </c>
      <c r="G4258" t="s">
        <v>696</v>
      </c>
      <c r="H4258" t="s">
        <v>697</v>
      </c>
      <c r="J4258">
        <v>201705</v>
      </c>
      <c r="K4258" t="s">
        <v>39</v>
      </c>
      <c r="L4258">
        <v>7010661</v>
      </c>
      <c r="M4258">
        <v>6</v>
      </c>
      <c r="P4258">
        <v>0</v>
      </c>
      <c r="R4258" s="1">
        <v>42594</v>
      </c>
      <c r="S4258" t="s">
        <v>40</v>
      </c>
      <c r="T4258" t="s">
        <v>2493</v>
      </c>
      <c r="U4258" t="s">
        <v>42</v>
      </c>
      <c r="V4258" s="1">
        <v>42594</v>
      </c>
      <c r="W4258" s="12">
        <v>6463.05</v>
      </c>
      <c r="X4258" s="4" t="str">
        <f t="shared" si="133"/>
        <v>Income</v>
      </c>
      <c r="Y4258" s="5">
        <v>42583</v>
      </c>
      <c r="Z4258" s="6" t="s">
        <v>8072</v>
      </c>
      <c r="AA4258" s="7" t="str">
        <f t="shared" si="132"/>
        <v>Car Park Excess Fee Notice Income</v>
      </c>
    </row>
    <row r="4259" spans="1:27" x14ac:dyDescent="0.25">
      <c r="A4259" t="s">
        <v>23</v>
      </c>
      <c r="B4259" t="s">
        <v>24</v>
      </c>
      <c r="C4259" t="s">
        <v>25</v>
      </c>
      <c r="D4259" t="s">
        <v>26</v>
      </c>
      <c r="E4259" t="s">
        <v>721</v>
      </c>
      <c r="F4259" t="s">
        <v>722</v>
      </c>
      <c r="G4259" t="s">
        <v>696</v>
      </c>
      <c r="H4259" t="s">
        <v>697</v>
      </c>
      <c r="J4259">
        <v>201705</v>
      </c>
      <c r="K4259" t="s">
        <v>47</v>
      </c>
      <c r="L4259">
        <v>2031325</v>
      </c>
      <c r="M4259">
        <v>2</v>
      </c>
      <c r="P4259">
        <v>0</v>
      </c>
      <c r="Q4259" t="s">
        <v>2494</v>
      </c>
      <c r="R4259" s="1">
        <v>42583</v>
      </c>
      <c r="S4259" t="s">
        <v>40</v>
      </c>
      <c r="T4259" t="s">
        <v>2495</v>
      </c>
      <c r="U4259" t="s">
        <v>71</v>
      </c>
      <c r="V4259" s="1">
        <v>42583</v>
      </c>
      <c r="W4259" s="12">
        <v>-565</v>
      </c>
      <c r="X4259" s="4" t="str">
        <f t="shared" si="133"/>
        <v>Income</v>
      </c>
      <c r="Y4259" s="5">
        <v>42583</v>
      </c>
      <c r="Z4259" s="6" t="s">
        <v>8072</v>
      </c>
      <c r="AA4259" s="7" t="str">
        <f t="shared" si="132"/>
        <v>Car Park Excess Fee Notice Income</v>
      </c>
    </row>
    <row r="4260" spans="1:27" x14ac:dyDescent="0.25">
      <c r="A4260" t="s">
        <v>23</v>
      </c>
      <c r="B4260" t="s">
        <v>24</v>
      </c>
      <c r="C4260" t="s">
        <v>25</v>
      </c>
      <c r="D4260" t="s">
        <v>26</v>
      </c>
      <c r="E4260" t="s">
        <v>721</v>
      </c>
      <c r="F4260" t="s">
        <v>722</v>
      </c>
      <c r="G4260" t="s">
        <v>696</v>
      </c>
      <c r="H4260" t="s">
        <v>697</v>
      </c>
      <c r="J4260">
        <v>201705</v>
      </c>
      <c r="K4260" t="s">
        <v>47</v>
      </c>
      <c r="L4260">
        <v>2031470</v>
      </c>
      <c r="M4260">
        <v>2</v>
      </c>
      <c r="P4260">
        <v>0</v>
      </c>
      <c r="Q4260" t="s">
        <v>2496</v>
      </c>
      <c r="R4260" s="1">
        <v>42599</v>
      </c>
      <c r="S4260" t="s">
        <v>40</v>
      </c>
      <c r="T4260" t="s">
        <v>2497</v>
      </c>
      <c r="U4260" t="s">
        <v>746</v>
      </c>
      <c r="V4260" s="1">
        <v>42599</v>
      </c>
      <c r="W4260" s="12">
        <v>-135</v>
      </c>
      <c r="X4260" s="4" t="str">
        <f t="shared" si="133"/>
        <v>Income</v>
      </c>
      <c r="Y4260" s="5">
        <v>42583</v>
      </c>
      <c r="Z4260" s="6" t="s">
        <v>8072</v>
      </c>
      <c r="AA4260" s="7" t="str">
        <f t="shared" si="132"/>
        <v>Car Park Excess Fee Notice Income</v>
      </c>
    </row>
    <row r="4261" spans="1:27" x14ac:dyDescent="0.25">
      <c r="A4261" t="s">
        <v>23</v>
      </c>
      <c r="B4261" t="s">
        <v>24</v>
      </c>
      <c r="C4261" t="s">
        <v>25</v>
      </c>
      <c r="D4261" t="s">
        <v>26</v>
      </c>
      <c r="E4261" t="s">
        <v>721</v>
      </c>
      <c r="F4261" t="s">
        <v>722</v>
      </c>
      <c r="G4261" t="s">
        <v>696</v>
      </c>
      <c r="H4261" t="s">
        <v>697</v>
      </c>
      <c r="J4261">
        <v>201705</v>
      </c>
      <c r="K4261" t="s">
        <v>47</v>
      </c>
      <c r="L4261">
        <v>2031526</v>
      </c>
      <c r="M4261">
        <v>100</v>
      </c>
      <c r="P4261">
        <v>0</v>
      </c>
      <c r="Q4261" t="s">
        <v>2498</v>
      </c>
      <c r="R4261" s="1">
        <v>42606</v>
      </c>
      <c r="S4261" t="s">
        <v>40</v>
      </c>
      <c r="T4261" t="s">
        <v>2499</v>
      </c>
      <c r="U4261" t="s">
        <v>746</v>
      </c>
      <c r="V4261" s="1">
        <v>42606</v>
      </c>
      <c r="W4261" s="12">
        <v>-50</v>
      </c>
      <c r="X4261" s="4" t="str">
        <f t="shared" si="133"/>
        <v>Income</v>
      </c>
      <c r="Y4261" s="5">
        <v>42583</v>
      </c>
      <c r="Z4261" s="6" t="s">
        <v>8072</v>
      </c>
      <c r="AA4261" s="7" t="str">
        <f t="shared" si="132"/>
        <v>Car Park Excess Fee Notice Income</v>
      </c>
    </row>
    <row r="4262" spans="1:27" x14ac:dyDescent="0.25">
      <c r="A4262" t="s">
        <v>23</v>
      </c>
      <c r="B4262" t="s">
        <v>24</v>
      </c>
      <c r="C4262" t="s">
        <v>25</v>
      </c>
      <c r="D4262" t="s">
        <v>26</v>
      </c>
      <c r="E4262" t="s">
        <v>721</v>
      </c>
      <c r="F4262" t="s">
        <v>722</v>
      </c>
      <c r="G4262" t="s">
        <v>696</v>
      </c>
      <c r="H4262" t="s">
        <v>697</v>
      </c>
      <c r="J4262">
        <v>201705</v>
      </c>
      <c r="K4262" t="s">
        <v>47</v>
      </c>
      <c r="L4262">
        <v>2031454</v>
      </c>
      <c r="M4262">
        <v>0</v>
      </c>
      <c r="P4262">
        <v>0</v>
      </c>
      <c r="Q4262" t="s">
        <v>2500</v>
      </c>
      <c r="R4262" s="1">
        <v>42597</v>
      </c>
      <c r="S4262" t="s">
        <v>40</v>
      </c>
      <c r="T4262" t="s">
        <v>2501</v>
      </c>
      <c r="U4262" t="s">
        <v>71</v>
      </c>
      <c r="V4262" s="1">
        <v>42597</v>
      </c>
      <c r="W4262" s="12">
        <v>-60</v>
      </c>
      <c r="X4262" s="4" t="str">
        <f t="shared" si="133"/>
        <v>Income</v>
      </c>
      <c r="Y4262" s="5">
        <v>42583</v>
      </c>
      <c r="Z4262" s="6" t="s">
        <v>8072</v>
      </c>
      <c r="AA4262" s="7" t="str">
        <f t="shared" si="132"/>
        <v>Car Park Excess Fee Notice Income</v>
      </c>
    </row>
    <row r="4263" spans="1:27" x14ac:dyDescent="0.25">
      <c r="A4263" t="s">
        <v>23</v>
      </c>
      <c r="B4263" t="s">
        <v>24</v>
      </c>
      <c r="C4263" t="s">
        <v>25</v>
      </c>
      <c r="D4263" t="s">
        <v>26</v>
      </c>
      <c r="E4263" t="s">
        <v>721</v>
      </c>
      <c r="F4263" t="s">
        <v>722</v>
      </c>
      <c r="G4263" t="s">
        <v>696</v>
      </c>
      <c r="H4263" t="s">
        <v>697</v>
      </c>
      <c r="J4263">
        <v>201705</v>
      </c>
      <c r="K4263" t="s">
        <v>47</v>
      </c>
      <c r="L4263">
        <v>2031336</v>
      </c>
      <c r="M4263">
        <v>1</v>
      </c>
      <c r="P4263">
        <v>0</v>
      </c>
      <c r="Q4263" t="s">
        <v>2502</v>
      </c>
      <c r="R4263" s="1">
        <v>42584</v>
      </c>
      <c r="S4263" t="s">
        <v>40</v>
      </c>
      <c r="T4263" t="s">
        <v>2503</v>
      </c>
      <c r="U4263" t="s">
        <v>746</v>
      </c>
      <c r="V4263" s="1">
        <v>42584</v>
      </c>
      <c r="W4263" s="12">
        <v>-25</v>
      </c>
      <c r="X4263" s="4" t="str">
        <f t="shared" si="133"/>
        <v>Income</v>
      </c>
      <c r="Y4263" s="5">
        <v>42583</v>
      </c>
      <c r="Z4263" s="6" t="s">
        <v>8072</v>
      </c>
      <c r="AA4263" s="7" t="str">
        <f t="shared" si="132"/>
        <v>Car Park Excess Fee Notice Income</v>
      </c>
    </row>
    <row r="4264" spans="1:27" x14ac:dyDescent="0.25">
      <c r="A4264" t="s">
        <v>23</v>
      </c>
      <c r="B4264" t="s">
        <v>24</v>
      </c>
      <c r="C4264" t="s">
        <v>25</v>
      </c>
      <c r="D4264" t="s">
        <v>26</v>
      </c>
      <c r="E4264" t="s">
        <v>721</v>
      </c>
      <c r="F4264" t="s">
        <v>722</v>
      </c>
      <c r="G4264" t="s">
        <v>696</v>
      </c>
      <c r="H4264" t="s">
        <v>697</v>
      </c>
      <c r="J4264">
        <v>201705</v>
      </c>
      <c r="K4264" t="s">
        <v>47</v>
      </c>
      <c r="L4264">
        <v>2031456</v>
      </c>
      <c r="M4264">
        <v>0</v>
      </c>
      <c r="P4264">
        <v>0</v>
      </c>
      <c r="Q4264" t="s">
        <v>2504</v>
      </c>
      <c r="R4264" s="1">
        <v>42598</v>
      </c>
      <c r="S4264" t="s">
        <v>40</v>
      </c>
      <c r="T4264" t="s">
        <v>2505</v>
      </c>
      <c r="U4264" t="s">
        <v>71</v>
      </c>
      <c r="V4264" s="1">
        <v>42598</v>
      </c>
      <c r="W4264" s="12">
        <v>-35</v>
      </c>
      <c r="X4264" s="4" t="str">
        <f t="shared" si="133"/>
        <v>Income</v>
      </c>
      <c r="Y4264" s="5">
        <v>42583</v>
      </c>
      <c r="Z4264" s="6" t="s">
        <v>8072</v>
      </c>
      <c r="AA4264" s="7" t="str">
        <f t="shared" si="132"/>
        <v>Car Park Excess Fee Notice Income</v>
      </c>
    </row>
    <row r="4265" spans="1:27" x14ac:dyDescent="0.25">
      <c r="A4265" t="s">
        <v>23</v>
      </c>
      <c r="B4265" t="s">
        <v>24</v>
      </c>
      <c r="C4265" t="s">
        <v>25</v>
      </c>
      <c r="D4265" t="s">
        <v>26</v>
      </c>
      <c r="E4265" t="s">
        <v>721</v>
      </c>
      <c r="F4265" t="s">
        <v>722</v>
      </c>
      <c r="G4265" t="s">
        <v>696</v>
      </c>
      <c r="H4265" t="s">
        <v>697</v>
      </c>
      <c r="J4265">
        <v>201705</v>
      </c>
      <c r="K4265" t="s">
        <v>47</v>
      </c>
      <c r="L4265">
        <v>2031404</v>
      </c>
      <c r="M4265">
        <v>1</v>
      </c>
      <c r="P4265">
        <v>0</v>
      </c>
      <c r="Q4265" t="s">
        <v>2506</v>
      </c>
      <c r="R4265" s="1">
        <v>42591</v>
      </c>
      <c r="S4265" t="s">
        <v>40</v>
      </c>
      <c r="T4265" t="s">
        <v>2507</v>
      </c>
      <c r="U4265" t="s">
        <v>71</v>
      </c>
      <c r="V4265" s="1">
        <v>42591</v>
      </c>
      <c r="W4265" s="12">
        <v>-30</v>
      </c>
      <c r="X4265" s="4" t="str">
        <f t="shared" si="133"/>
        <v>Income</v>
      </c>
      <c r="Y4265" s="5">
        <v>42583</v>
      </c>
      <c r="Z4265" s="6" t="s">
        <v>8072</v>
      </c>
      <c r="AA4265" s="7" t="str">
        <f t="shared" si="132"/>
        <v>Car Park Excess Fee Notice Income</v>
      </c>
    </row>
    <row r="4266" spans="1:27" x14ac:dyDescent="0.25">
      <c r="A4266" t="s">
        <v>23</v>
      </c>
      <c r="B4266" t="s">
        <v>24</v>
      </c>
      <c r="C4266" t="s">
        <v>25</v>
      </c>
      <c r="D4266" t="s">
        <v>26</v>
      </c>
      <c r="E4266" t="s">
        <v>721</v>
      </c>
      <c r="F4266" t="s">
        <v>722</v>
      </c>
      <c r="G4266" t="s">
        <v>696</v>
      </c>
      <c r="H4266" t="s">
        <v>697</v>
      </c>
      <c r="J4266">
        <v>201705</v>
      </c>
      <c r="K4266" t="s">
        <v>47</v>
      </c>
      <c r="L4266">
        <v>2031410</v>
      </c>
      <c r="M4266">
        <v>19</v>
      </c>
      <c r="P4266">
        <v>0</v>
      </c>
      <c r="Q4266" t="s">
        <v>2508</v>
      </c>
      <c r="R4266" s="1">
        <v>42592</v>
      </c>
      <c r="S4266" t="s">
        <v>40</v>
      </c>
      <c r="T4266" t="s">
        <v>2509</v>
      </c>
      <c r="U4266" t="s">
        <v>746</v>
      </c>
      <c r="V4266" s="1">
        <v>42592</v>
      </c>
      <c r="W4266" s="12">
        <v>-60</v>
      </c>
      <c r="X4266" s="4" t="str">
        <f t="shared" si="133"/>
        <v>Income</v>
      </c>
      <c r="Y4266" s="5">
        <v>42583</v>
      </c>
      <c r="Z4266" s="6" t="s">
        <v>8072</v>
      </c>
      <c r="AA4266" s="7" t="str">
        <f t="shared" si="132"/>
        <v>Car Park Excess Fee Notice Income</v>
      </c>
    </row>
    <row r="4267" spans="1:27" x14ac:dyDescent="0.25">
      <c r="A4267" t="s">
        <v>23</v>
      </c>
      <c r="B4267" t="s">
        <v>24</v>
      </c>
      <c r="C4267" t="s">
        <v>25</v>
      </c>
      <c r="D4267" t="s">
        <v>26</v>
      </c>
      <c r="E4267" t="s">
        <v>721</v>
      </c>
      <c r="F4267" t="s">
        <v>722</v>
      </c>
      <c r="G4267" t="s">
        <v>696</v>
      </c>
      <c r="H4267" t="s">
        <v>697</v>
      </c>
      <c r="J4267">
        <v>201705</v>
      </c>
      <c r="K4267" t="s">
        <v>47</v>
      </c>
      <c r="L4267">
        <v>2031532</v>
      </c>
      <c r="M4267">
        <v>0</v>
      </c>
      <c r="P4267">
        <v>0</v>
      </c>
      <c r="Q4267" t="s">
        <v>2510</v>
      </c>
      <c r="R4267" s="1">
        <v>42607</v>
      </c>
      <c r="S4267" t="s">
        <v>40</v>
      </c>
      <c r="T4267" t="s">
        <v>2511</v>
      </c>
      <c r="U4267" t="s">
        <v>746</v>
      </c>
      <c r="V4267" s="1">
        <v>42607</v>
      </c>
      <c r="W4267" s="12">
        <v>-70</v>
      </c>
      <c r="X4267" s="4" t="str">
        <f t="shared" si="133"/>
        <v>Income</v>
      </c>
      <c r="Y4267" s="5">
        <v>42583</v>
      </c>
      <c r="Z4267" s="6" t="s">
        <v>8072</v>
      </c>
      <c r="AA4267" s="7" t="str">
        <f t="shared" si="132"/>
        <v>Car Park Excess Fee Notice Income</v>
      </c>
    </row>
    <row r="4268" spans="1:27" x14ac:dyDescent="0.25">
      <c r="A4268" t="s">
        <v>23</v>
      </c>
      <c r="B4268" t="s">
        <v>24</v>
      </c>
      <c r="C4268" t="s">
        <v>25</v>
      </c>
      <c r="D4268" t="s">
        <v>26</v>
      </c>
      <c r="E4268" t="s">
        <v>721</v>
      </c>
      <c r="F4268" t="s">
        <v>722</v>
      </c>
      <c r="G4268" t="s">
        <v>696</v>
      </c>
      <c r="H4268" t="s">
        <v>697</v>
      </c>
      <c r="J4268">
        <v>201705</v>
      </c>
      <c r="K4268" t="s">
        <v>47</v>
      </c>
      <c r="L4268">
        <v>2031563</v>
      </c>
      <c r="M4268">
        <v>84</v>
      </c>
      <c r="P4268">
        <v>0</v>
      </c>
      <c r="Q4268" t="s">
        <v>2512</v>
      </c>
      <c r="R4268" s="1">
        <v>42613</v>
      </c>
      <c r="S4268" t="s">
        <v>40</v>
      </c>
      <c r="T4268" t="s">
        <v>2513</v>
      </c>
      <c r="U4268" t="s">
        <v>746</v>
      </c>
      <c r="V4268" s="1">
        <v>42613</v>
      </c>
      <c r="W4268" s="12">
        <v>-300</v>
      </c>
      <c r="X4268" s="4" t="str">
        <f t="shared" si="133"/>
        <v>Income</v>
      </c>
      <c r="Y4268" s="5">
        <v>42583</v>
      </c>
      <c r="Z4268" s="6" t="s">
        <v>8072</v>
      </c>
      <c r="AA4268" s="7" t="str">
        <f t="shared" si="132"/>
        <v>Car Park Excess Fee Notice Income</v>
      </c>
    </row>
    <row r="4269" spans="1:27" x14ac:dyDescent="0.25">
      <c r="A4269" t="s">
        <v>23</v>
      </c>
      <c r="B4269" t="s">
        <v>24</v>
      </c>
      <c r="C4269" t="s">
        <v>25</v>
      </c>
      <c r="D4269" t="s">
        <v>26</v>
      </c>
      <c r="E4269" t="s">
        <v>721</v>
      </c>
      <c r="F4269" t="s">
        <v>722</v>
      </c>
      <c r="G4269" t="s">
        <v>696</v>
      </c>
      <c r="H4269" t="s">
        <v>697</v>
      </c>
      <c r="J4269">
        <v>201705</v>
      </c>
      <c r="K4269" t="s">
        <v>47</v>
      </c>
      <c r="L4269">
        <v>2031494</v>
      </c>
      <c r="M4269">
        <v>9</v>
      </c>
      <c r="P4269">
        <v>0</v>
      </c>
      <c r="Q4269" t="s">
        <v>2514</v>
      </c>
      <c r="R4269" s="1">
        <v>42601</v>
      </c>
      <c r="S4269" t="s">
        <v>40</v>
      </c>
      <c r="T4269" t="s">
        <v>2515</v>
      </c>
      <c r="U4269" t="s">
        <v>50</v>
      </c>
      <c r="V4269" s="1">
        <v>42601</v>
      </c>
      <c r="W4269" s="12">
        <v>-110</v>
      </c>
      <c r="X4269" s="4" t="str">
        <f t="shared" si="133"/>
        <v>Income</v>
      </c>
      <c r="Y4269" s="5">
        <v>42583</v>
      </c>
      <c r="Z4269" s="6" t="s">
        <v>8072</v>
      </c>
      <c r="AA4269" s="7" t="str">
        <f t="shared" si="132"/>
        <v>Car Park Excess Fee Notice Income</v>
      </c>
    </row>
    <row r="4270" spans="1:27" x14ac:dyDescent="0.25">
      <c r="A4270" t="s">
        <v>23</v>
      </c>
      <c r="B4270" t="s">
        <v>24</v>
      </c>
      <c r="C4270" t="s">
        <v>25</v>
      </c>
      <c r="D4270" t="s">
        <v>26</v>
      </c>
      <c r="E4270" t="s">
        <v>721</v>
      </c>
      <c r="F4270" t="s">
        <v>722</v>
      </c>
      <c r="G4270" t="s">
        <v>696</v>
      </c>
      <c r="H4270" t="s">
        <v>697</v>
      </c>
      <c r="J4270">
        <v>201705</v>
      </c>
      <c r="K4270" t="s">
        <v>47</v>
      </c>
      <c r="L4270">
        <v>2031395</v>
      </c>
      <c r="M4270">
        <v>3</v>
      </c>
      <c r="P4270">
        <v>0</v>
      </c>
      <c r="Q4270" t="s">
        <v>2516</v>
      </c>
      <c r="R4270" s="1">
        <v>42591</v>
      </c>
      <c r="S4270" t="s">
        <v>40</v>
      </c>
      <c r="T4270" t="s">
        <v>2517</v>
      </c>
      <c r="U4270" t="s">
        <v>71</v>
      </c>
      <c r="V4270" s="1">
        <v>42591</v>
      </c>
      <c r="W4270" s="12">
        <v>-35</v>
      </c>
      <c r="X4270" s="4" t="str">
        <f t="shared" si="133"/>
        <v>Income</v>
      </c>
      <c r="Y4270" s="5">
        <v>42583</v>
      </c>
      <c r="Z4270" s="6" t="s">
        <v>8072</v>
      </c>
      <c r="AA4270" s="7" t="str">
        <f t="shared" si="132"/>
        <v>Car Park Excess Fee Notice Income</v>
      </c>
    </row>
    <row r="4271" spans="1:27" x14ac:dyDescent="0.25">
      <c r="A4271" t="s">
        <v>23</v>
      </c>
      <c r="B4271" t="s">
        <v>24</v>
      </c>
      <c r="C4271" t="s">
        <v>25</v>
      </c>
      <c r="D4271" t="s">
        <v>26</v>
      </c>
      <c r="E4271" t="s">
        <v>721</v>
      </c>
      <c r="F4271" t="s">
        <v>722</v>
      </c>
      <c r="G4271" t="s">
        <v>696</v>
      </c>
      <c r="H4271" t="s">
        <v>697</v>
      </c>
      <c r="J4271">
        <v>201705</v>
      </c>
      <c r="K4271" t="s">
        <v>47</v>
      </c>
      <c r="L4271">
        <v>2031543</v>
      </c>
      <c r="M4271">
        <v>1</v>
      </c>
      <c r="P4271">
        <v>0</v>
      </c>
      <c r="Q4271" t="s">
        <v>2518</v>
      </c>
      <c r="R4271" s="1">
        <v>42608</v>
      </c>
      <c r="S4271" t="s">
        <v>40</v>
      </c>
      <c r="T4271" t="s">
        <v>2519</v>
      </c>
      <c r="U4271" t="s">
        <v>746</v>
      </c>
      <c r="V4271" s="1">
        <v>42608</v>
      </c>
      <c r="W4271" s="12">
        <v>-465</v>
      </c>
      <c r="X4271" s="4" t="str">
        <f t="shared" si="133"/>
        <v>Income</v>
      </c>
      <c r="Y4271" s="5">
        <v>42583</v>
      </c>
      <c r="Z4271" s="6" t="s">
        <v>8072</v>
      </c>
      <c r="AA4271" s="7" t="str">
        <f t="shared" si="132"/>
        <v>Car Park Excess Fee Notice Income</v>
      </c>
    </row>
    <row r="4272" spans="1:27" x14ac:dyDescent="0.25">
      <c r="A4272" t="s">
        <v>23</v>
      </c>
      <c r="B4272" t="s">
        <v>24</v>
      </c>
      <c r="C4272" t="s">
        <v>25</v>
      </c>
      <c r="D4272" t="s">
        <v>26</v>
      </c>
      <c r="E4272" t="s">
        <v>721</v>
      </c>
      <c r="F4272" t="s">
        <v>722</v>
      </c>
      <c r="G4272" t="s">
        <v>696</v>
      </c>
      <c r="H4272" t="s">
        <v>697</v>
      </c>
      <c r="J4272">
        <v>201705</v>
      </c>
      <c r="K4272" t="s">
        <v>47</v>
      </c>
      <c r="L4272">
        <v>2031370</v>
      </c>
      <c r="M4272">
        <v>6</v>
      </c>
      <c r="P4272">
        <v>0</v>
      </c>
      <c r="Q4272" t="s">
        <v>2520</v>
      </c>
      <c r="R4272" s="1">
        <v>42587</v>
      </c>
      <c r="S4272" t="s">
        <v>40</v>
      </c>
      <c r="T4272" t="s">
        <v>2521</v>
      </c>
      <c r="U4272" t="s">
        <v>71</v>
      </c>
      <c r="V4272" s="1">
        <v>42587</v>
      </c>
      <c r="W4272" s="12">
        <v>-220</v>
      </c>
      <c r="X4272" s="4" t="str">
        <f t="shared" si="133"/>
        <v>Income</v>
      </c>
      <c r="Y4272" s="5">
        <v>42583</v>
      </c>
      <c r="Z4272" s="6" t="s">
        <v>8072</v>
      </c>
      <c r="AA4272" s="7" t="str">
        <f t="shared" si="132"/>
        <v>Car Park Excess Fee Notice Income</v>
      </c>
    </row>
    <row r="4273" spans="1:27" x14ac:dyDescent="0.25">
      <c r="A4273" t="s">
        <v>23</v>
      </c>
      <c r="B4273" t="s">
        <v>24</v>
      </c>
      <c r="C4273" t="s">
        <v>25</v>
      </c>
      <c r="D4273" t="s">
        <v>26</v>
      </c>
      <c r="E4273" t="s">
        <v>721</v>
      </c>
      <c r="F4273" t="s">
        <v>722</v>
      </c>
      <c r="G4273" t="s">
        <v>696</v>
      </c>
      <c r="H4273" t="s">
        <v>697</v>
      </c>
      <c r="J4273">
        <v>201705</v>
      </c>
      <c r="K4273" t="s">
        <v>47</v>
      </c>
      <c r="L4273">
        <v>2031519</v>
      </c>
      <c r="M4273">
        <v>45</v>
      </c>
      <c r="P4273">
        <v>0</v>
      </c>
      <c r="Q4273" t="s">
        <v>2522</v>
      </c>
      <c r="R4273" s="1">
        <v>42606</v>
      </c>
      <c r="S4273" t="s">
        <v>40</v>
      </c>
      <c r="T4273" t="s">
        <v>2523</v>
      </c>
      <c r="U4273" t="s">
        <v>746</v>
      </c>
      <c r="V4273" s="1">
        <v>42606</v>
      </c>
      <c r="W4273" s="12">
        <v>-2247</v>
      </c>
      <c r="X4273" s="4" t="str">
        <f t="shared" si="133"/>
        <v>Income</v>
      </c>
      <c r="Y4273" s="5">
        <v>42583</v>
      </c>
      <c r="Z4273" s="6" t="s">
        <v>8072</v>
      </c>
      <c r="AA4273" s="7" t="str">
        <f t="shared" si="132"/>
        <v>Car Park Excess Fee Notice Income</v>
      </c>
    </row>
    <row r="4274" spans="1:27" x14ac:dyDescent="0.25">
      <c r="A4274" t="s">
        <v>23</v>
      </c>
      <c r="B4274" t="s">
        <v>24</v>
      </c>
      <c r="C4274" t="s">
        <v>25</v>
      </c>
      <c r="D4274" t="s">
        <v>26</v>
      </c>
      <c r="E4274" t="s">
        <v>721</v>
      </c>
      <c r="F4274" t="s">
        <v>722</v>
      </c>
      <c r="G4274" t="s">
        <v>696</v>
      </c>
      <c r="H4274" t="s">
        <v>697</v>
      </c>
      <c r="J4274">
        <v>201705</v>
      </c>
      <c r="K4274" t="s">
        <v>47</v>
      </c>
      <c r="L4274">
        <v>2031327</v>
      </c>
      <c r="M4274">
        <v>7</v>
      </c>
      <c r="P4274">
        <v>0</v>
      </c>
      <c r="Q4274" t="s">
        <v>2524</v>
      </c>
      <c r="R4274" s="1">
        <v>42583</v>
      </c>
      <c r="S4274" t="s">
        <v>40</v>
      </c>
      <c r="T4274" t="s">
        <v>2525</v>
      </c>
      <c r="U4274" t="s">
        <v>746</v>
      </c>
      <c r="V4274" s="1">
        <v>42583</v>
      </c>
      <c r="W4274" s="12">
        <v>-65</v>
      </c>
      <c r="X4274" s="4" t="str">
        <f t="shared" si="133"/>
        <v>Income</v>
      </c>
      <c r="Y4274" s="5">
        <v>42583</v>
      </c>
      <c r="Z4274" s="6" t="s">
        <v>8072</v>
      </c>
      <c r="AA4274" s="7" t="str">
        <f t="shared" si="132"/>
        <v>Car Park Excess Fee Notice Income</v>
      </c>
    </row>
    <row r="4275" spans="1:27" x14ac:dyDescent="0.25">
      <c r="A4275" t="s">
        <v>23</v>
      </c>
      <c r="B4275" t="s">
        <v>24</v>
      </c>
      <c r="C4275" t="s">
        <v>25</v>
      </c>
      <c r="D4275" t="s">
        <v>26</v>
      </c>
      <c r="E4275" t="s">
        <v>721</v>
      </c>
      <c r="F4275" t="s">
        <v>722</v>
      </c>
      <c r="G4275" t="s">
        <v>696</v>
      </c>
      <c r="H4275" t="s">
        <v>697</v>
      </c>
      <c r="J4275">
        <v>201705</v>
      </c>
      <c r="K4275" t="s">
        <v>47</v>
      </c>
      <c r="L4275">
        <v>2031476</v>
      </c>
      <c r="M4275">
        <v>31</v>
      </c>
      <c r="P4275">
        <v>0</v>
      </c>
      <c r="Q4275" t="s">
        <v>2526</v>
      </c>
      <c r="R4275" s="1">
        <v>42600</v>
      </c>
      <c r="S4275" t="s">
        <v>40</v>
      </c>
      <c r="T4275" t="s">
        <v>2527</v>
      </c>
      <c r="U4275" t="s">
        <v>71</v>
      </c>
      <c r="V4275" s="1">
        <v>42600</v>
      </c>
      <c r="W4275" s="12">
        <v>-180</v>
      </c>
      <c r="X4275" s="4" t="str">
        <f t="shared" si="133"/>
        <v>Income</v>
      </c>
      <c r="Y4275" s="5">
        <v>42583</v>
      </c>
      <c r="Z4275" s="6" t="s">
        <v>8072</v>
      </c>
      <c r="AA4275" s="7" t="str">
        <f t="shared" si="132"/>
        <v>Car Park Excess Fee Notice Income</v>
      </c>
    </row>
    <row r="4276" spans="1:27" x14ac:dyDescent="0.25">
      <c r="A4276" t="s">
        <v>23</v>
      </c>
      <c r="B4276" t="s">
        <v>24</v>
      </c>
      <c r="C4276" t="s">
        <v>25</v>
      </c>
      <c r="D4276" t="s">
        <v>26</v>
      </c>
      <c r="E4276" t="s">
        <v>721</v>
      </c>
      <c r="F4276" t="s">
        <v>722</v>
      </c>
      <c r="G4276" t="s">
        <v>696</v>
      </c>
      <c r="H4276" t="s">
        <v>697</v>
      </c>
      <c r="J4276">
        <v>201705</v>
      </c>
      <c r="K4276" t="s">
        <v>47</v>
      </c>
      <c r="L4276">
        <v>2031509</v>
      </c>
      <c r="M4276">
        <v>71</v>
      </c>
      <c r="P4276">
        <v>0</v>
      </c>
      <c r="Q4276" t="s">
        <v>2528</v>
      </c>
      <c r="R4276" s="1">
        <v>42605</v>
      </c>
      <c r="S4276" t="s">
        <v>40</v>
      </c>
      <c r="T4276" t="s">
        <v>2529</v>
      </c>
      <c r="U4276" t="s">
        <v>746</v>
      </c>
      <c r="V4276" s="1">
        <v>42605</v>
      </c>
      <c r="W4276" s="12">
        <v>-2110</v>
      </c>
      <c r="X4276" s="4" t="str">
        <f t="shared" si="133"/>
        <v>Income</v>
      </c>
      <c r="Y4276" s="5">
        <v>42583</v>
      </c>
      <c r="Z4276" s="6" t="s">
        <v>8072</v>
      </c>
      <c r="AA4276" s="7" t="str">
        <f t="shared" si="132"/>
        <v>Car Park Excess Fee Notice Income</v>
      </c>
    </row>
    <row r="4277" spans="1:27" x14ac:dyDescent="0.25">
      <c r="A4277" t="s">
        <v>23</v>
      </c>
      <c r="B4277" t="s">
        <v>24</v>
      </c>
      <c r="C4277" t="s">
        <v>25</v>
      </c>
      <c r="D4277" t="s">
        <v>26</v>
      </c>
      <c r="E4277" t="s">
        <v>721</v>
      </c>
      <c r="F4277" t="s">
        <v>722</v>
      </c>
      <c r="G4277" t="s">
        <v>696</v>
      </c>
      <c r="H4277" t="s">
        <v>697</v>
      </c>
      <c r="J4277">
        <v>201705</v>
      </c>
      <c r="K4277" t="s">
        <v>47</v>
      </c>
      <c r="L4277">
        <v>2031418</v>
      </c>
      <c r="M4277">
        <v>1</v>
      </c>
      <c r="P4277">
        <v>0</v>
      </c>
      <c r="Q4277" t="s">
        <v>2530</v>
      </c>
      <c r="R4277" s="1">
        <v>42593</v>
      </c>
      <c r="S4277" t="s">
        <v>40</v>
      </c>
      <c r="T4277" t="s">
        <v>2531</v>
      </c>
      <c r="U4277" t="s">
        <v>2395</v>
      </c>
      <c r="V4277" s="1">
        <v>42593</v>
      </c>
      <c r="W4277" s="12">
        <v>-30</v>
      </c>
      <c r="X4277" s="4" t="str">
        <f t="shared" si="133"/>
        <v>Income</v>
      </c>
      <c r="Y4277" s="5">
        <v>42583</v>
      </c>
      <c r="Z4277" s="6" t="s">
        <v>8072</v>
      </c>
      <c r="AA4277" s="7" t="str">
        <f t="shared" si="132"/>
        <v>Car Park Excess Fee Notice Income</v>
      </c>
    </row>
    <row r="4278" spans="1:27" x14ac:dyDescent="0.25">
      <c r="A4278" t="s">
        <v>23</v>
      </c>
      <c r="B4278" t="s">
        <v>24</v>
      </c>
      <c r="C4278" t="s">
        <v>25</v>
      </c>
      <c r="D4278" t="s">
        <v>26</v>
      </c>
      <c r="E4278" t="s">
        <v>721</v>
      </c>
      <c r="F4278" t="s">
        <v>722</v>
      </c>
      <c r="G4278" t="s">
        <v>696</v>
      </c>
      <c r="H4278" t="s">
        <v>697</v>
      </c>
      <c r="J4278">
        <v>201705</v>
      </c>
      <c r="K4278" t="s">
        <v>47</v>
      </c>
      <c r="L4278">
        <v>2031522</v>
      </c>
      <c r="M4278">
        <v>30</v>
      </c>
      <c r="P4278">
        <v>0</v>
      </c>
      <c r="Q4278" t="s">
        <v>2532</v>
      </c>
      <c r="R4278" s="1">
        <v>42606</v>
      </c>
      <c r="S4278" t="s">
        <v>40</v>
      </c>
      <c r="T4278" t="s">
        <v>2533</v>
      </c>
      <c r="U4278" t="s">
        <v>1946</v>
      </c>
      <c r="V4278" s="1">
        <v>42606</v>
      </c>
      <c r="W4278" s="12">
        <v>-485</v>
      </c>
      <c r="X4278" s="4" t="str">
        <f t="shared" si="133"/>
        <v>Income</v>
      </c>
      <c r="Y4278" s="5">
        <v>42583</v>
      </c>
      <c r="Z4278" s="6" t="s">
        <v>8072</v>
      </c>
      <c r="AA4278" s="7" t="str">
        <f t="shared" si="132"/>
        <v>Car Park Excess Fee Notice Income</v>
      </c>
    </row>
    <row r="4279" spans="1:27" x14ac:dyDescent="0.25">
      <c r="A4279" t="s">
        <v>23</v>
      </c>
      <c r="B4279" t="s">
        <v>24</v>
      </c>
      <c r="C4279" t="s">
        <v>25</v>
      </c>
      <c r="D4279" t="s">
        <v>26</v>
      </c>
      <c r="E4279" t="s">
        <v>721</v>
      </c>
      <c r="F4279" t="s">
        <v>722</v>
      </c>
      <c r="G4279" t="s">
        <v>696</v>
      </c>
      <c r="H4279" t="s">
        <v>697</v>
      </c>
      <c r="J4279">
        <v>201705</v>
      </c>
      <c r="K4279" t="s">
        <v>47</v>
      </c>
      <c r="L4279">
        <v>2031438</v>
      </c>
      <c r="M4279">
        <v>37</v>
      </c>
      <c r="P4279">
        <v>0</v>
      </c>
      <c r="Q4279" t="s">
        <v>2534</v>
      </c>
      <c r="R4279" s="1">
        <v>42594</v>
      </c>
      <c r="S4279" t="s">
        <v>40</v>
      </c>
      <c r="T4279" t="s">
        <v>2535</v>
      </c>
      <c r="U4279" t="s">
        <v>71</v>
      </c>
      <c r="V4279" s="1">
        <v>42594</v>
      </c>
      <c r="W4279" s="12">
        <v>-55</v>
      </c>
      <c r="X4279" s="4" t="str">
        <f t="shared" si="133"/>
        <v>Income</v>
      </c>
      <c r="Y4279" s="5">
        <v>42583</v>
      </c>
      <c r="Z4279" s="6" t="s">
        <v>8072</v>
      </c>
      <c r="AA4279" s="7" t="str">
        <f t="shared" si="132"/>
        <v>Car Park Excess Fee Notice Income</v>
      </c>
    </row>
    <row r="4280" spans="1:27" x14ac:dyDescent="0.25">
      <c r="A4280" t="s">
        <v>23</v>
      </c>
      <c r="B4280" t="s">
        <v>24</v>
      </c>
      <c r="C4280" t="s">
        <v>25</v>
      </c>
      <c r="D4280" t="s">
        <v>26</v>
      </c>
      <c r="E4280" t="s">
        <v>721</v>
      </c>
      <c r="F4280" t="s">
        <v>722</v>
      </c>
      <c r="G4280" t="s">
        <v>696</v>
      </c>
      <c r="H4280" t="s">
        <v>697</v>
      </c>
      <c r="J4280">
        <v>201705</v>
      </c>
      <c r="K4280" t="s">
        <v>47</v>
      </c>
      <c r="L4280">
        <v>2031527</v>
      </c>
      <c r="M4280">
        <v>57</v>
      </c>
      <c r="P4280">
        <v>0</v>
      </c>
      <c r="Q4280" t="s">
        <v>2536</v>
      </c>
      <c r="R4280" s="1">
        <v>42607</v>
      </c>
      <c r="S4280" t="s">
        <v>40</v>
      </c>
      <c r="T4280" t="s">
        <v>2537</v>
      </c>
      <c r="U4280" t="s">
        <v>746</v>
      </c>
      <c r="V4280" s="1">
        <v>42607</v>
      </c>
      <c r="W4280" s="12">
        <v>-2172</v>
      </c>
      <c r="X4280" s="4" t="str">
        <f t="shared" si="133"/>
        <v>Income</v>
      </c>
      <c r="Y4280" s="5">
        <v>42583</v>
      </c>
      <c r="Z4280" s="6" t="s">
        <v>8072</v>
      </c>
      <c r="AA4280" s="7" t="str">
        <f t="shared" si="132"/>
        <v>Car Park Excess Fee Notice Income</v>
      </c>
    </row>
    <row r="4281" spans="1:27" x14ac:dyDescent="0.25">
      <c r="A4281" t="s">
        <v>23</v>
      </c>
      <c r="B4281" t="s">
        <v>24</v>
      </c>
      <c r="C4281" t="s">
        <v>25</v>
      </c>
      <c r="D4281" t="s">
        <v>26</v>
      </c>
      <c r="E4281" t="s">
        <v>721</v>
      </c>
      <c r="F4281" t="s">
        <v>722</v>
      </c>
      <c r="G4281" t="s">
        <v>696</v>
      </c>
      <c r="H4281" t="s">
        <v>697</v>
      </c>
      <c r="J4281">
        <v>201705</v>
      </c>
      <c r="K4281" t="s">
        <v>47</v>
      </c>
      <c r="L4281">
        <v>2031392</v>
      </c>
      <c r="M4281">
        <v>43</v>
      </c>
      <c r="P4281">
        <v>0</v>
      </c>
      <c r="Q4281" t="s">
        <v>2538</v>
      </c>
      <c r="R4281" s="1">
        <v>42591</v>
      </c>
      <c r="S4281" t="s">
        <v>40</v>
      </c>
      <c r="T4281" t="s">
        <v>2539</v>
      </c>
      <c r="U4281" t="s">
        <v>746</v>
      </c>
      <c r="V4281" s="1">
        <v>42591</v>
      </c>
      <c r="W4281" s="12">
        <v>-1900</v>
      </c>
      <c r="X4281" s="4" t="str">
        <f t="shared" si="133"/>
        <v>Income</v>
      </c>
      <c r="Y4281" s="5">
        <v>42583</v>
      </c>
      <c r="Z4281" s="6" t="s">
        <v>8072</v>
      </c>
      <c r="AA4281" s="7" t="str">
        <f t="shared" si="132"/>
        <v>Car Park Excess Fee Notice Income</v>
      </c>
    </row>
    <row r="4282" spans="1:27" x14ac:dyDescent="0.25">
      <c r="A4282" t="s">
        <v>23</v>
      </c>
      <c r="B4282" t="s">
        <v>24</v>
      </c>
      <c r="C4282" t="s">
        <v>25</v>
      </c>
      <c r="D4282" t="s">
        <v>26</v>
      </c>
      <c r="E4282" t="s">
        <v>721</v>
      </c>
      <c r="F4282" t="s">
        <v>722</v>
      </c>
      <c r="G4282" t="s">
        <v>696</v>
      </c>
      <c r="H4282" t="s">
        <v>697</v>
      </c>
      <c r="J4282">
        <v>201705</v>
      </c>
      <c r="K4282" t="s">
        <v>47</v>
      </c>
      <c r="L4282">
        <v>2031427</v>
      </c>
      <c r="M4282">
        <v>2</v>
      </c>
      <c r="P4282">
        <v>0</v>
      </c>
      <c r="Q4282" t="s">
        <v>2540</v>
      </c>
      <c r="R4282" s="1">
        <v>42593</v>
      </c>
      <c r="S4282" t="s">
        <v>40</v>
      </c>
      <c r="T4282" t="s">
        <v>2541</v>
      </c>
      <c r="U4282" t="s">
        <v>71</v>
      </c>
      <c r="V4282" s="1">
        <v>42593</v>
      </c>
      <c r="W4282" s="12">
        <v>-150</v>
      </c>
      <c r="X4282" s="4" t="str">
        <f t="shared" si="133"/>
        <v>Income</v>
      </c>
      <c r="Y4282" s="5">
        <v>42583</v>
      </c>
      <c r="Z4282" s="6" t="s">
        <v>8072</v>
      </c>
      <c r="AA4282" s="7" t="str">
        <f t="shared" si="132"/>
        <v>Car Park Excess Fee Notice Income</v>
      </c>
    </row>
    <row r="4283" spans="1:27" x14ac:dyDescent="0.25">
      <c r="A4283" t="s">
        <v>23</v>
      </c>
      <c r="B4283" t="s">
        <v>24</v>
      </c>
      <c r="C4283" t="s">
        <v>25</v>
      </c>
      <c r="D4283" t="s">
        <v>26</v>
      </c>
      <c r="E4283" t="s">
        <v>721</v>
      </c>
      <c r="F4283" t="s">
        <v>722</v>
      </c>
      <c r="G4283" t="s">
        <v>696</v>
      </c>
      <c r="H4283" t="s">
        <v>697</v>
      </c>
      <c r="J4283">
        <v>201705</v>
      </c>
      <c r="K4283" t="s">
        <v>47</v>
      </c>
      <c r="L4283">
        <v>2031345</v>
      </c>
      <c r="M4283">
        <v>3</v>
      </c>
      <c r="P4283">
        <v>0</v>
      </c>
      <c r="Q4283" t="s">
        <v>2542</v>
      </c>
      <c r="R4283" s="1">
        <v>42585</v>
      </c>
      <c r="S4283" t="s">
        <v>40</v>
      </c>
      <c r="T4283" t="s">
        <v>2543</v>
      </c>
      <c r="U4283" t="s">
        <v>746</v>
      </c>
      <c r="V4283" s="1">
        <v>42585</v>
      </c>
      <c r="W4283" s="12">
        <v>-1190</v>
      </c>
      <c r="X4283" s="4" t="str">
        <f t="shared" si="133"/>
        <v>Income</v>
      </c>
      <c r="Y4283" s="5">
        <v>42583</v>
      </c>
      <c r="Z4283" s="6" t="s">
        <v>8072</v>
      </c>
      <c r="AA4283" s="7" t="str">
        <f t="shared" si="132"/>
        <v>Car Park Excess Fee Notice Income</v>
      </c>
    </row>
    <row r="4284" spans="1:27" x14ac:dyDescent="0.25">
      <c r="A4284" t="s">
        <v>23</v>
      </c>
      <c r="B4284" t="s">
        <v>24</v>
      </c>
      <c r="C4284" t="s">
        <v>25</v>
      </c>
      <c r="D4284" t="s">
        <v>26</v>
      </c>
      <c r="E4284" t="s">
        <v>721</v>
      </c>
      <c r="F4284" t="s">
        <v>722</v>
      </c>
      <c r="G4284" t="s">
        <v>696</v>
      </c>
      <c r="H4284" t="s">
        <v>697</v>
      </c>
      <c r="J4284">
        <v>201705</v>
      </c>
      <c r="K4284" t="s">
        <v>47</v>
      </c>
      <c r="L4284">
        <v>2031358</v>
      </c>
      <c r="M4284">
        <v>24</v>
      </c>
      <c r="P4284">
        <v>0</v>
      </c>
      <c r="Q4284" t="s">
        <v>2544</v>
      </c>
      <c r="R4284" s="1">
        <v>42586</v>
      </c>
      <c r="S4284" t="s">
        <v>40</v>
      </c>
      <c r="T4284" t="s">
        <v>2545</v>
      </c>
      <c r="U4284" t="s">
        <v>746</v>
      </c>
      <c r="V4284" s="1">
        <v>42586</v>
      </c>
      <c r="W4284" s="12">
        <v>-2328</v>
      </c>
      <c r="X4284" s="4" t="str">
        <f t="shared" si="133"/>
        <v>Income</v>
      </c>
      <c r="Y4284" s="5">
        <v>42583</v>
      </c>
      <c r="Z4284" s="6" t="s">
        <v>8072</v>
      </c>
      <c r="AA4284" s="7" t="str">
        <f t="shared" si="132"/>
        <v>Car Park Excess Fee Notice Income</v>
      </c>
    </row>
    <row r="4285" spans="1:27" x14ac:dyDescent="0.25">
      <c r="A4285" t="s">
        <v>23</v>
      </c>
      <c r="B4285" t="s">
        <v>24</v>
      </c>
      <c r="C4285" t="s">
        <v>25</v>
      </c>
      <c r="D4285" t="s">
        <v>26</v>
      </c>
      <c r="E4285" t="s">
        <v>721</v>
      </c>
      <c r="F4285" t="s">
        <v>722</v>
      </c>
      <c r="G4285" t="s">
        <v>696</v>
      </c>
      <c r="H4285" t="s">
        <v>697</v>
      </c>
      <c r="J4285">
        <v>201705</v>
      </c>
      <c r="K4285" t="s">
        <v>47</v>
      </c>
      <c r="L4285">
        <v>2031377</v>
      </c>
      <c r="M4285">
        <v>14</v>
      </c>
      <c r="P4285">
        <v>0</v>
      </c>
      <c r="Q4285" t="s">
        <v>2546</v>
      </c>
      <c r="R4285" s="1">
        <v>42590</v>
      </c>
      <c r="S4285" t="s">
        <v>40</v>
      </c>
      <c r="T4285" t="s">
        <v>2547</v>
      </c>
      <c r="U4285" t="s">
        <v>71</v>
      </c>
      <c r="V4285" s="1">
        <v>42590</v>
      </c>
      <c r="W4285" s="12">
        <v>-730</v>
      </c>
      <c r="X4285" s="4" t="str">
        <f t="shared" si="133"/>
        <v>Income</v>
      </c>
      <c r="Y4285" s="5">
        <v>42583</v>
      </c>
      <c r="Z4285" s="6" t="s">
        <v>8072</v>
      </c>
      <c r="AA4285" s="7" t="str">
        <f t="shared" si="132"/>
        <v>Car Park Excess Fee Notice Income</v>
      </c>
    </row>
    <row r="4286" spans="1:27" x14ac:dyDescent="0.25">
      <c r="A4286" t="s">
        <v>23</v>
      </c>
      <c r="B4286" t="s">
        <v>24</v>
      </c>
      <c r="C4286" t="s">
        <v>25</v>
      </c>
      <c r="D4286" t="s">
        <v>26</v>
      </c>
      <c r="E4286" t="s">
        <v>721</v>
      </c>
      <c r="F4286" t="s">
        <v>722</v>
      </c>
      <c r="G4286" t="s">
        <v>696</v>
      </c>
      <c r="H4286" t="s">
        <v>697</v>
      </c>
      <c r="J4286">
        <v>201705</v>
      </c>
      <c r="K4286" t="s">
        <v>47</v>
      </c>
      <c r="L4286">
        <v>2031556</v>
      </c>
      <c r="M4286">
        <v>81</v>
      </c>
      <c r="P4286">
        <v>0</v>
      </c>
      <c r="Q4286" t="s">
        <v>2548</v>
      </c>
      <c r="R4286" s="1">
        <v>42613</v>
      </c>
      <c r="S4286" t="s">
        <v>40</v>
      </c>
      <c r="T4286" t="s">
        <v>2549</v>
      </c>
      <c r="U4286" t="s">
        <v>746</v>
      </c>
      <c r="V4286" s="1">
        <v>42613</v>
      </c>
      <c r="W4286" s="12">
        <v>-2770</v>
      </c>
      <c r="X4286" s="4" t="str">
        <f t="shared" si="133"/>
        <v>Income</v>
      </c>
      <c r="Y4286" s="5">
        <v>42583</v>
      </c>
      <c r="Z4286" s="6" t="s">
        <v>8072</v>
      </c>
      <c r="AA4286" s="7" t="str">
        <f t="shared" si="132"/>
        <v>Car Park Excess Fee Notice Income</v>
      </c>
    </row>
    <row r="4287" spans="1:27" x14ac:dyDescent="0.25">
      <c r="A4287" t="s">
        <v>23</v>
      </c>
      <c r="B4287" t="s">
        <v>24</v>
      </c>
      <c r="C4287" t="s">
        <v>25</v>
      </c>
      <c r="D4287" t="s">
        <v>26</v>
      </c>
      <c r="E4287" t="s">
        <v>721</v>
      </c>
      <c r="F4287" t="s">
        <v>722</v>
      </c>
      <c r="G4287" t="s">
        <v>696</v>
      </c>
      <c r="H4287" t="s">
        <v>697</v>
      </c>
      <c r="J4287">
        <v>201705</v>
      </c>
      <c r="K4287" t="s">
        <v>47</v>
      </c>
      <c r="L4287">
        <v>2031534</v>
      </c>
      <c r="M4287">
        <v>3</v>
      </c>
      <c r="P4287">
        <v>0</v>
      </c>
      <c r="Q4287" t="s">
        <v>2550</v>
      </c>
      <c r="R4287" s="1">
        <v>42607</v>
      </c>
      <c r="S4287" t="s">
        <v>40</v>
      </c>
      <c r="T4287" t="s">
        <v>2551</v>
      </c>
      <c r="U4287" t="s">
        <v>746</v>
      </c>
      <c r="V4287" s="1">
        <v>42607</v>
      </c>
      <c r="W4287" s="12">
        <v>-595</v>
      </c>
      <c r="X4287" s="4" t="str">
        <f t="shared" si="133"/>
        <v>Income</v>
      </c>
      <c r="Y4287" s="5">
        <v>42583</v>
      </c>
      <c r="Z4287" s="6" t="s">
        <v>8072</v>
      </c>
      <c r="AA4287" s="7" t="str">
        <f t="shared" si="132"/>
        <v>Car Park Excess Fee Notice Income</v>
      </c>
    </row>
    <row r="4288" spans="1:27" x14ac:dyDescent="0.25">
      <c r="A4288" t="s">
        <v>23</v>
      </c>
      <c r="B4288" t="s">
        <v>24</v>
      </c>
      <c r="C4288" t="s">
        <v>25</v>
      </c>
      <c r="D4288" t="s">
        <v>26</v>
      </c>
      <c r="E4288" t="s">
        <v>721</v>
      </c>
      <c r="F4288" t="s">
        <v>722</v>
      </c>
      <c r="G4288" t="s">
        <v>696</v>
      </c>
      <c r="H4288" t="s">
        <v>697</v>
      </c>
      <c r="J4288">
        <v>201705</v>
      </c>
      <c r="K4288" t="s">
        <v>47</v>
      </c>
      <c r="L4288">
        <v>2031337</v>
      </c>
      <c r="M4288">
        <v>12</v>
      </c>
      <c r="P4288">
        <v>0</v>
      </c>
      <c r="Q4288" t="s">
        <v>2552</v>
      </c>
      <c r="R4288" s="1">
        <v>42584</v>
      </c>
      <c r="S4288" t="s">
        <v>40</v>
      </c>
      <c r="T4288" t="s">
        <v>2553</v>
      </c>
      <c r="U4288" t="s">
        <v>71</v>
      </c>
      <c r="V4288" s="1">
        <v>42584</v>
      </c>
      <c r="W4288" s="12">
        <v>-255</v>
      </c>
      <c r="X4288" s="4" t="str">
        <f t="shared" si="133"/>
        <v>Income</v>
      </c>
      <c r="Y4288" s="5">
        <v>42583</v>
      </c>
      <c r="Z4288" s="6" t="s">
        <v>8072</v>
      </c>
      <c r="AA4288" s="7" t="str">
        <f t="shared" si="132"/>
        <v>Car Park Excess Fee Notice Income</v>
      </c>
    </row>
    <row r="4289" spans="1:27" x14ac:dyDescent="0.25">
      <c r="A4289" t="s">
        <v>23</v>
      </c>
      <c r="B4289" t="s">
        <v>24</v>
      </c>
      <c r="C4289" t="s">
        <v>25</v>
      </c>
      <c r="D4289" t="s">
        <v>26</v>
      </c>
      <c r="E4289" t="s">
        <v>721</v>
      </c>
      <c r="F4289" t="s">
        <v>722</v>
      </c>
      <c r="G4289" t="s">
        <v>696</v>
      </c>
      <c r="H4289" t="s">
        <v>697</v>
      </c>
      <c r="J4289">
        <v>201705</v>
      </c>
      <c r="K4289" t="s">
        <v>47</v>
      </c>
      <c r="L4289">
        <v>2031458</v>
      </c>
      <c r="M4289">
        <v>11</v>
      </c>
      <c r="P4289">
        <v>0</v>
      </c>
      <c r="Q4289" t="s">
        <v>2554</v>
      </c>
      <c r="R4289" s="1">
        <v>42598</v>
      </c>
      <c r="S4289" t="s">
        <v>40</v>
      </c>
      <c r="T4289" t="s">
        <v>2555</v>
      </c>
      <c r="U4289" t="s">
        <v>71</v>
      </c>
      <c r="V4289" s="1">
        <v>42598</v>
      </c>
      <c r="W4289" s="12">
        <v>-205</v>
      </c>
      <c r="X4289" s="4" t="str">
        <f t="shared" si="133"/>
        <v>Income</v>
      </c>
      <c r="Y4289" s="5">
        <v>42583</v>
      </c>
      <c r="Z4289" s="6" t="s">
        <v>8072</v>
      </c>
      <c r="AA4289" s="7" t="str">
        <f t="shared" si="132"/>
        <v>Car Park Excess Fee Notice Income</v>
      </c>
    </row>
    <row r="4290" spans="1:27" x14ac:dyDescent="0.25">
      <c r="A4290" t="s">
        <v>23</v>
      </c>
      <c r="B4290" t="s">
        <v>24</v>
      </c>
      <c r="C4290" t="s">
        <v>25</v>
      </c>
      <c r="D4290" t="s">
        <v>26</v>
      </c>
      <c r="E4290" t="s">
        <v>721</v>
      </c>
      <c r="F4290" t="s">
        <v>722</v>
      </c>
      <c r="G4290" t="s">
        <v>696</v>
      </c>
      <c r="H4290" t="s">
        <v>697</v>
      </c>
      <c r="J4290">
        <v>201705</v>
      </c>
      <c r="K4290" t="s">
        <v>31</v>
      </c>
      <c r="L4290">
        <v>5242959</v>
      </c>
      <c r="M4290">
        <v>2</v>
      </c>
      <c r="N4290">
        <v>61191</v>
      </c>
      <c r="O4290" t="s">
        <v>1017</v>
      </c>
      <c r="P4290">
        <v>0</v>
      </c>
      <c r="Q4290">
        <v>169272</v>
      </c>
      <c r="R4290" s="1">
        <v>42582</v>
      </c>
      <c r="S4290" t="s">
        <v>34</v>
      </c>
      <c r="U4290" t="s">
        <v>35</v>
      </c>
      <c r="V4290" s="1">
        <v>42601</v>
      </c>
      <c r="W4290" s="12">
        <v>-7155.62</v>
      </c>
      <c r="X4290" s="4" t="str">
        <f t="shared" si="133"/>
        <v>Income</v>
      </c>
      <c r="Y4290" s="5">
        <v>42583</v>
      </c>
      <c r="Z4290" s="6" t="s">
        <v>8072</v>
      </c>
      <c r="AA4290" s="7" t="str">
        <f t="shared" ref="AA4290:AA4353" si="134">IF(X4290="Expenditure",X4290,H4290)</f>
        <v>Car Park Excess Fee Notice Income</v>
      </c>
    </row>
    <row r="4291" spans="1:27" x14ac:dyDescent="0.25">
      <c r="A4291" t="s">
        <v>23</v>
      </c>
      <c r="B4291" t="s">
        <v>24</v>
      </c>
      <c r="C4291" t="s">
        <v>25</v>
      </c>
      <c r="D4291" t="s">
        <v>26</v>
      </c>
      <c r="E4291" t="s">
        <v>721</v>
      </c>
      <c r="F4291" t="s">
        <v>722</v>
      </c>
      <c r="G4291" t="s">
        <v>696</v>
      </c>
      <c r="H4291" t="s">
        <v>697</v>
      </c>
      <c r="J4291">
        <v>201705</v>
      </c>
      <c r="K4291" t="s">
        <v>31</v>
      </c>
      <c r="L4291">
        <v>5242959</v>
      </c>
      <c r="M4291">
        <v>1</v>
      </c>
      <c r="N4291">
        <v>61191</v>
      </c>
      <c r="O4291" t="s">
        <v>1017</v>
      </c>
      <c r="P4291">
        <v>0</v>
      </c>
      <c r="Q4291">
        <v>169272</v>
      </c>
      <c r="R4291" s="1">
        <v>42582</v>
      </c>
      <c r="S4291" t="s">
        <v>163</v>
      </c>
      <c r="U4291" t="s">
        <v>35</v>
      </c>
      <c r="V4291" s="1">
        <v>42601</v>
      </c>
      <c r="W4291" s="12">
        <v>7155.62</v>
      </c>
      <c r="X4291" s="4" t="str">
        <f t="shared" ref="X4291:X4354" si="135">IF(LEFT(G4291,2)="R9","Income","Expenditure")</f>
        <v>Income</v>
      </c>
      <c r="Y4291" s="5">
        <v>42583</v>
      </c>
      <c r="Z4291" s="6" t="s">
        <v>8072</v>
      </c>
      <c r="AA4291" s="7" t="str">
        <f t="shared" si="134"/>
        <v>Car Park Excess Fee Notice Income</v>
      </c>
    </row>
    <row r="4292" spans="1:27" x14ac:dyDescent="0.25">
      <c r="A4292" t="s">
        <v>23</v>
      </c>
      <c r="B4292" t="s">
        <v>24</v>
      </c>
      <c r="C4292" t="s">
        <v>25</v>
      </c>
      <c r="D4292" t="s">
        <v>26</v>
      </c>
      <c r="E4292" t="s">
        <v>721</v>
      </c>
      <c r="F4292" t="s">
        <v>722</v>
      </c>
      <c r="G4292" t="s">
        <v>696</v>
      </c>
      <c r="H4292" t="s">
        <v>697</v>
      </c>
      <c r="J4292">
        <v>201705</v>
      </c>
      <c r="K4292" t="s">
        <v>47</v>
      </c>
      <c r="L4292">
        <v>2031535</v>
      </c>
      <c r="M4292">
        <v>71</v>
      </c>
      <c r="P4292">
        <v>0</v>
      </c>
      <c r="Q4292" t="s">
        <v>2556</v>
      </c>
      <c r="R4292" s="1">
        <v>42608</v>
      </c>
      <c r="S4292" t="s">
        <v>40</v>
      </c>
      <c r="T4292" t="s">
        <v>2557</v>
      </c>
      <c r="U4292" t="s">
        <v>746</v>
      </c>
      <c r="V4292" s="1">
        <v>42608</v>
      </c>
      <c r="W4292" s="12">
        <v>-2030</v>
      </c>
      <c r="X4292" s="4" t="str">
        <f t="shared" si="135"/>
        <v>Income</v>
      </c>
      <c r="Y4292" s="5">
        <v>42583</v>
      </c>
      <c r="Z4292" s="6" t="s">
        <v>8072</v>
      </c>
      <c r="AA4292" s="7" t="str">
        <f t="shared" si="134"/>
        <v>Car Park Excess Fee Notice Income</v>
      </c>
    </row>
    <row r="4293" spans="1:27" x14ac:dyDescent="0.25">
      <c r="A4293" t="s">
        <v>23</v>
      </c>
      <c r="B4293" t="s">
        <v>24</v>
      </c>
      <c r="C4293" t="s">
        <v>25</v>
      </c>
      <c r="D4293" t="s">
        <v>26</v>
      </c>
      <c r="E4293" t="s">
        <v>721</v>
      </c>
      <c r="F4293" t="s">
        <v>722</v>
      </c>
      <c r="G4293" t="s">
        <v>696</v>
      </c>
      <c r="H4293" t="s">
        <v>697</v>
      </c>
      <c r="J4293">
        <v>201705</v>
      </c>
      <c r="K4293" t="s">
        <v>47</v>
      </c>
      <c r="L4293">
        <v>2031366</v>
      </c>
      <c r="M4293">
        <v>55</v>
      </c>
      <c r="P4293">
        <v>0</v>
      </c>
      <c r="Q4293" t="s">
        <v>2558</v>
      </c>
      <c r="R4293" s="1">
        <v>42586</v>
      </c>
      <c r="S4293" t="s">
        <v>40</v>
      </c>
      <c r="T4293" t="s">
        <v>2559</v>
      </c>
      <c r="U4293" t="s">
        <v>71</v>
      </c>
      <c r="V4293" s="1">
        <v>42586</v>
      </c>
      <c r="W4293" s="12">
        <v>-95</v>
      </c>
      <c r="X4293" s="4" t="str">
        <f t="shared" si="135"/>
        <v>Income</v>
      </c>
      <c r="Y4293" s="5">
        <v>42583</v>
      </c>
      <c r="Z4293" s="6" t="s">
        <v>8072</v>
      </c>
      <c r="AA4293" s="7" t="str">
        <f t="shared" si="134"/>
        <v>Car Park Excess Fee Notice Income</v>
      </c>
    </row>
    <row r="4294" spans="1:27" x14ac:dyDescent="0.25">
      <c r="A4294" t="s">
        <v>23</v>
      </c>
      <c r="B4294" t="s">
        <v>24</v>
      </c>
      <c r="C4294" t="s">
        <v>25</v>
      </c>
      <c r="D4294" t="s">
        <v>26</v>
      </c>
      <c r="E4294" t="s">
        <v>721</v>
      </c>
      <c r="F4294" t="s">
        <v>722</v>
      </c>
      <c r="G4294" t="s">
        <v>696</v>
      </c>
      <c r="H4294" t="s">
        <v>697</v>
      </c>
      <c r="J4294">
        <v>201705</v>
      </c>
      <c r="K4294" t="s">
        <v>47</v>
      </c>
      <c r="L4294">
        <v>2031524</v>
      </c>
      <c r="M4294">
        <v>0</v>
      </c>
      <c r="P4294">
        <v>0</v>
      </c>
      <c r="Q4294" t="s">
        <v>2560</v>
      </c>
      <c r="R4294" s="1">
        <v>42606</v>
      </c>
      <c r="S4294" t="s">
        <v>40</v>
      </c>
      <c r="T4294" t="s">
        <v>2561</v>
      </c>
      <c r="U4294" t="s">
        <v>746</v>
      </c>
      <c r="V4294" s="1">
        <v>42606</v>
      </c>
      <c r="W4294" s="12">
        <v>-105</v>
      </c>
      <c r="X4294" s="4" t="str">
        <f t="shared" si="135"/>
        <v>Income</v>
      </c>
      <c r="Y4294" s="5">
        <v>42583</v>
      </c>
      <c r="Z4294" s="6" t="s">
        <v>8072</v>
      </c>
      <c r="AA4294" s="7" t="str">
        <f t="shared" si="134"/>
        <v>Car Park Excess Fee Notice Income</v>
      </c>
    </row>
    <row r="4295" spans="1:27" x14ac:dyDescent="0.25">
      <c r="A4295" t="s">
        <v>23</v>
      </c>
      <c r="B4295" t="s">
        <v>24</v>
      </c>
      <c r="C4295" t="s">
        <v>25</v>
      </c>
      <c r="D4295" t="s">
        <v>26</v>
      </c>
      <c r="E4295" t="s">
        <v>721</v>
      </c>
      <c r="F4295" t="s">
        <v>722</v>
      </c>
      <c r="G4295" t="s">
        <v>696</v>
      </c>
      <c r="H4295" t="s">
        <v>697</v>
      </c>
      <c r="J4295">
        <v>201705</v>
      </c>
      <c r="K4295" t="s">
        <v>47</v>
      </c>
      <c r="L4295">
        <v>2031503</v>
      </c>
      <c r="M4295">
        <v>7</v>
      </c>
      <c r="P4295">
        <v>0</v>
      </c>
      <c r="Q4295" t="s">
        <v>2562</v>
      </c>
      <c r="R4295" s="1">
        <v>42604</v>
      </c>
      <c r="S4295" t="s">
        <v>40</v>
      </c>
      <c r="T4295" t="s">
        <v>2563</v>
      </c>
      <c r="U4295" t="s">
        <v>746</v>
      </c>
      <c r="V4295" s="1">
        <v>42604</v>
      </c>
      <c r="W4295" s="12">
        <v>-111.5</v>
      </c>
      <c r="X4295" s="4" t="str">
        <f t="shared" si="135"/>
        <v>Income</v>
      </c>
      <c r="Y4295" s="5">
        <v>42583</v>
      </c>
      <c r="Z4295" s="6" t="s">
        <v>8072</v>
      </c>
      <c r="AA4295" s="7" t="str">
        <f t="shared" si="134"/>
        <v>Car Park Excess Fee Notice Income</v>
      </c>
    </row>
    <row r="4296" spans="1:27" x14ac:dyDescent="0.25">
      <c r="A4296" t="s">
        <v>23</v>
      </c>
      <c r="B4296" t="s">
        <v>24</v>
      </c>
      <c r="C4296" t="s">
        <v>25</v>
      </c>
      <c r="D4296" t="s">
        <v>26</v>
      </c>
      <c r="E4296" t="s">
        <v>721</v>
      </c>
      <c r="F4296" t="s">
        <v>722</v>
      </c>
      <c r="G4296" t="s">
        <v>696</v>
      </c>
      <c r="H4296" t="s">
        <v>697</v>
      </c>
      <c r="J4296">
        <v>201705</v>
      </c>
      <c r="K4296" t="s">
        <v>31</v>
      </c>
      <c r="L4296">
        <v>5244115</v>
      </c>
      <c r="M4296">
        <v>1</v>
      </c>
      <c r="N4296">
        <v>47991</v>
      </c>
      <c r="O4296" t="s">
        <v>2564</v>
      </c>
      <c r="P4296">
        <v>0</v>
      </c>
      <c r="Q4296" t="s">
        <v>2565</v>
      </c>
      <c r="R4296" s="1">
        <v>42584</v>
      </c>
      <c r="S4296" t="s">
        <v>34</v>
      </c>
      <c r="U4296" t="s">
        <v>35</v>
      </c>
      <c r="V4296" s="1">
        <v>42613</v>
      </c>
      <c r="W4296" s="12">
        <v>35</v>
      </c>
      <c r="X4296" s="4" t="str">
        <f t="shared" si="135"/>
        <v>Income</v>
      </c>
      <c r="Y4296" s="5">
        <v>42583</v>
      </c>
      <c r="Z4296" s="6" t="s">
        <v>8072</v>
      </c>
      <c r="AA4296" s="7" t="str">
        <f t="shared" si="134"/>
        <v>Car Park Excess Fee Notice Income</v>
      </c>
    </row>
    <row r="4297" spans="1:27" x14ac:dyDescent="0.25">
      <c r="A4297" t="s">
        <v>23</v>
      </c>
      <c r="B4297" t="s">
        <v>24</v>
      </c>
      <c r="C4297" t="s">
        <v>25</v>
      </c>
      <c r="D4297" t="s">
        <v>26</v>
      </c>
      <c r="E4297" t="s">
        <v>721</v>
      </c>
      <c r="F4297" t="s">
        <v>722</v>
      </c>
      <c r="G4297" t="s">
        <v>696</v>
      </c>
      <c r="H4297" t="s">
        <v>697</v>
      </c>
      <c r="J4297">
        <v>201705</v>
      </c>
      <c r="K4297" t="s">
        <v>47</v>
      </c>
      <c r="L4297">
        <v>2031561</v>
      </c>
      <c r="M4297">
        <v>7</v>
      </c>
      <c r="P4297">
        <v>0</v>
      </c>
      <c r="Q4297" t="s">
        <v>2566</v>
      </c>
      <c r="R4297" s="1">
        <v>42613</v>
      </c>
      <c r="S4297" t="s">
        <v>40</v>
      </c>
      <c r="T4297" t="s">
        <v>2567</v>
      </c>
      <c r="U4297" t="s">
        <v>746</v>
      </c>
      <c r="V4297" s="1">
        <v>42613</v>
      </c>
      <c r="W4297" s="12">
        <v>-30</v>
      </c>
      <c r="X4297" s="4" t="str">
        <f t="shared" si="135"/>
        <v>Income</v>
      </c>
      <c r="Y4297" s="5">
        <v>42583</v>
      </c>
      <c r="Z4297" s="6" t="s">
        <v>8072</v>
      </c>
      <c r="AA4297" s="7" t="str">
        <f t="shared" si="134"/>
        <v>Car Park Excess Fee Notice Income</v>
      </c>
    </row>
    <row r="4298" spans="1:27" x14ac:dyDescent="0.25">
      <c r="A4298" t="s">
        <v>23</v>
      </c>
      <c r="B4298" t="s">
        <v>24</v>
      </c>
      <c r="C4298" t="s">
        <v>25</v>
      </c>
      <c r="D4298" t="s">
        <v>26</v>
      </c>
      <c r="E4298" t="s">
        <v>721</v>
      </c>
      <c r="F4298" t="s">
        <v>722</v>
      </c>
      <c r="G4298" t="s">
        <v>696</v>
      </c>
      <c r="H4298" t="s">
        <v>697</v>
      </c>
      <c r="J4298">
        <v>201705</v>
      </c>
      <c r="K4298" t="s">
        <v>47</v>
      </c>
      <c r="L4298">
        <v>2031349</v>
      </c>
      <c r="M4298">
        <v>2</v>
      </c>
      <c r="P4298">
        <v>0</v>
      </c>
      <c r="Q4298" t="s">
        <v>2568</v>
      </c>
      <c r="R4298" s="1">
        <v>42585</v>
      </c>
      <c r="S4298" t="s">
        <v>40</v>
      </c>
      <c r="T4298" t="s">
        <v>2569</v>
      </c>
      <c r="U4298" t="s">
        <v>746</v>
      </c>
      <c r="V4298" s="1">
        <v>42585</v>
      </c>
      <c r="W4298" s="12">
        <v>-60</v>
      </c>
      <c r="X4298" s="4" t="str">
        <f t="shared" si="135"/>
        <v>Income</v>
      </c>
      <c r="Y4298" s="5">
        <v>42583</v>
      </c>
      <c r="Z4298" s="6" t="s">
        <v>8072</v>
      </c>
      <c r="AA4298" s="7" t="str">
        <f t="shared" si="134"/>
        <v>Car Park Excess Fee Notice Income</v>
      </c>
    </row>
    <row r="4299" spans="1:27" x14ac:dyDescent="0.25">
      <c r="A4299" t="s">
        <v>23</v>
      </c>
      <c r="B4299" t="s">
        <v>24</v>
      </c>
      <c r="C4299" t="s">
        <v>25</v>
      </c>
      <c r="D4299" t="s">
        <v>26</v>
      </c>
      <c r="E4299" t="s">
        <v>721</v>
      </c>
      <c r="F4299" t="s">
        <v>722</v>
      </c>
      <c r="G4299" t="s">
        <v>696</v>
      </c>
      <c r="H4299" t="s">
        <v>697</v>
      </c>
      <c r="J4299">
        <v>201705</v>
      </c>
      <c r="K4299" t="s">
        <v>47</v>
      </c>
      <c r="L4299">
        <v>2031389</v>
      </c>
      <c r="M4299">
        <v>6</v>
      </c>
      <c r="P4299">
        <v>0</v>
      </c>
      <c r="Q4299" t="s">
        <v>2570</v>
      </c>
      <c r="R4299" s="1">
        <v>42590</v>
      </c>
      <c r="S4299" t="s">
        <v>40</v>
      </c>
      <c r="T4299" t="s">
        <v>2571</v>
      </c>
      <c r="U4299" t="s">
        <v>50</v>
      </c>
      <c r="V4299" s="1">
        <v>42590</v>
      </c>
      <c r="W4299" s="12">
        <v>70</v>
      </c>
      <c r="X4299" s="4" t="str">
        <f t="shared" si="135"/>
        <v>Income</v>
      </c>
      <c r="Y4299" s="5">
        <v>42583</v>
      </c>
      <c r="Z4299" s="6" t="s">
        <v>8072</v>
      </c>
      <c r="AA4299" s="7" t="str">
        <f t="shared" si="134"/>
        <v>Car Park Excess Fee Notice Income</v>
      </c>
    </row>
    <row r="4300" spans="1:27" x14ac:dyDescent="0.25">
      <c r="A4300" t="s">
        <v>23</v>
      </c>
      <c r="B4300" t="s">
        <v>24</v>
      </c>
      <c r="C4300" t="s">
        <v>25</v>
      </c>
      <c r="D4300" t="s">
        <v>26</v>
      </c>
      <c r="E4300" t="s">
        <v>721</v>
      </c>
      <c r="F4300" t="s">
        <v>722</v>
      </c>
      <c r="G4300" t="s">
        <v>696</v>
      </c>
      <c r="H4300" t="s">
        <v>697</v>
      </c>
      <c r="J4300">
        <v>201705</v>
      </c>
      <c r="K4300" t="s">
        <v>47</v>
      </c>
      <c r="L4300">
        <v>2031529</v>
      </c>
      <c r="M4300">
        <v>3</v>
      </c>
      <c r="P4300">
        <v>0</v>
      </c>
      <c r="Q4300" t="s">
        <v>2572</v>
      </c>
      <c r="R4300" s="1">
        <v>42607</v>
      </c>
      <c r="S4300" t="s">
        <v>40</v>
      </c>
      <c r="T4300" t="s">
        <v>2573</v>
      </c>
      <c r="U4300" t="s">
        <v>1946</v>
      </c>
      <c r="V4300" s="1">
        <v>42607</v>
      </c>
      <c r="W4300" s="12">
        <v>-430</v>
      </c>
      <c r="X4300" s="4" t="str">
        <f t="shared" si="135"/>
        <v>Income</v>
      </c>
      <c r="Y4300" s="5">
        <v>42583</v>
      </c>
      <c r="Z4300" s="6" t="s">
        <v>8072</v>
      </c>
      <c r="AA4300" s="7" t="str">
        <f t="shared" si="134"/>
        <v>Car Park Excess Fee Notice Income</v>
      </c>
    </row>
    <row r="4301" spans="1:27" x14ac:dyDescent="0.25">
      <c r="A4301" t="s">
        <v>23</v>
      </c>
      <c r="B4301" t="s">
        <v>24</v>
      </c>
      <c r="C4301" t="s">
        <v>25</v>
      </c>
      <c r="D4301" t="s">
        <v>26</v>
      </c>
      <c r="E4301" t="s">
        <v>721</v>
      </c>
      <c r="F4301" t="s">
        <v>722</v>
      </c>
      <c r="G4301" t="s">
        <v>696</v>
      </c>
      <c r="H4301" t="s">
        <v>697</v>
      </c>
      <c r="J4301">
        <v>201705</v>
      </c>
      <c r="K4301" t="s">
        <v>47</v>
      </c>
      <c r="L4301">
        <v>2031537</v>
      </c>
      <c r="M4301">
        <v>1</v>
      </c>
      <c r="P4301">
        <v>0</v>
      </c>
      <c r="Q4301" t="s">
        <v>2574</v>
      </c>
      <c r="R4301" s="1">
        <v>42608</v>
      </c>
      <c r="S4301" t="s">
        <v>40</v>
      </c>
      <c r="T4301" t="s">
        <v>2575</v>
      </c>
      <c r="U4301" t="s">
        <v>1946</v>
      </c>
      <c r="V4301" s="1">
        <v>42608</v>
      </c>
      <c r="W4301" s="12">
        <v>-80</v>
      </c>
      <c r="X4301" s="4" t="str">
        <f t="shared" si="135"/>
        <v>Income</v>
      </c>
      <c r="Y4301" s="5">
        <v>42583</v>
      </c>
      <c r="Z4301" s="6" t="s">
        <v>8072</v>
      </c>
      <c r="AA4301" s="7" t="str">
        <f t="shared" si="134"/>
        <v>Car Park Excess Fee Notice Income</v>
      </c>
    </row>
    <row r="4302" spans="1:27" x14ac:dyDescent="0.25">
      <c r="A4302" t="s">
        <v>23</v>
      </c>
      <c r="B4302" t="s">
        <v>24</v>
      </c>
      <c r="C4302" t="s">
        <v>25</v>
      </c>
      <c r="D4302" t="s">
        <v>26</v>
      </c>
      <c r="E4302" t="s">
        <v>721</v>
      </c>
      <c r="F4302" t="s">
        <v>722</v>
      </c>
      <c r="G4302" t="s">
        <v>696</v>
      </c>
      <c r="H4302" t="s">
        <v>697</v>
      </c>
      <c r="J4302">
        <v>201705</v>
      </c>
      <c r="K4302" t="s">
        <v>47</v>
      </c>
      <c r="L4302">
        <v>2031546</v>
      </c>
      <c r="M4302">
        <v>12</v>
      </c>
      <c r="P4302">
        <v>0</v>
      </c>
      <c r="Q4302" t="s">
        <v>2576</v>
      </c>
      <c r="R4302" s="1">
        <v>42612</v>
      </c>
      <c r="S4302" t="s">
        <v>40</v>
      </c>
      <c r="T4302" t="s">
        <v>2577</v>
      </c>
      <c r="U4302" t="s">
        <v>746</v>
      </c>
      <c r="V4302" s="1">
        <v>42612</v>
      </c>
      <c r="W4302" s="12">
        <v>-640</v>
      </c>
      <c r="X4302" s="4" t="str">
        <f t="shared" si="135"/>
        <v>Income</v>
      </c>
      <c r="Y4302" s="5">
        <v>42583</v>
      </c>
      <c r="Z4302" s="6" t="s">
        <v>8072</v>
      </c>
      <c r="AA4302" s="7" t="str">
        <f t="shared" si="134"/>
        <v>Car Park Excess Fee Notice Income</v>
      </c>
    </row>
    <row r="4303" spans="1:27" x14ac:dyDescent="0.25">
      <c r="A4303" t="s">
        <v>23</v>
      </c>
      <c r="B4303" t="s">
        <v>24</v>
      </c>
      <c r="C4303" t="s">
        <v>25</v>
      </c>
      <c r="D4303" t="s">
        <v>26</v>
      </c>
      <c r="E4303" t="s">
        <v>721</v>
      </c>
      <c r="F4303" t="s">
        <v>722</v>
      </c>
      <c r="G4303" t="s">
        <v>696</v>
      </c>
      <c r="H4303" t="s">
        <v>697</v>
      </c>
      <c r="J4303">
        <v>201705</v>
      </c>
      <c r="K4303" t="s">
        <v>47</v>
      </c>
      <c r="L4303">
        <v>2031460</v>
      </c>
      <c r="M4303">
        <v>5</v>
      </c>
      <c r="P4303">
        <v>0</v>
      </c>
      <c r="Q4303" t="s">
        <v>2578</v>
      </c>
      <c r="R4303" s="1">
        <v>42598</v>
      </c>
      <c r="S4303" t="s">
        <v>40</v>
      </c>
      <c r="T4303" t="s">
        <v>2579</v>
      </c>
      <c r="U4303" t="s">
        <v>50</v>
      </c>
      <c r="V4303" s="1">
        <v>42598</v>
      </c>
      <c r="W4303" s="12">
        <v>-275</v>
      </c>
      <c r="X4303" s="4" t="str">
        <f t="shared" si="135"/>
        <v>Income</v>
      </c>
      <c r="Y4303" s="5">
        <v>42583</v>
      </c>
      <c r="Z4303" s="6" t="s">
        <v>8072</v>
      </c>
      <c r="AA4303" s="7" t="str">
        <f t="shared" si="134"/>
        <v>Car Park Excess Fee Notice Income</v>
      </c>
    </row>
    <row r="4304" spans="1:27" x14ac:dyDescent="0.25">
      <c r="A4304" t="s">
        <v>23</v>
      </c>
      <c r="B4304" t="s">
        <v>24</v>
      </c>
      <c r="C4304" t="s">
        <v>25</v>
      </c>
      <c r="D4304" t="s">
        <v>26</v>
      </c>
      <c r="E4304" t="s">
        <v>721</v>
      </c>
      <c r="F4304" t="s">
        <v>722</v>
      </c>
      <c r="G4304" t="s">
        <v>696</v>
      </c>
      <c r="H4304" t="s">
        <v>697</v>
      </c>
      <c r="J4304">
        <v>201705</v>
      </c>
      <c r="K4304" t="s">
        <v>47</v>
      </c>
      <c r="L4304">
        <v>2031544</v>
      </c>
      <c r="M4304">
        <v>32</v>
      </c>
      <c r="P4304">
        <v>0</v>
      </c>
      <c r="Q4304" t="s">
        <v>2580</v>
      </c>
      <c r="R4304" s="1">
        <v>42612</v>
      </c>
      <c r="S4304" t="s">
        <v>40</v>
      </c>
      <c r="T4304" t="s">
        <v>2581</v>
      </c>
      <c r="U4304" t="s">
        <v>746</v>
      </c>
      <c r="V4304" s="1">
        <v>42612</v>
      </c>
      <c r="W4304" s="12">
        <v>-2573.15</v>
      </c>
      <c r="X4304" s="4" t="str">
        <f t="shared" si="135"/>
        <v>Income</v>
      </c>
      <c r="Y4304" s="5">
        <v>42583</v>
      </c>
      <c r="Z4304" s="6" t="s">
        <v>8072</v>
      </c>
      <c r="AA4304" s="7" t="str">
        <f t="shared" si="134"/>
        <v>Car Park Excess Fee Notice Income</v>
      </c>
    </row>
    <row r="4305" spans="1:27" x14ac:dyDescent="0.25">
      <c r="A4305" t="s">
        <v>23</v>
      </c>
      <c r="B4305" t="s">
        <v>24</v>
      </c>
      <c r="C4305" t="s">
        <v>25</v>
      </c>
      <c r="D4305" t="s">
        <v>26</v>
      </c>
      <c r="E4305" t="s">
        <v>721</v>
      </c>
      <c r="F4305" t="s">
        <v>722</v>
      </c>
      <c r="G4305" t="s">
        <v>696</v>
      </c>
      <c r="H4305" t="s">
        <v>697</v>
      </c>
      <c r="J4305">
        <v>201705</v>
      </c>
      <c r="K4305" t="s">
        <v>47</v>
      </c>
      <c r="L4305">
        <v>2031372</v>
      </c>
      <c r="M4305">
        <v>16</v>
      </c>
      <c r="P4305">
        <v>0</v>
      </c>
      <c r="Q4305" t="s">
        <v>2582</v>
      </c>
      <c r="R4305" s="1">
        <v>42587</v>
      </c>
      <c r="S4305" t="s">
        <v>40</v>
      </c>
      <c r="T4305" t="s">
        <v>2583</v>
      </c>
      <c r="U4305" t="s">
        <v>746</v>
      </c>
      <c r="V4305" s="1">
        <v>42587</v>
      </c>
      <c r="W4305" s="12">
        <v>-130</v>
      </c>
      <c r="X4305" s="4" t="str">
        <f t="shared" si="135"/>
        <v>Income</v>
      </c>
      <c r="Y4305" s="5">
        <v>42583</v>
      </c>
      <c r="Z4305" s="6" t="s">
        <v>8072</v>
      </c>
      <c r="AA4305" s="7" t="str">
        <f t="shared" si="134"/>
        <v>Car Park Excess Fee Notice Income</v>
      </c>
    </row>
    <row r="4306" spans="1:27" x14ac:dyDescent="0.25">
      <c r="A4306" t="s">
        <v>23</v>
      </c>
      <c r="B4306" t="s">
        <v>24</v>
      </c>
      <c r="C4306" t="s">
        <v>25</v>
      </c>
      <c r="D4306" t="s">
        <v>26</v>
      </c>
      <c r="E4306" t="s">
        <v>721</v>
      </c>
      <c r="F4306" t="s">
        <v>722</v>
      </c>
      <c r="G4306" t="s">
        <v>696</v>
      </c>
      <c r="H4306" t="s">
        <v>697</v>
      </c>
      <c r="J4306">
        <v>201705</v>
      </c>
      <c r="K4306" t="s">
        <v>47</v>
      </c>
      <c r="L4306">
        <v>2031382</v>
      </c>
      <c r="M4306">
        <v>6</v>
      </c>
      <c r="P4306">
        <v>0</v>
      </c>
      <c r="Q4306" t="s">
        <v>2584</v>
      </c>
      <c r="R4306" s="1">
        <v>42590</v>
      </c>
      <c r="S4306" t="s">
        <v>40</v>
      </c>
      <c r="T4306" t="s">
        <v>2585</v>
      </c>
      <c r="U4306" t="s">
        <v>71</v>
      </c>
      <c r="V4306" s="1">
        <v>42590</v>
      </c>
      <c r="W4306" s="12">
        <v>-510</v>
      </c>
      <c r="X4306" s="4" t="str">
        <f t="shared" si="135"/>
        <v>Income</v>
      </c>
      <c r="Y4306" s="5">
        <v>42583</v>
      </c>
      <c r="Z4306" s="6" t="s">
        <v>8072</v>
      </c>
      <c r="AA4306" s="7" t="str">
        <f t="shared" si="134"/>
        <v>Car Park Excess Fee Notice Income</v>
      </c>
    </row>
    <row r="4307" spans="1:27" x14ac:dyDescent="0.25">
      <c r="A4307" t="s">
        <v>23</v>
      </c>
      <c r="B4307" t="s">
        <v>24</v>
      </c>
      <c r="C4307" t="s">
        <v>25</v>
      </c>
      <c r="D4307" t="s">
        <v>26</v>
      </c>
      <c r="E4307" t="s">
        <v>721</v>
      </c>
      <c r="F4307" t="s">
        <v>722</v>
      </c>
      <c r="G4307" t="s">
        <v>696</v>
      </c>
      <c r="H4307" t="s">
        <v>697</v>
      </c>
      <c r="J4307">
        <v>201705</v>
      </c>
      <c r="K4307" t="s">
        <v>47</v>
      </c>
      <c r="L4307">
        <v>2031408</v>
      </c>
      <c r="M4307">
        <v>9</v>
      </c>
      <c r="P4307">
        <v>0</v>
      </c>
      <c r="Q4307" t="s">
        <v>2586</v>
      </c>
      <c r="R4307" s="1">
        <v>42592</v>
      </c>
      <c r="S4307" t="s">
        <v>40</v>
      </c>
      <c r="T4307" t="s">
        <v>2587</v>
      </c>
      <c r="U4307" t="s">
        <v>71</v>
      </c>
      <c r="V4307" s="1">
        <v>42592</v>
      </c>
      <c r="W4307" s="12">
        <v>-212</v>
      </c>
      <c r="X4307" s="4" t="str">
        <f t="shared" si="135"/>
        <v>Income</v>
      </c>
      <c r="Y4307" s="5">
        <v>42583</v>
      </c>
      <c r="Z4307" s="6" t="s">
        <v>8072</v>
      </c>
      <c r="AA4307" s="7" t="str">
        <f t="shared" si="134"/>
        <v>Car Park Excess Fee Notice Income</v>
      </c>
    </row>
    <row r="4308" spans="1:27" x14ac:dyDescent="0.25">
      <c r="A4308" t="s">
        <v>23</v>
      </c>
      <c r="B4308" t="s">
        <v>24</v>
      </c>
      <c r="C4308" t="s">
        <v>25</v>
      </c>
      <c r="D4308" t="s">
        <v>26</v>
      </c>
      <c r="E4308" t="s">
        <v>721</v>
      </c>
      <c r="F4308" t="s">
        <v>722</v>
      </c>
      <c r="G4308" t="s">
        <v>696</v>
      </c>
      <c r="H4308" t="s">
        <v>697</v>
      </c>
      <c r="J4308">
        <v>201705</v>
      </c>
      <c r="K4308" t="s">
        <v>47</v>
      </c>
      <c r="L4308">
        <v>2031475</v>
      </c>
      <c r="M4308">
        <v>57</v>
      </c>
      <c r="P4308">
        <v>0</v>
      </c>
      <c r="Q4308" t="s">
        <v>2588</v>
      </c>
      <c r="R4308" s="1">
        <v>42600</v>
      </c>
      <c r="S4308" t="s">
        <v>40</v>
      </c>
      <c r="T4308" t="s">
        <v>2589</v>
      </c>
      <c r="U4308" t="s">
        <v>746</v>
      </c>
      <c r="V4308" s="1">
        <v>42600</v>
      </c>
      <c r="W4308" s="12">
        <v>-1074</v>
      </c>
      <c r="X4308" s="4" t="str">
        <f t="shared" si="135"/>
        <v>Income</v>
      </c>
      <c r="Y4308" s="5">
        <v>42583</v>
      </c>
      <c r="Z4308" s="6" t="s">
        <v>8072</v>
      </c>
      <c r="AA4308" s="7" t="str">
        <f t="shared" si="134"/>
        <v>Car Park Excess Fee Notice Income</v>
      </c>
    </row>
    <row r="4309" spans="1:27" x14ac:dyDescent="0.25">
      <c r="A4309" t="s">
        <v>23</v>
      </c>
      <c r="B4309" t="s">
        <v>24</v>
      </c>
      <c r="C4309" t="s">
        <v>25</v>
      </c>
      <c r="D4309" t="s">
        <v>26</v>
      </c>
      <c r="E4309" t="s">
        <v>721</v>
      </c>
      <c r="F4309" t="s">
        <v>722</v>
      </c>
      <c r="G4309" t="s">
        <v>696</v>
      </c>
      <c r="H4309" t="s">
        <v>697</v>
      </c>
      <c r="J4309">
        <v>201705</v>
      </c>
      <c r="K4309" t="s">
        <v>39</v>
      </c>
      <c r="L4309">
        <v>7010677</v>
      </c>
      <c r="M4309">
        <v>0</v>
      </c>
      <c r="P4309">
        <v>0</v>
      </c>
      <c r="R4309" s="1">
        <v>42607</v>
      </c>
      <c r="S4309" t="s">
        <v>40</v>
      </c>
      <c r="T4309" t="s">
        <v>2590</v>
      </c>
      <c r="U4309" t="s">
        <v>42</v>
      </c>
      <c r="V4309" s="1">
        <v>42607</v>
      </c>
      <c r="W4309" s="12">
        <v>8878.8700000000008</v>
      </c>
      <c r="X4309" s="4" t="str">
        <f t="shared" si="135"/>
        <v>Income</v>
      </c>
      <c r="Y4309" s="5">
        <v>42583</v>
      </c>
      <c r="Z4309" s="6" t="s">
        <v>8072</v>
      </c>
      <c r="AA4309" s="7" t="str">
        <f t="shared" si="134"/>
        <v>Car Park Excess Fee Notice Income</v>
      </c>
    </row>
    <row r="4310" spans="1:27" x14ac:dyDescent="0.25">
      <c r="A4310" t="s">
        <v>23</v>
      </c>
      <c r="B4310" t="s">
        <v>24</v>
      </c>
      <c r="C4310" t="s">
        <v>25</v>
      </c>
      <c r="D4310" t="s">
        <v>26</v>
      </c>
      <c r="E4310" t="s">
        <v>721</v>
      </c>
      <c r="F4310" t="s">
        <v>722</v>
      </c>
      <c r="G4310" t="s">
        <v>696</v>
      </c>
      <c r="H4310" t="s">
        <v>697</v>
      </c>
      <c r="J4310">
        <v>201705</v>
      </c>
      <c r="K4310" t="s">
        <v>39</v>
      </c>
      <c r="L4310">
        <v>7010677</v>
      </c>
      <c r="M4310">
        <v>2</v>
      </c>
      <c r="P4310">
        <v>0</v>
      </c>
      <c r="R4310" s="1">
        <v>42607</v>
      </c>
      <c r="S4310" t="s">
        <v>40</v>
      </c>
      <c r="T4310" t="s">
        <v>2591</v>
      </c>
      <c r="U4310" t="s">
        <v>42</v>
      </c>
      <c r="V4310" s="1">
        <v>42607</v>
      </c>
      <c r="W4310" s="12">
        <v>3566.09</v>
      </c>
      <c r="X4310" s="4" t="str">
        <f t="shared" si="135"/>
        <v>Income</v>
      </c>
      <c r="Y4310" s="5">
        <v>42583</v>
      </c>
      <c r="Z4310" s="6" t="s">
        <v>8072</v>
      </c>
      <c r="AA4310" s="7" t="str">
        <f t="shared" si="134"/>
        <v>Car Park Excess Fee Notice Income</v>
      </c>
    </row>
    <row r="4311" spans="1:27" x14ac:dyDescent="0.25">
      <c r="A4311" t="s">
        <v>23</v>
      </c>
      <c r="B4311" t="s">
        <v>24</v>
      </c>
      <c r="C4311" t="s">
        <v>25</v>
      </c>
      <c r="D4311" t="s">
        <v>26</v>
      </c>
      <c r="E4311" t="s">
        <v>721</v>
      </c>
      <c r="F4311" t="s">
        <v>722</v>
      </c>
      <c r="G4311" t="s">
        <v>696</v>
      </c>
      <c r="H4311" t="s">
        <v>697</v>
      </c>
      <c r="J4311">
        <v>201705</v>
      </c>
      <c r="K4311" t="s">
        <v>47</v>
      </c>
      <c r="L4311">
        <v>2031518</v>
      </c>
      <c r="M4311">
        <v>6</v>
      </c>
      <c r="P4311">
        <v>0</v>
      </c>
      <c r="Q4311" t="s">
        <v>2592</v>
      </c>
      <c r="R4311" s="1">
        <v>42605</v>
      </c>
      <c r="S4311" t="s">
        <v>40</v>
      </c>
      <c r="T4311" t="s">
        <v>2593</v>
      </c>
      <c r="U4311" t="s">
        <v>746</v>
      </c>
      <c r="V4311" s="1">
        <v>42605</v>
      </c>
      <c r="W4311" s="12">
        <v>-2320.67</v>
      </c>
      <c r="X4311" s="4" t="str">
        <f t="shared" si="135"/>
        <v>Income</v>
      </c>
      <c r="Y4311" s="5">
        <v>42583</v>
      </c>
      <c r="Z4311" s="6" t="s">
        <v>8072</v>
      </c>
      <c r="AA4311" s="7" t="str">
        <f t="shared" si="134"/>
        <v>Car Park Excess Fee Notice Income</v>
      </c>
    </row>
    <row r="4312" spans="1:27" x14ac:dyDescent="0.25">
      <c r="A4312" t="s">
        <v>23</v>
      </c>
      <c r="B4312" t="s">
        <v>24</v>
      </c>
      <c r="C4312" t="s">
        <v>25</v>
      </c>
      <c r="D4312" t="s">
        <v>26</v>
      </c>
      <c r="E4312" t="s">
        <v>721</v>
      </c>
      <c r="F4312" t="s">
        <v>722</v>
      </c>
      <c r="G4312" t="s">
        <v>696</v>
      </c>
      <c r="H4312" t="s">
        <v>697</v>
      </c>
      <c r="J4312">
        <v>201705</v>
      </c>
      <c r="K4312" t="s">
        <v>47</v>
      </c>
      <c r="L4312">
        <v>2031445</v>
      </c>
      <c r="M4312">
        <v>5</v>
      </c>
      <c r="P4312">
        <v>0</v>
      </c>
      <c r="Q4312" t="s">
        <v>2594</v>
      </c>
      <c r="R4312" s="1">
        <v>42597</v>
      </c>
      <c r="S4312" t="s">
        <v>40</v>
      </c>
      <c r="T4312" t="s">
        <v>2595</v>
      </c>
      <c r="U4312" t="s">
        <v>71</v>
      </c>
      <c r="V4312" s="1">
        <v>42597</v>
      </c>
      <c r="W4312" s="12">
        <v>-25</v>
      </c>
      <c r="X4312" s="4" t="str">
        <f t="shared" si="135"/>
        <v>Income</v>
      </c>
      <c r="Y4312" s="5">
        <v>42583</v>
      </c>
      <c r="Z4312" s="6" t="s">
        <v>8072</v>
      </c>
      <c r="AA4312" s="7" t="str">
        <f t="shared" si="134"/>
        <v>Car Park Excess Fee Notice Income</v>
      </c>
    </row>
    <row r="4313" spans="1:27" x14ac:dyDescent="0.25">
      <c r="A4313" t="s">
        <v>23</v>
      </c>
      <c r="B4313" t="s">
        <v>24</v>
      </c>
      <c r="C4313" t="s">
        <v>25</v>
      </c>
      <c r="D4313" t="s">
        <v>26</v>
      </c>
      <c r="E4313" t="s">
        <v>721</v>
      </c>
      <c r="F4313" t="s">
        <v>722</v>
      </c>
      <c r="G4313" t="s">
        <v>696</v>
      </c>
      <c r="H4313" t="s">
        <v>697</v>
      </c>
      <c r="J4313">
        <v>201705</v>
      </c>
      <c r="K4313" t="s">
        <v>47</v>
      </c>
      <c r="L4313">
        <v>2031448</v>
      </c>
      <c r="M4313">
        <v>4</v>
      </c>
      <c r="P4313">
        <v>0</v>
      </c>
      <c r="Q4313" t="s">
        <v>2596</v>
      </c>
      <c r="R4313" s="1">
        <v>42597</v>
      </c>
      <c r="S4313" t="s">
        <v>40</v>
      </c>
      <c r="T4313" t="s">
        <v>2597</v>
      </c>
      <c r="U4313" t="s">
        <v>50</v>
      </c>
      <c r="V4313" s="1">
        <v>42597</v>
      </c>
      <c r="W4313" s="12">
        <v>-35</v>
      </c>
      <c r="X4313" s="4" t="str">
        <f t="shared" si="135"/>
        <v>Income</v>
      </c>
      <c r="Y4313" s="5">
        <v>42583</v>
      </c>
      <c r="Z4313" s="6" t="s">
        <v>8072</v>
      </c>
      <c r="AA4313" s="7" t="str">
        <f t="shared" si="134"/>
        <v>Car Park Excess Fee Notice Income</v>
      </c>
    </row>
    <row r="4314" spans="1:27" x14ac:dyDescent="0.25">
      <c r="A4314" t="s">
        <v>23</v>
      </c>
      <c r="B4314" t="s">
        <v>24</v>
      </c>
      <c r="C4314" t="s">
        <v>25</v>
      </c>
      <c r="D4314" t="s">
        <v>26</v>
      </c>
      <c r="E4314" t="s">
        <v>721</v>
      </c>
      <c r="F4314" t="s">
        <v>722</v>
      </c>
      <c r="G4314" t="s">
        <v>696</v>
      </c>
      <c r="H4314" t="s">
        <v>697</v>
      </c>
      <c r="J4314">
        <v>201705</v>
      </c>
      <c r="K4314" t="s">
        <v>47</v>
      </c>
      <c r="L4314">
        <v>2031343</v>
      </c>
      <c r="M4314">
        <v>0</v>
      </c>
      <c r="P4314">
        <v>0</v>
      </c>
      <c r="Q4314" t="s">
        <v>2598</v>
      </c>
      <c r="R4314" s="1">
        <v>42585</v>
      </c>
      <c r="S4314" t="s">
        <v>40</v>
      </c>
      <c r="T4314" t="s">
        <v>2599</v>
      </c>
      <c r="U4314" t="s">
        <v>746</v>
      </c>
      <c r="V4314" s="1">
        <v>42585</v>
      </c>
      <c r="W4314" s="12">
        <v>-240</v>
      </c>
      <c r="X4314" s="4" t="str">
        <f t="shared" si="135"/>
        <v>Income</v>
      </c>
      <c r="Y4314" s="5">
        <v>42583</v>
      </c>
      <c r="Z4314" s="6" t="s">
        <v>8072</v>
      </c>
      <c r="AA4314" s="7" t="str">
        <f t="shared" si="134"/>
        <v>Car Park Excess Fee Notice Income</v>
      </c>
    </row>
    <row r="4315" spans="1:27" x14ac:dyDescent="0.25">
      <c r="A4315" t="s">
        <v>23</v>
      </c>
      <c r="B4315" t="s">
        <v>24</v>
      </c>
      <c r="C4315" t="s">
        <v>25</v>
      </c>
      <c r="D4315" t="s">
        <v>26</v>
      </c>
      <c r="E4315" t="s">
        <v>721</v>
      </c>
      <c r="F4315" t="s">
        <v>722</v>
      </c>
      <c r="G4315" t="s">
        <v>696</v>
      </c>
      <c r="H4315" t="s">
        <v>697</v>
      </c>
      <c r="J4315">
        <v>201705</v>
      </c>
      <c r="K4315" t="s">
        <v>47</v>
      </c>
      <c r="L4315">
        <v>2031487</v>
      </c>
      <c r="M4315">
        <v>58</v>
      </c>
      <c r="P4315">
        <v>0</v>
      </c>
      <c r="Q4315" t="s">
        <v>2600</v>
      </c>
      <c r="R4315" s="1">
        <v>42601</v>
      </c>
      <c r="S4315" t="s">
        <v>40</v>
      </c>
      <c r="T4315" t="s">
        <v>2601</v>
      </c>
      <c r="U4315" t="s">
        <v>746</v>
      </c>
      <c r="V4315" s="1">
        <v>42601</v>
      </c>
      <c r="W4315" s="12">
        <v>-3402</v>
      </c>
      <c r="X4315" s="4" t="str">
        <f t="shared" si="135"/>
        <v>Income</v>
      </c>
      <c r="Y4315" s="5">
        <v>42583</v>
      </c>
      <c r="Z4315" s="6" t="s">
        <v>8072</v>
      </c>
      <c r="AA4315" s="7" t="str">
        <f t="shared" si="134"/>
        <v>Car Park Excess Fee Notice Income</v>
      </c>
    </row>
    <row r="4316" spans="1:27" x14ac:dyDescent="0.25">
      <c r="A4316" t="s">
        <v>23</v>
      </c>
      <c r="B4316" t="s">
        <v>24</v>
      </c>
      <c r="C4316" t="s">
        <v>25</v>
      </c>
      <c r="D4316" t="s">
        <v>26</v>
      </c>
      <c r="E4316" t="s">
        <v>721</v>
      </c>
      <c r="F4316" t="s">
        <v>722</v>
      </c>
      <c r="G4316" t="s">
        <v>696</v>
      </c>
      <c r="H4316" t="s">
        <v>697</v>
      </c>
      <c r="J4316">
        <v>201705</v>
      </c>
      <c r="K4316" t="s">
        <v>47</v>
      </c>
      <c r="L4316">
        <v>2031334</v>
      </c>
      <c r="M4316">
        <v>1</v>
      </c>
      <c r="P4316">
        <v>0</v>
      </c>
      <c r="Q4316" t="s">
        <v>2602</v>
      </c>
      <c r="R4316" s="1">
        <v>42584</v>
      </c>
      <c r="S4316" t="s">
        <v>40</v>
      </c>
      <c r="T4316" t="s">
        <v>2603</v>
      </c>
      <c r="U4316" t="s">
        <v>71</v>
      </c>
      <c r="V4316" s="1">
        <v>42584</v>
      </c>
      <c r="W4316" s="12">
        <v>-30</v>
      </c>
      <c r="X4316" s="4" t="str">
        <f t="shared" si="135"/>
        <v>Income</v>
      </c>
      <c r="Y4316" s="5">
        <v>42583</v>
      </c>
      <c r="Z4316" s="6" t="s">
        <v>8072</v>
      </c>
      <c r="AA4316" s="7" t="str">
        <f t="shared" si="134"/>
        <v>Car Park Excess Fee Notice Income</v>
      </c>
    </row>
    <row r="4317" spans="1:27" x14ac:dyDescent="0.25">
      <c r="A4317" t="s">
        <v>23</v>
      </c>
      <c r="B4317" t="s">
        <v>24</v>
      </c>
      <c r="C4317" t="s">
        <v>25</v>
      </c>
      <c r="D4317" t="s">
        <v>26</v>
      </c>
      <c r="E4317" t="s">
        <v>721</v>
      </c>
      <c r="F4317" t="s">
        <v>722</v>
      </c>
      <c r="G4317" t="s">
        <v>696</v>
      </c>
      <c r="H4317" t="s">
        <v>697</v>
      </c>
      <c r="J4317">
        <v>201705</v>
      </c>
      <c r="K4317" t="s">
        <v>47</v>
      </c>
      <c r="L4317">
        <v>2031468</v>
      </c>
      <c r="M4317">
        <v>3</v>
      </c>
      <c r="P4317">
        <v>0</v>
      </c>
      <c r="Q4317" t="s">
        <v>2604</v>
      </c>
      <c r="R4317" s="1">
        <v>42599</v>
      </c>
      <c r="S4317" t="s">
        <v>40</v>
      </c>
      <c r="T4317" t="s">
        <v>2605</v>
      </c>
      <c r="U4317" t="s">
        <v>71</v>
      </c>
      <c r="V4317" s="1">
        <v>42599</v>
      </c>
      <c r="W4317" s="12">
        <v>-240</v>
      </c>
      <c r="X4317" s="4" t="str">
        <f t="shared" si="135"/>
        <v>Income</v>
      </c>
      <c r="Y4317" s="5">
        <v>42583</v>
      </c>
      <c r="Z4317" s="6" t="s">
        <v>8072</v>
      </c>
      <c r="AA4317" s="7" t="str">
        <f t="shared" si="134"/>
        <v>Car Park Excess Fee Notice Income</v>
      </c>
    </row>
    <row r="4318" spans="1:27" x14ac:dyDescent="0.25">
      <c r="A4318" t="s">
        <v>23</v>
      </c>
      <c r="B4318" t="s">
        <v>24</v>
      </c>
      <c r="C4318" t="s">
        <v>25</v>
      </c>
      <c r="D4318" t="s">
        <v>26</v>
      </c>
      <c r="E4318" t="s">
        <v>721</v>
      </c>
      <c r="F4318" t="s">
        <v>722</v>
      </c>
      <c r="G4318" t="s">
        <v>696</v>
      </c>
      <c r="H4318" t="s">
        <v>697</v>
      </c>
      <c r="J4318">
        <v>201705</v>
      </c>
      <c r="K4318" t="s">
        <v>47</v>
      </c>
      <c r="L4318">
        <v>2031467</v>
      </c>
      <c r="M4318">
        <v>4</v>
      </c>
      <c r="P4318">
        <v>0</v>
      </c>
      <c r="Q4318" t="s">
        <v>2606</v>
      </c>
      <c r="R4318" s="1">
        <v>42599</v>
      </c>
      <c r="S4318" t="s">
        <v>40</v>
      </c>
      <c r="T4318" t="s">
        <v>2607</v>
      </c>
      <c r="U4318" t="s">
        <v>71</v>
      </c>
      <c r="V4318" s="1">
        <v>42599</v>
      </c>
      <c r="W4318" s="12">
        <v>-85</v>
      </c>
      <c r="X4318" s="4" t="str">
        <f t="shared" si="135"/>
        <v>Income</v>
      </c>
      <c r="Y4318" s="5">
        <v>42583</v>
      </c>
      <c r="Z4318" s="6" t="s">
        <v>8072</v>
      </c>
      <c r="AA4318" s="7" t="str">
        <f t="shared" si="134"/>
        <v>Car Park Excess Fee Notice Income</v>
      </c>
    </row>
    <row r="4319" spans="1:27" x14ac:dyDescent="0.25">
      <c r="A4319" t="s">
        <v>23</v>
      </c>
      <c r="B4319" t="s">
        <v>24</v>
      </c>
      <c r="C4319" t="s">
        <v>25</v>
      </c>
      <c r="D4319" t="s">
        <v>26</v>
      </c>
      <c r="E4319" t="s">
        <v>721</v>
      </c>
      <c r="F4319" t="s">
        <v>722</v>
      </c>
      <c r="G4319" t="s">
        <v>696</v>
      </c>
      <c r="H4319" t="s">
        <v>697</v>
      </c>
      <c r="J4319">
        <v>201705</v>
      </c>
      <c r="K4319" t="s">
        <v>47</v>
      </c>
      <c r="L4319">
        <v>2031428</v>
      </c>
      <c r="M4319">
        <v>2</v>
      </c>
      <c r="P4319">
        <v>0</v>
      </c>
      <c r="Q4319" t="s">
        <v>2608</v>
      </c>
      <c r="R4319" s="1">
        <v>42594</v>
      </c>
      <c r="S4319" t="s">
        <v>40</v>
      </c>
      <c r="T4319" t="s">
        <v>2609</v>
      </c>
      <c r="U4319" t="s">
        <v>71</v>
      </c>
      <c r="V4319" s="1">
        <v>42594</v>
      </c>
      <c r="W4319" s="12">
        <v>-1626</v>
      </c>
      <c r="X4319" s="4" t="str">
        <f t="shared" si="135"/>
        <v>Income</v>
      </c>
      <c r="Y4319" s="5">
        <v>42583</v>
      </c>
      <c r="Z4319" s="6" t="s">
        <v>8072</v>
      </c>
      <c r="AA4319" s="7" t="str">
        <f t="shared" si="134"/>
        <v>Car Park Excess Fee Notice Income</v>
      </c>
    </row>
    <row r="4320" spans="1:27" x14ac:dyDescent="0.25">
      <c r="A4320" t="s">
        <v>23</v>
      </c>
      <c r="B4320" t="s">
        <v>24</v>
      </c>
      <c r="C4320" t="s">
        <v>25</v>
      </c>
      <c r="D4320" t="s">
        <v>26</v>
      </c>
      <c r="E4320" t="s">
        <v>721</v>
      </c>
      <c r="F4320" t="s">
        <v>722</v>
      </c>
      <c r="G4320" t="s">
        <v>696</v>
      </c>
      <c r="H4320" t="s">
        <v>697</v>
      </c>
      <c r="J4320">
        <v>201705</v>
      </c>
      <c r="K4320" t="s">
        <v>47</v>
      </c>
      <c r="L4320">
        <v>2031393</v>
      </c>
      <c r="M4320">
        <v>2</v>
      </c>
      <c r="P4320">
        <v>0</v>
      </c>
      <c r="Q4320" t="s">
        <v>2610</v>
      </c>
      <c r="R4320" s="1">
        <v>42591</v>
      </c>
      <c r="S4320" t="s">
        <v>40</v>
      </c>
      <c r="T4320" t="s">
        <v>2611</v>
      </c>
      <c r="U4320" t="s">
        <v>746</v>
      </c>
      <c r="V4320" s="1">
        <v>42591</v>
      </c>
      <c r="W4320" s="12">
        <v>-195</v>
      </c>
      <c r="X4320" s="4" t="str">
        <f t="shared" si="135"/>
        <v>Income</v>
      </c>
      <c r="Y4320" s="5">
        <v>42583</v>
      </c>
      <c r="Z4320" s="6" t="s">
        <v>8072</v>
      </c>
      <c r="AA4320" s="7" t="str">
        <f t="shared" si="134"/>
        <v>Car Park Excess Fee Notice Income</v>
      </c>
    </row>
    <row r="4321" spans="1:27" x14ac:dyDescent="0.25">
      <c r="A4321" t="s">
        <v>23</v>
      </c>
      <c r="B4321" t="s">
        <v>24</v>
      </c>
      <c r="C4321" t="s">
        <v>25</v>
      </c>
      <c r="D4321" t="s">
        <v>26</v>
      </c>
      <c r="E4321" t="s">
        <v>721</v>
      </c>
      <c r="F4321" t="s">
        <v>722</v>
      </c>
      <c r="G4321" t="s">
        <v>696</v>
      </c>
      <c r="H4321" t="s">
        <v>697</v>
      </c>
      <c r="J4321">
        <v>201705</v>
      </c>
      <c r="K4321" t="s">
        <v>47</v>
      </c>
      <c r="L4321">
        <v>2031538</v>
      </c>
      <c r="M4321">
        <v>2</v>
      </c>
      <c r="P4321">
        <v>0</v>
      </c>
      <c r="Q4321" t="s">
        <v>2612</v>
      </c>
      <c r="R4321" s="1">
        <v>42608</v>
      </c>
      <c r="S4321" t="s">
        <v>40</v>
      </c>
      <c r="T4321" t="s">
        <v>2613</v>
      </c>
      <c r="U4321" t="s">
        <v>1946</v>
      </c>
      <c r="V4321" s="1">
        <v>42608</v>
      </c>
      <c r="W4321" s="12">
        <v>-415</v>
      </c>
      <c r="X4321" s="4" t="str">
        <f t="shared" si="135"/>
        <v>Income</v>
      </c>
      <c r="Y4321" s="5">
        <v>42583</v>
      </c>
      <c r="Z4321" s="6" t="s">
        <v>8072</v>
      </c>
      <c r="AA4321" s="7" t="str">
        <f t="shared" si="134"/>
        <v>Car Park Excess Fee Notice Income</v>
      </c>
    </row>
    <row r="4322" spans="1:27" x14ac:dyDescent="0.25">
      <c r="A4322" t="s">
        <v>23</v>
      </c>
      <c r="B4322" t="s">
        <v>24</v>
      </c>
      <c r="C4322" t="s">
        <v>25</v>
      </c>
      <c r="D4322" t="s">
        <v>26</v>
      </c>
      <c r="E4322" t="s">
        <v>721</v>
      </c>
      <c r="F4322" t="s">
        <v>722</v>
      </c>
      <c r="G4322" t="s">
        <v>696</v>
      </c>
      <c r="H4322" t="s">
        <v>697</v>
      </c>
      <c r="J4322">
        <v>201705</v>
      </c>
      <c r="K4322" t="s">
        <v>47</v>
      </c>
      <c r="L4322">
        <v>2031552</v>
      </c>
      <c r="M4322">
        <v>10</v>
      </c>
      <c r="P4322">
        <v>0</v>
      </c>
      <c r="Q4322" t="s">
        <v>2614</v>
      </c>
      <c r="R4322" s="1">
        <v>42612</v>
      </c>
      <c r="S4322" t="s">
        <v>40</v>
      </c>
      <c r="T4322" t="s">
        <v>2615</v>
      </c>
      <c r="U4322" t="s">
        <v>2395</v>
      </c>
      <c r="V4322" s="1">
        <v>42612</v>
      </c>
      <c r="W4322" s="12">
        <v>-495</v>
      </c>
      <c r="X4322" s="4" t="str">
        <f t="shared" si="135"/>
        <v>Income</v>
      </c>
      <c r="Y4322" s="5">
        <v>42583</v>
      </c>
      <c r="Z4322" s="6" t="s">
        <v>8072</v>
      </c>
      <c r="AA4322" s="7" t="str">
        <f t="shared" si="134"/>
        <v>Car Park Excess Fee Notice Income</v>
      </c>
    </row>
    <row r="4323" spans="1:27" x14ac:dyDescent="0.25">
      <c r="A4323" t="s">
        <v>23</v>
      </c>
      <c r="B4323" t="s">
        <v>24</v>
      </c>
      <c r="C4323" t="s">
        <v>25</v>
      </c>
      <c r="D4323" t="s">
        <v>26</v>
      </c>
      <c r="E4323" t="s">
        <v>721</v>
      </c>
      <c r="F4323" t="s">
        <v>722</v>
      </c>
      <c r="G4323" t="s">
        <v>696</v>
      </c>
      <c r="H4323" t="s">
        <v>697</v>
      </c>
      <c r="J4323">
        <v>201705</v>
      </c>
      <c r="K4323" t="s">
        <v>47</v>
      </c>
      <c r="L4323">
        <v>2031332</v>
      </c>
      <c r="M4323">
        <v>21</v>
      </c>
      <c r="P4323">
        <v>0</v>
      </c>
      <c r="Q4323" t="s">
        <v>2616</v>
      </c>
      <c r="R4323" s="1">
        <v>42583</v>
      </c>
      <c r="S4323" t="s">
        <v>40</v>
      </c>
      <c r="T4323" t="s">
        <v>2617</v>
      </c>
      <c r="U4323" t="s">
        <v>71</v>
      </c>
      <c r="V4323" s="1">
        <v>42583</v>
      </c>
      <c r="W4323" s="12">
        <v>-112</v>
      </c>
      <c r="X4323" s="4" t="str">
        <f t="shared" si="135"/>
        <v>Income</v>
      </c>
      <c r="Y4323" s="5">
        <v>42583</v>
      </c>
      <c r="Z4323" s="6" t="s">
        <v>8072</v>
      </c>
      <c r="AA4323" s="7" t="str">
        <f t="shared" si="134"/>
        <v>Car Park Excess Fee Notice Income</v>
      </c>
    </row>
    <row r="4324" spans="1:27" x14ac:dyDescent="0.25">
      <c r="A4324" t="s">
        <v>23</v>
      </c>
      <c r="B4324" t="s">
        <v>24</v>
      </c>
      <c r="C4324" t="s">
        <v>25</v>
      </c>
      <c r="D4324" t="s">
        <v>26</v>
      </c>
      <c r="E4324" t="s">
        <v>721</v>
      </c>
      <c r="F4324" t="s">
        <v>722</v>
      </c>
      <c r="G4324" t="s">
        <v>696</v>
      </c>
      <c r="H4324" t="s">
        <v>697</v>
      </c>
      <c r="J4324">
        <v>201705</v>
      </c>
      <c r="K4324" t="s">
        <v>47</v>
      </c>
      <c r="L4324">
        <v>2031333</v>
      </c>
      <c r="M4324">
        <v>1</v>
      </c>
      <c r="P4324">
        <v>0</v>
      </c>
      <c r="Q4324" t="s">
        <v>2618</v>
      </c>
      <c r="R4324" s="1">
        <v>42583</v>
      </c>
      <c r="S4324" t="s">
        <v>40</v>
      </c>
      <c r="T4324" t="s">
        <v>2619</v>
      </c>
      <c r="U4324" t="s">
        <v>71</v>
      </c>
      <c r="V4324" s="1">
        <v>42583</v>
      </c>
      <c r="W4324" s="12">
        <v>-30</v>
      </c>
      <c r="X4324" s="4" t="str">
        <f t="shared" si="135"/>
        <v>Income</v>
      </c>
      <c r="Y4324" s="5">
        <v>42583</v>
      </c>
      <c r="Z4324" s="6" t="s">
        <v>8072</v>
      </c>
      <c r="AA4324" s="7" t="str">
        <f t="shared" si="134"/>
        <v>Car Park Excess Fee Notice Income</v>
      </c>
    </row>
    <row r="4325" spans="1:27" x14ac:dyDescent="0.25">
      <c r="A4325" t="s">
        <v>23</v>
      </c>
      <c r="B4325" t="s">
        <v>24</v>
      </c>
      <c r="C4325" t="s">
        <v>25</v>
      </c>
      <c r="D4325" t="s">
        <v>26</v>
      </c>
      <c r="E4325" t="s">
        <v>721</v>
      </c>
      <c r="F4325" t="s">
        <v>722</v>
      </c>
      <c r="G4325" t="s">
        <v>696</v>
      </c>
      <c r="H4325" t="s">
        <v>697</v>
      </c>
      <c r="J4325">
        <v>201705</v>
      </c>
      <c r="K4325" t="s">
        <v>47</v>
      </c>
      <c r="L4325">
        <v>2031480</v>
      </c>
      <c r="M4325">
        <v>2</v>
      </c>
      <c r="P4325">
        <v>0</v>
      </c>
      <c r="Q4325" t="s">
        <v>2620</v>
      </c>
      <c r="R4325" s="1">
        <v>42600</v>
      </c>
      <c r="S4325" t="s">
        <v>40</v>
      </c>
      <c r="T4325" t="s">
        <v>2621</v>
      </c>
      <c r="U4325" t="s">
        <v>746</v>
      </c>
      <c r="V4325" s="1">
        <v>42600</v>
      </c>
      <c r="W4325" s="12">
        <v>-115</v>
      </c>
      <c r="X4325" s="4" t="str">
        <f t="shared" si="135"/>
        <v>Income</v>
      </c>
      <c r="Y4325" s="5">
        <v>42583</v>
      </c>
      <c r="Z4325" s="6" t="s">
        <v>8072</v>
      </c>
      <c r="AA4325" s="7" t="str">
        <f t="shared" si="134"/>
        <v>Car Park Excess Fee Notice Income</v>
      </c>
    </row>
    <row r="4326" spans="1:27" x14ac:dyDescent="0.25">
      <c r="A4326" t="s">
        <v>23</v>
      </c>
      <c r="B4326" t="s">
        <v>24</v>
      </c>
      <c r="C4326" t="s">
        <v>25</v>
      </c>
      <c r="D4326" t="s">
        <v>26</v>
      </c>
      <c r="E4326" t="s">
        <v>721</v>
      </c>
      <c r="F4326" t="s">
        <v>722</v>
      </c>
      <c r="G4326" t="s">
        <v>696</v>
      </c>
      <c r="H4326" t="s">
        <v>697</v>
      </c>
      <c r="J4326">
        <v>201705</v>
      </c>
      <c r="K4326" t="s">
        <v>47</v>
      </c>
      <c r="L4326">
        <v>2031559</v>
      </c>
      <c r="M4326">
        <v>4</v>
      </c>
      <c r="P4326">
        <v>0</v>
      </c>
      <c r="Q4326" t="s">
        <v>2622</v>
      </c>
      <c r="R4326" s="1">
        <v>42613</v>
      </c>
      <c r="S4326" t="s">
        <v>40</v>
      </c>
      <c r="T4326" t="s">
        <v>2623</v>
      </c>
      <c r="U4326" t="s">
        <v>1946</v>
      </c>
      <c r="V4326" s="1">
        <v>42613</v>
      </c>
      <c r="W4326" s="12">
        <v>-365</v>
      </c>
      <c r="X4326" s="4" t="str">
        <f t="shared" si="135"/>
        <v>Income</v>
      </c>
      <c r="Y4326" s="5">
        <v>42583</v>
      </c>
      <c r="Z4326" s="6" t="s">
        <v>8072</v>
      </c>
      <c r="AA4326" s="7" t="str">
        <f t="shared" si="134"/>
        <v>Car Park Excess Fee Notice Income</v>
      </c>
    </row>
    <row r="4327" spans="1:27" x14ac:dyDescent="0.25">
      <c r="A4327" t="s">
        <v>23</v>
      </c>
      <c r="B4327" t="s">
        <v>24</v>
      </c>
      <c r="C4327" t="s">
        <v>25</v>
      </c>
      <c r="D4327" t="s">
        <v>26</v>
      </c>
      <c r="E4327" t="s">
        <v>721</v>
      </c>
      <c r="F4327" t="s">
        <v>722</v>
      </c>
      <c r="G4327" t="s">
        <v>696</v>
      </c>
      <c r="H4327" t="s">
        <v>697</v>
      </c>
      <c r="J4327">
        <v>201706</v>
      </c>
      <c r="K4327" t="s">
        <v>317</v>
      </c>
      <c r="L4327">
        <v>204672</v>
      </c>
      <c r="M4327">
        <v>0</v>
      </c>
      <c r="P4327">
        <v>0</v>
      </c>
      <c r="R4327" s="1">
        <v>42636</v>
      </c>
      <c r="S4327" t="s">
        <v>40</v>
      </c>
      <c r="T4327" t="s">
        <v>2624</v>
      </c>
      <c r="U4327" t="s">
        <v>42</v>
      </c>
      <c r="V4327" s="1">
        <v>42636</v>
      </c>
      <c r="W4327" s="12">
        <v>-35</v>
      </c>
      <c r="X4327" s="4" t="str">
        <f t="shared" si="135"/>
        <v>Income</v>
      </c>
      <c r="Y4327" s="5">
        <v>42614</v>
      </c>
      <c r="Z4327" s="6" t="s">
        <v>8072</v>
      </c>
      <c r="AA4327" s="7" t="str">
        <f t="shared" si="134"/>
        <v>Car Park Excess Fee Notice Income</v>
      </c>
    </row>
    <row r="4328" spans="1:27" x14ac:dyDescent="0.25">
      <c r="A4328" t="s">
        <v>23</v>
      </c>
      <c r="B4328" t="s">
        <v>24</v>
      </c>
      <c r="C4328" t="s">
        <v>25</v>
      </c>
      <c r="D4328" t="s">
        <v>26</v>
      </c>
      <c r="E4328" t="s">
        <v>721</v>
      </c>
      <c r="F4328" t="s">
        <v>722</v>
      </c>
      <c r="G4328" t="s">
        <v>696</v>
      </c>
      <c r="H4328" t="s">
        <v>697</v>
      </c>
      <c r="J4328">
        <v>201706</v>
      </c>
      <c r="K4328" t="s">
        <v>317</v>
      </c>
      <c r="L4328">
        <v>204673</v>
      </c>
      <c r="M4328">
        <v>0</v>
      </c>
      <c r="P4328">
        <v>0</v>
      </c>
      <c r="R4328" s="1">
        <v>42636</v>
      </c>
      <c r="S4328" t="s">
        <v>40</v>
      </c>
      <c r="T4328" t="s">
        <v>2625</v>
      </c>
      <c r="U4328" t="s">
        <v>42</v>
      </c>
      <c r="V4328" s="1">
        <v>42636</v>
      </c>
      <c r="W4328" s="12">
        <v>-25</v>
      </c>
      <c r="X4328" s="4" t="str">
        <f t="shared" si="135"/>
        <v>Income</v>
      </c>
      <c r="Y4328" s="5">
        <v>42614</v>
      </c>
      <c r="Z4328" s="6" t="s">
        <v>8072</v>
      </c>
      <c r="AA4328" s="7" t="str">
        <f t="shared" si="134"/>
        <v>Car Park Excess Fee Notice Income</v>
      </c>
    </row>
    <row r="4329" spans="1:27" x14ac:dyDescent="0.25">
      <c r="A4329" t="s">
        <v>23</v>
      </c>
      <c r="B4329" t="s">
        <v>24</v>
      </c>
      <c r="C4329" t="s">
        <v>25</v>
      </c>
      <c r="D4329" t="s">
        <v>26</v>
      </c>
      <c r="E4329" t="s">
        <v>721</v>
      </c>
      <c r="F4329" t="s">
        <v>722</v>
      </c>
      <c r="G4329" t="s">
        <v>696</v>
      </c>
      <c r="H4329" t="s">
        <v>697</v>
      </c>
      <c r="J4329">
        <v>201706</v>
      </c>
      <c r="K4329" t="s">
        <v>47</v>
      </c>
      <c r="L4329">
        <v>2031737</v>
      </c>
      <c r="M4329">
        <v>26</v>
      </c>
      <c r="P4329">
        <v>0</v>
      </c>
      <c r="Q4329" t="s">
        <v>2626</v>
      </c>
      <c r="R4329" s="1">
        <v>42634</v>
      </c>
      <c r="S4329" t="s">
        <v>40</v>
      </c>
      <c r="T4329" t="s">
        <v>2627</v>
      </c>
      <c r="U4329" t="s">
        <v>746</v>
      </c>
      <c r="V4329" s="1">
        <v>42634</v>
      </c>
      <c r="W4329" s="12">
        <v>-210</v>
      </c>
      <c r="X4329" s="4" t="str">
        <f t="shared" si="135"/>
        <v>Income</v>
      </c>
      <c r="Y4329" s="5">
        <v>42614</v>
      </c>
      <c r="Z4329" s="6" t="s">
        <v>8072</v>
      </c>
      <c r="AA4329" s="7" t="str">
        <f t="shared" si="134"/>
        <v>Car Park Excess Fee Notice Income</v>
      </c>
    </row>
    <row r="4330" spans="1:27" x14ac:dyDescent="0.25">
      <c r="A4330" t="s">
        <v>23</v>
      </c>
      <c r="B4330" t="s">
        <v>24</v>
      </c>
      <c r="C4330" t="s">
        <v>25</v>
      </c>
      <c r="D4330" t="s">
        <v>26</v>
      </c>
      <c r="E4330" t="s">
        <v>721</v>
      </c>
      <c r="F4330" t="s">
        <v>722</v>
      </c>
      <c r="G4330" t="s">
        <v>696</v>
      </c>
      <c r="H4330" t="s">
        <v>697</v>
      </c>
      <c r="J4330">
        <v>201706</v>
      </c>
      <c r="K4330" t="s">
        <v>47</v>
      </c>
      <c r="L4330">
        <v>2031760</v>
      </c>
      <c r="M4330">
        <v>4</v>
      </c>
      <c r="P4330">
        <v>0</v>
      </c>
      <c r="Q4330" t="s">
        <v>2628</v>
      </c>
      <c r="R4330" s="1">
        <v>42636</v>
      </c>
      <c r="S4330" t="s">
        <v>40</v>
      </c>
      <c r="T4330" t="s">
        <v>2629</v>
      </c>
      <c r="U4330" t="s">
        <v>71</v>
      </c>
      <c r="V4330" s="1">
        <v>42636</v>
      </c>
      <c r="W4330" s="12">
        <v>-130</v>
      </c>
      <c r="X4330" s="4" t="str">
        <f t="shared" si="135"/>
        <v>Income</v>
      </c>
      <c r="Y4330" s="5">
        <v>42614</v>
      </c>
      <c r="Z4330" s="6" t="s">
        <v>8072</v>
      </c>
      <c r="AA4330" s="7" t="str">
        <f t="shared" si="134"/>
        <v>Car Park Excess Fee Notice Income</v>
      </c>
    </row>
    <row r="4331" spans="1:27" x14ac:dyDescent="0.25">
      <c r="A4331" t="s">
        <v>23</v>
      </c>
      <c r="B4331" t="s">
        <v>24</v>
      </c>
      <c r="C4331" t="s">
        <v>25</v>
      </c>
      <c r="D4331" t="s">
        <v>26</v>
      </c>
      <c r="E4331" t="s">
        <v>721</v>
      </c>
      <c r="F4331" t="s">
        <v>722</v>
      </c>
      <c r="G4331" t="s">
        <v>696</v>
      </c>
      <c r="H4331" t="s">
        <v>697</v>
      </c>
      <c r="J4331">
        <v>201706</v>
      </c>
      <c r="K4331" t="s">
        <v>47</v>
      </c>
      <c r="L4331">
        <v>2031771</v>
      </c>
      <c r="M4331">
        <v>16</v>
      </c>
      <c r="P4331">
        <v>0</v>
      </c>
      <c r="Q4331" t="s">
        <v>2630</v>
      </c>
      <c r="R4331" s="1">
        <v>42639</v>
      </c>
      <c r="S4331" t="s">
        <v>40</v>
      </c>
      <c r="T4331" t="s">
        <v>2631</v>
      </c>
      <c r="U4331" t="s">
        <v>746</v>
      </c>
      <c r="V4331" s="1">
        <v>42639</v>
      </c>
      <c r="W4331" s="12">
        <v>-1283</v>
      </c>
      <c r="X4331" s="4" t="str">
        <f t="shared" si="135"/>
        <v>Income</v>
      </c>
      <c r="Y4331" s="5">
        <v>42614</v>
      </c>
      <c r="Z4331" s="6" t="s">
        <v>8072</v>
      </c>
      <c r="AA4331" s="7" t="str">
        <f t="shared" si="134"/>
        <v>Car Park Excess Fee Notice Income</v>
      </c>
    </row>
    <row r="4332" spans="1:27" x14ac:dyDescent="0.25">
      <c r="A4332" t="s">
        <v>23</v>
      </c>
      <c r="B4332" t="s">
        <v>24</v>
      </c>
      <c r="C4332" t="s">
        <v>25</v>
      </c>
      <c r="D4332" t="s">
        <v>26</v>
      </c>
      <c r="E4332" t="s">
        <v>721</v>
      </c>
      <c r="F4332" t="s">
        <v>722</v>
      </c>
      <c r="G4332" t="s">
        <v>696</v>
      </c>
      <c r="H4332" t="s">
        <v>697</v>
      </c>
      <c r="J4332">
        <v>201706</v>
      </c>
      <c r="K4332" t="s">
        <v>47</v>
      </c>
      <c r="L4332">
        <v>2031770</v>
      </c>
      <c r="M4332">
        <v>55</v>
      </c>
      <c r="P4332">
        <v>0</v>
      </c>
      <c r="Q4332" t="s">
        <v>2632</v>
      </c>
      <c r="R4332" s="1">
        <v>42639</v>
      </c>
      <c r="S4332" t="s">
        <v>40</v>
      </c>
      <c r="T4332" t="s">
        <v>2633</v>
      </c>
      <c r="U4332" t="s">
        <v>746</v>
      </c>
      <c r="V4332" s="1">
        <v>42639</v>
      </c>
      <c r="W4332" s="12">
        <v>-1673</v>
      </c>
      <c r="X4332" s="4" t="str">
        <f t="shared" si="135"/>
        <v>Income</v>
      </c>
      <c r="Y4332" s="5">
        <v>42614</v>
      </c>
      <c r="Z4332" s="6" t="s">
        <v>8072</v>
      </c>
      <c r="AA4332" s="7" t="str">
        <f t="shared" si="134"/>
        <v>Car Park Excess Fee Notice Income</v>
      </c>
    </row>
    <row r="4333" spans="1:27" x14ac:dyDescent="0.25">
      <c r="A4333" t="s">
        <v>23</v>
      </c>
      <c r="B4333" t="s">
        <v>24</v>
      </c>
      <c r="C4333" t="s">
        <v>25</v>
      </c>
      <c r="D4333" t="s">
        <v>26</v>
      </c>
      <c r="E4333" t="s">
        <v>721</v>
      </c>
      <c r="F4333" t="s">
        <v>722</v>
      </c>
      <c r="G4333" t="s">
        <v>696</v>
      </c>
      <c r="H4333" t="s">
        <v>697</v>
      </c>
      <c r="J4333">
        <v>201706</v>
      </c>
      <c r="K4333" t="s">
        <v>47</v>
      </c>
      <c r="L4333">
        <v>2031830</v>
      </c>
      <c r="M4333">
        <v>82</v>
      </c>
      <c r="P4333">
        <v>0</v>
      </c>
      <c r="Q4333" t="s">
        <v>2634</v>
      </c>
      <c r="R4333" s="1">
        <v>42643</v>
      </c>
      <c r="S4333" t="s">
        <v>40</v>
      </c>
      <c r="T4333" t="s">
        <v>2635</v>
      </c>
      <c r="U4333" t="s">
        <v>746</v>
      </c>
      <c r="V4333" s="1">
        <v>42643</v>
      </c>
      <c r="W4333" s="12">
        <v>-2502</v>
      </c>
      <c r="X4333" s="4" t="str">
        <f t="shared" si="135"/>
        <v>Income</v>
      </c>
      <c r="Y4333" s="5">
        <v>42614</v>
      </c>
      <c r="Z4333" s="6" t="s">
        <v>8072</v>
      </c>
      <c r="AA4333" s="7" t="str">
        <f t="shared" si="134"/>
        <v>Car Park Excess Fee Notice Income</v>
      </c>
    </row>
    <row r="4334" spans="1:27" x14ac:dyDescent="0.25">
      <c r="A4334" t="s">
        <v>23</v>
      </c>
      <c r="B4334" t="s">
        <v>24</v>
      </c>
      <c r="C4334" t="s">
        <v>25</v>
      </c>
      <c r="D4334" t="s">
        <v>26</v>
      </c>
      <c r="E4334" t="s">
        <v>721</v>
      </c>
      <c r="F4334" t="s">
        <v>722</v>
      </c>
      <c r="G4334" t="s">
        <v>696</v>
      </c>
      <c r="H4334" t="s">
        <v>697</v>
      </c>
      <c r="J4334">
        <v>201706</v>
      </c>
      <c r="K4334" t="s">
        <v>47</v>
      </c>
      <c r="L4334">
        <v>2031772</v>
      </c>
      <c r="M4334">
        <v>50</v>
      </c>
      <c r="P4334">
        <v>0</v>
      </c>
      <c r="Q4334" t="s">
        <v>2636</v>
      </c>
      <c r="R4334" s="1">
        <v>42639</v>
      </c>
      <c r="S4334" t="s">
        <v>40</v>
      </c>
      <c r="T4334" t="s">
        <v>2637</v>
      </c>
      <c r="U4334" t="s">
        <v>746</v>
      </c>
      <c r="V4334" s="1">
        <v>42639</v>
      </c>
      <c r="W4334" s="12">
        <v>-930</v>
      </c>
      <c r="X4334" s="4" t="str">
        <f t="shared" si="135"/>
        <v>Income</v>
      </c>
      <c r="Y4334" s="5">
        <v>42614</v>
      </c>
      <c r="Z4334" s="6" t="s">
        <v>8072</v>
      </c>
      <c r="AA4334" s="7" t="str">
        <f t="shared" si="134"/>
        <v>Car Park Excess Fee Notice Income</v>
      </c>
    </row>
    <row r="4335" spans="1:27" x14ac:dyDescent="0.25">
      <c r="A4335" t="s">
        <v>23</v>
      </c>
      <c r="B4335" t="s">
        <v>24</v>
      </c>
      <c r="C4335" t="s">
        <v>25</v>
      </c>
      <c r="D4335" t="s">
        <v>26</v>
      </c>
      <c r="E4335" t="s">
        <v>721</v>
      </c>
      <c r="F4335" t="s">
        <v>722</v>
      </c>
      <c r="G4335" t="s">
        <v>696</v>
      </c>
      <c r="H4335" t="s">
        <v>697</v>
      </c>
      <c r="J4335">
        <v>201706</v>
      </c>
      <c r="K4335" t="s">
        <v>47</v>
      </c>
      <c r="L4335">
        <v>2031834</v>
      </c>
      <c r="M4335">
        <v>3</v>
      </c>
      <c r="P4335">
        <v>0</v>
      </c>
      <c r="Q4335" t="s">
        <v>2638</v>
      </c>
      <c r="R4335" s="1">
        <v>42643</v>
      </c>
      <c r="S4335" t="s">
        <v>40</v>
      </c>
      <c r="T4335" t="s">
        <v>2639</v>
      </c>
      <c r="U4335" t="s">
        <v>746</v>
      </c>
      <c r="V4335" s="1">
        <v>42643</v>
      </c>
      <c r="W4335" s="12">
        <v>-135</v>
      </c>
      <c r="X4335" s="4" t="str">
        <f t="shared" si="135"/>
        <v>Income</v>
      </c>
      <c r="Y4335" s="5">
        <v>42614</v>
      </c>
      <c r="Z4335" s="6" t="s">
        <v>8072</v>
      </c>
      <c r="AA4335" s="7" t="str">
        <f t="shared" si="134"/>
        <v>Car Park Excess Fee Notice Income</v>
      </c>
    </row>
    <row r="4336" spans="1:27" x14ac:dyDescent="0.25">
      <c r="A4336" t="s">
        <v>23</v>
      </c>
      <c r="B4336" t="s">
        <v>24</v>
      </c>
      <c r="C4336" t="s">
        <v>25</v>
      </c>
      <c r="D4336" t="s">
        <v>26</v>
      </c>
      <c r="E4336" t="s">
        <v>721</v>
      </c>
      <c r="F4336" t="s">
        <v>722</v>
      </c>
      <c r="G4336" t="s">
        <v>696</v>
      </c>
      <c r="H4336" t="s">
        <v>697</v>
      </c>
      <c r="J4336">
        <v>201706</v>
      </c>
      <c r="K4336" t="s">
        <v>47</v>
      </c>
      <c r="L4336">
        <v>2031801</v>
      </c>
      <c r="M4336">
        <v>27</v>
      </c>
      <c r="P4336">
        <v>0</v>
      </c>
      <c r="Q4336" t="s">
        <v>2640</v>
      </c>
      <c r="R4336" s="1">
        <v>42641</v>
      </c>
      <c r="S4336" t="s">
        <v>40</v>
      </c>
      <c r="T4336" t="s">
        <v>2641</v>
      </c>
      <c r="U4336" t="s">
        <v>71</v>
      </c>
      <c r="V4336" s="1">
        <v>42641</v>
      </c>
      <c r="W4336" s="12">
        <v>-1645</v>
      </c>
      <c r="X4336" s="4" t="str">
        <f t="shared" si="135"/>
        <v>Income</v>
      </c>
      <c r="Y4336" s="5">
        <v>42614</v>
      </c>
      <c r="Z4336" s="6" t="s">
        <v>8072</v>
      </c>
      <c r="AA4336" s="7" t="str">
        <f t="shared" si="134"/>
        <v>Car Park Excess Fee Notice Income</v>
      </c>
    </row>
    <row r="4337" spans="1:27" x14ac:dyDescent="0.25">
      <c r="A4337" t="s">
        <v>23</v>
      </c>
      <c r="B4337" t="s">
        <v>24</v>
      </c>
      <c r="C4337" t="s">
        <v>25</v>
      </c>
      <c r="D4337" t="s">
        <v>26</v>
      </c>
      <c r="E4337" t="s">
        <v>721</v>
      </c>
      <c r="F4337" t="s">
        <v>722</v>
      </c>
      <c r="G4337" t="s">
        <v>696</v>
      </c>
      <c r="H4337" t="s">
        <v>697</v>
      </c>
      <c r="J4337">
        <v>201706</v>
      </c>
      <c r="K4337" t="s">
        <v>47</v>
      </c>
      <c r="L4337">
        <v>2031756</v>
      </c>
      <c r="M4337">
        <v>2</v>
      </c>
      <c r="P4337">
        <v>0</v>
      </c>
      <c r="Q4337" t="s">
        <v>2642</v>
      </c>
      <c r="R4337" s="1">
        <v>42635</v>
      </c>
      <c r="S4337" t="s">
        <v>40</v>
      </c>
      <c r="T4337" t="s">
        <v>2643</v>
      </c>
      <c r="U4337" t="s">
        <v>50</v>
      </c>
      <c r="V4337" s="1">
        <v>42635</v>
      </c>
      <c r="W4337" s="12">
        <v>-453</v>
      </c>
      <c r="X4337" s="4" t="str">
        <f t="shared" si="135"/>
        <v>Income</v>
      </c>
      <c r="Y4337" s="5">
        <v>42614</v>
      </c>
      <c r="Z4337" s="6" t="s">
        <v>8072</v>
      </c>
      <c r="AA4337" s="7" t="str">
        <f t="shared" si="134"/>
        <v>Car Park Excess Fee Notice Income</v>
      </c>
    </row>
    <row r="4338" spans="1:27" x14ac:dyDescent="0.25">
      <c r="A4338" t="s">
        <v>23</v>
      </c>
      <c r="B4338" t="s">
        <v>24</v>
      </c>
      <c r="C4338" t="s">
        <v>25</v>
      </c>
      <c r="D4338" t="s">
        <v>26</v>
      </c>
      <c r="E4338" t="s">
        <v>721</v>
      </c>
      <c r="F4338" t="s">
        <v>722</v>
      </c>
      <c r="G4338" t="s">
        <v>696</v>
      </c>
      <c r="H4338" t="s">
        <v>697</v>
      </c>
      <c r="J4338">
        <v>201706</v>
      </c>
      <c r="K4338" t="s">
        <v>47</v>
      </c>
      <c r="L4338">
        <v>2031805</v>
      </c>
      <c r="M4338">
        <v>2</v>
      </c>
      <c r="P4338">
        <v>0</v>
      </c>
      <c r="Q4338" t="s">
        <v>2644</v>
      </c>
      <c r="R4338" s="1">
        <v>42641</v>
      </c>
      <c r="S4338" t="s">
        <v>40</v>
      </c>
      <c r="T4338" t="s">
        <v>2645</v>
      </c>
      <c r="U4338" t="s">
        <v>746</v>
      </c>
      <c r="V4338" s="1">
        <v>42641</v>
      </c>
      <c r="W4338" s="12">
        <v>-90</v>
      </c>
      <c r="X4338" s="4" t="str">
        <f t="shared" si="135"/>
        <v>Income</v>
      </c>
      <c r="Y4338" s="5">
        <v>42614</v>
      </c>
      <c r="Z4338" s="6" t="s">
        <v>8072</v>
      </c>
      <c r="AA4338" s="7" t="str">
        <f t="shared" si="134"/>
        <v>Car Park Excess Fee Notice Income</v>
      </c>
    </row>
    <row r="4339" spans="1:27" x14ac:dyDescent="0.25">
      <c r="A4339" t="s">
        <v>23</v>
      </c>
      <c r="B4339" t="s">
        <v>24</v>
      </c>
      <c r="C4339" t="s">
        <v>25</v>
      </c>
      <c r="D4339" t="s">
        <v>26</v>
      </c>
      <c r="E4339" t="s">
        <v>721</v>
      </c>
      <c r="F4339" t="s">
        <v>722</v>
      </c>
      <c r="G4339" t="s">
        <v>696</v>
      </c>
      <c r="H4339" t="s">
        <v>697</v>
      </c>
      <c r="J4339">
        <v>201706</v>
      </c>
      <c r="K4339" t="s">
        <v>47</v>
      </c>
      <c r="L4339">
        <v>2031717</v>
      </c>
      <c r="M4339">
        <v>4</v>
      </c>
      <c r="P4339">
        <v>0</v>
      </c>
      <c r="Q4339" t="s">
        <v>2646</v>
      </c>
      <c r="R4339" s="1">
        <v>42632</v>
      </c>
      <c r="S4339" t="s">
        <v>40</v>
      </c>
      <c r="T4339" t="s">
        <v>2647</v>
      </c>
      <c r="U4339" t="s">
        <v>746</v>
      </c>
      <c r="V4339" s="1">
        <v>42632</v>
      </c>
      <c r="W4339" s="12">
        <v>-912.4</v>
      </c>
      <c r="X4339" s="4" t="str">
        <f t="shared" si="135"/>
        <v>Income</v>
      </c>
      <c r="Y4339" s="5">
        <v>42614</v>
      </c>
      <c r="Z4339" s="6" t="s">
        <v>8072</v>
      </c>
      <c r="AA4339" s="7" t="str">
        <f t="shared" si="134"/>
        <v>Car Park Excess Fee Notice Income</v>
      </c>
    </row>
    <row r="4340" spans="1:27" x14ac:dyDescent="0.25">
      <c r="A4340" t="s">
        <v>23</v>
      </c>
      <c r="B4340" t="s">
        <v>24</v>
      </c>
      <c r="C4340" t="s">
        <v>25</v>
      </c>
      <c r="D4340" t="s">
        <v>26</v>
      </c>
      <c r="E4340" t="s">
        <v>721</v>
      </c>
      <c r="F4340" t="s">
        <v>722</v>
      </c>
      <c r="G4340" t="s">
        <v>696</v>
      </c>
      <c r="H4340" t="s">
        <v>697</v>
      </c>
      <c r="J4340">
        <v>201706</v>
      </c>
      <c r="K4340" t="s">
        <v>47</v>
      </c>
      <c r="L4340">
        <v>2031735</v>
      </c>
      <c r="M4340">
        <v>6</v>
      </c>
      <c r="P4340">
        <v>0</v>
      </c>
      <c r="Q4340" t="s">
        <v>2648</v>
      </c>
      <c r="R4340" s="1">
        <v>42634</v>
      </c>
      <c r="S4340" t="s">
        <v>40</v>
      </c>
      <c r="T4340" t="s">
        <v>2649</v>
      </c>
      <c r="U4340" t="s">
        <v>71</v>
      </c>
      <c r="V4340" s="1">
        <v>42634</v>
      </c>
      <c r="W4340" s="12">
        <v>-408</v>
      </c>
      <c r="X4340" s="4" t="str">
        <f t="shared" si="135"/>
        <v>Income</v>
      </c>
      <c r="Y4340" s="5">
        <v>42614</v>
      </c>
      <c r="Z4340" s="6" t="s">
        <v>8072</v>
      </c>
      <c r="AA4340" s="7" t="str">
        <f t="shared" si="134"/>
        <v>Car Park Excess Fee Notice Income</v>
      </c>
    </row>
    <row r="4341" spans="1:27" x14ac:dyDescent="0.25">
      <c r="A4341" t="s">
        <v>23</v>
      </c>
      <c r="B4341" t="s">
        <v>24</v>
      </c>
      <c r="C4341" t="s">
        <v>25</v>
      </c>
      <c r="D4341" t="s">
        <v>26</v>
      </c>
      <c r="E4341" t="s">
        <v>721</v>
      </c>
      <c r="F4341" t="s">
        <v>722</v>
      </c>
      <c r="G4341" t="s">
        <v>696</v>
      </c>
      <c r="H4341" t="s">
        <v>697</v>
      </c>
      <c r="J4341">
        <v>201706</v>
      </c>
      <c r="K4341" t="s">
        <v>47</v>
      </c>
      <c r="L4341">
        <v>2031763</v>
      </c>
      <c r="M4341">
        <v>2</v>
      </c>
      <c r="P4341">
        <v>0</v>
      </c>
      <c r="Q4341" t="s">
        <v>2650</v>
      </c>
      <c r="R4341" s="1">
        <v>42636</v>
      </c>
      <c r="S4341" t="s">
        <v>40</v>
      </c>
      <c r="T4341" t="s">
        <v>2651</v>
      </c>
      <c r="U4341" t="s">
        <v>746</v>
      </c>
      <c r="V4341" s="1">
        <v>42636</v>
      </c>
      <c r="W4341" s="12">
        <v>-40</v>
      </c>
      <c r="X4341" s="4" t="str">
        <f t="shared" si="135"/>
        <v>Income</v>
      </c>
      <c r="Y4341" s="5">
        <v>42614</v>
      </c>
      <c r="Z4341" s="6" t="s">
        <v>8072</v>
      </c>
      <c r="AA4341" s="7" t="str">
        <f t="shared" si="134"/>
        <v>Car Park Excess Fee Notice Income</v>
      </c>
    </row>
    <row r="4342" spans="1:27" x14ac:dyDescent="0.25">
      <c r="A4342" t="s">
        <v>23</v>
      </c>
      <c r="B4342" t="s">
        <v>24</v>
      </c>
      <c r="C4342" t="s">
        <v>25</v>
      </c>
      <c r="D4342" t="s">
        <v>26</v>
      </c>
      <c r="E4342" t="s">
        <v>721</v>
      </c>
      <c r="F4342" t="s">
        <v>722</v>
      </c>
      <c r="G4342" t="s">
        <v>696</v>
      </c>
      <c r="H4342" t="s">
        <v>697</v>
      </c>
      <c r="J4342">
        <v>201706</v>
      </c>
      <c r="K4342" t="s">
        <v>47</v>
      </c>
      <c r="L4342">
        <v>2031779</v>
      </c>
      <c r="M4342">
        <v>3</v>
      </c>
      <c r="P4342">
        <v>0</v>
      </c>
      <c r="Q4342" t="s">
        <v>2652</v>
      </c>
      <c r="R4342" s="1">
        <v>42639</v>
      </c>
      <c r="S4342" t="s">
        <v>40</v>
      </c>
      <c r="T4342" t="s">
        <v>2653</v>
      </c>
      <c r="U4342" t="s">
        <v>746</v>
      </c>
      <c r="V4342" s="1">
        <v>42639</v>
      </c>
      <c r="W4342" s="12">
        <v>-4</v>
      </c>
      <c r="X4342" s="4" t="str">
        <f t="shared" si="135"/>
        <v>Income</v>
      </c>
      <c r="Y4342" s="5">
        <v>42614</v>
      </c>
      <c r="Z4342" s="6" t="s">
        <v>8072</v>
      </c>
      <c r="AA4342" s="7" t="str">
        <f t="shared" si="134"/>
        <v>Car Park Excess Fee Notice Income</v>
      </c>
    </row>
    <row r="4343" spans="1:27" x14ac:dyDescent="0.25">
      <c r="A4343" t="s">
        <v>23</v>
      </c>
      <c r="B4343" t="s">
        <v>24</v>
      </c>
      <c r="C4343" t="s">
        <v>25</v>
      </c>
      <c r="D4343" t="s">
        <v>26</v>
      </c>
      <c r="E4343" t="s">
        <v>721</v>
      </c>
      <c r="F4343" t="s">
        <v>722</v>
      </c>
      <c r="G4343" t="s">
        <v>696</v>
      </c>
      <c r="H4343" t="s">
        <v>697</v>
      </c>
      <c r="J4343">
        <v>201706</v>
      </c>
      <c r="K4343" t="s">
        <v>47</v>
      </c>
      <c r="L4343">
        <v>2031838</v>
      </c>
      <c r="M4343">
        <v>6</v>
      </c>
      <c r="P4343">
        <v>0</v>
      </c>
      <c r="Q4343" t="s">
        <v>2654</v>
      </c>
      <c r="R4343" s="1">
        <v>42643</v>
      </c>
      <c r="S4343" t="s">
        <v>40</v>
      </c>
      <c r="T4343" t="s">
        <v>2655</v>
      </c>
      <c r="U4343" t="s">
        <v>71</v>
      </c>
      <c r="V4343" s="1">
        <v>42643</v>
      </c>
      <c r="W4343" s="12">
        <v>-30</v>
      </c>
      <c r="X4343" s="4" t="str">
        <f t="shared" si="135"/>
        <v>Income</v>
      </c>
      <c r="Y4343" s="5">
        <v>42614</v>
      </c>
      <c r="Z4343" s="6" t="s">
        <v>8072</v>
      </c>
      <c r="AA4343" s="7" t="str">
        <f t="shared" si="134"/>
        <v>Car Park Excess Fee Notice Income</v>
      </c>
    </row>
    <row r="4344" spans="1:27" x14ac:dyDescent="0.25">
      <c r="A4344" t="s">
        <v>23</v>
      </c>
      <c r="B4344" t="s">
        <v>24</v>
      </c>
      <c r="C4344" t="s">
        <v>25</v>
      </c>
      <c r="D4344" t="s">
        <v>26</v>
      </c>
      <c r="E4344" t="s">
        <v>721</v>
      </c>
      <c r="F4344" t="s">
        <v>722</v>
      </c>
      <c r="G4344" t="s">
        <v>696</v>
      </c>
      <c r="H4344" t="s">
        <v>697</v>
      </c>
      <c r="J4344">
        <v>201706</v>
      </c>
      <c r="K4344" t="s">
        <v>47</v>
      </c>
      <c r="L4344">
        <v>2031732</v>
      </c>
      <c r="M4344">
        <v>91</v>
      </c>
      <c r="P4344">
        <v>0</v>
      </c>
      <c r="Q4344" t="s">
        <v>2656</v>
      </c>
      <c r="R4344" s="1">
        <v>42634</v>
      </c>
      <c r="S4344" t="s">
        <v>40</v>
      </c>
      <c r="T4344" t="s">
        <v>2657</v>
      </c>
      <c r="U4344" t="s">
        <v>746</v>
      </c>
      <c r="V4344" s="1">
        <v>42634</v>
      </c>
      <c r="W4344" s="12">
        <v>-2554</v>
      </c>
      <c r="X4344" s="4" t="str">
        <f t="shared" si="135"/>
        <v>Income</v>
      </c>
      <c r="Y4344" s="5">
        <v>42614</v>
      </c>
      <c r="Z4344" s="6" t="s">
        <v>8072</v>
      </c>
      <c r="AA4344" s="7" t="str">
        <f t="shared" si="134"/>
        <v>Car Park Excess Fee Notice Income</v>
      </c>
    </row>
    <row r="4345" spans="1:27" x14ac:dyDescent="0.25">
      <c r="A4345" t="s">
        <v>23</v>
      </c>
      <c r="B4345" t="s">
        <v>24</v>
      </c>
      <c r="C4345" t="s">
        <v>25</v>
      </c>
      <c r="D4345" t="s">
        <v>26</v>
      </c>
      <c r="E4345" t="s">
        <v>721</v>
      </c>
      <c r="F4345" t="s">
        <v>722</v>
      </c>
      <c r="G4345" t="s">
        <v>696</v>
      </c>
      <c r="H4345" t="s">
        <v>697</v>
      </c>
      <c r="J4345">
        <v>201706</v>
      </c>
      <c r="K4345" t="s">
        <v>47</v>
      </c>
      <c r="L4345">
        <v>2031713</v>
      </c>
      <c r="M4345">
        <v>2</v>
      </c>
      <c r="P4345">
        <v>0</v>
      </c>
      <c r="Q4345" t="s">
        <v>2658</v>
      </c>
      <c r="R4345" s="1">
        <v>42632</v>
      </c>
      <c r="S4345" t="s">
        <v>40</v>
      </c>
      <c r="T4345" t="s">
        <v>2659</v>
      </c>
      <c r="U4345" t="s">
        <v>71</v>
      </c>
      <c r="V4345" s="1">
        <v>42632</v>
      </c>
      <c r="W4345" s="12">
        <v>-465</v>
      </c>
      <c r="X4345" s="4" t="str">
        <f t="shared" si="135"/>
        <v>Income</v>
      </c>
      <c r="Y4345" s="5">
        <v>42614</v>
      </c>
      <c r="Z4345" s="6" t="s">
        <v>8072</v>
      </c>
      <c r="AA4345" s="7" t="str">
        <f t="shared" si="134"/>
        <v>Car Park Excess Fee Notice Income</v>
      </c>
    </row>
    <row r="4346" spans="1:27" x14ac:dyDescent="0.25">
      <c r="A4346" t="s">
        <v>23</v>
      </c>
      <c r="B4346" t="s">
        <v>24</v>
      </c>
      <c r="C4346" t="s">
        <v>25</v>
      </c>
      <c r="D4346" t="s">
        <v>26</v>
      </c>
      <c r="E4346" t="s">
        <v>721</v>
      </c>
      <c r="F4346" t="s">
        <v>722</v>
      </c>
      <c r="G4346" t="s">
        <v>696</v>
      </c>
      <c r="H4346" t="s">
        <v>697</v>
      </c>
      <c r="J4346">
        <v>201706</v>
      </c>
      <c r="K4346" t="s">
        <v>39</v>
      </c>
      <c r="L4346">
        <v>7010708</v>
      </c>
      <c r="M4346">
        <v>0</v>
      </c>
      <c r="P4346">
        <v>0</v>
      </c>
      <c r="R4346" s="1">
        <v>42634</v>
      </c>
      <c r="S4346" t="s">
        <v>40</v>
      </c>
      <c r="T4346" t="s">
        <v>2660</v>
      </c>
      <c r="U4346" t="s">
        <v>42</v>
      </c>
      <c r="V4346" s="1">
        <v>42634</v>
      </c>
      <c r="W4346" s="12">
        <v>9100.65</v>
      </c>
      <c r="X4346" s="4" t="str">
        <f t="shared" si="135"/>
        <v>Income</v>
      </c>
      <c r="Y4346" s="5">
        <v>42614</v>
      </c>
      <c r="Z4346" s="6" t="s">
        <v>8072</v>
      </c>
      <c r="AA4346" s="7" t="str">
        <f t="shared" si="134"/>
        <v>Car Park Excess Fee Notice Income</v>
      </c>
    </row>
    <row r="4347" spans="1:27" x14ac:dyDescent="0.25">
      <c r="A4347" t="s">
        <v>23</v>
      </c>
      <c r="B4347" t="s">
        <v>24</v>
      </c>
      <c r="C4347" t="s">
        <v>25</v>
      </c>
      <c r="D4347" t="s">
        <v>26</v>
      </c>
      <c r="E4347" t="s">
        <v>721</v>
      </c>
      <c r="F4347" t="s">
        <v>722</v>
      </c>
      <c r="G4347" t="s">
        <v>696</v>
      </c>
      <c r="H4347" t="s">
        <v>697</v>
      </c>
      <c r="J4347">
        <v>201706</v>
      </c>
      <c r="K4347" t="s">
        <v>39</v>
      </c>
      <c r="L4347">
        <v>7010708</v>
      </c>
      <c r="M4347">
        <v>2</v>
      </c>
      <c r="P4347">
        <v>0</v>
      </c>
      <c r="R4347" s="1">
        <v>42634</v>
      </c>
      <c r="S4347" t="s">
        <v>40</v>
      </c>
      <c r="T4347" t="s">
        <v>2661</v>
      </c>
      <c r="U4347" t="s">
        <v>42</v>
      </c>
      <c r="V4347" s="1">
        <v>42634</v>
      </c>
      <c r="W4347" s="12">
        <v>7113.35</v>
      </c>
      <c r="X4347" s="4" t="str">
        <f t="shared" si="135"/>
        <v>Income</v>
      </c>
      <c r="Y4347" s="5">
        <v>42614</v>
      </c>
      <c r="Z4347" s="6" t="s">
        <v>8072</v>
      </c>
      <c r="AA4347" s="7" t="str">
        <f t="shared" si="134"/>
        <v>Car Park Excess Fee Notice Income</v>
      </c>
    </row>
    <row r="4348" spans="1:27" x14ac:dyDescent="0.25">
      <c r="A4348" t="s">
        <v>23</v>
      </c>
      <c r="B4348" t="s">
        <v>24</v>
      </c>
      <c r="C4348" t="s">
        <v>25</v>
      </c>
      <c r="D4348" t="s">
        <v>26</v>
      </c>
      <c r="E4348" t="s">
        <v>721</v>
      </c>
      <c r="F4348" t="s">
        <v>722</v>
      </c>
      <c r="G4348" t="s">
        <v>696</v>
      </c>
      <c r="H4348" t="s">
        <v>697</v>
      </c>
      <c r="J4348">
        <v>201706</v>
      </c>
      <c r="K4348" t="s">
        <v>47</v>
      </c>
      <c r="L4348">
        <v>2031788</v>
      </c>
      <c r="M4348">
        <v>113</v>
      </c>
      <c r="P4348">
        <v>0</v>
      </c>
      <c r="Q4348" t="s">
        <v>2662</v>
      </c>
      <c r="R4348" s="1">
        <v>42640</v>
      </c>
      <c r="S4348" t="s">
        <v>40</v>
      </c>
      <c r="T4348" t="s">
        <v>2663</v>
      </c>
      <c r="U4348" t="s">
        <v>746</v>
      </c>
      <c r="V4348" s="1">
        <v>42640</v>
      </c>
      <c r="W4348" s="12">
        <v>-1835</v>
      </c>
      <c r="X4348" s="4" t="str">
        <f t="shared" si="135"/>
        <v>Income</v>
      </c>
      <c r="Y4348" s="5">
        <v>42614</v>
      </c>
      <c r="Z4348" s="6" t="s">
        <v>8072</v>
      </c>
      <c r="AA4348" s="7" t="str">
        <f t="shared" si="134"/>
        <v>Car Park Excess Fee Notice Income</v>
      </c>
    </row>
    <row r="4349" spans="1:27" x14ac:dyDescent="0.25">
      <c r="A4349" t="s">
        <v>23</v>
      </c>
      <c r="B4349" t="s">
        <v>24</v>
      </c>
      <c r="C4349" t="s">
        <v>25</v>
      </c>
      <c r="D4349" t="s">
        <v>26</v>
      </c>
      <c r="E4349" t="s">
        <v>721</v>
      </c>
      <c r="F4349" t="s">
        <v>722</v>
      </c>
      <c r="G4349" t="s">
        <v>696</v>
      </c>
      <c r="H4349" t="s">
        <v>697</v>
      </c>
      <c r="J4349">
        <v>201706</v>
      </c>
      <c r="K4349" t="s">
        <v>47</v>
      </c>
      <c r="L4349">
        <v>2031809</v>
      </c>
      <c r="M4349">
        <v>5</v>
      </c>
      <c r="P4349">
        <v>0</v>
      </c>
      <c r="Q4349" t="s">
        <v>2664</v>
      </c>
      <c r="R4349" s="1">
        <v>42641</v>
      </c>
      <c r="S4349" t="s">
        <v>40</v>
      </c>
      <c r="T4349" t="s">
        <v>2665</v>
      </c>
      <c r="U4349" t="s">
        <v>71</v>
      </c>
      <c r="V4349" s="1">
        <v>42641</v>
      </c>
      <c r="W4349" s="12">
        <v>-55</v>
      </c>
      <c r="X4349" s="4" t="str">
        <f t="shared" si="135"/>
        <v>Income</v>
      </c>
      <c r="Y4349" s="5">
        <v>42614</v>
      </c>
      <c r="Z4349" s="6" t="s">
        <v>8072</v>
      </c>
      <c r="AA4349" s="7" t="str">
        <f t="shared" si="134"/>
        <v>Car Park Excess Fee Notice Income</v>
      </c>
    </row>
    <row r="4350" spans="1:27" x14ac:dyDescent="0.25">
      <c r="A4350" t="s">
        <v>23</v>
      </c>
      <c r="B4350" t="s">
        <v>24</v>
      </c>
      <c r="C4350" t="s">
        <v>25</v>
      </c>
      <c r="D4350" t="s">
        <v>26</v>
      </c>
      <c r="E4350" t="s">
        <v>721</v>
      </c>
      <c r="F4350" t="s">
        <v>722</v>
      </c>
      <c r="G4350" t="s">
        <v>696</v>
      </c>
      <c r="H4350" t="s">
        <v>697</v>
      </c>
      <c r="J4350">
        <v>201706</v>
      </c>
      <c r="K4350" t="s">
        <v>317</v>
      </c>
      <c r="L4350">
        <v>204671</v>
      </c>
      <c r="M4350">
        <v>0</v>
      </c>
      <c r="P4350">
        <v>0</v>
      </c>
      <c r="R4350" s="1">
        <v>42636</v>
      </c>
      <c r="S4350" t="s">
        <v>40</v>
      </c>
      <c r="T4350" t="s">
        <v>2666</v>
      </c>
      <c r="U4350" t="s">
        <v>42</v>
      </c>
      <c r="V4350" s="1">
        <v>42636</v>
      </c>
      <c r="W4350" s="12">
        <v>-35</v>
      </c>
      <c r="X4350" s="4" t="str">
        <f t="shared" si="135"/>
        <v>Income</v>
      </c>
      <c r="Y4350" s="5">
        <v>42614</v>
      </c>
      <c r="Z4350" s="6" t="s">
        <v>8072</v>
      </c>
      <c r="AA4350" s="7" t="str">
        <f t="shared" si="134"/>
        <v>Car Park Excess Fee Notice Income</v>
      </c>
    </row>
    <row r="4351" spans="1:27" x14ac:dyDescent="0.25">
      <c r="A4351" t="s">
        <v>23</v>
      </c>
      <c r="B4351" t="s">
        <v>24</v>
      </c>
      <c r="C4351" t="s">
        <v>25</v>
      </c>
      <c r="D4351" t="s">
        <v>26</v>
      </c>
      <c r="E4351" t="s">
        <v>721</v>
      </c>
      <c r="F4351" t="s">
        <v>722</v>
      </c>
      <c r="G4351" t="s">
        <v>696</v>
      </c>
      <c r="H4351" t="s">
        <v>697</v>
      </c>
      <c r="J4351">
        <v>201706</v>
      </c>
      <c r="K4351" t="s">
        <v>47</v>
      </c>
      <c r="L4351">
        <v>2031745</v>
      </c>
      <c r="M4351">
        <v>65</v>
      </c>
      <c r="P4351">
        <v>0</v>
      </c>
      <c r="Q4351" t="s">
        <v>2667</v>
      </c>
      <c r="R4351" s="1">
        <v>42634</v>
      </c>
      <c r="S4351" t="s">
        <v>40</v>
      </c>
      <c r="T4351" t="s">
        <v>2668</v>
      </c>
      <c r="U4351" t="s">
        <v>71</v>
      </c>
      <c r="V4351" s="1">
        <v>42634</v>
      </c>
      <c r="W4351" s="12">
        <v>-195</v>
      </c>
      <c r="X4351" s="4" t="str">
        <f t="shared" si="135"/>
        <v>Income</v>
      </c>
      <c r="Y4351" s="5">
        <v>42614</v>
      </c>
      <c r="Z4351" s="6" t="s">
        <v>8072</v>
      </c>
      <c r="AA4351" s="7" t="str">
        <f t="shared" si="134"/>
        <v>Car Park Excess Fee Notice Income</v>
      </c>
    </row>
    <row r="4352" spans="1:27" x14ac:dyDescent="0.25">
      <c r="A4352" t="s">
        <v>23</v>
      </c>
      <c r="B4352" t="s">
        <v>24</v>
      </c>
      <c r="C4352" t="s">
        <v>25</v>
      </c>
      <c r="D4352" t="s">
        <v>26</v>
      </c>
      <c r="E4352" t="s">
        <v>721</v>
      </c>
      <c r="F4352" t="s">
        <v>722</v>
      </c>
      <c r="G4352" t="s">
        <v>696</v>
      </c>
      <c r="H4352" t="s">
        <v>697</v>
      </c>
      <c r="J4352">
        <v>201706</v>
      </c>
      <c r="K4352" t="s">
        <v>47</v>
      </c>
      <c r="L4352">
        <v>2031803</v>
      </c>
      <c r="M4352">
        <v>5</v>
      </c>
      <c r="P4352">
        <v>0</v>
      </c>
      <c r="Q4352" t="s">
        <v>2669</v>
      </c>
      <c r="R4352" s="1">
        <v>42641</v>
      </c>
      <c r="S4352" t="s">
        <v>40</v>
      </c>
      <c r="T4352" t="s">
        <v>2670</v>
      </c>
      <c r="U4352" t="s">
        <v>71</v>
      </c>
      <c r="V4352" s="1">
        <v>42641</v>
      </c>
      <c r="W4352" s="12">
        <v>-413</v>
      </c>
      <c r="X4352" s="4" t="str">
        <f t="shared" si="135"/>
        <v>Income</v>
      </c>
      <c r="Y4352" s="5">
        <v>42614</v>
      </c>
      <c r="Z4352" s="6" t="s">
        <v>8072</v>
      </c>
      <c r="AA4352" s="7" t="str">
        <f t="shared" si="134"/>
        <v>Car Park Excess Fee Notice Income</v>
      </c>
    </row>
    <row r="4353" spans="1:27" x14ac:dyDescent="0.25">
      <c r="A4353" t="s">
        <v>23</v>
      </c>
      <c r="B4353" t="s">
        <v>24</v>
      </c>
      <c r="C4353" t="s">
        <v>25</v>
      </c>
      <c r="D4353" t="s">
        <v>26</v>
      </c>
      <c r="E4353" t="s">
        <v>721</v>
      </c>
      <c r="F4353" t="s">
        <v>722</v>
      </c>
      <c r="G4353" t="s">
        <v>696</v>
      </c>
      <c r="H4353" t="s">
        <v>697</v>
      </c>
      <c r="J4353">
        <v>201706</v>
      </c>
      <c r="K4353" t="s">
        <v>47</v>
      </c>
      <c r="L4353">
        <v>2031757</v>
      </c>
      <c r="M4353">
        <v>23</v>
      </c>
      <c r="P4353">
        <v>0</v>
      </c>
      <c r="Q4353" t="s">
        <v>2671</v>
      </c>
      <c r="R4353" s="1">
        <v>42636</v>
      </c>
      <c r="S4353" t="s">
        <v>40</v>
      </c>
      <c r="T4353" t="s">
        <v>2672</v>
      </c>
      <c r="U4353" t="s">
        <v>746</v>
      </c>
      <c r="V4353" s="1">
        <v>42636</v>
      </c>
      <c r="W4353" s="12">
        <v>-1380</v>
      </c>
      <c r="X4353" s="4" t="str">
        <f t="shared" si="135"/>
        <v>Income</v>
      </c>
      <c r="Y4353" s="5">
        <v>42614</v>
      </c>
      <c r="Z4353" s="6" t="s">
        <v>8072</v>
      </c>
      <c r="AA4353" s="7" t="str">
        <f t="shared" si="134"/>
        <v>Car Park Excess Fee Notice Income</v>
      </c>
    </row>
    <row r="4354" spans="1:27" x14ac:dyDescent="0.25">
      <c r="A4354" t="s">
        <v>23</v>
      </c>
      <c r="B4354" t="s">
        <v>24</v>
      </c>
      <c r="C4354" t="s">
        <v>25</v>
      </c>
      <c r="D4354" t="s">
        <v>26</v>
      </c>
      <c r="E4354" t="s">
        <v>721</v>
      </c>
      <c r="F4354" t="s">
        <v>722</v>
      </c>
      <c r="G4354" t="s">
        <v>696</v>
      </c>
      <c r="H4354" t="s">
        <v>697</v>
      </c>
      <c r="J4354">
        <v>201706</v>
      </c>
      <c r="K4354" t="s">
        <v>47</v>
      </c>
      <c r="L4354">
        <v>2031789</v>
      </c>
      <c r="M4354">
        <v>7</v>
      </c>
      <c r="P4354">
        <v>0</v>
      </c>
      <c r="Q4354" t="s">
        <v>2673</v>
      </c>
      <c r="R4354" s="1">
        <v>42640</v>
      </c>
      <c r="S4354" t="s">
        <v>40</v>
      </c>
      <c r="T4354" t="s">
        <v>2674</v>
      </c>
      <c r="U4354" t="s">
        <v>50</v>
      </c>
      <c r="V4354" s="1">
        <v>42640</v>
      </c>
      <c r="W4354" s="12">
        <v>-350</v>
      </c>
      <c r="X4354" s="4" t="str">
        <f t="shared" si="135"/>
        <v>Income</v>
      </c>
      <c r="Y4354" s="5">
        <v>42614</v>
      </c>
      <c r="Z4354" s="6" t="s">
        <v>8072</v>
      </c>
      <c r="AA4354" s="7" t="str">
        <f t="shared" ref="AA4354:AA4417" si="136">IF(X4354="Expenditure",X4354,H4354)</f>
        <v>Car Park Excess Fee Notice Income</v>
      </c>
    </row>
    <row r="4355" spans="1:27" x14ac:dyDescent="0.25">
      <c r="A4355" t="s">
        <v>23</v>
      </c>
      <c r="B4355" t="s">
        <v>24</v>
      </c>
      <c r="C4355" t="s">
        <v>25</v>
      </c>
      <c r="D4355" t="s">
        <v>26</v>
      </c>
      <c r="E4355" t="s">
        <v>721</v>
      </c>
      <c r="F4355" t="s">
        <v>722</v>
      </c>
      <c r="G4355" t="s">
        <v>696</v>
      </c>
      <c r="H4355" t="s">
        <v>697</v>
      </c>
      <c r="J4355">
        <v>201706</v>
      </c>
      <c r="K4355" t="s">
        <v>47</v>
      </c>
      <c r="L4355">
        <v>2031816</v>
      </c>
      <c r="M4355">
        <v>4</v>
      </c>
      <c r="P4355">
        <v>0</v>
      </c>
      <c r="Q4355" t="s">
        <v>2675</v>
      </c>
      <c r="R4355" s="1">
        <v>42642</v>
      </c>
      <c r="S4355" t="s">
        <v>40</v>
      </c>
      <c r="T4355" t="s">
        <v>2676</v>
      </c>
      <c r="U4355" t="s">
        <v>50</v>
      </c>
      <c r="V4355" s="1">
        <v>42642</v>
      </c>
      <c r="W4355" s="12">
        <v>-215</v>
      </c>
      <c r="X4355" s="4" t="str">
        <f t="shared" ref="X4355:X4418" si="137">IF(LEFT(G4355,2)="R9","Income","Expenditure")</f>
        <v>Income</v>
      </c>
      <c r="Y4355" s="5">
        <v>42614</v>
      </c>
      <c r="Z4355" s="6" t="s">
        <v>8072</v>
      </c>
      <c r="AA4355" s="7" t="str">
        <f t="shared" si="136"/>
        <v>Car Park Excess Fee Notice Income</v>
      </c>
    </row>
    <row r="4356" spans="1:27" x14ac:dyDescent="0.25">
      <c r="A4356" t="s">
        <v>23</v>
      </c>
      <c r="B4356" t="s">
        <v>24</v>
      </c>
      <c r="C4356" t="s">
        <v>25</v>
      </c>
      <c r="D4356" t="s">
        <v>26</v>
      </c>
      <c r="E4356" t="s">
        <v>721</v>
      </c>
      <c r="F4356" t="s">
        <v>722</v>
      </c>
      <c r="G4356" t="s">
        <v>696</v>
      </c>
      <c r="H4356" t="s">
        <v>697</v>
      </c>
      <c r="J4356">
        <v>201706</v>
      </c>
      <c r="K4356" t="s">
        <v>47</v>
      </c>
      <c r="L4356">
        <v>2031752</v>
      </c>
      <c r="M4356">
        <v>2</v>
      </c>
      <c r="P4356">
        <v>0</v>
      </c>
      <c r="Q4356" t="s">
        <v>2677</v>
      </c>
      <c r="R4356" s="1">
        <v>42635</v>
      </c>
      <c r="S4356" t="s">
        <v>40</v>
      </c>
      <c r="T4356" t="s">
        <v>2678</v>
      </c>
      <c r="U4356" t="s">
        <v>746</v>
      </c>
      <c r="V4356" s="1">
        <v>42635</v>
      </c>
      <c r="W4356" s="12">
        <v>-90</v>
      </c>
      <c r="X4356" s="4" t="str">
        <f t="shared" si="137"/>
        <v>Income</v>
      </c>
      <c r="Y4356" s="5">
        <v>42614</v>
      </c>
      <c r="Z4356" s="6" t="s">
        <v>8072</v>
      </c>
      <c r="AA4356" s="7" t="str">
        <f t="shared" si="136"/>
        <v>Car Park Excess Fee Notice Income</v>
      </c>
    </row>
    <row r="4357" spans="1:27" x14ac:dyDescent="0.25">
      <c r="A4357" t="s">
        <v>23</v>
      </c>
      <c r="B4357" t="s">
        <v>24</v>
      </c>
      <c r="C4357" t="s">
        <v>25</v>
      </c>
      <c r="D4357" t="s">
        <v>26</v>
      </c>
      <c r="E4357" t="s">
        <v>721</v>
      </c>
      <c r="F4357" t="s">
        <v>722</v>
      </c>
      <c r="G4357" t="s">
        <v>696</v>
      </c>
      <c r="H4357" t="s">
        <v>697</v>
      </c>
      <c r="J4357">
        <v>201706</v>
      </c>
      <c r="K4357" t="s">
        <v>47</v>
      </c>
      <c r="L4357">
        <v>2031680</v>
      </c>
      <c r="M4357">
        <v>3</v>
      </c>
      <c r="P4357">
        <v>0</v>
      </c>
      <c r="Q4357" t="s">
        <v>2679</v>
      </c>
      <c r="R4357" s="1">
        <v>42627</v>
      </c>
      <c r="S4357" t="s">
        <v>40</v>
      </c>
      <c r="T4357" t="s">
        <v>2680</v>
      </c>
      <c r="U4357" t="s">
        <v>71</v>
      </c>
      <c r="V4357" s="1">
        <v>42627</v>
      </c>
      <c r="W4357" s="12">
        <v>-280</v>
      </c>
      <c r="X4357" s="4" t="str">
        <f t="shared" si="137"/>
        <v>Income</v>
      </c>
      <c r="Y4357" s="5">
        <v>42614</v>
      </c>
      <c r="Z4357" s="6" t="s">
        <v>8072</v>
      </c>
      <c r="AA4357" s="7" t="str">
        <f t="shared" si="136"/>
        <v>Car Park Excess Fee Notice Income</v>
      </c>
    </row>
    <row r="4358" spans="1:27" x14ac:dyDescent="0.25">
      <c r="A4358" t="s">
        <v>23</v>
      </c>
      <c r="B4358" t="s">
        <v>24</v>
      </c>
      <c r="C4358" t="s">
        <v>25</v>
      </c>
      <c r="D4358" t="s">
        <v>26</v>
      </c>
      <c r="E4358" t="s">
        <v>721</v>
      </c>
      <c r="F4358" t="s">
        <v>722</v>
      </c>
      <c r="G4358" t="s">
        <v>696</v>
      </c>
      <c r="H4358" t="s">
        <v>697</v>
      </c>
      <c r="J4358">
        <v>201706</v>
      </c>
      <c r="K4358" t="s">
        <v>47</v>
      </c>
      <c r="L4358">
        <v>2031669</v>
      </c>
      <c r="M4358">
        <v>0</v>
      </c>
      <c r="P4358">
        <v>0</v>
      </c>
      <c r="Q4358" t="s">
        <v>2681</v>
      </c>
      <c r="R4358" s="1">
        <v>42626</v>
      </c>
      <c r="S4358" t="s">
        <v>40</v>
      </c>
      <c r="T4358" t="s">
        <v>2682</v>
      </c>
      <c r="U4358" t="s">
        <v>71</v>
      </c>
      <c r="V4358" s="1">
        <v>42626</v>
      </c>
      <c r="W4358" s="12">
        <v>-25</v>
      </c>
      <c r="X4358" s="4" t="str">
        <f t="shared" si="137"/>
        <v>Income</v>
      </c>
      <c r="Y4358" s="5">
        <v>42614</v>
      </c>
      <c r="Z4358" s="6" t="s">
        <v>8072</v>
      </c>
      <c r="AA4358" s="7" t="str">
        <f t="shared" si="136"/>
        <v>Car Park Excess Fee Notice Income</v>
      </c>
    </row>
    <row r="4359" spans="1:27" x14ac:dyDescent="0.25">
      <c r="A4359" t="s">
        <v>23</v>
      </c>
      <c r="B4359" t="s">
        <v>24</v>
      </c>
      <c r="C4359" t="s">
        <v>25</v>
      </c>
      <c r="D4359" t="s">
        <v>26</v>
      </c>
      <c r="E4359" t="s">
        <v>721</v>
      </c>
      <c r="F4359" t="s">
        <v>722</v>
      </c>
      <c r="G4359" t="s">
        <v>696</v>
      </c>
      <c r="H4359" t="s">
        <v>697</v>
      </c>
      <c r="J4359">
        <v>201706</v>
      </c>
      <c r="K4359" t="s">
        <v>47</v>
      </c>
      <c r="L4359">
        <v>2031672</v>
      </c>
      <c r="M4359">
        <v>2</v>
      </c>
      <c r="P4359">
        <v>0</v>
      </c>
      <c r="Q4359" t="s">
        <v>2683</v>
      </c>
      <c r="R4359" s="1">
        <v>42626</v>
      </c>
      <c r="S4359" t="s">
        <v>40</v>
      </c>
      <c r="T4359" t="s">
        <v>2684</v>
      </c>
      <c r="U4359" t="s">
        <v>746</v>
      </c>
      <c r="V4359" s="1">
        <v>42626</v>
      </c>
      <c r="W4359" s="12">
        <v>-155</v>
      </c>
      <c r="X4359" s="4" t="str">
        <f t="shared" si="137"/>
        <v>Income</v>
      </c>
      <c r="Y4359" s="5">
        <v>42614</v>
      </c>
      <c r="Z4359" s="6" t="s">
        <v>8072</v>
      </c>
      <c r="AA4359" s="7" t="str">
        <f t="shared" si="136"/>
        <v>Car Park Excess Fee Notice Income</v>
      </c>
    </row>
    <row r="4360" spans="1:27" x14ac:dyDescent="0.25">
      <c r="A4360" t="s">
        <v>23</v>
      </c>
      <c r="B4360" t="s">
        <v>24</v>
      </c>
      <c r="C4360" t="s">
        <v>25</v>
      </c>
      <c r="D4360" t="s">
        <v>26</v>
      </c>
      <c r="E4360" t="s">
        <v>721</v>
      </c>
      <c r="F4360" t="s">
        <v>722</v>
      </c>
      <c r="G4360" t="s">
        <v>696</v>
      </c>
      <c r="H4360" t="s">
        <v>697</v>
      </c>
      <c r="J4360">
        <v>201706</v>
      </c>
      <c r="K4360" t="s">
        <v>47</v>
      </c>
      <c r="L4360">
        <v>2031685</v>
      </c>
      <c r="M4360">
        <v>40</v>
      </c>
      <c r="P4360">
        <v>0</v>
      </c>
      <c r="Q4360" t="s">
        <v>2685</v>
      </c>
      <c r="R4360" s="1">
        <v>42627</v>
      </c>
      <c r="S4360" t="s">
        <v>40</v>
      </c>
      <c r="T4360" t="s">
        <v>2686</v>
      </c>
      <c r="U4360" t="s">
        <v>50</v>
      </c>
      <c r="V4360" s="1">
        <v>42627</v>
      </c>
      <c r="W4360" s="12">
        <v>-95</v>
      </c>
      <c r="X4360" s="4" t="str">
        <f t="shared" si="137"/>
        <v>Income</v>
      </c>
      <c r="Y4360" s="5">
        <v>42614</v>
      </c>
      <c r="Z4360" s="6" t="s">
        <v>8072</v>
      </c>
      <c r="AA4360" s="7" t="str">
        <f t="shared" si="136"/>
        <v>Car Park Excess Fee Notice Income</v>
      </c>
    </row>
    <row r="4361" spans="1:27" x14ac:dyDescent="0.25">
      <c r="A4361" t="s">
        <v>23</v>
      </c>
      <c r="B4361" t="s">
        <v>24</v>
      </c>
      <c r="C4361" t="s">
        <v>25</v>
      </c>
      <c r="D4361" t="s">
        <v>26</v>
      </c>
      <c r="E4361" t="s">
        <v>721</v>
      </c>
      <c r="F4361" t="s">
        <v>722</v>
      </c>
      <c r="G4361" t="s">
        <v>696</v>
      </c>
      <c r="H4361" t="s">
        <v>697</v>
      </c>
      <c r="J4361">
        <v>201706</v>
      </c>
      <c r="K4361" t="s">
        <v>47</v>
      </c>
      <c r="L4361">
        <v>2031693</v>
      </c>
      <c r="M4361">
        <v>0</v>
      </c>
      <c r="P4361">
        <v>0</v>
      </c>
      <c r="Q4361" t="s">
        <v>2687</v>
      </c>
      <c r="R4361" s="1">
        <v>42628</v>
      </c>
      <c r="S4361" t="s">
        <v>40</v>
      </c>
      <c r="T4361" t="s">
        <v>2688</v>
      </c>
      <c r="U4361" t="s">
        <v>50</v>
      </c>
      <c r="V4361" s="1">
        <v>42628</v>
      </c>
      <c r="W4361" s="12">
        <v>-25</v>
      </c>
      <c r="X4361" s="4" t="str">
        <f t="shared" si="137"/>
        <v>Income</v>
      </c>
      <c r="Y4361" s="5">
        <v>42614</v>
      </c>
      <c r="Z4361" s="6" t="s">
        <v>8072</v>
      </c>
      <c r="AA4361" s="7" t="str">
        <f t="shared" si="136"/>
        <v>Car Park Excess Fee Notice Income</v>
      </c>
    </row>
    <row r="4362" spans="1:27" x14ac:dyDescent="0.25">
      <c r="A4362" t="s">
        <v>23</v>
      </c>
      <c r="B4362" t="s">
        <v>24</v>
      </c>
      <c r="C4362" t="s">
        <v>25</v>
      </c>
      <c r="D4362" t="s">
        <v>26</v>
      </c>
      <c r="E4362" t="s">
        <v>721</v>
      </c>
      <c r="F4362" t="s">
        <v>722</v>
      </c>
      <c r="G4362" t="s">
        <v>696</v>
      </c>
      <c r="H4362" t="s">
        <v>697</v>
      </c>
      <c r="J4362">
        <v>201706</v>
      </c>
      <c r="K4362" t="s">
        <v>47</v>
      </c>
      <c r="L4362">
        <v>2031656</v>
      </c>
      <c r="M4362">
        <v>37</v>
      </c>
      <c r="P4362">
        <v>0</v>
      </c>
      <c r="Q4362" t="s">
        <v>2689</v>
      </c>
      <c r="R4362" s="1">
        <v>42625</v>
      </c>
      <c r="S4362" t="s">
        <v>40</v>
      </c>
      <c r="T4362" t="s">
        <v>2690</v>
      </c>
      <c r="U4362" t="s">
        <v>746</v>
      </c>
      <c r="V4362" s="1">
        <v>42625</v>
      </c>
      <c r="W4362" s="12">
        <v>-585</v>
      </c>
      <c r="X4362" s="4" t="str">
        <f t="shared" si="137"/>
        <v>Income</v>
      </c>
      <c r="Y4362" s="5">
        <v>42614</v>
      </c>
      <c r="Z4362" s="6" t="s">
        <v>8072</v>
      </c>
      <c r="AA4362" s="7" t="str">
        <f t="shared" si="136"/>
        <v>Car Park Excess Fee Notice Income</v>
      </c>
    </row>
    <row r="4363" spans="1:27" x14ac:dyDescent="0.25">
      <c r="A4363" t="s">
        <v>23</v>
      </c>
      <c r="B4363" t="s">
        <v>24</v>
      </c>
      <c r="C4363" t="s">
        <v>25</v>
      </c>
      <c r="D4363" t="s">
        <v>26</v>
      </c>
      <c r="E4363" t="s">
        <v>721</v>
      </c>
      <c r="F4363" t="s">
        <v>722</v>
      </c>
      <c r="G4363" t="s">
        <v>696</v>
      </c>
      <c r="H4363" t="s">
        <v>697</v>
      </c>
      <c r="J4363">
        <v>201706</v>
      </c>
      <c r="K4363" t="s">
        <v>47</v>
      </c>
      <c r="L4363">
        <v>2031625</v>
      </c>
      <c r="M4363">
        <v>2</v>
      </c>
      <c r="P4363">
        <v>0</v>
      </c>
      <c r="Q4363" t="s">
        <v>2691</v>
      </c>
      <c r="R4363" s="1">
        <v>42621</v>
      </c>
      <c r="S4363" t="s">
        <v>40</v>
      </c>
      <c r="T4363" t="s">
        <v>2692</v>
      </c>
      <c r="U4363" t="s">
        <v>746</v>
      </c>
      <c r="V4363" s="1">
        <v>42621</v>
      </c>
      <c r="W4363" s="12">
        <v>-3111</v>
      </c>
      <c r="X4363" s="4" t="str">
        <f t="shared" si="137"/>
        <v>Income</v>
      </c>
      <c r="Y4363" s="5">
        <v>42614</v>
      </c>
      <c r="Z4363" s="6" t="s">
        <v>8072</v>
      </c>
      <c r="AA4363" s="7" t="str">
        <f t="shared" si="136"/>
        <v>Car Park Excess Fee Notice Income</v>
      </c>
    </row>
    <row r="4364" spans="1:27" x14ac:dyDescent="0.25">
      <c r="A4364" t="s">
        <v>23</v>
      </c>
      <c r="B4364" t="s">
        <v>24</v>
      </c>
      <c r="C4364" t="s">
        <v>25</v>
      </c>
      <c r="D4364" t="s">
        <v>26</v>
      </c>
      <c r="E4364" t="s">
        <v>721</v>
      </c>
      <c r="F4364" t="s">
        <v>722</v>
      </c>
      <c r="G4364" t="s">
        <v>696</v>
      </c>
      <c r="H4364" t="s">
        <v>697</v>
      </c>
      <c r="J4364">
        <v>201706</v>
      </c>
      <c r="K4364" t="s">
        <v>47</v>
      </c>
      <c r="L4364">
        <v>2031578</v>
      </c>
      <c r="M4364">
        <v>65</v>
      </c>
      <c r="P4364">
        <v>0</v>
      </c>
      <c r="Q4364" t="s">
        <v>2693</v>
      </c>
      <c r="R4364" s="1">
        <v>42615</v>
      </c>
      <c r="S4364" t="s">
        <v>40</v>
      </c>
      <c r="T4364" t="s">
        <v>2694</v>
      </c>
      <c r="U4364" t="s">
        <v>71</v>
      </c>
      <c r="V4364" s="1">
        <v>42615</v>
      </c>
      <c r="W4364" s="12">
        <v>-2000</v>
      </c>
      <c r="X4364" s="4" t="str">
        <f t="shared" si="137"/>
        <v>Income</v>
      </c>
      <c r="Y4364" s="5">
        <v>42614</v>
      </c>
      <c r="Z4364" s="6" t="s">
        <v>8072</v>
      </c>
      <c r="AA4364" s="7" t="str">
        <f t="shared" si="136"/>
        <v>Car Park Excess Fee Notice Income</v>
      </c>
    </row>
    <row r="4365" spans="1:27" x14ac:dyDescent="0.25">
      <c r="A4365" t="s">
        <v>23</v>
      </c>
      <c r="B4365" t="s">
        <v>24</v>
      </c>
      <c r="C4365" t="s">
        <v>25</v>
      </c>
      <c r="D4365" t="s">
        <v>26</v>
      </c>
      <c r="E4365" t="s">
        <v>721</v>
      </c>
      <c r="F4365" t="s">
        <v>722</v>
      </c>
      <c r="G4365" t="s">
        <v>696</v>
      </c>
      <c r="H4365" t="s">
        <v>697</v>
      </c>
      <c r="J4365">
        <v>201706</v>
      </c>
      <c r="K4365" t="s">
        <v>47</v>
      </c>
      <c r="L4365">
        <v>2031681</v>
      </c>
      <c r="M4365">
        <v>16</v>
      </c>
      <c r="P4365">
        <v>0</v>
      </c>
      <c r="Q4365" t="s">
        <v>2695</v>
      </c>
      <c r="R4365" s="1">
        <v>42627</v>
      </c>
      <c r="S4365" t="s">
        <v>40</v>
      </c>
      <c r="T4365" t="s">
        <v>2696</v>
      </c>
      <c r="U4365" t="s">
        <v>746</v>
      </c>
      <c r="V4365" s="1">
        <v>42627</v>
      </c>
      <c r="W4365" s="12">
        <v>-60</v>
      </c>
      <c r="X4365" s="4" t="str">
        <f t="shared" si="137"/>
        <v>Income</v>
      </c>
      <c r="Y4365" s="5">
        <v>42614</v>
      </c>
      <c r="Z4365" s="6" t="s">
        <v>8072</v>
      </c>
      <c r="AA4365" s="7" t="str">
        <f t="shared" si="136"/>
        <v>Car Park Excess Fee Notice Income</v>
      </c>
    </row>
    <row r="4366" spans="1:27" x14ac:dyDescent="0.25">
      <c r="A4366" t="s">
        <v>23</v>
      </c>
      <c r="B4366" t="s">
        <v>24</v>
      </c>
      <c r="C4366" t="s">
        <v>25</v>
      </c>
      <c r="D4366" t="s">
        <v>26</v>
      </c>
      <c r="E4366" t="s">
        <v>721</v>
      </c>
      <c r="F4366" t="s">
        <v>722</v>
      </c>
      <c r="G4366" t="s">
        <v>696</v>
      </c>
      <c r="H4366" t="s">
        <v>697</v>
      </c>
      <c r="J4366">
        <v>201706</v>
      </c>
      <c r="K4366" t="s">
        <v>47</v>
      </c>
      <c r="L4366">
        <v>2031580</v>
      </c>
      <c r="M4366">
        <v>4</v>
      </c>
      <c r="P4366">
        <v>0</v>
      </c>
      <c r="Q4366" t="s">
        <v>2697</v>
      </c>
      <c r="R4366" s="1">
        <v>42615</v>
      </c>
      <c r="S4366" t="s">
        <v>40</v>
      </c>
      <c r="T4366" t="s">
        <v>2698</v>
      </c>
      <c r="U4366" t="s">
        <v>71</v>
      </c>
      <c r="V4366" s="1">
        <v>42615</v>
      </c>
      <c r="W4366" s="12">
        <v>-260</v>
      </c>
      <c r="X4366" s="4" t="str">
        <f t="shared" si="137"/>
        <v>Income</v>
      </c>
      <c r="Y4366" s="5">
        <v>42614</v>
      </c>
      <c r="Z4366" s="6" t="s">
        <v>8072</v>
      </c>
      <c r="AA4366" s="7" t="str">
        <f t="shared" si="136"/>
        <v>Car Park Excess Fee Notice Income</v>
      </c>
    </row>
    <row r="4367" spans="1:27" x14ac:dyDescent="0.25">
      <c r="A4367" t="s">
        <v>23</v>
      </c>
      <c r="B4367" t="s">
        <v>24</v>
      </c>
      <c r="C4367" t="s">
        <v>25</v>
      </c>
      <c r="D4367" t="s">
        <v>26</v>
      </c>
      <c r="E4367" t="s">
        <v>721</v>
      </c>
      <c r="F4367" t="s">
        <v>722</v>
      </c>
      <c r="G4367" t="s">
        <v>696</v>
      </c>
      <c r="H4367" t="s">
        <v>697</v>
      </c>
      <c r="J4367">
        <v>201706</v>
      </c>
      <c r="K4367" t="s">
        <v>47</v>
      </c>
      <c r="L4367">
        <v>2031600</v>
      </c>
      <c r="M4367">
        <v>1</v>
      </c>
      <c r="P4367">
        <v>0</v>
      </c>
      <c r="Q4367" t="s">
        <v>2699</v>
      </c>
      <c r="R4367" s="1">
        <v>42619</v>
      </c>
      <c r="S4367" t="s">
        <v>40</v>
      </c>
      <c r="T4367" t="s">
        <v>2700</v>
      </c>
      <c r="U4367" t="s">
        <v>746</v>
      </c>
      <c r="V4367" s="1">
        <v>42619</v>
      </c>
      <c r="W4367" s="12">
        <v>-2041</v>
      </c>
      <c r="X4367" s="4" t="str">
        <f t="shared" si="137"/>
        <v>Income</v>
      </c>
      <c r="Y4367" s="5">
        <v>42614</v>
      </c>
      <c r="Z4367" s="6" t="s">
        <v>8072</v>
      </c>
      <c r="AA4367" s="7" t="str">
        <f t="shared" si="136"/>
        <v>Car Park Excess Fee Notice Income</v>
      </c>
    </row>
    <row r="4368" spans="1:27" x14ac:dyDescent="0.25">
      <c r="A4368" t="s">
        <v>23</v>
      </c>
      <c r="B4368" t="s">
        <v>24</v>
      </c>
      <c r="C4368" t="s">
        <v>25</v>
      </c>
      <c r="D4368" t="s">
        <v>26</v>
      </c>
      <c r="E4368" t="s">
        <v>721</v>
      </c>
      <c r="F4368" t="s">
        <v>722</v>
      </c>
      <c r="G4368" t="s">
        <v>696</v>
      </c>
      <c r="H4368" t="s">
        <v>697</v>
      </c>
      <c r="J4368">
        <v>201706</v>
      </c>
      <c r="K4368" t="s">
        <v>47</v>
      </c>
      <c r="L4368">
        <v>2031655</v>
      </c>
      <c r="M4368">
        <v>17</v>
      </c>
      <c r="P4368">
        <v>0</v>
      </c>
      <c r="Q4368" t="s">
        <v>2701</v>
      </c>
      <c r="R4368" s="1">
        <v>42625</v>
      </c>
      <c r="S4368" t="s">
        <v>40</v>
      </c>
      <c r="T4368" t="s">
        <v>2702</v>
      </c>
      <c r="U4368" t="s">
        <v>746</v>
      </c>
      <c r="V4368" s="1">
        <v>42625</v>
      </c>
      <c r="W4368" s="12">
        <v>-925</v>
      </c>
      <c r="X4368" s="4" t="str">
        <f t="shared" si="137"/>
        <v>Income</v>
      </c>
      <c r="Y4368" s="5">
        <v>42614</v>
      </c>
      <c r="Z4368" s="6" t="s">
        <v>8072</v>
      </c>
      <c r="AA4368" s="7" t="str">
        <f t="shared" si="136"/>
        <v>Car Park Excess Fee Notice Income</v>
      </c>
    </row>
    <row r="4369" spans="1:27" x14ac:dyDescent="0.25">
      <c r="A4369" t="s">
        <v>23</v>
      </c>
      <c r="B4369" t="s">
        <v>24</v>
      </c>
      <c r="C4369" t="s">
        <v>25</v>
      </c>
      <c r="D4369" t="s">
        <v>26</v>
      </c>
      <c r="E4369" t="s">
        <v>721</v>
      </c>
      <c r="F4369" t="s">
        <v>722</v>
      </c>
      <c r="G4369" t="s">
        <v>696</v>
      </c>
      <c r="H4369" t="s">
        <v>697</v>
      </c>
      <c r="J4369">
        <v>201706</v>
      </c>
      <c r="K4369" t="s">
        <v>47</v>
      </c>
      <c r="L4369">
        <v>2031643</v>
      </c>
      <c r="M4369">
        <v>110</v>
      </c>
      <c r="P4369">
        <v>0</v>
      </c>
      <c r="Q4369" t="s">
        <v>2703</v>
      </c>
      <c r="R4369" s="1">
        <v>42622</v>
      </c>
      <c r="S4369" t="s">
        <v>40</v>
      </c>
      <c r="T4369" t="s">
        <v>2704</v>
      </c>
      <c r="U4369" t="s">
        <v>746</v>
      </c>
      <c r="V4369" s="1">
        <v>42622</v>
      </c>
      <c r="W4369" s="12">
        <v>-2072</v>
      </c>
      <c r="X4369" s="4" t="str">
        <f t="shared" si="137"/>
        <v>Income</v>
      </c>
      <c r="Y4369" s="5">
        <v>42614</v>
      </c>
      <c r="Z4369" s="6" t="s">
        <v>8072</v>
      </c>
      <c r="AA4369" s="7" t="str">
        <f t="shared" si="136"/>
        <v>Car Park Excess Fee Notice Income</v>
      </c>
    </row>
    <row r="4370" spans="1:27" x14ac:dyDescent="0.25">
      <c r="A4370" t="s">
        <v>23</v>
      </c>
      <c r="B4370" t="s">
        <v>24</v>
      </c>
      <c r="C4370" t="s">
        <v>25</v>
      </c>
      <c r="D4370" t="s">
        <v>26</v>
      </c>
      <c r="E4370" t="s">
        <v>721</v>
      </c>
      <c r="F4370" t="s">
        <v>722</v>
      </c>
      <c r="G4370" t="s">
        <v>696</v>
      </c>
      <c r="H4370" t="s">
        <v>697</v>
      </c>
      <c r="J4370">
        <v>201706</v>
      </c>
      <c r="K4370" t="s">
        <v>47</v>
      </c>
      <c r="L4370">
        <v>2031654</v>
      </c>
      <c r="M4370">
        <v>75</v>
      </c>
      <c r="P4370">
        <v>0</v>
      </c>
      <c r="Q4370" t="s">
        <v>2705</v>
      </c>
      <c r="R4370" s="1">
        <v>42625</v>
      </c>
      <c r="S4370" t="s">
        <v>40</v>
      </c>
      <c r="T4370" t="s">
        <v>2706</v>
      </c>
      <c r="U4370" t="s">
        <v>746</v>
      </c>
      <c r="V4370" s="1">
        <v>42625</v>
      </c>
      <c r="W4370" s="12">
        <v>-1875</v>
      </c>
      <c r="X4370" s="4" t="str">
        <f t="shared" si="137"/>
        <v>Income</v>
      </c>
      <c r="Y4370" s="5">
        <v>42614</v>
      </c>
      <c r="Z4370" s="6" t="s">
        <v>8072</v>
      </c>
      <c r="AA4370" s="7" t="str">
        <f t="shared" si="136"/>
        <v>Car Park Excess Fee Notice Income</v>
      </c>
    </row>
    <row r="4371" spans="1:27" x14ac:dyDescent="0.25">
      <c r="A4371" t="s">
        <v>23</v>
      </c>
      <c r="B4371" t="s">
        <v>24</v>
      </c>
      <c r="C4371" t="s">
        <v>25</v>
      </c>
      <c r="D4371" t="s">
        <v>26</v>
      </c>
      <c r="E4371" t="s">
        <v>721</v>
      </c>
      <c r="F4371" t="s">
        <v>722</v>
      </c>
      <c r="G4371" t="s">
        <v>696</v>
      </c>
      <c r="H4371" t="s">
        <v>697</v>
      </c>
      <c r="J4371">
        <v>201706</v>
      </c>
      <c r="K4371" t="s">
        <v>47</v>
      </c>
      <c r="L4371">
        <v>2031645</v>
      </c>
      <c r="M4371">
        <v>2</v>
      </c>
      <c r="P4371">
        <v>0</v>
      </c>
      <c r="Q4371" t="s">
        <v>2707</v>
      </c>
      <c r="R4371" s="1">
        <v>42622</v>
      </c>
      <c r="S4371" t="s">
        <v>40</v>
      </c>
      <c r="T4371" t="s">
        <v>2708</v>
      </c>
      <c r="U4371" t="s">
        <v>71</v>
      </c>
      <c r="V4371" s="1">
        <v>42622</v>
      </c>
      <c r="W4371" s="12">
        <v>-30</v>
      </c>
      <c r="X4371" s="4" t="str">
        <f t="shared" si="137"/>
        <v>Income</v>
      </c>
      <c r="Y4371" s="5">
        <v>42614</v>
      </c>
      <c r="Z4371" s="6" t="s">
        <v>8072</v>
      </c>
      <c r="AA4371" s="7" t="str">
        <f t="shared" si="136"/>
        <v>Car Park Excess Fee Notice Income</v>
      </c>
    </row>
    <row r="4372" spans="1:27" x14ac:dyDescent="0.25">
      <c r="A4372" t="s">
        <v>23</v>
      </c>
      <c r="B4372" t="s">
        <v>24</v>
      </c>
      <c r="C4372" t="s">
        <v>25</v>
      </c>
      <c r="D4372" t="s">
        <v>26</v>
      </c>
      <c r="E4372" t="s">
        <v>721</v>
      </c>
      <c r="F4372" t="s">
        <v>722</v>
      </c>
      <c r="G4372" t="s">
        <v>696</v>
      </c>
      <c r="H4372" t="s">
        <v>697</v>
      </c>
      <c r="J4372">
        <v>201706</v>
      </c>
      <c r="K4372" t="s">
        <v>47</v>
      </c>
      <c r="L4372">
        <v>2031691</v>
      </c>
      <c r="M4372">
        <v>7</v>
      </c>
      <c r="P4372">
        <v>0</v>
      </c>
      <c r="Q4372" t="s">
        <v>2709</v>
      </c>
      <c r="R4372" s="1">
        <v>42628</v>
      </c>
      <c r="S4372" t="s">
        <v>40</v>
      </c>
      <c r="T4372" t="s">
        <v>2710</v>
      </c>
      <c r="U4372" t="s">
        <v>50</v>
      </c>
      <c r="V4372" s="1">
        <v>42628</v>
      </c>
      <c r="W4372" s="12">
        <v>-55</v>
      </c>
      <c r="X4372" s="4" t="str">
        <f t="shared" si="137"/>
        <v>Income</v>
      </c>
      <c r="Y4372" s="5">
        <v>42614</v>
      </c>
      <c r="Z4372" s="6" t="s">
        <v>8072</v>
      </c>
      <c r="AA4372" s="7" t="str">
        <f t="shared" si="136"/>
        <v>Car Park Excess Fee Notice Income</v>
      </c>
    </row>
    <row r="4373" spans="1:27" x14ac:dyDescent="0.25">
      <c r="A4373" t="s">
        <v>23</v>
      </c>
      <c r="B4373" t="s">
        <v>24</v>
      </c>
      <c r="C4373" t="s">
        <v>25</v>
      </c>
      <c r="D4373" t="s">
        <v>26</v>
      </c>
      <c r="E4373" t="s">
        <v>721</v>
      </c>
      <c r="F4373" t="s">
        <v>722</v>
      </c>
      <c r="G4373" t="s">
        <v>696</v>
      </c>
      <c r="H4373" t="s">
        <v>697</v>
      </c>
      <c r="J4373">
        <v>201706</v>
      </c>
      <c r="K4373" t="s">
        <v>47</v>
      </c>
      <c r="L4373">
        <v>2031626</v>
      </c>
      <c r="M4373">
        <v>2</v>
      </c>
      <c r="P4373">
        <v>0</v>
      </c>
      <c r="Q4373" t="s">
        <v>2711</v>
      </c>
      <c r="R4373" s="1">
        <v>42621</v>
      </c>
      <c r="S4373" t="s">
        <v>40</v>
      </c>
      <c r="T4373" t="s">
        <v>2712</v>
      </c>
      <c r="U4373" t="s">
        <v>746</v>
      </c>
      <c r="V4373" s="1">
        <v>42621</v>
      </c>
      <c r="W4373" s="12">
        <v>-2427</v>
      </c>
      <c r="X4373" s="4" t="str">
        <f t="shared" si="137"/>
        <v>Income</v>
      </c>
      <c r="Y4373" s="5">
        <v>42614</v>
      </c>
      <c r="Z4373" s="6" t="s">
        <v>8072</v>
      </c>
      <c r="AA4373" s="7" t="str">
        <f t="shared" si="136"/>
        <v>Car Park Excess Fee Notice Income</v>
      </c>
    </row>
    <row r="4374" spans="1:27" x14ac:dyDescent="0.25">
      <c r="A4374" t="s">
        <v>23</v>
      </c>
      <c r="B4374" t="s">
        <v>24</v>
      </c>
      <c r="C4374" t="s">
        <v>25</v>
      </c>
      <c r="D4374" t="s">
        <v>26</v>
      </c>
      <c r="E4374" t="s">
        <v>721</v>
      </c>
      <c r="F4374" t="s">
        <v>722</v>
      </c>
      <c r="G4374" t="s">
        <v>696</v>
      </c>
      <c r="H4374" t="s">
        <v>697</v>
      </c>
      <c r="J4374">
        <v>201706</v>
      </c>
      <c r="K4374" t="s">
        <v>47</v>
      </c>
      <c r="L4374">
        <v>2031617</v>
      </c>
      <c r="M4374">
        <v>2</v>
      </c>
      <c r="P4374">
        <v>0</v>
      </c>
      <c r="Q4374" t="s">
        <v>2713</v>
      </c>
      <c r="R4374" s="1">
        <v>42620</v>
      </c>
      <c r="S4374" t="s">
        <v>40</v>
      </c>
      <c r="T4374" t="s">
        <v>2714</v>
      </c>
      <c r="U4374" t="s">
        <v>746</v>
      </c>
      <c r="V4374" s="1">
        <v>42620</v>
      </c>
      <c r="W4374" s="12">
        <v>-70</v>
      </c>
      <c r="X4374" s="4" t="str">
        <f t="shared" si="137"/>
        <v>Income</v>
      </c>
      <c r="Y4374" s="5">
        <v>42614</v>
      </c>
      <c r="Z4374" s="6" t="s">
        <v>8072</v>
      </c>
      <c r="AA4374" s="7" t="str">
        <f t="shared" si="136"/>
        <v>Car Park Excess Fee Notice Income</v>
      </c>
    </row>
    <row r="4375" spans="1:27" x14ac:dyDescent="0.25">
      <c r="A4375" t="s">
        <v>23</v>
      </c>
      <c r="B4375" t="s">
        <v>24</v>
      </c>
      <c r="C4375" t="s">
        <v>25</v>
      </c>
      <c r="D4375" t="s">
        <v>26</v>
      </c>
      <c r="E4375" t="s">
        <v>721</v>
      </c>
      <c r="F4375" t="s">
        <v>722</v>
      </c>
      <c r="G4375" t="s">
        <v>696</v>
      </c>
      <c r="H4375" t="s">
        <v>697</v>
      </c>
      <c r="J4375">
        <v>201706</v>
      </c>
      <c r="K4375" t="s">
        <v>47</v>
      </c>
      <c r="L4375">
        <v>2031630</v>
      </c>
      <c r="M4375">
        <v>1</v>
      </c>
      <c r="P4375">
        <v>0</v>
      </c>
      <c r="Q4375" t="s">
        <v>2715</v>
      </c>
      <c r="R4375" s="1">
        <v>42621</v>
      </c>
      <c r="S4375" t="s">
        <v>40</v>
      </c>
      <c r="T4375" t="s">
        <v>2716</v>
      </c>
      <c r="U4375" t="s">
        <v>50</v>
      </c>
      <c r="V4375" s="1">
        <v>42621</v>
      </c>
      <c r="W4375" s="12">
        <v>18.97</v>
      </c>
      <c r="X4375" s="4" t="str">
        <f t="shared" si="137"/>
        <v>Income</v>
      </c>
      <c r="Y4375" s="5">
        <v>42614</v>
      </c>
      <c r="Z4375" s="6" t="s">
        <v>8072</v>
      </c>
      <c r="AA4375" s="7" t="str">
        <f t="shared" si="136"/>
        <v>Car Park Excess Fee Notice Income</v>
      </c>
    </row>
    <row r="4376" spans="1:27" x14ac:dyDescent="0.25">
      <c r="A4376" t="s">
        <v>23</v>
      </c>
      <c r="B4376" t="s">
        <v>24</v>
      </c>
      <c r="C4376" t="s">
        <v>25</v>
      </c>
      <c r="D4376" t="s">
        <v>26</v>
      </c>
      <c r="E4376" t="s">
        <v>721</v>
      </c>
      <c r="F4376" t="s">
        <v>722</v>
      </c>
      <c r="G4376" t="s">
        <v>696</v>
      </c>
      <c r="H4376" t="s">
        <v>697</v>
      </c>
      <c r="J4376">
        <v>201706</v>
      </c>
      <c r="K4376" t="s">
        <v>47</v>
      </c>
      <c r="L4376">
        <v>2031662</v>
      </c>
      <c r="M4376">
        <v>2</v>
      </c>
      <c r="P4376">
        <v>0</v>
      </c>
      <c r="Q4376" t="s">
        <v>2717</v>
      </c>
      <c r="R4376" s="1">
        <v>42625</v>
      </c>
      <c r="S4376" t="s">
        <v>40</v>
      </c>
      <c r="T4376" t="s">
        <v>2718</v>
      </c>
      <c r="U4376" t="s">
        <v>746</v>
      </c>
      <c r="V4376" s="1">
        <v>42625</v>
      </c>
      <c r="W4376" s="12">
        <v>-90</v>
      </c>
      <c r="X4376" s="4" t="str">
        <f t="shared" si="137"/>
        <v>Income</v>
      </c>
      <c r="Y4376" s="5">
        <v>42614</v>
      </c>
      <c r="Z4376" s="6" t="s">
        <v>8072</v>
      </c>
      <c r="AA4376" s="7" t="str">
        <f t="shared" si="136"/>
        <v>Car Park Excess Fee Notice Income</v>
      </c>
    </row>
    <row r="4377" spans="1:27" x14ac:dyDescent="0.25">
      <c r="A4377" t="s">
        <v>23</v>
      </c>
      <c r="B4377" t="s">
        <v>24</v>
      </c>
      <c r="C4377" t="s">
        <v>25</v>
      </c>
      <c r="D4377" t="s">
        <v>26</v>
      </c>
      <c r="E4377" t="s">
        <v>721</v>
      </c>
      <c r="F4377" t="s">
        <v>722</v>
      </c>
      <c r="G4377" t="s">
        <v>696</v>
      </c>
      <c r="H4377" t="s">
        <v>697</v>
      </c>
      <c r="J4377">
        <v>201706</v>
      </c>
      <c r="K4377" t="s">
        <v>47</v>
      </c>
      <c r="L4377">
        <v>2031575</v>
      </c>
      <c r="M4377">
        <v>14</v>
      </c>
      <c r="P4377">
        <v>0</v>
      </c>
      <c r="Q4377" t="s">
        <v>2719</v>
      </c>
      <c r="R4377" s="1">
        <v>42614</v>
      </c>
      <c r="S4377" t="s">
        <v>40</v>
      </c>
      <c r="T4377" t="s">
        <v>2720</v>
      </c>
      <c r="U4377" t="s">
        <v>71</v>
      </c>
      <c r="V4377" s="1">
        <v>42614</v>
      </c>
      <c r="W4377" s="12">
        <v>-35</v>
      </c>
      <c r="X4377" s="4" t="str">
        <f t="shared" si="137"/>
        <v>Income</v>
      </c>
      <c r="Y4377" s="5">
        <v>42614</v>
      </c>
      <c r="Z4377" s="6" t="s">
        <v>8072</v>
      </c>
      <c r="AA4377" s="7" t="str">
        <f t="shared" si="136"/>
        <v>Car Park Excess Fee Notice Income</v>
      </c>
    </row>
    <row r="4378" spans="1:27" x14ac:dyDescent="0.25">
      <c r="A4378" t="s">
        <v>23</v>
      </c>
      <c r="B4378" t="s">
        <v>24</v>
      </c>
      <c r="C4378" t="s">
        <v>25</v>
      </c>
      <c r="D4378" t="s">
        <v>26</v>
      </c>
      <c r="E4378" t="s">
        <v>721</v>
      </c>
      <c r="F4378" t="s">
        <v>722</v>
      </c>
      <c r="G4378" t="s">
        <v>696</v>
      </c>
      <c r="H4378" t="s">
        <v>697</v>
      </c>
      <c r="J4378">
        <v>201706</v>
      </c>
      <c r="K4378" t="s">
        <v>47</v>
      </c>
      <c r="L4378">
        <v>2031576</v>
      </c>
      <c r="M4378">
        <v>9</v>
      </c>
      <c r="P4378">
        <v>0</v>
      </c>
      <c r="Q4378" t="s">
        <v>2721</v>
      </c>
      <c r="R4378" s="1">
        <v>42615</v>
      </c>
      <c r="S4378" t="s">
        <v>40</v>
      </c>
      <c r="T4378" t="s">
        <v>2722</v>
      </c>
      <c r="U4378" t="s">
        <v>50</v>
      </c>
      <c r="V4378" s="1">
        <v>42615</v>
      </c>
      <c r="W4378" s="12">
        <v>-230</v>
      </c>
      <c r="X4378" s="4" t="str">
        <f t="shared" si="137"/>
        <v>Income</v>
      </c>
      <c r="Y4378" s="5">
        <v>42614</v>
      </c>
      <c r="Z4378" s="6" t="s">
        <v>8072</v>
      </c>
      <c r="AA4378" s="7" t="str">
        <f t="shared" si="136"/>
        <v>Car Park Excess Fee Notice Income</v>
      </c>
    </row>
    <row r="4379" spans="1:27" x14ac:dyDescent="0.25">
      <c r="A4379" t="s">
        <v>23</v>
      </c>
      <c r="B4379" t="s">
        <v>24</v>
      </c>
      <c r="C4379" t="s">
        <v>25</v>
      </c>
      <c r="D4379" t="s">
        <v>26</v>
      </c>
      <c r="E4379" t="s">
        <v>721</v>
      </c>
      <c r="F4379" t="s">
        <v>722</v>
      </c>
      <c r="G4379" t="s">
        <v>696</v>
      </c>
      <c r="H4379" t="s">
        <v>697</v>
      </c>
      <c r="J4379">
        <v>201706</v>
      </c>
      <c r="K4379" t="s">
        <v>47</v>
      </c>
      <c r="L4379">
        <v>2031664</v>
      </c>
      <c r="M4379">
        <v>30</v>
      </c>
      <c r="P4379">
        <v>0</v>
      </c>
      <c r="Q4379" t="s">
        <v>2723</v>
      </c>
      <c r="R4379" s="1">
        <v>42625</v>
      </c>
      <c r="S4379" t="s">
        <v>40</v>
      </c>
      <c r="T4379" t="s">
        <v>2724</v>
      </c>
      <c r="U4379" t="s">
        <v>71</v>
      </c>
      <c r="V4379" s="1">
        <v>42625</v>
      </c>
      <c r="W4379" s="12">
        <v>-95</v>
      </c>
      <c r="X4379" s="4" t="str">
        <f t="shared" si="137"/>
        <v>Income</v>
      </c>
      <c r="Y4379" s="5">
        <v>42614</v>
      </c>
      <c r="Z4379" s="6" t="s">
        <v>8072</v>
      </c>
      <c r="AA4379" s="7" t="str">
        <f t="shared" si="136"/>
        <v>Car Park Excess Fee Notice Income</v>
      </c>
    </row>
    <row r="4380" spans="1:27" x14ac:dyDescent="0.25">
      <c r="A4380" t="s">
        <v>23</v>
      </c>
      <c r="B4380" t="s">
        <v>24</v>
      </c>
      <c r="C4380" t="s">
        <v>25</v>
      </c>
      <c r="D4380" t="s">
        <v>26</v>
      </c>
      <c r="E4380" t="s">
        <v>721</v>
      </c>
      <c r="F4380" t="s">
        <v>722</v>
      </c>
      <c r="G4380" t="s">
        <v>696</v>
      </c>
      <c r="H4380" t="s">
        <v>697</v>
      </c>
      <c r="J4380">
        <v>201706</v>
      </c>
      <c r="K4380" t="s">
        <v>39</v>
      </c>
      <c r="L4380">
        <v>7010699</v>
      </c>
      <c r="M4380">
        <v>0</v>
      </c>
      <c r="P4380">
        <v>0</v>
      </c>
      <c r="R4380" s="1">
        <v>42626</v>
      </c>
      <c r="S4380" t="s">
        <v>40</v>
      </c>
      <c r="T4380" t="s">
        <v>2660</v>
      </c>
      <c r="U4380" t="s">
        <v>42</v>
      </c>
      <c r="V4380" s="1">
        <v>42626</v>
      </c>
      <c r="W4380" s="12">
        <v>5829</v>
      </c>
      <c r="X4380" s="4" t="str">
        <f t="shared" si="137"/>
        <v>Income</v>
      </c>
      <c r="Y4380" s="5">
        <v>42614</v>
      </c>
      <c r="Z4380" s="6" t="s">
        <v>8072</v>
      </c>
      <c r="AA4380" s="7" t="str">
        <f t="shared" si="136"/>
        <v>Car Park Excess Fee Notice Income</v>
      </c>
    </row>
    <row r="4381" spans="1:27" x14ac:dyDescent="0.25">
      <c r="A4381" t="s">
        <v>23</v>
      </c>
      <c r="B4381" t="s">
        <v>24</v>
      </c>
      <c r="C4381" t="s">
        <v>25</v>
      </c>
      <c r="D4381" t="s">
        <v>26</v>
      </c>
      <c r="E4381" t="s">
        <v>721</v>
      </c>
      <c r="F4381" t="s">
        <v>722</v>
      </c>
      <c r="G4381" t="s">
        <v>696</v>
      </c>
      <c r="H4381" t="s">
        <v>697</v>
      </c>
      <c r="J4381">
        <v>201706</v>
      </c>
      <c r="K4381" t="s">
        <v>39</v>
      </c>
      <c r="L4381">
        <v>7010699</v>
      </c>
      <c r="M4381">
        <v>2</v>
      </c>
      <c r="P4381">
        <v>0</v>
      </c>
      <c r="R4381" s="1">
        <v>42626</v>
      </c>
      <c r="S4381" t="s">
        <v>40</v>
      </c>
      <c r="T4381" t="s">
        <v>2661</v>
      </c>
      <c r="U4381" t="s">
        <v>42</v>
      </c>
      <c r="V4381" s="1">
        <v>42626</v>
      </c>
      <c r="W4381" s="12">
        <v>2233</v>
      </c>
      <c r="X4381" s="4" t="str">
        <f t="shared" si="137"/>
        <v>Income</v>
      </c>
      <c r="Y4381" s="5">
        <v>42614</v>
      </c>
      <c r="Z4381" s="6" t="s">
        <v>8072</v>
      </c>
      <c r="AA4381" s="7" t="str">
        <f t="shared" si="136"/>
        <v>Car Park Excess Fee Notice Income</v>
      </c>
    </row>
    <row r="4382" spans="1:27" x14ac:dyDescent="0.25">
      <c r="A4382" t="s">
        <v>23</v>
      </c>
      <c r="B4382" t="s">
        <v>24</v>
      </c>
      <c r="C4382" t="s">
        <v>25</v>
      </c>
      <c r="D4382" t="s">
        <v>26</v>
      </c>
      <c r="E4382" t="s">
        <v>721</v>
      </c>
      <c r="F4382" t="s">
        <v>722</v>
      </c>
      <c r="G4382" t="s">
        <v>696</v>
      </c>
      <c r="H4382" t="s">
        <v>697</v>
      </c>
      <c r="J4382">
        <v>201706</v>
      </c>
      <c r="K4382" t="s">
        <v>39</v>
      </c>
      <c r="L4382">
        <v>7010699</v>
      </c>
      <c r="M4382">
        <v>4</v>
      </c>
      <c r="P4382">
        <v>0</v>
      </c>
      <c r="R4382" s="1">
        <v>42626</v>
      </c>
      <c r="S4382" t="s">
        <v>40</v>
      </c>
      <c r="T4382" t="s">
        <v>2725</v>
      </c>
      <c r="U4382" t="s">
        <v>42</v>
      </c>
      <c r="V4382" s="1">
        <v>42626</v>
      </c>
      <c r="W4382" s="12">
        <v>10098.39</v>
      </c>
      <c r="X4382" s="4" t="str">
        <f t="shared" si="137"/>
        <v>Income</v>
      </c>
      <c r="Y4382" s="5">
        <v>42614</v>
      </c>
      <c r="Z4382" s="6" t="s">
        <v>8072</v>
      </c>
      <c r="AA4382" s="7" t="str">
        <f t="shared" si="136"/>
        <v>Car Park Excess Fee Notice Income</v>
      </c>
    </row>
    <row r="4383" spans="1:27" x14ac:dyDescent="0.25">
      <c r="A4383" t="s">
        <v>23</v>
      </c>
      <c r="B4383" t="s">
        <v>24</v>
      </c>
      <c r="C4383" t="s">
        <v>25</v>
      </c>
      <c r="D4383" t="s">
        <v>26</v>
      </c>
      <c r="E4383" t="s">
        <v>721</v>
      </c>
      <c r="F4383" t="s">
        <v>722</v>
      </c>
      <c r="G4383" t="s">
        <v>696</v>
      </c>
      <c r="H4383" t="s">
        <v>697</v>
      </c>
      <c r="J4383">
        <v>201706</v>
      </c>
      <c r="K4383" t="s">
        <v>39</v>
      </c>
      <c r="L4383">
        <v>7010699</v>
      </c>
      <c r="M4383">
        <v>6</v>
      </c>
      <c r="P4383">
        <v>0</v>
      </c>
      <c r="R4383" s="1">
        <v>42626</v>
      </c>
      <c r="S4383" t="s">
        <v>40</v>
      </c>
      <c r="T4383" t="s">
        <v>2726</v>
      </c>
      <c r="U4383" t="s">
        <v>42</v>
      </c>
      <c r="V4383" s="1">
        <v>42626</v>
      </c>
      <c r="W4383" s="12">
        <v>11208.92</v>
      </c>
      <c r="X4383" s="4" t="str">
        <f t="shared" si="137"/>
        <v>Income</v>
      </c>
      <c r="Y4383" s="5">
        <v>42614</v>
      </c>
      <c r="Z4383" s="6" t="s">
        <v>8072</v>
      </c>
      <c r="AA4383" s="7" t="str">
        <f t="shared" si="136"/>
        <v>Car Park Excess Fee Notice Income</v>
      </c>
    </row>
    <row r="4384" spans="1:27" x14ac:dyDescent="0.25">
      <c r="A4384" t="s">
        <v>23</v>
      </c>
      <c r="B4384" t="s">
        <v>24</v>
      </c>
      <c r="C4384" t="s">
        <v>25</v>
      </c>
      <c r="D4384" t="s">
        <v>26</v>
      </c>
      <c r="E4384" t="s">
        <v>721</v>
      </c>
      <c r="F4384" t="s">
        <v>722</v>
      </c>
      <c r="G4384" t="s">
        <v>696</v>
      </c>
      <c r="H4384" t="s">
        <v>697</v>
      </c>
      <c r="J4384">
        <v>201706</v>
      </c>
      <c r="K4384" t="s">
        <v>39</v>
      </c>
      <c r="L4384">
        <v>7010699</v>
      </c>
      <c r="M4384">
        <v>8</v>
      </c>
      <c r="P4384">
        <v>0</v>
      </c>
      <c r="R4384" s="1">
        <v>42626</v>
      </c>
      <c r="S4384" t="s">
        <v>40</v>
      </c>
      <c r="T4384" t="s">
        <v>2727</v>
      </c>
      <c r="U4384" t="s">
        <v>42</v>
      </c>
      <c r="V4384" s="1">
        <v>42626</v>
      </c>
      <c r="W4384" s="12">
        <v>6887</v>
      </c>
      <c r="X4384" s="4" t="str">
        <f t="shared" si="137"/>
        <v>Income</v>
      </c>
      <c r="Y4384" s="5">
        <v>42614</v>
      </c>
      <c r="Z4384" s="6" t="s">
        <v>8072</v>
      </c>
      <c r="AA4384" s="7" t="str">
        <f t="shared" si="136"/>
        <v>Car Park Excess Fee Notice Income</v>
      </c>
    </row>
    <row r="4385" spans="1:27" x14ac:dyDescent="0.25">
      <c r="A4385" t="s">
        <v>23</v>
      </c>
      <c r="B4385" t="s">
        <v>24</v>
      </c>
      <c r="C4385" t="s">
        <v>25</v>
      </c>
      <c r="D4385" t="s">
        <v>26</v>
      </c>
      <c r="E4385" t="s">
        <v>721</v>
      </c>
      <c r="F4385" t="s">
        <v>722</v>
      </c>
      <c r="G4385" t="s">
        <v>696</v>
      </c>
      <c r="H4385" t="s">
        <v>697</v>
      </c>
      <c r="J4385">
        <v>201706</v>
      </c>
      <c r="K4385" t="s">
        <v>39</v>
      </c>
      <c r="L4385">
        <v>7010699</v>
      </c>
      <c r="M4385">
        <v>10</v>
      </c>
      <c r="P4385">
        <v>0</v>
      </c>
      <c r="R4385" s="1">
        <v>42626</v>
      </c>
      <c r="S4385" t="s">
        <v>40</v>
      </c>
      <c r="T4385" t="s">
        <v>2728</v>
      </c>
      <c r="U4385" t="s">
        <v>42</v>
      </c>
      <c r="V4385" s="1">
        <v>42626</v>
      </c>
      <c r="W4385" s="12">
        <v>6904.3</v>
      </c>
      <c r="X4385" s="4" t="str">
        <f t="shared" si="137"/>
        <v>Income</v>
      </c>
      <c r="Y4385" s="5">
        <v>42614</v>
      </c>
      <c r="Z4385" s="6" t="s">
        <v>8072</v>
      </c>
      <c r="AA4385" s="7" t="str">
        <f t="shared" si="136"/>
        <v>Car Park Excess Fee Notice Income</v>
      </c>
    </row>
    <row r="4386" spans="1:27" x14ac:dyDescent="0.25">
      <c r="A4386" t="s">
        <v>23</v>
      </c>
      <c r="B4386" t="s">
        <v>24</v>
      </c>
      <c r="C4386" t="s">
        <v>25</v>
      </c>
      <c r="D4386" t="s">
        <v>26</v>
      </c>
      <c r="E4386" t="s">
        <v>721</v>
      </c>
      <c r="F4386" t="s">
        <v>722</v>
      </c>
      <c r="G4386" t="s">
        <v>696</v>
      </c>
      <c r="H4386" t="s">
        <v>697</v>
      </c>
      <c r="J4386">
        <v>201706</v>
      </c>
      <c r="K4386" t="s">
        <v>47</v>
      </c>
      <c r="L4386">
        <v>2031567</v>
      </c>
      <c r="M4386">
        <v>5</v>
      </c>
      <c r="P4386">
        <v>0</v>
      </c>
      <c r="Q4386" t="s">
        <v>2729</v>
      </c>
      <c r="R4386" s="1">
        <v>42614</v>
      </c>
      <c r="S4386" t="s">
        <v>40</v>
      </c>
      <c r="T4386" t="s">
        <v>2730</v>
      </c>
      <c r="U4386" t="s">
        <v>71</v>
      </c>
      <c r="V4386" s="1">
        <v>42614</v>
      </c>
      <c r="W4386" s="12">
        <v>-295</v>
      </c>
      <c r="X4386" s="4" t="str">
        <f t="shared" si="137"/>
        <v>Income</v>
      </c>
      <c r="Y4386" s="5">
        <v>42614</v>
      </c>
      <c r="Z4386" s="6" t="s">
        <v>8072</v>
      </c>
      <c r="AA4386" s="7" t="str">
        <f t="shared" si="136"/>
        <v>Car Park Excess Fee Notice Income</v>
      </c>
    </row>
    <row r="4387" spans="1:27" x14ac:dyDescent="0.25">
      <c r="A4387" t="s">
        <v>23</v>
      </c>
      <c r="B4387" t="s">
        <v>24</v>
      </c>
      <c r="C4387" t="s">
        <v>25</v>
      </c>
      <c r="D4387" t="s">
        <v>26</v>
      </c>
      <c r="E4387" t="s">
        <v>721</v>
      </c>
      <c r="F4387" t="s">
        <v>722</v>
      </c>
      <c r="G4387" t="s">
        <v>696</v>
      </c>
      <c r="H4387" t="s">
        <v>697</v>
      </c>
      <c r="J4387">
        <v>201706</v>
      </c>
      <c r="K4387" t="s">
        <v>47</v>
      </c>
      <c r="L4387">
        <v>2031605</v>
      </c>
      <c r="M4387">
        <v>8</v>
      </c>
      <c r="P4387">
        <v>0</v>
      </c>
      <c r="Q4387" t="s">
        <v>2731</v>
      </c>
      <c r="R4387" s="1">
        <v>42619</v>
      </c>
      <c r="S4387" t="s">
        <v>40</v>
      </c>
      <c r="T4387" t="s">
        <v>2732</v>
      </c>
      <c r="U4387" t="s">
        <v>746</v>
      </c>
      <c r="V4387" s="1">
        <v>42619</v>
      </c>
      <c r="W4387" s="12">
        <v>-50</v>
      </c>
      <c r="X4387" s="4" t="str">
        <f t="shared" si="137"/>
        <v>Income</v>
      </c>
      <c r="Y4387" s="5">
        <v>42614</v>
      </c>
      <c r="Z4387" s="6" t="s">
        <v>8072</v>
      </c>
      <c r="AA4387" s="7" t="str">
        <f t="shared" si="136"/>
        <v>Car Park Excess Fee Notice Income</v>
      </c>
    </row>
    <row r="4388" spans="1:27" x14ac:dyDescent="0.25">
      <c r="A4388" t="s">
        <v>23</v>
      </c>
      <c r="B4388" t="s">
        <v>24</v>
      </c>
      <c r="C4388" t="s">
        <v>25</v>
      </c>
      <c r="D4388" t="s">
        <v>26</v>
      </c>
      <c r="E4388" t="s">
        <v>721</v>
      </c>
      <c r="F4388" t="s">
        <v>722</v>
      </c>
      <c r="G4388" t="s">
        <v>696</v>
      </c>
      <c r="H4388" t="s">
        <v>697</v>
      </c>
      <c r="J4388">
        <v>201706</v>
      </c>
      <c r="K4388" t="s">
        <v>47</v>
      </c>
      <c r="L4388">
        <v>2031615</v>
      </c>
      <c r="M4388">
        <v>3</v>
      </c>
      <c r="P4388">
        <v>0</v>
      </c>
      <c r="Q4388" t="s">
        <v>2733</v>
      </c>
      <c r="R4388" s="1">
        <v>42620</v>
      </c>
      <c r="S4388" t="s">
        <v>40</v>
      </c>
      <c r="T4388" t="s">
        <v>2734</v>
      </c>
      <c r="U4388" t="s">
        <v>71</v>
      </c>
      <c r="V4388" s="1">
        <v>42620</v>
      </c>
      <c r="W4388" s="12">
        <v>-446</v>
      </c>
      <c r="X4388" s="4" t="str">
        <f t="shared" si="137"/>
        <v>Income</v>
      </c>
      <c r="Y4388" s="5">
        <v>42614</v>
      </c>
      <c r="Z4388" s="6" t="s">
        <v>8072</v>
      </c>
      <c r="AA4388" s="7" t="str">
        <f t="shared" si="136"/>
        <v>Car Park Excess Fee Notice Income</v>
      </c>
    </row>
    <row r="4389" spans="1:27" x14ac:dyDescent="0.25">
      <c r="A4389" t="s">
        <v>23</v>
      </c>
      <c r="B4389" t="s">
        <v>24</v>
      </c>
      <c r="C4389" t="s">
        <v>25</v>
      </c>
      <c r="D4389" t="s">
        <v>26</v>
      </c>
      <c r="E4389" t="s">
        <v>721</v>
      </c>
      <c r="F4389" t="s">
        <v>722</v>
      </c>
      <c r="G4389" t="s">
        <v>696</v>
      </c>
      <c r="H4389" t="s">
        <v>697</v>
      </c>
      <c r="J4389">
        <v>201706</v>
      </c>
      <c r="K4389" t="s">
        <v>47</v>
      </c>
      <c r="L4389">
        <v>2031724</v>
      </c>
      <c r="M4389">
        <v>6</v>
      </c>
      <c r="P4389">
        <v>0</v>
      </c>
      <c r="Q4389" t="s">
        <v>2735</v>
      </c>
      <c r="R4389" s="1">
        <v>42633</v>
      </c>
      <c r="S4389" t="s">
        <v>40</v>
      </c>
      <c r="T4389" t="s">
        <v>2736</v>
      </c>
      <c r="U4389" t="s">
        <v>71</v>
      </c>
      <c r="V4389" s="1">
        <v>42633</v>
      </c>
      <c r="W4389" s="12">
        <v>-310</v>
      </c>
      <c r="X4389" s="4" t="str">
        <f t="shared" si="137"/>
        <v>Income</v>
      </c>
      <c r="Y4389" s="5">
        <v>42614</v>
      </c>
      <c r="Z4389" s="6" t="s">
        <v>8072</v>
      </c>
      <c r="AA4389" s="7" t="str">
        <f t="shared" si="136"/>
        <v>Car Park Excess Fee Notice Income</v>
      </c>
    </row>
    <row r="4390" spans="1:27" x14ac:dyDescent="0.25">
      <c r="A4390" t="s">
        <v>23</v>
      </c>
      <c r="B4390" t="s">
        <v>24</v>
      </c>
      <c r="C4390" t="s">
        <v>25</v>
      </c>
      <c r="D4390" t="s">
        <v>26</v>
      </c>
      <c r="E4390" t="s">
        <v>721</v>
      </c>
      <c r="F4390" t="s">
        <v>722</v>
      </c>
      <c r="G4390" t="s">
        <v>696</v>
      </c>
      <c r="H4390" t="s">
        <v>697</v>
      </c>
      <c r="J4390">
        <v>201706</v>
      </c>
      <c r="K4390" t="s">
        <v>47</v>
      </c>
      <c r="L4390">
        <v>2031750</v>
      </c>
      <c r="M4390">
        <v>9</v>
      </c>
      <c r="P4390">
        <v>0</v>
      </c>
      <c r="Q4390" t="s">
        <v>2737</v>
      </c>
      <c r="R4390" s="1">
        <v>42635</v>
      </c>
      <c r="S4390" t="s">
        <v>40</v>
      </c>
      <c r="T4390" t="s">
        <v>2738</v>
      </c>
      <c r="U4390" t="s">
        <v>71</v>
      </c>
      <c r="V4390" s="1">
        <v>42635</v>
      </c>
      <c r="W4390" s="12">
        <v>-205</v>
      </c>
      <c r="X4390" s="4" t="str">
        <f t="shared" si="137"/>
        <v>Income</v>
      </c>
      <c r="Y4390" s="5">
        <v>42614</v>
      </c>
      <c r="Z4390" s="6" t="s">
        <v>8072</v>
      </c>
      <c r="AA4390" s="7" t="str">
        <f t="shared" si="136"/>
        <v>Car Park Excess Fee Notice Income</v>
      </c>
    </row>
    <row r="4391" spans="1:27" x14ac:dyDescent="0.25">
      <c r="A4391" t="s">
        <v>23</v>
      </c>
      <c r="B4391" t="s">
        <v>24</v>
      </c>
      <c r="C4391" t="s">
        <v>25</v>
      </c>
      <c r="D4391" t="s">
        <v>26</v>
      </c>
      <c r="E4391" t="s">
        <v>721</v>
      </c>
      <c r="F4391" t="s">
        <v>722</v>
      </c>
      <c r="G4391" t="s">
        <v>696</v>
      </c>
      <c r="H4391" t="s">
        <v>697</v>
      </c>
      <c r="J4391">
        <v>201706</v>
      </c>
      <c r="K4391" t="s">
        <v>47</v>
      </c>
      <c r="L4391">
        <v>2031812</v>
      </c>
      <c r="M4391">
        <v>2</v>
      </c>
      <c r="P4391">
        <v>0</v>
      </c>
      <c r="Q4391" t="s">
        <v>2739</v>
      </c>
      <c r="R4391" s="1">
        <v>42642</v>
      </c>
      <c r="S4391" t="s">
        <v>40</v>
      </c>
      <c r="T4391" t="s">
        <v>2740</v>
      </c>
      <c r="U4391" t="s">
        <v>746</v>
      </c>
      <c r="V4391" s="1">
        <v>42642</v>
      </c>
      <c r="W4391" s="12">
        <v>-2158</v>
      </c>
      <c r="X4391" s="4" t="str">
        <f t="shared" si="137"/>
        <v>Income</v>
      </c>
      <c r="Y4391" s="5">
        <v>42614</v>
      </c>
      <c r="Z4391" s="6" t="s">
        <v>8072</v>
      </c>
      <c r="AA4391" s="7" t="str">
        <f t="shared" si="136"/>
        <v>Car Park Excess Fee Notice Income</v>
      </c>
    </row>
    <row r="4392" spans="1:27" x14ac:dyDescent="0.25">
      <c r="A4392" t="s">
        <v>23</v>
      </c>
      <c r="B4392" t="s">
        <v>24</v>
      </c>
      <c r="C4392" t="s">
        <v>25</v>
      </c>
      <c r="D4392" t="s">
        <v>26</v>
      </c>
      <c r="E4392" t="s">
        <v>721</v>
      </c>
      <c r="F4392" t="s">
        <v>722</v>
      </c>
      <c r="G4392" t="s">
        <v>696</v>
      </c>
      <c r="H4392" t="s">
        <v>697</v>
      </c>
      <c r="J4392">
        <v>201706</v>
      </c>
      <c r="K4392" t="s">
        <v>47</v>
      </c>
      <c r="L4392">
        <v>2031734</v>
      </c>
      <c r="M4392">
        <v>5</v>
      </c>
      <c r="P4392">
        <v>0</v>
      </c>
      <c r="Q4392" t="s">
        <v>2741</v>
      </c>
      <c r="R4392" s="1">
        <v>42634</v>
      </c>
      <c r="S4392" t="s">
        <v>40</v>
      </c>
      <c r="T4392" t="s">
        <v>2742</v>
      </c>
      <c r="U4392" t="s">
        <v>71</v>
      </c>
      <c r="V4392" s="1">
        <v>42634</v>
      </c>
      <c r="W4392" s="12">
        <v>-25</v>
      </c>
      <c r="X4392" s="4" t="str">
        <f t="shared" si="137"/>
        <v>Income</v>
      </c>
      <c r="Y4392" s="5">
        <v>42614</v>
      </c>
      <c r="Z4392" s="6" t="s">
        <v>8072</v>
      </c>
      <c r="AA4392" s="7" t="str">
        <f t="shared" si="136"/>
        <v>Car Park Excess Fee Notice Income</v>
      </c>
    </row>
    <row r="4393" spans="1:27" x14ac:dyDescent="0.25">
      <c r="A4393" t="s">
        <v>23</v>
      </c>
      <c r="B4393" t="s">
        <v>24</v>
      </c>
      <c r="C4393" t="s">
        <v>25</v>
      </c>
      <c r="D4393" t="s">
        <v>26</v>
      </c>
      <c r="E4393" t="s">
        <v>721</v>
      </c>
      <c r="F4393" t="s">
        <v>722</v>
      </c>
      <c r="G4393" t="s">
        <v>696</v>
      </c>
      <c r="H4393" t="s">
        <v>697</v>
      </c>
      <c r="J4393">
        <v>201706</v>
      </c>
      <c r="K4393" t="s">
        <v>39</v>
      </c>
      <c r="L4393">
        <v>7010730</v>
      </c>
      <c r="M4393">
        <v>0</v>
      </c>
      <c r="P4393">
        <v>0</v>
      </c>
      <c r="R4393" s="1">
        <v>42643</v>
      </c>
      <c r="S4393" t="s">
        <v>40</v>
      </c>
      <c r="T4393" t="s">
        <v>2743</v>
      </c>
      <c r="U4393" t="s">
        <v>107</v>
      </c>
      <c r="V4393" s="1">
        <v>42643</v>
      </c>
      <c r="W4393" s="12">
        <v>7291.8</v>
      </c>
      <c r="X4393" s="4" t="str">
        <f t="shared" si="137"/>
        <v>Income</v>
      </c>
      <c r="Y4393" s="5">
        <v>42614</v>
      </c>
      <c r="Z4393" s="6" t="s">
        <v>8072</v>
      </c>
      <c r="AA4393" s="7" t="str">
        <f t="shared" si="136"/>
        <v>Car Park Excess Fee Notice Income</v>
      </c>
    </row>
    <row r="4394" spans="1:27" x14ac:dyDescent="0.25">
      <c r="A4394" t="s">
        <v>23</v>
      </c>
      <c r="B4394" t="s">
        <v>24</v>
      </c>
      <c r="C4394" t="s">
        <v>25</v>
      </c>
      <c r="D4394" t="s">
        <v>26</v>
      </c>
      <c r="E4394" t="s">
        <v>721</v>
      </c>
      <c r="F4394" t="s">
        <v>722</v>
      </c>
      <c r="G4394" t="s">
        <v>696</v>
      </c>
      <c r="H4394" t="s">
        <v>697</v>
      </c>
      <c r="J4394">
        <v>201706</v>
      </c>
      <c r="K4394" t="s">
        <v>39</v>
      </c>
      <c r="L4394">
        <v>7010730</v>
      </c>
      <c r="M4394">
        <v>2</v>
      </c>
      <c r="P4394">
        <v>0</v>
      </c>
      <c r="R4394" s="1">
        <v>42643</v>
      </c>
      <c r="S4394" t="s">
        <v>40</v>
      </c>
      <c r="T4394" t="s">
        <v>2744</v>
      </c>
      <c r="U4394" t="s">
        <v>107</v>
      </c>
      <c r="V4394" s="1">
        <v>42643</v>
      </c>
      <c r="W4394" s="12">
        <v>6460.68</v>
      </c>
      <c r="X4394" s="4" t="str">
        <f t="shared" si="137"/>
        <v>Income</v>
      </c>
      <c r="Y4394" s="5">
        <v>42614</v>
      </c>
      <c r="Z4394" s="6" t="s">
        <v>8072</v>
      </c>
      <c r="AA4394" s="7" t="str">
        <f t="shared" si="136"/>
        <v>Car Park Excess Fee Notice Income</v>
      </c>
    </row>
    <row r="4395" spans="1:27" x14ac:dyDescent="0.25">
      <c r="A4395" t="s">
        <v>23</v>
      </c>
      <c r="B4395" t="s">
        <v>24</v>
      </c>
      <c r="C4395" t="s">
        <v>25</v>
      </c>
      <c r="D4395" t="s">
        <v>26</v>
      </c>
      <c r="E4395" t="s">
        <v>721</v>
      </c>
      <c r="F4395" t="s">
        <v>722</v>
      </c>
      <c r="G4395" t="s">
        <v>696</v>
      </c>
      <c r="H4395" t="s">
        <v>697</v>
      </c>
      <c r="J4395">
        <v>201706</v>
      </c>
      <c r="K4395" t="s">
        <v>47</v>
      </c>
      <c r="L4395">
        <v>2031728</v>
      </c>
      <c r="M4395">
        <v>2</v>
      </c>
      <c r="P4395">
        <v>0</v>
      </c>
      <c r="Q4395" t="s">
        <v>2745</v>
      </c>
      <c r="R4395" s="1">
        <v>42633</v>
      </c>
      <c r="S4395" t="s">
        <v>40</v>
      </c>
      <c r="T4395" t="s">
        <v>2746</v>
      </c>
      <c r="U4395" t="s">
        <v>746</v>
      </c>
      <c r="V4395" s="1">
        <v>42633</v>
      </c>
      <c r="W4395" s="12">
        <v>-50</v>
      </c>
      <c r="X4395" s="4" t="str">
        <f t="shared" si="137"/>
        <v>Income</v>
      </c>
      <c r="Y4395" s="5">
        <v>42614</v>
      </c>
      <c r="Z4395" s="6" t="s">
        <v>8072</v>
      </c>
      <c r="AA4395" s="7" t="str">
        <f t="shared" si="136"/>
        <v>Car Park Excess Fee Notice Income</v>
      </c>
    </row>
    <row r="4396" spans="1:27" x14ac:dyDescent="0.25">
      <c r="A4396" t="s">
        <v>23</v>
      </c>
      <c r="B4396" t="s">
        <v>24</v>
      </c>
      <c r="C4396" t="s">
        <v>25</v>
      </c>
      <c r="D4396" t="s">
        <v>26</v>
      </c>
      <c r="E4396" t="s">
        <v>721</v>
      </c>
      <c r="F4396" t="s">
        <v>722</v>
      </c>
      <c r="G4396" t="s">
        <v>696</v>
      </c>
      <c r="H4396" t="s">
        <v>697</v>
      </c>
      <c r="J4396">
        <v>201706</v>
      </c>
      <c r="K4396" t="s">
        <v>47</v>
      </c>
      <c r="L4396">
        <v>2031783</v>
      </c>
      <c r="M4396">
        <v>16</v>
      </c>
      <c r="P4396">
        <v>0</v>
      </c>
      <c r="Q4396" t="s">
        <v>2747</v>
      </c>
      <c r="R4396" s="1">
        <v>42639</v>
      </c>
      <c r="S4396" t="s">
        <v>40</v>
      </c>
      <c r="T4396" t="s">
        <v>2748</v>
      </c>
      <c r="U4396" t="s">
        <v>71</v>
      </c>
      <c r="V4396" s="1">
        <v>42639</v>
      </c>
      <c r="W4396" s="12">
        <v>-169</v>
      </c>
      <c r="X4396" s="4" t="str">
        <f t="shared" si="137"/>
        <v>Income</v>
      </c>
      <c r="Y4396" s="5">
        <v>42614</v>
      </c>
      <c r="Z4396" s="6" t="s">
        <v>8072</v>
      </c>
      <c r="AA4396" s="7" t="str">
        <f t="shared" si="136"/>
        <v>Car Park Excess Fee Notice Income</v>
      </c>
    </row>
    <row r="4397" spans="1:27" x14ac:dyDescent="0.25">
      <c r="A4397" t="s">
        <v>23</v>
      </c>
      <c r="B4397" t="s">
        <v>24</v>
      </c>
      <c r="C4397" t="s">
        <v>25</v>
      </c>
      <c r="D4397" t="s">
        <v>26</v>
      </c>
      <c r="E4397" t="s">
        <v>721</v>
      </c>
      <c r="F4397" t="s">
        <v>722</v>
      </c>
      <c r="G4397" t="s">
        <v>696</v>
      </c>
      <c r="H4397" t="s">
        <v>697</v>
      </c>
      <c r="J4397">
        <v>201706</v>
      </c>
      <c r="K4397" t="s">
        <v>47</v>
      </c>
      <c r="L4397">
        <v>2031784</v>
      </c>
      <c r="M4397">
        <v>1</v>
      </c>
      <c r="P4397">
        <v>0</v>
      </c>
      <c r="Q4397" t="s">
        <v>2749</v>
      </c>
      <c r="R4397" s="1">
        <v>42639</v>
      </c>
      <c r="S4397" t="s">
        <v>40</v>
      </c>
      <c r="T4397" t="s">
        <v>2750</v>
      </c>
      <c r="U4397" t="s">
        <v>71</v>
      </c>
      <c r="V4397" s="1">
        <v>42639</v>
      </c>
      <c r="W4397" s="12">
        <v>-60</v>
      </c>
      <c r="X4397" s="4" t="str">
        <f t="shared" si="137"/>
        <v>Income</v>
      </c>
      <c r="Y4397" s="5">
        <v>42614</v>
      </c>
      <c r="Z4397" s="6" t="s">
        <v>8072</v>
      </c>
      <c r="AA4397" s="7" t="str">
        <f t="shared" si="136"/>
        <v>Car Park Excess Fee Notice Income</v>
      </c>
    </row>
    <row r="4398" spans="1:27" x14ac:dyDescent="0.25">
      <c r="A4398" t="s">
        <v>23</v>
      </c>
      <c r="B4398" t="s">
        <v>24</v>
      </c>
      <c r="C4398" t="s">
        <v>25</v>
      </c>
      <c r="D4398" t="s">
        <v>26</v>
      </c>
      <c r="E4398" t="s">
        <v>721</v>
      </c>
      <c r="F4398" t="s">
        <v>722</v>
      </c>
      <c r="G4398" t="s">
        <v>696</v>
      </c>
      <c r="H4398" t="s">
        <v>697</v>
      </c>
      <c r="J4398">
        <v>201706</v>
      </c>
      <c r="K4398" t="s">
        <v>47</v>
      </c>
      <c r="L4398">
        <v>2031759</v>
      </c>
      <c r="M4398">
        <v>2</v>
      </c>
      <c r="P4398">
        <v>0</v>
      </c>
      <c r="Q4398" t="s">
        <v>2751</v>
      </c>
      <c r="R4398" s="1">
        <v>42636</v>
      </c>
      <c r="S4398" t="s">
        <v>40</v>
      </c>
      <c r="T4398" t="s">
        <v>2752</v>
      </c>
      <c r="U4398" t="s">
        <v>71</v>
      </c>
      <c r="V4398" s="1">
        <v>42636</v>
      </c>
      <c r="W4398" s="12">
        <v>-10</v>
      </c>
      <c r="X4398" s="4" t="str">
        <f t="shared" si="137"/>
        <v>Income</v>
      </c>
      <c r="Y4398" s="5">
        <v>42614</v>
      </c>
      <c r="Z4398" s="6" t="s">
        <v>8072</v>
      </c>
      <c r="AA4398" s="7" t="str">
        <f t="shared" si="136"/>
        <v>Car Park Excess Fee Notice Income</v>
      </c>
    </row>
    <row r="4399" spans="1:27" x14ac:dyDescent="0.25">
      <c r="A4399" t="s">
        <v>23</v>
      </c>
      <c r="B4399" t="s">
        <v>24</v>
      </c>
      <c r="C4399" t="s">
        <v>25</v>
      </c>
      <c r="D4399" t="s">
        <v>26</v>
      </c>
      <c r="E4399" t="s">
        <v>721</v>
      </c>
      <c r="F4399" t="s">
        <v>722</v>
      </c>
      <c r="G4399" t="s">
        <v>696</v>
      </c>
      <c r="H4399" t="s">
        <v>697</v>
      </c>
      <c r="J4399">
        <v>201706</v>
      </c>
      <c r="K4399" t="s">
        <v>47</v>
      </c>
      <c r="L4399">
        <v>2031782</v>
      </c>
      <c r="M4399">
        <v>2</v>
      </c>
      <c r="P4399">
        <v>0</v>
      </c>
      <c r="Q4399" t="s">
        <v>2753</v>
      </c>
      <c r="R4399" s="1">
        <v>42639</v>
      </c>
      <c r="S4399" t="s">
        <v>40</v>
      </c>
      <c r="T4399" t="s">
        <v>2754</v>
      </c>
      <c r="U4399" t="s">
        <v>50</v>
      </c>
      <c r="V4399" s="1">
        <v>42639</v>
      </c>
      <c r="W4399" s="12">
        <v>-95</v>
      </c>
      <c r="X4399" s="4" t="str">
        <f t="shared" si="137"/>
        <v>Income</v>
      </c>
      <c r="Y4399" s="5">
        <v>42614</v>
      </c>
      <c r="Z4399" s="6" t="s">
        <v>8072</v>
      </c>
      <c r="AA4399" s="7" t="str">
        <f t="shared" si="136"/>
        <v>Car Park Excess Fee Notice Income</v>
      </c>
    </row>
    <row r="4400" spans="1:27" x14ac:dyDescent="0.25">
      <c r="A4400" t="s">
        <v>23</v>
      </c>
      <c r="B4400" t="s">
        <v>24</v>
      </c>
      <c r="C4400" t="s">
        <v>25</v>
      </c>
      <c r="D4400" t="s">
        <v>26</v>
      </c>
      <c r="E4400" t="s">
        <v>721</v>
      </c>
      <c r="F4400" t="s">
        <v>722</v>
      </c>
      <c r="G4400" t="s">
        <v>696</v>
      </c>
      <c r="H4400" t="s">
        <v>697</v>
      </c>
      <c r="J4400">
        <v>201706</v>
      </c>
      <c r="K4400" t="s">
        <v>47</v>
      </c>
      <c r="L4400">
        <v>2031825</v>
      </c>
      <c r="M4400">
        <v>2</v>
      </c>
      <c r="P4400">
        <v>0</v>
      </c>
      <c r="Q4400" t="s">
        <v>2755</v>
      </c>
      <c r="R4400" s="1">
        <v>42642</v>
      </c>
      <c r="S4400" t="s">
        <v>40</v>
      </c>
      <c r="T4400" t="s">
        <v>2756</v>
      </c>
      <c r="U4400" t="s">
        <v>71</v>
      </c>
      <c r="V4400" s="1">
        <v>42642</v>
      </c>
      <c r="W4400" s="12">
        <v>-60</v>
      </c>
      <c r="X4400" s="4" t="str">
        <f t="shared" si="137"/>
        <v>Income</v>
      </c>
      <c r="Y4400" s="5">
        <v>42614</v>
      </c>
      <c r="Z4400" s="6" t="s">
        <v>8072</v>
      </c>
      <c r="AA4400" s="7" t="str">
        <f t="shared" si="136"/>
        <v>Car Park Excess Fee Notice Income</v>
      </c>
    </row>
    <row r="4401" spans="1:27" x14ac:dyDescent="0.25">
      <c r="A4401" t="s">
        <v>23</v>
      </c>
      <c r="B4401" t="s">
        <v>24</v>
      </c>
      <c r="C4401" t="s">
        <v>25</v>
      </c>
      <c r="D4401" t="s">
        <v>26</v>
      </c>
      <c r="E4401" t="s">
        <v>721</v>
      </c>
      <c r="F4401" t="s">
        <v>722</v>
      </c>
      <c r="G4401" t="s">
        <v>696</v>
      </c>
      <c r="H4401" t="s">
        <v>697</v>
      </c>
      <c r="J4401">
        <v>201706</v>
      </c>
      <c r="K4401" t="s">
        <v>47</v>
      </c>
      <c r="L4401">
        <v>2031826</v>
      </c>
      <c r="M4401">
        <v>0</v>
      </c>
      <c r="P4401">
        <v>0</v>
      </c>
      <c r="Q4401" t="s">
        <v>2757</v>
      </c>
      <c r="R4401" s="1">
        <v>42642</v>
      </c>
      <c r="S4401" t="s">
        <v>40</v>
      </c>
      <c r="T4401" t="s">
        <v>2758</v>
      </c>
      <c r="U4401" t="s">
        <v>71</v>
      </c>
      <c r="V4401" s="1">
        <v>42642</v>
      </c>
      <c r="W4401" s="12">
        <v>-30</v>
      </c>
      <c r="X4401" s="4" t="str">
        <f t="shared" si="137"/>
        <v>Income</v>
      </c>
      <c r="Y4401" s="5">
        <v>42614</v>
      </c>
      <c r="Z4401" s="6" t="s">
        <v>8072</v>
      </c>
      <c r="AA4401" s="7" t="str">
        <f t="shared" si="136"/>
        <v>Car Park Excess Fee Notice Income</v>
      </c>
    </row>
    <row r="4402" spans="1:27" x14ac:dyDescent="0.25">
      <c r="A4402" t="s">
        <v>23</v>
      </c>
      <c r="B4402" t="s">
        <v>24</v>
      </c>
      <c r="C4402" t="s">
        <v>25</v>
      </c>
      <c r="D4402" t="s">
        <v>26</v>
      </c>
      <c r="E4402" t="s">
        <v>721</v>
      </c>
      <c r="F4402" t="s">
        <v>722</v>
      </c>
      <c r="G4402" t="s">
        <v>696</v>
      </c>
      <c r="H4402" t="s">
        <v>697</v>
      </c>
      <c r="J4402">
        <v>201706</v>
      </c>
      <c r="K4402" t="s">
        <v>47</v>
      </c>
      <c r="L4402">
        <v>2031796</v>
      </c>
      <c r="M4402">
        <v>29</v>
      </c>
      <c r="P4402">
        <v>0</v>
      </c>
      <c r="Q4402" t="s">
        <v>2759</v>
      </c>
      <c r="R4402" s="1">
        <v>42640</v>
      </c>
      <c r="S4402" t="s">
        <v>40</v>
      </c>
      <c r="T4402" t="s">
        <v>2760</v>
      </c>
      <c r="U4402" t="s">
        <v>71</v>
      </c>
      <c r="V4402" s="1">
        <v>42640</v>
      </c>
      <c r="W4402" s="12">
        <v>-183</v>
      </c>
      <c r="X4402" s="4" t="str">
        <f t="shared" si="137"/>
        <v>Income</v>
      </c>
      <c r="Y4402" s="5">
        <v>42614</v>
      </c>
      <c r="Z4402" s="6" t="s">
        <v>8072</v>
      </c>
      <c r="AA4402" s="7" t="str">
        <f t="shared" si="136"/>
        <v>Car Park Excess Fee Notice Income</v>
      </c>
    </row>
    <row r="4403" spans="1:27" x14ac:dyDescent="0.25">
      <c r="A4403" t="s">
        <v>23</v>
      </c>
      <c r="B4403" t="s">
        <v>24</v>
      </c>
      <c r="C4403" t="s">
        <v>25</v>
      </c>
      <c r="D4403" t="s">
        <v>26</v>
      </c>
      <c r="E4403" t="s">
        <v>721</v>
      </c>
      <c r="F4403" t="s">
        <v>722</v>
      </c>
      <c r="G4403" t="s">
        <v>696</v>
      </c>
      <c r="H4403" t="s">
        <v>697</v>
      </c>
      <c r="J4403">
        <v>201706</v>
      </c>
      <c r="K4403" t="s">
        <v>47</v>
      </c>
      <c r="L4403">
        <v>2031706</v>
      </c>
      <c r="M4403">
        <v>76</v>
      </c>
      <c r="P4403">
        <v>0</v>
      </c>
      <c r="Q4403" t="s">
        <v>2761</v>
      </c>
      <c r="R4403" s="1">
        <v>42632</v>
      </c>
      <c r="S4403" t="s">
        <v>40</v>
      </c>
      <c r="T4403" t="s">
        <v>2762</v>
      </c>
      <c r="U4403" t="s">
        <v>746</v>
      </c>
      <c r="V4403" s="1">
        <v>42632</v>
      </c>
      <c r="W4403" s="12">
        <v>-1780</v>
      </c>
      <c r="X4403" s="4" t="str">
        <f t="shared" si="137"/>
        <v>Income</v>
      </c>
      <c r="Y4403" s="5">
        <v>42614</v>
      </c>
      <c r="Z4403" s="6" t="s">
        <v>8072</v>
      </c>
      <c r="AA4403" s="7" t="str">
        <f t="shared" si="136"/>
        <v>Car Park Excess Fee Notice Income</v>
      </c>
    </row>
    <row r="4404" spans="1:27" x14ac:dyDescent="0.25">
      <c r="A4404" t="s">
        <v>23</v>
      </c>
      <c r="B4404" t="s">
        <v>24</v>
      </c>
      <c r="C4404" t="s">
        <v>25</v>
      </c>
      <c r="D4404" t="s">
        <v>26</v>
      </c>
      <c r="E4404" t="s">
        <v>721</v>
      </c>
      <c r="F4404" t="s">
        <v>722</v>
      </c>
      <c r="G4404" t="s">
        <v>696</v>
      </c>
      <c r="H4404" t="s">
        <v>697</v>
      </c>
      <c r="J4404">
        <v>201706</v>
      </c>
      <c r="K4404" t="s">
        <v>47</v>
      </c>
      <c r="L4404">
        <v>2031746</v>
      </c>
      <c r="M4404">
        <v>2</v>
      </c>
      <c r="P4404">
        <v>0</v>
      </c>
      <c r="Q4404" t="s">
        <v>2763</v>
      </c>
      <c r="R4404" s="1">
        <v>42635</v>
      </c>
      <c r="S4404" t="s">
        <v>40</v>
      </c>
      <c r="T4404" t="s">
        <v>2764</v>
      </c>
      <c r="U4404" t="s">
        <v>746</v>
      </c>
      <c r="V4404" s="1">
        <v>42635</v>
      </c>
      <c r="W4404" s="12">
        <v>-2237</v>
      </c>
      <c r="X4404" s="4" t="str">
        <f t="shared" si="137"/>
        <v>Income</v>
      </c>
      <c r="Y4404" s="5">
        <v>42614</v>
      </c>
      <c r="Z4404" s="6" t="s">
        <v>8072</v>
      </c>
      <c r="AA4404" s="7" t="str">
        <f t="shared" si="136"/>
        <v>Car Park Excess Fee Notice Income</v>
      </c>
    </row>
    <row r="4405" spans="1:27" x14ac:dyDescent="0.25">
      <c r="A4405" t="s">
        <v>23</v>
      </c>
      <c r="B4405" t="s">
        <v>24</v>
      </c>
      <c r="C4405" t="s">
        <v>25</v>
      </c>
      <c r="D4405" t="s">
        <v>26</v>
      </c>
      <c r="E4405" t="s">
        <v>721</v>
      </c>
      <c r="F4405" t="s">
        <v>722</v>
      </c>
      <c r="G4405" t="s">
        <v>696</v>
      </c>
      <c r="H4405" t="s">
        <v>697</v>
      </c>
      <c r="J4405">
        <v>201706</v>
      </c>
      <c r="K4405" t="s">
        <v>47</v>
      </c>
      <c r="L4405">
        <v>2031707</v>
      </c>
      <c r="M4405">
        <v>36</v>
      </c>
      <c r="P4405">
        <v>0</v>
      </c>
      <c r="Q4405" t="s">
        <v>2765</v>
      </c>
      <c r="R4405" s="1">
        <v>42632</v>
      </c>
      <c r="S4405" t="s">
        <v>40</v>
      </c>
      <c r="T4405" t="s">
        <v>2766</v>
      </c>
      <c r="U4405" t="s">
        <v>746</v>
      </c>
      <c r="V4405" s="1">
        <v>42632</v>
      </c>
      <c r="W4405" s="12">
        <v>-1245</v>
      </c>
      <c r="X4405" s="4" t="str">
        <f t="shared" si="137"/>
        <v>Income</v>
      </c>
      <c r="Y4405" s="5">
        <v>42614</v>
      </c>
      <c r="Z4405" s="6" t="s">
        <v>8072</v>
      </c>
      <c r="AA4405" s="7" t="str">
        <f t="shared" si="136"/>
        <v>Car Park Excess Fee Notice Income</v>
      </c>
    </row>
    <row r="4406" spans="1:27" x14ac:dyDescent="0.25">
      <c r="A4406" t="s">
        <v>23</v>
      </c>
      <c r="B4406" t="s">
        <v>24</v>
      </c>
      <c r="C4406" t="s">
        <v>25</v>
      </c>
      <c r="D4406" t="s">
        <v>26</v>
      </c>
      <c r="E4406" t="s">
        <v>721</v>
      </c>
      <c r="F4406" t="s">
        <v>722</v>
      </c>
      <c r="G4406" t="s">
        <v>696</v>
      </c>
      <c r="H4406" t="s">
        <v>697</v>
      </c>
      <c r="J4406">
        <v>201706</v>
      </c>
      <c r="K4406" t="s">
        <v>47</v>
      </c>
      <c r="L4406">
        <v>2031744</v>
      </c>
      <c r="M4406">
        <v>39</v>
      </c>
      <c r="P4406">
        <v>0</v>
      </c>
      <c r="Q4406" t="s">
        <v>2767</v>
      </c>
      <c r="R4406" s="1">
        <v>42634</v>
      </c>
      <c r="S4406" t="s">
        <v>40</v>
      </c>
      <c r="T4406" t="s">
        <v>2768</v>
      </c>
      <c r="U4406" t="s">
        <v>50</v>
      </c>
      <c r="V4406" s="1">
        <v>42634</v>
      </c>
      <c r="W4406" s="12">
        <v>75</v>
      </c>
      <c r="X4406" s="4" t="str">
        <f t="shared" si="137"/>
        <v>Income</v>
      </c>
      <c r="Y4406" s="5">
        <v>42614</v>
      </c>
      <c r="Z4406" s="6" t="s">
        <v>8072</v>
      </c>
      <c r="AA4406" s="7" t="str">
        <f t="shared" si="136"/>
        <v>Car Park Excess Fee Notice Income</v>
      </c>
    </row>
    <row r="4407" spans="1:27" x14ac:dyDescent="0.25">
      <c r="A4407" t="s">
        <v>23</v>
      </c>
      <c r="B4407" t="s">
        <v>24</v>
      </c>
      <c r="C4407" t="s">
        <v>25</v>
      </c>
      <c r="D4407" t="s">
        <v>26</v>
      </c>
      <c r="E4407" t="s">
        <v>721</v>
      </c>
      <c r="F4407" t="s">
        <v>722</v>
      </c>
      <c r="G4407" t="s">
        <v>696</v>
      </c>
      <c r="H4407" t="s">
        <v>697</v>
      </c>
      <c r="J4407">
        <v>201706</v>
      </c>
      <c r="K4407" t="s">
        <v>47</v>
      </c>
      <c r="L4407">
        <v>2031708</v>
      </c>
      <c r="M4407">
        <v>48</v>
      </c>
      <c r="P4407">
        <v>0</v>
      </c>
      <c r="Q4407" t="s">
        <v>2769</v>
      </c>
      <c r="R4407" s="1">
        <v>42632</v>
      </c>
      <c r="S4407" t="s">
        <v>40</v>
      </c>
      <c r="T4407" t="s">
        <v>2770</v>
      </c>
      <c r="U4407" t="s">
        <v>746</v>
      </c>
      <c r="V4407" s="1">
        <v>42632</v>
      </c>
      <c r="W4407" s="12">
        <v>-610</v>
      </c>
      <c r="X4407" s="4" t="str">
        <f t="shared" si="137"/>
        <v>Income</v>
      </c>
      <c r="Y4407" s="5">
        <v>42614</v>
      </c>
      <c r="Z4407" s="6" t="s">
        <v>8072</v>
      </c>
      <c r="AA4407" s="7" t="str">
        <f t="shared" si="136"/>
        <v>Car Park Excess Fee Notice Income</v>
      </c>
    </row>
    <row r="4408" spans="1:27" x14ac:dyDescent="0.25">
      <c r="A4408" t="s">
        <v>23</v>
      </c>
      <c r="B4408" t="s">
        <v>24</v>
      </c>
      <c r="C4408" t="s">
        <v>25</v>
      </c>
      <c r="D4408" t="s">
        <v>26</v>
      </c>
      <c r="E4408" t="s">
        <v>721</v>
      </c>
      <c r="F4408" t="s">
        <v>722</v>
      </c>
      <c r="G4408" t="s">
        <v>696</v>
      </c>
      <c r="H4408" t="s">
        <v>697</v>
      </c>
      <c r="J4408">
        <v>201706</v>
      </c>
      <c r="K4408" t="s">
        <v>47</v>
      </c>
      <c r="L4408">
        <v>2031709</v>
      </c>
      <c r="M4408">
        <v>1</v>
      </c>
      <c r="P4408">
        <v>0</v>
      </c>
      <c r="Q4408" t="s">
        <v>2771</v>
      </c>
      <c r="R4408" s="1">
        <v>42632</v>
      </c>
      <c r="S4408" t="s">
        <v>40</v>
      </c>
      <c r="T4408" t="s">
        <v>2772</v>
      </c>
      <c r="U4408" t="s">
        <v>71</v>
      </c>
      <c r="V4408" s="1">
        <v>42632</v>
      </c>
      <c r="W4408" s="12">
        <v>-40</v>
      </c>
      <c r="X4408" s="4" t="str">
        <f t="shared" si="137"/>
        <v>Income</v>
      </c>
      <c r="Y4408" s="5">
        <v>42614</v>
      </c>
      <c r="Z4408" s="6" t="s">
        <v>8072</v>
      </c>
      <c r="AA4408" s="7" t="str">
        <f t="shared" si="136"/>
        <v>Car Park Excess Fee Notice Income</v>
      </c>
    </row>
    <row r="4409" spans="1:27" x14ac:dyDescent="0.25">
      <c r="A4409" t="s">
        <v>23</v>
      </c>
      <c r="B4409" t="s">
        <v>24</v>
      </c>
      <c r="C4409" t="s">
        <v>25</v>
      </c>
      <c r="D4409" t="s">
        <v>26</v>
      </c>
      <c r="E4409" t="s">
        <v>721</v>
      </c>
      <c r="F4409" t="s">
        <v>722</v>
      </c>
      <c r="G4409" t="s">
        <v>696</v>
      </c>
      <c r="H4409" t="s">
        <v>697</v>
      </c>
      <c r="J4409">
        <v>201706</v>
      </c>
      <c r="K4409" t="s">
        <v>47</v>
      </c>
      <c r="L4409">
        <v>2031791</v>
      </c>
      <c r="M4409">
        <v>5</v>
      </c>
      <c r="P4409">
        <v>0</v>
      </c>
      <c r="Q4409" t="s">
        <v>2773</v>
      </c>
      <c r="R4409" s="1">
        <v>42640</v>
      </c>
      <c r="S4409" t="s">
        <v>40</v>
      </c>
      <c r="T4409" t="s">
        <v>2774</v>
      </c>
      <c r="U4409" t="s">
        <v>50</v>
      </c>
      <c r="V4409" s="1">
        <v>42640</v>
      </c>
      <c r="W4409" s="12">
        <v>-175</v>
      </c>
      <c r="X4409" s="4" t="str">
        <f t="shared" si="137"/>
        <v>Income</v>
      </c>
      <c r="Y4409" s="5">
        <v>42614</v>
      </c>
      <c r="Z4409" s="6" t="s">
        <v>8072</v>
      </c>
      <c r="AA4409" s="7" t="str">
        <f t="shared" si="136"/>
        <v>Car Park Excess Fee Notice Income</v>
      </c>
    </row>
    <row r="4410" spans="1:27" x14ac:dyDescent="0.25">
      <c r="A4410" t="s">
        <v>23</v>
      </c>
      <c r="B4410" t="s">
        <v>24</v>
      </c>
      <c r="C4410" t="s">
        <v>25</v>
      </c>
      <c r="D4410" t="s">
        <v>26</v>
      </c>
      <c r="E4410" t="s">
        <v>721</v>
      </c>
      <c r="F4410" t="s">
        <v>722</v>
      </c>
      <c r="G4410" t="s">
        <v>696</v>
      </c>
      <c r="H4410" t="s">
        <v>697</v>
      </c>
      <c r="J4410">
        <v>201706</v>
      </c>
      <c r="K4410" t="s">
        <v>47</v>
      </c>
      <c r="L4410">
        <v>2031817</v>
      </c>
      <c r="M4410">
        <v>5</v>
      </c>
      <c r="P4410">
        <v>0</v>
      </c>
      <c r="Q4410" t="s">
        <v>2775</v>
      </c>
      <c r="R4410" s="1">
        <v>42642</v>
      </c>
      <c r="S4410" t="s">
        <v>40</v>
      </c>
      <c r="T4410" t="s">
        <v>2776</v>
      </c>
      <c r="U4410" t="s">
        <v>71</v>
      </c>
      <c r="V4410" s="1">
        <v>42642</v>
      </c>
      <c r="W4410" s="12">
        <v>-285</v>
      </c>
      <c r="X4410" s="4" t="str">
        <f t="shared" si="137"/>
        <v>Income</v>
      </c>
      <c r="Y4410" s="5">
        <v>42614</v>
      </c>
      <c r="Z4410" s="6" t="s">
        <v>8072</v>
      </c>
      <c r="AA4410" s="7" t="str">
        <f t="shared" si="136"/>
        <v>Car Park Excess Fee Notice Income</v>
      </c>
    </row>
    <row r="4411" spans="1:27" x14ac:dyDescent="0.25">
      <c r="A4411" t="s">
        <v>23</v>
      </c>
      <c r="B4411" t="s">
        <v>24</v>
      </c>
      <c r="C4411" t="s">
        <v>25</v>
      </c>
      <c r="D4411" t="s">
        <v>26</v>
      </c>
      <c r="E4411" t="s">
        <v>721</v>
      </c>
      <c r="F4411" t="s">
        <v>722</v>
      </c>
      <c r="G4411" t="s">
        <v>696</v>
      </c>
      <c r="H4411" t="s">
        <v>697</v>
      </c>
      <c r="J4411">
        <v>201706</v>
      </c>
      <c r="K4411" t="s">
        <v>31</v>
      </c>
      <c r="L4411">
        <v>5244821</v>
      </c>
      <c r="M4411">
        <v>2</v>
      </c>
      <c r="N4411">
        <v>61191</v>
      </c>
      <c r="O4411" t="s">
        <v>1017</v>
      </c>
      <c r="P4411">
        <v>0</v>
      </c>
      <c r="Q4411">
        <v>170341</v>
      </c>
      <c r="R4411" s="1">
        <v>42610</v>
      </c>
      <c r="S4411" t="s">
        <v>34</v>
      </c>
      <c r="U4411" t="s">
        <v>35</v>
      </c>
      <c r="V4411" s="1">
        <v>42634</v>
      </c>
      <c r="W4411" s="12">
        <v>-3613.62</v>
      </c>
      <c r="X4411" s="4" t="str">
        <f t="shared" si="137"/>
        <v>Income</v>
      </c>
      <c r="Y4411" s="5">
        <v>42614</v>
      </c>
      <c r="Z4411" s="6" t="s">
        <v>8072</v>
      </c>
      <c r="AA4411" s="7" t="str">
        <f t="shared" si="136"/>
        <v>Car Park Excess Fee Notice Income</v>
      </c>
    </row>
    <row r="4412" spans="1:27" x14ac:dyDescent="0.25">
      <c r="A4412" t="s">
        <v>23</v>
      </c>
      <c r="B4412" t="s">
        <v>24</v>
      </c>
      <c r="C4412" t="s">
        <v>25</v>
      </c>
      <c r="D4412" t="s">
        <v>26</v>
      </c>
      <c r="E4412" t="s">
        <v>721</v>
      </c>
      <c r="F4412" t="s">
        <v>722</v>
      </c>
      <c r="G4412" t="s">
        <v>696</v>
      </c>
      <c r="H4412" t="s">
        <v>697</v>
      </c>
      <c r="J4412">
        <v>201706</v>
      </c>
      <c r="K4412" t="s">
        <v>31</v>
      </c>
      <c r="L4412">
        <v>5244821</v>
      </c>
      <c r="M4412">
        <v>1</v>
      </c>
      <c r="N4412">
        <v>61191</v>
      </c>
      <c r="O4412" t="s">
        <v>1017</v>
      </c>
      <c r="P4412">
        <v>0</v>
      </c>
      <c r="Q4412">
        <v>170341</v>
      </c>
      <c r="R4412" s="1">
        <v>42610</v>
      </c>
      <c r="S4412" t="s">
        <v>163</v>
      </c>
      <c r="U4412" t="s">
        <v>35</v>
      </c>
      <c r="V4412" s="1">
        <v>42634</v>
      </c>
      <c r="W4412" s="12">
        <v>3613.62</v>
      </c>
      <c r="X4412" s="4" t="str">
        <f t="shared" si="137"/>
        <v>Income</v>
      </c>
      <c r="Y4412" s="5">
        <v>42614</v>
      </c>
      <c r="Z4412" s="6" t="s">
        <v>8072</v>
      </c>
      <c r="AA4412" s="7" t="str">
        <f t="shared" si="136"/>
        <v>Car Park Excess Fee Notice Income</v>
      </c>
    </row>
    <row r="4413" spans="1:27" x14ac:dyDescent="0.25">
      <c r="A4413" t="s">
        <v>23</v>
      </c>
      <c r="B4413" t="s">
        <v>24</v>
      </c>
      <c r="C4413" t="s">
        <v>25</v>
      </c>
      <c r="D4413" t="s">
        <v>26</v>
      </c>
      <c r="E4413" t="s">
        <v>721</v>
      </c>
      <c r="F4413" t="s">
        <v>722</v>
      </c>
      <c r="G4413" t="s">
        <v>696</v>
      </c>
      <c r="H4413" t="s">
        <v>697</v>
      </c>
      <c r="J4413">
        <v>201706</v>
      </c>
      <c r="K4413" t="s">
        <v>47</v>
      </c>
      <c r="L4413">
        <v>2031777</v>
      </c>
      <c r="M4413">
        <v>5</v>
      </c>
      <c r="P4413">
        <v>0</v>
      </c>
      <c r="Q4413" t="s">
        <v>2777</v>
      </c>
      <c r="R4413" s="1">
        <v>42639</v>
      </c>
      <c r="S4413" t="s">
        <v>40</v>
      </c>
      <c r="T4413" t="s">
        <v>2778</v>
      </c>
      <c r="U4413" t="s">
        <v>71</v>
      </c>
      <c r="V4413" s="1">
        <v>42639</v>
      </c>
      <c r="W4413" s="12">
        <v>-475</v>
      </c>
      <c r="X4413" s="4" t="str">
        <f t="shared" si="137"/>
        <v>Income</v>
      </c>
      <c r="Y4413" s="5">
        <v>42614</v>
      </c>
      <c r="Z4413" s="6" t="s">
        <v>8072</v>
      </c>
      <c r="AA4413" s="7" t="str">
        <f t="shared" si="136"/>
        <v>Car Park Excess Fee Notice Income</v>
      </c>
    </row>
    <row r="4414" spans="1:27" x14ac:dyDescent="0.25">
      <c r="A4414" t="s">
        <v>23</v>
      </c>
      <c r="B4414" t="s">
        <v>24</v>
      </c>
      <c r="C4414" t="s">
        <v>25</v>
      </c>
      <c r="D4414" t="s">
        <v>26</v>
      </c>
      <c r="E4414" t="s">
        <v>721</v>
      </c>
      <c r="F4414" t="s">
        <v>722</v>
      </c>
      <c r="G4414" t="s">
        <v>696</v>
      </c>
      <c r="H4414" t="s">
        <v>697</v>
      </c>
      <c r="J4414">
        <v>201706</v>
      </c>
      <c r="K4414" t="s">
        <v>47</v>
      </c>
      <c r="L4414">
        <v>2031832</v>
      </c>
      <c r="M4414">
        <v>11</v>
      </c>
      <c r="P4414">
        <v>0</v>
      </c>
      <c r="Q4414" t="s">
        <v>2779</v>
      </c>
      <c r="R4414" s="1">
        <v>42643</v>
      </c>
      <c r="S4414" t="s">
        <v>40</v>
      </c>
      <c r="T4414" t="s">
        <v>2780</v>
      </c>
      <c r="U4414" t="s">
        <v>71</v>
      </c>
      <c r="V4414" s="1">
        <v>42643</v>
      </c>
      <c r="W4414" s="12">
        <v>-280</v>
      </c>
      <c r="X4414" s="4" t="str">
        <f t="shared" si="137"/>
        <v>Income</v>
      </c>
      <c r="Y4414" s="5">
        <v>42614</v>
      </c>
      <c r="Z4414" s="6" t="s">
        <v>8072</v>
      </c>
      <c r="AA4414" s="7" t="str">
        <f t="shared" si="136"/>
        <v>Car Park Excess Fee Notice Income</v>
      </c>
    </row>
    <row r="4415" spans="1:27" x14ac:dyDescent="0.25">
      <c r="A4415" t="s">
        <v>23</v>
      </c>
      <c r="B4415" t="s">
        <v>24</v>
      </c>
      <c r="C4415" t="s">
        <v>25</v>
      </c>
      <c r="D4415" t="s">
        <v>26</v>
      </c>
      <c r="E4415" t="s">
        <v>721</v>
      </c>
      <c r="F4415" t="s">
        <v>722</v>
      </c>
      <c r="G4415" t="s">
        <v>696</v>
      </c>
      <c r="H4415" t="s">
        <v>697</v>
      </c>
      <c r="J4415">
        <v>201706</v>
      </c>
      <c r="K4415" t="s">
        <v>47</v>
      </c>
      <c r="L4415">
        <v>2031831</v>
      </c>
      <c r="M4415">
        <v>0</v>
      </c>
      <c r="P4415">
        <v>0</v>
      </c>
      <c r="Q4415" t="s">
        <v>2781</v>
      </c>
      <c r="R4415" s="1">
        <v>42643</v>
      </c>
      <c r="S4415" t="s">
        <v>40</v>
      </c>
      <c r="T4415" t="s">
        <v>2782</v>
      </c>
      <c r="U4415" t="s">
        <v>71</v>
      </c>
      <c r="V4415" s="1">
        <v>42643</v>
      </c>
      <c r="W4415" s="12">
        <v>-25</v>
      </c>
      <c r="X4415" s="4" t="str">
        <f t="shared" si="137"/>
        <v>Income</v>
      </c>
      <c r="Y4415" s="5">
        <v>42614</v>
      </c>
      <c r="Z4415" s="6" t="s">
        <v>8072</v>
      </c>
      <c r="AA4415" s="7" t="str">
        <f t="shared" si="136"/>
        <v>Car Park Excess Fee Notice Income</v>
      </c>
    </row>
    <row r="4416" spans="1:27" x14ac:dyDescent="0.25">
      <c r="A4416" t="s">
        <v>23</v>
      </c>
      <c r="B4416" t="s">
        <v>24</v>
      </c>
      <c r="C4416" t="s">
        <v>25</v>
      </c>
      <c r="D4416" t="s">
        <v>26</v>
      </c>
      <c r="E4416" t="s">
        <v>721</v>
      </c>
      <c r="F4416" t="s">
        <v>722</v>
      </c>
      <c r="G4416" t="s">
        <v>696</v>
      </c>
      <c r="H4416" t="s">
        <v>697</v>
      </c>
      <c r="J4416">
        <v>201706</v>
      </c>
      <c r="K4416" t="s">
        <v>47</v>
      </c>
      <c r="L4416">
        <v>2031723</v>
      </c>
      <c r="M4416">
        <v>2</v>
      </c>
      <c r="P4416">
        <v>0</v>
      </c>
      <c r="Q4416" t="s">
        <v>2783</v>
      </c>
      <c r="R4416" s="1">
        <v>42633</v>
      </c>
      <c r="S4416" t="s">
        <v>40</v>
      </c>
      <c r="T4416" t="s">
        <v>2784</v>
      </c>
      <c r="U4416" t="s">
        <v>71</v>
      </c>
      <c r="V4416" s="1">
        <v>42633</v>
      </c>
      <c r="W4416" s="12">
        <v>-70</v>
      </c>
      <c r="X4416" s="4" t="str">
        <f t="shared" si="137"/>
        <v>Income</v>
      </c>
      <c r="Y4416" s="5">
        <v>42614</v>
      </c>
      <c r="Z4416" s="6" t="s">
        <v>8072</v>
      </c>
      <c r="AA4416" s="7" t="str">
        <f t="shared" si="136"/>
        <v>Car Park Excess Fee Notice Income</v>
      </c>
    </row>
    <row r="4417" spans="1:27" x14ac:dyDescent="0.25">
      <c r="A4417" t="s">
        <v>23</v>
      </c>
      <c r="B4417" t="s">
        <v>24</v>
      </c>
      <c r="C4417" t="s">
        <v>25</v>
      </c>
      <c r="D4417" t="s">
        <v>26</v>
      </c>
      <c r="E4417" t="s">
        <v>721</v>
      </c>
      <c r="F4417" t="s">
        <v>722</v>
      </c>
      <c r="G4417" t="s">
        <v>696</v>
      </c>
      <c r="H4417" t="s">
        <v>697</v>
      </c>
      <c r="J4417">
        <v>201706</v>
      </c>
      <c r="K4417" t="s">
        <v>39</v>
      </c>
      <c r="L4417">
        <v>7010722</v>
      </c>
      <c r="M4417">
        <v>0</v>
      </c>
      <c r="P4417">
        <v>0</v>
      </c>
      <c r="R4417" s="1">
        <v>42641</v>
      </c>
      <c r="S4417" t="s">
        <v>40</v>
      </c>
      <c r="T4417" t="s">
        <v>2785</v>
      </c>
      <c r="U4417" t="s">
        <v>107</v>
      </c>
      <c r="V4417" s="1">
        <v>42641</v>
      </c>
      <c r="W4417" s="12">
        <v>6110</v>
      </c>
      <c r="X4417" s="4" t="str">
        <f t="shared" si="137"/>
        <v>Income</v>
      </c>
      <c r="Y4417" s="5">
        <v>42614</v>
      </c>
      <c r="Z4417" s="6" t="s">
        <v>8072</v>
      </c>
      <c r="AA4417" s="7" t="str">
        <f t="shared" si="136"/>
        <v>Car Park Excess Fee Notice Income</v>
      </c>
    </row>
    <row r="4418" spans="1:27" x14ac:dyDescent="0.25">
      <c r="A4418" t="s">
        <v>23</v>
      </c>
      <c r="B4418" t="s">
        <v>24</v>
      </c>
      <c r="C4418" t="s">
        <v>25</v>
      </c>
      <c r="D4418" t="s">
        <v>26</v>
      </c>
      <c r="E4418" t="s">
        <v>721</v>
      </c>
      <c r="F4418" t="s">
        <v>722</v>
      </c>
      <c r="G4418" t="s">
        <v>696</v>
      </c>
      <c r="H4418" t="s">
        <v>697</v>
      </c>
      <c r="J4418">
        <v>201706</v>
      </c>
      <c r="K4418" t="s">
        <v>39</v>
      </c>
      <c r="L4418">
        <v>7010722</v>
      </c>
      <c r="M4418">
        <v>2</v>
      </c>
      <c r="P4418">
        <v>0</v>
      </c>
      <c r="R4418" s="1">
        <v>42641</v>
      </c>
      <c r="S4418" t="s">
        <v>40</v>
      </c>
      <c r="T4418" t="s">
        <v>2786</v>
      </c>
      <c r="U4418" t="s">
        <v>107</v>
      </c>
      <c r="V4418" s="1">
        <v>42641</v>
      </c>
      <c r="W4418" s="12">
        <v>2410</v>
      </c>
      <c r="X4418" s="4" t="str">
        <f t="shared" si="137"/>
        <v>Income</v>
      </c>
      <c r="Y4418" s="5">
        <v>42614</v>
      </c>
      <c r="Z4418" s="6" t="s">
        <v>8072</v>
      </c>
      <c r="AA4418" s="7" t="str">
        <f t="shared" ref="AA4418:AA4481" si="138">IF(X4418="Expenditure",X4418,H4418)</f>
        <v>Car Park Excess Fee Notice Income</v>
      </c>
    </row>
    <row r="4419" spans="1:27" x14ac:dyDescent="0.25">
      <c r="A4419" t="s">
        <v>23</v>
      </c>
      <c r="B4419" t="s">
        <v>24</v>
      </c>
      <c r="C4419" t="s">
        <v>25</v>
      </c>
      <c r="D4419" t="s">
        <v>26</v>
      </c>
      <c r="E4419" t="s">
        <v>721</v>
      </c>
      <c r="F4419" t="s">
        <v>722</v>
      </c>
      <c r="G4419" t="s">
        <v>696</v>
      </c>
      <c r="H4419" t="s">
        <v>697</v>
      </c>
      <c r="J4419">
        <v>201706</v>
      </c>
      <c r="K4419" t="s">
        <v>47</v>
      </c>
      <c r="L4419">
        <v>2031721</v>
      </c>
      <c r="M4419">
        <v>101</v>
      </c>
      <c r="P4419">
        <v>0</v>
      </c>
      <c r="Q4419" t="s">
        <v>2787</v>
      </c>
      <c r="R4419" s="1">
        <v>42633</v>
      </c>
      <c r="S4419" t="s">
        <v>40</v>
      </c>
      <c r="T4419" t="s">
        <v>2788</v>
      </c>
      <c r="U4419" t="s">
        <v>746</v>
      </c>
      <c r="V4419" s="1">
        <v>42633</v>
      </c>
      <c r="W4419" s="12">
        <v>-2586</v>
      </c>
      <c r="X4419" s="4" t="str">
        <f t="shared" ref="X4419:X4482" si="139">IF(LEFT(G4419,2)="R9","Income","Expenditure")</f>
        <v>Income</v>
      </c>
      <c r="Y4419" s="5">
        <v>42614</v>
      </c>
      <c r="Z4419" s="6" t="s">
        <v>8072</v>
      </c>
      <c r="AA4419" s="7" t="str">
        <f t="shared" si="138"/>
        <v>Car Park Excess Fee Notice Income</v>
      </c>
    </row>
    <row r="4420" spans="1:27" x14ac:dyDescent="0.25">
      <c r="A4420" t="s">
        <v>23</v>
      </c>
      <c r="B4420" t="s">
        <v>24</v>
      </c>
      <c r="C4420" t="s">
        <v>25</v>
      </c>
      <c r="D4420" t="s">
        <v>26</v>
      </c>
      <c r="E4420" t="s">
        <v>721</v>
      </c>
      <c r="F4420" t="s">
        <v>722</v>
      </c>
      <c r="G4420" t="s">
        <v>696</v>
      </c>
      <c r="H4420" t="s">
        <v>697</v>
      </c>
      <c r="J4420">
        <v>201706</v>
      </c>
      <c r="K4420" t="s">
        <v>47</v>
      </c>
      <c r="L4420">
        <v>2031769</v>
      </c>
      <c r="M4420">
        <v>13</v>
      </c>
      <c r="P4420">
        <v>0</v>
      </c>
      <c r="Q4420" t="s">
        <v>2789</v>
      </c>
      <c r="R4420" s="1">
        <v>42636</v>
      </c>
      <c r="S4420" t="s">
        <v>40</v>
      </c>
      <c r="T4420" t="s">
        <v>2790</v>
      </c>
      <c r="U4420" t="s">
        <v>71</v>
      </c>
      <c r="V4420" s="1">
        <v>42636</v>
      </c>
      <c r="W4420" s="12">
        <v>-30</v>
      </c>
      <c r="X4420" s="4" t="str">
        <f t="shared" si="139"/>
        <v>Income</v>
      </c>
      <c r="Y4420" s="5">
        <v>42614</v>
      </c>
      <c r="Z4420" s="6" t="s">
        <v>8072</v>
      </c>
      <c r="AA4420" s="7" t="str">
        <f t="shared" si="138"/>
        <v>Car Park Excess Fee Notice Income</v>
      </c>
    </row>
    <row r="4421" spans="1:27" x14ac:dyDescent="0.25">
      <c r="A4421" t="s">
        <v>23</v>
      </c>
      <c r="B4421" t="s">
        <v>24</v>
      </c>
      <c r="C4421" t="s">
        <v>25</v>
      </c>
      <c r="D4421" t="s">
        <v>26</v>
      </c>
      <c r="E4421" t="s">
        <v>721</v>
      </c>
      <c r="F4421" t="s">
        <v>722</v>
      </c>
      <c r="G4421" t="s">
        <v>696</v>
      </c>
      <c r="H4421" t="s">
        <v>697</v>
      </c>
      <c r="J4421">
        <v>201706</v>
      </c>
      <c r="K4421" t="s">
        <v>47</v>
      </c>
      <c r="L4421">
        <v>2031594</v>
      </c>
      <c r="M4421">
        <v>8</v>
      </c>
      <c r="P4421">
        <v>0</v>
      </c>
      <c r="Q4421" t="s">
        <v>2791</v>
      </c>
      <c r="R4421" s="1">
        <v>42618</v>
      </c>
      <c r="S4421" t="s">
        <v>40</v>
      </c>
      <c r="T4421" t="s">
        <v>2792</v>
      </c>
      <c r="U4421" t="s">
        <v>50</v>
      </c>
      <c r="V4421" s="1">
        <v>42618</v>
      </c>
      <c r="W4421" s="12">
        <v>-125</v>
      </c>
      <c r="X4421" s="4" t="str">
        <f t="shared" si="139"/>
        <v>Income</v>
      </c>
      <c r="Y4421" s="5">
        <v>42614</v>
      </c>
      <c r="Z4421" s="6" t="s">
        <v>8072</v>
      </c>
      <c r="AA4421" s="7" t="str">
        <f t="shared" si="138"/>
        <v>Car Park Excess Fee Notice Income</v>
      </c>
    </row>
    <row r="4422" spans="1:27" x14ac:dyDescent="0.25">
      <c r="A4422" t="s">
        <v>23</v>
      </c>
      <c r="B4422" t="s">
        <v>24</v>
      </c>
      <c r="C4422" t="s">
        <v>25</v>
      </c>
      <c r="D4422" t="s">
        <v>26</v>
      </c>
      <c r="E4422" t="s">
        <v>721</v>
      </c>
      <c r="F4422" t="s">
        <v>722</v>
      </c>
      <c r="G4422" t="s">
        <v>696</v>
      </c>
      <c r="H4422" t="s">
        <v>697</v>
      </c>
      <c r="J4422">
        <v>201706</v>
      </c>
      <c r="K4422" t="s">
        <v>47</v>
      </c>
      <c r="L4422">
        <v>2031636</v>
      </c>
      <c r="M4422">
        <v>2</v>
      </c>
      <c r="P4422">
        <v>0</v>
      </c>
      <c r="Q4422" t="s">
        <v>2793</v>
      </c>
      <c r="R4422" s="1">
        <v>42621</v>
      </c>
      <c r="S4422" t="s">
        <v>40</v>
      </c>
      <c r="T4422" t="s">
        <v>2794</v>
      </c>
      <c r="U4422" t="s">
        <v>746</v>
      </c>
      <c r="V4422" s="1">
        <v>42621</v>
      </c>
      <c r="W4422" s="12">
        <v>-40</v>
      </c>
      <c r="X4422" s="4" t="str">
        <f t="shared" si="139"/>
        <v>Income</v>
      </c>
      <c r="Y4422" s="5">
        <v>42614</v>
      </c>
      <c r="Z4422" s="6" t="s">
        <v>8072</v>
      </c>
      <c r="AA4422" s="7" t="str">
        <f t="shared" si="138"/>
        <v>Car Park Excess Fee Notice Income</v>
      </c>
    </row>
    <row r="4423" spans="1:27" x14ac:dyDescent="0.25">
      <c r="A4423" t="s">
        <v>23</v>
      </c>
      <c r="B4423" t="s">
        <v>24</v>
      </c>
      <c r="C4423" t="s">
        <v>25</v>
      </c>
      <c r="D4423" t="s">
        <v>26</v>
      </c>
      <c r="E4423" t="s">
        <v>721</v>
      </c>
      <c r="F4423" t="s">
        <v>722</v>
      </c>
      <c r="G4423" t="s">
        <v>696</v>
      </c>
      <c r="H4423" t="s">
        <v>697</v>
      </c>
      <c r="J4423">
        <v>201706</v>
      </c>
      <c r="K4423" t="s">
        <v>47</v>
      </c>
      <c r="L4423">
        <v>2031622</v>
      </c>
      <c r="M4423">
        <v>12</v>
      </c>
      <c r="P4423">
        <v>0</v>
      </c>
      <c r="Q4423" t="s">
        <v>2795</v>
      </c>
      <c r="R4423" s="1">
        <v>42620</v>
      </c>
      <c r="S4423" t="s">
        <v>40</v>
      </c>
      <c r="T4423" t="s">
        <v>2796</v>
      </c>
      <c r="U4423" t="s">
        <v>71</v>
      </c>
      <c r="V4423" s="1">
        <v>42620</v>
      </c>
      <c r="W4423" s="12">
        <v>-303</v>
      </c>
      <c r="X4423" s="4" t="str">
        <f t="shared" si="139"/>
        <v>Income</v>
      </c>
      <c r="Y4423" s="5">
        <v>42614</v>
      </c>
      <c r="Z4423" s="6" t="s">
        <v>8072</v>
      </c>
      <c r="AA4423" s="7" t="str">
        <f t="shared" si="138"/>
        <v>Car Park Excess Fee Notice Income</v>
      </c>
    </row>
    <row r="4424" spans="1:27" x14ac:dyDescent="0.25">
      <c r="A4424" t="s">
        <v>23</v>
      </c>
      <c r="B4424" t="s">
        <v>24</v>
      </c>
      <c r="C4424" t="s">
        <v>25</v>
      </c>
      <c r="D4424" t="s">
        <v>26</v>
      </c>
      <c r="E4424" t="s">
        <v>721</v>
      </c>
      <c r="F4424" t="s">
        <v>722</v>
      </c>
      <c r="G4424" t="s">
        <v>696</v>
      </c>
      <c r="H4424" t="s">
        <v>697</v>
      </c>
      <c r="J4424">
        <v>201706</v>
      </c>
      <c r="K4424" t="s">
        <v>47</v>
      </c>
      <c r="L4424">
        <v>2031639</v>
      </c>
      <c r="M4424">
        <v>2</v>
      </c>
      <c r="P4424">
        <v>0</v>
      </c>
      <c r="Q4424" t="s">
        <v>2797</v>
      </c>
      <c r="R4424" s="1">
        <v>42621</v>
      </c>
      <c r="S4424" t="s">
        <v>40</v>
      </c>
      <c r="T4424" t="s">
        <v>2798</v>
      </c>
      <c r="U4424" t="s">
        <v>71</v>
      </c>
      <c r="V4424" s="1">
        <v>42621</v>
      </c>
      <c r="W4424" s="12">
        <v>-288</v>
      </c>
      <c r="X4424" s="4" t="str">
        <f t="shared" si="139"/>
        <v>Income</v>
      </c>
      <c r="Y4424" s="5">
        <v>42614</v>
      </c>
      <c r="Z4424" s="6" t="s">
        <v>8072</v>
      </c>
      <c r="AA4424" s="7" t="str">
        <f t="shared" si="138"/>
        <v>Car Park Excess Fee Notice Income</v>
      </c>
    </row>
    <row r="4425" spans="1:27" x14ac:dyDescent="0.25">
      <c r="A4425" t="s">
        <v>23</v>
      </c>
      <c r="B4425" t="s">
        <v>24</v>
      </c>
      <c r="C4425" t="s">
        <v>25</v>
      </c>
      <c r="D4425" t="s">
        <v>26</v>
      </c>
      <c r="E4425" t="s">
        <v>721</v>
      </c>
      <c r="F4425" t="s">
        <v>722</v>
      </c>
      <c r="G4425" t="s">
        <v>696</v>
      </c>
      <c r="H4425" t="s">
        <v>697</v>
      </c>
      <c r="J4425">
        <v>201706</v>
      </c>
      <c r="K4425" t="s">
        <v>47</v>
      </c>
      <c r="L4425">
        <v>2031660</v>
      </c>
      <c r="M4425">
        <v>6</v>
      </c>
      <c r="P4425">
        <v>0</v>
      </c>
      <c r="Q4425" t="s">
        <v>2799</v>
      </c>
      <c r="R4425" s="1">
        <v>42625</v>
      </c>
      <c r="S4425" t="s">
        <v>40</v>
      </c>
      <c r="T4425" t="s">
        <v>2800</v>
      </c>
      <c r="U4425" t="s">
        <v>71</v>
      </c>
      <c r="V4425" s="1">
        <v>42625</v>
      </c>
      <c r="W4425" s="12">
        <v>-560</v>
      </c>
      <c r="X4425" s="4" t="str">
        <f t="shared" si="139"/>
        <v>Income</v>
      </c>
      <c r="Y4425" s="5">
        <v>42614</v>
      </c>
      <c r="Z4425" s="6" t="s">
        <v>8072</v>
      </c>
      <c r="AA4425" s="7" t="str">
        <f t="shared" si="138"/>
        <v>Car Park Excess Fee Notice Income</v>
      </c>
    </row>
    <row r="4426" spans="1:27" x14ac:dyDescent="0.25">
      <c r="A4426" t="s">
        <v>23</v>
      </c>
      <c r="B4426" t="s">
        <v>24</v>
      </c>
      <c r="C4426" t="s">
        <v>25</v>
      </c>
      <c r="D4426" t="s">
        <v>26</v>
      </c>
      <c r="E4426" t="s">
        <v>721</v>
      </c>
      <c r="F4426" t="s">
        <v>722</v>
      </c>
      <c r="G4426" t="s">
        <v>696</v>
      </c>
      <c r="H4426" t="s">
        <v>697</v>
      </c>
      <c r="J4426">
        <v>201706</v>
      </c>
      <c r="K4426" t="s">
        <v>47</v>
      </c>
      <c r="L4426">
        <v>2031641</v>
      </c>
      <c r="M4426">
        <v>3</v>
      </c>
      <c r="P4426">
        <v>0</v>
      </c>
      <c r="Q4426" t="s">
        <v>2801</v>
      </c>
      <c r="R4426" s="1">
        <v>42621</v>
      </c>
      <c r="S4426" t="s">
        <v>40</v>
      </c>
      <c r="T4426" t="s">
        <v>2802</v>
      </c>
      <c r="U4426" t="s">
        <v>71</v>
      </c>
      <c r="V4426" s="1">
        <v>42621</v>
      </c>
      <c r="W4426" s="12">
        <v>-30</v>
      </c>
      <c r="X4426" s="4" t="str">
        <f t="shared" si="139"/>
        <v>Income</v>
      </c>
      <c r="Y4426" s="5">
        <v>42614</v>
      </c>
      <c r="Z4426" s="6" t="s">
        <v>8072</v>
      </c>
      <c r="AA4426" s="7" t="str">
        <f t="shared" si="138"/>
        <v>Car Park Excess Fee Notice Income</v>
      </c>
    </row>
    <row r="4427" spans="1:27" x14ac:dyDescent="0.25">
      <c r="A4427" t="s">
        <v>23</v>
      </c>
      <c r="B4427" t="s">
        <v>24</v>
      </c>
      <c r="C4427" t="s">
        <v>25</v>
      </c>
      <c r="D4427" t="s">
        <v>26</v>
      </c>
      <c r="E4427" t="s">
        <v>721</v>
      </c>
      <c r="F4427" t="s">
        <v>722</v>
      </c>
      <c r="G4427" t="s">
        <v>696</v>
      </c>
      <c r="H4427" t="s">
        <v>697</v>
      </c>
      <c r="J4427">
        <v>201706</v>
      </c>
      <c r="K4427" t="s">
        <v>47</v>
      </c>
      <c r="L4427">
        <v>2031564</v>
      </c>
      <c r="M4427">
        <v>2</v>
      </c>
      <c r="P4427">
        <v>0</v>
      </c>
      <c r="Q4427" t="s">
        <v>2803</v>
      </c>
      <c r="R4427" s="1">
        <v>42614</v>
      </c>
      <c r="S4427" t="s">
        <v>40</v>
      </c>
      <c r="T4427" t="s">
        <v>2804</v>
      </c>
      <c r="U4427" t="s">
        <v>71</v>
      </c>
      <c r="V4427" s="1">
        <v>42614</v>
      </c>
      <c r="W4427" s="12">
        <v>-3100</v>
      </c>
      <c r="X4427" s="4" t="str">
        <f t="shared" si="139"/>
        <v>Income</v>
      </c>
      <c r="Y4427" s="5">
        <v>42614</v>
      </c>
      <c r="Z4427" s="6" t="s">
        <v>8072</v>
      </c>
      <c r="AA4427" s="7" t="str">
        <f t="shared" si="138"/>
        <v>Car Park Excess Fee Notice Income</v>
      </c>
    </row>
    <row r="4428" spans="1:27" x14ac:dyDescent="0.25">
      <c r="A4428" t="s">
        <v>23</v>
      </c>
      <c r="B4428" t="s">
        <v>24</v>
      </c>
      <c r="C4428" t="s">
        <v>25</v>
      </c>
      <c r="D4428" t="s">
        <v>26</v>
      </c>
      <c r="E4428" t="s">
        <v>721</v>
      </c>
      <c r="F4428" t="s">
        <v>722</v>
      </c>
      <c r="G4428" t="s">
        <v>696</v>
      </c>
      <c r="H4428" t="s">
        <v>697</v>
      </c>
      <c r="J4428">
        <v>201706</v>
      </c>
      <c r="K4428" t="s">
        <v>47</v>
      </c>
      <c r="L4428">
        <v>2031676</v>
      </c>
      <c r="M4428">
        <v>23</v>
      </c>
      <c r="P4428">
        <v>0</v>
      </c>
      <c r="Q4428" t="s">
        <v>2805</v>
      </c>
      <c r="R4428" s="1">
        <v>42626</v>
      </c>
      <c r="S4428" t="s">
        <v>40</v>
      </c>
      <c r="T4428" t="s">
        <v>2806</v>
      </c>
      <c r="U4428" t="s">
        <v>50</v>
      </c>
      <c r="V4428" s="1">
        <v>42626</v>
      </c>
      <c r="W4428" s="12">
        <v>-125</v>
      </c>
      <c r="X4428" s="4" t="str">
        <f t="shared" si="139"/>
        <v>Income</v>
      </c>
      <c r="Y4428" s="5">
        <v>42614</v>
      </c>
      <c r="Z4428" s="6" t="s">
        <v>8072</v>
      </c>
      <c r="AA4428" s="7" t="str">
        <f t="shared" si="138"/>
        <v>Car Park Excess Fee Notice Income</v>
      </c>
    </row>
    <row r="4429" spans="1:27" x14ac:dyDescent="0.25">
      <c r="A4429" t="s">
        <v>23</v>
      </c>
      <c r="B4429" t="s">
        <v>24</v>
      </c>
      <c r="C4429" t="s">
        <v>25</v>
      </c>
      <c r="D4429" t="s">
        <v>26</v>
      </c>
      <c r="E4429" t="s">
        <v>721</v>
      </c>
      <c r="F4429" t="s">
        <v>722</v>
      </c>
      <c r="G4429" t="s">
        <v>696</v>
      </c>
      <c r="H4429" t="s">
        <v>697</v>
      </c>
      <c r="J4429">
        <v>201706</v>
      </c>
      <c r="K4429" t="s">
        <v>47</v>
      </c>
      <c r="L4429">
        <v>2031599</v>
      </c>
      <c r="M4429">
        <v>1</v>
      </c>
      <c r="P4429">
        <v>0</v>
      </c>
      <c r="Q4429" t="s">
        <v>2807</v>
      </c>
      <c r="R4429" s="1">
        <v>42618</v>
      </c>
      <c r="S4429" t="s">
        <v>40</v>
      </c>
      <c r="T4429" t="s">
        <v>2808</v>
      </c>
      <c r="U4429" t="s">
        <v>71</v>
      </c>
      <c r="V4429" s="1">
        <v>42618</v>
      </c>
      <c r="W4429" s="12">
        <v>-60</v>
      </c>
      <c r="X4429" s="4" t="str">
        <f t="shared" si="139"/>
        <v>Income</v>
      </c>
      <c r="Y4429" s="5">
        <v>42614</v>
      </c>
      <c r="Z4429" s="6" t="s">
        <v>8072</v>
      </c>
      <c r="AA4429" s="7" t="str">
        <f t="shared" si="138"/>
        <v>Car Park Excess Fee Notice Income</v>
      </c>
    </row>
    <row r="4430" spans="1:27" x14ac:dyDescent="0.25">
      <c r="A4430" t="s">
        <v>23</v>
      </c>
      <c r="B4430" t="s">
        <v>24</v>
      </c>
      <c r="C4430" t="s">
        <v>25</v>
      </c>
      <c r="D4430" t="s">
        <v>26</v>
      </c>
      <c r="E4430" t="s">
        <v>721</v>
      </c>
      <c r="F4430" t="s">
        <v>722</v>
      </c>
      <c r="G4430" t="s">
        <v>696</v>
      </c>
      <c r="H4430" t="s">
        <v>697</v>
      </c>
      <c r="J4430">
        <v>201706</v>
      </c>
      <c r="K4430" t="s">
        <v>47</v>
      </c>
      <c r="L4430">
        <v>2031598</v>
      </c>
      <c r="M4430">
        <v>2</v>
      </c>
      <c r="P4430">
        <v>0</v>
      </c>
      <c r="Q4430" t="s">
        <v>2809</v>
      </c>
      <c r="R4430" s="1">
        <v>42618</v>
      </c>
      <c r="S4430" t="s">
        <v>40</v>
      </c>
      <c r="T4430" t="s">
        <v>2810</v>
      </c>
      <c r="U4430" t="s">
        <v>71</v>
      </c>
      <c r="V4430" s="1">
        <v>42618</v>
      </c>
      <c r="W4430" s="12">
        <v>-145</v>
      </c>
      <c r="X4430" s="4" t="str">
        <f t="shared" si="139"/>
        <v>Income</v>
      </c>
      <c r="Y4430" s="5">
        <v>42614</v>
      </c>
      <c r="Z4430" s="6" t="s">
        <v>8072</v>
      </c>
      <c r="AA4430" s="7" t="str">
        <f t="shared" si="138"/>
        <v>Car Park Excess Fee Notice Income</v>
      </c>
    </row>
    <row r="4431" spans="1:27" x14ac:dyDescent="0.25">
      <c r="A4431" t="s">
        <v>23</v>
      </c>
      <c r="B4431" t="s">
        <v>24</v>
      </c>
      <c r="C4431" t="s">
        <v>25</v>
      </c>
      <c r="D4431" t="s">
        <v>26</v>
      </c>
      <c r="E4431" t="s">
        <v>721</v>
      </c>
      <c r="F4431" t="s">
        <v>722</v>
      </c>
      <c r="G4431" t="s">
        <v>696</v>
      </c>
      <c r="H4431" t="s">
        <v>697</v>
      </c>
      <c r="J4431">
        <v>201706</v>
      </c>
      <c r="K4431" t="s">
        <v>47</v>
      </c>
      <c r="L4431">
        <v>2031585</v>
      </c>
      <c r="M4431">
        <v>76</v>
      </c>
      <c r="P4431">
        <v>0</v>
      </c>
      <c r="Q4431" t="s">
        <v>2811</v>
      </c>
      <c r="R4431" s="1">
        <v>42615</v>
      </c>
      <c r="S4431" t="s">
        <v>40</v>
      </c>
      <c r="T4431" t="s">
        <v>2812</v>
      </c>
      <c r="U4431" t="s">
        <v>50</v>
      </c>
      <c r="V4431" s="1">
        <v>42615</v>
      </c>
      <c r="W4431" s="12">
        <v>-615</v>
      </c>
      <c r="X4431" s="4" t="str">
        <f t="shared" si="139"/>
        <v>Income</v>
      </c>
      <c r="Y4431" s="5">
        <v>42614</v>
      </c>
      <c r="Z4431" s="6" t="s">
        <v>8072</v>
      </c>
      <c r="AA4431" s="7" t="str">
        <f t="shared" si="138"/>
        <v>Car Park Excess Fee Notice Income</v>
      </c>
    </row>
    <row r="4432" spans="1:27" x14ac:dyDescent="0.25">
      <c r="A4432" t="s">
        <v>23</v>
      </c>
      <c r="B4432" t="s">
        <v>24</v>
      </c>
      <c r="C4432" t="s">
        <v>25</v>
      </c>
      <c r="D4432" t="s">
        <v>26</v>
      </c>
      <c r="E4432" t="s">
        <v>721</v>
      </c>
      <c r="F4432" t="s">
        <v>722</v>
      </c>
      <c r="G4432" t="s">
        <v>696</v>
      </c>
      <c r="H4432" t="s">
        <v>697</v>
      </c>
      <c r="J4432">
        <v>201706</v>
      </c>
      <c r="K4432" t="s">
        <v>47</v>
      </c>
      <c r="L4432">
        <v>2031659</v>
      </c>
      <c r="M4432">
        <v>1</v>
      </c>
      <c r="P4432">
        <v>0</v>
      </c>
      <c r="Q4432" t="s">
        <v>2813</v>
      </c>
      <c r="R4432" s="1">
        <v>42625</v>
      </c>
      <c r="S4432" t="s">
        <v>40</v>
      </c>
      <c r="T4432" t="s">
        <v>2814</v>
      </c>
      <c r="U4432" t="s">
        <v>71</v>
      </c>
      <c r="V4432" s="1">
        <v>42625</v>
      </c>
      <c r="W4432" s="12">
        <v>-35</v>
      </c>
      <c r="X4432" s="4" t="str">
        <f t="shared" si="139"/>
        <v>Income</v>
      </c>
      <c r="Y4432" s="5">
        <v>42614</v>
      </c>
      <c r="Z4432" s="6" t="s">
        <v>8072</v>
      </c>
      <c r="AA4432" s="7" t="str">
        <f t="shared" si="138"/>
        <v>Car Park Excess Fee Notice Income</v>
      </c>
    </row>
    <row r="4433" spans="1:27" x14ac:dyDescent="0.25">
      <c r="A4433" t="s">
        <v>23</v>
      </c>
      <c r="B4433" t="s">
        <v>24</v>
      </c>
      <c r="C4433" t="s">
        <v>25</v>
      </c>
      <c r="D4433" t="s">
        <v>26</v>
      </c>
      <c r="E4433" t="s">
        <v>721</v>
      </c>
      <c r="F4433" t="s">
        <v>722</v>
      </c>
      <c r="G4433" t="s">
        <v>696</v>
      </c>
      <c r="H4433" t="s">
        <v>697</v>
      </c>
      <c r="J4433">
        <v>201706</v>
      </c>
      <c r="K4433" t="s">
        <v>47</v>
      </c>
      <c r="L4433">
        <v>2031689</v>
      </c>
      <c r="M4433">
        <v>3</v>
      </c>
      <c r="P4433">
        <v>0</v>
      </c>
      <c r="Q4433" t="s">
        <v>2815</v>
      </c>
      <c r="R4433" s="1">
        <v>42628</v>
      </c>
      <c r="S4433" t="s">
        <v>40</v>
      </c>
      <c r="T4433" t="s">
        <v>2816</v>
      </c>
      <c r="U4433" t="s">
        <v>50</v>
      </c>
      <c r="V4433" s="1">
        <v>42628</v>
      </c>
      <c r="W4433" s="12">
        <v>-300</v>
      </c>
      <c r="X4433" s="4" t="str">
        <f t="shared" si="139"/>
        <v>Income</v>
      </c>
      <c r="Y4433" s="5">
        <v>42614</v>
      </c>
      <c r="Z4433" s="6" t="s">
        <v>8072</v>
      </c>
      <c r="AA4433" s="7" t="str">
        <f t="shared" si="138"/>
        <v>Car Park Excess Fee Notice Income</v>
      </c>
    </row>
    <row r="4434" spans="1:27" x14ac:dyDescent="0.25">
      <c r="A4434" t="s">
        <v>23</v>
      </c>
      <c r="B4434" t="s">
        <v>24</v>
      </c>
      <c r="C4434" t="s">
        <v>25</v>
      </c>
      <c r="D4434" t="s">
        <v>26</v>
      </c>
      <c r="E4434" t="s">
        <v>721</v>
      </c>
      <c r="F4434" t="s">
        <v>722</v>
      </c>
      <c r="G4434" t="s">
        <v>696</v>
      </c>
      <c r="H4434" t="s">
        <v>697</v>
      </c>
      <c r="J4434">
        <v>201706</v>
      </c>
      <c r="K4434" t="s">
        <v>47</v>
      </c>
      <c r="L4434">
        <v>2031589</v>
      </c>
      <c r="M4434">
        <v>2</v>
      </c>
      <c r="P4434">
        <v>0</v>
      </c>
      <c r="Q4434" t="s">
        <v>2817</v>
      </c>
      <c r="R4434" s="1">
        <v>42618</v>
      </c>
      <c r="S4434" t="s">
        <v>40</v>
      </c>
      <c r="T4434" t="s">
        <v>2818</v>
      </c>
      <c r="U4434" t="s">
        <v>71</v>
      </c>
      <c r="V4434" s="1">
        <v>42618</v>
      </c>
      <c r="W4434" s="12">
        <v>-270</v>
      </c>
      <c r="X4434" s="4" t="str">
        <f t="shared" si="139"/>
        <v>Income</v>
      </c>
      <c r="Y4434" s="5">
        <v>42614</v>
      </c>
      <c r="Z4434" s="6" t="s">
        <v>8072</v>
      </c>
      <c r="AA4434" s="7" t="str">
        <f t="shared" si="138"/>
        <v>Car Park Excess Fee Notice Income</v>
      </c>
    </row>
    <row r="4435" spans="1:27" x14ac:dyDescent="0.25">
      <c r="A4435" t="s">
        <v>23</v>
      </c>
      <c r="B4435" t="s">
        <v>24</v>
      </c>
      <c r="C4435" t="s">
        <v>25</v>
      </c>
      <c r="D4435" t="s">
        <v>26</v>
      </c>
      <c r="E4435" t="s">
        <v>721</v>
      </c>
      <c r="F4435" t="s">
        <v>722</v>
      </c>
      <c r="G4435" t="s">
        <v>696</v>
      </c>
      <c r="H4435" t="s">
        <v>697</v>
      </c>
      <c r="J4435">
        <v>201706</v>
      </c>
      <c r="K4435" t="s">
        <v>47</v>
      </c>
      <c r="L4435">
        <v>2031688</v>
      </c>
      <c r="M4435">
        <v>88</v>
      </c>
      <c r="P4435">
        <v>0</v>
      </c>
      <c r="Q4435" t="s">
        <v>2819</v>
      </c>
      <c r="R4435" s="1">
        <v>42628</v>
      </c>
      <c r="S4435" t="s">
        <v>40</v>
      </c>
      <c r="T4435" t="s">
        <v>2820</v>
      </c>
      <c r="U4435" t="s">
        <v>746</v>
      </c>
      <c r="V4435" s="1">
        <v>42628</v>
      </c>
      <c r="W4435" s="12">
        <v>-1865</v>
      </c>
      <c r="X4435" s="4" t="str">
        <f t="shared" si="139"/>
        <v>Income</v>
      </c>
      <c r="Y4435" s="5">
        <v>42614</v>
      </c>
      <c r="Z4435" s="6" t="s">
        <v>8072</v>
      </c>
      <c r="AA4435" s="7" t="str">
        <f t="shared" si="138"/>
        <v>Car Park Excess Fee Notice Income</v>
      </c>
    </row>
    <row r="4436" spans="1:27" x14ac:dyDescent="0.25">
      <c r="A4436" t="s">
        <v>23</v>
      </c>
      <c r="B4436" t="s">
        <v>24</v>
      </c>
      <c r="C4436" t="s">
        <v>25</v>
      </c>
      <c r="D4436" t="s">
        <v>26</v>
      </c>
      <c r="E4436" t="s">
        <v>721</v>
      </c>
      <c r="F4436" t="s">
        <v>722</v>
      </c>
      <c r="G4436" t="s">
        <v>696</v>
      </c>
      <c r="H4436" t="s">
        <v>697</v>
      </c>
      <c r="J4436">
        <v>201706</v>
      </c>
      <c r="K4436" t="s">
        <v>47</v>
      </c>
      <c r="L4436">
        <v>2031633</v>
      </c>
      <c r="M4436">
        <v>1</v>
      </c>
      <c r="P4436">
        <v>0</v>
      </c>
      <c r="Q4436" t="s">
        <v>2821</v>
      </c>
      <c r="R4436" s="1">
        <v>42621</v>
      </c>
      <c r="S4436" t="s">
        <v>40</v>
      </c>
      <c r="T4436" t="s">
        <v>2822</v>
      </c>
      <c r="U4436" t="s">
        <v>50</v>
      </c>
      <c r="V4436" s="1">
        <v>42621</v>
      </c>
      <c r="W4436" s="12">
        <v>-35</v>
      </c>
      <c r="X4436" s="4" t="str">
        <f t="shared" si="139"/>
        <v>Income</v>
      </c>
      <c r="Y4436" s="5">
        <v>42614</v>
      </c>
      <c r="Z4436" s="6" t="s">
        <v>8072</v>
      </c>
      <c r="AA4436" s="7" t="str">
        <f t="shared" si="138"/>
        <v>Car Park Excess Fee Notice Income</v>
      </c>
    </row>
    <row r="4437" spans="1:27" x14ac:dyDescent="0.25">
      <c r="A4437" t="s">
        <v>23</v>
      </c>
      <c r="B4437" t="s">
        <v>24</v>
      </c>
      <c r="C4437" t="s">
        <v>25</v>
      </c>
      <c r="D4437" t="s">
        <v>26</v>
      </c>
      <c r="E4437" t="s">
        <v>721</v>
      </c>
      <c r="F4437" t="s">
        <v>722</v>
      </c>
      <c r="G4437" t="s">
        <v>696</v>
      </c>
      <c r="H4437" t="s">
        <v>697</v>
      </c>
      <c r="J4437">
        <v>201706</v>
      </c>
      <c r="K4437" t="s">
        <v>47</v>
      </c>
      <c r="L4437">
        <v>2031629</v>
      </c>
      <c r="M4437">
        <v>4</v>
      </c>
      <c r="P4437">
        <v>0</v>
      </c>
      <c r="Q4437" t="s">
        <v>2823</v>
      </c>
      <c r="R4437" s="1">
        <v>42621</v>
      </c>
      <c r="S4437" t="s">
        <v>40</v>
      </c>
      <c r="T4437" t="s">
        <v>2824</v>
      </c>
      <c r="U4437" t="s">
        <v>71</v>
      </c>
      <c r="V4437" s="1">
        <v>42621</v>
      </c>
      <c r="W4437" s="12">
        <v>-370</v>
      </c>
      <c r="X4437" s="4" t="str">
        <f t="shared" si="139"/>
        <v>Income</v>
      </c>
      <c r="Y4437" s="5">
        <v>42614</v>
      </c>
      <c r="Z4437" s="6" t="s">
        <v>8072</v>
      </c>
      <c r="AA4437" s="7" t="str">
        <f t="shared" si="138"/>
        <v>Car Park Excess Fee Notice Income</v>
      </c>
    </row>
    <row r="4438" spans="1:27" x14ac:dyDescent="0.25">
      <c r="A4438" t="s">
        <v>23</v>
      </c>
      <c r="B4438" t="s">
        <v>24</v>
      </c>
      <c r="C4438" t="s">
        <v>25</v>
      </c>
      <c r="D4438" t="s">
        <v>26</v>
      </c>
      <c r="E4438" t="s">
        <v>721</v>
      </c>
      <c r="F4438" t="s">
        <v>722</v>
      </c>
      <c r="G4438" t="s">
        <v>696</v>
      </c>
      <c r="H4438" t="s">
        <v>697</v>
      </c>
      <c r="J4438">
        <v>201706</v>
      </c>
      <c r="K4438" t="s">
        <v>47</v>
      </c>
      <c r="L4438">
        <v>2031682</v>
      </c>
      <c r="M4438">
        <v>36</v>
      </c>
      <c r="P4438">
        <v>0</v>
      </c>
      <c r="Q4438" t="s">
        <v>2825</v>
      </c>
      <c r="R4438" s="1">
        <v>42627</v>
      </c>
      <c r="S4438" t="s">
        <v>40</v>
      </c>
      <c r="T4438" t="s">
        <v>2826</v>
      </c>
      <c r="U4438" t="s">
        <v>746</v>
      </c>
      <c r="V4438" s="1">
        <v>42627</v>
      </c>
      <c r="W4438" s="12">
        <v>-110</v>
      </c>
      <c r="X4438" s="4" t="str">
        <f t="shared" si="139"/>
        <v>Income</v>
      </c>
      <c r="Y4438" s="5">
        <v>42614</v>
      </c>
      <c r="Z4438" s="6" t="s">
        <v>8072</v>
      </c>
      <c r="AA4438" s="7" t="str">
        <f t="shared" si="138"/>
        <v>Car Park Excess Fee Notice Income</v>
      </c>
    </row>
    <row r="4439" spans="1:27" x14ac:dyDescent="0.25">
      <c r="A4439" t="s">
        <v>23</v>
      </c>
      <c r="B4439" t="s">
        <v>24</v>
      </c>
      <c r="C4439" t="s">
        <v>25</v>
      </c>
      <c r="D4439" t="s">
        <v>26</v>
      </c>
      <c r="E4439" t="s">
        <v>721</v>
      </c>
      <c r="F4439" t="s">
        <v>722</v>
      </c>
      <c r="G4439" t="s">
        <v>696</v>
      </c>
      <c r="H4439" t="s">
        <v>697</v>
      </c>
      <c r="J4439">
        <v>201706</v>
      </c>
      <c r="K4439" t="s">
        <v>47</v>
      </c>
      <c r="L4439">
        <v>2031646</v>
      </c>
      <c r="M4439">
        <v>4</v>
      </c>
      <c r="P4439">
        <v>0</v>
      </c>
      <c r="Q4439" t="s">
        <v>2827</v>
      </c>
      <c r="R4439" s="1">
        <v>42622</v>
      </c>
      <c r="S4439" t="s">
        <v>40</v>
      </c>
      <c r="T4439" t="s">
        <v>2828</v>
      </c>
      <c r="U4439" t="s">
        <v>71</v>
      </c>
      <c r="V4439" s="1">
        <v>42622</v>
      </c>
      <c r="W4439" s="12">
        <v>-575</v>
      </c>
      <c r="X4439" s="4" t="str">
        <f t="shared" si="139"/>
        <v>Income</v>
      </c>
      <c r="Y4439" s="5">
        <v>42614</v>
      </c>
      <c r="Z4439" s="6" t="s">
        <v>8072</v>
      </c>
      <c r="AA4439" s="7" t="str">
        <f t="shared" si="138"/>
        <v>Car Park Excess Fee Notice Income</v>
      </c>
    </row>
    <row r="4440" spans="1:27" x14ac:dyDescent="0.25">
      <c r="A4440" t="s">
        <v>23</v>
      </c>
      <c r="B4440" t="s">
        <v>24</v>
      </c>
      <c r="C4440" t="s">
        <v>25</v>
      </c>
      <c r="D4440" t="s">
        <v>26</v>
      </c>
      <c r="E4440" t="s">
        <v>721</v>
      </c>
      <c r="F4440" t="s">
        <v>722</v>
      </c>
      <c r="G4440" t="s">
        <v>696</v>
      </c>
      <c r="H4440" t="s">
        <v>697</v>
      </c>
      <c r="J4440">
        <v>201706</v>
      </c>
      <c r="K4440" t="s">
        <v>47</v>
      </c>
      <c r="L4440">
        <v>2031583</v>
      </c>
      <c r="M4440">
        <v>0</v>
      </c>
      <c r="P4440">
        <v>0</v>
      </c>
      <c r="Q4440" t="s">
        <v>2829</v>
      </c>
      <c r="R4440" s="1">
        <v>42615</v>
      </c>
      <c r="S4440" t="s">
        <v>40</v>
      </c>
      <c r="T4440" t="s">
        <v>2830</v>
      </c>
      <c r="U4440" t="s">
        <v>71</v>
      </c>
      <c r="V4440" s="1">
        <v>42615</v>
      </c>
      <c r="W4440" s="12">
        <v>-120</v>
      </c>
      <c r="X4440" s="4" t="str">
        <f t="shared" si="139"/>
        <v>Income</v>
      </c>
      <c r="Y4440" s="5">
        <v>42614</v>
      </c>
      <c r="Z4440" s="6" t="s">
        <v>8072</v>
      </c>
      <c r="AA4440" s="7" t="str">
        <f t="shared" si="138"/>
        <v>Car Park Excess Fee Notice Income</v>
      </c>
    </row>
    <row r="4441" spans="1:27" x14ac:dyDescent="0.25">
      <c r="A4441" t="s">
        <v>23</v>
      </c>
      <c r="B4441" t="s">
        <v>24</v>
      </c>
      <c r="C4441" t="s">
        <v>25</v>
      </c>
      <c r="D4441" t="s">
        <v>26</v>
      </c>
      <c r="E4441" t="s">
        <v>721</v>
      </c>
      <c r="F4441" t="s">
        <v>722</v>
      </c>
      <c r="G4441" t="s">
        <v>696</v>
      </c>
      <c r="H4441" t="s">
        <v>697</v>
      </c>
      <c r="J4441">
        <v>201706</v>
      </c>
      <c r="K4441" t="s">
        <v>47</v>
      </c>
      <c r="L4441">
        <v>2031673</v>
      </c>
      <c r="M4441">
        <v>28</v>
      </c>
      <c r="P4441">
        <v>0</v>
      </c>
      <c r="Q4441" t="s">
        <v>2831</v>
      </c>
      <c r="R4441" s="1">
        <v>42626</v>
      </c>
      <c r="S4441" t="s">
        <v>40</v>
      </c>
      <c r="T4441" t="s">
        <v>2832</v>
      </c>
      <c r="U4441" t="s">
        <v>71</v>
      </c>
      <c r="V4441" s="1">
        <v>42626</v>
      </c>
      <c r="W4441" s="12">
        <v>-265</v>
      </c>
      <c r="X4441" s="4" t="str">
        <f t="shared" si="139"/>
        <v>Income</v>
      </c>
      <c r="Y4441" s="5">
        <v>42614</v>
      </c>
      <c r="Z4441" s="6" t="s">
        <v>8072</v>
      </c>
      <c r="AA4441" s="7" t="str">
        <f t="shared" si="138"/>
        <v>Car Park Excess Fee Notice Income</v>
      </c>
    </row>
    <row r="4442" spans="1:27" x14ac:dyDescent="0.25">
      <c r="A4442" t="s">
        <v>23</v>
      </c>
      <c r="B4442" t="s">
        <v>24</v>
      </c>
      <c r="C4442" t="s">
        <v>25</v>
      </c>
      <c r="D4442" t="s">
        <v>26</v>
      </c>
      <c r="E4442" t="s">
        <v>721</v>
      </c>
      <c r="F4442" t="s">
        <v>722</v>
      </c>
      <c r="G4442" t="s">
        <v>696</v>
      </c>
      <c r="H4442" t="s">
        <v>697</v>
      </c>
      <c r="J4442">
        <v>201706</v>
      </c>
      <c r="K4442" t="s">
        <v>47</v>
      </c>
      <c r="L4442">
        <v>2031658</v>
      </c>
      <c r="M4442">
        <v>0</v>
      </c>
      <c r="P4442">
        <v>0</v>
      </c>
      <c r="Q4442" t="s">
        <v>2833</v>
      </c>
      <c r="R4442" s="1">
        <v>42625</v>
      </c>
      <c r="S4442" t="s">
        <v>40</v>
      </c>
      <c r="T4442" t="s">
        <v>2834</v>
      </c>
      <c r="U4442" t="s">
        <v>71</v>
      </c>
      <c r="V4442" s="1">
        <v>42625</v>
      </c>
      <c r="W4442" s="12">
        <v>-35</v>
      </c>
      <c r="X4442" s="4" t="str">
        <f t="shared" si="139"/>
        <v>Income</v>
      </c>
      <c r="Y4442" s="5">
        <v>42614</v>
      </c>
      <c r="Z4442" s="6" t="s">
        <v>8072</v>
      </c>
      <c r="AA4442" s="7" t="str">
        <f t="shared" si="138"/>
        <v>Car Park Excess Fee Notice Income</v>
      </c>
    </row>
    <row r="4443" spans="1:27" x14ac:dyDescent="0.25">
      <c r="A4443" t="s">
        <v>23</v>
      </c>
      <c r="B4443" t="s">
        <v>24</v>
      </c>
      <c r="C4443" t="s">
        <v>25</v>
      </c>
      <c r="D4443" t="s">
        <v>26</v>
      </c>
      <c r="E4443" t="s">
        <v>721</v>
      </c>
      <c r="F4443" t="s">
        <v>722</v>
      </c>
      <c r="G4443" t="s">
        <v>696</v>
      </c>
      <c r="H4443" t="s">
        <v>697</v>
      </c>
      <c r="J4443">
        <v>201706</v>
      </c>
      <c r="K4443" t="s">
        <v>47</v>
      </c>
      <c r="L4443">
        <v>2031667</v>
      </c>
      <c r="M4443">
        <v>126</v>
      </c>
      <c r="P4443">
        <v>0</v>
      </c>
      <c r="Q4443" t="s">
        <v>2835</v>
      </c>
      <c r="R4443" s="1">
        <v>42626</v>
      </c>
      <c r="S4443" t="s">
        <v>40</v>
      </c>
      <c r="T4443" t="s">
        <v>2836</v>
      </c>
      <c r="U4443" t="s">
        <v>746</v>
      </c>
      <c r="V4443" s="1">
        <v>42626</v>
      </c>
      <c r="W4443" s="12">
        <v>-2483</v>
      </c>
      <c r="X4443" s="4" t="str">
        <f t="shared" si="139"/>
        <v>Income</v>
      </c>
      <c r="Y4443" s="5">
        <v>42614</v>
      </c>
      <c r="Z4443" s="6" t="s">
        <v>8072</v>
      </c>
      <c r="AA4443" s="7" t="str">
        <f t="shared" si="138"/>
        <v>Car Park Excess Fee Notice Income</v>
      </c>
    </row>
    <row r="4444" spans="1:27" x14ac:dyDescent="0.25">
      <c r="A4444" t="s">
        <v>23</v>
      </c>
      <c r="B4444" t="s">
        <v>24</v>
      </c>
      <c r="C4444" t="s">
        <v>25</v>
      </c>
      <c r="D4444" t="s">
        <v>26</v>
      </c>
      <c r="E4444" t="s">
        <v>721</v>
      </c>
      <c r="F4444" t="s">
        <v>722</v>
      </c>
      <c r="G4444" t="s">
        <v>696</v>
      </c>
      <c r="H4444" t="s">
        <v>697</v>
      </c>
      <c r="J4444">
        <v>201706</v>
      </c>
      <c r="K4444" t="s">
        <v>47</v>
      </c>
      <c r="L4444">
        <v>2031699</v>
      </c>
      <c r="M4444">
        <v>7</v>
      </c>
      <c r="P4444">
        <v>0</v>
      </c>
      <c r="Q4444" t="s">
        <v>2837</v>
      </c>
      <c r="R4444" s="1">
        <v>42629</v>
      </c>
      <c r="S4444" t="s">
        <v>40</v>
      </c>
      <c r="T4444" t="s">
        <v>2838</v>
      </c>
      <c r="U4444" t="s">
        <v>71</v>
      </c>
      <c r="V4444" s="1">
        <v>42629</v>
      </c>
      <c r="W4444" s="12">
        <v>-200</v>
      </c>
      <c r="X4444" s="4" t="str">
        <f t="shared" si="139"/>
        <v>Income</v>
      </c>
      <c r="Y4444" s="5">
        <v>42614</v>
      </c>
      <c r="Z4444" s="6" t="s">
        <v>8072</v>
      </c>
      <c r="AA4444" s="7" t="str">
        <f t="shared" si="138"/>
        <v>Car Park Excess Fee Notice Income</v>
      </c>
    </row>
    <row r="4445" spans="1:27" x14ac:dyDescent="0.25">
      <c r="A4445" t="s">
        <v>23</v>
      </c>
      <c r="B4445" t="s">
        <v>24</v>
      </c>
      <c r="C4445" t="s">
        <v>25</v>
      </c>
      <c r="D4445" t="s">
        <v>26</v>
      </c>
      <c r="E4445" t="s">
        <v>721</v>
      </c>
      <c r="F4445" t="s">
        <v>722</v>
      </c>
      <c r="G4445" t="s">
        <v>696</v>
      </c>
      <c r="H4445" t="s">
        <v>697</v>
      </c>
      <c r="J4445">
        <v>201706</v>
      </c>
      <c r="K4445" t="s">
        <v>31</v>
      </c>
      <c r="L4445">
        <v>5244261</v>
      </c>
      <c r="M4445">
        <v>2</v>
      </c>
      <c r="N4445">
        <v>61191</v>
      </c>
      <c r="O4445" t="s">
        <v>1017</v>
      </c>
      <c r="P4445">
        <v>0</v>
      </c>
      <c r="Q4445">
        <v>169844</v>
      </c>
      <c r="R4445" s="1">
        <v>42596</v>
      </c>
      <c r="S4445" t="s">
        <v>55</v>
      </c>
      <c r="U4445" t="s">
        <v>35</v>
      </c>
      <c r="V4445" s="1">
        <v>42615</v>
      </c>
      <c r="W4445" s="12">
        <v>-3174.9</v>
      </c>
      <c r="X4445" s="4" t="str">
        <f t="shared" si="139"/>
        <v>Income</v>
      </c>
      <c r="Y4445" s="5">
        <v>42614</v>
      </c>
      <c r="Z4445" s="6" t="s">
        <v>8072</v>
      </c>
      <c r="AA4445" s="7" t="str">
        <f t="shared" si="138"/>
        <v>Car Park Excess Fee Notice Income</v>
      </c>
    </row>
    <row r="4446" spans="1:27" x14ac:dyDescent="0.25">
      <c r="A4446" t="s">
        <v>23</v>
      </c>
      <c r="B4446" t="s">
        <v>24</v>
      </c>
      <c r="C4446" t="s">
        <v>25</v>
      </c>
      <c r="D4446" t="s">
        <v>26</v>
      </c>
      <c r="E4446" t="s">
        <v>721</v>
      </c>
      <c r="F4446" t="s">
        <v>722</v>
      </c>
      <c r="G4446" t="s">
        <v>696</v>
      </c>
      <c r="H4446" t="s">
        <v>697</v>
      </c>
      <c r="J4446">
        <v>201706</v>
      </c>
      <c r="K4446" t="s">
        <v>31</v>
      </c>
      <c r="L4446">
        <v>5244261</v>
      </c>
      <c r="M4446">
        <v>1</v>
      </c>
      <c r="N4446">
        <v>61191</v>
      </c>
      <c r="O4446" t="s">
        <v>1017</v>
      </c>
      <c r="P4446">
        <v>0</v>
      </c>
      <c r="Q4446">
        <v>169844</v>
      </c>
      <c r="R4446" s="1">
        <v>42596</v>
      </c>
      <c r="S4446" t="s">
        <v>163</v>
      </c>
      <c r="U4446" t="s">
        <v>35</v>
      </c>
      <c r="V4446" s="1">
        <v>42615</v>
      </c>
      <c r="W4446" s="12">
        <v>3174.9</v>
      </c>
      <c r="X4446" s="4" t="str">
        <f t="shared" si="139"/>
        <v>Income</v>
      </c>
      <c r="Y4446" s="5">
        <v>42614</v>
      </c>
      <c r="Z4446" s="6" t="s">
        <v>8072</v>
      </c>
      <c r="AA4446" s="7" t="str">
        <f t="shared" si="138"/>
        <v>Car Park Excess Fee Notice Income</v>
      </c>
    </row>
    <row r="4447" spans="1:27" x14ac:dyDescent="0.25">
      <c r="A4447" t="s">
        <v>23</v>
      </c>
      <c r="B4447" t="s">
        <v>24</v>
      </c>
      <c r="C4447" t="s">
        <v>25</v>
      </c>
      <c r="D4447" t="s">
        <v>26</v>
      </c>
      <c r="E4447" t="s">
        <v>721</v>
      </c>
      <c r="F4447" t="s">
        <v>722</v>
      </c>
      <c r="G4447" t="s">
        <v>696</v>
      </c>
      <c r="H4447" t="s">
        <v>697</v>
      </c>
      <c r="J4447">
        <v>201706</v>
      </c>
      <c r="K4447" t="s">
        <v>47</v>
      </c>
      <c r="L4447">
        <v>2031677</v>
      </c>
      <c r="M4447">
        <v>90</v>
      </c>
      <c r="P4447">
        <v>0</v>
      </c>
      <c r="Q4447" t="s">
        <v>2839</v>
      </c>
      <c r="R4447" s="1">
        <v>42627</v>
      </c>
      <c r="S4447" t="s">
        <v>40</v>
      </c>
      <c r="T4447" t="s">
        <v>2840</v>
      </c>
      <c r="U4447" t="s">
        <v>746</v>
      </c>
      <c r="V4447" s="1">
        <v>42627</v>
      </c>
      <c r="W4447" s="12">
        <v>-1880</v>
      </c>
      <c r="X4447" s="4" t="str">
        <f t="shared" si="139"/>
        <v>Income</v>
      </c>
      <c r="Y4447" s="5">
        <v>42614</v>
      </c>
      <c r="Z4447" s="6" t="s">
        <v>8072</v>
      </c>
      <c r="AA4447" s="7" t="str">
        <f t="shared" si="138"/>
        <v>Car Park Excess Fee Notice Income</v>
      </c>
    </row>
    <row r="4448" spans="1:27" x14ac:dyDescent="0.25">
      <c r="A4448" t="s">
        <v>23</v>
      </c>
      <c r="B4448" t="s">
        <v>24</v>
      </c>
      <c r="C4448" t="s">
        <v>25</v>
      </c>
      <c r="D4448" t="s">
        <v>26</v>
      </c>
      <c r="E4448" t="s">
        <v>721</v>
      </c>
      <c r="F4448" t="s">
        <v>722</v>
      </c>
      <c r="G4448" t="s">
        <v>696</v>
      </c>
      <c r="H4448" t="s">
        <v>697</v>
      </c>
      <c r="J4448">
        <v>201706</v>
      </c>
      <c r="K4448" t="s">
        <v>47</v>
      </c>
      <c r="L4448">
        <v>2031609</v>
      </c>
      <c r="M4448">
        <v>2</v>
      </c>
      <c r="P4448">
        <v>0</v>
      </c>
      <c r="Q4448" t="s">
        <v>2841</v>
      </c>
      <c r="R4448" s="1">
        <v>42619</v>
      </c>
      <c r="S4448" t="s">
        <v>40</v>
      </c>
      <c r="T4448" t="s">
        <v>2842</v>
      </c>
      <c r="U4448" t="s">
        <v>71</v>
      </c>
      <c r="V4448" s="1">
        <v>42619</v>
      </c>
      <c r="W4448" s="12">
        <v>-120</v>
      </c>
      <c r="X4448" s="4" t="str">
        <f t="shared" si="139"/>
        <v>Income</v>
      </c>
      <c r="Y4448" s="5">
        <v>42614</v>
      </c>
      <c r="Z4448" s="6" t="s">
        <v>8072</v>
      </c>
      <c r="AA4448" s="7" t="str">
        <f t="shared" si="138"/>
        <v>Car Park Excess Fee Notice Income</v>
      </c>
    </row>
    <row r="4449" spans="1:27" x14ac:dyDescent="0.25">
      <c r="A4449" t="s">
        <v>23</v>
      </c>
      <c r="B4449" t="s">
        <v>24</v>
      </c>
      <c r="C4449" t="s">
        <v>25</v>
      </c>
      <c r="D4449" t="s">
        <v>26</v>
      </c>
      <c r="E4449" t="s">
        <v>721</v>
      </c>
      <c r="F4449" t="s">
        <v>722</v>
      </c>
      <c r="G4449" t="s">
        <v>696</v>
      </c>
      <c r="H4449" t="s">
        <v>697</v>
      </c>
      <c r="J4449">
        <v>201706</v>
      </c>
      <c r="K4449" t="s">
        <v>47</v>
      </c>
      <c r="L4449">
        <v>2031602</v>
      </c>
      <c r="M4449">
        <v>3</v>
      </c>
      <c r="P4449">
        <v>0</v>
      </c>
      <c r="Q4449" t="s">
        <v>2843</v>
      </c>
      <c r="R4449" s="1">
        <v>42619</v>
      </c>
      <c r="S4449" t="s">
        <v>40</v>
      </c>
      <c r="T4449" t="s">
        <v>2844</v>
      </c>
      <c r="U4449" t="s">
        <v>71</v>
      </c>
      <c r="V4449" s="1">
        <v>42619</v>
      </c>
      <c r="W4449" s="12">
        <v>-35</v>
      </c>
      <c r="X4449" s="4" t="str">
        <f t="shared" si="139"/>
        <v>Income</v>
      </c>
      <c r="Y4449" s="5">
        <v>42614</v>
      </c>
      <c r="Z4449" s="6" t="s">
        <v>8072</v>
      </c>
      <c r="AA4449" s="7" t="str">
        <f t="shared" si="138"/>
        <v>Car Park Excess Fee Notice Income</v>
      </c>
    </row>
    <row r="4450" spans="1:27" x14ac:dyDescent="0.25">
      <c r="A4450" t="s">
        <v>23</v>
      </c>
      <c r="B4450" t="s">
        <v>24</v>
      </c>
      <c r="C4450" t="s">
        <v>25</v>
      </c>
      <c r="D4450" t="s">
        <v>26</v>
      </c>
      <c r="E4450" t="s">
        <v>721</v>
      </c>
      <c r="F4450" t="s">
        <v>722</v>
      </c>
      <c r="G4450" t="s">
        <v>696</v>
      </c>
      <c r="H4450" t="s">
        <v>697</v>
      </c>
      <c r="J4450">
        <v>201706</v>
      </c>
      <c r="K4450" t="s">
        <v>47</v>
      </c>
      <c r="L4450">
        <v>2031652</v>
      </c>
      <c r="M4450">
        <v>18</v>
      </c>
      <c r="P4450">
        <v>0</v>
      </c>
      <c r="Q4450" t="s">
        <v>2845</v>
      </c>
      <c r="R4450" s="1">
        <v>42622</v>
      </c>
      <c r="S4450" t="s">
        <v>40</v>
      </c>
      <c r="T4450" t="s">
        <v>2846</v>
      </c>
      <c r="U4450" t="s">
        <v>71</v>
      </c>
      <c r="V4450" s="1">
        <v>42622</v>
      </c>
      <c r="W4450" s="12">
        <v>-175</v>
      </c>
      <c r="X4450" s="4" t="str">
        <f t="shared" si="139"/>
        <v>Income</v>
      </c>
      <c r="Y4450" s="5">
        <v>42614</v>
      </c>
      <c r="Z4450" s="6" t="s">
        <v>8072</v>
      </c>
      <c r="AA4450" s="7" t="str">
        <f t="shared" si="138"/>
        <v>Car Park Excess Fee Notice Income</v>
      </c>
    </row>
    <row r="4451" spans="1:27" x14ac:dyDescent="0.25">
      <c r="A4451" t="s">
        <v>23</v>
      </c>
      <c r="B4451" t="s">
        <v>24</v>
      </c>
      <c r="C4451" t="s">
        <v>25</v>
      </c>
      <c r="D4451" t="s">
        <v>26</v>
      </c>
      <c r="E4451" t="s">
        <v>721</v>
      </c>
      <c r="F4451" t="s">
        <v>722</v>
      </c>
      <c r="G4451" t="s">
        <v>696</v>
      </c>
      <c r="H4451" t="s">
        <v>697</v>
      </c>
      <c r="J4451">
        <v>201706</v>
      </c>
      <c r="K4451" t="s">
        <v>47</v>
      </c>
      <c r="L4451">
        <v>2031612</v>
      </c>
      <c r="M4451">
        <v>30</v>
      </c>
      <c r="P4451">
        <v>0</v>
      </c>
      <c r="Q4451" t="s">
        <v>2847</v>
      </c>
      <c r="R4451" s="1">
        <v>42619</v>
      </c>
      <c r="S4451" t="s">
        <v>40</v>
      </c>
      <c r="T4451" t="s">
        <v>2848</v>
      </c>
      <c r="U4451" t="s">
        <v>50</v>
      </c>
      <c r="V4451" s="1">
        <v>42619</v>
      </c>
      <c r="W4451" s="12">
        <v>-1582.08</v>
      </c>
      <c r="X4451" s="4" t="str">
        <f t="shared" si="139"/>
        <v>Income</v>
      </c>
      <c r="Y4451" s="5">
        <v>42614</v>
      </c>
      <c r="Z4451" s="6" t="s">
        <v>8072</v>
      </c>
      <c r="AA4451" s="7" t="str">
        <f t="shared" si="138"/>
        <v>Car Park Excess Fee Notice Income</v>
      </c>
    </row>
    <row r="4452" spans="1:27" x14ac:dyDescent="0.25">
      <c r="A4452" t="s">
        <v>23</v>
      </c>
      <c r="B4452" t="s">
        <v>24</v>
      </c>
      <c r="C4452" t="s">
        <v>25</v>
      </c>
      <c r="D4452" t="s">
        <v>26</v>
      </c>
      <c r="E4452" t="s">
        <v>721</v>
      </c>
      <c r="F4452" t="s">
        <v>722</v>
      </c>
      <c r="G4452" t="s">
        <v>696</v>
      </c>
      <c r="H4452" t="s">
        <v>697</v>
      </c>
      <c r="J4452">
        <v>201706</v>
      </c>
      <c r="K4452" t="s">
        <v>47</v>
      </c>
      <c r="L4452">
        <v>2031603</v>
      </c>
      <c r="M4452">
        <v>11</v>
      </c>
      <c r="P4452">
        <v>0</v>
      </c>
      <c r="Q4452" t="s">
        <v>2849</v>
      </c>
      <c r="R4452" s="1">
        <v>42619</v>
      </c>
      <c r="S4452" t="s">
        <v>40</v>
      </c>
      <c r="T4452" t="s">
        <v>2850</v>
      </c>
      <c r="U4452" t="s">
        <v>71</v>
      </c>
      <c r="V4452" s="1">
        <v>42619</v>
      </c>
      <c r="W4452" s="12">
        <v>-165</v>
      </c>
      <c r="X4452" s="4" t="str">
        <f t="shared" si="139"/>
        <v>Income</v>
      </c>
      <c r="Y4452" s="5">
        <v>42614</v>
      </c>
      <c r="Z4452" s="6" t="s">
        <v>8072</v>
      </c>
      <c r="AA4452" s="7" t="str">
        <f t="shared" si="138"/>
        <v>Car Park Excess Fee Notice Income</v>
      </c>
    </row>
    <row r="4453" spans="1:27" x14ac:dyDescent="0.25">
      <c r="A4453" t="s">
        <v>23</v>
      </c>
      <c r="B4453" t="s">
        <v>24</v>
      </c>
      <c r="C4453" t="s">
        <v>25</v>
      </c>
      <c r="D4453" t="s">
        <v>26</v>
      </c>
      <c r="E4453" t="s">
        <v>721</v>
      </c>
      <c r="F4453" t="s">
        <v>722</v>
      </c>
      <c r="G4453" t="s">
        <v>696</v>
      </c>
      <c r="H4453" t="s">
        <v>697</v>
      </c>
      <c r="J4453">
        <v>201706</v>
      </c>
      <c r="K4453" t="s">
        <v>47</v>
      </c>
      <c r="L4453">
        <v>2031698</v>
      </c>
      <c r="M4453">
        <v>1</v>
      </c>
      <c r="P4453">
        <v>0</v>
      </c>
      <c r="Q4453" t="s">
        <v>2851</v>
      </c>
      <c r="R4453" s="1">
        <v>42629</v>
      </c>
      <c r="S4453" t="s">
        <v>40</v>
      </c>
      <c r="T4453" t="s">
        <v>2852</v>
      </c>
      <c r="U4453" t="s">
        <v>71</v>
      </c>
      <c r="V4453" s="1">
        <v>42629</v>
      </c>
      <c r="W4453" s="12">
        <v>-60</v>
      </c>
      <c r="X4453" s="4" t="str">
        <f t="shared" si="139"/>
        <v>Income</v>
      </c>
      <c r="Y4453" s="5">
        <v>42614</v>
      </c>
      <c r="Z4453" s="6" t="s">
        <v>8072</v>
      </c>
      <c r="AA4453" s="7" t="str">
        <f t="shared" si="138"/>
        <v>Car Park Excess Fee Notice Income</v>
      </c>
    </row>
    <row r="4454" spans="1:27" x14ac:dyDescent="0.25">
      <c r="A4454" t="s">
        <v>23</v>
      </c>
      <c r="B4454" t="s">
        <v>24</v>
      </c>
      <c r="C4454" t="s">
        <v>25</v>
      </c>
      <c r="D4454" t="s">
        <v>26</v>
      </c>
      <c r="E4454" t="s">
        <v>721</v>
      </c>
      <c r="F4454" t="s">
        <v>722</v>
      </c>
      <c r="G4454" t="s">
        <v>696</v>
      </c>
      <c r="H4454" t="s">
        <v>697</v>
      </c>
      <c r="J4454">
        <v>201706</v>
      </c>
      <c r="K4454" t="s">
        <v>47</v>
      </c>
      <c r="L4454">
        <v>2031591</v>
      </c>
      <c r="M4454">
        <v>35</v>
      </c>
      <c r="P4454">
        <v>0</v>
      </c>
      <c r="Q4454" t="s">
        <v>2853</v>
      </c>
      <c r="R4454" s="1">
        <v>42618</v>
      </c>
      <c r="S4454" t="s">
        <v>40</v>
      </c>
      <c r="T4454" t="s">
        <v>2854</v>
      </c>
      <c r="U4454" t="s">
        <v>71</v>
      </c>
      <c r="V4454" s="1">
        <v>42618</v>
      </c>
      <c r="W4454" s="12">
        <v>-670</v>
      </c>
      <c r="X4454" s="4" t="str">
        <f t="shared" si="139"/>
        <v>Income</v>
      </c>
      <c r="Y4454" s="5">
        <v>42614</v>
      </c>
      <c r="Z4454" s="6" t="s">
        <v>8072</v>
      </c>
      <c r="AA4454" s="7" t="str">
        <f t="shared" si="138"/>
        <v>Car Park Excess Fee Notice Income</v>
      </c>
    </row>
    <row r="4455" spans="1:27" x14ac:dyDescent="0.25">
      <c r="A4455" t="s">
        <v>23</v>
      </c>
      <c r="B4455" t="s">
        <v>24</v>
      </c>
      <c r="C4455" t="s">
        <v>25</v>
      </c>
      <c r="D4455" t="s">
        <v>26</v>
      </c>
      <c r="E4455" t="s">
        <v>721</v>
      </c>
      <c r="F4455" t="s">
        <v>722</v>
      </c>
      <c r="G4455" t="s">
        <v>696</v>
      </c>
      <c r="H4455" t="s">
        <v>697</v>
      </c>
      <c r="J4455">
        <v>201706</v>
      </c>
      <c r="K4455" t="s">
        <v>47</v>
      </c>
      <c r="L4455">
        <v>2031696</v>
      </c>
      <c r="M4455">
        <v>63</v>
      </c>
      <c r="P4455">
        <v>0</v>
      </c>
      <c r="Q4455" t="s">
        <v>2855</v>
      </c>
      <c r="R4455" s="1">
        <v>42629</v>
      </c>
      <c r="S4455" t="s">
        <v>40</v>
      </c>
      <c r="T4455" t="s">
        <v>2856</v>
      </c>
      <c r="U4455" t="s">
        <v>746</v>
      </c>
      <c r="V4455" s="1">
        <v>42629</v>
      </c>
      <c r="W4455" s="12">
        <v>-2276</v>
      </c>
      <c r="X4455" s="4" t="str">
        <f t="shared" si="139"/>
        <v>Income</v>
      </c>
      <c r="Y4455" s="5">
        <v>42614</v>
      </c>
      <c r="Z4455" s="6" t="s">
        <v>8072</v>
      </c>
      <c r="AA4455" s="7" t="str">
        <f t="shared" si="138"/>
        <v>Car Park Excess Fee Notice Income</v>
      </c>
    </row>
    <row r="4456" spans="1:27" x14ac:dyDescent="0.25">
      <c r="A4456" t="s">
        <v>23</v>
      </c>
      <c r="B4456" t="s">
        <v>24</v>
      </c>
      <c r="C4456" t="s">
        <v>25</v>
      </c>
      <c r="D4456" t="s">
        <v>26</v>
      </c>
      <c r="E4456" t="s">
        <v>721</v>
      </c>
      <c r="F4456" t="s">
        <v>722</v>
      </c>
      <c r="G4456" t="s">
        <v>696</v>
      </c>
      <c r="H4456" t="s">
        <v>697</v>
      </c>
      <c r="J4456">
        <v>201706</v>
      </c>
      <c r="K4456" t="s">
        <v>47</v>
      </c>
      <c r="L4456">
        <v>2031670</v>
      </c>
      <c r="M4456">
        <v>12</v>
      </c>
      <c r="P4456">
        <v>0</v>
      </c>
      <c r="Q4456" t="s">
        <v>2857</v>
      </c>
      <c r="R4456" s="1">
        <v>42626</v>
      </c>
      <c r="S4456" t="s">
        <v>40</v>
      </c>
      <c r="T4456" t="s">
        <v>2858</v>
      </c>
      <c r="U4456" t="s">
        <v>71</v>
      </c>
      <c r="V4456" s="1">
        <v>42626</v>
      </c>
      <c r="W4456" s="12">
        <v>-420</v>
      </c>
      <c r="X4456" s="4" t="str">
        <f t="shared" si="139"/>
        <v>Income</v>
      </c>
      <c r="Y4456" s="5">
        <v>42614</v>
      </c>
      <c r="Z4456" s="6" t="s">
        <v>8072</v>
      </c>
      <c r="AA4456" s="7" t="str">
        <f t="shared" si="138"/>
        <v>Car Park Excess Fee Notice Income</v>
      </c>
    </row>
    <row r="4457" spans="1:27" x14ac:dyDescent="0.25">
      <c r="A4457" t="s">
        <v>23</v>
      </c>
      <c r="B4457" t="s">
        <v>24</v>
      </c>
      <c r="C4457" t="s">
        <v>25</v>
      </c>
      <c r="D4457" t="s">
        <v>26</v>
      </c>
      <c r="E4457" t="s">
        <v>721</v>
      </c>
      <c r="F4457" t="s">
        <v>722</v>
      </c>
      <c r="G4457" t="s">
        <v>696</v>
      </c>
      <c r="H4457" t="s">
        <v>697</v>
      </c>
      <c r="J4457">
        <v>201706</v>
      </c>
      <c r="K4457" t="s">
        <v>47</v>
      </c>
      <c r="L4457">
        <v>2031592</v>
      </c>
      <c r="M4457">
        <v>41</v>
      </c>
      <c r="P4457">
        <v>0</v>
      </c>
      <c r="Q4457" t="s">
        <v>2859</v>
      </c>
      <c r="R4457" s="1">
        <v>42618</v>
      </c>
      <c r="S4457" t="s">
        <v>40</v>
      </c>
      <c r="T4457" t="s">
        <v>2860</v>
      </c>
      <c r="U4457" t="s">
        <v>71</v>
      </c>
      <c r="V4457" s="1">
        <v>42618</v>
      </c>
      <c r="W4457" s="12">
        <v>-615</v>
      </c>
      <c r="X4457" s="4" t="str">
        <f t="shared" si="139"/>
        <v>Income</v>
      </c>
      <c r="Y4457" s="5">
        <v>42614</v>
      </c>
      <c r="Z4457" s="6" t="s">
        <v>8072</v>
      </c>
      <c r="AA4457" s="7" t="str">
        <f t="shared" si="138"/>
        <v>Car Park Excess Fee Notice Income</v>
      </c>
    </row>
    <row r="4458" spans="1:27" x14ac:dyDescent="0.25">
      <c r="A4458" t="s">
        <v>23</v>
      </c>
      <c r="B4458" t="s">
        <v>24</v>
      </c>
      <c r="C4458" t="s">
        <v>25</v>
      </c>
      <c r="D4458" t="s">
        <v>26</v>
      </c>
      <c r="E4458" t="s">
        <v>721</v>
      </c>
      <c r="F4458" t="s">
        <v>722</v>
      </c>
      <c r="G4458" t="s">
        <v>696</v>
      </c>
      <c r="H4458" t="s">
        <v>697</v>
      </c>
      <c r="J4458">
        <v>201706</v>
      </c>
      <c r="K4458" t="s">
        <v>47</v>
      </c>
      <c r="L4458">
        <v>2031701</v>
      </c>
      <c r="M4458">
        <v>3</v>
      </c>
      <c r="P4458">
        <v>0</v>
      </c>
      <c r="Q4458" t="s">
        <v>2861</v>
      </c>
      <c r="R4458" s="1">
        <v>42629</v>
      </c>
      <c r="S4458" t="s">
        <v>40</v>
      </c>
      <c r="T4458" t="s">
        <v>2862</v>
      </c>
      <c r="U4458" t="s">
        <v>746</v>
      </c>
      <c r="V4458" s="1">
        <v>42629</v>
      </c>
      <c r="W4458" s="12">
        <v>-45</v>
      </c>
      <c r="X4458" s="4" t="str">
        <f t="shared" si="139"/>
        <v>Income</v>
      </c>
      <c r="Y4458" s="5">
        <v>42614</v>
      </c>
      <c r="Z4458" s="6" t="s">
        <v>8072</v>
      </c>
      <c r="AA4458" s="7" t="str">
        <f t="shared" si="138"/>
        <v>Car Park Excess Fee Notice Income</v>
      </c>
    </row>
    <row r="4459" spans="1:27" x14ac:dyDescent="0.25">
      <c r="A4459" t="s">
        <v>23</v>
      </c>
      <c r="B4459" t="s">
        <v>24</v>
      </c>
      <c r="C4459" t="s">
        <v>25</v>
      </c>
      <c r="D4459" t="s">
        <v>26</v>
      </c>
      <c r="E4459" t="s">
        <v>721</v>
      </c>
      <c r="F4459" t="s">
        <v>722</v>
      </c>
      <c r="G4459" t="s">
        <v>696</v>
      </c>
      <c r="H4459" t="s">
        <v>697</v>
      </c>
      <c r="J4459">
        <v>201706</v>
      </c>
      <c r="K4459" t="s">
        <v>47</v>
      </c>
      <c r="L4459">
        <v>2031705</v>
      </c>
      <c r="M4459">
        <v>28</v>
      </c>
      <c r="P4459">
        <v>0</v>
      </c>
      <c r="Q4459" t="s">
        <v>2863</v>
      </c>
      <c r="R4459" s="1">
        <v>42629</v>
      </c>
      <c r="S4459" t="s">
        <v>40</v>
      </c>
      <c r="T4459" t="s">
        <v>2864</v>
      </c>
      <c r="U4459" t="s">
        <v>71</v>
      </c>
      <c r="V4459" s="1">
        <v>42629</v>
      </c>
      <c r="W4459" s="12">
        <v>-285</v>
      </c>
      <c r="X4459" s="4" t="str">
        <f t="shared" si="139"/>
        <v>Income</v>
      </c>
      <c r="Y4459" s="5">
        <v>42614</v>
      </c>
      <c r="Z4459" s="6" t="s">
        <v>8072</v>
      </c>
      <c r="AA4459" s="7" t="str">
        <f t="shared" si="138"/>
        <v>Car Park Excess Fee Notice Income</v>
      </c>
    </row>
    <row r="4460" spans="1:27" x14ac:dyDescent="0.25">
      <c r="A4460" t="s">
        <v>23</v>
      </c>
      <c r="B4460" t="s">
        <v>24</v>
      </c>
      <c r="C4460" t="s">
        <v>25</v>
      </c>
      <c r="D4460" t="s">
        <v>26</v>
      </c>
      <c r="E4460" t="s">
        <v>721</v>
      </c>
      <c r="F4460" t="s">
        <v>722</v>
      </c>
      <c r="G4460" t="s">
        <v>696</v>
      </c>
      <c r="H4460" t="s">
        <v>697</v>
      </c>
      <c r="J4460">
        <v>201706</v>
      </c>
      <c r="K4460" t="s">
        <v>47</v>
      </c>
      <c r="L4460">
        <v>2031590</v>
      </c>
      <c r="M4460">
        <v>70</v>
      </c>
      <c r="P4460">
        <v>0</v>
      </c>
      <c r="Q4460" t="s">
        <v>2865</v>
      </c>
      <c r="R4460" s="1">
        <v>42618</v>
      </c>
      <c r="S4460" t="s">
        <v>40</v>
      </c>
      <c r="T4460" t="s">
        <v>2866</v>
      </c>
      <c r="U4460" t="s">
        <v>71</v>
      </c>
      <c r="V4460" s="1">
        <v>42618</v>
      </c>
      <c r="W4460" s="12">
        <v>-2803</v>
      </c>
      <c r="X4460" s="4" t="str">
        <f t="shared" si="139"/>
        <v>Income</v>
      </c>
      <c r="Y4460" s="5">
        <v>42614</v>
      </c>
      <c r="Z4460" s="6" t="s">
        <v>8072</v>
      </c>
      <c r="AA4460" s="7" t="str">
        <f t="shared" si="138"/>
        <v>Car Park Excess Fee Notice Income</v>
      </c>
    </row>
    <row r="4461" spans="1:27" x14ac:dyDescent="0.25">
      <c r="A4461" t="s">
        <v>23</v>
      </c>
      <c r="B4461" t="s">
        <v>24</v>
      </c>
      <c r="C4461" t="s">
        <v>25</v>
      </c>
      <c r="D4461" t="s">
        <v>26</v>
      </c>
      <c r="E4461" t="s">
        <v>721</v>
      </c>
      <c r="F4461" t="s">
        <v>722</v>
      </c>
      <c r="G4461" t="s">
        <v>696</v>
      </c>
      <c r="H4461" t="s">
        <v>697</v>
      </c>
      <c r="J4461">
        <v>201706</v>
      </c>
      <c r="K4461" t="s">
        <v>47</v>
      </c>
      <c r="L4461">
        <v>2031686</v>
      </c>
      <c r="M4461">
        <v>74</v>
      </c>
      <c r="P4461">
        <v>0</v>
      </c>
      <c r="Q4461" t="s">
        <v>2867</v>
      </c>
      <c r="R4461" s="1">
        <v>42627</v>
      </c>
      <c r="S4461" t="s">
        <v>40</v>
      </c>
      <c r="T4461" t="s">
        <v>2868</v>
      </c>
      <c r="U4461" t="s">
        <v>71</v>
      </c>
      <c r="V4461" s="1">
        <v>42627</v>
      </c>
      <c r="W4461" s="12">
        <v>-30</v>
      </c>
      <c r="X4461" s="4" t="str">
        <f t="shared" si="139"/>
        <v>Income</v>
      </c>
      <c r="Y4461" s="5">
        <v>42614</v>
      </c>
      <c r="Z4461" s="6" t="s">
        <v>8072</v>
      </c>
      <c r="AA4461" s="7" t="str">
        <f t="shared" si="138"/>
        <v>Car Park Excess Fee Notice Income</v>
      </c>
    </row>
    <row r="4462" spans="1:27" x14ac:dyDescent="0.25">
      <c r="A4462" t="s">
        <v>23</v>
      </c>
      <c r="B4462" t="s">
        <v>24</v>
      </c>
      <c r="C4462" t="s">
        <v>25</v>
      </c>
      <c r="D4462" t="s">
        <v>26</v>
      </c>
      <c r="E4462" t="s">
        <v>721</v>
      </c>
      <c r="F4462" t="s">
        <v>722</v>
      </c>
      <c r="G4462" t="s">
        <v>696</v>
      </c>
      <c r="H4462" t="s">
        <v>697</v>
      </c>
      <c r="J4462">
        <v>201706</v>
      </c>
      <c r="K4462" t="s">
        <v>47</v>
      </c>
      <c r="L4462">
        <v>2031572</v>
      </c>
      <c r="M4462">
        <v>8</v>
      </c>
      <c r="P4462">
        <v>0</v>
      </c>
      <c r="Q4462" t="s">
        <v>2869</v>
      </c>
      <c r="R4462" s="1">
        <v>42614</v>
      </c>
      <c r="S4462" t="s">
        <v>40</v>
      </c>
      <c r="T4462" t="s">
        <v>2870</v>
      </c>
      <c r="U4462" t="s">
        <v>50</v>
      </c>
      <c r="V4462" s="1">
        <v>42614</v>
      </c>
      <c r="W4462" s="12">
        <v>-135</v>
      </c>
      <c r="X4462" s="4" t="str">
        <f t="shared" si="139"/>
        <v>Income</v>
      </c>
      <c r="Y4462" s="5">
        <v>42614</v>
      </c>
      <c r="Z4462" s="6" t="s">
        <v>8072</v>
      </c>
      <c r="AA4462" s="7" t="str">
        <f t="shared" si="138"/>
        <v>Car Park Excess Fee Notice Income</v>
      </c>
    </row>
    <row r="4463" spans="1:27" x14ac:dyDescent="0.25">
      <c r="A4463" t="s">
        <v>23</v>
      </c>
      <c r="B4463" t="s">
        <v>24</v>
      </c>
      <c r="C4463" t="s">
        <v>25</v>
      </c>
      <c r="D4463" t="s">
        <v>26</v>
      </c>
      <c r="E4463" t="s">
        <v>721</v>
      </c>
      <c r="F4463" t="s">
        <v>722</v>
      </c>
      <c r="G4463" t="s">
        <v>696</v>
      </c>
      <c r="H4463" t="s">
        <v>697</v>
      </c>
      <c r="J4463">
        <v>201706</v>
      </c>
      <c r="K4463" t="s">
        <v>47</v>
      </c>
      <c r="L4463">
        <v>2031648</v>
      </c>
      <c r="M4463">
        <v>2</v>
      </c>
      <c r="P4463">
        <v>0</v>
      </c>
      <c r="Q4463" t="s">
        <v>2871</v>
      </c>
      <c r="R4463" s="1">
        <v>42622</v>
      </c>
      <c r="S4463" t="s">
        <v>40</v>
      </c>
      <c r="T4463" t="s">
        <v>2872</v>
      </c>
      <c r="U4463" t="s">
        <v>746</v>
      </c>
      <c r="V4463" s="1">
        <v>42622</v>
      </c>
      <c r="W4463" s="12">
        <v>-165</v>
      </c>
      <c r="X4463" s="4" t="str">
        <f t="shared" si="139"/>
        <v>Income</v>
      </c>
      <c r="Y4463" s="5">
        <v>42614</v>
      </c>
      <c r="Z4463" s="6" t="s">
        <v>8072</v>
      </c>
      <c r="AA4463" s="7" t="str">
        <f t="shared" si="138"/>
        <v>Car Park Excess Fee Notice Income</v>
      </c>
    </row>
    <row r="4464" spans="1:27" x14ac:dyDescent="0.25">
      <c r="A4464" t="s">
        <v>23</v>
      </c>
      <c r="B4464" t="s">
        <v>24</v>
      </c>
      <c r="C4464" t="s">
        <v>25</v>
      </c>
      <c r="D4464" t="s">
        <v>26</v>
      </c>
      <c r="E4464" t="s">
        <v>721</v>
      </c>
      <c r="F4464" t="s">
        <v>722</v>
      </c>
      <c r="G4464" t="s">
        <v>696</v>
      </c>
      <c r="H4464" t="s">
        <v>697</v>
      </c>
      <c r="J4464">
        <v>201707</v>
      </c>
      <c r="K4464" t="s">
        <v>47</v>
      </c>
      <c r="L4464">
        <v>2032083</v>
      </c>
      <c r="M4464">
        <v>49</v>
      </c>
      <c r="P4464">
        <v>0</v>
      </c>
      <c r="Q4464" t="s">
        <v>2873</v>
      </c>
      <c r="R4464" s="1">
        <v>42674</v>
      </c>
      <c r="S4464" t="s">
        <v>40</v>
      </c>
      <c r="T4464" t="s">
        <v>2874</v>
      </c>
      <c r="U4464" t="s">
        <v>50</v>
      </c>
      <c r="V4464" s="1">
        <v>42674</v>
      </c>
      <c r="W4464" s="12">
        <v>-5682.88</v>
      </c>
      <c r="X4464" s="4" t="str">
        <f t="shared" si="139"/>
        <v>Income</v>
      </c>
      <c r="Y4464" s="5">
        <v>42644</v>
      </c>
      <c r="Z4464" s="6" t="s">
        <v>8072</v>
      </c>
      <c r="AA4464" s="7" t="str">
        <f t="shared" si="138"/>
        <v>Car Park Excess Fee Notice Income</v>
      </c>
    </row>
    <row r="4465" spans="1:27" x14ac:dyDescent="0.25">
      <c r="A4465" t="s">
        <v>23</v>
      </c>
      <c r="B4465" t="s">
        <v>24</v>
      </c>
      <c r="C4465" t="s">
        <v>25</v>
      </c>
      <c r="D4465" t="s">
        <v>26</v>
      </c>
      <c r="E4465" t="s">
        <v>721</v>
      </c>
      <c r="F4465" t="s">
        <v>722</v>
      </c>
      <c r="G4465" t="s">
        <v>696</v>
      </c>
      <c r="H4465" t="s">
        <v>697</v>
      </c>
      <c r="J4465">
        <v>201707</v>
      </c>
      <c r="K4465" t="s">
        <v>47</v>
      </c>
      <c r="L4465">
        <v>2031968</v>
      </c>
      <c r="M4465">
        <v>4</v>
      </c>
      <c r="P4465">
        <v>0</v>
      </c>
      <c r="Q4465" t="s">
        <v>2875</v>
      </c>
      <c r="R4465" s="1">
        <v>42661</v>
      </c>
      <c r="S4465" t="s">
        <v>40</v>
      </c>
      <c r="T4465" t="s">
        <v>2876</v>
      </c>
      <c r="U4465" t="s">
        <v>50</v>
      </c>
      <c r="V4465" s="1">
        <v>42661</v>
      </c>
      <c r="W4465" s="12">
        <v>-300</v>
      </c>
      <c r="X4465" s="4" t="str">
        <f t="shared" si="139"/>
        <v>Income</v>
      </c>
      <c r="Y4465" s="5">
        <v>42644</v>
      </c>
      <c r="Z4465" s="6" t="s">
        <v>8072</v>
      </c>
      <c r="AA4465" s="7" t="str">
        <f t="shared" si="138"/>
        <v>Car Park Excess Fee Notice Income</v>
      </c>
    </row>
    <row r="4466" spans="1:27" x14ac:dyDescent="0.25">
      <c r="A4466" t="s">
        <v>23</v>
      </c>
      <c r="B4466" t="s">
        <v>24</v>
      </c>
      <c r="C4466" t="s">
        <v>25</v>
      </c>
      <c r="D4466" t="s">
        <v>26</v>
      </c>
      <c r="E4466" t="s">
        <v>721</v>
      </c>
      <c r="F4466" t="s">
        <v>722</v>
      </c>
      <c r="G4466" t="s">
        <v>696</v>
      </c>
      <c r="H4466" t="s">
        <v>697</v>
      </c>
      <c r="J4466">
        <v>201707</v>
      </c>
      <c r="K4466" t="s">
        <v>47</v>
      </c>
      <c r="L4466">
        <v>2031970</v>
      </c>
      <c r="M4466">
        <v>2</v>
      </c>
      <c r="P4466">
        <v>0</v>
      </c>
      <c r="Q4466" t="s">
        <v>2877</v>
      </c>
      <c r="R4466" s="1">
        <v>42661</v>
      </c>
      <c r="S4466" t="s">
        <v>40</v>
      </c>
      <c r="T4466" t="s">
        <v>2878</v>
      </c>
      <c r="U4466" t="s">
        <v>746</v>
      </c>
      <c r="V4466" s="1">
        <v>42661</v>
      </c>
      <c r="W4466" s="12">
        <v>-220</v>
      </c>
      <c r="X4466" s="4" t="str">
        <f t="shared" si="139"/>
        <v>Income</v>
      </c>
      <c r="Y4466" s="5">
        <v>42644</v>
      </c>
      <c r="Z4466" s="6" t="s">
        <v>8072</v>
      </c>
      <c r="AA4466" s="7" t="str">
        <f t="shared" si="138"/>
        <v>Car Park Excess Fee Notice Income</v>
      </c>
    </row>
    <row r="4467" spans="1:27" x14ac:dyDescent="0.25">
      <c r="A4467" t="s">
        <v>23</v>
      </c>
      <c r="B4467" t="s">
        <v>24</v>
      </c>
      <c r="C4467" t="s">
        <v>25</v>
      </c>
      <c r="D4467" t="s">
        <v>26</v>
      </c>
      <c r="E4467" t="s">
        <v>721</v>
      </c>
      <c r="F4467" t="s">
        <v>722</v>
      </c>
      <c r="G4467" t="s">
        <v>696</v>
      </c>
      <c r="H4467" t="s">
        <v>697</v>
      </c>
      <c r="J4467">
        <v>201707</v>
      </c>
      <c r="K4467" t="s">
        <v>47</v>
      </c>
      <c r="L4467">
        <v>2031976</v>
      </c>
      <c r="M4467">
        <v>1</v>
      </c>
      <c r="P4467">
        <v>0</v>
      </c>
      <c r="Q4467" t="s">
        <v>2879</v>
      </c>
      <c r="R4467" s="1">
        <v>42662</v>
      </c>
      <c r="S4467" t="s">
        <v>40</v>
      </c>
      <c r="T4467" t="s">
        <v>2880</v>
      </c>
      <c r="U4467" t="s">
        <v>71</v>
      </c>
      <c r="V4467" s="1">
        <v>42662</v>
      </c>
      <c r="W4467" s="12">
        <v>-30</v>
      </c>
      <c r="X4467" s="4" t="str">
        <f t="shared" si="139"/>
        <v>Income</v>
      </c>
      <c r="Y4467" s="5">
        <v>42644</v>
      </c>
      <c r="Z4467" s="6" t="s">
        <v>8072</v>
      </c>
      <c r="AA4467" s="7" t="str">
        <f t="shared" si="138"/>
        <v>Car Park Excess Fee Notice Income</v>
      </c>
    </row>
    <row r="4468" spans="1:27" x14ac:dyDescent="0.25">
      <c r="A4468" t="s">
        <v>23</v>
      </c>
      <c r="B4468" t="s">
        <v>24</v>
      </c>
      <c r="C4468" t="s">
        <v>25</v>
      </c>
      <c r="D4468" t="s">
        <v>26</v>
      </c>
      <c r="E4468" t="s">
        <v>721</v>
      </c>
      <c r="F4468" t="s">
        <v>722</v>
      </c>
      <c r="G4468" t="s">
        <v>696</v>
      </c>
      <c r="H4468" t="s">
        <v>697</v>
      </c>
      <c r="J4468">
        <v>201707</v>
      </c>
      <c r="K4468" t="s">
        <v>47</v>
      </c>
      <c r="L4468">
        <v>2031859</v>
      </c>
      <c r="M4468">
        <v>2</v>
      </c>
      <c r="P4468">
        <v>0</v>
      </c>
      <c r="Q4468" t="s">
        <v>2881</v>
      </c>
      <c r="R4468" s="1">
        <v>42647</v>
      </c>
      <c r="S4468" t="s">
        <v>40</v>
      </c>
      <c r="T4468" t="s">
        <v>2882</v>
      </c>
      <c r="U4468" t="s">
        <v>746</v>
      </c>
      <c r="V4468" s="1">
        <v>42647</v>
      </c>
      <c r="W4468" s="12">
        <v>-105</v>
      </c>
      <c r="X4468" s="4" t="str">
        <f t="shared" si="139"/>
        <v>Income</v>
      </c>
      <c r="Y4468" s="5">
        <v>42644</v>
      </c>
      <c r="Z4468" s="6" t="s">
        <v>8072</v>
      </c>
      <c r="AA4468" s="7" t="str">
        <f t="shared" si="138"/>
        <v>Car Park Excess Fee Notice Income</v>
      </c>
    </row>
    <row r="4469" spans="1:27" x14ac:dyDescent="0.25">
      <c r="A4469" t="s">
        <v>23</v>
      </c>
      <c r="B4469" t="s">
        <v>24</v>
      </c>
      <c r="C4469" t="s">
        <v>25</v>
      </c>
      <c r="D4469" t="s">
        <v>26</v>
      </c>
      <c r="E4469" t="s">
        <v>721</v>
      </c>
      <c r="F4469" t="s">
        <v>722</v>
      </c>
      <c r="G4469" t="s">
        <v>696</v>
      </c>
      <c r="H4469" t="s">
        <v>697</v>
      </c>
      <c r="J4469">
        <v>201707</v>
      </c>
      <c r="K4469" t="s">
        <v>47</v>
      </c>
      <c r="L4469">
        <v>2031875</v>
      </c>
      <c r="M4469">
        <v>3</v>
      </c>
      <c r="P4469">
        <v>0</v>
      </c>
      <c r="Q4469" t="s">
        <v>2883</v>
      </c>
      <c r="R4469" s="1">
        <v>42648</v>
      </c>
      <c r="S4469" t="s">
        <v>40</v>
      </c>
      <c r="T4469" t="s">
        <v>2884</v>
      </c>
      <c r="U4469" t="s">
        <v>71</v>
      </c>
      <c r="V4469" s="1">
        <v>42648</v>
      </c>
      <c r="W4469" s="12">
        <v>-115</v>
      </c>
      <c r="X4469" s="4" t="str">
        <f t="shared" si="139"/>
        <v>Income</v>
      </c>
      <c r="Y4469" s="5">
        <v>42644</v>
      </c>
      <c r="Z4469" s="6" t="s">
        <v>8072</v>
      </c>
      <c r="AA4469" s="7" t="str">
        <f t="shared" si="138"/>
        <v>Car Park Excess Fee Notice Income</v>
      </c>
    </row>
    <row r="4470" spans="1:27" x14ac:dyDescent="0.25">
      <c r="A4470" t="s">
        <v>23</v>
      </c>
      <c r="B4470" t="s">
        <v>24</v>
      </c>
      <c r="C4470" t="s">
        <v>25</v>
      </c>
      <c r="D4470" t="s">
        <v>26</v>
      </c>
      <c r="E4470" t="s">
        <v>721</v>
      </c>
      <c r="F4470" t="s">
        <v>722</v>
      </c>
      <c r="G4470" t="s">
        <v>696</v>
      </c>
      <c r="H4470" t="s">
        <v>697</v>
      </c>
      <c r="J4470">
        <v>201707</v>
      </c>
      <c r="K4470" t="s">
        <v>47</v>
      </c>
      <c r="L4470">
        <v>2031880</v>
      </c>
      <c r="M4470">
        <v>4</v>
      </c>
      <c r="P4470">
        <v>0</v>
      </c>
      <c r="Q4470" t="s">
        <v>2885</v>
      </c>
      <c r="R4470" s="1">
        <v>42649</v>
      </c>
      <c r="S4470" t="s">
        <v>40</v>
      </c>
      <c r="T4470" t="s">
        <v>2886</v>
      </c>
      <c r="U4470" t="s">
        <v>71</v>
      </c>
      <c r="V4470" s="1">
        <v>42649</v>
      </c>
      <c r="W4470" s="12">
        <v>-285</v>
      </c>
      <c r="X4470" s="4" t="str">
        <f t="shared" si="139"/>
        <v>Income</v>
      </c>
      <c r="Y4470" s="5">
        <v>42644</v>
      </c>
      <c r="Z4470" s="6" t="s">
        <v>8072</v>
      </c>
      <c r="AA4470" s="7" t="str">
        <f t="shared" si="138"/>
        <v>Car Park Excess Fee Notice Income</v>
      </c>
    </row>
    <row r="4471" spans="1:27" x14ac:dyDescent="0.25">
      <c r="A4471" t="s">
        <v>23</v>
      </c>
      <c r="B4471" t="s">
        <v>24</v>
      </c>
      <c r="C4471" t="s">
        <v>25</v>
      </c>
      <c r="D4471" t="s">
        <v>26</v>
      </c>
      <c r="E4471" t="s">
        <v>721</v>
      </c>
      <c r="F4471" t="s">
        <v>722</v>
      </c>
      <c r="G4471" t="s">
        <v>696</v>
      </c>
      <c r="H4471" t="s">
        <v>697</v>
      </c>
      <c r="J4471">
        <v>201707</v>
      </c>
      <c r="K4471" t="s">
        <v>47</v>
      </c>
      <c r="L4471">
        <v>2031856</v>
      </c>
      <c r="M4471">
        <v>8</v>
      </c>
      <c r="P4471">
        <v>0</v>
      </c>
      <c r="Q4471" t="s">
        <v>2887</v>
      </c>
      <c r="R4471" s="1">
        <v>42647</v>
      </c>
      <c r="S4471" t="s">
        <v>40</v>
      </c>
      <c r="T4471" t="s">
        <v>2888</v>
      </c>
      <c r="U4471" t="s">
        <v>71</v>
      </c>
      <c r="V4471" s="1">
        <v>42647</v>
      </c>
      <c r="W4471" s="12">
        <v>-215</v>
      </c>
      <c r="X4471" s="4" t="str">
        <f t="shared" si="139"/>
        <v>Income</v>
      </c>
      <c r="Y4471" s="5">
        <v>42644</v>
      </c>
      <c r="Z4471" s="6" t="s">
        <v>8072</v>
      </c>
      <c r="AA4471" s="7" t="str">
        <f t="shared" si="138"/>
        <v>Car Park Excess Fee Notice Income</v>
      </c>
    </row>
    <row r="4472" spans="1:27" x14ac:dyDescent="0.25">
      <c r="A4472" t="s">
        <v>23</v>
      </c>
      <c r="B4472" t="s">
        <v>24</v>
      </c>
      <c r="C4472" t="s">
        <v>25</v>
      </c>
      <c r="D4472" t="s">
        <v>26</v>
      </c>
      <c r="E4472" t="s">
        <v>721</v>
      </c>
      <c r="F4472" t="s">
        <v>722</v>
      </c>
      <c r="G4472" t="s">
        <v>696</v>
      </c>
      <c r="H4472" t="s">
        <v>697</v>
      </c>
      <c r="J4472">
        <v>201707</v>
      </c>
      <c r="K4472" t="s">
        <v>47</v>
      </c>
      <c r="L4472">
        <v>2031862</v>
      </c>
      <c r="M4472">
        <v>29</v>
      </c>
      <c r="P4472">
        <v>0</v>
      </c>
      <c r="Q4472" t="s">
        <v>2889</v>
      </c>
      <c r="R4472" s="1">
        <v>42647</v>
      </c>
      <c r="S4472" t="s">
        <v>40</v>
      </c>
      <c r="T4472" t="s">
        <v>2890</v>
      </c>
      <c r="U4472" t="s">
        <v>71</v>
      </c>
      <c r="V4472" s="1">
        <v>42647</v>
      </c>
      <c r="W4472" s="12">
        <v>-80</v>
      </c>
      <c r="X4472" s="4" t="str">
        <f t="shared" si="139"/>
        <v>Income</v>
      </c>
      <c r="Y4472" s="5">
        <v>42644</v>
      </c>
      <c r="Z4472" s="6" t="s">
        <v>8072</v>
      </c>
      <c r="AA4472" s="7" t="str">
        <f t="shared" si="138"/>
        <v>Car Park Excess Fee Notice Income</v>
      </c>
    </row>
    <row r="4473" spans="1:27" x14ac:dyDescent="0.25">
      <c r="A4473" t="s">
        <v>23</v>
      </c>
      <c r="B4473" t="s">
        <v>24</v>
      </c>
      <c r="C4473" t="s">
        <v>25</v>
      </c>
      <c r="D4473" t="s">
        <v>26</v>
      </c>
      <c r="E4473" t="s">
        <v>721</v>
      </c>
      <c r="F4473" t="s">
        <v>722</v>
      </c>
      <c r="G4473" t="s">
        <v>696</v>
      </c>
      <c r="H4473" t="s">
        <v>697</v>
      </c>
      <c r="J4473">
        <v>201707</v>
      </c>
      <c r="K4473" t="s">
        <v>47</v>
      </c>
      <c r="L4473">
        <v>2031887</v>
      </c>
      <c r="M4473">
        <v>64</v>
      </c>
      <c r="P4473">
        <v>0</v>
      </c>
      <c r="Q4473" t="s">
        <v>2891</v>
      </c>
      <c r="R4473" s="1">
        <v>42650</v>
      </c>
      <c r="S4473" t="s">
        <v>40</v>
      </c>
      <c r="T4473" t="s">
        <v>2892</v>
      </c>
      <c r="U4473" t="s">
        <v>746</v>
      </c>
      <c r="V4473" s="1">
        <v>42650</v>
      </c>
      <c r="W4473" s="12">
        <v>-1383</v>
      </c>
      <c r="X4473" s="4" t="str">
        <f t="shared" si="139"/>
        <v>Income</v>
      </c>
      <c r="Y4473" s="5">
        <v>42644</v>
      </c>
      <c r="Z4473" s="6" t="s">
        <v>8072</v>
      </c>
      <c r="AA4473" s="7" t="str">
        <f t="shared" si="138"/>
        <v>Car Park Excess Fee Notice Income</v>
      </c>
    </row>
    <row r="4474" spans="1:27" x14ac:dyDescent="0.25">
      <c r="A4474" t="s">
        <v>23</v>
      </c>
      <c r="B4474" t="s">
        <v>24</v>
      </c>
      <c r="C4474" t="s">
        <v>25</v>
      </c>
      <c r="D4474" t="s">
        <v>26</v>
      </c>
      <c r="E4474" t="s">
        <v>721</v>
      </c>
      <c r="F4474" t="s">
        <v>722</v>
      </c>
      <c r="G4474" t="s">
        <v>696</v>
      </c>
      <c r="H4474" t="s">
        <v>697</v>
      </c>
      <c r="J4474">
        <v>201707</v>
      </c>
      <c r="K4474" t="s">
        <v>47</v>
      </c>
      <c r="L4474">
        <v>2031911</v>
      </c>
      <c r="M4474">
        <v>2</v>
      </c>
      <c r="P4474">
        <v>0</v>
      </c>
      <c r="Q4474" t="s">
        <v>2893</v>
      </c>
      <c r="R4474" s="1">
        <v>42654</v>
      </c>
      <c r="S4474" t="s">
        <v>40</v>
      </c>
      <c r="T4474" t="s">
        <v>2894</v>
      </c>
      <c r="U4474" t="s">
        <v>71</v>
      </c>
      <c r="V4474" s="1">
        <v>42654</v>
      </c>
      <c r="W4474" s="12">
        <v>-35</v>
      </c>
      <c r="X4474" s="4" t="str">
        <f t="shared" si="139"/>
        <v>Income</v>
      </c>
      <c r="Y4474" s="5">
        <v>42644</v>
      </c>
      <c r="Z4474" s="6" t="s">
        <v>8072</v>
      </c>
      <c r="AA4474" s="7" t="str">
        <f t="shared" si="138"/>
        <v>Car Park Excess Fee Notice Income</v>
      </c>
    </row>
    <row r="4475" spans="1:27" x14ac:dyDescent="0.25">
      <c r="A4475" t="s">
        <v>23</v>
      </c>
      <c r="B4475" t="s">
        <v>24</v>
      </c>
      <c r="C4475" t="s">
        <v>25</v>
      </c>
      <c r="D4475" t="s">
        <v>26</v>
      </c>
      <c r="E4475" t="s">
        <v>721</v>
      </c>
      <c r="F4475" t="s">
        <v>722</v>
      </c>
      <c r="G4475" t="s">
        <v>696</v>
      </c>
      <c r="H4475" t="s">
        <v>697</v>
      </c>
      <c r="J4475">
        <v>201707</v>
      </c>
      <c r="K4475" t="s">
        <v>47</v>
      </c>
      <c r="L4475">
        <v>2031889</v>
      </c>
      <c r="M4475">
        <v>5</v>
      </c>
      <c r="P4475">
        <v>0</v>
      </c>
      <c r="Q4475" t="s">
        <v>2895</v>
      </c>
      <c r="R4475" s="1">
        <v>42650</v>
      </c>
      <c r="S4475" t="s">
        <v>40</v>
      </c>
      <c r="T4475" t="s">
        <v>2896</v>
      </c>
      <c r="U4475" t="s">
        <v>71</v>
      </c>
      <c r="V4475" s="1">
        <v>42650</v>
      </c>
      <c r="W4475" s="12">
        <v>-235</v>
      </c>
      <c r="X4475" s="4" t="str">
        <f t="shared" si="139"/>
        <v>Income</v>
      </c>
      <c r="Y4475" s="5">
        <v>42644</v>
      </c>
      <c r="Z4475" s="6" t="s">
        <v>8072</v>
      </c>
      <c r="AA4475" s="7" t="str">
        <f t="shared" si="138"/>
        <v>Car Park Excess Fee Notice Income</v>
      </c>
    </row>
    <row r="4476" spans="1:27" x14ac:dyDescent="0.25">
      <c r="A4476" t="s">
        <v>23</v>
      </c>
      <c r="B4476" t="s">
        <v>24</v>
      </c>
      <c r="C4476" t="s">
        <v>25</v>
      </c>
      <c r="D4476" t="s">
        <v>26</v>
      </c>
      <c r="E4476" t="s">
        <v>721</v>
      </c>
      <c r="F4476" t="s">
        <v>722</v>
      </c>
      <c r="G4476" t="s">
        <v>696</v>
      </c>
      <c r="H4476" t="s">
        <v>697</v>
      </c>
      <c r="J4476">
        <v>201707</v>
      </c>
      <c r="K4476" t="s">
        <v>47</v>
      </c>
      <c r="L4476">
        <v>2031914</v>
      </c>
      <c r="M4476">
        <v>2</v>
      </c>
      <c r="P4476">
        <v>0</v>
      </c>
      <c r="Q4476" t="s">
        <v>2897</v>
      </c>
      <c r="R4476" s="1">
        <v>42654</v>
      </c>
      <c r="S4476" t="s">
        <v>40</v>
      </c>
      <c r="T4476" t="s">
        <v>2898</v>
      </c>
      <c r="U4476" t="s">
        <v>746</v>
      </c>
      <c r="V4476" s="1">
        <v>42654</v>
      </c>
      <c r="W4476" s="12">
        <v>-173</v>
      </c>
      <c r="X4476" s="4" t="str">
        <f t="shared" si="139"/>
        <v>Income</v>
      </c>
      <c r="Y4476" s="5">
        <v>42644</v>
      </c>
      <c r="Z4476" s="6" t="s">
        <v>8072</v>
      </c>
      <c r="AA4476" s="7" t="str">
        <f t="shared" si="138"/>
        <v>Car Park Excess Fee Notice Income</v>
      </c>
    </row>
    <row r="4477" spans="1:27" x14ac:dyDescent="0.25">
      <c r="A4477" t="s">
        <v>23</v>
      </c>
      <c r="B4477" t="s">
        <v>24</v>
      </c>
      <c r="C4477" t="s">
        <v>25</v>
      </c>
      <c r="D4477" t="s">
        <v>26</v>
      </c>
      <c r="E4477" t="s">
        <v>721</v>
      </c>
      <c r="F4477" t="s">
        <v>722</v>
      </c>
      <c r="G4477" t="s">
        <v>696</v>
      </c>
      <c r="H4477" t="s">
        <v>697</v>
      </c>
      <c r="J4477">
        <v>201707</v>
      </c>
      <c r="K4477" t="s">
        <v>47</v>
      </c>
      <c r="L4477">
        <v>2031841</v>
      </c>
      <c r="M4477">
        <v>66</v>
      </c>
      <c r="P4477">
        <v>0</v>
      </c>
      <c r="Q4477" t="s">
        <v>2899</v>
      </c>
      <c r="R4477" s="1">
        <v>42646</v>
      </c>
      <c r="S4477" t="s">
        <v>40</v>
      </c>
      <c r="T4477" t="s">
        <v>2900</v>
      </c>
      <c r="U4477" t="s">
        <v>746</v>
      </c>
      <c r="V4477" s="1">
        <v>42646</v>
      </c>
      <c r="W4477" s="12">
        <v>-675</v>
      </c>
      <c r="X4477" s="4" t="str">
        <f t="shared" si="139"/>
        <v>Income</v>
      </c>
      <c r="Y4477" s="5">
        <v>42644</v>
      </c>
      <c r="Z4477" s="6" t="s">
        <v>8072</v>
      </c>
      <c r="AA4477" s="7" t="str">
        <f t="shared" si="138"/>
        <v>Car Park Excess Fee Notice Income</v>
      </c>
    </row>
    <row r="4478" spans="1:27" x14ac:dyDescent="0.25">
      <c r="A4478" t="s">
        <v>23</v>
      </c>
      <c r="B4478" t="s">
        <v>24</v>
      </c>
      <c r="C4478" t="s">
        <v>25</v>
      </c>
      <c r="D4478" t="s">
        <v>26</v>
      </c>
      <c r="E4478" t="s">
        <v>721</v>
      </c>
      <c r="F4478" t="s">
        <v>722</v>
      </c>
      <c r="G4478" t="s">
        <v>696</v>
      </c>
      <c r="H4478" t="s">
        <v>697</v>
      </c>
      <c r="J4478">
        <v>201707</v>
      </c>
      <c r="K4478" t="s">
        <v>47</v>
      </c>
      <c r="L4478">
        <v>2032006</v>
      </c>
      <c r="M4478">
        <v>3</v>
      </c>
      <c r="P4478">
        <v>0</v>
      </c>
      <c r="Q4478" t="s">
        <v>2901</v>
      </c>
      <c r="R4478" s="1">
        <v>42667</v>
      </c>
      <c r="S4478" t="s">
        <v>40</v>
      </c>
      <c r="T4478" t="s">
        <v>2902</v>
      </c>
      <c r="U4478" t="s">
        <v>50</v>
      </c>
      <c r="V4478" s="1">
        <v>42667</v>
      </c>
      <c r="W4478" s="12">
        <v>-75</v>
      </c>
      <c r="X4478" s="4" t="str">
        <f t="shared" si="139"/>
        <v>Income</v>
      </c>
      <c r="Y4478" s="5">
        <v>42644</v>
      </c>
      <c r="Z4478" s="6" t="s">
        <v>8072</v>
      </c>
      <c r="AA4478" s="7" t="str">
        <f t="shared" si="138"/>
        <v>Car Park Excess Fee Notice Income</v>
      </c>
    </row>
    <row r="4479" spans="1:27" x14ac:dyDescent="0.25">
      <c r="A4479" t="s">
        <v>23</v>
      </c>
      <c r="B4479" t="s">
        <v>24</v>
      </c>
      <c r="C4479" t="s">
        <v>25</v>
      </c>
      <c r="D4479" t="s">
        <v>26</v>
      </c>
      <c r="E4479" t="s">
        <v>721</v>
      </c>
      <c r="F4479" t="s">
        <v>722</v>
      </c>
      <c r="G4479" t="s">
        <v>696</v>
      </c>
      <c r="H4479" t="s">
        <v>697</v>
      </c>
      <c r="J4479">
        <v>201707</v>
      </c>
      <c r="K4479" t="s">
        <v>39</v>
      </c>
      <c r="L4479">
        <v>7010756</v>
      </c>
      <c r="M4479">
        <v>0</v>
      </c>
      <c r="P4479">
        <v>0</v>
      </c>
      <c r="R4479" s="1">
        <v>42667</v>
      </c>
      <c r="S4479" t="s">
        <v>40</v>
      </c>
      <c r="T4479" t="s">
        <v>2903</v>
      </c>
      <c r="U4479" t="s">
        <v>107</v>
      </c>
      <c r="V4479" s="1">
        <v>42667</v>
      </c>
      <c r="W4479" s="12">
        <v>8842.48</v>
      </c>
      <c r="X4479" s="4" t="str">
        <f t="shared" si="139"/>
        <v>Income</v>
      </c>
      <c r="Y4479" s="5">
        <v>42644</v>
      </c>
      <c r="Z4479" s="6" t="s">
        <v>8072</v>
      </c>
      <c r="AA4479" s="7" t="str">
        <f t="shared" si="138"/>
        <v>Car Park Excess Fee Notice Income</v>
      </c>
    </row>
    <row r="4480" spans="1:27" x14ac:dyDescent="0.25">
      <c r="A4480" t="s">
        <v>23</v>
      </c>
      <c r="B4480" t="s">
        <v>24</v>
      </c>
      <c r="C4480" t="s">
        <v>25</v>
      </c>
      <c r="D4480" t="s">
        <v>26</v>
      </c>
      <c r="E4480" t="s">
        <v>721</v>
      </c>
      <c r="F4480" t="s">
        <v>722</v>
      </c>
      <c r="G4480" t="s">
        <v>696</v>
      </c>
      <c r="H4480" t="s">
        <v>697</v>
      </c>
      <c r="J4480">
        <v>201707</v>
      </c>
      <c r="K4480" t="s">
        <v>39</v>
      </c>
      <c r="L4480">
        <v>7010756</v>
      </c>
      <c r="M4480">
        <v>2</v>
      </c>
      <c r="P4480">
        <v>0</v>
      </c>
      <c r="R4480" s="1">
        <v>42667</v>
      </c>
      <c r="S4480" t="s">
        <v>40</v>
      </c>
      <c r="T4480" t="s">
        <v>2904</v>
      </c>
      <c r="U4480" t="s">
        <v>107</v>
      </c>
      <c r="V4480" s="1">
        <v>42667</v>
      </c>
      <c r="W4480" s="12">
        <v>11922.14</v>
      </c>
      <c r="X4480" s="4" t="str">
        <f t="shared" si="139"/>
        <v>Income</v>
      </c>
      <c r="Y4480" s="5">
        <v>42644</v>
      </c>
      <c r="Z4480" s="6" t="s">
        <v>8072</v>
      </c>
      <c r="AA4480" s="7" t="str">
        <f t="shared" si="138"/>
        <v>Car Park Excess Fee Notice Income</v>
      </c>
    </row>
    <row r="4481" spans="1:27" x14ac:dyDescent="0.25">
      <c r="A4481" t="s">
        <v>23</v>
      </c>
      <c r="B4481" t="s">
        <v>24</v>
      </c>
      <c r="C4481" t="s">
        <v>25</v>
      </c>
      <c r="D4481" t="s">
        <v>26</v>
      </c>
      <c r="E4481" t="s">
        <v>721</v>
      </c>
      <c r="F4481" t="s">
        <v>722</v>
      </c>
      <c r="G4481" t="s">
        <v>696</v>
      </c>
      <c r="H4481" t="s">
        <v>697</v>
      </c>
      <c r="J4481">
        <v>201707</v>
      </c>
      <c r="K4481" t="s">
        <v>47</v>
      </c>
      <c r="L4481">
        <v>2031898</v>
      </c>
      <c r="M4481">
        <v>51</v>
      </c>
      <c r="P4481">
        <v>0</v>
      </c>
      <c r="Q4481" t="s">
        <v>2905</v>
      </c>
      <c r="R4481" s="1">
        <v>42653</v>
      </c>
      <c r="S4481" t="s">
        <v>40</v>
      </c>
      <c r="T4481" t="s">
        <v>2906</v>
      </c>
      <c r="U4481" t="s">
        <v>71</v>
      </c>
      <c r="V4481" s="1">
        <v>42653</v>
      </c>
      <c r="W4481" s="12">
        <v>-2553</v>
      </c>
      <c r="X4481" s="4" t="str">
        <f t="shared" si="139"/>
        <v>Income</v>
      </c>
      <c r="Y4481" s="5">
        <v>42644</v>
      </c>
      <c r="Z4481" s="6" t="s">
        <v>8072</v>
      </c>
      <c r="AA4481" s="7" t="str">
        <f t="shared" si="138"/>
        <v>Car Park Excess Fee Notice Income</v>
      </c>
    </row>
    <row r="4482" spans="1:27" x14ac:dyDescent="0.25">
      <c r="A4482" t="s">
        <v>23</v>
      </c>
      <c r="B4482" t="s">
        <v>24</v>
      </c>
      <c r="C4482" t="s">
        <v>25</v>
      </c>
      <c r="D4482" t="s">
        <v>26</v>
      </c>
      <c r="E4482" t="s">
        <v>721</v>
      </c>
      <c r="F4482" t="s">
        <v>722</v>
      </c>
      <c r="G4482" t="s">
        <v>696</v>
      </c>
      <c r="H4482" t="s">
        <v>697</v>
      </c>
      <c r="J4482">
        <v>201707</v>
      </c>
      <c r="K4482" t="s">
        <v>47</v>
      </c>
      <c r="L4482">
        <v>2032003</v>
      </c>
      <c r="M4482">
        <v>34</v>
      </c>
      <c r="P4482">
        <v>0</v>
      </c>
      <c r="Q4482" t="s">
        <v>2907</v>
      </c>
      <c r="R4482" s="1">
        <v>42664</v>
      </c>
      <c r="S4482" t="s">
        <v>40</v>
      </c>
      <c r="T4482" t="s">
        <v>2908</v>
      </c>
      <c r="U4482" t="s">
        <v>50</v>
      </c>
      <c r="V4482" s="1">
        <v>42664</v>
      </c>
      <c r="W4482" s="12">
        <v>-130</v>
      </c>
      <c r="X4482" s="4" t="str">
        <f t="shared" si="139"/>
        <v>Income</v>
      </c>
      <c r="Y4482" s="5">
        <v>42644</v>
      </c>
      <c r="Z4482" s="6" t="s">
        <v>8072</v>
      </c>
      <c r="AA4482" s="7" t="str">
        <f t="shared" ref="AA4482:AA4545" si="140">IF(X4482="Expenditure",X4482,H4482)</f>
        <v>Car Park Excess Fee Notice Income</v>
      </c>
    </row>
    <row r="4483" spans="1:27" x14ac:dyDescent="0.25">
      <c r="A4483" t="s">
        <v>23</v>
      </c>
      <c r="B4483" t="s">
        <v>24</v>
      </c>
      <c r="C4483" t="s">
        <v>25</v>
      </c>
      <c r="D4483" t="s">
        <v>26</v>
      </c>
      <c r="E4483" t="s">
        <v>721</v>
      </c>
      <c r="F4483" t="s">
        <v>722</v>
      </c>
      <c r="G4483" t="s">
        <v>696</v>
      </c>
      <c r="H4483" t="s">
        <v>697</v>
      </c>
      <c r="J4483">
        <v>201707</v>
      </c>
      <c r="K4483" t="s">
        <v>47</v>
      </c>
      <c r="L4483">
        <v>2031868</v>
      </c>
      <c r="M4483">
        <v>7</v>
      </c>
      <c r="P4483">
        <v>0</v>
      </c>
      <c r="Q4483" t="s">
        <v>2909</v>
      </c>
      <c r="R4483" s="1">
        <v>42648</v>
      </c>
      <c r="S4483" t="s">
        <v>40</v>
      </c>
      <c r="T4483" t="s">
        <v>2910</v>
      </c>
      <c r="U4483" t="s">
        <v>71</v>
      </c>
      <c r="V4483" s="1">
        <v>42648</v>
      </c>
      <c r="W4483" s="12">
        <v>-225</v>
      </c>
      <c r="X4483" s="4" t="str">
        <f t="shared" ref="X4483:X4546" si="141">IF(LEFT(G4483,2)="R9","Income","Expenditure")</f>
        <v>Income</v>
      </c>
      <c r="Y4483" s="5">
        <v>42644</v>
      </c>
      <c r="Z4483" s="6" t="s">
        <v>8072</v>
      </c>
      <c r="AA4483" s="7" t="str">
        <f t="shared" si="140"/>
        <v>Car Park Excess Fee Notice Income</v>
      </c>
    </row>
    <row r="4484" spans="1:27" x14ac:dyDescent="0.25">
      <c r="A4484" t="s">
        <v>23</v>
      </c>
      <c r="B4484" t="s">
        <v>24</v>
      </c>
      <c r="C4484" t="s">
        <v>25</v>
      </c>
      <c r="D4484" t="s">
        <v>26</v>
      </c>
      <c r="E4484" t="s">
        <v>721</v>
      </c>
      <c r="F4484" t="s">
        <v>722</v>
      </c>
      <c r="G4484" t="s">
        <v>696</v>
      </c>
      <c r="H4484" t="s">
        <v>697</v>
      </c>
      <c r="J4484">
        <v>201707</v>
      </c>
      <c r="K4484" t="s">
        <v>47</v>
      </c>
      <c r="L4484">
        <v>2031899</v>
      </c>
      <c r="M4484">
        <v>19</v>
      </c>
      <c r="P4484">
        <v>0</v>
      </c>
      <c r="Q4484" t="s">
        <v>2911</v>
      </c>
      <c r="R4484" s="1">
        <v>42653</v>
      </c>
      <c r="S4484" t="s">
        <v>40</v>
      </c>
      <c r="T4484" t="s">
        <v>2912</v>
      </c>
      <c r="U4484" t="s">
        <v>71</v>
      </c>
      <c r="V4484" s="1">
        <v>42653</v>
      </c>
      <c r="W4484" s="12">
        <v>-800</v>
      </c>
      <c r="X4484" s="4" t="str">
        <f t="shared" si="141"/>
        <v>Income</v>
      </c>
      <c r="Y4484" s="5">
        <v>42644</v>
      </c>
      <c r="Z4484" s="6" t="s">
        <v>8072</v>
      </c>
      <c r="AA4484" s="7" t="str">
        <f t="shared" si="140"/>
        <v>Car Park Excess Fee Notice Income</v>
      </c>
    </row>
    <row r="4485" spans="1:27" x14ac:dyDescent="0.25">
      <c r="A4485" t="s">
        <v>23</v>
      </c>
      <c r="B4485" t="s">
        <v>24</v>
      </c>
      <c r="C4485" t="s">
        <v>25</v>
      </c>
      <c r="D4485" t="s">
        <v>26</v>
      </c>
      <c r="E4485" t="s">
        <v>721</v>
      </c>
      <c r="F4485" t="s">
        <v>722</v>
      </c>
      <c r="G4485" t="s">
        <v>696</v>
      </c>
      <c r="H4485" t="s">
        <v>697</v>
      </c>
      <c r="J4485">
        <v>201707</v>
      </c>
      <c r="K4485" t="s">
        <v>47</v>
      </c>
      <c r="L4485">
        <v>2031900</v>
      </c>
      <c r="M4485">
        <v>4</v>
      </c>
      <c r="P4485">
        <v>0</v>
      </c>
      <c r="Q4485" t="s">
        <v>2913</v>
      </c>
      <c r="R4485" s="1">
        <v>42653</v>
      </c>
      <c r="S4485" t="s">
        <v>40</v>
      </c>
      <c r="T4485" t="s">
        <v>2914</v>
      </c>
      <c r="U4485" t="s">
        <v>71</v>
      </c>
      <c r="V4485" s="1">
        <v>42653</v>
      </c>
      <c r="W4485" s="12">
        <v>-885</v>
      </c>
      <c r="X4485" s="4" t="str">
        <f t="shared" si="141"/>
        <v>Income</v>
      </c>
      <c r="Y4485" s="5">
        <v>42644</v>
      </c>
      <c r="Z4485" s="6" t="s">
        <v>8072</v>
      </c>
      <c r="AA4485" s="7" t="str">
        <f t="shared" si="140"/>
        <v>Car Park Excess Fee Notice Income</v>
      </c>
    </row>
    <row r="4486" spans="1:27" x14ac:dyDescent="0.25">
      <c r="A4486" t="s">
        <v>23</v>
      </c>
      <c r="B4486" t="s">
        <v>24</v>
      </c>
      <c r="C4486" t="s">
        <v>25</v>
      </c>
      <c r="D4486" t="s">
        <v>26</v>
      </c>
      <c r="E4486" t="s">
        <v>721</v>
      </c>
      <c r="F4486" t="s">
        <v>722</v>
      </c>
      <c r="G4486" t="s">
        <v>696</v>
      </c>
      <c r="H4486" t="s">
        <v>697</v>
      </c>
      <c r="J4486">
        <v>201707</v>
      </c>
      <c r="K4486" t="s">
        <v>47</v>
      </c>
      <c r="L4486">
        <v>2031999</v>
      </c>
      <c r="M4486">
        <v>1</v>
      </c>
      <c r="P4486">
        <v>0</v>
      </c>
      <c r="Q4486" t="s">
        <v>2915</v>
      </c>
      <c r="R4486" s="1">
        <v>42664</v>
      </c>
      <c r="S4486" t="s">
        <v>40</v>
      </c>
      <c r="T4486" t="s">
        <v>2916</v>
      </c>
      <c r="U4486" t="s">
        <v>50</v>
      </c>
      <c r="V4486" s="1">
        <v>42664</v>
      </c>
      <c r="W4486" s="12">
        <v>-65</v>
      </c>
      <c r="X4486" s="4" t="str">
        <f t="shared" si="141"/>
        <v>Income</v>
      </c>
      <c r="Y4486" s="5">
        <v>42644</v>
      </c>
      <c r="Z4486" s="6" t="s">
        <v>8072</v>
      </c>
      <c r="AA4486" s="7" t="str">
        <f t="shared" si="140"/>
        <v>Car Park Excess Fee Notice Income</v>
      </c>
    </row>
    <row r="4487" spans="1:27" x14ac:dyDescent="0.25">
      <c r="A4487" t="s">
        <v>23</v>
      </c>
      <c r="B4487" t="s">
        <v>24</v>
      </c>
      <c r="C4487" t="s">
        <v>25</v>
      </c>
      <c r="D4487" t="s">
        <v>26</v>
      </c>
      <c r="E4487" t="s">
        <v>721</v>
      </c>
      <c r="F4487" t="s">
        <v>722</v>
      </c>
      <c r="G4487" t="s">
        <v>696</v>
      </c>
      <c r="H4487" t="s">
        <v>697</v>
      </c>
      <c r="J4487">
        <v>201707</v>
      </c>
      <c r="K4487" t="s">
        <v>47</v>
      </c>
      <c r="L4487">
        <v>2031965</v>
      </c>
      <c r="M4487">
        <v>125</v>
      </c>
      <c r="P4487">
        <v>0</v>
      </c>
      <c r="Q4487" t="s">
        <v>2917</v>
      </c>
      <c r="R4487" s="1">
        <v>42661</v>
      </c>
      <c r="S4487" t="s">
        <v>40</v>
      </c>
      <c r="T4487" t="s">
        <v>2918</v>
      </c>
      <c r="U4487" t="s">
        <v>746</v>
      </c>
      <c r="V4487" s="1">
        <v>42661</v>
      </c>
      <c r="W4487" s="12">
        <v>-1999</v>
      </c>
      <c r="X4487" s="4" t="str">
        <f t="shared" si="141"/>
        <v>Income</v>
      </c>
      <c r="Y4487" s="5">
        <v>42644</v>
      </c>
      <c r="Z4487" s="6" t="s">
        <v>8072</v>
      </c>
      <c r="AA4487" s="7" t="str">
        <f t="shared" si="140"/>
        <v>Car Park Excess Fee Notice Income</v>
      </c>
    </row>
    <row r="4488" spans="1:27" x14ac:dyDescent="0.25">
      <c r="A4488" t="s">
        <v>23</v>
      </c>
      <c r="B4488" t="s">
        <v>24</v>
      </c>
      <c r="C4488" t="s">
        <v>25</v>
      </c>
      <c r="D4488" t="s">
        <v>26</v>
      </c>
      <c r="E4488" t="s">
        <v>721</v>
      </c>
      <c r="F4488" t="s">
        <v>722</v>
      </c>
      <c r="G4488" t="s">
        <v>696</v>
      </c>
      <c r="H4488" t="s">
        <v>697</v>
      </c>
      <c r="J4488">
        <v>201707</v>
      </c>
      <c r="K4488" t="s">
        <v>47</v>
      </c>
      <c r="L4488">
        <v>2032013</v>
      </c>
      <c r="M4488">
        <v>7</v>
      </c>
      <c r="P4488">
        <v>0</v>
      </c>
      <c r="Q4488" t="s">
        <v>2919</v>
      </c>
      <c r="R4488" s="1">
        <v>42667</v>
      </c>
      <c r="S4488" t="s">
        <v>40</v>
      </c>
      <c r="T4488" t="s">
        <v>2920</v>
      </c>
      <c r="U4488" t="s">
        <v>71</v>
      </c>
      <c r="V4488" s="1">
        <v>42667</v>
      </c>
      <c r="W4488" s="12">
        <v>-300</v>
      </c>
      <c r="X4488" s="4" t="str">
        <f t="shared" si="141"/>
        <v>Income</v>
      </c>
      <c r="Y4488" s="5">
        <v>42644</v>
      </c>
      <c r="Z4488" s="6" t="s">
        <v>8072</v>
      </c>
      <c r="AA4488" s="7" t="str">
        <f t="shared" si="140"/>
        <v>Car Park Excess Fee Notice Income</v>
      </c>
    </row>
    <row r="4489" spans="1:27" x14ac:dyDescent="0.25">
      <c r="A4489" t="s">
        <v>23</v>
      </c>
      <c r="B4489" t="s">
        <v>24</v>
      </c>
      <c r="C4489" t="s">
        <v>25</v>
      </c>
      <c r="D4489" t="s">
        <v>26</v>
      </c>
      <c r="E4489" t="s">
        <v>721</v>
      </c>
      <c r="F4489" t="s">
        <v>722</v>
      </c>
      <c r="G4489" t="s">
        <v>696</v>
      </c>
      <c r="H4489" t="s">
        <v>697</v>
      </c>
      <c r="J4489">
        <v>201707</v>
      </c>
      <c r="K4489" t="s">
        <v>47</v>
      </c>
      <c r="L4489">
        <v>2032024</v>
      </c>
      <c r="M4489">
        <v>2</v>
      </c>
      <c r="P4489">
        <v>0</v>
      </c>
      <c r="Q4489" t="s">
        <v>2921</v>
      </c>
      <c r="R4489" s="1">
        <v>42668</v>
      </c>
      <c r="S4489" t="s">
        <v>40</v>
      </c>
      <c r="T4489" t="s">
        <v>2922</v>
      </c>
      <c r="U4489" t="s">
        <v>50</v>
      </c>
      <c r="V4489" s="1">
        <v>42668</v>
      </c>
      <c r="W4489" s="12">
        <v>-275</v>
      </c>
      <c r="X4489" s="4" t="str">
        <f t="shared" si="141"/>
        <v>Income</v>
      </c>
      <c r="Y4489" s="5">
        <v>42644</v>
      </c>
      <c r="Z4489" s="6" t="s">
        <v>8072</v>
      </c>
      <c r="AA4489" s="7" t="str">
        <f t="shared" si="140"/>
        <v>Car Park Excess Fee Notice Income</v>
      </c>
    </row>
    <row r="4490" spans="1:27" x14ac:dyDescent="0.25">
      <c r="A4490" t="s">
        <v>23</v>
      </c>
      <c r="B4490" t="s">
        <v>24</v>
      </c>
      <c r="C4490" t="s">
        <v>25</v>
      </c>
      <c r="D4490" t="s">
        <v>26</v>
      </c>
      <c r="E4490" t="s">
        <v>721</v>
      </c>
      <c r="F4490" t="s">
        <v>722</v>
      </c>
      <c r="G4490" t="s">
        <v>696</v>
      </c>
      <c r="H4490" t="s">
        <v>697</v>
      </c>
      <c r="J4490">
        <v>201707</v>
      </c>
      <c r="K4490" t="s">
        <v>47</v>
      </c>
      <c r="L4490">
        <v>2031957</v>
      </c>
      <c r="M4490">
        <v>49</v>
      </c>
      <c r="P4490">
        <v>0</v>
      </c>
      <c r="Q4490" t="s">
        <v>2923</v>
      </c>
      <c r="R4490" s="1">
        <v>42660</v>
      </c>
      <c r="S4490" t="s">
        <v>40</v>
      </c>
      <c r="T4490" t="s">
        <v>2924</v>
      </c>
      <c r="U4490" t="s">
        <v>746</v>
      </c>
      <c r="V4490" s="1">
        <v>42660</v>
      </c>
      <c r="W4490" s="12">
        <v>-590</v>
      </c>
      <c r="X4490" s="4" t="str">
        <f t="shared" si="141"/>
        <v>Income</v>
      </c>
      <c r="Y4490" s="5">
        <v>42644</v>
      </c>
      <c r="Z4490" s="6" t="s">
        <v>8072</v>
      </c>
      <c r="AA4490" s="7" t="str">
        <f t="shared" si="140"/>
        <v>Car Park Excess Fee Notice Income</v>
      </c>
    </row>
    <row r="4491" spans="1:27" x14ac:dyDescent="0.25">
      <c r="A4491" t="s">
        <v>23</v>
      </c>
      <c r="B4491" t="s">
        <v>24</v>
      </c>
      <c r="C4491" t="s">
        <v>25</v>
      </c>
      <c r="D4491" t="s">
        <v>26</v>
      </c>
      <c r="E4491" t="s">
        <v>721</v>
      </c>
      <c r="F4491" t="s">
        <v>722</v>
      </c>
      <c r="G4491" t="s">
        <v>696</v>
      </c>
      <c r="H4491" t="s">
        <v>697</v>
      </c>
      <c r="J4491">
        <v>201707</v>
      </c>
      <c r="K4491" t="s">
        <v>47</v>
      </c>
      <c r="L4491">
        <v>2032035</v>
      </c>
      <c r="M4491">
        <v>3</v>
      </c>
      <c r="P4491">
        <v>0</v>
      </c>
      <c r="Q4491" t="s">
        <v>2925</v>
      </c>
      <c r="R4491" s="1">
        <v>42669</v>
      </c>
      <c r="S4491" t="s">
        <v>40</v>
      </c>
      <c r="T4491" t="s">
        <v>2926</v>
      </c>
      <c r="U4491" t="s">
        <v>50</v>
      </c>
      <c r="V4491" s="1">
        <v>42669</v>
      </c>
      <c r="W4491" s="12">
        <v>-135</v>
      </c>
      <c r="X4491" s="4" t="str">
        <f t="shared" si="141"/>
        <v>Income</v>
      </c>
      <c r="Y4491" s="5">
        <v>42644</v>
      </c>
      <c r="Z4491" s="6" t="s">
        <v>8072</v>
      </c>
      <c r="AA4491" s="7" t="str">
        <f t="shared" si="140"/>
        <v>Car Park Excess Fee Notice Income</v>
      </c>
    </row>
    <row r="4492" spans="1:27" x14ac:dyDescent="0.25">
      <c r="A4492" t="s">
        <v>23</v>
      </c>
      <c r="B4492" t="s">
        <v>24</v>
      </c>
      <c r="C4492" t="s">
        <v>25</v>
      </c>
      <c r="D4492" t="s">
        <v>26</v>
      </c>
      <c r="E4492" t="s">
        <v>721</v>
      </c>
      <c r="F4492" t="s">
        <v>722</v>
      </c>
      <c r="G4492" t="s">
        <v>696</v>
      </c>
      <c r="H4492" t="s">
        <v>697</v>
      </c>
      <c r="J4492">
        <v>201707</v>
      </c>
      <c r="K4492" t="s">
        <v>47</v>
      </c>
      <c r="L4492">
        <v>2031959</v>
      </c>
      <c r="M4492">
        <v>4</v>
      </c>
      <c r="P4492">
        <v>0</v>
      </c>
      <c r="Q4492" t="s">
        <v>2927</v>
      </c>
      <c r="R4492" s="1">
        <v>42660</v>
      </c>
      <c r="S4492" t="s">
        <v>40</v>
      </c>
      <c r="T4492" t="s">
        <v>2928</v>
      </c>
      <c r="U4492" t="s">
        <v>50</v>
      </c>
      <c r="V4492" s="1">
        <v>42660</v>
      </c>
      <c r="W4492" s="12">
        <v>-327</v>
      </c>
      <c r="X4492" s="4" t="str">
        <f t="shared" si="141"/>
        <v>Income</v>
      </c>
      <c r="Y4492" s="5">
        <v>42644</v>
      </c>
      <c r="Z4492" s="6" t="s">
        <v>8072</v>
      </c>
      <c r="AA4492" s="7" t="str">
        <f t="shared" si="140"/>
        <v>Car Park Excess Fee Notice Income</v>
      </c>
    </row>
    <row r="4493" spans="1:27" x14ac:dyDescent="0.25">
      <c r="A4493" t="s">
        <v>23</v>
      </c>
      <c r="B4493" t="s">
        <v>24</v>
      </c>
      <c r="C4493" t="s">
        <v>25</v>
      </c>
      <c r="D4493" t="s">
        <v>26</v>
      </c>
      <c r="E4493" t="s">
        <v>721</v>
      </c>
      <c r="F4493" t="s">
        <v>722</v>
      </c>
      <c r="G4493" t="s">
        <v>696</v>
      </c>
      <c r="H4493" t="s">
        <v>697</v>
      </c>
      <c r="J4493">
        <v>201707</v>
      </c>
      <c r="K4493" t="s">
        <v>47</v>
      </c>
      <c r="L4493">
        <v>2031883</v>
      </c>
      <c r="M4493">
        <v>0</v>
      </c>
      <c r="P4493">
        <v>0</v>
      </c>
      <c r="Q4493" t="s">
        <v>2929</v>
      </c>
      <c r="R4493" s="1">
        <v>42649</v>
      </c>
      <c r="S4493" t="s">
        <v>40</v>
      </c>
      <c r="T4493" t="s">
        <v>2930</v>
      </c>
      <c r="U4493" t="s">
        <v>71</v>
      </c>
      <c r="V4493" s="1">
        <v>42649</v>
      </c>
      <c r="W4493" s="12">
        <v>-150</v>
      </c>
      <c r="X4493" s="4" t="str">
        <f t="shared" si="141"/>
        <v>Income</v>
      </c>
      <c r="Y4493" s="5">
        <v>42644</v>
      </c>
      <c r="Z4493" s="6" t="s">
        <v>8072</v>
      </c>
      <c r="AA4493" s="7" t="str">
        <f t="shared" si="140"/>
        <v>Car Park Excess Fee Notice Income</v>
      </c>
    </row>
    <row r="4494" spans="1:27" x14ac:dyDescent="0.25">
      <c r="A4494" t="s">
        <v>23</v>
      </c>
      <c r="B4494" t="s">
        <v>24</v>
      </c>
      <c r="C4494" t="s">
        <v>25</v>
      </c>
      <c r="D4494" t="s">
        <v>26</v>
      </c>
      <c r="E4494" t="s">
        <v>721</v>
      </c>
      <c r="F4494" t="s">
        <v>722</v>
      </c>
      <c r="G4494" t="s">
        <v>696</v>
      </c>
      <c r="H4494" t="s">
        <v>697</v>
      </c>
      <c r="J4494">
        <v>201707</v>
      </c>
      <c r="K4494" t="s">
        <v>47</v>
      </c>
      <c r="L4494">
        <v>2032053</v>
      </c>
      <c r="M4494">
        <v>61</v>
      </c>
      <c r="P4494">
        <v>0</v>
      </c>
      <c r="Q4494" t="s">
        <v>2931</v>
      </c>
      <c r="R4494" s="1">
        <v>42670</v>
      </c>
      <c r="S4494" t="s">
        <v>40</v>
      </c>
      <c r="T4494" t="s">
        <v>2932</v>
      </c>
      <c r="U4494" t="s">
        <v>71</v>
      </c>
      <c r="V4494" s="1">
        <v>42670</v>
      </c>
      <c r="W4494" s="12">
        <v>-25</v>
      </c>
      <c r="X4494" s="4" t="str">
        <f t="shared" si="141"/>
        <v>Income</v>
      </c>
      <c r="Y4494" s="5">
        <v>42644</v>
      </c>
      <c r="Z4494" s="6" t="s">
        <v>8072</v>
      </c>
      <c r="AA4494" s="7" t="str">
        <f t="shared" si="140"/>
        <v>Car Park Excess Fee Notice Income</v>
      </c>
    </row>
    <row r="4495" spans="1:27" x14ac:dyDescent="0.25">
      <c r="A4495" t="s">
        <v>23</v>
      </c>
      <c r="B4495" t="s">
        <v>24</v>
      </c>
      <c r="C4495" t="s">
        <v>25</v>
      </c>
      <c r="D4495" t="s">
        <v>26</v>
      </c>
      <c r="E4495" t="s">
        <v>721</v>
      </c>
      <c r="F4495" t="s">
        <v>722</v>
      </c>
      <c r="G4495" t="s">
        <v>696</v>
      </c>
      <c r="H4495" t="s">
        <v>697</v>
      </c>
      <c r="J4495">
        <v>201707</v>
      </c>
      <c r="K4495" t="s">
        <v>47</v>
      </c>
      <c r="L4495">
        <v>2031955</v>
      </c>
      <c r="M4495">
        <v>77</v>
      </c>
      <c r="P4495">
        <v>0</v>
      </c>
      <c r="Q4495" t="s">
        <v>2933</v>
      </c>
      <c r="R4495" s="1">
        <v>42660</v>
      </c>
      <c r="S4495" t="s">
        <v>40</v>
      </c>
      <c r="T4495" t="s">
        <v>2934</v>
      </c>
      <c r="U4495" t="s">
        <v>746</v>
      </c>
      <c r="V4495" s="1">
        <v>42660</v>
      </c>
      <c r="W4495" s="12">
        <v>-2568</v>
      </c>
      <c r="X4495" s="4" t="str">
        <f t="shared" si="141"/>
        <v>Income</v>
      </c>
      <c r="Y4495" s="5">
        <v>42644</v>
      </c>
      <c r="Z4495" s="6" t="s">
        <v>8072</v>
      </c>
      <c r="AA4495" s="7" t="str">
        <f t="shared" si="140"/>
        <v>Car Park Excess Fee Notice Income</v>
      </c>
    </row>
    <row r="4496" spans="1:27" x14ac:dyDescent="0.25">
      <c r="A4496" t="s">
        <v>23</v>
      </c>
      <c r="B4496" t="s">
        <v>24</v>
      </c>
      <c r="C4496" t="s">
        <v>25</v>
      </c>
      <c r="D4496" t="s">
        <v>26</v>
      </c>
      <c r="E4496" t="s">
        <v>721</v>
      </c>
      <c r="F4496" t="s">
        <v>722</v>
      </c>
      <c r="G4496" t="s">
        <v>696</v>
      </c>
      <c r="H4496" t="s">
        <v>697</v>
      </c>
      <c r="J4496">
        <v>201707</v>
      </c>
      <c r="K4496" t="s">
        <v>47</v>
      </c>
      <c r="L4496">
        <v>2031956</v>
      </c>
      <c r="M4496">
        <v>16</v>
      </c>
      <c r="P4496">
        <v>0</v>
      </c>
      <c r="Q4496" t="s">
        <v>2935</v>
      </c>
      <c r="R4496" s="1">
        <v>42660</v>
      </c>
      <c r="S4496" t="s">
        <v>40</v>
      </c>
      <c r="T4496" t="s">
        <v>2936</v>
      </c>
      <c r="U4496" t="s">
        <v>746</v>
      </c>
      <c r="V4496" s="1">
        <v>42660</v>
      </c>
      <c r="W4496" s="12">
        <v>-710</v>
      </c>
      <c r="X4496" s="4" t="str">
        <f t="shared" si="141"/>
        <v>Income</v>
      </c>
      <c r="Y4496" s="5">
        <v>42644</v>
      </c>
      <c r="Z4496" s="6" t="s">
        <v>8072</v>
      </c>
      <c r="AA4496" s="7" t="str">
        <f t="shared" si="140"/>
        <v>Car Park Excess Fee Notice Income</v>
      </c>
    </row>
    <row r="4497" spans="1:27" x14ac:dyDescent="0.25">
      <c r="A4497" t="s">
        <v>23</v>
      </c>
      <c r="B4497" t="s">
        <v>24</v>
      </c>
      <c r="C4497" t="s">
        <v>25</v>
      </c>
      <c r="D4497" t="s">
        <v>26</v>
      </c>
      <c r="E4497" t="s">
        <v>721</v>
      </c>
      <c r="F4497" t="s">
        <v>722</v>
      </c>
      <c r="G4497" t="s">
        <v>696</v>
      </c>
      <c r="H4497" t="s">
        <v>697</v>
      </c>
      <c r="J4497">
        <v>201707</v>
      </c>
      <c r="K4497" t="s">
        <v>47</v>
      </c>
      <c r="L4497">
        <v>2031930</v>
      </c>
      <c r="M4497">
        <v>19</v>
      </c>
      <c r="P4497">
        <v>0</v>
      </c>
      <c r="Q4497" t="s">
        <v>2937</v>
      </c>
      <c r="R4497" s="1">
        <v>42655</v>
      </c>
      <c r="S4497" t="s">
        <v>40</v>
      </c>
      <c r="T4497" t="s">
        <v>2938</v>
      </c>
      <c r="U4497" t="s">
        <v>50</v>
      </c>
      <c r="V4497" s="1">
        <v>42655</v>
      </c>
      <c r="W4497" s="12">
        <v>-90</v>
      </c>
      <c r="X4497" s="4" t="str">
        <f t="shared" si="141"/>
        <v>Income</v>
      </c>
      <c r="Y4497" s="5">
        <v>42644</v>
      </c>
      <c r="Z4497" s="6" t="s">
        <v>8072</v>
      </c>
      <c r="AA4497" s="7" t="str">
        <f t="shared" si="140"/>
        <v>Car Park Excess Fee Notice Income</v>
      </c>
    </row>
    <row r="4498" spans="1:27" x14ac:dyDescent="0.25">
      <c r="A4498" t="s">
        <v>23</v>
      </c>
      <c r="B4498" t="s">
        <v>24</v>
      </c>
      <c r="C4498" t="s">
        <v>25</v>
      </c>
      <c r="D4498" t="s">
        <v>26</v>
      </c>
      <c r="E4498" t="s">
        <v>721</v>
      </c>
      <c r="F4498" t="s">
        <v>722</v>
      </c>
      <c r="G4498" t="s">
        <v>696</v>
      </c>
      <c r="H4498" t="s">
        <v>697</v>
      </c>
      <c r="J4498">
        <v>201707</v>
      </c>
      <c r="K4498" t="s">
        <v>47</v>
      </c>
      <c r="L4498">
        <v>2031932</v>
      </c>
      <c r="M4498">
        <v>24</v>
      </c>
      <c r="P4498">
        <v>0</v>
      </c>
      <c r="Q4498" t="s">
        <v>2939</v>
      </c>
      <c r="R4498" s="1">
        <v>42655</v>
      </c>
      <c r="S4498" t="s">
        <v>40</v>
      </c>
      <c r="T4498" t="s">
        <v>2940</v>
      </c>
      <c r="U4498" t="s">
        <v>50</v>
      </c>
      <c r="V4498" s="1">
        <v>42655</v>
      </c>
      <c r="W4498" s="12">
        <v>140</v>
      </c>
      <c r="X4498" s="4" t="str">
        <f t="shared" si="141"/>
        <v>Income</v>
      </c>
      <c r="Y4498" s="5">
        <v>42644</v>
      </c>
      <c r="Z4498" s="6" t="s">
        <v>8072</v>
      </c>
      <c r="AA4498" s="7" t="str">
        <f t="shared" si="140"/>
        <v>Car Park Excess Fee Notice Income</v>
      </c>
    </row>
    <row r="4499" spans="1:27" x14ac:dyDescent="0.25">
      <c r="A4499" t="s">
        <v>23</v>
      </c>
      <c r="B4499" t="s">
        <v>24</v>
      </c>
      <c r="C4499" t="s">
        <v>25</v>
      </c>
      <c r="D4499" t="s">
        <v>26</v>
      </c>
      <c r="E4499" t="s">
        <v>721</v>
      </c>
      <c r="F4499" t="s">
        <v>722</v>
      </c>
      <c r="G4499" t="s">
        <v>696</v>
      </c>
      <c r="H4499" t="s">
        <v>697</v>
      </c>
      <c r="J4499">
        <v>201707</v>
      </c>
      <c r="K4499" t="s">
        <v>47</v>
      </c>
      <c r="L4499">
        <v>2032007</v>
      </c>
      <c r="M4499">
        <v>65</v>
      </c>
      <c r="P4499">
        <v>0</v>
      </c>
      <c r="Q4499" t="s">
        <v>2941</v>
      </c>
      <c r="R4499" s="1">
        <v>42667</v>
      </c>
      <c r="S4499" t="s">
        <v>40</v>
      </c>
      <c r="T4499" t="s">
        <v>2942</v>
      </c>
      <c r="U4499" t="s">
        <v>71</v>
      </c>
      <c r="V4499" s="1">
        <v>42667</v>
      </c>
      <c r="W4499" s="12">
        <v>-1429</v>
      </c>
      <c r="X4499" s="4" t="str">
        <f t="shared" si="141"/>
        <v>Income</v>
      </c>
      <c r="Y4499" s="5">
        <v>42644</v>
      </c>
      <c r="Z4499" s="6" t="s">
        <v>8072</v>
      </c>
      <c r="AA4499" s="7" t="str">
        <f t="shared" si="140"/>
        <v>Car Park Excess Fee Notice Income</v>
      </c>
    </row>
    <row r="4500" spans="1:27" x14ac:dyDescent="0.25">
      <c r="A4500" t="s">
        <v>23</v>
      </c>
      <c r="B4500" t="s">
        <v>24</v>
      </c>
      <c r="C4500" t="s">
        <v>25</v>
      </c>
      <c r="D4500" t="s">
        <v>26</v>
      </c>
      <c r="E4500" t="s">
        <v>721</v>
      </c>
      <c r="F4500" t="s">
        <v>722</v>
      </c>
      <c r="G4500" t="s">
        <v>696</v>
      </c>
      <c r="H4500" t="s">
        <v>697</v>
      </c>
      <c r="J4500">
        <v>201707</v>
      </c>
      <c r="K4500" t="s">
        <v>47</v>
      </c>
      <c r="L4500">
        <v>2032033</v>
      </c>
      <c r="M4500">
        <v>5</v>
      </c>
      <c r="P4500">
        <v>0</v>
      </c>
      <c r="Q4500" t="s">
        <v>2943</v>
      </c>
      <c r="R4500" s="1">
        <v>42669</v>
      </c>
      <c r="S4500" t="s">
        <v>40</v>
      </c>
      <c r="T4500" t="s">
        <v>2944</v>
      </c>
      <c r="U4500" t="s">
        <v>71</v>
      </c>
      <c r="V4500" s="1">
        <v>42669</v>
      </c>
      <c r="W4500" s="12">
        <v>-290</v>
      </c>
      <c r="X4500" s="4" t="str">
        <f t="shared" si="141"/>
        <v>Income</v>
      </c>
      <c r="Y4500" s="5">
        <v>42644</v>
      </c>
      <c r="Z4500" s="6" t="s">
        <v>8072</v>
      </c>
      <c r="AA4500" s="7" t="str">
        <f t="shared" si="140"/>
        <v>Car Park Excess Fee Notice Income</v>
      </c>
    </row>
    <row r="4501" spans="1:27" x14ac:dyDescent="0.25">
      <c r="A4501" t="s">
        <v>23</v>
      </c>
      <c r="B4501" t="s">
        <v>24</v>
      </c>
      <c r="C4501" t="s">
        <v>25</v>
      </c>
      <c r="D4501" t="s">
        <v>26</v>
      </c>
      <c r="E4501" t="s">
        <v>721</v>
      </c>
      <c r="F4501" t="s">
        <v>722</v>
      </c>
      <c r="G4501" t="s">
        <v>696</v>
      </c>
      <c r="H4501" t="s">
        <v>697</v>
      </c>
      <c r="J4501">
        <v>201707</v>
      </c>
      <c r="K4501" t="s">
        <v>47</v>
      </c>
      <c r="L4501">
        <v>2032066</v>
      </c>
      <c r="M4501">
        <v>59</v>
      </c>
      <c r="P4501">
        <v>0</v>
      </c>
      <c r="Q4501" t="s">
        <v>2945</v>
      </c>
      <c r="R4501" s="1">
        <v>42671</v>
      </c>
      <c r="S4501" t="s">
        <v>40</v>
      </c>
      <c r="T4501" t="s">
        <v>2946</v>
      </c>
      <c r="U4501" t="s">
        <v>50</v>
      </c>
      <c r="V4501" s="1">
        <v>42671</v>
      </c>
      <c r="W4501" s="12">
        <v>60.17</v>
      </c>
      <c r="X4501" s="4" t="str">
        <f t="shared" si="141"/>
        <v>Income</v>
      </c>
      <c r="Y4501" s="5">
        <v>42644</v>
      </c>
      <c r="Z4501" s="6" t="s">
        <v>8072</v>
      </c>
      <c r="AA4501" s="7" t="str">
        <f t="shared" si="140"/>
        <v>Car Park Excess Fee Notice Income</v>
      </c>
    </row>
    <row r="4502" spans="1:27" x14ac:dyDescent="0.25">
      <c r="A4502" t="s">
        <v>23</v>
      </c>
      <c r="B4502" t="s">
        <v>24</v>
      </c>
      <c r="C4502" t="s">
        <v>25</v>
      </c>
      <c r="D4502" t="s">
        <v>26</v>
      </c>
      <c r="E4502" t="s">
        <v>721</v>
      </c>
      <c r="F4502" t="s">
        <v>722</v>
      </c>
      <c r="G4502" t="s">
        <v>696</v>
      </c>
      <c r="H4502" t="s">
        <v>697</v>
      </c>
      <c r="J4502">
        <v>201707</v>
      </c>
      <c r="K4502" t="s">
        <v>31</v>
      </c>
      <c r="L4502">
        <v>5248322</v>
      </c>
      <c r="M4502">
        <v>1</v>
      </c>
      <c r="N4502">
        <v>48144</v>
      </c>
      <c r="O4502" t="s">
        <v>2947</v>
      </c>
      <c r="P4502">
        <v>0</v>
      </c>
      <c r="Q4502" t="s">
        <v>2948</v>
      </c>
      <c r="R4502" s="1">
        <v>42660</v>
      </c>
      <c r="S4502" t="s">
        <v>34</v>
      </c>
      <c r="U4502" t="s">
        <v>35</v>
      </c>
      <c r="V4502" s="1">
        <v>42664</v>
      </c>
      <c r="W4502" s="12">
        <v>35</v>
      </c>
      <c r="X4502" s="4" t="str">
        <f t="shared" si="141"/>
        <v>Income</v>
      </c>
      <c r="Y4502" s="5">
        <v>42644</v>
      </c>
      <c r="Z4502" s="6" t="s">
        <v>8072</v>
      </c>
      <c r="AA4502" s="7" t="str">
        <f t="shared" si="140"/>
        <v>Car Park Excess Fee Notice Income</v>
      </c>
    </row>
    <row r="4503" spans="1:27" x14ac:dyDescent="0.25">
      <c r="A4503" t="s">
        <v>23</v>
      </c>
      <c r="B4503" t="s">
        <v>24</v>
      </c>
      <c r="C4503" t="s">
        <v>25</v>
      </c>
      <c r="D4503" t="s">
        <v>26</v>
      </c>
      <c r="E4503" t="s">
        <v>721</v>
      </c>
      <c r="F4503" t="s">
        <v>722</v>
      </c>
      <c r="G4503" t="s">
        <v>696</v>
      </c>
      <c r="H4503" t="s">
        <v>697</v>
      </c>
      <c r="J4503">
        <v>201707</v>
      </c>
      <c r="K4503" t="s">
        <v>47</v>
      </c>
      <c r="L4503">
        <v>2032067</v>
      </c>
      <c r="M4503">
        <v>24</v>
      </c>
      <c r="P4503">
        <v>0</v>
      </c>
      <c r="Q4503" t="s">
        <v>2949</v>
      </c>
      <c r="R4503" s="1">
        <v>42671</v>
      </c>
      <c r="S4503" t="s">
        <v>40</v>
      </c>
      <c r="T4503" t="s">
        <v>2950</v>
      </c>
      <c r="U4503" t="s">
        <v>71</v>
      </c>
      <c r="V4503" s="1">
        <v>42671</v>
      </c>
      <c r="W4503" s="12">
        <v>-340</v>
      </c>
      <c r="X4503" s="4" t="str">
        <f t="shared" si="141"/>
        <v>Income</v>
      </c>
      <c r="Y4503" s="5">
        <v>42644</v>
      </c>
      <c r="Z4503" s="6" t="s">
        <v>8072</v>
      </c>
      <c r="AA4503" s="7" t="str">
        <f t="shared" si="140"/>
        <v>Car Park Excess Fee Notice Income</v>
      </c>
    </row>
    <row r="4504" spans="1:27" x14ac:dyDescent="0.25">
      <c r="A4504" t="s">
        <v>23</v>
      </c>
      <c r="B4504" t="s">
        <v>24</v>
      </c>
      <c r="C4504" t="s">
        <v>25</v>
      </c>
      <c r="D4504" t="s">
        <v>26</v>
      </c>
      <c r="E4504" t="s">
        <v>721</v>
      </c>
      <c r="F4504" t="s">
        <v>722</v>
      </c>
      <c r="G4504" t="s">
        <v>696</v>
      </c>
      <c r="H4504" t="s">
        <v>697</v>
      </c>
      <c r="J4504">
        <v>201707</v>
      </c>
      <c r="K4504" t="s">
        <v>47</v>
      </c>
      <c r="L4504">
        <v>2032008</v>
      </c>
      <c r="M4504">
        <v>14</v>
      </c>
      <c r="P4504">
        <v>0</v>
      </c>
      <c r="Q4504" t="s">
        <v>2951</v>
      </c>
      <c r="R4504" s="1">
        <v>42667</v>
      </c>
      <c r="S4504" t="s">
        <v>40</v>
      </c>
      <c r="T4504" t="s">
        <v>2952</v>
      </c>
      <c r="U4504" t="s">
        <v>71</v>
      </c>
      <c r="V4504" s="1">
        <v>42667</v>
      </c>
      <c r="W4504" s="12">
        <v>-965</v>
      </c>
      <c r="X4504" s="4" t="str">
        <f t="shared" si="141"/>
        <v>Income</v>
      </c>
      <c r="Y4504" s="5">
        <v>42644</v>
      </c>
      <c r="Z4504" s="6" t="s">
        <v>8072</v>
      </c>
      <c r="AA4504" s="7" t="str">
        <f t="shared" si="140"/>
        <v>Car Park Excess Fee Notice Income</v>
      </c>
    </row>
    <row r="4505" spans="1:27" x14ac:dyDescent="0.25">
      <c r="A4505" t="s">
        <v>23</v>
      </c>
      <c r="B4505" t="s">
        <v>24</v>
      </c>
      <c r="C4505" t="s">
        <v>25</v>
      </c>
      <c r="D4505" t="s">
        <v>26</v>
      </c>
      <c r="E4505" t="s">
        <v>721</v>
      </c>
      <c r="F4505" t="s">
        <v>722</v>
      </c>
      <c r="G4505" t="s">
        <v>696</v>
      </c>
      <c r="H4505" t="s">
        <v>697</v>
      </c>
      <c r="J4505">
        <v>201707</v>
      </c>
      <c r="K4505" t="s">
        <v>47</v>
      </c>
      <c r="L4505">
        <v>2032009</v>
      </c>
      <c r="M4505">
        <v>17</v>
      </c>
      <c r="P4505">
        <v>0</v>
      </c>
      <c r="Q4505" t="s">
        <v>2953</v>
      </c>
      <c r="R4505" s="1">
        <v>42667</v>
      </c>
      <c r="S4505" t="s">
        <v>40</v>
      </c>
      <c r="T4505" t="s">
        <v>2954</v>
      </c>
      <c r="U4505" t="s">
        <v>71</v>
      </c>
      <c r="V4505" s="1">
        <v>42667</v>
      </c>
      <c r="W4505" s="12">
        <v>-732</v>
      </c>
      <c r="X4505" s="4" t="str">
        <f t="shared" si="141"/>
        <v>Income</v>
      </c>
      <c r="Y4505" s="5">
        <v>42644</v>
      </c>
      <c r="Z4505" s="6" t="s">
        <v>8072</v>
      </c>
      <c r="AA4505" s="7" t="str">
        <f t="shared" si="140"/>
        <v>Car Park Excess Fee Notice Income</v>
      </c>
    </row>
    <row r="4506" spans="1:27" x14ac:dyDescent="0.25">
      <c r="A4506" t="s">
        <v>23</v>
      </c>
      <c r="B4506" t="s">
        <v>24</v>
      </c>
      <c r="C4506" t="s">
        <v>25</v>
      </c>
      <c r="D4506" t="s">
        <v>26</v>
      </c>
      <c r="E4506" t="s">
        <v>721</v>
      </c>
      <c r="F4506" t="s">
        <v>722</v>
      </c>
      <c r="G4506" t="s">
        <v>696</v>
      </c>
      <c r="H4506" t="s">
        <v>697</v>
      </c>
      <c r="J4506">
        <v>201707</v>
      </c>
      <c r="K4506" t="s">
        <v>47</v>
      </c>
      <c r="L4506">
        <v>2031977</v>
      </c>
      <c r="M4506">
        <v>8</v>
      </c>
      <c r="P4506">
        <v>0</v>
      </c>
      <c r="Q4506" t="s">
        <v>2955</v>
      </c>
      <c r="R4506" s="1">
        <v>42662</v>
      </c>
      <c r="S4506" t="s">
        <v>40</v>
      </c>
      <c r="T4506" t="s">
        <v>2956</v>
      </c>
      <c r="U4506" t="s">
        <v>71</v>
      </c>
      <c r="V4506" s="1">
        <v>42662</v>
      </c>
      <c r="W4506" s="12">
        <v>-210</v>
      </c>
      <c r="X4506" s="4" t="str">
        <f t="shared" si="141"/>
        <v>Income</v>
      </c>
      <c r="Y4506" s="5">
        <v>42644</v>
      </c>
      <c r="Z4506" s="6" t="s">
        <v>8072</v>
      </c>
      <c r="AA4506" s="7" t="str">
        <f t="shared" si="140"/>
        <v>Car Park Excess Fee Notice Income</v>
      </c>
    </row>
    <row r="4507" spans="1:27" x14ac:dyDescent="0.25">
      <c r="A4507" t="s">
        <v>23</v>
      </c>
      <c r="B4507" t="s">
        <v>24</v>
      </c>
      <c r="C4507" t="s">
        <v>25</v>
      </c>
      <c r="D4507" t="s">
        <v>26</v>
      </c>
      <c r="E4507" t="s">
        <v>721</v>
      </c>
      <c r="F4507" t="s">
        <v>722</v>
      </c>
      <c r="G4507" t="s">
        <v>696</v>
      </c>
      <c r="H4507" t="s">
        <v>697</v>
      </c>
      <c r="J4507">
        <v>201707</v>
      </c>
      <c r="K4507" t="s">
        <v>47</v>
      </c>
      <c r="L4507">
        <v>2031961</v>
      </c>
      <c r="M4507">
        <v>2</v>
      </c>
      <c r="P4507">
        <v>0</v>
      </c>
      <c r="Q4507" t="s">
        <v>2957</v>
      </c>
      <c r="R4507" s="1">
        <v>42660</v>
      </c>
      <c r="S4507" t="s">
        <v>40</v>
      </c>
      <c r="T4507" t="s">
        <v>2958</v>
      </c>
      <c r="U4507" t="s">
        <v>746</v>
      </c>
      <c r="V4507" s="1">
        <v>42660</v>
      </c>
      <c r="W4507" s="12">
        <v>-235</v>
      </c>
      <c r="X4507" s="4" t="str">
        <f t="shared" si="141"/>
        <v>Income</v>
      </c>
      <c r="Y4507" s="5">
        <v>42644</v>
      </c>
      <c r="Z4507" s="6" t="s">
        <v>8072</v>
      </c>
      <c r="AA4507" s="7" t="str">
        <f t="shared" si="140"/>
        <v>Car Park Excess Fee Notice Income</v>
      </c>
    </row>
    <row r="4508" spans="1:27" x14ac:dyDescent="0.25">
      <c r="A4508" t="s">
        <v>23</v>
      </c>
      <c r="B4508" t="s">
        <v>24</v>
      </c>
      <c r="C4508" t="s">
        <v>25</v>
      </c>
      <c r="D4508" t="s">
        <v>26</v>
      </c>
      <c r="E4508" t="s">
        <v>721</v>
      </c>
      <c r="F4508" t="s">
        <v>722</v>
      </c>
      <c r="G4508" t="s">
        <v>696</v>
      </c>
      <c r="H4508" t="s">
        <v>697</v>
      </c>
      <c r="J4508">
        <v>201707</v>
      </c>
      <c r="K4508" t="s">
        <v>47</v>
      </c>
      <c r="L4508">
        <v>2031840</v>
      </c>
      <c r="M4508">
        <v>21</v>
      </c>
      <c r="P4508">
        <v>0</v>
      </c>
      <c r="Q4508" t="s">
        <v>2959</v>
      </c>
      <c r="R4508" s="1">
        <v>42646</v>
      </c>
      <c r="S4508" t="s">
        <v>40</v>
      </c>
      <c r="T4508" t="s">
        <v>2960</v>
      </c>
      <c r="U4508" t="s">
        <v>746</v>
      </c>
      <c r="V4508" s="1">
        <v>42646</v>
      </c>
      <c r="W4508" s="12">
        <v>-1110</v>
      </c>
      <c r="X4508" s="4" t="str">
        <f t="shared" si="141"/>
        <v>Income</v>
      </c>
      <c r="Y4508" s="5">
        <v>42644</v>
      </c>
      <c r="Z4508" s="6" t="s">
        <v>8072</v>
      </c>
      <c r="AA4508" s="7" t="str">
        <f t="shared" si="140"/>
        <v>Car Park Excess Fee Notice Income</v>
      </c>
    </row>
    <row r="4509" spans="1:27" x14ac:dyDescent="0.25">
      <c r="A4509" t="s">
        <v>23</v>
      </c>
      <c r="B4509" t="s">
        <v>24</v>
      </c>
      <c r="C4509" t="s">
        <v>25</v>
      </c>
      <c r="D4509" t="s">
        <v>26</v>
      </c>
      <c r="E4509" t="s">
        <v>721</v>
      </c>
      <c r="F4509" t="s">
        <v>722</v>
      </c>
      <c r="G4509" t="s">
        <v>696</v>
      </c>
      <c r="H4509" t="s">
        <v>697</v>
      </c>
      <c r="J4509">
        <v>201707</v>
      </c>
      <c r="K4509" t="s">
        <v>47</v>
      </c>
      <c r="L4509">
        <v>2032018</v>
      </c>
      <c r="M4509">
        <v>12</v>
      </c>
      <c r="P4509">
        <v>0</v>
      </c>
      <c r="Q4509" t="s">
        <v>2961</v>
      </c>
      <c r="R4509" s="1">
        <v>42667</v>
      </c>
      <c r="S4509" t="s">
        <v>40</v>
      </c>
      <c r="T4509" t="s">
        <v>2962</v>
      </c>
      <c r="U4509" t="s">
        <v>71</v>
      </c>
      <c r="V4509" s="1">
        <v>42667</v>
      </c>
      <c r="W4509" s="12">
        <v>-523</v>
      </c>
      <c r="X4509" s="4" t="str">
        <f t="shared" si="141"/>
        <v>Income</v>
      </c>
      <c r="Y4509" s="5">
        <v>42644</v>
      </c>
      <c r="Z4509" s="6" t="s">
        <v>8072</v>
      </c>
      <c r="AA4509" s="7" t="str">
        <f t="shared" si="140"/>
        <v>Car Park Excess Fee Notice Income</v>
      </c>
    </row>
    <row r="4510" spans="1:27" x14ac:dyDescent="0.25">
      <c r="A4510" t="s">
        <v>23</v>
      </c>
      <c r="B4510" t="s">
        <v>24</v>
      </c>
      <c r="C4510" t="s">
        <v>25</v>
      </c>
      <c r="D4510" t="s">
        <v>26</v>
      </c>
      <c r="E4510" t="s">
        <v>721</v>
      </c>
      <c r="F4510" t="s">
        <v>722</v>
      </c>
      <c r="G4510" t="s">
        <v>696</v>
      </c>
      <c r="H4510" t="s">
        <v>697</v>
      </c>
      <c r="J4510">
        <v>201707</v>
      </c>
      <c r="K4510" t="s">
        <v>47</v>
      </c>
      <c r="L4510">
        <v>2032080</v>
      </c>
      <c r="M4510">
        <v>16</v>
      </c>
      <c r="P4510">
        <v>0</v>
      </c>
      <c r="Q4510" t="s">
        <v>2963</v>
      </c>
      <c r="R4510" s="1">
        <v>42674</v>
      </c>
      <c r="S4510" t="s">
        <v>40</v>
      </c>
      <c r="T4510" t="s">
        <v>2964</v>
      </c>
      <c r="U4510" t="s">
        <v>71</v>
      </c>
      <c r="V4510" s="1">
        <v>42674</v>
      </c>
      <c r="W4510" s="12">
        <v>-100</v>
      </c>
      <c r="X4510" s="4" t="str">
        <f t="shared" si="141"/>
        <v>Income</v>
      </c>
      <c r="Y4510" s="5">
        <v>42644</v>
      </c>
      <c r="Z4510" s="6" t="s">
        <v>8072</v>
      </c>
      <c r="AA4510" s="7" t="str">
        <f t="shared" si="140"/>
        <v>Car Park Excess Fee Notice Income</v>
      </c>
    </row>
    <row r="4511" spans="1:27" x14ac:dyDescent="0.25">
      <c r="A4511" t="s">
        <v>23</v>
      </c>
      <c r="B4511" t="s">
        <v>24</v>
      </c>
      <c r="C4511" t="s">
        <v>25</v>
      </c>
      <c r="D4511" t="s">
        <v>26</v>
      </c>
      <c r="E4511" t="s">
        <v>721</v>
      </c>
      <c r="F4511" t="s">
        <v>722</v>
      </c>
      <c r="G4511" t="s">
        <v>696</v>
      </c>
      <c r="H4511" t="s">
        <v>697</v>
      </c>
      <c r="J4511">
        <v>201707</v>
      </c>
      <c r="K4511" t="s">
        <v>47</v>
      </c>
      <c r="L4511">
        <v>2032074</v>
      </c>
      <c r="M4511">
        <v>4</v>
      </c>
      <c r="P4511">
        <v>0</v>
      </c>
      <c r="Q4511" t="s">
        <v>2965</v>
      </c>
      <c r="R4511" s="1">
        <v>42674</v>
      </c>
      <c r="S4511" t="s">
        <v>40</v>
      </c>
      <c r="T4511" t="s">
        <v>2966</v>
      </c>
      <c r="U4511" t="s">
        <v>71</v>
      </c>
      <c r="V4511" s="1">
        <v>42674</v>
      </c>
      <c r="W4511" s="12">
        <v>-315</v>
      </c>
      <c r="X4511" s="4" t="str">
        <f t="shared" si="141"/>
        <v>Income</v>
      </c>
      <c r="Y4511" s="5">
        <v>42644</v>
      </c>
      <c r="Z4511" s="6" t="s">
        <v>8072</v>
      </c>
      <c r="AA4511" s="7" t="str">
        <f t="shared" si="140"/>
        <v>Car Park Excess Fee Notice Income</v>
      </c>
    </row>
    <row r="4512" spans="1:27" x14ac:dyDescent="0.25">
      <c r="A4512" t="s">
        <v>23</v>
      </c>
      <c r="B4512" t="s">
        <v>24</v>
      </c>
      <c r="C4512" t="s">
        <v>25</v>
      </c>
      <c r="D4512" t="s">
        <v>26</v>
      </c>
      <c r="E4512" t="s">
        <v>721</v>
      </c>
      <c r="F4512" t="s">
        <v>722</v>
      </c>
      <c r="G4512" t="s">
        <v>696</v>
      </c>
      <c r="H4512" t="s">
        <v>697</v>
      </c>
      <c r="J4512">
        <v>201707</v>
      </c>
      <c r="K4512" t="s">
        <v>47</v>
      </c>
      <c r="L4512">
        <v>2032075</v>
      </c>
      <c r="M4512">
        <v>2</v>
      </c>
      <c r="P4512">
        <v>0</v>
      </c>
      <c r="Q4512" t="s">
        <v>2967</v>
      </c>
      <c r="R4512" s="1">
        <v>42674</v>
      </c>
      <c r="S4512" t="s">
        <v>40</v>
      </c>
      <c r="T4512" t="s">
        <v>2968</v>
      </c>
      <c r="U4512" t="s">
        <v>50</v>
      </c>
      <c r="V4512" s="1">
        <v>42674</v>
      </c>
      <c r="W4512" s="12">
        <v>35</v>
      </c>
      <c r="X4512" s="4" t="str">
        <f t="shared" si="141"/>
        <v>Income</v>
      </c>
      <c r="Y4512" s="5">
        <v>42644</v>
      </c>
      <c r="Z4512" s="6" t="s">
        <v>8072</v>
      </c>
      <c r="AA4512" s="7" t="str">
        <f t="shared" si="140"/>
        <v>Car Park Excess Fee Notice Income</v>
      </c>
    </row>
    <row r="4513" spans="1:27" x14ac:dyDescent="0.25">
      <c r="A4513" t="s">
        <v>23</v>
      </c>
      <c r="B4513" t="s">
        <v>24</v>
      </c>
      <c r="C4513" t="s">
        <v>25</v>
      </c>
      <c r="D4513" t="s">
        <v>26</v>
      </c>
      <c r="E4513" t="s">
        <v>721</v>
      </c>
      <c r="F4513" t="s">
        <v>722</v>
      </c>
      <c r="G4513" t="s">
        <v>696</v>
      </c>
      <c r="H4513" t="s">
        <v>697</v>
      </c>
      <c r="J4513">
        <v>201707</v>
      </c>
      <c r="K4513" t="s">
        <v>47</v>
      </c>
      <c r="L4513">
        <v>2032041</v>
      </c>
      <c r="M4513">
        <v>71</v>
      </c>
      <c r="P4513">
        <v>0</v>
      </c>
      <c r="Q4513" t="s">
        <v>2969</v>
      </c>
      <c r="R4513" s="1">
        <v>42670</v>
      </c>
      <c r="S4513" t="s">
        <v>40</v>
      </c>
      <c r="T4513" t="s">
        <v>2970</v>
      </c>
      <c r="U4513" t="s">
        <v>71</v>
      </c>
      <c r="V4513" s="1">
        <v>42670</v>
      </c>
      <c r="W4513" s="12">
        <v>-1570</v>
      </c>
      <c r="X4513" s="4" t="str">
        <f t="shared" si="141"/>
        <v>Income</v>
      </c>
      <c r="Y4513" s="5">
        <v>42644</v>
      </c>
      <c r="Z4513" s="6" t="s">
        <v>8072</v>
      </c>
      <c r="AA4513" s="7" t="str">
        <f t="shared" si="140"/>
        <v>Car Park Excess Fee Notice Income</v>
      </c>
    </row>
    <row r="4514" spans="1:27" x14ac:dyDescent="0.25">
      <c r="A4514" t="s">
        <v>23</v>
      </c>
      <c r="B4514" t="s">
        <v>24</v>
      </c>
      <c r="C4514" t="s">
        <v>25</v>
      </c>
      <c r="D4514" t="s">
        <v>26</v>
      </c>
      <c r="E4514" t="s">
        <v>721</v>
      </c>
      <c r="F4514" t="s">
        <v>722</v>
      </c>
      <c r="G4514" t="s">
        <v>696</v>
      </c>
      <c r="H4514" t="s">
        <v>697</v>
      </c>
      <c r="J4514">
        <v>201707</v>
      </c>
      <c r="K4514" t="s">
        <v>47</v>
      </c>
      <c r="L4514">
        <v>2031839</v>
      </c>
      <c r="M4514">
        <v>104</v>
      </c>
      <c r="P4514">
        <v>0</v>
      </c>
      <c r="Q4514" t="s">
        <v>2971</v>
      </c>
      <c r="R4514" s="1">
        <v>42646</v>
      </c>
      <c r="S4514" t="s">
        <v>40</v>
      </c>
      <c r="T4514" t="s">
        <v>2972</v>
      </c>
      <c r="U4514" t="s">
        <v>746</v>
      </c>
      <c r="V4514" s="1">
        <v>42646</v>
      </c>
      <c r="W4514" s="12">
        <v>-2469</v>
      </c>
      <c r="X4514" s="4" t="str">
        <f t="shared" si="141"/>
        <v>Income</v>
      </c>
      <c r="Y4514" s="5">
        <v>42644</v>
      </c>
      <c r="Z4514" s="6" t="s">
        <v>8072</v>
      </c>
      <c r="AA4514" s="7" t="str">
        <f t="shared" si="140"/>
        <v>Car Park Excess Fee Notice Income</v>
      </c>
    </row>
    <row r="4515" spans="1:27" x14ac:dyDescent="0.25">
      <c r="A4515" t="s">
        <v>23</v>
      </c>
      <c r="B4515" t="s">
        <v>24</v>
      </c>
      <c r="C4515" t="s">
        <v>25</v>
      </c>
      <c r="D4515" t="s">
        <v>26</v>
      </c>
      <c r="E4515" t="s">
        <v>721</v>
      </c>
      <c r="F4515" t="s">
        <v>722</v>
      </c>
      <c r="G4515" t="s">
        <v>696</v>
      </c>
      <c r="H4515" t="s">
        <v>697</v>
      </c>
      <c r="J4515">
        <v>201707</v>
      </c>
      <c r="K4515" t="s">
        <v>47</v>
      </c>
      <c r="L4515">
        <v>2032060</v>
      </c>
      <c r="M4515">
        <v>4</v>
      </c>
      <c r="P4515">
        <v>0</v>
      </c>
      <c r="Q4515" t="s">
        <v>2973</v>
      </c>
      <c r="R4515" s="1">
        <v>42671</v>
      </c>
      <c r="S4515" t="s">
        <v>40</v>
      </c>
      <c r="T4515" t="s">
        <v>2974</v>
      </c>
      <c r="U4515" t="s">
        <v>71</v>
      </c>
      <c r="V4515" s="1">
        <v>42671</v>
      </c>
      <c r="W4515" s="12">
        <v>-290.17</v>
      </c>
      <c r="X4515" s="4" t="str">
        <f t="shared" si="141"/>
        <v>Income</v>
      </c>
      <c r="Y4515" s="5">
        <v>42644</v>
      </c>
      <c r="Z4515" s="6" t="s">
        <v>8072</v>
      </c>
      <c r="AA4515" s="7" t="str">
        <f t="shared" si="140"/>
        <v>Car Park Excess Fee Notice Income</v>
      </c>
    </row>
    <row r="4516" spans="1:27" x14ac:dyDescent="0.25">
      <c r="A4516" t="s">
        <v>23</v>
      </c>
      <c r="B4516" t="s">
        <v>24</v>
      </c>
      <c r="C4516" t="s">
        <v>25</v>
      </c>
      <c r="D4516" t="s">
        <v>26</v>
      </c>
      <c r="E4516" t="s">
        <v>721</v>
      </c>
      <c r="F4516" t="s">
        <v>722</v>
      </c>
      <c r="G4516" t="s">
        <v>696</v>
      </c>
      <c r="H4516" t="s">
        <v>697</v>
      </c>
      <c r="J4516">
        <v>201707</v>
      </c>
      <c r="K4516" t="s">
        <v>47</v>
      </c>
      <c r="L4516">
        <v>2031925</v>
      </c>
      <c r="M4516">
        <v>5</v>
      </c>
      <c r="P4516">
        <v>0</v>
      </c>
      <c r="Q4516" t="s">
        <v>2975</v>
      </c>
      <c r="R4516" s="1">
        <v>42655</v>
      </c>
      <c r="S4516" t="s">
        <v>40</v>
      </c>
      <c r="T4516" t="s">
        <v>2976</v>
      </c>
      <c r="U4516" t="s">
        <v>71</v>
      </c>
      <c r="V4516" s="1">
        <v>42655</v>
      </c>
      <c r="W4516" s="12">
        <v>-170</v>
      </c>
      <c r="X4516" s="4" t="str">
        <f t="shared" si="141"/>
        <v>Income</v>
      </c>
      <c r="Y4516" s="5">
        <v>42644</v>
      </c>
      <c r="Z4516" s="6" t="s">
        <v>8072</v>
      </c>
      <c r="AA4516" s="7" t="str">
        <f t="shared" si="140"/>
        <v>Car Park Excess Fee Notice Income</v>
      </c>
    </row>
    <row r="4517" spans="1:27" x14ac:dyDescent="0.25">
      <c r="A4517" t="s">
        <v>23</v>
      </c>
      <c r="B4517" t="s">
        <v>24</v>
      </c>
      <c r="C4517" t="s">
        <v>25</v>
      </c>
      <c r="D4517" t="s">
        <v>26</v>
      </c>
      <c r="E4517" t="s">
        <v>721</v>
      </c>
      <c r="F4517" t="s">
        <v>722</v>
      </c>
      <c r="G4517" t="s">
        <v>696</v>
      </c>
      <c r="H4517" t="s">
        <v>697</v>
      </c>
      <c r="J4517">
        <v>201707</v>
      </c>
      <c r="K4517" t="s">
        <v>47</v>
      </c>
      <c r="L4517">
        <v>2031938</v>
      </c>
      <c r="M4517">
        <v>15</v>
      </c>
      <c r="P4517">
        <v>0</v>
      </c>
      <c r="Q4517" t="s">
        <v>2977</v>
      </c>
      <c r="R4517" s="1">
        <v>42656</v>
      </c>
      <c r="S4517" t="s">
        <v>40</v>
      </c>
      <c r="T4517" t="s">
        <v>2978</v>
      </c>
      <c r="U4517" t="s">
        <v>746</v>
      </c>
      <c r="V4517" s="1">
        <v>42656</v>
      </c>
      <c r="W4517" s="12">
        <v>-60</v>
      </c>
      <c r="X4517" s="4" t="str">
        <f t="shared" si="141"/>
        <v>Income</v>
      </c>
      <c r="Y4517" s="5">
        <v>42644</v>
      </c>
      <c r="Z4517" s="6" t="s">
        <v>8072</v>
      </c>
      <c r="AA4517" s="7" t="str">
        <f t="shared" si="140"/>
        <v>Car Park Excess Fee Notice Income</v>
      </c>
    </row>
    <row r="4518" spans="1:27" x14ac:dyDescent="0.25">
      <c r="A4518" t="s">
        <v>23</v>
      </c>
      <c r="B4518" t="s">
        <v>24</v>
      </c>
      <c r="C4518" t="s">
        <v>25</v>
      </c>
      <c r="D4518" t="s">
        <v>26</v>
      </c>
      <c r="E4518" t="s">
        <v>721</v>
      </c>
      <c r="F4518" t="s">
        <v>722</v>
      </c>
      <c r="G4518" t="s">
        <v>696</v>
      </c>
      <c r="H4518" t="s">
        <v>697</v>
      </c>
      <c r="J4518">
        <v>201707</v>
      </c>
      <c r="K4518" t="s">
        <v>47</v>
      </c>
      <c r="L4518">
        <v>2032032</v>
      </c>
      <c r="M4518">
        <v>2</v>
      </c>
      <c r="P4518">
        <v>0</v>
      </c>
      <c r="Q4518" t="s">
        <v>2979</v>
      </c>
      <c r="R4518" s="1">
        <v>42669</v>
      </c>
      <c r="S4518" t="s">
        <v>40</v>
      </c>
      <c r="T4518" t="s">
        <v>2980</v>
      </c>
      <c r="U4518" t="s">
        <v>71</v>
      </c>
      <c r="V4518" s="1">
        <v>42669</v>
      </c>
      <c r="W4518" s="12">
        <v>-70</v>
      </c>
      <c r="X4518" s="4" t="str">
        <f t="shared" si="141"/>
        <v>Income</v>
      </c>
      <c r="Y4518" s="5">
        <v>42644</v>
      </c>
      <c r="Z4518" s="6" t="s">
        <v>8072</v>
      </c>
      <c r="AA4518" s="7" t="str">
        <f t="shared" si="140"/>
        <v>Car Park Excess Fee Notice Income</v>
      </c>
    </row>
    <row r="4519" spans="1:27" x14ac:dyDescent="0.25">
      <c r="A4519" t="s">
        <v>23</v>
      </c>
      <c r="B4519" t="s">
        <v>24</v>
      </c>
      <c r="C4519" t="s">
        <v>25</v>
      </c>
      <c r="D4519" t="s">
        <v>26</v>
      </c>
      <c r="E4519" t="s">
        <v>721</v>
      </c>
      <c r="F4519" t="s">
        <v>722</v>
      </c>
      <c r="G4519" t="s">
        <v>696</v>
      </c>
      <c r="H4519" t="s">
        <v>697</v>
      </c>
      <c r="J4519">
        <v>201707</v>
      </c>
      <c r="K4519" t="s">
        <v>47</v>
      </c>
      <c r="L4519">
        <v>2031946</v>
      </c>
      <c r="M4519">
        <v>17</v>
      </c>
      <c r="P4519">
        <v>0</v>
      </c>
      <c r="Q4519" t="s">
        <v>2981</v>
      </c>
      <c r="R4519" s="1">
        <v>42657</v>
      </c>
      <c r="S4519" t="s">
        <v>40</v>
      </c>
      <c r="T4519" t="s">
        <v>2982</v>
      </c>
      <c r="U4519" t="s">
        <v>746</v>
      </c>
      <c r="V4519" s="1">
        <v>42657</v>
      </c>
      <c r="W4519" s="12">
        <v>-60</v>
      </c>
      <c r="X4519" s="4" t="str">
        <f t="shared" si="141"/>
        <v>Income</v>
      </c>
      <c r="Y4519" s="5">
        <v>42644</v>
      </c>
      <c r="Z4519" s="6" t="s">
        <v>8072</v>
      </c>
      <c r="AA4519" s="7" t="str">
        <f t="shared" si="140"/>
        <v>Car Park Excess Fee Notice Income</v>
      </c>
    </row>
    <row r="4520" spans="1:27" x14ac:dyDescent="0.25">
      <c r="A4520" t="s">
        <v>23</v>
      </c>
      <c r="B4520" t="s">
        <v>24</v>
      </c>
      <c r="C4520" t="s">
        <v>25</v>
      </c>
      <c r="D4520" t="s">
        <v>26</v>
      </c>
      <c r="E4520" t="s">
        <v>721</v>
      </c>
      <c r="F4520" t="s">
        <v>722</v>
      </c>
      <c r="G4520" t="s">
        <v>696</v>
      </c>
      <c r="H4520" t="s">
        <v>697</v>
      </c>
      <c r="J4520">
        <v>201707</v>
      </c>
      <c r="K4520" t="s">
        <v>47</v>
      </c>
      <c r="L4520">
        <v>2032078</v>
      </c>
      <c r="M4520">
        <v>2</v>
      </c>
      <c r="P4520">
        <v>0</v>
      </c>
      <c r="Q4520" t="s">
        <v>2983</v>
      </c>
      <c r="R4520" s="1">
        <v>42674</v>
      </c>
      <c r="S4520" t="s">
        <v>40</v>
      </c>
      <c r="T4520" t="s">
        <v>2984</v>
      </c>
      <c r="U4520" t="s">
        <v>746</v>
      </c>
      <c r="V4520" s="1">
        <v>42674</v>
      </c>
      <c r="W4520" s="12">
        <v>-60</v>
      </c>
      <c r="X4520" s="4" t="str">
        <f t="shared" si="141"/>
        <v>Income</v>
      </c>
      <c r="Y4520" s="5">
        <v>42644</v>
      </c>
      <c r="Z4520" s="6" t="s">
        <v>8072</v>
      </c>
      <c r="AA4520" s="7" t="str">
        <f t="shared" si="140"/>
        <v>Car Park Excess Fee Notice Income</v>
      </c>
    </row>
    <row r="4521" spans="1:27" x14ac:dyDescent="0.25">
      <c r="A4521" t="s">
        <v>23</v>
      </c>
      <c r="B4521" t="s">
        <v>24</v>
      </c>
      <c r="C4521" t="s">
        <v>25</v>
      </c>
      <c r="D4521" t="s">
        <v>26</v>
      </c>
      <c r="E4521" t="s">
        <v>721</v>
      </c>
      <c r="F4521" t="s">
        <v>722</v>
      </c>
      <c r="G4521" t="s">
        <v>696</v>
      </c>
      <c r="H4521" t="s">
        <v>697</v>
      </c>
      <c r="J4521">
        <v>201707</v>
      </c>
      <c r="K4521" t="s">
        <v>47</v>
      </c>
      <c r="L4521">
        <v>2031919</v>
      </c>
      <c r="M4521">
        <v>37</v>
      </c>
      <c r="P4521">
        <v>0</v>
      </c>
      <c r="Q4521" t="s">
        <v>2985</v>
      </c>
      <c r="R4521" s="1">
        <v>42654</v>
      </c>
      <c r="S4521" t="s">
        <v>40</v>
      </c>
      <c r="T4521" t="s">
        <v>2986</v>
      </c>
      <c r="U4521" t="s">
        <v>71</v>
      </c>
      <c r="V4521" s="1">
        <v>42654</v>
      </c>
      <c r="W4521" s="12">
        <v>-190</v>
      </c>
      <c r="X4521" s="4" t="str">
        <f t="shared" si="141"/>
        <v>Income</v>
      </c>
      <c r="Y4521" s="5">
        <v>42644</v>
      </c>
      <c r="Z4521" s="6" t="s">
        <v>8072</v>
      </c>
      <c r="AA4521" s="7" t="str">
        <f t="shared" si="140"/>
        <v>Car Park Excess Fee Notice Income</v>
      </c>
    </row>
    <row r="4522" spans="1:27" x14ac:dyDescent="0.25">
      <c r="A4522" t="s">
        <v>23</v>
      </c>
      <c r="B4522" t="s">
        <v>24</v>
      </c>
      <c r="C4522" t="s">
        <v>25</v>
      </c>
      <c r="D4522" t="s">
        <v>26</v>
      </c>
      <c r="E4522" t="s">
        <v>721</v>
      </c>
      <c r="F4522" t="s">
        <v>722</v>
      </c>
      <c r="G4522" t="s">
        <v>696</v>
      </c>
      <c r="H4522" t="s">
        <v>697</v>
      </c>
      <c r="J4522">
        <v>201707</v>
      </c>
      <c r="K4522" t="s">
        <v>47</v>
      </c>
      <c r="L4522">
        <v>2032020</v>
      </c>
      <c r="M4522">
        <v>1</v>
      </c>
      <c r="P4522">
        <v>0</v>
      </c>
      <c r="Q4522" t="s">
        <v>2987</v>
      </c>
      <c r="R4522" s="1">
        <v>42668</v>
      </c>
      <c r="S4522" t="s">
        <v>40</v>
      </c>
      <c r="T4522" t="s">
        <v>2988</v>
      </c>
      <c r="U4522" t="s">
        <v>71</v>
      </c>
      <c r="V4522" s="1">
        <v>42668</v>
      </c>
      <c r="W4522" s="12">
        <v>-35</v>
      </c>
      <c r="X4522" s="4" t="str">
        <f t="shared" si="141"/>
        <v>Income</v>
      </c>
      <c r="Y4522" s="5">
        <v>42644</v>
      </c>
      <c r="Z4522" s="6" t="s">
        <v>8072</v>
      </c>
      <c r="AA4522" s="7" t="str">
        <f t="shared" si="140"/>
        <v>Car Park Excess Fee Notice Income</v>
      </c>
    </row>
    <row r="4523" spans="1:27" x14ac:dyDescent="0.25">
      <c r="A4523" t="s">
        <v>23</v>
      </c>
      <c r="B4523" t="s">
        <v>24</v>
      </c>
      <c r="C4523" t="s">
        <v>25</v>
      </c>
      <c r="D4523" t="s">
        <v>26</v>
      </c>
      <c r="E4523" t="s">
        <v>721</v>
      </c>
      <c r="F4523" t="s">
        <v>722</v>
      </c>
      <c r="G4523" t="s">
        <v>696</v>
      </c>
      <c r="H4523" t="s">
        <v>697</v>
      </c>
      <c r="J4523">
        <v>201707</v>
      </c>
      <c r="K4523" t="s">
        <v>47</v>
      </c>
      <c r="L4523">
        <v>2031853</v>
      </c>
      <c r="M4523">
        <v>32</v>
      </c>
      <c r="P4523">
        <v>0</v>
      </c>
      <c r="Q4523" t="s">
        <v>2989</v>
      </c>
      <c r="R4523" s="1">
        <v>42647</v>
      </c>
      <c r="S4523" t="s">
        <v>40</v>
      </c>
      <c r="T4523" t="s">
        <v>2990</v>
      </c>
      <c r="U4523" t="s">
        <v>746</v>
      </c>
      <c r="V4523" s="1">
        <v>42647</v>
      </c>
      <c r="W4523" s="12">
        <v>-1786</v>
      </c>
      <c r="X4523" s="4" t="str">
        <f t="shared" si="141"/>
        <v>Income</v>
      </c>
      <c r="Y4523" s="5">
        <v>42644</v>
      </c>
      <c r="Z4523" s="6" t="s">
        <v>8072</v>
      </c>
      <c r="AA4523" s="7" t="str">
        <f t="shared" si="140"/>
        <v>Car Park Excess Fee Notice Income</v>
      </c>
    </row>
    <row r="4524" spans="1:27" x14ac:dyDescent="0.25">
      <c r="A4524" t="s">
        <v>23</v>
      </c>
      <c r="B4524" t="s">
        <v>24</v>
      </c>
      <c r="C4524" t="s">
        <v>25</v>
      </c>
      <c r="D4524" t="s">
        <v>26</v>
      </c>
      <c r="E4524" t="s">
        <v>721</v>
      </c>
      <c r="F4524" t="s">
        <v>722</v>
      </c>
      <c r="G4524" t="s">
        <v>696</v>
      </c>
      <c r="H4524" t="s">
        <v>697</v>
      </c>
      <c r="J4524">
        <v>201707</v>
      </c>
      <c r="K4524" t="s">
        <v>47</v>
      </c>
      <c r="L4524">
        <v>2031947</v>
      </c>
      <c r="M4524">
        <v>3</v>
      </c>
      <c r="P4524">
        <v>0</v>
      </c>
      <c r="Q4524" t="s">
        <v>2991</v>
      </c>
      <c r="R4524" s="1">
        <v>42657</v>
      </c>
      <c r="S4524" t="s">
        <v>40</v>
      </c>
      <c r="T4524" t="s">
        <v>2992</v>
      </c>
      <c r="U4524" t="s">
        <v>746</v>
      </c>
      <c r="V4524" s="1">
        <v>42657</v>
      </c>
      <c r="W4524" s="12">
        <v>-5</v>
      </c>
      <c r="X4524" s="4" t="str">
        <f t="shared" si="141"/>
        <v>Income</v>
      </c>
      <c r="Y4524" s="5">
        <v>42644</v>
      </c>
      <c r="Z4524" s="6" t="s">
        <v>8072</v>
      </c>
      <c r="AA4524" s="7" t="str">
        <f t="shared" si="140"/>
        <v>Car Park Excess Fee Notice Income</v>
      </c>
    </row>
    <row r="4525" spans="1:27" x14ac:dyDescent="0.25">
      <c r="A4525" t="s">
        <v>23</v>
      </c>
      <c r="B4525" t="s">
        <v>24</v>
      </c>
      <c r="C4525" t="s">
        <v>25</v>
      </c>
      <c r="D4525" t="s">
        <v>26</v>
      </c>
      <c r="E4525" t="s">
        <v>721</v>
      </c>
      <c r="F4525" t="s">
        <v>722</v>
      </c>
      <c r="G4525" t="s">
        <v>696</v>
      </c>
      <c r="H4525" t="s">
        <v>697</v>
      </c>
      <c r="J4525">
        <v>201707</v>
      </c>
      <c r="K4525" t="s">
        <v>47</v>
      </c>
      <c r="L4525">
        <v>2032040</v>
      </c>
      <c r="M4525">
        <v>0</v>
      </c>
      <c r="P4525">
        <v>0</v>
      </c>
      <c r="Q4525" t="s">
        <v>2993</v>
      </c>
      <c r="R4525" s="1">
        <v>42669</v>
      </c>
      <c r="S4525" t="s">
        <v>40</v>
      </c>
      <c r="T4525" t="s">
        <v>2994</v>
      </c>
      <c r="U4525" t="s">
        <v>71</v>
      </c>
      <c r="V4525" s="1">
        <v>42669</v>
      </c>
      <c r="W4525" s="12">
        <v>-270</v>
      </c>
      <c r="X4525" s="4" t="str">
        <f t="shared" si="141"/>
        <v>Income</v>
      </c>
      <c r="Y4525" s="5">
        <v>42644</v>
      </c>
      <c r="Z4525" s="6" t="s">
        <v>8072</v>
      </c>
      <c r="AA4525" s="7" t="str">
        <f t="shared" si="140"/>
        <v>Car Park Excess Fee Notice Income</v>
      </c>
    </row>
    <row r="4526" spans="1:27" x14ac:dyDescent="0.25">
      <c r="A4526" t="s">
        <v>23</v>
      </c>
      <c r="B4526" t="s">
        <v>24</v>
      </c>
      <c r="C4526" t="s">
        <v>25</v>
      </c>
      <c r="D4526" t="s">
        <v>26</v>
      </c>
      <c r="E4526" t="s">
        <v>721</v>
      </c>
      <c r="F4526" t="s">
        <v>722</v>
      </c>
      <c r="G4526" t="s">
        <v>696</v>
      </c>
      <c r="H4526" t="s">
        <v>697</v>
      </c>
      <c r="J4526">
        <v>201707</v>
      </c>
      <c r="K4526" t="s">
        <v>47</v>
      </c>
      <c r="L4526">
        <v>2032022</v>
      </c>
      <c r="M4526">
        <v>4</v>
      </c>
      <c r="P4526">
        <v>0</v>
      </c>
      <c r="Q4526" t="s">
        <v>2995</v>
      </c>
      <c r="R4526" s="1">
        <v>42668</v>
      </c>
      <c r="S4526" t="s">
        <v>40</v>
      </c>
      <c r="T4526" t="s">
        <v>2996</v>
      </c>
      <c r="U4526" t="s">
        <v>50</v>
      </c>
      <c r="V4526" s="1">
        <v>42668</v>
      </c>
      <c r="W4526" s="12">
        <v>-375</v>
      </c>
      <c r="X4526" s="4" t="str">
        <f t="shared" si="141"/>
        <v>Income</v>
      </c>
      <c r="Y4526" s="5">
        <v>42644</v>
      </c>
      <c r="Z4526" s="6" t="s">
        <v>8072</v>
      </c>
      <c r="AA4526" s="7" t="str">
        <f t="shared" si="140"/>
        <v>Car Park Excess Fee Notice Income</v>
      </c>
    </row>
    <row r="4527" spans="1:27" x14ac:dyDescent="0.25">
      <c r="A4527" t="s">
        <v>23</v>
      </c>
      <c r="B4527" t="s">
        <v>24</v>
      </c>
      <c r="C4527" t="s">
        <v>25</v>
      </c>
      <c r="D4527" t="s">
        <v>26</v>
      </c>
      <c r="E4527" t="s">
        <v>721</v>
      </c>
      <c r="F4527" t="s">
        <v>722</v>
      </c>
      <c r="G4527" t="s">
        <v>696</v>
      </c>
      <c r="H4527" t="s">
        <v>697</v>
      </c>
      <c r="J4527">
        <v>201707</v>
      </c>
      <c r="K4527" t="s">
        <v>47</v>
      </c>
      <c r="L4527">
        <v>2031855</v>
      </c>
      <c r="M4527">
        <v>2</v>
      </c>
      <c r="P4527">
        <v>0</v>
      </c>
      <c r="Q4527" t="s">
        <v>2997</v>
      </c>
      <c r="R4527" s="1">
        <v>42647</v>
      </c>
      <c r="S4527" t="s">
        <v>40</v>
      </c>
      <c r="T4527" t="s">
        <v>2998</v>
      </c>
      <c r="U4527" t="s">
        <v>71</v>
      </c>
      <c r="V4527" s="1">
        <v>42647</v>
      </c>
      <c r="W4527" s="12">
        <v>-35</v>
      </c>
      <c r="X4527" s="4" t="str">
        <f t="shared" si="141"/>
        <v>Income</v>
      </c>
      <c r="Y4527" s="5">
        <v>42644</v>
      </c>
      <c r="Z4527" s="6" t="s">
        <v>8072</v>
      </c>
      <c r="AA4527" s="7" t="str">
        <f t="shared" si="140"/>
        <v>Car Park Excess Fee Notice Income</v>
      </c>
    </row>
    <row r="4528" spans="1:27" x14ac:dyDescent="0.25">
      <c r="A4528" t="s">
        <v>23</v>
      </c>
      <c r="B4528" t="s">
        <v>24</v>
      </c>
      <c r="C4528" t="s">
        <v>25</v>
      </c>
      <c r="D4528" t="s">
        <v>26</v>
      </c>
      <c r="E4528" t="s">
        <v>721</v>
      </c>
      <c r="F4528" t="s">
        <v>722</v>
      </c>
      <c r="G4528" t="s">
        <v>696</v>
      </c>
      <c r="H4528" t="s">
        <v>697</v>
      </c>
      <c r="J4528">
        <v>201707</v>
      </c>
      <c r="K4528" t="s">
        <v>47</v>
      </c>
      <c r="L4528">
        <v>2031951</v>
      </c>
      <c r="M4528">
        <v>17</v>
      </c>
      <c r="P4528">
        <v>0</v>
      </c>
      <c r="Q4528" t="s">
        <v>2999</v>
      </c>
      <c r="R4528" s="1">
        <v>42657</v>
      </c>
      <c r="S4528" t="s">
        <v>40</v>
      </c>
      <c r="T4528" t="s">
        <v>3000</v>
      </c>
      <c r="U4528" t="s">
        <v>50</v>
      </c>
      <c r="V4528" s="1">
        <v>42657</v>
      </c>
      <c r="W4528" s="12">
        <v>-8726</v>
      </c>
      <c r="X4528" s="4" t="str">
        <f t="shared" si="141"/>
        <v>Income</v>
      </c>
      <c r="Y4528" s="5">
        <v>42644</v>
      </c>
      <c r="Z4528" s="6" t="s">
        <v>8072</v>
      </c>
      <c r="AA4528" s="7" t="str">
        <f t="shared" si="140"/>
        <v>Car Park Excess Fee Notice Income</v>
      </c>
    </row>
    <row r="4529" spans="1:27" x14ac:dyDescent="0.25">
      <c r="A4529" t="s">
        <v>23</v>
      </c>
      <c r="B4529" t="s">
        <v>24</v>
      </c>
      <c r="C4529" t="s">
        <v>25</v>
      </c>
      <c r="D4529" t="s">
        <v>26</v>
      </c>
      <c r="E4529" t="s">
        <v>721</v>
      </c>
      <c r="F4529" t="s">
        <v>722</v>
      </c>
      <c r="G4529" t="s">
        <v>696</v>
      </c>
      <c r="H4529" t="s">
        <v>697</v>
      </c>
      <c r="J4529">
        <v>201707</v>
      </c>
      <c r="K4529" t="s">
        <v>47</v>
      </c>
      <c r="L4529">
        <v>2031891</v>
      </c>
      <c r="M4529">
        <v>2</v>
      </c>
      <c r="P4529">
        <v>0</v>
      </c>
      <c r="Q4529" t="s">
        <v>3001</v>
      </c>
      <c r="R4529" s="1">
        <v>42650</v>
      </c>
      <c r="S4529" t="s">
        <v>40</v>
      </c>
      <c r="T4529" t="s">
        <v>3002</v>
      </c>
      <c r="U4529" t="s">
        <v>746</v>
      </c>
      <c r="V4529" s="1">
        <v>42650</v>
      </c>
      <c r="W4529" s="12">
        <v>-110</v>
      </c>
      <c r="X4529" s="4" t="str">
        <f t="shared" si="141"/>
        <v>Income</v>
      </c>
      <c r="Y4529" s="5">
        <v>42644</v>
      </c>
      <c r="Z4529" s="6" t="s">
        <v>8072</v>
      </c>
      <c r="AA4529" s="7" t="str">
        <f t="shared" si="140"/>
        <v>Car Park Excess Fee Notice Income</v>
      </c>
    </row>
    <row r="4530" spans="1:27" x14ac:dyDescent="0.25">
      <c r="A4530" t="s">
        <v>23</v>
      </c>
      <c r="B4530" t="s">
        <v>24</v>
      </c>
      <c r="C4530" t="s">
        <v>25</v>
      </c>
      <c r="D4530" t="s">
        <v>26</v>
      </c>
      <c r="E4530" t="s">
        <v>721</v>
      </c>
      <c r="F4530" t="s">
        <v>722</v>
      </c>
      <c r="G4530" t="s">
        <v>696</v>
      </c>
      <c r="H4530" t="s">
        <v>697</v>
      </c>
      <c r="J4530">
        <v>201707</v>
      </c>
      <c r="K4530" t="s">
        <v>47</v>
      </c>
      <c r="L4530">
        <v>2032046</v>
      </c>
      <c r="M4530">
        <v>3</v>
      </c>
      <c r="P4530">
        <v>0</v>
      </c>
      <c r="Q4530" t="s">
        <v>3003</v>
      </c>
      <c r="R4530" s="1">
        <v>42670</v>
      </c>
      <c r="S4530" t="s">
        <v>40</v>
      </c>
      <c r="T4530" t="s">
        <v>3004</v>
      </c>
      <c r="U4530" t="s">
        <v>50</v>
      </c>
      <c r="V4530" s="1">
        <v>42670</v>
      </c>
      <c r="W4530" s="12">
        <v>-125</v>
      </c>
      <c r="X4530" s="4" t="str">
        <f t="shared" si="141"/>
        <v>Income</v>
      </c>
      <c r="Y4530" s="5">
        <v>42644</v>
      </c>
      <c r="Z4530" s="6" t="s">
        <v>8072</v>
      </c>
      <c r="AA4530" s="7" t="str">
        <f t="shared" si="140"/>
        <v>Car Park Excess Fee Notice Income</v>
      </c>
    </row>
    <row r="4531" spans="1:27" x14ac:dyDescent="0.25">
      <c r="A4531" t="s">
        <v>23</v>
      </c>
      <c r="B4531" t="s">
        <v>24</v>
      </c>
      <c r="C4531" t="s">
        <v>25</v>
      </c>
      <c r="D4531" t="s">
        <v>26</v>
      </c>
      <c r="E4531" t="s">
        <v>721</v>
      </c>
      <c r="F4531" t="s">
        <v>722</v>
      </c>
      <c r="G4531" t="s">
        <v>696</v>
      </c>
      <c r="H4531" t="s">
        <v>697</v>
      </c>
      <c r="J4531">
        <v>201707</v>
      </c>
      <c r="K4531" t="s">
        <v>47</v>
      </c>
      <c r="L4531">
        <v>2032027</v>
      </c>
      <c r="M4531">
        <v>30</v>
      </c>
      <c r="P4531">
        <v>0</v>
      </c>
      <c r="Q4531" t="s">
        <v>3005</v>
      </c>
      <c r="R4531" s="1">
        <v>42668</v>
      </c>
      <c r="S4531" t="s">
        <v>40</v>
      </c>
      <c r="T4531" t="s">
        <v>3006</v>
      </c>
      <c r="U4531" t="s">
        <v>71</v>
      </c>
      <c r="V4531" s="1">
        <v>42668</v>
      </c>
      <c r="W4531" s="12">
        <v>-410</v>
      </c>
      <c r="X4531" s="4" t="str">
        <f t="shared" si="141"/>
        <v>Income</v>
      </c>
      <c r="Y4531" s="5">
        <v>42644</v>
      </c>
      <c r="Z4531" s="6" t="s">
        <v>8072</v>
      </c>
      <c r="AA4531" s="7" t="str">
        <f t="shared" si="140"/>
        <v>Car Park Excess Fee Notice Income</v>
      </c>
    </row>
    <row r="4532" spans="1:27" x14ac:dyDescent="0.25">
      <c r="A4532" t="s">
        <v>23</v>
      </c>
      <c r="B4532" t="s">
        <v>24</v>
      </c>
      <c r="C4532" t="s">
        <v>25</v>
      </c>
      <c r="D4532" t="s">
        <v>26</v>
      </c>
      <c r="E4532" t="s">
        <v>721</v>
      </c>
      <c r="F4532" t="s">
        <v>722</v>
      </c>
      <c r="G4532" t="s">
        <v>696</v>
      </c>
      <c r="H4532" t="s">
        <v>697</v>
      </c>
      <c r="J4532">
        <v>201707</v>
      </c>
      <c r="K4532" t="s">
        <v>47</v>
      </c>
      <c r="L4532">
        <v>2031998</v>
      </c>
      <c r="M4532">
        <v>4</v>
      </c>
      <c r="P4532">
        <v>0</v>
      </c>
      <c r="Q4532" t="s">
        <v>3007</v>
      </c>
      <c r="R4532" s="1">
        <v>42664</v>
      </c>
      <c r="S4532" t="s">
        <v>40</v>
      </c>
      <c r="T4532" t="s">
        <v>3008</v>
      </c>
      <c r="U4532" t="s">
        <v>71</v>
      </c>
      <c r="V4532" s="1">
        <v>42664</v>
      </c>
      <c r="W4532" s="12">
        <v>-490</v>
      </c>
      <c r="X4532" s="4" t="str">
        <f t="shared" si="141"/>
        <v>Income</v>
      </c>
      <c r="Y4532" s="5">
        <v>42644</v>
      </c>
      <c r="Z4532" s="6" t="s">
        <v>8072</v>
      </c>
      <c r="AA4532" s="7" t="str">
        <f t="shared" si="140"/>
        <v>Car Park Excess Fee Notice Income</v>
      </c>
    </row>
    <row r="4533" spans="1:27" x14ac:dyDescent="0.25">
      <c r="A4533" t="s">
        <v>23</v>
      </c>
      <c r="B4533" t="s">
        <v>24</v>
      </c>
      <c r="C4533" t="s">
        <v>25</v>
      </c>
      <c r="D4533" t="s">
        <v>26</v>
      </c>
      <c r="E4533" t="s">
        <v>721</v>
      </c>
      <c r="F4533" t="s">
        <v>722</v>
      </c>
      <c r="G4533" t="s">
        <v>696</v>
      </c>
      <c r="H4533" t="s">
        <v>697</v>
      </c>
      <c r="J4533">
        <v>201707</v>
      </c>
      <c r="K4533" t="s">
        <v>47</v>
      </c>
      <c r="L4533">
        <v>2031958</v>
      </c>
      <c r="M4533">
        <v>4</v>
      </c>
      <c r="P4533">
        <v>0</v>
      </c>
      <c r="Q4533" t="s">
        <v>3009</v>
      </c>
      <c r="R4533" s="1">
        <v>42660</v>
      </c>
      <c r="S4533" t="s">
        <v>40</v>
      </c>
      <c r="T4533" t="s">
        <v>3010</v>
      </c>
      <c r="U4533" t="s">
        <v>50</v>
      </c>
      <c r="V4533" s="1">
        <v>42660</v>
      </c>
      <c r="W4533" s="12">
        <v>-35</v>
      </c>
      <c r="X4533" s="4" t="str">
        <f t="shared" si="141"/>
        <v>Income</v>
      </c>
      <c r="Y4533" s="5">
        <v>42644</v>
      </c>
      <c r="Z4533" s="6" t="s">
        <v>8072</v>
      </c>
      <c r="AA4533" s="7" t="str">
        <f t="shared" si="140"/>
        <v>Car Park Excess Fee Notice Income</v>
      </c>
    </row>
    <row r="4534" spans="1:27" x14ac:dyDescent="0.25">
      <c r="A4534" t="s">
        <v>23</v>
      </c>
      <c r="B4534" t="s">
        <v>24</v>
      </c>
      <c r="C4534" t="s">
        <v>25</v>
      </c>
      <c r="D4534" t="s">
        <v>26</v>
      </c>
      <c r="E4534" t="s">
        <v>721</v>
      </c>
      <c r="F4534" t="s">
        <v>722</v>
      </c>
      <c r="G4534" t="s">
        <v>696</v>
      </c>
      <c r="H4534" t="s">
        <v>697</v>
      </c>
      <c r="J4534">
        <v>201707</v>
      </c>
      <c r="K4534" t="s">
        <v>47</v>
      </c>
      <c r="L4534">
        <v>2031907</v>
      </c>
      <c r="M4534">
        <v>27</v>
      </c>
      <c r="P4534">
        <v>0</v>
      </c>
      <c r="Q4534" t="s">
        <v>3011</v>
      </c>
      <c r="R4534" s="1">
        <v>42653</v>
      </c>
      <c r="S4534" t="s">
        <v>40</v>
      </c>
      <c r="T4534" t="s">
        <v>3012</v>
      </c>
      <c r="U4534" t="s">
        <v>71</v>
      </c>
      <c r="V4534" s="1">
        <v>42653</v>
      </c>
      <c r="W4534" s="12">
        <v>-95</v>
      </c>
      <c r="X4534" s="4" t="str">
        <f t="shared" si="141"/>
        <v>Income</v>
      </c>
      <c r="Y4534" s="5">
        <v>42644</v>
      </c>
      <c r="Z4534" s="6" t="s">
        <v>8072</v>
      </c>
      <c r="AA4534" s="7" t="str">
        <f t="shared" si="140"/>
        <v>Car Park Excess Fee Notice Income</v>
      </c>
    </row>
    <row r="4535" spans="1:27" x14ac:dyDescent="0.25">
      <c r="A4535" t="s">
        <v>23</v>
      </c>
      <c r="B4535" t="s">
        <v>24</v>
      </c>
      <c r="C4535" t="s">
        <v>25</v>
      </c>
      <c r="D4535" t="s">
        <v>26</v>
      </c>
      <c r="E4535" t="s">
        <v>721</v>
      </c>
      <c r="F4535" t="s">
        <v>722</v>
      </c>
      <c r="G4535" t="s">
        <v>696</v>
      </c>
      <c r="H4535" t="s">
        <v>697</v>
      </c>
      <c r="J4535">
        <v>201707</v>
      </c>
      <c r="K4535" t="s">
        <v>47</v>
      </c>
      <c r="L4535">
        <v>2031908</v>
      </c>
      <c r="M4535">
        <v>0</v>
      </c>
      <c r="P4535">
        <v>0</v>
      </c>
      <c r="Q4535" t="s">
        <v>3013</v>
      </c>
      <c r="R4535" s="1">
        <v>42653</v>
      </c>
      <c r="S4535" t="s">
        <v>40</v>
      </c>
      <c r="T4535" t="s">
        <v>3014</v>
      </c>
      <c r="U4535" t="s">
        <v>71</v>
      </c>
      <c r="V4535" s="1">
        <v>42653</v>
      </c>
      <c r="W4535" s="12">
        <v>-377</v>
      </c>
      <c r="X4535" s="4" t="str">
        <f t="shared" si="141"/>
        <v>Income</v>
      </c>
      <c r="Y4535" s="5">
        <v>42644</v>
      </c>
      <c r="Z4535" s="6" t="s">
        <v>8072</v>
      </c>
      <c r="AA4535" s="7" t="str">
        <f t="shared" si="140"/>
        <v>Car Park Excess Fee Notice Income</v>
      </c>
    </row>
    <row r="4536" spans="1:27" x14ac:dyDescent="0.25">
      <c r="A4536" t="s">
        <v>23</v>
      </c>
      <c r="B4536" t="s">
        <v>24</v>
      </c>
      <c r="C4536" t="s">
        <v>25</v>
      </c>
      <c r="D4536" t="s">
        <v>26</v>
      </c>
      <c r="E4536" t="s">
        <v>721</v>
      </c>
      <c r="F4536" t="s">
        <v>722</v>
      </c>
      <c r="G4536" t="s">
        <v>696</v>
      </c>
      <c r="H4536" t="s">
        <v>697</v>
      </c>
      <c r="J4536">
        <v>201707</v>
      </c>
      <c r="K4536" t="s">
        <v>47</v>
      </c>
      <c r="L4536">
        <v>2031927</v>
      </c>
      <c r="M4536">
        <v>4</v>
      </c>
      <c r="P4536">
        <v>0</v>
      </c>
      <c r="Q4536" t="s">
        <v>3015</v>
      </c>
      <c r="R4536" s="1">
        <v>42655</v>
      </c>
      <c r="S4536" t="s">
        <v>40</v>
      </c>
      <c r="T4536" t="s">
        <v>3016</v>
      </c>
      <c r="U4536" t="s">
        <v>746</v>
      </c>
      <c r="V4536" s="1">
        <v>42655</v>
      </c>
      <c r="W4536" s="12">
        <v>-25</v>
      </c>
      <c r="X4536" s="4" t="str">
        <f t="shared" si="141"/>
        <v>Income</v>
      </c>
      <c r="Y4536" s="5">
        <v>42644</v>
      </c>
      <c r="Z4536" s="6" t="s">
        <v>8072</v>
      </c>
      <c r="AA4536" s="7" t="str">
        <f t="shared" si="140"/>
        <v>Car Park Excess Fee Notice Income</v>
      </c>
    </row>
    <row r="4537" spans="1:27" x14ac:dyDescent="0.25">
      <c r="A4537" t="s">
        <v>23</v>
      </c>
      <c r="B4537" t="s">
        <v>24</v>
      </c>
      <c r="C4537" t="s">
        <v>25</v>
      </c>
      <c r="D4537" t="s">
        <v>26</v>
      </c>
      <c r="E4537" t="s">
        <v>721</v>
      </c>
      <c r="F4537" t="s">
        <v>722</v>
      </c>
      <c r="G4537" t="s">
        <v>696</v>
      </c>
      <c r="H4537" t="s">
        <v>697</v>
      </c>
      <c r="J4537">
        <v>201707</v>
      </c>
      <c r="K4537" t="s">
        <v>31</v>
      </c>
      <c r="L4537">
        <v>5247505</v>
      </c>
      <c r="M4537">
        <v>1</v>
      </c>
      <c r="N4537">
        <v>61191</v>
      </c>
      <c r="O4537" t="s">
        <v>1017</v>
      </c>
      <c r="P4537">
        <v>0</v>
      </c>
      <c r="Q4537">
        <v>171386</v>
      </c>
      <c r="R4537" s="1">
        <v>42638</v>
      </c>
      <c r="S4537" t="s">
        <v>163</v>
      </c>
      <c r="U4537" t="s">
        <v>35</v>
      </c>
      <c r="V4537" s="1">
        <v>42654</v>
      </c>
      <c r="W4537" s="12">
        <v>3868.98</v>
      </c>
      <c r="X4537" s="4" t="str">
        <f t="shared" si="141"/>
        <v>Income</v>
      </c>
      <c r="Y4537" s="5">
        <v>42644</v>
      </c>
      <c r="Z4537" s="6" t="s">
        <v>8072</v>
      </c>
      <c r="AA4537" s="7" t="str">
        <f t="shared" si="140"/>
        <v>Car Park Excess Fee Notice Income</v>
      </c>
    </row>
    <row r="4538" spans="1:27" x14ac:dyDescent="0.25">
      <c r="A4538" t="s">
        <v>23</v>
      </c>
      <c r="B4538" t="s">
        <v>24</v>
      </c>
      <c r="C4538" t="s">
        <v>25</v>
      </c>
      <c r="D4538" t="s">
        <v>26</v>
      </c>
      <c r="E4538" t="s">
        <v>721</v>
      </c>
      <c r="F4538" t="s">
        <v>722</v>
      </c>
      <c r="G4538" t="s">
        <v>696</v>
      </c>
      <c r="H4538" t="s">
        <v>697</v>
      </c>
      <c r="J4538">
        <v>201707</v>
      </c>
      <c r="K4538" t="s">
        <v>31</v>
      </c>
      <c r="L4538">
        <v>5247505</v>
      </c>
      <c r="M4538">
        <v>2</v>
      </c>
      <c r="N4538">
        <v>61191</v>
      </c>
      <c r="O4538" t="s">
        <v>1017</v>
      </c>
      <c r="P4538">
        <v>0</v>
      </c>
      <c r="Q4538">
        <v>171386</v>
      </c>
      <c r="R4538" s="1">
        <v>42638</v>
      </c>
      <c r="S4538" t="s">
        <v>34</v>
      </c>
      <c r="U4538" t="s">
        <v>35</v>
      </c>
      <c r="V4538" s="1">
        <v>42654</v>
      </c>
      <c r="W4538" s="12">
        <v>-3868.98</v>
      </c>
      <c r="X4538" s="4" t="str">
        <f t="shared" si="141"/>
        <v>Income</v>
      </c>
      <c r="Y4538" s="5">
        <v>42644</v>
      </c>
      <c r="Z4538" s="6" t="s">
        <v>8072</v>
      </c>
      <c r="AA4538" s="7" t="str">
        <f t="shared" si="140"/>
        <v>Car Park Excess Fee Notice Income</v>
      </c>
    </row>
    <row r="4539" spans="1:27" x14ac:dyDescent="0.25">
      <c r="A4539" t="s">
        <v>23</v>
      </c>
      <c r="B4539" t="s">
        <v>24</v>
      </c>
      <c r="C4539" t="s">
        <v>25</v>
      </c>
      <c r="D4539" t="s">
        <v>26</v>
      </c>
      <c r="E4539" t="s">
        <v>721</v>
      </c>
      <c r="F4539" t="s">
        <v>722</v>
      </c>
      <c r="G4539" t="s">
        <v>696</v>
      </c>
      <c r="H4539" t="s">
        <v>697</v>
      </c>
      <c r="J4539">
        <v>201707</v>
      </c>
      <c r="K4539" t="s">
        <v>47</v>
      </c>
      <c r="L4539">
        <v>2031909</v>
      </c>
      <c r="M4539">
        <v>2</v>
      </c>
      <c r="P4539">
        <v>0</v>
      </c>
      <c r="Q4539" t="s">
        <v>3017</v>
      </c>
      <c r="R4539" s="1">
        <v>42654</v>
      </c>
      <c r="S4539" t="s">
        <v>40</v>
      </c>
      <c r="T4539" t="s">
        <v>3018</v>
      </c>
      <c r="U4539" t="s">
        <v>746</v>
      </c>
      <c r="V4539" s="1">
        <v>42654</v>
      </c>
      <c r="W4539" s="12">
        <v>-1874</v>
      </c>
      <c r="X4539" s="4" t="str">
        <f t="shared" si="141"/>
        <v>Income</v>
      </c>
      <c r="Y4539" s="5">
        <v>42644</v>
      </c>
      <c r="Z4539" s="6" t="s">
        <v>8072</v>
      </c>
      <c r="AA4539" s="7" t="str">
        <f t="shared" si="140"/>
        <v>Car Park Excess Fee Notice Income</v>
      </c>
    </row>
    <row r="4540" spans="1:27" x14ac:dyDescent="0.25">
      <c r="A4540" t="s">
        <v>23</v>
      </c>
      <c r="B4540" t="s">
        <v>24</v>
      </c>
      <c r="C4540" t="s">
        <v>25</v>
      </c>
      <c r="D4540" t="s">
        <v>26</v>
      </c>
      <c r="E4540" t="s">
        <v>721</v>
      </c>
      <c r="F4540" t="s">
        <v>722</v>
      </c>
      <c r="G4540" t="s">
        <v>696</v>
      </c>
      <c r="H4540" t="s">
        <v>697</v>
      </c>
      <c r="J4540">
        <v>201707</v>
      </c>
      <c r="K4540" t="s">
        <v>39</v>
      </c>
      <c r="L4540">
        <v>7010755</v>
      </c>
      <c r="M4540">
        <v>0</v>
      </c>
      <c r="P4540">
        <v>0</v>
      </c>
      <c r="R4540" s="1">
        <v>42667</v>
      </c>
      <c r="S4540" t="s">
        <v>40</v>
      </c>
      <c r="T4540" t="s">
        <v>3019</v>
      </c>
      <c r="U4540" t="s">
        <v>107</v>
      </c>
      <c r="V4540" s="1">
        <v>42667</v>
      </c>
      <c r="W4540" s="12">
        <v>7276</v>
      </c>
      <c r="X4540" s="4" t="str">
        <f t="shared" si="141"/>
        <v>Income</v>
      </c>
      <c r="Y4540" s="5">
        <v>42644</v>
      </c>
      <c r="Z4540" s="6" t="s">
        <v>8072</v>
      </c>
      <c r="AA4540" s="7" t="str">
        <f t="shared" si="140"/>
        <v>Car Park Excess Fee Notice Income</v>
      </c>
    </row>
    <row r="4541" spans="1:27" x14ac:dyDescent="0.25">
      <c r="A4541" t="s">
        <v>23</v>
      </c>
      <c r="B4541" t="s">
        <v>24</v>
      </c>
      <c r="C4541" t="s">
        <v>25</v>
      </c>
      <c r="D4541" t="s">
        <v>26</v>
      </c>
      <c r="E4541" t="s">
        <v>721</v>
      </c>
      <c r="F4541" t="s">
        <v>722</v>
      </c>
      <c r="G4541" t="s">
        <v>696</v>
      </c>
      <c r="H4541" t="s">
        <v>697</v>
      </c>
      <c r="J4541">
        <v>201707</v>
      </c>
      <c r="K4541" t="s">
        <v>39</v>
      </c>
      <c r="L4541">
        <v>7010755</v>
      </c>
      <c r="M4541">
        <v>2</v>
      </c>
      <c r="P4541">
        <v>0</v>
      </c>
      <c r="R4541" s="1">
        <v>42667</v>
      </c>
      <c r="S4541" t="s">
        <v>40</v>
      </c>
      <c r="T4541" t="s">
        <v>3020</v>
      </c>
      <c r="U4541" t="s">
        <v>107</v>
      </c>
      <c r="V4541" s="1">
        <v>42667</v>
      </c>
      <c r="W4541" s="12">
        <v>4810</v>
      </c>
      <c r="X4541" s="4" t="str">
        <f t="shared" si="141"/>
        <v>Income</v>
      </c>
      <c r="Y4541" s="5">
        <v>42644</v>
      </c>
      <c r="Z4541" s="6" t="s">
        <v>8072</v>
      </c>
      <c r="AA4541" s="7" t="str">
        <f t="shared" si="140"/>
        <v>Car Park Excess Fee Notice Income</v>
      </c>
    </row>
    <row r="4542" spans="1:27" x14ac:dyDescent="0.25">
      <c r="A4542" t="s">
        <v>23</v>
      </c>
      <c r="B4542" t="s">
        <v>24</v>
      </c>
      <c r="C4542" t="s">
        <v>25</v>
      </c>
      <c r="D4542" t="s">
        <v>26</v>
      </c>
      <c r="E4542" t="s">
        <v>721</v>
      </c>
      <c r="F4542" t="s">
        <v>722</v>
      </c>
      <c r="G4542" t="s">
        <v>696</v>
      </c>
      <c r="H4542" t="s">
        <v>697</v>
      </c>
      <c r="J4542">
        <v>201707</v>
      </c>
      <c r="K4542" t="s">
        <v>47</v>
      </c>
      <c r="L4542">
        <v>2032012</v>
      </c>
      <c r="M4542">
        <v>2</v>
      </c>
      <c r="P4542">
        <v>0</v>
      </c>
      <c r="Q4542" t="s">
        <v>3021</v>
      </c>
      <c r="R4542" s="1">
        <v>42667</v>
      </c>
      <c r="S4542" t="s">
        <v>40</v>
      </c>
      <c r="T4542" t="s">
        <v>3022</v>
      </c>
      <c r="U4542" t="s">
        <v>71</v>
      </c>
      <c r="V4542" s="1">
        <v>42667</v>
      </c>
      <c r="W4542" s="12">
        <v>-110</v>
      </c>
      <c r="X4542" s="4" t="str">
        <f t="shared" si="141"/>
        <v>Income</v>
      </c>
      <c r="Y4542" s="5">
        <v>42644</v>
      </c>
      <c r="Z4542" s="6" t="s">
        <v>8072</v>
      </c>
      <c r="AA4542" s="7" t="str">
        <f t="shared" si="140"/>
        <v>Car Park Excess Fee Notice Income</v>
      </c>
    </row>
    <row r="4543" spans="1:27" x14ac:dyDescent="0.25">
      <c r="A4543" t="s">
        <v>23</v>
      </c>
      <c r="B4543" t="s">
        <v>24</v>
      </c>
      <c r="C4543" t="s">
        <v>25</v>
      </c>
      <c r="D4543" t="s">
        <v>26</v>
      </c>
      <c r="E4543" t="s">
        <v>721</v>
      </c>
      <c r="F4543" t="s">
        <v>722</v>
      </c>
      <c r="G4543" t="s">
        <v>696</v>
      </c>
      <c r="H4543" t="s">
        <v>697</v>
      </c>
      <c r="J4543">
        <v>201707</v>
      </c>
      <c r="K4543" t="s">
        <v>47</v>
      </c>
      <c r="L4543">
        <v>2031983</v>
      </c>
      <c r="M4543">
        <v>31</v>
      </c>
      <c r="P4543">
        <v>0</v>
      </c>
      <c r="Q4543" t="s">
        <v>3023</v>
      </c>
      <c r="R4543" s="1">
        <v>42662</v>
      </c>
      <c r="S4543" t="s">
        <v>40</v>
      </c>
      <c r="T4543" t="s">
        <v>3024</v>
      </c>
      <c r="U4543" t="s">
        <v>71</v>
      </c>
      <c r="V4543" s="1">
        <v>42662</v>
      </c>
      <c r="W4543" s="12">
        <v>-395</v>
      </c>
      <c r="X4543" s="4" t="str">
        <f t="shared" si="141"/>
        <v>Income</v>
      </c>
      <c r="Y4543" s="5">
        <v>42644</v>
      </c>
      <c r="Z4543" s="6" t="s">
        <v>8072</v>
      </c>
      <c r="AA4543" s="7" t="str">
        <f t="shared" si="140"/>
        <v>Car Park Excess Fee Notice Income</v>
      </c>
    </row>
    <row r="4544" spans="1:27" x14ac:dyDescent="0.25">
      <c r="A4544" t="s">
        <v>23</v>
      </c>
      <c r="B4544" t="s">
        <v>24</v>
      </c>
      <c r="C4544" t="s">
        <v>25</v>
      </c>
      <c r="D4544" t="s">
        <v>26</v>
      </c>
      <c r="E4544" t="s">
        <v>721</v>
      </c>
      <c r="F4544" t="s">
        <v>722</v>
      </c>
      <c r="G4544" t="s">
        <v>696</v>
      </c>
      <c r="H4544" t="s">
        <v>697</v>
      </c>
      <c r="J4544">
        <v>201707</v>
      </c>
      <c r="K4544" t="s">
        <v>47</v>
      </c>
      <c r="L4544">
        <v>2031849</v>
      </c>
      <c r="M4544">
        <v>0</v>
      </c>
      <c r="P4544">
        <v>0</v>
      </c>
      <c r="Q4544" t="s">
        <v>3025</v>
      </c>
      <c r="R4544" s="1">
        <v>42646</v>
      </c>
      <c r="S4544" t="s">
        <v>40</v>
      </c>
      <c r="T4544" t="s">
        <v>3026</v>
      </c>
      <c r="U4544" t="s">
        <v>71</v>
      </c>
      <c r="V4544" s="1">
        <v>42646</v>
      </c>
      <c r="W4544" s="12">
        <v>-30</v>
      </c>
      <c r="X4544" s="4" t="str">
        <f t="shared" si="141"/>
        <v>Income</v>
      </c>
      <c r="Y4544" s="5">
        <v>42644</v>
      </c>
      <c r="Z4544" s="6" t="s">
        <v>8072</v>
      </c>
      <c r="AA4544" s="7" t="str">
        <f t="shared" si="140"/>
        <v>Car Park Excess Fee Notice Income</v>
      </c>
    </row>
    <row r="4545" spans="1:27" x14ac:dyDescent="0.25">
      <c r="A4545" t="s">
        <v>23</v>
      </c>
      <c r="B4545" t="s">
        <v>24</v>
      </c>
      <c r="C4545" t="s">
        <v>25</v>
      </c>
      <c r="D4545" t="s">
        <v>26</v>
      </c>
      <c r="E4545" t="s">
        <v>721</v>
      </c>
      <c r="F4545" t="s">
        <v>722</v>
      </c>
      <c r="G4545" t="s">
        <v>696</v>
      </c>
      <c r="H4545" t="s">
        <v>697</v>
      </c>
      <c r="J4545">
        <v>201707</v>
      </c>
      <c r="K4545" t="s">
        <v>47</v>
      </c>
      <c r="L4545">
        <v>2031952</v>
      </c>
      <c r="M4545">
        <v>39</v>
      </c>
      <c r="P4545">
        <v>0</v>
      </c>
      <c r="Q4545" t="s">
        <v>3027</v>
      </c>
      <c r="R4545" s="1">
        <v>42657</v>
      </c>
      <c r="S4545" t="s">
        <v>40</v>
      </c>
      <c r="T4545" t="s">
        <v>3028</v>
      </c>
      <c r="U4545" t="s">
        <v>71</v>
      </c>
      <c r="V4545" s="1">
        <v>42657</v>
      </c>
      <c r="W4545" s="12">
        <v>-440</v>
      </c>
      <c r="X4545" s="4" t="str">
        <f t="shared" si="141"/>
        <v>Income</v>
      </c>
      <c r="Y4545" s="5">
        <v>42644</v>
      </c>
      <c r="Z4545" s="6" t="s">
        <v>8072</v>
      </c>
      <c r="AA4545" s="7" t="str">
        <f t="shared" si="140"/>
        <v>Car Park Excess Fee Notice Income</v>
      </c>
    </row>
    <row r="4546" spans="1:27" x14ac:dyDescent="0.25">
      <c r="A4546" t="s">
        <v>23</v>
      </c>
      <c r="B4546" t="s">
        <v>24</v>
      </c>
      <c r="C4546" t="s">
        <v>25</v>
      </c>
      <c r="D4546" t="s">
        <v>26</v>
      </c>
      <c r="E4546" t="s">
        <v>721</v>
      </c>
      <c r="F4546" t="s">
        <v>722</v>
      </c>
      <c r="G4546" t="s">
        <v>696</v>
      </c>
      <c r="H4546" t="s">
        <v>697</v>
      </c>
      <c r="J4546">
        <v>201707</v>
      </c>
      <c r="K4546" t="s">
        <v>47</v>
      </c>
      <c r="L4546">
        <v>2031987</v>
      </c>
      <c r="M4546">
        <v>5</v>
      </c>
      <c r="P4546">
        <v>0</v>
      </c>
      <c r="Q4546" t="s">
        <v>3029</v>
      </c>
      <c r="R4546" s="1">
        <v>42663</v>
      </c>
      <c r="S4546" t="s">
        <v>40</v>
      </c>
      <c r="T4546" t="s">
        <v>3030</v>
      </c>
      <c r="U4546" t="s">
        <v>71</v>
      </c>
      <c r="V4546" s="1">
        <v>42663</v>
      </c>
      <c r="W4546" s="12">
        <v>-395</v>
      </c>
      <c r="X4546" s="4" t="str">
        <f t="shared" si="141"/>
        <v>Income</v>
      </c>
      <c r="Y4546" s="5">
        <v>42644</v>
      </c>
      <c r="Z4546" s="6" t="s">
        <v>8072</v>
      </c>
      <c r="AA4546" s="7" t="str">
        <f t="shared" ref="AA4546:AA4609" si="142">IF(X4546="Expenditure",X4546,H4546)</f>
        <v>Car Park Excess Fee Notice Income</v>
      </c>
    </row>
    <row r="4547" spans="1:27" x14ac:dyDescent="0.25">
      <c r="A4547" t="s">
        <v>23</v>
      </c>
      <c r="B4547" t="s">
        <v>24</v>
      </c>
      <c r="C4547" t="s">
        <v>25</v>
      </c>
      <c r="D4547" t="s">
        <v>26</v>
      </c>
      <c r="E4547" t="s">
        <v>721</v>
      </c>
      <c r="F4547" t="s">
        <v>722</v>
      </c>
      <c r="G4547" t="s">
        <v>696</v>
      </c>
      <c r="H4547" t="s">
        <v>697</v>
      </c>
      <c r="J4547">
        <v>201707</v>
      </c>
      <c r="K4547" t="s">
        <v>47</v>
      </c>
      <c r="L4547">
        <v>2031865</v>
      </c>
      <c r="M4547">
        <v>83</v>
      </c>
      <c r="P4547">
        <v>0</v>
      </c>
      <c r="Q4547" t="s">
        <v>3031</v>
      </c>
      <c r="R4547" s="1">
        <v>42648</v>
      </c>
      <c r="S4547" t="s">
        <v>40</v>
      </c>
      <c r="T4547" t="s">
        <v>3032</v>
      </c>
      <c r="U4547" t="s">
        <v>746</v>
      </c>
      <c r="V4547" s="1">
        <v>42648</v>
      </c>
      <c r="W4547" s="12">
        <v>-2155</v>
      </c>
      <c r="X4547" s="4" t="str">
        <f t="shared" ref="X4547:X4610" si="143">IF(LEFT(G4547,2)="R9","Income","Expenditure")</f>
        <v>Income</v>
      </c>
      <c r="Y4547" s="5">
        <v>42644</v>
      </c>
      <c r="Z4547" s="6" t="s">
        <v>8072</v>
      </c>
      <c r="AA4547" s="7" t="str">
        <f t="shared" si="142"/>
        <v>Car Park Excess Fee Notice Income</v>
      </c>
    </row>
    <row r="4548" spans="1:27" x14ac:dyDescent="0.25">
      <c r="A4548" t="s">
        <v>23</v>
      </c>
      <c r="B4548" t="s">
        <v>24</v>
      </c>
      <c r="C4548" t="s">
        <v>25</v>
      </c>
      <c r="D4548" t="s">
        <v>26</v>
      </c>
      <c r="E4548" t="s">
        <v>721</v>
      </c>
      <c r="F4548" t="s">
        <v>722</v>
      </c>
      <c r="G4548" t="s">
        <v>696</v>
      </c>
      <c r="H4548" t="s">
        <v>697</v>
      </c>
      <c r="J4548">
        <v>201707</v>
      </c>
      <c r="K4548" t="s">
        <v>47</v>
      </c>
      <c r="L4548">
        <v>2031904</v>
      </c>
      <c r="M4548">
        <v>2</v>
      </c>
      <c r="P4548">
        <v>0</v>
      </c>
      <c r="Q4548" t="s">
        <v>3033</v>
      </c>
      <c r="R4548" s="1">
        <v>42653</v>
      </c>
      <c r="S4548" t="s">
        <v>40</v>
      </c>
      <c r="T4548" t="s">
        <v>3034</v>
      </c>
      <c r="U4548" t="s">
        <v>71</v>
      </c>
      <c r="V4548" s="1">
        <v>42653</v>
      </c>
      <c r="W4548" s="12">
        <v>-580</v>
      </c>
      <c r="X4548" s="4" t="str">
        <f t="shared" si="143"/>
        <v>Income</v>
      </c>
      <c r="Y4548" s="5">
        <v>42644</v>
      </c>
      <c r="Z4548" s="6" t="s">
        <v>8072</v>
      </c>
      <c r="AA4548" s="7" t="str">
        <f t="shared" si="142"/>
        <v>Car Park Excess Fee Notice Income</v>
      </c>
    </row>
    <row r="4549" spans="1:27" x14ac:dyDescent="0.25">
      <c r="A4549" t="s">
        <v>23</v>
      </c>
      <c r="B4549" t="s">
        <v>24</v>
      </c>
      <c r="C4549" t="s">
        <v>25</v>
      </c>
      <c r="D4549" t="s">
        <v>26</v>
      </c>
      <c r="E4549" t="s">
        <v>721</v>
      </c>
      <c r="F4549" t="s">
        <v>722</v>
      </c>
      <c r="G4549" t="s">
        <v>696</v>
      </c>
      <c r="H4549" t="s">
        <v>697</v>
      </c>
      <c r="J4549">
        <v>201707</v>
      </c>
      <c r="K4549" t="s">
        <v>47</v>
      </c>
      <c r="L4549">
        <v>2032072</v>
      </c>
      <c r="M4549">
        <v>32</v>
      </c>
      <c r="P4549">
        <v>0</v>
      </c>
      <c r="Q4549" t="s">
        <v>3035</v>
      </c>
      <c r="R4549" s="1">
        <v>42674</v>
      </c>
      <c r="S4549" t="s">
        <v>40</v>
      </c>
      <c r="T4549" t="s">
        <v>3036</v>
      </c>
      <c r="U4549" t="s">
        <v>746</v>
      </c>
      <c r="V4549" s="1">
        <v>42674</v>
      </c>
      <c r="W4549" s="12">
        <v>-773</v>
      </c>
      <c r="X4549" s="4" t="str">
        <f t="shared" si="143"/>
        <v>Income</v>
      </c>
      <c r="Y4549" s="5">
        <v>42644</v>
      </c>
      <c r="Z4549" s="6" t="s">
        <v>8072</v>
      </c>
      <c r="AA4549" s="7" t="str">
        <f t="shared" si="142"/>
        <v>Car Park Excess Fee Notice Income</v>
      </c>
    </row>
    <row r="4550" spans="1:27" x14ac:dyDescent="0.25">
      <c r="A4550" t="s">
        <v>23</v>
      </c>
      <c r="B4550" t="s">
        <v>24</v>
      </c>
      <c r="C4550" t="s">
        <v>25</v>
      </c>
      <c r="D4550" t="s">
        <v>26</v>
      </c>
      <c r="E4550" t="s">
        <v>721</v>
      </c>
      <c r="F4550" t="s">
        <v>722</v>
      </c>
      <c r="G4550" t="s">
        <v>696</v>
      </c>
      <c r="H4550" t="s">
        <v>697</v>
      </c>
      <c r="J4550">
        <v>201707</v>
      </c>
      <c r="K4550" t="s">
        <v>47</v>
      </c>
      <c r="L4550">
        <v>2032073</v>
      </c>
      <c r="M4550">
        <v>87</v>
      </c>
      <c r="P4550">
        <v>0</v>
      </c>
      <c r="Q4550" t="s">
        <v>3037</v>
      </c>
      <c r="R4550" s="1">
        <v>42674</v>
      </c>
      <c r="S4550" t="s">
        <v>40</v>
      </c>
      <c r="T4550" t="s">
        <v>3038</v>
      </c>
      <c r="U4550" t="s">
        <v>746</v>
      </c>
      <c r="V4550" s="1">
        <v>42674</v>
      </c>
      <c r="W4550" s="12">
        <v>-770</v>
      </c>
      <c r="X4550" s="4" t="str">
        <f t="shared" si="143"/>
        <v>Income</v>
      </c>
      <c r="Y4550" s="5">
        <v>42644</v>
      </c>
      <c r="Z4550" s="6" t="s">
        <v>8072</v>
      </c>
      <c r="AA4550" s="7" t="str">
        <f t="shared" si="142"/>
        <v>Car Park Excess Fee Notice Income</v>
      </c>
    </row>
    <row r="4551" spans="1:27" x14ac:dyDescent="0.25">
      <c r="A4551" t="s">
        <v>23</v>
      </c>
      <c r="B4551" t="s">
        <v>24</v>
      </c>
      <c r="C4551" t="s">
        <v>25</v>
      </c>
      <c r="D4551" t="s">
        <v>26</v>
      </c>
      <c r="E4551" t="s">
        <v>721</v>
      </c>
      <c r="F4551" t="s">
        <v>722</v>
      </c>
      <c r="G4551" t="s">
        <v>696</v>
      </c>
      <c r="H4551" t="s">
        <v>697</v>
      </c>
      <c r="J4551">
        <v>201707</v>
      </c>
      <c r="K4551" t="s">
        <v>47</v>
      </c>
      <c r="L4551">
        <v>2031942</v>
      </c>
      <c r="M4551">
        <v>96</v>
      </c>
      <c r="P4551">
        <v>0</v>
      </c>
      <c r="Q4551" t="s">
        <v>3039</v>
      </c>
      <c r="R4551" s="1">
        <v>42657</v>
      </c>
      <c r="S4551" t="s">
        <v>40</v>
      </c>
      <c r="T4551" t="s">
        <v>3040</v>
      </c>
      <c r="U4551" t="s">
        <v>746</v>
      </c>
      <c r="V4551" s="1">
        <v>42657</v>
      </c>
      <c r="W4551" s="12">
        <v>-1611</v>
      </c>
      <c r="X4551" s="4" t="str">
        <f t="shared" si="143"/>
        <v>Income</v>
      </c>
      <c r="Y4551" s="5">
        <v>42644</v>
      </c>
      <c r="Z4551" s="6" t="s">
        <v>8072</v>
      </c>
      <c r="AA4551" s="7" t="str">
        <f t="shared" si="142"/>
        <v>Car Park Excess Fee Notice Income</v>
      </c>
    </row>
    <row r="4552" spans="1:27" x14ac:dyDescent="0.25">
      <c r="A4552" t="s">
        <v>23</v>
      </c>
      <c r="B4552" t="s">
        <v>24</v>
      </c>
      <c r="C4552" t="s">
        <v>25</v>
      </c>
      <c r="D4552" t="s">
        <v>26</v>
      </c>
      <c r="E4552" t="s">
        <v>721</v>
      </c>
      <c r="F4552" t="s">
        <v>722</v>
      </c>
      <c r="G4552" t="s">
        <v>696</v>
      </c>
      <c r="H4552" t="s">
        <v>697</v>
      </c>
      <c r="J4552">
        <v>201707</v>
      </c>
      <c r="K4552" t="s">
        <v>47</v>
      </c>
      <c r="L4552">
        <v>2031877</v>
      </c>
      <c r="M4552">
        <v>90</v>
      </c>
      <c r="P4552">
        <v>0</v>
      </c>
      <c r="Q4552" t="s">
        <v>3041</v>
      </c>
      <c r="R4552" s="1">
        <v>42649</v>
      </c>
      <c r="S4552" t="s">
        <v>40</v>
      </c>
      <c r="T4552" t="s">
        <v>3042</v>
      </c>
      <c r="U4552" t="s">
        <v>746</v>
      </c>
      <c r="V4552" s="1">
        <v>42649</v>
      </c>
      <c r="W4552" s="12">
        <v>-1659</v>
      </c>
      <c r="X4552" s="4" t="str">
        <f t="shared" si="143"/>
        <v>Income</v>
      </c>
      <c r="Y4552" s="5">
        <v>42644</v>
      </c>
      <c r="Z4552" s="6" t="s">
        <v>8072</v>
      </c>
      <c r="AA4552" s="7" t="str">
        <f t="shared" si="142"/>
        <v>Car Park Excess Fee Notice Income</v>
      </c>
    </row>
    <row r="4553" spans="1:27" x14ac:dyDescent="0.25">
      <c r="A4553" t="s">
        <v>23</v>
      </c>
      <c r="B4553" t="s">
        <v>24</v>
      </c>
      <c r="C4553" t="s">
        <v>25</v>
      </c>
      <c r="D4553" t="s">
        <v>26</v>
      </c>
      <c r="E4553" t="s">
        <v>721</v>
      </c>
      <c r="F4553" t="s">
        <v>722</v>
      </c>
      <c r="G4553" t="s">
        <v>696</v>
      </c>
      <c r="H4553" t="s">
        <v>697</v>
      </c>
      <c r="J4553">
        <v>201707</v>
      </c>
      <c r="K4553" t="s">
        <v>31</v>
      </c>
      <c r="L4553">
        <v>5246327</v>
      </c>
      <c r="M4553">
        <v>2</v>
      </c>
      <c r="N4553">
        <v>61191</v>
      </c>
      <c r="O4553" t="s">
        <v>1017</v>
      </c>
      <c r="P4553">
        <v>0</v>
      </c>
      <c r="Q4553">
        <v>170887</v>
      </c>
      <c r="R4553" s="1">
        <v>42624</v>
      </c>
      <c r="S4553" t="s">
        <v>34</v>
      </c>
      <c r="U4553" t="s">
        <v>35</v>
      </c>
      <c r="V4553" s="1">
        <v>42648</v>
      </c>
      <c r="W4553" s="12">
        <v>-2091.17</v>
      </c>
      <c r="X4553" s="4" t="str">
        <f t="shared" si="143"/>
        <v>Income</v>
      </c>
      <c r="Y4553" s="5">
        <v>42644</v>
      </c>
      <c r="Z4553" s="6" t="s">
        <v>8072</v>
      </c>
      <c r="AA4553" s="7" t="str">
        <f t="shared" si="142"/>
        <v>Car Park Excess Fee Notice Income</v>
      </c>
    </row>
    <row r="4554" spans="1:27" x14ac:dyDescent="0.25">
      <c r="A4554" t="s">
        <v>23</v>
      </c>
      <c r="B4554" t="s">
        <v>24</v>
      </c>
      <c r="C4554" t="s">
        <v>25</v>
      </c>
      <c r="D4554" t="s">
        <v>26</v>
      </c>
      <c r="E4554" t="s">
        <v>721</v>
      </c>
      <c r="F4554" t="s">
        <v>722</v>
      </c>
      <c r="G4554" t="s">
        <v>696</v>
      </c>
      <c r="H4554" t="s">
        <v>697</v>
      </c>
      <c r="J4554">
        <v>201707</v>
      </c>
      <c r="K4554" t="s">
        <v>31</v>
      </c>
      <c r="L4554">
        <v>5246327</v>
      </c>
      <c r="M4554">
        <v>1</v>
      </c>
      <c r="N4554">
        <v>61191</v>
      </c>
      <c r="O4554" t="s">
        <v>1017</v>
      </c>
      <c r="P4554">
        <v>0</v>
      </c>
      <c r="Q4554">
        <v>170887</v>
      </c>
      <c r="R4554" s="1">
        <v>42624</v>
      </c>
      <c r="S4554" t="s">
        <v>163</v>
      </c>
      <c r="U4554" t="s">
        <v>35</v>
      </c>
      <c r="V4554" s="1">
        <v>42648</v>
      </c>
      <c r="W4554" s="12">
        <v>2091.17</v>
      </c>
      <c r="X4554" s="4" t="str">
        <f t="shared" si="143"/>
        <v>Income</v>
      </c>
      <c r="Y4554" s="5">
        <v>42644</v>
      </c>
      <c r="Z4554" s="6" t="s">
        <v>8072</v>
      </c>
      <c r="AA4554" s="7" t="str">
        <f t="shared" si="142"/>
        <v>Car Park Excess Fee Notice Income</v>
      </c>
    </row>
    <row r="4555" spans="1:27" x14ac:dyDescent="0.25">
      <c r="A4555" t="s">
        <v>23</v>
      </c>
      <c r="B4555" t="s">
        <v>24</v>
      </c>
      <c r="C4555" t="s">
        <v>25</v>
      </c>
      <c r="D4555" t="s">
        <v>26</v>
      </c>
      <c r="E4555" t="s">
        <v>721</v>
      </c>
      <c r="F4555" t="s">
        <v>722</v>
      </c>
      <c r="G4555" t="s">
        <v>696</v>
      </c>
      <c r="H4555" t="s">
        <v>697</v>
      </c>
      <c r="J4555">
        <v>201707</v>
      </c>
      <c r="K4555" t="s">
        <v>47</v>
      </c>
      <c r="L4555">
        <v>2032071</v>
      </c>
      <c r="M4555">
        <v>79</v>
      </c>
      <c r="P4555">
        <v>0</v>
      </c>
      <c r="Q4555" t="s">
        <v>3043</v>
      </c>
      <c r="R4555" s="1">
        <v>42674</v>
      </c>
      <c r="S4555" t="s">
        <v>40</v>
      </c>
      <c r="T4555" t="s">
        <v>3044</v>
      </c>
      <c r="U4555" t="s">
        <v>746</v>
      </c>
      <c r="V4555" s="1">
        <v>42674</v>
      </c>
      <c r="W4555" s="12">
        <v>-2095</v>
      </c>
      <c r="X4555" s="4" t="str">
        <f t="shared" si="143"/>
        <v>Income</v>
      </c>
      <c r="Y4555" s="5">
        <v>42644</v>
      </c>
      <c r="Z4555" s="6" t="s">
        <v>8072</v>
      </c>
      <c r="AA4555" s="7" t="str">
        <f t="shared" si="142"/>
        <v>Car Park Excess Fee Notice Income</v>
      </c>
    </row>
    <row r="4556" spans="1:27" x14ac:dyDescent="0.25">
      <c r="A4556" t="s">
        <v>23</v>
      </c>
      <c r="B4556" t="s">
        <v>24</v>
      </c>
      <c r="C4556" t="s">
        <v>25</v>
      </c>
      <c r="D4556" t="s">
        <v>26</v>
      </c>
      <c r="E4556" t="s">
        <v>721</v>
      </c>
      <c r="F4556" t="s">
        <v>722</v>
      </c>
      <c r="G4556" t="s">
        <v>696</v>
      </c>
      <c r="H4556" t="s">
        <v>697</v>
      </c>
      <c r="J4556">
        <v>201707</v>
      </c>
      <c r="K4556" t="s">
        <v>47</v>
      </c>
      <c r="L4556">
        <v>2031984</v>
      </c>
      <c r="M4556">
        <v>4</v>
      </c>
      <c r="P4556">
        <v>0</v>
      </c>
      <c r="Q4556" t="s">
        <v>3045</v>
      </c>
      <c r="R4556" s="1">
        <v>42663</v>
      </c>
      <c r="S4556" t="s">
        <v>40</v>
      </c>
      <c r="T4556" t="s">
        <v>3046</v>
      </c>
      <c r="U4556" t="s">
        <v>746</v>
      </c>
      <c r="V4556" s="1">
        <v>42663</v>
      </c>
      <c r="W4556" s="12">
        <v>-2036</v>
      </c>
      <c r="X4556" s="4" t="str">
        <f t="shared" si="143"/>
        <v>Income</v>
      </c>
      <c r="Y4556" s="5">
        <v>42644</v>
      </c>
      <c r="Z4556" s="6" t="s">
        <v>8072</v>
      </c>
      <c r="AA4556" s="7" t="str">
        <f t="shared" si="142"/>
        <v>Car Park Excess Fee Notice Income</v>
      </c>
    </row>
    <row r="4557" spans="1:27" x14ac:dyDescent="0.25">
      <c r="A4557" t="s">
        <v>23</v>
      </c>
      <c r="B4557" t="s">
        <v>24</v>
      </c>
      <c r="C4557" t="s">
        <v>25</v>
      </c>
      <c r="D4557" t="s">
        <v>26</v>
      </c>
      <c r="E4557" t="s">
        <v>721</v>
      </c>
      <c r="F4557" t="s">
        <v>722</v>
      </c>
      <c r="G4557" t="s">
        <v>696</v>
      </c>
      <c r="H4557" t="s">
        <v>697</v>
      </c>
      <c r="J4557">
        <v>201707</v>
      </c>
      <c r="K4557" t="s">
        <v>39</v>
      </c>
      <c r="L4557">
        <v>7010757</v>
      </c>
      <c r="M4557">
        <v>0</v>
      </c>
      <c r="P4557">
        <v>0</v>
      </c>
      <c r="R4557" s="1">
        <v>42667</v>
      </c>
      <c r="S4557" t="s">
        <v>40</v>
      </c>
      <c r="T4557" t="s">
        <v>3047</v>
      </c>
      <c r="U4557" t="s">
        <v>107</v>
      </c>
      <c r="V4557" s="1">
        <v>42667</v>
      </c>
      <c r="W4557" s="12">
        <v>2727</v>
      </c>
      <c r="X4557" s="4" t="str">
        <f t="shared" si="143"/>
        <v>Income</v>
      </c>
      <c r="Y4557" s="5">
        <v>42644</v>
      </c>
      <c r="Z4557" s="6" t="s">
        <v>8072</v>
      </c>
      <c r="AA4557" s="7" t="str">
        <f t="shared" si="142"/>
        <v>Car Park Excess Fee Notice Income</v>
      </c>
    </row>
    <row r="4558" spans="1:27" x14ac:dyDescent="0.25">
      <c r="A4558" t="s">
        <v>23</v>
      </c>
      <c r="B4558" t="s">
        <v>24</v>
      </c>
      <c r="C4558" t="s">
        <v>25</v>
      </c>
      <c r="D4558" t="s">
        <v>26</v>
      </c>
      <c r="E4558" t="s">
        <v>721</v>
      </c>
      <c r="F4558" t="s">
        <v>722</v>
      </c>
      <c r="G4558" t="s">
        <v>696</v>
      </c>
      <c r="H4558" t="s">
        <v>697</v>
      </c>
      <c r="J4558">
        <v>201707</v>
      </c>
      <c r="K4558" t="s">
        <v>39</v>
      </c>
      <c r="L4558">
        <v>7010757</v>
      </c>
      <c r="M4558">
        <v>2</v>
      </c>
      <c r="P4558">
        <v>0</v>
      </c>
      <c r="R4558" s="1">
        <v>42667</v>
      </c>
      <c r="S4558" t="s">
        <v>40</v>
      </c>
      <c r="T4558" t="s">
        <v>3048</v>
      </c>
      <c r="U4558" t="s">
        <v>107</v>
      </c>
      <c r="V4558" s="1">
        <v>42667</v>
      </c>
      <c r="W4558" s="12">
        <v>5483</v>
      </c>
      <c r="X4558" s="4" t="str">
        <f t="shared" si="143"/>
        <v>Income</v>
      </c>
      <c r="Y4558" s="5">
        <v>42644</v>
      </c>
      <c r="Z4558" s="6" t="s">
        <v>8072</v>
      </c>
      <c r="AA4558" s="7" t="str">
        <f t="shared" si="142"/>
        <v>Car Park Excess Fee Notice Income</v>
      </c>
    </row>
    <row r="4559" spans="1:27" x14ac:dyDescent="0.25">
      <c r="A4559" t="s">
        <v>23</v>
      </c>
      <c r="B4559" t="s">
        <v>24</v>
      </c>
      <c r="C4559" t="s">
        <v>25</v>
      </c>
      <c r="D4559" t="s">
        <v>26</v>
      </c>
      <c r="E4559" t="s">
        <v>721</v>
      </c>
      <c r="F4559" t="s">
        <v>722</v>
      </c>
      <c r="G4559" t="s">
        <v>696</v>
      </c>
      <c r="H4559" t="s">
        <v>697</v>
      </c>
      <c r="J4559">
        <v>201707</v>
      </c>
      <c r="K4559" t="s">
        <v>47</v>
      </c>
      <c r="L4559">
        <v>2031936</v>
      </c>
      <c r="M4559">
        <v>3</v>
      </c>
      <c r="P4559">
        <v>0</v>
      </c>
      <c r="Q4559" t="s">
        <v>3049</v>
      </c>
      <c r="R4559" s="1">
        <v>42656</v>
      </c>
      <c r="S4559" t="s">
        <v>40</v>
      </c>
      <c r="T4559" t="s">
        <v>3050</v>
      </c>
      <c r="U4559" t="s">
        <v>71</v>
      </c>
      <c r="V4559" s="1">
        <v>42656</v>
      </c>
      <c r="W4559" s="12">
        <v>-505</v>
      </c>
      <c r="X4559" s="4" t="str">
        <f t="shared" si="143"/>
        <v>Income</v>
      </c>
      <c r="Y4559" s="5">
        <v>42644</v>
      </c>
      <c r="Z4559" s="6" t="s">
        <v>8072</v>
      </c>
      <c r="AA4559" s="7" t="str">
        <f t="shared" si="142"/>
        <v>Car Park Excess Fee Notice Income</v>
      </c>
    </row>
    <row r="4560" spans="1:27" x14ac:dyDescent="0.25">
      <c r="A4560" t="s">
        <v>23</v>
      </c>
      <c r="B4560" t="s">
        <v>24</v>
      </c>
      <c r="C4560" t="s">
        <v>25</v>
      </c>
      <c r="D4560" t="s">
        <v>26</v>
      </c>
      <c r="E4560" t="s">
        <v>721</v>
      </c>
      <c r="F4560" t="s">
        <v>722</v>
      </c>
      <c r="G4560" t="s">
        <v>696</v>
      </c>
      <c r="H4560" t="s">
        <v>697</v>
      </c>
      <c r="J4560">
        <v>201707</v>
      </c>
      <c r="K4560" t="s">
        <v>47</v>
      </c>
      <c r="L4560">
        <v>2031846</v>
      </c>
      <c r="M4560">
        <v>5</v>
      </c>
      <c r="P4560">
        <v>0</v>
      </c>
      <c r="Q4560" t="s">
        <v>3051</v>
      </c>
      <c r="R4560" s="1">
        <v>42646</v>
      </c>
      <c r="S4560" t="s">
        <v>40</v>
      </c>
      <c r="T4560" t="s">
        <v>3052</v>
      </c>
      <c r="U4560" t="s">
        <v>71</v>
      </c>
      <c r="V4560" s="1">
        <v>42646</v>
      </c>
      <c r="W4560" s="12">
        <v>-445</v>
      </c>
      <c r="X4560" s="4" t="str">
        <f t="shared" si="143"/>
        <v>Income</v>
      </c>
      <c r="Y4560" s="5">
        <v>42644</v>
      </c>
      <c r="Z4560" s="6" t="s">
        <v>8072</v>
      </c>
      <c r="AA4560" s="7" t="str">
        <f t="shared" si="142"/>
        <v>Car Park Excess Fee Notice Income</v>
      </c>
    </row>
    <row r="4561" spans="1:27" x14ac:dyDescent="0.25">
      <c r="A4561" t="s">
        <v>23</v>
      </c>
      <c r="B4561" t="s">
        <v>24</v>
      </c>
      <c r="C4561" t="s">
        <v>25</v>
      </c>
      <c r="D4561" t="s">
        <v>26</v>
      </c>
      <c r="E4561" t="s">
        <v>721</v>
      </c>
      <c r="F4561" t="s">
        <v>722</v>
      </c>
      <c r="G4561" t="s">
        <v>696</v>
      </c>
      <c r="H4561" t="s">
        <v>697</v>
      </c>
      <c r="J4561">
        <v>201707</v>
      </c>
      <c r="K4561" t="s">
        <v>47</v>
      </c>
      <c r="L4561">
        <v>2031902</v>
      </c>
      <c r="M4561">
        <v>0</v>
      </c>
      <c r="P4561">
        <v>0</v>
      </c>
      <c r="Q4561" t="s">
        <v>3053</v>
      </c>
      <c r="R4561" s="1">
        <v>42653</v>
      </c>
      <c r="S4561" t="s">
        <v>40</v>
      </c>
      <c r="T4561" t="s">
        <v>3054</v>
      </c>
      <c r="U4561" t="s">
        <v>71</v>
      </c>
      <c r="V4561" s="1">
        <v>42653</v>
      </c>
      <c r="W4561" s="12">
        <v>-35</v>
      </c>
      <c r="X4561" s="4" t="str">
        <f t="shared" si="143"/>
        <v>Income</v>
      </c>
      <c r="Y4561" s="5">
        <v>42644</v>
      </c>
      <c r="Z4561" s="6" t="s">
        <v>8072</v>
      </c>
      <c r="AA4561" s="7" t="str">
        <f t="shared" si="142"/>
        <v>Car Park Excess Fee Notice Income</v>
      </c>
    </row>
    <row r="4562" spans="1:27" x14ac:dyDescent="0.25">
      <c r="A4562" t="s">
        <v>23</v>
      </c>
      <c r="B4562" t="s">
        <v>24</v>
      </c>
      <c r="C4562" t="s">
        <v>25</v>
      </c>
      <c r="D4562" t="s">
        <v>26</v>
      </c>
      <c r="E4562" t="s">
        <v>721</v>
      </c>
      <c r="F4562" t="s">
        <v>722</v>
      </c>
      <c r="G4562" t="s">
        <v>696</v>
      </c>
      <c r="H4562" t="s">
        <v>697</v>
      </c>
      <c r="J4562">
        <v>201707</v>
      </c>
      <c r="K4562" t="s">
        <v>47</v>
      </c>
      <c r="L4562">
        <v>2031882</v>
      </c>
      <c r="M4562">
        <v>2</v>
      </c>
      <c r="P4562">
        <v>0</v>
      </c>
      <c r="Q4562" t="s">
        <v>3055</v>
      </c>
      <c r="R4562" s="1">
        <v>42649</v>
      </c>
      <c r="S4562" t="s">
        <v>40</v>
      </c>
      <c r="T4562" t="s">
        <v>3056</v>
      </c>
      <c r="U4562" t="s">
        <v>746</v>
      </c>
      <c r="V4562" s="1">
        <v>42649</v>
      </c>
      <c r="W4562" s="12">
        <v>-120</v>
      </c>
      <c r="X4562" s="4" t="str">
        <f t="shared" si="143"/>
        <v>Income</v>
      </c>
      <c r="Y4562" s="5">
        <v>42644</v>
      </c>
      <c r="Z4562" s="6" t="s">
        <v>8072</v>
      </c>
      <c r="AA4562" s="7" t="str">
        <f t="shared" si="142"/>
        <v>Car Park Excess Fee Notice Income</v>
      </c>
    </row>
    <row r="4563" spans="1:27" x14ac:dyDescent="0.25">
      <c r="A4563" t="s">
        <v>23</v>
      </c>
      <c r="B4563" t="s">
        <v>24</v>
      </c>
      <c r="C4563" t="s">
        <v>25</v>
      </c>
      <c r="D4563" t="s">
        <v>26</v>
      </c>
      <c r="E4563" t="s">
        <v>721</v>
      </c>
      <c r="F4563" t="s">
        <v>722</v>
      </c>
      <c r="G4563" t="s">
        <v>696</v>
      </c>
      <c r="H4563" t="s">
        <v>697</v>
      </c>
      <c r="J4563">
        <v>201707</v>
      </c>
      <c r="K4563" t="s">
        <v>39</v>
      </c>
      <c r="L4563">
        <v>7010761</v>
      </c>
      <c r="M4563">
        <v>2</v>
      </c>
      <c r="P4563">
        <v>0</v>
      </c>
      <c r="R4563" s="1">
        <v>42669</v>
      </c>
      <c r="S4563" t="s">
        <v>40</v>
      </c>
      <c r="T4563" t="s">
        <v>3057</v>
      </c>
      <c r="U4563" t="s">
        <v>107</v>
      </c>
      <c r="V4563" s="1">
        <v>42669</v>
      </c>
      <c r="W4563" s="12">
        <v>5786</v>
      </c>
      <c r="X4563" s="4" t="str">
        <f t="shared" si="143"/>
        <v>Income</v>
      </c>
      <c r="Y4563" s="5">
        <v>42644</v>
      </c>
      <c r="Z4563" s="6" t="s">
        <v>8072</v>
      </c>
      <c r="AA4563" s="7" t="str">
        <f t="shared" si="142"/>
        <v>Car Park Excess Fee Notice Income</v>
      </c>
    </row>
    <row r="4564" spans="1:27" x14ac:dyDescent="0.25">
      <c r="A4564" t="s">
        <v>23</v>
      </c>
      <c r="B4564" t="s">
        <v>24</v>
      </c>
      <c r="C4564" t="s">
        <v>25</v>
      </c>
      <c r="D4564" t="s">
        <v>26</v>
      </c>
      <c r="E4564" t="s">
        <v>721</v>
      </c>
      <c r="F4564" t="s">
        <v>722</v>
      </c>
      <c r="G4564" t="s">
        <v>696</v>
      </c>
      <c r="H4564" t="s">
        <v>697</v>
      </c>
      <c r="J4564">
        <v>201707</v>
      </c>
      <c r="K4564" t="s">
        <v>39</v>
      </c>
      <c r="L4564">
        <v>7010761</v>
      </c>
      <c r="M4564">
        <v>0</v>
      </c>
      <c r="P4564">
        <v>0</v>
      </c>
      <c r="R4564" s="1">
        <v>42669</v>
      </c>
      <c r="S4564" t="s">
        <v>40</v>
      </c>
      <c r="T4564" t="s">
        <v>3058</v>
      </c>
      <c r="U4564" t="s">
        <v>107</v>
      </c>
      <c r="V4564" s="1">
        <v>42669</v>
      </c>
      <c r="W4564" s="12">
        <v>6998</v>
      </c>
      <c r="X4564" s="4" t="str">
        <f t="shared" si="143"/>
        <v>Income</v>
      </c>
      <c r="Y4564" s="5">
        <v>42644</v>
      </c>
      <c r="Z4564" s="6" t="s">
        <v>8072</v>
      </c>
      <c r="AA4564" s="7" t="str">
        <f t="shared" si="142"/>
        <v>Car Park Excess Fee Notice Income</v>
      </c>
    </row>
    <row r="4565" spans="1:27" x14ac:dyDescent="0.25">
      <c r="A4565" t="s">
        <v>23</v>
      </c>
      <c r="B4565" t="s">
        <v>24</v>
      </c>
      <c r="C4565" t="s">
        <v>25</v>
      </c>
      <c r="D4565" t="s">
        <v>26</v>
      </c>
      <c r="E4565" t="s">
        <v>721</v>
      </c>
      <c r="F4565" t="s">
        <v>722</v>
      </c>
      <c r="G4565" t="s">
        <v>696</v>
      </c>
      <c r="H4565" t="s">
        <v>697</v>
      </c>
      <c r="J4565">
        <v>201707</v>
      </c>
      <c r="K4565" t="s">
        <v>47</v>
      </c>
      <c r="L4565">
        <v>2031945</v>
      </c>
      <c r="M4565">
        <v>6</v>
      </c>
      <c r="P4565">
        <v>0</v>
      </c>
      <c r="Q4565" t="s">
        <v>3059</v>
      </c>
      <c r="R4565" s="1">
        <v>42657</v>
      </c>
      <c r="S4565" t="s">
        <v>40</v>
      </c>
      <c r="T4565" t="s">
        <v>3060</v>
      </c>
      <c r="U4565" t="s">
        <v>71</v>
      </c>
      <c r="V4565" s="1">
        <v>42657</v>
      </c>
      <c r="W4565" s="12">
        <v>-370</v>
      </c>
      <c r="X4565" s="4" t="str">
        <f t="shared" si="143"/>
        <v>Income</v>
      </c>
      <c r="Y4565" s="5">
        <v>42644</v>
      </c>
      <c r="Z4565" s="6" t="s">
        <v>8072</v>
      </c>
      <c r="AA4565" s="7" t="str">
        <f t="shared" si="142"/>
        <v>Car Park Excess Fee Notice Income</v>
      </c>
    </row>
    <row r="4566" spans="1:27" x14ac:dyDescent="0.25">
      <c r="A4566" t="s">
        <v>23</v>
      </c>
      <c r="B4566" t="s">
        <v>24</v>
      </c>
      <c r="C4566" t="s">
        <v>25</v>
      </c>
      <c r="D4566" t="s">
        <v>26</v>
      </c>
      <c r="E4566" t="s">
        <v>721</v>
      </c>
      <c r="F4566" t="s">
        <v>722</v>
      </c>
      <c r="G4566" t="s">
        <v>696</v>
      </c>
      <c r="H4566" t="s">
        <v>697</v>
      </c>
      <c r="J4566">
        <v>201707</v>
      </c>
      <c r="K4566" t="s">
        <v>47</v>
      </c>
      <c r="L4566">
        <v>2032056</v>
      </c>
      <c r="M4566">
        <v>67</v>
      </c>
      <c r="P4566">
        <v>0</v>
      </c>
      <c r="Q4566" t="s">
        <v>3061</v>
      </c>
      <c r="R4566" s="1">
        <v>42671</v>
      </c>
      <c r="S4566" t="s">
        <v>40</v>
      </c>
      <c r="T4566" t="s">
        <v>3062</v>
      </c>
      <c r="U4566" t="s">
        <v>71</v>
      </c>
      <c r="V4566" s="1">
        <v>42671</v>
      </c>
      <c r="W4566" s="12">
        <v>-2131</v>
      </c>
      <c r="X4566" s="4" t="str">
        <f t="shared" si="143"/>
        <v>Income</v>
      </c>
      <c r="Y4566" s="5">
        <v>42644</v>
      </c>
      <c r="Z4566" s="6" t="s">
        <v>8072</v>
      </c>
      <c r="AA4566" s="7" t="str">
        <f t="shared" si="142"/>
        <v>Car Park Excess Fee Notice Income</v>
      </c>
    </row>
    <row r="4567" spans="1:27" x14ac:dyDescent="0.25">
      <c r="A4567" t="s">
        <v>23</v>
      </c>
      <c r="B4567" t="s">
        <v>24</v>
      </c>
      <c r="C4567" t="s">
        <v>25</v>
      </c>
      <c r="D4567" t="s">
        <v>26</v>
      </c>
      <c r="E4567" t="s">
        <v>721</v>
      </c>
      <c r="F4567" t="s">
        <v>722</v>
      </c>
      <c r="G4567" t="s">
        <v>696</v>
      </c>
      <c r="H4567" t="s">
        <v>697</v>
      </c>
      <c r="J4567">
        <v>201707</v>
      </c>
      <c r="K4567" t="s">
        <v>47</v>
      </c>
      <c r="L4567">
        <v>2031933</v>
      </c>
      <c r="M4567">
        <v>113</v>
      </c>
      <c r="P4567">
        <v>0</v>
      </c>
      <c r="Q4567" t="s">
        <v>3063</v>
      </c>
      <c r="R4567" s="1">
        <v>42656</v>
      </c>
      <c r="S4567" t="s">
        <v>40</v>
      </c>
      <c r="T4567" t="s">
        <v>3064</v>
      </c>
      <c r="U4567" t="s">
        <v>746</v>
      </c>
      <c r="V4567" s="1">
        <v>42656</v>
      </c>
      <c r="W4567" s="12">
        <v>-1642</v>
      </c>
      <c r="X4567" s="4" t="str">
        <f t="shared" si="143"/>
        <v>Income</v>
      </c>
      <c r="Y4567" s="5">
        <v>42644</v>
      </c>
      <c r="Z4567" s="6" t="s">
        <v>8072</v>
      </c>
      <c r="AA4567" s="7" t="str">
        <f t="shared" si="142"/>
        <v>Car Park Excess Fee Notice Income</v>
      </c>
    </row>
    <row r="4568" spans="1:27" x14ac:dyDescent="0.25">
      <c r="A4568" t="s">
        <v>23</v>
      </c>
      <c r="B4568" t="s">
        <v>24</v>
      </c>
      <c r="C4568" t="s">
        <v>25</v>
      </c>
      <c r="D4568" t="s">
        <v>26</v>
      </c>
      <c r="E4568" t="s">
        <v>721</v>
      </c>
      <c r="F4568" t="s">
        <v>722</v>
      </c>
      <c r="G4568" t="s">
        <v>696</v>
      </c>
      <c r="H4568" t="s">
        <v>697</v>
      </c>
      <c r="J4568">
        <v>201707</v>
      </c>
      <c r="K4568" t="s">
        <v>47</v>
      </c>
      <c r="L4568">
        <v>2031993</v>
      </c>
      <c r="M4568">
        <v>21</v>
      </c>
      <c r="P4568">
        <v>0</v>
      </c>
      <c r="Q4568" t="s">
        <v>3065</v>
      </c>
      <c r="R4568" s="1">
        <v>42663</v>
      </c>
      <c r="S4568" t="s">
        <v>40</v>
      </c>
      <c r="T4568" t="s">
        <v>3066</v>
      </c>
      <c r="U4568" t="s">
        <v>71</v>
      </c>
      <c r="V4568" s="1">
        <v>42663</v>
      </c>
      <c r="W4568" s="12">
        <v>-218</v>
      </c>
      <c r="X4568" s="4" t="str">
        <f t="shared" si="143"/>
        <v>Income</v>
      </c>
      <c r="Y4568" s="5">
        <v>42644</v>
      </c>
      <c r="Z4568" s="6" t="s">
        <v>8072</v>
      </c>
      <c r="AA4568" s="7" t="str">
        <f t="shared" si="142"/>
        <v>Car Park Excess Fee Notice Income</v>
      </c>
    </row>
    <row r="4569" spans="1:27" x14ac:dyDescent="0.25">
      <c r="A4569" t="s">
        <v>23</v>
      </c>
      <c r="B4569" t="s">
        <v>24</v>
      </c>
      <c r="C4569" t="s">
        <v>25</v>
      </c>
      <c r="D4569" t="s">
        <v>26</v>
      </c>
      <c r="E4569" t="s">
        <v>721</v>
      </c>
      <c r="F4569" t="s">
        <v>722</v>
      </c>
      <c r="G4569" t="s">
        <v>696</v>
      </c>
      <c r="H4569" t="s">
        <v>697</v>
      </c>
      <c r="J4569">
        <v>201707</v>
      </c>
      <c r="K4569" t="s">
        <v>47</v>
      </c>
      <c r="L4569">
        <v>2032044</v>
      </c>
      <c r="M4569">
        <v>4</v>
      </c>
      <c r="P4569">
        <v>0</v>
      </c>
      <c r="Q4569" t="s">
        <v>3067</v>
      </c>
      <c r="R4569" s="1">
        <v>42670</v>
      </c>
      <c r="S4569" t="s">
        <v>40</v>
      </c>
      <c r="T4569" t="s">
        <v>3068</v>
      </c>
      <c r="U4569" t="s">
        <v>71</v>
      </c>
      <c r="V4569" s="1">
        <v>42670</v>
      </c>
      <c r="W4569" s="12">
        <v>-310</v>
      </c>
      <c r="X4569" s="4" t="str">
        <f t="shared" si="143"/>
        <v>Income</v>
      </c>
      <c r="Y4569" s="5">
        <v>42644</v>
      </c>
      <c r="Z4569" s="6" t="s">
        <v>8072</v>
      </c>
      <c r="AA4569" s="7" t="str">
        <f t="shared" si="142"/>
        <v>Car Park Excess Fee Notice Income</v>
      </c>
    </row>
    <row r="4570" spans="1:27" x14ac:dyDescent="0.25">
      <c r="A4570" t="s">
        <v>23</v>
      </c>
      <c r="B4570" t="s">
        <v>24</v>
      </c>
      <c r="C4570" t="s">
        <v>25</v>
      </c>
      <c r="D4570" t="s">
        <v>26</v>
      </c>
      <c r="E4570" t="s">
        <v>721</v>
      </c>
      <c r="F4570" t="s">
        <v>722</v>
      </c>
      <c r="G4570" t="s">
        <v>696</v>
      </c>
      <c r="H4570" t="s">
        <v>697</v>
      </c>
      <c r="J4570">
        <v>201707</v>
      </c>
      <c r="K4570" t="s">
        <v>47</v>
      </c>
      <c r="L4570">
        <v>2032043</v>
      </c>
      <c r="M4570">
        <v>0</v>
      </c>
      <c r="P4570">
        <v>0</v>
      </c>
      <c r="Q4570" t="s">
        <v>3069</v>
      </c>
      <c r="R4570" s="1">
        <v>42670</v>
      </c>
      <c r="S4570" t="s">
        <v>40</v>
      </c>
      <c r="T4570" t="s">
        <v>3070</v>
      </c>
      <c r="U4570" t="s">
        <v>71</v>
      </c>
      <c r="V4570" s="1">
        <v>42670</v>
      </c>
      <c r="W4570" s="12">
        <v>-30</v>
      </c>
      <c r="X4570" s="4" t="str">
        <f t="shared" si="143"/>
        <v>Income</v>
      </c>
      <c r="Y4570" s="5">
        <v>42644</v>
      </c>
      <c r="Z4570" s="6" t="s">
        <v>8072</v>
      </c>
      <c r="AA4570" s="7" t="str">
        <f t="shared" si="142"/>
        <v>Car Park Excess Fee Notice Income</v>
      </c>
    </row>
    <row r="4571" spans="1:27" x14ac:dyDescent="0.25">
      <c r="A4571" t="s">
        <v>23</v>
      </c>
      <c r="B4571" t="s">
        <v>24</v>
      </c>
      <c r="C4571" t="s">
        <v>25</v>
      </c>
      <c r="D4571" t="s">
        <v>26</v>
      </c>
      <c r="E4571" t="s">
        <v>721</v>
      </c>
      <c r="F4571" t="s">
        <v>722</v>
      </c>
      <c r="G4571" t="s">
        <v>696</v>
      </c>
      <c r="H4571" t="s">
        <v>697</v>
      </c>
      <c r="J4571">
        <v>201707</v>
      </c>
      <c r="K4571" t="s">
        <v>47</v>
      </c>
      <c r="L4571">
        <v>2032030</v>
      </c>
      <c r="M4571">
        <v>88</v>
      </c>
      <c r="P4571">
        <v>0</v>
      </c>
      <c r="Q4571" t="s">
        <v>3071</v>
      </c>
      <c r="R4571" s="1">
        <v>42669</v>
      </c>
      <c r="S4571" t="s">
        <v>40</v>
      </c>
      <c r="T4571" t="s">
        <v>3072</v>
      </c>
      <c r="U4571" t="s">
        <v>71</v>
      </c>
      <c r="V4571" s="1">
        <v>42669</v>
      </c>
      <c r="W4571" s="12">
        <v>-1855</v>
      </c>
      <c r="X4571" s="4" t="str">
        <f t="shared" si="143"/>
        <v>Income</v>
      </c>
      <c r="Y4571" s="5">
        <v>42644</v>
      </c>
      <c r="Z4571" s="6" t="s">
        <v>8072</v>
      </c>
      <c r="AA4571" s="7" t="str">
        <f t="shared" si="142"/>
        <v>Car Park Excess Fee Notice Income</v>
      </c>
    </row>
    <row r="4572" spans="1:27" x14ac:dyDescent="0.25">
      <c r="A4572" t="s">
        <v>23</v>
      </c>
      <c r="B4572" t="s">
        <v>24</v>
      </c>
      <c r="C4572" t="s">
        <v>25</v>
      </c>
      <c r="D4572" t="s">
        <v>26</v>
      </c>
      <c r="E4572" t="s">
        <v>721</v>
      </c>
      <c r="F4572" t="s">
        <v>722</v>
      </c>
      <c r="G4572" t="s">
        <v>696</v>
      </c>
      <c r="H4572" t="s">
        <v>697</v>
      </c>
      <c r="J4572">
        <v>201707</v>
      </c>
      <c r="K4572" t="s">
        <v>47</v>
      </c>
      <c r="L4572">
        <v>2032054</v>
      </c>
      <c r="M4572">
        <v>0</v>
      </c>
      <c r="P4572">
        <v>0</v>
      </c>
      <c r="Q4572" t="s">
        <v>3073</v>
      </c>
      <c r="R4572" s="1">
        <v>42670</v>
      </c>
      <c r="S4572" t="s">
        <v>40</v>
      </c>
      <c r="T4572" t="s">
        <v>3074</v>
      </c>
      <c r="U4572" t="s">
        <v>71</v>
      </c>
      <c r="V4572" s="1">
        <v>42670</v>
      </c>
      <c r="W4572" s="12">
        <v>-30</v>
      </c>
      <c r="X4572" s="4" t="str">
        <f t="shared" si="143"/>
        <v>Income</v>
      </c>
      <c r="Y4572" s="5">
        <v>42644</v>
      </c>
      <c r="Z4572" s="6" t="s">
        <v>8072</v>
      </c>
      <c r="AA4572" s="7" t="str">
        <f t="shared" si="142"/>
        <v>Car Park Excess Fee Notice Income</v>
      </c>
    </row>
    <row r="4573" spans="1:27" x14ac:dyDescent="0.25">
      <c r="A4573" t="s">
        <v>23</v>
      </c>
      <c r="B4573" t="s">
        <v>24</v>
      </c>
      <c r="C4573" t="s">
        <v>25</v>
      </c>
      <c r="D4573" t="s">
        <v>26</v>
      </c>
      <c r="E4573" t="s">
        <v>721</v>
      </c>
      <c r="F4573" t="s">
        <v>722</v>
      </c>
      <c r="G4573" t="s">
        <v>696</v>
      </c>
      <c r="H4573" t="s">
        <v>697</v>
      </c>
      <c r="J4573">
        <v>201707</v>
      </c>
      <c r="K4573" t="s">
        <v>47</v>
      </c>
      <c r="L4573">
        <v>2031888</v>
      </c>
      <c r="M4573">
        <v>0</v>
      </c>
      <c r="P4573">
        <v>0</v>
      </c>
      <c r="Q4573" t="s">
        <v>3075</v>
      </c>
      <c r="R4573" s="1">
        <v>42650</v>
      </c>
      <c r="S4573" t="s">
        <v>40</v>
      </c>
      <c r="T4573" t="s">
        <v>3076</v>
      </c>
      <c r="U4573" t="s">
        <v>71</v>
      </c>
      <c r="V4573" s="1">
        <v>42650</v>
      </c>
      <c r="W4573" s="12">
        <v>-75</v>
      </c>
      <c r="X4573" s="4" t="str">
        <f t="shared" si="143"/>
        <v>Income</v>
      </c>
      <c r="Y4573" s="5">
        <v>42644</v>
      </c>
      <c r="Z4573" s="6" t="s">
        <v>8072</v>
      </c>
      <c r="AA4573" s="7" t="str">
        <f t="shared" si="142"/>
        <v>Car Park Excess Fee Notice Income</v>
      </c>
    </row>
    <row r="4574" spans="1:27" x14ac:dyDescent="0.25">
      <c r="A4574" t="s">
        <v>23</v>
      </c>
      <c r="B4574" t="s">
        <v>24</v>
      </c>
      <c r="C4574" t="s">
        <v>25</v>
      </c>
      <c r="D4574" t="s">
        <v>26</v>
      </c>
      <c r="E4574" t="s">
        <v>721</v>
      </c>
      <c r="F4574" t="s">
        <v>722</v>
      </c>
      <c r="G4574" t="s">
        <v>696</v>
      </c>
      <c r="H4574" t="s">
        <v>697</v>
      </c>
      <c r="J4574">
        <v>201707</v>
      </c>
      <c r="K4574" t="s">
        <v>47</v>
      </c>
      <c r="L4574">
        <v>2031974</v>
      </c>
      <c r="M4574">
        <v>25</v>
      </c>
      <c r="P4574">
        <v>0</v>
      </c>
      <c r="Q4574" t="s">
        <v>3077</v>
      </c>
      <c r="R4574" s="1">
        <v>42662</v>
      </c>
      <c r="S4574" t="s">
        <v>40</v>
      </c>
      <c r="T4574" t="s">
        <v>3078</v>
      </c>
      <c r="U4574" t="s">
        <v>746</v>
      </c>
      <c r="V4574" s="1">
        <v>42662</v>
      </c>
      <c r="W4574" s="12">
        <v>-2524</v>
      </c>
      <c r="X4574" s="4" t="str">
        <f t="shared" si="143"/>
        <v>Income</v>
      </c>
      <c r="Y4574" s="5">
        <v>42644</v>
      </c>
      <c r="Z4574" s="6" t="s">
        <v>8072</v>
      </c>
      <c r="AA4574" s="7" t="str">
        <f t="shared" si="142"/>
        <v>Car Park Excess Fee Notice Income</v>
      </c>
    </row>
    <row r="4575" spans="1:27" x14ac:dyDescent="0.25">
      <c r="A4575" t="s">
        <v>23</v>
      </c>
      <c r="B4575" t="s">
        <v>24</v>
      </c>
      <c r="C4575" t="s">
        <v>25</v>
      </c>
      <c r="D4575" t="s">
        <v>26</v>
      </c>
      <c r="E4575" t="s">
        <v>721</v>
      </c>
      <c r="F4575" t="s">
        <v>722</v>
      </c>
      <c r="G4575" t="s">
        <v>696</v>
      </c>
      <c r="H4575" t="s">
        <v>697</v>
      </c>
      <c r="J4575">
        <v>201707</v>
      </c>
      <c r="K4575" t="s">
        <v>47</v>
      </c>
      <c r="L4575">
        <v>2031912</v>
      </c>
      <c r="M4575">
        <v>12</v>
      </c>
      <c r="P4575">
        <v>0</v>
      </c>
      <c r="Q4575" t="s">
        <v>3079</v>
      </c>
      <c r="R4575" s="1">
        <v>42654</v>
      </c>
      <c r="S4575" t="s">
        <v>40</v>
      </c>
      <c r="T4575" t="s">
        <v>3080</v>
      </c>
      <c r="U4575" t="s">
        <v>71</v>
      </c>
      <c r="V4575" s="1">
        <v>42654</v>
      </c>
      <c r="W4575" s="12">
        <v>-715</v>
      </c>
      <c r="X4575" s="4" t="str">
        <f t="shared" si="143"/>
        <v>Income</v>
      </c>
      <c r="Y4575" s="5">
        <v>42644</v>
      </c>
      <c r="Z4575" s="6" t="s">
        <v>8072</v>
      </c>
      <c r="AA4575" s="7" t="str">
        <f t="shared" si="142"/>
        <v>Car Park Excess Fee Notice Income</v>
      </c>
    </row>
    <row r="4576" spans="1:27" x14ac:dyDescent="0.25">
      <c r="A4576" t="s">
        <v>23</v>
      </c>
      <c r="B4576" t="s">
        <v>24</v>
      </c>
      <c r="C4576" t="s">
        <v>25</v>
      </c>
      <c r="D4576" t="s">
        <v>26</v>
      </c>
      <c r="E4576" t="s">
        <v>721</v>
      </c>
      <c r="F4576" t="s">
        <v>722</v>
      </c>
      <c r="G4576" t="s">
        <v>696</v>
      </c>
      <c r="H4576" t="s">
        <v>697</v>
      </c>
      <c r="J4576">
        <v>201707</v>
      </c>
      <c r="K4576" t="s">
        <v>47</v>
      </c>
      <c r="L4576">
        <v>2031870</v>
      </c>
      <c r="M4576">
        <v>6</v>
      </c>
      <c r="P4576">
        <v>0</v>
      </c>
      <c r="Q4576" t="s">
        <v>3081</v>
      </c>
      <c r="R4576" s="1">
        <v>42648</v>
      </c>
      <c r="S4576" t="s">
        <v>40</v>
      </c>
      <c r="T4576" t="s">
        <v>3082</v>
      </c>
      <c r="U4576" t="s">
        <v>746</v>
      </c>
      <c r="V4576" s="1">
        <v>42648</v>
      </c>
      <c r="W4576" s="12">
        <v>-30</v>
      </c>
      <c r="X4576" s="4" t="str">
        <f t="shared" si="143"/>
        <v>Income</v>
      </c>
      <c r="Y4576" s="5">
        <v>42644</v>
      </c>
      <c r="Z4576" s="6" t="s">
        <v>8072</v>
      </c>
      <c r="AA4576" s="7" t="str">
        <f t="shared" si="142"/>
        <v>Car Park Excess Fee Notice Income</v>
      </c>
    </row>
    <row r="4577" spans="1:27" x14ac:dyDescent="0.25">
      <c r="A4577" t="s">
        <v>23</v>
      </c>
      <c r="B4577" t="s">
        <v>24</v>
      </c>
      <c r="C4577" t="s">
        <v>25</v>
      </c>
      <c r="D4577" t="s">
        <v>26</v>
      </c>
      <c r="E4577" t="s">
        <v>721</v>
      </c>
      <c r="F4577" t="s">
        <v>722</v>
      </c>
      <c r="G4577" t="s">
        <v>696</v>
      </c>
      <c r="H4577" t="s">
        <v>697</v>
      </c>
      <c r="J4577">
        <v>201707</v>
      </c>
      <c r="K4577" t="s">
        <v>47</v>
      </c>
      <c r="L4577">
        <v>2031885</v>
      </c>
      <c r="M4577">
        <v>58</v>
      </c>
      <c r="P4577">
        <v>0</v>
      </c>
      <c r="Q4577" t="s">
        <v>3083</v>
      </c>
      <c r="R4577" s="1">
        <v>42649</v>
      </c>
      <c r="S4577" t="s">
        <v>40</v>
      </c>
      <c r="T4577" t="s">
        <v>3084</v>
      </c>
      <c r="U4577" t="s">
        <v>50</v>
      </c>
      <c r="V4577" s="1">
        <v>42649</v>
      </c>
      <c r="W4577" s="12">
        <v>-1946.67</v>
      </c>
      <c r="X4577" s="4" t="str">
        <f t="shared" si="143"/>
        <v>Income</v>
      </c>
      <c r="Y4577" s="5">
        <v>42644</v>
      </c>
      <c r="Z4577" s="6" t="s">
        <v>8072</v>
      </c>
      <c r="AA4577" s="7" t="str">
        <f t="shared" si="142"/>
        <v>Car Park Excess Fee Notice Income</v>
      </c>
    </row>
    <row r="4578" spans="1:27" x14ac:dyDescent="0.25">
      <c r="A4578" t="s">
        <v>23</v>
      </c>
      <c r="B4578" t="s">
        <v>24</v>
      </c>
      <c r="C4578" t="s">
        <v>25</v>
      </c>
      <c r="D4578" t="s">
        <v>26</v>
      </c>
      <c r="E4578" t="s">
        <v>721</v>
      </c>
      <c r="F4578" t="s">
        <v>722</v>
      </c>
      <c r="G4578" t="s">
        <v>696</v>
      </c>
      <c r="H4578" t="s">
        <v>697</v>
      </c>
      <c r="J4578">
        <v>201707</v>
      </c>
      <c r="K4578" t="s">
        <v>47</v>
      </c>
      <c r="L4578">
        <v>2032055</v>
      </c>
      <c r="M4578">
        <v>3</v>
      </c>
      <c r="P4578">
        <v>0</v>
      </c>
      <c r="Q4578" t="s">
        <v>3085</v>
      </c>
      <c r="R4578" s="1">
        <v>42671</v>
      </c>
      <c r="S4578" t="s">
        <v>40</v>
      </c>
      <c r="T4578" t="s">
        <v>3086</v>
      </c>
      <c r="U4578" t="s">
        <v>50</v>
      </c>
      <c r="V4578" s="1">
        <v>42671</v>
      </c>
      <c r="W4578" s="12">
        <v>-75</v>
      </c>
      <c r="X4578" s="4" t="str">
        <f t="shared" si="143"/>
        <v>Income</v>
      </c>
      <c r="Y4578" s="5">
        <v>42644</v>
      </c>
      <c r="Z4578" s="6" t="s">
        <v>8072</v>
      </c>
      <c r="AA4578" s="7" t="str">
        <f t="shared" si="142"/>
        <v>Car Park Excess Fee Notice Income</v>
      </c>
    </row>
    <row r="4579" spans="1:27" x14ac:dyDescent="0.25">
      <c r="A4579" t="s">
        <v>23</v>
      </c>
      <c r="B4579" t="s">
        <v>24</v>
      </c>
      <c r="C4579" t="s">
        <v>25</v>
      </c>
      <c r="D4579" t="s">
        <v>26</v>
      </c>
      <c r="E4579" t="s">
        <v>721</v>
      </c>
      <c r="F4579" t="s">
        <v>722</v>
      </c>
      <c r="G4579" t="s">
        <v>696</v>
      </c>
      <c r="H4579" t="s">
        <v>697</v>
      </c>
      <c r="J4579">
        <v>201707</v>
      </c>
      <c r="K4579" t="s">
        <v>47</v>
      </c>
      <c r="L4579">
        <v>2031996</v>
      </c>
      <c r="M4579">
        <v>75</v>
      </c>
      <c r="P4579">
        <v>0</v>
      </c>
      <c r="Q4579" t="s">
        <v>3087</v>
      </c>
      <c r="R4579" s="1">
        <v>42664</v>
      </c>
      <c r="S4579" t="s">
        <v>40</v>
      </c>
      <c r="T4579" t="s">
        <v>3088</v>
      </c>
      <c r="U4579" t="s">
        <v>746</v>
      </c>
      <c r="V4579" s="1">
        <v>42664</v>
      </c>
      <c r="W4579" s="12">
        <v>-1530</v>
      </c>
      <c r="X4579" s="4" t="str">
        <f t="shared" si="143"/>
        <v>Income</v>
      </c>
      <c r="Y4579" s="5">
        <v>42644</v>
      </c>
      <c r="Z4579" s="6" t="s">
        <v>8072</v>
      </c>
      <c r="AA4579" s="7" t="str">
        <f t="shared" si="142"/>
        <v>Car Park Excess Fee Notice Income</v>
      </c>
    </row>
    <row r="4580" spans="1:27" x14ac:dyDescent="0.25">
      <c r="A4580" t="s">
        <v>23</v>
      </c>
      <c r="B4580" t="s">
        <v>24</v>
      </c>
      <c r="C4580" t="s">
        <v>25</v>
      </c>
      <c r="D4580" t="s">
        <v>26</v>
      </c>
      <c r="E4580" t="s">
        <v>721</v>
      </c>
      <c r="F4580" t="s">
        <v>722</v>
      </c>
      <c r="G4580" t="s">
        <v>696</v>
      </c>
      <c r="H4580" t="s">
        <v>697</v>
      </c>
      <c r="J4580">
        <v>201707</v>
      </c>
      <c r="K4580" t="s">
        <v>47</v>
      </c>
      <c r="L4580">
        <v>2031897</v>
      </c>
      <c r="M4580">
        <v>10</v>
      </c>
      <c r="P4580">
        <v>0</v>
      </c>
      <c r="Q4580" t="s">
        <v>3089</v>
      </c>
      <c r="R4580" s="1">
        <v>42653</v>
      </c>
      <c r="S4580" t="s">
        <v>40</v>
      </c>
      <c r="T4580" t="s">
        <v>3090</v>
      </c>
      <c r="U4580" t="s">
        <v>50</v>
      </c>
      <c r="V4580" s="1">
        <v>42653</v>
      </c>
      <c r="W4580" s="12">
        <v>-105</v>
      </c>
      <c r="X4580" s="4" t="str">
        <f t="shared" si="143"/>
        <v>Income</v>
      </c>
      <c r="Y4580" s="5">
        <v>42644</v>
      </c>
      <c r="Z4580" s="6" t="s">
        <v>8072</v>
      </c>
      <c r="AA4580" s="7" t="str">
        <f t="shared" si="142"/>
        <v>Car Park Excess Fee Notice Income</v>
      </c>
    </row>
    <row r="4581" spans="1:27" x14ac:dyDescent="0.25">
      <c r="A4581" t="s">
        <v>23</v>
      </c>
      <c r="B4581" t="s">
        <v>24</v>
      </c>
      <c r="C4581" t="s">
        <v>25</v>
      </c>
      <c r="D4581" t="s">
        <v>26</v>
      </c>
      <c r="E4581" t="s">
        <v>721</v>
      </c>
      <c r="F4581" t="s">
        <v>722</v>
      </c>
      <c r="G4581" t="s">
        <v>696</v>
      </c>
      <c r="H4581" t="s">
        <v>697</v>
      </c>
      <c r="J4581">
        <v>201707</v>
      </c>
      <c r="K4581" t="s">
        <v>47</v>
      </c>
      <c r="L4581">
        <v>2031920</v>
      </c>
      <c r="M4581">
        <v>91</v>
      </c>
      <c r="P4581">
        <v>0</v>
      </c>
      <c r="Q4581" t="s">
        <v>3091</v>
      </c>
      <c r="R4581" s="1">
        <v>42655</v>
      </c>
      <c r="S4581" t="s">
        <v>40</v>
      </c>
      <c r="T4581" t="s">
        <v>3092</v>
      </c>
      <c r="U4581" t="s">
        <v>746</v>
      </c>
      <c r="V4581" s="1">
        <v>42655</v>
      </c>
      <c r="W4581" s="12">
        <v>-2503</v>
      </c>
      <c r="X4581" s="4" t="str">
        <f t="shared" si="143"/>
        <v>Income</v>
      </c>
      <c r="Y4581" s="5">
        <v>42644</v>
      </c>
      <c r="Z4581" s="6" t="s">
        <v>8072</v>
      </c>
      <c r="AA4581" s="7" t="str">
        <f t="shared" si="142"/>
        <v>Car Park Excess Fee Notice Income</v>
      </c>
    </row>
    <row r="4582" spans="1:27" x14ac:dyDescent="0.25">
      <c r="A4582" t="s">
        <v>23</v>
      </c>
      <c r="B4582" t="s">
        <v>24</v>
      </c>
      <c r="C4582" t="s">
        <v>25</v>
      </c>
      <c r="D4582" t="s">
        <v>26</v>
      </c>
      <c r="E4582" t="s">
        <v>721</v>
      </c>
      <c r="F4582" t="s">
        <v>722</v>
      </c>
      <c r="G4582" t="s">
        <v>696</v>
      </c>
      <c r="H4582" t="s">
        <v>697</v>
      </c>
      <c r="J4582">
        <v>201707</v>
      </c>
      <c r="K4582" t="s">
        <v>47</v>
      </c>
      <c r="L4582">
        <v>2031923</v>
      </c>
      <c r="M4582">
        <v>0</v>
      </c>
      <c r="P4582">
        <v>0</v>
      </c>
      <c r="Q4582" t="s">
        <v>3093</v>
      </c>
      <c r="R4582" s="1">
        <v>42655</v>
      </c>
      <c r="S4582" t="s">
        <v>40</v>
      </c>
      <c r="T4582" t="s">
        <v>3094</v>
      </c>
      <c r="U4582" t="s">
        <v>50</v>
      </c>
      <c r="V4582" s="1">
        <v>42655</v>
      </c>
      <c r="W4582" s="12">
        <v>25</v>
      </c>
      <c r="X4582" s="4" t="str">
        <f t="shared" si="143"/>
        <v>Income</v>
      </c>
      <c r="Y4582" s="5">
        <v>42644</v>
      </c>
      <c r="Z4582" s="6" t="s">
        <v>8072</v>
      </c>
      <c r="AA4582" s="7" t="str">
        <f t="shared" si="142"/>
        <v>Car Park Excess Fee Notice Income</v>
      </c>
    </row>
    <row r="4583" spans="1:27" x14ac:dyDescent="0.25">
      <c r="A4583" t="s">
        <v>23</v>
      </c>
      <c r="B4583" t="s">
        <v>24</v>
      </c>
      <c r="C4583" t="s">
        <v>25</v>
      </c>
      <c r="D4583" t="s">
        <v>26</v>
      </c>
      <c r="E4583" t="s">
        <v>721</v>
      </c>
      <c r="F4583" t="s">
        <v>722</v>
      </c>
      <c r="G4583" t="s">
        <v>696</v>
      </c>
      <c r="H4583" t="s">
        <v>697</v>
      </c>
      <c r="J4583">
        <v>201707</v>
      </c>
      <c r="K4583" t="s">
        <v>47</v>
      </c>
      <c r="L4583">
        <v>2031953</v>
      </c>
      <c r="M4583">
        <v>1</v>
      </c>
      <c r="P4583">
        <v>0</v>
      </c>
      <c r="Q4583" t="s">
        <v>3095</v>
      </c>
      <c r="R4583" s="1">
        <v>42660</v>
      </c>
      <c r="S4583" t="s">
        <v>40</v>
      </c>
      <c r="T4583" t="s">
        <v>3096</v>
      </c>
      <c r="U4583" t="s">
        <v>50</v>
      </c>
      <c r="V4583" s="1">
        <v>42660</v>
      </c>
      <c r="W4583" s="12">
        <v>-60</v>
      </c>
      <c r="X4583" s="4" t="str">
        <f t="shared" si="143"/>
        <v>Income</v>
      </c>
      <c r="Y4583" s="5">
        <v>42644</v>
      </c>
      <c r="Z4583" s="6" t="s">
        <v>8072</v>
      </c>
      <c r="AA4583" s="7" t="str">
        <f t="shared" si="142"/>
        <v>Car Park Excess Fee Notice Income</v>
      </c>
    </row>
    <row r="4584" spans="1:27" x14ac:dyDescent="0.25">
      <c r="A4584" t="s">
        <v>23</v>
      </c>
      <c r="B4584" t="s">
        <v>24</v>
      </c>
      <c r="C4584" t="s">
        <v>25</v>
      </c>
      <c r="D4584" t="s">
        <v>26</v>
      </c>
      <c r="E4584" t="s">
        <v>721</v>
      </c>
      <c r="F4584" t="s">
        <v>722</v>
      </c>
      <c r="G4584" t="s">
        <v>696</v>
      </c>
      <c r="H4584" t="s">
        <v>697</v>
      </c>
      <c r="J4584">
        <v>201707</v>
      </c>
      <c r="K4584" t="s">
        <v>47</v>
      </c>
      <c r="L4584">
        <v>2032021</v>
      </c>
      <c r="M4584">
        <v>95</v>
      </c>
      <c r="P4584">
        <v>0</v>
      </c>
      <c r="Q4584" t="s">
        <v>3097</v>
      </c>
      <c r="R4584" s="1">
        <v>42668</v>
      </c>
      <c r="S4584" t="s">
        <v>40</v>
      </c>
      <c r="T4584" t="s">
        <v>3098</v>
      </c>
      <c r="U4584" t="s">
        <v>71</v>
      </c>
      <c r="V4584" s="1">
        <v>42668</v>
      </c>
      <c r="W4584" s="12">
        <v>-1753</v>
      </c>
      <c r="X4584" s="4" t="str">
        <f t="shared" si="143"/>
        <v>Income</v>
      </c>
      <c r="Y4584" s="5">
        <v>42644</v>
      </c>
      <c r="Z4584" s="6" t="s">
        <v>8072</v>
      </c>
      <c r="AA4584" s="7" t="str">
        <f t="shared" si="142"/>
        <v>Car Park Excess Fee Notice Income</v>
      </c>
    </row>
    <row r="4585" spans="1:27" x14ac:dyDescent="0.25">
      <c r="A4585" t="s">
        <v>23</v>
      </c>
      <c r="B4585" t="s">
        <v>24</v>
      </c>
      <c r="C4585" t="s">
        <v>25</v>
      </c>
      <c r="D4585" t="s">
        <v>26</v>
      </c>
      <c r="E4585" t="s">
        <v>721</v>
      </c>
      <c r="F4585" t="s">
        <v>722</v>
      </c>
      <c r="G4585" t="s">
        <v>696</v>
      </c>
      <c r="H4585" t="s">
        <v>697</v>
      </c>
      <c r="J4585">
        <v>201708</v>
      </c>
      <c r="K4585" t="s">
        <v>31</v>
      </c>
      <c r="L4585">
        <v>5250616</v>
      </c>
      <c r="M4585">
        <v>2</v>
      </c>
      <c r="N4585">
        <v>61191</v>
      </c>
      <c r="O4585" t="s">
        <v>1017</v>
      </c>
      <c r="P4585">
        <v>0</v>
      </c>
      <c r="Q4585">
        <v>172565</v>
      </c>
      <c r="R4585" s="1">
        <v>42666</v>
      </c>
      <c r="S4585" t="s">
        <v>34</v>
      </c>
      <c r="U4585" t="s">
        <v>35</v>
      </c>
      <c r="V4585" s="1">
        <v>42690</v>
      </c>
      <c r="W4585" s="12">
        <v>-15171.53</v>
      </c>
      <c r="X4585" s="4" t="str">
        <f t="shared" si="143"/>
        <v>Income</v>
      </c>
      <c r="Y4585" s="5">
        <v>42675</v>
      </c>
      <c r="Z4585" s="6" t="s">
        <v>8072</v>
      </c>
      <c r="AA4585" s="7" t="str">
        <f t="shared" si="142"/>
        <v>Car Park Excess Fee Notice Income</v>
      </c>
    </row>
    <row r="4586" spans="1:27" x14ac:dyDescent="0.25">
      <c r="A4586" t="s">
        <v>23</v>
      </c>
      <c r="B4586" t="s">
        <v>24</v>
      </c>
      <c r="C4586" t="s">
        <v>25</v>
      </c>
      <c r="D4586" t="s">
        <v>26</v>
      </c>
      <c r="E4586" t="s">
        <v>721</v>
      </c>
      <c r="F4586" t="s">
        <v>722</v>
      </c>
      <c r="G4586" t="s">
        <v>696</v>
      </c>
      <c r="H4586" t="s">
        <v>697</v>
      </c>
      <c r="J4586">
        <v>201708</v>
      </c>
      <c r="K4586" t="s">
        <v>47</v>
      </c>
      <c r="L4586">
        <v>2032234</v>
      </c>
      <c r="M4586">
        <v>4</v>
      </c>
      <c r="P4586">
        <v>0</v>
      </c>
      <c r="Q4586" t="s">
        <v>3099</v>
      </c>
      <c r="R4586" s="1">
        <v>42692</v>
      </c>
      <c r="S4586" t="s">
        <v>40</v>
      </c>
      <c r="T4586" t="s">
        <v>3100</v>
      </c>
      <c r="U4586" t="s">
        <v>50</v>
      </c>
      <c r="V4586" s="1">
        <v>42692</v>
      </c>
      <c r="W4586" s="12">
        <v>-290</v>
      </c>
      <c r="X4586" s="4" t="str">
        <f t="shared" si="143"/>
        <v>Income</v>
      </c>
      <c r="Y4586" s="5">
        <v>42675</v>
      </c>
      <c r="Z4586" s="6" t="s">
        <v>8072</v>
      </c>
      <c r="AA4586" s="7" t="str">
        <f t="shared" si="142"/>
        <v>Car Park Excess Fee Notice Income</v>
      </c>
    </row>
    <row r="4587" spans="1:27" x14ac:dyDescent="0.25">
      <c r="A4587" t="s">
        <v>23</v>
      </c>
      <c r="B4587" t="s">
        <v>24</v>
      </c>
      <c r="C4587" t="s">
        <v>25</v>
      </c>
      <c r="D4587" t="s">
        <v>26</v>
      </c>
      <c r="E4587" t="s">
        <v>721</v>
      </c>
      <c r="F4587" t="s">
        <v>722</v>
      </c>
      <c r="G4587" t="s">
        <v>696</v>
      </c>
      <c r="H4587" t="s">
        <v>697</v>
      </c>
      <c r="J4587">
        <v>201708</v>
      </c>
      <c r="K4587" t="s">
        <v>47</v>
      </c>
      <c r="L4587">
        <v>2032147</v>
      </c>
      <c r="M4587">
        <v>130</v>
      </c>
      <c r="P4587">
        <v>0</v>
      </c>
      <c r="Q4587" t="s">
        <v>3101</v>
      </c>
      <c r="R4587" s="1">
        <v>42682</v>
      </c>
      <c r="S4587" t="s">
        <v>40</v>
      </c>
      <c r="T4587" t="s">
        <v>3102</v>
      </c>
      <c r="U4587" t="s">
        <v>746</v>
      </c>
      <c r="V4587" s="1">
        <v>42682</v>
      </c>
      <c r="W4587" s="12">
        <v>-1048</v>
      </c>
      <c r="X4587" s="4" t="str">
        <f t="shared" si="143"/>
        <v>Income</v>
      </c>
      <c r="Y4587" s="5">
        <v>42675</v>
      </c>
      <c r="Z4587" s="6" t="s">
        <v>8072</v>
      </c>
      <c r="AA4587" s="7" t="str">
        <f t="shared" si="142"/>
        <v>Car Park Excess Fee Notice Income</v>
      </c>
    </row>
    <row r="4588" spans="1:27" x14ac:dyDescent="0.25">
      <c r="A4588" t="s">
        <v>23</v>
      </c>
      <c r="B4588" t="s">
        <v>24</v>
      </c>
      <c r="C4588" t="s">
        <v>25</v>
      </c>
      <c r="D4588" t="s">
        <v>26</v>
      </c>
      <c r="E4588" t="s">
        <v>721</v>
      </c>
      <c r="F4588" t="s">
        <v>722</v>
      </c>
      <c r="G4588" t="s">
        <v>696</v>
      </c>
      <c r="H4588" t="s">
        <v>697</v>
      </c>
      <c r="J4588">
        <v>201708</v>
      </c>
      <c r="K4588" t="s">
        <v>47</v>
      </c>
      <c r="L4588">
        <v>2032103</v>
      </c>
      <c r="M4588">
        <v>6</v>
      </c>
      <c r="P4588">
        <v>0</v>
      </c>
      <c r="Q4588" t="s">
        <v>3103</v>
      </c>
      <c r="R4588" s="1">
        <v>42676</v>
      </c>
      <c r="S4588" t="s">
        <v>40</v>
      </c>
      <c r="T4588" t="s">
        <v>3104</v>
      </c>
      <c r="U4588" t="s">
        <v>71</v>
      </c>
      <c r="V4588" s="1">
        <v>42676</v>
      </c>
      <c r="W4588" s="12">
        <v>-30</v>
      </c>
      <c r="X4588" s="4" t="str">
        <f t="shared" si="143"/>
        <v>Income</v>
      </c>
      <c r="Y4588" s="5">
        <v>42675</v>
      </c>
      <c r="Z4588" s="6" t="s">
        <v>8072</v>
      </c>
      <c r="AA4588" s="7" t="str">
        <f t="shared" si="142"/>
        <v>Car Park Excess Fee Notice Income</v>
      </c>
    </row>
    <row r="4589" spans="1:27" x14ac:dyDescent="0.25">
      <c r="A4589" t="s">
        <v>23</v>
      </c>
      <c r="B4589" t="s">
        <v>24</v>
      </c>
      <c r="C4589" t="s">
        <v>25</v>
      </c>
      <c r="D4589" t="s">
        <v>26</v>
      </c>
      <c r="E4589" t="s">
        <v>721</v>
      </c>
      <c r="F4589" t="s">
        <v>722</v>
      </c>
      <c r="G4589" t="s">
        <v>696</v>
      </c>
      <c r="H4589" t="s">
        <v>697</v>
      </c>
      <c r="J4589">
        <v>201708</v>
      </c>
      <c r="K4589" t="s">
        <v>47</v>
      </c>
      <c r="L4589">
        <v>2032101</v>
      </c>
      <c r="M4589">
        <v>5</v>
      </c>
      <c r="P4589">
        <v>0</v>
      </c>
      <c r="Q4589" t="s">
        <v>3105</v>
      </c>
      <c r="R4589" s="1">
        <v>42676</v>
      </c>
      <c r="S4589" t="s">
        <v>40</v>
      </c>
      <c r="T4589" t="s">
        <v>3106</v>
      </c>
      <c r="U4589" t="s">
        <v>746</v>
      </c>
      <c r="V4589" s="1">
        <v>42676</v>
      </c>
      <c r="W4589" s="12">
        <v>-65</v>
      </c>
      <c r="X4589" s="4" t="str">
        <f t="shared" si="143"/>
        <v>Income</v>
      </c>
      <c r="Y4589" s="5">
        <v>42675</v>
      </c>
      <c r="Z4589" s="6" t="s">
        <v>8072</v>
      </c>
      <c r="AA4589" s="7" t="str">
        <f t="shared" si="142"/>
        <v>Car Park Excess Fee Notice Income</v>
      </c>
    </row>
    <row r="4590" spans="1:27" x14ac:dyDescent="0.25">
      <c r="A4590" t="s">
        <v>23</v>
      </c>
      <c r="B4590" t="s">
        <v>24</v>
      </c>
      <c r="C4590" t="s">
        <v>25</v>
      </c>
      <c r="D4590" t="s">
        <v>26</v>
      </c>
      <c r="E4590" t="s">
        <v>721</v>
      </c>
      <c r="F4590" t="s">
        <v>722</v>
      </c>
      <c r="G4590" t="s">
        <v>696</v>
      </c>
      <c r="H4590" t="s">
        <v>697</v>
      </c>
      <c r="J4590">
        <v>201708</v>
      </c>
      <c r="K4590" t="s">
        <v>47</v>
      </c>
      <c r="L4590">
        <v>2032155</v>
      </c>
      <c r="M4590">
        <v>7</v>
      </c>
      <c r="P4590">
        <v>0</v>
      </c>
      <c r="Q4590" t="s">
        <v>3107</v>
      </c>
      <c r="R4590" s="1">
        <v>42683</v>
      </c>
      <c r="S4590" t="s">
        <v>40</v>
      </c>
      <c r="T4590" t="s">
        <v>3108</v>
      </c>
      <c r="U4590" t="s">
        <v>71</v>
      </c>
      <c r="V4590" s="1">
        <v>42683</v>
      </c>
      <c r="W4590" s="12">
        <v>-405</v>
      </c>
      <c r="X4590" s="4" t="str">
        <f t="shared" si="143"/>
        <v>Income</v>
      </c>
      <c r="Y4590" s="5">
        <v>42675</v>
      </c>
      <c r="Z4590" s="6" t="s">
        <v>8072</v>
      </c>
      <c r="AA4590" s="7" t="str">
        <f t="shared" si="142"/>
        <v>Car Park Excess Fee Notice Income</v>
      </c>
    </row>
    <row r="4591" spans="1:27" x14ac:dyDescent="0.25">
      <c r="A4591" t="s">
        <v>23</v>
      </c>
      <c r="B4591" t="s">
        <v>24</v>
      </c>
      <c r="C4591" t="s">
        <v>25</v>
      </c>
      <c r="D4591" t="s">
        <v>26</v>
      </c>
      <c r="E4591" t="s">
        <v>721</v>
      </c>
      <c r="F4591" t="s">
        <v>722</v>
      </c>
      <c r="G4591" t="s">
        <v>696</v>
      </c>
      <c r="H4591" t="s">
        <v>697</v>
      </c>
      <c r="J4591">
        <v>201708</v>
      </c>
      <c r="K4591" t="s">
        <v>47</v>
      </c>
      <c r="L4591">
        <v>2032163</v>
      </c>
      <c r="M4591">
        <v>2</v>
      </c>
      <c r="P4591">
        <v>0</v>
      </c>
      <c r="Q4591" t="s">
        <v>3109</v>
      </c>
      <c r="R4591" s="1">
        <v>42684</v>
      </c>
      <c r="S4591" t="s">
        <v>40</v>
      </c>
      <c r="T4591" t="s">
        <v>3110</v>
      </c>
      <c r="U4591" t="s">
        <v>746</v>
      </c>
      <c r="V4591" s="1">
        <v>42684</v>
      </c>
      <c r="W4591" s="12">
        <v>-1756.15</v>
      </c>
      <c r="X4591" s="4" t="str">
        <f t="shared" si="143"/>
        <v>Income</v>
      </c>
      <c r="Y4591" s="5">
        <v>42675</v>
      </c>
      <c r="Z4591" s="6" t="s">
        <v>8072</v>
      </c>
      <c r="AA4591" s="7" t="str">
        <f t="shared" si="142"/>
        <v>Car Park Excess Fee Notice Income</v>
      </c>
    </row>
    <row r="4592" spans="1:27" x14ac:dyDescent="0.25">
      <c r="A4592" t="s">
        <v>23</v>
      </c>
      <c r="B4592" t="s">
        <v>24</v>
      </c>
      <c r="C4592" t="s">
        <v>25</v>
      </c>
      <c r="D4592" t="s">
        <v>26</v>
      </c>
      <c r="E4592" t="s">
        <v>721</v>
      </c>
      <c r="F4592" t="s">
        <v>722</v>
      </c>
      <c r="G4592" t="s">
        <v>696</v>
      </c>
      <c r="H4592" t="s">
        <v>697</v>
      </c>
      <c r="J4592">
        <v>201708</v>
      </c>
      <c r="K4592" t="s">
        <v>47</v>
      </c>
      <c r="L4592">
        <v>2032199</v>
      </c>
      <c r="M4592">
        <v>126</v>
      </c>
      <c r="P4592">
        <v>0</v>
      </c>
      <c r="Q4592" t="s">
        <v>3111</v>
      </c>
      <c r="R4592" s="1">
        <v>42689</v>
      </c>
      <c r="S4592" t="s">
        <v>40</v>
      </c>
      <c r="T4592" t="s">
        <v>3112</v>
      </c>
      <c r="U4592" t="s">
        <v>746</v>
      </c>
      <c r="V4592" s="1">
        <v>42689</v>
      </c>
      <c r="W4592" s="12">
        <v>-1928</v>
      </c>
      <c r="X4592" s="4" t="str">
        <f t="shared" si="143"/>
        <v>Income</v>
      </c>
      <c r="Y4592" s="5">
        <v>42675</v>
      </c>
      <c r="Z4592" s="6" t="s">
        <v>8072</v>
      </c>
      <c r="AA4592" s="7" t="str">
        <f t="shared" si="142"/>
        <v>Car Park Excess Fee Notice Income</v>
      </c>
    </row>
    <row r="4593" spans="1:27" x14ac:dyDescent="0.25">
      <c r="A4593" t="s">
        <v>23</v>
      </c>
      <c r="B4593" t="s">
        <v>24</v>
      </c>
      <c r="C4593" t="s">
        <v>25</v>
      </c>
      <c r="D4593" t="s">
        <v>26</v>
      </c>
      <c r="E4593" t="s">
        <v>721</v>
      </c>
      <c r="F4593" t="s">
        <v>722</v>
      </c>
      <c r="G4593" t="s">
        <v>696</v>
      </c>
      <c r="H4593" t="s">
        <v>697</v>
      </c>
      <c r="J4593">
        <v>201708</v>
      </c>
      <c r="K4593" t="s">
        <v>47</v>
      </c>
      <c r="L4593">
        <v>2032120</v>
      </c>
      <c r="M4593">
        <v>2</v>
      </c>
      <c r="P4593">
        <v>0</v>
      </c>
      <c r="Q4593" t="s">
        <v>3113</v>
      </c>
      <c r="R4593" s="1">
        <v>42678</v>
      </c>
      <c r="S4593" t="s">
        <v>40</v>
      </c>
      <c r="T4593" t="s">
        <v>3114</v>
      </c>
      <c r="U4593" t="s">
        <v>746</v>
      </c>
      <c r="V4593" s="1">
        <v>42678</v>
      </c>
      <c r="W4593" s="12">
        <v>-65</v>
      </c>
      <c r="X4593" s="4" t="str">
        <f t="shared" si="143"/>
        <v>Income</v>
      </c>
      <c r="Y4593" s="5">
        <v>42675</v>
      </c>
      <c r="Z4593" s="6" t="s">
        <v>8072</v>
      </c>
      <c r="AA4593" s="7" t="str">
        <f t="shared" si="142"/>
        <v>Car Park Excess Fee Notice Income</v>
      </c>
    </row>
    <row r="4594" spans="1:27" x14ac:dyDescent="0.25">
      <c r="A4594" t="s">
        <v>23</v>
      </c>
      <c r="B4594" t="s">
        <v>24</v>
      </c>
      <c r="C4594" t="s">
        <v>25</v>
      </c>
      <c r="D4594" t="s">
        <v>26</v>
      </c>
      <c r="E4594" t="s">
        <v>721</v>
      </c>
      <c r="F4594" t="s">
        <v>722</v>
      </c>
      <c r="G4594" t="s">
        <v>696</v>
      </c>
      <c r="H4594" t="s">
        <v>697</v>
      </c>
      <c r="J4594">
        <v>201708</v>
      </c>
      <c r="K4594" t="s">
        <v>47</v>
      </c>
      <c r="L4594">
        <v>2032183</v>
      </c>
      <c r="M4594">
        <v>61</v>
      </c>
      <c r="P4594">
        <v>0</v>
      </c>
      <c r="Q4594" t="s">
        <v>3115</v>
      </c>
      <c r="R4594" s="1">
        <v>42688</v>
      </c>
      <c r="S4594" t="s">
        <v>40</v>
      </c>
      <c r="T4594" t="s">
        <v>3116</v>
      </c>
      <c r="U4594" t="s">
        <v>746</v>
      </c>
      <c r="V4594" s="1">
        <v>42688</v>
      </c>
      <c r="W4594" s="12">
        <v>-1343</v>
      </c>
      <c r="X4594" s="4" t="str">
        <f t="shared" si="143"/>
        <v>Income</v>
      </c>
      <c r="Y4594" s="5">
        <v>42675</v>
      </c>
      <c r="Z4594" s="6" t="s">
        <v>8072</v>
      </c>
      <c r="AA4594" s="7" t="str">
        <f t="shared" si="142"/>
        <v>Car Park Excess Fee Notice Income</v>
      </c>
    </row>
    <row r="4595" spans="1:27" x14ac:dyDescent="0.25">
      <c r="A4595" t="s">
        <v>23</v>
      </c>
      <c r="B4595" t="s">
        <v>24</v>
      </c>
      <c r="C4595" t="s">
        <v>25</v>
      </c>
      <c r="D4595" t="s">
        <v>26</v>
      </c>
      <c r="E4595" t="s">
        <v>721</v>
      </c>
      <c r="F4595" t="s">
        <v>722</v>
      </c>
      <c r="G4595" t="s">
        <v>696</v>
      </c>
      <c r="H4595" t="s">
        <v>697</v>
      </c>
      <c r="J4595">
        <v>201708</v>
      </c>
      <c r="K4595" t="s">
        <v>47</v>
      </c>
      <c r="L4595">
        <v>2032188</v>
      </c>
      <c r="M4595">
        <v>1</v>
      </c>
      <c r="P4595">
        <v>0</v>
      </c>
      <c r="Q4595" t="s">
        <v>3117</v>
      </c>
      <c r="R4595" s="1">
        <v>42688</v>
      </c>
      <c r="S4595" t="s">
        <v>40</v>
      </c>
      <c r="T4595" t="s">
        <v>3118</v>
      </c>
      <c r="U4595" t="s">
        <v>71</v>
      </c>
      <c r="V4595" s="1">
        <v>42688</v>
      </c>
      <c r="W4595" s="12">
        <v>-60</v>
      </c>
      <c r="X4595" s="4" t="str">
        <f t="shared" si="143"/>
        <v>Income</v>
      </c>
      <c r="Y4595" s="5">
        <v>42675</v>
      </c>
      <c r="Z4595" s="6" t="s">
        <v>8072</v>
      </c>
      <c r="AA4595" s="7" t="str">
        <f t="shared" si="142"/>
        <v>Car Park Excess Fee Notice Income</v>
      </c>
    </row>
    <row r="4596" spans="1:27" x14ac:dyDescent="0.25">
      <c r="A4596" t="s">
        <v>23</v>
      </c>
      <c r="B4596" t="s">
        <v>24</v>
      </c>
      <c r="C4596" t="s">
        <v>25</v>
      </c>
      <c r="D4596" t="s">
        <v>26</v>
      </c>
      <c r="E4596" t="s">
        <v>721</v>
      </c>
      <c r="F4596" t="s">
        <v>722</v>
      </c>
      <c r="G4596" t="s">
        <v>696</v>
      </c>
      <c r="H4596" t="s">
        <v>697</v>
      </c>
      <c r="J4596">
        <v>201708</v>
      </c>
      <c r="K4596" t="s">
        <v>47</v>
      </c>
      <c r="L4596">
        <v>2032134</v>
      </c>
      <c r="M4596">
        <v>24</v>
      </c>
      <c r="P4596">
        <v>0</v>
      </c>
      <c r="Q4596" t="s">
        <v>3119</v>
      </c>
      <c r="R4596" s="1">
        <v>42681</v>
      </c>
      <c r="S4596" t="s">
        <v>40</v>
      </c>
      <c r="T4596" t="s">
        <v>3120</v>
      </c>
      <c r="U4596" t="s">
        <v>50</v>
      </c>
      <c r="V4596" s="1">
        <v>42681</v>
      </c>
      <c r="W4596" s="12">
        <v>-380</v>
      </c>
      <c r="X4596" s="4" t="str">
        <f t="shared" si="143"/>
        <v>Income</v>
      </c>
      <c r="Y4596" s="5">
        <v>42675</v>
      </c>
      <c r="Z4596" s="6" t="s">
        <v>8072</v>
      </c>
      <c r="AA4596" s="7" t="str">
        <f t="shared" si="142"/>
        <v>Car Park Excess Fee Notice Income</v>
      </c>
    </row>
    <row r="4597" spans="1:27" x14ac:dyDescent="0.25">
      <c r="A4597" t="s">
        <v>23</v>
      </c>
      <c r="B4597" t="s">
        <v>24</v>
      </c>
      <c r="C4597" t="s">
        <v>25</v>
      </c>
      <c r="D4597" t="s">
        <v>26</v>
      </c>
      <c r="E4597" t="s">
        <v>721</v>
      </c>
      <c r="F4597" t="s">
        <v>722</v>
      </c>
      <c r="G4597" t="s">
        <v>696</v>
      </c>
      <c r="H4597" t="s">
        <v>697</v>
      </c>
      <c r="J4597">
        <v>201708</v>
      </c>
      <c r="K4597" t="s">
        <v>47</v>
      </c>
      <c r="L4597">
        <v>2032135</v>
      </c>
      <c r="M4597">
        <v>3</v>
      </c>
      <c r="P4597">
        <v>0</v>
      </c>
      <c r="Q4597" t="s">
        <v>3121</v>
      </c>
      <c r="R4597" s="1">
        <v>42681</v>
      </c>
      <c r="S4597" t="s">
        <v>40</v>
      </c>
      <c r="T4597" t="s">
        <v>3122</v>
      </c>
      <c r="U4597" t="s">
        <v>50</v>
      </c>
      <c r="V4597" s="1">
        <v>42681</v>
      </c>
      <c r="W4597" s="12">
        <v>-10</v>
      </c>
      <c r="X4597" s="4" t="str">
        <f t="shared" si="143"/>
        <v>Income</v>
      </c>
      <c r="Y4597" s="5">
        <v>42675</v>
      </c>
      <c r="Z4597" s="6" t="s">
        <v>8072</v>
      </c>
      <c r="AA4597" s="7" t="str">
        <f t="shared" si="142"/>
        <v>Car Park Excess Fee Notice Income</v>
      </c>
    </row>
    <row r="4598" spans="1:27" x14ac:dyDescent="0.25">
      <c r="A4598" t="s">
        <v>23</v>
      </c>
      <c r="B4598" t="s">
        <v>24</v>
      </c>
      <c r="C4598" t="s">
        <v>25</v>
      </c>
      <c r="D4598" t="s">
        <v>26</v>
      </c>
      <c r="E4598" t="s">
        <v>721</v>
      </c>
      <c r="F4598" t="s">
        <v>722</v>
      </c>
      <c r="G4598" t="s">
        <v>696</v>
      </c>
      <c r="H4598" t="s">
        <v>697</v>
      </c>
      <c r="J4598">
        <v>201708</v>
      </c>
      <c r="K4598" t="s">
        <v>47</v>
      </c>
      <c r="L4598">
        <v>2032088</v>
      </c>
      <c r="M4598">
        <v>6</v>
      </c>
      <c r="P4598">
        <v>0</v>
      </c>
      <c r="Q4598" t="s">
        <v>3123</v>
      </c>
      <c r="R4598" s="1">
        <v>42675</v>
      </c>
      <c r="S4598" t="s">
        <v>40</v>
      </c>
      <c r="T4598" t="s">
        <v>3124</v>
      </c>
      <c r="U4598" t="s">
        <v>71</v>
      </c>
      <c r="V4598" s="1">
        <v>42675</v>
      </c>
      <c r="W4598" s="12">
        <v>-200</v>
      </c>
      <c r="X4598" s="4" t="str">
        <f t="shared" si="143"/>
        <v>Income</v>
      </c>
      <c r="Y4598" s="5">
        <v>42675</v>
      </c>
      <c r="Z4598" s="6" t="s">
        <v>8072</v>
      </c>
      <c r="AA4598" s="7" t="str">
        <f t="shared" si="142"/>
        <v>Car Park Excess Fee Notice Income</v>
      </c>
    </row>
    <row r="4599" spans="1:27" x14ac:dyDescent="0.25">
      <c r="A4599" t="s">
        <v>23</v>
      </c>
      <c r="B4599" t="s">
        <v>24</v>
      </c>
      <c r="C4599" t="s">
        <v>25</v>
      </c>
      <c r="D4599" t="s">
        <v>26</v>
      </c>
      <c r="E4599" t="s">
        <v>721</v>
      </c>
      <c r="F4599" t="s">
        <v>722</v>
      </c>
      <c r="G4599" t="s">
        <v>696</v>
      </c>
      <c r="H4599" t="s">
        <v>697</v>
      </c>
      <c r="J4599">
        <v>201708</v>
      </c>
      <c r="K4599" t="s">
        <v>47</v>
      </c>
      <c r="L4599">
        <v>2032090</v>
      </c>
      <c r="M4599">
        <v>2</v>
      </c>
      <c r="P4599">
        <v>0</v>
      </c>
      <c r="Q4599" t="s">
        <v>3125</v>
      </c>
      <c r="R4599" s="1">
        <v>42675</v>
      </c>
      <c r="S4599" t="s">
        <v>40</v>
      </c>
      <c r="T4599" t="s">
        <v>3126</v>
      </c>
      <c r="U4599" t="s">
        <v>746</v>
      </c>
      <c r="V4599" s="1">
        <v>42675</v>
      </c>
      <c r="W4599" s="12">
        <v>-195</v>
      </c>
      <c r="X4599" s="4" t="str">
        <f t="shared" si="143"/>
        <v>Income</v>
      </c>
      <c r="Y4599" s="5">
        <v>42675</v>
      </c>
      <c r="Z4599" s="6" t="s">
        <v>8072</v>
      </c>
      <c r="AA4599" s="7" t="str">
        <f t="shared" si="142"/>
        <v>Car Park Excess Fee Notice Income</v>
      </c>
    </row>
    <row r="4600" spans="1:27" x14ac:dyDescent="0.25">
      <c r="A4600" t="s">
        <v>23</v>
      </c>
      <c r="B4600" t="s">
        <v>24</v>
      </c>
      <c r="C4600" t="s">
        <v>25</v>
      </c>
      <c r="D4600" t="s">
        <v>26</v>
      </c>
      <c r="E4600" t="s">
        <v>721</v>
      </c>
      <c r="F4600" t="s">
        <v>722</v>
      </c>
      <c r="G4600" t="s">
        <v>696</v>
      </c>
      <c r="H4600" t="s">
        <v>697</v>
      </c>
      <c r="J4600">
        <v>201708</v>
      </c>
      <c r="K4600" t="s">
        <v>47</v>
      </c>
      <c r="L4600">
        <v>2032118</v>
      </c>
      <c r="M4600">
        <v>5</v>
      </c>
      <c r="P4600">
        <v>0</v>
      </c>
      <c r="Q4600" t="s">
        <v>3127</v>
      </c>
      <c r="R4600" s="1">
        <v>42678</v>
      </c>
      <c r="S4600" t="s">
        <v>40</v>
      </c>
      <c r="T4600" t="s">
        <v>3128</v>
      </c>
      <c r="U4600" t="s">
        <v>71</v>
      </c>
      <c r="V4600" s="1">
        <v>42678</v>
      </c>
      <c r="W4600" s="12">
        <v>-170</v>
      </c>
      <c r="X4600" s="4" t="str">
        <f t="shared" si="143"/>
        <v>Income</v>
      </c>
      <c r="Y4600" s="5">
        <v>42675</v>
      </c>
      <c r="Z4600" s="6" t="s">
        <v>8072</v>
      </c>
      <c r="AA4600" s="7" t="str">
        <f t="shared" si="142"/>
        <v>Car Park Excess Fee Notice Income</v>
      </c>
    </row>
    <row r="4601" spans="1:27" x14ac:dyDescent="0.25">
      <c r="A4601" t="s">
        <v>23</v>
      </c>
      <c r="B4601" t="s">
        <v>24</v>
      </c>
      <c r="C4601" t="s">
        <v>25</v>
      </c>
      <c r="D4601" t="s">
        <v>26</v>
      </c>
      <c r="E4601" t="s">
        <v>721</v>
      </c>
      <c r="F4601" t="s">
        <v>722</v>
      </c>
      <c r="G4601" t="s">
        <v>696</v>
      </c>
      <c r="H4601" t="s">
        <v>697</v>
      </c>
      <c r="J4601">
        <v>201708</v>
      </c>
      <c r="K4601" t="s">
        <v>47</v>
      </c>
      <c r="L4601">
        <v>2032095</v>
      </c>
      <c r="M4601">
        <v>47</v>
      </c>
      <c r="P4601">
        <v>0</v>
      </c>
      <c r="Q4601" t="s">
        <v>3129</v>
      </c>
      <c r="R4601" s="1">
        <v>42676</v>
      </c>
      <c r="S4601" t="s">
        <v>40</v>
      </c>
      <c r="T4601" t="s">
        <v>3130</v>
      </c>
      <c r="U4601" t="s">
        <v>746</v>
      </c>
      <c r="V4601" s="1">
        <v>42676</v>
      </c>
      <c r="W4601" s="12">
        <v>-1577.5</v>
      </c>
      <c r="X4601" s="4" t="str">
        <f t="shared" si="143"/>
        <v>Income</v>
      </c>
      <c r="Y4601" s="5">
        <v>42675</v>
      </c>
      <c r="Z4601" s="6" t="s">
        <v>8072</v>
      </c>
      <c r="AA4601" s="7" t="str">
        <f t="shared" si="142"/>
        <v>Car Park Excess Fee Notice Income</v>
      </c>
    </row>
    <row r="4602" spans="1:27" x14ac:dyDescent="0.25">
      <c r="A4602" t="s">
        <v>23</v>
      </c>
      <c r="B4602" t="s">
        <v>24</v>
      </c>
      <c r="C4602" t="s">
        <v>25</v>
      </c>
      <c r="D4602" t="s">
        <v>26</v>
      </c>
      <c r="E4602" t="s">
        <v>721</v>
      </c>
      <c r="F4602" t="s">
        <v>722</v>
      </c>
      <c r="G4602" t="s">
        <v>696</v>
      </c>
      <c r="H4602" t="s">
        <v>697</v>
      </c>
      <c r="J4602">
        <v>201708</v>
      </c>
      <c r="K4602" t="s">
        <v>47</v>
      </c>
      <c r="L4602">
        <v>2032104</v>
      </c>
      <c r="M4602">
        <v>20</v>
      </c>
      <c r="P4602">
        <v>0</v>
      </c>
      <c r="Q4602" t="s">
        <v>3131</v>
      </c>
      <c r="R4602" s="1">
        <v>42677</v>
      </c>
      <c r="S4602" t="s">
        <v>40</v>
      </c>
      <c r="T4602" t="s">
        <v>3132</v>
      </c>
      <c r="U4602" t="s">
        <v>746</v>
      </c>
      <c r="V4602" s="1">
        <v>42677</v>
      </c>
      <c r="W4602" s="12">
        <v>-1201.43</v>
      </c>
      <c r="X4602" s="4" t="str">
        <f t="shared" si="143"/>
        <v>Income</v>
      </c>
      <c r="Y4602" s="5">
        <v>42675</v>
      </c>
      <c r="Z4602" s="6" t="s">
        <v>8072</v>
      </c>
      <c r="AA4602" s="7" t="str">
        <f t="shared" si="142"/>
        <v>Car Park Excess Fee Notice Income</v>
      </c>
    </row>
    <row r="4603" spans="1:27" x14ac:dyDescent="0.25">
      <c r="A4603" t="s">
        <v>23</v>
      </c>
      <c r="B4603" t="s">
        <v>24</v>
      </c>
      <c r="C4603" t="s">
        <v>25</v>
      </c>
      <c r="D4603" t="s">
        <v>26</v>
      </c>
      <c r="E4603" t="s">
        <v>721</v>
      </c>
      <c r="F4603" t="s">
        <v>722</v>
      </c>
      <c r="G4603" t="s">
        <v>696</v>
      </c>
      <c r="H4603" t="s">
        <v>697</v>
      </c>
      <c r="J4603">
        <v>201708</v>
      </c>
      <c r="K4603" t="s">
        <v>47</v>
      </c>
      <c r="L4603">
        <v>2032232</v>
      </c>
      <c r="M4603">
        <v>83</v>
      </c>
      <c r="P4603">
        <v>0</v>
      </c>
      <c r="Q4603" t="s">
        <v>3133</v>
      </c>
      <c r="R4603" s="1">
        <v>42692</v>
      </c>
      <c r="S4603" t="s">
        <v>40</v>
      </c>
      <c r="T4603" t="s">
        <v>3134</v>
      </c>
      <c r="U4603" t="s">
        <v>50</v>
      </c>
      <c r="V4603" s="1">
        <v>42692</v>
      </c>
      <c r="W4603" s="12">
        <v>-1508</v>
      </c>
      <c r="X4603" s="4" t="str">
        <f t="shared" si="143"/>
        <v>Income</v>
      </c>
      <c r="Y4603" s="5">
        <v>42675</v>
      </c>
      <c r="Z4603" s="6" t="s">
        <v>8072</v>
      </c>
      <c r="AA4603" s="7" t="str">
        <f t="shared" si="142"/>
        <v>Car Park Excess Fee Notice Income</v>
      </c>
    </row>
    <row r="4604" spans="1:27" x14ac:dyDescent="0.25">
      <c r="A4604" t="s">
        <v>23</v>
      </c>
      <c r="B4604" t="s">
        <v>24</v>
      </c>
      <c r="C4604" t="s">
        <v>25</v>
      </c>
      <c r="D4604" t="s">
        <v>26</v>
      </c>
      <c r="E4604" t="s">
        <v>721</v>
      </c>
      <c r="F4604" t="s">
        <v>722</v>
      </c>
      <c r="G4604" t="s">
        <v>696</v>
      </c>
      <c r="H4604" t="s">
        <v>697</v>
      </c>
      <c r="J4604">
        <v>201708</v>
      </c>
      <c r="K4604" t="s">
        <v>47</v>
      </c>
      <c r="L4604">
        <v>2032148</v>
      </c>
      <c r="M4604">
        <v>43</v>
      </c>
      <c r="P4604">
        <v>0</v>
      </c>
      <c r="Q4604" t="s">
        <v>3135</v>
      </c>
      <c r="R4604" s="1">
        <v>42682</v>
      </c>
      <c r="S4604" t="s">
        <v>40</v>
      </c>
      <c r="T4604" t="s">
        <v>3136</v>
      </c>
      <c r="U4604" t="s">
        <v>746</v>
      </c>
      <c r="V4604" s="1">
        <v>42682</v>
      </c>
      <c r="W4604" s="12">
        <v>-448</v>
      </c>
      <c r="X4604" s="4" t="str">
        <f t="shared" si="143"/>
        <v>Income</v>
      </c>
      <c r="Y4604" s="5">
        <v>42675</v>
      </c>
      <c r="Z4604" s="6" t="s">
        <v>8072</v>
      </c>
      <c r="AA4604" s="7" t="str">
        <f t="shared" si="142"/>
        <v>Car Park Excess Fee Notice Income</v>
      </c>
    </row>
    <row r="4605" spans="1:27" x14ac:dyDescent="0.25">
      <c r="A4605" t="s">
        <v>23</v>
      </c>
      <c r="B4605" t="s">
        <v>24</v>
      </c>
      <c r="C4605" t="s">
        <v>25</v>
      </c>
      <c r="D4605" t="s">
        <v>26</v>
      </c>
      <c r="E4605" t="s">
        <v>721</v>
      </c>
      <c r="F4605" t="s">
        <v>722</v>
      </c>
      <c r="G4605" t="s">
        <v>696</v>
      </c>
      <c r="H4605" t="s">
        <v>697</v>
      </c>
      <c r="J4605">
        <v>201708</v>
      </c>
      <c r="K4605" t="s">
        <v>47</v>
      </c>
      <c r="L4605">
        <v>2032270</v>
      </c>
      <c r="M4605">
        <v>1</v>
      </c>
      <c r="P4605">
        <v>0</v>
      </c>
      <c r="Q4605" t="s">
        <v>3137</v>
      </c>
      <c r="R4605" s="1">
        <v>42697</v>
      </c>
      <c r="S4605" t="s">
        <v>40</v>
      </c>
      <c r="T4605" t="s">
        <v>3138</v>
      </c>
      <c r="U4605" t="s">
        <v>71</v>
      </c>
      <c r="V4605" s="1">
        <v>42697</v>
      </c>
      <c r="W4605" s="12">
        <v>-545</v>
      </c>
      <c r="X4605" s="4" t="str">
        <f t="shared" si="143"/>
        <v>Income</v>
      </c>
      <c r="Y4605" s="5">
        <v>42675</v>
      </c>
      <c r="Z4605" s="6" t="s">
        <v>8072</v>
      </c>
      <c r="AA4605" s="7" t="str">
        <f t="shared" si="142"/>
        <v>Car Park Excess Fee Notice Income</v>
      </c>
    </row>
    <row r="4606" spans="1:27" x14ac:dyDescent="0.25">
      <c r="A4606" t="s">
        <v>23</v>
      </c>
      <c r="B4606" t="s">
        <v>24</v>
      </c>
      <c r="C4606" t="s">
        <v>25</v>
      </c>
      <c r="D4606" t="s">
        <v>26</v>
      </c>
      <c r="E4606" t="s">
        <v>721</v>
      </c>
      <c r="F4606" t="s">
        <v>722</v>
      </c>
      <c r="G4606" t="s">
        <v>696</v>
      </c>
      <c r="H4606" t="s">
        <v>697</v>
      </c>
      <c r="J4606">
        <v>201708</v>
      </c>
      <c r="K4606" t="s">
        <v>47</v>
      </c>
      <c r="L4606">
        <v>2032275</v>
      </c>
      <c r="M4606">
        <v>4</v>
      </c>
      <c r="P4606">
        <v>0</v>
      </c>
      <c r="Q4606" t="s">
        <v>3139</v>
      </c>
      <c r="R4606" s="1">
        <v>42698</v>
      </c>
      <c r="S4606" t="s">
        <v>40</v>
      </c>
      <c r="T4606" t="s">
        <v>3140</v>
      </c>
      <c r="U4606" t="s">
        <v>71</v>
      </c>
      <c r="V4606" s="1">
        <v>42698</v>
      </c>
      <c r="W4606" s="12">
        <v>-185</v>
      </c>
      <c r="X4606" s="4" t="str">
        <f t="shared" si="143"/>
        <v>Income</v>
      </c>
      <c r="Y4606" s="5">
        <v>42675</v>
      </c>
      <c r="Z4606" s="6" t="s">
        <v>8072</v>
      </c>
      <c r="AA4606" s="7" t="str">
        <f t="shared" si="142"/>
        <v>Car Park Excess Fee Notice Income</v>
      </c>
    </row>
    <row r="4607" spans="1:27" x14ac:dyDescent="0.25">
      <c r="A4607" t="s">
        <v>23</v>
      </c>
      <c r="B4607" t="s">
        <v>24</v>
      </c>
      <c r="C4607" t="s">
        <v>25</v>
      </c>
      <c r="D4607" t="s">
        <v>26</v>
      </c>
      <c r="E4607" t="s">
        <v>721</v>
      </c>
      <c r="F4607" t="s">
        <v>722</v>
      </c>
      <c r="G4607" t="s">
        <v>696</v>
      </c>
      <c r="H4607" t="s">
        <v>697</v>
      </c>
      <c r="J4607">
        <v>201708</v>
      </c>
      <c r="K4607" t="s">
        <v>47</v>
      </c>
      <c r="L4607">
        <v>2032289</v>
      </c>
      <c r="M4607">
        <v>2</v>
      </c>
      <c r="P4607">
        <v>0</v>
      </c>
      <c r="Q4607" t="s">
        <v>3141</v>
      </c>
      <c r="R4607" s="1">
        <v>42699</v>
      </c>
      <c r="S4607" t="s">
        <v>40</v>
      </c>
      <c r="T4607" t="s">
        <v>3142</v>
      </c>
      <c r="U4607" t="s">
        <v>71</v>
      </c>
      <c r="V4607" s="1">
        <v>42699</v>
      </c>
      <c r="W4607" s="12">
        <v>-150</v>
      </c>
      <c r="X4607" s="4" t="str">
        <f t="shared" si="143"/>
        <v>Income</v>
      </c>
      <c r="Y4607" s="5">
        <v>42675</v>
      </c>
      <c r="Z4607" s="6" t="s">
        <v>8072</v>
      </c>
      <c r="AA4607" s="7" t="str">
        <f t="shared" si="142"/>
        <v>Car Park Excess Fee Notice Income</v>
      </c>
    </row>
    <row r="4608" spans="1:27" x14ac:dyDescent="0.25">
      <c r="A4608" t="s">
        <v>23</v>
      </c>
      <c r="B4608" t="s">
        <v>24</v>
      </c>
      <c r="C4608" t="s">
        <v>25</v>
      </c>
      <c r="D4608" t="s">
        <v>26</v>
      </c>
      <c r="E4608" t="s">
        <v>721</v>
      </c>
      <c r="F4608" t="s">
        <v>722</v>
      </c>
      <c r="G4608" t="s">
        <v>696</v>
      </c>
      <c r="H4608" t="s">
        <v>697</v>
      </c>
      <c r="J4608">
        <v>201708</v>
      </c>
      <c r="K4608" t="s">
        <v>47</v>
      </c>
      <c r="L4608">
        <v>2032278</v>
      </c>
      <c r="M4608">
        <v>3</v>
      </c>
      <c r="P4608">
        <v>0</v>
      </c>
      <c r="Q4608" t="s">
        <v>3143</v>
      </c>
      <c r="R4608" s="1">
        <v>42698</v>
      </c>
      <c r="S4608" t="s">
        <v>40</v>
      </c>
      <c r="T4608" t="s">
        <v>3144</v>
      </c>
      <c r="U4608" t="s">
        <v>746</v>
      </c>
      <c r="V4608" s="1">
        <v>42698</v>
      </c>
      <c r="W4608" s="12">
        <v>-35</v>
      </c>
      <c r="X4608" s="4" t="str">
        <f t="shared" si="143"/>
        <v>Income</v>
      </c>
      <c r="Y4608" s="5">
        <v>42675</v>
      </c>
      <c r="Z4608" s="6" t="s">
        <v>8072</v>
      </c>
      <c r="AA4608" s="7" t="str">
        <f t="shared" si="142"/>
        <v>Car Park Excess Fee Notice Income</v>
      </c>
    </row>
    <row r="4609" spans="1:27" x14ac:dyDescent="0.25">
      <c r="A4609" t="s">
        <v>23</v>
      </c>
      <c r="B4609" t="s">
        <v>24</v>
      </c>
      <c r="C4609" t="s">
        <v>25</v>
      </c>
      <c r="D4609" t="s">
        <v>26</v>
      </c>
      <c r="E4609" t="s">
        <v>721</v>
      </c>
      <c r="F4609" t="s">
        <v>722</v>
      </c>
      <c r="G4609" t="s">
        <v>696</v>
      </c>
      <c r="H4609" t="s">
        <v>697</v>
      </c>
      <c r="J4609">
        <v>201708</v>
      </c>
      <c r="K4609" t="s">
        <v>47</v>
      </c>
      <c r="L4609">
        <v>2032315</v>
      </c>
      <c r="M4609">
        <v>9</v>
      </c>
      <c r="P4609">
        <v>0</v>
      </c>
      <c r="Q4609" t="s">
        <v>3145</v>
      </c>
      <c r="R4609" s="1">
        <v>42703</v>
      </c>
      <c r="S4609" t="s">
        <v>40</v>
      </c>
      <c r="T4609" t="s">
        <v>3146</v>
      </c>
      <c r="U4609" t="s">
        <v>71</v>
      </c>
      <c r="V4609" s="1">
        <v>42703</v>
      </c>
      <c r="W4609" s="12">
        <v>-340</v>
      </c>
      <c r="X4609" s="4" t="str">
        <f t="shared" si="143"/>
        <v>Income</v>
      </c>
      <c r="Y4609" s="5">
        <v>42675</v>
      </c>
      <c r="Z4609" s="6" t="s">
        <v>8072</v>
      </c>
      <c r="AA4609" s="7" t="str">
        <f t="shared" si="142"/>
        <v>Car Park Excess Fee Notice Income</v>
      </c>
    </row>
    <row r="4610" spans="1:27" x14ac:dyDescent="0.25">
      <c r="A4610" t="s">
        <v>23</v>
      </c>
      <c r="B4610" t="s">
        <v>24</v>
      </c>
      <c r="C4610" t="s">
        <v>25</v>
      </c>
      <c r="D4610" t="s">
        <v>26</v>
      </c>
      <c r="E4610" t="s">
        <v>721</v>
      </c>
      <c r="F4610" t="s">
        <v>722</v>
      </c>
      <c r="G4610" t="s">
        <v>696</v>
      </c>
      <c r="H4610" t="s">
        <v>697</v>
      </c>
      <c r="J4610">
        <v>201708</v>
      </c>
      <c r="K4610" t="s">
        <v>47</v>
      </c>
      <c r="L4610">
        <v>2032304</v>
      </c>
      <c r="M4610">
        <v>0</v>
      </c>
      <c r="P4610">
        <v>0</v>
      </c>
      <c r="Q4610" t="s">
        <v>3147</v>
      </c>
      <c r="R4610" s="1">
        <v>42702</v>
      </c>
      <c r="S4610" t="s">
        <v>40</v>
      </c>
      <c r="T4610" t="s">
        <v>3148</v>
      </c>
      <c r="U4610" t="s">
        <v>71</v>
      </c>
      <c r="V4610" s="1">
        <v>42702</v>
      </c>
      <c r="W4610" s="12">
        <v>-40</v>
      </c>
      <c r="X4610" s="4" t="str">
        <f t="shared" si="143"/>
        <v>Income</v>
      </c>
      <c r="Y4610" s="5">
        <v>42675</v>
      </c>
      <c r="Z4610" s="6" t="s">
        <v>8072</v>
      </c>
      <c r="AA4610" s="7" t="str">
        <f t="shared" ref="AA4610:AA4673" si="144">IF(X4610="Expenditure",X4610,H4610)</f>
        <v>Car Park Excess Fee Notice Income</v>
      </c>
    </row>
    <row r="4611" spans="1:27" x14ac:dyDescent="0.25">
      <c r="A4611" t="s">
        <v>23</v>
      </c>
      <c r="B4611" t="s">
        <v>24</v>
      </c>
      <c r="C4611" t="s">
        <v>25</v>
      </c>
      <c r="D4611" t="s">
        <v>26</v>
      </c>
      <c r="E4611" t="s">
        <v>721</v>
      </c>
      <c r="F4611" t="s">
        <v>722</v>
      </c>
      <c r="G4611" t="s">
        <v>696</v>
      </c>
      <c r="H4611" t="s">
        <v>697</v>
      </c>
      <c r="J4611">
        <v>201708</v>
      </c>
      <c r="K4611" t="s">
        <v>47</v>
      </c>
      <c r="L4611">
        <v>2032324</v>
      </c>
      <c r="M4611">
        <v>7</v>
      </c>
      <c r="P4611">
        <v>0</v>
      </c>
      <c r="Q4611" t="s">
        <v>3149</v>
      </c>
      <c r="R4611" s="1">
        <v>42704</v>
      </c>
      <c r="S4611" t="s">
        <v>40</v>
      </c>
      <c r="T4611" t="s">
        <v>3150</v>
      </c>
      <c r="U4611" t="s">
        <v>71</v>
      </c>
      <c r="V4611" s="1">
        <v>42704</v>
      </c>
      <c r="W4611" s="12">
        <v>-305</v>
      </c>
      <c r="X4611" s="4" t="str">
        <f t="shared" ref="X4611:X4674" si="145">IF(LEFT(G4611,2)="R9","Income","Expenditure")</f>
        <v>Income</v>
      </c>
      <c r="Y4611" s="5">
        <v>42675</v>
      </c>
      <c r="Z4611" s="6" t="s">
        <v>8072</v>
      </c>
      <c r="AA4611" s="7" t="str">
        <f t="shared" si="144"/>
        <v>Car Park Excess Fee Notice Income</v>
      </c>
    </row>
    <row r="4612" spans="1:27" x14ac:dyDescent="0.25">
      <c r="A4612" t="s">
        <v>23</v>
      </c>
      <c r="B4612" t="s">
        <v>24</v>
      </c>
      <c r="C4612" t="s">
        <v>25</v>
      </c>
      <c r="D4612" t="s">
        <v>26</v>
      </c>
      <c r="E4612" t="s">
        <v>721</v>
      </c>
      <c r="F4612" t="s">
        <v>722</v>
      </c>
      <c r="G4612" t="s">
        <v>696</v>
      </c>
      <c r="H4612" t="s">
        <v>697</v>
      </c>
      <c r="J4612">
        <v>201708</v>
      </c>
      <c r="K4612" t="s">
        <v>47</v>
      </c>
      <c r="L4612">
        <v>2032271</v>
      </c>
      <c r="M4612">
        <v>55</v>
      </c>
      <c r="P4612">
        <v>0</v>
      </c>
      <c r="Q4612" t="s">
        <v>3151</v>
      </c>
      <c r="R4612" s="1">
        <v>42698</v>
      </c>
      <c r="S4612" t="s">
        <v>40</v>
      </c>
      <c r="T4612" t="s">
        <v>3152</v>
      </c>
      <c r="U4612" t="s">
        <v>746</v>
      </c>
      <c r="V4612" s="1">
        <v>42698</v>
      </c>
      <c r="W4612" s="12">
        <v>-1365</v>
      </c>
      <c r="X4612" s="4" t="str">
        <f t="shared" si="145"/>
        <v>Income</v>
      </c>
      <c r="Y4612" s="5">
        <v>42675</v>
      </c>
      <c r="Z4612" s="6" t="s">
        <v>8072</v>
      </c>
      <c r="AA4612" s="7" t="str">
        <f t="shared" si="144"/>
        <v>Car Park Excess Fee Notice Income</v>
      </c>
    </row>
    <row r="4613" spans="1:27" x14ac:dyDescent="0.25">
      <c r="A4613" t="s">
        <v>23</v>
      </c>
      <c r="B4613" t="s">
        <v>24</v>
      </c>
      <c r="C4613" t="s">
        <v>25</v>
      </c>
      <c r="D4613" t="s">
        <v>26</v>
      </c>
      <c r="E4613" t="s">
        <v>721</v>
      </c>
      <c r="F4613" t="s">
        <v>722</v>
      </c>
      <c r="G4613" t="s">
        <v>696</v>
      </c>
      <c r="H4613" t="s">
        <v>697</v>
      </c>
      <c r="J4613">
        <v>201708</v>
      </c>
      <c r="K4613" t="s">
        <v>47</v>
      </c>
      <c r="L4613">
        <v>2032321</v>
      </c>
      <c r="M4613">
        <v>120</v>
      </c>
      <c r="P4613">
        <v>0</v>
      </c>
      <c r="Q4613" t="s">
        <v>3153</v>
      </c>
      <c r="R4613" s="1">
        <v>42704</v>
      </c>
      <c r="S4613" t="s">
        <v>40</v>
      </c>
      <c r="T4613" t="s">
        <v>3154</v>
      </c>
      <c r="U4613" t="s">
        <v>746</v>
      </c>
      <c r="V4613" s="1">
        <v>42704</v>
      </c>
      <c r="W4613" s="12">
        <v>-2388.15</v>
      </c>
      <c r="X4613" s="4" t="str">
        <f t="shared" si="145"/>
        <v>Income</v>
      </c>
      <c r="Y4613" s="5">
        <v>42675</v>
      </c>
      <c r="Z4613" s="6" t="s">
        <v>8072</v>
      </c>
      <c r="AA4613" s="7" t="str">
        <f t="shared" si="144"/>
        <v>Car Park Excess Fee Notice Income</v>
      </c>
    </row>
    <row r="4614" spans="1:27" x14ac:dyDescent="0.25">
      <c r="A4614" t="s">
        <v>23</v>
      </c>
      <c r="B4614" t="s">
        <v>24</v>
      </c>
      <c r="C4614" t="s">
        <v>25</v>
      </c>
      <c r="D4614" t="s">
        <v>26</v>
      </c>
      <c r="E4614" t="s">
        <v>721</v>
      </c>
      <c r="F4614" t="s">
        <v>722</v>
      </c>
      <c r="G4614" t="s">
        <v>696</v>
      </c>
      <c r="H4614" t="s">
        <v>697</v>
      </c>
      <c r="J4614">
        <v>201708</v>
      </c>
      <c r="K4614" t="s">
        <v>47</v>
      </c>
      <c r="L4614">
        <v>2032299</v>
      </c>
      <c r="M4614">
        <v>28</v>
      </c>
      <c r="P4614">
        <v>0</v>
      </c>
      <c r="Q4614" t="s">
        <v>3155</v>
      </c>
      <c r="R4614" s="1">
        <v>42702</v>
      </c>
      <c r="S4614" t="s">
        <v>40</v>
      </c>
      <c r="T4614" t="s">
        <v>3156</v>
      </c>
      <c r="U4614" t="s">
        <v>50</v>
      </c>
      <c r="V4614" s="1">
        <v>42702</v>
      </c>
      <c r="W4614" s="12">
        <v>-700</v>
      </c>
      <c r="X4614" s="4" t="str">
        <f t="shared" si="145"/>
        <v>Income</v>
      </c>
      <c r="Y4614" s="5">
        <v>42675</v>
      </c>
      <c r="Z4614" s="6" t="s">
        <v>8072</v>
      </c>
      <c r="AA4614" s="7" t="str">
        <f t="shared" si="144"/>
        <v>Car Park Excess Fee Notice Income</v>
      </c>
    </row>
    <row r="4615" spans="1:27" x14ac:dyDescent="0.25">
      <c r="A4615" t="s">
        <v>23</v>
      </c>
      <c r="B4615" t="s">
        <v>24</v>
      </c>
      <c r="C4615" t="s">
        <v>25</v>
      </c>
      <c r="D4615" t="s">
        <v>26</v>
      </c>
      <c r="E4615" t="s">
        <v>721</v>
      </c>
      <c r="F4615" t="s">
        <v>722</v>
      </c>
      <c r="G4615" t="s">
        <v>696</v>
      </c>
      <c r="H4615" t="s">
        <v>697</v>
      </c>
      <c r="J4615">
        <v>201708</v>
      </c>
      <c r="K4615" t="s">
        <v>47</v>
      </c>
      <c r="L4615">
        <v>2032298</v>
      </c>
      <c r="M4615">
        <v>117</v>
      </c>
      <c r="P4615">
        <v>0</v>
      </c>
      <c r="Q4615" t="s">
        <v>3157</v>
      </c>
      <c r="R4615" s="1">
        <v>42702</v>
      </c>
      <c r="S4615" t="s">
        <v>40</v>
      </c>
      <c r="T4615" t="s">
        <v>3158</v>
      </c>
      <c r="U4615" t="s">
        <v>50</v>
      </c>
      <c r="V4615" s="1">
        <v>42702</v>
      </c>
      <c r="W4615" s="12">
        <v>-1455</v>
      </c>
      <c r="X4615" s="4" t="str">
        <f t="shared" si="145"/>
        <v>Income</v>
      </c>
      <c r="Y4615" s="5">
        <v>42675</v>
      </c>
      <c r="Z4615" s="6" t="s">
        <v>8072</v>
      </c>
      <c r="AA4615" s="7" t="str">
        <f t="shared" si="144"/>
        <v>Car Park Excess Fee Notice Income</v>
      </c>
    </row>
    <row r="4616" spans="1:27" x14ac:dyDescent="0.25">
      <c r="A4616" t="s">
        <v>23</v>
      </c>
      <c r="B4616" t="s">
        <v>24</v>
      </c>
      <c r="C4616" t="s">
        <v>25</v>
      </c>
      <c r="D4616" t="s">
        <v>26</v>
      </c>
      <c r="E4616" t="s">
        <v>721</v>
      </c>
      <c r="F4616" t="s">
        <v>722</v>
      </c>
      <c r="G4616" t="s">
        <v>696</v>
      </c>
      <c r="H4616" t="s">
        <v>697</v>
      </c>
      <c r="J4616">
        <v>201708</v>
      </c>
      <c r="K4616" t="s">
        <v>47</v>
      </c>
      <c r="L4616">
        <v>2032300</v>
      </c>
      <c r="M4616">
        <v>53</v>
      </c>
      <c r="P4616">
        <v>0</v>
      </c>
      <c r="Q4616" t="s">
        <v>3159</v>
      </c>
      <c r="R4616" s="1">
        <v>42702</v>
      </c>
      <c r="S4616" t="s">
        <v>40</v>
      </c>
      <c r="T4616" t="s">
        <v>3160</v>
      </c>
      <c r="U4616" t="s">
        <v>50</v>
      </c>
      <c r="V4616" s="1">
        <v>42702</v>
      </c>
      <c r="W4616" s="12">
        <v>-950</v>
      </c>
      <c r="X4616" s="4" t="str">
        <f t="shared" si="145"/>
        <v>Income</v>
      </c>
      <c r="Y4616" s="5">
        <v>42675</v>
      </c>
      <c r="Z4616" s="6" t="s">
        <v>8072</v>
      </c>
      <c r="AA4616" s="7" t="str">
        <f t="shared" si="144"/>
        <v>Car Park Excess Fee Notice Income</v>
      </c>
    </row>
    <row r="4617" spans="1:27" x14ac:dyDescent="0.25">
      <c r="A4617" t="s">
        <v>23</v>
      </c>
      <c r="B4617" t="s">
        <v>24</v>
      </c>
      <c r="C4617" t="s">
        <v>25</v>
      </c>
      <c r="D4617" t="s">
        <v>26</v>
      </c>
      <c r="E4617" t="s">
        <v>721</v>
      </c>
      <c r="F4617" t="s">
        <v>722</v>
      </c>
      <c r="G4617" t="s">
        <v>696</v>
      </c>
      <c r="H4617" t="s">
        <v>697</v>
      </c>
      <c r="J4617">
        <v>201708</v>
      </c>
      <c r="K4617" t="s">
        <v>47</v>
      </c>
      <c r="L4617">
        <v>2032267</v>
      </c>
      <c r="M4617">
        <v>2</v>
      </c>
      <c r="P4617">
        <v>0</v>
      </c>
      <c r="Q4617" t="s">
        <v>3161</v>
      </c>
      <c r="R4617" s="1">
        <v>42697</v>
      </c>
      <c r="S4617" t="s">
        <v>40</v>
      </c>
      <c r="T4617" t="s">
        <v>3162</v>
      </c>
      <c r="U4617" t="s">
        <v>746</v>
      </c>
      <c r="V4617" s="1">
        <v>42697</v>
      </c>
      <c r="W4617" s="12">
        <v>-170</v>
      </c>
      <c r="X4617" s="4" t="str">
        <f t="shared" si="145"/>
        <v>Income</v>
      </c>
      <c r="Y4617" s="5">
        <v>42675</v>
      </c>
      <c r="Z4617" s="6" t="s">
        <v>8072</v>
      </c>
      <c r="AA4617" s="7" t="str">
        <f t="shared" si="144"/>
        <v>Car Park Excess Fee Notice Income</v>
      </c>
    </row>
    <row r="4618" spans="1:27" x14ac:dyDescent="0.25">
      <c r="A4618" t="s">
        <v>23</v>
      </c>
      <c r="B4618" t="s">
        <v>24</v>
      </c>
      <c r="C4618" t="s">
        <v>25</v>
      </c>
      <c r="D4618" t="s">
        <v>26</v>
      </c>
      <c r="E4618" t="s">
        <v>721</v>
      </c>
      <c r="F4618" t="s">
        <v>722</v>
      </c>
      <c r="G4618" t="s">
        <v>696</v>
      </c>
      <c r="H4618" t="s">
        <v>697</v>
      </c>
      <c r="J4618">
        <v>201708</v>
      </c>
      <c r="K4618" t="s">
        <v>47</v>
      </c>
      <c r="L4618">
        <v>2032323</v>
      </c>
      <c r="M4618">
        <v>3</v>
      </c>
      <c r="P4618">
        <v>0</v>
      </c>
      <c r="Q4618" t="s">
        <v>3163</v>
      </c>
      <c r="R4618" s="1">
        <v>42704</v>
      </c>
      <c r="S4618" t="s">
        <v>40</v>
      </c>
      <c r="T4618" t="s">
        <v>3164</v>
      </c>
      <c r="U4618" t="s">
        <v>71</v>
      </c>
      <c r="V4618" s="1">
        <v>42704</v>
      </c>
      <c r="W4618" s="12">
        <v>-35</v>
      </c>
      <c r="X4618" s="4" t="str">
        <f t="shared" si="145"/>
        <v>Income</v>
      </c>
      <c r="Y4618" s="5">
        <v>42675</v>
      </c>
      <c r="Z4618" s="6" t="s">
        <v>8072</v>
      </c>
      <c r="AA4618" s="7" t="str">
        <f t="shared" si="144"/>
        <v>Car Park Excess Fee Notice Income</v>
      </c>
    </row>
    <row r="4619" spans="1:27" x14ac:dyDescent="0.25">
      <c r="A4619" t="s">
        <v>23</v>
      </c>
      <c r="B4619" t="s">
        <v>24</v>
      </c>
      <c r="C4619" t="s">
        <v>25</v>
      </c>
      <c r="D4619" t="s">
        <v>26</v>
      </c>
      <c r="E4619" t="s">
        <v>721</v>
      </c>
      <c r="F4619" t="s">
        <v>722</v>
      </c>
      <c r="G4619" t="s">
        <v>696</v>
      </c>
      <c r="H4619" t="s">
        <v>697</v>
      </c>
      <c r="J4619">
        <v>201708</v>
      </c>
      <c r="K4619" t="s">
        <v>47</v>
      </c>
      <c r="L4619">
        <v>2032301</v>
      </c>
      <c r="M4619">
        <v>3</v>
      </c>
      <c r="P4619">
        <v>0</v>
      </c>
      <c r="Q4619" t="s">
        <v>3165</v>
      </c>
      <c r="R4619" s="1">
        <v>42702</v>
      </c>
      <c r="S4619" t="s">
        <v>40</v>
      </c>
      <c r="T4619" t="s">
        <v>3166</v>
      </c>
      <c r="U4619" t="s">
        <v>50</v>
      </c>
      <c r="V4619" s="1">
        <v>42702</v>
      </c>
      <c r="W4619" s="12">
        <v>-80</v>
      </c>
      <c r="X4619" s="4" t="str">
        <f t="shared" si="145"/>
        <v>Income</v>
      </c>
      <c r="Y4619" s="5">
        <v>42675</v>
      </c>
      <c r="Z4619" s="6" t="s">
        <v>8072</v>
      </c>
      <c r="AA4619" s="7" t="str">
        <f t="shared" si="144"/>
        <v>Car Park Excess Fee Notice Income</v>
      </c>
    </row>
    <row r="4620" spans="1:27" x14ac:dyDescent="0.25">
      <c r="A4620" t="s">
        <v>23</v>
      </c>
      <c r="B4620" t="s">
        <v>24</v>
      </c>
      <c r="C4620" t="s">
        <v>25</v>
      </c>
      <c r="D4620" t="s">
        <v>26</v>
      </c>
      <c r="E4620" t="s">
        <v>721</v>
      </c>
      <c r="F4620" t="s">
        <v>722</v>
      </c>
      <c r="G4620" t="s">
        <v>696</v>
      </c>
      <c r="H4620" t="s">
        <v>697</v>
      </c>
      <c r="J4620">
        <v>201708</v>
      </c>
      <c r="K4620" t="s">
        <v>47</v>
      </c>
      <c r="L4620">
        <v>2032124</v>
      </c>
      <c r="M4620">
        <v>14</v>
      </c>
      <c r="P4620">
        <v>0</v>
      </c>
      <c r="Q4620" t="s">
        <v>3167</v>
      </c>
      <c r="R4620" s="1">
        <v>42678</v>
      </c>
      <c r="S4620" t="s">
        <v>40</v>
      </c>
      <c r="T4620" t="s">
        <v>3168</v>
      </c>
      <c r="U4620" t="s">
        <v>71</v>
      </c>
      <c r="V4620" s="1">
        <v>42678</v>
      </c>
      <c r="W4620" s="12">
        <v>-112</v>
      </c>
      <c r="X4620" s="4" t="str">
        <f t="shared" si="145"/>
        <v>Income</v>
      </c>
      <c r="Y4620" s="5">
        <v>42675</v>
      </c>
      <c r="Z4620" s="6" t="s">
        <v>8072</v>
      </c>
      <c r="AA4620" s="7" t="str">
        <f t="shared" si="144"/>
        <v>Car Park Excess Fee Notice Income</v>
      </c>
    </row>
    <row r="4621" spans="1:27" x14ac:dyDescent="0.25">
      <c r="A4621" t="s">
        <v>23</v>
      </c>
      <c r="B4621" t="s">
        <v>24</v>
      </c>
      <c r="C4621" t="s">
        <v>25</v>
      </c>
      <c r="D4621" t="s">
        <v>26</v>
      </c>
      <c r="E4621" t="s">
        <v>721</v>
      </c>
      <c r="F4621" t="s">
        <v>722</v>
      </c>
      <c r="G4621" t="s">
        <v>696</v>
      </c>
      <c r="H4621" t="s">
        <v>697</v>
      </c>
      <c r="J4621">
        <v>201708</v>
      </c>
      <c r="K4621" t="s">
        <v>47</v>
      </c>
      <c r="L4621">
        <v>2032215</v>
      </c>
      <c r="M4621">
        <v>4</v>
      </c>
      <c r="P4621">
        <v>0</v>
      </c>
      <c r="Q4621" t="s">
        <v>3169</v>
      </c>
      <c r="R4621" s="1">
        <v>42690</v>
      </c>
      <c r="S4621" t="s">
        <v>40</v>
      </c>
      <c r="T4621" t="s">
        <v>3170</v>
      </c>
      <c r="U4621" t="s">
        <v>71</v>
      </c>
      <c r="V4621" s="1">
        <v>42690</v>
      </c>
      <c r="W4621" s="12">
        <v>-420</v>
      </c>
      <c r="X4621" s="4" t="str">
        <f t="shared" si="145"/>
        <v>Income</v>
      </c>
      <c r="Y4621" s="5">
        <v>42675</v>
      </c>
      <c r="Z4621" s="6" t="s">
        <v>8072</v>
      </c>
      <c r="AA4621" s="7" t="str">
        <f t="shared" si="144"/>
        <v>Car Park Excess Fee Notice Income</v>
      </c>
    </row>
    <row r="4622" spans="1:27" x14ac:dyDescent="0.25">
      <c r="A4622" t="s">
        <v>23</v>
      </c>
      <c r="B4622" t="s">
        <v>24</v>
      </c>
      <c r="C4622" t="s">
        <v>25</v>
      </c>
      <c r="D4622" t="s">
        <v>26</v>
      </c>
      <c r="E4622" t="s">
        <v>721</v>
      </c>
      <c r="F4622" t="s">
        <v>722</v>
      </c>
      <c r="G4622" t="s">
        <v>696</v>
      </c>
      <c r="H4622" t="s">
        <v>697</v>
      </c>
      <c r="J4622">
        <v>201708</v>
      </c>
      <c r="K4622" t="s">
        <v>47</v>
      </c>
      <c r="L4622">
        <v>2032255</v>
      </c>
      <c r="M4622">
        <v>10</v>
      </c>
      <c r="P4622">
        <v>0</v>
      </c>
      <c r="Q4622" t="s">
        <v>3171</v>
      </c>
      <c r="R4622" s="1">
        <v>42696</v>
      </c>
      <c r="S4622" t="s">
        <v>40</v>
      </c>
      <c r="T4622" t="s">
        <v>3172</v>
      </c>
      <c r="U4622" t="s">
        <v>50</v>
      </c>
      <c r="V4622" s="1">
        <v>42696</v>
      </c>
      <c r="W4622" s="12">
        <v>-325</v>
      </c>
      <c r="X4622" s="4" t="str">
        <f t="shared" si="145"/>
        <v>Income</v>
      </c>
      <c r="Y4622" s="5">
        <v>42675</v>
      </c>
      <c r="Z4622" s="6" t="s">
        <v>8072</v>
      </c>
      <c r="AA4622" s="7" t="str">
        <f t="shared" si="144"/>
        <v>Car Park Excess Fee Notice Income</v>
      </c>
    </row>
    <row r="4623" spans="1:27" x14ac:dyDescent="0.25">
      <c r="A4623" t="s">
        <v>23</v>
      </c>
      <c r="B4623" t="s">
        <v>24</v>
      </c>
      <c r="C4623" t="s">
        <v>25</v>
      </c>
      <c r="D4623" t="s">
        <v>26</v>
      </c>
      <c r="E4623" t="s">
        <v>721</v>
      </c>
      <c r="F4623" t="s">
        <v>722</v>
      </c>
      <c r="G4623" t="s">
        <v>696</v>
      </c>
      <c r="H4623" t="s">
        <v>697</v>
      </c>
      <c r="J4623">
        <v>201708</v>
      </c>
      <c r="K4623" t="s">
        <v>47</v>
      </c>
      <c r="L4623">
        <v>2032265</v>
      </c>
      <c r="M4623">
        <v>7</v>
      </c>
      <c r="P4623">
        <v>0</v>
      </c>
      <c r="Q4623" t="s">
        <v>3173</v>
      </c>
      <c r="R4623" s="1">
        <v>42697</v>
      </c>
      <c r="S4623" t="s">
        <v>40</v>
      </c>
      <c r="T4623" t="s">
        <v>3174</v>
      </c>
      <c r="U4623" t="s">
        <v>71</v>
      </c>
      <c r="V4623" s="1">
        <v>42697</v>
      </c>
      <c r="W4623" s="12">
        <v>-185</v>
      </c>
      <c r="X4623" s="4" t="str">
        <f t="shared" si="145"/>
        <v>Income</v>
      </c>
      <c r="Y4623" s="5">
        <v>42675</v>
      </c>
      <c r="Z4623" s="6" t="s">
        <v>8072</v>
      </c>
      <c r="AA4623" s="7" t="str">
        <f t="shared" si="144"/>
        <v>Car Park Excess Fee Notice Income</v>
      </c>
    </row>
    <row r="4624" spans="1:27" x14ac:dyDescent="0.25">
      <c r="A4624" t="s">
        <v>23</v>
      </c>
      <c r="B4624" t="s">
        <v>24</v>
      </c>
      <c r="C4624" t="s">
        <v>25</v>
      </c>
      <c r="D4624" t="s">
        <v>26</v>
      </c>
      <c r="E4624" t="s">
        <v>721</v>
      </c>
      <c r="F4624" t="s">
        <v>722</v>
      </c>
      <c r="G4624" t="s">
        <v>696</v>
      </c>
      <c r="H4624" t="s">
        <v>697</v>
      </c>
      <c r="J4624">
        <v>201708</v>
      </c>
      <c r="K4624" t="s">
        <v>47</v>
      </c>
      <c r="L4624">
        <v>2032239</v>
      </c>
      <c r="M4624">
        <v>16</v>
      </c>
      <c r="P4624">
        <v>0</v>
      </c>
      <c r="Q4624" t="s">
        <v>3175</v>
      </c>
      <c r="R4624" s="1">
        <v>42695</v>
      </c>
      <c r="S4624" t="s">
        <v>40</v>
      </c>
      <c r="T4624" t="s">
        <v>3176</v>
      </c>
      <c r="U4624" t="s">
        <v>746</v>
      </c>
      <c r="V4624" s="1">
        <v>42695</v>
      </c>
      <c r="W4624" s="12">
        <v>-1125</v>
      </c>
      <c r="X4624" s="4" t="str">
        <f t="shared" si="145"/>
        <v>Income</v>
      </c>
      <c r="Y4624" s="5">
        <v>42675</v>
      </c>
      <c r="Z4624" s="6" t="s">
        <v>8072</v>
      </c>
      <c r="AA4624" s="7" t="str">
        <f t="shared" si="144"/>
        <v>Car Park Excess Fee Notice Income</v>
      </c>
    </row>
    <row r="4625" spans="1:27" x14ac:dyDescent="0.25">
      <c r="A4625" t="s">
        <v>23</v>
      </c>
      <c r="B4625" t="s">
        <v>24</v>
      </c>
      <c r="C4625" t="s">
        <v>25</v>
      </c>
      <c r="D4625" t="s">
        <v>26</v>
      </c>
      <c r="E4625" t="s">
        <v>721</v>
      </c>
      <c r="F4625" t="s">
        <v>722</v>
      </c>
      <c r="G4625" t="s">
        <v>696</v>
      </c>
      <c r="H4625" t="s">
        <v>697</v>
      </c>
      <c r="J4625">
        <v>201708</v>
      </c>
      <c r="K4625" t="s">
        <v>47</v>
      </c>
      <c r="L4625">
        <v>2032247</v>
      </c>
      <c r="M4625">
        <v>3</v>
      </c>
      <c r="P4625">
        <v>0</v>
      </c>
      <c r="Q4625" t="s">
        <v>3177</v>
      </c>
      <c r="R4625" s="1">
        <v>42695</v>
      </c>
      <c r="S4625" t="s">
        <v>40</v>
      </c>
      <c r="T4625" t="s">
        <v>3178</v>
      </c>
      <c r="U4625" t="s">
        <v>746</v>
      </c>
      <c r="V4625" s="1">
        <v>42695</v>
      </c>
      <c r="W4625" s="12">
        <v>-145</v>
      </c>
      <c r="X4625" s="4" t="str">
        <f t="shared" si="145"/>
        <v>Income</v>
      </c>
      <c r="Y4625" s="5">
        <v>42675</v>
      </c>
      <c r="Z4625" s="6" t="s">
        <v>8072</v>
      </c>
      <c r="AA4625" s="7" t="str">
        <f t="shared" si="144"/>
        <v>Car Park Excess Fee Notice Income</v>
      </c>
    </row>
    <row r="4626" spans="1:27" x14ac:dyDescent="0.25">
      <c r="A4626" t="s">
        <v>23</v>
      </c>
      <c r="B4626" t="s">
        <v>24</v>
      </c>
      <c r="C4626" t="s">
        <v>25</v>
      </c>
      <c r="D4626" t="s">
        <v>26</v>
      </c>
      <c r="E4626" t="s">
        <v>721</v>
      </c>
      <c r="F4626" t="s">
        <v>722</v>
      </c>
      <c r="G4626" t="s">
        <v>696</v>
      </c>
      <c r="H4626" t="s">
        <v>697</v>
      </c>
      <c r="J4626">
        <v>201708</v>
      </c>
      <c r="K4626" t="s">
        <v>47</v>
      </c>
      <c r="L4626">
        <v>2032146</v>
      </c>
      <c r="M4626">
        <v>3</v>
      </c>
      <c r="P4626">
        <v>0</v>
      </c>
      <c r="Q4626" t="s">
        <v>3179</v>
      </c>
      <c r="R4626" s="1">
        <v>42682</v>
      </c>
      <c r="S4626" t="s">
        <v>40</v>
      </c>
      <c r="T4626" t="s">
        <v>3180</v>
      </c>
      <c r="U4626" t="s">
        <v>746</v>
      </c>
      <c r="V4626" s="1">
        <v>42682</v>
      </c>
      <c r="W4626" s="12">
        <v>-85</v>
      </c>
      <c r="X4626" s="4" t="str">
        <f t="shared" si="145"/>
        <v>Income</v>
      </c>
      <c r="Y4626" s="5">
        <v>42675</v>
      </c>
      <c r="Z4626" s="6" t="s">
        <v>8072</v>
      </c>
      <c r="AA4626" s="7" t="str">
        <f t="shared" si="144"/>
        <v>Car Park Excess Fee Notice Income</v>
      </c>
    </row>
    <row r="4627" spans="1:27" x14ac:dyDescent="0.25">
      <c r="A4627" t="s">
        <v>23</v>
      </c>
      <c r="B4627" t="s">
        <v>24</v>
      </c>
      <c r="C4627" t="s">
        <v>25</v>
      </c>
      <c r="D4627" t="s">
        <v>26</v>
      </c>
      <c r="E4627" t="s">
        <v>721</v>
      </c>
      <c r="F4627" t="s">
        <v>722</v>
      </c>
      <c r="G4627" t="s">
        <v>696</v>
      </c>
      <c r="H4627" t="s">
        <v>697</v>
      </c>
      <c r="J4627">
        <v>201708</v>
      </c>
      <c r="K4627" t="s">
        <v>47</v>
      </c>
      <c r="L4627">
        <v>2032084</v>
      </c>
      <c r="M4627">
        <v>95</v>
      </c>
      <c r="P4627">
        <v>0</v>
      </c>
      <c r="Q4627" t="s">
        <v>3181</v>
      </c>
      <c r="R4627" s="1">
        <v>42675</v>
      </c>
      <c r="S4627" t="s">
        <v>40</v>
      </c>
      <c r="T4627" t="s">
        <v>3182</v>
      </c>
      <c r="U4627" t="s">
        <v>746</v>
      </c>
      <c r="V4627" s="1">
        <v>42675</v>
      </c>
      <c r="W4627" s="12">
        <v>-2153</v>
      </c>
      <c r="X4627" s="4" t="str">
        <f t="shared" si="145"/>
        <v>Income</v>
      </c>
      <c r="Y4627" s="5">
        <v>42675</v>
      </c>
      <c r="Z4627" s="6" t="s">
        <v>8072</v>
      </c>
      <c r="AA4627" s="7" t="str">
        <f t="shared" si="144"/>
        <v>Car Park Excess Fee Notice Income</v>
      </c>
    </row>
    <row r="4628" spans="1:27" x14ac:dyDescent="0.25">
      <c r="A4628" t="s">
        <v>23</v>
      </c>
      <c r="B4628" t="s">
        <v>24</v>
      </c>
      <c r="C4628" t="s">
        <v>25</v>
      </c>
      <c r="D4628" t="s">
        <v>26</v>
      </c>
      <c r="E4628" t="s">
        <v>721</v>
      </c>
      <c r="F4628" t="s">
        <v>722</v>
      </c>
      <c r="G4628" t="s">
        <v>696</v>
      </c>
      <c r="H4628" t="s">
        <v>697</v>
      </c>
      <c r="J4628">
        <v>201708</v>
      </c>
      <c r="K4628" t="s">
        <v>47</v>
      </c>
      <c r="L4628">
        <v>2032238</v>
      </c>
      <c r="M4628">
        <v>43</v>
      </c>
      <c r="P4628">
        <v>0</v>
      </c>
      <c r="Q4628" t="s">
        <v>3183</v>
      </c>
      <c r="R4628" s="1">
        <v>42695</v>
      </c>
      <c r="S4628" t="s">
        <v>40</v>
      </c>
      <c r="T4628" t="s">
        <v>3184</v>
      </c>
      <c r="U4628" t="s">
        <v>746</v>
      </c>
      <c r="V4628" s="1">
        <v>42695</v>
      </c>
      <c r="W4628" s="12">
        <v>-2205</v>
      </c>
      <c r="X4628" s="4" t="str">
        <f t="shared" si="145"/>
        <v>Income</v>
      </c>
      <c r="Y4628" s="5">
        <v>42675</v>
      </c>
      <c r="Z4628" s="6" t="s">
        <v>8072</v>
      </c>
      <c r="AA4628" s="7" t="str">
        <f t="shared" si="144"/>
        <v>Car Park Excess Fee Notice Income</v>
      </c>
    </row>
    <row r="4629" spans="1:27" x14ac:dyDescent="0.25">
      <c r="A4629" t="s">
        <v>23</v>
      </c>
      <c r="B4629" t="s">
        <v>24</v>
      </c>
      <c r="C4629" t="s">
        <v>25</v>
      </c>
      <c r="D4629" t="s">
        <v>26</v>
      </c>
      <c r="E4629" t="s">
        <v>721</v>
      </c>
      <c r="F4629" t="s">
        <v>722</v>
      </c>
      <c r="G4629" t="s">
        <v>696</v>
      </c>
      <c r="H4629" t="s">
        <v>697</v>
      </c>
      <c r="J4629">
        <v>201708</v>
      </c>
      <c r="K4629" t="s">
        <v>47</v>
      </c>
      <c r="L4629">
        <v>2032240</v>
      </c>
      <c r="M4629">
        <v>18</v>
      </c>
      <c r="P4629">
        <v>0</v>
      </c>
      <c r="Q4629" t="s">
        <v>3185</v>
      </c>
      <c r="R4629" s="1">
        <v>42695</v>
      </c>
      <c r="S4629" t="s">
        <v>40</v>
      </c>
      <c r="T4629" t="s">
        <v>3186</v>
      </c>
      <c r="U4629" t="s">
        <v>746</v>
      </c>
      <c r="V4629" s="1">
        <v>42695</v>
      </c>
      <c r="W4629" s="12">
        <v>-825</v>
      </c>
      <c r="X4629" s="4" t="str">
        <f t="shared" si="145"/>
        <v>Income</v>
      </c>
      <c r="Y4629" s="5">
        <v>42675</v>
      </c>
      <c r="Z4629" s="6" t="s">
        <v>8072</v>
      </c>
      <c r="AA4629" s="7" t="str">
        <f t="shared" si="144"/>
        <v>Car Park Excess Fee Notice Income</v>
      </c>
    </row>
    <row r="4630" spans="1:27" x14ac:dyDescent="0.25">
      <c r="A4630" t="s">
        <v>23</v>
      </c>
      <c r="B4630" t="s">
        <v>24</v>
      </c>
      <c r="C4630" t="s">
        <v>25</v>
      </c>
      <c r="D4630" t="s">
        <v>26</v>
      </c>
      <c r="E4630" t="s">
        <v>721</v>
      </c>
      <c r="F4630" t="s">
        <v>722</v>
      </c>
      <c r="G4630" t="s">
        <v>696</v>
      </c>
      <c r="H4630" t="s">
        <v>697</v>
      </c>
      <c r="J4630">
        <v>201708</v>
      </c>
      <c r="K4630" t="s">
        <v>47</v>
      </c>
      <c r="L4630">
        <v>2032261</v>
      </c>
      <c r="M4630">
        <v>2</v>
      </c>
      <c r="P4630">
        <v>0</v>
      </c>
      <c r="Q4630" t="s">
        <v>3187</v>
      </c>
      <c r="R4630" s="1">
        <v>42697</v>
      </c>
      <c r="S4630" t="s">
        <v>40</v>
      </c>
      <c r="T4630" t="s">
        <v>3188</v>
      </c>
      <c r="U4630" t="s">
        <v>746</v>
      </c>
      <c r="V4630" s="1">
        <v>42697</v>
      </c>
      <c r="W4630" s="12">
        <v>-1723</v>
      </c>
      <c r="X4630" s="4" t="str">
        <f t="shared" si="145"/>
        <v>Income</v>
      </c>
      <c r="Y4630" s="5">
        <v>42675</v>
      </c>
      <c r="Z4630" s="6" t="s">
        <v>8072</v>
      </c>
      <c r="AA4630" s="7" t="str">
        <f t="shared" si="144"/>
        <v>Car Park Excess Fee Notice Income</v>
      </c>
    </row>
    <row r="4631" spans="1:27" x14ac:dyDescent="0.25">
      <c r="A4631" t="s">
        <v>23</v>
      </c>
      <c r="B4631" t="s">
        <v>24</v>
      </c>
      <c r="C4631" t="s">
        <v>25</v>
      </c>
      <c r="D4631" t="s">
        <v>26</v>
      </c>
      <c r="E4631" t="s">
        <v>721</v>
      </c>
      <c r="F4631" t="s">
        <v>722</v>
      </c>
      <c r="G4631" t="s">
        <v>696</v>
      </c>
      <c r="H4631" t="s">
        <v>697</v>
      </c>
      <c r="J4631">
        <v>201708</v>
      </c>
      <c r="K4631" t="s">
        <v>47</v>
      </c>
      <c r="L4631">
        <v>2032237</v>
      </c>
      <c r="M4631">
        <v>57</v>
      </c>
      <c r="P4631">
        <v>0</v>
      </c>
      <c r="Q4631" t="s">
        <v>3189</v>
      </c>
      <c r="R4631" s="1">
        <v>42692</v>
      </c>
      <c r="S4631" t="s">
        <v>40</v>
      </c>
      <c r="T4631" t="s">
        <v>3190</v>
      </c>
      <c r="U4631" t="s">
        <v>50</v>
      </c>
      <c r="V4631" s="1">
        <v>42692</v>
      </c>
      <c r="W4631" s="12">
        <v>-305</v>
      </c>
      <c r="X4631" s="4" t="str">
        <f t="shared" si="145"/>
        <v>Income</v>
      </c>
      <c r="Y4631" s="5">
        <v>42675</v>
      </c>
      <c r="Z4631" s="6" t="s">
        <v>8072</v>
      </c>
      <c r="AA4631" s="7" t="str">
        <f t="shared" si="144"/>
        <v>Car Park Excess Fee Notice Income</v>
      </c>
    </row>
    <row r="4632" spans="1:27" x14ac:dyDescent="0.25">
      <c r="A4632" t="s">
        <v>23</v>
      </c>
      <c r="B4632" t="s">
        <v>24</v>
      </c>
      <c r="C4632" t="s">
        <v>25</v>
      </c>
      <c r="D4632" t="s">
        <v>26</v>
      </c>
      <c r="E4632" t="s">
        <v>721</v>
      </c>
      <c r="F4632" t="s">
        <v>722</v>
      </c>
      <c r="G4632" t="s">
        <v>696</v>
      </c>
      <c r="H4632" t="s">
        <v>697</v>
      </c>
      <c r="J4632">
        <v>201708</v>
      </c>
      <c r="K4632" t="s">
        <v>47</v>
      </c>
      <c r="L4632">
        <v>2032253</v>
      </c>
      <c r="M4632">
        <v>0</v>
      </c>
      <c r="P4632">
        <v>0</v>
      </c>
      <c r="Q4632" t="s">
        <v>3191</v>
      </c>
      <c r="R4632" s="1">
        <v>42696</v>
      </c>
      <c r="S4632" t="s">
        <v>40</v>
      </c>
      <c r="T4632" t="s">
        <v>3192</v>
      </c>
      <c r="U4632" t="s">
        <v>71</v>
      </c>
      <c r="V4632" s="1">
        <v>42696</v>
      </c>
      <c r="W4632" s="12">
        <v>-30</v>
      </c>
      <c r="X4632" s="4" t="str">
        <f t="shared" si="145"/>
        <v>Income</v>
      </c>
      <c r="Y4632" s="5">
        <v>42675</v>
      </c>
      <c r="Z4632" s="6" t="s">
        <v>8072</v>
      </c>
      <c r="AA4632" s="7" t="str">
        <f t="shared" si="144"/>
        <v>Car Park Excess Fee Notice Income</v>
      </c>
    </row>
    <row r="4633" spans="1:27" x14ac:dyDescent="0.25">
      <c r="A4633" t="s">
        <v>23</v>
      </c>
      <c r="B4633" t="s">
        <v>24</v>
      </c>
      <c r="C4633" t="s">
        <v>25</v>
      </c>
      <c r="D4633" t="s">
        <v>26</v>
      </c>
      <c r="E4633" t="s">
        <v>721</v>
      </c>
      <c r="F4633" t="s">
        <v>722</v>
      </c>
      <c r="G4633" t="s">
        <v>696</v>
      </c>
      <c r="H4633" t="s">
        <v>697</v>
      </c>
      <c r="J4633">
        <v>201708</v>
      </c>
      <c r="K4633" t="s">
        <v>47</v>
      </c>
      <c r="L4633">
        <v>2032252</v>
      </c>
      <c r="M4633">
        <v>7</v>
      </c>
      <c r="P4633">
        <v>0</v>
      </c>
      <c r="Q4633" t="s">
        <v>3193</v>
      </c>
      <c r="R4633" s="1">
        <v>42696</v>
      </c>
      <c r="S4633" t="s">
        <v>40</v>
      </c>
      <c r="T4633" t="s">
        <v>3194</v>
      </c>
      <c r="U4633" t="s">
        <v>50</v>
      </c>
      <c r="V4633" s="1">
        <v>42696</v>
      </c>
      <c r="W4633" s="12">
        <v>-85</v>
      </c>
      <c r="X4633" s="4" t="str">
        <f t="shared" si="145"/>
        <v>Income</v>
      </c>
      <c r="Y4633" s="5">
        <v>42675</v>
      </c>
      <c r="Z4633" s="6" t="s">
        <v>8072</v>
      </c>
      <c r="AA4633" s="7" t="str">
        <f t="shared" si="144"/>
        <v>Car Park Excess Fee Notice Income</v>
      </c>
    </row>
    <row r="4634" spans="1:27" x14ac:dyDescent="0.25">
      <c r="A4634" t="s">
        <v>23</v>
      </c>
      <c r="B4634" t="s">
        <v>24</v>
      </c>
      <c r="C4634" t="s">
        <v>25</v>
      </c>
      <c r="D4634" t="s">
        <v>26</v>
      </c>
      <c r="E4634" t="s">
        <v>721</v>
      </c>
      <c r="F4634" t="s">
        <v>722</v>
      </c>
      <c r="G4634" t="s">
        <v>696</v>
      </c>
      <c r="H4634" t="s">
        <v>697</v>
      </c>
      <c r="J4634">
        <v>201708</v>
      </c>
      <c r="K4634" t="s">
        <v>47</v>
      </c>
      <c r="L4634">
        <v>2032097</v>
      </c>
      <c r="M4634">
        <v>0</v>
      </c>
      <c r="P4634">
        <v>0</v>
      </c>
      <c r="Q4634" t="s">
        <v>3195</v>
      </c>
      <c r="R4634" s="1">
        <v>42676</v>
      </c>
      <c r="S4634" t="s">
        <v>40</v>
      </c>
      <c r="T4634" t="s">
        <v>3196</v>
      </c>
      <c r="U4634" t="s">
        <v>71</v>
      </c>
      <c r="V4634" s="1">
        <v>42676</v>
      </c>
      <c r="W4634" s="12">
        <v>-70</v>
      </c>
      <c r="X4634" s="4" t="str">
        <f t="shared" si="145"/>
        <v>Income</v>
      </c>
      <c r="Y4634" s="5">
        <v>42675</v>
      </c>
      <c r="Z4634" s="6" t="s">
        <v>8072</v>
      </c>
      <c r="AA4634" s="7" t="str">
        <f t="shared" si="144"/>
        <v>Car Park Excess Fee Notice Income</v>
      </c>
    </row>
    <row r="4635" spans="1:27" x14ac:dyDescent="0.25">
      <c r="A4635" t="s">
        <v>23</v>
      </c>
      <c r="B4635" t="s">
        <v>24</v>
      </c>
      <c r="C4635" t="s">
        <v>25</v>
      </c>
      <c r="D4635" t="s">
        <v>26</v>
      </c>
      <c r="E4635" t="s">
        <v>721</v>
      </c>
      <c r="F4635" t="s">
        <v>722</v>
      </c>
      <c r="G4635" t="s">
        <v>696</v>
      </c>
      <c r="H4635" t="s">
        <v>697</v>
      </c>
      <c r="J4635">
        <v>201708</v>
      </c>
      <c r="K4635" t="s">
        <v>47</v>
      </c>
      <c r="L4635">
        <v>2032191</v>
      </c>
      <c r="M4635">
        <v>3</v>
      </c>
      <c r="P4635">
        <v>0</v>
      </c>
      <c r="Q4635" t="s">
        <v>3197</v>
      </c>
      <c r="R4635" s="1">
        <v>42688</v>
      </c>
      <c r="S4635" t="s">
        <v>40</v>
      </c>
      <c r="T4635" t="s">
        <v>3198</v>
      </c>
      <c r="U4635" t="s">
        <v>746</v>
      </c>
      <c r="V4635" s="1">
        <v>42688</v>
      </c>
      <c r="W4635" s="12">
        <v>-135</v>
      </c>
      <c r="X4635" s="4" t="str">
        <f t="shared" si="145"/>
        <v>Income</v>
      </c>
      <c r="Y4635" s="5">
        <v>42675</v>
      </c>
      <c r="Z4635" s="6" t="s">
        <v>8072</v>
      </c>
      <c r="AA4635" s="7" t="str">
        <f t="shared" si="144"/>
        <v>Car Park Excess Fee Notice Income</v>
      </c>
    </row>
    <row r="4636" spans="1:27" x14ac:dyDescent="0.25">
      <c r="A4636" t="s">
        <v>23</v>
      </c>
      <c r="B4636" t="s">
        <v>24</v>
      </c>
      <c r="C4636" t="s">
        <v>25</v>
      </c>
      <c r="D4636" t="s">
        <v>26</v>
      </c>
      <c r="E4636" t="s">
        <v>721</v>
      </c>
      <c r="F4636" t="s">
        <v>722</v>
      </c>
      <c r="G4636" t="s">
        <v>696</v>
      </c>
      <c r="H4636" t="s">
        <v>697</v>
      </c>
      <c r="J4636">
        <v>201708</v>
      </c>
      <c r="K4636" t="s">
        <v>47</v>
      </c>
      <c r="L4636">
        <v>2032203</v>
      </c>
      <c r="M4636">
        <v>2</v>
      </c>
      <c r="P4636">
        <v>0</v>
      </c>
      <c r="Q4636" t="s">
        <v>3199</v>
      </c>
      <c r="R4636" s="1">
        <v>42689</v>
      </c>
      <c r="S4636" t="s">
        <v>40</v>
      </c>
      <c r="T4636" t="s">
        <v>3200</v>
      </c>
      <c r="U4636" t="s">
        <v>50</v>
      </c>
      <c r="V4636" s="1">
        <v>42689</v>
      </c>
      <c r="W4636" s="12">
        <v>112</v>
      </c>
      <c r="X4636" s="4" t="str">
        <f t="shared" si="145"/>
        <v>Income</v>
      </c>
      <c r="Y4636" s="5">
        <v>42675</v>
      </c>
      <c r="Z4636" s="6" t="s">
        <v>8072</v>
      </c>
      <c r="AA4636" s="7" t="str">
        <f t="shared" si="144"/>
        <v>Car Park Excess Fee Notice Income</v>
      </c>
    </row>
    <row r="4637" spans="1:27" x14ac:dyDescent="0.25">
      <c r="A4637" t="s">
        <v>23</v>
      </c>
      <c r="B4637" t="s">
        <v>24</v>
      </c>
      <c r="C4637" t="s">
        <v>25</v>
      </c>
      <c r="D4637" t="s">
        <v>26</v>
      </c>
      <c r="E4637" t="s">
        <v>721</v>
      </c>
      <c r="F4637" t="s">
        <v>722</v>
      </c>
      <c r="G4637" t="s">
        <v>696</v>
      </c>
      <c r="H4637" t="s">
        <v>697</v>
      </c>
      <c r="J4637">
        <v>201708</v>
      </c>
      <c r="K4637" t="s">
        <v>47</v>
      </c>
      <c r="L4637">
        <v>2032105</v>
      </c>
      <c r="M4637">
        <v>25</v>
      </c>
      <c r="P4637">
        <v>0</v>
      </c>
      <c r="Q4637" t="s">
        <v>3201</v>
      </c>
      <c r="R4637" s="1">
        <v>42677</v>
      </c>
      <c r="S4637" t="s">
        <v>40</v>
      </c>
      <c r="T4637" t="s">
        <v>3202</v>
      </c>
      <c r="U4637" t="s">
        <v>71</v>
      </c>
      <c r="V4637" s="1">
        <v>42677</v>
      </c>
      <c r="W4637" s="12">
        <v>-35</v>
      </c>
      <c r="X4637" s="4" t="str">
        <f t="shared" si="145"/>
        <v>Income</v>
      </c>
      <c r="Y4637" s="5">
        <v>42675</v>
      </c>
      <c r="Z4637" s="6" t="s">
        <v>8072</v>
      </c>
      <c r="AA4637" s="7" t="str">
        <f t="shared" si="144"/>
        <v>Car Park Excess Fee Notice Income</v>
      </c>
    </row>
    <row r="4638" spans="1:27" x14ac:dyDescent="0.25">
      <c r="A4638" t="s">
        <v>23</v>
      </c>
      <c r="B4638" t="s">
        <v>24</v>
      </c>
      <c r="C4638" t="s">
        <v>25</v>
      </c>
      <c r="D4638" t="s">
        <v>26</v>
      </c>
      <c r="E4638" t="s">
        <v>721</v>
      </c>
      <c r="F4638" t="s">
        <v>722</v>
      </c>
      <c r="G4638" t="s">
        <v>696</v>
      </c>
      <c r="H4638" t="s">
        <v>697</v>
      </c>
      <c r="J4638">
        <v>201708</v>
      </c>
      <c r="K4638" t="s">
        <v>47</v>
      </c>
      <c r="L4638">
        <v>2032098</v>
      </c>
      <c r="M4638">
        <v>6</v>
      </c>
      <c r="P4638">
        <v>0</v>
      </c>
      <c r="Q4638" t="s">
        <v>3203</v>
      </c>
      <c r="R4638" s="1">
        <v>42676</v>
      </c>
      <c r="S4638" t="s">
        <v>40</v>
      </c>
      <c r="T4638" t="s">
        <v>3204</v>
      </c>
      <c r="U4638" t="s">
        <v>71</v>
      </c>
      <c r="V4638" s="1">
        <v>42676</v>
      </c>
      <c r="W4638" s="12">
        <v>-85</v>
      </c>
      <c r="X4638" s="4" t="str">
        <f t="shared" si="145"/>
        <v>Income</v>
      </c>
      <c r="Y4638" s="5">
        <v>42675</v>
      </c>
      <c r="Z4638" s="6" t="s">
        <v>8072</v>
      </c>
      <c r="AA4638" s="7" t="str">
        <f t="shared" si="144"/>
        <v>Car Park Excess Fee Notice Income</v>
      </c>
    </row>
    <row r="4639" spans="1:27" x14ac:dyDescent="0.25">
      <c r="A4639" t="s">
        <v>23</v>
      </c>
      <c r="B4639" t="s">
        <v>24</v>
      </c>
      <c r="C4639" t="s">
        <v>25</v>
      </c>
      <c r="D4639" t="s">
        <v>26</v>
      </c>
      <c r="E4639" t="s">
        <v>721</v>
      </c>
      <c r="F4639" t="s">
        <v>722</v>
      </c>
      <c r="G4639" t="s">
        <v>696</v>
      </c>
      <c r="H4639" t="s">
        <v>697</v>
      </c>
      <c r="J4639">
        <v>201708</v>
      </c>
      <c r="K4639" t="s">
        <v>47</v>
      </c>
      <c r="L4639">
        <v>2032194</v>
      </c>
      <c r="M4639">
        <v>0</v>
      </c>
      <c r="P4639">
        <v>0</v>
      </c>
      <c r="Q4639" t="s">
        <v>3205</v>
      </c>
      <c r="R4639" s="1">
        <v>42688</v>
      </c>
      <c r="S4639" t="s">
        <v>40</v>
      </c>
      <c r="T4639" t="s">
        <v>3206</v>
      </c>
      <c r="U4639" t="s">
        <v>71</v>
      </c>
      <c r="V4639" s="1">
        <v>42688</v>
      </c>
      <c r="W4639" s="12">
        <v>-30</v>
      </c>
      <c r="X4639" s="4" t="str">
        <f t="shared" si="145"/>
        <v>Income</v>
      </c>
      <c r="Y4639" s="5">
        <v>42675</v>
      </c>
      <c r="Z4639" s="6" t="s">
        <v>8072</v>
      </c>
      <c r="AA4639" s="7" t="str">
        <f t="shared" si="144"/>
        <v>Car Park Excess Fee Notice Income</v>
      </c>
    </row>
    <row r="4640" spans="1:27" x14ac:dyDescent="0.25">
      <c r="A4640" t="s">
        <v>23</v>
      </c>
      <c r="B4640" t="s">
        <v>24</v>
      </c>
      <c r="C4640" t="s">
        <v>25</v>
      </c>
      <c r="D4640" t="s">
        <v>26</v>
      </c>
      <c r="E4640" t="s">
        <v>721</v>
      </c>
      <c r="F4640" t="s">
        <v>722</v>
      </c>
      <c r="G4640" t="s">
        <v>696</v>
      </c>
      <c r="H4640" t="s">
        <v>697</v>
      </c>
      <c r="J4640">
        <v>201708</v>
      </c>
      <c r="K4640" t="s">
        <v>47</v>
      </c>
      <c r="L4640">
        <v>2032251</v>
      </c>
      <c r="M4640">
        <v>33</v>
      </c>
      <c r="P4640">
        <v>0</v>
      </c>
      <c r="Q4640" t="s">
        <v>3207</v>
      </c>
      <c r="R4640" s="1">
        <v>42695</v>
      </c>
      <c r="S4640" t="s">
        <v>40</v>
      </c>
      <c r="T4640" t="s">
        <v>3208</v>
      </c>
      <c r="U4640" t="s">
        <v>50</v>
      </c>
      <c r="V4640" s="1">
        <v>42695</v>
      </c>
      <c r="W4640" s="12">
        <v>30</v>
      </c>
      <c r="X4640" s="4" t="str">
        <f t="shared" si="145"/>
        <v>Income</v>
      </c>
      <c r="Y4640" s="5">
        <v>42675</v>
      </c>
      <c r="Z4640" s="6" t="s">
        <v>8072</v>
      </c>
      <c r="AA4640" s="7" t="str">
        <f t="shared" si="144"/>
        <v>Car Park Excess Fee Notice Income</v>
      </c>
    </row>
    <row r="4641" spans="1:27" x14ac:dyDescent="0.25">
      <c r="A4641" t="s">
        <v>23</v>
      </c>
      <c r="B4641" t="s">
        <v>24</v>
      </c>
      <c r="C4641" t="s">
        <v>25</v>
      </c>
      <c r="D4641" t="s">
        <v>26</v>
      </c>
      <c r="E4641" t="s">
        <v>721</v>
      </c>
      <c r="F4641" t="s">
        <v>722</v>
      </c>
      <c r="G4641" t="s">
        <v>696</v>
      </c>
      <c r="H4641" t="s">
        <v>697</v>
      </c>
      <c r="J4641">
        <v>201708</v>
      </c>
      <c r="K4641" t="s">
        <v>39</v>
      </c>
      <c r="L4641">
        <v>7010805</v>
      </c>
      <c r="M4641">
        <v>17</v>
      </c>
      <c r="P4641">
        <v>0</v>
      </c>
      <c r="R4641" s="1">
        <v>42692</v>
      </c>
      <c r="S4641" t="s">
        <v>40</v>
      </c>
      <c r="T4641" t="s">
        <v>3209</v>
      </c>
      <c r="U4641" t="s">
        <v>42</v>
      </c>
      <c r="V4641" s="1">
        <v>42692</v>
      </c>
      <c r="W4641" s="12">
        <v>-25</v>
      </c>
      <c r="X4641" s="4" t="str">
        <f t="shared" si="145"/>
        <v>Income</v>
      </c>
      <c r="Y4641" s="5">
        <v>42675</v>
      </c>
      <c r="Z4641" s="6" t="s">
        <v>8072</v>
      </c>
      <c r="AA4641" s="7" t="str">
        <f t="shared" si="144"/>
        <v>Car Park Excess Fee Notice Income</v>
      </c>
    </row>
    <row r="4642" spans="1:27" x14ac:dyDescent="0.25">
      <c r="A4642" t="s">
        <v>23</v>
      </c>
      <c r="B4642" t="s">
        <v>24</v>
      </c>
      <c r="C4642" t="s">
        <v>25</v>
      </c>
      <c r="D4642" t="s">
        <v>26</v>
      </c>
      <c r="E4642" t="s">
        <v>721</v>
      </c>
      <c r="F4642" t="s">
        <v>722</v>
      </c>
      <c r="G4642" t="s">
        <v>696</v>
      </c>
      <c r="H4642" t="s">
        <v>697</v>
      </c>
      <c r="J4642">
        <v>201708</v>
      </c>
      <c r="K4642" t="s">
        <v>39</v>
      </c>
      <c r="L4642">
        <v>7010805</v>
      </c>
      <c r="M4642">
        <v>19</v>
      </c>
      <c r="P4642">
        <v>0</v>
      </c>
      <c r="R4642" s="1">
        <v>42692</v>
      </c>
      <c r="S4642" t="s">
        <v>40</v>
      </c>
      <c r="T4642" t="s">
        <v>3210</v>
      </c>
      <c r="U4642" t="s">
        <v>42</v>
      </c>
      <c r="V4642" s="1">
        <v>42692</v>
      </c>
      <c r="W4642" s="12">
        <v>-35</v>
      </c>
      <c r="X4642" s="4" t="str">
        <f t="shared" si="145"/>
        <v>Income</v>
      </c>
      <c r="Y4642" s="5">
        <v>42675</v>
      </c>
      <c r="Z4642" s="6" t="s">
        <v>8072</v>
      </c>
      <c r="AA4642" s="7" t="str">
        <f t="shared" si="144"/>
        <v>Car Park Excess Fee Notice Income</v>
      </c>
    </row>
    <row r="4643" spans="1:27" x14ac:dyDescent="0.25">
      <c r="A4643" t="s">
        <v>23</v>
      </c>
      <c r="B4643" t="s">
        <v>24</v>
      </c>
      <c r="C4643" t="s">
        <v>25</v>
      </c>
      <c r="D4643" t="s">
        <v>26</v>
      </c>
      <c r="E4643" t="s">
        <v>721</v>
      </c>
      <c r="F4643" t="s">
        <v>722</v>
      </c>
      <c r="G4643" t="s">
        <v>696</v>
      </c>
      <c r="H4643" t="s">
        <v>697</v>
      </c>
      <c r="J4643">
        <v>201708</v>
      </c>
      <c r="K4643" t="s">
        <v>39</v>
      </c>
      <c r="L4643">
        <v>7010805</v>
      </c>
      <c r="M4643">
        <v>21</v>
      </c>
      <c r="P4643">
        <v>0</v>
      </c>
      <c r="R4643" s="1">
        <v>42692</v>
      </c>
      <c r="S4643" t="s">
        <v>40</v>
      </c>
      <c r="T4643" t="s">
        <v>3211</v>
      </c>
      <c r="U4643" t="s">
        <v>42</v>
      </c>
      <c r="V4643" s="1">
        <v>42692</v>
      </c>
      <c r="W4643" s="12">
        <v>-35</v>
      </c>
      <c r="X4643" s="4" t="str">
        <f t="shared" si="145"/>
        <v>Income</v>
      </c>
      <c r="Y4643" s="5">
        <v>42675</v>
      </c>
      <c r="Z4643" s="6" t="s">
        <v>8072</v>
      </c>
      <c r="AA4643" s="7" t="str">
        <f t="shared" si="144"/>
        <v>Car Park Excess Fee Notice Income</v>
      </c>
    </row>
    <row r="4644" spans="1:27" x14ac:dyDescent="0.25">
      <c r="A4644" t="s">
        <v>23</v>
      </c>
      <c r="B4644" t="s">
        <v>24</v>
      </c>
      <c r="C4644" t="s">
        <v>25</v>
      </c>
      <c r="D4644" t="s">
        <v>26</v>
      </c>
      <c r="E4644" t="s">
        <v>721</v>
      </c>
      <c r="F4644" t="s">
        <v>722</v>
      </c>
      <c r="G4644" t="s">
        <v>696</v>
      </c>
      <c r="H4644" t="s">
        <v>697</v>
      </c>
      <c r="J4644">
        <v>201708</v>
      </c>
      <c r="K4644" t="s">
        <v>47</v>
      </c>
      <c r="L4644">
        <v>2032235</v>
      </c>
      <c r="M4644">
        <v>3</v>
      </c>
      <c r="P4644">
        <v>0</v>
      </c>
      <c r="Q4644" t="s">
        <v>3212</v>
      </c>
      <c r="R4644" s="1">
        <v>42692</v>
      </c>
      <c r="S4644" t="s">
        <v>40</v>
      </c>
      <c r="T4644" t="s">
        <v>3213</v>
      </c>
      <c r="U4644" t="s">
        <v>50</v>
      </c>
      <c r="V4644" s="1">
        <v>42692</v>
      </c>
      <c r="W4644" s="12">
        <v>-65</v>
      </c>
      <c r="X4644" s="4" t="str">
        <f t="shared" si="145"/>
        <v>Income</v>
      </c>
      <c r="Y4644" s="5">
        <v>42675</v>
      </c>
      <c r="Z4644" s="6" t="s">
        <v>8072</v>
      </c>
      <c r="AA4644" s="7" t="str">
        <f t="shared" si="144"/>
        <v>Car Park Excess Fee Notice Income</v>
      </c>
    </row>
    <row r="4645" spans="1:27" x14ac:dyDescent="0.25">
      <c r="A4645" t="s">
        <v>23</v>
      </c>
      <c r="B4645" t="s">
        <v>24</v>
      </c>
      <c r="C4645" t="s">
        <v>25</v>
      </c>
      <c r="D4645" t="s">
        <v>26</v>
      </c>
      <c r="E4645" t="s">
        <v>721</v>
      </c>
      <c r="F4645" t="s">
        <v>722</v>
      </c>
      <c r="G4645" t="s">
        <v>696</v>
      </c>
      <c r="H4645" t="s">
        <v>697</v>
      </c>
      <c r="J4645">
        <v>201708</v>
      </c>
      <c r="K4645" t="s">
        <v>47</v>
      </c>
      <c r="L4645">
        <v>2032259</v>
      </c>
      <c r="M4645">
        <v>24</v>
      </c>
      <c r="P4645">
        <v>0</v>
      </c>
      <c r="Q4645" t="s">
        <v>3214</v>
      </c>
      <c r="R4645" s="1">
        <v>42696</v>
      </c>
      <c r="S4645" t="s">
        <v>40</v>
      </c>
      <c r="T4645" t="s">
        <v>3215</v>
      </c>
      <c r="U4645" t="s">
        <v>71</v>
      </c>
      <c r="V4645" s="1">
        <v>42696</v>
      </c>
      <c r="W4645" s="12">
        <v>-180</v>
      </c>
      <c r="X4645" s="4" t="str">
        <f t="shared" si="145"/>
        <v>Income</v>
      </c>
      <c r="Y4645" s="5">
        <v>42675</v>
      </c>
      <c r="Z4645" s="6" t="s">
        <v>8072</v>
      </c>
      <c r="AA4645" s="7" t="str">
        <f t="shared" si="144"/>
        <v>Car Park Excess Fee Notice Income</v>
      </c>
    </row>
    <row r="4646" spans="1:27" x14ac:dyDescent="0.25">
      <c r="A4646" t="s">
        <v>23</v>
      </c>
      <c r="B4646" t="s">
        <v>24</v>
      </c>
      <c r="C4646" t="s">
        <v>25</v>
      </c>
      <c r="D4646" t="s">
        <v>26</v>
      </c>
      <c r="E4646" t="s">
        <v>721</v>
      </c>
      <c r="F4646" t="s">
        <v>722</v>
      </c>
      <c r="G4646" t="s">
        <v>696</v>
      </c>
      <c r="H4646" t="s">
        <v>697</v>
      </c>
      <c r="J4646">
        <v>201708</v>
      </c>
      <c r="K4646" t="s">
        <v>47</v>
      </c>
      <c r="L4646">
        <v>2032257</v>
      </c>
      <c r="M4646">
        <v>5</v>
      </c>
      <c r="P4646">
        <v>0</v>
      </c>
      <c r="Q4646" t="s">
        <v>3216</v>
      </c>
      <c r="R4646" s="1">
        <v>42696</v>
      </c>
      <c r="S4646" t="s">
        <v>40</v>
      </c>
      <c r="T4646" t="s">
        <v>3217</v>
      </c>
      <c r="U4646" t="s">
        <v>746</v>
      </c>
      <c r="V4646" s="1">
        <v>42696</v>
      </c>
      <c r="W4646" s="12">
        <v>-255</v>
      </c>
      <c r="X4646" s="4" t="str">
        <f t="shared" si="145"/>
        <v>Income</v>
      </c>
      <c r="Y4646" s="5">
        <v>42675</v>
      </c>
      <c r="Z4646" s="6" t="s">
        <v>8072</v>
      </c>
      <c r="AA4646" s="7" t="str">
        <f t="shared" si="144"/>
        <v>Car Park Excess Fee Notice Income</v>
      </c>
    </row>
    <row r="4647" spans="1:27" x14ac:dyDescent="0.25">
      <c r="A4647" t="s">
        <v>23</v>
      </c>
      <c r="B4647" t="s">
        <v>24</v>
      </c>
      <c r="C4647" t="s">
        <v>25</v>
      </c>
      <c r="D4647" t="s">
        <v>26</v>
      </c>
      <c r="E4647" t="s">
        <v>721</v>
      </c>
      <c r="F4647" t="s">
        <v>722</v>
      </c>
      <c r="G4647" t="s">
        <v>696</v>
      </c>
      <c r="H4647" t="s">
        <v>697</v>
      </c>
      <c r="J4647">
        <v>201708</v>
      </c>
      <c r="K4647" t="s">
        <v>47</v>
      </c>
      <c r="L4647">
        <v>2032133</v>
      </c>
      <c r="M4647">
        <v>1</v>
      </c>
      <c r="P4647">
        <v>0</v>
      </c>
      <c r="Q4647" t="s">
        <v>3218</v>
      </c>
      <c r="R4647" s="1">
        <v>42681</v>
      </c>
      <c r="S4647" t="s">
        <v>40</v>
      </c>
      <c r="T4647" t="s">
        <v>3219</v>
      </c>
      <c r="U4647" t="s">
        <v>71</v>
      </c>
      <c r="V4647" s="1">
        <v>42681</v>
      </c>
      <c r="W4647" s="12">
        <v>-60</v>
      </c>
      <c r="X4647" s="4" t="str">
        <f t="shared" si="145"/>
        <v>Income</v>
      </c>
      <c r="Y4647" s="5">
        <v>42675</v>
      </c>
      <c r="Z4647" s="6" t="s">
        <v>8072</v>
      </c>
      <c r="AA4647" s="7" t="str">
        <f t="shared" si="144"/>
        <v>Car Park Excess Fee Notice Income</v>
      </c>
    </row>
    <row r="4648" spans="1:27" x14ac:dyDescent="0.25">
      <c r="A4648" t="s">
        <v>23</v>
      </c>
      <c r="B4648" t="s">
        <v>24</v>
      </c>
      <c r="C4648" t="s">
        <v>25</v>
      </c>
      <c r="D4648" t="s">
        <v>26</v>
      </c>
      <c r="E4648" t="s">
        <v>721</v>
      </c>
      <c r="F4648" t="s">
        <v>722</v>
      </c>
      <c r="G4648" t="s">
        <v>696</v>
      </c>
      <c r="H4648" t="s">
        <v>697</v>
      </c>
      <c r="J4648">
        <v>201708</v>
      </c>
      <c r="K4648" t="s">
        <v>47</v>
      </c>
      <c r="L4648">
        <v>2032189</v>
      </c>
      <c r="M4648">
        <v>6</v>
      </c>
      <c r="P4648">
        <v>0</v>
      </c>
      <c r="Q4648" t="s">
        <v>3220</v>
      </c>
      <c r="R4648" s="1">
        <v>42688</v>
      </c>
      <c r="S4648" t="s">
        <v>40</v>
      </c>
      <c r="T4648" t="s">
        <v>3221</v>
      </c>
      <c r="U4648" t="s">
        <v>71</v>
      </c>
      <c r="V4648" s="1">
        <v>42688</v>
      </c>
      <c r="W4648" s="12">
        <v>-537.85</v>
      </c>
      <c r="X4648" s="4" t="str">
        <f t="shared" si="145"/>
        <v>Income</v>
      </c>
      <c r="Y4648" s="5">
        <v>42675</v>
      </c>
      <c r="Z4648" s="6" t="s">
        <v>8072</v>
      </c>
      <c r="AA4648" s="7" t="str">
        <f t="shared" si="144"/>
        <v>Car Park Excess Fee Notice Income</v>
      </c>
    </row>
    <row r="4649" spans="1:27" x14ac:dyDescent="0.25">
      <c r="A4649" t="s">
        <v>23</v>
      </c>
      <c r="B4649" t="s">
        <v>24</v>
      </c>
      <c r="C4649" t="s">
        <v>25</v>
      </c>
      <c r="D4649" t="s">
        <v>26</v>
      </c>
      <c r="E4649" t="s">
        <v>721</v>
      </c>
      <c r="F4649" t="s">
        <v>722</v>
      </c>
      <c r="G4649" t="s">
        <v>696</v>
      </c>
      <c r="H4649" t="s">
        <v>697</v>
      </c>
      <c r="J4649">
        <v>201708</v>
      </c>
      <c r="K4649" t="s">
        <v>47</v>
      </c>
      <c r="L4649">
        <v>2032224</v>
      </c>
      <c r="M4649">
        <v>92</v>
      </c>
      <c r="P4649">
        <v>0</v>
      </c>
      <c r="Q4649" t="s">
        <v>3222</v>
      </c>
      <c r="R4649" s="1">
        <v>42691</v>
      </c>
      <c r="S4649" t="s">
        <v>40</v>
      </c>
      <c r="T4649" t="s">
        <v>3223</v>
      </c>
      <c r="U4649" t="s">
        <v>746</v>
      </c>
      <c r="V4649" s="1">
        <v>42691</v>
      </c>
      <c r="W4649" s="12">
        <v>-1940</v>
      </c>
      <c r="X4649" s="4" t="str">
        <f t="shared" si="145"/>
        <v>Income</v>
      </c>
      <c r="Y4649" s="5">
        <v>42675</v>
      </c>
      <c r="Z4649" s="6" t="s">
        <v>8072</v>
      </c>
      <c r="AA4649" s="7" t="str">
        <f t="shared" si="144"/>
        <v>Car Park Excess Fee Notice Income</v>
      </c>
    </row>
    <row r="4650" spans="1:27" x14ac:dyDescent="0.25">
      <c r="A4650" t="s">
        <v>23</v>
      </c>
      <c r="B4650" t="s">
        <v>24</v>
      </c>
      <c r="C4650" t="s">
        <v>25</v>
      </c>
      <c r="D4650" t="s">
        <v>26</v>
      </c>
      <c r="E4650" t="s">
        <v>721</v>
      </c>
      <c r="F4650" t="s">
        <v>722</v>
      </c>
      <c r="G4650" t="s">
        <v>696</v>
      </c>
      <c r="H4650" t="s">
        <v>697</v>
      </c>
      <c r="J4650">
        <v>201708</v>
      </c>
      <c r="K4650" t="s">
        <v>47</v>
      </c>
      <c r="L4650">
        <v>2032109</v>
      </c>
      <c r="M4650">
        <v>3</v>
      </c>
      <c r="P4650">
        <v>0</v>
      </c>
      <c r="Q4650" t="s">
        <v>3224</v>
      </c>
      <c r="R4650" s="1">
        <v>42677</v>
      </c>
      <c r="S4650" t="s">
        <v>40</v>
      </c>
      <c r="T4650" t="s">
        <v>3225</v>
      </c>
      <c r="U4650" t="s">
        <v>746</v>
      </c>
      <c r="V4650" s="1">
        <v>42677</v>
      </c>
      <c r="W4650" s="12">
        <v>-115</v>
      </c>
      <c r="X4650" s="4" t="str">
        <f t="shared" si="145"/>
        <v>Income</v>
      </c>
      <c r="Y4650" s="5">
        <v>42675</v>
      </c>
      <c r="Z4650" s="6" t="s">
        <v>8072</v>
      </c>
      <c r="AA4650" s="7" t="str">
        <f t="shared" si="144"/>
        <v>Car Park Excess Fee Notice Income</v>
      </c>
    </row>
    <row r="4651" spans="1:27" x14ac:dyDescent="0.25">
      <c r="A4651" t="s">
        <v>23</v>
      </c>
      <c r="B4651" t="s">
        <v>24</v>
      </c>
      <c r="C4651" t="s">
        <v>25</v>
      </c>
      <c r="D4651" t="s">
        <v>26</v>
      </c>
      <c r="E4651" t="s">
        <v>721</v>
      </c>
      <c r="F4651" t="s">
        <v>722</v>
      </c>
      <c r="G4651" t="s">
        <v>696</v>
      </c>
      <c r="H4651" t="s">
        <v>697</v>
      </c>
      <c r="J4651">
        <v>201708</v>
      </c>
      <c r="K4651" t="s">
        <v>39</v>
      </c>
      <c r="L4651">
        <v>7010781</v>
      </c>
      <c r="M4651">
        <v>0</v>
      </c>
      <c r="P4651">
        <v>0</v>
      </c>
      <c r="R4651" s="1">
        <v>42678</v>
      </c>
      <c r="S4651" t="s">
        <v>40</v>
      </c>
      <c r="T4651" t="s">
        <v>3226</v>
      </c>
      <c r="U4651" t="s">
        <v>107</v>
      </c>
      <c r="V4651" s="1">
        <v>42678</v>
      </c>
      <c r="W4651" s="12">
        <v>7087</v>
      </c>
      <c r="X4651" s="4" t="str">
        <f t="shared" si="145"/>
        <v>Income</v>
      </c>
      <c r="Y4651" s="5">
        <v>42675</v>
      </c>
      <c r="Z4651" s="6" t="s">
        <v>8072</v>
      </c>
      <c r="AA4651" s="7" t="str">
        <f t="shared" si="144"/>
        <v>Car Park Excess Fee Notice Income</v>
      </c>
    </row>
    <row r="4652" spans="1:27" x14ac:dyDescent="0.25">
      <c r="A4652" t="s">
        <v>23</v>
      </c>
      <c r="B4652" t="s">
        <v>24</v>
      </c>
      <c r="C4652" t="s">
        <v>25</v>
      </c>
      <c r="D4652" t="s">
        <v>26</v>
      </c>
      <c r="E4652" t="s">
        <v>721</v>
      </c>
      <c r="F4652" t="s">
        <v>722</v>
      </c>
      <c r="G4652" t="s">
        <v>696</v>
      </c>
      <c r="H4652" t="s">
        <v>697</v>
      </c>
      <c r="J4652">
        <v>201708</v>
      </c>
      <c r="K4652" t="s">
        <v>39</v>
      </c>
      <c r="L4652">
        <v>7010781</v>
      </c>
      <c r="M4652">
        <v>2</v>
      </c>
      <c r="P4652">
        <v>0</v>
      </c>
      <c r="R4652" s="1">
        <v>42678</v>
      </c>
      <c r="S4652" t="s">
        <v>40</v>
      </c>
      <c r="T4652" t="s">
        <v>3227</v>
      </c>
      <c r="U4652" t="s">
        <v>107</v>
      </c>
      <c r="V4652" s="1">
        <v>42678</v>
      </c>
      <c r="W4652" s="12">
        <v>5299</v>
      </c>
      <c r="X4652" s="4" t="str">
        <f t="shared" si="145"/>
        <v>Income</v>
      </c>
      <c r="Y4652" s="5">
        <v>42675</v>
      </c>
      <c r="Z4652" s="6" t="s">
        <v>8072</v>
      </c>
      <c r="AA4652" s="7" t="str">
        <f t="shared" si="144"/>
        <v>Car Park Excess Fee Notice Income</v>
      </c>
    </row>
    <row r="4653" spans="1:27" x14ac:dyDescent="0.25">
      <c r="A4653" t="s">
        <v>23</v>
      </c>
      <c r="B4653" t="s">
        <v>24</v>
      </c>
      <c r="C4653" t="s">
        <v>25</v>
      </c>
      <c r="D4653" t="s">
        <v>26</v>
      </c>
      <c r="E4653" t="s">
        <v>721</v>
      </c>
      <c r="F4653" t="s">
        <v>722</v>
      </c>
      <c r="G4653" t="s">
        <v>696</v>
      </c>
      <c r="H4653" t="s">
        <v>697</v>
      </c>
      <c r="J4653">
        <v>201708</v>
      </c>
      <c r="K4653" t="s">
        <v>47</v>
      </c>
      <c r="L4653">
        <v>2032144</v>
      </c>
      <c r="M4653">
        <v>8</v>
      </c>
      <c r="P4653">
        <v>0</v>
      </c>
      <c r="Q4653" t="s">
        <v>3228</v>
      </c>
      <c r="R4653" s="1">
        <v>42682</v>
      </c>
      <c r="S4653" t="s">
        <v>40</v>
      </c>
      <c r="T4653" t="s">
        <v>3229</v>
      </c>
      <c r="U4653" t="s">
        <v>50</v>
      </c>
      <c r="V4653" s="1">
        <v>42682</v>
      </c>
      <c r="W4653" s="12">
        <v>-165</v>
      </c>
      <c r="X4653" s="4" t="str">
        <f t="shared" si="145"/>
        <v>Income</v>
      </c>
      <c r="Y4653" s="5">
        <v>42675</v>
      </c>
      <c r="Z4653" s="6" t="s">
        <v>8072</v>
      </c>
      <c r="AA4653" s="7" t="str">
        <f t="shared" si="144"/>
        <v>Car Park Excess Fee Notice Income</v>
      </c>
    </row>
    <row r="4654" spans="1:27" x14ac:dyDescent="0.25">
      <c r="A4654" t="s">
        <v>23</v>
      </c>
      <c r="B4654" t="s">
        <v>24</v>
      </c>
      <c r="C4654" t="s">
        <v>25</v>
      </c>
      <c r="D4654" t="s">
        <v>26</v>
      </c>
      <c r="E4654" t="s">
        <v>721</v>
      </c>
      <c r="F4654" t="s">
        <v>722</v>
      </c>
      <c r="G4654" t="s">
        <v>696</v>
      </c>
      <c r="H4654" t="s">
        <v>697</v>
      </c>
      <c r="J4654">
        <v>201708</v>
      </c>
      <c r="K4654" t="s">
        <v>47</v>
      </c>
      <c r="L4654">
        <v>2032184</v>
      </c>
      <c r="M4654">
        <v>21</v>
      </c>
      <c r="P4654">
        <v>0</v>
      </c>
      <c r="Q4654" t="s">
        <v>3230</v>
      </c>
      <c r="R4654" s="1">
        <v>42688</v>
      </c>
      <c r="S4654" t="s">
        <v>40</v>
      </c>
      <c r="T4654" t="s">
        <v>3231</v>
      </c>
      <c r="U4654" t="s">
        <v>746</v>
      </c>
      <c r="V4654" s="1">
        <v>42688</v>
      </c>
      <c r="W4654" s="12">
        <v>-1199</v>
      </c>
      <c r="X4654" s="4" t="str">
        <f t="shared" si="145"/>
        <v>Income</v>
      </c>
      <c r="Y4654" s="5">
        <v>42675</v>
      </c>
      <c r="Z4654" s="6" t="s">
        <v>8072</v>
      </c>
      <c r="AA4654" s="7" t="str">
        <f t="shared" si="144"/>
        <v>Car Park Excess Fee Notice Income</v>
      </c>
    </row>
    <row r="4655" spans="1:27" x14ac:dyDescent="0.25">
      <c r="A4655" t="s">
        <v>23</v>
      </c>
      <c r="B4655" t="s">
        <v>24</v>
      </c>
      <c r="C4655" t="s">
        <v>25</v>
      </c>
      <c r="D4655" t="s">
        <v>26</v>
      </c>
      <c r="E4655" t="s">
        <v>721</v>
      </c>
      <c r="F4655" t="s">
        <v>722</v>
      </c>
      <c r="G4655" t="s">
        <v>696</v>
      </c>
      <c r="H4655" t="s">
        <v>697</v>
      </c>
      <c r="J4655">
        <v>201708</v>
      </c>
      <c r="K4655" t="s">
        <v>47</v>
      </c>
      <c r="L4655">
        <v>2032168</v>
      </c>
      <c r="M4655">
        <v>4</v>
      </c>
      <c r="P4655">
        <v>0</v>
      </c>
      <c r="Q4655" t="s">
        <v>3232</v>
      </c>
      <c r="R4655" s="1">
        <v>42684</v>
      </c>
      <c r="S4655" t="s">
        <v>40</v>
      </c>
      <c r="T4655" t="s">
        <v>3233</v>
      </c>
      <c r="U4655" t="s">
        <v>746</v>
      </c>
      <c r="V4655" s="1">
        <v>42684</v>
      </c>
      <c r="W4655" s="12">
        <v>-115</v>
      </c>
      <c r="X4655" s="4" t="str">
        <f t="shared" si="145"/>
        <v>Income</v>
      </c>
      <c r="Y4655" s="5">
        <v>42675</v>
      </c>
      <c r="Z4655" s="6" t="s">
        <v>8072</v>
      </c>
      <c r="AA4655" s="7" t="str">
        <f t="shared" si="144"/>
        <v>Car Park Excess Fee Notice Income</v>
      </c>
    </row>
    <row r="4656" spans="1:27" x14ac:dyDescent="0.25">
      <c r="A4656" t="s">
        <v>23</v>
      </c>
      <c r="B4656" t="s">
        <v>24</v>
      </c>
      <c r="C4656" t="s">
        <v>25</v>
      </c>
      <c r="D4656" t="s">
        <v>26</v>
      </c>
      <c r="E4656" t="s">
        <v>721</v>
      </c>
      <c r="F4656" t="s">
        <v>722</v>
      </c>
      <c r="G4656" t="s">
        <v>696</v>
      </c>
      <c r="H4656" t="s">
        <v>697</v>
      </c>
      <c r="J4656">
        <v>201708</v>
      </c>
      <c r="K4656" t="s">
        <v>39</v>
      </c>
      <c r="L4656">
        <v>7010802</v>
      </c>
      <c r="M4656">
        <v>2</v>
      </c>
      <c r="P4656">
        <v>0</v>
      </c>
      <c r="R4656" s="1">
        <v>42690</v>
      </c>
      <c r="S4656" t="s">
        <v>40</v>
      </c>
      <c r="T4656" t="s">
        <v>3234</v>
      </c>
      <c r="U4656" t="s">
        <v>107</v>
      </c>
      <c r="V4656" s="1">
        <v>42690</v>
      </c>
      <c r="W4656" s="12">
        <v>7307.79</v>
      </c>
      <c r="X4656" s="4" t="str">
        <f t="shared" si="145"/>
        <v>Income</v>
      </c>
      <c r="Y4656" s="5">
        <v>42675</v>
      </c>
      <c r="Z4656" s="6" t="s">
        <v>8072</v>
      </c>
      <c r="AA4656" s="7" t="str">
        <f t="shared" si="144"/>
        <v>Car Park Excess Fee Notice Income</v>
      </c>
    </row>
    <row r="4657" spans="1:27" x14ac:dyDescent="0.25">
      <c r="A4657" t="s">
        <v>23</v>
      </c>
      <c r="B4657" t="s">
        <v>24</v>
      </c>
      <c r="C4657" t="s">
        <v>25</v>
      </c>
      <c r="D4657" t="s">
        <v>26</v>
      </c>
      <c r="E4657" t="s">
        <v>721</v>
      </c>
      <c r="F4657" t="s">
        <v>722</v>
      </c>
      <c r="G4657" t="s">
        <v>696</v>
      </c>
      <c r="H4657" t="s">
        <v>697</v>
      </c>
      <c r="J4657">
        <v>201708</v>
      </c>
      <c r="K4657" t="s">
        <v>39</v>
      </c>
      <c r="L4657">
        <v>7010802</v>
      </c>
      <c r="M4657">
        <v>0</v>
      </c>
      <c r="P4657">
        <v>0</v>
      </c>
      <c r="R4657" s="1">
        <v>42690</v>
      </c>
      <c r="S4657" t="s">
        <v>40</v>
      </c>
      <c r="T4657" t="s">
        <v>3235</v>
      </c>
      <c r="U4657" t="s">
        <v>107</v>
      </c>
      <c r="V4657" s="1">
        <v>42690</v>
      </c>
      <c r="W4657" s="12">
        <v>7642.01</v>
      </c>
      <c r="X4657" s="4" t="str">
        <f t="shared" si="145"/>
        <v>Income</v>
      </c>
      <c r="Y4657" s="5">
        <v>42675</v>
      </c>
      <c r="Z4657" s="6" t="s">
        <v>8072</v>
      </c>
      <c r="AA4657" s="7" t="str">
        <f t="shared" si="144"/>
        <v>Car Park Excess Fee Notice Income</v>
      </c>
    </row>
    <row r="4658" spans="1:27" x14ac:dyDescent="0.25">
      <c r="A4658" t="s">
        <v>23</v>
      </c>
      <c r="B4658" t="s">
        <v>24</v>
      </c>
      <c r="C4658" t="s">
        <v>25</v>
      </c>
      <c r="D4658" t="s">
        <v>26</v>
      </c>
      <c r="E4658" t="s">
        <v>721</v>
      </c>
      <c r="F4658" t="s">
        <v>722</v>
      </c>
      <c r="G4658" t="s">
        <v>696</v>
      </c>
      <c r="H4658" t="s">
        <v>697</v>
      </c>
      <c r="J4658">
        <v>201708</v>
      </c>
      <c r="K4658" t="s">
        <v>47</v>
      </c>
      <c r="L4658">
        <v>2032171</v>
      </c>
      <c r="M4658">
        <v>53</v>
      </c>
      <c r="P4658">
        <v>0</v>
      </c>
      <c r="Q4658" t="s">
        <v>3236</v>
      </c>
      <c r="R4658" s="1">
        <v>42684</v>
      </c>
      <c r="S4658" t="s">
        <v>40</v>
      </c>
      <c r="T4658" t="s">
        <v>3237</v>
      </c>
      <c r="U4658" t="s">
        <v>50</v>
      </c>
      <c r="V4658" s="1">
        <v>42684</v>
      </c>
      <c r="W4658" s="12">
        <v>-70</v>
      </c>
      <c r="X4658" s="4" t="str">
        <f t="shared" si="145"/>
        <v>Income</v>
      </c>
      <c r="Y4658" s="5">
        <v>42675</v>
      </c>
      <c r="Z4658" s="6" t="s">
        <v>8072</v>
      </c>
      <c r="AA4658" s="7" t="str">
        <f t="shared" si="144"/>
        <v>Car Park Excess Fee Notice Income</v>
      </c>
    </row>
    <row r="4659" spans="1:27" x14ac:dyDescent="0.25">
      <c r="A4659" t="s">
        <v>23</v>
      </c>
      <c r="B4659" t="s">
        <v>24</v>
      </c>
      <c r="C4659" t="s">
        <v>25</v>
      </c>
      <c r="D4659" t="s">
        <v>26</v>
      </c>
      <c r="E4659" t="s">
        <v>721</v>
      </c>
      <c r="F4659" t="s">
        <v>722</v>
      </c>
      <c r="G4659" t="s">
        <v>696</v>
      </c>
      <c r="H4659" t="s">
        <v>697</v>
      </c>
      <c r="J4659">
        <v>201708</v>
      </c>
      <c r="K4659" t="s">
        <v>47</v>
      </c>
      <c r="L4659">
        <v>2032094</v>
      </c>
      <c r="M4659">
        <v>32</v>
      </c>
      <c r="P4659">
        <v>0</v>
      </c>
      <c r="Q4659" t="s">
        <v>3238</v>
      </c>
      <c r="R4659" s="1">
        <v>42675</v>
      </c>
      <c r="S4659" t="s">
        <v>40</v>
      </c>
      <c r="T4659" t="s">
        <v>3239</v>
      </c>
      <c r="U4659" t="s">
        <v>71</v>
      </c>
      <c r="V4659" s="1">
        <v>42675</v>
      </c>
      <c r="W4659" s="12">
        <v>-70</v>
      </c>
      <c r="X4659" s="4" t="str">
        <f t="shared" si="145"/>
        <v>Income</v>
      </c>
      <c r="Y4659" s="5">
        <v>42675</v>
      </c>
      <c r="Z4659" s="6" t="s">
        <v>8072</v>
      </c>
      <c r="AA4659" s="7" t="str">
        <f t="shared" si="144"/>
        <v>Car Park Excess Fee Notice Income</v>
      </c>
    </row>
    <row r="4660" spans="1:27" x14ac:dyDescent="0.25">
      <c r="A4660" t="s">
        <v>23</v>
      </c>
      <c r="B4660" t="s">
        <v>24</v>
      </c>
      <c r="C4660" t="s">
        <v>25</v>
      </c>
      <c r="D4660" t="s">
        <v>26</v>
      </c>
      <c r="E4660" t="s">
        <v>721</v>
      </c>
      <c r="F4660" t="s">
        <v>722</v>
      </c>
      <c r="G4660" t="s">
        <v>696</v>
      </c>
      <c r="H4660" t="s">
        <v>697</v>
      </c>
      <c r="J4660">
        <v>201708</v>
      </c>
      <c r="K4660" t="s">
        <v>47</v>
      </c>
      <c r="L4660">
        <v>2032212</v>
      </c>
      <c r="M4660">
        <v>128</v>
      </c>
      <c r="P4660">
        <v>0</v>
      </c>
      <c r="Q4660" t="s">
        <v>3240</v>
      </c>
      <c r="R4660" s="1">
        <v>42690</v>
      </c>
      <c r="S4660" t="s">
        <v>40</v>
      </c>
      <c r="T4660" t="s">
        <v>3241</v>
      </c>
      <c r="U4660" t="s">
        <v>746</v>
      </c>
      <c r="V4660" s="1">
        <v>42690</v>
      </c>
      <c r="W4660" s="12">
        <v>-3047</v>
      </c>
      <c r="X4660" s="4" t="str">
        <f t="shared" si="145"/>
        <v>Income</v>
      </c>
      <c r="Y4660" s="5">
        <v>42675</v>
      </c>
      <c r="Z4660" s="6" t="s">
        <v>8072</v>
      </c>
      <c r="AA4660" s="7" t="str">
        <f t="shared" si="144"/>
        <v>Car Park Excess Fee Notice Income</v>
      </c>
    </row>
    <row r="4661" spans="1:27" x14ac:dyDescent="0.25">
      <c r="A4661" t="s">
        <v>23</v>
      </c>
      <c r="B4661" t="s">
        <v>24</v>
      </c>
      <c r="C4661" t="s">
        <v>25</v>
      </c>
      <c r="D4661" t="s">
        <v>26</v>
      </c>
      <c r="E4661" t="s">
        <v>721</v>
      </c>
      <c r="F4661" t="s">
        <v>722</v>
      </c>
      <c r="G4661" t="s">
        <v>696</v>
      </c>
      <c r="H4661" t="s">
        <v>697</v>
      </c>
      <c r="J4661">
        <v>201708</v>
      </c>
      <c r="K4661" t="s">
        <v>47</v>
      </c>
      <c r="L4661">
        <v>2032244</v>
      </c>
      <c r="M4661">
        <v>5</v>
      </c>
      <c r="P4661">
        <v>0</v>
      </c>
      <c r="Q4661" t="s">
        <v>3242</v>
      </c>
      <c r="R4661" s="1">
        <v>42695</v>
      </c>
      <c r="S4661" t="s">
        <v>40</v>
      </c>
      <c r="T4661" t="s">
        <v>3243</v>
      </c>
      <c r="U4661" t="s">
        <v>71</v>
      </c>
      <c r="V4661" s="1">
        <v>42695</v>
      </c>
      <c r="W4661" s="12">
        <v>-505</v>
      </c>
      <c r="X4661" s="4" t="str">
        <f t="shared" si="145"/>
        <v>Income</v>
      </c>
      <c r="Y4661" s="5">
        <v>42675</v>
      </c>
      <c r="Z4661" s="6" t="s">
        <v>8072</v>
      </c>
      <c r="AA4661" s="7" t="str">
        <f t="shared" si="144"/>
        <v>Car Park Excess Fee Notice Income</v>
      </c>
    </row>
    <row r="4662" spans="1:27" x14ac:dyDescent="0.25">
      <c r="A4662" t="s">
        <v>23</v>
      </c>
      <c r="B4662" t="s">
        <v>24</v>
      </c>
      <c r="C4662" t="s">
        <v>25</v>
      </c>
      <c r="D4662" t="s">
        <v>26</v>
      </c>
      <c r="E4662" t="s">
        <v>721</v>
      </c>
      <c r="F4662" t="s">
        <v>722</v>
      </c>
      <c r="G4662" t="s">
        <v>696</v>
      </c>
      <c r="H4662" t="s">
        <v>697</v>
      </c>
      <c r="J4662">
        <v>201708</v>
      </c>
      <c r="K4662" t="s">
        <v>47</v>
      </c>
      <c r="L4662">
        <v>2032152</v>
      </c>
      <c r="M4662">
        <v>65</v>
      </c>
      <c r="P4662">
        <v>0</v>
      </c>
      <c r="Q4662" t="s">
        <v>3244</v>
      </c>
      <c r="R4662" s="1">
        <v>42683</v>
      </c>
      <c r="S4662" t="s">
        <v>40</v>
      </c>
      <c r="T4662" t="s">
        <v>3245</v>
      </c>
      <c r="U4662" t="s">
        <v>746</v>
      </c>
      <c r="V4662" s="1">
        <v>42683</v>
      </c>
      <c r="W4662" s="12">
        <v>-1652</v>
      </c>
      <c r="X4662" s="4" t="str">
        <f t="shared" si="145"/>
        <v>Income</v>
      </c>
      <c r="Y4662" s="5">
        <v>42675</v>
      </c>
      <c r="Z4662" s="6" t="s">
        <v>8072</v>
      </c>
      <c r="AA4662" s="7" t="str">
        <f t="shared" si="144"/>
        <v>Car Park Excess Fee Notice Income</v>
      </c>
    </row>
    <row r="4663" spans="1:27" x14ac:dyDescent="0.25">
      <c r="A4663" t="s">
        <v>23</v>
      </c>
      <c r="B4663" t="s">
        <v>24</v>
      </c>
      <c r="C4663" t="s">
        <v>25</v>
      </c>
      <c r="D4663" t="s">
        <v>26</v>
      </c>
      <c r="E4663" t="s">
        <v>721</v>
      </c>
      <c r="F4663" t="s">
        <v>722</v>
      </c>
      <c r="G4663" t="s">
        <v>696</v>
      </c>
      <c r="H4663" t="s">
        <v>697</v>
      </c>
      <c r="J4663">
        <v>201708</v>
      </c>
      <c r="K4663" t="s">
        <v>47</v>
      </c>
      <c r="L4663">
        <v>2032236</v>
      </c>
      <c r="M4663">
        <v>20</v>
      </c>
      <c r="P4663">
        <v>0</v>
      </c>
      <c r="Q4663" t="s">
        <v>3246</v>
      </c>
      <c r="R4663" s="1">
        <v>42692</v>
      </c>
      <c r="S4663" t="s">
        <v>40</v>
      </c>
      <c r="T4663" t="s">
        <v>3247</v>
      </c>
      <c r="U4663" t="s">
        <v>746</v>
      </c>
      <c r="V4663" s="1">
        <v>42692</v>
      </c>
      <c r="W4663" s="12">
        <v>-30</v>
      </c>
      <c r="X4663" s="4" t="str">
        <f t="shared" si="145"/>
        <v>Income</v>
      </c>
      <c r="Y4663" s="5">
        <v>42675</v>
      </c>
      <c r="Z4663" s="6" t="s">
        <v>8072</v>
      </c>
      <c r="AA4663" s="7" t="str">
        <f t="shared" si="144"/>
        <v>Car Park Excess Fee Notice Income</v>
      </c>
    </row>
    <row r="4664" spans="1:27" x14ac:dyDescent="0.25">
      <c r="A4664" t="s">
        <v>23</v>
      </c>
      <c r="B4664" t="s">
        <v>24</v>
      </c>
      <c r="C4664" t="s">
        <v>25</v>
      </c>
      <c r="D4664" t="s">
        <v>26</v>
      </c>
      <c r="E4664" t="s">
        <v>721</v>
      </c>
      <c r="F4664" t="s">
        <v>722</v>
      </c>
      <c r="G4664" t="s">
        <v>696</v>
      </c>
      <c r="H4664" t="s">
        <v>697</v>
      </c>
      <c r="J4664">
        <v>201708</v>
      </c>
      <c r="K4664" t="s">
        <v>47</v>
      </c>
      <c r="L4664">
        <v>2032181</v>
      </c>
      <c r="M4664">
        <v>38</v>
      </c>
      <c r="P4664">
        <v>0</v>
      </c>
      <c r="Q4664" t="s">
        <v>3248</v>
      </c>
      <c r="R4664" s="1">
        <v>42685</v>
      </c>
      <c r="S4664" t="s">
        <v>40</v>
      </c>
      <c r="T4664" t="s">
        <v>3249</v>
      </c>
      <c r="U4664" t="s">
        <v>50</v>
      </c>
      <c r="V4664" s="1">
        <v>42685</v>
      </c>
      <c r="W4664" s="12">
        <v>-265</v>
      </c>
      <c r="X4664" s="4" t="str">
        <f t="shared" si="145"/>
        <v>Income</v>
      </c>
      <c r="Y4664" s="5">
        <v>42675</v>
      </c>
      <c r="Z4664" s="6" t="s">
        <v>8072</v>
      </c>
      <c r="AA4664" s="7" t="str">
        <f t="shared" si="144"/>
        <v>Car Park Excess Fee Notice Income</v>
      </c>
    </row>
    <row r="4665" spans="1:27" x14ac:dyDescent="0.25">
      <c r="A4665" t="s">
        <v>23</v>
      </c>
      <c r="B4665" t="s">
        <v>24</v>
      </c>
      <c r="C4665" t="s">
        <v>25</v>
      </c>
      <c r="D4665" t="s">
        <v>26</v>
      </c>
      <c r="E4665" t="s">
        <v>721</v>
      </c>
      <c r="F4665" t="s">
        <v>722</v>
      </c>
      <c r="G4665" t="s">
        <v>696</v>
      </c>
      <c r="H4665" t="s">
        <v>697</v>
      </c>
      <c r="J4665">
        <v>201708</v>
      </c>
      <c r="K4665" t="s">
        <v>47</v>
      </c>
      <c r="L4665">
        <v>2032166</v>
      </c>
      <c r="M4665">
        <v>2</v>
      </c>
      <c r="P4665">
        <v>0</v>
      </c>
      <c r="Q4665" t="s">
        <v>3250</v>
      </c>
      <c r="R4665" s="1">
        <v>42684</v>
      </c>
      <c r="S4665" t="s">
        <v>40</v>
      </c>
      <c r="T4665" t="s">
        <v>3251</v>
      </c>
      <c r="U4665" t="s">
        <v>71</v>
      </c>
      <c r="V4665" s="1">
        <v>42684</v>
      </c>
      <c r="W4665" s="12">
        <v>-155</v>
      </c>
      <c r="X4665" s="4" t="str">
        <f t="shared" si="145"/>
        <v>Income</v>
      </c>
      <c r="Y4665" s="5">
        <v>42675</v>
      </c>
      <c r="Z4665" s="6" t="s">
        <v>8072</v>
      </c>
      <c r="AA4665" s="7" t="str">
        <f t="shared" si="144"/>
        <v>Car Park Excess Fee Notice Income</v>
      </c>
    </row>
    <row r="4666" spans="1:27" x14ac:dyDescent="0.25">
      <c r="A4666" t="s">
        <v>23</v>
      </c>
      <c r="B4666" t="s">
        <v>24</v>
      </c>
      <c r="C4666" t="s">
        <v>25</v>
      </c>
      <c r="D4666" t="s">
        <v>26</v>
      </c>
      <c r="E4666" t="s">
        <v>721</v>
      </c>
      <c r="F4666" t="s">
        <v>722</v>
      </c>
      <c r="G4666" t="s">
        <v>696</v>
      </c>
      <c r="H4666" t="s">
        <v>697</v>
      </c>
      <c r="J4666">
        <v>201708</v>
      </c>
      <c r="K4666" t="s">
        <v>47</v>
      </c>
      <c r="L4666">
        <v>2032185</v>
      </c>
      <c r="M4666">
        <v>59</v>
      </c>
      <c r="P4666">
        <v>0</v>
      </c>
      <c r="Q4666" t="s">
        <v>3252</v>
      </c>
      <c r="R4666" s="1">
        <v>42688</v>
      </c>
      <c r="S4666" t="s">
        <v>40</v>
      </c>
      <c r="T4666" t="s">
        <v>3253</v>
      </c>
      <c r="U4666" t="s">
        <v>746</v>
      </c>
      <c r="V4666" s="1">
        <v>42688</v>
      </c>
      <c r="W4666" s="12">
        <v>-1333</v>
      </c>
      <c r="X4666" s="4" t="str">
        <f t="shared" si="145"/>
        <v>Income</v>
      </c>
      <c r="Y4666" s="5">
        <v>42675</v>
      </c>
      <c r="Z4666" s="6" t="s">
        <v>8072</v>
      </c>
      <c r="AA4666" s="7" t="str">
        <f t="shared" si="144"/>
        <v>Car Park Excess Fee Notice Income</v>
      </c>
    </row>
    <row r="4667" spans="1:27" x14ac:dyDescent="0.25">
      <c r="A4667" t="s">
        <v>23</v>
      </c>
      <c r="B4667" t="s">
        <v>24</v>
      </c>
      <c r="C4667" t="s">
        <v>25</v>
      </c>
      <c r="D4667" t="s">
        <v>26</v>
      </c>
      <c r="E4667" t="s">
        <v>721</v>
      </c>
      <c r="F4667" t="s">
        <v>722</v>
      </c>
      <c r="G4667" t="s">
        <v>696</v>
      </c>
      <c r="H4667" t="s">
        <v>697</v>
      </c>
      <c r="J4667">
        <v>201708</v>
      </c>
      <c r="K4667" t="s">
        <v>47</v>
      </c>
      <c r="L4667">
        <v>2032330</v>
      </c>
      <c r="M4667">
        <v>19</v>
      </c>
      <c r="P4667">
        <v>0</v>
      </c>
      <c r="Q4667" t="s">
        <v>3254</v>
      </c>
      <c r="R4667" s="1">
        <v>42704</v>
      </c>
      <c r="S4667" t="s">
        <v>40</v>
      </c>
      <c r="T4667" t="s">
        <v>3255</v>
      </c>
      <c r="U4667" t="s">
        <v>71</v>
      </c>
      <c r="V4667" s="1">
        <v>42704</v>
      </c>
      <c r="W4667" s="12">
        <v>-130</v>
      </c>
      <c r="X4667" s="4" t="str">
        <f t="shared" si="145"/>
        <v>Income</v>
      </c>
      <c r="Y4667" s="5">
        <v>42675</v>
      </c>
      <c r="Z4667" s="6" t="s">
        <v>8072</v>
      </c>
      <c r="AA4667" s="7" t="str">
        <f t="shared" si="144"/>
        <v>Car Park Excess Fee Notice Income</v>
      </c>
    </row>
    <row r="4668" spans="1:27" x14ac:dyDescent="0.25">
      <c r="A4668" t="s">
        <v>23</v>
      </c>
      <c r="B4668" t="s">
        <v>24</v>
      </c>
      <c r="C4668" t="s">
        <v>25</v>
      </c>
      <c r="D4668" t="s">
        <v>26</v>
      </c>
      <c r="E4668" t="s">
        <v>721</v>
      </c>
      <c r="F4668" t="s">
        <v>722</v>
      </c>
      <c r="G4668" t="s">
        <v>696</v>
      </c>
      <c r="H4668" t="s">
        <v>697</v>
      </c>
      <c r="J4668">
        <v>201708</v>
      </c>
      <c r="K4668" t="s">
        <v>47</v>
      </c>
      <c r="L4668">
        <v>2032317</v>
      </c>
      <c r="M4668">
        <v>3</v>
      </c>
      <c r="P4668">
        <v>0</v>
      </c>
      <c r="Q4668" t="s">
        <v>3256</v>
      </c>
      <c r="R4668" s="1">
        <v>42703</v>
      </c>
      <c r="S4668" t="s">
        <v>40</v>
      </c>
      <c r="T4668" t="s">
        <v>3257</v>
      </c>
      <c r="U4668" t="s">
        <v>746</v>
      </c>
      <c r="V4668" s="1">
        <v>42703</v>
      </c>
      <c r="W4668" s="12">
        <v>-295</v>
      </c>
      <c r="X4668" s="4" t="str">
        <f t="shared" si="145"/>
        <v>Income</v>
      </c>
      <c r="Y4668" s="5">
        <v>42675</v>
      </c>
      <c r="Z4668" s="6" t="s">
        <v>8072</v>
      </c>
      <c r="AA4668" s="7" t="str">
        <f t="shared" si="144"/>
        <v>Car Park Excess Fee Notice Income</v>
      </c>
    </row>
    <row r="4669" spans="1:27" x14ac:dyDescent="0.25">
      <c r="A4669" t="s">
        <v>23</v>
      </c>
      <c r="B4669" t="s">
        <v>24</v>
      </c>
      <c r="C4669" t="s">
        <v>25</v>
      </c>
      <c r="D4669" t="s">
        <v>26</v>
      </c>
      <c r="E4669" t="s">
        <v>721</v>
      </c>
      <c r="F4669" t="s">
        <v>722</v>
      </c>
      <c r="G4669" t="s">
        <v>696</v>
      </c>
      <c r="H4669" t="s">
        <v>697</v>
      </c>
      <c r="J4669">
        <v>201708</v>
      </c>
      <c r="K4669" t="s">
        <v>47</v>
      </c>
      <c r="L4669">
        <v>2032319</v>
      </c>
      <c r="M4669">
        <v>23</v>
      </c>
      <c r="P4669">
        <v>0</v>
      </c>
      <c r="Q4669" t="s">
        <v>3258</v>
      </c>
      <c r="R4669" s="1">
        <v>42703</v>
      </c>
      <c r="S4669" t="s">
        <v>40</v>
      </c>
      <c r="T4669" t="s">
        <v>3259</v>
      </c>
      <c r="U4669" t="s">
        <v>71</v>
      </c>
      <c r="V4669" s="1">
        <v>42703</v>
      </c>
      <c r="W4669" s="12">
        <v>-120</v>
      </c>
      <c r="X4669" s="4" t="str">
        <f t="shared" si="145"/>
        <v>Income</v>
      </c>
      <c r="Y4669" s="5">
        <v>42675</v>
      </c>
      <c r="Z4669" s="6" t="s">
        <v>8072</v>
      </c>
      <c r="AA4669" s="7" t="str">
        <f t="shared" si="144"/>
        <v>Car Park Excess Fee Notice Income</v>
      </c>
    </row>
    <row r="4670" spans="1:27" x14ac:dyDescent="0.25">
      <c r="A4670" t="s">
        <v>23</v>
      </c>
      <c r="B4670" t="s">
        <v>24</v>
      </c>
      <c r="C4670" t="s">
        <v>25</v>
      </c>
      <c r="D4670" t="s">
        <v>26</v>
      </c>
      <c r="E4670" t="s">
        <v>721</v>
      </c>
      <c r="F4670" t="s">
        <v>722</v>
      </c>
      <c r="G4670" t="s">
        <v>696</v>
      </c>
      <c r="H4670" t="s">
        <v>697</v>
      </c>
      <c r="J4670">
        <v>201708</v>
      </c>
      <c r="K4670" t="s">
        <v>47</v>
      </c>
      <c r="L4670">
        <v>2032285</v>
      </c>
      <c r="M4670">
        <v>85</v>
      </c>
      <c r="P4670">
        <v>0</v>
      </c>
      <c r="Q4670" t="s">
        <v>3260</v>
      </c>
      <c r="R4670" s="1">
        <v>42699</v>
      </c>
      <c r="S4670" t="s">
        <v>40</v>
      </c>
      <c r="T4670" t="s">
        <v>3261</v>
      </c>
      <c r="U4670" t="s">
        <v>50</v>
      </c>
      <c r="V4670" s="1">
        <v>42699</v>
      </c>
      <c r="W4670" s="12">
        <v>-1065</v>
      </c>
      <c r="X4670" s="4" t="str">
        <f t="shared" si="145"/>
        <v>Income</v>
      </c>
      <c r="Y4670" s="5">
        <v>42675</v>
      </c>
      <c r="Z4670" s="6" t="s">
        <v>8072</v>
      </c>
      <c r="AA4670" s="7" t="str">
        <f t="shared" si="144"/>
        <v>Car Park Excess Fee Notice Income</v>
      </c>
    </row>
    <row r="4671" spans="1:27" x14ac:dyDescent="0.25">
      <c r="A4671" t="s">
        <v>23</v>
      </c>
      <c r="B4671" t="s">
        <v>24</v>
      </c>
      <c r="C4671" t="s">
        <v>25</v>
      </c>
      <c r="D4671" t="s">
        <v>26</v>
      </c>
      <c r="E4671" t="s">
        <v>721</v>
      </c>
      <c r="F4671" t="s">
        <v>722</v>
      </c>
      <c r="G4671" t="s">
        <v>696</v>
      </c>
      <c r="H4671" t="s">
        <v>697</v>
      </c>
      <c r="J4671">
        <v>201708</v>
      </c>
      <c r="K4671" t="s">
        <v>47</v>
      </c>
      <c r="L4671">
        <v>2032294</v>
      </c>
      <c r="M4671">
        <v>19</v>
      </c>
      <c r="P4671">
        <v>0</v>
      </c>
      <c r="Q4671" t="s">
        <v>3262</v>
      </c>
      <c r="R4671" s="1">
        <v>42699</v>
      </c>
      <c r="S4671" t="s">
        <v>40</v>
      </c>
      <c r="T4671" t="s">
        <v>3263</v>
      </c>
      <c r="U4671" t="s">
        <v>71</v>
      </c>
      <c r="V4671" s="1">
        <v>42699</v>
      </c>
      <c r="W4671" s="12">
        <v>-30</v>
      </c>
      <c r="X4671" s="4" t="str">
        <f t="shared" si="145"/>
        <v>Income</v>
      </c>
      <c r="Y4671" s="5">
        <v>42675</v>
      </c>
      <c r="Z4671" s="6" t="s">
        <v>8072</v>
      </c>
      <c r="AA4671" s="7" t="str">
        <f t="shared" si="144"/>
        <v>Car Park Excess Fee Notice Income</v>
      </c>
    </row>
    <row r="4672" spans="1:27" x14ac:dyDescent="0.25">
      <c r="A4672" t="s">
        <v>23</v>
      </c>
      <c r="B4672" t="s">
        <v>24</v>
      </c>
      <c r="C4672" t="s">
        <v>25</v>
      </c>
      <c r="D4672" t="s">
        <v>26</v>
      </c>
      <c r="E4672" t="s">
        <v>721</v>
      </c>
      <c r="F4672" t="s">
        <v>722</v>
      </c>
      <c r="G4672" t="s">
        <v>696</v>
      </c>
      <c r="H4672" t="s">
        <v>697</v>
      </c>
      <c r="J4672">
        <v>201708</v>
      </c>
      <c r="K4672" t="s">
        <v>47</v>
      </c>
      <c r="L4672">
        <v>2032295</v>
      </c>
      <c r="M4672">
        <v>0</v>
      </c>
      <c r="P4672">
        <v>0</v>
      </c>
      <c r="Q4672" t="s">
        <v>3264</v>
      </c>
      <c r="R4672" s="1">
        <v>42699</v>
      </c>
      <c r="S4672" t="s">
        <v>40</v>
      </c>
      <c r="T4672" t="s">
        <v>3265</v>
      </c>
      <c r="U4672" t="s">
        <v>71</v>
      </c>
      <c r="V4672" s="1">
        <v>42699</v>
      </c>
      <c r="W4672" s="12">
        <v>-30</v>
      </c>
      <c r="X4672" s="4" t="str">
        <f t="shared" si="145"/>
        <v>Income</v>
      </c>
      <c r="Y4672" s="5">
        <v>42675</v>
      </c>
      <c r="Z4672" s="6" t="s">
        <v>8072</v>
      </c>
      <c r="AA4672" s="7" t="str">
        <f t="shared" si="144"/>
        <v>Car Park Excess Fee Notice Income</v>
      </c>
    </row>
    <row r="4673" spans="1:27" x14ac:dyDescent="0.25">
      <c r="A4673" t="s">
        <v>23</v>
      </c>
      <c r="B4673" t="s">
        <v>24</v>
      </c>
      <c r="C4673" t="s">
        <v>25</v>
      </c>
      <c r="D4673" t="s">
        <v>26</v>
      </c>
      <c r="E4673" t="s">
        <v>721</v>
      </c>
      <c r="F4673" t="s">
        <v>722</v>
      </c>
      <c r="G4673" t="s">
        <v>696</v>
      </c>
      <c r="H4673" t="s">
        <v>697</v>
      </c>
      <c r="J4673">
        <v>201708</v>
      </c>
      <c r="K4673" t="s">
        <v>47</v>
      </c>
      <c r="L4673">
        <v>2032305</v>
      </c>
      <c r="M4673">
        <v>4</v>
      </c>
      <c r="P4673">
        <v>0</v>
      </c>
      <c r="Q4673" t="s">
        <v>3266</v>
      </c>
      <c r="R4673" s="1">
        <v>42702</v>
      </c>
      <c r="S4673" t="s">
        <v>40</v>
      </c>
      <c r="T4673" t="s">
        <v>3267</v>
      </c>
      <c r="U4673" t="s">
        <v>71</v>
      </c>
      <c r="V4673" s="1">
        <v>42702</v>
      </c>
      <c r="W4673" s="12">
        <v>-140</v>
      </c>
      <c r="X4673" s="4" t="str">
        <f t="shared" si="145"/>
        <v>Income</v>
      </c>
      <c r="Y4673" s="5">
        <v>42675</v>
      </c>
      <c r="Z4673" s="6" t="s">
        <v>8072</v>
      </c>
      <c r="AA4673" s="7" t="str">
        <f t="shared" si="144"/>
        <v>Car Park Excess Fee Notice Income</v>
      </c>
    </row>
    <row r="4674" spans="1:27" x14ac:dyDescent="0.25">
      <c r="A4674" t="s">
        <v>23</v>
      </c>
      <c r="B4674" t="s">
        <v>24</v>
      </c>
      <c r="C4674" t="s">
        <v>25</v>
      </c>
      <c r="D4674" t="s">
        <v>26</v>
      </c>
      <c r="E4674" t="s">
        <v>721</v>
      </c>
      <c r="F4674" t="s">
        <v>722</v>
      </c>
      <c r="G4674" t="s">
        <v>696</v>
      </c>
      <c r="H4674" t="s">
        <v>697</v>
      </c>
      <c r="J4674">
        <v>201708</v>
      </c>
      <c r="K4674" t="s">
        <v>47</v>
      </c>
      <c r="L4674">
        <v>2032326</v>
      </c>
      <c r="M4674">
        <v>22</v>
      </c>
      <c r="P4674">
        <v>0</v>
      </c>
      <c r="Q4674" t="s">
        <v>3268</v>
      </c>
      <c r="R4674" s="1">
        <v>42704</v>
      </c>
      <c r="S4674" t="s">
        <v>40</v>
      </c>
      <c r="T4674" t="s">
        <v>3269</v>
      </c>
      <c r="U4674" t="s">
        <v>746</v>
      </c>
      <c r="V4674" s="1">
        <v>42704</v>
      </c>
      <c r="W4674" s="12">
        <v>-90</v>
      </c>
      <c r="X4674" s="4" t="str">
        <f t="shared" si="145"/>
        <v>Income</v>
      </c>
      <c r="Y4674" s="5">
        <v>42675</v>
      </c>
      <c r="Z4674" s="6" t="s">
        <v>8072</v>
      </c>
      <c r="AA4674" s="7" t="str">
        <f t="shared" ref="AA4674:AA4737" si="146">IF(X4674="Expenditure",X4674,H4674)</f>
        <v>Car Park Excess Fee Notice Income</v>
      </c>
    </row>
    <row r="4675" spans="1:27" x14ac:dyDescent="0.25">
      <c r="A4675" t="s">
        <v>23</v>
      </c>
      <c r="B4675" t="s">
        <v>24</v>
      </c>
      <c r="C4675" t="s">
        <v>25</v>
      </c>
      <c r="D4675" t="s">
        <v>26</v>
      </c>
      <c r="E4675" t="s">
        <v>721</v>
      </c>
      <c r="F4675" t="s">
        <v>722</v>
      </c>
      <c r="G4675" t="s">
        <v>696</v>
      </c>
      <c r="H4675" t="s">
        <v>697</v>
      </c>
      <c r="J4675">
        <v>201708</v>
      </c>
      <c r="K4675" t="s">
        <v>47</v>
      </c>
      <c r="L4675">
        <v>2032281</v>
      </c>
      <c r="M4675">
        <v>30</v>
      </c>
      <c r="P4675">
        <v>0</v>
      </c>
      <c r="Q4675" t="s">
        <v>3270</v>
      </c>
      <c r="R4675" s="1">
        <v>42698</v>
      </c>
      <c r="S4675" t="s">
        <v>40</v>
      </c>
      <c r="T4675" t="s">
        <v>3271</v>
      </c>
      <c r="U4675" t="s">
        <v>71</v>
      </c>
      <c r="V4675" s="1">
        <v>42698</v>
      </c>
      <c r="W4675" s="12">
        <v>-275</v>
      </c>
      <c r="X4675" s="4" t="str">
        <f t="shared" ref="X4675:X4738" si="147">IF(LEFT(G4675,2)="R9","Income","Expenditure")</f>
        <v>Income</v>
      </c>
      <c r="Y4675" s="5">
        <v>42675</v>
      </c>
      <c r="Z4675" s="6" t="s">
        <v>8072</v>
      </c>
      <c r="AA4675" s="7" t="str">
        <f t="shared" si="146"/>
        <v>Car Park Excess Fee Notice Income</v>
      </c>
    </row>
    <row r="4676" spans="1:27" x14ac:dyDescent="0.25">
      <c r="A4676" t="s">
        <v>23</v>
      </c>
      <c r="B4676" t="s">
        <v>24</v>
      </c>
      <c r="C4676" t="s">
        <v>25</v>
      </c>
      <c r="D4676" t="s">
        <v>26</v>
      </c>
      <c r="E4676" t="s">
        <v>721</v>
      </c>
      <c r="F4676" t="s">
        <v>722</v>
      </c>
      <c r="G4676" t="s">
        <v>696</v>
      </c>
      <c r="H4676" t="s">
        <v>697</v>
      </c>
      <c r="J4676">
        <v>201708</v>
      </c>
      <c r="K4676" t="s">
        <v>47</v>
      </c>
      <c r="L4676">
        <v>2032313</v>
      </c>
      <c r="M4676">
        <v>2</v>
      </c>
      <c r="P4676">
        <v>0</v>
      </c>
      <c r="Q4676" t="s">
        <v>3272</v>
      </c>
      <c r="R4676" s="1">
        <v>42703</v>
      </c>
      <c r="S4676" t="s">
        <v>40</v>
      </c>
      <c r="T4676" t="s">
        <v>3273</v>
      </c>
      <c r="U4676" t="s">
        <v>746</v>
      </c>
      <c r="V4676" s="1">
        <v>42703</v>
      </c>
      <c r="W4676" s="12">
        <v>-1483</v>
      </c>
      <c r="X4676" s="4" t="str">
        <f t="shared" si="147"/>
        <v>Income</v>
      </c>
      <c r="Y4676" s="5">
        <v>42675</v>
      </c>
      <c r="Z4676" s="6" t="s">
        <v>8072</v>
      </c>
      <c r="AA4676" s="7" t="str">
        <f t="shared" si="146"/>
        <v>Car Park Excess Fee Notice Income</v>
      </c>
    </row>
    <row r="4677" spans="1:27" x14ac:dyDescent="0.25">
      <c r="A4677" t="s">
        <v>23</v>
      </c>
      <c r="B4677" t="s">
        <v>24</v>
      </c>
      <c r="C4677" t="s">
        <v>25</v>
      </c>
      <c r="D4677" t="s">
        <v>26</v>
      </c>
      <c r="E4677" t="s">
        <v>721</v>
      </c>
      <c r="F4677" t="s">
        <v>722</v>
      </c>
      <c r="G4677" t="s">
        <v>696</v>
      </c>
      <c r="H4677" t="s">
        <v>697</v>
      </c>
      <c r="J4677">
        <v>201708</v>
      </c>
      <c r="K4677" t="s">
        <v>47</v>
      </c>
      <c r="L4677">
        <v>2032225</v>
      </c>
      <c r="M4677">
        <v>4</v>
      </c>
      <c r="P4677">
        <v>0</v>
      </c>
      <c r="Q4677" t="s">
        <v>3274</v>
      </c>
      <c r="R4677" s="1">
        <v>42691</v>
      </c>
      <c r="S4677" t="s">
        <v>40</v>
      </c>
      <c r="T4677" t="s">
        <v>3275</v>
      </c>
      <c r="U4677" t="s">
        <v>50</v>
      </c>
      <c r="V4677" s="1">
        <v>42691</v>
      </c>
      <c r="W4677" s="12">
        <v>-470</v>
      </c>
      <c r="X4677" s="4" t="str">
        <f t="shared" si="147"/>
        <v>Income</v>
      </c>
      <c r="Y4677" s="5">
        <v>42675</v>
      </c>
      <c r="Z4677" s="6" t="s">
        <v>8072</v>
      </c>
      <c r="AA4677" s="7" t="str">
        <f t="shared" si="146"/>
        <v>Car Park Excess Fee Notice Income</v>
      </c>
    </row>
    <row r="4678" spans="1:27" x14ac:dyDescent="0.25">
      <c r="A4678" t="s">
        <v>23</v>
      </c>
      <c r="B4678" t="s">
        <v>24</v>
      </c>
      <c r="C4678" t="s">
        <v>25</v>
      </c>
      <c r="D4678" t="s">
        <v>26</v>
      </c>
      <c r="E4678" t="s">
        <v>721</v>
      </c>
      <c r="F4678" t="s">
        <v>722</v>
      </c>
      <c r="G4678" t="s">
        <v>696</v>
      </c>
      <c r="H4678" t="s">
        <v>697</v>
      </c>
      <c r="J4678">
        <v>201708</v>
      </c>
      <c r="K4678" t="s">
        <v>47</v>
      </c>
      <c r="L4678">
        <v>2032113</v>
      </c>
      <c r="M4678">
        <v>20</v>
      </c>
      <c r="P4678">
        <v>0</v>
      </c>
      <c r="Q4678" t="s">
        <v>3276</v>
      </c>
      <c r="R4678" s="1">
        <v>42677</v>
      </c>
      <c r="S4678" t="s">
        <v>40</v>
      </c>
      <c r="T4678" t="s">
        <v>3277</v>
      </c>
      <c r="U4678" t="s">
        <v>71</v>
      </c>
      <c r="V4678" s="1">
        <v>42677</v>
      </c>
      <c r="W4678" s="12">
        <v>-100</v>
      </c>
      <c r="X4678" s="4" t="str">
        <f t="shared" si="147"/>
        <v>Income</v>
      </c>
      <c r="Y4678" s="5">
        <v>42675</v>
      </c>
      <c r="Z4678" s="6" t="s">
        <v>8072</v>
      </c>
      <c r="AA4678" s="7" t="str">
        <f t="shared" si="146"/>
        <v>Car Park Excess Fee Notice Income</v>
      </c>
    </row>
    <row r="4679" spans="1:27" x14ac:dyDescent="0.25">
      <c r="A4679" t="s">
        <v>23</v>
      </c>
      <c r="B4679" t="s">
        <v>24</v>
      </c>
      <c r="C4679" t="s">
        <v>25</v>
      </c>
      <c r="D4679" t="s">
        <v>26</v>
      </c>
      <c r="E4679" t="s">
        <v>721</v>
      </c>
      <c r="F4679" t="s">
        <v>722</v>
      </c>
      <c r="G4679" t="s">
        <v>696</v>
      </c>
      <c r="H4679" t="s">
        <v>697</v>
      </c>
      <c r="J4679">
        <v>201708</v>
      </c>
      <c r="K4679" t="s">
        <v>47</v>
      </c>
      <c r="L4679">
        <v>2032157</v>
      </c>
      <c r="M4679">
        <v>3</v>
      </c>
      <c r="P4679">
        <v>0</v>
      </c>
      <c r="Q4679" t="s">
        <v>3278</v>
      </c>
      <c r="R4679" s="1">
        <v>42683</v>
      </c>
      <c r="S4679" t="s">
        <v>40</v>
      </c>
      <c r="T4679" t="s">
        <v>3279</v>
      </c>
      <c r="U4679" t="s">
        <v>746</v>
      </c>
      <c r="V4679" s="1">
        <v>42683</v>
      </c>
      <c r="W4679" s="12">
        <v>-115</v>
      </c>
      <c r="X4679" s="4" t="str">
        <f t="shared" si="147"/>
        <v>Income</v>
      </c>
      <c r="Y4679" s="5">
        <v>42675</v>
      </c>
      <c r="Z4679" s="6" t="s">
        <v>8072</v>
      </c>
      <c r="AA4679" s="7" t="str">
        <f t="shared" si="146"/>
        <v>Car Park Excess Fee Notice Income</v>
      </c>
    </row>
    <row r="4680" spans="1:27" x14ac:dyDescent="0.25">
      <c r="A4680" t="s">
        <v>23</v>
      </c>
      <c r="B4680" t="s">
        <v>24</v>
      </c>
      <c r="C4680" t="s">
        <v>25</v>
      </c>
      <c r="D4680" t="s">
        <v>26</v>
      </c>
      <c r="E4680" t="s">
        <v>721</v>
      </c>
      <c r="F4680" t="s">
        <v>722</v>
      </c>
      <c r="G4680" t="s">
        <v>696</v>
      </c>
      <c r="H4680" t="s">
        <v>697</v>
      </c>
      <c r="J4680">
        <v>201708</v>
      </c>
      <c r="K4680" t="s">
        <v>47</v>
      </c>
      <c r="L4680">
        <v>2032128</v>
      </c>
      <c r="M4680">
        <v>85</v>
      </c>
      <c r="P4680">
        <v>0</v>
      </c>
      <c r="Q4680" t="s">
        <v>3280</v>
      </c>
      <c r="R4680" s="1">
        <v>42681</v>
      </c>
      <c r="S4680" t="s">
        <v>40</v>
      </c>
      <c r="T4680" t="s">
        <v>3281</v>
      </c>
      <c r="U4680" t="s">
        <v>71</v>
      </c>
      <c r="V4680" s="1">
        <v>42681</v>
      </c>
      <c r="W4680" s="12">
        <v>-1691</v>
      </c>
      <c r="X4680" s="4" t="str">
        <f t="shared" si="147"/>
        <v>Income</v>
      </c>
      <c r="Y4680" s="5">
        <v>42675</v>
      </c>
      <c r="Z4680" s="6" t="s">
        <v>8072</v>
      </c>
      <c r="AA4680" s="7" t="str">
        <f t="shared" si="146"/>
        <v>Car Park Excess Fee Notice Income</v>
      </c>
    </row>
    <row r="4681" spans="1:27" x14ac:dyDescent="0.25">
      <c r="A4681" t="s">
        <v>23</v>
      </c>
      <c r="B4681" t="s">
        <v>24</v>
      </c>
      <c r="C4681" t="s">
        <v>25</v>
      </c>
      <c r="D4681" t="s">
        <v>26</v>
      </c>
      <c r="E4681" t="s">
        <v>721</v>
      </c>
      <c r="F4681" t="s">
        <v>722</v>
      </c>
      <c r="G4681" t="s">
        <v>696</v>
      </c>
      <c r="H4681" t="s">
        <v>697</v>
      </c>
      <c r="J4681">
        <v>201708</v>
      </c>
      <c r="K4681" t="s">
        <v>47</v>
      </c>
      <c r="L4681">
        <v>2032140</v>
      </c>
      <c r="M4681">
        <v>2</v>
      </c>
      <c r="P4681">
        <v>0</v>
      </c>
      <c r="Q4681" t="s">
        <v>3282</v>
      </c>
      <c r="R4681" s="1">
        <v>42681</v>
      </c>
      <c r="S4681" t="s">
        <v>40</v>
      </c>
      <c r="T4681" t="s">
        <v>3283</v>
      </c>
      <c r="U4681" t="s">
        <v>50</v>
      </c>
      <c r="V4681" s="1">
        <v>42681</v>
      </c>
      <c r="W4681" s="12">
        <v>-30</v>
      </c>
      <c r="X4681" s="4" t="str">
        <f t="shared" si="147"/>
        <v>Income</v>
      </c>
      <c r="Y4681" s="5">
        <v>42675</v>
      </c>
      <c r="Z4681" s="6" t="s">
        <v>8072</v>
      </c>
      <c r="AA4681" s="7" t="str">
        <f t="shared" si="146"/>
        <v>Car Park Excess Fee Notice Income</v>
      </c>
    </row>
    <row r="4682" spans="1:27" x14ac:dyDescent="0.25">
      <c r="A4682" t="s">
        <v>23</v>
      </c>
      <c r="B4682" t="s">
        <v>24</v>
      </c>
      <c r="C4682" t="s">
        <v>25</v>
      </c>
      <c r="D4682" t="s">
        <v>26</v>
      </c>
      <c r="E4682" t="s">
        <v>721</v>
      </c>
      <c r="F4682" t="s">
        <v>722</v>
      </c>
      <c r="G4682" t="s">
        <v>696</v>
      </c>
      <c r="H4682" t="s">
        <v>697</v>
      </c>
      <c r="J4682">
        <v>201708</v>
      </c>
      <c r="K4682" t="s">
        <v>47</v>
      </c>
      <c r="L4682">
        <v>2032115</v>
      </c>
      <c r="M4682">
        <v>87</v>
      </c>
      <c r="P4682">
        <v>0</v>
      </c>
      <c r="Q4682" t="s">
        <v>3284</v>
      </c>
      <c r="R4682" s="1">
        <v>42678</v>
      </c>
      <c r="S4682" t="s">
        <v>40</v>
      </c>
      <c r="T4682" t="s">
        <v>3285</v>
      </c>
      <c r="U4682" t="s">
        <v>746</v>
      </c>
      <c r="V4682" s="1">
        <v>42678</v>
      </c>
      <c r="W4682" s="12">
        <v>-1423</v>
      </c>
      <c r="X4682" s="4" t="str">
        <f t="shared" si="147"/>
        <v>Income</v>
      </c>
      <c r="Y4682" s="5">
        <v>42675</v>
      </c>
      <c r="Z4682" s="6" t="s">
        <v>8072</v>
      </c>
      <c r="AA4682" s="7" t="str">
        <f t="shared" si="146"/>
        <v>Car Park Excess Fee Notice Income</v>
      </c>
    </row>
    <row r="4683" spans="1:27" x14ac:dyDescent="0.25">
      <c r="A4683" t="s">
        <v>23</v>
      </c>
      <c r="B4683" t="s">
        <v>24</v>
      </c>
      <c r="C4683" t="s">
        <v>25</v>
      </c>
      <c r="D4683" t="s">
        <v>26</v>
      </c>
      <c r="E4683" t="s">
        <v>721</v>
      </c>
      <c r="F4683" t="s">
        <v>722</v>
      </c>
      <c r="G4683" t="s">
        <v>696</v>
      </c>
      <c r="H4683" t="s">
        <v>697</v>
      </c>
      <c r="J4683">
        <v>201708</v>
      </c>
      <c r="K4683" t="s">
        <v>47</v>
      </c>
      <c r="L4683">
        <v>2032254</v>
      </c>
      <c r="M4683">
        <v>108</v>
      </c>
      <c r="P4683">
        <v>0</v>
      </c>
      <c r="Q4683" t="s">
        <v>3286</v>
      </c>
      <c r="R4683" s="1">
        <v>42696</v>
      </c>
      <c r="S4683" t="s">
        <v>40</v>
      </c>
      <c r="T4683" t="s">
        <v>3287</v>
      </c>
      <c r="U4683" t="s">
        <v>746</v>
      </c>
      <c r="V4683" s="1">
        <v>42696</v>
      </c>
      <c r="W4683" s="12">
        <v>-2348</v>
      </c>
      <c r="X4683" s="4" t="str">
        <f t="shared" si="147"/>
        <v>Income</v>
      </c>
      <c r="Y4683" s="5">
        <v>42675</v>
      </c>
      <c r="Z4683" s="6" t="s">
        <v>8072</v>
      </c>
      <c r="AA4683" s="7" t="str">
        <f t="shared" si="146"/>
        <v>Car Park Excess Fee Notice Income</v>
      </c>
    </row>
    <row r="4684" spans="1:27" x14ac:dyDescent="0.25">
      <c r="A4684" t="s">
        <v>23</v>
      </c>
      <c r="B4684" t="s">
        <v>24</v>
      </c>
      <c r="C4684" t="s">
        <v>25</v>
      </c>
      <c r="D4684" t="s">
        <v>26</v>
      </c>
      <c r="E4684" t="s">
        <v>721</v>
      </c>
      <c r="F4684" t="s">
        <v>722</v>
      </c>
      <c r="G4684" t="s">
        <v>696</v>
      </c>
      <c r="H4684" t="s">
        <v>697</v>
      </c>
      <c r="J4684">
        <v>201708</v>
      </c>
      <c r="K4684" t="s">
        <v>47</v>
      </c>
      <c r="L4684">
        <v>2032176</v>
      </c>
      <c r="M4684">
        <v>6</v>
      </c>
      <c r="P4684">
        <v>0</v>
      </c>
      <c r="Q4684" t="s">
        <v>3288</v>
      </c>
      <c r="R4684" s="1">
        <v>42685</v>
      </c>
      <c r="S4684" t="s">
        <v>40</v>
      </c>
      <c r="T4684" t="s">
        <v>3289</v>
      </c>
      <c r="U4684" t="s">
        <v>71</v>
      </c>
      <c r="V4684" s="1">
        <v>42685</v>
      </c>
      <c r="W4684" s="12">
        <v>-385</v>
      </c>
      <c r="X4684" s="4" t="str">
        <f t="shared" si="147"/>
        <v>Income</v>
      </c>
      <c r="Y4684" s="5">
        <v>42675</v>
      </c>
      <c r="Z4684" s="6" t="s">
        <v>8072</v>
      </c>
      <c r="AA4684" s="7" t="str">
        <f t="shared" si="146"/>
        <v>Car Park Excess Fee Notice Income</v>
      </c>
    </row>
    <row r="4685" spans="1:27" x14ac:dyDescent="0.25">
      <c r="A4685" t="s">
        <v>23</v>
      </c>
      <c r="B4685" t="s">
        <v>24</v>
      </c>
      <c r="C4685" t="s">
        <v>25</v>
      </c>
      <c r="D4685" t="s">
        <v>26</v>
      </c>
      <c r="E4685" t="s">
        <v>721</v>
      </c>
      <c r="F4685" t="s">
        <v>722</v>
      </c>
      <c r="G4685" t="s">
        <v>696</v>
      </c>
      <c r="H4685" t="s">
        <v>697</v>
      </c>
      <c r="J4685">
        <v>201708</v>
      </c>
      <c r="K4685" t="s">
        <v>47</v>
      </c>
      <c r="L4685">
        <v>2032130</v>
      </c>
      <c r="M4685">
        <v>54</v>
      </c>
      <c r="P4685">
        <v>0</v>
      </c>
      <c r="Q4685" t="s">
        <v>3290</v>
      </c>
      <c r="R4685" s="1">
        <v>42681</v>
      </c>
      <c r="S4685" t="s">
        <v>40</v>
      </c>
      <c r="T4685" t="s">
        <v>3291</v>
      </c>
      <c r="U4685" t="s">
        <v>71</v>
      </c>
      <c r="V4685" s="1">
        <v>42681</v>
      </c>
      <c r="W4685" s="12">
        <v>-693</v>
      </c>
      <c r="X4685" s="4" t="str">
        <f t="shared" si="147"/>
        <v>Income</v>
      </c>
      <c r="Y4685" s="5">
        <v>42675</v>
      </c>
      <c r="Z4685" s="6" t="s">
        <v>8072</v>
      </c>
      <c r="AA4685" s="7" t="str">
        <f t="shared" si="146"/>
        <v>Car Park Excess Fee Notice Income</v>
      </c>
    </row>
    <row r="4686" spans="1:27" x14ac:dyDescent="0.25">
      <c r="A4686" t="s">
        <v>23</v>
      </c>
      <c r="B4686" t="s">
        <v>24</v>
      </c>
      <c r="C4686" t="s">
        <v>25</v>
      </c>
      <c r="D4686" t="s">
        <v>26</v>
      </c>
      <c r="E4686" t="s">
        <v>721</v>
      </c>
      <c r="F4686" t="s">
        <v>722</v>
      </c>
      <c r="G4686" t="s">
        <v>696</v>
      </c>
      <c r="H4686" t="s">
        <v>697</v>
      </c>
      <c r="J4686">
        <v>201708</v>
      </c>
      <c r="K4686" t="s">
        <v>47</v>
      </c>
      <c r="L4686">
        <v>2032129</v>
      </c>
      <c r="M4686">
        <v>16</v>
      </c>
      <c r="P4686">
        <v>0</v>
      </c>
      <c r="Q4686" t="s">
        <v>3292</v>
      </c>
      <c r="R4686" s="1">
        <v>42681</v>
      </c>
      <c r="S4686" t="s">
        <v>40</v>
      </c>
      <c r="T4686" t="s">
        <v>3293</v>
      </c>
      <c r="U4686" t="s">
        <v>71</v>
      </c>
      <c r="V4686" s="1">
        <v>42681</v>
      </c>
      <c r="W4686" s="12">
        <v>-885</v>
      </c>
      <c r="X4686" s="4" t="str">
        <f t="shared" si="147"/>
        <v>Income</v>
      </c>
      <c r="Y4686" s="5">
        <v>42675</v>
      </c>
      <c r="Z4686" s="6" t="s">
        <v>8072</v>
      </c>
      <c r="AA4686" s="7" t="str">
        <f t="shared" si="146"/>
        <v>Car Park Excess Fee Notice Income</v>
      </c>
    </row>
    <row r="4687" spans="1:27" x14ac:dyDescent="0.25">
      <c r="A4687" t="s">
        <v>23</v>
      </c>
      <c r="B4687" t="s">
        <v>24</v>
      </c>
      <c r="C4687" t="s">
        <v>25</v>
      </c>
      <c r="D4687" t="s">
        <v>26</v>
      </c>
      <c r="E4687" t="s">
        <v>721</v>
      </c>
      <c r="F4687" t="s">
        <v>722</v>
      </c>
      <c r="G4687" t="s">
        <v>696</v>
      </c>
      <c r="H4687" t="s">
        <v>697</v>
      </c>
      <c r="J4687">
        <v>201708</v>
      </c>
      <c r="K4687" t="s">
        <v>47</v>
      </c>
      <c r="L4687">
        <v>2032141</v>
      </c>
      <c r="M4687">
        <v>57</v>
      </c>
      <c r="P4687">
        <v>0</v>
      </c>
      <c r="Q4687" t="s">
        <v>3294</v>
      </c>
      <c r="R4687" s="1">
        <v>42681</v>
      </c>
      <c r="S4687" t="s">
        <v>40</v>
      </c>
      <c r="T4687" t="s">
        <v>3295</v>
      </c>
      <c r="U4687" t="s">
        <v>50</v>
      </c>
      <c r="V4687" s="1">
        <v>42681</v>
      </c>
      <c r="W4687" s="12">
        <v>-145</v>
      </c>
      <c r="X4687" s="4" t="str">
        <f t="shared" si="147"/>
        <v>Income</v>
      </c>
      <c r="Y4687" s="5">
        <v>42675</v>
      </c>
      <c r="Z4687" s="6" t="s">
        <v>8072</v>
      </c>
      <c r="AA4687" s="7" t="str">
        <f t="shared" si="146"/>
        <v>Car Park Excess Fee Notice Income</v>
      </c>
    </row>
    <row r="4688" spans="1:27" x14ac:dyDescent="0.25">
      <c r="A4688" t="s">
        <v>23</v>
      </c>
      <c r="B4688" t="s">
        <v>24</v>
      </c>
      <c r="C4688" t="s">
        <v>25</v>
      </c>
      <c r="D4688" t="s">
        <v>26</v>
      </c>
      <c r="E4688" t="s">
        <v>721</v>
      </c>
      <c r="F4688" t="s">
        <v>722</v>
      </c>
      <c r="G4688" t="s">
        <v>696</v>
      </c>
      <c r="H4688" t="s">
        <v>697</v>
      </c>
      <c r="J4688">
        <v>201708</v>
      </c>
      <c r="K4688" t="s">
        <v>47</v>
      </c>
      <c r="L4688">
        <v>2032230</v>
      </c>
      <c r="M4688">
        <v>9</v>
      </c>
      <c r="P4688">
        <v>0</v>
      </c>
      <c r="Q4688" t="s">
        <v>3296</v>
      </c>
      <c r="R4688" s="1">
        <v>42691</v>
      </c>
      <c r="S4688" t="s">
        <v>40</v>
      </c>
      <c r="T4688" t="s">
        <v>3297</v>
      </c>
      <c r="U4688" t="s">
        <v>50</v>
      </c>
      <c r="V4688" s="1">
        <v>42691</v>
      </c>
      <c r="W4688" s="12">
        <v>-175</v>
      </c>
      <c r="X4688" s="4" t="str">
        <f t="shared" si="147"/>
        <v>Income</v>
      </c>
      <c r="Y4688" s="5">
        <v>42675</v>
      </c>
      <c r="Z4688" s="6" t="s">
        <v>8072</v>
      </c>
      <c r="AA4688" s="7" t="str">
        <f t="shared" si="146"/>
        <v>Car Park Excess Fee Notice Income</v>
      </c>
    </row>
    <row r="4689" spans="1:27" x14ac:dyDescent="0.25">
      <c r="A4689" t="s">
        <v>23</v>
      </c>
      <c r="B4689" t="s">
        <v>24</v>
      </c>
      <c r="C4689" t="s">
        <v>25</v>
      </c>
      <c r="D4689" t="s">
        <v>26</v>
      </c>
      <c r="E4689" t="s">
        <v>721</v>
      </c>
      <c r="F4689" t="s">
        <v>722</v>
      </c>
      <c r="G4689" t="s">
        <v>696</v>
      </c>
      <c r="H4689" t="s">
        <v>697</v>
      </c>
      <c r="J4689">
        <v>201708</v>
      </c>
      <c r="K4689" t="s">
        <v>47</v>
      </c>
      <c r="L4689">
        <v>2032162</v>
      </c>
      <c r="M4689">
        <v>35</v>
      </c>
      <c r="P4689">
        <v>0</v>
      </c>
      <c r="Q4689" t="s">
        <v>3298</v>
      </c>
      <c r="R4689" s="1">
        <v>42683</v>
      </c>
      <c r="S4689" t="s">
        <v>40</v>
      </c>
      <c r="T4689" t="s">
        <v>3299</v>
      </c>
      <c r="U4689" t="s">
        <v>50</v>
      </c>
      <c r="V4689" s="1">
        <v>42683</v>
      </c>
      <c r="W4689" s="12">
        <v>-225</v>
      </c>
      <c r="X4689" s="4" t="str">
        <f t="shared" si="147"/>
        <v>Income</v>
      </c>
      <c r="Y4689" s="5">
        <v>42675</v>
      </c>
      <c r="Z4689" s="6" t="s">
        <v>8072</v>
      </c>
      <c r="AA4689" s="7" t="str">
        <f t="shared" si="146"/>
        <v>Car Park Excess Fee Notice Income</v>
      </c>
    </row>
    <row r="4690" spans="1:27" x14ac:dyDescent="0.25">
      <c r="A4690" t="s">
        <v>23</v>
      </c>
      <c r="B4690" t="s">
        <v>24</v>
      </c>
      <c r="C4690" t="s">
        <v>25</v>
      </c>
      <c r="D4690" t="s">
        <v>26</v>
      </c>
      <c r="E4690" t="s">
        <v>721</v>
      </c>
      <c r="F4690" t="s">
        <v>722</v>
      </c>
      <c r="G4690" t="s">
        <v>696</v>
      </c>
      <c r="H4690" t="s">
        <v>697</v>
      </c>
      <c r="J4690">
        <v>201708</v>
      </c>
      <c r="K4690" t="s">
        <v>39</v>
      </c>
      <c r="L4690">
        <v>7010805</v>
      </c>
      <c r="M4690">
        <v>1</v>
      </c>
      <c r="P4690">
        <v>0</v>
      </c>
      <c r="R4690" s="1">
        <v>42692</v>
      </c>
      <c r="S4690" t="s">
        <v>40</v>
      </c>
      <c r="T4690" t="s">
        <v>3300</v>
      </c>
      <c r="U4690" t="s">
        <v>42</v>
      </c>
      <c r="V4690" s="1">
        <v>42692</v>
      </c>
      <c r="W4690" s="12">
        <v>-35</v>
      </c>
      <c r="X4690" s="4" t="str">
        <f t="shared" si="147"/>
        <v>Income</v>
      </c>
      <c r="Y4690" s="5">
        <v>42675</v>
      </c>
      <c r="Z4690" s="6" t="s">
        <v>8072</v>
      </c>
      <c r="AA4690" s="7" t="str">
        <f t="shared" si="146"/>
        <v>Car Park Excess Fee Notice Income</v>
      </c>
    </row>
    <row r="4691" spans="1:27" x14ac:dyDescent="0.25">
      <c r="A4691" t="s">
        <v>23</v>
      </c>
      <c r="B4691" t="s">
        <v>24</v>
      </c>
      <c r="C4691" t="s">
        <v>25</v>
      </c>
      <c r="D4691" t="s">
        <v>26</v>
      </c>
      <c r="E4691" t="s">
        <v>721</v>
      </c>
      <c r="F4691" t="s">
        <v>722</v>
      </c>
      <c r="G4691" t="s">
        <v>696</v>
      </c>
      <c r="H4691" t="s">
        <v>697</v>
      </c>
      <c r="J4691">
        <v>201708</v>
      </c>
      <c r="K4691" t="s">
        <v>47</v>
      </c>
      <c r="L4691">
        <v>2032172</v>
      </c>
      <c r="M4691">
        <v>104</v>
      </c>
      <c r="P4691">
        <v>0</v>
      </c>
      <c r="Q4691" t="s">
        <v>3301</v>
      </c>
      <c r="R4691" s="1">
        <v>42685</v>
      </c>
      <c r="S4691" t="s">
        <v>40</v>
      </c>
      <c r="T4691" t="s">
        <v>3302</v>
      </c>
      <c r="U4691" t="s">
        <v>746</v>
      </c>
      <c r="V4691" s="1">
        <v>42685</v>
      </c>
      <c r="W4691" s="12">
        <v>-2028.01</v>
      </c>
      <c r="X4691" s="4" t="str">
        <f t="shared" si="147"/>
        <v>Income</v>
      </c>
      <c r="Y4691" s="5">
        <v>42675</v>
      </c>
      <c r="Z4691" s="6" t="s">
        <v>8072</v>
      </c>
      <c r="AA4691" s="7" t="str">
        <f t="shared" si="146"/>
        <v>Car Park Excess Fee Notice Income</v>
      </c>
    </row>
    <row r="4692" spans="1:27" x14ac:dyDescent="0.25">
      <c r="A4692" t="s">
        <v>23</v>
      </c>
      <c r="B4692" t="s">
        <v>24</v>
      </c>
      <c r="C4692" t="s">
        <v>25</v>
      </c>
      <c r="D4692" t="s">
        <v>26</v>
      </c>
      <c r="E4692" t="s">
        <v>721</v>
      </c>
      <c r="F4692" t="s">
        <v>722</v>
      </c>
      <c r="G4692" t="s">
        <v>696</v>
      </c>
      <c r="H4692" t="s">
        <v>697</v>
      </c>
      <c r="J4692">
        <v>201708</v>
      </c>
      <c r="K4692" t="s">
        <v>47</v>
      </c>
      <c r="L4692">
        <v>2032107</v>
      </c>
      <c r="M4692">
        <v>3</v>
      </c>
      <c r="P4692">
        <v>0</v>
      </c>
      <c r="Q4692" t="s">
        <v>3303</v>
      </c>
      <c r="R4692" s="1">
        <v>42677</v>
      </c>
      <c r="S4692" t="s">
        <v>40</v>
      </c>
      <c r="T4692" t="s">
        <v>3304</v>
      </c>
      <c r="U4692" t="s">
        <v>71</v>
      </c>
      <c r="V4692" s="1">
        <v>42677</v>
      </c>
      <c r="W4692" s="12">
        <v>-200</v>
      </c>
      <c r="X4692" s="4" t="str">
        <f t="shared" si="147"/>
        <v>Income</v>
      </c>
      <c r="Y4692" s="5">
        <v>42675</v>
      </c>
      <c r="Z4692" s="6" t="s">
        <v>8072</v>
      </c>
      <c r="AA4692" s="7" t="str">
        <f t="shared" si="146"/>
        <v>Car Park Excess Fee Notice Income</v>
      </c>
    </row>
    <row r="4693" spans="1:27" x14ac:dyDescent="0.25">
      <c r="A4693" t="s">
        <v>23</v>
      </c>
      <c r="B4693" t="s">
        <v>24</v>
      </c>
      <c r="C4693" t="s">
        <v>25</v>
      </c>
      <c r="D4693" t="s">
        <v>26</v>
      </c>
      <c r="E4693" t="s">
        <v>721</v>
      </c>
      <c r="F4693" t="s">
        <v>722</v>
      </c>
      <c r="G4693" t="s">
        <v>696</v>
      </c>
      <c r="H4693" t="s">
        <v>697</v>
      </c>
      <c r="J4693">
        <v>201708</v>
      </c>
      <c r="K4693" t="s">
        <v>47</v>
      </c>
      <c r="L4693">
        <v>2032126</v>
      </c>
      <c r="M4693">
        <v>0</v>
      </c>
      <c r="P4693">
        <v>0</v>
      </c>
      <c r="Q4693" t="s">
        <v>3305</v>
      </c>
      <c r="R4693" s="1">
        <v>42678</v>
      </c>
      <c r="S4693" t="s">
        <v>40</v>
      </c>
      <c r="T4693" t="s">
        <v>3306</v>
      </c>
      <c r="U4693" t="s">
        <v>71</v>
      </c>
      <c r="V4693" s="1">
        <v>42678</v>
      </c>
      <c r="W4693" s="12">
        <v>-60</v>
      </c>
      <c r="X4693" s="4" t="str">
        <f t="shared" si="147"/>
        <v>Income</v>
      </c>
      <c r="Y4693" s="5">
        <v>42675</v>
      </c>
      <c r="Z4693" s="6" t="s">
        <v>8072</v>
      </c>
      <c r="AA4693" s="7" t="str">
        <f t="shared" si="146"/>
        <v>Car Park Excess Fee Notice Income</v>
      </c>
    </row>
    <row r="4694" spans="1:27" x14ac:dyDescent="0.25">
      <c r="A4694" t="s">
        <v>23</v>
      </c>
      <c r="B4694" t="s">
        <v>24</v>
      </c>
      <c r="C4694" t="s">
        <v>25</v>
      </c>
      <c r="D4694" t="s">
        <v>26</v>
      </c>
      <c r="E4694" t="s">
        <v>721</v>
      </c>
      <c r="F4694" t="s">
        <v>722</v>
      </c>
      <c r="G4694" t="s">
        <v>696</v>
      </c>
      <c r="H4694" t="s">
        <v>697</v>
      </c>
      <c r="J4694">
        <v>201708</v>
      </c>
      <c r="K4694" t="s">
        <v>47</v>
      </c>
      <c r="L4694">
        <v>2032173</v>
      </c>
      <c r="M4694">
        <v>2</v>
      </c>
      <c r="P4694">
        <v>0</v>
      </c>
      <c r="Q4694" t="s">
        <v>3307</v>
      </c>
      <c r="R4694" s="1">
        <v>42685</v>
      </c>
      <c r="S4694" t="s">
        <v>40</v>
      </c>
      <c r="T4694" t="s">
        <v>3308</v>
      </c>
      <c r="U4694" t="s">
        <v>50</v>
      </c>
      <c r="V4694" s="1">
        <v>42685</v>
      </c>
      <c r="W4694" s="12">
        <v>-173</v>
      </c>
      <c r="X4694" s="4" t="str">
        <f t="shared" si="147"/>
        <v>Income</v>
      </c>
      <c r="Y4694" s="5">
        <v>42675</v>
      </c>
      <c r="Z4694" s="6" t="s">
        <v>8072</v>
      </c>
      <c r="AA4694" s="7" t="str">
        <f t="shared" si="146"/>
        <v>Car Park Excess Fee Notice Income</v>
      </c>
    </row>
    <row r="4695" spans="1:27" x14ac:dyDescent="0.25">
      <c r="A4695" t="s">
        <v>23</v>
      </c>
      <c r="B4695" t="s">
        <v>24</v>
      </c>
      <c r="C4695" t="s">
        <v>25</v>
      </c>
      <c r="D4695" t="s">
        <v>26</v>
      </c>
      <c r="E4695" t="s">
        <v>721</v>
      </c>
      <c r="F4695" t="s">
        <v>722</v>
      </c>
      <c r="G4695" t="s">
        <v>696</v>
      </c>
      <c r="H4695" t="s">
        <v>697</v>
      </c>
      <c r="J4695">
        <v>201708</v>
      </c>
      <c r="K4695" t="s">
        <v>47</v>
      </c>
      <c r="L4695">
        <v>2032221</v>
      </c>
      <c r="M4695">
        <v>6</v>
      </c>
      <c r="P4695">
        <v>0</v>
      </c>
      <c r="Q4695" t="s">
        <v>3309</v>
      </c>
      <c r="R4695" s="1">
        <v>42690</v>
      </c>
      <c r="S4695" t="s">
        <v>40</v>
      </c>
      <c r="T4695" t="s">
        <v>3310</v>
      </c>
      <c r="U4695" t="s">
        <v>50</v>
      </c>
      <c r="V4695" s="1">
        <v>42690</v>
      </c>
      <c r="W4695" s="12">
        <v>-65</v>
      </c>
      <c r="X4695" s="4" t="str">
        <f t="shared" si="147"/>
        <v>Income</v>
      </c>
      <c r="Y4695" s="5">
        <v>42675</v>
      </c>
      <c r="Z4695" s="6" t="s">
        <v>8072</v>
      </c>
      <c r="AA4695" s="7" t="str">
        <f t="shared" si="146"/>
        <v>Car Park Excess Fee Notice Income</v>
      </c>
    </row>
    <row r="4696" spans="1:27" x14ac:dyDescent="0.25">
      <c r="A4696" t="s">
        <v>23</v>
      </c>
      <c r="B4696" t="s">
        <v>24</v>
      </c>
      <c r="C4696" t="s">
        <v>25</v>
      </c>
      <c r="D4696" t="s">
        <v>26</v>
      </c>
      <c r="E4696" t="s">
        <v>721</v>
      </c>
      <c r="F4696" t="s">
        <v>722</v>
      </c>
      <c r="G4696" t="s">
        <v>696</v>
      </c>
      <c r="H4696" t="s">
        <v>697</v>
      </c>
      <c r="J4696">
        <v>201708</v>
      </c>
      <c r="K4696" t="s">
        <v>47</v>
      </c>
      <c r="L4696">
        <v>2032258</v>
      </c>
      <c r="M4696">
        <v>15</v>
      </c>
      <c r="P4696">
        <v>0</v>
      </c>
      <c r="Q4696" t="s">
        <v>3311</v>
      </c>
      <c r="R4696" s="1">
        <v>42696</v>
      </c>
      <c r="S4696" t="s">
        <v>40</v>
      </c>
      <c r="T4696" t="s">
        <v>3312</v>
      </c>
      <c r="U4696" t="s">
        <v>50</v>
      </c>
      <c r="V4696" s="1">
        <v>42696</v>
      </c>
      <c r="W4696" s="12">
        <v>-200</v>
      </c>
      <c r="X4696" s="4" t="str">
        <f t="shared" si="147"/>
        <v>Income</v>
      </c>
      <c r="Y4696" s="5">
        <v>42675</v>
      </c>
      <c r="Z4696" s="6" t="s">
        <v>8072</v>
      </c>
      <c r="AA4696" s="7" t="str">
        <f t="shared" si="146"/>
        <v>Car Park Excess Fee Notice Income</v>
      </c>
    </row>
    <row r="4697" spans="1:27" x14ac:dyDescent="0.25">
      <c r="A4697" t="s">
        <v>23</v>
      </c>
      <c r="B4697" t="s">
        <v>24</v>
      </c>
      <c r="C4697" t="s">
        <v>25</v>
      </c>
      <c r="D4697" t="s">
        <v>26</v>
      </c>
      <c r="E4697" t="s">
        <v>721</v>
      </c>
      <c r="F4697" t="s">
        <v>722</v>
      </c>
      <c r="G4697" t="s">
        <v>696</v>
      </c>
      <c r="H4697" t="s">
        <v>697</v>
      </c>
      <c r="J4697">
        <v>201708</v>
      </c>
      <c r="K4697" t="s">
        <v>47</v>
      </c>
      <c r="L4697">
        <v>2032243</v>
      </c>
      <c r="M4697">
        <v>4</v>
      </c>
      <c r="P4697">
        <v>0</v>
      </c>
      <c r="Q4697" t="s">
        <v>3313</v>
      </c>
      <c r="R4697" s="1">
        <v>42695</v>
      </c>
      <c r="S4697" t="s">
        <v>40</v>
      </c>
      <c r="T4697" t="s">
        <v>3314</v>
      </c>
      <c r="U4697" t="s">
        <v>71</v>
      </c>
      <c r="V4697" s="1">
        <v>42695</v>
      </c>
      <c r="W4697" s="12">
        <v>-35</v>
      </c>
      <c r="X4697" s="4" t="str">
        <f t="shared" si="147"/>
        <v>Income</v>
      </c>
      <c r="Y4697" s="5">
        <v>42675</v>
      </c>
      <c r="Z4697" s="6" t="s">
        <v>8072</v>
      </c>
      <c r="AA4697" s="7" t="str">
        <f t="shared" si="146"/>
        <v>Car Park Excess Fee Notice Income</v>
      </c>
    </row>
    <row r="4698" spans="1:27" x14ac:dyDescent="0.25">
      <c r="A4698" t="s">
        <v>23</v>
      </c>
      <c r="B4698" t="s">
        <v>24</v>
      </c>
      <c r="C4698" t="s">
        <v>25</v>
      </c>
      <c r="D4698" t="s">
        <v>26</v>
      </c>
      <c r="E4698" t="s">
        <v>721</v>
      </c>
      <c r="F4698" t="s">
        <v>722</v>
      </c>
      <c r="G4698" t="s">
        <v>696</v>
      </c>
      <c r="H4698" t="s">
        <v>697</v>
      </c>
      <c r="J4698">
        <v>201708</v>
      </c>
      <c r="K4698" t="s">
        <v>31</v>
      </c>
      <c r="L4698">
        <v>5251296</v>
      </c>
      <c r="M4698">
        <v>2</v>
      </c>
      <c r="N4698">
        <v>61191</v>
      </c>
      <c r="O4698" t="s">
        <v>1017</v>
      </c>
      <c r="P4698">
        <v>0</v>
      </c>
      <c r="Q4698">
        <v>173138</v>
      </c>
      <c r="R4698" s="1">
        <v>42680</v>
      </c>
      <c r="S4698" t="s">
        <v>55</v>
      </c>
      <c r="U4698" t="s">
        <v>35</v>
      </c>
      <c r="V4698" s="1">
        <v>42697</v>
      </c>
      <c r="W4698" s="12">
        <v>-14158.61</v>
      </c>
      <c r="X4698" s="4" t="str">
        <f t="shared" si="147"/>
        <v>Income</v>
      </c>
      <c r="Y4698" s="5">
        <v>42675</v>
      </c>
      <c r="Z4698" s="6" t="s">
        <v>8072</v>
      </c>
      <c r="AA4698" s="7" t="str">
        <f t="shared" si="146"/>
        <v>Car Park Excess Fee Notice Income</v>
      </c>
    </row>
    <row r="4699" spans="1:27" x14ac:dyDescent="0.25">
      <c r="A4699" t="s">
        <v>23</v>
      </c>
      <c r="B4699" t="s">
        <v>24</v>
      </c>
      <c r="C4699" t="s">
        <v>25</v>
      </c>
      <c r="D4699" t="s">
        <v>26</v>
      </c>
      <c r="E4699" t="s">
        <v>721</v>
      </c>
      <c r="F4699" t="s">
        <v>722</v>
      </c>
      <c r="G4699" t="s">
        <v>696</v>
      </c>
      <c r="H4699" t="s">
        <v>697</v>
      </c>
      <c r="J4699">
        <v>201708</v>
      </c>
      <c r="K4699" t="s">
        <v>31</v>
      </c>
      <c r="L4699">
        <v>5251296</v>
      </c>
      <c r="M4699">
        <v>1</v>
      </c>
      <c r="N4699">
        <v>61191</v>
      </c>
      <c r="O4699" t="s">
        <v>1017</v>
      </c>
      <c r="P4699">
        <v>0</v>
      </c>
      <c r="Q4699">
        <v>173138</v>
      </c>
      <c r="R4699" s="1">
        <v>42680</v>
      </c>
      <c r="S4699" t="s">
        <v>163</v>
      </c>
      <c r="U4699" t="s">
        <v>35</v>
      </c>
      <c r="V4699" s="1">
        <v>42697</v>
      </c>
      <c r="W4699" s="12">
        <v>14158.61</v>
      </c>
      <c r="X4699" s="4" t="str">
        <f t="shared" si="147"/>
        <v>Income</v>
      </c>
      <c r="Y4699" s="5">
        <v>42675</v>
      </c>
      <c r="Z4699" s="6" t="s">
        <v>8072</v>
      </c>
      <c r="AA4699" s="7" t="str">
        <f t="shared" si="146"/>
        <v>Car Park Excess Fee Notice Income</v>
      </c>
    </row>
    <row r="4700" spans="1:27" x14ac:dyDescent="0.25">
      <c r="A4700" t="s">
        <v>23</v>
      </c>
      <c r="B4700" t="s">
        <v>24</v>
      </c>
      <c r="C4700" t="s">
        <v>25</v>
      </c>
      <c r="D4700" t="s">
        <v>26</v>
      </c>
      <c r="E4700" t="s">
        <v>721</v>
      </c>
      <c r="F4700" t="s">
        <v>722</v>
      </c>
      <c r="G4700" t="s">
        <v>696</v>
      </c>
      <c r="H4700" t="s">
        <v>697</v>
      </c>
      <c r="J4700">
        <v>201708</v>
      </c>
      <c r="K4700" t="s">
        <v>47</v>
      </c>
      <c r="L4700">
        <v>2032198</v>
      </c>
      <c r="M4700">
        <v>12</v>
      </c>
      <c r="P4700">
        <v>0</v>
      </c>
      <c r="Q4700" t="s">
        <v>3315</v>
      </c>
      <c r="R4700" s="1">
        <v>42688</v>
      </c>
      <c r="S4700" t="s">
        <v>40</v>
      </c>
      <c r="T4700" t="s">
        <v>3316</v>
      </c>
      <c r="U4700" t="s">
        <v>50</v>
      </c>
      <c r="V4700" s="1">
        <v>42688</v>
      </c>
      <c r="W4700" s="12">
        <v>-4421.79</v>
      </c>
      <c r="X4700" s="4" t="str">
        <f t="shared" si="147"/>
        <v>Income</v>
      </c>
      <c r="Y4700" s="5">
        <v>42675</v>
      </c>
      <c r="Z4700" s="6" t="s">
        <v>8072</v>
      </c>
      <c r="AA4700" s="7" t="str">
        <f t="shared" si="146"/>
        <v>Car Park Excess Fee Notice Income</v>
      </c>
    </row>
    <row r="4701" spans="1:27" x14ac:dyDescent="0.25">
      <c r="A4701" t="s">
        <v>23</v>
      </c>
      <c r="B4701" t="s">
        <v>24</v>
      </c>
      <c r="C4701" t="s">
        <v>25</v>
      </c>
      <c r="D4701" t="s">
        <v>26</v>
      </c>
      <c r="E4701" t="s">
        <v>721</v>
      </c>
      <c r="F4701" t="s">
        <v>722</v>
      </c>
      <c r="G4701" t="s">
        <v>696</v>
      </c>
      <c r="H4701" t="s">
        <v>697</v>
      </c>
      <c r="J4701">
        <v>201708</v>
      </c>
      <c r="K4701" t="s">
        <v>39</v>
      </c>
      <c r="L4701">
        <v>7010805</v>
      </c>
      <c r="M4701">
        <v>6</v>
      </c>
      <c r="P4701">
        <v>0</v>
      </c>
      <c r="R4701" s="1">
        <v>42692</v>
      </c>
      <c r="S4701" t="s">
        <v>40</v>
      </c>
      <c r="T4701" t="s">
        <v>3317</v>
      </c>
      <c r="U4701" t="s">
        <v>42</v>
      </c>
      <c r="V4701" s="1">
        <v>42692</v>
      </c>
      <c r="W4701" s="12">
        <v>-35</v>
      </c>
      <c r="X4701" s="4" t="str">
        <f t="shared" si="147"/>
        <v>Income</v>
      </c>
      <c r="Y4701" s="5">
        <v>42675</v>
      </c>
      <c r="Z4701" s="6" t="s">
        <v>8072</v>
      </c>
      <c r="AA4701" s="7" t="str">
        <f t="shared" si="146"/>
        <v>Car Park Excess Fee Notice Income</v>
      </c>
    </row>
    <row r="4702" spans="1:27" x14ac:dyDescent="0.25">
      <c r="A4702" t="s">
        <v>23</v>
      </c>
      <c r="B4702" t="s">
        <v>24</v>
      </c>
      <c r="C4702" t="s">
        <v>25</v>
      </c>
      <c r="D4702" t="s">
        <v>26</v>
      </c>
      <c r="E4702" t="s">
        <v>721</v>
      </c>
      <c r="F4702" t="s">
        <v>722</v>
      </c>
      <c r="G4702" t="s">
        <v>696</v>
      </c>
      <c r="H4702" t="s">
        <v>697</v>
      </c>
      <c r="J4702">
        <v>201708</v>
      </c>
      <c r="K4702" t="s">
        <v>39</v>
      </c>
      <c r="L4702">
        <v>7010805</v>
      </c>
      <c r="M4702">
        <v>8</v>
      </c>
      <c r="P4702">
        <v>0</v>
      </c>
      <c r="R4702" s="1">
        <v>42692</v>
      </c>
      <c r="S4702" t="s">
        <v>40</v>
      </c>
      <c r="T4702" t="s">
        <v>3318</v>
      </c>
      <c r="U4702" t="s">
        <v>42</v>
      </c>
      <c r="V4702" s="1">
        <v>42692</v>
      </c>
      <c r="W4702" s="12">
        <v>-110.96</v>
      </c>
      <c r="X4702" s="4" t="str">
        <f t="shared" si="147"/>
        <v>Income</v>
      </c>
      <c r="Y4702" s="5">
        <v>42675</v>
      </c>
      <c r="Z4702" s="6" t="s">
        <v>8072</v>
      </c>
      <c r="AA4702" s="7" t="str">
        <f t="shared" si="146"/>
        <v>Car Park Excess Fee Notice Income</v>
      </c>
    </row>
    <row r="4703" spans="1:27" x14ac:dyDescent="0.25">
      <c r="A4703" t="s">
        <v>23</v>
      </c>
      <c r="B4703" t="s">
        <v>24</v>
      </c>
      <c r="C4703" t="s">
        <v>25</v>
      </c>
      <c r="D4703" t="s">
        <v>26</v>
      </c>
      <c r="E4703" t="s">
        <v>721</v>
      </c>
      <c r="F4703" t="s">
        <v>722</v>
      </c>
      <c r="G4703" t="s">
        <v>696</v>
      </c>
      <c r="H4703" t="s">
        <v>697</v>
      </c>
      <c r="J4703">
        <v>201708</v>
      </c>
      <c r="K4703" t="s">
        <v>39</v>
      </c>
      <c r="L4703">
        <v>7010805</v>
      </c>
      <c r="M4703">
        <v>13</v>
      </c>
      <c r="P4703">
        <v>0</v>
      </c>
      <c r="R4703" s="1">
        <v>42692</v>
      </c>
      <c r="S4703" t="s">
        <v>40</v>
      </c>
      <c r="T4703" t="s">
        <v>3319</v>
      </c>
      <c r="U4703" t="s">
        <v>42</v>
      </c>
      <c r="V4703" s="1">
        <v>42692</v>
      </c>
      <c r="W4703" s="12">
        <v>-90.52</v>
      </c>
      <c r="X4703" s="4" t="str">
        <f t="shared" si="147"/>
        <v>Income</v>
      </c>
      <c r="Y4703" s="5">
        <v>42675</v>
      </c>
      <c r="Z4703" s="6" t="s">
        <v>8072</v>
      </c>
      <c r="AA4703" s="7" t="str">
        <f t="shared" si="146"/>
        <v>Car Park Excess Fee Notice Income</v>
      </c>
    </row>
    <row r="4704" spans="1:27" x14ac:dyDescent="0.25">
      <c r="A4704" t="s">
        <v>23</v>
      </c>
      <c r="B4704" t="s">
        <v>24</v>
      </c>
      <c r="C4704" t="s">
        <v>25</v>
      </c>
      <c r="D4704" t="s">
        <v>26</v>
      </c>
      <c r="E4704" t="s">
        <v>721</v>
      </c>
      <c r="F4704" t="s">
        <v>722</v>
      </c>
      <c r="G4704" t="s">
        <v>696</v>
      </c>
      <c r="H4704" t="s">
        <v>697</v>
      </c>
      <c r="J4704">
        <v>201708</v>
      </c>
      <c r="K4704" t="s">
        <v>39</v>
      </c>
      <c r="L4704">
        <v>7010805</v>
      </c>
      <c r="M4704">
        <v>15</v>
      </c>
      <c r="P4704">
        <v>0</v>
      </c>
      <c r="R4704" s="1">
        <v>42692</v>
      </c>
      <c r="S4704" t="s">
        <v>40</v>
      </c>
      <c r="T4704" t="s">
        <v>3320</v>
      </c>
      <c r="U4704" t="s">
        <v>42</v>
      </c>
      <c r="V4704" s="1">
        <v>42692</v>
      </c>
      <c r="W4704" s="12">
        <v>-25</v>
      </c>
      <c r="X4704" s="4" t="str">
        <f t="shared" si="147"/>
        <v>Income</v>
      </c>
      <c r="Y4704" s="5">
        <v>42675</v>
      </c>
      <c r="Z4704" s="6" t="s">
        <v>8072</v>
      </c>
      <c r="AA4704" s="7" t="str">
        <f t="shared" si="146"/>
        <v>Car Park Excess Fee Notice Income</v>
      </c>
    </row>
    <row r="4705" spans="1:27" x14ac:dyDescent="0.25">
      <c r="A4705" t="s">
        <v>23</v>
      </c>
      <c r="B4705" t="s">
        <v>24</v>
      </c>
      <c r="C4705" t="s">
        <v>25</v>
      </c>
      <c r="D4705" t="s">
        <v>26</v>
      </c>
      <c r="E4705" t="s">
        <v>721</v>
      </c>
      <c r="F4705" t="s">
        <v>722</v>
      </c>
      <c r="G4705" t="s">
        <v>696</v>
      </c>
      <c r="H4705" t="s">
        <v>697</v>
      </c>
      <c r="J4705">
        <v>201708</v>
      </c>
      <c r="K4705" t="s">
        <v>47</v>
      </c>
      <c r="L4705">
        <v>2032202</v>
      </c>
      <c r="M4705">
        <v>8</v>
      </c>
      <c r="P4705">
        <v>0</v>
      </c>
      <c r="Q4705" t="s">
        <v>3321</v>
      </c>
      <c r="R4705" s="1">
        <v>42689</v>
      </c>
      <c r="S4705" t="s">
        <v>40</v>
      </c>
      <c r="T4705" t="s">
        <v>3322</v>
      </c>
      <c r="U4705" t="s">
        <v>71</v>
      </c>
      <c r="V4705" s="1">
        <v>42689</v>
      </c>
      <c r="W4705" s="12">
        <v>-556</v>
      </c>
      <c r="X4705" s="4" t="str">
        <f t="shared" si="147"/>
        <v>Income</v>
      </c>
      <c r="Y4705" s="5">
        <v>42675</v>
      </c>
      <c r="Z4705" s="6" t="s">
        <v>8072</v>
      </c>
      <c r="AA4705" s="7" t="str">
        <f t="shared" si="146"/>
        <v>Car Park Excess Fee Notice Income</v>
      </c>
    </row>
    <row r="4706" spans="1:27" x14ac:dyDescent="0.25">
      <c r="A4706" t="s">
        <v>23</v>
      </c>
      <c r="B4706" t="s">
        <v>24</v>
      </c>
      <c r="C4706" t="s">
        <v>25</v>
      </c>
      <c r="D4706" t="s">
        <v>26</v>
      </c>
      <c r="E4706" t="s">
        <v>721</v>
      </c>
      <c r="F4706" t="s">
        <v>722</v>
      </c>
      <c r="G4706" t="s">
        <v>696</v>
      </c>
      <c r="H4706" t="s">
        <v>697</v>
      </c>
      <c r="J4706">
        <v>201708</v>
      </c>
      <c r="K4706" t="s">
        <v>47</v>
      </c>
      <c r="L4706">
        <v>2032206</v>
      </c>
      <c r="M4706">
        <v>2</v>
      </c>
      <c r="P4706">
        <v>0</v>
      </c>
      <c r="Q4706" t="s">
        <v>3323</v>
      </c>
      <c r="R4706" s="1">
        <v>42689</v>
      </c>
      <c r="S4706" t="s">
        <v>40</v>
      </c>
      <c r="T4706" t="s">
        <v>3324</v>
      </c>
      <c r="U4706" t="s">
        <v>746</v>
      </c>
      <c r="V4706" s="1">
        <v>42689</v>
      </c>
      <c r="W4706" s="12">
        <v>-180</v>
      </c>
      <c r="X4706" s="4" t="str">
        <f t="shared" si="147"/>
        <v>Income</v>
      </c>
      <c r="Y4706" s="5">
        <v>42675</v>
      </c>
      <c r="Z4706" s="6" t="s">
        <v>8072</v>
      </c>
      <c r="AA4706" s="7" t="str">
        <f t="shared" si="146"/>
        <v>Car Park Excess Fee Notice Income</v>
      </c>
    </row>
    <row r="4707" spans="1:27" x14ac:dyDescent="0.25">
      <c r="A4707" t="s">
        <v>23</v>
      </c>
      <c r="B4707" t="s">
        <v>24</v>
      </c>
      <c r="C4707" t="s">
        <v>25</v>
      </c>
      <c r="D4707" t="s">
        <v>26</v>
      </c>
      <c r="E4707" t="s">
        <v>721</v>
      </c>
      <c r="F4707" t="s">
        <v>722</v>
      </c>
      <c r="G4707" t="s">
        <v>696</v>
      </c>
      <c r="H4707" t="s">
        <v>697</v>
      </c>
      <c r="J4707">
        <v>201708</v>
      </c>
      <c r="K4707" t="s">
        <v>31</v>
      </c>
      <c r="L4707">
        <v>5250616</v>
      </c>
      <c r="M4707">
        <v>1</v>
      </c>
      <c r="N4707">
        <v>61191</v>
      </c>
      <c r="O4707" t="s">
        <v>1017</v>
      </c>
      <c r="P4707">
        <v>0</v>
      </c>
      <c r="Q4707">
        <v>172565</v>
      </c>
      <c r="R4707" s="1">
        <v>42666</v>
      </c>
      <c r="S4707" t="s">
        <v>163</v>
      </c>
      <c r="U4707" t="s">
        <v>35</v>
      </c>
      <c r="V4707" s="1">
        <v>42690</v>
      </c>
      <c r="W4707" s="12">
        <v>15171.53</v>
      </c>
      <c r="X4707" s="4" t="str">
        <f t="shared" si="147"/>
        <v>Income</v>
      </c>
      <c r="Y4707" s="5">
        <v>42675</v>
      </c>
      <c r="Z4707" s="6" t="s">
        <v>8072</v>
      </c>
      <c r="AA4707" s="7" t="str">
        <f t="shared" si="146"/>
        <v>Car Park Excess Fee Notice Income</v>
      </c>
    </row>
    <row r="4708" spans="1:27" x14ac:dyDescent="0.25">
      <c r="A4708" t="s">
        <v>23</v>
      </c>
      <c r="B4708" t="s">
        <v>24</v>
      </c>
      <c r="C4708" t="s">
        <v>25</v>
      </c>
      <c r="D4708" t="s">
        <v>26</v>
      </c>
      <c r="E4708" t="s">
        <v>721</v>
      </c>
      <c r="F4708" t="s">
        <v>722</v>
      </c>
      <c r="G4708" t="s">
        <v>696</v>
      </c>
      <c r="H4708" t="s">
        <v>697</v>
      </c>
      <c r="J4708">
        <v>201709</v>
      </c>
      <c r="K4708" t="s">
        <v>47</v>
      </c>
      <c r="L4708">
        <v>2032423</v>
      </c>
      <c r="M4708">
        <v>116</v>
      </c>
      <c r="P4708">
        <v>0</v>
      </c>
      <c r="Q4708" t="s">
        <v>3325</v>
      </c>
      <c r="R4708" s="1">
        <v>42717</v>
      </c>
      <c r="S4708" t="s">
        <v>40</v>
      </c>
      <c r="T4708" t="s">
        <v>3326</v>
      </c>
      <c r="U4708" t="s">
        <v>746</v>
      </c>
      <c r="V4708" s="1">
        <v>42717</v>
      </c>
      <c r="W4708" s="12">
        <v>-1305</v>
      </c>
      <c r="X4708" s="4" t="str">
        <f t="shared" si="147"/>
        <v>Income</v>
      </c>
      <c r="Y4708" s="5">
        <v>42705</v>
      </c>
      <c r="Z4708" s="6" t="s">
        <v>8072</v>
      </c>
      <c r="AA4708" s="7" t="str">
        <f t="shared" si="146"/>
        <v>Car Park Excess Fee Notice Income</v>
      </c>
    </row>
    <row r="4709" spans="1:27" x14ac:dyDescent="0.25">
      <c r="A4709" t="s">
        <v>23</v>
      </c>
      <c r="B4709" t="s">
        <v>24</v>
      </c>
      <c r="C4709" t="s">
        <v>25</v>
      </c>
      <c r="D4709" t="s">
        <v>26</v>
      </c>
      <c r="E4709" t="s">
        <v>721</v>
      </c>
      <c r="F4709" t="s">
        <v>722</v>
      </c>
      <c r="G4709" t="s">
        <v>696</v>
      </c>
      <c r="H4709" t="s">
        <v>697</v>
      </c>
      <c r="J4709">
        <v>201709</v>
      </c>
      <c r="K4709" t="s">
        <v>47</v>
      </c>
      <c r="L4709">
        <v>2032457</v>
      </c>
      <c r="M4709">
        <v>2</v>
      </c>
      <c r="P4709">
        <v>0</v>
      </c>
      <c r="Q4709" t="s">
        <v>3327</v>
      </c>
      <c r="R4709" s="1">
        <v>42720</v>
      </c>
      <c r="S4709" t="s">
        <v>40</v>
      </c>
      <c r="T4709" t="s">
        <v>3328</v>
      </c>
      <c r="U4709" t="s">
        <v>746</v>
      </c>
      <c r="V4709" s="1">
        <v>42720</v>
      </c>
      <c r="W4709" s="12">
        <v>-35</v>
      </c>
      <c r="X4709" s="4" t="str">
        <f t="shared" si="147"/>
        <v>Income</v>
      </c>
      <c r="Y4709" s="5">
        <v>42705</v>
      </c>
      <c r="Z4709" s="6" t="s">
        <v>8072</v>
      </c>
      <c r="AA4709" s="7" t="str">
        <f t="shared" si="146"/>
        <v>Car Park Excess Fee Notice Income</v>
      </c>
    </row>
    <row r="4710" spans="1:27" x14ac:dyDescent="0.25">
      <c r="A4710" t="s">
        <v>23</v>
      </c>
      <c r="B4710" t="s">
        <v>24</v>
      </c>
      <c r="C4710" t="s">
        <v>25</v>
      </c>
      <c r="D4710" t="s">
        <v>26</v>
      </c>
      <c r="E4710" t="s">
        <v>721</v>
      </c>
      <c r="F4710" t="s">
        <v>722</v>
      </c>
      <c r="G4710" t="s">
        <v>696</v>
      </c>
      <c r="H4710" t="s">
        <v>697</v>
      </c>
      <c r="J4710">
        <v>201709</v>
      </c>
      <c r="K4710" t="s">
        <v>47</v>
      </c>
      <c r="L4710">
        <v>2032442</v>
      </c>
      <c r="M4710">
        <v>99</v>
      </c>
      <c r="P4710">
        <v>0</v>
      </c>
      <c r="Q4710" t="s">
        <v>3329</v>
      </c>
      <c r="R4710" s="1">
        <v>42719</v>
      </c>
      <c r="S4710" t="s">
        <v>40</v>
      </c>
      <c r="T4710" t="s">
        <v>3330</v>
      </c>
      <c r="U4710" t="s">
        <v>746</v>
      </c>
      <c r="V4710" s="1">
        <v>42719</v>
      </c>
      <c r="W4710" s="12">
        <v>-1590</v>
      </c>
      <c r="X4710" s="4" t="str">
        <f t="shared" si="147"/>
        <v>Income</v>
      </c>
      <c r="Y4710" s="5">
        <v>42705</v>
      </c>
      <c r="Z4710" s="6" t="s">
        <v>8072</v>
      </c>
      <c r="AA4710" s="7" t="str">
        <f t="shared" si="146"/>
        <v>Car Park Excess Fee Notice Income</v>
      </c>
    </row>
    <row r="4711" spans="1:27" x14ac:dyDescent="0.25">
      <c r="A4711" t="s">
        <v>23</v>
      </c>
      <c r="B4711" t="s">
        <v>24</v>
      </c>
      <c r="C4711" t="s">
        <v>25</v>
      </c>
      <c r="D4711" t="s">
        <v>26</v>
      </c>
      <c r="E4711" t="s">
        <v>721</v>
      </c>
      <c r="F4711" t="s">
        <v>722</v>
      </c>
      <c r="G4711" t="s">
        <v>696</v>
      </c>
      <c r="H4711" t="s">
        <v>697</v>
      </c>
      <c r="J4711">
        <v>201709</v>
      </c>
      <c r="K4711" t="s">
        <v>39</v>
      </c>
      <c r="L4711">
        <v>7010850</v>
      </c>
      <c r="M4711">
        <v>2</v>
      </c>
      <c r="P4711">
        <v>0</v>
      </c>
      <c r="R4711" s="1">
        <v>42711</v>
      </c>
      <c r="S4711" t="s">
        <v>40</v>
      </c>
      <c r="T4711" t="s">
        <v>3331</v>
      </c>
      <c r="U4711" t="s">
        <v>107</v>
      </c>
      <c r="V4711" s="1">
        <v>42711</v>
      </c>
      <c r="W4711" s="12">
        <v>6346</v>
      </c>
      <c r="X4711" s="4" t="str">
        <f t="shared" si="147"/>
        <v>Income</v>
      </c>
      <c r="Y4711" s="5">
        <v>42705</v>
      </c>
      <c r="Z4711" s="6" t="s">
        <v>8072</v>
      </c>
      <c r="AA4711" s="7" t="str">
        <f t="shared" si="146"/>
        <v>Car Park Excess Fee Notice Income</v>
      </c>
    </row>
    <row r="4712" spans="1:27" x14ac:dyDescent="0.25">
      <c r="A4712" t="s">
        <v>23</v>
      </c>
      <c r="B4712" t="s">
        <v>24</v>
      </c>
      <c r="C4712" t="s">
        <v>25</v>
      </c>
      <c r="D4712" t="s">
        <v>26</v>
      </c>
      <c r="E4712" t="s">
        <v>721</v>
      </c>
      <c r="F4712" t="s">
        <v>722</v>
      </c>
      <c r="G4712" t="s">
        <v>696</v>
      </c>
      <c r="H4712" t="s">
        <v>697</v>
      </c>
      <c r="J4712">
        <v>201709</v>
      </c>
      <c r="K4712" t="s">
        <v>39</v>
      </c>
      <c r="L4712">
        <v>7010850</v>
      </c>
      <c r="M4712">
        <v>0</v>
      </c>
      <c r="P4712">
        <v>0</v>
      </c>
      <c r="R4712" s="1">
        <v>42711</v>
      </c>
      <c r="S4712" t="s">
        <v>40</v>
      </c>
      <c r="T4712" t="s">
        <v>3332</v>
      </c>
      <c r="U4712" t="s">
        <v>107</v>
      </c>
      <c r="V4712" s="1">
        <v>42711</v>
      </c>
      <c r="W4712" s="12">
        <v>4440.01</v>
      </c>
      <c r="X4712" s="4" t="str">
        <f t="shared" si="147"/>
        <v>Income</v>
      </c>
      <c r="Y4712" s="5">
        <v>42705</v>
      </c>
      <c r="Z4712" s="6" t="s">
        <v>8072</v>
      </c>
      <c r="AA4712" s="7" t="str">
        <f t="shared" si="146"/>
        <v>Car Park Excess Fee Notice Income</v>
      </c>
    </row>
    <row r="4713" spans="1:27" x14ac:dyDescent="0.25">
      <c r="A4713" t="s">
        <v>23</v>
      </c>
      <c r="B4713" t="s">
        <v>24</v>
      </c>
      <c r="C4713" t="s">
        <v>25</v>
      </c>
      <c r="D4713" t="s">
        <v>26</v>
      </c>
      <c r="E4713" t="s">
        <v>721</v>
      </c>
      <c r="F4713" t="s">
        <v>722</v>
      </c>
      <c r="G4713" t="s">
        <v>696</v>
      </c>
      <c r="H4713" t="s">
        <v>697</v>
      </c>
      <c r="J4713">
        <v>201709</v>
      </c>
      <c r="K4713" t="s">
        <v>47</v>
      </c>
      <c r="L4713">
        <v>2032338</v>
      </c>
      <c r="M4713">
        <v>3</v>
      </c>
      <c r="P4713">
        <v>0</v>
      </c>
      <c r="Q4713" t="s">
        <v>3333</v>
      </c>
      <c r="R4713" s="1">
        <v>42705</v>
      </c>
      <c r="S4713" t="s">
        <v>40</v>
      </c>
      <c r="T4713" t="s">
        <v>3334</v>
      </c>
      <c r="U4713" t="s">
        <v>746</v>
      </c>
      <c r="V4713" s="1">
        <v>42705</v>
      </c>
      <c r="W4713" s="12">
        <v>-130</v>
      </c>
      <c r="X4713" s="4" t="str">
        <f t="shared" si="147"/>
        <v>Income</v>
      </c>
      <c r="Y4713" s="5">
        <v>42705</v>
      </c>
      <c r="Z4713" s="6" t="s">
        <v>8072</v>
      </c>
      <c r="AA4713" s="7" t="str">
        <f t="shared" si="146"/>
        <v>Car Park Excess Fee Notice Income</v>
      </c>
    </row>
    <row r="4714" spans="1:27" x14ac:dyDescent="0.25">
      <c r="A4714" t="s">
        <v>23</v>
      </c>
      <c r="B4714" t="s">
        <v>24</v>
      </c>
      <c r="C4714" t="s">
        <v>25</v>
      </c>
      <c r="D4714" t="s">
        <v>26</v>
      </c>
      <c r="E4714" t="s">
        <v>721</v>
      </c>
      <c r="F4714" t="s">
        <v>722</v>
      </c>
      <c r="G4714" t="s">
        <v>696</v>
      </c>
      <c r="H4714" t="s">
        <v>697</v>
      </c>
      <c r="J4714">
        <v>201709</v>
      </c>
      <c r="K4714" t="s">
        <v>47</v>
      </c>
      <c r="L4714">
        <v>2032480</v>
      </c>
      <c r="M4714">
        <v>6</v>
      </c>
      <c r="P4714">
        <v>0</v>
      </c>
      <c r="Q4714" t="s">
        <v>3335</v>
      </c>
      <c r="R4714" s="1">
        <v>42724</v>
      </c>
      <c r="S4714" t="s">
        <v>40</v>
      </c>
      <c r="T4714" t="s">
        <v>3336</v>
      </c>
      <c r="U4714" t="s">
        <v>50</v>
      </c>
      <c r="V4714" s="1">
        <v>42724</v>
      </c>
      <c r="W4714" s="12">
        <v>-250</v>
      </c>
      <c r="X4714" s="4" t="str">
        <f t="shared" si="147"/>
        <v>Income</v>
      </c>
      <c r="Y4714" s="5">
        <v>42705</v>
      </c>
      <c r="Z4714" s="6" t="s">
        <v>8072</v>
      </c>
      <c r="AA4714" s="7" t="str">
        <f t="shared" si="146"/>
        <v>Car Park Excess Fee Notice Income</v>
      </c>
    </row>
    <row r="4715" spans="1:27" x14ac:dyDescent="0.25">
      <c r="A4715" t="s">
        <v>23</v>
      </c>
      <c r="B4715" t="s">
        <v>24</v>
      </c>
      <c r="C4715" t="s">
        <v>25</v>
      </c>
      <c r="D4715" t="s">
        <v>26</v>
      </c>
      <c r="E4715" t="s">
        <v>721</v>
      </c>
      <c r="F4715" t="s">
        <v>722</v>
      </c>
      <c r="G4715" t="s">
        <v>696</v>
      </c>
      <c r="H4715" t="s">
        <v>697</v>
      </c>
      <c r="J4715">
        <v>201709</v>
      </c>
      <c r="K4715" t="s">
        <v>47</v>
      </c>
      <c r="L4715">
        <v>2032433</v>
      </c>
      <c r="M4715">
        <v>2</v>
      </c>
      <c r="P4715">
        <v>0</v>
      </c>
      <c r="Q4715" t="s">
        <v>3337</v>
      </c>
      <c r="R4715" s="1">
        <v>42718</v>
      </c>
      <c r="S4715" t="s">
        <v>40</v>
      </c>
      <c r="T4715" t="s">
        <v>3338</v>
      </c>
      <c r="U4715" t="s">
        <v>746</v>
      </c>
      <c r="V4715" s="1">
        <v>42718</v>
      </c>
      <c r="W4715" s="12">
        <v>-1600</v>
      </c>
      <c r="X4715" s="4" t="str">
        <f t="shared" si="147"/>
        <v>Income</v>
      </c>
      <c r="Y4715" s="5">
        <v>42705</v>
      </c>
      <c r="Z4715" s="6" t="s">
        <v>8072</v>
      </c>
      <c r="AA4715" s="7" t="str">
        <f t="shared" si="146"/>
        <v>Car Park Excess Fee Notice Income</v>
      </c>
    </row>
    <row r="4716" spans="1:27" x14ac:dyDescent="0.25">
      <c r="A4716" t="s">
        <v>23</v>
      </c>
      <c r="B4716" t="s">
        <v>24</v>
      </c>
      <c r="C4716" t="s">
        <v>25</v>
      </c>
      <c r="D4716" t="s">
        <v>26</v>
      </c>
      <c r="E4716" t="s">
        <v>721</v>
      </c>
      <c r="F4716" t="s">
        <v>722</v>
      </c>
      <c r="G4716" t="s">
        <v>696</v>
      </c>
      <c r="H4716" t="s">
        <v>697</v>
      </c>
      <c r="J4716">
        <v>201709</v>
      </c>
      <c r="K4716" t="s">
        <v>47</v>
      </c>
      <c r="L4716">
        <v>2032441</v>
      </c>
      <c r="M4716">
        <v>59</v>
      </c>
      <c r="P4716">
        <v>0</v>
      </c>
      <c r="Q4716" t="s">
        <v>3339</v>
      </c>
      <c r="R4716" s="1">
        <v>42718</v>
      </c>
      <c r="S4716" t="s">
        <v>40</v>
      </c>
      <c r="T4716" t="s">
        <v>3340</v>
      </c>
      <c r="U4716" t="s">
        <v>50</v>
      </c>
      <c r="V4716" s="1">
        <v>42718</v>
      </c>
      <c r="W4716" s="12">
        <v>-255</v>
      </c>
      <c r="X4716" s="4" t="str">
        <f t="shared" si="147"/>
        <v>Income</v>
      </c>
      <c r="Y4716" s="5">
        <v>42705</v>
      </c>
      <c r="Z4716" s="6" t="s">
        <v>8072</v>
      </c>
      <c r="AA4716" s="7" t="str">
        <f t="shared" si="146"/>
        <v>Car Park Excess Fee Notice Income</v>
      </c>
    </row>
    <row r="4717" spans="1:27" x14ac:dyDescent="0.25">
      <c r="A4717" t="s">
        <v>23</v>
      </c>
      <c r="B4717" t="s">
        <v>24</v>
      </c>
      <c r="C4717" t="s">
        <v>25</v>
      </c>
      <c r="D4717" t="s">
        <v>26</v>
      </c>
      <c r="E4717" t="s">
        <v>721</v>
      </c>
      <c r="F4717" t="s">
        <v>722</v>
      </c>
      <c r="G4717" t="s">
        <v>696</v>
      </c>
      <c r="H4717" t="s">
        <v>697</v>
      </c>
      <c r="J4717">
        <v>201709</v>
      </c>
      <c r="K4717" t="s">
        <v>47</v>
      </c>
      <c r="L4717">
        <v>2032401</v>
      </c>
      <c r="M4717">
        <v>2</v>
      </c>
      <c r="P4717">
        <v>0</v>
      </c>
      <c r="Q4717" t="s">
        <v>3341</v>
      </c>
      <c r="R4717" s="1">
        <v>42712</v>
      </c>
      <c r="S4717" t="s">
        <v>40</v>
      </c>
      <c r="T4717" t="s">
        <v>3342</v>
      </c>
      <c r="U4717" t="s">
        <v>50</v>
      </c>
      <c r="V4717" s="1">
        <v>42712</v>
      </c>
      <c r="W4717" s="12">
        <v>-190</v>
      </c>
      <c r="X4717" s="4" t="str">
        <f t="shared" si="147"/>
        <v>Income</v>
      </c>
      <c r="Y4717" s="5">
        <v>42705</v>
      </c>
      <c r="Z4717" s="6" t="s">
        <v>8072</v>
      </c>
      <c r="AA4717" s="7" t="str">
        <f t="shared" si="146"/>
        <v>Car Park Excess Fee Notice Income</v>
      </c>
    </row>
    <row r="4718" spans="1:27" x14ac:dyDescent="0.25">
      <c r="A4718" t="s">
        <v>23</v>
      </c>
      <c r="B4718" t="s">
        <v>24</v>
      </c>
      <c r="C4718" t="s">
        <v>25</v>
      </c>
      <c r="D4718" t="s">
        <v>26</v>
      </c>
      <c r="E4718" t="s">
        <v>721</v>
      </c>
      <c r="F4718" t="s">
        <v>722</v>
      </c>
      <c r="G4718" t="s">
        <v>696</v>
      </c>
      <c r="H4718" t="s">
        <v>697</v>
      </c>
      <c r="J4718">
        <v>201709</v>
      </c>
      <c r="K4718" t="s">
        <v>47</v>
      </c>
      <c r="L4718">
        <v>2032406</v>
      </c>
      <c r="M4718">
        <v>8</v>
      </c>
      <c r="P4718">
        <v>0</v>
      </c>
      <c r="Q4718" t="s">
        <v>3343</v>
      </c>
      <c r="R4718" s="1">
        <v>42713</v>
      </c>
      <c r="S4718" t="s">
        <v>40</v>
      </c>
      <c r="T4718" t="s">
        <v>3344</v>
      </c>
      <c r="U4718" t="s">
        <v>71</v>
      </c>
      <c r="V4718" s="1">
        <v>42713</v>
      </c>
      <c r="W4718" s="12">
        <v>-385</v>
      </c>
      <c r="X4718" s="4" t="str">
        <f t="shared" si="147"/>
        <v>Income</v>
      </c>
      <c r="Y4718" s="5">
        <v>42705</v>
      </c>
      <c r="Z4718" s="6" t="s">
        <v>8072</v>
      </c>
      <c r="AA4718" s="7" t="str">
        <f t="shared" si="146"/>
        <v>Car Park Excess Fee Notice Income</v>
      </c>
    </row>
    <row r="4719" spans="1:27" x14ac:dyDescent="0.25">
      <c r="A4719" t="s">
        <v>23</v>
      </c>
      <c r="B4719" t="s">
        <v>24</v>
      </c>
      <c r="C4719" t="s">
        <v>25</v>
      </c>
      <c r="D4719" t="s">
        <v>26</v>
      </c>
      <c r="E4719" t="s">
        <v>721</v>
      </c>
      <c r="F4719" t="s">
        <v>722</v>
      </c>
      <c r="G4719" t="s">
        <v>696</v>
      </c>
      <c r="H4719" t="s">
        <v>697</v>
      </c>
      <c r="J4719">
        <v>201709</v>
      </c>
      <c r="K4719" t="s">
        <v>39</v>
      </c>
      <c r="L4719">
        <v>7010845</v>
      </c>
      <c r="M4719">
        <v>2</v>
      </c>
      <c r="P4719">
        <v>0</v>
      </c>
      <c r="R4719" s="1">
        <v>42709</v>
      </c>
      <c r="S4719" t="s">
        <v>40</v>
      </c>
      <c r="T4719" t="s">
        <v>3345</v>
      </c>
      <c r="U4719" t="s">
        <v>107</v>
      </c>
      <c r="V4719" s="1">
        <v>42709</v>
      </c>
      <c r="W4719" s="12">
        <v>5051</v>
      </c>
      <c r="X4719" s="4" t="str">
        <f t="shared" si="147"/>
        <v>Income</v>
      </c>
      <c r="Y4719" s="5">
        <v>42705</v>
      </c>
      <c r="Z4719" s="6" t="s">
        <v>8072</v>
      </c>
      <c r="AA4719" s="7" t="str">
        <f t="shared" si="146"/>
        <v>Car Park Excess Fee Notice Income</v>
      </c>
    </row>
    <row r="4720" spans="1:27" x14ac:dyDescent="0.25">
      <c r="A4720" t="s">
        <v>23</v>
      </c>
      <c r="B4720" t="s">
        <v>24</v>
      </c>
      <c r="C4720" t="s">
        <v>25</v>
      </c>
      <c r="D4720" t="s">
        <v>26</v>
      </c>
      <c r="E4720" t="s">
        <v>721</v>
      </c>
      <c r="F4720" t="s">
        <v>722</v>
      </c>
      <c r="G4720" t="s">
        <v>696</v>
      </c>
      <c r="H4720" t="s">
        <v>697</v>
      </c>
      <c r="J4720">
        <v>201709</v>
      </c>
      <c r="K4720" t="s">
        <v>39</v>
      </c>
      <c r="L4720">
        <v>7010845</v>
      </c>
      <c r="M4720">
        <v>0</v>
      </c>
      <c r="P4720">
        <v>0</v>
      </c>
      <c r="R4720" s="1">
        <v>42709</v>
      </c>
      <c r="S4720" t="s">
        <v>40</v>
      </c>
      <c r="T4720" t="s">
        <v>3346</v>
      </c>
      <c r="U4720" t="s">
        <v>107</v>
      </c>
      <c r="V4720" s="1">
        <v>42709</v>
      </c>
      <c r="W4720" s="12">
        <v>6425</v>
      </c>
      <c r="X4720" s="4" t="str">
        <f t="shared" si="147"/>
        <v>Income</v>
      </c>
      <c r="Y4720" s="5">
        <v>42705</v>
      </c>
      <c r="Z4720" s="6" t="s">
        <v>8072</v>
      </c>
      <c r="AA4720" s="7" t="str">
        <f t="shared" si="146"/>
        <v>Car Park Excess Fee Notice Income</v>
      </c>
    </row>
    <row r="4721" spans="1:27" x14ac:dyDescent="0.25">
      <c r="A4721" t="s">
        <v>23</v>
      </c>
      <c r="B4721" t="s">
        <v>24</v>
      </c>
      <c r="C4721" t="s">
        <v>25</v>
      </c>
      <c r="D4721" t="s">
        <v>26</v>
      </c>
      <c r="E4721" t="s">
        <v>721</v>
      </c>
      <c r="F4721" t="s">
        <v>722</v>
      </c>
      <c r="G4721" t="s">
        <v>696</v>
      </c>
      <c r="H4721" t="s">
        <v>697</v>
      </c>
      <c r="J4721">
        <v>201709</v>
      </c>
      <c r="K4721" t="s">
        <v>47</v>
      </c>
      <c r="L4721">
        <v>2032414</v>
      </c>
      <c r="M4721">
        <v>3</v>
      </c>
      <c r="P4721">
        <v>0</v>
      </c>
      <c r="Q4721" t="s">
        <v>3347</v>
      </c>
      <c r="R4721" s="1">
        <v>42716</v>
      </c>
      <c r="S4721" t="s">
        <v>40</v>
      </c>
      <c r="T4721" t="s">
        <v>3348</v>
      </c>
      <c r="U4721" t="s">
        <v>50</v>
      </c>
      <c r="V4721" s="1">
        <v>42716</v>
      </c>
      <c r="W4721" s="12">
        <v>-240</v>
      </c>
      <c r="X4721" s="4" t="str">
        <f t="shared" si="147"/>
        <v>Income</v>
      </c>
      <c r="Y4721" s="5">
        <v>42705</v>
      </c>
      <c r="Z4721" s="6" t="s">
        <v>8072</v>
      </c>
      <c r="AA4721" s="7" t="str">
        <f t="shared" si="146"/>
        <v>Car Park Excess Fee Notice Income</v>
      </c>
    </row>
    <row r="4722" spans="1:27" x14ac:dyDescent="0.25">
      <c r="A4722" t="s">
        <v>23</v>
      </c>
      <c r="B4722" t="s">
        <v>24</v>
      </c>
      <c r="C4722" t="s">
        <v>25</v>
      </c>
      <c r="D4722" t="s">
        <v>26</v>
      </c>
      <c r="E4722" t="s">
        <v>721</v>
      </c>
      <c r="F4722" t="s">
        <v>722</v>
      </c>
      <c r="G4722" t="s">
        <v>696</v>
      </c>
      <c r="H4722" t="s">
        <v>697</v>
      </c>
      <c r="J4722">
        <v>201709</v>
      </c>
      <c r="K4722" t="s">
        <v>47</v>
      </c>
      <c r="L4722">
        <v>2032383</v>
      </c>
      <c r="M4722">
        <v>50</v>
      </c>
      <c r="P4722">
        <v>0</v>
      </c>
      <c r="Q4722" t="s">
        <v>3349</v>
      </c>
      <c r="R4722" s="1">
        <v>42710</v>
      </c>
      <c r="S4722" t="s">
        <v>40</v>
      </c>
      <c r="T4722" t="s">
        <v>3350</v>
      </c>
      <c r="U4722" t="s">
        <v>50</v>
      </c>
      <c r="V4722" s="1">
        <v>42710</v>
      </c>
      <c r="W4722" s="12">
        <v>-3343.38</v>
      </c>
      <c r="X4722" s="4" t="str">
        <f t="shared" si="147"/>
        <v>Income</v>
      </c>
      <c r="Y4722" s="5">
        <v>42705</v>
      </c>
      <c r="Z4722" s="6" t="s">
        <v>8072</v>
      </c>
      <c r="AA4722" s="7" t="str">
        <f t="shared" si="146"/>
        <v>Car Park Excess Fee Notice Income</v>
      </c>
    </row>
    <row r="4723" spans="1:27" x14ac:dyDescent="0.25">
      <c r="A4723" t="s">
        <v>23</v>
      </c>
      <c r="B4723" t="s">
        <v>24</v>
      </c>
      <c r="C4723" t="s">
        <v>25</v>
      </c>
      <c r="D4723" t="s">
        <v>26</v>
      </c>
      <c r="E4723" t="s">
        <v>721</v>
      </c>
      <c r="F4723" t="s">
        <v>722</v>
      </c>
      <c r="G4723" t="s">
        <v>696</v>
      </c>
      <c r="H4723" t="s">
        <v>697</v>
      </c>
      <c r="J4723">
        <v>201709</v>
      </c>
      <c r="K4723" t="s">
        <v>47</v>
      </c>
      <c r="L4723">
        <v>2032386</v>
      </c>
      <c r="M4723">
        <v>6</v>
      </c>
      <c r="P4723">
        <v>0</v>
      </c>
      <c r="Q4723" t="s">
        <v>3351</v>
      </c>
      <c r="R4723" s="1">
        <v>42711</v>
      </c>
      <c r="S4723" t="s">
        <v>40</v>
      </c>
      <c r="T4723" t="s">
        <v>3352</v>
      </c>
      <c r="U4723" t="s">
        <v>71</v>
      </c>
      <c r="V4723" s="1">
        <v>42711</v>
      </c>
      <c r="W4723" s="12">
        <v>-35</v>
      </c>
      <c r="X4723" s="4" t="str">
        <f t="shared" si="147"/>
        <v>Income</v>
      </c>
      <c r="Y4723" s="5">
        <v>42705</v>
      </c>
      <c r="Z4723" s="6" t="s">
        <v>8072</v>
      </c>
      <c r="AA4723" s="7" t="str">
        <f t="shared" si="146"/>
        <v>Car Park Excess Fee Notice Income</v>
      </c>
    </row>
    <row r="4724" spans="1:27" x14ac:dyDescent="0.25">
      <c r="A4724" t="s">
        <v>23</v>
      </c>
      <c r="B4724" t="s">
        <v>24</v>
      </c>
      <c r="C4724" t="s">
        <v>25</v>
      </c>
      <c r="D4724" t="s">
        <v>26</v>
      </c>
      <c r="E4724" t="s">
        <v>721</v>
      </c>
      <c r="F4724" t="s">
        <v>722</v>
      </c>
      <c r="G4724" t="s">
        <v>696</v>
      </c>
      <c r="H4724" t="s">
        <v>697</v>
      </c>
      <c r="J4724">
        <v>201709</v>
      </c>
      <c r="K4724" t="s">
        <v>47</v>
      </c>
      <c r="L4724">
        <v>2032456</v>
      </c>
      <c r="M4724">
        <v>5</v>
      </c>
      <c r="P4724">
        <v>0</v>
      </c>
      <c r="Q4724" t="s">
        <v>3353</v>
      </c>
      <c r="R4724" s="1">
        <v>42720</v>
      </c>
      <c r="S4724" t="s">
        <v>40</v>
      </c>
      <c r="T4724" t="s">
        <v>3354</v>
      </c>
      <c r="U4724" t="s">
        <v>71</v>
      </c>
      <c r="V4724" s="1">
        <v>42720</v>
      </c>
      <c r="W4724" s="12">
        <v>-90</v>
      </c>
      <c r="X4724" s="4" t="str">
        <f t="shared" si="147"/>
        <v>Income</v>
      </c>
      <c r="Y4724" s="5">
        <v>42705</v>
      </c>
      <c r="Z4724" s="6" t="s">
        <v>8072</v>
      </c>
      <c r="AA4724" s="7" t="str">
        <f t="shared" si="146"/>
        <v>Car Park Excess Fee Notice Income</v>
      </c>
    </row>
    <row r="4725" spans="1:27" x14ac:dyDescent="0.25">
      <c r="A4725" t="s">
        <v>23</v>
      </c>
      <c r="B4725" t="s">
        <v>24</v>
      </c>
      <c r="C4725" t="s">
        <v>25</v>
      </c>
      <c r="D4725" t="s">
        <v>26</v>
      </c>
      <c r="E4725" t="s">
        <v>721</v>
      </c>
      <c r="F4725" t="s">
        <v>722</v>
      </c>
      <c r="G4725" t="s">
        <v>696</v>
      </c>
      <c r="H4725" t="s">
        <v>697</v>
      </c>
      <c r="J4725">
        <v>201709</v>
      </c>
      <c r="K4725" t="s">
        <v>47</v>
      </c>
      <c r="L4725">
        <v>2032369</v>
      </c>
      <c r="M4725">
        <v>33</v>
      </c>
      <c r="P4725">
        <v>0</v>
      </c>
      <c r="Q4725" t="s">
        <v>3355</v>
      </c>
      <c r="R4725" s="1">
        <v>42709</v>
      </c>
      <c r="S4725" t="s">
        <v>40</v>
      </c>
      <c r="T4725" t="s">
        <v>3356</v>
      </c>
      <c r="U4725" t="s">
        <v>50</v>
      </c>
      <c r="V4725" s="1">
        <v>42709</v>
      </c>
      <c r="W4725" s="12">
        <v>-200</v>
      </c>
      <c r="X4725" s="4" t="str">
        <f t="shared" si="147"/>
        <v>Income</v>
      </c>
      <c r="Y4725" s="5">
        <v>42705</v>
      </c>
      <c r="Z4725" s="6" t="s">
        <v>8072</v>
      </c>
      <c r="AA4725" s="7" t="str">
        <f t="shared" si="146"/>
        <v>Car Park Excess Fee Notice Income</v>
      </c>
    </row>
    <row r="4726" spans="1:27" x14ac:dyDescent="0.25">
      <c r="A4726" t="s">
        <v>23</v>
      </c>
      <c r="B4726" t="s">
        <v>24</v>
      </c>
      <c r="C4726" t="s">
        <v>25</v>
      </c>
      <c r="D4726" t="s">
        <v>26</v>
      </c>
      <c r="E4726" t="s">
        <v>721</v>
      </c>
      <c r="F4726" t="s">
        <v>722</v>
      </c>
      <c r="G4726" t="s">
        <v>696</v>
      </c>
      <c r="H4726" t="s">
        <v>697</v>
      </c>
      <c r="J4726">
        <v>201709</v>
      </c>
      <c r="K4726" t="s">
        <v>47</v>
      </c>
      <c r="L4726">
        <v>2032422</v>
      </c>
      <c r="M4726">
        <v>13</v>
      </c>
      <c r="P4726">
        <v>0</v>
      </c>
      <c r="Q4726" t="s">
        <v>3357</v>
      </c>
      <c r="R4726" s="1">
        <v>42716</v>
      </c>
      <c r="S4726" t="s">
        <v>40</v>
      </c>
      <c r="T4726" t="s">
        <v>3358</v>
      </c>
      <c r="U4726" t="s">
        <v>50</v>
      </c>
      <c r="V4726" s="1">
        <v>42716</v>
      </c>
      <c r="W4726" s="12">
        <v>-60</v>
      </c>
      <c r="X4726" s="4" t="str">
        <f t="shared" si="147"/>
        <v>Income</v>
      </c>
      <c r="Y4726" s="5">
        <v>42705</v>
      </c>
      <c r="Z4726" s="6" t="s">
        <v>8072</v>
      </c>
      <c r="AA4726" s="7" t="str">
        <f t="shared" si="146"/>
        <v>Car Park Excess Fee Notice Income</v>
      </c>
    </row>
    <row r="4727" spans="1:27" x14ac:dyDescent="0.25">
      <c r="A4727" t="s">
        <v>23</v>
      </c>
      <c r="B4727" t="s">
        <v>24</v>
      </c>
      <c r="C4727" t="s">
        <v>25</v>
      </c>
      <c r="D4727" t="s">
        <v>26</v>
      </c>
      <c r="E4727" t="s">
        <v>721</v>
      </c>
      <c r="F4727" t="s">
        <v>722</v>
      </c>
      <c r="G4727" t="s">
        <v>696</v>
      </c>
      <c r="H4727" t="s">
        <v>697</v>
      </c>
      <c r="J4727">
        <v>201709</v>
      </c>
      <c r="K4727" t="s">
        <v>47</v>
      </c>
      <c r="L4727">
        <v>2032486</v>
      </c>
      <c r="M4727">
        <v>78</v>
      </c>
      <c r="P4727">
        <v>0</v>
      </c>
      <c r="Q4727" t="s">
        <v>3359</v>
      </c>
      <c r="R4727" s="1">
        <v>42724</v>
      </c>
      <c r="S4727" t="s">
        <v>40</v>
      </c>
      <c r="T4727" t="s">
        <v>3360</v>
      </c>
      <c r="U4727" t="s">
        <v>50</v>
      </c>
      <c r="V4727" s="1">
        <v>42724</v>
      </c>
      <c r="W4727" s="12">
        <v>-70</v>
      </c>
      <c r="X4727" s="4" t="str">
        <f t="shared" si="147"/>
        <v>Income</v>
      </c>
      <c r="Y4727" s="5">
        <v>42705</v>
      </c>
      <c r="Z4727" s="6" t="s">
        <v>8072</v>
      </c>
      <c r="AA4727" s="7" t="str">
        <f t="shared" si="146"/>
        <v>Car Park Excess Fee Notice Income</v>
      </c>
    </row>
    <row r="4728" spans="1:27" x14ac:dyDescent="0.25">
      <c r="A4728" t="s">
        <v>23</v>
      </c>
      <c r="B4728" t="s">
        <v>24</v>
      </c>
      <c r="C4728" t="s">
        <v>25</v>
      </c>
      <c r="D4728" t="s">
        <v>26</v>
      </c>
      <c r="E4728" t="s">
        <v>721</v>
      </c>
      <c r="F4728" t="s">
        <v>722</v>
      </c>
      <c r="G4728" t="s">
        <v>696</v>
      </c>
      <c r="H4728" t="s">
        <v>697</v>
      </c>
      <c r="J4728">
        <v>201709</v>
      </c>
      <c r="K4728" t="s">
        <v>47</v>
      </c>
      <c r="L4728">
        <v>2032333</v>
      </c>
      <c r="M4728">
        <v>0</v>
      </c>
      <c r="P4728">
        <v>0</v>
      </c>
      <c r="Q4728" t="s">
        <v>3361</v>
      </c>
      <c r="R4728" s="1">
        <v>42705</v>
      </c>
      <c r="S4728" t="s">
        <v>40</v>
      </c>
      <c r="T4728" t="s">
        <v>3362</v>
      </c>
      <c r="U4728" t="s">
        <v>71</v>
      </c>
      <c r="V4728" s="1">
        <v>42705</v>
      </c>
      <c r="W4728" s="12">
        <v>-35</v>
      </c>
      <c r="X4728" s="4" t="str">
        <f t="shared" si="147"/>
        <v>Income</v>
      </c>
      <c r="Y4728" s="5">
        <v>42705</v>
      </c>
      <c r="Z4728" s="6" t="s">
        <v>8072</v>
      </c>
      <c r="AA4728" s="7" t="str">
        <f t="shared" si="146"/>
        <v>Car Park Excess Fee Notice Income</v>
      </c>
    </row>
    <row r="4729" spans="1:27" x14ac:dyDescent="0.25">
      <c r="A4729" t="s">
        <v>23</v>
      </c>
      <c r="B4729" t="s">
        <v>24</v>
      </c>
      <c r="C4729" t="s">
        <v>25</v>
      </c>
      <c r="D4729" t="s">
        <v>26</v>
      </c>
      <c r="E4729" t="s">
        <v>721</v>
      </c>
      <c r="F4729" t="s">
        <v>722</v>
      </c>
      <c r="G4729" t="s">
        <v>696</v>
      </c>
      <c r="H4729" t="s">
        <v>697</v>
      </c>
      <c r="J4729">
        <v>201709</v>
      </c>
      <c r="K4729" t="s">
        <v>47</v>
      </c>
      <c r="L4729">
        <v>2032445</v>
      </c>
      <c r="M4729">
        <v>3</v>
      </c>
      <c r="P4729">
        <v>0</v>
      </c>
      <c r="Q4729" t="s">
        <v>3363</v>
      </c>
      <c r="R4729" s="1">
        <v>42719</v>
      </c>
      <c r="S4729" t="s">
        <v>40</v>
      </c>
      <c r="T4729" t="s">
        <v>3364</v>
      </c>
      <c r="U4729" t="s">
        <v>71</v>
      </c>
      <c r="V4729" s="1">
        <v>42719</v>
      </c>
      <c r="W4729" s="12">
        <v>-230</v>
      </c>
      <c r="X4729" s="4" t="str">
        <f t="shared" si="147"/>
        <v>Income</v>
      </c>
      <c r="Y4729" s="5">
        <v>42705</v>
      </c>
      <c r="Z4729" s="6" t="s">
        <v>8072</v>
      </c>
      <c r="AA4729" s="7" t="str">
        <f t="shared" si="146"/>
        <v>Car Park Excess Fee Notice Income</v>
      </c>
    </row>
    <row r="4730" spans="1:27" x14ac:dyDescent="0.25">
      <c r="A4730" t="s">
        <v>23</v>
      </c>
      <c r="B4730" t="s">
        <v>24</v>
      </c>
      <c r="C4730" t="s">
        <v>25</v>
      </c>
      <c r="D4730" t="s">
        <v>26</v>
      </c>
      <c r="E4730" t="s">
        <v>721</v>
      </c>
      <c r="F4730" t="s">
        <v>722</v>
      </c>
      <c r="G4730" t="s">
        <v>696</v>
      </c>
      <c r="H4730" t="s">
        <v>697</v>
      </c>
      <c r="J4730">
        <v>201709</v>
      </c>
      <c r="K4730" t="s">
        <v>47</v>
      </c>
      <c r="L4730">
        <v>2032503</v>
      </c>
      <c r="M4730">
        <v>5</v>
      </c>
      <c r="P4730">
        <v>0</v>
      </c>
      <c r="Q4730" t="s">
        <v>3365</v>
      </c>
      <c r="R4730" s="1">
        <v>42726</v>
      </c>
      <c r="S4730" t="s">
        <v>40</v>
      </c>
      <c r="T4730" t="s">
        <v>3366</v>
      </c>
      <c r="U4730" t="s">
        <v>50</v>
      </c>
      <c r="V4730" s="1">
        <v>42726</v>
      </c>
      <c r="W4730" s="12">
        <v>-70</v>
      </c>
      <c r="X4730" s="4" t="str">
        <f t="shared" si="147"/>
        <v>Income</v>
      </c>
      <c r="Y4730" s="5">
        <v>42705</v>
      </c>
      <c r="Z4730" s="6" t="s">
        <v>8072</v>
      </c>
      <c r="AA4730" s="7" t="str">
        <f t="shared" si="146"/>
        <v>Car Park Excess Fee Notice Income</v>
      </c>
    </row>
    <row r="4731" spans="1:27" x14ac:dyDescent="0.25">
      <c r="A4731" t="s">
        <v>23</v>
      </c>
      <c r="B4731" t="s">
        <v>24</v>
      </c>
      <c r="C4731" t="s">
        <v>25</v>
      </c>
      <c r="D4731" t="s">
        <v>26</v>
      </c>
      <c r="E4731" t="s">
        <v>721</v>
      </c>
      <c r="F4731" t="s">
        <v>722</v>
      </c>
      <c r="G4731" t="s">
        <v>696</v>
      </c>
      <c r="H4731" t="s">
        <v>697</v>
      </c>
      <c r="J4731">
        <v>201709</v>
      </c>
      <c r="K4731" t="s">
        <v>47</v>
      </c>
      <c r="L4731">
        <v>2032376</v>
      </c>
      <c r="M4731">
        <v>5</v>
      </c>
      <c r="P4731">
        <v>0</v>
      </c>
      <c r="Q4731" t="s">
        <v>3367</v>
      </c>
      <c r="R4731" s="1">
        <v>42710</v>
      </c>
      <c r="S4731" t="s">
        <v>40</v>
      </c>
      <c r="T4731" t="s">
        <v>3368</v>
      </c>
      <c r="U4731" t="s">
        <v>71</v>
      </c>
      <c r="V4731" s="1">
        <v>42710</v>
      </c>
      <c r="W4731" s="12">
        <v>-350</v>
      </c>
      <c r="X4731" s="4" t="str">
        <f t="shared" si="147"/>
        <v>Income</v>
      </c>
      <c r="Y4731" s="5">
        <v>42705</v>
      </c>
      <c r="Z4731" s="6" t="s">
        <v>8072</v>
      </c>
      <c r="AA4731" s="7" t="str">
        <f t="shared" si="146"/>
        <v>Car Park Excess Fee Notice Income</v>
      </c>
    </row>
    <row r="4732" spans="1:27" x14ac:dyDescent="0.25">
      <c r="A4732" t="s">
        <v>23</v>
      </c>
      <c r="B4732" t="s">
        <v>24</v>
      </c>
      <c r="C4732" t="s">
        <v>25</v>
      </c>
      <c r="D4732" t="s">
        <v>26</v>
      </c>
      <c r="E4732" t="s">
        <v>721</v>
      </c>
      <c r="F4732" t="s">
        <v>722</v>
      </c>
      <c r="G4732" t="s">
        <v>696</v>
      </c>
      <c r="H4732" t="s">
        <v>697</v>
      </c>
      <c r="J4732">
        <v>201709</v>
      </c>
      <c r="K4732" t="s">
        <v>47</v>
      </c>
      <c r="L4732">
        <v>2032380</v>
      </c>
      <c r="M4732">
        <v>3</v>
      </c>
      <c r="P4732">
        <v>0</v>
      </c>
      <c r="Q4732" t="s">
        <v>3369</v>
      </c>
      <c r="R4732" s="1">
        <v>42710</v>
      </c>
      <c r="S4732" t="s">
        <v>40</v>
      </c>
      <c r="T4732" t="s">
        <v>3370</v>
      </c>
      <c r="U4732" t="s">
        <v>746</v>
      </c>
      <c r="V4732" s="1">
        <v>42710</v>
      </c>
      <c r="W4732" s="12">
        <v>-170</v>
      </c>
      <c r="X4732" s="4" t="str">
        <f t="shared" si="147"/>
        <v>Income</v>
      </c>
      <c r="Y4732" s="5">
        <v>42705</v>
      </c>
      <c r="Z4732" s="6" t="s">
        <v>8072</v>
      </c>
      <c r="AA4732" s="7" t="str">
        <f t="shared" si="146"/>
        <v>Car Park Excess Fee Notice Income</v>
      </c>
    </row>
    <row r="4733" spans="1:27" x14ac:dyDescent="0.25">
      <c r="A4733" t="s">
        <v>23</v>
      </c>
      <c r="B4733" t="s">
        <v>24</v>
      </c>
      <c r="C4733" t="s">
        <v>25</v>
      </c>
      <c r="D4733" t="s">
        <v>26</v>
      </c>
      <c r="E4733" t="s">
        <v>721</v>
      </c>
      <c r="F4733" t="s">
        <v>722</v>
      </c>
      <c r="G4733" t="s">
        <v>696</v>
      </c>
      <c r="H4733" t="s">
        <v>697</v>
      </c>
      <c r="J4733">
        <v>201709</v>
      </c>
      <c r="K4733" t="s">
        <v>47</v>
      </c>
      <c r="L4733">
        <v>2032359</v>
      </c>
      <c r="M4733">
        <v>48</v>
      </c>
      <c r="P4733">
        <v>0</v>
      </c>
      <c r="Q4733" t="s">
        <v>3371</v>
      </c>
      <c r="R4733" s="1">
        <v>42709</v>
      </c>
      <c r="S4733" t="s">
        <v>40</v>
      </c>
      <c r="T4733" t="s">
        <v>3372</v>
      </c>
      <c r="U4733" t="s">
        <v>71</v>
      </c>
      <c r="V4733" s="1">
        <v>42709</v>
      </c>
      <c r="W4733" s="12">
        <v>-560</v>
      </c>
      <c r="X4733" s="4" t="str">
        <f t="shared" si="147"/>
        <v>Income</v>
      </c>
      <c r="Y4733" s="5">
        <v>42705</v>
      </c>
      <c r="Z4733" s="6" t="s">
        <v>8072</v>
      </c>
      <c r="AA4733" s="7" t="str">
        <f t="shared" si="146"/>
        <v>Car Park Excess Fee Notice Income</v>
      </c>
    </row>
    <row r="4734" spans="1:27" x14ac:dyDescent="0.25">
      <c r="A4734" t="s">
        <v>23</v>
      </c>
      <c r="B4734" t="s">
        <v>24</v>
      </c>
      <c r="C4734" t="s">
        <v>25</v>
      </c>
      <c r="D4734" t="s">
        <v>26</v>
      </c>
      <c r="E4734" t="s">
        <v>721</v>
      </c>
      <c r="F4734" t="s">
        <v>722</v>
      </c>
      <c r="G4734" t="s">
        <v>696</v>
      </c>
      <c r="H4734" t="s">
        <v>697</v>
      </c>
      <c r="J4734">
        <v>201709</v>
      </c>
      <c r="K4734" t="s">
        <v>47</v>
      </c>
      <c r="L4734">
        <v>2032357</v>
      </c>
      <c r="M4734">
        <v>94</v>
      </c>
      <c r="P4734">
        <v>0</v>
      </c>
      <c r="Q4734" t="s">
        <v>3373</v>
      </c>
      <c r="R4734" s="1">
        <v>42709</v>
      </c>
      <c r="S4734" t="s">
        <v>40</v>
      </c>
      <c r="T4734" t="s">
        <v>3374</v>
      </c>
      <c r="U4734" t="s">
        <v>71</v>
      </c>
      <c r="V4734" s="1">
        <v>42709</v>
      </c>
      <c r="W4734" s="12">
        <v>-1265</v>
      </c>
      <c r="X4734" s="4" t="str">
        <f t="shared" si="147"/>
        <v>Income</v>
      </c>
      <c r="Y4734" s="5">
        <v>42705</v>
      </c>
      <c r="Z4734" s="6" t="s">
        <v>8072</v>
      </c>
      <c r="AA4734" s="7" t="str">
        <f t="shared" si="146"/>
        <v>Car Park Excess Fee Notice Income</v>
      </c>
    </row>
    <row r="4735" spans="1:27" x14ac:dyDescent="0.25">
      <c r="A4735" t="s">
        <v>23</v>
      </c>
      <c r="B4735" t="s">
        <v>24</v>
      </c>
      <c r="C4735" t="s">
        <v>25</v>
      </c>
      <c r="D4735" t="s">
        <v>26</v>
      </c>
      <c r="E4735" t="s">
        <v>721</v>
      </c>
      <c r="F4735" t="s">
        <v>722</v>
      </c>
      <c r="G4735" t="s">
        <v>696</v>
      </c>
      <c r="H4735" t="s">
        <v>697</v>
      </c>
      <c r="J4735">
        <v>201709</v>
      </c>
      <c r="K4735" t="s">
        <v>47</v>
      </c>
      <c r="L4735">
        <v>2032358</v>
      </c>
      <c r="M4735">
        <v>24</v>
      </c>
      <c r="P4735">
        <v>0</v>
      </c>
      <c r="Q4735" t="s">
        <v>3375</v>
      </c>
      <c r="R4735" s="1">
        <v>42709</v>
      </c>
      <c r="S4735" t="s">
        <v>40</v>
      </c>
      <c r="T4735" t="s">
        <v>3376</v>
      </c>
      <c r="U4735" t="s">
        <v>71</v>
      </c>
      <c r="V4735" s="1">
        <v>42709</v>
      </c>
      <c r="W4735" s="12">
        <v>-408</v>
      </c>
      <c r="X4735" s="4" t="str">
        <f t="shared" si="147"/>
        <v>Income</v>
      </c>
      <c r="Y4735" s="5">
        <v>42705</v>
      </c>
      <c r="Z4735" s="6" t="s">
        <v>8072</v>
      </c>
      <c r="AA4735" s="7" t="str">
        <f t="shared" si="146"/>
        <v>Car Park Excess Fee Notice Income</v>
      </c>
    </row>
    <row r="4736" spans="1:27" x14ac:dyDescent="0.25">
      <c r="A4736" t="s">
        <v>23</v>
      </c>
      <c r="B4736" t="s">
        <v>24</v>
      </c>
      <c r="C4736" t="s">
        <v>25</v>
      </c>
      <c r="D4736" t="s">
        <v>26</v>
      </c>
      <c r="E4736" t="s">
        <v>721</v>
      </c>
      <c r="F4736" t="s">
        <v>722</v>
      </c>
      <c r="G4736" t="s">
        <v>696</v>
      </c>
      <c r="H4736" t="s">
        <v>697</v>
      </c>
      <c r="J4736">
        <v>201709</v>
      </c>
      <c r="K4736" t="s">
        <v>47</v>
      </c>
      <c r="L4736">
        <v>2032365</v>
      </c>
      <c r="M4736">
        <v>1</v>
      </c>
      <c r="P4736">
        <v>0</v>
      </c>
      <c r="Q4736" t="s">
        <v>3377</v>
      </c>
      <c r="R4736" s="1">
        <v>42709</v>
      </c>
      <c r="S4736" t="s">
        <v>40</v>
      </c>
      <c r="T4736" t="s">
        <v>3378</v>
      </c>
      <c r="U4736" t="s">
        <v>50</v>
      </c>
      <c r="V4736" s="1">
        <v>42709</v>
      </c>
      <c r="W4736" s="12">
        <v>-50</v>
      </c>
      <c r="X4736" s="4" t="str">
        <f t="shared" si="147"/>
        <v>Income</v>
      </c>
      <c r="Y4736" s="5">
        <v>42705</v>
      </c>
      <c r="Z4736" s="6" t="s">
        <v>8072</v>
      </c>
      <c r="AA4736" s="7" t="str">
        <f t="shared" si="146"/>
        <v>Car Park Excess Fee Notice Income</v>
      </c>
    </row>
    <row r="4737" spans="1:27" x14ac:dyDescent="0.25">
      <c r="A4737" t="s">
        <v>23</v>
      </c>
      <c r="B4737" t="s">
        <v>24</v>
      </c>
      <c r="C4737" t="s">
        <v>25</v>
      </c>
      <c r="D4737" t="s">
        <v>26</v>
      </c>
      <c r="E4737" t="s">
        <v>721</v>
      </c>
      <c r="F4737" t="s">
        <v>722</v>
      </c>
      <c r="G4737" t="s">
        <v>696</v>
      </c>
      <c r="H4737" t="s">
        <v>697</v>
      </c>
      <c r="J4737">
        <v>201709</v>
      </c>
      <c r="K4737" t="s">
        <v>47</v>
      </c>
      <c r="L4737">
        <v>2032438</v>
      </c>
      <c r="M4737">
        <v>2</v>
      </c>
      <c r="P4737">
        <v>0</v>
      </c>
      <c r="Q4737" t="s">
        <v>3379</v>
      </c>
      <c r="R4737" s="1">
        <v>42718</v>
      </c>
      <c r="S4737" t="s">
        <v>40</v>
      </c>
      <c r="T4737" t="s">
        <v>3380</v>
      </c>
      <c r="U4737" t="s">
        <v>746</v>
      </c>
      <c r="V4737" s="1">
        <v>42718</v>
      </c>
      <c r="W4737" s="12">
        <v>-35</v>
      </c>
      <c r="X4737" s="4" t="str">
        <f t="shared" si="147"/>
        <v>Income</v>
      </c>
      <c r="Y4737" s="5">
        <v>42705</v>
      </c>
      <c r="Z4737" s="6" t="s">
        <v>8072</v>
      </c>
      <c r="AA4737" s="7" t="str">
        <f t="shared" si="146"/>
        <v>Car Park Excess Fee Notice Income</v>
      </c>
    </row>
    <row r="4738" spans="1:27" x14ac:dyDescent="0.25">
      <c r="A4738" t="s">
        <v>23</v>
      </c>
      <c r="B4738" t="s">
        <v>24</v>
      </c>
      <c r="C4738" t="s">
        <v>25</v>
      </c>
      <c r="D4738" t="s">
        <v>26</v>
      </c>
      <c r="E4738" t="s">
        <v>721</v>
      </c>
      <c r="F4738" t="s">
        <v>722</v>
      </c>
      <c r="G4738" t="s">
        <v>696</v>
      </c>
      <c r="H4738" t="s">
        <v>697</v>
      </c>
      <c r="J4738">
        <v>201709</v>
      </c>
      <c r="K4738" t="s">
        <v>47</v>
      </c>
      <c r="L4738">
        <v>2032431</v>
      </c>
      <c r="M4738">
        <v>23</v>
      </c>
      <c r="P4738">
        <v>0</v>
      </c>
      <c r="Q4738" t="s">
        <v>3381</v>
      </c>
      <c r="R4738" s="1">
        <v>42717</v>
      </c>
      <c r="S4738" t="s">
        <v>40</v>
      </c>
      <c r="T4738" t="s">
        <v>3382</v>
      </c>
      <c r="U4738" t="s">
        <v>50</v>
      </c>
      <c r="V4738" s="1">
        <v>42717</v>
      </c>
      <c r="W4738" s="12">
        <v>-4506.33</v>
      </c>
      <c r="X4738" s="4" t="str">
        <f t="shared" si="147"/>
        <v>Income</v>
      </c>
      <c r="Y4738" s="5">
        <v>42705</v>
      </c>
      <c r="Z4738" s="6" t="s">
        <v>8072</v>
      </c>
      <c r="AA4738" s="7" t="str">
        <f t="shared" ref="AA4738:AA4801" si="148">IF(X4738="Expenditure",X4738,H4738)</f>
        <v>Car Park Excess Fee Notice Income</v>
      </c>
    </row>
    <row r="4739" spans="1:27" x14ac:dyDescent="0.25">
      <c r="A4739" t="s">
        <v>23</v>
      </c>
      <c r="B4739" t="s">
        <v>24</v>
      </c>
      <c r="C4739" t="s">
        <v>25</v>
      </c>
      <c r="D4739" t="s">
        <v>26</v>
      </c>
      <c r="E4739" t="s">
        <v>721</v>
      </c>
      <c r="F4739" t="s">
        <v>722</v>
      </c>
      <c r="G4739" t="s">
        <v>696</v>
      </c>
      <c r="H4739" t="s">
        <v>697</v>
      </c>
      <c r="J4739">
        <v>201709</v>
      </c>
      <c r="K4739" t="s">
        <v>90</v>
      </c>
      <c r="L4739">
        <v>4318869</v>
      </c>
      <c r="M4739">
        <v>0</v>
      </c>
      <c r="P4739">
        <v>0</v>
      </c>
      <c r="R4739" s="1">
        <v>42725</v>
      </c>
      <c r="S4739" t="s">
        <v>40</v>
      </c>
      <c r="T4739" t="s">
        <v>3383</v>
      </c>
      <c r="U4739" t="s">
        <v>107</v>
      </c>
      <c r="V4739" s="1">
        <v>42725</v>
      </c>
      <c r="W4739" s="12">
        <v>6823.93</v>
      </c>
      <c r="X4739" s="4" t="str">
        <f t="shared" ref="X4739:X4802" si="149">IF(LEFT(G4739,2)="R9","Income","Expenditure")</f>
        <v>Income</v>
      </c>
      <c r="Y4739" s="5">
        <v>42705</v>
      </c>
      <c r="Z4739" s="6" t="s">
        <v>8072</v>
      </c>
      <c r="AA4739" s="7" t="str">
        <f t="shared" si="148"/>
        <v>Car Park Excess Fee Notice Income</v>
      </c>
    </row>
    <row r="4740" spans="1:27" x14ac:dyDescent="0.25">
      <c r="A4740" t="s">
        <v>23</v>
      </c>
      <c r="B4740" t="s">
        <v>24</v>
      </c>
      <c r="C4740" t="s">
        <v>25</v>
      </c>
      <c r="D4740" t="s">
        <v>26</v>
      </c>
      <c r="E4740" t="s">
        <v>721</v>
      </c>
      <c r="F4740" t="s">
        <v>722</v>
      </c>
      <c r="G4740" t="s">
        <v>696</v>
      </c>
      <c r="H4740" t="s">
        <v>697</v>
      </c>
      <c r="J4740">
        <v>201709</v>
      </c>
      <c r="K4740" t="s">
        <v>90</v>
      </c>
      <c r="L4740">
        <v>4318869</v>
      </c>
      <c r="M4740">
        <v>2</v>
      </c>
      <c r="P4740">
        <v>0</v>
      </c>
      <c r="R4740" s="1">
        <v>42725</v>
      </c>
      <c r="S4740" t="s">
        <v>40</v>
      </c>
      <c r="T4740" t="s">
        <v>3384</v>
      </c>
      <c r="U4740" t="s">
        <v>107</v>
      </c>
      <c r="V4740" s="1">
        <v>42725</v>
      </c>
      <c r="W4740" s="12">
        <v>4083.33</v>
      </c>
      <c r="X4740" s="4" t="str">
        <f t="shared" si="149"/>
        <v>Income</v>
      </c>
      <c r="Y4740" s="5">
        <v>42705</v>
      </c>
      <c r="Z4740" s="6" t="s">
        <v>8072</v>
      </c>
      <c r="AA4740" s="7" t="str">
        <f t="shared" si="148"/>
        <v>Car Park Excess Fee Notice Income</v>
      </c>
    </row>
    <row r="4741" spans="1:27" x14ac:dyDescent="0.25">
      <c r="A4741" t="s">
        <v>23</v>
      </c>
      <c r="B4741" t="s">
        <v>24</v>
      </c>
      <c r="C4741" t="s">
        <v>25</v>
      </c>
      <c r="D4741" t="s">
        <v>26</v>
      </c>
      <c r="E4741" t="s">
        <v>721</v>
      </c>
      <c r="F4741" t="s">
        <v>722</v>
      </c>
      <c r="G4741" t="s">
        <v>696</v>
      </c>
      <c r="H4741" t="s">
        <v>697</v>
      </c>
      <c r="J4741">
        <v>201709</v>
      </c>
      <c r="K4741" t="s">
        <v>47</v>
      </c>
      <c r="L4741">
        <v>2032491</v>
      </c>
      <c r="M4741">
        <v>75</v>
      </c>
      <c r="P4741">
        <v>0</v>
      </c>
      <c r="Q4741" t="s">
        <v>3385</v>
      </c>
      <c r="R4741" s="1">
        <v>42725</v>
      </c>
      <c r="S4741" t="s">
        <v>40</v>
      </c>
      <c r="T4741" t="s">
        <v>3386</v>
      </c>
      <c r="U4741" t="s">
        <v>746</v>
      </c>
      <c r="V4741" s="1">
        <v>42725</v>
      </c>
      <c r="W4741" s="12">
        <v>-2491</v>
      </c>
      <c r="X4741" s="4" t="str">
        <f t="shared" si="149"/>
        <v>Income</v>
      </c>
      <c r="Y4741" s="5">
        <v>42705</v>
      </c>
      <c r="Z4741" s="6" t="s">
        <v>8072</v>
      </c>
      <c r="AA4741" s="7" t="str">
        <f t="shared" si="148"/>
        <v>Car Park Excess Fee Notice Income</v>
      </c>
    </row>
    <row r="4742" spans="1:27" x14ac:dyDescent="0.25">
      <c r="A4742" t="s">
        <v>23</v>
      </c>
      <c r="B4742" t="s">
        <v>24</v>
      </c>
      <c r="C4742" t="s">
        <v>25</v>
      </c>
      <c r="D4742" t="s">
        <v>26</v>
      </c>
      <c r="E4742" t="s">
        <v>721</v>
      </c>
      <c r="F4742" t="s">
        <v>722</v>
      </c>
      <c r="G4742" t="s">
        <v>696</v>
      </c>
      <c r="H4742" t="s">
        <v>697</v>
      </c>
      <c r="J4742">
        <v>201709</v>
      </c>
      <c r="K4742" t="s">
        <v>47</v>
      </c>
      <c r="L4742">
        <v>2032396</v>
      </c>
      <c r="M4742">
        <v>7</v>
      </c>
      <c r="P4742">
        <v>0</v>
      </c>
      <c r="Q4742" t="s">
        <v>3387</v>
      </c>
      <c r="R4742" s="1">
        <v>42712</v>
      </c>
      <c r="S4742" t="s">
        <v>40</v>
      </c>
      <c r="T4742" t="s">
        <v>3388</v>
      </c>
      <c r="U4742" t="s">
        <v>71</v>
      </c>
      <c r="V4742" s="1">
        <v>42712</v>
      </c>
      <c r="W4742" s="12">
        <v>-100</v>
      </c>
      <c r="X4742" s="4" t="str">
        <f t="shared" si="149"/>
        <v>Income</v>
      </c>
      <c r="Y4742" s="5">
        <v>42705</v>
      </c>
      <c r="Z4742" s="6" t="s">
        <v>8072</v>
      </c>
      <c r="AA4742" s="7" t="str">
        <f t="shared" si="148"/>
        <v>Car Park Excess Fee Notice Income</v>
      </c>
    </row>
    <row r="4743" spans="1:27" x14ac:dyDescent="0.25">
      <c r="A4743" t="s">
        <v>23</v>
      </c>
      <c r="B4743" t="s">
        <v>24</v>
      </c>
      <c r="C4743" t="s">
        <v>25</v>
      </c>
      <c r="D4743" t="s">
        <v>26</v>
      </c>
      <c r="E4743" t="s">
        <v>721</v>
      </c>
      <c r="F4743" t="s">
        <v>722</v>
      </c>
      <c r="G4743" t="s">
        <v>696</v>
      </c>
      <c r="H4743" t="s">
        <v>697</v>
      </c>
      <c r="J4743">
        <v>201709</v>
      </c>
      <c r="K4743" t="s">
        <v>47</v>
      </c>
      <c r="L4743">
        <v>2032489</v>
      </c>
      <c r="M4743">
        <v>2</v>
      </c>
      <c r="P4743">
        <v>0</v>
      </c>
      <c r="Q4743" t="s">
        <v>3389</v>
      </c>
      <c r="R4743" s="1">
        <v>42725</v>
      </c>
      <c r="S4743" t="s">
        <v>40</v>
      </c>
      <c r="T4743" t="s">
        <v>3390</v>
      </c>
      <c r="U4743" t="s">
        <v>50</v>
      </c>
      <c r="V4743" s="1">
        <v>42725</v>
      </c>
      <c r="W4743" s="12">
        <v>-60</v>
      </c>
      <c r="X4743" s="4" t="str">
        <f t="shared" si="149"/>
        <v>Income</v>
      </c>
      <c r="Y4743" s="5">
        <v>42705</v>
      </c>
      <c r="Z4743" s="6" t="s">
        <v>8072</v>
      </c>
      <c r="AA4743" s="7" t="str">
        <f t="shared" si="148"/>
        <v>Car Park Excess Fee Notice Income</v>
      </c>
    </row>
    <row r="4744" spans="1:27" x14ac:dyDescent="0.25">
      <c r="A4744" t="s">
        <v>23</v>
      </c>
      <c r="B4744" t="s">
        <v>24</v>
      </c>
      <c r="C4744" t="s">
        <v>25</v>
      </c>
      <c r="D4744" t="s">
        <v>26</v>
      </c>
      <c r="E4744" t="s">
        <v>721</v>
      </c>
      <c r="F4744" t="s">
        <v>722</v>
      </c>
      <c r="G4744" t="s">
        <v>696</v>
      </c>
      <c r="H4744" t="s">
        <v>697</v>
      </c>
      <c r="J4744">
        <v>201709</v>
      </c>
      <c r="K4744" t="s">
        <v>90</v>
      </c>
      <c r="L4744">
        <v>4318850</v>
      </c>
      <c r="M4744">
        <v>0</v>
      </c>
      <c r="P4744">
        <v>0</v>
      </c>
      <c r="R4744" s="1">
        <v>42709</v>
      </c>
      <c r="S4744" t="s">
        <v>40</v>
      </c>
      <c r="T4744" t="s">
        <v>3391</v>
      </c>
      <c r="U4744" t="s">
        <v>107</v>
      </c>
      <c r="V4744" s="1">
        <v>42709</v>
      </c>
      <c r="W4744" s="12">
        <v>6418.14</v>
      </c>
      <c r="X4744" s="4" t="str">
        <f t="shared" si="149"/>
        <v>Income</v>
      </c>
      <c r="Y4744" s="5">
        <v>42705</v>
      </c>
      <c r="Z4744" s="6" t="s">
        <v>8072</v>
      </c>
      <c r="AA4744" s="7" t="str">
        <f t="shared" si="148"/>
        <v>Car Park Excess Fee Notice Income</v>
      </c>
    </row>
    <row r="4745" spans="1:27" x14ac:dyDescent="0.25">
      <c r="A4745" t="s">
        <v>23</v>
      </c>
      <c r="B4745" t="s">
        <v>24</v>
      </c>
      <c r="C4745" t="s">
        <v>25</v>
      </c>
      <c r="D4745" t="s">
        <v>26</v>
      </c>
      <c r="E4745" t="s">
        <v>721</v>
      </c>
      <c r="F4745" t="s">
        <v>722</v>
      </c>
      <c r="G4745" t="s">
        <v>696</v>
      </c>
      <c r="H4745" t="s">
        <v>697</v>
      </c>
      <c r="J4745">
        <v>201709</v>
      </c>
      <c r="K4745" t="s">
        <v>90</v>
      </c>
      <c r="L4745">
        <v>4318850</v>
      </c>
      <c r="M4745">
        <v>2</v>
      </c>
      <c r="P4745">
        <v>0</v>
      </c>
      <c r="R4745" s="1">
        <v>42709</v>
      </c>
      <c r="S4745" t="s">
        <v>40</v>
      </c>
      <c r="T4745" t="s">
        <v>3392</v>
      </c>
      <c r="U4745" t="s">
        <v>107</v>
      </c>
      <c r="V4745" s="1">
        <v>42709</v>
      </c>
      <c r="W4745" s="12">
        <v>10257.93</v>
      </c>
      <c r="X4745" s="4" t="str">
        <f t="shared" si="149"/>
        <v>Income</v>
      </c>
      <c r="Y4745" s="5">
        <v>42705</v>
      </c>
      <c r="Z4745" s="6" t="s">
        <v>8072</v>
      </c>
      <c r="AA4745" s="7" t="str">
        <f t="shared" si="148"/>
        <v>Car Park Excess Fee Notice Income</v>
      </c>
    </row>
    <row r="4746" spans="1:27" x14ac:dyDescent="0.25">
      <c r="A4746" t="s">
        <v>23</v>
      </c>
      <c r="B4746" t="s">
        <v>24</v>
      </c>
      <c r="C4746" t="s">
        <v>25</v>
      </c>
      <c r="D4746" t="s">
        <v>26</v>
      </c>
      <c r="E4746" t="s">
        <v>721</v>
      </c>
      <c r="F4746" t="s">
        <v>722</v>
      </c>
      <c r="G4746" t="s">
        <v>696</v>
      </c>
      <c r="H4746" t="s">
        <v>697</v>
      </c>
      <c r="J4746">
        <v>201709</v>
      </c>
      <c r="K4746" t="s">
        <v>47</v>
      </c>
      <c r="L4746">
        <v>2032389</v>
      </c>
      <c r="M4746">
        <v>2</v>
      </c>
      <c r="P4746">
        <v>0</v>
      </c>
      <c r="Q4746" t="s">
        <v>3393</v>
      </c>
      <c r="R4746" s="1">
        <v>42711</v>
      </c>
      <c r="S4746" t="s">
        <v>40</v>
      </c>
      <c r="T4746" t="s">
        <v>3394</v>
      </c>
      <c r="U4746" t="s">
        <v>746</v>
      </c>
      <c r="V4746" s="1">
        <v>42711</v>
      </c>
      <c r="W4746" s="12">
        <v>-5</v>
      </c>
      <c r="X4746" s="4" t="str">
        <f t="shared" si="149"/>
        <v>Income</v>
      </c>
      <c r="Y4746" s="5">
        <v>42705</v>
      </c>
      <c r="Z4746" s="6" t="s">
        <v>8072</v>
      </c>
      <c r="AA4746" s="7" t="str">
        <f t="shared" si="148"/>
        <v>Car Park Excess Fee Notice Income</v>
      </c>
    </row>
    <row r="4747" spans="1:27" x14ac:dyDescent="0.25">
      <c r="A4747" t="s">
        <v>23</v>
      </c>
      <c r="B4747" t="s">
        <v>24</v>
      </c>
      <c r="C4747" t="s">
        <v>25</v>
      </c>
      <c r="D4747" t="s">
        <v>26</v>
      </c>
      <c r="E4747" t="s">
        <v>721</v>
      </c>
      <c r="F4747" t="s">
        <v>722</v>
      </c>
      <c r="G4747" t="s">
        <v>696</v>
      </c>
      <c r="H4747" t="s">
        <v>697</v>
      </c>
      <c r="J4747">
        <v>201709</v>
      </c>
      <c r="K4747" t="s">
        <v>47</v>
      </c>
      <c r="L4747">
        <v>2032447</v>
      </c>
      <c r="M4747">
        <v>3</v>
      </c>
      <c r="P4747">
        <v>0</v>
      </c>
      <c r="Q4747" t="s">
        <v>3395</v>
      </c>
      <c r="R4747" s="1">
        <v>42719</v>
      </c>
      <c r="S4747" t="s">
        <v>40</v>
      </c>
      <c r="T4747" t="s">
        <v>3396</v>
      </c>
      <c r="U4747" t="s">
        <v>746</v>
      </c>
      <c r="V4747" s="1">
        <v>42719</v>
      </c>
      <c r="W4747" s="12">
        <v>-70</v>
      </c>
      <c r="X4747" s="4" t="str">
        <f t="shared" si="149"/>
        <v>Income</v>
      </c>
      <c r="Y4747" s="5">
        <v>42705</v>
      </c>
      <c r="Z4747" s="6" t="s">
        <v>8072</v>
      </c>
      <c r="AA4747" s="7" t="str">
        <f t="shared" si="148"/>
        <v>Car Park Excess Fee Notice Income</v>
      </c>
    </row>
    <row r="4748" spans="1:27" x14ac:dyDescent="0.25">
      <c r="A4748" t="s">
        <v>23</v>
      </c>
      <c r="B4748" t="s">
        <v>24</v>
      </c>
      <c r="C4748" t="s">
        <v>25</v>
      </c>
      <c r="D4748" t="s">
        <v>26</v>
      </c>
      <c r="E4748" t="s">
        <v>721</v>
      </c>
      <c r="F4748" t="s">
        <v>722</v>
      </c>
      <c r="G4748" t="s">
        <v>696</v>
      </c>
      <c r="H4748" t="s">
        <v>697</v>
      </c>
      <c r="J4748">
        <v>201709</v>
      </c>
      <c r="K4748" t="s">
        <v>47</v>
      </c>
      <c r="L4748">
        <v>2032411</v>
      </c>
      <c r="M4748">
        <v>18</v>
      </c>
      <c r="P4748">
        <v>0</v>
      </c>
      <c r="Q4748" t="s">
        <v>3397</v>
      </c>
      <c r="R4748" s="1">
        <v>42713</v>
      </c>
      <c r="S4748" t="s">
        <v>40</v>
      </c>
      <c r="T4748" t="s">
        <v>3398</v>
      </c>
      <c r="U4748" t="s">
        <v>71</v>
      </c>
      <c r="V4748" s="1">
        <v>42713</v>
      </c>
      <c r="W4748" s="12">
        <v>-30</v>
      </c>
      <c r="X4748" s="4" t="str">
        <f t="shared" si="149"/>
        <v>Income</v>
      </c>
      <c r="Y4748" s="5">
        <v>42705</v>
      </c>
      <c r="Z4748" s="6" t="s">
        <v>8072</v>
      </c>
      <c r="AA4748" s="7" t="str">
        <f t="shared" si="148"/>
        <v>Car Park Excess Fee Notice Income</v>
      </c>
    </row>
    <row r="4749" spans="1:27" x14ac:dyDescent="0.25">
      <c r="A4749" t="s">
        <v>23</v>
      </c>
      <c r="B4749" t="s">
        <v>24</v>
      </c>
      <c r="C4749" t="s">
        <v>25</v>
      </c>
      <c r="D4749" t="s">
        <v>26</v>
      </c>
      <c r="E4749" t="s">
        <v>721</v>
      </c>
      <c r="F4749" t="s">
        <v>722</v>
      </c>
      <c r="G4749" t="s">
        <v>696</v>
      </c>
      <c r="H4749" t="s">
        <v>697</v>
      </c>
      <c r="J4749">
        <v>201709</v>
      </c>
      <c r="K4749" t="s">
        <v>47</v>
      </c>
      <c r="L4749">
        <v>2032417</v>
      </c>
      <c r="M4749">
        <v>20</v>
      </c>
      <c r="P4749">
        <v>0</v>
      </c>
      <c r="Q4749" t="s">
        <v>3399</v>
      </c>
      <c r="R4749" s="1">
        <v>42716</v>
      </c>
      <c r="S4749" t="s">
        <v>40</v>
      </c>
      <c r="T4749" t="s">
        <v>3400</v>
      </c>
      <c r="U4749" t="s">
        <v>746</v>
      </c>
      <c r="V4749" s="1">
        <v>42716</v>
      </c>
      <c r="W4749" s="12">
        <v>-845</v>
      </c>
      <c r="X4749" s="4" t="str">
        <f t="shared" si="149"/>
        <v>Income</v>
      </c>
      <c r="Y4749" s="5">
        <v>42705</v>
      </c>
      <c r="Z4749" s="6" t="s">
        <v>8072</v>
      </c>
      <c r="AA4749" s="7" t="str">
        <f t="shared" si="148"/>
        <v>Car Park Excess Fee Notice Income</v>
      </c>
    </row>
    <row r="4750" spans="1:27" x14ac:dyDescent="0.25">
      <c r="A4750" t="s">
        <v>23</v>
      </c>
      <c r="B4750" t="s">
        <v>24</v>
      </c>
      <c r="C4750" t="s">
        <v>25</v>
      </c>
      <c r="D4750" t="s">
        <v>26</v>
      </c>
      <c r="E4750" t="s">
        <v>721</v>
      </c>
      <c r="F4750" t="s">
        <v>722</v>
      </c>
      <c r="G4750" t="s">
        <v>696</v>
      </c>
      <c r="H4750" t="s">
        <v>697</v>
      </c>
      <c r="J4750">
        <v>201709</v>
      </c>
      <c r="K4750" t="s">
        <v>47</v>
      </c>
      <c r="L4750">
        <v>2032371</v>
      </c>
      <c r="M4750">
        <v>149</v>
      </c>
      <c r="P4750">
        <v>0</v>
      </c>
      <c r="Q4750" t="s">
        <v>3401</v>
      </c>
      <c r="R4750" s="1">
        <v>42710</v>
      </c>
      <c r="S4750" t="s">
        <v>40</v>
      </c>
      <c r="T4750" t="s">
        <v>3402</v>
      </c>
      <c r="U4750" t="s">
        <v>746</v>
      </c>
      <c r="V4750" s="1">
        <v>42710</v>
      </c>
      <c r="W4750" s="12">
        <v>-1560</v>
      </c>
      <c r="X4750" s="4" t="str">
        <f t="shared" si="149"/>
        <v>Income</v>
      </c>
      <c r="Y4750" s="5">
        <v>42705</v>
      </c>
      <c r="Z4750" s="6" t="s">
        <v>8072</v>
      </c>
      <c r="AA4750" s="7" t="str">
        <f t="shared" si="148"/>
        <v>Car Park Excess Fee Notice Income</v>
      </c>
    </row>
    <row r="4751" spans="1:27" x14ac:dyDescent="0.25">
      <c r="A4751" t="s">
        <v>23</v>
      </c>
      <c r="B4751" t="s">
        <v>24</v>
      </c>
      <c r="C4751" t="s">
        <v>25</v>
      </c>
      <c r="D4751" t="s">
        <v>26</v>
      </c>
      <c r="E4751" t="s">
        <v>721</v>
      </c>
      <c r="F4751" t="s">
        <v>722</v>
      </c>
      <c r="G4751" t="s">
        <v>696</v>
      </c>
      <c r="H4751" t="s">
        <v>697</v>
      </c>
      <c r="J4751">
        <v>201709</v>
      </c>
      <c r="K4751" t="s">
        <v>47</v>
      </c>
      <c r="L4751">
        <v>2032418</v>
      </c>
      <c r="M4751">
        <v>47</v>
      </c>
      <c r="P4751">
        <v>0</v>
      </c>
      <c r="Q4751" t="s">
        <v>3403</v>
      </c>
      <c r="R4751" s="1">
        <v>42716</v>
      </c>
      <c r="S4751" t="s">
        <v>40</v>
      </c>
      <c r="T4751" t="s">
        <v>3404</v>
      </c>
      <c r="U4751" t="s">
        <v>746</v>
      </c>
      <c r="V4751" s="1">
        <v>42716</v>
      </c>
      <c r="W4751" s="12">
        <v>-875</v>
      </c>
      <c r="X4751" s="4" t="str">
        <f t="shared" si="149"/>
        <v>Income</v>
      </c>
      <c r="Y4751" s="5">
        <v>42705</v>
      </c>
      <c r="Z4751" s="6" t="s">
        <v>8072</v>
      </c>
      <c r="AA4751" s="7" t="str">
        <f t="shared" si="148"/>
        <v>Car Park Excess Fee Notice Income</v>
      </c>
    </row>
    <row r="4752" spans="1:27" x14ac:dyDescent="0.25">
      <c r="A4752" t="s">
        <v>23</v>
      </c>
      <c r="B4752" t="s">
        <v>24</v>
      </c>
      <c r="C4752" t="s">
        <v>25</v>
      </c>
      <c r="D4752" t="s">
        <v>26</v>
      </c>
      <c r="E4752" t="s">
        <v>721</v>
      </c>
      <c r="F4752" t="s">
        <v>722</v>
      </c>
      <c r="G4752" t="s">
        <v>696</v>
      </c>
      <c r="H4752" t="s">
        <v>697</v>
      </c>
      <c r="J4752">
        <v>201709</v>
      </c>
      <c r="K4752" t="s">
        <v>47</v>
      </c>
      <c r="L4752">
        <v>2032416</v>
      </c>
      <c r="M4752">
        <v>80</v>
      </c>
      <c r="P4752">
        <v>0</v>
      </c>
      <c r="Q4752" t="s">
        <v>3405</v>
      </c>
      <c r="R4752" s="1">
        <v>42716</v>
      </c>
      <c r="S4752" t="s">
        <v>40</v>
      </c>
      <c r="T4752" t="s">
        <v>3406</v>
      </c>
      <c r="U4752" t="s">
        <v>746</v>
      </c>
      <c r="V4752" s="1">
        <v>42716</v>
      </c>
      <c r="W4752" s="12">
        <v>-1782</v>
      </c>
      <c r="X4752" s="4" t="str">
        <f t="shared" si="149"/>
        <v>Income</v>
      </c>
      <c r="Y4752" s="5">
        <v>42705</v>
      </c>
      <c r="Z4752" s="6" t="s">
        <v>8072</v>
      </c>
      <c r="AA4752" s="7" t="str">
        <f t="shared" si="148"/>
        <v>Car Park Excess Fee Notice Income</v>
      </c>
    </row>
    <row r="4753" spans="1:27" x14ac:dyDescent="0.25">
      <c r="A4753" t="s">
        <v>23</v>
      </c>
      <c r="B4753" t="s">
        <v>24</v>
      </c>
      <c r="C4753" t="s">
        <v>25</v>
      </c>
      <c r="D4753" t="s">
        <v>26</v>
      </c>
      <c r="E4753" t="s">
        <v>721</v>
      </c>
      <c r="F4753" t="s">
        <v>722</v>
      </c>
      <c r="G4753" t="s">
        <v>696</v>
      </c>
      <c r="H4753" t="s">
        <v>697</v>
      </c>
      <c r="J4753">
        <v>201709</v>
      </c>
      <c r="K4753" t="s">
        <v>31</v>
      </c>
      <c r="L4753">
        <v>5253698</v>
      </c>
      <c r="M4753">
        <v>1</v>
      </c>
      <c r="N4753">
        <v>61191</v>
      </c>
      <c r="O4753" t="s">
        <v>1017</v>
      </c>
      <c r="P4753">
        <v>0</v>
      </c>
      <c r="Q4753">
        <v>173636</v>
      </c>
      <c r="R4753" s="1">
        <v>42694</v>
      </c>
      <c r="S4753" t="s">
        <v>163</v>
      </c>
      <c r="U4753" t="s">
        <v>35</v>
      </c>
      <c r="V4753" s="1">
        <v>42725</v>
      </c>
      <c r="W4753" s="12">
        <v>10641.37</v>
      </c>
      <c r="X4753" s="4" t="str">
        <f t="shared" si="149"/>
        <v>Income</v>
      </c>
      <c r="Y4753" s="5">
        <v>42705</v>
      </c>
      <c r="Z4753" s="6" t="s">
        <v>8072</v>
      </c>
      <c r="AA4753" s="7" t="str">
        <f t="shared" si="148"/>
        <v>Car Park Excess Fee Notice Income</v>
      </c>
    </row>
    <row r="4754" spans="1:27" x14ac:dyDescent="0.25">
      <c r="A4754" t="s">
        <v>23</v>
      </c>
      <c r="B4754" t="s">
        <v>24</v>
      </c>
      <c r="C4754" t="s">
        <v>25</v>
      </c>
      <c r="D4754" t="s">
        <v>26</v>
      </c>
      <c r="E4754" t="s">
        <v>721</v>
      </c>
      <c r="F4754" t="s">
        <v>722</v>
      </c>
      <c r="G4754" t="s">
        <v>696</v>
      </c>
      <c r="H4754" t="s">
        <v>697</v>
      </c>
      <c r="J4754">
        <v>201709</v>
      </c>
      <c r="K4754" t="s">
        <v>47</v>
      </c>
      <c r="L4754">
        <v>2032476</v>
      </c>
      <c r="M4754">
        <v>53</v>
      </c>
      <c r="P4754">
        <v>0</v>
      </c>
      <c r="Q4754" t="s">
        <v>3407</v>
      </c>
      <c r="R4754" s="1">
        <v>42723</v>
      </c>
      <c r="S4754" t="s">
        <v>40</v>
      </c>
      <c r="T4754" t="s">
        <v>3408</v>
      </c>
      <c r="U4754" t="s">
        <v>50</v>
      </c>
      <c r="V4754" s="1">
        <v>42723</v>
      </c>
      <c r="W4754" s="12">
        <v>-35</v>
      </c>
      <c r="X4754" s="4" t="str">
        <f t="shared" si="149"/>
        <v>Income</v>
      </c>
      <c r="Y4754" s="5">
        <v>42705</v>
      </c>
      <c r="Z4754" s="6" t="s">
        <v>8072</v>
      </c>
      <c r="AA4754" s="7" t="str">
        <f t="shared" si="148"/>
        <v>Car Park Excess Fee Notice Income</v>
      </c>
    </row>
    <row r="4755" spans="1:27" x14ac:dyDescent="0.25">
      <c r="A4755" t="s">
        <v>23</v>
      </c>
      <c r="B4755" t="s">
        <v>24</v>
      </c>
      <c r="C4755" t="s">
        <v>25</v>
      </c>
      <c r="D4755" t="s">
        <v>26</v>
      </c>
      <c r="E4755" t="s">
        <v>721</v>
      </c>
      <c r="F4755" t="s">
        <v>722</v>
      </c>
      <c r="G4755" t="s">
        <v>696</v>
      </c>
      <c r="H4755" t="s">
        <v>697</v>
      </c>
      <c r="J4755">
        <v>201709</v>
      </c>
      <c r="K4755" t="s">
        <v>47</v>
      </c>
      <c r="L4755">
        <v>2032432</v>
      </c>
      <c r="M4755">
        <v>29</v>
      </c>
      <c r="P4755">
        <v>0</v>
      </c>
      <c r="Q4755" t="s">
        <v>3409</v>
      </c>
      <c r="R4755" s="1">
        <v>42717</v>
      </c>
      <c r="S4755" t="s">
        <v>40</v>
      </c>
      <c r="T4755" t="s">
        <v>3410</v>
      </c>
      <c r="U4755" t="s">
        <v>71</v>
      </c>
      <c r="V4755" s="1">
        <v>42717</v>
      </c>
      <c r="W4755" s="12">
        <v>-185</v>
      </c>
      <c r="X4755" s="4" t="str">
        <f t="shared" si="149"/>
        <v>Income</v>
      </c>
      <c r="Y4755" s="5">
        <v>42705</v>
      </c>
      <c r="Z4755" s="6" t="s">
        <v>8072</v>
      </c>
      <c r="AA4755" s="7" t="str">
        <f t="shared" si="148"/>
        <v>Car Park Excess Fee Notice Income</v>
      </c>
    </row>
    <row r="4756" spans="1:27" x14ac:dyDescent="0.25">
      <c r="A4756" t="s">
        <v>23</v>
      </c>
      <c r="B4756" t="s">
        <v>24</v>
      </c>
      <c r="C4756" t="s">
        <v>25</v>
      </c>
      <c r="D4756" t="s">
        <v>26</v>
      </c>
      <c r="E4756" t="s">
        <v>721</v>
      </c>
      <c r="F4756" t="s">
        <v>722</v>
      </c>
      <c r="G4756" t="s">
        <v>696</v>
      </c>
      <c r="H4756" t="s">
        <v>697</v>
      </c>
      <c r="J4756">
        <v>201709</v>
      </c>
      <c r="K4756" t="s">
        <v>47</v>
      </c>
      <c r="L4756">
        <v>2032470</v>
      </c>
      <c r="M4756">
        <v>3</v>
      </c>
      <c r="P4756">
        <v>0</v>
      </c>
      <c r="Q4756" t="s">
        <v>3411</v>
      </c>
      <c r="R4756" s="1">
        <v>42723</v>
      </c>
      <c r="S4756" t="s">
        <v>40</v>
      </c>
      <c r="T4756" t="s">
        <v>3412</v>
      </c>
      <c r="U4756" t="s">
        <v>50</v>
      </c>
      <c r="V4756" s="1">
        <v>42723</v>
      </c>
      <c r="W4756" s="12">
        <v>-30</v>
      </c>
      <c r="X4756" s="4" t="str">
        <f t="shared" si="149"/>
        <v>Income</v>
      </c>
      <c r="Y4756" s="5">
        <v>42705</v>
      </c>
      <c r="Z4756" s="6" t="s">
        <v>8072</v>
      </c>
      <c r="AA4756" s="7" t="str">
        <f t="shared" si="148"/>
        <v>Car Park Excess Fee Notice Income</v>
      </c>
    </row>
    <row r="4757" spans="1:27" x14ac:dyDescent="0.25">
      <c r="A4757" t="s">
        <v>23</v>
      </c>
      <c r="B4757" t="s">
        <v>24</v>
      </c>
      <c r="C4757" t="s">
        <v>25</v>
      </c>
      <c r="D4757" t="s">
        <v>26</v>
      </c>
      <c r="E4757" t="s">
        <v>721</v>
      </c>
      <c r="F4757" t="s">
        <v>722</v>
      </c>
      <c r="G4757" t="s">
        <v>696</v>
      </c>
      <c r="H4757" t="s">
        <v>697</v>
      </c>
      <c r="J4757">
        <v>201709</v>
      </c>
      <c r="K4757" t="s">
        <v>47</v>
      </c>
      <c r="L4757">
        <v>2032342</v>
      </c>
      <c r="M4757">
        <v>1</v>
      </c>
      <c r="P4757">
        <v>0</v>
      </c>
      <c r="Q4757" t="s">
        <v>3413</v>
      </c>
      <c r="R4757" s="1">
        <v>42706</v>
      </c>
      <c r="S4757" t="s">
        <v>40</v>
      </c>
      <c r="T4757" t="s">
        <v>3414</v>
      </c>
      <c r="U4757" t="s">
        <v>50</v>
      </c>
      <c r="V4757" s="1">
        <v>42706</v>
      </c>
      <c r="W4757" s="12">
        <v>-30</v>
      </c>
      <c r="X4757" s="4" t="str">
        <f t="shared" si="149"/>
        <v>Income</v>
      </c>
      <c r="Y4757" s="5">
        <v>42705</v>
      </c>
      <c r="Z4757" s="6" t="s">
        <v>8072</v>
      </c>
      <c r="AA4757" s="7" t="str">
        <f t="shared" si="148"/>
        <v>Car Park Excess Fee Notice Income</v>
      </c>
    </row>
    <row r="4758" spans="1:27" x14ac:dyDescent="0.25">
      <c r="A4758" t="s">
        <v>23</v>
      </c>
      <c r="B4758" t="s">
        <v>24</v>
      </c>
      <c r="C4758" t="s">
        <v>25</v>
      </c>
      <c r="D4758" t="s">
        <v>26</v>
      </c>
      <c r="E4758" t="s">
        <v>721</v>
      </c>
      <c r="F4758" t="s">
        <v>722</v>
      </c>
      <c r="G4758" t="s">
        <v>696</v>
      </c>
      <c r="H4758" t="s">
        <v>697</v>
      </c>
      <c r="J4758">
        <v>201709</v>
      </c>
      <c r="K4758" t="s">
        <v>47</v>
      </c>
      <c r="L4758">
        <v>2032468</v>
      </c>
      <c r="M4758">
        <v>6</v>
      </c>
      <c r="P4758">
        <v>0</v>
      </c>
      <c r="Q4758" t="s">
        <v>3415</v>
      </c>
      <c r="R4758" s="1">
        <v>42723</v>
      </c>
      <c r="S4758" t="s">
        <v>40</v>
      </c>
      <c r="T4758" t="s">
        <v>3416</v>
      </c>
      <c r="U4758" t="s">
        <v>50</v>
      </c>
      <c r="V4758" s="1">
        <v>42723</v>
      </c>
      <c r="W4758" s="12">
        <v>-140</v>
      </c>
      <c r="X4758" s="4" t="str">
        <f t="shared" si="149"/>
        <v>Income</v>
      </c>
      <c r="Y4758" s="5">
        <v>42705</v>
      </c>
      <c r="Z4758" s="6" t="s">
        <v>8072</v>
      </c>
      <c r="AA4758" s="7" t="str">
        <f t="shared" si="148"/>
        <v>Car Park Excess Fee Notice Income</v>
      </c>
    </row>
    <row r="4759" spans="1:27" x14ac:dyDescent="0.25">
      <c r="A4759" t="s">
        <v>23</v>
      </c>
      <c r="B4759" t="s">
        <v>24</v>
      </c>
      <c r="C4759" t="s">
        <v>25</v>
      </c>
      <c r="D4759" t="s">
        <v>26</v>
      </c>
      <c r="E4759" t="s">
        <v>721</v>
      </c>
      <c r="F4759" t="s">
        <v>722</v>
      </c>
      <c r="G4759" t="s">
        <v>696</v>
      </c>
      <c r="H4759" t="s">
        <v>697</v>
      </c>
      <c r="J4759">
        <v>201709</v>
      </c>
      <c r="K4759" t="s">
        <v>47</v>
      </c>
      <c r="L4759">
        <v>2032390</v>
      </c>
      <c r="M4759">
        <v>30</v>
      </c>
      <c r="P4759">
        <v>0</v>
      </c>
      <c r="Q4759" t="s">
        <v>3417</v>
      </c>
      <c r="R4759" s="1">
        <v>42711</v>
      </c>
      <c r="S4759" t="s">
        <v>40</v>
      </c>
      <c r="T4759" t="s">
        <v>3418</v>
      </c>
      <c r="U4759" t="s">
        <v>50</v>
      </c>
      <c r="V4759" s="1">
        <v>42711</v>
      </c>
      <c r="W4759" s="12">
        <v>-100</v>
      </c>
      <c r="X4759" s="4" t="str">
        <f t="shared" si="149"/>
        <v>Income</v>
      </c>
      <c r="Y4759" s="5">
        <v>42705</v>
      </c>
      <c r="Z4759" s="6" t="s">
        <v>8072</v>
      </c>
      <c r="AA4759" s="7" t="str">
        <f t="shared" si="148"/>
        <v>Car Park Excess Fee Notice Income</v>
      </c>
    </row>
    <row r="4760" spans="1:27" x14ac:dyDescent="0.25">
      <c r="A4760" t="s">
        <v>23</v>
      </c>
      <c r="B4760" t="s">
        <v>24</v>
      </c>
      <c r="C4760" t="s">
        <v>25</v>
      </c>
      <c r="D4760" t="s">
        <v>26</v>
      </c>
      <c r="E4760" t="s">
        <v>721</v>
      </c>
      <c r="F4760" t="s">
        <v>722</v>
      </c>
      <c r="G4760" t="s">
        <v>696</v>
      </c>
      <c r="H4760" t="s">
        <v>697</v>
      </c>
      <c r="J4760">
        <v>201709</v>
      </c>
      <c r="K4760" t="s">
        <v>47</v>
      </c>
      <c r="L4760">
        <v>2032391</v>
      </c>
      <c r="M4760">
        <v>52</v>
      </c>
      <c r="P4760">
        <v>0</v>
      </c>
      <c r="Q4760" t="s">
        <v>3419</v>
      </c>
      <c r="R4760" s="1">
        <v>42711</v>
      </c>
      <c r="S4760" t="s">
        <v>40</v>
      </c>
      <c r="T4760" t="s">
        <v>3420</v>
      </c>
      <c r="U4760" t="s">
        <v>71</v>
      </c>
      <c r="V4760" s="1">
        <v>42711</v>
      </c>
      <c r="W4760" s="12">
        <v>-120</v>
      </c>
      <c r="X4760" s="4" t="str">
        <f t="shared" si="149"/>
        <v>Income</v>
      </c>
      <c r="Y4760" s="5">
        <v>42705</v>
      </c>
      <c r="Z4760" s="6" t="s">
        <v>8072</v>
      </c>
      <c r="AA4760" s="7" t="str">
        <f t="shared" si="148"/>
        <v>Car Park Excess Fee Notice Income</v>
      </c>
    </row>
    <row r="4761" spans="1:27" x14ac:dyDescent="0.25">
      <c r="A4761" t="s">
        <v>23</v>
      </c>
      <c r="B4761" t="s">
        <v>24</v>
      </c>
      <c r="C4761" t="s">
        <v>25</v>
      </c>
      <c r="D4761" t="s">
        <v>26</v>
      </c>
      <c r="E4761" t="s">
        <v>721</v>
      </c>
      <c r="F4761" t="s">
        <v>722</v>
      </c>
      <c r="G4761" t="s">
        <v>696</v>
      </c>
      <c r="H4761" t="s">
        <v>697</v>
      </c>
      <c r="J4761">
        <v>201709</v>
      </c>
      <c r="K4761" t="s">
        <v>47</v>
      </c>
      <c r="L4761">
        <v>2032509</v>
      </c>
      <c r="M4761">
        <v>48</v>
      </c>
      <c r="P4761">
        <v>0</v>
      </c>
      <c r="Q4761" t="s">
        <v>3421</v>
      </c>
      <c r="R4761" s="1">
        <v>42727</v>
      </c>
      <c r="S4761" t="s">
        <v>40</v>
      </c>
      <c r="T4761" t="s">
        <v>3422</v>
      </c>
      <c r="U4761" t="s">
        <v>746</v>
      </c>
      <c r="V4761" s="1">
        <v>42727</v>
      </c>
      <c r="W4761" s="12">
        <v>-2278.9499999999998</v>
      </c>
      <c r="X4761" s="4" t="str">
        <f t="shared" si="149"/>
        <v>Income</v>
      </c>
      <c r="Y4761" s="5">
        <v>42705</v>
      </c>
      <c r="Z4761" s="6" t="s">
        <v>8072</v>
      </c>
      <c r="AA4761" s="7" t="str">
        <f t="shared" si="148"/>
        <v>Car Park Excess Fee Notice Income</v>
      </c>
    </row>
    <row r="4762" spans="1:27" x14ac:dyDescent="0.25">
      <c r="A4762" t="s">
        <v>23</v>
      </c>
      <c r="B4762" t="s">
        <v>24</v>
      </c>
      <c r="C4762" t="s">
        <v>25</v>
      </c>
      <c r="D4762" t="s">
        <v>26</v>
      </c>
      <c r="E4762" t="s">
        <v>721</v>
      </c>
      <c r="F4762" t="s">
        <v>722</v>
      </c>
      <c r="G4762" t="s">
        <v>696</v>
      </c>
      <c r="H4762" t="s">
        <v>697</v>
      </c>
      <c r="J4762">
        <v>201709</v>
      </c>
      <c r="K4762" t="s">
        <v>47</v>
      </c>
      <c r="L4762">
        <v>2032510</v>
      </c>
      <c r="M4762">
        <v>3</v>
      </c>
      <c r="P4762">
        <v>0</v>
      </c>
      <c r="Q4762" t="s">
        <v>3423</v>
      </c>
      <c r="R4762" s="1">
        <v>42727</v>
      </c>
      <c r="S4762" t="s">
        <v>40</v>
      </c>
      <c r="T4762" t="s">
        <v>3424</v>
      </c>
      <c r="U4762" t="s">
        <v>50</v>
      </c>
      <c r="V4762" s="1">
        <v>42727</v>
      </c>
      <c r="W4762" s="12">
        <v>-160</v>
      </c>
      <c r="X4762" s="4" t="str">
        <f t="shared" si="149"/>
        <v>Income</v>
      </c>
      <c r="Y4762" s="5">
        <v>42705</v>
      </c>
      <c r="Z4762" s="6" t="s">
        <v>8072</v>
      </c>
      <c r="AA4762" s="7" t="str">
        <f t="shared" si="148"/>
        <v>Car Park Excess Fee Notice Income</v>
      </c>
    </row>
    <row r="4763" spans="1:27" x14ac:dyDescent="0.25">
      <c r="A4763" t="s">
        <v>23</v>
      </c>
      <c r="B4763" t="s">
        <v>24</v>
      </c>
      <c r="C4763" t="s">
        <v>25</v>
      </c>
      <c r="D4763" t="s">
        <v>26</v>
      </c>
      <c r="E4763" t="s">
        <v>721</v>
      </c>
      <c r="F4763" t="s">
        <v>722</v>
      </c>
      <c r="G4763" t="s">
        <v>696</v>
      </c>
      <c r="H4763" t="s">
        <v>697</v>
      </c>
      <c r="J4763">
        <v>201709</v>
      </c>
      <c r="K4763" t="s">
        <v>47</v>
      </c>
      <c r="L4763">
        <v>2032466</v>
      </c>
      <c r="M4763">
        <v>0</v>
      </c>
      <c r="P4763">
        <v>0</v>
      </c>
      <c r="Q4763" t="s">
        <v>3425</v>
      </c>
      <c r="R4763" s="1">
        <v>42723</v>
      </c>
      <c r="S4763" t="s">
        <v>40</v>
      </c>
      <c r="T4763" t="s">
        <v>3426</v>
      </c>
      <c r="U4763" t="s">
        <v>746</v>
      </c>
      <c r="V4763" s="1">
        <v>42723</v>
      </c>
      <c r="W4763" s="12">
        <v>-625</v>
      </c>
      <c r="X4763" s="4" t="str">
        <f t="shared" si="149"/>
        <v>Income</v>
      </c>
      <c r="Y4763" s="5">
        <v>42705</v>
      </c>
      <c r="Z4763" s="6" t="s">
        <v>8072</v>
      </c>
      <c r="AA4763" s="7" t="str">
        <f t="shared" si="148"/>
        <v>Car Park Excess Fee Notice Income</v>
      </c>
    </row>
    <row r="4764" spans="1:27" x14ac:dyDescent="0.25">
      <c r="A4764" t="s">
        <v>23</v>
      </c>
      <c r="B4764" t="s">
        <v>24</v>
      </c>
      <c r="C4764" t="s">
        <v>25</v>
      </c>
      <c r="D4764" t="s">
        <v>26</v>
      </c>
      <c r="E4764" t="s">
        <v>721</v>
      </c>
      <c r="F4764" t="s">
        <v>722</v>
      </c>
      <c r="G4764" t="s">
        <v>696</v>
      </c>
      <c r="H4764" t="s">
        <v>697</v>
      </c>
      <c r="J4764">
        <v>201709</v>
      </c>
      <c r="K4764" t="s">
        <v>47</v>
      </c>
      <c r="L4764">
        <v>2032469</v>
      </c>
      <c r="M4764">
        <v>1</v>
      </c>
      <c r="P4764">
        <v>0</v>
      </c>
      <c r="Q4764" t="s">
        <v>3427</v>
      </c>
      <c r="R4764" s="1">
        <v>42723</v>
      </c>
      <c r="S4764" t="s">
        <v>40</v>
      </c>
      <c r="T4764" t="s">
        <v>3428</v>
      </c>
      <c r="U4764" t="s">
        <v>50</v>
      </c>
      <c r="V4764" s="1">
        <v>42723</v>
      </c>
      <c r="W4764" s="12">
        <v>-10</v>
      </c>
      <c r="X4764" s="4" t="str">
        <f t="shared" si="149"/>
        <v>Income</v>
      </c>
      <c r="Y4764" s="5">
        <v>42705</v>
      </c>
      <c r="Z4764" s="6" t="s">
        <v>8072</v>
      </c>
      <c r="AA4764" s="7" t="str">
        <f t="shared" si="148"/>
        <v>Car Park Excess Fee Notice Income</v>
      </c>
    </row>
    <row r="4765" spans="1:27" x14ac:dyDescent="0.25">
      <c r="A4765" t="s">
        <v>23</v>
      </c>
      <c r="B4765" t="s">
        <v>24</v>
      </c>
      <c r="C4765" t="s">
        <v>25</v>
      </c>
      <c r="D4765" t="s">
        <v>26</v>
      </c>
      <c r="E4765" t="s">
        <v>721</v>
      </c>
      <c r="F4765" t="s">
        <v>722</v>
      </c>
      <c r="G4765" t="s">
        <v>696</v>
      </c>
      <c r="H4765" t="s">
        <v>697</v>
      </c>
      <c r="J4765">
        <v>201709</v>
      </c>
      <c r="K4765" t="s">
        <v>47</v>
      </c>
      <c r="L4765">
        <v>2032479</v>
      </c>
      <c r="M4765">
        <v>8</v>
      </c>
      <c r="P4765">
        <v>0</v>
      </c>
      <c r="Q4765" t="s">
        <v>3429</v>
      </c>
      <c r="R4765" s="1">
        <v>42724</v>
      </c>
      <c r="S4765" t="s">
        <v>40</v>
      </c>
      <c r="T4765" t="s">
        <v>3430</v>
      </c>
      <c r="U4765" t="s">
        <v>746</v>
      </c>
      <c r="V4765" s="1">
        <v>42724</v>
      </c>
      <c r="W4765" s="12">
        <v>-1351</v>
      </c>
      <c r="X4765" s="4" t="str">
        <f t="shared" si="149"/>
        <v>Income</v>
      </c>
      <c r="Y4765" s="5">
        <v>42705</v>
      </c>
      <c r="Z4765" s="6" t="s">
        <v>8072</v>
      </c>
      <c r="AA4765" s="7" t="str">
        <f t="shared" si="148"/>
        <v>Car Park Excess Fee Notice Income</v>
      </c>
    </row>
    <row r="4766" spans="1:27" x14ac:dyDescent="0.25">
      <c r="A4766" t="s">
        <v>23</v>
      </c>
      <c r="B4766" t="s">
        <v>24</v>
      </c>
      <c r="C4766" t="s">
        <v>25</v>
      </c>
      <c r="D4766" t="s">
        <v>26</v>
      </c>
      <c r="E4766" t="s">
        <v>721</v>
      </c>
      <c r="F4766" t="s">
        <v>722</v>
      </c>
      <c r="G4766" t="s">
        <v>696</v>
      </c>
      <c r="H4766" t="s">
        <v>697</v>
      </c>
      <c r="J4766">
        <v>201709</v>
      </c>
      <c r="K4766" t="s">
        <v>47</v>
      </c>
      <c r="L4766">
        <v>2032428</v>
      </c>
      <c r="M4766">
        <v>2</v>
      </c>
      <c r="P4766">
        <v>0</v>
      </c>
      <c r="Q4766" t="s">
        <v>3431</v>
      </c>
      <c r="R4766" s="1">
        <v>42717</v>
      </c>
      <c r="S4766" t="s">
        <v>40</v>
      </c>
      <c r="T4766" t="s">
        <v>3432</v>
      </c>
      <c r="U4766" t="s">
        <v>746</v>
      </c>
      <c r="V4766" s="1">
        <v>42717</v>
      </c>
      <c r="W4766" s="12">
        <v>-140</v>
      </c>
      <c r="X4766" s="4" t="str">
        <f t="shared" si="149"/>
        <v>Income</v>
      </c>
      <c r="Y4766" s="5">
        <v>42705</v>
      </c>
      <c r="Z4766" s="6" t="s">
        <v>8072</v>
      </c>
      <c r="AA4766" s="7" t="str">
        <f t="shared" si="148"/>
        <v>Car Park Excess Fee Notice Income</v>
      </c>
    </row>
    <row r="4767" spans="1:27" x14ac:dyDescent="0.25">
      <c r="A4767" t="s">
        <v>23</v>
      </c>
      <c r="B4767" t="s">
        <v>24</v>
      </c>
      <c r="C4767" t="s">
        <v>25</v>
      </c>
      <c r="D4767" t="s">
        <v>26</v>
      </c>
      <c r="E4767" t="s">
        <v>721</v>
      </c>
      <c r="F4767" t="s">
        <v>722</v>
      </c>
      <c r="G4767" t="s">
        <v>696</v>
      </c>
      <c r="H4767" t="s">
        <v>697</v>
      </c>
      <c r="J4767">
        <v>201709</v>
      </c>
      <c r="K4767" t="s">
        <v>47</v>
      </c>
      <c r="L4767">
        <v>2032356</v>
      </c>
      <c r="M4767">
        <v>0</v>
      </c>
      <c r="P4767">
        <v>0</v>
      </c>
      <c r="Q4767" t="s">
        <v>3433</v>
      </c>
      <c r="R4767" s="1">
        <v>42709</v>
      </c>
      <c r="S4767" t="s">
        <v>40</v>
      </c>
      <c r="T4767" t="s">
        <v>3434</v>
      </c>
      <c r="U4767" t="s">
        <v>50</v>
      </c>
      <c r="V4767" s="1">
        <v>42709</v>
      </c>
      <c r="W4767" s="12">
        <v>-10</v>
      </c>
      <c r="X4767" s="4" t="str">
        <f t="shared" si="149"/>
        <v>Income</v>
      </c>
      <c r="Y4767" s="5">
        <v>42705</v>
      </c>
      <c r="Z4767" s="6" t="s">
        <v>8072</v>
      </c>
      <c r="AA4767" s="7" t="str">
        <f t="shared" si="148"/>
        <v>Car Park Excess Fee Notice Income</v>
      </c>
    </row>
    <row r="4768" spans="1:27" x14ac:dyDescent="0.25">
      <c r="A4768" t="s">
        <v>23</v>
      </c>
      <c r="B4768" t="s">
        <v>24</v>
      </c>
      <c r="C4768" t="s">
        <v>25</v>
      </c>
      <c r="D4768" t="s">
        <v>26</v>
      </c>
      <c r="E4768" t="s">
        <v>721</v>
      </c>
      <c r="F4768" t="s">
        <v>722</v>
      </c>
      <c r="G4768" t="s">
        <v>696</v>
      </c>
      <c r="H4768" t="s">
        <v>697</v>
      </c>
      <c r="J4768">
        <v>201709</v>
      </c>
      <c r="K4768" t="s">
        <v>47</v>
      </c>
      <c r="L4768">
        <v>2032363</v>
      </c>
      <c r="M4768">
        <v>5</v>
      </c>
      <c r="P4768">
        <v>0</v>
      </c>
      <c r="Q4768" t="s">
        <v>3435</v>
      </c>
      <c r="R4768" s="1">
        <v>42709</v>
      </c>
      <c r="S4768" t="s">
        <v>40</v>
      </c>
      <c r="T4768" t="s">
        <v>3436</v>
      </c>
      <c r="U4768" t="s">
        <v>71</v>
      </c>
      <c r="V4768" s="1">
        <v>42709</v>
      </c>
      <c r="W4768" s="12">
        <v>-315</v>
      </c>
      <c r="X4768" s="4" t="str">
        <f t="shared" si="149"/>
        <v>Income</v>
      </c>
      <c r="Y4768" s="5">
        <v>42705</v>
      </c>
      <c r="Z4768" s="6" t="s">
        <v>8072</v>
      </c>
      <c r="AA4768" s="7" t="str">
        <f t="shared" si="148"/>
        <v>Car Park Excess Fee Notice Income</v>
      </c>
    </row>
    <row r="4769" spans="1:27" x14ac:dyDescent="0.25">
      <c r="A4769" t="s">
        <v>23</v>
      </c>
      <c r="B4769" t="s">
        <v>24</v>
      </c>
      <c r="C4769" t="s">
        <v>25</v>
      </c>
      <c r="D4769" t="s">
        <v>26</v>
      </c>
      <c r="E4769" t="s">
        <v>721</v>
      </c>
      <c r="F4769" t="s">
        <v>722</v>
      </c>
      <c r="G4769" t="s">
        <v>696</v>
      </c>
      <c r="H4769" t="s">
        <v>697</v>
      </c>
      <c r="J4769">
        <v>201709</v>
      </c>
      <c r="K4769" t="s">
        <v>47</v>
      </c>
      <c r="L4769">
        <v>2032347</v>
      </c>
      <c r="M4769">
        <v>4</v>
      </c>
      <c r="P4769">
        <v>0</v>
      </c>
      <c r="Q4769" t="s">
        <v>3437</v>
      </c>
      <c r="R4769" s="1">
        <v>42706</v>
      </c>
      <c r="S4769" t="s">
        <v>40</v>
      </c>
      <c r="T4769" t="s">
        <v>3438</v>
      </c>
      <c r="U4769" t="s">
        <v>71</v>
      </c>
      <c r="V4769" s="1">
        <v>42706</v>
      </c>
      <c r="W4769" s="12">
        <v>-160</v>
      </c>
      <c r="X4769" s="4" t="str">
        <f t="shared" si="149"/>
        <v>Income</v>
      </c>
      <c r="Y4769" s="5">
        <v>42705</v>
      </c>
      <c r="Z4769" s="6" t="s">
        <v>8072</v>
      </c>
      <c r="AA4769" s="7" t="str">
        <f t="shared" si="148"/>
        <v>Car Park Excess Fee Notice Income</v>
      </c>
    </row>
    <row r="4770" spans="1:27" x14ac:dyDescent="0.25">
      <c r="A4770" t="s">
        <v>23</v>
      </c>
      <c r="B4770" t="s">
        <v>24</v>
      </c>
      <c r="C4770" t="s">
        <v>25</v>
      </c>
      <c r="D4770" t="s">
        <v>26</v>
      </c>
      <c r="E4770" t="s">
        <v>721</v>
      </c>
      <c r="F4770" t="s">
        <v>722</v>
      </c>
      <c r="G4770" t="s">
        <v>696</v>
      </c>
      <c r="H4770" t="s">
        <v>697</v>
      </c>
      <c r="J4770">
        <v>201709</v>
      </c>
      <c r="K4770" t="s">
        <v>47</v>
      </c>
      <c r="L4770">
        <v>2032465</v>
      </c>
      <c r="M4770">
        <v>60</v>
      </c>
      <c r="P4770">
        <v>0</v>
      </c>
      <c r="Q4770" t="s">
        <v>3439</v>
      </c>
      <c r="R4770" s="1">
        <v>42723</v>
      </c>
      <c r="S4770" t="s">
        <v>40</v>
      </c>
      <c r="T4770" t="s">
        <v>3440</v>
      </c>
      <c r="U4770" t="s">
        <v>746</v>
      </c>
      <c r="V4770" s="1">
        <v>42723</v>
      </c>
      <c r="W4770" s="12">
        <v>-955</v>
      </c>
      <c r="X4770" s="4" t="str">
        <f t="shared" si="149"/>
        <v>Income</v>
      </c>
      <c r="Y4770" s="5">
        <v>42705</v>
      </c>
      <c r="Z4770" s="6" t="s">
        <v>8072</v>
      </c>
      <c r="AA4770" s="7" t="str">
        <f t="shared" si="148"/>
        <v>Car Park Excess Fee Notice Income</v>
      </c>
    </row>
    <row r="4771" spans="1:27" x14ac:dyDescent="0.25">
      <c r="A4771" t="s">
        <v>23</v>
      </c>
      <c r="B4771" t="s">
        <v>24</v>
      </c>
      <c r="C4771" t="s">
        <v>25</v>
      </c>
      <c r="D4771" t="s">
        <v>26</v>
      </c>
      <c r="E4771" t="s">
        <v>721</v>
      </c>
      <c r="F4771" t="s">
        <v>722</v>
      </c>
      <c r="G4771" t="s">
        <v>696</v>
      </c>
      <c r="H4771" t="s">
        <v>697</v>
      </c>
      <c r="J4771">
        <v>201709</v>
      </c>
      <c r="K4771" t="s">
        <v>47</v>
      </c>
      <c r="L4771">
        <v>2032467</v>
      </c>
      <c r="M4771">
        <v>7</v>
      </c>
      <c r="P4771">
        <v>0</v>
      </c>
      <c r="Q4771" t="s">
        <v>3441</v>
      </c>
      <c r="R4771" s="1">
        <v>42723</v>
      </c>
      <c r="S4771" t="s">
        <v>40</v>
      </c>
      <c r="T4771" t="s">
        <v>3442</v>
      </c>
      <c r="U4771" t="s">
        <v>746</v>
      </c>
      <c r="V4771" s="1">
        <v>42723</v>
      </c>
      <c r="W4771" s="12">
        <v>-475</v>
      </c>
      <c r="X4771" s="4" t="str">
        <f t="shared" si="149"/>
        <v>Income</v>
      </c>
      <c r="Y4771" s="5">
        <v>42705</v>
      </c>
      <c r="Z4771" s="6" t="s">
        <v>8072</v>
      </c>
      <c r="AA4771" s="7" t="str">
        <f t="shared" si="148"/>
        <v>Car Park Excess Fee Notice Income</v>
      </c>
    </row>
    <row r="4772" spans="1:27" x14ac:dyDescent="0.25">
      <c r="A4772" t="s">
        <v>23</v>
      </c>
      <c r="B4772" t="s">
        <v>24</v>
      </c>
      <c r="C4772" t="s">
        <v>25</v>
      </c>
      <c r="D4772" t="s">
        <v>26</v>
      </c>
      <c r="E4772" t="s">
        <v>721</v>
      </c>
      <c r="F4772" t="s">
        <v>722</v>
      </c>
      <c r="G4772" t="s">
        <v>696</v>
      </c>
      <c r="H4772" t="s">
        <v>697</v>
      </c>
      <c r="J4772">
        <v>201709</v>
      </c>
      <c r="K4772" t="s">
        <v>47</v>
      </c>
      <c r="L4772">
        <v>2032393</v>
      </c>
      <c r="M4772">
        <v>89</v>
      </c>
      <c r="P4772">
        <v>0</v>
      </c>
      <c r="Q4772" t="s">
        <v>3443</v>
      </c>
      <c r="R4772" s="1">
        <v>42712</v>
      </c>
      <c r="S4772" t="s">
        <v>40</v>
      </c>
      <c r="T4772" t="s">
        <v>3444</v>
      </c>
      <c r="U4772" t="s">
        <v>746</v>
      </c>
      <c r="V4772" s="1">
        <v>42712</v>
      </c>
      <c r="W4772" s="12">
        <v>-1633</v>
      </c>
      <c r="X4772" s="4" t="str">
        <f t="shared" si="149"/>
        <v>Income</v>
      </c>
      <c r="Y4772" s="5">
        <v>42705</v>
      </c>
      <c r="Z4772" s="6" t="s">
        <v>8072</v>
      </c>
      <c r="AA4772" s="7" t="str">
        <f t="shared" si="148"/>
        <v>Car Park Excess Fee Notice Income</v>
      </c>
    </row>
    <row r="4773" spans="1:27" x14ac:dyDescent="0.25">
      <c r="A4773" t="s">
        <v>23</v>
      </c>
      <c r="B4773" t="s">
        <v>24</v>
      </c>
      <c r="C4773" t="s">
        <v>25</v>
      </c>
      <c r="D4773" t="s">
        <v>26</v>
      </c>
      <c r="E4773" t="s">
        <v>721</v>
      </c>
      <c r="F4773" t="s">
        <v>722</v>
      </c>
      <c r="G4773" t="s">
        <v>696</v>
      </c>
      <c r="H4773" t="s">
        <v>697</v>
      </c>
      <c r="J4773">
        <v>201709</v>
      </c>
      <c r="K4773" t="s">
        <v>47</v>
      </c>
      <c r="L4773">
        <v>2032398</v>
      </c>
      <c r="M4773">
        <v>4</v>
      </c>
      <c r="P4773">
        <v>0</v>
      </c>
      <c r="Q4773" t="s">
        <v>3445</v>
      </c>
      <c r="R4773" s="1">
        <v>42712</v>
      </c>
      <c r="S4773" t="s">
        <v>40</v>
      </c>
      <c r="T4773" t="s">
        <v>3446</v>
      </c>
      <c r="U4773" t="s">
        <v>746</v>
      </c>
      <c r="V4773" s="1">
        <v>42712</v>
      </c>
      <c r="W4773" s="12">
        <v>-70</v>
      </c>
      <c r="X4773" s="4" t="str">
        <f t="shared" si="149"/>
        <v>Income</v>
      </c>
      <c r="Y4773" s="5">
        <v>42705</v>
      </c>
      <c r="Z4773" s="6" t="s">
        <v>8072</v>
      </c>
      <c r="AA4773" s="7" t="str">
        <f t="shared" si="148"/>
        <v>Car Park Excess Fee Notice Income</v>
      </c>
    </row>
    <row r="4774" spans="1:27" x14ac:dyDescent="0.25">
      <c r="A4774" t="s">
        <v>23</v>
      </c>
      <c r="B4774" t="s">
        <v>24</v>
      </c>
      <c r="C4774" t="s">
        <v>25</v>
      </c>
      <c r="D4774" t="s">
        <v>26</v>
      </c>
      <c r="E4774" t="s">
        <v>721</v>
      </c>
      <c r="F4774" t="s">
        <v>722</v>
      </c>
      <c r="G4774" t="s">
        <v>696</v>
      </c>
      <c r="H4774" t="s">
        <v>697</v>
      </c>
      <c r="J4774">
        <v>201709</v>
      </c>
      <c r="K4774" t="s">
        <v>47</v>
      </c>
      <c r="L4774">
        <v>2032384</v>
      </c>
      <c r="M4774">
        <v>94</v>
      </c>
      <c r="P4774">
        <v>0</v>
      </c>
      <c r="Q4774" t="s">
        <v>3447</v>
      </c>
      <c r="R4774" s="1">
        <v>42711</v>
      </c>
      <c r="S4774" t="s">
        <v>40</v>
      </c>
      <c r="T4774" t="s">
        <v>3448</v>
      </c>
      <c r="U4774" t="s">
        <v>746</v>
      </c>
      <c r="V4774" s="1">
        <v>42711</v>
      </c>
      <c r="W4774" s="12">
        <v>-1528.1</v>
      </c>
      <c r="X4774" s="4" t="str">
        <f t="shared" si="149"/>
        <v>Income</v>
      </c>
      <c r="Y4774" s="5">
        <v>42705</v>
      </c>
      <c r="Z4774" s="6" t="s">
        <v>8072</v>
      </c>
      <c r="AA4774" s="7" t="str">
        <f t="shared" si="148"/>
        <v>Car Park Excess Fee Notice Income</v>
      </c>
    </row>
    <row r="4775" spans="1:27" x14ac:dyDescent="0.25">
      <c r="A4775" t="s">
        <v>23</v>
      </c>
      <c r="B4775" t="s">
        <v>24</v>
      </c>
      <c r="C4775" t="s">
        <v>25</v>
      </c>
      <c r="D4775" t="s">
        <v>26</v>
      </c>
      <c r="E4775" t="s">
        <v>721</v>
      </c>
      <c r="F4775" t="s">
        <v>722</v>
      </c>
      <c r="G4775" t="s">
        <v>696</v>
      </c>
      <c r="H4775" t="s">
        <v>697</v>
      </c>
      <c r="J4775">
        <v>201709</v>
      </c>
      <c r="K4775" t="s">
        <v>47</v>
      </c>
      <c r="L4775">
        <v>2032453</v>
      </c>
      <c r="M4775">
        <v>85</v>
      </c>
      <c r="P4775">
        <v>0</v>
      </c>
      <c r="Q4775" t="s">
        <v>3449</v>
      </c>
      <c r="R4775" s="1">
        <v>42720</v>
      </c>
      <c r="S4775" t="s">
        <v>40</v>
      </c>
      <c r="T4775" t="s">
        <v>3450</v>
      </c>
      <c r="U4775" t="s">
        <v>746</v>
      </c>
      <c r="V4775" s="1">
        <v>42720</v>
      </c>
      <c r="W4775" s="12">
        <v>-1260.05</v>
      </c>
      <c r="X4775" s="4" t="str">
        <f t="shared" si="149"/>
        <v>Income</v>
      </c>
      <c r="Y4775" s="5">
        <v>42705</v>
      </c>
      <c r="Z4775" s="6" t="s">
        <v>8072</v>
      </c>
      <c r="AA4775" s="7" t="str">
        <f t="shared" si="148"/>
        <v>Car Park Excess Fee Notice Income</v>
      </c>
    </row>
    <row r="4776" spans="1:27" x14ac:dyDescent="0.25">
      <c r="A4776" t="s">
        <v>23</v>
      </c>
      <c r="B4776" t="s">
        <v>24</v>
      </c>
      <c r="C4776" t="s">
        <v>25</v>
      </c>
      <c r="D4776" t="s">
        <v>26</v>
      </c>
      <c r="E4776" t="s">
        <v>721</v>
      </c>
      <c r="F4776" t="s">
        <v>722</v>
      </c>
      <c r="G4776" t="s">
        <v>696</v>
      </c>
      <c r="H4776" t="s">
        <v>697</v>
      </c>
      <c r="J4776">
        <v>201709</v>
      </c>
      <c r="K4776" t="s">
        <v>47</v>
      </c>
      <c r="L4776">
        <v>2032343</v>
      </c>
      <c r="M4776">
        <v>95</v>
      </c>
      <c r="P4776">
        <v>0</v>
      </c>
      <c r="Q4776" t="s">
        <v>3451</v>
      </c>
      <c r="R4776" s="1">
        <v>42706</v>
      </c>
      <c r="S4776" t="s">
        <v>40</v>
      </c>
      <c r="T4776" t="s">
        <v>3452</v>
      </c>
      <c r="U4776" t="s">
        <v>746</v>
      </c>
      <c r="V4776" s="1">
        <v>42706</v>
      </c>
      <c r="W4776" s="12">
        <v>-1680</v>
      </c>
      <c r="X4776" s="4" t="str">
        <f t="shared" si="149"/>
        <v>Income</v>
      </c>
      <c r="Y4776" s="5">
        <v>42705</v>
      </c>
      <c r="Z4776" s="6" t="s">
        <v>8072</v>
      </c>
      <c r="AA4776" s="7" t="str">
        <f t="shared" si="148"/>
        <v>Car Park Excess Fee Notice Income</v>
      </c>
    </row>
    <row r="4777" spans="1:27" x14ac:dyDescent="0.25">
      <c r="A4777" t="s">
        <v>23</v>
      </c>
      <c r="B4777" t="s">
        <v>24</v>
      </c>
      <c r="C4777" t="s">
        <v>25</v>
      </c>
      <c r="D4777" t="s">
        <v>26</v>
      </c>
      <c r="E4777" t="s">
        <v>721</v>
      </c>
      <c r="F4777" t="s">
        <v>722</v>
      </c>
      <c r="G4777" t="s">
        <v>696</v>
      </c>
      <c r="H4777" t="s">
        <v>697</v>
      </c>
      <c r="J4777">
        <v>201709</v>
      </c>
      <c r="K4777" t="s">
        <v>47</v>
      </c>
      <c r="L4777">
        <v>2032402</v>
      </c>
      <c r="M4777">
        <v>71</v>
      </c>
      <c r="P4777">
        <v>0</v>
      </c>
      <c r="Q4777" t="s">
        <v>3453</v>
      </c>
      <c r="R4777" s="1">
        <v>42713</v>
      </c>
      <c r="S4777" t="s">
        <v>40</v>
      </c>
      <c r="T4777" t="s">
        <v>3454</v>
      </c>
      <c r="U4777" t="s">
        <v>50</v>
      </c>
      <c r="V4777" s="1">
        <v>42713</v>
      </c>
      <c r="W4777" s="12">
        <v>-905</v>
      </c>
      <c r="X4777" s="4" t="str">
        <f t="shared" si="149"/>
        <v>Income</v>
      </c>
      <c r="Y4777" s="5">
        <v>42705</v>
      </c>
      <c r="Z4777" s="6" t="s">
        <v>8072</v>
      </c>
      <c r="AA4777" s="7" t="str">
        <f t="shared" si="148"/>
        <v>Car Park Excess Fee Notice Income</v>
      </c>
    </row>
    <row r="4778" spans="1:27" x14ac:dyDescent="0.25">
      <c r="A4778" t="s">
        <v>23</v>
      </c>
      <c r="B4778" t="s">
        <v>24</v>
      </c>
      <c r="C4778" t="s">
        <v>25</v>
      </c>
      <c r="D4778" t="s">
        <v>26</v>
      </c>
      <c r="E4778" t="s">
        <v>721</v>
      </c>
      <c r="F4778" t="s">
        <v>722</v>
      </c>
      <c r="G4778" t="s">
        <v>696</v>
      </c>
      <c r="H4778" t="s">
        <v>697</v>
      </c>
      <c r="J4778">
        <v>201709</v>
      </c>
      <c r="K4778" t="s">
        <v>47</v>
      </c>
      <c r="L4778">
        <v>2032507</v>
      </c>
      <c r="M4778">
        <v>70</v>
      </c>
      <c r="P4778">
        <v>0</v>
      </c>
      <c r="Q4778" t="s">
        <v>3455</v>
      </c>
      <c r="R4778" s="1">
        <v>42726</v>
      </c>
      <c r="S4778" t="s">
        <v>40</v>
      </c>
      <c r="T4778" t="s">
        <v>3456</v>
      </c>
      <c r="U4778" t="s">
        <v>50</v>
      </c>
      <c r="V4778" s="1">
        <v>42726</v>
      </c>
      <c r="W4778" s="12">
        <v>-50</v>
      </c>
      <c r="X4778" s="4" t="str">
        <f t="shared" si="149"/>
        <v>Income</v>
      </c>
      <c r="Y4778" s="5">
        <v>42705</v>
      </c>
      <c r="Z4778" s="6" t="s">
        <v>8072</v>
      </c>
      <c r="AA4778" s="7" t="str">
        <f t="shared" si="148"/>
        <v>Car Park Excess Fee Notice Income</v>
      </c>
    </row>
    <row r="4779" spans="1:27" x14ac:dyDescent="0.25">
      <c r="A4779" t="s">
        <v>23</v>
      </c>
      <c r="B4779" t="s">
        <v>24</v>
      </c>
      <c r="C4779" t="s">
        <v>25</v>
      </c>
      <c r="D4779" t="s">
        <v>26</v>
      </c>
      <c r="E4779" t="s">
        <v>721</v>
      </c>
      <c r="F4779" t="s">
        <v>722</v>
      </c>
      <c r="G4779" t="s">
        <v>696</v>
      </c>
      <c r="H4779" t="s">
        <v>697</v>
      </c>
      <c r="J4779">
        <v>201709</v>
      </c>
      <c r="K4779" t="s">
        <v>47</v>
      </c>
      <c r="L4779">
        <v>2032511</v>
      </c>
      <c r="M4779">
        <v>5</v>
      </c>
      <c r="P4779">
        <v>0</v>
      </c>
      <c r="Q4779" t="s">
        <v>3457</v>
      </c>
      <c r="R4779" s="1">
        <v>42727</v>
      </c>
      <c r="S4779" t="s">
        <v>40</v>
      </c>
      <c r="T4779" t="s">
        <v>3458</v>
      </c>
      <c r="U4779" t="s">
        <v>50</v>
      </c>
      <c r="V4779" s="1">
        <v>42727</v>
      </c>
      <c r="W4779" s="12">
        <v>-145</v>
      </c>
      <c r="X4779" s="4" t="str">
        <f t="shared" si="149"/>
        <v>Income</v>
      </c>
      <c r="Y4779" s="5">
        <v>42705</v>
      </c>
      <c r="Z4779" s="6" t="s">
        <v>8072</v>
      </c>
      <c r="AA4779" s="7" t="str">
        <f t="shared" si="148"/>
        <v>Car Park Excess Fee Notice Income</v>
      </c>
    </row>
    <row r="4780" spans="1:27" x14ac:dyDescent="0.25">
      <c r="A4780" t="s">
        <v>23</v>
      </c>
      <c r="B4780" t="s">
        <v>24</v>
      </c>
      <c r="C4780" t="s">
        <v>25</v>
      </c>
      <c r="D4780" t="s">
        <v>26</v>
      </c>
      <c r="E4780" t="s">
        <v>721</v>
      </c>
      <c r="F4780" t="s">
        <v>722</v>
      </c>
      <c r="G4780" t="s">
        <v>696</v>
      </c>
      <c r="H4780" t="s">
        <v>697</v>
      </c>
      <c r="J4780">
        <v>201709</v>
      </c>
      <c r="K4780" t="s">
        <v>47</v>
      </c>
      <c r="L4780">
        <v>2032426</v>
      </c>
      <c r="M4780">
        <v>9</v>
      </c>
      <c r="P4780">
        <v>0</v>
      </c>
      <c r="Q4780" t="s">
        <v>3459</v>
      </c>
      <c r="R4780" s="1">
        <v>42717</v>
      </c>
      <c r="S4780" t="s">
        <v>40</v>
      </c>
      <c r="T4780" t="s">
        <v>3460</v>
      </c>
      <c r="U4780" t="s">
        <v>71</v>
      </c>
      <c r="V4780" s="1">
        <v>42717</v>
      </c>
      <c r="W4780" s="12">
        <v>-190</v>
      </c>
      <c r="X4780" s="4" t="str">
        <f t="shared" si="149"/>
        <v>Income</v>
      </c>
      <c r="Y4780" s="5">
        <v>42705</v>
      </c>
      <c r="Z4780" s="6" t="s">
        <v>8072</v>
      </c>
      <c r="AA4780" s="7" t="str">
        <f t="shared" si="148"/>
        <v>Car Park Excess Fee Notice Income</v>
      </c>
    </row>
    <row r="4781" spans="1:27" x14ac:dyDescent="0.25">
      <c r="A4781" t="s">
        <v>23</v>
      </c>
      <c r="B4781" t="s">
        <v>24</v>
      </c>
      <c r="C4781" t="s">
        <v>25</v>
      </c>
      <c r="D4781" t="s">
        <v>26</v>
      </c>
      <c r="E4781" t="s">
        <v>721</v>
      </c>
      <c r="F4781" t="s">
        <v>722</v>
      </c>
      <c r="G4781" t="s">
        <v>696</v>
      </c>
      <c r="H4781" t="s">
        <v>697</v>
      </c>
      <c r="J4781">
        <v>201709</v>
      </c>
      <c r="K4781" t="s">
        <v>47</v>
      </c>
      <c r="L4781">
        <v>2032387</v>
      </c>
      <c r="M4781">
        <v>4</v>
      </c>
      <c r="P4781">
        <v>0</v>
      </c>
      <c r="Q4781" t="s">
        <v>3461</v>
      </c>
      <c r="R4781" s="1">
        <v>42711</v>
      </c>
      <c r="S4781" t="s">
        <v>40</v>
      </c>
      <c r="T4781" t="s">
        <v>3462</v>
      </c>
      <c r="U4781" t="s">
        <v>71</v>
      </c>
      <c r="V4781" s="1">
        <v>42711</v>
      </c>
      <c r="W4781" s="12">
        <v>-195</v>
      </c>
      <c r="X4781" s="4" t="str">
        <f t="shared" si="149"/>
        <v>Income</v>
      </c>
      <c r="Y4781" s="5">
        <v>42705</v>
      </c>
      <c r="Z4781" s="6" t="s">
        <v>8072</v>
      </c>
      <c r="AA4781" s="7" t="str">
        <f t="shared" si="148"/>
        <v>Car Park Excess Fee Notice Income</v>
      </c>
    </row>
    <row r="4782" spans="1:27" x14ac:dyDescent="0.25">
      <c r="A4782" t="s">
        <v>23</v>
      </c>
      <c r="B4782" t="s">
        <v>24</v>
      </c>
      <c r="C4782" t="s">
        <v>25</v>
      </c>
      <c r="D4782" t="s">
        <v>26</v>
      </c>
      <c r="E4782" t="s">
        <v>721</v>
      </c>
      <c r="F4782" t="s">
        <v>722</v>
      </c>
      <c r="G4782" t="s">
        <v>696</v>
      </c>
      <c r="H4782" t="s">
        <v>697</v>
      </c>
      <c r="J4782">
        <v>201709</v>
      </c>
      <c r="K4782" t="s">
        <v>47</v>
      </c>
      <c r="L4782">
        <v>2032448</v>
      </c>
      <c r="M4782">
        <v>3</v>
      </c>
      <c r="P4782">
        <v>0</v>
      </c>
      <c r="Q4782" t="s">
        <v>3463</v>
      </c>
      <c r="R4782" s="1">
        <v>42719</v>
      </c>
      <c r="S4782" t="s">
        <v>40</v>
      </c>
      <c r="T4782" t="s">
        <v>3464</v>
      </c>
      <c r="U4782" t="s">
        <v>71</v>
      </c>
      <c r="V4782" s="1">
        <v>42719</v>
      </c>
      <c r="W4782" s="12">
        <v>-220</v>
      </c>
      <c r="X4782" s="4" t="str">
        <f t="shared" si="149"/>
        <v>Income</v>
      </c>
      <c r="Y4782" s="5">
        <v>42705</v>
      </c>
      <c r="Z4782" s="6" t="s">
        <v>8072</v>
      </c>
      <c r="AA4782" s="7" t="str">
        <f t="shared" si="148"/>
        <v>Car Park Excess Fee Notice Income</v>
      </c>
    </row>
    <row r="4783" spans="1:27" x14ac:dyDescent="0.25">
      <c r="A4783" t="s">
        <v>23</v>
      </c>
      <c r="B4783" t="s">
        <v>24</v>
      </c>
      <c r="C4783" t="s">
        <v>25</v>
      </c>
      <c r="D4783" t="s">
        <v>26</v>
      </c>
      <c r="E4783" t="s">
        <v>721</v>
      </c>
      <c r="F4783" t="s">
        <v>722</v>
      </c>
      <c r="G4783" t="s">
        <v>696</v>
      </c>
      <c r="H4783" t="s">
        <v>697</v>
      </c>
      <c r="J4783">
        <v>201709</v>
      </c>
      <c r="K4783" t="s">
        <v>47</v>
      </c>
      <c r="L4783">
        <v>2032481</v>
      </c>
      <c r="M4783">
        <v>1</v>
      </c>
      <c r="P4783">
        <v>0</v>
      </c>
      <c r="Q4783" t="s">
        <v>3465</v>
      </c>
      <c r="R4783" s="1">
        <v>42724</v>
      </c>
      <c r="S4783" t="s">
        <v>40</v>
      </c>
      <c r="T4783" t="s">
        <v>3466</v>
      </c>
      <c r="U4783" t="s">
        <v>50</v>
      </c>
      <c r="V4783" s="1">
        <v>42724</v>
      </c>
      <c r="W4783" s="12">
        <v>-25</v>
      </c>
      <c r="X4783" s="4" t="str">
        <f t="shared" si="149"/>
        <v>Income</v>
      </c>
      <c r="Y4783" s="5">
        <v>42705</v>
      </c>
      <c r="Z4783" s="6" t="s">
        <v>8072</v>
      </c>
      <c r="AA4783" s="7" t="str">
        <f t="shared" si="148"/>
        <v>Car Park Excess Fee Notice Income</v>
      </c>
    </row>
    <row r="4784" spans="1:27" x14ac:dyDescent="0.25">
      <c r="A4784" t="s">
        <v>23</v>
      </c>
      <c r="B4784" t="s">
        <v>24</v>
      </c>
      <c r="C4784" t="s">
        <v>25</v>
      </c>
      <c r="D4784" t="s">
        <v>26</v>
      </c>
      <c r="E4784" t="s">
        <v>721</v>
      </c>
      <c r="F4784" t="s">
        <v>722</v>
      </c>
      <c r="G4784" t="s">
        <v>696</v>
      </c>
      <c r="H4784" t="s">
        <v>697</v>
      </c>
      <c r="J4784">
        <v>201709</v>
      </c>
      <c r="K4784" t="s">
        <v>47</v>
      </c>
      <c r="L4784">
        <v>2032449</v>
      </c>
      <c r="M4784">
        <v>0</v>
      </c>
      <c r="P4784">
        <v>0</v>
      </c>
      <c r="Q4784" t="s">
        <v>3467</v>
      </c>
      <c r="R4784" s="1">
        <v>42719</v>
      </c>
      <c r="S4784" t="s">
        <v>40</v>
      </c>
      <c r="T4784" t="s">
        <v>3468</v>
      </c>
      <c r="U4784" t="s">
        <v>71</v>
      </c>
      <c r="V4784" s="1">
        <v>42719</v>
      </c>
      <c r="W4784" s="12">
        <v>-30</v>
      </c>
      <c r="X4784" s="4" t="str">
        <f t="shared" si="149"/>
        <v>Income</v>
      </c>
      <c r="Y4784" s="5">
        <v>42705</v>
      </c>
      <c r="Z4784" s="6" t="s">
        <v>8072</v>
      </c>
      <c r="AA4784" s="7" t="str">
        <f t="shared" si="148"/>
        <v>Car Park Excess Fee Notice Income</v>
      </c>
    </row>
    <row r="4785" spans="1:27" x14ac:dyDescent="0.25">
      <c r="A4785" t="s">
        <v>23</v>
      </c>
      <c r="B4785" t="s">
        <v>24</v>
      </c>
      <c r="C4785" t="s">
        <v>25</v>
      </c>
      <c r="D4785" t="s">
        <v>26</v>
      </c>
      <c r="E4785" t="s">
        <v>721</v>
      </c>
      <c r="F4785" t="s">
        <v>722</v>
      </c>
      <c r="G4785" t="s">
        <v>696</v>
      </c>
      <c r="H4785" t="s">
        <v>697</v>
      </c>
      <c r="J4785">
        <v>201709</v>
      </c>
      <c r="K4785" t="s">
        <v>47</v>
      </c>
      <c r="L4785">
        <v>2032483</v>
      </c>
      <c r="M4785">
        <v>3</v>
      </c>
      <c r="P4785">
        <v>0</v>
      </c>
      <c r="Q4785" t="s">
        <v>3469</v>
      </c>
      <c r="R4785" s="1">
        <v>42724</v>
      </c>
      <c r="S4785" t="s">
        <v>40</v>
      </c>
      <c r="T4785" t="s">
        <v>3470</v>
      </c>
      <c r="U4785" t="s">
        <v>746</v>
      </c>
      <c r="V4785" s="1">
        <v>42724</v>
      </c>
      <c r="W4785" s="12">
        <v>-140</v>
      </c>
      <c r="X4785" s="4" t="str">
        <f t="shared" si="149"/>
        <v>Income</v>
      </c>
      <c r="Y4785" s="5">
        <v>42705</v>
      </c>
      <c r="Z4785" s="6" t="s">
        <v>8072</v>
      </c>
      <c r="AA4785" s="7" t="str">
        <f t="shared" si="148"/>
        <v>Car Park Excess Fee Notice Income</v>
      </c>
    </row>
    <row r="4786" spans="1:27" x14ac:dyDescent="0.25">
      <c r="A4786" t="s">
        <v>23</v>
      </c>
      <c r="B4786" t="s">
        <v>24</v>
      </c>
      <c r="C4786" t="s">
        <v>25</v>
      </c>
      <c r="D4786" t="s">
        <v>26</v>
      </c>
      <c r="E4786" t="s">
        <v>721</v>
      </c>
      <c r="F4786" t="s">
        <v>722</v>
      </c>
      <c r="G4786" t="s">
        <v>696</v>
      </c>
      <c r="H4786" t="s">
        <v>697</v>
      </c>
      <c r="J4786">
        <v>201709</v>
      </c>
      <c r="K4786" t="s">
        <v>47</v>
      </c>
      <c r="L4786">
        <v>2032420</v>
      </c>
      <c r="M4786">
        <v>2</v>
      </c>
      <c r="P4786">
        <v>0</v>
      </c>
      <c r="Q4786" t="s">
        <v>3471</v>
      </c>
      <c r="R4786" s="1">
        <v>42716</v>
      </c>
      <c r="S4786" t="s">
        <v>40</v>
      </c>
      <c r="T4786" t="s">
        <v>3472</v>
      </c>
      <c r="U4786" t="s">
        <v>746</v>
      </c>
      <c r="V4786" s="1">
        <v>42716</v>
      </c>
      <c r="W4786" s="12">
        <v>-10</v>
      </c>
      <c r="X4786" s="4" t="str">
        <f t="shared" si="149"/>
        <v>Income</v>
      </c>
      <c r="Y4786" s="5">
        <v>42705</v>
      </c>
      <c r="Z4786" s="6" t="s">
        <v>8072</v>
      </c>
      <c r="AA4786" s="7" t="str">
        <f t="shared" si="148"/>
        <v>Car Park Excess Fee Notice Income</v>
      </c>
    </row>
    <row r="4787" spans="1:27" x14ac:dyDescent="0.25">
      <c r="A4787" t="s">
        <v>23</v>
      </c>
      <c r="B4787" t="s">
        <v>24</v>
      </c>
      <c r="C4787" t="s">
        <v>25</v>
      </c>
      <c r="D4787" t="s">
        <v>26</v>
      </c>
      <c r="E4787" t="s">
        <v>721</v>
      </c>
      <c r="F4787" t="s">
        <v>722</v>
      </c>
      <c r="G4787" t="s">
        <v>696</v>
      </c>
      <c r="H4787" t="s">
        <v>697</v>
      </c>
      <c r="J4787">
        <v>201709</v>
      </c>
      <c r="K4787" t="s">
        <v>63</v>
      </c>
      <c r="L4787">
        <v>9404506</v>
      </c>
      <c r="M4787">
        <v>2</v>
      </c>
      <c r="P4787">
        <v>0</v>
      </c>
      <c r="R4787" s="1">
        <v>42716</v>
      </c>
      <c r="S4787" t="s">
        <v>40</v>
      </c>
      <c r="T4787" t="s">
        <v>3473</v>
      </c>
      <c r="U4787" t="s">
        <v>107</v>
      </c>
      <c r="V4787" s="1">
        <v>42716</v>
      </c>
      <c r="W4787" s="12">
        <v>4526</v>
      </c>
      <c r="X4787" s="4" t="str">
        <f t="shared" si="149"/>
        <v>Income</v>
      </c>
      <c r="Y4787" s="5">
        <v>42705</v>
      </c>
      <c r="Z4787" s="6" t="s">
        <v>8072</v>
      </c>
      <c r="AA4787" s="7" t="str">
        <f t="shared" si="148"/>
        <v>Car Park Excess Fee Notice Income</v>
      </c>
    </row>
    <row r="4788" spans="1:27" x14ac:dyDescent="0.25">
      <c r="A4788" t="s">
        <v>23</v>
      </c>
      <c r="B4788" t="s">
        <v>24</v>
      </c>
      <c r="C4788" t="s">
        <v>25</v>
      </c>
      <c r="D4788" t="s">
        <v>26</v>
      </c>
      <c r="E4788" t="s">
        <v>721</v>
      </c>
      <c r="F4788" t="s">
        <v>722</v>
      </c>
      <c r="G4788" t="s">
        <v>696</v>
      </c>
      <c r="H4788" t="s">
        <v>697</v>
      </c>
      <c r="J4788">
        <v>201709</v>
      </c>
      <c r="K4788" t="s">
        <v>63</v>
      </c>
      <c r="L4788">
        <v>9404506</v>
      </c>
      <c r="M4788">
        <v>0</v>
      </c>
      <c r="P4788">
        <v>0</v>
      </c>
      <c r="R4788" s="1">
        <v>42716</v>
      </c>
      <c r="S4788" t="s">
        <v>40</v>
      </c>
      <c r="T4788" t="s">
        <v>3474</v>
      </c>
      <c r="U4788" t="s">
        <v>107</v>
      </c>
      <c r="V4788" s="1">
        <v>42716</v>
      </c>
      <c r="W4788" s="12">
        <v>5775</v>
      </c>
      <c r="X4788" s="4" t="str">
        <f t="shared" si="149"/>
        <v>Income</v>
      </c>
      <c r="Y4788" s="5">
        <v>42705</v>
      </c>
      <c r="Z4788" s="6" t="s">
        <v>8072</v>
      </c>
      <c r="AA4788" s="7" t="str">
        <f t="shared" si="148"/>
        <v>Car Park Excess Fee Notice Income</v>
      </c>
    </row>
    <row r="4789" spans="1:27" x14ac:dyDescent="0.25">
      <c r="A4789" t="s">
        <v>23</v>
      </c>
      <c r="B4789" t="s">
        <v>24</v>
      </c>
      <c r="C4789" t="s">
        <v>25</v>
      </c>
      <c r="D4789" t="s">
        <v>26</v>
      </c>
      <c r="E4789" t="s">
        <v>721</v>
      </c>
      <c r="F4789" t="s">
        <v>722</v>
      </c>
      <c r="G4789" t="s">
        <v>696</v>
      </c>
      <c r="H4789" t="s">
        <v>697</v>
      </c>
      <c r="J4789">
        <v>201709</v>
      </c>
      <c r="K4789" t="s">
        <v>47</v>
      </c>
      <c r="L4789">
        <v>2032493</v>
      </c>
      <c r="M4789">
        <v>6</v>
      </c>
      <c r="P4789">
        <v>0</v>
      </c>
      <c r="Q4789" t="s">
        <v>3475</v>
      </c>
      <c r="R4789" s="1">
        <v>42725</v>
      </c>
      <c r="S4789" t="s">
        <v>40</v>
      </c>
      <c r="T4789" t="s">
        <v>3476</v>
      </c>
      <c r="U4789" t="s">
        <v>50</v>
      </c>
      <c r="V4789" s="1">
        <v>42725</v>
      </c>
      <c r="W4789" s="12">
        <v>-55</v>
      </c>
      <c r="X4789" s="4" t="str">
        <f t="shared" si="149"/>
        <v>Income</v>
      </c>
      <c r="Y4789" s="5">
        <v>42705</v>
      </c>
      <c r="Z4789" s="6" t="s">
        <v>8072</v>
      </c>
      <c r="AA4789" s="7" t="str">
        <f t="shared" si="148"/>
        <v>Car Park Excess Fee Notice Income</v>
      </c>
    </row>
    <row r="4790" spans="1:27" x14ac:dyDescent="0.25">
      <c r="A4790" t="s">
        <v>23</v>
      </c>
      <c r="B4790" t="s">
        <v>24</v>
      </c>
      <c r="C4790" t="s">
        <v>25</v>
      </c>
      <c r="D4790" t="s">
        <v>26</v>
      </c>
      <c r="E4790" t="s">
        <v>721</v>
      </c>
      <c r="F4790" t="s">
        <v>722</v>
      </c>
      <c r="G4790" t="s">
        <v>696</v>
      </c>
      <c r="H4790" t="s">
        <v>697</v>
      </c>
      <c r="J4790">
        <v>201709</v>
      </c>
      <c r="K4790" t="s">
        <v>47</v>
      </c>
      <c r="L4790">
        <v>2032334</v>
      </c>
      <c r="M4790">
        <v>4</v>
      </c>
      <c r="P4790">
        <v>0</v>
      </c>
      <c r="Q4790" t="s">
        <v>3477</v>
      </c>
      <c r="R4790" s="1">
        <v>42705</v>
      </c>
      <c r="S4790" t="s">
        <v>40</v>
      </c>
      <c r="T4790" t="s">
        <v>3478</v>
      </c>
      <c r="U4790" t="s">
        <v>71</v>
      </c>
      <c r="V4790" s="1">
        <v>42705</v>
      </c>
      <c r="W4790" s="12">
        <v>-285</v>
      </c>
      <c r="X4790" s="4" t="str">
        <f t="shared" si="149"/>
        <v>Income</v>
      </c>
      <c r="Y4790" s="5">
        <v>42705</v>
      </c>
      <c r="Z4790" s="6" t="s">
        <v>8072</v>
      </c>
      <c r="AA4790" s="7" t="str">
        <f t="shared" si="148"/>
        <v>Car Park Excess Fee Notice Income</v>
      </c>
    </row>
    <row r="4791" spans="1:27" x14ac:dyDescent="0.25">
      <c r="A4791" t="s">
        <v>23</v>
      </c>
      <c r="B4791" t="s">
        <v>24</v>
      </c>
      <c r="C4791" t="s">
        <v>25</v>
      </c>
      <c r="D4791" t="s">
        <v>26</v>
      </c>
      <c r="E4791" t="s">
        <v>721</v>
      </c>
      <c r="F4791" t="s">
        <v>722</v>
      </c>
      <c r="G4791" t="s">
        <v>696</v>
      </c>
      <c r="H4791" t="s">
        <v>697</v>
      </c>
      <c r="J4791">
        <v>201709</v>
      </c>
      <c r="K4791" t="s">
        <v>47</v>
      </c>
      <c r="L4791">
        <v>2032331</v>
      </c>
      <c r="M4791">
        <v>54</v>
      </c>
      <c r="P4791">
        <v>0</v>
      </c>
      <c r="Q4791" t="s">
        <v>3479</v>
      </c>
      <c r="R4791" s="1">
        <v>42705</v>
      </c>
      <c r="S4791" t="s">
        <v>40</v>
      </c>
      <c r="T4791" t="s">
        <v>3480</v>
      </c>
      <c r="U4791" t="s">
        <v>746</v>
      </c>
      <c r="V4791" s="1">
        <v>42705</v>
      </c>
      <c r="W4791" s="12">
        <v>-1680</v>
      </c>
      <c r="X4791" s="4" t="str">
        <f t="shared" si="149"/>
        <v>Income</v>
      </c>
      <c r="Y4791" s="5">
        <v>42705</v>
      </c>
      <c r="Z4791" s="6" t="s">
        <v>8072</v>
      </c>
      <c r="AA4791" s="7" t="str">
        <f t="shared" si="148"/>
        <v>Car Park Excess Fee Notice Income</v>
      </c>
    </row>
    <row r="4792" spans="1:27" x14ac:dyDescent="0.25">
      <c r="A4792" t="s">
        <v>23</v>
      </c>
      <c r="B4792" t="s">
        <v>24</v>
      </c>
      <c r="C4792" t="s">
        <v>25</v>
      </c>
      <c r="D4792" t="s">
        <v>26</v>
      </c>
      <c r="E4792" t="s">
        <v>721</v>
      </c>
      <c r="F4792" t="s">
        <v>722</v>
      </c>
      <c r="G4792" t="s">
        <v>696</v>
      </c>
      <c r="H4792" t="s">
        <v>697</v>
      </c>
      <c r="J4792">
        <v>201709</v>
      </c>
      <c r="K4792" t="s">
        <v>47</v>
      </c>
      <c r="L4792">
        <v>2032488</v>
      </c>
      <c r="M4792">
        <v>7</v>
      </c>
      <c r="P4792">
        <v>0</v>
      </c>
      <c r="Q4792" t="s">
        <v>3481</v>
      </c>
      <c r="R4792" s="1">
        <v>42725</v>
      </c>
      <c r="S4792" t="s">
        <v>40</v>
      </c>
      <c r="T4792" t="s">
        <v>3482</v>
      </c>
      <c r="U4792" t="s">
        <v>50</v>
      </c>
      <c r="V4792" s="1">
        <v>42725</v>
      </c>
      <c r="W4792" s="12">
        <v>-245</v>
      </c>
      <c r="X4792" s="4" t="str">
        <f t="shared" si="149"/>
        <v>Income</v>
      </c>
      <c r="Y4792" s="5">
        <v>42705</v>
      </c>
      <c r="Z4792" s="6" t="s">
        <v>8072</v>
      </c>
      <c r="AA4792" s="7" t="str">
        <f t="shared" si="148"/>
        <v>Car Park Excess Fee Notice Income</v>
      </c>
    </row>
    <row r="4793" spans="1:27" x14ac:dyDescent="0.25">
      <c r="A4793" t="s">
        <v>23</v>
      </c>
      <c r="B4793" t="s">
        <v>24</v>
      </c>
      <c r="C4793" t="s">
        <v>25</v>
      </c>
      <c r="D4793" t="s">
        <v>26</v>
      </c>
      <c r="E4793" t="s">
        <v>721</v>
      </c>
      <c r="F4793" t="s">
        <v>722</v>
      </c>
      <c r="G4793" t="s">
        <v>696</v>
      </c>
      <c r="H4793" t="s">
        <v>697</v>
      </c>
      <c r="J4793">
        <v>201709</v>
      </c>
      <c r="K4793" t="s">
        <v>47</v>
      </c>
      <c r="L4793">
        <v>2032500</v>
      </c>
      <c r="M4793">
        <v>54</v>
      </c>
      <c r="P4793">
        <v>0</v>
      </c>
      <c r="Q4793" t="s">
        <v>3483</v>
      </c>
      <c r="R4793" s="1">
        <v>42726</v>
      </c>
      <c r="S4793" t="s">
        <v>40</v>
      </c>
      <c r="T4793" t="s">
        <v>3484</v>
      </c>
      <c r="U4793" t="s">
        <v>746</v>
      </c>
      <c r="V4793" s="1">
        <v>42726</v>
      </c>
      <c r="W4793" s="12">
        <v>-1610</v>
      </c>
      <c r="X4793" s="4" t="str">
        <f t="shared" si="149"/>
        <v>Income</v>
      </c>
      <c r="Y4793" s="5">
        <v>42705</v>
      </c>
      <c r="Z4793" s="6" t="s">
        <v>8072</v>
      </c>
      <c r="AA4793" s="7" t="str">
        <f t="shared" si="148"/>
        <v>Car Park Excess Fee Notice Income</v>
      </c>
    </row>
    <row r="4794" spans="1:27" x14ac:dyDescent="0.25">
      <c r="A4794" t="s">
        <v>23</v>
      </c>
      <c r="B4794" t="s">
        <v>24</v>
      </c>
      <c r="C4794" t="s">
        <v>25</v>
      </c>
      <c r="D4794" t="s">
        <v>26</v>
      </c>
      <c r="E4794" t="s">
        <v>721</v>
      </c>
      <c r="F4794" t="s">
        <v>722</v>
      </c>
      <c r="G4794" t="s">
        <v>696</v>
      </c>
      <c r="H4794" t="s">
        <v>697</v>
      </c>
      <c r="J4794">
        <v>201709</v>
      </c>
      <c r="K4794" t="s">
        <v>47</v>
      </c>
      <c r="L4794">
        <v>2032501</v>
      </c>
      <c r="M4794">
        <v>5</v>
      </c>
      <c r="P4794">
        <v>0</v>
      </c>
      <c r="Q4794" t="s">
        <v>3485</v>
      </c>
      <c r="R4794" s="1">
        <v>42726</v>
      </c>
      <c r="S4794" t="s">
        <v>40</v>
      </c>
      <c r="T4794" t="s">
        <v>3486</v>
      </c>
      <c r="U4794" t="s">
        <v>746</v>
      </c>
      <c r="V4794" s="1">
        <v>42726</v>
      </c>
      <c r="W4794" s="12">
        <v>-130</v>
      </c>
      <c r="X4794" s="4" t="str">
        <f t="shared" si="149"/>
        <v>Income</v>
      </c>
      <c r="Y4794" s="5">
        <v>42705</v>
      </c>
      <c r="Z4794" s="6" t="s">
        <v>8072</v>
      </c>
      <c r="AA4794" s="7" t="str">
        <f t="shared" si="148"/>
        <v>Car Park Excess Fee Notice Income</v>
      </c>
    </row>
    <row r="4795" spans="1:27" x14ac:dyDescent="0.25">
      <c r="A4795" t="s">
        <v>23</v>
      </c>
      <c r="B4795" t="s">
        <v>24</v>
      </c>
      <c r="C4795" t="s">
        <v>25</v>
      </c>
      <c r="D4795" t="s">
        <v>26</v>
      </c>
      <c r="E4795" t="s">
        <v>721</v>
      </c>
      <c r="F4795" t="s">
        <v>722</v>
      </c>
      <c r="G4795" t="s">
        <v>696</v>
      </c>
      <c r="H4795" t="s">
        <v>697</v>
      </c>
      <c r="J4795">
        <v>201709</v>
      </c>
      <c r="K4795" t="s">
        <v>31</v>
      </c>
      <c r="L4795">
        <v>5253698</v>
      </c>
      <c r="M4795">
        <v>2</v>
      </c>
      <c r="N4795">
        <v>61191</v>
      </c>
      <c r="O4795" t="s">
        <v>1017</v>
      </c>
      <c r="P4795">
        <v>0</v>
      </c>
      <c r="Q4795">
        <v>173636</v>
      </c>
      <c r="R4795" s="1">
        <v>42694</v>
      </c>
      <c r="S4795" t="s">
        <v>55</v>
      </c>
      <c r="U4795" t="s">
        <v>35</v>
      </c>
      <c r="V4795" s="1">
        <v>42725</v>
      </c>
      <c r="W4795" s="12">
        <v>-10641.37</v>
      </c>
      <c r="X4795" s="4" t="str">
        <f t="shared" si="149"/>
        <v>Income</v>
      </c>
      <c r="Y4795" s="5">
        <v>42705</v>
      </c>
      <c r="Z4795" s="6" t="s">
        <v>8072</v>
      </c>
      <c r="AA4795" s="7" t="str">
        <f t="shared" si="148"/>
        <v>Car Park Excess Fee Notice Income</v>
      </c>
    </row>
    <row r="4796" spans="1:27" x14ac:dyDescent="0.25">
      <c r="A4796" t="s">
        <v>23</v>
      </c>
      <c r="B4796" t="s">
        <v>24</v>
      </c>
      <c r="C4796" t="s">
        <v>25</v>
      </c>
      <c r="D4796" t="s">
        <v>26</v>
      </c>
      <c r="E4796" t="s">
        <v>721</v>
      </c>
      <c r="F4796" t="s">
        <v>722</v>
      </c>
      <c r="G4796" t="s">
        <v>696</v>
      </c>
      <c r="H4796" t="s">
        <v>697</v>
      </c>
      <c r="J4796">
        <v>201709</v>
      </c>
      <c r="K4796" t="s">
        <v>47</v>
      </c>
      <c r="L4796">
        <v>2032436</v>
      </c>
      <c r="M4796">
        <v>3</v>
      </c>
      <c r="P4796">
        <v>0</v>
      </c>
      <c r="Q4796" t="s">
        <v>3487</v>
      </c>
      <c r="R4796" s="1">
        <v>42718</v>
      </c>
      <c r="S4796" t="s">
        <v>40</v>
      </c>
      <c r="T4796" t="s">
        <v>3488</v>
      </c>
      <c r="U4796" t="s">
        <v>71</v>
      </c>
      <c r="V4796" s="1">
        <v>42718</v>
      </c>
      <c r="W4796" s="12">
        <v>-285</v>
      </c>
      <c r="X4796" s="4" t="str">
        <f t="shared" si="149"/>
        <v>Income</v>
      </c>
      <c r="Y4796" s="5">
        <v>42705</v>
      </c>
      <c r="Z4796" s="6" t="s">
        <v>8072</v>
      </c>
      <c r="AA4796" s="7" t="str">
        <f t="shared" si="148"/>
        <v>Car Park Excess Fee Notice Income</v>
      </c>
    </row>
    <row r="4797" spans="1:27" x14ac:dyDescent="0.25">
      <c r="A4797" t="s">
        <v>23</v>
      </c>
      <c r="B4797" t="s">
        <v>24</v>
      </c>
      <c r="C4797" t="s">
        <v>25</v>
      </c>
      <c r="D4797" t="s">
        <v>26</v>
      </c>
      <c r="E4797" t="s">
        <v>721</v>
      </c>
      <c r="F4797" t="s">
        <v>722</v>
      </c>
      <c r="G4797" t="s">
        <v>3489</v>
      </c>
      <c r="H4797" t="s">
        <v>3490</v>
      </c>
      <c r="J4797">
        <v>201611</v>
      </c>
      <c r="K4797" t="s">
        <v>39</v>
      </c>
      <c r="L4797">
        <v>7010361</v>
      </c>
      <c r="M4797">
        <v>4</v>
      </c>
      <c r="P4797">
        <v>0</v>
      </c>
      <c r="R4797" s="1">
        <v>42460</v>
      </c>
      <c r="S4797" t="s">
        <v>40</v>
      </c>
      <c r="T4797" t="s">
        <v>3491</v>
      </c>
      <c r="U4797" t="s">
        <v>308</v>
      </c>
      <c r="V4797" s="1">
        <v>42460</v>
      </c>
      <c r="W4797" s="12">
        <v>-60</v>
      </c>
      <c r="X4797" s="4" t="str">
        <f t="shared" si="149"/>
        <v>Income</v>
      </c>
      <c r="Y4797" s="5">
        <v>42401</v>
      </c>
      <c r="Z4797" s="6" t="s">
        <v>8072</v>
      </c>
      <c r="AA4797" s="7" t="str">
        <f t="shared" si="148"/>
        <v>Book Fund Income</v>
      </c>
    </row>
    <row r="4798" spans="1:27" x14ac:dyDescent="0.25">
      <c r="A4798" t="s">
        <v>23</v>
      </c>
      <c r="B4798" t="s">
        <v>24</v>
      </c>
      <c r="C4798" t="s">
        <v>25</v>
      </c>
      <c r="D4798" t="s">
        <v>26</v>
      </c>
      <c r="E4798" t="s">
        <v>721</v>
      </c>
      <c r="F4798" t="s">
        <v>722</v>
      </c>
      <c r="G4798" t="s">
        <v>3489</v>
      </c>
      <c r="H4798" t="s">
        <v>3490</v>
      </c>
      <c r="J4798">
        <v>201611</v>
      </c>
      <c r="K4798" t="s">
        <v>39</v>
      </c>
      <c r="L4798">
        <v>7010361</v>
      </c>
      <c r="M4798">
        <v>3</v>
      </c>
      <c r="P4798">
        <v>0</v>
      </c>
      <c r="R4798" s="1">
        <v>42460</v>
      </c>
      <c r="S4798" t="s">
        <v>40</v>
      </c>
      <c r="T4798" t="s">
        <v>3492</v>
      </c>
      <c r="U4798" t="s">
        <v>308</v>
      </c>
      <c r="V4798" s="1">
        <v>42460</v>
      </c>
      <c r="W4798" s="12">
        <v>-90</v>
      </c>
      <c r="X4798" s="4" t="str">
        <f t="shared" si="149"/>
        <v>Income</v>
      </c>
      <c r="Y4798" s="5">
        <v>42401</v>
      </c>
      <c r="Z4798" s="6" t="s">
        <v>8072</v>
      </c>
      <c r="AA4798" s="7" t="str">
        <f t="shared" si="148"/>
        <v>Book Fund Income</v>
      </c>
    </row>
    <row r="4799" spans="1:27" x14ac:dyDescent="0.25">
      <c r="A4799" t="s">
        <v>23</v>
      </c>
      <c r="B4799" t="s">
        <v>24</v>
      </c>
      <c r="C4799" t="s">
        <v>25</v>
      </c>
      <c r="D4799" t="s">
        <v>26</v>
      </c>
      <c r="E4799" t="s">
        <v>721</v>
      </c>
      <c r="F4799" t="s">
        <v>722</v>
      </c>
      <c r="G4799" t="s">
        <v>3489</v>
      </c>
      <c r="H4799" t="s">
        <v>3490</v>
      </c>
      <c r="J4799">
        <v>201612</v>
      </c>
      <c r="K4799" t="s">
        <v>3493</v>
      </c>
      <c r="L4799">
        <v>33010137</v>
      </c>
      <c r="M4799">
        <v>4</v>
      </c>
      <c r="P4799">
        <v>0</v>
      </c>
      <c r="R4799" s="1">
        <v>42458</v>
      </c>
      <c r="S4799" t="s">
        <v>40</v>
      </c>
      <c r="T4799" t="s">
        <v>3494</v>
      </c>
      <c r="U4799" t="s">
        <v>308</v>
      </c>
      <c r="V4799" s="1">
        <v>42458</v>
      </c>
      <c r="W4799" s="12">
        <v>-30</v>
      </c>
      <c r="X4799" s="4" t="str">
        <f t="shared" si="149"/>
        <v>Income</v>
      </c>
      <c r="Y4799" s="5">
        <v>42430</v>
      </c>
      <c r="Z4799" s="6" t="s">
        <v>8072</v>
      </c>
      <c r="AA4799" s="7" t="str">
        <f t="shared" si="148"/>
        <v>Book Fund Income</v>
      </c>
    </row>
    <row r="4800" spans="1:27" x14ac:dyDescent="0.25">
      <c r="A4800" t="s">
        <v>23</v>
      </c>
      <c r="B4800" t="s">
        <v>24</v>
      </c>
      <c r="C4800" t="s">
        <v>25</v>
      </c>
      <c r="D4800" t="s">
        <v>26</v>
      </c>
      <c r="E4800" t="s">
        <v>721</v>
      </c>
      <c r="F4800" t="s">
        <v>722</v>
      </c>
      <c r="G4800" t="s">
        <v>3489</v>
      </c>
      <c r="H4800" t="s">
        <v>3490</v>
      </c>
      <c r="J4800">
        <v>201612</v>
      </c>
      <c r="K4800" t="s">
        <v>3493</v>
      </c>
      <c r="L4800">
        <v>33010137</v>
      </c>
      <c r="M4800">
        <v>19</v>
      </c>
      <c r="P4800">
        <v>0</v>
      </c>
      <c r="R4800" s="1">
        <v>42458</v>
      </c>
      <c r="S4800" t="s">
        <v>40</v>
      </c>
      <c r="T4800" t="s">
        <v>3495</v>
      </c>
      <c r="U4800" t="s">
        <v>308</v>
      </c>
      <c r="V4800" s="1">
        <v>42458</v>
      </c>
      <c r="W4800" s="12">
        <v>-30</v>
      </c>
      <c r="X4800" s="4" t="str">
        <f t="shared" si="149"/>
        <v>Income</v>
      </c>
      <c r="Y4800" s="5">
        <v>42430</v>
      </c>
      <c r="Z4800" s="6" t="s">
        <v>8072</v>
      </c>
      <c r="AA4800" s="7" t="str">
        <f t="shared" si="148"/>
        <v>Book Fund Income</v>
      </c>
    </row>
    <row r="4801" spans="1:27" x14ac:dyDescent="0.25">
      <c r="A4801" t="s">
        <v>23</v>
      </c>
      <c r="B4801" t="s">
        <v>24</v>
      </c>
      <c r="C4801" t="s">
        <v>25</v>
      </c>
      <c r="D4801" t="s">
        <v>26</v>
      </c>
      <c r="E4801" t="s">
        <v>721</v>
      </c>
      <c r="F4801" t="s">
        <v>722</v>
      </c>
      <c r="G4801" t="s">
        <v>3489</v>
      </c>
      <c r="H4801" t="s">
        <v>3490</v>
      </c>
      <c r="J4801">
        <v>201612</v>
      </c>
      <c r="K4801" t="s">
        <v>3493</v>
      </c>
      <c r="L4801">
        <v>33010137</v>
      </c>
      <c r="M4801">
        <v>1</v>
      </c>
      <c r="P4801">
        <v>0</v>
      </c>
      <c r="R4801" s="1">
        <v>42458</v>
      </c>
      <c r="S4801" t="s">
        <v>40</v>
      </c>
      <c r="T4801" t="s">
        <v>3496</v>
      </c>
      <c r="U4801" t="s">
        <v>308</v>
      </c>
      <c r="V4801" s="1">
        <v>42458</v>
      </c>
      <c r="W4801" s="12">
        <v>-60</v>
      </c>
      <c r="X4801" s="4" t="str">
        <f t="shared" si="149"/>
        <v>Income</v>
      </c>
      <c r="Y4801" s="5">
        <v>42430</v>
      </c>
      <c r="Z4801" s="6" t="s">
        <v>8072</v>
      </c>
      <c r="AA4801" s="7" t="str">
        <f t="shared" si="148"/>
        <v>Book Fund Income</v>
      </c>
    </row>
    <row r="4802" spans="1:27" x14ac:dyDescent="0.25">
      <c r="A4802" t="s">
        <v>23</v>
      </c>
      <c r="B4802" t="s">
        <v>24</v>
      </c>
      <c r="C4802" t="s">
        <v>25</v>
      </c>
      <c r="D4802" t="s">
        <v>26</v>
      </c>
      <c r="E4802" t="s">
        <v>721</v>
      </c>
      <c r="F4802" t="s">
        <v>722</v>
      </c>
      <c r="G4802" t="s">
        <v>3489</v>
      </c>
      <c r="H4802" t="s">
        <v>3490</v>
      </c>
      <c r="J4802">
        <v>201612</v>
      </c>
      <c r="K4802" t="s">
        <v>3493</v>
      </c>
      <c r="L4802">
        <v>33010137</v>
      </c>
      <c r="M4802">
        <v>3</v>
      </c>
      <c r="P4802">
        <v>0</v>
      </c>
      <c r="R4802" s="1">
        <v>42458</v>
      </c>
      <c r="S4802" t="s">
        <v>40</v>
      </c>
      <c r="T4802" t="s">
        <v>3497</v>
      </c>
      <c r="U4802" t="s">
        <v>308</v>
      </c>
      <c r="V4802" s="1">
        <v>42458</v>
      </c>
      <c r="W4802" s="12">
        <v>-30</v>
      </c>
      <c r="X4802" s="4" t="str">
        <f t="shared" si="149"/>
        <v>Income</v>
      </c>
      <c r="Y4802" s="5">
        <v>42430</v>
      </c>
      <c r="Z4802" s="6" t="s">
        <v>8072</v>
      </c>
      <c r="AA4802" s="7" t="str">
        <f t="shared" ref="AA4802:AA4865" si="150">IF(X4802="Expenditure",X4802,H4802)</f>
        <v>Book Fund Income</v>
      </c>
    </row>
    <row r="4803" spans="1:27" x14ac:dyDescent="0.25">
      <c r="A4803" t="s">
        <v>23</v>
      </c>
      <c r="B4803" t="s">
        <v>24</v>
      </c>
      <c r="C4803" t="s">
        <v>25</v>
      </c>
      <c r="D4803" t="s">
        <v>26</v>
      </c>
      <c r="E4803" t="s">
        <v>721</v>
      </c>
      <c r="F4803" t="s">
        <v>722</v>
      </c>
      <c r="G4803" t="s">
        <v>3489</v>
      </c>
      <c r="H4803" t="s">
        <v>3490</v>
      </c>
      <c r="J4803">
        <v>201612</v>
      </c>
      <c r="K4803" t="s">
        <v>3493</v>
      </c>
      <c r="L4803">
        <v>33010137</v>
      </c>
      <c r="M4803">
        <v>5</v>
      </c>
      <c r="P4803">
        <v>0</v>
      </c>
      <c r="R4803" s="1">
        <v>42458</v>
      </c>
      <c r="S4803" t="s">
        <v>40</v>
      </c>
      <c r="T4803" t="s">
        <v>3498</v>
      </c>
      <c r="U4803" t="s">
        <v>308</v>
      </c>
      <c r="V4803" s="1">
        <v>42458</v>
      </c>
      <c r="W4803" s="12">
        <v>-30</v>
      </c>
      <c r="X4803" s="4" t="str">
        <f t="shared" ref="X4803:X4866" si="151">IF(LEFT(G4803,2)="R9","Income","Expenditure")</f>
        <v>Income</v>
      </c>
      <c r="Y4803" s="5">
        <v>42430</v>
      </c>
      <c r="Z4803" s="6" t="s">
        <v>8072</v>
      </c>
      <c r="AA4803" s="7" t="str">
        <f t="shared" si="150"/>
        <v>Book Fund Income</v>
      </c>
    </row>
    <row r="4804" spans="1:27" x14ac:dyDescent="0.25">
      <c r="A4804" t="s">
        <v>23</v>
      </c>
      <c r="B4804" t="s">
        <v>24</v>
      </c>
      <c r="C4804" t="s">
        <v>25</v>
      </c>
      <c r="D4804" t="s">
        <v>26</v>
      </c>
      <c r="E4804" t="s">
        <v>721</v>
      </c>
      <c r="F4804" t="s">
        <v>722</v>
      </c>
      <c r="G4804" t="s">
        <v>3489</v>
      </c>
      <c r="H4804" t="s">
        <v>3490</v>
      </c>
      <c r="J4804">
        <v>201612</v>
      </c>
      <c r="K4804" t="s">
        <v>3493</v>
      </c>
      <c r="L4804">
        <v>33010137</v>
      </c>
      <c r="M4804">
        <v>6</v>
      </c>
      <c r="P4804">
        <v>0</v>
      </c>
      <c r="R4804" s="1">
        <v>42458</v>
      </c>
      <c r="S4804" t="s">
        <v>40</v>
      </c>
      <c r="T4804" t="s">
        <v>3499</v>
      </c>
      <c r="U4804" t="s">
        <v>308</v>
      </c>
      <c r="V4804" s="1">
        <v>42458</v>
      </c>
      <c r="W4804" s="12">
        <v>-30</v>
      </c>
      <c r="X4804" s="4" t="str">
        <f t="shared" si="151"/>
        <v>Income</v>
      </c>
      <c r="Y4804" s="5">
        <v>42430</v>
      </c>
      <c r="Z4804" s="6" t="s">
        <v>8072</v>
      </c>
      <c r="AA4804" s="7" t="str">
        <f t="shared" si="150"/>
        <v>Book Fund Income</v>
      </c>
    </row>
    <row r="4805" spans="1:27" x14ac:dyDescent="0.25">
      <c r="A4805" t="s">
        <v>23</v>
      </c>
      <c r="B4805" t="s">
        <v>24</v>
      </c>
      <c r="C4805" t="s">
        <v>25</v>
      </c>
      <c r="D4805" t="s">
        <v>26</v>
      </c>
      <c r="E4805" t="s">
        <v>721</v>
      </c>
      <c r="F4805" t="s">
        <v>722</v>
      </c>
      <c r="G4805" t="s">
        <v>3489</v>
      </c>
      <c r="H4805" t="s">
        <v>3490</v>
      </c>
      <c r="J4805">
        <v>201612</v>
      </c>
      <c r="K4805" t="s">
        <v>3493</v>
      </c>
      <c r="L4805">
        <v>33010137</v>
      </c>
      <c r="M4805">
        <v>7</v>
      </c>
      <c r="P4805">
        <v>0</v>
      </c>
      <c r="R4805" s="1">
        <v>42458</v>
      </c>
      <c r="S4805" t="s">
        <v>40</v>
      </c>
      <c r="T4805" t="s">
        <v>3500</v>
      </c>
      <c r="U4805" t="s">
        <v>308</v>
      </c>
      <c r="V4805" s="1">
        <v>42458</v>
      </c>
      <c r="W4805" s="12">
        <v>-60</v>
      </c>
      <c r="X4805" s="4" t="str">
        <f t="shared" si="151"/>
        <v>Income</v>
      </c>
      <c r="Y4805" s="5">
        <v>42430</v>
      </c>
      <c r="Z4805" s="6" t="s">
        <v>8072</v>
      </c>
      <c r="AA4805" s="7" t="str">
        <f t="shared" si="150"/>
        <v>Book Fund Income</v>
      </c>
    </row>
    <row r="4806" spans="1:27" x14ac:dyDescent="0.25">
      <c r="A4806" t="s">
        <v>23</v>
      </c>
      <c r="B4806" t="s">
        <v>24</v>
      </c>
      <c r="C4806" t="s">
        <v>25</v>
      </c>
      <c r="D4806" t="s">
        <v>26</v>
      </c>
      <c r="E4806" t="s">
        <v>721</v>
      </c>
      <c r="F4806" t="s">
        <v>722</v>
      </c>
      <c r="G4806" t="s">
        <v>3489</v>
      </c>
      <c r="H4806" t="s">
        <v>3490</v>
      </c>
      <c r="J4806">
        <v>201612</v>
      </c>
      <c r="K4806" t="s">
        <v>3493</v>
      </c>
      <c r="L4806">
        <v>33010137</v>
      </c>
      <c r="M4806">
        <v>87</v>
      </c>
      <c r="P4806">
        <v>0</v>
      </c>
      <c r="R4806" s="1">
        <v>42458</v>
      </c>
      <c r="S4806" t="s">
        <v>40</v>
      </c>
      <c r="T4806" t="s">
        <v>3501</v>
      </c>
      <c r="U4806" t="s">
        <v>308</v>
      </c>
      <c r="V4806" s="1">
        <v>42458</v>
      </c>
      <c r="W4806" s="12">
        <v>-30</v>
      </c>
      <c r="X4806" s="4" t="str">
        <f t="shared" si="151"/>
        <v>Income</v>
      </c>
      <c r="Y4806" s="5">
        <v>42430</v>
      </c>
      <c r="Z4806" s="6" t="s">
        <v>8072</v>
      </c>
      <c r="AA4806" s="7" t="str">
        <f t="shared" si="150"/>
        <v>Book Fund Income</v>
      </c>
    </row>
    <row r="4807" spans="1:27" x14ac:dyDescent="0.25">
      <c r="A4807" t="s">
        <v>23</v>
      </c>
      <c r="B4807" t="s">
        <v>24</v>
      </c>
      <c r="C4807" t="s">
        <v>25</v>
      </c>
      <c r="D4807" t="s">
        <v>26</v>
      </c>
      <c r="E4807" t="s">
        <v>721</v>
      </c>
      <c r="F4807" t="s">
        <v>722</v>
      </c>
      <c r="G4807" t="s">
        <v>3489</v>
      </c>
      <c r="H4807" t="s">
        <v>3490</v>
      </c>
      <c r="J4807">
        <v>201612</v>
      </c>
      <c r="K4807" t="s">
        <v>3493</v>
      </c>
      <c r="L4807">
        <v>33010137</v>
      </c>
      <c r="M4807">
        <v>88</v>
      </c>
      <c r="P4807">
        <v>0</v>
      </c>
      <c r="R4807" s="1">
        <v>42458</v>
      </c>
      <c r="S4807" t="s">
        <v>40</v>
      </c>
      <c r="T4807" t="s">
        <v>3502</v>
      </c>
      <c r="U4807" t="s">
        <v>308</v>
      </c>
      <c r="V4807" s="1">
        <v>42458</v>
      </c>
      <c r="W4807" s="12">
        <v>-30</v>
      </c>
      <c r="X4807" s="4" t="str">
        <f t="shared" si="151"/>
        <v>Income</v>
      </c>
      <c r="Y4807" s="5">
        <v>42430</v>
      </c>
      <c r="Z4807" s="6" t="s">
        <v>8072</v>
      </c>
      <c r="AA4807" s="7" t="str">
        <f t="shared" si="150"/>
        <v>Book Fund Income</v>
      </c>
    </row>
    <row r="4808" spans="1:27" x14ac:dyDescent="0.25">
      <c r="A4808" t="s">
        <v>23</v>
      </c>
      <c r="B4808" t="s">
        <v>24</v>
      </c>
      <c r="C4808" t="s">
        <v>25</v>
      </c>
      <c r="D4808" t="s">
        <v>26</v>
      </c>
      <c r="E4808" t="s">
        <v>721</v>
      </c>
      <c r="F4808" t="s">
        <v>722</v>
      </c>
      <c r="G4808" t="s">
        <v>3489</v>
      </c>
      <c r="H4808" t="s">
        <v>3490</v>
      </c>
      <c r="J4808">
        <v>201612</v>
      </c>
      <c r="K4808" t="s">
        <v>3493</v>
      </c>
      <c r="L4808">
        <v>33010137</v>
      </c>
      <c r="M4808">
        <v>89</v>
      </c>
      <c r="P4808">
        <v>0</v>
      </c>
      <c r="R4808" s="1">
        <v>42458</v>
      </c>
      <c r="S4808" t="s">
        <v>40</v>
      </c>
      <c r="T4808" t="s">
        <v>3503</v>
      </c>
      <c r="U4808" t="s">
        <v>308</v>
      </c>
      <c r="V4808" s="1">
        <v>42458</v>
      </c>
      <c r="W4808" s="12">
        <v>-90</v>
      </c>
      <c r="X4808" s="4" t="str">
        <f t="shared" si="151"/>
        <v>Income</v>
      </c>
      <c r="Y4808" s="5">
        <v>42430</v>
      </c>
      <c r="Z4808" s="6" t="s">
        <v>8072</v>
      </c>
      <c r="AA4808" s="7" t="str">
        <f t="shared" si="150"/>
        <v>Book Fund Income</v>
      </c>
    </row>
    <row r="4809" spans="1:27" x14ac:dyDescent="0.25">
      <c r="A4809" t="s">
        <v>23</v>
      </c>
      <c r="B4809" t="s">
        <v>24</v>
      </c>
      <c r="C4809" t="s">
        <v>25</v>
      </c>
      <c r="D4809" t="s">
        <v>26</v>
      </c>
      <c r="E4809" t="s">
        <v>721</v>
      </c>
      <c r="F4809" t="s">
        <v>722</v>
      </c>
      <c r="G4809" t="s">
        <v>3489</v>
      </c>
      <c r="H4809" t="s">
        <v>3490</v>
      </c>
      <c r="J4809">
        <v>201612</v>
      </c>
      <c r="K4809" t="s">
        <v>3493</v>
      </c>
      <c r="L4809">
        <v>33010137</v>
      </c>
      <c r="M4809">
        <v>90</v>
      </c>
      <c r="P4809">
        <v>0</v>
      </c>
      <c r="R4809" s="1">
        <v>42458</v>
      </c>
      <c r="S4809" t="s">
        <v>40</v>
      </c>
      <c r="T4809" t="s">
        <v>3504</v>
      </c>
      <c r="U4809" t="s">
        <v>308</v>
      </c>
      <c r="V4809" s="1">
        <v>42458</v>
      </c>
      <c r="W4809" s="12">
        <v>-60</v>
      </c>
      <c r="X4809" s="4" t="str">
        <f t="shared" si="151"/>
        <v>Income</v>
      </c>
      <c r="Y4809" s="5">
        <v>42430</v>
      </c>
      <c r="Z4809" s="6" t="s">
        <v>8072</v>
      </c>
      <c r="AA4809" s="7" t="str">
        <f t="shared" si="150"/>
        <v>Book Fund Income</v>
      </c>
    </row>
    <row r="4810" spans="1:27" x14ac:dyDescent="0.25">
      <c r="A4810" t="s">
        <v>23</v>
      </c>
      <c r="B4810" t="s">
        <v>24</v>
      </c>
      <c r="C4810" t="s">
        <v>25</v>
      </c>
      <c r="D4810" t="s">
        <v>26</v>
      </c>
      <c r="E4810" t="s">
        <v>721</v>
      </c>
      <c r="F4810" t="s">
        <v>722</v>
      </c>
      <c r="G4810" t="s">
        <v>3489</v>
      </c>
      <c r="H4810" t="s">
        <v>3490</v>
      </c>
      <c r="J4810">
        <v>201612</v>
      </c>
      <c r="K4810" t="s">
        <v>3493</v>
      </c>
      <c r="L4810">
        <v>33010137</v>
      </c>
      <c r="M4810">
        <v>72</v>
      </c>
      <c r="P4810">
        <v>0</v>
      </c>
      <c r="R4810" s="1">
        <v>42458</v>
      </c>
      <c r="S4810" t="s">
        <v>40</v>
      </c>
      <c r="T4810" t="s">
        <v>3505</v>
      </c>
      <c r="U4810" t="s">
        <v>308</v>
      </c>
      <c r="V4810" s="1">
        <v>42458</v>
      </c>
      <c r="W4810" s="12">
        <v>-150</v>
      </c>
      <c r="X4810" s="4" t="str">
        <f t="shared" si="151"/>
        <v>Income</v>
      </c>
      <c r="Y4810" s="5">
        <v>42430</v>
      </c>
      <c r="Z4810" s="6" t="s">
        <v>8072</v>
      </c>
      <c r="AA4810" s="7" t="str">
        <f t="shared" si="150"/>
        <v>Book Fund Income</v>
      </c>
    </row>
    <row r="4811" spans="1:27" x14ac:dyDescent="0.25">
      <c r="A4811" t="s">
        <v>23</v>
      </c>
      <c r="B4811" t="s">
        <v>24</v>
      </c>
      <c r="C4811" t="s">
        <v>25</v>
      </c>
      <c r="D4811" t="s">
        <v>26</v>
      </c>
      <c r="E4811" t="s">
        <v>721</v>
      </c>
      <c r="F4811" t="s">
        <v>722</v>
      </c>
      <c r="G4811" t="s">
        <v>3489</v>
      </c>
      <c r="H4811" t="s">
        <v>3490</v>
      </c>
      <c r="J4811">
        <v>201612</v>
      </c>
      <c r="K4811" t="s">
        <v>3493</v>
      </c>
      <c r="L4811">
        <v>33010137</v>
      </c>
      <c r="M4811">
        <v>69</v>
      </c>
      <c r="P4811">
        <v>0</v>
      </c>
      <c r="R4811" s="1">
        <v>42458</v>
      </c>
      <c r="S4811" t="s">
        <v>40</v>
      </c>
      <c r="T4811" t="s">
        <v>3506</v>
      </c>
      <c r="U4811" t="s">
        <v>308</v>
      </c>
      <c r="V4811" s="1">
        <v>42458</v>
      </c>
      <c r="W4811" s="12">
        <v>-120</v>
      </c>
      <c r="X4811" s="4" t="str">
        <f t="shared" si="151"/>
        <v>Income</v>
      </c>
      <c r="Y4811" s="5">
        <v>42430</v>
      </c>
      <c r="Z4811" s="6" t="s">
        <v>8072</v>
      </c>
      <c r="AA4811" s="7" t="str">
        <f t="shared" si="150"/>
        <v>Book Fund Income</v>
      </c>
    </row>
    <row r="4812" spans="1:27" x14ac:dyDescent="0.25">
      <c r="A4812" t="s">
        <v>23</v>
      </c>
      <c r="B4812" t="s">
        <v>24</v>
      </c>
      <c r="C4812" t="s">
        <v>25</v>
      </c>
      <c r="D4812" t="s">
        <v>26</v>
      </c>
      <c r="E4812" t="s">
        <v>721</v>
      </c>
      <c r="F4812" t="s">
        <v>722</v>
      </c>
      <c r="G4812" t="s">
        <v>3489</v>
      </c>
      <c r="H4812" t="s">
        <v>3490</v>
      </c>
      <c r="J4812">
        <v>201612</v>
      </c>
      <c r="K4812" t="s">
        <v>3493</v>
      </c>
      <c r="L4812">
        <v>33010137</v>
      </c>
      <c r="M4812">
        <v>70</v>
      </c>
      <c r="P4812">
        <v>0</v>
      </c>
      <c r="R4812" s="1">
        <v>42458</v>
      </c>
      <c r="S4812" t="s">
        <v>40</v>
      </c>
      <c r="T4812" t="s">
        <v>3507</v>
      </c>
      <c r="U4812" t="s">
        <v>308</v>
      </c>
      <c r="V4812" s="1">
        <v>42458</v>
      </c>
      <c r="W4812" s="12">
        <v>-60</v>
      </c>
      <c r="X4812" s="4" t="str">
        <f t="shared" si="151"/>
        <v>Income</v>
      </c>
      <c r="Y4812" s="5">
        <v>42430</v>
      </c>
      <c r="Z4812" s="6" t="s">
        <v>8072</v>
      </c>
      <c r="AA4812" s="7" t="str">
        <f t="shared" si="150"/>
        <v>Book Fund Income</v>
      </c>
    </row>
    <row r="4813" spans="1:27" x14ac:dyDescent="0.25">
      <c r="A4813" t="s">
        <v>23</v>
      </c>
      <c r="B4813" t="s">
        <v>24</v>
      </c>
      <c r="C4813" t="s">
        <v>25</v>
      </c>
      <c r="D4813" t="s">
        <v>26</v>
      </c>
      <c r="E4813" t="s">
        <v>721</v>
      </c>
      <c r="F4813" t="s">
        <v>722</v>
      </c>
      <c r="G4813" t="s">
        <v>3489</v>
      </c>
      <c r="H4813" t="s">
        <v>3490</v>
      </c>
      <c r="J4813">
        <v>201612</v>
      </c>
      <c r="K4813" t="s">
        <v>3493</v>
      </c>
      <c r="L4813">
        <v>33010137</v>
      </c>
      <c r="M4813">
        <v>71</v>
      </c>
      <c r="P4813">
        <v>0</v>
      </c>
      <c r="R4813" s="1">
        <v>42458</v>
      </c>
      <c r="S4813" t="s">
        <v>40</v>
      </c>
      <c r="T4813" t="s">
        <v>3508</v>
      </c>
      <c r="U4813" t="s">
        <v>308</v>
      </c>
      <c r="V4813" s="1">
        <v>42458</v>
      </c>
      <c r="W4813" s="12">
        <v>-30</v>
      </c>
      <c r="X4813" s="4" t="str">
        <f t="shared" si="151"/>
        <v>Income</v>
      </c>
      <c r="Y4813" s="5">
        <v>42430</v>
      </c>
      <c r="Z4813" s="6" t="s">
        <v>8072</v>
      </c>
      <c r="AA4813" s="7" t="str">
        <f t="shared" si="150"/>
        <v>Book Fund Income</v>
      </c>
    </row>
    <row r="4814" spans="1:27" x14ac:dyDescent="0.25">
      <c r="A4814" t="s">
        <v>23</v>
      </c>
      <c r="B4814" t="s">
        <v>24</v>
      </c>
      <c r="C4814" t="s">
        <v>25</v>
      </c>
      <c r="D4814" t="s">
        <v>26</v>
      </c>
      <c r="E4814" t="s">
        <v>721</v>
      </c>
      <c r="F4814" t="s">
        <v>722</v>
      </c>
      <c r="G4814" t="s">
        <v>3489</v>
      </c>
      <c r="H4814" t="s">
        <v>3490</v>
      </c>
      <c r="J4814">
        <v>201612</v>
      </c>
      <c r="K4814" t="s">
        <v>3493</v>
      </c>
      <c r="L4814">
        <v>33010137</v>
      </c>
      <c r="M4814">
        <v>73</v>
      </c>
      <c r="P4814">
        <v>0</v>
      </c>
      <c r="R4814" s="1">
        <v>42458</v>
      </c>
      <c r="S4814" t="s">
        <v>40</v>
      </c>
      <c r="T4814" t="s">
        <v>3509</v>
      </c>
      <c r="U4814" t="s">
        <v>308</v>
      </c>
      <c r="V4814" s="1">
        <v>42458</v>
      </c>
      <c r="W4814" s="12">
        <v>-90</v>
      </c>
      <c r="X4814" s="4" t="str">
        <f t="shared" si="151"/>
        <v>Income</v>
      </c>
      <c r="Y4814" s="5">
        <v>42430</v>
      </c>
      <c r="Z4814" s="6" t="s">
        <v>8072</v>
      </c>
      <c r="AA4814" s="7" t="str">
        <f t="shared" si="150"/>
        <v>Book Fund Income</v>
      </c>
    </row>
    <row r="4815" spans="1:27" x14ac:dyDescent="0.25">
      <c r="A4815" t="s">
        <v>23</v>
      </c>
      <c r="B4815" t="s">
        <v>24</v>
      </c>
      <c r="C4815" t="s">
        <v>25</v>
      </c>
      <c r="D4815" t="s">
        <v>26</v>
      </c>
      <c r="E4815" t="s">
        <v>721</v>
      </c>
      <c r="F4815" t="s">
        <v>722</v>
      </c>
      <c r="G4815" t="s">
        <v>3489</v>
      </c>
      <c r="H4815" t="s">
        <v>3490</v>
      </c>
      <c r="J4815">
        <v>201612</v>
      </c>
      <c r="K4815" t="s">
        <v>3493</v>
      </c>
      <c r="L4815">
        <v>33010137</v>
      </c>
      <c r="M4815">
        <v>74</v>
      </c>
      <c r="P4815">
        <v>0</v>
      </c>
      <c r="R4815" s="1">
        <v>42458</v>
      </c>
      <c r="S4815" t="s">
        <v>40</v>
      </c>
      <c r="T4815" t="s">
        <v>3510</v>
      </c>
      <c r="U4815" t="s">
        <v>308</v>
      </c>
      <c r="V4815" s="1">
        <v>42458</v>
      </c>
      <c r="W4815" s="12">
        <v>-60</v>
      </c>
      <c r="X4815" s="4" t="str">
        <f t="shared" si="151"/>
        <v>Income</v>
      </c>
      <c r="Y4815" s="5">
        <v>42430</v>
      </c>
      <c r="Z4815" s="6" t="s">
        <v>8072</v>
      </c>
      <c r="AA4815" s="7" t="str">
        <f t="shared" si="150"/>
        <v>Book Fund Income</v>
      </c>
    </row>
    <row r="4816" spans="1:27" x14ac:dyDescent="0.25">
      <c r="A4816" t="s">
        <v>23</v>
      </c>
      <c r="B4816" t="s">
        <v>24</v>
      </c>
      <c r="C4816" t="s">
        <v>25</v>
      </c>
      <c r="D4816" t="s">
        <v>26</v>
      </c>
      <c r="E4816" t="s">
        <v>721</v>
      </c>
      <c r="F4816" t="s">
        <v>722</v>
      </c>
      <c r="G4816" t="s">
        <v>3489</v>
      </c>
      <c r="H4816" t="s">
        <v>3490</v>
      </c>
      <c r="J4816">
        <v>201612</v>
      </c>
      <c r="K4816" t="s">
        <v>3493</v>
      </c>
      <c r="L4816">
        <v>33010137</v>
      </c>
      <c r="M4816">
        <v>75</v>
      </c>
      <c r="P4816">
        <v>0</v>
      </c>
      <c r="R4816" s="1">
        <v>42458</v>
      </c>
      <c r="S4816" t="s">
        <v>40</v>
      </c>
      <c r="T4816" t="s">
        <v>3511</v>
      </c>
      <c r="U4816" t="s">
        <v>308</v>
      </c>
      <c r="V4816" s="1">
        <v>42458</v>
      </c>
      <c r="W4816" s="12">
        <v>-30</v>
      </c>
      <c r="X4816" s="4" t="str">
        <f t="shared" si="151"/>
        <v>Income</v>
      </c>
      <c r="Y4816" s="5">
        <v>42430</v>
      </c>
      <c r="Z4816" s="6" t="s">
        <v>8072</v>
      </c>
      <c r="AA4816" s="7" t="str">
        <f t="shared" si="150"/>
        <v>Book Fund Income</v>
      </c>
    </row>
    <row r="4817" spans="1:27" x14ac:dyDescent="0.25">
      <c r="A4817" t="s">
        <v>23</v>
      </c>
      <c r="B4817" t="s">
        <v>24</v>
      </c>
      <c r="C4817" t="s">
        <v>25</v>
      </c>
      <c r="D4817" t="s">
        <v>26</v>
      </c>
      <c r="E4817" t="s">
        <v>721</v>
      </c>
      <c r="F4817" t="s">
        <v>722</v>
      </c>
      <c r="G4817" t="s">
        <v>3489</v>
      </c>
      <c r="H4817" t="s">
        <v>3490</v>
      </c>
      <c r="J4817">
        <v>201612</v>
      </c>
      <c r="K4817" t="s">
        <v>3493</v>
      </c>
      <c r="L4817">
        <v>33010137</v>
      </c>
      <c r="M4817">
        <v>76</v>
      </c>
      <c r="P4817">
        <v>0</v>
      </c>
      <c r="R4817" s="1">
        <v>42458</v>
      </c>
      <c r="S4817" t="s">
        <v>40</v>
      </c>
      <c r="T4817" t="s">
        <v>3512</v>
      </c>
      <c r="U4817" t="s">
        <v>308</v>
      </c>
      <c r="V4817" s="1">
        <v>42458</v>
      </c>
      <c r="W4817" s="12">
        <v>-30</v>
      </c>
      <c r="X4817" s="4" t="str">
        <f t="shared" si="151"/>
        <v>Income</v>
      </c>
      <c r="Y4817" s="5">
        <v>42430</v>
      </c>
      <c r="Z4817" s="6" t="s">
        <v>8072</v>
      </c>
      <c r="AA4817" s="7" t="str">
        <f t="shared" si="150"/>
        <v>Book Fund Income</v>
      </c>
    </row>
    <row r="4818" spans="1:27" x14ac:dyDescent="0.25">
      <c r="A4818" t="s">
        <v>23</v>
      </c>
      <c r="B4818" t="s">
        <v>24</v>
      </c>
      <c r="C4818" t="s">
        <v>25</v>
      </c>
      <c r="D4818" t="s">
        <v>26</v>
      </c>
      <c r="E4818" t="s">
        <v>721</v>
      </c>
      <c r="F4818" t="s">
        <v>722</v>
      </c>
      <c r="G4818" t="s">
        <v>3489</v>
      </c>
      <c r="H4818" t="s">
        <v>3490</v>
      </c>
      <c r="J4818">
        <v>201612</v>
      </c>
      <c r="K4818" t="s">
        <v>3493</v>
      </c>
      <c r="L4818">
        <v>33010137</v>
      </c>
      <c r="M4818">
        <v>77</v>
      </c>
      <c r="P4818">
        <v>0</v>
      </c>
      <c r="R4818" s="1">
        <v>42458</v>
      </c>
      <c r="S4818" t="s">
        <v>40</v>
      </c>
      <c r="T4818" t="s">
        <v>3513</v>
      </c>
      <c r="U4818" t="s">
        <v>308</v>
      </c>
      <c r="V4818" s="1">
        <v>42458</v>
      </c>
      <c r="W4818" s="12">
        <v>-30</v>
      </c>
      <c r="X4818" s="4" t="str">
        <f t="shared" si="151"/>
        <v>Income</v>
      </c>
      <c r="Y4818" s="5">
        <v>42430</v>
      </c>
      <c r="Z4818" s="6" t="s">
        <v>8072</v>
      </c>
      <c r="AA4818" s="7" t="str">
        <f t="shared" si="150"/>
        <v>Book Fund Income</v>
      </c>
    </row>
    <row r="4819" spans="1:27" x14ac:dyDescent="0.25">
      <c r="A4819" t="s">
        <v>23</v>
      </c>
      <c r="B4819" t="s">
        <v>24</v>
      </c>
      <c r="C4819" t="s">
        <v>25</v>
      </c>
      <c r="D4819" t="s">
        <v>26</v>
      </c>
      <c r="E4819" t="s">
        <v>721</v>
      </c>
      <c r="F4819" t="s">
        <v>722</v>
      </c>
      <c r="G4819" t="s">
        <v>3489</v>
      </c>
      <c r="H4819" t="s">
        <v>3490</v>
      </c>
      <c r="J4819">
        <v>201612</v>
      </c>
      <c r="K4819" t="s">
        <v>3493</v>
      </c>
      <c r="L4819">
        <v>33010137</v>
      </c>
      <c r="M4819">
        <v>79</v>
      </c>
      <c r="P4819">
        <v>0</v>
      </c>
      <c r="R4819" s="1">
        <v>42458</v>
      </c>
      <c r="S4819" t="s">
        <v>40</v>
      </c>
      <c r="T4819" t="s">
        <v>3514</v>
      </c>
      <c r="U4819" t="s">
        <v>308</v>
      </c>
      <c r="V4819" s="1">
        <v>42458</v>
      </c>
      <c r="W4819" s="12">
        <v>-60</v>
      </c>
      <c r="X4819" s="4" t="str">
        <f t="shared" si="151"/>
        <v>Income</v>
      </c>
      <c r="Y4819" s="5">
        <v>42430</v>
      </c>
      <c r="Z4819" s="6" t="s">
        <v>8072</v>
      </c>
      <c r="AA4819" s="7" t="str">
        <f t="shared" si="150"/>
        <v>Book Fund Income</v>
      </c>
    </row>
    <row r="4820" spans="1:27" x14ac:dyDescent="0.25">
      <c r="A4820" t="s">
        <v>23</v>
      </c>
      <c r="B4820" t="s">
        <v>24</v>
      </c>
      <c r="C4820" t="s">
        <v>25</v>
      </c>
      <c r="D4820" t="s">
        <v>26</v>
      </c>
      <c r="E4820" t="s">
        <v>721</v>
      </c>
      <c r="F4820" t="s">
        <v>722</v>
      </c>
      <c r="G4820" t="s">
        <v>3489</v>
      </c>
      <c r="H4820" t="s">
        <v>3490</v>
      </c>
      <c r="J4820">
        <v>201612</v>
      </c>
      <c r="K4820" t="s">
        <v>3493</v>
      </c>
      <c r="L4820">
        <v>33010137</v>
      </c>
      <c r="M4820">
        <v>80</v>
      </c>
      <c r="P4820">
        <v>0</v>
      </c>
      <c r="R4820" s="1">
        <v>42458</v>
      </c>
      <c r="S4820" t="s">
        <v>40</v>
      </c>
      <c r="T4820" t="s">
        <v>3515</v>
      </c>
      <c r="U4820" t="s">
        <v>308</v>
      </c>
      <c r="V4820" s="1">
        <v>42458</v>
      </c>
      <c r="W4820" s="12">
        <v>-30</v>
      </c>
      <c r="X4820" s="4" t="str">
        <f t="shared" si="151"/>
        <v>Income</v>
      </c>
      <c r="Y4820" s="5">
        <v>42430</v>
      </c>
      <c r="Z4820" s="6" t="s">
        <v>8072</v>
      </c>
      <c r="AA4820" s="7" t="str">
        <f t="shared" si="150"/>
        <v>Book Fund Income</v>
      </c>
    </row>
    <row r="4821" spans="1:27" x14ac:dyDescent="0.25">
      <c r="A4821" t="s">
        <v>23</v>
      </c>
      <c r="B4821" t="s">
        <v>24</v>
      </c>
      <c r="C4821" t="s">
        <v>25</v>
      </c>
      <c r="D4821" t="s">
        <v>26</v>
      </c>
      <c r="E4821" t="s">
        <v>721</v>
      </c>
      <c r="F4821" t="s">
        <v>722</v>
      </c>
      <c r="G4821" t="s">
        <v>3489</v>
      </c>
      <c r="H4821" t="s">
        <v>3490</v>
      </c>
      <c r="J4821">
        <v>201612</v>
      </c>
      <c r="K4821" t="s">
        <v>3493</v>
      </c>
      <c r="L4821">
        <v>33010137</v>
      </c>
      <c r="M4821">
        <v>81</v>
      </c>
      <c r="P4821">
        <v>0</v>
      </c>
      <c r="R4821" s="1">
        <v>42458</v>
      </c>
      <c r="S4821" t="s">
        <v>40</v>
      </c>
      <c r="T4821" t="s">
        <v>3516</v>
      </c>
      <c r="U4821" t="s">
        <v>308</v>
      </c>
      <c r="V4821" s="1">
        <v>42458</v>
      </c>
      <c r="W4821" s="12">
        <v>-30</v>
      </c>
      <c r="X4821" s="4" t="str">
        <f t="shared" si="151"/>
        <v>Income</v>
      </c>
      <c r="Y4821" s="5">
        <v>42430</v>
      </c>
      <c r="Z4821" s="6" t="s">
        <v>8072</v>
      </c>
      <c r="AA4821" s="7" t="str">
        <f t="shared" si="150"/>
        <v>Book Fund Income</v>
      </c>
    </row>
    <row r="4822" spans="1:27" x14ac:dyDescent="0.25">
      <c r="A4822" t="s">
        <v>23</v>
      </c>
      <c r="B4822" t="s">
        <v>24</v>
      </c>
      <c r="C4822" t="s">
        <v>25</v>
      </c>
      <c r="D4822" t="s">
        <v>26</v>
      </c>
      <c r="E4822" t="s">
        <v>721</v>
      </c>
      <c r="F4822" t="s">
        <v>722</v>
      </c>
      <c r="G4822" t="s">
        <v>3489</v>
      </c>
      <c r="H4822" t="s">
        <v>3490</v>
      </c>
      <c r="J4822">
        <v>201612</v>
      </c>
      <c r="K4822" t="s">
        <v>3493</v>
      </c>
      <c r="L4822">
        <v>33010137</v>
      </c>
      <c r="M4822">
        <v>82</v>
      </c>
      <c r="P4822">
        <v>0</v>
      </c>
      <c r="R4822" s="1">
        <v>42458</v>
      </c>
      <c r="S4822" t="s">
        <v>40</v>
      </c>
      <c r="T4822" t="s">
        <v>3517</v>
      </c>
      <c r="U4822" t="s">
        <v>308</v>
      </c>
      <c r="V4822" s="1">
        <v>42458</v>
      </c>
      <c r="W4822" s="12">
        <v>-30</v>
      </c>
      <c r="X4822" s="4" t="str">
        <f t="shared" si="151"/>
        <v>Income</v>
      </c>
      <c r="Y4822" s="5">
        <v>42430</v>
      </c>
      <c r="Z4822" s="6" t="s">
        <v>8072</v>
      </c>
      <c r="AA4822" s="7" t="str">
        <f t="shared" si="150"/>
        <v>Book Fund Income</v>
      </c>
    </row>
    <row r="4823" spans="1:27" x14ac:dyDescent="0.25">
      <c r="A4823" t="s">
        <v>23</v>
      </c>
      <c r="B4823" t="s">
        <v>24</v>
      </c>
      <c r="C4823" t="s">
        <v>25</v>
      </c>
      <c r="D4823" t="s">
        <v>26</v>
      </c>
      <c r="E4823" t="s">
        <v>721</v>
      </c>
      <c r="F4823" t="s">
        <v>722</v>
      </c>
      <c r="G4823" t="s">
        <v>3489</v>
      </c>
      <c r="H4823" t="s">
        <v>3490</v>
      </c>
      <c r="J4823">
        <v>201612</v>
      </c>
      <c r="K4823" t="s">
        <v>3493</v>
      </c>
      <c r="L4823">
        <v>33010137</v>
      </c>
      <c r="M4823">
        <v>83</v>
      </c>
      <c r="P4823">
        <v>0</v>
      </c>
      <c r="R4823" s="1">
        <v>42458</v>
      </c>
      <c r="S4823" t="s">
        <v>40</v>
      </c>
      <c r="T4823" t="s">
        <v>3518</v>
      </c>
      <c r="U4823" t="s">
        <v>308</v>
      </c>
      <c r="V4823" s="1">
        <v>42458</v>
      </c>
      <c r="W4823" s="12">
        <v>-90</v>
      </c>
      <c r="X4823" s="4" t="str">
        <f t="shared" si="151"/>
        <v>Income</v>
      </c>
      <c r="Y4823" s="5">
        <v>42430</v>
      </c>
      <c r="Z4823" s="6" t="s">
        <v>8072</v>
      </c>
      <c r="AA4823" s="7" t="str">
        <f t="shared" si="150"/>
        <v>Book Fund Income</v>
      </c>
    </row>
    <row r="4824" spans="1:27" x14ac:dyDescent="0.25">
      <c r="A4824" t="s">
        <v>23</v>
      </c>
      <c r="B4824" t="s">
        <v>24</v>
      </c>
      <c r="C4824" t="s">
        <v>25</v>
      </c>
      <c r="D4824" t="s">
        <v>26</v>
      </c>
      <c r="E4824" t="s">
        <v>721</v>
      </c>
      <c r="F4824" t="s">
        <v>722</v>
      </c>
      <c r="G4824" t="s">
        <v>3489</v>
      </c>
      <c r="H4824" t="s">
        <v>3490</v>
      </c>
      <c r="J4824">
        <v>201612</v>
      </c>
      <c r="K4824" t="s">
        <v>3493</v>
      </c>
      <c r="L4824">
        <v>33010137</v>
      </c>
      <c r="M4824">
        <v>84</v>
      </c>
      <c r="P4824">
        <v>0</v>
      </c>
      <c r="R4824" s="1">
        <v>42458</v>
      </c>
      <c r="S4824" t="s">
        <v>40</v>
      </c>
      <c r="T4824" t="s">
        <v>3519</v>
      </c>
      <c r="U4824" t="s">
        <v>308</v>
      </c>
      <c r="V4824" s="1">
        <v>42458</v>
      </c>
      <c r="W4824" s="12">
        <v>-30</v>
      </c>
      <c r="X4824" s="4" t="str">
        <f t="shared" si="151"/>
        <v>Income</v>
      </c>
      <c r="Y4824" s="5">
        <v>42430</v>
      </c>
      <c r="Z4824" s="6" t="s">
        <v>8072</v>
      </c>
      <c r="AA4824" s="7" t="str">
        <f t="shared" si="150"/>
        <v>Book Fund Income</v>
      </c>
    </row>
    <row r="4825" spans="1:27" x14ac:dyDescent="0.25">
      <c r="A4825" t="s">
        <v>23</v>
      </c>
      <c r="B4825" t="s">
        <v>24</v>
      </c>
      <c r="C4825" t="s">
        <v>25</v>
      </c>
      <c r="D4825" t="s">
        <v>26</v>
      </c>
      <c r="E4825" t="s">
        <v>721</v>
      </c>
      <c r="F4825" t="s">
        <v>722</v>
      </c>
      <c r="G4825" t="s">
        <v>3489</v>
      </c>
      <c r="H4825" t="s">
        <v>3490</v>
      </c>
      <c r="J4825">
        <v>201612</v>
      </c>
      <c r="K4825" t="s">
        <v>3493</v>
      </c>
      <c r="L4825">
        <v>33010137</v>
      </c>
      <c r="M4825">
        <v>85</v>
      </c>
      <c r="P4825">
        <v>0</v>
      </c>
      <c r="R4825" s="1">
        <v>42458</v>
      </c>
      <c r="S4825" t="s">
        <v>40</v>
      </c>
      <c r="T4825" t="s">
        <v>3520</v>
      </c>
      <c r="U4825" t="s">
        <v>308</v>
      </c>
      <c r="V4825" s="1">
        <v>42458</v>
      </c>
      <c r="W4825" s="12">
        <v>-60</v>
      </c>
      <c r="X4825" s="4" t="str">
        <f t="shared" si="151"/>
        <v>Income</v>
      </c>
      <c r="Y4825" s="5">
        <v>42430</v>
      </c>
      <c r="Z4825" s="6" t="s">
        <v>8072</v>
      </c>
      <c r="AA4825" s="7" t="str">
        <f t="shared" si="150"/>
        <v>Book Fund Income</v>
      </c>
    </row>
    <row r="4826" spans="1:27" x14ac:dyDescent="0.25">
      <c r="A4826" t="s">
        <v>23</v>
      </c>
      <c r="B4826" t="s">
        <v>24</v>
      </c>
      <c r="C4826" t="s">
        <v>25</v>
      </c>
      <c r="D4826" t="s">
        <v>26</v>
      </c>
      <c r="E4826" t="s">
        <v>721</v>
      </c>
      <c r="F4826" t="s">
        <v>722</v>
      </c>
      <c r="G4826" t="s">
        <v>3489</v>
      </c>
      <c r="H4826" t="s">
        <v>3490</v>
      </c>
      <c r="J4826">
        <v>201612</v>
      </c>
      <c r="K4826" t="s">
        <v>3493</v>
      </c>
      <c r="L4826">
        <v>33010137</v>
      </c>
      <c r="M4826">
        <v>86</v>
      </c>
      <c r="P4826">
        <v>0</v>
      </c>
      <c r="R4826" s="1">
        <v>42458</v>
      </c>
      <c r="S4826" t="s">
        <v>40</v>
      </c>
      <c r="T4826" t="s">
        <v>3521</v>
      </c>
      <c r="U4826" t="s">
        <v>308</v>
      </c>
      <c r="V4826" s="1">
        <v>42458</v>
      </c>
      <c r="W4826" s="12">
        <v>-60</v>
      </c>
      <c r="X4826" s="4" t="str">
        <f t="shared" si="151"/>
        <v>Income</v>
      </c>
      <c r="Y4826" s="5">
        <v>42430</v>
      </c>
      <c r="Z4826" s="6" t="s">
        <v>8072</v>
      </c>
      <c r="AA4826" s="7" t="str">
        <f t="shared" si="150"/>
        <v>Book Fund Income</v>
      </c>
    </row>
    <row r="4827" spans="1:27" x14ac:dyDescent="0.25">
      <c r="A4827" t="s">
        <v>23</v>
      </c>
      <c r="B4827" t="s">
        <v>24</v>
      </c>
      <c r="C4827" t="s">
        <v>25</v>
      </c>
      <c r="D4827" t="s">
        <v>26</v>
      </c>
      <c r="E4827" t="s">
        <v>721</v>
      </c>
      <c r="F4827" t="s">
        <v>722</v>
      </c>
      <c r="G4827" t="s">
        <v>3489</v>
      </c>
      <c r="H4827" t="s">
        <v>3490</v>
      </c>
      <c r="J4827">
        <v>201612</v>
      </c>
      <c r="K4827" t="s">
        <v>3493</v>
      </c>
      <c r="L4827">
        <v>33010137</v>
      </c>
      <c r="M4827">
        <v>16</v>
      </c>
      <c r="P4827">
        <v>0</v>
      </c>
      <c r="R4827" s="1">
        <v>42458</v>
      </c>
      <c r="S4827" t="s">
        <v>40</v>
      </c>
      <c r="T4827" t="s">
        <v>3522</v>
      </c>
      <c r="U4827" t="s">
        <v>308</v>
      </c>
      <c r="V4827" s="1">
        <v>42458</v>
      </c>
      <c r="W4827" s="12">
        <v>-60</v>
      </c>
      <c r="X4827" s="4" t="str">
        <f t="shared" si="151"/>
        <v>Income</v>
      </c>
      <c r="Y4827" s="5">
        <v>42430</v>
      </c>
      <c r="Z4827" s="6" t="s">
        <v>8072</v>
      </c>
      <c r="AA4827" s="7" t="str">
        <f t="shared" si="150"/>
        <v>Book Fund Income</v>
      </c>
    </row>
    <row r="4828" spans="1:27" x14ac:dyDescent="0.25">
      <c r="A4828" t="s">
        <v>23</v>
      </c>
      <c r="B4828" t="s">
        <v>24</v>
      </c>
      <c r="C4828" t="s">
        <v>25</v>
      </c>
      <c r="D4828" t="s">
        <v>26</v>
      </c>
      <c r="E4828" t="s">
        <v>721</v>
      </c>
      <c r="F4828" t="s">
        <v>722</v>
      </c>
      <c r="G4828" t="s">
        <v>3489</v>
      </c>
      <c r="H4828" t="s">
        <v>3490</v>
      </c>
      <c r="J4828">
        <v>201612</v>
      </c>
      <c r="K4828" t="s">
        <v>3493</v>
      </c>
      <c r="L4828">
        <v>33010137</v>
      </c>
      <c r="M4828">
        <v>91</v>
      </c>
      <c r="P4828">
        <v>0</v>
      </c>
      <c r="R4828" s="1">
        <v>42458</v>
      </c>
      <c r="S4828" t="s">
        <v>40</v>
      </c>
      <c r="T4828" t="s">
        <v>3523</v>
      </c>
      <c r="U4828" t="s">
        <v>308</v>
      </c>
      <c r="V4828" s="1">
        <v>42458</v>
      </c>
      <c r="W4828" s="12">
        <v>-30</v>
      </c>
      <c r="X4828" s="4" t="str">
        <f t="shared" si="151"/>
        <v>Income</v>
      </c>
      <c r="Y4828" s="5">
        <v>42430</v>
      </c>
      <c r="Z4828" s="6" t="s">
        <v>8072</v>
      </c>
      <c r="AA4828" s="7" t="str">
        <f t="shared" si="150"/>
        <v>Book Fund Income</v>
      </c>
    </row>
    <row r="4829" spans="1:27" x14ac:dyDescent="0.25">
      <c r="A4829" t="s">
        <v>23</v>
      </c>
      <c r="B4829" t="s">
        <v>24</v>
      </c>
      <c r="C4829" t="s">
        <v>25</v>
      </c>
      <c r="D4829" t="s">
        <v>26</v>
      </c>
      <c r="E4829" t="s">
        <v>721</v>
      </c>
      <c r="F4829" t="s">
        <v>722</v>
      </c>
      <c r="G4829" t="s">
        <v>3489</v>
      </c>
      <c r="H4829" t="s">
        <v>3490</v>
      </c>
      <c r="J4829">
        <v>201612</v>
      </c>
      <c r="K4829" t="s">
        <v>3493</v>
      </c>
      <c r="L4829">
        <v>33010137</v>
      </c>
      <c r="M4829">
        <v>92</v>
      </c>
      <c r="P4829">
        <v>0</v>
      </c>
      <c r="R4829" s="1">
        <v>42458</v>
      </c>
      <c r="S4829" t="s">
        <v>40</v>
      </c>
      <c r="T4829" t="s">
        <v>3524</v>
      </c>
      <c r="U4829" t="s">
        <v>308</v>
      </c>
      <c r="V4829" s="1">
        <v>42458</v>
      </c>
      <c r="W4829" s="12">
        <v>-120</v>
      </c>
      <c r="X4829" s="4" t="str">
        <f t="shared" si="151"/>
        <v>Income</v>
      </c>
      <c r="Y4829" s="5">
        <v>42430</v>
      </c>
      <c r="Z4829" s="6" t="s">
        <v>8072</v>
      </c>
      <c r="AA4829" s="7" t="str">
        <f t="shared" si="150"/>
        <v>Book Fund Income</v>
      </c>
    </row>
    <row r="4830" spans="1:27" x14ac:dyDescent="0.25">
      <c r="A4830" t="s">
        <v>23</v>
      </c>
      <c r="B4830" t="s">
        <v>24</v>
      </c>
      <c r="C4830" t="s">
        <v>25</v>
      </c>
      <c r="D4830" t="s">
        <v>26</v>
      </c>
      <c r="E4830" t="s">
        <v>721</v>
      </c>
      <c r="F4830" t="s">
        <v>722</v>
      </c>
      <c r="G4830" t="s">
        <v>3489</v>
      </c>
      <c r="H4830" t="s">
        <v>3490</v>
      </c>
      <c r="J4830">
        <v>201612</v>
      </c>
      <c r="K4830" t="s">
        <v>3493</v>
      </c>
      <c r="L4830">
        <v>33010137</v>
      </c>
      <c r="M4830">
        <v>93</v>
      </c>
      <c r="P4830">
        <v>0</v>
      </c>
      <c r="R4830" s="1">
        <v>42458</v>
      </c>
      <c r="S4830" t="s">
        <v>40</v>
      </c>
      <c r="T4830" t="s">
        <v>3525</v>
      </c>
      <c r="U4830" t="s">
        <v>308</v>
      </c>
      <c r="V4830" s="1">
        <v>42458</v>
      </c>
      <c r="W4830" s="12">
        <v>-90</v>
      </c>
      <c r="X4830" s="4" t="str">
        <f t="shared" si="151"/>
        <v>Income</v>
      </c>
      <c r="Y4830" s="5">
        <v>42430</v>
      </c>
      <c r="Z4830" s="6" t="s">
        <v>8072</v>
      </c>
      <c r="AA4830" s="7" t="str">
        <f t="shared" si="150"/>
        <v>Book Fund Income</v>
      </c>
    </row>
    <row r="4831" spans="1:27" x14ac:dyDescent="0.25">
      <c r="A4831" t="s">
        <v>23</v>
      </c>
      <c r="B4831" t="s">
        <v>24</v>
      </c>
      <c r="C4831" t="s">
        <v>25</v>
      </c>
      <c r="D4831" t="s">
        <v>26</v>
      </c>
      <c r="E4831" t="s">
        <v>721</v>
      </c>
      <c r="F4831" t="s">
        <v>722</v>
      </c>
      <c r="G4831" t="s">
        <v>3489</v>
      </c>
      <c r="H4831" t="s">
        <v>3490</v>
      </c>
      <c r="J4831">
        <v>201612</v>
      </c>
      <c r="K4831" t="s">
        <v>3493</v>
      </c>
      <c r="L4831">
        <v>33010137</v>
      </c>
      <c r="M4831">
        <v>9</v>
      </c>
      <c r="P4831">
        <v>0</v>
      </c>
      <c r="R4831" s="1">
        <v>42458</v>
      </c>
      <c r="S4831" t="s">
        <v>40</v>
      </c>
      <c r="T4831" t="s">
        <v>3526</v>
      </c>
      <c r="U4831" t="s">
        <v>308</v>
      </c>
      <c r="V4831" s="1">
        <v>42458</v>
      </c>
      <c r="W4831" s="12">
        <v>-30</v>
      </c>
      <c r="X4831" s="4" t="str">
        <f t="shared" si="151"/>
        <v>Income</v>
      </c>
      <c r="Y4831" s="5">
        <v>42430</v>
      </c>
      <c r="Z4831" s="6" t="s">
        <v>8072</v>
      </c>
      <c r="AA4831" s="7" t="str">
        <f t="shared" si="150"/>
        <v>Book Fund Income</v>
      </c>
    </row>
    <row r="4832" spans="1:27" x14ac:dyDescent="0.25">
      <c r="A4832" t="s">
        <v>23</v>
      </c>
      <c r="B4832" t="s">
        <v>24</v>
      </c>
      <c r="C4832" t="s">
        <v>25</v>
      </c>
      <c r="D4832" t="s">
        <v>26</v>
      </c>
      <c r="E4832" t="s">
        <v>721</v>
      </c>
      <c r="F4832" t="s">
        <v>722</v>
      </c>
      <c r="G4832" t="s">
        <v>3489</v>
      </c>
      <c r="H4832" t="s">
        <v>3490</v>
      </c>
      <c r="J4832">
        <v>201612</v>
      </c>
      <c r="K4832" t="s">
        <v>3493</v>
      </c>
      <c r="L4832">
        <v>33010137</v>
      </c>
      <c r="M4832">
        <v>10</v>
      </c>
      <c r="P4832">
        <v>0</v>
      </c>
      <c r="R4832" s="1">
        <v>42458</v>
      </c>
      <c r="S4832" t="s">
        <v>40</v>
      </c>
      <c r="T4832" t="s">
        <v>3527</v>
      </c>
      <c r="U4832" t="s">
        <v>308</v>
      </c>
      <c r="V4832" s="1">
        <v>42458</v>
      </c>
      <c r="W4832" s="12">
        <v>-60</v>
      </c>
      <c r="X4832" s="4" t="str">
        <f t="shared" si="151"/>
        <v>Income</v>
      </c>
      <c r="Y4832" s="5">
        <v>42430</v>
      </c>
      <c r="Z4832" s="6" t="s">
        <v>8072</v>
      </c>
      <c r="AA4832" s="7" t="str">
        <f t="shared" si="150"/>
        <v>Book Fund Income</v>
      </c>
    </row>
    <row r="4833" spans="1:27" x14ac:dyDescent="0.25">
      <c r="A4833" t="s">
        <v>23</v>
      </c>
      <c r="B4833" t="s">
        <v>24</v>
      </c>
      <c r="C4833" t="s">
        <v>25</v>
      </c>
      <c r="D4833" t="s">
        <v>26</v>
      </c>
      <c r="E4833" t="s">
        <v>721</v>
      </c>
      <c r="F4833" t="s">
        <v>722</v>
      </c>
      <c r="G4833" t="s">
        <v>3489</v>
      </c>
      <c r="H4833" t="s">
        <v>3490</v>
      </c>
      <c r="J4833">
        <v>201612</v>
      </c>
      <c r="K4833" t="s">
        <v>3493</v>
      </c>
      <c r="L4833">
        <v>33010137</v>
      </c>
      <c r="M4833">
        <v>11</v>
      </c>
      <c r="P4833">
        <v>0</v>
      </c>
      <c r="R4833" s="1">
        <v>42458</v>
      </c>
      <c r="S4833" t="s">
        <v>40</v>
      </c>
      <c r="T4833" t="s">
        <v>3528</v>
      </c>
      <c r="U4833" t="s">
        <v>308</v>
      </c>
      <c r="V4833" s="1">
        <v>42458</v>
      </c>
      <c r="W4833" s="12">
        <v>-30</v>
      </c>
      <c r="X4833" s="4" t="str">
        <f t="shared" si="151"/>
        <v>Income</v>
      </c>
      <c r="Y4833" s="5">
        <v>42430</v>
      </c>
      <c r="Z4833" s="6" t="s">
        <v>8072</v>
      </c>
      <c r="AA4833" s="7" t="str">
        <f t="shared" si="150"/>
        <v>Book Fund Income</v>
      </c>
    </row>
    <row r="4834" spans="1:27" x14ac:dyDescent="0.25">
      <c r="A4834" t="s">
        <v>23</v>
      </c>
      <c r="B4834" t="s">
        <v>24</v>
      </c>
      <c r="C4834" t="s">
        <v>25</v>
      </c>
      <c r="D4834" t="s">
        <v>26</v>
      </c>
      <c r="E4834" t="s">
        <v>721</v>
      </c>
      <c r="F4834" t="s">
        <v>722</v>
      </c>
      <c r="G4834" t="s">
        <v>3489</v>
      </c>
      <c r="H4834" t="s">
        <v>3490</v>
      </c>
      <c r="J4834">
        <v>201612</v>
      </c>
      <c r="K4834" t="s">
        <v>3493</v>
      </c>
      <c r="L4834">
        <v>33010137</v>
      </c>
      <c r="M4834">
        <v>12</v>
      </c>
      <c r="P4834">
        <v>0</v>
      </c>
      <c r="R4834" s="1">
        <v>42458</v>
      </c>
      <c r="S4834" t="s">
        <v>40</v>
      </c>
      <c r="T4834" t="s">
        <v>3529</v>
      </c>
      <c r="U4834" t="s">
        <v>308</v>
      </c>
      <c r="V4834" s="1">
        <v>42458</v>
      </c>
      <c r="W4834" s="12">
        <v>-30</v>
      </c>
      <c r="X4834" s="4" t="str">
        <f t="shared" si="151"/>
        <v>Income</v>
      </c>
      <c r="Y4834" s="5">
        <v>42430</v>
      </c>
      <c r="Z4834" s="6" t="s">
        <v>8072</v>
      </c>
      <c r="AA4834" s="7" t="str">
        <f t="shared" si="150"/>
        <v>Book Fund Income</v>
      </c>
    </row>
    <row r="4835" spans="1:27" x14ac:dyDescent="0.25">
      <c r="A4835" t="s">
        <v>23</v>
      </c>
      <c r="B4835" t="s">
        <v>24</v>
      </c>
      <c r="C4835" t="s">
        <v>25</v>
      </c>
      <c r="D4835" t="s">
        <v>26</v>
      </c>
      <c r="E4835" t="s">
        <v>721</v>
      </c>
      <c r="F4835" t="s">
        <v>722</v>
      </c>
      <c r="G4835" t="s">
        <v>3489</v>
      </c>
      <c r="H4835" t="s">
        <v>3490</v>
      </c>
      <c r="J4835">
        <v>201612</v>
      </c>
      <c r="K4835" t="s">
        <v>3493</v>
      </c>
      <c r="L4835">
        <v>33010137</v>
      </c>
      <c r="M4835">
        <v>13</v>
      </c>
      <c r="P4835">
        <v>0</v>
      </c>
      <c r="R4835" s="1">
        <v>42458</v>
      </c>
      <c r="S4835" t="s">
        <v>40</v>
      </c>
      <c r="T4835" t="s">
        <v>3530</v>
      </c>
      <c r="U4835" t="s">
        <v>308</v>
      </c>
      <c r="V4835" s="1">
        <v>42458</v>
      </c>
      <c r="W4835" s="12">
        <v>-60</v>
      </c>
      <c r="X4835" s="4" t="str">
        <f t="shared" si="151"/>
        <v>Income</v>
      </c>
      <c r="Y4835" s="5">
        <v>42430</v>
      </c>
      <c r="Z4835" s="6" t="s">
        <v>8072</v>
      </c>
      <c r="AA4835" s="7" t="str">
        <f t="shared" si="150"/>
        <v>Book Fund Income</v>
      </c>
    </row>
    <row r="4836" spans="1:27" x14ac:dyDescent="0.25">
      <c r="A4836" t="s">
        <v>23</v>
      </c>
      <c r="B4836" t="s">
        <v>24</v>
      </c>
      <c r="C4836" t="s">
        <v>25</v>
      </c>
      <c r="D4836" t="s">
        <v>26</v>
      </c>
      <c r="E4836" t="s">
        <v>3531</v>
      </c>
      <c r="F4836" t="s">
        <v>3532</v>
      </c>
      <c r="G4836" t="s">
        <v>379</v>
      </c>
      <c r="H4836" t="s">
        <v>380</v>
      </c>
      <c r="I4836">
        <v>2289616</v>
      </c>
      <c r="J4836">
        <v>201611</v>
      </c>
      <c r="K4836" t="s">
        <v>3533</v>
      </c>
      <c r="L4836">
        <v>420468</v>
      </c>
      <c r="M4836">
        <v>53</v>
      </c>
      <c r="P4836">
        <v>0</v>
      </c>
      <c r="R4836" s="1">
        <v>42424</v>
      </c>
      <c r="S4836" t="s">
        <v>40</v>
      </c>
      <c r="T4836" t="s">
        <v>3534</v>
      </c>
      <c r="U4836" t="s">
        <v>3535</v>
      </c>
      <c r="V4836" s="1">
        <v>42425</v>
      </c>
      <c r="W4836" s="12">
        <v>76.819999999999993</v>
      </c>
      <c r="X4836" s="4" t="str">
        <f t="shared" si="151"/>
        <v>Expenditure</v>
      </c>
      <c r="Y4836" s="5">
        <v>42401</v>
      </c>
      <c r="Z4836" s="7" t="s">
        <v>8073</v>
      </c>
      <c r="AA4836" s="7" t="str">
        <f t="shared" si="150"/>
        <v>Expenditure</v>
      </c>
    </row>
    <row r="4837" spans="1:27" x14ac:dyDescent="0.25">
      <c r="A4837" t="s">
        <v>23</v>
      </c>
      <c r="B4837" t="s">
        <v>24</v>
      </c>
      <c r="C4837" t="s">
        <v>25</v>
      </c>
      <c r="D4837" t="s">
        <v>26</v>
      </c>
      <c r="E4837" t="s">
        <v>3531</v>
      </c>
      <c r="F4837" t="s">
        <v>3532</v>
      </c>
      <c r="G4837" t="s">
        <v>74</v>
      </c>
      <c r="H4837" t="s">
        <v>75</v>
      </c>
      <c r="J4837">
        <v>201610</v>
      </c>
      <c r="K4837" t="s">
        <v>39</v>
      </c>
      <c r="L4837">
        <v>7010188</v>
      </c>
      <c r="M4837">
        <v>11</v>
      </c>
      <c r="P4837">
        <v>0</v>
      </c>
      <c r="R4837" s="1">
        <v>42397</v>
      </c>
      <c r="S4837" t="s">
        <v>69</v>
      </c>
      <c r="T4837" t="s">
        <v>3536</v>
      </c>
      <c r="U4837" t="s">
        <v>77</v>
      </c>
      <c r="V4837" s="1">
        <v>42397</v>
      </c>
      <c r="W4837" s="12">
        <v>-202.17</v>
      </c>
      <c r="X4837" s="4" t="str">
        <f t="shared" si="151"/>
        <v>Income</v>
      </c>
      <c r="Y4837" s="5">
        <v>42370</v>
      </c>
      <c r="Z4837" s="7" t="s">
        <v>8073</v>
      </c>
      <c r="AA4837" s="7" t="str">
        <f t="shared" si="150"/>
        <v>Carparks Pay and Display Income</v>
      </c>
    </row>
    <row r="4838" spans="1:27" x14ac:dyDescent="0.25">
      <c r="A4838" t="s">
        <v>23</v>
      </c>
      <c r="B4838" t="s">
        <v>24</v>
      </c>
      <c r="C4838" t="s">
        <v>25</v>
      </c>
      <c r="D4838" t="s">
        <v>26</v>
      </c>
      <c r="E4838" t="s">
        <v>3531</v>
      </c>
      <c r="F4838" t="s">
        <v>3532</v>
      </c>
      <c r="G4838" t="s">
        <v>74</v>
      </c>
      <c r="H4838" t="s">
        <v>75</v>
      </c>
      <c r="J4838">
        <v>201610</v>
      </c>
      <c r="K4838" t="s">
        <v>39</v>
      </c>
      <c r="L4838">
        <v>7010192</v>
      </c>
      <c r="M4838">
        <v>22</v>
      </c>
      <c r="P4838">
        <v>0</v>
      </c>
      <c r="R4838" s="1">
        <v>42397</v>
      </c>
      <c r="S4838" t="s">
        <v>69</v>
      </c>
      <c r="T4838" t="s">
        <v>3537</v>
      </c>
      <c r="U4838" t="s">
        <v>77</v>
      </c>
      <c r="V4838" s="1">
        <v>42397</v>
      </c>
      <c r="W4838" s="12">
        <v>-151.33000000000001</v>
      </c>
      <c r="X4838" s="4" t="str">
        <f t="shared" si="151"/>
        <v>Income</v>
      </c>
      <c r="Y4838" s="5">
        <v>42370</v>
      </c>
      <c r="Z4838" s="7" t="s">
        <v>8073</v>
      </c>
      <c r="AA4838" s="7" t="str">
        <f t="shared" si="150"/>
        <v>Carparks Pay and Display Income</v>
      </c>
    </row>
    <row r="4839" spans="1:27" x14ac:dyDescent="0.25">
      <c r="A4839" t="s">
        <v>23</v>
      </c>
      <c r="B4839" t="s">
        <v>24</v>
      </c>
      <c r="C4839" t="s">
        <v>25</v>
      </c>
      <c r="D4839" t="s">
        <v>26</v>
      </c>
      <c r="E4839" t="s">
        <v>3531</v>
      </c>
      <c r="F4839" t="s">
        <v>3532</v>
      </c>
      <c r="G4839" t="s">
        <v>74</v>
      </c>
      <c r="H4839" t="s">
        <v>75</v>
      </c>
      <c r="J4839">
        <v>201610</v>
      </c>
      <c r="K4839" t="s">
        <v>39</v>
      </c>
      <c r="L4839">
        <v>7010229</v>
      </c>
      <c r="M4839">
        <v>9</v>
      </c>
      <c r="P4839">
        <v>0</v>
      </c>
      <c r="R4839" s="1">
        <v>42398</v>
      </c>
      <c r="S4839" t="s">
        <v>69</v>
      </c>
      <c r="T4839" t="s">
        <v>3538</v>
      </c>
      <c r="U4839" t="s">
        <v>77</v>
      </c>
      <c r="V4839" s="1">
        <v>42398</v>
      </c>
      <c r="W4839" s="12">
        <v>-188.67</v>
      </c>
      <c r="X4839" s="4" t="str">
        <f t="shared" si="151"/>
        <v>Income</v>
      </c>
      <c r="Y4839" s="5">
        <v>42370</v>
      </c>
      <c r="Z4839" s="7" t="s">
        <v>8073</v>
      </c>
      <c r="AA4839" s="7" t="str">
        <f t="shared" si="150"/>
        <v>Carparks Pay and Display Income</v>
      </c>
    </row>
    <row r="4840" spans="1:27" x14ac:dyDescent="0.25">
      <c r="A4840" t="s">
        <v>23</v>
      </c>
      <c r="B4840" t="s">
        <v>24</v>
      </c>
      <c r="C4840" t="s">
        <v>25</v>
      </c>
      <c r="D4840" t="s">
        <v>26</v>
      </c>
      <c r="E4840" t="s">
        <v>3531</v>
      </c>
      <c r="F4840" t="s">
        <v>3532</v>
      </c>
      <c r="G4840" t="s">
        <v>74</v>
      </c>
      <c r="H4840" t="s">
        <v>75</v>
      </c>
      <c r="J4840">
        <v>201610</v>
      </c>
      <c r="K4840" t="s">
        <v>39</v>
      </c>
      <c r="L4840">
        <v>7010186</v>
      </c>
      <c r="M4840">
        <v>12</v>
      </c>
      <c r="P4840">
        <v>0</v>
      </c>
      <c r="R4840" s="1">
        <v>42397</v>
      </c>
      <c r="S4840" t="s">
        <v>69</v>
      </c>
      <c r="T4840" t="s">
        <v>3539</v>
      </c>
      <c r="U4840" t="s">
        <v>77</v>
      </c>
      <c r="V4840" s="1">
        <v>42397</v>
      </c>
      <c r="W4840" s="12">
        <v>-164.25</v>
      </c>
      <c r="X4840" s="4" t="str">
        <f t="shared" si="151"/>
        <v>Income</v>
      </c>
      <c r="Y4840" s="5">
        <v>42370</v>
      </c>
      <c r="Z4840" s="7" t="s">
        <v>8073</v>
      </c>
      <c r="AA4840" s="7" t="str">
        <f t="shared" si="150"/>
        <v>Carparks Pay and Display Income</v>
      </c>
    </row>
    <row r="4841" spans="1:27" x14ac:dyDescent="0.25">
      <c r="A4841" t="s">
        <v>23</v>
      </c>
      <c r="B4841" t="s">
        <v>24</v>
      </c>
      <c r="C4841" t="s">
        <v>25</v>
      </c>
      <c r="D4841" t="s">
        <v>26</v>
      </c>
      <c r="E4841" t="s">
        <v>3531</v>
      </c>
      <c r="F4841" t="s">
        <v>3532</v>
      </c>
      <c r="G4841" t="s">
        <v>74</v>
      </c>
      <c r="H4841" t="s">
        <v>75</v>
      </c>
      <c r="J4841">
        <v>201610</v>
      </c>
      <c r="K4841" t="s">
        <v>39</v>
      </c>
      <c r="L4841">
        <v>7010195</v>
      </c>
      <c r="M4841">
        <v>9</v>
      </c>
      <c r="P4841">
        <v>0</v>
      </c>
      <c r="R4841" s="1">
        <v>42397</v>
      </c>
      <c r="S4841" t="s">
        <v>69</v>
      </c>
      <c r="T4841" t="s">
        <v>3540</v>
      </c>
      <c r="U4841" t="s">
        <v>77</v>
      </c>
      <c r="V4841" s="1">
        <v>42397</v>
      </c>
      <c r="W4841" s="12">
        <v>-180.5</v>
      </c>
      <c r="X4841" s="4" t="str">
        <f t="shared" si="151"/>
        <v>Income</v>
      </c>
      <c r="Y4841" s="5">
        <v>42370</v>
      </c>
      <c r="Z4841" s="7" t="s">
        <v>8073</v>
      </c>
      <c r="AA4841" s="7" t="str">
        <f t="shared" si="150"/>
        <v>Carparks Pay and Display Income</v>
      </c>
    </row>
    <row r="4842" spans="1:27" x14ac:dyDescent="0.25">
      <c r="A4842" t="s">
        <v>23</v>
      </c>
      <c r="B4842" t="s">
        <v>24</v>
      </c>
      <c r="C4842" t="s">
        <v>25</v>
      </c>
      <c r="D4842" t="s">
        <v>26</v>
      </c>
      <c r="E4842" t="s">
        <v>3531</v>
      </c>
      <c r="F4842" t="s">
        <v>3532</v>
      </c>
      <c r="G4842" t="s">
        <v>74</v>
      </c>
      <c r="H4842" t="s">
        <v>75</v>
      </c>
      <c r="J4842">
        <v>201610</v>
      </c>
      <c r="K4842" t="s">
        <v>39</v>
      </c>
      <c r="L4842">
        <v>7010196</v>
      </c>
      <c r="M4842">
        <v>9</v>
      </c>
      <c r="P4842">
        <v>0</v>
      </c>
      <c r="R4842" s="1">
        <v>42397</v>
      </c>
      <c r="S4842" t="s">
        <v>69</v>
      </c>
      <c r="T4842" t="s">
        <v>3541</v>
      </c>
      <c r="U4842" t="s">
        <v>77</v>
      </c>
      <c r="V4842" s="1">
        <v>42397</v>
      </c>
      <c r="W4842" s="12">
        <v>-252.5</v>
      </c>
      <c r="X4842" s="4" t="str">
        <f t="shared" si="151"/>
        <v>Income</v>
      </c>
      <c r="Y4842" s="5">
        <v>42370</v>
      </c>
      <c r="Z4842" s="7" t="s">
        <v>8073</v>
      </c>
      <c r="AA4842" s="7" t="str">
        <f t="shared" si="150"/>
        <v>Carparks Pay and Display Income</v>
      </c>
    </row>
    <row r="4843" spans="1:27" x14ac:dyDescent="0.25">
      <c r="A4843" t="s">
        <v>23</v>
      </c>
      <c r="B4843" t="s">
        <v>24</v>
      </c>
      <c r="C4843" t="s">
        <v>25</v>
      </c>
      <c r="D4843" t="s">
        <v>26</v>
      </c>
      <c r="E4843" t="s">
        <v>3531</v>
      </c>
      <c r="F4843" t="s">
        <v>3532</v>
      </c>
      <c r="G4843" t="s">
        <v>74</v>
      </c>
      <c r="H4843" t="s">
        <v>75</v>
      </c>
      <c r="J4843">
        <v>201610</v>
      </c>
      <c r="K4843" t="s">
        <v>39</v>
      </c>
      <c r="L4843">
        <v>7010226</v>
      </c>
      <c r="M4843">
        <v>8</v>
      </c>
      <c r="P4843">
        <v>0</v>
      </c>
      <c r="R4843" s="1">
        <v>42398</v>
      </c>
      <c r="S4843" t="s">
        <v>69</v>
      </c>
      <c r="T4843" t="s">
        <v>3542</v>
      </c>
      <c r="U4843" t="s">
        <v>77</v>
      </c>
      <c r="V4843" s="1">
        <v>42398</v>
      </c>
      <c r="W4843" s="12">
        <v>-128.33000000000001</v>
      </c>
      <c r="X4843" s="4" t="str">
        <f t="shared" si="151"/>
        <v>Income</v>
      </c>
      <c r="Y4843" s="5">
        <v>42370</v>
      </c>
      <c r="Z4843" s="7" t="s">
        <v>8073</v>
      </c>
      <c r="AA4843" s="7" t="str">
        <f t="shared" si="150"/>
        <v>Carparks Pay and Display Income</v>
      </c>
    </row>
    <row r="4844" spans="1:27" x14ac:dyDescent="0.25">
      <c r="A4844" t="s">
        <v>23</v>
      </c>
      <c r="B4844" t="s">
        <v>24</v>
      </c>
      <c r="C4844" t="s">
        <v>25</v>
      </c>
      <c r="D4844" t="s">
        <v>26</v>
      </c>
      <c r="E4844" t="s">
        <v>3531</v>
      </c>
      <c r="F4844" t="s">
        <v>3532</v>
      </c>
      <c r="G4844" t="s">
        <v>74</v>
      </c>
      <c r="H4844" t="s">
        <v>75</v>
      </c>
      <c r="J4844">
        <v>201610</v>
      </c>
      <c r="K4844" t="s">
        <v>39</v>
      </c>
      <c r="L4844">
        <v>7010204</v>
      </c>
      <c r="M4844">
        <v>10</v>
      </c>
      <c r="P4844">
        <v>0</v>
      </c>
      <c r="R4844" s="1">
        <v>42397</v>
      </c>
      <c r="S4844" t="s">
        <v>69</v>
      </c>
      <c r="T4844" t="s">
        <v>3543</v>
      </c>
      <c r="U4844" t="s">
        <v>77</v>
      </c>
      <c r="V4844" s="1">
        <v>42397</v>
      </c>
      <c r="W4844" s="12">
        <v>-411.83</v>
      </c>
      <c r="X4844" s="4" t="str">
        <f t="shared" si="151"/>
        <v>Income</v>
      </c>
      <c r="Y4844" s="5">
        <v>42370</v>
      </c>
      <c r="Z4844" s="7" t="s">
        <v>8073</v>
      </c>
      <c r="AA4844" s="7" t="str">
        <f t="shared" si="150"/>
        <v>Carparks Pay and Display Income</v>
      </c>
    </row>
    <row r="4845" spans="1:27" x14ac:dyDescent="0.25">
      <c r="A4845" t="s">
        <v>23</v>
      </c>
      <c r="B4845" t="s">
        <v>24</v>
      </c>
      <c r="C4845" t="s">
        <v>25</v>
      </c>
      <c r="D4845" t="s">
        <v>26</v>
      </c>
      <c r="E4845" t="s">
        <v>3531</v>
      </c>
      <c r="F4845" t="s">
        <v>3532</v>
      </c>
      <c r="G4845" t="s">
        <v>74</v>
      </c>
      <c r="H4845" t="s">
        <v>75</v>
      </c>
      <c r="J4845">
        <v>201610</v>
      </c>
      <c r="K4845" t="s">
        <v>39</v>
      </c>
      <c r="L4845">
        <v>7010203</v>
      </c>
      <c r="M4845">
        <v>7</v>
      </c>
      <c r="P4845">
        <v>0</v>
      </c>
      <c r="R4845" s="1">
        <v>42397</v>
      </c>
      <c r="S4845" t="s">
        <v>69</v>
      </c>
      <c r="T4845" t="s">
        <v>3544</v>
      </c>
      <c r="U4845" t="s">
        <v>77</v>
      </c>
      <c r="V4845" s="1">
        <v>42397</v>
      </c>
      <c r="W4845" s="12">
        <v>-207.17</v>
      </c>
      <c r="X4845" s="4" t="str">
        <f t="shared" si="151"/>
        <v>Income</v>
      </c>
      <c r="Y4845" s="5">
        <v>42370</v>
      </c>
      <c r="Z4845" s="7" t="s">
        <v>8073</v>
      </c>
      <c r="AA4845" s="7" t="str">
        <f t="shared" si="150"/>
        <v>Carparks Pay and Display Income</v>
      </c>
    </row>
    <row r="4846" spans="1:27" x14ac:dyDescent="0.25">
      <c r="A4846" t="s">
        <v>23</v>
      </c>
      <c r="B4846" t="s">
        <v>24</v>
      </c>
      <c r="C4846" t="s">
        <v>25</v>
      </c>
      <c r="D4846" t="s">
        <v>26</v>
      </c>
      <c r="E4846" t="s">
        <v>3531</v>
      </c>
      <c r="F4846" t="s">
        <v>3532</v>
      </c>
      <c r="G4846" t="s">
        <v>74</v>
      </c>
      <c r="H4846" t="s">
        <v>75</v>
      </c>
      <c r="J4846">
        <v>201610</v>
      </c>
      <c r="K4846" t="s">
        <v>39</v>
      </c>
      <c r="L4846">
        <v>7010208</v>
      </c>
      <c r="M4846">
        <v>12</v>
      </c>
      <c r="P4846">
        <v>0</v>
      </c>
      <c r="R4846" s="1">
        <v>42397</v>
      </c>
      <c r="S4846" t="s">
        <v>69</v>
      </c>
      <c r="T4846" t="s">
        <v>3545</v>
      </c>
      <c r="U4846" t="s">
        <v>77</v>
      </c>
      <c r="V4846" s="1">
        <v>42397</v>
      </c>
      <c r="W4846" s="12">
        <v>-265.08</v>
      </c>
      <c r="X4846" s="4" t="str">
        <f t="shared" si="151"/>
        <v>Income</v>
      </c>
      <c r="Y4846" s="5">
        <v>42370</v>
      </c>
      <c r="Z4846" s="7" t="s">
        <v>8073</v>
      </c>
      <c r="AA4846" s="7" t="str">
        <f t="shared" si="150"/>
        <v>Carparks Pay and Display Income</v>
      </c>
    </row>
    <row r="4847" spans="1:27" x14ac:dyDescent="0.25">
      <c r="A4847" t="s">
        <v>23</v>
      </c>
      <c r="B4847" t="s">
        <v>24</v>
      </c>
      <c r="C4847" t="s">
        <v>25</v>
      </c>
      <c r="D4847" t="s">
        <v>26</v>
      </c>
      <c r="E4847" t="s">
        <v>3531</v>
      </c>
      <c r="F4847" t="s">
        <v>3532</v>
      </c>
      <c r="G4847" t="s">
        <v>74</v>
      </c>
      <c r="H4847" t="s">
        <v>75</v>
      </c>
      <c r="J4847">
        <v>201611</v>
      </c>
      <c r="K4847" t="s">
        <v>90</v>
      </c>
      <c r="L4847">
        <v>4318375</v>
      </c>
      <c r="M4847">
        <v>10</v>
      </c>
      <c r="P4847">
        <v>0</v>
      </c>
      <c r="R4847" s="1">
        <v>42426</v>
      </c>
      <c r="S4847" t="s">
        <v>69</v>
      </c>
      <c r="T4847" t="s">
        <v>3546</v>
      </c>
      <c r="U4847" t="s">
        <v>77</v>
      </c>
      <c r="V4847" s="1">
        <v>42426</v>
      </c>
      <c r="W4847" s="12">
        <v>-150.5</v>
      </c>
      <c r="X4847" s="4" t="str">
        <f t="shared" si="151"/>
        <v>Income</v>
      </c>
      <c r="Y4847" s="5">
        <v>42401</v>
      </c>
      <c r="Z4847" s="7" t="s">
        <v>8073</v>
      </c>
      <c r="AA4847" s="7" t="str">
        <f t="shared" si="150"/>
        <v>Carparks Pay and Display Income</v>
      </c>
    </row>
    <row r="4848" spans="1:27" x14ac:dyDescent="0.25">
      <c r="A4848" t="s">
        <v>23</v>
      </c>
      <c r="B4848" t="s">
        <v>24</v>
      </c>
      <c r="C4848" t="s">
        <v>25</v>
      </c>
      <c r="D4848" t="s">
        <v>26</v>
      </c>
      <c r="E4848" t="s">
        <v>3531</v>
      </c>
      <c r="F4848" t="s">
        <v>3532</v>
      </c>
      <c r="G4848" t="s">
        <v>74</v>
      </c>
      <c r="H4848" t="s">
        <v>75</v>
      </c>
      <c r="J4848">
        <v>201612</v>
      </c>
      <c r="K4848" t="s">
        <v>63</v>
      </c>
      <c r="L4848">
        <v>9404286</v>
      </c>
      <c r="M4848">
        <v>14</v>
      </c>
      <c r="P4848">
        <v>0</v>
      </c>
      <c r="R4848" s="1">
        <v>42438</v>
      </c>
      <c r="S4848" t="s">
        <v>69</v>
      </c>
      <c r="T4848" t="s">
        <v>3547</v>
      </c>
      <c r="U4848" t="s">
        <v>77</v>
      </c>
      <c r="V4848" s="1">
        <v>42438</v>
      </c>
      <c r="W4848" s="12">
        <v>-146.33000000000001</v>
      </c>
      <c r="X4848" s="4" t="str">
        <f t="shared" si="151"/>
        <v>Income</v>
      </c>
      <c r="Y4848" s="5">
        <v>42430</v>
      </c>
      <c r="Z4848" s="7" t="s">
        <v>8073</v>
      </c>
      <c r="AA4848" s="7" t="str">
        <f t="shared" si="150"/>
        <v>Carparks Pay and Display Income</v>
      </c>
    </row>
    <row r="4849" spans="1:27" x14ac:dyDescent="0.25">
      <c r="A4849" t="s">
        <v>23</v>
      </c>
      <c r="B4849" t="s">
        <v>24</v>
      </c>
      <c r="C4849" t="s">
        <v>25</v>
      </c>
      <c r="D4849" t="s">
        <v>26</v>
      </c>
      <c r="E4849" t="s">
        <v>3531</v>
      </c>
      <c r="F4849" t="s">
        <v>3532</v>
      </c>
      <c r="G4849" t="s">
        <v>74</v>
      </c>
      <c r="H4849" t="s">
        <v>75</v>
      </c>
      <c r="J4849">
        <v>201612</v>
      </c>
      <c r="K4849" t="s">
        <v>90</v>
      </c>
      <c r="L4849">
        <v>4318393</v>
      </c>
      <c r="M4849">
        <v>8</v>
      </c>
      <c r="P4849">
        <v>0</v>
      </c>
      <c r="R4849" s="1">
        <v>42438</v>
      </c>
      <c r="S4849" t="s">
        <v>69</v>
      </c>
      <c r="T4849" t="s">
        <v>3548</v>
      </c>
      <c r="U4849" t="s">
        <v>77</v>
      </c>
      <c r="V4849" s="1">
        <v>42438</v>
      </c>
      <c r="W4849" s="12">
        <v>-116.92</v>
      </c>
      <c r="X4849" s="4" t="str">
        <f t="shared" si="151"/>
        <v>Income</v>
      </c>
      <c r="Y4849" s="5">
        <v>42430</v>
      </c>
      <c r="Z4849" s="7" t="s">
        <v>8073</v>
      </c>
      <c r="AA4849" s="7" t="str">
        <f t="shared" si="150"/>
        <v>Carparks Pay and Display Income</v>
      </c>
    </row>
    <row r="4850" spans="1:27" x14ac:dyDescent="0.25">
      <c r="A4850" t="s">
        <v>23</v>
      </c>
      <c r="B4850" t="s">
        <v>24</v>
      </c>
      <c r="C4850" t="s">
        <v>25</v>
      </c>
      <c r="D4850" t="s">
        <v>26</v>
      </c>
      <c r="E4850" t="s">
        <v>3531</v>
      </c>
      <c r="F4850" t="s">
        <v>3532</v>
      </c>
      <c r="G4850" t="s">
        <v>74</v>
      </c>
      <c r="H4850" t="s">
        <v>75</v>
      </c>
      <c r="J4850">
        <v>201613</v>
      </c>
      <c r="K4850" t="s">
        <v>90</v>
      </c>
      <c r="L4850">
        <v>4318438</v>
      </c>
      <c r="M4850">
        <v>7</v>
      </c>
      <c r="P4850">
        <v>0</v>
      </c>
      <c r="R4850" s="1">
        <v>42467</v>
      </c>
      <c r="S4850" t="s">
        <v>69</v>
      </c>
      <c r="T4850" t="s">
        <v>3549</v>
      </c>
      <c r="U4850" t="s">
        <v>77</v>
      </c>
      <c r="V4850" s="1">
        <v>42467</v>
      </c>
      <c r="W4850" s="12">
        <v>-139.25</v>
      </c>
      <c r="X4850" s="4" t="str">
        <f t="shared" si="151"/>
        <v>Income</v>
      </c>
      <c r="Y4850" s="5">
        <v>42430</v>
      </c>
      <c r="Z4850" s="7" t="s">
        <v>8073</v>
      </c>
      <c r="AA4850" s="7" t="str">
        <f t="shared" si="150"/>
        <v>Carparks Pay and Display Income</v>
      </c>
    </row>
    <row r="4851" spans="1:27" x14ac:dyDescent="0.25">
      <c r="A4851" t="s">
        <v>23</v>
      </c>
      <c r="B4851" t="s">
        <v>24</v>
      </c>
      <c r="C4851" t="s">
        <v>25</v>
      </c>
      <c r="D4851" t="s">
        <v>26</v>
      </c>
      <c r="E4851" t="s">
        <v>3531</v>
      </c>
      <c r="F4851" t="s">
        <v>3532</v>
      </c>
      <c r="G4851" t="s">
        <v>74</v>
      </c>
      <c r="H4851" t="s">
        <v>75</v>
      </c>
      <c r="J4851">
        <v>201613</v>
      </c>
      <c r="K4851" t="s">
        <v>90</v>
      </c>
      <c r="L4851">
        <v>4318478</v>
      </c>
      <c r="M4851">
        <v>28</v>
      </c>
      <c r="P4851">
        <v>0</v>
      </c>
      <c r="R4851" s="1">
        <v>42500</v>
      </c>
      <c r="S4851">
        <v>0</v>
      </c>
      <c r="T4851" t="s">
        <v>138</v>
      </c>
      <c r="U4851" t="s">
        <v>77</v>
      </c>
      <c r="V4851" s="1">
        <v>42500</v>
      </c>
      <c r="W4851" s="12">
        <v>116.92</v>
      </c>
      <c r="X4851" s="4" t="str">
        <f t="shared" si="151"/>
        <v>Income</v>
      </c>
      <c r="Y4851" s="5">
        <v>42430</v>
      </c>
      <c r="Z4851" s="7" t="s">
        <v>8073</v>
      </c>
      <c r="AA4851" s="7" t="str">
        <f t="shared" si="150"/>
        <v>Carparks Pay and Display Income</v>
      </c>
    </row>
    <row r="4852" spans="1:27" x14ac:dyDescent="0.25">
      <c r="A4852" t="s">
        <v>23</v>
      </c>
      <c r="B4852" t="s">
        <v>24</v>
      </c>
      <c r="C4852" t="s">
        <v>25</v>
      </c>
      <c r="D4852" t="s">
        <v>26</v>
      </c>
      <c r="E4852" t="s">
        <v>3531</v>
      </c>
      <c r="F4852" t="s">
        <v>3532</v>
      </c>
      <c r="G4852" t="s">
        <v>74</v>
      </c>
      <c r="H4852" t="s">
        <v>75</v>
      </c>
      <c r="J4852">
        <v>201613</v>
      </c>
      <c r="K4852" t="s">
        <v>90</v>
      </c>
      <c r="L4852">
        <v>4318431</v>
      </c>
      <c r="M4852">
        <v>4</v>
      </c>
      <c r="P4852">
        <v>0</v>
      </c>
      <c r="R4852" s="1">
        <v>42466</v>
      </c>
      <c r="S4852" t="s">
        <v>69</v>
      </c>
      <c r="T4852" t="s">
        <v>3550</v>
      </c>
      <c r="U4852" t="s">
        <v>77</v>
      </c>
      <c r="V4852" s="1">
        <v>42466</v>
      </c>
      <c r="W4852" s="12">
        <v>-599.08000000000004</v>
      </c>
      <c r="X4852" s="4" t="str">
        <f t="shared" si="151"/>
        <v>Income</v>
      </c>
      <c r="Y4852" s="5">
        <v>42430</v>
      </c>
      <c r="Z4852" s="7" t="s">
        <v>8073</v>
      </c>
      <c r="AA4852" s="7" t="str">
        <f t="shared" si="150"/>
        <v>Carparks Pay and Display Income</v>
      </c>
    </row>
    <row r="4853" spans="1:27" x14ac:dyDescent="0.25">
      <c r="A4853" t="s">
        <v>23</v>
      </c>
      <c r="B4853" t="s">
        <v>24</v>
      </c>
      <c r="C4853" t="s">
        <v>25</v>
      </c>
      <c r="D4853" t="s">
        <v>26</v>
      </c>
      <c r="E4853" t="s">
        <v>3531</v>
      </c>
      <c r="F4853" t="s">
        <v>3532</v>
      </c>
      <c r="G4853" t="s">
        <v>74</v>
      </c>
      <c r="H4853" t="s">
        <v>75</v>
      </c>
      <c r="J4853">
        <v>201613</v>
      </c>
      <c r="K4853" t="s">
        <v>90</v>
      </c>
      <c r="L4853">
        <v>4318430</v>
      </c>
      <c r="M4853">
        <v>11</v>
      </c>
      <c r="P4853">
        <v>0</v>
      </c>
      <c r="R4853" s="1">
        <v>42466</v>
      </c>
      <c r="S4853" t="s">
        <v>69</v>
      </c>
      <c r="T4853" t="s">
        <v>3551</v>
      </c>
      <c r="U4853" t="s">
        <v>77</v>
      </c>
      <c r="V4853" s="1">
        <v>42466</v>
      </c>
      <c r="W4853" s="12">
        <v>-147.91999999999999</v>
      </c>
      <c r="X4853" s="4" t="str">
        <f t="shared" si="151"/>
        <v>Income</v>
      </c>
      <c r="Y4853" s="5">
        <v>42430</v>
      </c>
      <c r="Z4853" s="7" t="s">
        <v>8073</v>
      </c>
      <c r="AA4853" s="7" t="str">
        <f t="shared" si="150"/>
        <v>Carparks Pay and Display Income</v>
      </c>
    </row>
    <row r="4854" spans="1:27" x14ac:dyDescent="0.25">
      <c r="A4854" t="s">
        <v>23</v>
      </c>
      <c r="B4854" t="s">
        <v>24</v>
      </c>
      <c r="C4854" t="s">
        <v>25</v>
      </c>
      <c r="D4854" t="s">
        <v>26</v>
      </c>
      <c r="E4854" t="s">
        <v>3531</v>
      </c>
      <c r="F4854" t="s">
        <v>3532</v>
      </c>
      <c r="G4854" t="s">
        <v>74</v>
      </c>
      <c r="H4854" t="s">
        <v>75</v>
      </c>
      <c r="J4854">
        <v>201613</v>
      </c>
      <c r="K4854" t="s">
        <v>90</v>
      </c>
      <c r="L4854">
        <v>4318437</v>
      </c>
      <c r="M4854">
        <v>9</v>
      </c>
      <c r="P4854">
        <v>0</v>
      </c>
      <c r="R4854" s="1">
        <v>42467</v>
      </c>
      <c r="S4854" t="s">
        <v>69</v>
      </c>
      <c r="T4854" t="s">
        <v>3552</v>
      </c>
      <c r="U4854" t="s">
        <v>77</v>
      </c>
      <c r="V4854" s="1">
        <v>42467</v>
      </c>
      <c r="W4854" s="12">
        <v>-160.91999999999999</v>
      </c>
      <c r="X4854" s="4" t="str">
        <f t="shared" si="151"/>
        <v>Income</v>
      </c>
      <c r="Y4854" s="5">
        <v>42430</v>
      </c>
      <c r="Z4854" s="7" t="s">
        <v>8073</v>
      </c>
      <c r="AA4854" s="7" t="str">
        <f t="shared" si="150"/>
        <v>Carparks Pay and Display Income</v>
      </c>
    </row>
    <row r="4855" spans="1:27" x14ac:dyDescent="0.25">
      <c r="A4855" t="s">
        <v>23</v>
      </c>
      <c r="B4855" t="s">
        <v>24</v>
      </c>
      <c r="C4855" t="s">
        <v>25</v>
      </c>
      <c r="D4855" t="s">
        <v>26</v>
      </c>
      <c r="E4855" t="s">
        <v>3531</v>
      </c>
      <c r="F4855" t="s">
        <v>3532</v>
      </c>
      <c r="G4855" t="s">
        <v>74</v>
      </c>
      <c r="H4855" t="s">
        <v>75</v>
      </c>
      <c r="J4855">
        <v>201613</v>
      </c>
      <c r="K4855" t="s">
        <v>90</v>
      </c>
      <c r="L4855">
        <v>4318444</v>
      </c>
      <c r="M4855">
        <v>12</v>
      </c>
      <c r="P4855">
        <v>0</v>
      </c>
      <c r="R4855" s="1">
        <v>42467</v>
      </c>
      <c r="S4855" t="s">
        <v>69</v>
      </c>
      <c r="T4855" t="s">
        <v>3553</v>
      </c>
      <c r="U4855" t="s">
        <v>77</v>
      </c>
      <c r="V4855" s="1">
        <v>42467</v>
      </c>
      <c r="W4855" s="12">
        <v>-158.75</v>
      </c>
      <c r="X4855" s="4" t="str">
        <f t="shared" si="151"/>
        <v>Income</v>
      </c>
      <c r="Y4855" s="5">
        <v>42430</v>
      </c>
      <c r="Z4855" s="7" t="s">
        <v>8073</v>
      </c>
      <c r="AA4855" s="7" t="str">
        <f t="shared" si="150"/>
        <v>Carparks Pay and Display Income</v>
      </c>
    </row>
    <row r="4856" spans="1:27" x14ac:dyDescent="0.25">
      <c r="A4856" t="s">
        <v>23</v>
      </c>
      <c r="B4856" t="s">
        <v>24</v>
      </c>
      <c r="C4856" t="s">
        <v>25</v>
      </c>
      <c r="D4856" t="s">
        <v>26</v>
      </c>
      <c r="E4856" t="s">
        <v>3531</v>
      </c>
      <c r="F4856" t="s">
        <v>3532</v>
      </c>
      <c r="G4856" t="s">
        <v>74</v>
      </c>
      <c r="H4856" t="s">
        <v>75</v>
      </c>
      <c r="J4856">
        <v>201613</v>
      </c>
      <c r="K4856" t="s">
        <v>90</v>
      </c>
      <c r="L4856">
        <v>4318423</v>
      </c>
      <c r="M4856">
        <v>14</v>
      </c>
      <c r="P4856">
        <v>0</v>
      </c>
      <c r="R4856" s="1">
        <v>42466</v>
      </c>
      <c r="S4856" t="s">
        <v>69</v>
      </c>
      <c r="T4856" t="s">
        <v>3554</v>
      </c>
      <c r="U4856" t="s">
        <v>77</v>
      </c>
      <c r="V4856" s="1">
        <v>42466</v>
      </c>
      <c r="W4856" s="12">
        <v>-132.66999999999999</v>
      </c>
      <c r="X4856" s="4" t="str">
        <f t="shared" si="151"/>
        <v>Income</v>
      </c>
      <c r="Y4856" s="5">
        <v>42430</v>
      </c>
      <c r="Z4856" s="7" t="s">
        <v>8073</v>
      </c>
      <c r="AA4856" s="7" t="str">
        <f t="shared" si="150"/>
        <v>Carparks Pay and Display Income</v>
      </c>
    </row>
    <row r="4857" spans="1:27" x14ac:dyDescent="0.25">
      <c r="A4857" t="s">
        <v>23</v>
      </c>
      <c r="B4857" t="s">
        <v>24</v>
      </c>
      <c r="C4857" t="s">
        <v>25</v>
      </c>
      <c r="D4857" t="s">
        <v>26</v>
      </c>
      <c r="E4857" t="s">
        <v>3531</v>
      </c>
      <c r="F4857" t="s">
        <v>3532</v>
      </c>
      <c r="G4857" t="s">
        <v>74</v>
      </c>
      <c r="H4857" t="s">
        <v>75</v>
      </c>
      <c r="J4857">
        <v>201613</v>
      </c>
      <c r="K4857" t="s">
        <v>90</v>
      </c>
      <c r="L4857">
        <v>4318428</v>
      </c>
      <c r="M4857">
        <v>1</v>
      </c>
      <c r="P4857">
        <v>0</v>
      </c>
      <c r="R4857" s="1">
        <v>42466</v>
      </c>
      <c r="S4857" t="s">
        <v>69</v>
      </c>
      <c r="T4857" t="s">
        <v>3555</v>
      </c>
      <c r="U4857" t="s">
        <v>77</v>
      </c>
      <c r="V4857" s="1">
        <v>42466</v>
      </c>
      <c r="W4857" s="12">
        <v>-150.58000000000001</v>
      </c>
      <c r="X4857" s="4" t="str">
        <f t="shared" si="151"/>
        <v>Income</v>
      </c>
      <c r="Y4857" s="5">
        <v>42430</v>
      </c>
      <c r="Z4857" s="7" t="s">
        <v>8073</v>
      </c>
      <c r="AA4857" s="7" t="str">
        <f t="shared" si="150"/>
        <v>Carparks Pay and Display Income</v>
      </c>
    </row>
    <row r="4858" spans="1:27" x14ac:dyDescent="0.25">
      <c r="A4858" t="s">
        <v>23</v>
      </c>
      <c r="B4858" t="s">
        <v>24</v>
      </c>
      <c r="C4858" t="s">
        <v>25</v>
      </c>
      <c r="D4858" t="s">
        <v>26</v>
      </c>
      <c r="E4858" t="s">
        <v>3531</v>
      </c>
      <c r="F4858" t="s">
        <v>3532</v>
      </c>
      <c r="G4858" t="s">
        <v>74</v>
      </c>
      <c r="H4858" t="s">
        <v>75</v>
      </c>
      <c r="J4858">
        <v>201613</v>
      </c>
      <c r="K4858" t="s">
        <v>90</v>
      </c>
      <c r="L4858">
        <v>4318453</v>
      </c>
      <c r="M4858">
        <v>3</v>
      </c>
      <c r="P4858">
        <v>0</v>
      </c>
      <c r="R4858" s="1">
        <v>42467</v>
      </c>
      <c r="S4858" t="s">
        <v>69</v>
      </c>
      <c r="T4858" t="s">
        <v>3556</v>
      </c>
      <c r="U4858" t="s">
        <v>77</v>
      </c>
      <c r="V4858" s="1">
        <v>42467</v>
      </c>
      <c r="W4858" s="12">
        <v>-583.54</v>
      </c>
      <c r="X4858" s="4" t="str">
        <f t="shared" si="151"/>
        <v>Income</v>
      </c>
      <c r="Y4858" s="5">
        <v>42430</v>
      </c>
      <c r="Z4858" s="7" t="s">
        <v>8073</v>
      </c>
      <c r="AA4858" s="7" t="str">
        <f t="shared" si="150"/>
        <v>Carparks Pay and Display Income</v>
      </c>
    </row>
    <row r="4859" spans="1:27" x14ac:dyDescent="0.25">
      <c r="A4859" t="s">
        <v>23</v>
      </c>
      <c r="B4859" t="s">
        <v>24</v>
      </c>
      <c r="C4859" t="s">
        <v>25</v>
      </c>
      <c r="D4859" t="s">
        <v>26</v>
      </c>
      <c r="E4859" t="s">
        <v>3531</v>
      </c>
      <c r="F4859" t="s">
        <v>3532</v>
      </c>
      <c r="G4859" t="s">
        <v>74</v>
      </c>
      <c r="H4859" t="s">
        <v>75</v>
      </c>
      <c r="J4859">
        <v>201613</v>
      </c>
      <c r="K4859" t="s">
        <v>90</v>
      </c>
      <c r="L4859">
        <v>4318448</v>
      </c>
      <c r="M4859">
        <v>3</v>
      </c>
      <c r="P4859">
        <v>0</v>
      </c>
      <c r="R4859" s="1">
        <v>42467</v>
      </c>
      <c r="S4859" t="s">
        <v>69</v>
      </c>
      <c r="T4859" t="s">
        <v>3557</v>
      </c>
      <c r="U4859" t="s">
        <v>77</v>
      </c>
      <c r="V4859" s="1">
        <v>42467</v>
      </c>
      <c r="W4859" s="12">
        <v>-104.67</v>
      </c>
      <c r="X4859" s="4" t="str">
        <f t="shared" si="151"/>
        <v>Income</v>
      </c>
      <c r="Y4859" s="5">
        <v>42430</v>
      </c>
      <c r="Z4859" s="7" t="s">
        <v>8073</v>
      </c>
      <c r="AA4859" s="7" t="str">
        <f t="shared" si="150"/>
        <v>Carparks Pay and Display Income</v>
      </c>
    </row>
    <row r="4860" spans="1:27" x14ac:dyDescent="0.25">
      <c r="A4860" t="s">
        <v>23</v>
      </c>
      <c r="B4860" t="s">
        <v>24</v>
      </c>
      <c r="C4860" t="s">
        <v>25</v>
      </c>
      <c r="D4860" t="s">
        <v>26</v>
      </c>
      <c r="E4860" t="s">
        <v>3531</v>
      </c>
      <c r="F4860" t="s">
        <v>3532</v>
      </c>
      <c r="G4860" t="s">
        <v>74</v>
      </c>
      <c r="H4860" t="s">
        <v>75</v>
      </c>
      <c r="J4860">
        <v>201702</v>
      </c>
      <c r="K4860" t="s">
        <v>90</v>
      </c>
      <c r="L4860">
        <v>4318482</v>
      </c>
      <c r="M4860">
        <v>9</v>
      </c>
      <c r="P4860">
        <v>0</v>
      </c>
      <c r="R4860" s="1">
        <v>42502</v>
      </c>
      <c r="S4860" t="s">
        <v>40</v>
      </c>
      <c r="T4860" t="s">
        <v>3558</v>
      </c>
      <c r="U4860" t="s">
        <v>42</v>
      </c>
      <c r="V4860" s="1">
        <v>42502</v>
      </c>
      <c r="W4860" s="12">
        <v>-787.75</v>
      </c>
      <c r="X4860" s="4" t="str">
        <f t="shared" si="151"/>
        <v>Income</v>
      </c>
      <c r="Y4860" s="5">
        <v>42491</v>
      </c>
      <c r="Z4860" s="7" t="s">
        <v>8073</v>
      </c>
      <c r="AA4860" s="7" t="str">
        <f t="shared" si="150"/>
        <v>Carparks Pay and Display Income</v>
      </c>
    </row>
    <row r="4861" spans="1:27" x14ac:dyDescent="0.25">
      <c r="A4861" t="s">
        <v>23</v>
      </c>
      <c r="B4861" t="s">
        <v>24</v>
      </c>
      <c r="C4861" t="s">
        <v>25</v>
      </c>
      <c r="D4861" t="s">
        <v>26</v>
      </c>
      <c r="E4861" t="s">
        <v>3531</v>
      </c>
      <c r="F4861" t="s">
        <v>3532</v>
      </c>
      <c r="G4861" t="s">
        <v>74</v>
      </c>
      <c r="H4861" t="s">
        <v>75</v>
      </c>
      <c r="J4861">
        <v>201702</v>
      </c>
      <c r="K4861" t="s">
        <v>90</v>
      </c>
      <c r="L4861">
        <v>4318493</v>
      </c>
      <c r="M4861">
        <v>0</v>
      </c>
      <c r="P4861">
        <v>0</v>
      </c>
      <c r="R4861" s="1">
        <v>42506</v>
      </c>
      <c r="S4861" t="s">
        <v>40</v>
      </c>
      <c r="T4861" t="s">
        <v>3559</v>
      </c>
      <c r="U4861" t="s">
        <v>42</v>
      </c>
      <c r="V4861" s="1">
        <v>42506</v>
      </c>
      <c r="W4861" s="12">
        <v>-800.29</v>
      </c>
      <c r="X4861" s="4" t="str">
        <f t="shared" si="151"/>
        <v>Income</v>
      </c>
      <c r="Y4861" s="5">
        <v>42491</v>
      </c>
      <c r="Z4861" s="7" t="s">
        <v>8073</v>
      </c>
      <c r="AA4861" s="7" t="str">
        <f t="shared" si="150"/>
        <v>Carparks Pay and Display Income</v>
      </c>
    </row>
    <row r="4862" spans="1:27" x14ac:dyDescent="0.25">
      <c r="A4862" t="s">
        <v>23</v>
      </c>
      <c r="B4862" t="s">
        <v>24</v>
      </c>
      <c r="C4862" t="s">
        <v>25</v>
      </c>
      <c r="D4862" t="s">
        <v>26</v>
      </c>
      <c r="E4862" t="s">
        <v>3531</v>
      </c>
      <c r="F4862" t="s">
        <v>3532</v>
      </c>
      <c r="G4862" t="s">
        <v>74</v>
      </c>
      <c r="H4862" t="s">
        <v>75</v>
      </c>
      <c r="J4862">
        <v>201702</v>
      </c>
      <c r="K4862" t="s">
        <v>90</v>
      </c>
      <c r="L4862">
        <v>4318512</v>
      </c>
      <c r="M4862">
        <v>2</v>
      </c>
      <c r="P4862">
        <v>0</v>
      </c>
      <c r="R4862" s="1">
        <v>42508</v>
      </c>
      <c r="S4862" t="s">
        <v>40</v>
      </c>
      <c r="T4862" t="s">
        <v>3560</v>
      </c>
      <c r="U4862" t="s">
        <v>42</v>
      </c>
      <c r="V4862" s="1">
        <v>42508</v>
      </c>
      <c r="W4862" s="12">
        <v>-626.91999999999996</v>
      </c>
      <c r="X4862" s="4" t="str">
        <f t="shared" si="151"/>
        <v>Income</v>
      </c>
      <c r="Y4862" s="5">
        <v>42491</v>
      </c>
      <c r="Z4862" s="7" t="s">
        <v>8073</v>
      </c>
      <c r="AA4862" s="7" t="str">
        <f t="shared" si="150"/>
        <v>Carparks Pay and Display Income</v>
      </c>
    </row>
    <row r="4863" spans="1:27" x14ac:dyDescent="0.25">
      <c r="A4863" t="s">
        <v>23</v>
      </c>
      <c r="B4863" t="s">
        <v>24</v>
      </c>
      <c r="C4863" t="s">
        <v>25</v>
      </c>
      <c r="D4863" t="s">
        <v>26</v>
      </c>
      <c r="E4863" t="s">
        <v>3531</v>
      </c>
      <c r="F4863" t="s">
        <v>3532</v>
      </c>
      <c r="G4863" t="s">
        <v>74</v>
      </c>
      <c r="H4863" t="s">
        <v>75</v>
      </c>
      <c r="J4863">
        <v>201702</v>
      </c>
      <c r="K4863" t="s">
        <v>90</v>
      </c>
      <c r="L4863">
        <v>4318496</v>
      </c>
      <c r="M4863">
        <v>9</v>
      </c>
      <c r="P4863">
        <v>0</v>
      </c>
      <c r="R4863" s="1">
        <v>42506</v>
      </c>
      <c r="S4863" t="s">
        <v>40</v>
      </c>
      <c r="T4863" t="s">
        <v>3561</v>
      </c>
      <c r="U4863" t="s">
        <v>42</v>
      </c>
      <c r="V4863" s="1">
        <v>42506</v>
      </c>
      <c r="W4863" s="12">
        <v>-600.46</v>
      </c>
      <c r="X4863" s="4" t="str">
        <f t="shared" si="151"/>
        <v>Income</v>
      </c>
      <c r="Y4863" s="5">
        <v>42491</v>
      </c>
      <c r="Z4863" s="7" t="s">
        <v>8073</v>
      </c>
      <c r="AA4863" s="7" t="str">
        <f t="shared" si="150"/>
        <v>Carparks Pay and Display Income</v>
      </c>
    </row>
    <row r="4864" spans="1:27" x14ac:dyDescent="0.25">
      <c r="A4864" t="s">
        <v>23</v>
      </c>
      <c r="B4864" t="s">
        <v>24</v>
      </c>
      <c r="C4864" t="s">
        <v>25</v>
      </c>
      <c r="D4864" t="s">
        <v>26</v>
      </c>
      <c r="E4864" t="s">
        <v>3531</v>
      </c>
      <c r="F4864" t="s">
        <v>3532</v>
      </c>
      <c r="G4864" t="s">
        <v>74</v>
      </c>
      <c r="H4864" t="s">
        <v>75</v>
      </c>
      <c r="J4864">
        <v>201702</v>
      </c>
      <c r="K4864" t="s">
        <v>90</v>
      </c>
      <c r="L4864">
        <v>4318508</v>
      </c>
      <c r="M4864">
        <v>9</v>
      </c>
      <c r="P4864">
        <v>0</v>
      </c>
      <c r="R4864" s="1">
        <v>42508</v>
      </c>
      <c r="S4864" t="s">
        <v>40</v>
      </c>
      <c r="T4864" t="s">
        <v>3562</v>
      </c>
      <c r="U4864" t="s">
        <v>42</v>
      </c>
      <c r="V4864" s="1">
        <v>42508</v>
      </c>
      <c r="W4864" s="12">
        <v>-1248.58</v>
      </c>
      <c r="X4864" s="4" t="str">
        <f t="shared" si="151"/>
        <v>Income</v>
      </c>
      <c r="Y4864" s="5">
        <v>42491</v>
      </c>
      <c r="Z4864" s="7" t="s">
        <v>8073</v>
      </c>
      <c r="AA4864" s="7" t="str">
        <f t="shared" si="150"/>
        <v>Carparks Pay and Display Income</v>
      </c>
    </row>
    <row r="4865" spans="1:27" x14ac:dyDescent="0.25">
      <c r="A4865" t="s">
        <v>23</v>
      </c>
      <c r="B4865" t="s">
        <v>24</v>
      </c>
      <c r="C4865" t="s">
        <v>25</v>
      </c>
      <c r="D4865" t="s">
        <v>26</v>
      </c>
      <c r="E4865" t="s">
        <v>3531</v>
      </c>
      <c r="F4865" t="s">
        <v>3532</v>
      </c>
      <c r="G4865" t="s">
        <v>74</v>
      </c>
      <c r="H4865" t="s">
        <v>75</v>
      </c>
      <c r="J4865">
        <v>201702</v>
      </c>
      <c r="K4865" t="s">
        <v>90</v>
      </c>
      <c r="L4865">
        <v>4318519</v>
      </c>
      <c r="M4865">
        <v>5</v>
      </c>
      <c r="P4865">
        <v>0</v>
      </c>
      <c r="R4865" s="1">
        <v>42516</v>
      </c>
      <c r="S4865" t="s">
        <v>40</v>
      </c>
      <c r="T4865" t="s">
        <v>3563</v>
      </c>
      <c r="U4865" t="s">
        <v>42</v>
      </c>
      <c r="V4865" s="1">
        <v>42516</v>
      </c>
      <c r="W4865" s="12">
        <v>-842.83</v>
      </c>
      <c r="X4865" s="4" t="str">
        <f t="shared" si="151"/>
        <v>Income</v>
      </c>
      <c r="Y4865" s="5">
        <v>42491</v>
      </c>
      <c r="Z4865" s="7" t="s">
        <v>8073</v>
      </c>
      <c r="AA4865" s="7" t="str">
        <f t="shared" si="150"/>
        <v>Carparks Pay and Display Income</v>
      </c>
    </row>
    <row r="4866" spans="1:27" x14ac:dyDescent="0.25">
      <c r="A4866" t="s">
        <v>23</v>
      </c>
      <c r="B4866" t="s">
        <v>24</v>
      </c>
      <c r="C4866" t="s">
        <v>25</v>
      </c>
      <c r="D4866" t="s">
        <v>26</v>
      </c>
      <c r="E4866" t="s">
        <v>3531</v>
      </c>
      <c r="F4866" t="s">
        <v>3532</v>
      </c>
      <c r="G4866" t="s">
        <v>74</v>
      </c>
      <c r="H4866" t="s">
        <v>75</v>
      </c>
      <c r="J4866">
        <v>201702</v>
      </c>
      <c r="K4866" t="s">
        <v>90</v>
      </c>
      <c r="L4866">
        <v>4318491</v>
      </c>
      <c r="M4866">
        <v>0</v>
      </c>
      <c r="P4866">
        <v>0</v>
      </c>
      <c r="R4866" s="1">
        <v>42506</v>
      </c>
      <c r="S4866" t="s">
        <v>40</v>
      </c>
      <c r="T4866" t="s">
        <v>3564</v>
      </c>
      <c r="U4866" t="s">
        <v>42</v>
      </c>
      <c r="V4866" s="1">
        <v>42506</v>
      </c>
      <c r="W4866" s="12">
        <v>-603.5</v>
      </c>
      <c r="X4866" s="4" t="str">
        <f t="shared" si="151"/>
        <v>Income</v>
      </c>
      <c r="Y4866" s="5">
        <v>42491</v>
      </c>
      <c r="Z4866" s="7" t="s">
        <v>8073</v>
      </c>
      <c r="AA4866" s="7" t="str">
        <f t="shared" ref="AA4866:AA4929" si="152">IF(X4866="Expenditure",X4866,H4866)</f>
        <v>Carparks Pay and Display Income</v>
      </c>
    </row>
    <row r="4867" spans="1:27" x14ac:dyDescent="0.25">
      <c r="A4867" t="s">
        <v>23</v>
      </c>
      <c r="B4867" t="s">
        <v>24</v>
      </c>
      <c r="C4867" t="s">
        <v>25</v>
      </c>
      <c r="D4867" t="s">
        <v>26</v>
      </c>
      <c r="E4867" t="s">
        <v>3531</v>
      </c>
      <c r="F4867" t="s">
        <v>3532</v>
      </c>
      <c r="G4867" t="s">
        <v>74</v>
      </c>
      <c r="H4867" t="s">
        <v>75</v>
      </c>
      <c r="J4867">
        <v>201702</v>
      </c>
      <c r="K4867" t="s">
        <v>90</v>
      </c>
      <c r="L4867">
        <v>4318522</v>
      </c>
      <c r="M4867">
        <v>3</v>
      </c>
      <c r="P4867">
        <v>0</v>
      </c>
      <c r="R4867" s="1">
        <v>42516</v>
      </c>
      <c r="S4867" t="s">
        <v>40</v>
      </c>
      <c r="T4867" t="s">
        <v>3565</v>
      </c>
      <c r="U4867" t="s">
        <v>42</v>
      </c>
      <c r="V4867" s="1">
        <v>42516</v>
      </c>
      <c r="W4867" s="12">
        <v>-546.91999999999996</v>
      </c>
      <c r="X4867" s="4" t="str">
        <f t="shared" ref="X4867:X4930" si="153">IF(LEFT(G4867,2)="R9","Income","Expenditure")</f>
        <v>Income</v>
      </c>
      <c r="Y4867" s="5">
        <v>42491</v>
      </c>
      <c r="Z4867" s="7" t="s">
        <v>8073</v>
      </c>
      <c r="AA4867" s="7" t="str">
        <f t="shared" si="152"/>
        <v>Carparks Pay and Display Income</v>
      </c>
    </row>
    <row r="4868" spans="1:27" x14ac:dyDescent="0.25">
      <c r="A4868" t="s">
        <v>23</v>
      </c>
      <c r="B4868" t="s">
        <v>24</v>
      </c>
      <c r="C4868" t="s">
        <v>25</v>
      </c>
      <c r="D4868" t="s">
        <v>26</v>
      </c>
      <c r="E4868" t="s">
        <v>3531</v>
      </c>
      <c r="F4868" t="s">
        <v>3532</v>
      </c>
      <c r="G4868" t="s">
        <v>74</v>
      </c>
      <c r="H4868" t="s">
        <v>75</v>
      </c>
      <c r="J4868">
        <v>201702</v>
      </c>
      <c r="K4868" t="s">
        <v>90</v>
      </c>
      <c r="L4868">
        <v>4318509</v>
      </c>
      <c r="M4868">
        <v>9</v>
      </c>
      <c r="P4868">
        <v>0</v>
      </c>
      <c r="R4868" s="1">
        <v>42508</v>
      </c>
      <c r="S4868" t="s">
        <v>40</v>
      </c>
      <c r="T4868" t="s">
        <v>100</v>
      </c>
      <c r="U4868" t="s">
        <v>42</v>
      </c>
      <c r="V4868" s="1">
        <v>42508</v>
      </c>
      <c r="W4868" s="12">
        <v>1248.58</v>
      </c>
      <c r="X4868" s="4" t="str">
        <f t="shared" si="153"/>
        <v>Income</v>
      </c>
      <c r="Y4868" s="5">
        <v>42491</v>
      </c>
      <c r="Z4868" s="7" t="s">
        <v>8073</v>
      </c>
      <c r="AA4868" s="7" t="str">
        <f t="shared" si="152"/>
        <v>Carparks Pay and Display Income</v>
      </c>
    </row>
    <row r="4869" spans="1:27" x14ac:dyDescent="0.25">
      <c r="A4869" t="s">
        <v>23</v>
      </c>
      <c r="B4869" t="s">
        <v>24</v>
      </c>
      <c r="C4869" t="s">
        <v>25</v>
      </c>
      <c r="D4869" t="s">
        <v>26</v>
      </c>
      <c r="E4869" t="s">
        <v>3531</v>
      </c>
      <c r="F4869" t="s">
        <v>3532</v>
      </c>
      <c r="G4869" t="s">
        <v>74</v>
      </c>
      <c r="H4869" t="s">
        <v>75</v>
      </c>
      <c r="J4869">
        <v>201702</v>
      </c>
      <c r="K4869" t="s">
        <v>90</v>
      </c>
      <c r="L4869">
        <v>4318498</v>
      </c>
      <c r="M4869">
        <v>5</v>
      </c>
      <c r="P4869">
        <v>0</v>
      </c>
      <c r="R4869" s="1">
        <v>42506</v>
      </c>
      <c r="S4869" t="s">
        <v>40</v>
      </c>
      <c r="T4869" t="s">
        <v>3566</v>
      </c>
      <c r="U4869" t="s">
        <v>42</v>
      </c>
      <c r="V4869" s="1">
        <v>42506</v>
      </c>
      <c r="W4869" s="12">
        <v>-792.75</v>
      </c>
      <c r="X4869" s="4" t="str">
        <f t="shared" si="153"/>
        <v>Income</v>
      </c>
      <c r="Y4869" s="5">
        <v>42491</v>
      </c>
      <c r="Z4869" s="7" t="s">
        <v>8073</v>
      </c>
      <c r="AA4869" s="7" t="str">
        <f t="shared" si="152"/>
        <v>Carparks Pay and Display Income</v>
      </c>
    </row>
    <row r="4870" spans="1:27" x14ac:dyDescent="0.25">
      <c r="A4870" t="s">
        <v>23</v>
      </c>
      <c r="B4870" t="s">
        <v>24</v>
      </c>
      <c r="C4870" t="s">
        <v>25</v>
      </c>
      <c r="D4870" t="s">
        <v>26</v>
      </c>
      <c r="E4870" t="s">
        <v>3531</v>
      </c>
      <c r="F4870" t="s">
        <v>3532</v>
      </c>
      <c r="G4870" t="s">
        <v>74</v>
      </c>
      <c r="H4870" t="s">
        <v>75</v>
      </c>
      <c r="J4870">
        <v>201702</v>
      </c>
      <c r="K4870" t="s">
        <v>90</v>
      </c>
      <c r="L4870">
        <v>4318510</v>
      </c>
      <c r="M4870">
        <v>4</v>
      </c>
      <c r="P4870">
        <v>0</v>
      </c>
      <c r="R4870" s="1">
        <v>42508</v>
      </c>
      <c r="S4870" t="s">
        <v>40</v>
      </c>
      <c r="T4870" t="s">
        <v>3562</v>
      </c>
      <c r="U4870" t="s">
        <v>42</v>
      </c>
      <c r="V4870" s="1">
        <v>42508</v>
      </c>
      <c r="W4870" s="12">
        <v>-1248.58</v>
      </c>
      <c r="X4870" s="4" t="str">
        <f t="shared" si="153"/>
        <v>Income</v>
      </c>
      <c r="Y4870" s="5">
        <v>42491</v>
      </c>
      <c r="Z4870" s="7" t="s">
        <v>8073</v>
      </c>
      <c r="AA4870" s="7" t="str">
        <f t="shared" si="152"/>
        <v>Carparks Pay and Display Income</v>
      </c>
    </row>
    <row r="4871" spans="1:27" x14ac:dyDescent="0.25">
      <c r="A4871" t="s">
        <v>23</v>
      </c>
      <c r="B4871" t="s">
        <v>24</v>
      </c>
      <c r="C4871" t="s">
        <v>25</v>
      </c>
      <c r="D4871" t="s">
        <v>26</v>
      </c>
      <c r="E4871" t="s">
        <v>3531</v>
      </c>
      <c r="F4871" t="s">
        <v>3532</v>
      </c>
      <c r="G4871" t="s">
        <v>74</v>
      </c>
      <c r="H4871" t="s">
        <v>75</v>
      </c>
      <c r="J4871">
        <v>201703</v>
      </c>
      <c r="K4871" t="s">
        <v>90</v>
      </c>
      <c r="L4871">
        <v>4318564</v>
      </c>
      <c r="M4871">
        <v>3</v>
      </c>
      <c r="P4871">
        <v>0</v>
      </c>
      <c r="R4871" s="1">
        <v>42549</v>
      </c>
      <c r="S4871" t="s">
        <v>40</v>
      </c>
      <c r="T4871" t="s">
        <v>3567</v>
      </c>
      <c r="U4871" t="s">
        <v>42</v>
      </c>
      <c r="V4871" s="1">
        <v>42549</v>
      </c>
      <c r="W4871" s="12">
        <v>-767.5</v>
      </c>
      <c r="X4871" s="4" t="str">
        <f t="shared" si="153"/>
        <v>Income</v>
      </c>
      <c r="Y4871" s="5">
        <v>42522</v>
      </c>
      <c r="Z4871" s="7" t="s">
        <v>8073</v>
      </c>
      <c r="AA4871" s="7" t="str">
        <f t="shared" si="152"/>
        <v>Carparks Pay and Display Income</v>
      </c>
    </row>
    <row r="4872" spans="1:27" x14ac:dyDescent="0.25">
      <c r="A4872" t="s">
        <v>23</v>
      </c>
      <c r="B4872" t="s">
        <v>24</v>
      </c>
      <c r="C4872" t="s">
        <v>25</v>
      </c>
      <c r="D4872" t="s">
        <v>26</v>
      </c>
      <c r="E4872" t="s">
        <v>3531</v>
      </c>
      <c r="F4872" t="s">
        <v>3532</v>
      </c>
      <c r="G4872" t="s">
        <v>74</v>
      </c>
      <c r="H4872" t="s">
        <v>75</v>
      </c>
      <c r="J4872">
        <v>201703</v>
      </c>
      <c r="K4872" t="s">
        <v>90</v>
      </c>
      <c r="L4872">
        <v>4318558</v>
      </c>
      <c r="M4872">
        <v>3</v>
      </c>
      <c r="P4872">
        <v>0</v>
      </c>
      <c r="R4872" s="1">
        <v>42549</v>
      </c>
      <c r="S4872" t="s">
        <v>40</v>
      </c>
      <c r="T4872" t="s">
        <v>3568</v>
      </c>
      <c r="U4872" t="s">
        <v>42</v>
      </c>
      <c r="V4872" s="1">
        <v>42549</v>
      </c>
      <c r="W4872" s="12">
        <v>-640.16999999999996</v>
      </c>
      <c r="X4872" s="4" t="str">
        <f t="shared" si="153"/>
        <v>Income</v>
      </c>
      <c r="Y4872" s="5">
        <v>42522</v>
      </c>
      <c r="Z4872" s="7" t="s">
        <v>8073</v>
      </c>
      <c r="AA4872" s="7" t="str">
        <f t="shared" si="152"/>
        <v>Carparks Pay and Display Income</v>
      </c>
    </row>
    <row r="4873" spans="1:27" x14ac:dyDescent="0.25">
      <c r="A4873" t="s">
        <v>23</v>
      </c>
      <c r="B4873" t="s">
        <v>24</v>
      </c>
      <c r="C4873" t="s">
        <v>25</v>
      </c>
      <c r="D4873" t="s">
        <v>26</v>
      </c>
      <c r="E4873" t="s">
        <v>3531</v>
      </c>
      <c r="F4873" t="s">
        <v>3532</v>
      </c>
      <c r="G4873" t="s">
        <v>74</v>
      </c>
      <c r="H4873" t="s">
        <v>75</v>
      </c>
      <c r="J4873">
        <v>201703</v>
      </c>
      <c r="K4873" t="s">
        <v>90</v>
      </c>
      <c r="L4873">
        <v>4318561</v>
      </c>
      <c r="M4873">
        <v>5</v>
      </c>
      <c r="P4873">
        <v>0</v>
      </c>
      <c r="R4873" s="1">
        <v>42549</v>
      </c>
      <c r="S4873" t="s">
        <v>40</v>
      </c>
      <c r="T4873" t="s">
        <v>3569</v>
      </c>
      <c r="U4873" t="s">
        <v>42</v>
      </c>
      <c r="V4873" s="1">
        <v>42549</v>
      </c>
      <c r="W4873" s="12">
        <v>-819.08</v>
      </c>
      <c r="X4873" s="4" t="str">
        <f t="shared" si="153"/>
        <v>Income</v>
      </c>
      <c r="Y4873" s="5">
        <v>42522</v>
      </c>
      <c r="Z4873" s="7" t="s">
        <v>8073</v>
      </c>
      <c r="AA4873" s="7" t="str">
        <f t="shared" si="152"/>
        <v>Carparks Pay and Display Income</v>
      </c>
    </row>
    <row r="4874" spans="1:27" x14ac:dyDescent="0.25">
      <c r="A4874" t="s">
        <v>23</v>
      </c>
      <c r="B4874" t="s">
        <v>24</v>
      </c>
      <c r="C4874" t="s">
        <v>25</v>
      </c>
      <c r="D4874" t="s">
        <v>26</v>
      </c>
      <c r="E4874" t="s">
        <v>3531</v>
      </c>
      <c r="F4874" t="s">
        <v>3532</v>
      </c>
      <c r="G4874" t="s">
        <v>74</v>
      </c>
      <c r="H4874" t="s">
        <v>75</v>
      </c>
      <c r="J4874">
        <v>201703</v>
      </c>
      <c r="K4874" t="s">
        <v>90</v>
      </c>
      <c r="L4874">
        <v>4318562</v>
      </c>
      <c r="M4874">
        <v>2</v>
      </c>
      <c r="P4874">
        <v>0</v>
      </c>
      <c r="R4874" s="1">
        <v>42549</v>
      </c>
      <c r="S4874" t="s">
        <v>40</v>
      </c>
      <c r="T4874" t="s">
        <v>3570</v>
      </c>
      <c r="U4874" t="s">
        <v>42</v>
      </c>
      <c r="V4874" s="1">
        <v>42549</v>
      </c>
      <c r="W4874" s="12">
        <v>-1392.17</v>
      </c>
      <c r="X4874" s="4" t="str">
        <f t="shared" si="153"/>
        <v>Income</v>
      </c>
      <c r="Y4874" s="5">
        <v>42522</v>
      </c>
      <c r="Z4874" s="7" t="s">
        <v>8073</v>
      </c>
      <c r="AA4874" s="7" t="str">
        <f t="shared" si="152"/>
        <v>Carparks Pay and Display Income</v>
      </c>
    </row>
    <row r="4875" spans="1:27" x14ac:dyDescent="0.25">
      <c r="A4875" t="s">
        <v>23</v>
      </c>
      <c r="B4875" t="s">
        <v>24</v>
      </c>
      <c r="C4875" t="s">
        <v>25</v>
      </c>
      <c r="D4875" t="s">
        <v>26</v>
      </c>
      <c r="E4875" t="s">
        <v>3531</v>
      </c>
      <c r="F4875" t="s">
        <v>3532</v>
      </c>
      <c r="G4875" t="s">
        <v>74</v>
      </c>
      <c r="H4875" t="s">
        <v>75</v>
      </c>
      <c r="J4875">
        <v>201703</v>
      </c>
      <c r="K4875" t="s">
        <v>90</v>
      </c>
      <c r="L4875">
        <v>4318553</v>
      </c>
      <c r="M4875">
        <v>9</v>
      </c>
      <c r="P4875">
        <v>0</v>
      </c>
      <c r="R4875" s="1">
        <v>42549</v>
      </c>
      <c r="S4875" t="s">
        <v>40</v>
      </c>
      <c r="T4875" t="s">
        <v>3571</v>
      </c>
      <c r="U4875" t="s">
        <v>42</v>
      </c>
      <c r="V4875" s="1">
        <v>42549</v>
      </c>
      <c r="W4875" s="12">
        <v>-600.58000000000004</v>
      </c>
      <c r="X4875" s="4" t="str">
        <f t="shared" si="153"/>
        <v>Income</v>
      </c>
      <c r="Y4875" s="5">
        <v>42522</v>
      </c>
      <c r="Z4875" s="7" t="s">
        <v>8073</v>
      </c>
      <c r="AA4875" s="7" t="str">
        <f t="shared" si="152"/>
        <v>Carparks Pay and Display Income</v>
      </c>
    </row>
    <row r="4876" spans="1:27" x14ac:dyDescent="0.25">
      <c r="A4876" t="s">
        <v>23</v>
      </c>
      <c r="B4876" t="s">
        <v>24</v>
      </c>
      <c r="C4876" t="s">
        <v>25</v>
      </c>
      <c r="D4876" t="s">
        <v>26</v>
      </c>
      <c r="E4876" t="s">
        <v>3531</v>
      </c>
      <c r="F4876" t="s">
        <v>3532</v>
      </c>
      <c r="G4876" t="s">
        <v>74</v>
      </c>
      <c r="H4876" t="s">
        <v>75</v>
      </c>
      <c r="J4876">
        <v>201703</v>
      </c>
      <c r="K4876" t="s">
        <v>90</v>
      </c>
      <c r="L4876">
        <v>4318582</v>
      </c>
      <c r="M4876">
        <v>5</v>
      </c>
      <c r="P4876">
        <v>0</v>
      </c>
      <c r="R4876" s="1">
        <v>42551</v>
      </c>
      <c r="S4876" t="s">
        <v>40</v>
      </c>
      <c r="T4876" t="s">
        <v>3572</v>
      </c>
      <c r="U4876" t="s">
        <v>42</v>
      </c>
      <c r="V4876" s="1">
        <v>42551</v>
      </c>
      <c r="W4876" s="12">
        <v>-768.67</v>
      </c>
      <c r="X4876" s="4" t="str">
        <f t="shared" si="153"/>
        <v>Income</v>
      </c>
      <c r="Y4876" s="5">
        <v>42522</v>
      </c>
      <c r="Z4876" s="7" t="s">
        <v>8073</v>
      </c>
      <c r="AA4876" s="7" t="str">
        <f t="shared" si="152"/>
        <v>Carparks Pay and Display Income</v>
      </c>
    </row>
    <row r="4877" spans="1:27" x14ac:dyDescent="0.25">
      <c r="A4877" t="s">
        <v>23</v>
      </c>
      <c r="B4877" t="s">
        <v>24</v>
      </c>
      <c r="C4877" t="s">
        <v>25</v>
      </c>
      <c r="D4877" t="s">
        <v>26</v>
      </c>
      <c r="E4877" t="s">
        <v>3531</v>
      </c>
      <c r="F4877" t="s">
        <v>3532</v>
      </c>
      <c r="G4877" t="s">
        <v>74</v>
      </c>
      <c r="H4877" t="s">
        <v>75</v>
      </c>
      <c r="J4877">
        <v>201703</v>
      </c>
      <c r="K4877" t="s">
        <v>90</v>
      </c>
      <c r="L4877">
        <v>4318567</v>
      </c>
      <c r="M4877">
        <v>3</v>
      </c>
      <c r="P4877">
        <v>0</v>
      </c>
      <c r="R4877" s="1">
        <v>42549</v>
      </c>
      <c r="S4877" t="s">
        <v>40</v>
      </c>
      <c r="T4877" t="s">
        <v>3573</v>
      </c>
      <c r="U4877" t="s">
        <v>42</v>
      </c>
      <c r="V4877" s="1">
        <v>42549</v>
      </c>
      <c r="W4877" s="12">
        <v>-583.88</v>
      </c>
      <c r="X4877" s="4" t="str">
        <f t="shared" si="153"/>
        <v>Income</v>
      </c>
      <c r="Y4877" s="5">
        <v>42522</v>
      </c>
      <c r="Z4877" s="7" t="s">
        <v>8073</v>
      </c>
      <c r="AA4877" s="7" t="str">
        <f t="shared" si="152"/>
        <v>Carparks Pay and Display Income</v>
      </c>
    </row>
    <row r="4878" spans="1:27" x14ac:dyDescent="0.25">
      <c r="A4878" t="s">
        <v>23</v>
      </c>
      <c r="B4878" t="s">
        <v>24</v>
      </c>
      <c r="C4878" t="s">
        <v>25</v>
      </c>
      <c r="D4878" t="s">
        <v>26</v>
      </c>
      <c r="E4878" t="s">
        <v>3531</v>
      </c>
      <c r="F4878" t="s">
        <v>3532</v>
      </c>
      <c r="G4878" t="s">
        <v>74</v>
      </c>
      <c r="H4878" t="s">
        <v>75</v>
      </c>
      <c r="J4878">
        <v>201703</v>
      </c>
      <c r="K4878" t="s">
        <v>90</v>
      </c>
      <c r="L4878">
        <v>4318580</v>
      </c>
      <c r="M4878">
        <v>9</v>
      </c>
      <c r="P4878">
        <v>0</v>
      </c>
      <c r="R4878" s="1">
        <v>42551</v>
      </c>
      <c r="S4878" t="s">
        <v>40</v>
      </c>
      <c r="T4878" t="s">
        <v>3574</v>
      </c>
      <c r="U4878" t="s">
        <v>42</v>
      </c>
      <c r="V4878" s="1">
        <v>42551</v>
      </c>
      <c r="W4878" s="12">
        <v>-556.75</v>
      </c>
      <c r="X4878" s="4" t="str">
        <f t="shared" si="153"/>
        <v>Income</v>
      </c>
      <c r="Y4878" s="5">
        <v>42522</v>
      </c>
      <c r="Z4878" s="7" t="s">
        <v>8073</v>
      </c>
      <c r="AA4878" s="7" t="str">
        <f t="shared" si="152"/>
        <v>Carparks Pay and Display Income</v>
      </c>
    </row>
    <row r="4879" spans="1:27" x14ac:dyDescent="0.25">
      <c r="A4879" t="s">
        <v>23</v>
      </c>
      <c r="B4879" t="s">
        <v>24</v>
      </c>
      <c r="C4879" t="s">
        <v>25</v>
      </c>
      <c r="D4879" t="s">
        <v>26</v>
      </c>
      <c r="E4879" t="s">
        <v>3531</v>
      </c>
      <c r="F4879" t="s">
        <v>3532</v>
      </c>
      <c r="G4879" t="s">
        <v>74</v>
      </c>
      <c r="H4879" t="s">
        <v>75</v>
      </c>
      <c r="J4879">
        <v>201703</v>
      </c>
      <c r="K4879" t="s">
        <v>90</v>
      </c>
      <c r="L4879">
        <v>4318540</v>
      </c>
      <c r="M4879">
        <v>5</v>
      </c>
      <c r="P4879">
        <v>0</v>
      </c>
      <c r="R4879" s="1">
        <v>42524</v>
      </c>
      <c r="S4879" t="s">
        <v>40</v>
      </c>
      <c r="T4879" t="s">
        <v>3575</v>
      </c>
      <c r="U4879" t="s">
        <v>42</v>
      </c>
      <c r="V4879" s="1">
        <v>42524</v>
      </c>
      <c r="W4879" s="12">
        <v>-792.46</v>
      </c>
      <c r="X4879" s="4" t="str">
        <f t="shared" si="153"/>
        <v>Income</v>
      </c>
      <c r="Y4879" s="5">
        <v>42522</v>
      </c>
      <c r="Z4879" s="7" t="s">
        <v>8073</v>
      </c>
      <c r="AA4879" s="7" t="str">
        <f t="shared" si="152"/>
        <v>Carparks Pay and Display Income</v>
      </c>
    </row>
    <row r="4880" spans="1:27" x14ac:dyDescent="0.25">
      <c r="A4880" t="s">
        <v>23</v>
      </c>
      <c r="B4880" t="s">
        <v>24</v>
      </c>
      <c r="C4880" t="s">
        <v>25</v>
      </c>
      <c r="D4880" t="s">
        <v>26</v>
      </c>
      <c r="E4880" t="s">
        <v>3531</v>
      </c>
      <c r="F4880" t="s">
        <v>3532</v>
      </c>
      <c r="G4880" t="s">
        <v>74</v>
      </c>
      <c r="H4880" t="s">
        <v>75</v>
      </c>
      <c r="J4880">
        <v>201704</v>
      </c>
      <c r="K4880" t="s">
        <v>90</v>
      </c>
      <c r="L4880">
        <v>4318601</v>
      </c>
      <c r="M4880">
        <v>5</v>
      </c>
      <c r="P4880">
        <v>0</v>
      </c>
      <c r="R4880" s="1">
        <v>42563</v>
      </c>
      <c r="S4880" t="s">
        <v>40</v>
      </c>
      <c r="T4880" t="s">
        <v>3576</v>
      </c>
      <c r="U4880" t="s">
        <v>42</v>
      </c>
      <c r="V4880" s="1">
        <v>42563</v>
      </c>
      <c r="W4880" s="12">
        <v>-583.83000000000004</v>
      </c>
      <c r="X4880" s="4" t="str">
        <f t="shared" si="153"/>
        <v>Income</v>
      </c>
      <c r="Y4880" s="5">
        <v>42552</v>
      </c>
      <c r="Z4880" s="7" t="s">
        <v>8073</v>
      </c>
      <c r="AA4880" s="7" t="str">
        <f t="shared" si="152"/>
        <v>Carparks Pay and Display Income</v>
      </c>
    </row>
    <row r="4881" spans="1:27" x14ac:dyDescent="0.25">
      <c r="A4881" t="s">
        <v>23</v>
      </c>
      <c r="B4881" t="s">
        <v>24</v>
      </c>
      <c r="C4881" t="s">
        <v>25</v>
      </c>
      <c r="D4881" t="s">
        <v>26</v>
      </c>
      <c r="E4881" t="s">
        <v>3531</v>
      </c>
      <c r="F4881" t="s">
        <v>3532</v>
      </c>
      <c r="G4881" t="s">
        <v>74</v>
      </c>
      <c r="H4881" t="s">
        <v>75</v>
      </c>
      <c r="J4881">
        <v>201704</v>
      </c>
      <c r="K4881" t="s">
        <v>90</v>
      </c>
      <c r="L4881">
        <v>4318598</v>
      </c>
      <c r="M4881">
        <v>3</v>
      </c>
      <c r="P4881">
        <v>0</v>
      </c>
      <c r="R4881" s="1">
        <v>42563</v>
      </c>
      <c r="S4881" t="s">
        <v>40</v>
      </c>
      <c r="T4881" t="s">
        <v>3577</v>
      </c>
      <c r="U4881" t="s">
        <v>42</v>
      </c>
      <c r="V4881" s="1">
        <v>42563</v>
      </c>
      <c r="W4881" s="12">
        <v>-728.5</v>
      </c>
      <c r="X4881" s="4" t="str">
        <f t="shared" si="153"/>
        <v>Income</v>
      </c>
      <c r="Y4881" s="5">
        <v>42552</v>
      </c>
      <c r="Z4881" s="7" t="s">
        <v>8073</v>
      </c>
      <c r="AA4881" s="7" t="str">
        <f t="shared" si="152"/>
        <v>Carparks Pay and Display Income</v>
      </c>
    </row>
    <row r="4882" spans="1:27" x14ac:dyDescent="0.25">
      <c r="A4882" t="s">
        <v>23</v>
      </c>
      <c r="B4882" t="s">
        <v>24</v>
      </c>
      <c r="C4882" t="s">
        <v>25</v>
      </c>
      <c r="D4882" t="s">
        <v>26</v>
      </c>
      <c r="E4882" t="s">
        <v>3531</v>
      </c>
      <c r="F4882" t="s">
        <v>3532</v>
      </c>
      <c r="G4882" t="s">
        <v>74</v>
      </c>
      <c r="H4882" t="s">
        <v>75</v>
      </c>
      <c r="J4882">
        <v>201704</v>
      </c>
      <c r="K4882" t="s">
        <v>90</v>
      </c>
      <c r="L4882">
        <v>4318596</v>
      </c>
      <c r="M4882">
        <v>3</v>
      </c>
      <c r="P4882">
        <v>0</v>
      </c>
      <c r="R4882" s="1">
        <v>42563</v>
      </c>
      <c r="S4882" t="s">
        <v>40</v>
      </c>
      <c r="T4882" t="s">
        <v>3578</v>
      </c>
      <c r="U4882" t="s">
        <v>42</v>
      </c>
      <c r="V4882" s="1">
        <v>42563</v>
      </c>
      <c r="W4882" s="12">
        <v>-597.88</v>
      </c>
      <c r="X4882" s="4" t="str">
        <f t="shared" si="153"/>
        <v>Income</v>
      </c>
      <c r="Y4882" s="5">
        <v>42552</v>
      </c>
      <c r="Z4882" s="7" t="s">
        <v>8073</v>
      </c>
      <c r="AA4882" s="7" t="str">
        <f t="shared" si="152"/>
        <v>Carparks Pay and Display Income</v>
      </c>
    </row>
    <row r="4883" spans="1:27" x14ac:dyDescent="0.25">
      <c r="A4883" t="s">
        <v>23</v>
      </c>
      <c r="B4883" t="s">
        <v>24</v>
      </c>
      <c r="C4883" t="s">
        <v>25</v>
      </c>
      <c r="D4883" t="s">
        <v>26</v>
      </c>
      <c r="E4883" t="s">
        <v>3531</v>
      </c>
      <c r="F4883" t="s">
        <v>3532</v>
      </c>
      <c r="G4883" t="s">
        <v>74</v>
      </c>
      <c r="H4883" t="s">
        <v>75</v>
      </c>
      <c r="J4883">
        <v>201704</v>
      </c>
      <c r="K4883" t="s">
        <v>90</v>
      </c>
      <c r="L4883">
        <v>4318607</v>
      </c>
      <c r="M4883">
        <v>6</v>
      </c>
      <c r="P4883">
        <v>0</v>
      </c>
      <c r="R4883" s="1">
        <v>42578</v>
      </c>
      <c r="S4883" t="s">
        <v>40</v>
      </c>
      <c r="T4883" t="s">
        <v>3579</v>
      </c>
      <c r="U4883" t="s">
        <v>42</v>
      </c>
      <c r="V4883" s="1">
        <v>42578</v>
      </c>
      <c r="W4883" s="12">
        <v>-623.83000000000004</v>
      </c>
      <c r="X4883" s="4" t="str">
        <f t="shared" si="153"/>
        <v>Income</v>
      </c>
      <c r="Y4883" s="5">
        <v>42552</v>
      </c>
      <c r="Z4883" s="7" t="s">
        <v>8073</v>
      </c>
      <c r="AA4883" s="7" t="str">
        <f t="shared" si="152"/>
        <v>Carparks Pay and Display Income</v>
      </c>
    </row>
    <row r="4884" spans="1:27" x14ac:dyDescent="0.25">
      <c r="A4884" t="s">
        <v>23</v>
      </c>
      <c r="B4884" t="s">
        <v>24</v>
      </c>
      <c r="C4884" t="s">
        <v>25</v>
      </c>
      <c r="D4884" t="s">
        <v>26</v>
      </c>
      <c r="E4884" t="s">
        <v>3531</v>
      </c>
      <c r="F4884" t="s">
        <v>3532</v>
      </c>
      <c r="G4884" t="s">
        <v>74</v>
      </c>
      <c r="H4884" t="s">
        <v>75</v>
      </c>
      <c r="J4884">
        <v>201705</v>
      </c>
      <c r="K4884" t="s">
        <v>90</v>
      </c>
      <c r="L4884">
        <v>4318677</v>
      </c>
      <c r="M4884">
        <v>9</v>
      </c>
      <c r="P4884">
        <v>0</v>
      </c>
      <c r="R4884" s="1">
        <v>42613</v>
      </c>
      <c r="S4884" t="s">
        <v>40</v>
      </c>
      <c r="T4884" t="s">
        <v>3580</v>
      </c>
      <c r="U4884" t="s">
        <v>42</v>
      </c>
      <c r="V4884" s="1">
        <v>42613</v>
      </c>
      <c r="W4884" s="12">
        <v>-547.41999999999996</v>
      </c>
      <c r="X4884" s="4" t="str">
        <f t="shared" si="153"/>
        <v>Income</v>
      </c>
      <c r="Y4884" s="5">
        <v>42583</v>
      </c>
      <c r="Z4884" s="7" t="s">
        <v>8073</v>
      </c>
      <c r="AA4884" s="7" t="str">
        <f t="shared" si="152"/>
        <v>Carparks Pay and Display Income</v>
      </c>
    </row>
    <row r="4885" spans="1:27" x14ac:dyDescent="0.25">
      <c r="A4885" t="s">
        <v>23</v>
      </c>
      <c r="B4885" t="s">
        <v>24</v>
      </c>
      <c r="C4885" t="s">
        <v>25</v>
      </c>
      <c r="D4885" t="s">
        <v>26</v>
      </c>
      <c r="E4885" t="s">
        <v>3531</v>
      </c>
      <c r="F4885" t="s">
        <v>3532</v>
      </c>
      <c r="G4885" t="s">
        <v>74</v>
      </c>
      <c r="H4885" t="s">
        <v>75</v>
      </c>
      <c r="J4885">
        <v>201705</v>
      </c>
      <c r="K4885" t="s">
        <v>90</v>
      </c>
      <c r="L4885">
        <v>4318649</v>
      </c>
      <c r="M4885">
        <v>9</v>
      </c>
      <c r="P4885">
        <v>0</v>
      </c>
      <c r="R4885" s="1">
        <v>42600</v>
      </c>
      <c r="S4885" t="s">
        <v>40</v>
      </c>
      <c r="T4885" t="s">
        <v>3581</v>
      </c>
      <c r="U4885" t="s">
        <v>42</v>
      </c>
      <c r="V4885" s="1">
        <v>42600</v>
      </c>
      <c r="W4885" s="12">
        <v>-595.08000000000004</v>
      </c>
      <c r="X4885" s="4" t="str">
        <f t="shared" si="153"/>
        <v>Income</v>
      </c>
      <c r="Y4885" s="5">
        <v>42583</v>
      </c>
      <c r="Z4885" s="7" t="s">
        <v>8073</v>
      </c>
      <c r="AA4885" s="7" t="str">
        <f t="shared" si="152"/>
        <v>Carparks Pay and Display Income</v>
      </c>
    </row>
    <row r="4886" spans="1:27" x14ac:dyDescent="0.25">
      <c r="A4886" t="s">
        <v>23</v>
      </c>
      <c r="B4886" t="s">
        <v>24</v>
      </c>
      <c r="C4886" t="s">
        <v>25</v>
      </c>
      <c r="D4886" t="s">
        <v>26</v>
      </c>
      <c r="E4886" t="s">
        <v>3531</v>
      </c>
      <c r="F4886" t="s">
        <v>3532</v>
      </c>
      <c r="G4886" t="s">
        <v>74</v>
      </c>
      <c r="H4886" t="s">
        <v>75</v>
      </c>
      <c r="J4886">
        <v>201705</v>
      </c>
      <c r="K4886" t="s">
        <v>90</v>
      </c>
      <c r="L4886">
        <v>4318667</v>
      </c>
      <c r="M4886">
        <v>5</v>
      </c>
      <c r="P4886">
        <v>0</v>
      </c>
      <c r="R4886" s="1">
        <v>42613</v>
      </c>
      <c r="S4886" t="s">
        <v>40</v>
      </c>
      <c r="T4886" t="s">
        <v>3582</v>
      </c>
      <c r="U4886" t="s">
        <v>42</v>
      </c>
      <c r="V4886" s="1">
        <v>42613</v>
      </c>
      <c r="W4886" s="12">
        <v>-578.54</v>
      </c>
      <c r="X4886" s="4" t="str">
        <f t="shared" si="153"/>
        <v>Income</v>
      </c>
      <c r="Y4886" s="5">
        <v>42583</v>
      </c>
      <c r="Z4886" s="7" t="s">
        <v>8073</v>
      </c>
      <c r="AA4886" s="7" t="str">
        <f t="shared" si="152"/>
        <v>Carparks Pay and Display Income</v>
      </c>
    </row>
    <row r="4887" spans="1:27" x14ac:dyDescent="0.25">
      <c r="A4887" t="s">
        <v>23</v>
      </c>
      <c r="B4887" t="s">
        <v>24</v>
      </c>
      <c r="C4887" t="s">
        <v>25</v>
      </c>
      <c r="D4887" t="s">
        <v>26</v>
      </c>
      <c r="E4887" t="s">
        <v>3531</v>
      </c>
      <c r="F4887" t="s">
        <v>3532</v>
      </c>
      <c r="G4887" t="s">
        <v>74</v>
      </c>
      <c r="H4887" t="s">
        <v>75</v>
      </c>
      <c r="J4887">
        <v>201706</v>
      </c>
      <c r="K4887" t="s">
        <v>90</v>
      </c>
      <c r="L4887">
        <v>4318723</v>
      </c>
      <c r="M4887">
        <v>4</v>
      </c>
      <c r="P4887">
        <v>0</v>
      </c>
      <c r="R4887" s="1">
        <v>42642</v>
      </c>
      <c r="S4887" t="s">
        <v>40</v>
      </c>
      <c r="T4887" t="s">
        <v>3583</v>
      </c>
      <c r="U4887" t="s">
        <v>107</v>
      </c>
      <c r="V4887" s="1">
        <v>42642</v>
      </c>
      <c r="W4887" s="12">
        <v>-601.71</v>
      </c>
      <c r="X4887" s="4" t="str">
        <f t="shared" si="153"/>
        <v>Income</v>
      </c>
      <c r="Y4887" s="5">
        <v>42614</v>
      </c>
      <c r="Z4887" s="7" t="s">
        <v>8073</v>
      </c>
      <c r="AA4887" s="7" t="str">
        <f t="shared" si="152"/>
        <v>Carparks Pay and Display Income</v>
      </c>
    </row>
    <row r="4888" spans="1:27" x14ac:dyDescent="0.25">
      <c r="A4888" t="s">
        <v>23</v>
      </c>
      <c r="B4888" t="s">
        <v>24</v>
      </c>
      <c r="C4888" t="s">
        <v>25</v>
      </c>
      <c r="D4888" t="s">
        <v>26</v>
      </c>
      <c r="E4888" t="s">
        <v>3531</v>
      </c>
      <c r="F4888" t="s">
        <v>3532</v>
      </c>
      <c r="G4888" t="s">
        <v>74</v>
      </c>
      <c r="H4888" t="s">
        <v>75</v>
      </c>
      <c r="J4888">
        <v>201706</v>
      </c>
      <c r="K4888" t="s">
        <v>90</v>
      </c>
      <c r="L4888">
        <v>4318718</v>
      </c>
      <c r="M4888">
        <v>3</v>
      </c>
      <c r="P4888">
        <v>0</v>
      </c>
      <c r="R4888" s="1">
        <v>42641</v>
      </c>
      <c r="S4888" t="s">
        <v>40</v>
      </c>
      <c r="T4888" t="s">
        <v>3584</v>
      </c>
      <c r="U4888" t="s">
        <v>107</v>
      </c>
      <c r="V4888" s="1">
        <v>42641</v>
      </c>
      <c r="W4888" s="12">
        <v>-788.5</v>
      </c>
      <c r="X4888" s="4" t="str">
        <f t="shared" si="153"/>
        <v>Income</v>
      </c>
      <c r="Y4888" s="5">
        <v>42614</v>
      </c>
      <c r="Z4888" s="7" t="s">
        <v>8073</v>
      </c>
      <c r="AA4888" s="7" t="str">
        <f t="shared" si="152"/>
        <v>Carparks Pay and Display Income</v>
      </c>
    </row>
    <row r="4889" spans="1:27" x14ac:dyDescent="0.25">
      <c r="A4889" t="s">
        <v>23</v>
      </c>
      <c r="B4889" t="s">
        <v>24</v>
      </c>
      <c r="C4889" t="s">
        <v>25</v>
      </c>
      <c r="D4889" t="s">
        <v>26</v>
      </c>
      <c r="E4889" t="s">
        <v>3531</v>
      </c>
      <c r="F4889" t="s">
        <v>3532</v>
      </c>
      <c r="G4889" t="s">
        <v>74</v>
      </c>
      <c r="H4889" t="s">
        <v>75</v>
      </c>
      <c r="J4889">
        <v>201706</v>
      </c>
      <c r="K4889" t="s">
        <v>90</v>
      </c>
      <c r="L4889">
        <v>4318710</v>
      </c>
      <c r="M4889">
        <v>2</v>
      </c>
      <c r="P4889">
        <v>0</v>
      </c>
      <c r="R4889" s="1">
        <v>42635</v>
      </c>
      <c r="S4889" t="s">
        <v>40</v>
      </c>
      <c r="T4889" t="s">
        <v>3585</v>
      </c>
      <c r="U4889" t="s">
        <v>107</v>
      </c>
      <c r="V4889" s="1">
        <v>42635</v>
      </c>
      <c r="W4889" s="12">
        <v>-574.5</v>
      </c>
      <c r="X4889" s="4" t="str">
        <f t="shared" si="153"/>
        <v>Income</v>
      </c>
      <c r="Y4889" s="5">
        <v>42614</v>
      </c>
      <c r="Z4889" s="7" t="s">
        <v>8073</v>
      </c>
      <c r="AA4889" s="7" t="str">
        <f t="shared" si="152"/>
        <v>Carparks Pay and Display Income</v>
      </c>
    </row>
    <row r="4890" spans="1:27" x14ac:dyDescent="0.25">
      <c r="A4890" t="s">
        <v>23</v>
      </c>
      <c r="B4890" t="s">
        <v>24</v>
      </c>
      <c r="C4890" t="s">
        <v>25</v>
      </c>
      <c r="D4890" t="s">
        <v>26</v>
      </c>
      <c r="E4890" t="s">
        <v>3531</v>
      </c>
      <c r="F4890" t="s">
        <v>3532</v>
      </c>
      <c r="G4890" t="s">
        <v>74</v>
      </c>
      <c r="H4890" t="s">
        <v>75</v>
      </c>
      <c r="J4890">
        <v>201706</v>
      </c>
      <c r="K4890" t="s">
        <v>90</v>
      </c>
      <c r="L4890">
        <v>4318703</v>
      </c>
      <c r="M4890">
        <v>4</v>
      </c>
      <c r="P4890">
        <v>0</v>
      </c>
      <c r="R4890" s="1">
        <v>42634</v>
      </c>
      <c r="S4890" t="s">
        <v>40</v>
      </c>
      <c r="T4890" t="s">
        <v>3586</v>
      </c>
      <c r="U4890" t="s">
        <v>107</v>
      </c>
      <c r="V4890" s="1">
        <v>42634</v>
      </c>
      <c r="W4890" s="12">
        <v>-630.33000000000004</v>
      </c>
      <c r="X4890" s="4" t="str">
        <f t="shared" si="153"/>
        <v>Income</v>
      </c>
      <c r="Y4890" s="5">
        <v>42614</v>
      </c>
      <c r="Z4890" s="7" t="s">
        <v>8073</v>
      </c>
      <c r="AA4890" s="7" t="str">
        <f t="shared" si="152"/>
        <v>Carparks Pay and Display Income</v>
      </c>
    </row>
    <row r="4891" spans="1:27" x14ac:dyDescent="0.25">
      <c r="A4891" t="s">
        <v>23</v>
      </c>
      <c r="B4891" t="s">
        <v>24</v>
      </c>
      <c r="C4891" t="s">
        <v>25</v>
      </c>
      <c r="D4891" t="s">
        <v>26</v>
      </c>
      <c r="E4891" t="s">
        <v>3531</v>
      </c>
      <c r="F4891" t="s">
        <v>3532</v>
      </c>
      <c r="G4891" t="s">
        <v>74</v>
      </c>
      <c r="H4891" t="s">
        <v>75</v>
      </c>
      <c r="J4891">
        <v>201706</v>
      </c>
      <c r="K4891" t="s">
        <v>90</v>
      </c>
      <c r="L4891">
        <v>4318692</v>
      </c>
      <c r="M4891">
        <v>4</v>
      </c>
      <c r="P4891">
        <v>0</v>
      </c>
      <c r="R4891" s="1">
        <v>42629</v>
      </c>
      <c r="S4891" t="s">
        <v>40</v>
      </c>
      <c r="T4891" t="s">
        <v>3587</v>
      </c>
      <c r="U4891" t="s">
        <v>42</v>
      </c>
      <c r="V4891" s="1">
        <v>42629</v>
      </c>
      <c r="W4891" s="12">
        <v>-784.58</v>
      </c>
      <c r="X4891" s="4" t="str">
        <f t="shared" si="153"/>
        <v>Income</v>
      </c>
      <c r="Y4891" s="5">
        <v>42614</v>
      </c>
      <c r="Z4891" s="7" t="s">
        <v>8073</v>
      </c>
      <c r="AA4891" s="7" t="str">
        <f t="shared" si="152"/>
        <v>Carparks Pay and Display Income</v>
      </c>
    </row>
    <row r="4892" spans="1:27" x14ac:dyDescent="0.25">
      <c r="A4892" t="s">
        <v>23</v>
      </c>
      <c r="B4892" t="s">
        <v>24</v>
      </c>
      <c r="C4892" t="s">
        <v>25</v>
      </c>
      <c r="D4892" t="s">
        <v>26</v>
      </c>
      <c r="E4892" t="s">
        <v>3531</v>
      </c>
      <c r="F4892" t="s">
        <v>3532</v>
      </c>
      <c r="G4892" t="s">
        <v>74</v>
      </c>
      <c r="H4892" t="s">
        <v>75</v>
      </c>
      <c r="J4892">
        <v>201706</v>
      </c>
      <c r="K4892" t="s">
        <v>90</v>
      </c>
      <c r="L4892">
        <v>4318690</v>
      </c>
      <c r="M4892">
        <v>2</v>
      </c>
      <c r="P4892">
        <v>0</v>
      </c>
      <c r="R4892" s="1">
        <v>42629</v>
      </c>
      <c r="S4892" t="s">
        <v>40</v>
      </c>
      <c r="T4892" t="s">
        <v>3588</v>
      </c>
      <c r="U4892" t="s">
        <v>42</v>
      </c>
      <c r="V4892" s="1">
        <v>42629</v>
      </c>
      <c r="W4892" s="12">
        <v>-451</v>
      </c>
      <c r="X4892" s="4" t="str">
        <f t="shared" si="153"/>
        <v>Income</v>
      </c>
      <c r="Y4892" s="5">
        <v>42614</v>
      </c>
      <c r="Z4892" s="7" t="s">
        <v>8073</v>
      </c>
      <c r="AA4892" s="7" t="str">
        <f t="shared" si="152"/>
        <v>Carparks Pay and Display Income</v>
      </c>
    </row>
    <row r="4893" spans="1:27" x14ac:dyDescent="0.25">
      <c r="A4893" t="s">
        <v>23</v>
      </c>
      <c r="B4893" t="s">
        <v>24</v>
      </c>
      <c r="C4893" t="s">
        <v>25</v>
      </c>
      <c r="D4893" t="s">
        <v>26</v>
      </c>
      <c r="E4893" t="s">
        <v>3531</v>
      </c>
      <c r="F4893" t="s">
        <v>3532</v>
      </c>
      <c r="G4893" t="s">
        <v>74</v>
      </c>
      <c r="H4893" t="s">
        <v>75</v>
      </c>
      <c r="J4893">
        <v>201706</v>
      </c>
      <c r="K4893" t="s">
        <v>90</v>
      </c>
      <c r="L4893">
        <v>4318705</v>
      </c>
      <c r="M4893">
        <v>6</v>
      </c>
      <c r="P4893">
        <v>0</v>
      </c>
      <c r="R4893" s="1">
        <v>42634</v>
      </c>
      <c r="S4893" t="s">
        <v>40</v>
      </c>
      <c r="T4893" t="s">
        <v>3589</v>
      </c>
      <c r="U4893" t="s">
        <v>107</v>
      </c>
      <c r="V4893" s="1">
        <v>42634</v>
      </c>
      <c r="W4893" s="12">
        <v>-786.67</v>
      </c>
      <c r="X4893" s="4" t="str">
        <f t="shared" si="153"/>
        <v>Income</v>
      </c>
      <c r="Y4893" s="5">
        <v>42614</v>
      </c>
      <c r="Z4893" s="7" t="s">
        <v>8073</v>
      </c>
      <c r="AA4893" s="7" t="str">
        <f t="shared" si="152"/>
        <v>Carparks Pay and Display Income</v>
      </c>
    </row>
    <row r="4894" spans="1:27" x14ac:dyDescent="0.25">
      <c r="A4894" t="s">
        <v>23</v>
      </c>
      <c r="B4894" t="s">
        <v>24</v>
      </c>
      <c r="C4894" t="s">
        <v>25</v>
      </c>
      <c r="D4894" t="s">
        <v>26</v>
      </c>
      <c r="E4894" t="s">
        <v>3531</v>
      </c>
      <c r="F4894" t="s">
        <v>3532</v>
      </c>
      <c r="G4894" t="s">
        <v>74</v>
      </c>
      <c r="H4894" t="s">
        <v>75</v>
      </c>
      <c r="J4894">
        <v>201707</v>
      </c>
      <c r="K4894" t="s">
        <v>90</v>
      </c>
      <c r="L4894">
        <v>4318754</v>
      </c>
      <c r="M4894">
        <v>3</v>
      </c>
      <c r="P4894">
        <v>0</v>
      </c>
      <c r="R4894" s="1">
        <v>42660</v>
      </c>
      <c r="S4894" t="s">
        <v>40</v>
      </c>
      <c r="T4894" t="s">
        <v>3590</v>
      </c>
      <c r="U4894" t="s">
        <v>107</v>
      </c>
      <c r="V4894" s="1">
        <v>42660</v>
      </c>
      <c r="W4894" s="12">
        <v>-793.25</v>
      </c>
      <c r="X4894" s="4" t="str">
        <f t="shared" si="153"/>
        <v>Income</v>
      </c>
      <c r="Y4894" s="5">
        <v>42644</v>
      </c>
      <c r="Z4894" s="7" t="s">
        <v>8073</v>
      </c>
      <c r="AA4894" s="7" t="str">
        <f t="shared" si="152"/>
        <v>Carparks Pay and Display Income</v>
      </c>
    </row>
    <row r="4895" spans="1:27" x14ac:dyDescent="0.25">
      <c r="A4895" t="s">
        <v>23</v>
      </c>
      <c r="B4895" t="s">
        <v>24</v>
      </c>
      <c r="C4895" t="s">
        <v>25</v>
      </c>
      <c r="D4895" t="s">
        <v>26</v>
      </c>
      <c r="E4895" t="s">
        <v>3531</v>
      </c>
      <c r="F4895" t="s">
        <v>3532</v>
      </c>
      <c r="G4895" t="s">
        <v>74</v>
      </c>
      <c r="H4895" t="s">
        <v>75</v>
      </c>
      <c r="J4895">
        <v>201707</v>
      </c>
      <c r="K4895" t="s">
        <v>90</v>
      </c>
      <c r="L4895">
        <v>4318758</v>
      </c>
      <c r="M4895">
        <v>3</v>
      </c>
      <c r="P4895">
        <v>0</v>
      </c>
      <c r="R4895" s="1">
        <v>42662</v>
      </c>
      <c r="S4895" t="s">
        <v>40</v>
      </c>
      <c r="T4895" t="s">
        <v>3591</v>
      </c>
      <c r="U4895" t="s">
        <v>107</v>
      </c>
      <c r="V4895" s="1">
        <v>42662</v>
      </c>
      <c r="W4895" s="12">
        <v>-938.33</v>
      </c>
      <c r="X4895" s="4" t="str">
        <f t="shared" si="153"/>
        <v>Income</v>
      </c>
      <c r="Y4895" s="5">
        <v>42644</v>
      </c>
      <c r="Z4895" s="7" t="s">
        <v>8073</v>
      </c>
      <c r="AA4895" s="7" t="str">
        <f t="shared" si="152"/>
        <v>Carparks Pay and Display Income</v>
      </c>
    </row>
    <row r="4896" spans="1:27" x14ac:dyDescent="0.25">
      <c r="A4896" t="s">
        <v>23</v>
      </c>
      <c r="B4896" t="s">
        <v>24</v>
      </c>
      <c r="C4896" t="s">
        <v>25</v>
      </c>
      <c r="D4896" t="s">
        <v>26</v>
      </c>
      <c r="E4896" t="s">
        <v>3531</v>
      </c>
      <c r="F4896" t="s">
        <v>3532</v>
      </c>
      <c r="G4896" t="s">
        <v>74</v>
      </c>
      <c r="H4896" t="s">
        <v>75</v>
      </c>
      <c r="J4896">
        <v>201707</v>
      </c>
      <c r="K4896" t="s">
        <v>90</v>
      </c>
      <c r="L4896">
        <v>4318748</v>
      </c>
      <c r="M4896">
        <v>3</v>
      </c>
      <c r="P4896">
        <v>0</v>
      </c>
      <c r="R4896" s="1">
        <v>42655</v>
      </c>
      <c r="S4896" t="s">
        <v>40</v>
      </c>
      <c r="T4896" t="s">
        <v>3592</v>
      </c>
      <c r="U4896" t="s">
        <v>107</v>
      </c>
      <c r="V4896" s="1">
        <v>42655</v>
      </c>
      <c r="W4896" s="12">
        <v>-586</v>
      </c>
      <c r="X4896" s="4" t="str">
        <f t="shared" si="153"/>
        <v>Income</v>
      </c>
      <c r="Y4896" s="5">
        <v>42644</v>
      </c>
      <c r="Z4896" s="7" t="s">
        <v>8073</v>
      </c>
      <c r="AA4896" s="7" t="str">
        <f t="shared" si="152"/>
        <v>Carparks Pay and Display Income</v>
      </c>
    </row>
    <row r="4897" spans="1:27" x14ac:dyDescent="0.25">
      <c r="A4897" t="s">
        <v>23</v>
      </c>
      <c r="B4897" t="s">
        <v>24</v>
      </c>
      <c r="C4897" t="s">
        <v>25</v>
      </c>
      <c r="D4897" t="s">
        <v>26</v>
      </c>
      <c r="E4897" t="s">
        <v>3531</v>
      </c>
      <c r="F4897" t="s">
        <v>3532</v>
      </c>
      <c r="G4897" t="s">
        <v>74</v>
      </c>
      <c r="H4897" t="s">
        <v>75</v>
      </c>
      <c r="J4897">
        <v>201707</v>
      </c>
      <c r="K4897" t="s">
        <v>90</v>
      </c>
      <c r="L4897">
        <v>4318767</v>
      </c>
      <c r="M4897">
        <v>9</v>
      </c>
      <c r="P4897">
        <v>0</v>
      </c>
      <c r="R4897" s="1">
        <v>42669</v>
      </c>
      <c r="S4897" t="s">
        <v>40</v>
      </c>
      <c r="T4897" t="s">
        <v>3593</v>
      </c>
      <c r="U4897" t="s">
        <v>107</v>
      </c>
      <c r="V4897" s="1">
        <v>42669</v>
      </c>
      <c r="W4897" s="12">
        <v>-649.83000000000004</v>
      </c>
      <c r="X4897" s="4" t="str">
        <f t="shared" si="153"/>
        <v>Income</v>
      </c>
      <c r="Y4897" s="5">
        <v>42644</v>
      </c>
      <c r="Z4897" s="7" t="s">
        <v>8073</v>
      </c>
      <c r="AA4897" s="7" t="str">
        <f t="shared" si="152"/>
        <v>Carparks Pay and Display Income</v>
      </c>
    </row>
    <row r="4898" spans="1:27" x14ac:dyDescent="0.25">
      <c r="A4898" t="s">
        <v>23</v>
      </c>
      <c r="B4898" t="s">
        <v>24</v>
      </c>
      <c r="C4898" t="s">
        <v>25</v>
      </c>
      <c r="D4898" t="s">
        <v>26</v>
      </c>
      <c r="E4898" t="s">
        <v>3531</v>
      </c>
      <c r="F4898" t="s">
        <v>3532</v>
      </c>
      <c r="G4898" t="s">
        <v>74</v>
      </c>
      <c r="H4898" t="s">
        <v>75</v>
      </c>
      <c r="J4898">
        <v>201707</v>
      </c>
      <c r="K4898" t="s">
        <v>90</v>
      </c>
      <c r="L4898">
        <v>4318736</v>
      </c>
      <c r="M4898">
        <v>5</v>
      </c>
      <c r="P4898">
        <v>0</v>
      </c>
      <c r="R4898" s="1">
        <v>42648</v>
      </c>
      <c r="S4898" t="s">
        <v>40</v>
      </c>
      <c r="T4898" t="s">
        <v>3594</v>
      </c>
      <c r="U4898" t="s">
        <v>107</v>
      </c>
      <c r="V4898" s="1">
        <v>42648</v>
      </c>
      <c r="W4898" s="12">
        <v>-835.42</v>
      </c>
      <c r="X4898" s="4" t="str">
        <f t="shared" si="153"/>
        <v>Income</v>
      </c>
      <c r="Y4898" s="5">
        <v>42644</v>
      </c>
      <c r="Z4898" s="7" t="s">
        <v>8073</v>
      </c>
      <c r="AA4898" s="7" t="str">
        <f t="shared" si="152"/>
        <v>Carparks Pay and Display Income</v>
      </c>
    </row>
    <row r="4899" spans="1:27" x14ac:dyDescent="0.25">
      <c r="A4899" t="s">
        <v>23</v>
      </c>
      <c r="B4899" t="s">
        <v>24</v>
      </c>
      <c r="C4899" t="s">
        <v>25</v>
      </c>
      <c r="D4899" t="s">
        <v>26</v>
      </c>
      <c r="E4899" t="s">
        <v>3531</v>
      </c>
      <c r="F4899" t="s">
        <v>3532</v>
      </c>
      <c r="G4899" t="s">
        <v>74</v>
      </c>
      <c r="H4899" t="s">
        <v>75</v>
      </c>
      <c r="J4899">
        <v>201707</v>
      </c>
      <c r="K4899" t="s">
        <v>90</v>
      </c>
      <c r="L4899">
        <v>4318770</v>
      </c>
      <c r="M4899">
        <v>5</v>
      </c>
      <c r="P4899">
        <v>0</v>
      </c>
      <c r="R4899" s="1">
        <v>42669</v>
      </c>
      <c r="S4899" t="s">
        <v>40</v>
      </c>
      <c r="T4899" t="s">
        <v>3595</v>
      </c>
      <c r="U4899" t="s">
        <v>107</v>
      </c>
      <c r="V4899" s="1">
        <v>42669</v>
      </c>
      <c r="W4899" s="12">
        <v>-651.16999999999996</v>
      </c>
      <c r="X4899" s="4" t="str">
        <f t="shared" si="153"/>
        <v>Income</v>
      </c>
      <c r="Y4899" s="5">
        <v>42644</v>
      </c>
      <c r="Z4899" s="7" t="s">
        <v>8073</v>
      </c>
      <c r="AA4899" s="7" t="str">
        <f t="shared" si="152"/>
        <v>Carparks Pay and Display Income</v>
      </c>
    </row>
    <row r="4900" spans="1:27" x14ac:dyDescent="0.25">
      <c r="A4900" t="s">
        <v>23</v>
      </c>
      <c r="B4900" t="s">
        <v>24</v>
      </c>
      <c r="C4900" t="s">
        <v>25</v>
      </c>
      <c r="D4900" t="s">
        <v>26</v>
      </c>
      <c r="E4900" t="s">
        <v>3531</v>
      </c>
      <c r="F4900" t="s">
        <v>3532</v>
      </c>
      <c r="G4900" t="s">
        <v>74</v>
      </c>
      <c r="H4900" t="s">
        <v>75</v>
      </c>
      <c r="J4900">
        <v>201707</v>
      </c>
      <c r="K4900" t="s">
        <v>90</v>
      </c>
      <c r="L4900">
        <v>4318768</v>
      </c>
      <c r="M4900">
        <v>5</v>
      </c>
      <c r="P4900">
        <v>0</v>
      </c>
      <c r="R4900" s="1">
        <v>42669</v>
      </c>
      <c r="S4900" t="s">
        <v>40</v>
      </c>
      <c r="T4900" t="s">
        <v>3596</v>
      </c>
      <c r="U4900" t="s">
        <v>107</v>
      </c>
      <c r="V4900" s="1">
        <v>42669</v>
      </c>
      <c r="W4900" s="12">
        <v>-773.08</v>
      </c>
      <c r="X4900" s="4" t="str">
        <f t="shared" si="153"/>
        <v>Income</v>
      </c>
      <c r="Y4900" s="5">
        <v>42644</v>
      </c>
      <c r="Z4900" s="7" t="s">
        <v>8073</v>
      </c>
      <c r="AA4900" s="7" t="str">
        <f t="shared" si="152"/>
        <v>Carparks Pay and Display Income</v>
      </c>
    </row>
    <row r="4901" spans="1:27" x14ac:dyDescent="0.25">
      <c r="A4901" t="s">
        <v>23</v>
      </c>
      <c r="B4901" t="s">
        <v>24</v>
      </c>
      <c r="C4901" t="s">
        <v>25</v>
      </c>
      <c r="D4901" t="s">
        <v>26</v>
      </c>
      <c r="E4901" t="s">
        <v>3531</v>
      </c>
      <c r="F4901" t="s">
        <v>3532</v>
      </c>
      <c r="G4901" t="s">
        <v>74</v>
      </c>
      <c r="H4901" t="s">
        <v>75</v>
      </c>
      <c r="J4901">
        <v>201707</v>
      </c>
      <c r="K4901" t="s">
        <v>90</v>
      </c>
      <c r="L4901">
        <v>4318746</v>
      </c>
      <c r="M4901">
        <v>4</v>
      </c>
      <c r="P4901">
        <v>0</v>
      </c>
      <c r="R4901" s="1">
        <v>42655</v>
      </c>
      <c r="S4901" t="s">
        <v>40</v>
      </c>
      <c r="T4901" t="s">
        <v>3597</v>
      </c>
      <c r="U4901" t="s">
        <v>107</v>
      </c>
      <c r="V4901" s="1">
        <v>42655</v>
      </c>
      <c r="W4901" s="12">
        <v>-781</v>
      </c>
      <c r="X4901" s="4" t="str">
        <f t="shared" si="153"/>
        <v>Income</v>
      </c>
      <c r="Y4901" s="5">
        <v>42644</v>
      </c>
      <c r="Z4901" s="7" t="s">
        <v>8073</v>
      </c>
      <c r="AA4901" s="7" t="str">
        <f t="shared" si="152"/>
        <v>Carparks Pay and Display Income</v>
      </c>
    </row>
    <row r="4902" spans="1:27" x14ac:dyDescent="0.25">
      <c r="A4902" t="s">
        <v>23</v>
      </c>
      <c r="B4902" t="s">
        <v>24</v>
      </c>
      <c r="C4902" t="s">
        <v>25</v>
      </c>
      <c r="D4902" t="s">
        <v>26</v>
      </c>
      <c r="E4902" t="s">
        <v>3531</v>
      </c>
      <c r="F4902" t="s">
        <v>3532</v>
      </c>
      <c r="G4902" t="s">
        <v>74</v>
      </c>
      <c r="H4902" t="s">
        <v>75</v>
      </c>
      <c r="J4902">
        <v>201708</v>
      </c>
      <c r="K4902" t="s">
        <v>90</v>
      </c>
      <c r="L4902">
        <v>4318823</v>
      </c>
      <c r="M4902">
        <v>9</v>
      </c>
      <c r="P4902">
        <v>0</v>
      </c>
      <c r="R4902" s="1">
        <v>42698</v>
      </c>
      <c r="S4902" t="s">
        <v>40</v>
      </c>
      <c r="T4902" t="s">
        <v>3598</v>
      </c>
      <c r="U4902" t="s">
        <v>107</v>
      </c>
      <c r="V4902" s="1">
        <v>42698</v>
      </c>
      <c r="W4902" s="12">
        <v>-595.08000000000004</v>
      </c>
      <c r="X4902" s="4" t="str">
        <f t="shared" si="153"/>
        <v>Income</v>
      </c>
      <c r="Y4902" s="5">
        <v>42675</v>
      </c>
      <c r="Z4902" s="7" t="s">
        <v>8073</v>
      </c>
      <c r="AA4902" s="7" t="str">
        <f t="shared" si="152"/>
        <v>Carparks Pay and Display Income</v>
      </c>
    </row>
    <row r="4903" spans="1:27" x14ac:dyDescent="0.25">
      <c r="A4903" t="s">
        <v>23</v>
      </c>
      <c r="B4903" t="s">
        <v>24</v>
      </c>
      <c r="C4903" t="s">
        <v>25</v>
      </c>
      <c r="D4903" t="s">
        <v>26</v>
      </c>
      <c r="E4903" t="s">
        <v>3531</v>
      </c>
      <c r="F4903" t="s">
        <v>3532</v>
      </c>
      <c r="G4903" t="s">
        <v>74</v>
      </c>
      <c r="H4903" t="s">
        <v>75</v>
      </c>
      <c r="J4903">
        <v>201708</v>
      </c>
      <c r="K4903" t="s">
        <v>90</v>
      </c>
      <c r="L4903">
        <v>4318798</v>
      </c>
      <c r="M4903">
        <v>11</v>
      </c>
      <c r="P4903">
        <v>0</v>
      </c>
      <c r="R4903" s="1">
        <v>42681</v>
      </c>
      <c r="S4903" t="s">
        <v>40</v>
      </c>
      <c r="T4903" t="s">
        <v>3599</v>
      </c>
      <c r="U4903" t="s">
        <v>107</v>
      </c>
      <c r="V4903" s="1">
        <v>42681</v>
      </c>
      <c r="W4903" s="12">
        <v>-888.25</v>
      </c>
      <c r="X4903" s="4" t="str">
        <f t="shared" si="153"/>
        <v>Income</v>
      </c>
      <c r="Y4903" s="5">
        <v>42675</v>
      </c>
      <c r="Z4903" s="7" t="s">
        <v>8073</v>
      </c>
      <c r="AA4903" s="7" t="str">
        <f t="shared" si="152"/>
        <v>Carparks Pay and Display Income</v>
      </c>
    </row>
    <row r="4904" spans="1:27" x14ac:dyDescent="0.25">
      <c r="A4904" t="s">
        <v>23</v>
      </c>
      <c r="B4904" t="s">
        <v>24</v>
      </c>
      <c r="C4904" t="s">
        <v>25</v>
      </c>
      <c r="D4904" t="s">
        <v>26</v>
      </c>
      <c r="E4904" t="s">
        <v>3531</v>
      </c>
      <c r="F4904" t="s">
        <v>3532</v>
      </c>
      <c r="G4904" t="s">
        <v>74</v>
      </c>
      <c r="H4904" t="s">
        <v>75</v>
      </c>
      <c r="J4904">
        <v>201708</v>
      </c>
      <c r="K4904" t="s">
        <v>90</v>
      </c>
      <c r="L4904">
        <v>4318802</v>
      </c>
      <c r="M4904">
        <v>9</v>
      </c>
      <c r="P4904">
        <v>0</v>
      </c>
      <c r="R4904" s="1">
        <v>42683</v>
      </c>
      <c r="S4904" t="s">
        <v>40</v>
      </c>
      <c r="T4904" t="s">
        <v>3600</v>
      </c>
      <c r="U4904" t="s">
        <v>107</v>
      </c>
      <c r="V4904" s="1">
        <v>42683</v>
      </c>
      <c r="W4904" s="12">
        <v>-554.75</v>
      </c>
      <c r="X4904" s="4" t="str">
        <f t="shared" si="153"/>
        <v>Income</v>
      </c>
      <c r="Y4904" s="5">
        <v>42675</v>
      </c>
      <c r="Z4904" s="7" t="s">
        <v>8073</v>
      </c>
      <c r="AA4904" s="7" t="str">
        <f t="shared" si="152"/>
        <v>Carparks Pay and Display Income</v>
      </c>
    </row>
    <row r="4905" spans="1:27" x14ac:dyDescent="0.25">
      <c r="A4905" t="s">
        <v>23</v>
      </c>
      <c r="B4905" t="s">
        <v>24</v>
      </c>
      <c r="C4905" t="s">
        <v>25</v>
      </c>
      <c r="D4905" t="s">
        <v>26</v>
      </c>
      <c r="E4905" t="s">
        <v>3531</v>
      </c>
      <c r="F4905" t="s">
        <v>3532</v>
      </c>
      <c r="G4905" t="s">
        <v>74</v>
      </c>
      <c r="H4905" t="s">
        <v>75</v>
      </c>
      <c r="J4905">
        <v>201708</v>
      </c>
      <c r="K4905" t="s">
        <v>90</v>
      </c>
      <c r="L4905">
        <v>4318806</v>
      </c>
      <c r="M4905">
        <v>11</v>
      </c>
      <c r="P4905">
        <v>0</v>
      </c>
      <c r="R4905" s="1">
        <v>42685</v>
      </c>
      <c r="S4905" t="s">
        <v>40</v>
      </c>
      <c r="T4905" t="s">
        <v>3601</v>
      </c>
      <c r="U4905" t="s">
        <v>107</v>
      </c>
      <c r="V4905" s="1">
        <v>42685</v>
      </c>
      <c r="W4905" s="12">
        <v>-835.42</v>
      </c>
      <c r="X4905" s="4" t="str">
        <f t="shared" si="153"/>
        <v>Income</v>
      </c>
      <c r="Y4905" s="5">
        <v>42675</v>
      </c>
      <c r="Z4905" s="7" t="s">
        <v>8073</v>
      </c>
      <c r="AA4905" s="7" t="str">
        <f t="shared" si="152"/>
        <v>Carparks Pay and Display Income</v>
      </c>
    </row>
    <row r="4906" spans="1:27" x14ac:dyDescent="0.25">
      <c r="A4906" t="s">
        <v>23</v>
      </c>
      <c r="B4906" t="s">
        <v>24</v>
      </c>
      <c r="C4906" t="s">
        <v>25</v>
      </c>
      <c r="D4906" t="s">
        <v>26</v>
      </c>
      <c r="E4906" t="s">
        <v>3531</v>
      </c>
      <c r="F4906" t="s">
        <v>3532</v>
      </c>
      <c r="G4906" t="s">
        <v>74</v>
      </c>
      <c r="H4906" t="s">
        <v>75</v>
      </c>
      <c r="J4906">
        <v>201708</v>
      </c>
      <c r="K4906" t="s">
        <v>90</v>
      </c>
      <c r="L4906">
        <v>4318806</v>
      </c>
      <c r="M4906">
        <v>5</v>
      </c>
      <c r="P4906">
        <v>0</v>
      </c>
      <c r="R4906" s="1">
        <v>42685</v>
      </c>
      <c r="S4906" t="s">
        <v>40</v>
      </c>
      <c r="T4906" t="s">
        <v>3602</v>
      </c>
      <c r="U4906" t="s">
        <v>107</v>
      </c>
      <c r="V4906" s="1">
        <v>42685</v>
      </c>
      <c r="W4906" s="12">
        <v>835.42</v>
      </c>
      <c r="X4906" s="4" t="str">
        <f t="shared" si="153"/>
        <v>Income</v>
      </c>
      <c r="Y4906" s="5">
        <v>42675</v>
      </c>
      <c r="Z4906" s="7" t="s">
        <v>8073</v>
      </c>
      <c r="AA4906" s="7" t="str">
        <f t="shared" si="152"/>
        <v>Carparks Pay and Display Income</v>
      </c>
    </row>
    <row r="4907" spans="1:27" x14ac:dyDescent="0.25">
      <c r="A4907" t="s">
        <v>23</v>
      </c>
      <c r="B4907" t="s">
        <v>24</v>
      </c>
      <c r="C4907" t="s">
        <v>25</v>
      </c>
      <c r="D4907" t="s">
        <v>26</v>
      </c>
      <c r="E4907" t="s">
        <v>3531</v>
      </c>
      <c r="F4907" t="s">
        <v>3532</v>
      </c>
      <c r="G4907" t="s">
        <v>74</v>
      </c>
      <c r="H4907" t="s">
        <v>75</v>
      </c>
      <c r="J4907">
        <v>201708</v>
      </c>
      <c r="K4907" t="s">
        <v>90</v>
      </c>
      <c r="L4907">
        <v>4318793</v>
      </c>
      <c r="M4907">
        <v>8</v>
      </c>
      <c r="P4907">
        <v>0</v>
      </c>
      <c r="R4907" s="1">
        <v>42676</v>
      </c>
      <c r="S4907" t="s">
        <v>40</v>
      </c>
      <c r="T4907" t="s">
        <v>3603</v>
      </c>
      <c r="U4907" t="s">
        <v>107</v>
      </c>
      <c r="V4907" s="1">
        <v>42676</v>
      </c>
      <c r="W4907" s="12">
        <v>-828.58</v>
      </c>
      <c r="X4907" s="4" t="str">
        <f t="shared" si="153"/>
        <v>Income</v>
      </c>
      <c r="Y4907" s="5">
        <v>42675</v>
      </c>
      <c r="Z4907" s="7" t="s">
        <v>8073</v>
      </c>
      <c r="AA4907" s="7" t="str">
        <f t="shared" si="152"/>
        <v>Carparks Pay and Display Income</v>
      </c>
    </row>
    <row r="4908" spans="1:27" x14ac:dyDescent="0.25">
      <c r="A4908" t="s">
        <v>23</v>
      </c>
      <c r="B4908" t="s">
        <v>24</v>
      </c>
      <c r="C4908" t="s">
        <v>25</v>
      </c>
      <c r="D4908" t="s">
        <v>26</v>
      </c>
      <c r="E4908" t="s">
        <v>3531</v>
      </c>
      <c r="F4908" t="s">
        <v>3532</v>
      </c>
      <c r="G4908" t="s">
        <v>74</v>
      </c>
      <c r="H4908" t="s">
        <v>75</v>
      </c>
      <c r="J4908">
        <v>201709</v>
      </c>
      <c r="K4908" t="s">
        <v>39</v>
      </c>
      <c r="L4908">
        <v>7010872</v>
      </c>
      <c r="M4908">
        <v>430</v>
      </c>
      <c r="P4908">
        <v>0</v>
      </c>
      <c r="R4908" s="1">
        <v>42724</v>
      </c>
      <c r="S4908" t="s">
        <v>40</v>
      </c>
      <c r="T4908" t="s">
        <v>3604</v>
      </c>
      <c r="U4908" t="s">
        <v>65</v>
      </c>
      <c r="V4908" s="1">
        <v>42724</v>
      </c>
      <c r="W4908" s="12">
        <v>651.16999999999996</v>
      </c>
      <c r="X4908" s="4" t="str">
        <f t="shared" si="153"/>
        <v>Income</v>
      </c>
      <c r="Y4908" s="5">
        <v>42705</v>
      </c>
      <c r="Z4908" s="7" t="s">
        <v>8073</v>
      </c>
      <c r="AA4908" s="7" t="str">
        <f t="shared" si="152"/>
        <v>Carparks Pay and Display Income</v>
      </c>
    </row>
    <row r="4909" spans="1:27" x14ac:dyDescent="0.25">
      <c r="A4909" t="s">
        <v>23</v>
      </c>
      <c r="B4909" t="s">
        <v>24</v>
      </c>
      <c r="C4909" t="s">
        <v>25</v>
      </c>
      <c r="D4909" t="s">
        <v>26</v>
      </c>
      <c r="E4909" t="s">
        <v>3531</v>
      </c>
      <c r="F4909" t="s">
        <v>3532</v>
      </c>
      <c r="G4909" t="s">
        <v>74</v>
      </c>
      <c r="H4909" t="s">
        <v>75</v>
      </c>
      <c r="J4909">
        <v>201709</v>
      </c>
      <c r="K4909" t="s">
        <v>39</v>
      </c>
      <c r="L4909">
        <v>7010872</v>
      </c>
      <c r="M4909">
        <v>431</v>
      </c>
      <c r="P4909">
        <v>0</v>
      </c>
      <c r="R4909" s="1">
        <v>42724</v>
      </c>
      <c r="S4909" t="s">
        <v>40</v>
      </c>
      <c r="T4909" t="s">
        <v>3605</v>
      </c>
      <c r="U4909" t="s">
        <v>65</v>
      </c>
      <c r="V4909" s="1">
        <v>42724</v>
      </c>
      <c r="W4909" s="12">
        <v>773.08</v>
      </c>
      <c r="X4909" s="4" t="str">
        <f t="shared" si="153"/>
        <v>Income</v>
      </c>
      <c r="Y4909" s="5">
        <v>42705</v>
      </c>
      <c r="Z4909" s="7" t="s">
        <v>8073</v>
      </c>
      <c r="AA4909" s="7" t="str">
        <f t="shared" si="152"/>
        <v>Carparks Pay and Display Income</v>
      </c>
    </row>
    <row r="4910" spans="1:27" x14ac:dyDescent="0.25">
      <c r="A4910" t="s">
        <v>23</v>
      </c>
      <c r="B4910" t="s">
        <v>24</v>
      </c>
      <c r="C4910" t="s">
        <v>25</v>
      </c>
      <c r="D4910" t="s">
        <v>26</v>
      </c>
      <c r="E4910" t="s">
        <v>3531</v>
      </c>
      <c r="F4910" t="s">
        <v>3532</v>
      </c>
      <c r="G4910" t="s">
        <v>74</v>
      </c>
      <c r="H4910" t="s">
        <v>75</v>
      </c>
      <c r="J4910">
        <v>201709</v>
      </c>
      <c r="K4910" t="s">
        <v>39</v>
      </c>
      <c r="L4910">
        <v>7010872</v>
      </c>
      <c r="M4910">
        <v>432</v>
      </c>
      <c r="P4910">
        <v>0</v>
      </c>
      <c r="R4910" s="1">
        <v>42724</v>
      </c>
      <c r="S4910" t="s">
        <v>40</v>
      </c>
      <c r="T4910" t="s">
        <v>3606</v>
      </c>
      <c r="U4910" t="s">
        <v>65</v>
      </c>
      <c r="V4910" s="1">
        <v>42724</v>
      </c>
      <c r="W4910" s="12">
        <v>828.58</v>
      </c>
      <c r="X4910" s="4" t="str">
        <f t="shared" si="153"/>
        <v>Income</v>
      </c>
      <c r="Y4910" s="5">
        <v>42705</v>
      </c>
      <c r="Z4910" s="7" t="s">
        <v>8073</v>
      </c>
      <c r="AA4910" s="7" t="str">
        <f t="shared" si="152"/>
        <v>Carparks Pay and Display Income</v>
      </c>
    </row>
    <row r="4911" spans="1:27" x14ac:dyDescent="0.25">
      <c r="A4911" t="s">
        <v>23</v>
      </c>
      <c r="B4911" t="s">
        <v>24</v>
      </c>
      <c r="C4911" t="s">
        <v>25</v>
      </c>
      <c r="D4911" t="s">
        <v>26</v>
      </c>
      <c r="E4911" t="s">
        <v>3531</v>
      </c>
      <c r="F4911" t="s">
        <v>3532</v>
      </c>
      <c r="G4911" t="s">
        <v>74</v>
      </c>
      <c r="H4911" t="s">
        <v>75</v>
      </c>
      <c r="J4911">
        <v>201709</v>
      </c>
      <c r="K4911" t="s">
        <v>39</v>
      </c>
      <c r="L4911">
        <v>7010872</v>
      </c>
      <c r="M4911">
        <v>433</v>
      </c>
      <c r="P4911">
        <v>0</v>
      </c>
      <c r="R4911" s="1">
        <v>42724</v>
      </c>
      <c r="S4911" t="s">
        <v>40</v>
      </c>
      <c r="T4911" t="s">
        <v>3607</v>
      </c>
      <c r="U4911" t="s">
        <v>65</v>
      </c>
      <c r="V4911" s="1">
        <v>42724</v>
      </c>
      <c r="W4911" s="12">
        <v>888.25</v>
      </c>
      <c r="X4911" s="4" t="str">
        <f t="shared" si="153"/>
        <v>Income</v>
      </c>
      <c r="Y4911" s="5">
        <v>42705</v>
      </c>
      <c r="Z4911" s="7" t="s">
        <v>8073</v>
      </c>
      <c r="AA4911" s="7" t="str">
        <f t="shared" si="152"/>
        <v>Carparks Pay and Display Income</v>
      </c>
    </row>
    <row r="4912" spans="1:27" x14ac:dyDescent="0.25">
      <c r="A4912" t="s">
        <v>23</v>
      </c>
      <c r="B4912" t="s">
        <v>24</v>
      </c>
      <c r="C4912" t="s">
        <v>25</v>
      </c>
      <c r="D4912" t="s">
        <v>26</v>
      </c>
      <c r="E4912" t="s">
        <v>3531</v>
      </c>
      <c r="F4912" t="s">
        <v>3532</v>
      </c>
      <c r="G4912" t="s">
        <v>74</v>
      </c>
      <c r="H4912" t="s">
        <v>75</v>
      </c>
      <c r="J4912">
        <v>201709</v>
      </c>
      <c r="K4912" t="s">
        <v>39</v>
      </c>
      <c r="L4912">
        <v>7010872</v>
      </c>
      <c r="M4912">
        <v>434</v>
      </c>
      <c r="P4912">
        <v>0</v>
      </c>
      <c r="R4912" s="1">
        <v>42724</v>
      </c>
      <c r="S4912" t="s">
        <v>40</v>
      </c>
      <c r="T4912" t="s">
        <v>3608</v>
      </c>
      <c r="U4912" t="s">
        <v>65</v>
      </c>
      <c r="V4912" s="1">
        <v>42724</v>
      </c>
      <c r="W4912" s="12">
        <v>554.75</v>
      </c>
      <c r="X4912" s="4" t="str">
        <f t="shared" si="153"/>
        <v>Income</v>
      </c>
      <c r="Y4912" s="5">
        <v>42705</v>
      </c>
      <c r="Z4912" s="7" t="s">
        <v>8073</v>
      </c>
      <c r="AA4912" s="7" t="str">
        <f t="shared" si="152"/>
        <v>Carparks Pay and Display Income</v>
      </c>
    </row>
    <row r="4913" spans="1:27" x14ac:dyDescent="0.25">
      <c r="A4913" t="s">
        <v>23</v>
      </c>
      <c r="B4913" t="s">
        <v>24</v>
      </c>
      <c r="C4913" t="s">
        <v>25</v>
      </c>
      <c r="D4913" t="s">
        <v>26</v>
      </c>
      <c r="E4913" t="s">
        <v>3531</v>
      </c>
      <c r="F4913" t="s">
        <v>3532</v>
      </c>
      <c r="G4913" t="s">
        <v>74</v>
      </c>
      <c r="H4913" t="s">
        <v>75</v>
      </c>
      <c r="J4913">
        <v>201709</v>
      </c>
      <c r="K4913" t="s">
        <v>39</v>
      </c>
      <c r="L4913">
        <v>7010872</v>
      </c>
      <c r="M4913">
        <v>435</v>
      </c>
      <c r="P4913">
        <v>0</v>
      </c>
      <c r="R4913" s="1">
        <v>42724</v>
      </c>
      <c r="S4913" t="s">
        <v>40</v>
      </c>
      <c r="T4913" t="s">
        <v>3609</v>
      </c>
      <c r="U4913" t="s">
        <v>65</v>
      </c>
      <c r="V4913" s="1">
        <v>42724</v>
      </c>
      <c r="W4913" s="12">
        <v>788.92</v>
      </c>
      <c r="X4913" s="4" t="str">
        <f t="shared" si="153"/>
        <v>Income</v>
      </c>
      <c r="Y4913" s="5">
        <v>42705</v>
      </c>
      <c r="Z4913" s="7" t="s">
        <v>8073</v>
      </c>
      <c r="AA4913" s="7" t="str">
        <f t="shared" si="152"/>
        <v>Carparks Pay and Display Income</v>
      </c>
    </row>
    <row r="4914" spans="1:27" x14ac:dyDescent="0.25">
      <c r="A4914" t="s">
        <v>23</v>
      </c>
      <c r="B4914" t="s">
        <v>24</v>
      </c>
      <c r="C4914" t="s">
        <v>25</v>
      </c>
      <c r="D4914" t="s">
        <v>26</v>
      </c>
      <c r="E4914" t="s">
        <v>3531</v>
      </c>
      <c r="F4914" t="s">
        <v>3532</v>
      </c>
      <c r="G4914" t="s">
        <v>74</v>
      </c>
      <c r="H4914" t="s">
        <v>75</v>
      </c>
      <c r="J4914">
        <v>201709</v>
      </c>
      <c r="K4914" t="s">
        <v>39</v>
      </c>
      <c r="L4914">
        <v>7010872</v>
      </c>
      <c r="M4914">
        <v>436</v>
      </c>
      <c r="P4914">
        <v>0</v>
      </c>
      <c r="R4914" s="1">
        <v>42724</v>
      </c>
      <c r="S4914" t="s">
        <v>40</v>
      </c>
      <c r="T4914" t="s">
        <v>3610</v>
      </c>
      <c r="U4914" t="s">
        <v>65</v>
      </c>
      <c r="V4914" s="1">
        <v>42724</v>
      </c>
      <c r="W4914" s="12">
        <v>1020</v>
      </c>
      <c r="X4914" s="4" t="str">
        <f t="shared" si="153"/>
        <v>Income</v>
      </c>
      <c r="Y4914" s="5">
        <v>42705</v>
      </c>
      <c r="Z4914" s="7" t="s">
        <v>8073</v>
      </c>
      <c r="AA4914" s="7" t="str">
        <f t="shared" si="152"/>
        <v>Carparks Pay and Display Income</v>
      </c>
    </row>
    <row r="4915" spans="1:27" x14ac:dyDescent="0.25">
      <c r="A4915" t="s">
        <v>23</v>
      </c>
      <c r="B4915" t="s">
        <v>24</v>
      </c>
      <c r="C4915" t="s">
        <v>25</v>
      </c>
      <c r="D4915" t="s">
        <v>26</v>
      </c>
      <c r="E4915" t="s">
        <v>3531</v>
      </c>
      <c r="F4915" t="s">
        <v>3532</v>
      </c>
      <c r="G4915" t="s">
        <v>74</v>
      </c>
      <c r="H4915" t="s">
        <v>75</v>
      </c>
      <c r="J4915">
        <v>201709</v>
      </c>
      <c r="K4915" t="s">
        <v>39</v>
      </c>
      <c r="L4915">
        <v>7010872</v>
      </c>
      <c r="M4915">
        <v>437</v>
      </c>
      <c r="P4915">
        <v>0</v>
      </c>
      <c r="R4915" s="1">
        <v>42724</v>
      </c>
      <c r="S4915" t="s">
        <v>40</v>
      </c>
      <c r="T4915" t="s">
        <v>3611</v>
      </c>
      <c r="U4915" t="s">
        <v>65</v>
      </c>
      <c r="V4915" s="1">
        <v>42724</v>
      </c>
      <c r="W4915" s="12">
        <v>-506.75</v>
      </c>
      <c r="X4915" s="4" t="str">
        <f t="shared" si="153"/>
        <v>Income</v>
      </c>
      <c r="Y4915" s="5">
        <v>42705</v>
      </c>
      <c r="Z4915" s="7" t="s">
        <v>8073</v>
      </c>
      <c r="AA4915" s="7" t="str">
        <f t="shared" si="152"/>
        <v>Carparks Pay and Display Income</v>
      </c>
    </row>
    <row r="4916" spans="1:27" x14ac:dyDescent="0.25">
      <c r="A4916" t="s">
        <v>23</v>
      </c>
      <c r="B4916" t="s">
        <v>24</v>
      </c>
      <c r="C4916" t="s">
        <v>25</v>
      </c>
      <c r="D4916" t="s">
        <v>26</v>
      </c>
      <c r="E4916" t="s">
        <v>3531</v>
      </c>
      <c r="F4916" t="s">
        <v>3532</v>
      </c>
      <c r="G4916" t="s">
        <v>74</v>
      </c>
      <c r="H4916" t="s">
        <v>75</v>
      </c>
      <c r="J4916">
        <v>201709</v>
      </c>
      <c r="K4916" t="s">
        <v>39</v>
      </c>
      <c r="L4916">
        <v>7010872</v>
      </c>
      <c r="M4916">
        <v>438</v>
      </c>
      <c r="P4916">
        <v>0</v>
      </c>
      <c r="R4916" s="1">
        <v>42724</v>
      </c>
      <c r="S4916" t="s">
        <v>40</v>
      </c>
      <c r="T4916" t="s">
        <v>3612</v>
      </c>
      <c r="U4916" t="s">
        <v>65</v>
      </c>
      <c r="V4916" s="1">
        <v>42724</v>
      </c>
      <c r="W4916" s="12">
        <v>-588.83000000000004</v>
      </c>
      <c r="X4916" s="4" t="str">
        <f t="shared" si="153"/>
        <v>Income</v>
      </c>
      <c r="Y4916" s="5">
        <v>42705</v>
      </c>
      <c r="Z4916" s="7" t="s">
        <v>8073</v>
      </c>
      <c r="AA4916" s="7" t="str">
        <f t="shared" si="152"/>
        <v>Carparks Pay and Display Income</v>
      </c>
    </row>
    <row r="4917" spans="1:27" x14ac:dyDescent="0.25">
      <c r="A4917" t="s">
        <v>23</v>
      </c>
      <c r="B4917" t="s">
        <v>24</v>
      </c>
      <c r="C4917" t="s">
        <v>25</v>
      </c>
      <c r="D4917" t="s">
        <v>26</v>
      </c>
      <c r="E4917" t="s">
        <v>3531</v>
      </c>
      <c r="F4917" t="s">
        <v>3532</v>
      </c>
      <c r="G4917" t="s">
        <v>74</v>
      </c>
      <c r="H4917" t="s">
        <v>75</v>
      </c>
      <c r="J4917">
        <v>201709</v>
      </c>
      <c r="K4917" t="s">
        <v>39</v>
      </c>
      <c r="L4917">
        <v>7010872</v>
      </c>
      <c r="M4917">
        <v>439</v>
      </c>
      <c r="P4917">
        <v>0</v>
      </c>
      <c r="R4917" s="1">
        <v>42724</v>
      </c>
      <c r="S4917" t="s">
        <v>40</v>
      </c>
      <c r="T4917" t="s">
        <v>3613</v>
      </c>
      <c r="U4917" t="s">
        <v>65</v>
      </c>
      <c r="V4917" s="1">
        <v>42724</v>
      </c>
      <c r="W4917" s="12">
        <v>-488.54</v>
      </c>
      <c r="X4917" s="4" t="str">
        <f t="shared" si="153"/>
        <v>Income</v>
      </c>
      <c r="Y4917" s="5">
        <v>42705</v>
      </c>
      <c r="Z4917" s="7" t="s">
        <v>8073</v>
      </c>
      <c r="AA4917" s="7" t="str">
        <f t="shared" si="152"/>
        <v>Carparks Pay and Display Income</v>
      </c>
    </row>
    <row r="4918" spans="1:27" x14ac:dyDescent="0.25">
      <c r="A4918" t="s">
        <v>23</v>
      </c>
      <c r="B4918" t="s">
        <v>24</v>
      </c>
      <c r="C4918" t="s">
        <v>25</v>
      </c>
      <c r="D4918" t="s">
        <v>26</v>
      </c>
      <c r="E4918" t="s">
        <v>3531</v>
      </c>
      <c r="F4918" t="s">
        <v>3532</v>
      </c>
      <c r="G4918" t="s">
        <v>74</v>
      </c>
      <c r="H4918" t="s">
        <v>75</v>
      </c>
      <c r="J4918">
        <v>201709</v>
      </c>
      <c r="K4918" t="s">
        <v>39</v>
      </c>
      <c r="L4918">
        <v>7010872</v>
      </c>
      <c r="M4918">
        <v>440</v>
      </c>
      <c r="P4918">
        <v>0</v>
      </c>
      <c r="R4918" s="1">
        <v>42724</v>
      </c>
      <c r="S4918" t="s">
        <v>40</v>
      </c>
      <c r="T4918" t="s">
        <v>3614</v>
      </c>
      <c r="U4918" t="s">
        <v>65</v>
      </c>
      <c r="V4918" s="1">
        <v>42724</v>
      </c>
      <c r="W4918" s="12">
        <v>-570.63</v>
      </c>
      <c r="X4918" s="4" t="str">
        <f t="shared" si="153"/>
        <v>Income</v>
      </c>
      <c r="Y4918" s="5">
        <v>42705</v>
      </c>
      <c r="Z4918" s="7" t="s">
        <v>8073</v>
      </c>
      <c r="AA4918" s="7" t="str">
        <f t="shared" si="152"/>
        <v>Carparks Pay and Display Income</v>
      </c>
    </row>
    <row r="4919" spans="1:27" x14ac:dyDescent="0.25">
      <c r="A4919" t="s">
        <v>23</v>
      </c>
      <c r="B4919" t="s">
        <v>24</v>
      </c>
      <c r="C4919" t="s">
        <v>25</v>
      </c>
      <c r="D4919" t="s">
        <v>26</v>
      </c>
      <c r="E4919" t="s">
        <v>3531</v>
      </c>
      <c r="F4919" t="s">
        <v>3532</v>
      </c>
      <c r="G4919" t="s">
        <v>74</v>
      </c>
      <c r="H4919" t="s">
        <v>75</v>
      </c>
      <c r="J4919">
        <v>201709</v>
      </c>
      <c r="K4919" t="s">
        <v>39</v>
      </c>
      <c r="L4919">
        <v>7010872</v>
      </c>
      <c r="M4919">
        <v>441</v>
      </c>
      <c r="P4919">
        <v>0</v>
      </c>
      <c r="R4919" s="1">
        <v>42724</v>
      </c>
      <c r="S4919" t="s">
        <v>40</v>
      </c>
      <c r="T4919" t="s">
        <v>3615</v>
      </c>
      <c r="U4919" t="s">
        <v>65</v>
      </c>
      <c r="V4919" s="1">
        <v>42724</v>
      </c>
      <c r="W4919" s="12">
        <v>-658.54</v>
      </c>
      <c r="X4919" s="4" t="str">
        <f t="shared" si="153"/>
        <v>Income</v>
      </c>
      <c r="Y4919" s="5">
        <v>42705</v>
      </c>
      <c r="Z4919" s="7" t="s">
        <v>8073</v>
      </c>
      <c r="AA4919" s="7" t="str">
        <f t="shared" si="152"/>
        <v>Carparks Pay and Display Income</v>
      </c>
    </row>
    <row r="4920" spans="1:27" x14ac:dyDescent="0.25">
      <c r="A4920" t="s">
        <v>23</v>
      </c>
      <c r="B4920" t="s">
        <v>24</v>
      </c>
      <c r="C4920" t="s">
        <v>25</v>
      </c>
      <c r="D4920" t="s">
        <v>26</v>
      </c>
      <c r="E4920" t="s">
        <v>3531</v>
      </c>
      <c r="F4920" t="s">
        <v>3532</v>
      </c>
      <c r="G4920" t="s">
        <v>74</v>
      </c>
      <c r="H4920" t="s">
        <v>75</v>
      </c>
      <c r="J4920">
        <v>201709</v>
      </c>
      <c r="K4920" t="s">
        <v>39</v>
      </c>
      <c r="L4920">
        <v>7010872</v>
      </c>
      <c r="M4920">
        <v>442</v>
      </c>
      <c r="P4920">
        <v>0</v>
      </c>
      <c r="R4920" s="1">
        <v>42724</v>
      </c>
      <c r="S4920" t="s">
        <v>40</v>
      </c>
      <c r="T4920" t="s">
        <v>3616</v>
      </c>
      <c r="U4920" t="s">
        <v>65</v>
      </c>
      <c r="V4920" s="1">
        <v>42724</v>
      </c>
      <c r="W4920" s="12">
        <v>-589.83000000000004</v>
      </c>
      <c r="X4920" s="4" t="str">
        <f t="shared" si="153"/>
        <v>Income</v>
      </c>
      <c r="Y4920" s="5">
        <v>42705</v>
      </c>
      <c r="Z4920" s="7" t="s">
        <v>8073</v>
      </c>
      <c r="AA4920" s="7" t="str">
        <f t="shared" si="152"/>
        <v>Carparks Pay and Display Income</v>
      </c>
    </row>
    <row r="4921" spans="1:27" x14ac:dyDescent="0.25">
      <c r="A4921" t="s">
        <v>23</v>
      </c>
      <c r="B4921" t="s">
        <v>24</v>
      </c>
      <c r="C4921" t="s">
        <v>25</v>
      </c>
      <c r="D4921" t="s">
        <v>26</v>
      </c>
      <c r="E4921" t="s">
        <v>3531</v>
      </c>
      <c r="F4921" t="s">
        <v>3532</v>
      </c>
      <c r="G4921" t="s">
        <v>74</v>
      </c>
      <c r="H4921" t="s">
        <v>75</v>
      </c>
      <c r="J4921">
        <v>201709</v>
      </c>
      <c r="K4921" t="s">
        <v>39</v>
      </c>
      <c r="L4921">
        <v>7010872</v>
      </c>
      <c r="M4921">
        <v>443</v>
      </c>
      <c r="P4921">
        <v>0</v>
      </c>
      <c r="R4921" s="1">
        <v>42724</v>
      </c>
      <c r="S4921" t="s">
        <v>40</v>
      </c>
      <c r="T4921" t="s">
        <v>3617</v>
      </c>
      <c r="U4921" t="s">
        <v>65</v>
      </c>
      <c r="V4921" s="1">
        <v>42724</v>
      </c>
      <c r="W4921" s="12">
        <v>-552.5</v>
      </c>
      <c r="X4921" s="4" t="str">
        <f t="shared" si="153"/>
        <v>Income</v>
      </c>
      <c r="Y4921" s="5">
        <v>42705</v>
      </c>
      <c r="Z4921" s="7" t="s">
        <v>8073</v>
      </c>
      <c r="AA4921" s="7" t="str">
        <f t="shared" si="152"/>
        <v>Carparks Pay and Display Income</v>
      </c>
    </row>
    <row r="4922" spans="1:27" x14ac:dyDescent="0.25">
      <c r="A4922" t="s">
        <v>23</v>
      </c>
      <c r="B4922" t="s">
        <v>24</v>
      </c>
      <c r="C4922" t="s">
        <v>25</v>
      </c>
      <c r="D4922" t="s">
        <v>26</v>
      </c>
      <c r="E4922" t="s">
        <v>3531</v>
      </c>
      <c r="F4922" t="s">
        <v>3532</v>
      </c>
      <c r="G4922" t="s">
        <v>74</v>
      </c>
      <c r="H4922" t="s">
        <v>75</v>
      </c>
      <c r="J4922">
        <v>201709</v>
      </c>
      <c r="K4922" t="s">
        <v>39</v>
      </c>
      <c r="L4922">
        <v>7010872</v>
      </c>
      <c r="M4922">
        <v>444</v>
      </c>
      <c r="P4922">
        <v>0</v>
      </c>
      <c r="R4922" s="1">
        <v>42724</v>
      </c>
      <c r="S4922" t="s">
        <v>40</v>
      </c>
      <c r="T4922" t="s">
        <v>3618</v>
      </c>
      <c r="U4922" t="s">
        <v>65</v>
      </c>
      <c r="V4922" s="1">
        <v>42724</v>
      </c>
      <c r="W4922" s="12">
        <v>-685.71</v>
      </c>
      <c r="X4922" s="4" t="str">
        <f t="shared" si="153"/>
        <v>Income</v>
      </c>
      <c r="Y4922" s="5">
        <v>42705</v>
      </c>
      <c r="Z4922" s="7" t="s">
        <v>8073</v>
      </c>
      <c r="AA4922" s="7" t="str">
        <f t="shared" si="152"/>
        <v>Carparks Pay and Display Income</v>
      </c>
    </row>
    <row r="4923" spans="1:27" x14ac:dyDescent="0.25">
      <c r="A4923" t="s">
        <v>23</v>
      </c>
      <c r="B4923" t="s">
        <v>24</v>
      </c>
      <c r="C4923" t="s">
        <v>25</v>
      </c>
      <c r="D4923" t="s">
        <v>26</v>
      </c>
      <c r="E4923" t="s">
        <v>3531</v>
      </c>
      <c r="F4923" t="s">
        <v>3532</v>
      </c>
      <c r="G4923" t="s">
        <v>74</v>
      </c>
      <c r="H4923" t="s">
        <v>75</v>
      </c>
      <c r="J4923">
        <v>201709</v>
      </c>
      <c r="K4923" t="s">
        <v>39</v>
      </c>
      <c r="L4923">
        <v>7010872</v>
      </c>
      <c r="M4923">
        <v>445</v>
      </c>
      <c r="P4923">
        <v>0</v>
      </c>
      <c r="R4923" s="1">
        <v>42724</v>
      </c>
      <c r="S4923" t="s">
        <v>40</v>
      </c>
      <c r="T4923" t="s">
        <v>3619</v>
      </c>
      <c r="U4923" t="s">
        <v>65</v>
      </c>
      <c r="V4923" s="1">
        <v>42724</v>
      </c>
      <c r="W4923" s="12">
        <v>-585.5</v>
      </c>
      <c r="X4923" s="4" t="str">
        <f t="shared" si="153"/>
        <v>Income</v>
      </c>
      <c r="Y4923" s="5">
        <v>42705</v>
      </c>
      <c r="Z4923" s="7" t="s">
        <v>8073</v>
      </c>
      <c r="AA4923" s="7" t="str">
        <f t="shared" si="152"/>
        <v>Carparks Pay and Display Income</v>
      </c>
    </row>
    <row r="4924" spans="1:27" x14ac:dyDescent="0.25">
      <c r="A4924" t="s">
        <v>23</v>
      </c>
      <c r="B4924" t="s">
        <v>24</v>
      </c>
      <c r="C4924" t="s">
        <v>25</v>
      </c>
      <c r="D4924" t="s">
        <v>26</v>
      </c>
      <c r="E4924" t="s">
        <v>3531</v>
      </c>
      <c r="F4924" t="s">
        <v>3532</v>
      </c>
      <c r="G4924" t="s">
        <v>74</v>
      </c>
      <c r="H4924" t="s">
        <v>75</v>
      </c>
      <c r="J4924">
        <v>201709</v>
      </c>
      <c r="K4924" t="s">
        <v>39</v>
      </c>
      <c r="L4924">
        <v>7010872</v>
      </c>
      <c r="M4924">
        <v>414</v>
      </c>
      <c r="P4924">
        <v>0</v>
      </c>
      <c r="R4924" s="1">
        <v>42724</v>
      </c>
      <c r="S4924" t="s">
        <v>40</v>
      </c>
      <c r="T4924" t="s">
        <v>3620</v>
      </c>
      <c r="U4924" t="s">
        <v>65</v>
      </c>
      <c r="V4924" s="1">
        <v>42724</v>
      </c>
      <c r="W4924" s="12">
        <v>583.88</v>
      </c>
      <c r="X4924" s="4" t="str">
        <f t="shared" si="153"/>
        <v>Income</v>
      </c>
      <c r="Y4924" s="5">
        <v>42705</v>
      </c>
      <c r="Z4924" s="7" t="s">
        <v>8073</v>
      </c>
      <c r="AA4924" s="7" t="str">
        <f t="shared" si="152"/>
        <v>Carparks Pay and Display Income</v>
      </c>
    </row>
    <row r="4925" spans="1:27" x14ac:dyDescent="0.25">
      <c r="A4925" t="s">
        <v>23</v>
      </c>
      <c r="B4925" t="s">
        <v>24</v>
      </c>
      <c r="C4925" t="s">
        <v>25</v>
      </c>
      <c r="D4925" t="s">
        <v>26</v>
      </c>
      <c r="E4925" t="s">
        <v>3531</v>
      </c>
      <c r="F4925" t="s">
        <v>3532</v>
      </c>
      <c r="G4925" t="s">
        <v>74</v>
      </c>
      <c r="H4925" t="s">
        <v>75</v>
      </c>
      <c r="J4925">
        <v>201709</v>
      </c>
      <c r="K4925" t="s">
        <v>39</v>
      </c>
      <c r="L4925">
        <v>7010872</v>
      </c>
      <c r="M4925">
        <v>415</v>
      </c>
      <c r="P4925">
        <v>0</v>
      </c>
      <c r="R4925" s="1">
        <v>42724</v>
      </c>
      <c r="S4925" t="s">
        <v>40</v>
      </c>
      <c r="T4925" t="s">
        <v>3621</v>
      </c>
      <c r="U4925" t="s">
        <v>65</v>
      </c>
      <c r="V4925" s="1">
        <v>42724</v>
      </c>
      <c r="W4925" s="12">
        <v>768.67</v>
      </c>
      <c r="X4925" s="4" t="str">
        <f t="shared" si="153"/>
        <v>Income</v>
      </c>
      <c r="Y4925" s="5">
        <v>42705</v>
      </c>
      <c r="Z4925" s="7" t="s">
        <v>8073</v>
      </c>
      <c r="AA4925" s="7" t="str">
        <f t="shared" si="152"/>
        <v>Carparks Pay and Display Income</v>
      </c>
    </row>
    <row r="4926" spans="1:27" x14ac:dyDescent="0.25">
      <c r="A4926" t="s">
        <v>23</v>
      </c>
      <c r="B4926" t="s">
        <v>24</v>
      </c>
      <c r="C4926" t="s">
        <v>25</v>
      </c>
      <c r="D4926" t="s">
        <v>26</v>
      </c>
      <c r="E4926" t="s">
        <v>3531</v>
      </c>
      <c r="F4926" t="s">
        <v>3532</v>
      </c>
      <c r="G4926" t="s">
        <v>74</v>
      </c>
      <c r="H4926" t="s">
        <v>75</v>
      </c>
      <c r="J4926">
        <v>201709</v>
      </c>
      <c r="K4926" t="s">
        <v>39</v>
      </c>
      <c r="L4926">
        <v>7010872</v>
      </c>
      <c r="M4926">
        <v>416</v>
      </c>
      <c r="P4926">
        <v>0</v>
      </c>
      <c r="R4926" s="1">
        <v>42724</v>
      </c>
      <c r="S4926" t="s">
        <v>40</v>
      </c>
      <c r="T4926" t="s">
        <v>3622</v>
      </c>
      <c r="U4926" t="s">
        <v>65</v>
      </c>
      <c r="V4926" s="1">
        <v>42724</v>
      </c>
      <c r="W4926" s="12">
        <v>556.75</v>
      </c>
      <c r="X4926" s="4" t="str">
        <f t="shared" si="153"/>
        <v>Income</v>
      </c>
      <c r="Y4926" s="5">
        <v>42705</v>
      </c>
      <c r="Z4926" s="7" t="s">
        <v>8073</v>
      </c>
      <c r="AA4926" s="7" t="str">
        <f t="shared" si="152"/>
        <v>Carparks Pay and Display Income</v>
      </c>
    </row>
    <row r="4927" spans="1:27" x14ac:dyDescent="0.25">
      <c r="A4927" t="s">
        <v>23</v>
      </c>
      <c r="B4927" t="s">
        <v>24</v>
      </c>
      <c r="C4927" t="s">
        <v>25</v>
      </c>
      <c r="D4927" t="s">
        <v>26</v>
      </c>
      <c r="E4927" t="s">
        <v>3531</v>
      </c>
      <c r="F4927" t="s">
        <v>3532</v>
      </c>
      <c r="G4927" t="s">
        <v>74</v>
      </c>
      <c r="H4927" t="s">
        <v>75</v>
      </c>
      <c r="J4927">
        <v>201709</v>
      </c>
      <c r="K4927" t="s">
        <v>39</v>
      </c>
      <c r="L4927">
        <v>7010872</v>
      </c>
      <c r="M4927">
        <v>417</v>
      </c>
      <c r="P4927">
        <v>0</v>
      </c>
      <c r="R4927" s="1">
        <v>42724</v>
      </c>
      <c r="S4927" t="s">
        <v>40</v>
      </c>
      <c r="T4927" t="s">
        <v>3623</v>
      </c>
      <c r="U4927" t="s">
        <v>65</v>
      </c>
      <c r="V4927" s="1">
        <v>42724</v>
      </c>
      <c r="W4927" s="12">
        <v>728.5</v>
      </c>
      <c r="X4927" s="4" t="str">
        <f t="shared" si="153"/>
        <v>Income</v>
      </c>
      <c r="Y4927" s="5">
        <v>42705</v>
      </c>
      <c r="Z4927" s="7" t="s">
        <v>8073</v>
      </c>
      <c r="AA4927" s="7" t="str">
        <f t="shared" si="152"/>
        <v>Carparks Pay and Display Income</v>
      </c>
    </row>
    <row r="4928" spans="1:27" x14ac:dyDescent="0.25">
      <c r="A4928" t="s">
        <v>23</v>
      </c>
      <c r="B4928" t="s">
        <v>24</v>
      </c>
      <c r="C4928" t="s">
        <v>25</v>
      </c>
      <c r="D4928" t="s">
        <v>26</v>
      </c>
      <c r="E4928" t="s">
        <v>3531</v>
      </c>
      <c r="F4928" t="s">
        <v>3532</v>
      </c>
      <c r="G4928" t="s">
        <v>74</v>
      </c>
      <c r="H4928" t="s">
        <v>75</v>
      </c>
      <c r="J4928">
        <v>201709</v>
      </c>
      <c r="K4928" t="s">
        <v>39</v>
      </c>
      <c r="L4928">
        <v>7010872</v>
      </c>
      <c r="M4928">
        <v>418</v>
      </c>
      <c r="P4928">
        <v>0</v>
      </c>
      <c r="R4928" s="1">
        <v>42724</v>
      </c>
      <c r="S4928" t="s">
        <v>40</v>
      </c>
      <c r="T4928" t="s">
        <v>3624</v>
      </c>
      <c r="U4928" t="s">
        <v>65</v>
      </c>
      <c r="V4928" s="1">
        <v>42724</v>
      </c>
      <c r="W4928" s="12">
        <v>583.83000000000004</v>
      </c>
      <c r="X4928" s="4" t="str">
        <f t="shared" si="153"/>
        <v>Income</v>
      </c>
      <c r="Y4928" s="5">
        <v>42705</v>
      </c>
      <c r="Z4928" s="7" t="s">
        <v>8073</v>
      </c>
      <c r="AA4928" s="7" t="str">
        <f t="shared" si="152"/>
        <v>Carparks Pay and Display Income</v>
      </c>
    </row>
    <row r="4929" spans="1:27" x14ac:dyDescent="0.25">
      <c r="A4929" t="s">
        <v>23</v>
      </c>
      <c r="B4929" t="s">
        <v>24</v>
      </c>
      <c r="C4929" t="s">
        <v>25</v>
      </c>
      <c r="D4929" t="s">
        <v>26</v>
      </c>
      <c r="E4929" t="s">
        <v>3531</v>
      </c>
      <c r="F4929" t="s">
        <v>3532</v>
      </c>
      <c r="G4929" t="s">
        <v>74</v>
      </c>
      <c r="H4929" t="s">
        <v>75</v>
      </c>
      <c r="J4929">
        <v>201709</v>
      </c>
      <c r="K4929" t="s">
        <v>39</v>
      </c>
      <c r="L4929">
        <v>7010872</v>
      </c>
      <c r="M4929">
        <v>419</v>
      </c>
      <c r="P4929">
        <v>0</v>
      </c>
      <c r="R4929" s="1">
        <v>42724</v>
      </c>
      <c r="S4929" t="s">
        <v>40</v>
      </c>
      <c r="T4929" t="s">
        <v>3625</v>
      </c>
      <c r="U4929" t="s">
        <v>65</v>
      </c>
      <c r="V4929" s="1">
        <v>42724</v>
      </c>
      <c r="W4929" s="12">
        <v>451</v>
      </c>
      <c r="X4929" s="4" t="str">
        <f t="shared" si="153"/>
        <v>Income</v>
      </c>
      <c r="Y4929" s="5">
        <v>42705</v>
      </c>
      <c r="Z4929" s="7" t="s">
        <v>8073</v>
      </c>
      <c r="AA4929" s="7" t="str">
        <f t="shared" si="152"/>
        <v>Carparks Pay and Display Income</v>
      </c>
    </row>
    <row r="4930" spans="1:27" x14ac:dyDescent="0.25">
      <c r="A4930" t="s">
        <v>23</v>
      </c>
      <c r="B4930" t="s">
        <v>24</v>
      </c>
      <c r="C4930" t="s">
        <v>25</v>
      </c>
      <c r="D4930" t="s">
        <v>26</v>
      </c>
      <c r="E4930" t="s">
        <v>3531</v>
      </c>
      <c r="F4930" t="s">
        <v>3532</v>
      </c>
      <c r="G4930" t="s">
        <v>74</v>
      </c>
      <c r="H4930" t="s">
        <v>75</v>
      </c>
      <c r="J4930">
        <v>201709</v>
      </c>
      <c r="K4930" t="s">
        <v>39</v>
      </c>
      <c r="L4930">
        <v>7010872</v>
      </c>
      <c r="M4930">
        <v>420</v>
      </c>
      <c r="P4930">
        <v>0</v>
      </c>
      <c r="R4930" s="1">
        <v>42724</v>
      </c>
      <c r="S4930" t="s">
        <v>40</v>
      </c>
      <c r="T4930" t="s">
        <v>3626</v>
      </c>
      <c r="U4930" t="s">
        <v>65</v>
      </c>
      <c r="V4930" s="1">
        <v>42724</v>
      </c>
      <c r="W4930" s="12">
        <v>784.58</v>
      </c>
      <c r="X4930" s="4" t="str">
        <f t="shared" si="153"/>
        <v>Income</v>
      </c>
      <c r="Y4930" s="5">
        <v>42705</v>
      </c>
      <c r="Z4930" s="7" t="s">
        <v>8073</v>
      </c>
      <c r="AA4930" s="7" t="str">
        <f t="shared" ref="AA4930:AA4993" si="154">IF(X4930="Expenditure",X4930,H4930)</f>
        <v>Carparks Pay and Display Income</v>
      </c>
    </row>
    <row r="4931" spans="1:27" x14ac:dyDescent="0.25">
      <c r="A4931" t="s">
        <v>23</v>
      </c>
      <c r="B4931" t="s">
        <v>24</v>
      </c>
      <c r="C4931" t="s">
        <v>25</v>
      </c>
      <c r="D4931" t="s">
        <v>26</v>
      </c>
      <c r="E4931" t="s">
        <v>3531</v>
      </c>
      <c r="F4931" t="s">
        <v>3532</v>
      </c>
      <c r="G4931" t="s">
        <v>74</v>
      </c>
      <c r="H4931" t="s">
        <v>75</v>
      </c>
      <c r="J4931">
        <v>201709</v>
      </c>
      <c r="K4931" t="s">
        <v>39</v>
      </c>
      <c r="L4931">
        <v>7010872</v>
      </c>
      <c r="M4931">
        <v>421</v>
      </c>
      <c r="P4931">
        <v>0</v>
      </c>
      <c r="R4931" s="1">
        <v>42724</v>
      </c>
      <c r="S4931" t="s">
        <v>40</v>
      </c>
      <c r="T4931" t="s">
        <v>3627</v>
      </c>
      <c r="U4931" t="s">
        <v>65</v>
      </c>
      <c r="V4931" s="1">
        <v>42724</v>
      </c>
      <c r="W4931" s="12">
        <v>630.33000000000004</v>
      </c>
      <c r="X4931" s="4" t="str">
        <f t="shared" ref="X4931:X4994" si="155">IF(LEFT(G4931,2)="R9","Income","Expenditure")</f>
        <v>Income</v>
      </c>
      <c r="Y4931" s="5">
        <v>42705</v>
      </c>
      <c r="Z4931" s="7" t="s">
        <v>8073</v>
      </c>
      <c r="AA4931" s="7" t="str">
        <f t="shared" si="154"/>
        <v>Carparks Pay and Display Income</v>
      </c>
    </row>
    <row r="4932" spans="1:27" x14ac:dyDescent="0.25">
      <c r="A4932" t="s">
        <v>23</v>
      </c>
      <c r="B4932" t="s">
        <v>24</v>
      </c>
      <c r="C4932" t="s">
        <v>25</v>
      </c>
      <c r="D4932" t="s">
        <v>26</v>
      </c>
      <c r="E4932" t="s">
        <v>3531</v>
      </c>
      <c r="F4932" t="s">
        <v>3532</v>
      </c>
      <c r="G4932" t="s">
        <v>74</v>
      </c>
      <c r="H4932" t="s">
        <v>75</v>
      </c>
      <c r="J4932">
        <v>201709</v>
      </c>
      <c r="K4932" t="s">
        <v>39</v>
      </c>
      <c r="L4932">
        <v>7010872</v>
      </c>
      <c r="M4932">
        <v>422</v>
      </c>
      <c r="P4932">
        <v>0</v>
      </c>
      <c r="R4932" s="1">
        <v>42724</v>
      </c>
      <c r="S4932" t="s">
        <v>40</v>
      </c>
      <c r="T4932" t="s">
        <v>3628</v>
      </c>
      <c r="U4932" t="s">
        <v>65</v>
      </c>
      <c r="V4932" s="1">
        <v>42724</v>
      </c>
      <c r="W4932" s="12">
        <v>786.67</v>
      </c>
      <c r="X4932" s="4" t="str">
        <f t="shared" si="155"/>
        <v>Income</v>
      </c>
      <c r="Y4932" s="5">
        <v>42705</v>
      </c>
      <c r="Z4932" s="7" t="s">
        <v>8073</v>
      </c>
      <c r="AA4932" s="7" t="str">
        <f t="shared" si="154"/>
        <v>Carparks Pay and Display Income</v>
      </c>
    </row>
    <row r="4933" spans="1:27" x14ac:dyDescent="0.25">
      <c r="A4933" t="s">
        <v>23</v>
      </c>
      <c r="B4933" t="s">
        <v>24</v>
      </c>
      <c r="C4933" t="s">
        <v>25</v>
      </c>
      <c r="D4933" t="s">
        <v>26</v>
      </c>
      <c r="E4933" t="s">
        <v>3531</v>
      </c>
      <c r="F4933" t="s">
        <v>3532</v>
      </c>
      <c r="G4933" t="s">
        <v>74</v>
      </c>
      <c r="H4933" t="s">
        <v>75</v>
      </c>
      <c r="J4933">
        <v>201709</v>
      </c>
      <c r="K4933" t="s">
        <v>39</v>
      </c>
      <c r="L4933">
        <v>7010872</v>
      </c>
      <c r="M4933">
        <v>423</v>
      </c>
      <c r="P4933">
        <v>0</v>
      </c>
      <c r="R4933" s="1">
        <v>42724</v>
      </c>
      <c r="S4933" t="s">
        <v>40</v>
      </c>
      <c r="T4933" t="s">
        <v>3629</v>
      </c>
      <c r="U4933" t="s">
        <v>65</v>
      </c>
      <c r="V4933" s="1">
        <v>42724</v>
      </c>
      <c r="W4933" s="12">
        <v>574.5</v>
      </c>
      <c r="X4933" s="4" t="str">
        <f t="shared" si="155"/>
        <v>Income</v>
      </c>
      <c r="Y4933" s="5">
        <v>42705</v>
      </c>
      <c r="Z4933" s="7" t="s">
        <v>8073</v>
      </c>
      <c r="AA4933" s="7" t="str">
        <f t="shared" si="154"/>
        <v>Carparks Pay and Display Income</v>
      </c>
    </row>
    <row r="4934" spans="1:27" x14ac:dyDescent="0.25">
      <c r="A4934" t="s">
        <v>23</v>
      </c>
      <c r="B4934" t="s">
        <v>24</v>
      </c>
      <c r="C4934" t="s">
        <v>25</v>
      </c>
      <c r="D4934" t="s">
        <v>26</v>
      </c>
      <c r="E4934" t="s">
        <v>3531</v>
      </c>
      <c r="F4934" t="s">
        <v>3532</v>
      </c>
      <c r="G4934" t="s">
        <v>74</v>
      </c>
      <c r="H4934" t="s">
        <v>75</v>
      </c>
      <c r="J4934">
        <v>201709</v>
      </c>
      <c r="K4934" t="s">
        <v>39</v>
      </c>
      <c r="L4934">
        <v>7010872</v>
      </c>
      <c r="M4934">
        <v>424</v>
      </c>
      <c r="P4934">
        <v>0</v>
      </c>
      <c r="R4934" s="1">
        <v>42724</v>
      </c>
      <c r="S4934" t="s">
        <v>40</v>
      </c>
      <c r="T4934" t="s">
        <v>3630</v>
      </c>
      <c r="U4934" t="s">
        <v>65</v>
      </c>
      <c r="V4934" s="1">
        <v>42724</v>
      </c>
      <c r="W4934" s="12">
        <v>788.5</v>
      </c>
      <c r="X4934" s="4" t="str">
        <f t="shared" si="155"/>
        <v>Income</v>
      </c>
      <c r="Y4934" s="5">
        <v>42705</v>
      </c>
      <c r="Z4934" s="7" t="s">
        <v>8073</v>
      </c>
      <c r="AA4934" s="7" t="str">
        <f t="shared" si="154"/>
        <v>Carparks Pay and Display Income</v>
      </c>
    </row>
    <row r="4935" spans="1:27" x14ac:dyDescent="0.25">
      <c r="A4935" t="s">
        <v>23</v>
      </c>
      <c r="B4935" t="s">
        <v>24</v>
      </c>
      <c r="C4935" t="s">
        <v>25</v>
      </c>
      <c r="D4935" t="s">
        <v>26</v>
      </c>
      <c r="E4935" t="s">
        <v>3531</v>
      </c>
      <c r="F4935" t="s">
        <v>3532</v>
      </c>
      <c r="G4935" t="s">
        <v>74</v>
      </c>
      <c r="H4935" t="s">
        <v>75</v>
      </c>
      <c r="J4935">
        <v>201709</v>
      </c>
      <c r="K4935" t="s">
        <v>39</v>
      </c>
      <c r="L4935">
        <v>7010872</v>
      </c>
      <c r="M4935">
        <v>425</v>
      </c>
      <c r="P4935">
        <v>0</v>
      </c>
      <c r="R4935" s="1">
        <v>42724</v>
      </c>
      <c r="S4935" t="s">
        <v>40</v>
      </c>
      <c r="T4935" t="s">
        <v>3631</v>
      </c>
      <c r="U4935" t="s">
        <v>65</v>
      </c>
      <c r="V4935" s="1">
        <v>42724</v>
      </c>
      <c r="W4935" s="12">
        <v>586</v>
      </c>
      <c r="X4935" s="4" t="str">
        <f t="shared" si="155"/>
        <v>Income</v>
      </c>
      <c r="Y4935" s="5">
        <v>42705</v>
      </c>
      <c r="Z4935" s="7" t="s">
        <v>8073</v>
      </c>
      <c r="AA4935" s="7" t="str">
        <f t="shared" si="154"/>
        <v>Carparks Pay and Display Income</v>
      </c>
    </row>
    <row r="4936" spans="1:27" x14ac:dyDescent="0.25">
      <c r="A4936" t="s">
        <v>23</v>
      </c>
      <c r="B4936" t="s">
        <v>24</v>
      </c>
      <c r="C4936" t="s">
        <v>25</v>
      </c>
      <c r="D4936" t="s">
        <v>26</v>
      </c>
      <c r="E4936" t="s">
        <v>3531</v>
      </c>
      <c r="F4936" t="s">
        <v>3532</v>
      </c>
      <c r="G4936" t="s">
        <v>74</v>
      </c>
      <c r="H4936" t="s">
        <v>75</v>
      </c>
      <c r="J4936">
        <v>201709</v>
      </c>
      <c r="K4936" t="s">
        <v>39</v>
      </c>
      <c r="L4936">
        <v>7010872</v>
      </c>
      <c r="M4936">
        <v>426</v>
      </c>
      <c r="P4936">
        <v>0</v>
      </c>
      <c r="R4936" s="1">
        <v>42724</v>
      </c>
      <c r="S4936" t="s">
        <v>40</v>
      </c>
      <c r="T4936" t="s">
        <v>3632</v>
      </c>
      <c r="U4936" t="s">
        <v>65</v>
      </c>
      <c r="V4936" s="1">
        <v>42724</v>
      </c>
      <c r="W4936" s="12">
        <v>781</v>
      </c>
      <c r="X4936" s="4" t="str">
        <f t="shared" si="155"/>
        <v>Income</v>
      </c>
      <c r="Y4936" s="5">
        <v>42705</v>
      </c>
      <c r="Z4936" s="7" t="s">
        <v>8073</v>
      </c>
      <c r="AA4936" s="7" t="str">
        <f t="shared" si="154"/>
        <v>Carparks Pay and Display Income</v>
      </c>
    </row>
    <row r="4937" spans="1:27" x14ac:dyDescent="0.25">
      <c r="A4937" t="s">
        <v>23</v>
      </c>
      <c r="B4937" t="s">
        <v>24</v>
      </c>
      <c r="C4937" t="s">
        <v>25</v>
      </c>
      <c r="D4937" t="s">
        <v>26</v>
      </c>
      <c r="E4937" t="s">
        <v>3531</v>
      </c>
      <c r="F4937" t="s">
        <v>3532</v>
      </c>
      <c r="G4937" t="s">
        <v>74</v>
      </c>
      <c r="H4937" t="s">
        <v>75</v>
      </c>
      <c r="J4937">
        <v>201709</v>
      </c>
      <c r="K4937" t="s">
        <v>39</v>
      </c>
      <c r="L4937">
        <v>7010872</v>
      </c>
      <c r="M4937">
        <v>427</v>
      </c>
      <c r="P4937">
        <v>0</v>
      </c>
      <c r="R4937" s="1">
        <v>42724</v>
      </c>
      <c r="S4937" t="s">
        <v>40</v>
      </c>
      <c r="T4937" t="s">
        <v>3633</v>
      </c>
      <c r="U4937" t="s">
        <v>65</v>
      </c>
      <c r="V4937" s="1">
        <v>42724</v>
      </c>
      <c r="W4937" s="12">
        <v>793.25</v>
      </c>
      <c r="X4937" s="4" t="str">
        <f t="shared" si="155"/>
        <v>Income</v>
      </c>
      <c r="Y4937" s="5">
        <v>42705</v>
      </c>
      <c r="Z4937" s="7" t="s">
        <v>8073</v>
      </c>
      <c r="AA4937" s="7" t="str">
        <f t="shared" si="154"/>
        <v>Carparks Pay and Display Income</v>
      </c>
    </row>
    <row r="4938" spans="1:27" x14ac:dyDescent="0.25">
      <c r="A4938" t="s">
        <v>23</v>
      </c>
      <c r="B4938" t="s">
        <v>24</v>
      </c>
      <c r="C4938" t="s">
        <v>25</v>
      </c>
      <c r="D4938" t="s">
        <v>26</v>
      </c>
      <c r="E4938" t="s">
        <v>3531</v>
      </c>
      <c r="F4938" t="s">
        <v>3532</v>
      </c>
      <c r="G4938" t="s">
        <v>74</v>
      </c>
      <c r="H4938" t="s">
        <v>75</v>
      </c>
      <c r="J4938">
        <v>201709</v>
      </c>
      <c r="K4938" t="s">
        <v>39</v>
      </c>
      <c r="L4938">
        <v>7010872</v>
      </c>
      <c r="M4938">
        <v>821</v>
      </c>
      <c r="P4938">
        <v>0</v>
      </c>
      <c r="R4938" s="1">
        <v>42724</v>
      </c>
      <c r="S4938" t="s">
        <v>40</v>
      </c>
      <c r="T4938" t="s">
        <v>3634</v>
      </c>
      <c r="U4938" t="s">
        <v>65</v>
      </c>
      <c r="V4938" s="1">
        <v>42724</v>
      </c>
      <c r="W4938" s="12">
        <v>819.08</v>
      </c>
      <c r="X4938" s="4" t="str">
        <f t="shared" si="155"/>
        <v>Income</v>
      </c>
      <c r="Y4938" s="5">
        <v>42705</v>
      </c>
      <c r="Z4938" s="7" t="s">
        <v>8073</v>
      </c>
      <c r="AA4938" s="7" t="str">
        <f t="shared" si="154"/>
        <v>Carparks Pay and Display Income</v>
      </c>
    </row>
    <row r="4939" spans="1:27" x14ac:dyDescent="0.25">
      <c r="A4939" t="s">
        <v>23</v>
      </c>
      <c r="B4939" t="s">
        <v>24</v>
      </c>
      <c r="C4939" t="s">
        <v>25</v>
      </c>
      <c r="D4939" t="s">
        <v>26</v>
      </c>
      <c r="E4939" t="s">
        <v>3531</v>
      </c>
      <c r="F4939" t="s">
        <v>3532</v>
      </c>
      <c r="G4939" t="s">
        <v>74</v>
      </c>
      <c r="H4939" t="s">
        <v>75</v>
      </c>
      <c r="J4939">
        <v>201709</v>
      </c>
      <c r="K4939" t="s">
        <v>39</v>
      </c>
      <c r="L4939">
        <v>7010872</v>
      </c>
      <c r="M4939">
        <v>410</v>
      </c>
      <c r="P4939">
        <v>0</v>
      </c>
      <c r="R4939" s="1">
        <v>42724</v>
      </c>
      <c r="S4939" t="s">
        <v>40</v>
      </c>
      <c r="T4939" t="s">
        <v>3635</v>
      </c>
      <c r="U4939" t="s">
        <v>65</v>
      </c>
      <c r="V4939" s="1">
        <v>42724</v>
      </c>
      <c r="W4939" s="12">
        <v>1392.17</v>
      </c>
      <c r="X4939" s="4" t="str">
        <f t="shared" si="155"/>
        <v>Income</v>
      </c>
      <c r="Y4939" s="5">
        <v>42705</v>
      </c>
      <c r="Z4939" s="7" t="s">
        <v>8073</v>
      </c>
      <c r="AA4939" s="7" t="str">
        <f t="shared" si="154"/>
        <v>Carparks Pay and Display Income</v>
      </c>
    </row>
    <row r="4940" spans="1:27" x14ac:dyDescent="0.25">
      <c r="A4940" t="s">
        <v>23</v>
      </c>
      <c r="B4940" t="s">
        <v>24</v>
      </c>
      <c r="C4940" t="s">
        <v>25</v>
      </c>
      <c r="D4940" t="s">
        <v>26</v>
      </c>
      <c r="E4940" t="s">
        <v>3531</v>
      </c>
      <c r="F4940" t="s">
        <v>3532</v>
      </c>
      <c r="G4940" t="s">
        <v>74</v>
      </c>
      <c r="H4940" t="s">
        <v>75</v>
      </c>
      <c r="J4940">
        <v>201709</v>
      </c>
      <c r="K4940" t="s">
        <v>39</v>
      </c>
      <c r="L4940">
        <v>7010872</v>
      </c>
      <c r="M4940">
        <v>411</v>
      </c>
      <c r="P4940">
        <v>0</v>
      </c>
      <c r="R4940" s="1">
        <v>42724</v>
      </c>
      <c r="S4940" t="s">
        <v>40</v>
      </c>
      <c r="T4940" t="s">
        <v>3636</v>
      </c>
      <c r="U4940" t="s">
        <v>65</v>
      </c>
      <c r="V4940" s="1">
        <v>42724</v>
      </c>
      <c r="W4940" s="12">
        <v>600.58000000000004</v>
      </c>
      <c r="X4940" s="4" t="str">
        <f t="shared" si="155"/>
        <v>Income</v>
      </c>
      <c r="Y4940" s="5">
        <v>42705</v>
      </c>
      <c r="Z4940" s="7" t="s">
        <v>8073</v>
      </c>
      <c r="AA4940" s="7" t="str">
        <f t="shared" si="154"/>
        <v>Carparks Pay and Display Income</v>
      </c>
    </row>
    <row r="4941" spans="1:27" x14ac:dyDescent="0.25">
      <c r="A4941" t="s">
        <v>23</v>
      </c>
      <c r="B4941" t="s">
        <v>24</v>
      </c>
      <c r="C4941" t="s">
        <v>25</v>
      </c>
      <c r="D4941" t="s">
        <v>26</v>
      </c>
      <c r="E4941" t="s">
        <v>3531</v>
      </c>
      <c r="F4941" t="s">
        <v>3532</v>
      </c>
      <c r="G4941" t="s">
        <v>74</v>
      </c>
      <c r="H4941" t="s">
        <v>75</v>
      </c>
      <c r="J4941">
        <v>201709</v>
      </c>
      <c r="K4941" t="s">
        <v>39</v>
      </c>
      <c r="L4941">
        <v>7010872</v>
      </c>
      <c r="M4941">
        <v>412</v>
      </c>
      <c r="P4941">
        <v>0</v>
      </c>
      <c r="R4941" s="1">
        <v>42724</v>
      </c>
      <c r="S4941" t="s">
        <v>40</v>
      </c>
      <c r="T4941" t="s">
        <v>3637</v>
      </c>
      <c r="U4941" t="s">
        <v>65</v>
      </c>
      <c r="V4941" s="1">
        <v>42724</v>
      </c>
      <c r="W4941" s="12">
        <v>640.16999999999996</v>
      </c>
      <c r="X4941" s="4" t="str">
        <f t="shared" si="155"/>
        <v>Income</v>
      </c>
      <c r="Y4941" s="5">
        <v>42705</v>
      </c>
      <c r="Z4941" s="7" t="s">
        <v>8073</v>
      </c>
      <c r="AA4941" s="7" t="str">
        <f t="shared" si="154"/>
        <v>Carparks Pay and Display Income</v>
      </c>
    </row>
    <row r="4942" spans="1:27" x14ac:dyDescent="0.25">
      <c r="A4942" t="s">
        <v>23</v>
      </c>
      <c r="B4942" t="s">
        <v>24</v>
      </c>
      <c r="C4942" t="s">
        <v>25</v>
      </c>
      <c r="D4942" t="s">
        <v>26</v>
      </c>
      <c r="E4942" t="s">
        <v>3531</v>
      </c>
      <c r="F4942" t="s">
        <v>3532</v>
      </c>
      <c r="G4942" t="s">
        <v>74</v>
      </c>
      <c r="H4942" t="s">
        <v>75</v>
      </c>
      <c r="J4942">
        <v>201709</v>
      </c>
      <c r="K4942" t="s">
        <v>39</v>
      </c>
      <c r="L4942">
        <v>7010872</v>
      </c>
      <c r="M4942">
        <v>413</v>
      </c>
      <c r="P4942">
        <v>0</v>
      </c>
      <c r="R4942" s="1">
        <v>42724</v>
      </c>
      <c r="S4942" t="s">
        <v>40</v>
      </c>
      <c r="T4942" t="s">
        <v>3638</v>
      </c>
      <c r="U4942" t="s">
        <v>65</v>
      </c>
      <c r="V4942" s="1">
        <v>42724</v>
      </c>
      <c r="W4942" s="12">
        <v>767.5</v>
      </c>
      <c r="X4942" s="4" t="str">
        <f t="shared" si="155"/>
        <v>Income</v>
      </c>
      <c r="Y4942" s="5">
        <v>42705</v>
      </c>
      <c r="Z4942" s="7" t="s">
        <v>8073</v>
      </c>
      <c r="AA4942" s="7" t="str">
        <f t="shared" si="154"/>
        <v>Carparks Pay and Display Income</v>
      </c>
    </row>
    <row r="4943" spans="1:27" x14ac:dyDescent="0.25">
      <c r="A4943" t="s">
        <v>23</v>
      </c>
      <c r="B4943" t="s">
        <v>24</v>
      </c>
      <c r="C4943" t="s">
        <v>25</v>
      </c>
      <c r="D4943" t="s">
        <v>26</v>
      </c>
      <c r="E4943" t="s">
        <v>3531</v>
      </c>
      <c r="F4943" t="s">
        <v>3532</v>
      </c>
      <c r="G4943" t="s">
        <v>74</v>
      </c>
      <c r="H4943" t="s">
        <v>75</v>
      </c>
      <c r="J4943">
        <v>201709</v>
      </c>
      <c r="K4943" t="s">
        <v>39</v>
      </c>
      <c r="L4943">
        <v>7010872</v>
      </c>
      <c r="M4943">
        <v>402</v>
      </c>
      <c r="P4943">
        <v>0</v>
      </c>
      <c r="R4943" s="1">
        <v>42724</v>
      </c>
      <c r="S4943" t="s">
        <v>40</v>
      </c>
      <c r="T4943" t="s">
        <v>3639</v>
      </c>
      <c r="U4943" t="s">
        <v>65</v>
      </c>
      <c r="V4943" s="1">
        <v>42724</v>
      </c>
      <c r="W4943" s="12">
        <v>603.5</v>
      </c>
      <c r="X4943" s="4" t="str">
        <f t="shared" si="155"/>
        <v>Income</v>
      </c>
      <c r="Y4943" s="5">
        <v>42705</v>
      </c>
      <c r="Z4943" s="7" t="s">
        <v>8073</v>
      </c>
      <c r="AA4943" s="7" t="str">
        <f t="shared" si="154"/>
        <v>Carparks Pay and Display Income</v>
      </c>
    </row>
    <row r="4944" spans="1:27" x14ac:dyDescent="0.25">
      <c r="A4944" t="s">
        <v>23</v>
      </c>
      <c r="B4944" t="s">
        <v>24</v>
      </c>
      <c r="C4944" t="s">
        <v>25</v>
      </c>
      <c r="D4944" t="s">
        <v>26</v>
      </c>
      <c r="E4944" t="s">
        <v>3531</v>
      </c>
      <c r="F4944" t="s">
        <v>3532</v>
      </c>
      <c r="G4944" t="s">
        <v>74</v>
      </c>
      <c r="H4944" t="s">
        <v>75</v>
      </c>
      <c r="J4944">
        <v>201709</v>
      </c>
      <c r="K4944" t="s">
        <v>39</v>
      </c>
      <c r="L4944">
        <v>7010872</v>
      </c>
      <c r="M4944">
        <v>403</v>
      </c>
      <c r="P4944">
        <v>0</v>
      </c>
      <c r="R4944" s="1">
        <v>42724</v>
      </c>
      <c r="S4944" t="s">
        <v>40</v>
      </c>
      <c r="T4944" t="s">
        <v>3640</v>
      </c>
      <c r="U4944" t="s">
        <v>65</v>
      </c>
      <c r="V4944" s="1">
        <v>42724</v>
      </c>
      <c r="W4944" s="12">
        <v>600.46</v>
      </c>
      <c r="X4944" s="4" t="str">
        <f t="shared" si="155"/>
        <v>Income</v>
      </c>
      <c r="Y4944" s="5">
        <v>42705</v>
      </c>
      <c r="Z4944" s="7" t="s">
        <v>8073</v>
      </c>
      <c r="AA4944" s="7" t="str">
        <f t="shared" si="154"/>
        <v>Carparks Pay and Display Income</v>
      </c>
    </row>
    <row r="4945" spans="1:27" x14ac:dyDescent="0.25">
      <c r="A4945" t="s">
        <v>23</v>
      </c>
      <c r="B4945" t="s">
        <v>24</v>
      </c>
      <c r="C4945" t="s">
        <v>25</v>
      </c>
      <c r="D4945" t="s">
        <v>26</v>
      </c>
      <c r="E4945" t="s">
        <v>3531</v>
      </c>
      <c r="F4945" t="s">
        <v>3532</v>
      </c>
      <c r="G4945" t="s">
        <v>74</v>
      </c>
      <c r="H4945" t="s">
        <v>75</v>
      </c>
      <c r="J4945">
        <v>201709</v>
      </c>
      <c r="K4945" t="s">
        <v>39</v>
      </c>
      <c r="L4945">
        <v>7010872</v>
      </c>
      <c r="M4945">
        <v>404</v>
      </c>
      <c r="P4945">
        <v>0</v>
      </c>
      <c r="R4945" s="1">
        <v>42724</v>
      </c>
      <c r="S4945" t="s">
        <v>40</v>
      </c>
      <c r="T4945" t="s">
        <v>3641</v>
      </c>
      <c r="U4945" t="s">
        <v>65</v>
      </c>
      <c r="V4945" s="1">
        <v>42724</v>
      </c>
      <c r="W4945" s="12">
        <v>800.29</v>
      </c>
      <c r="X4945" s="4" t="str">
        <f t="shared" si="155"/>
        <v>Income</v>
      </c>
      <c r="Y4945" s="5">
        <v>42705</v>
      </c>
      <c r="Z4945" s="7" t="s">
        <v>8073</v>
      </c>
      <c r="AA4945" s="7" t="str">
        <f t="shared" si="154"/>
        <v>Carparks Pay and Display Income</v>
      </c>
    </row>
    <row r="4946" spans="1:27" x14ac:dyDescent="0.25">
      <c r="A4946" t="s">
        <v>23</v>
      </c>
      <c r="B4946" t="s">
        <v>24</v>
      </c>
      <c r="C4946" t="s">
        <v>25</v>
      </c>
      <c r="D4946" t="s">
        <v>26</v>
      </c>
      <c r="E4946" t="s">
        <v>3531</v>
      </c>
      <c r="F4946" t="s">
        <v>3532</v>
      </c>
      <c r="G4946" t="s">
        <v>74</v>
      </c>
      <c r="H4946" t="s">
        <v>75</v>
      </c>
      <c r="J4946">
        <v>201709</v>
      </c>
      <c r="K4946" t="s">
        <v>39</v>
      </c>
      <c r="L4946">
        <v>7010872</v>
      </c>
      <c r="M4946">
        <v>405</v>
      </c>
      <c r="P4946">
        <v>0</v>
      </c>
      <c r="R4946" s="1">
        <v>42724</v>
      </c>
      <c r="S4946" t="s">
        <v>40</v>
      </c>
      <c r="T4946" t="s">
        <v>3642</v>
      </c>
      <c r="U4946" t="s">
        <v>65</v>
      </c>
      <c r="V4946" s="1">
        <v>42724</v>
      </c>
      <c r="W4946" s="12">
        <v>1248.58</v>
      </c>
      <c r="X4946" s="4" t="str">
        <f t="shared" si="155"/>
        <v>Income</v>
      </c>
      <c r="Y4946" s="5">
        <v>42705</v>
      </c>
      <c r="Z4946" s="7" t="s">
        <v>8073</v>
      </c>
      <c r="AA4946" s="7" t="str">
        <f t="shared" si="154"/>
        <v>Carparks Pay and Display Income</v>
      </c>
    </row>
    <row r="4947" spans="1:27" x14ac:dyDescent="0.25">
      <c r="A4947" t="s">
        <v>23</v>
      </c>
      <c r="B4947" t="s">
        <v>24</v>
      </c>
      <c r="C4947" t="s">
        <v>25</v>
      </c>
      <c r="D4947" t="s">
        <v>26</v>
      </c>
      <c r="E4947" t="s">
        <v>3531</v>
      </c>
      <c r="F4947" t="s">
        <v>3532</v>
      </c>
      <c r="G4947" t="s">
        <v>74</v>
      </c>
      <c r="H4947" t="s">
        <v>75</v>
      </c>
      <c r="J4947">
        <v>201709</v>
      </c>
      <c r="K4947" t="s">
        <v>39</v>
      </c>
      <c r="L4947">
        <v>7010872</v>
      </c>
      <c r="M4947">
        <v>406</v>
      </c>
      <c r="P4947">
        <v>0</v>
      </c>
      <c r="R4947" s="1">
        <v>42724</v>
      </c>
      <c r="S4947" t="s">
        <v>40</v>
      </c>
      <c r="T4947" t="s">
        <v>3643</v>
      </c>
      <c r="U4947" t="s">
        <v>65</v>
      </c>
      <c r="V4947" s="1">
        <v>42724</v>
      </c>
      <c r="W4947" s="12">
        <v>626.91999999999996</v>
      </c>
      <c r="X4947" s="4" t="str">
        <f t="shared" si="155"/>
        <v>Income</v>
      </c>
      <c r="Y4947" s="5">
        <v>42705</v>
      </c>
      <c r="Z4947" s="7" t="s">
        <v>8073</v>
      </c>
      <c r="AA4947" s="7" t="str">
        <f t="shared" si="154"/>
        <v>Carparks Pay and Display Income</v>
      </c>
    </row>
    <row r="4948" spans="1:27" x14ac:dyDescent="0.25">
      <c r="A4948" t="s">
        <v>23</v>
      </c>
      <c r="B4948" t="s">
        <v>24</v>
      </c>
      <c r="C4948" t="s">
        <v>25</v>
      </c>
      <c r="D4948" t="s">
        <v>26</v>
      </c>
      <c r="E4948" t="s">
        <v>3531</v>
      </c>
      <c r="F4948" t="s">
        <v>3532</v>
      </c>
      <c r="G4948" t="s">
        <v>74</v>
      </c>
      <c r="H4948" t="s">
        <v>75</v>
      </c>
      <c r="J4948">
        <v>201709</v>
      </c>
      <c r="K4948" t="s">
        <v>39</v>
      </c>
      <c r="L4948">
        <v>7010872</v>
      </c>
      <c r="M4948">
        <v>407</v>
      </c>
      <c r="P4948">
        <v>0</v>
      </c>
      <c r="R4948" s="1">
        <v>42724</v>
      </c>
      <c r="S4948" t="s">
        <v>40</v>
      </c>
      <c r="T4948" t="s">
        <v>3644</v>
      </c>
      <c r="U4948" t="s">
        <v>65</v>
      </c>
      <c r="V4948" s="1">
        <v>42724</v>
      </c>
      <c r="W4948" s="12">
        <v>546.91999999999996</v>
      </c>
      <c r="X4948" s="4" t="str">
        <f t="shared" si="155"/>
        <v>Income</v>
      </c>
      <c r="Y4948" s="5">
        <v>42705</v>
      </c>
      <c r="Z4948" s="7" t="s">
        <v>8073</v>
      </c>
      <c r="AA4948" s="7" t="str">
        <f t="shared" si="154"/>
        <v>Carparks Pay and Display Income</v>
      </c>
    </row>
    <row r="4949" spans="1:27" x14ac:dyDescent="0.25">
      <c r="A4949" t="s">
        <v>23</v>
      </c>
      <c r="B4949" t="s">
        <v>24</v>
      </c>
      <c r="C4949" t="s">
        <v>25</v>
      </c>
      <c r="D4949" t="s">
        <v>26</v>
      </c>
      <c r="E4949" t="s">
        <v>3531</v>
      </c>
      <c r="F4949" t="s">
        <v>3532</v>
      </c>
      <c r="G4949" t="s">
        <v>74</v>
      </c>
      <c r="H4949" t="s">
        <v>75</v>
      </c>
      <c r="J4949">
        <v>201709</v>
      </c>
      <c r="K4949" t="s">
        <v>39</v>
      </c>
      <c r="L4949">
        <v>7010872</v>
      </c>
      <c r="M4949">
        <v>408</v>
      </c>
      <c r="P4949">
        <v>0</v>
      </c>
      <c r="R4949" s="1">
        <v>42724</v>
      </c>
      <c r="S4949" t="s">
        <v>40</v>
      </c>
      <c r="T4949" t="s">
        <v>3645</v>
      </c>
      <c r="U4949" t="s">
        <v>65</v>
      </c>
      <c r="V4949" s="1">
        <v>42724</v>
      </c>
      <c r="W4949" s="12">
        <v>842.83</v>
      </c>
      <c r="X4949" s="4" t="str">
        <f t="shared" si="155"/>
        <v>Income</v>
      </c>
      <c r="Y4949" s="5">
        <v>42705</v>
      </c>
      <c r="Z4949" s="7" t="s">
        <v>8073</v>
      </c>
      <c r="AA4949" s="7" t="str">
        <f t="shared" si="154"/>
        <v>Carparks Pay and Display Income</v>
      </c>
    </row>
    <row r="4950" spans="1:27" x14ac:dyDescent="0.25">
      <c r="A4950" t="s">
        <v>23</v>
      </c>
      <c r="B4950" t="s">
        <v>24</v>
      </c>
      <c r="C4950" t="s">
        <v>25</v>
      </c>
      <c r="D4950" t="s">
        <v>26</v>
      </c>
      <c r="E4950" t="s">
        <v>3531</v>
      </c>
      <c r="F4950" t="s">
        <v>3532</v>
      </c>
      <c r="G4950" t="s">
        <v>74</v>
      </c>
      <c r="H4950" t="s">
        <v>75</v>
      </c>
      <c r="J4950">
        <v>201709</v>
      </c>
      <c r="K4950" t="s">
        <v>39</v>
      </c>
      <c r="L4950">
        <v>7010872</v>
      </c>
      <c r="M4950">
        <v>409</v>
      </c>
      <c r="P4950">
        <v>0</v>
      </c>
      <c r="R4950" s="1">
        <v>42724</v>
      </c>
      <c r="S4950" t="s">
        <v>40</v>
      </c>
      <c r="T4950" t="s">
        <v>3646</v>
      </c>
      <c r="U4950" t="s">
        <v>65</v>
      </c>
      <c r="V4950" s="1">
        <v>42724</v>
      </c>
      <c r="W4950" s="12">
        <v>792.46</v>
      </c>
      <c r="X4950" s="4" t="str">
        <f t="shared" si="155"/>
        <v>Income</v>
      </c>
      <c r="Y4950" s="5">
        <v>42705</v>
      </c>
      <c r="Z4950" s="7" t="s">
        <v>8073</v>
      </c>
      <c r="AA4950" s="7" t="str">
        <f t="shared" si="154"/>
        <v>Carparks Pay and Display Income</v>
      </c>
    </row>
    <row r="4951" spans="1:27" x14ac:dyDescent="0.25">
      <c r="A4951" t="s">
        <v>23</v>
      </c>
      <c r="B4951" t="s">
        <v>24</v>
      </c>
      <c r="C4951" t="s">
        <v>25</v>
      </c>
      <c r="D4951" t="s">
        <v>26</v>
      </c>
      <c r="E4951" t="s">
        <v>3531</v>
      </c>
      <c r="F4951" t="s">
        <v>3532</v>
      </c>
      <c r="G4951" t="s">
        <v>74</v>
      </c>
      <c r="H4951" t="s">
        <v>75</v>
      </c>
      <c r="J4951">
        <v>201709</v>
      </c>
      <c r="K4951" t="s">
        <v>39</v>
      </c>
      <c r="L4951">
        <v>7010872</v>
      </c>
      <c r="M4951">
        <v>757</v>
      </c>
      <c r="P4951">
        <v>0</v>
      </c>
      <c r="R4951" s="1">
        <v>42724</v>
      </c>
      <c r="S4951" t="s">
        <v>40</v>
      </c>
      <c r="T4951" t="s">
        <v>3647</v>
      </c>
      <c r="U4951" t="s">
        <v>65</v>
      </c>
      <c r="V4951" s="1">
        <v>42724</v>
      </c>
      <c r="W4951" s="12">
        <v>597.88</v>
      </c>
      <c r="X4951" s="4" t="str">
        <f t="shared" si="155"/>
        <v>Income</v>
      </c>
      <c r="Y4951" s="5">
        <v>42705</v>
      </c>
      <c r="Z4951" s="7" t="s">
        <v>8073</v>
      </c>
      <c r="AA4951" s="7" t="str">
        <f t="shared" si="154"/>
        <v>Carparks Pay and Display Income</v>
      </c>
    </row>
    <row r="4952" spans="1:27" x14ac:dyDescent="0.25">
      <c r="A4952" t="s">
        <v>23</v>
      </c>
      <c r="B4952" t="s">
        <v>24</v>
      </c>
      <c r="C4952" t="s">
        <v>25</v>
      </c>
      <c r="D4952" t="s">
        <v>26</v>
      </c>
      <c r="E4952" t="s">
        <v>3531</v>
      </c>
      <c r="F4952" t="s">
        <v>3532</v>
      </c>
      <c r="G4952" t="s">
        <v>74</v>
      </c>
      <c r="H4952" t="s">
        <v>75</v>
      </c>
      <c r="J4952">
        <v>201709</v>
      </c>
      <c r="K4952" t="s">
        <v>39</v>
      </c>
      <c r="L4952">
        <v>7010872</v>
      </c>
      <c r="M4952">
        <v>788</v>
      </c>
      <c r="P4952">
        <v>0</v>
      </c>
      <c r="R4952" s="1">
        <v>42724</v>
      </c>
      <c r="S4952" t="s">
        <v>40</v>
      </c>
      <c r="T4952" t="s">
        <v>3648</v>
      </c>
      <c r="U4952" t="s">
        <v>65</v>
      </c>
      <c r="V4952" s="1">
        <v>42724</v>
      </c>
      <c r="W4952" s="12">
        <v>792.75</v>
      </c>
      <c r="X4952" s="4" t="str">
        <f t="shared" si="155"/>
        <v>Income</v>
      </c>
      <c r="Y4952" s="5">
        <v>42705</v>
      </c>
      <c r="Z4952" s="7" t="s">
        <v>8073</v>
      </c>
      <c r="AA4952" s="7" t="str">
        <f t="shared" si="154"/>
        <v>Carparks Pay and Display Income</v>
      </c>
    </row>
    <row r="4953" spans="1:27" x14ac:dyDescent="0.25">
      <c r="A4953" t="s">
        <v>23</v>
      </c>
      <c r="B4953" t="s">
        <v>24</v>
      </c>
      <c r="C4953" t="s">
        <v>25</v>
      </c>
      <c r="D4953" t="s">
        <v>26</v>
      </c>
      <c r="E4953" t="s">
        <v>3531</v>
      </c>
      <c r="F4953" t="s">
        <v>3532</v>
      </c>
      <c r="G4953" t="s">
        <v>74</v>
      </c>
      <c r="H4953" t="s">
        <v>75</v>
      </c>
      <c r="J4953">
        <v>201709</v>
      </c>
      <c r="K4953" t="s">
        <v>39</v>
      </c>
      <c r="L4953">
        <v>7010872</v>
      </c>
      <c r="M4953">
        <v>789</v>
      </c>
      <c r="P4953">
        <v>0</v>
      </c>
      <c r="R4953" s="1">
        <v>42724</v>
      </c>
      <c r="S4953" t="s">
        <v>40</v>
      </c>
      <c r="T4953" t="s">
        <v>3649</v>
      </c>
      <c r="U4953" t="s">
        <v>65</v>
      </c>
      <c r="V4953" s="1">
        <v>42724</v>
      </c>
      <c r="W4953" s="12">
        <v>601.71</v>
      </c>
      <c r="X4953" s="4" t="str">
        <f t="shared" si="155"/>
        <v>Income</v>
      </c>
      <c r="Y4953" s="5">
        <v>42705</v>
      </c>
      <c r="Z4953" s="7" t="s">
        <v>8073</v>
      </c>
      <c r="AA4953" s="7" t="str">
        <f t="shared" si="154"/>
        <v>Carparks Pay and Display Income</v>
      </c>
    </row>
    <row r="4954" spans="1:27" x14ac:dyDescent="0.25">
      <c r="A4954" t="s">
        <v>23</v>
      </c>
      <c r="B4954" t="s">
        <v>24</v>
      </c>
      <c r="C4954" t="s">
        <v>25</v>
      </c>
      <c r="D4954" t="s">
        <v>26</v>
      </c>
      <c r="E4954" t="s">
        <v>3531</v>
      </c>
      <c r="F4954" t="s">
        <v>3532</v>
      </c>
      <c r="G4954" t="s">
        <v>74</v>
      </c>
      <c r="H4954" t="s">
        <v>75</v>
      </c>
      <c r="J4954">
        <v>201709</v>
      </c>
      <c r="K4954" t="s">
        <v>90</v>
      </c>
      <c r="L4954">
        <v>4318852</v>
      </c>
      <c r="M4954">
        <v>3</v>
      </c>
      <c r="P4954">
        <v>0</v>
      </c>
      <c r="R4954" s="1">
        <v>42711</v>
      </c>
      <c r="S4954" t="s">
        <v>40</v>
      </c>
      <c r="T4954" t="s">
        <v>3650</v>
      </c>
      <c r="U4954" t="s">
        <v>107</v>
      </c>
      <c r="V4954" s="1">
        <v>42711</v>
      </c>
      <c r="W4954" s="12">
        <v>-1020</v>
      </c>
      <c r="X4954" s="4" t="str">
        <f t="shared" si="155"/>
        <v>Income</v>
      </c>
      <c r="Y4954" s="5">
        <v>42705</v>
      </c>
      <c r="Z4954" s="7" t="s">
        <v>8073</v>
      </c>
      <c r="AA4954" s="7" t="str">
        <f t="shared" si="154"/>
        <v>Carparks Pay and Display Income</v>
      </c>
    </row>
    <row r="4955" spans="1:27" x14ac:dyDescent="0.25">
      <c r="A4955" t="s">
        <v>23</v>
      </c>
      <c r="B4955" t="s">
        <v>24</v>
      </c>
      <c r="C4955" t="s">
        <v>25</v>
      </c>
      <c r="D4955" t="s">
        <v>26</v>
      </c>
      <c r="E4955" t="s">
        <v>3531</v>
      </c>
      <c r="F4955" t="s">
        <v>3532</v>
      </c>
      <c r="G4955" t="s">
        <v>74</v>
      </c>
      <c r="H4955" t="s">
        <v>75</v>
      </c>
      <c r="J4955">
        <v>201709</v>
      </c>
      <c r="K4955" t="s">
        <v>90</v>
      </c>
      <c r="L4955">
        <v>4318854</v>
      </c>
      <c r="M4955">
        <v>2</v>
      </c>
      <c r="P4955">
        <v>0</v>
      </c>
      <c r="R4955" s="1">
        <v>42711</v>
      </c>
      <c r="S4955" t="s">
        <v>40</v>
      </c>
      <c r="T4955" t="s">
        <v>3651</v>
      </c>
      <c r="U4955" t="s">
        <v>107</v>
      </c>
      <c r="V4955" s="1">
        <v>42711</v>
      </c>
      <c r="W4955" s="12">
        <v>-788.92</v>
      </c>
      <c r="X4955" s="4" t="str">
        <f t="shared" si="155"/>
        <v>Income</v>
      </c>
      <c r="Y4955" s="5">
        <v>42705</v>
      </c>
      <c r="Z4955" s="7" t="s">
        <v>8073</v>
      </c>
      <c r="AA4955" s="7" t="str">
        <f t="shared" si="154"/>
        <v>Carparks Pay and Display Income</v>
      </c>
    </row>
    <row r="4956" spans="1:27" x14ac:dyDescent="0.25">
      <c r="A4956" t="s">
        <v>23</v>
      </c>
      <c r="B4956" t="s">
        <v>24</v>
      </c>
      <c r="C4956" t="s">
        <v>25</v>
      </c>
      <c r="D4956" t="s">
        <v>26</v>
      </c>
      <c r="E4956" t="s">
        <v>3531</v>
      </c>
      <c r="F4956" t="s">
        <v>3532</v>
      </c>
      <c r="G4956" t="s">
        <v>74</v>
      </c>
      <c r="H4956" t="s">
        <v>75</v>
      </c>
      <c r="J4956">
        <v>201709</v>
      </c>
      <c r="K4956" t="s">
        <v>90</v>
      </c>
      <c r="L4956">
        <v>4318870</v>
      </c>
      <c r="M4956">
        <v>3</v>
      </c>
      <c r="P4956">
        <v>0</v>
      </c>
      <c r="R4956" s="1">
        <v>42725</v>
      </c>
      <c r="S4956" t="s">
        <v>69</v>
      </c>
      <c r="T4956" t="s">
        <v>3652</v>
      </c>
      <c r="U4956" t="s">
        <v>107</v>
      </c>
      <c r="V4956" s="1">
        <v>42725</v>
      </c>
      <c r="W4956" s="12">
        <v>-662.33</v>
      </c>
      <c r="X4956" s="4" t="str">
        <f t="shared" si="155"/>
        <v>Income</v>
      </c>
      <c r="Y4956" s="5">
        <v>42705</v>
      </c>
      <c r="Z4956" s="7" t="s">
        <v>8073</v>
      </c>
      <c r="AA4956" s="7" t="str">
        <f t="shared" si="154"/>
        <v>Carparks Pay and Display Income</v>
      </c>
    </row>
    <row r="4957" spans="1:27" x14ac:dyDescent="0.25">
      <c r="A4957" t="s">
        <v>23</v>
      </c>
      <c r="B4957" t="s">
        <v>24</v>
      </c>
      <c r="C4957" t="s">
        <v>25</v>
      </c>
      <c r="D4957" t="s">
        <v>26</v>
      </c>
      <c r="E4957" t="s">
        <v>3531</v>
      </c>
      <c r="F4957" t="s">
        <v>3532</v>
      </c>
      <c r="G4957" t="s">
        <v>74</v>
      </c>
      <c r="H4957" t="s">
        <v>75</v>
      </c>
      <c r="J4957">
        <v>201709</v>
      </c>
      <c r="K4957" t="s">
        <v>39</v>
      </c>
      <c r="L4957">
        <v>7010872</v>
      </c>
      <c r="M4957">
        <v>804</v>
      </c>
      <c r="P4957">
        <v>0</v>
      </c>
      <c r="R4957" s="1">
        <v>42724</v>
      </c>
      <c r="S4957" t="s">
        <v>40</v>
      </c>
      <c r="T4957" t="s">
        <v>3653</v>
      </c>
      <c r="U4957" t="s">
        <v>65</v>
      </c>
      <c r="V4957" s="1">
        <v>42724</v>
      </c>
      <c r="W4957" s="12">
        <v>-610.08000000000004</v>
      </c>
      <c r="X4957" s="4" t="str">
        <f t="shared" si="155"/>
        <v>Income</v>
      </c>
      <c r="Y4957" s="5">
        <v>42705</v>
      </c>
      <c r="Z4957" s="7" t="s">
        <v>8073</v>
      </c>
      <c r="AA4957" s="7" t="str">
        <f t="shared" si="154"/>
        <v>Carparks Pay and Display Income</v>
      </c>
    </row>
    <row r="4958" spans="1:27" x14ac:dyDescent="0.25">
      <c r="A4958" t="s">
        <v>23</v>
      </c>
      <c r="B4958" t="s">
        <v>24</v>
      </c>
      <c r="C4958" t="s">
        <v>25</v>
      </c>
      <c r="D4958" t="s">
        <v>26</v>
      </c>
      <c r="E4958" t="s">
        <v>3531</v>
      </c>
      <c r="F4958" t="s">
        <v>3532</v>
      </c>
      <c r="G4958" t="s">
        <v>74</v>
      </c>
      <c r="H4958" t="s">
        <v>75</v>
      </c>
      <c r="J4958">
        <v>201709</v>
      </c>
      <c r="K4958" t="s">
        <v>39</v>
      </c>
      <c r="L4958">
        <v>7010872</v>
      </c>
      <c r="M4958">
        <v>428</v>
      </c>
      <c r="P4958">
        <v>0</v>
      </c>
      <c r="R4958" s="1">
        <v>42724</v>
      </c>
      <c r="S4958" t="s">
        <v>40</v>
      </c>
      <c r="T4958" t="s">
        <v>3654</v>
      </c>
      <c r="U4958" t="s">
        <v>65</v>
      </c>
      <c r="V4958" s="1">
        <v>42724</v>
      </c>
      <c r="W4958" s="12">
        <v>938.33</v>
      </c>
      <c r="X4958" s="4" t="str">
        <f t="shared" si="155"/>
        <v>Income</v>
      </c>
      <c r="Y4958" s="5">
        <v>42705</v>
      </c>
      <c r="Z4958" s="7" t="s">
        <v>8073</v>
      </c>
      <c r="AA4958" s="7" t="str">
        <f t="shared" si="154"/>
        <v>Carparks Pay and Display Income</v>
      </c>
    </row>
    <row r="4959" spans="1:27" x14ac:dyDescent="0.25">
      <c r="A4959" t="s">
        <v>23</v>
      </c>
      <c r="B4959" t="s">
        <v>24</v>
      </c>
      <c r="C4959" t="s">
        <v>25</v>
      </c>
      <c r="D4959" t="s">
        <v>26</v>
      </c>
      <c r="E4959" t="s">
        <v>3531</v>
      </c>
      <c r="F4959" t="s">
        <v>3532</v>
      </c>
      <c r="G4959" t="s">
        <v>74</v>
      </c>
      <c r="H4959" t="s">
        <v>75</v>
      </c>
      <c r="J4959">
        <v>201709</v>
      </c>
      <c r="K4959" t="s">
        <v>39</v>
      </c>
      <c r="L4959">
        <v>7010872</v>
      </c>
      <c r="M4959">
        <v>429</v>
      </c>
      <c r="P4959">
        <v>0</v>
      </c>
      <c r="R4959" s="1">
        <v>42724</v>
      </c>
      <c r="S4959" t="s">
        <v>40</v>
      </c>
      <c r="T4959" t="s">
        <v>3655</v>
      </c>
      <c r="U4959" t="s">
        <v>65</v>
      </c>
      <c r="V4959" s="1">
        <v>42724</v>
      </c>
      <c r="W4959" s="12">
        <v>649.83000000000004</v>
      </c>
      <c r="X4959" s="4" t="str">
        <f t="shared" si="155"/>
        <v>Income</v>
      </c>
      <c r="Y4959" s="5">
        <v>42705</v>
      </c>
      <c r="Z4959" s="7" t="s">
        <v>8073</v>
      </c>
      <c r="AA4959" s="7" t="str">
        <f t="shared" si="154"/>
        <v>Carparks Pay and Display Income</v>
      </c>
    </row>
    <row r="4960" spans="1:27" x14ac:dyDescent="0.25">
      <c r="A4960" t="s">
        <v>23</v>
      </c>
      <c r="B4960" t="s">
        <v>24</v>
      </c>
      <c r="C4960" t="s">
        <v>25</v>
      </c>
      <c r="D4960" t="s">
        <v>26</v>
      </c>
      <c r="E4960" t="s">
        <v>3531</v>
      </c>
      <c r="F4960" t="s">
        <v>3532</v>
      </c>
      <c r="G4960" t="s">
        <v>152</v>
      </c>
      <c r="H4960" t="s">
        <v>153</v>
      </c>
      <c r="J4960">
        <v>201610</v>
      </c>
      <c r="K4960" t="s">
        <v>47</v>
      </c>
      <c r="L4960">
        <v>2029729</v>
      </c>
      <c r="M4960">
        <v>16</v>
      </c>
      <c r="P4960">
        <v>0</v>
      </c>
      <c r="Q4960" t="s">
        <v>3656</v>
      </c>
      <c r="R4960" s="1">
        <v>42396</v>
      </c>
      <c r="S4960" t="s">
        <v>69</v>
      </c>
      <c r="T4960" t="s">
        <v>3657</v>
      </c>
      <c r="U4960" t="s">
        <v>71</v>
      </c>
      <c r="V4960" s="1">
        <v>42396</v>
      </c>
      <c r="W4960" s="12">
        <v>-166.67</v>
      </c>
      <c r="X4960" s="4" t="str">
        <f t="shared" si="155"/>
        <v>Income</v>
      </c>
      <c r="Y4960" s="5">
        <v>42370</v>
      </c>
      <c r="Z4960" s="7" t="s">
        <v>8073</v>
      </c>
      <c r="AA4960" s="7" t="str">
        <f t="shared" si="154"/>
        <v>Contract Passes</v>
      </c>
    </row>
    <row r="4961" spans="1:27" x14ac:dyDescent="0.25">
      <c r="A4961" t="s">
        <v>23</v>
      </c>
      <c r="B4961" t="s">
        <v>24</v>
      </c>
      <c r="C4961" t="s">
        <v>25</v>
      </c>
      <c r="D4961" t="s">
        <v>26</v>
      </c>
      <c r="E4961" t="s">
        <v>3658</v>
      </c>
      <c r="F4961" t="s">
        <v>3659</v>
      </c>
      <c r="G4961" t="s">
        <v>45</v>
      </c>
      <c r="H4961" t="s">
        <v>46</v>
      </c>
      <c r="J4961">
        <v>201611</v>
      </c>
      <c r="K4961" t="s">
        <v>47</v>
      </c>
      <c r="L4961">
        <v>2029806</v>
      </c>
      <c r="M4961">
        <v>1</v>
      </c>
      <c r="P4961">
        <v>0</v>
      </c>
      <c r="Q4961" t="s">
        <v>3660</v>
      </c>
      <c r="R4961" s="1">
        <v>42404</v>
      </c>
      <c r="S4961" t="s">
        <v>40</v>
      </c>
      <c r="T4961" t="s">
        <v>3661</v>
      </c>
      <c r="U4961" t="s">
        <v>50</v>
      </c>
      <c r="V4961" s="1">
        <v>42404</v>
      </c>
      <c r="W4961" s="12">
        <v>2410</v>
      </c>
      <c r="X4961" s="4" t="str">
        <f t="shared" si="155"/>
        <v>Expenditure</v>
      </c>
      <c r="Y4961" s="5">
        <v>42401</v>
      </c>
      <c r="Z4961" s="7" t="s">
        <v>8073</v>
      </c>
      <c r="AA4961" s="7" t="str">
        <f t="shared" si="154"/>
        <v>Expenditure</v>
      </c>
    </row>
    <row r="4962" spans="1:27" x14ac:dyDescent="0.25">
      <c r="A4962" t="s">
        <v>23</v>
      </c>
      <c r="B4962" t="s">
        <v>24</v>
      </c>
      <c r="C4962" t="s">
        <v>25</v>
      </c>
      <c r="D4962" t="s">
        <v>26</v>
      </c>
      <c r="E4962" t="s">
        <v>3658</v>
      </c>
      <c r="F4962" t="s">
        <v>3659</v>
      </c>
      <c r="G4962" t="s">
        <v>45</v>
      </c>
      <c r="H4962" t="s">
        <v>46</v>
      </c>
      <c r="J4962">
        <v>201611</v>
      </c>
      <c r="K4962" t="s">
        <v>47</v>
      </c>
      <c r="L4962">
        <v>2029806</v>
      </c>
      <c r="M4962">
        <v>0</v>
      </c>
      <c r="P4962">
        <v>0</v>
      </c>
      <c r="Q4962" t="s">
        <v>3662</v>
      </c>
      <c r="R4962" s="1">
        <v>42404</v>
      </c>
      <c r="S4962" t="s">
        <v>40</v>
      </c>
      <c r="T4962" t="s">
        <v>3663</v>
      </c>
      <c r="U4962" t="s">
        <v>50</v>
      </c>
      <c r="V4962" s="1">
        <v>42404</v>
      </c>
      <c r="W4962" s="12">
        <v>251.76</v>
      </c>
      <c r="X4962" s="4" t="str">
        <f t="shared" si="155"/>
        <v>Expenditure</v>
      </c>
      <c r="Y4962" s="5">
        <v>42401</v>
      </c>
      <c r="Z4962" s="7" t="s">
        <v>8073</v>
      </c>
      <c r="AA4962" s="7" t="str">
        <f t="shared" si="154"/>
        <v>Expenditure</v>
      </c>
    </row>
    <row r="4963" spans="1:27" x14ac:dyDescent="0.25">
      <c r="A4963" t="s">
        <v>23</v>
      </c>
      <c r="B4963" t="s">
        <v>24</v>
      </c>
      <c r="C4963" t="s">
        <v>25</v>
      </c>
      <c r="D4963" t="s">
        <v>26</v>
      </c>
      <c r="E4963" t="s">
        <v>3658</v>
      </c>
      <c r="F4963" t="s">
        <v>3659</v>
      </c>
      <c r="G4963" t="s">
        <v>45</v>
      </c>
      <c r="H4963" t="s">
        <v>46</v>
      </c>
      <c r="J4963">
        <v>201611</v>
      </c>
      <c r="K4963" t="s">
        <v>47</v>
      </c>
      <c r="L4963">
        <v>2029806</v>
      </c>
      <c r="M4963">
        <v>3</v>
      </c>
      <c r="P4963">
        <v>0</v>
      </c>
      <c r="Q4963" t="s">
        <v>3664</v>
      </c>
      <c r="R4963" s="1">
        <v>42404</v>
      </c>
      <c r="S4963" t="s">
        <v>40</v>
      </c>
      <c r="T4963" t="s">
        <v>3665</v>
      </c>
      <c r="U4963" t="s">
        <v>50</v>
      </c>
      <c r="V4963" s="1">
        <v>42404</v>
      </c>
      <c r="W4963" s="12">
        <v>2465</v>
      </c>
      <c r="X4963" s="4" t="str">
        <f t="shared" si="155"/>
        <v>Expenditure</v>
      </c>
      <c r="Y4963" s="5">
        <v>42401</v>
      </c>
      <c r="Z4963" s="7" t="s">
        <v>8073</v>
      </c>
      <c r="AA4963" s="7" t="str">
        <f t="shared" si="154"/>
        <v>Expenditure</v>
      </c>
    </row>
    <row r="4964" spans="1:27" x14ac:dyDescent="0.25">
      <c r="A4964" t="s">
        <v>23</v>
      </c>
      <c r="B4964" t="s">
        <v>24</v>
      </c>
      <c r="C4964" t="s">
        <v>25</v>
      </c>
      <c r="D4964" t="s">
        <v>26</v>
      </c>
      <c r="E4964" t="s">
        <v>3658</v>
      </c>
      <c r="F4964" t="s">
        <v>3659</v>
      </c>
      <c r="G4964" t="s">
        <v>45</v>
      </c>
      <c r="H4964" t="s">
        <v>46</v>
      </c>
      <c r="J4964">
        <v>201611</v>
      </c>
      <c r="K4964" t="s">
        <v>47</v>
      </c>
      <c r="L4964">
        <v>2029806</v>
      </c>
      <c r="M4964">
        <v>2</v>
      </c>
      <c r="P4964">
        <v>0</v>
      </c>
      <c r="Q4964" t="s">
        <v>3666</v>
      </c>
      <c r="R4964" s="1">
        <v>42404</v>
      </c>
      <c r="S4964" t="s">
        <v>40</v>
      </c>
      <c r="T4964" t="s">
        <v>3667</v>
      </c>
      <c r="U4964" t="s">
        <v>50</v>
      </c>
      <c r="V4964" s="1">
        <v>42404</v>
      </c>
      <c r="W4964" s="12">
        <v>1878.95</v>
      </c>
      <c r="X4964" s="4" t="str">
        <f t="shared" si="155"/>
        <v>Expenditure</v>
      </c>
      <c r="Y4964" s="5">
        <v>42401</v>
      </c>
      <c r="Z4964" s="7" t="s">
        <v>8073</v>
      </c>
      <c r="AA4964" s="7" t="str">
        <f t="shared" si="154"/>
        <v>Expenditure</v>
      </c>
    </row>
    <row r="4965" spans="1:27" x14ac:dyDescent="0.25">
      <c r="A4965" t="s">
        <v>23</v>
      </c>
      <c r="B4965" t="s">
        <v>24</v>
      </c>
      <c r="C4965" t="s">
        <v>25</v>
      </c>
      <c r="D4965" t="s">
        <v>26</v>
      </c>
      <c r="E4965" t="s">
        <v>3658</v>
      </c>
      <c r="F4965" t="s">
        <v>3659</v>
      </c>
      <c r="G4965" t="s">
        <v>45</v>
      </c>
      <c r="H4965" t="s">
        <v>46</v>
      </c>
      <c r="J4965">
        <v>201705</v>
      </c>
      <c r="K4965" t="s">
        <v>47</v>
      </c>
      <c r="L4965">
        <v>2031426</v>
      </c>
      <c r="M4965">
        <v>20</v>
      </c>
      <c r="P4965">
        <v>0</v>
      </c>
      <c r="Q4965" t="s">
        <v>3668</v>
      </c>
      <c r="R4965" s="1">
        <v>42593</v>
      </c>
      <c r="S4965" t="s">
        <v>40</v>
      </c>
      <c r="T4965" t="s">
        <v>3669</v>
      </c>
      <c r="U4965" t="s">
        <v>50</v>
      </c>
      <c r="V4965" s="1">
        <v>42593</v>
      </c>
      <c r="W4965" s="12">
        <v>16028.25</v>
      </c>
      <c r="X4965" s="4" t="str">
        <f t="shared" si="155"/>
        <v>Expenditure</v>
      </c>
      <c r="Y4965" s="5">
        <v>42583</v>
      </c>
      <c r="Z4965" s="7" t="s">
        <v>8073</v>
      </c>
      <c r="AA4965" s="7" t="str">
        <f t="shared" si="154"/>
        <v>Expenditure</v>
      </c>
    </row>
    <row r="4966" spans="1:27" x14ac:dyDescent="0.25">
      <c r="A4966" t="s">
        <v>23</v>
      </c>
      <c r="B4966" t="s">
        <v>24</v>
      </c>
      <c r="C4966" t="s">
        <v>25</v>
      </c>
      <c r="D4966" t="s">
        <v>26</v>
      </c>
      <c r="E4966" t="s">
        <v>3658</v>
      </c>
      <c r="F4966" t="s">
        <v>3659</v>
      </c>
      <c r="G4966" t="s">
        <v>115</v>
      </c>
      <c r="H4966" t="s">
        <v>116</v>
      </c>
      <c r="I4966" t="s">
        <v>117</v>
      </c>
      <c r="J4966">
        <v>201612</v>
      </c>
      <c r="K4966" t="s">
        <v>39</v>
      </c>
      <c r="L4966">
        <v>7010312</v>
      </c>
      <c r="M4966">
        <v>7</v>
      </c>
      <c r="P4966">
        <v>0</v>
      </c>
      <c r="R4966" s="1">
        <v>42438</v>
      </c>
      <c r="S4966" t="s">
        <v>40</v>
      </c>
      <c r="T4966" t="s">
        <v>3670</v>
      </c>
      <c r="U4966" t="s">
        <v>119</v>
      </c>
      <c r="V4966" s="1">
        <v>42438</v>
      </c>
      <c r="W4966" s="12">
        <v>9000</v>
      </c>
      <c r="X4966" s="4" t="str">
        <f t="shared" si="155"/>
        <v>Expenditure</v>
      </c>
      <c r="Y4966" s="5">
        <v>42430</v>
      </c>
      <c r="Z4966" s="7" t="s">
        <v>8073</v>
      </c>
      <c r="AA4966" s="7" t="str">
        <f t="shared" si="154"/>
        <v>Expenditure</v>
      </c>
    </row>
    <row r="4967" spans="1:27" x14ac:dyDescent="0.25">
      <c r="A4967" t="s">
        <v>23</v>
      </c>
      <c r="B4967" t="s">
        <v>24</v>
      </c>
      <c r="C4967" t="s">
        <v>25</v>
      </c>
      <c r="D4967" t="s">
        <v>26</v>
      </c>
      <c r="E4967" t="s">
        <v>3658</v>
      </c>
      <c r="F4967" t="s">
        <v>3659</v>
      </c>
      <c r="G4967" t="s">
        <v>74</v>
      </c>
      <c r="H4967" t="s">
        <v>75</v>
      </c>
      <c r="J4967">
        <v>201610</v>
      </c>
      <c r="K4967" t="s">
        <v>39</v>
      </c>
      <c r="L4967">
        <v>7010207</v>
      </c>
      <c r="M4967">
        <v>0</v>
      </c>
      <c r="P4967">
        <v>0</v>
      </c>
      <c r="R4967" s="1">
        <v>42397</v>
      </c>
      <c r="S4967" t="s">
        <v>69</v>
      </c>
      <c r="T4967" t="s">
        <v>3671</v>
      </c>
      <c r="U4967" t="s">
        <v>77</v>
      </c>
      <c r="V4967" s="1">
        <v>42397</v>
      </c>
      <c r="W4967" s="12">
        <v>-293.42</v>
      </c>
      <c r="X4967" s="4" t="str">
        <f t="shared" si="155"/>
        <v>Income</v>
      </c>
      <c r="Y4967" s="5">
        <v>42370</v>
      </c>
      <c r="Z4967" s="7" t="s">
        <v>8073</v>
      </c>
      <c r="AA4967" s="7" t="str">
        <f t="shared" si="154"/>
        <v>Carparks Pay and Display Income</v>
      </c>
    </row>
    <row r="4968" spans="1:27" x14ac:dyDescent="0.25">
      <c r="A4968" t="s">
        <v>23</v>
      </c>
      <c r="B4968" t="s">
        <v>24</v>
      </c>
      <c r="C4968" t="s">
        <v>25</v>
      </c>
      <c r="D4968" t="s">
        <v>26</v>
      </c>
      <c r="E4968" t="s">
        <v>3658</v>
      </c>
      <c r="F4968" t="s">
        <v>3659</v>
      </c>
      <c r="G4968" t="s">
        <v>74</v>
      </c>
      <c r="H4968" t="s">
        <v>75</v>
      </c>
      <c r="J4968">
        <v>201610</v>
      </c>
      <c r="K4968" t="s">
        <v>39</v>
      </c>
      <c r="L4968">
        <v>7010213</v>
      </c>
      <c r="M4968">
        <v>0</v>
      </c>
      <c r="P4968">
        <v>0</v>
      </c>
      <c r="R4968" s="1">
        <v>42397</v>
      </c>
      <c r="S4968" t="s">
        <v>69</v>
      </c>
      <c r="T4968" t="s">
        <v>3672</v>
      </c>
      <c r="U4968" t="s">
        <v>77</v>
      </c>
      <c r="V4968" s="1">
        <v>42397</v>
      </c>
      <c r="W4968" s="12">
        <v>-236.04</v>
      </c>
      <c r="X4968" s="4" t="str">
        <f t="shared" si="155"/>
        <v>Income</v>
      </c>
      <c r="Y4968" s="5">
        <v>42370</v>
      </c>
      <c r="Z4968" s="7" t="s">
        <v>8073</v>
      </c>
      <c r="AA4968" s="7" t="str">
        <f t="shared" si="154"/>
        <v>Carparks Pay and Display Income</v>
      </c>
    </row>
    <row r="4969" spans="1:27" x14ac:dyDescent="0.25">
      <c r="A4969" t="s">
        <v>23</v>
      </c>
      <c r="B4969" t="s">
        <v>24</v>
      </c>
      <c r="C4969" t="s">
        <v>25</v>
      </c>
      <c r="D4969" t="s">
        <v>26</v>
      </c>
      <c r="E4969" t="s">
        <v>3658</v>
      </c>
      <c r="F4969" t="s">
        <v>3659</v>
      </c>
      <c r="G4969" t="s">
        <v>74</v>
      </c>
      <c r="H4969" t="s">
        <v>75</v>
      </c>
      <c r="J4969">
        <v>201610</v>
      </c>
      <c r="K4969" t="s">
        <v>39</v>
      </c>
      <c r="L4969">
        <v>7010193</v>
      </c>
      <c r="M4969">
        <v>0</v>
      </c>
      <c r="P4969">
        <v>0</v>
      </c>
      <c r="R4969" s="1">
        <v>42397</v>
      </c>
      <c r="S4969" t="s">
        <v>69</v>
      </c>
      <c r="T4969" t="s">
        <v>3673</v>
      </c>
      <c r="U4969" t="s">
        <v>77</v>
      </c>
      <c r="V4969" s="1">
        <v>42397</v>
      </c>
      <c r="W4969" s="12">
        <v>-234.58</v>
      </c>
      <c r="X4969" s="4" t="str">
        <f t="shared" si="155"/>
        <v>Income</v>
      </c>
      <c r="Y4969" s="5">
        <v>42370</v>
      </c>
      <c r="Z4969" s="7" t="s">
        <v>8073</v>
      </c>
      <c r="AA4969" s="7" t="str">
        <f t="shared" si="154"/>
        <v>Carparks Pay and Display Income</v>
      </c>
    </row>
    <row r="4970" spans="1:27" x14ac:dyDescent="0.25">
      <c r="A4970" t="s">
        <v>23</v>
      </c>
      <c r="B4970" t="s">
        <v>24</v>
      </c>
      <c r="C4970" t="s">
        <v>25</v>
      </c>
      <c r="D4970" t="s">
        <v>26</v>
      </c>
      <c r="E4970" t="s">
        <v>3658</v>
      </c>
      <c r="F4970" t="s">
        <v>3659</v>
      </c>
      <c r="G4970" t="s">
        <v>74</v>
      </c>
      <c r="H4970" t="s">
        <v>75</v>
      </c>
      <c r="J4970">
        <v>201610</v>
      </c>
      <c r="K4970" t="s">
        <v>39</v>
      </c>
      <c r="L4970">
        <v>7010192</v>
      </c>
      <c r="M4970">
        <v>0</v>
      </c>
      <c r="P4970">
        <v>0</v>
      </c>
      <c r="R4970" s="1">
        <v>42397</v>
      </c>
      <c r="S4970" t="s">
        <v>69</v>
      </c>
      <c r="T4970" t="s">
        <v>3674</v>
      </c>
      <c r="U4970" t="s">
        <v>77</v>
      </c>
      <c r="V4970" s="1">
        <v>42397</v>
      </c>
      <c r="W4970" s="12">
        <v>-207.58</v>
      </c>
      <c r="X4970" s="4" t="str">
        <f t="shared" si="155"/>
        <v>Income</v>
      </c>
      <c r="Y4970" s="5">
        <v>42370</v>
      </c>
      <c r="Z4970" s="7" t="s">
        <v>8073</v>
      </c>
      <c r="AA4970" s="7" t="str">
        <f t="shared" si="154"/>
        <v>Carparks Pay and Display Income</v>
      </c>
    </row>
    <row r="4971" spans="1:27" x14ac:dyDescent="0.25">
      <c r="A4971" t="s">
        <v>23</v>
      </c>
      <c r="B4971" t="s">
        <v>24</v>
      </c>
      <c r="C4971" t="s">
        <v>25</v>
      </c>
      <c r="D4971" t="s">
        <v>26</v>
      </c>
      <c r="E4971" t="s">
        <v>3658</v>
      </c>
      <c r="F4971" t="s">
        <v>3659</v>
      </c>
      <c r="G4971" t="s">
        <v>74</v>
      </c>
      <c r="H4971" t="s">
        <v>75</v>
      </c>
      <c r="J4971">
        <v>201610</v>
      </c>
      <c r="K4971" t="s">
        <v>39</v>
      </c>
      <c r="L4971">
        <v>7010212</v>
      </c>
      <c r="M4971">
        <v>4</v>
      </c>
      <c r="P4971">
        <v>0</v>
      </c>
      <c r="R4971" s="1">
        <v>42397</v>
      </c>
      <c r="S4971" t="s">
        <v>69</v>
      </c>
      <c r="T4971" t="s">
        <v>3675</v>
      </c>
      <c r="U4971" t="s">
        <v>77</v>
      </c>
      <c r="V4971" s="1">
        <v>42397</v>
      </c>
      <c r="W4971" s="12">
        <v>283.25</v>
      </c>
      <c r="X4971" s="4" t="str">
        <f t="shared" si="155"/>
        <v>Income</v>
      </c>
      <c r="Y4971" s="5">
        <v>42370</v>
      </c>
      <c r="Z4971" s="7" t="s">
        <v>8073</v>
      </c>
      <c r="AA4971" s="7" t="str">
        <f t="shared" si="154"/>
        <v>Carparks Pay and Display Income</v>
      </c>
    </row>
    <row r="4972" spans="1:27" x14ac:dyDescent="0.25">
      <c r="A4972" t="s">
        <v>23</v>
      </c>
      <c r="B4972" t="s">
        <v>24</v>
      </c>
      <c r="C4972" t="s">
        <v>25</v>
      </c>
      <c r="D4972" t="s">
        <v>26</v>
      </c>
      <c r="E4972" t="s">
        <v>3658</v>
      </c>
      <c r="F4972" t="s">
        <v>3659</v>
      </c>
      <c r="G4972" t="s">
        <v>74</v>
      </c>
      <c r="H4972" t="s">
        <v>75</v>
      </c>
      <c r="J4972">
        <v>201610</v>
      </c>
      <c r="K4972" t="s">
        <v>39</v>
      </c>
      <c r="L4972">
        <v>7010187</v>
      </c>
      <c r="M4972">
        <v>0</v>
      </c>
      <c r="P4972">
        <v>0</v>
      </c>
      <c r="R4972" s="1">
        <v>42397</v>
      </c>
      <c r="S4972" t="s">
        <v>69</v>
      </c>
      <c r="T4972" t="s">
        <v>3676</v>
      </c>
      <c r="U4972" t="s">
        <v>77</v>
      </c>
      <c r="V4972" s="1">
        <v>42397</v>
      </c>
      <c r="W4972" s="12">
        <v>-283.25</v>
      </c>
      <c r="X4972" s="4" t="str">
        <f t="shared" si="155"/>
        <v>Income</v>
      </c>
      <c r="Y4972" s="5">
        <v>42370</v>
      </c>
      <c r="Z4972" s="7" t="s">
        <v>8073</v>
      </c>
      <c r="AA4972" s="7" t="str">
        <f t="shared" si="154"/>
        <v>Carparks Pay and Display Income</v>
      </c>
    </row>
    <row r="4973" spans="1:27" x14ac:dyDescent="0.25">
      <c r="A4973" t="s">
        <v>23</v>
      </c>
      <c r="B4973" t="s">
        <v>24</v>
      </c>
      <c r="C4973" t="s">
        <v>25</v>
      </c>
      <c r="D4973" t="s">
        <v>26</v>
      </c>
      <c r="E4973" t="s">
        <v>3658</v>
      </c>
      <c r="F4973" t="s">
        <v>3659</v>
      </c>
      <c r="G4973" t="s">
        <v>74</v>
      </c>
      <c r="H4973" t="s">
        <v>75</v>
      </c>
      <c r="J4973">
        <v>201610</v>
      </c>
      <c r="K4973" t="s">
        <v>39</v>
      </c>
      <c r="L4973">
        <v>7010229</v>
      </c>
      <c r="M4973">
        <v>0</v>
      </c>
      <c r="P4973">
        <v>0</v>
      </c>
      <c r="R4973" s="1">
        <v>42398</v>
      </c>
      <c r="S4973" t="s">
        <v>69</v>
      </c>
      <c r="T4973" t="s">
        <v>3677</v>
      </c>
      <c r="U4973" t="s">
        <v>77</v>
      </c>
      <c r="V4973" s="1">
        <v>42398</v>
      </c>
      <c r="W4973" s="12">
        <v>-285.33</v>
      </c>
      <c r="X4973" s="4" t="str">
        <f t="shared" si="155"/>
        <v>Income</v>
      </c>
      <c r="Y4973" s="5">
        <v>42370</v>
      </c>
      <c r="Z4973" s="7" t="s">
        <v>8073</v>
      </c>
      <c r="AA4973" s="7" t="str">
        <f t="shared" si="154"/>
        <v>Carparks Pay and Display Income</v>
      </c>
    </row>
    <row r="4974" spans="1:27" x14ac:dyDescent="0.25">
      <c r="A4974" t="s">
        <v>23</v>
      </c>
      <c r="B4974" t="s">
        <v>24</v>
      </c>
      <c r="C4974" t="s">
        <v>25</v>
      </c>
      <c r="D4974" t="s">
        <v>26</v>
      </c>
      <c r="E4974" t="s">
        <v>3658</v>
      </c>
      <c r="F4974" t="s">
        <v>3659</v>
      </c>
      <c r="G4974" t="s">
        <v>74</v>
      </c>
      <c r="H4974" t="s">
        <v>75</v>
      </c>
      <c r="J4974">
        <v>201610</v>
      </c>
      <c r="K4974" t="s">
        <v>39</v>
      </c>
      <c r="L4974">
        <v>7010228</v>
      </c>
      <c r="M4974">
        <v>0</v>
      </c>
      <c r="P4974">
        <v>0</v>
      </c>
      <c r="R4974" s="1">
        <v>42398</v>
      </c>
      <c r="S4974" t="s">
        <v>69</v>
      </c>
      <c r="T4974" t="s">
        <v>3678</v>
      </c>
      <c r="U4974" t="s">
        <v>77</v>
      </c>
      <c r="V4974" s="1">
        <v>42398</v>
      </c>
      <c r="W4974" s="12">
        <v>-210.75</v>
      </c>
      <c r="X4974" s="4" t="str">
        <f t="shared" si="155"/>
        <v>Income</v>
      </c>
      <c r="Y4974" s="5">
        <v>42370</v>
      </c>
      <c r="Z4974" s="7" t="s">
        <v>8073</v>
      </c>
      <c r="AA4974" s="7" t="str">
        <f t="shared" si="154"/>
        <v>Carparks Pay and Display Income</v>
      </c>
    </row>
    <row r="4975" spans="1:27" x14ac:dyDescent="0.25">
      <c r="A4975" t="s">
        <v>23</v>
      </c>
      <c r="B4975" t="s">
        <v>24</v>
      </c>
      <c r="C4975" t="s">
        <v>25</v>
      </c>
      <c r="D4975" t="s">
        <v>26</v>
      </c>
      <c r="E4975" t="s">
        <v>3658</v>
      </c>
      <c r="F4975" t="s">
        <v>3659</v>
      </c>
      <c r="G4975" t="s">
        <v>74</v>
      </c>
      <c r="H4975" t="s">
        <v>75</v>
      </c>
      <c r="J4975">
        <v>201610</v>
      </c>
      <c r="K4975" t="s">
        <v>39</v>
      </c>
      <c r="L4975">
        <v>7010206</v>
      </c>
      <c r="M4975">
        <v>19</v>
      </c>
      <c r="P4975">
        <v>0</v>
      </c>
      <c r="R4975" s="1">
        <v>42397</v>
      </c>
      <c r="S4975" t="s">
        <v>69</v>
      </c>
      <c r="T4975" t="s">
        <v>3679</v>
      </c>
      <c r="U4975" t="s">
        <v>77</v>
      </c>
      <c r="V4975" s="1">
        <v>42397</v>
      </c>
      <c r="W4975" s="12">
        <v>-247.67</v>
      </c>
      <c r="X4975" s="4" t="str">
        <f t="shared" si="155"/>
        <v>Income</v>
      </c>
      <c r="Y4975" s="5">
        <v>42370</v>
      </c>
      <c r="Z4975" s="7" t="s">
        <v>8073</v>
      </c>
      <c r="AA4975" s="7" t="str">
        <f t="shared" si="154"/>
        <v>Carparks Pay and Display Income</v>
      </c>
    </row>
    <row r="4976" spans="1:27" x14ac:dyDescent="0.25">
      <c r="A4976" t="s">
        <v>23</v>
      </c>
      <c r="B4976" t="s">
        <v>24</v>
      </c>
      <c r="C4976" t="s">
        <v>25</v>
      </c>
      <c r="D4976" t="s">
        <v>26</v>
      </c>
      <c r="E4976" t="s">
        <v>3658</v>
      </c>
      <c r="F4976" t="s">
        <v>3659</v>
      </c>
      <c r="G4976" t="s">
        <v>74</v>
      </c>
      <c r="H4976" t="s">
        <v>75</v>
      </c>
      <c r="J4976">
        <v>201610</v>
      </c>
      <c r="K4976" t="s">
        <v>39</v>
      </c>
      <c r="L4976">
        <v>7010194</v>
      </c>
      <c r="M4976">
        <v>0</v>
      </c>
      <c r="P4976">
        <v>0</v>
      </c>
      <c r="R4976" s="1">
        <v>42397</v>
      </c>
      <c r="S4976" t="s">
        <v>69</v>
      </c>
      <c r="T4976" t="s">
        <v>3680</v>
      </c>
      <c r="U4976" t="s">
        <v>77</v>
      </c>
      <c r="V4976" s="1">
        <v>42397</v>
      </c>
      <c r="W4976" s="12">
        <v>-254.67</v>
      </c>
      <c r="X4976" s="4" t="str">
        <f t="shared" si="155"/>
        <v>Income</v>
      </c>
      <c r="Y4976" s="5">
        <v>42370</v>
      </c>
      <c r="Z4976" s="7" t="s">
        <v>8073</v>
      </c>
      <c r="AA4976" s="7" t="str">
        <f t="shared" si="154"/>
        <v>Carparks Pay and Display Income</v>
      </c>
    </row>
    <row r="4977" spans="1:27" x14ac:dyDescent="0.25">
      <c r="A4977" t="s">
        <v>23</v>
      </c>
      <c r="B4977" t="s">
        <v>24</v>
      </c>
      <c r="C4977" t="s">
        <v>25</v>
      </c>
      <c r="D4977" t="s">
        <v>26</v>
      </c>
      <c r="E4977" t="s">
        <v>3658</v>
      </c>
      <c r="F4977" t="s">
        <v>3659</v>
      </c>
      <c r="G4977" t="s">
        <v>74</v>
      </c>
      <c r="H4977" t="s">
        <v>75</v>
      </c>
      <c r="J4977">
        <v>201610</v>
      </c>
      <c r="K4977" t="s">
        <v>39</v>
      </c>
      <c r="L4977">
        <v>7010186</v>
      </c>
      <c r="M4977">
        <v>0</v>
      </c>
      <c r="P4977">
        <v>0</v>
      </c>
      <c r="R4977" s="1">
        <v>42397</v>
      </c>
      <c r="S4977" t="s">
        <v>69</v>
      </c>
      <c r="T4977" t="s">
        <v>3681</v>
      </c>
      <c r="U4977" t="s">
        <v>77</v>
      </c>
      <c r="V4977" s="1">
        <v>42397</v>
      </c>
      <c r="W4977" s="12">
        <v>-233.17</v>
      </c>
      <c r="X4977" s="4" t="str">
        <f t="shared" si="155"/>
        <v>Income</v>
      </c>
      <c r="Y4977" s="5">
        <v>42370</v>
      </c>
      <c r="Z4977" s="7" t="s">
        <v>8073</v>
      </c>
      <c r="AA4977" s="7" t="str">
        <f t="shared" si="154"/>
        <v>Carparks Pay and Display Income</v>
      </c>
    </row>
    <row r="4978" spans="1:27" x14ac:dyDescent="0.25">
      <c r="A4978" t="s">
        <v>23</v>
      </c>
      <c r="B4978" t="s">
        <v>24</v>
      </c>
      <c r="C4978" t="s">
        <v>25</v>
      </c>
      <c r="D4978" t="s">
        <v>26</v>
      </c>
      <c r="E4978" t="s">
        <v>3658</v>
      </c>
      <c r="F4978" t="s">
        <v>3659</v>
      </c>
      <c r="G4978" t="s">
        <v>74</v>
      </c>
      <c r="H4978" t="s">
        <v>75</v>
      </c>
      <c r="J4978">
        <v>201610</v>
      </c>
      <c r="K4978" t="s">
        <v>39</v>
      </c>
      <c r="L4978">
        <v>7010195</v>
      </c>
      <c r="M4978">
        <v>0</v>
      </c>
      <c r="P4978">
        <v>0</v>
      </c>
      <c r="R4978" s="1">
        <v>42397</v>
      </c>
      <c r="S4978" t="s">
        <v>69</v>
      </c>
      <c r="T4978" t="s">
        <v>3682</v>
      </c>
      <c r="U4978" t="s">
        <v>77</v>
      </c>
      <c r="V4978" s="1">
        <v>42397</v>
      </c>
      <c r="W4978" s="12">
        <v>-302.42</v>
      </c>
      <c r="X4978" s="4" t="str">
        <f t="shared" si="155"/>
        <v>Income</v>
      </c>
      <c r="Y4978" s="5">
        <v>42370</v>
      </c>
      <c r="Z4978" s="7" t="s">
        <v>8073</v>
      </c>
      <c r="AA4978" s="7" t="str">
        <f t="shared" si="154"/>
        <v>Carparks Pay and Display Income</v>
      </c>
    </row>
    <row r="4979" spans="1:27" x14ac:dyDescent="0.25">
      <c r="A4979" t="s">
        <v>23</v>
      </c>
      <c r="B4979" t="s">
        <v>24</v>
      </c>
      <c r="C4979" t="s">
        <v>25</v>
      </c>
      <c r="D4979" t="s">
        <v>26</v>
      </c>
      <c r="E4979" t="s">
        <v>3658</v>
      </c>
      <c r="F4979" t="s">
        <v>3659</v>
      </c>
      <c r="G4979" t="s">
        <v>74</v>
      </c>
      <c r="H4979" t="s">
        <v>75</v>
      </c>
      <c r="J4979">
        <v>201610</v>
      </c>
      <c r="K4979" t="s">
        <v>39</v>
      </c>
      <c r="L4979">
        <v>7010196</v>
      </c>
      <c r="M4979">
        <v>0</v>
      </c>
      <c r="P4979">
        <v>0</v>
      </c>
      <c r="R4979" s="1">
        <v>42397</v>
      </c>
      <c r="S4979" t="s">
        <v>69</v>
      </c>
      <c r="T4979" t="s">
        <v>3683</v>
      </c>
      <c r="U4979" t="s">
        <v>77</v>
      </c>
      <c r="V4979" s="1">
        <v>42397</v>
      </c>
      <c r="W4979" s="12">
        <v>-385.75</v>
      </c>
      <c r="X4979" s="4" t="str">
        <f t="shared" si="155"/>
        <v>Income</v>
      </c>
      <c r="Y4979" s="5">
        <v>42370</v>
      </c>
      <c r="Z4979" s="7" t="s">
        <v>8073</v>
      </c>
      <c r="AA4979" s="7" t="str">
        <f t="shared" si="154"/>
        <v>Carparks Pay and Display Income</v>
      </c>
    </row>
    <row r="4980" spans="1:27" x14ac:dyDescent="0.25">
      <c r="A4980" t="s">
        <v>23</v>
      </c>
      <c r="B4980" t="s">
        <v>24</v>
      </c>
      <c r="C4980" t="s">
        <v>25</v>
      </c>
      <c r="D4980" t="s">
        <v>26</v>
      </c>
      <c r="E4980" t="s">
        <v>3658</v>
      </c>
      <c r="F4980" t="s">
        <v>3659</v>
      </c>
      <c r="G4980" t="s">
        <v>74</v>
      </c>
      <c r="H4980" t="s">
        <v>75</v>
      </c>
      <c r="J4980">
        <v>201610</v>
      </c>
      <c r="K4980" t="s">
        <v>39</v>
      </c>
      <c r="L4980">
        <v>7010226</v>
      </c>
      <c r="M4980">
        <v>12</v>
      </c>
      <c r="P4980">
        <v>0</v>
      </c>
      <c r="R4980" s="1">
        <v>42398</v>
      </c>
      <c r="S4980" t="s">
        <v>69</v>
      </c>
      <c r="T4980" t="s">
        <v>3684</v>
      </c>
      <c r="U4980" t="s">
        <v>77</v>
      </c>
      <c r="V4980" s="1">
        <v>42398</v>
      </c>
      <c r="W4980" s="12">
        <v>-209.08</v>
      </c>
      <c r="X4980" s="4" t="str">
        <f t="shared" si="155"/>
        <v>Income</v>
      </c>
      <c r="Y4980" s="5">
        <v>42370</v>
      </c>
      <c r="Z4980" s="7" t="s">
        <v>8073</v>
      </c>
      <c r="AA4980" s="7" t="str">
        <f t="shared" si="154"/>
        <v>Carparks Pay and Display Income</v>
      </c>
    </row>
    <row r="4981" spans="1:27" x14ac:dyDescent="0.25">
      <c r="A4981" t="s">
        <v>23</v>
      </c>
      <c r="B4981" t="s">
        <v>24</v>
      </c>
      <c r="C4981" t="s">
        <v>25</v>
      </c>
      <c r="D4981" t="s">
        <v>26</v>
      </c>
      <c r="E4981" t="s">
        <v>3658</v>
      </c>
      <c r="F4981" t="s">
        <v>3659</v>
      </c>
      <c r="G4981" t="s">
        <v>74</v>
      </c>
      <c r="H4981" t="s">
        <v>75</v>
      </c>
      <c r="J4981">
        <v>201610</v>
      </c>
      <c r="K4981" t="s">
        <v>39</v>
      </c>
      <c r="L4981">
        <v>7010225</v>
      </c>
      <c r="M4981">
        <v>5</v>
      </c>
      <c r="P4981">
        <v>0</v>
      </c>
      <c r="R4981" s="1">
        <v>42398</v>
      </c>
      <c r="S4981" t="s">
        <v>69</v>
      </c>
      <c r="T4981" t="s">
        <v>3685</v>
      </c>
      <c r="U4981" t="s">
        <v>77</v>
      </c>
      <c r="V4981" s="1">
        <v>42398</v>
      </c>
      <c r="W4981" s="12">
        <v>-236.75</v>
      </c>
      <c r="X4981" s="4" t="str">
        <f t="shared" si="155"/>
        <v>Income</v>
      </c>
      <c r="Y4981" s="5">
        <v>42370</v>
      </c>
      <c r="Z4981" s="7" t="s">
        <v>8073</v>
      </c>
      <c r="AA4981" s="7" t="str">
        <f t="shared" si="154"/>
        <v>Carparks Pay and Display Income</v>
      </c>
    </row>
    <row r="4982" spans="1:27" x14ac:dyDescent="0.25">
      <c r="A4982" t="s">
        <v>23</v>
      </c>
      <c r="B4982" t="s">
        <v>24</v>
      </c>
      <c r="C4982" t="s">
        <v>25</v>
      </c>
      <c r="D4982" t="s">
        <v>26</v>
      </c>
      <c r="E4982" t="s">
        <v>3658</v>
      </c>
      <c r="F4982" t="s">
        <v>3659</v>
      </c>
      <c r="G4982" t="s">
        <v>74</v>
      </c>
      <c r="H4982" t="s">
        <v>75</v>
      </c>
      <c r="J4982">
        <v>201610</v>
      </c>
      <c r="K4982" t="s">
        <v>39</v>
      </c>
      <c r="L4982">
        <v>7010190</v>
      </c>
      <c r="M4982">
        <v>0</v>
      </c>
      <c r="P4982">
        <v>0</v>
      </c>
      <c r="R4982" s="1">
        <v>42397</v>
      </c>
      <c r="S4982" t="s">
        <v>69</v>
      </c>
      <c r="T4982" t="s">
        <v>3686</v>
      </c>
      <c r="U4982" t="s">
        <v>77</v>
      </c>
      <c r="V4982" s="1">
        <v>42397</v>
      </c>
      <c r="W4982" s="12">
        <v>-277.54000000000002</v>
      </c>
      <c r="X4982" s="4" t="str">
        <f t="shared" si="155"/>
        <v>Income</v>
      </c>
      <c r="Y4982" s="5">
        <v>42370</v>
      </c>
      <c r="Z4982" s="7" t="s">
        <v>8073</v>
      </c>
      <c r="AA4982" s="7" t="str">
        <f t="shared" si="154"/>
        <v>Carparks Pay and Display Income</v>
      </c>
    </row>
    <row r="4983" spans="1:27" x14ac:dyDescent="0.25">
      <c r="A4983" t="s">
        <v>23</v>
      </c>
      <c r="B4983" t="s">
        <v>24</v>
      </c>
      <c r="C4983" t="s">
        <v>25</v>
      </c>
      <c r="D4983" t="s">
        <v>26</v>
      </c>
      <c r="E4983" t="s">
        <v>3658</v>
      </c>
      <c r="F4983" t="s">
        <v>3659</v>
      </c>
      <c r="G4983" t="s">
        <v>74</v>
      </c>
      <c r="H4983" t="s">
        <v>75</v>
      </c>
      <c r="J4983">
        <v>201610</v>
      </c>
      <c r="K4983" t="s">
        <v>39</v>
      </c>
      <c r="L4983">
        <v>7010210</v>
      </c>
      <c r="M4983">
        <v>0</v>
      </c>
      <c r="P4983">
        <v>0</v>
      </c>
      <c r="R4983" s="1">
        <v>42397</v>
      </c>
      <c r="S4983" t="s">
        <v>69</v>
      </c>
      <c r="T4983" t="s">
        <v>3687</v>
      </c>
      <c r="U4983" t="s">
        <v>77</v>
      </c>
      <c r="V4983" s="1">
        <v>42397</v>
      </c>
      <c r="W4983" s="12">
        <v>-600.25</v>
      </c>
      <c r="X4983" s="4" t="str">
        <f t="shared" si="155"/>
        <v>Income</v>
      </c>
      <c r="Y4983" s="5">
        <v>42370</v>
      </c>
      <c r="Z4983" s="7" t="s">
        <v>8073</v>
      </c>
      <c r="AA4983" s="7" t="str">
        <f t="shared" si="154"/>
        <v>Carparks Pay and Display Income</v>
      </c>
    </row>
    <row r="4984" spans="1:27" x14ac:dyDescent="0.25">
      <c r="A4984" t="s">
        <v>23</v>
      </c>
      <c r="B4984" t="s">
        <v>24</v>
      </c>
      <c r="C4984" t="s">
        <v>25</v>
      </c>
      <c r="D4984" t="s">
        <v>26</v>
      </c>
      <c r="E4984" t="s">
        <v>3658</v>
      </c>
      <c r="F4984" t="s">
        <v>3659</v>
      </c>
      <c r="G4984" t="s">
        <v>74</v>
      </c>
      <c r="H4984" t="s">
        <v>75</v>
      </c>
      <c r="J4984">
        <v>201610</v>
      </c>
      <c r="K4984" t="s">
        <v>39</v>
      </c>
      <c r="L4984">
        <v>7010204</v>
      </c>
      <c r="M4984">
        <v>0</v>
      </c>
      <c r="P4984">
        <v>0</v>
      </c>
      <c r="R4984" s="1">
        <v>42397</v>
      </c>
      <c r="S4984" t="s">
        <v>69</v>
      </c>
      <c r="T4984" t="s">
        <v>3688</v>
      </c>
      <c r="U4984" t="s">
        <v>77</v>
      </c>
      <c r="V4984" s="1">
        <v>42397</v>
      </c>
      <c r="W4984" s="12">
        <v>-234.63</v>
      </c>
      <c r="X4984" s="4" t="str">
        <f t="shared" si="155"/>
        <v>Income</v>
      </c>
      <c r="Y4984" s="5">
        <v>42370</v>
      </c>
      <c r="Z4984" s="7" t="s">
        <v>8073</v>
      </c>
      <c r="AA4984" s="7" t="str">
        <f t="shared" si="154"/>
        <v>Carparks Pay and Display Income</v>
      </c>
    </row>
    <row r="4985" spans="1:27" x14ac:dyDescent="0.25">
      <c r="A4985" t="s">
        <v>23</v>
      </c>
      <c r="B4985" t="s">
        <v>24</v>
      </c>
      <c r="C4985" t="s">
        <v>25</v>
      </c>
      <c r="D4985" t="s">
        <v>26</v>
      </c>
      <c r="E4985" t="s">
        <v>3658</v>
      </c>
      <c r="F4985" t="s">
        <v>3659</v>
      </c>
      <c r="G4985" t="s">
        <v>74</v>
      </c>
      <c r="H4985" t="s">
        <v>75</v>
      </c>
      <c r="J4985">
        <v>201610</v>
      </c>
      <c r="K4985" t="s">
        <v>39</v>
      </c>
      <c r="L4985">
        <v>7010227</v>
      </c>
      <c r="M4985">
        <v>1</v>
      </c>
      <c r="P4985">
        <v>0</v>
      </c>
      <c r="R4985" s="1">
        <v>42398</v>
      </c>
      <c r="S4985" t="s">
        <v>69</v>
      </c>
      <c r="T4985" t="s">
        <v>3689</v>
      </c>
      <c r="U4985" t="s">
        <v>77</v>
      </c>
      <c r="V4985" s="1">
        <v>42398</v>
      </c>
      <c r="W4985" s="12">
        <v>-240.67</v>
      </c>
      <c r="X4985" s="4" t="str">
        <f t="shared" si="155"/>
        <v>Income</v>
      </c>
      <c r="Y4985" s="5">
        <v>42370</v>
      </c>
      <c r="Z4985" s="7" t="s">
        <v>8073</v>
      </c>
      <c r="AA4985" s="7" t="str">
        <f t="shared" si="154"/>
        <v>Carparks Pay and Display Income</v>
      </c>
    </row>
    <row r="4986" spans="1:27" x14ac:dyDescent="0.25">
      <c r="A4986" t="s">
        <v>23</v>
      </c>
      <c r="B4986" t="s">
        <v>24</v>
      </c>
      <c r="C4986" t="s">
        <v>25</v>
      </c>
      <c r="D4986" t="s">
        <v>26</v>
      </c>
      <c r="E4986" t="s">
        <v>3658</v>
      </c>
      <c r="F4986" t="s">
        <v>3659</v>
      </c>
      <c r="G4986" t="s">
        <v>74</v>
      </c>
      <c r="H4986" t="s">
        <v>75</v>
      </c>
      <c r="J4986">
        <v>201610</v>
      </c>
      <c r="K4986" t="s">
        <v>39</v>
      </c>
      <c r="L4986">
        <v>7010198</v>
      </c>
      <c r="M4986">
        <v>0</v>
      </c>
      <c r="P4986">
        <v>0</v>
      </c>
      <c r="R4986" s="1">
        <v>42397</v>
      </c>
      <c r="S4986" t="s">
        <v>69</v>
      </c>
      <c r="T4986" t="s">
        <v>3677</v>
      </c>
      <c r="U4986" t="s">
        <v>77</v>
      </c>
      <c r="V4986" s="1">
        <v>42397</v>
      </c>
      <c r="W4986" s="12">
        <v>-455.08</v>
      </c>
      <c r="X4986" s="4" t="str">
        <f t="shared" si="155"/>
        <v>Income</v>
      </c>
      <c r="Y4986" s="5">
        <v>42370</v>
      </c>
      <c r="Z4986" s="7" t="s">
        <v>8073</v>
      </c>
      <c r="AA4986" s="7" t="str">
        <f t="shared" si="154"/>
        <v>Carparks Pay and Display Income</v>
      </c>
    </row>
    <row r="4987" spans="1:27" x14ac:dyDescent="0.25">
      <c r="A4987" t="s">
        <v>23</v>
      </c>
      <c r="B4987" t="s">
        <v>24</v>
      </c>
      <c r="C4987" t="s">
        <v>25</v>
      </c>
      <c r="D4987" t="s">
        <v>26</v>
      </c>
      <c r="E4987" t="s">
        <v>3658</v>
      </c>
      <c r="F4987" t="s">
        <v>3659</v>
      </c>
      <c r="G4987" t="s">
        <v>74</v>
      </c>
      <c r="H4987" t="s">
        <v>75</v>
      </c>
      <c r="J4987">
        <v>201610</v>
      </c>
      <c r="K4987" t="s">
        <v>39</v>
      </c>
      <c r="L4987">
        <v>7010199</v>
      </c>
      <c r="M4987">
        <v>0</v>
      </c>
      <c r="P4987">
        <v>0</v>
      </c>
      <c r="R4987" s="1">
        <v>42397</v>
      </c>
      <c r="S4987" t="s">
        <v>69</v>
      </c>
      <c r="T4987" t="s">
        <v>3690</v>
      </c>
      <c r="U4987" t="s">
        <v>77</v>
      </c>
      <c r="V4987" s="1">
        <v>42397</v>
      </c>
      <c r="W4987" s="12">
        <v>-266.79000000000002</v>
      </c>
      <c r="X4987" s="4" t="str">
        <f t="shared" si="155"/>
        <v>Income</v>
      </c>
      <c r="Y4987" s="5">
        <v>42370</v>
      </c>
      <c r="Z4987" s="7" t="s">
        <v>8073</v>
      </c>
      <c r="AA4987" s="7" t="str">
        <f t="shared" si="154"/>
        <v>Carparks Pay and Display Income</v>
      </c>
    </row>
    <row r="4988" spans="1:27" x14ac:dyDescent="0.25">
      <c r="A4988" t="s">
        <v>23</v>
      </c>
      <c r="B4988" t="s">
        <v>24</v>
      </c>
      <c r="C4988" t="s">
        <v>25</v>
      </c>
      <c r="D4988" t="s">
        <v>26</v>
      </c>
      <c r="E4988" t="s">
        <v>3658</v>
      </c>
      <c r="F4988" t="s">
        <v>3659</v>
      </c>
      <c r="G4988" t="s">
        <v>74</v>
      </c>
      <c r="H4988" t="s">
        <v>75</v>
      </c>
      <c r="J4988">
        <v>201610</v>
      </c>
      <c r="K4988" t="s">
        <v>39</v>
      </c>
      <c r="L4988">
        <v>7010200</v>
      </c>
      <c r="M4988">
        <v>0</v>
      </c>
      <c r="P4988">
        <v>0</v>
      </c>
      <c r="R4988" s="1">
        <v>42397</v>
      </c>
      <c r="S4988" t="s">
        <v>69</v>
      </c>
      <c r="T4988" t="s">
        <v>3691</v>
      </c>
      <c r="U4988" t="s">
        <v>77</v>
      </c>
      <c r="V4988" s="1">
        <v>42397</v>
      </c>
      <c r="W4988" s="12">
        <v>-297.42</v>
      </c>
      <c r="X4988" s="4" t="str">
        <f t="shared" si="155"/>
        <v>Income</v>
      </c>
      <c r="Y4988" s="5">
        <v>42370</v>
      </c>
      <c r="Z4988" s="7" t="s">
        <v>8073</v>
      </c>
      <c r="AA4988" s="7" t="str">
        <f t="shared" si="154"/>
        <v>Carparks Pay and Display Income</v>
      </c>
    </row>
    <row r="4989" spans="1:27" x14ac:dyDescent="0.25">
      <c r="A4989" t="s">
        <v>23</v>
      </c>
      <c r="B4989" t="s">
        <v>24</v>
      </c>
      <c r="C4989" t="s">
        <v>25</v>
      </c>
      <c r="D4989" t="s">
        <v>26</v>
      </c>
      <c r="E4989" t="s">
        <v>3658</v>
      </c>
      <c r="F4989" t="s">
        <v>3659</v>
      </c>
      <c r="G4989" t="s">
        <v>74</v>
      </c>
      <c r="H4989" t="s">
        <v>75</v>
      </c>
      <c r="J4989">
        <v>201610</v>
      </c>
      <c r="K4989" t="s">
        <v>39</v>
      </c>
      <c r="L4989">
        <v>7010201</v>
      </c>
      <c r="M4989">
        <v>0</v>
      </c>
      <c r="P4989">
        <v>0</v>
      </c>
      <c r="R4989" s="1">
        <v>42397</v>
      </c>
      <c r="S4989" t="s">
        <v>69</v>
      </c>
      <c r="T4989" t="s">
        <v>3692</v>
      </c>
      <c r="U4989" t="s">
        <v>77</v>
      </c>
      <c r="V4989" s="1">
        <v>42397</v>
      </c>
      <c r="W4989" s="12">
        <v>-283.75</v>
      </c>
      <c r="X4989" s="4" t="str">
        <f t="shared" si="155"/>
        <v>Income</v>
      </c>
      <c r="Y4989" s="5">
        <v>42370</v>
      </c>
      <c r="Z4989" s="7" t="s">
        <v>8073</v>
      </c>
      <c r="AA4989" s="7" t="str">
        <f t="shared" si="154"/>
        <v>Carparks Pay and Display Income</v>
      </c>
    </row>
    <row r="4990" spans="1:27" x14ac:dyDescent="0.25">
      <c r="A4990" t="s">
        <v>23</v>
      </c>
      <c r="B4990" t="s">
        <v>24</v>
      </c>
      <c r="C4990" t="s">
        <v>25</v>
      </c>
      <c r="D4990" t="s">
        <v>26</v>
      </c>
      <c r="E4990" t="s">
        <v>3658</v>
      </c>
      <c r="F4990" t="s">
        <v>3659</v>
      </c>
      <c r="G4990" t="s">
        <v>74</v>
      </c>
      <c r="H4990" t="s">
        <v>75</v>
      </c>
      <c r="J4990">
        <v>201610</v>
      </c>
      <c r="K4990" t="s">
        <v>39</v>
      </c>
      <c r="L4990">
        <v>7010202</v>
      </c>
      <c r="M4990">
        <v>0</v>
      </c>
      <c r="P4990">
        <v>0</v>
      </c>
      <c r="R4990" s="1">
        <v>42397</v>
      </c>
      <c r="S4990" t="s">
        <v>69</v>
      </c>
      <c r="T4990" t="s">
        <v>3693</v>
      </c>
      <c r="U4990" t="s">
        <v>77</v>
      </c>
      <c r="V4990" s="1">
        <v>42397</v>
      </c>
      <c r="W4990" s="12">
        <v>-287.17</v>
      </c>
      <c r="X4990" s="4" t="str">
        <f t="shared" si="155"/>
        <v>Income</v>
      </c>
      <c r="Y4990" s="5">
        <v>42370</v>
      </c>
      <c r="Z4990" s="7" t="s">
        <v>8073</v>
      </c>
      <c r="AA4990" s="7" t="str">
        <f t="shared" si="154"/>
        <v>Carparks Pay and Display Income</v>
      </c>
    </row>
    <row r="4991" spans="1:27" x14ac:dyDescent="0.25">
      <c r="A4991" t="s">
        <v>23</v>
      </c>
      <c r="B4991" t="s">
        <v>24</v>
      </c>
      <c r="C4991" t="s">
        <v>25</v>
      </c>
      <c r="D4991" t="s">
        <v>26</v>
      </c>
      <c r="E4991" t="s">
        <v>3658</v>
      </c>
      <c r="F4991" t="s">
        <v>3659</v>
      </c>
      <c r="G4991" t="s">
        <v>74</v>
      </c>
      <c r="H4991" t="s">
        <v>75</v>
      </c>
      <c r="J4991">
        <v>201610</v>
      </c>
      <c r="K4991" t="s">
        <v>39</v>
      </c>
      <c r="L4991">
        <v>7010203</v>
      </c>
      <c r="M4991">
        <v>0</v>
      </c>
      <c r="P4991">
        <v>0</v>
      </c>
      <c r="R4991" s="1">
        <v>42397</v>
      </c>
      <c r="S4991" t="s">
        <v>69</v>
      </c>
      <c r="T4991" t="s">
        <v>3694</v>
      </c>
      <c r="U4991" t="s">
        <v>77</v>
      </c>
      <c r="V4991" s="1">
        <v>42397</v>
      </c>
      <c r="W4991" s="12">
        <v>-368.71</v>
      </c>
      <c r="X4991" s="4" t="str">
        <f t="shared" si="155"/>
        <v>Income</v>
      </c>
      <c r="Y4991" s="5">
        <v>42370</v>
      </c>
      <c r="Z4991" s="7" t="s">
        <v>8073</v>
      </c>
      <c r="AA4991" s="7" t="str">
        <f t="shared" si="154"/>
        <v>Carparks Pay and Display Income</v>
      </c>
    </row>
    <row r="4992" spans="1:27" x14ac:dyDescent="0.25">
      <c r="A4992" t="s">
        <v>23</v>
      </c>
      <c r="B4992" t="s">
        <v>24</v>
      </c>
      <c r="C4992" t="s">
        <v>25</v>
      </c>
      <c r="D4992" t="s">
        <v>26</v>
      </c>
      <c r="E4992" t="s">
        <v>3658</v>
      </c>
      <c r="F4992" t="s">
        <v>3659</v>
      </c>
      <c r="G4992" t="s">
        <v>74</v>
      </c>
      <c r="H4992" t="s">
        <v>75</v>
      </c>
      <c r="J4992">
        <v>201610</v>
      </c>
      <c r="K4992" t="s">
        <v>39</v>
      </c>
      <c r="L4992">
        <v>7010208</v>
      </c>
      <c r="M4992">
        <v>0</v>
      </c>
      <c r="P4992">
        <v>0</v>
      </c>
      <c r="R4992" s="1">
        <v>42397</v>
      </c>
      <c r="S4992" t="s">
        <v>69</v>
      </c>
      <c r="T4992" t="s">
        <v>3695</v>
      </c>
      <c r="U4992" t="s">
        <v>77</v>
      </c>
      <c r="V4992" s="1">
        <v>42397</v>
      </c>
      <c r="W4992" s="12">
        <v>-309.92</v>
      </c>
      <c r="X4992" s="4" t="str">
        <f t="shared" si="155"/>
        <v>Income</v>
      </c>
      <c r="Y4992" s="5">
        <v>42370</v>
      </c>
      <c r="Z4992" s="7" t="s">
        <v>8073</v>
      </c>
      <c r="AA4992" s="7" t="str">
        <f t="shared" si="154"/>
        <v>Carparks Pay and Display Income</v>
      </c>
    </row>
    <row r="4993" spans="1:27" x14ac:dyDescent="0.25">
      <c r="A4993" t="s">
        <v>23</v>
      </c>
      <c r="B4993" t="s">
        <v>24</v>
      </c>
      <c r="C4993" t="s">
        <v>25</v>
      </c>
      <c r="D4993" t="s">
        <v>26</v>
      </c>
      <c r="E4993" t="s">
        <v>3658</v>
      </c>
      <c r="F4993" t="s">
        <v>3659</v>
      </c>
      <c r="G4993" t="s">
        <v>74</v>
      </c>
      <c r="H4993" t="s">
        <v>75</v>
      </c>
      <c r="J4993">
        <v>201610</v>
      </c>
      <c r="K4993" t="s">
        <v>39</v>
      </c>
      <c r="L4993">
        <v>7010205</v>
      </c>
      <c r="M4993">
        <v>0</v>
      </c>
      <c r="P4993">
        <v>0</v>
      </c>
      <c r="R4993" s="1">
        <v>42397</v>
      </c>
      <c r="S4993" t="s">
        <v>69</v>
      </c>
      <c r="T4993" t="s">
        <v>3696</v>
      </c>
      <c r="U4993" t="s">
        <v>77</v>
      </c>
      <c r="V4993" s="1">
        <v>42397</v>
      </c>
      <c r="W4993" s="12">
        <v>-704.17</v>
      </c>
      <c r="X4993" s="4" t="str">
        <f t="shared" si="155"/>
        <v>Income</v>
      </c>
      <c r="Y4993" s="5">
        <v>42370</v>
      </c>
      <c r="Z4993" s="7" t="s">
        <v>8073</v>
      </c>
      <c r="AA4993" s="7" t="str">
        <f t="shared" si="154"/>
        <v>Carparks Pay and Display Income</v>
      </c>
    </row>
    <row r="4994" spans="1:27" x14ac:dyDescent="0.25">
      <c r="A4994" t="s">
        <v>23</v>
      </c>
      <c r="B4994" t="s">
        <v>24</v>
      </c>
      <c r="C4994" t="s">
        <v>25</v>
      </c>
      <c r="D4994" t="s">
        <v>26</v>
      </c>
      <c r="E4994" t="s">
        <v>3658</v>
      </c>
      <c r="F4994" t="s">
        <v>3659</v>
      </c>
      <c r="G4994" t="s">
        <v>74</v>
      </c>
      <c r="H4994" t="s">
        <v>75</v>
      </c>
      <c r="J4994">
        <v>201610</v>
      </c>
      <c r="K4994" t="s">
        <v>39</v>
      </c>
      <c r="L4994">
        <v>7010209</v>
      </c>
      <c r="M4994">
        <v>0</v>
      </c>
      <c r="P4994">
        <v>0</v>
      </c>
      <c r="R4994" s="1">
        <v>42397</v>
      </c>
      <c r="S4994" t="s">
        <v>69</v>
      </c>
      <c r="T4994" t="s">
        <v>3697</v>
      </c>
      <c r="U4994" t="s">
        <v>77</v>
      </c>
      <c r="V4994" s="1">
        <v>42397</v>
      </c>
      <c r="W4994" s="12">
        <v>-353.17</v>
      </c>
      <c r="X4994" s="4" t="str">
        <f t="shared" si="155"/>
        <v>Income</v>
      </c>
      <c r="Y4994" s="5">
        <v>42370</v>
      </c>
      <c r="Z4994" s="7" t="s">
        <v>8073</v>
      </c>
      <c r="AA4994" s="7" t="str">
        <f t="shared" ref="AA4994:AA5057" si="156">IF(X4994="Expenditure",X4994,H4994)</f>
        <v>Carparks Pay and Display Income</v>
      </c>
    </row>
    <row r="4995" spans="1:27" x14ac:dyDescent="0.25">
      <c r="A4995" t="s">
        <v>23</v>
      </c>
      <c r="B4995" t="s">
        <v>24</v>
      </c>
      <c r="C4995" t="s">
        <v>25</v>
      </c>
      <c r="D4995" t="s">
        <v>26</v>
      </c>
      <c r="E4995" t="s">
        <v>3658</v>
      </c>
      <c r="F4995" t="s">
        <v>3659</v>
      </c>
      <c r="G4995" t="s">
        <v>74</v>
      </c>
      <c r="H4995" t="s">
        <v>75</v>
      </c>
      <c r="J4995">
        <v>201610</v>
      </c>
      <c r="K4995" t="s">
        <v>39</v>
      </c>
      <c r="L4995">
        <v>7010188</v>
      </c>
      <c r="M4995">
        <v>0</v>
      </c>
      <c r="P4995">
        <v>0</v>
      </c>
      <c r="R4995" s="1">
        <v>42397</v>
      </c>
      <c r="S4995" t="s">
        <v>69</v>
      </c>
      <c r="T4995" t="s">
        <v>3698</v>
      </c>
      <c r="U4995" t="s">
        <v>77</v>
      </c>
      <c r="V4995" s="1">
        <v>42397</v>
      </c>
      <c r="W4995" s="12">
        <v>-264.58</v>
      </c>
      <c r="X4995" s="4" t="str">
        <f t="shared" ref="X4995:X5058" si="157">IF(LEFT(G4995,2)="R9","Income","Expenditure")</f>
        <v>Income</v>
      </c>
      <c r="Y4995" s="5">
        <v>42370</v>
      </c>
      <c r="Z4995" s="7" t="s">
        <v>8073</v>
      </c>
      <c r="AA4995" s="7" t="str">
        <f t="shared" si="156"/>
        <v>Carparks Pay and Display Income</v>
      </c>
    </row>
    <row r="4996" spans="1:27" x14ac:dyDescent="0.25">
      <c r="A4996" t="s">
        <v>23</v>
      </c>
      <c r="B4996" t="s">
        <v>24</v>
      </c>
      <c r="C4996" t="s">
        <v>25</v>
      </c>
      <c r="D4996" t="s">
        <v>26</v>
      </c>
      <c r="E4996" t="s">
        <v>3658</v>
      </c>
      <c r="F4996" t="s">
        <v>3659</v>
      </c>
      <c r="G4996" t="s">
        <v>74</v>
      </c>
      <c r="H4996" t="s">
        <v>75</v>
      </c>
      <c r="J4996">
        <v>201610</v>
      </c>
      <c r="K4996" t="s">
        <v>39</v>
      </c>
      <c r="L4996">
        <v>7010189</v>
      </c>
      <c r="M4996">
        <v>3</v>
      </c>
      <c r="P4996">
        <v>0</v>
      </c>
      <c r="R4996" s="1">
        <v>42397</v>
      </c>
      <c r="S4996" t="s">
        <v>69</v>
      </c>
      <c r="T4996" t="s">
        <v>3699</v>
      </c>
      <c r="U4996" t="s">
        <v>77</v>
      </c>
      <c r="V4996" s="1">
        <v>42397</v>
      </c>
      <c r="W4996" s="12">
        <v>-235.83</v>
      </c>
      <c r="X4996" s="4" t="str">
        <f t="shared" si="157"/>
        <v>Income</v>
      </c>
      <c r="Y4996" s="5">
        <v>42370</v>
      </c>
      <c r="Z4996" s="7" t="s">
        <v>8073</v>
      </c>
      <c r="AA4996" s="7" t="str">
        <f t="shared" si="156"/>
        <v>Carparks Pay and Display Income</v>
      </c>
    </row>
    <row r="4997" spans="1:27" x14ac:dyDescent="0.25">
      <c r="A4997" t="s">
        <v>23</v>
      </c>
      <c r="B4997" t="s">
        <v>24</v>
      </c>
      <c r="C4997" t="s">
        <v>25</v>
      </c>
      <c r="D4997" t="s">
        <v>26</v>
      </c>
      <c r="E4997" t="s">
        <v>3658</v>
      </c>
      <c r="F4997" t="s">
        <v>3659</v>
      </c>
      <c r="G4997" t="s">
        <v>74</v>
      </c>
      <c r="H4997" t="s">
        <v>75</v>
      </c>
      <c r="J4997">
        <v>201610</v>
      </c>
      <c r="K4997" t="s">
        <v>39</v>
      </c>
      <c r="L4997">
        <v>7010191</v>
      </c>
      <c r="M4997">
        <v>0</v>
      </c>
      <c r="P4997">
        <v>0</v>
      </c>
      <c r="R4997" s="1">
        <v>42397</v>
      </c>
      <c r="S4997" t="s">
        <v>69</v>
      </c>
      <c r="T4997" t="s">
        <v>3700</v>
      </c>
      <c r="U4997" t="s">
        <v>77</v>
      </c>
      <c r="V4997" s="1">
        <v>42397</v>
      </c>
      <c r="W4997" s="12">
        <v>-506.83</v>
      </c>
      <c r="X4997" s="4" t="str">
        <f t="shared" si="157"/>
        <v>Income</v>
      </c>
      <c r="Y4997" s="5">
        <v>42370</v>
      </c>
      <c r="Z4997" s="7" t="s">
        <v>8073</v>
      </c>
      <c r="AA4997" s="7" t="str">
        <f t="shared" si="156"/>
        <v>Carparks Pay and Display Income</v>
      </c>
    </row>
    <row r="4998" spans="1:27" x14ac:dyDescent="0.25">
      <c r="A4998" t="s">
        <v>23</v>
      </c>
      <c r="B4998" t="s">
        <v>24</v>
      </c>
      <c r="C4998" t="s">
        <v>25</v>
      </c>
      <c r="D4998" t="s">
        <v>26</v>
      </c>
      <c r="E4998" t="s">
        <v>3658</v>
      </c>
      <c r="F4998" t="s">
        <v>3659</v>
      </c>
      <c r="G4998" t="s">
        <v>74</v>
      </c>
      <c r="H4998" t="s">
        <v>75</v>
      </c>
      <c r="J4998">
        <v>201610</v>
      </c>
      <c r="K4998" t="s">
        <v>39</v>
      </c>
      <c r="L4998">
        <v>7010231</v>
      </c>
      <c r="M4998">
        <v>12</v>
      </c>
      <c r="P4998">
        <v>0</v>
      </c>
      <c r="R4998" s="1">
        <v>42398</v>
      </c>
      <c r="S4998" t="s">
        <v>69</v>
      </c>
      <c r="T4998" t="s">
        <v>3701</v>
      </c>
      <c r="U4998" t="s">
        <v>77</v>
      </c>
      <c r="V4998" s="1">
        <v>42398</v>
      </c>
      <c r="W4998" s="12">
        <v>-363.63</v>
      </c>
      <c r="X4998" s="4" t="str">
        <f t="shared" si="157"/>
        <v>Income</v>
      </c>
      <c r="Y4998" s="5">
        <v>42370</v>
      </c>
      <c r="Z4998" s="7" t="s">
        <v>8073</v>
      </c>
      <c r="AA4998" s="7" t="str">
        <f t="shared" si="156"/>
        <v>Carparks Pay and Display Income</v>
      </c>
    </row>
    <row r="4999" spans="1:27" x14ac:dyDescent="0.25">
      <c r="A4999" t="s">
        <v>23</v>
      </c>
      <c r="B4999" t="s">
        <v>24</v>
      </c>
      <c r="C4999" t="s">
        <v>25</v>
      </c>
      <c r="D4999" t="s">
        <v>26</v>
      </c>
      <c r="E4999" t="s">
        <v>3658</v>
      </c>
      <c r="F4999" t="s">
        <v>3659</v>
      </c>
      <c r="G4999" t="s">
        <v>74</v>
      </c>
      <c r="H4999" t="s">
        <v>75</v>
      </c>
      <c r="J4999">
        <v>201610</v>
      </c>
      <c r="K4999" t="s">
        <v>39</v>
      </c>
      <c r="L4999">
        <v>7010230</v>
      </c>
      <c r="M4999">
        <v>0</v>
      </c>
      <c r="P4999">
        <v>0</v>
      </c>
      <c r="R4999" s="1">
        <v>42398</v>
      </c>
      <c r="S4999" t="s">
        <v>69</v>
      </c>
      <c r="T4999" t="s">
        <v>3702</v>
      </c>
      <c r="U4999" t="s">
        <v>77</v>
      </c>
      <c r="V4999" s="1">
        <v>42398</v>
      </c>
      <c r="W4999" s="12">
        <v>-259.42</v>
      </c>
      <c r="X4999" s="4" t="str">
        <f t="shared" si="157"/>
        <v>Income</v>
      </c>
      <c r="Y4999" s="5">
        <v>42370</v>
      </c>
      <c r="Z4999" s="7" t="s">
        <v>8073</v>
      </c>
      <c r="AA4999" s="7" t="str">
        <f t="shared" si="156"/>
        <v>Carparks Pay and Display Income</v>
      </c>
    </row>
    <row r="5000" spans="1:27" x14ac:dyDescent="0.25">
      <c r="A5000" t="s">
        <v>23</v>
      </c>
      <c r="B5000" t="s">
        <v>24</v>
      </c>
      <c r="C5000" t="s">
        <v>25</v>
      </c>
      <c r="D5000" t="s">
        <v>26</v>
      </c>
      <c r="E5000" t="s">
        <v>3658</v>
      </c>
      <c r="F5000" t="s">
        <v>3659</v>
      </c>
      <c r="G5000" t="s">
        <v>74</v>
      </c>
      <c r="H5000" t="s">
        <v>75</v>
      </c>
      <c r="J5000">
        <v>201610</v>
      </c>
      <c r="K5000" t="s">
        <v>39</v>
      </c>
      <c r="L5000">
        <v>7010233</v>
      </c>
      <c r="M5000">
        <v>0</v>
      </c>
      <c r="P5000">
        <v>0</v>
      </c>
      <c r="R5000" s="1">
        <v>42398</v>
      </c>
      <c r="S5000" t="s">
        <v>69</v>
      </c>
      <c r="T5000" t="s">
        <v>3703</v>
      </c>
      <c r="U5000" t="s">
        <v>77</v>
      </c>
      <c r="V5000" s="1">
        <v>42398</v>
      </c>
      <c r="W5000" s="12">
        <v>-235.04</v>
      </c>
      <c r="X5000" s="4" t="str">
        <f t="shared" si="157"/>
        <v>Income</v>
      </c>
      <c r="Y5000" s="5">
        <v>42370</v>
      </c>
      <c r="Z5000" s="7" t="s">
        <v>8073</v>
      </c>
      <c r="AA5000" s="7" t="str">
        <f t="shared" si="156"/>
        <v>Carparks Pay and Display Income</v>
      </c>
    </row>
    <row r="5001" spans="1:27" x14ac:dyDescent="0.25">
      <c r="A5001" t="s">
        <v>23</v>
      </c>
      <c r="B5001" t="s">
        <v>24</v>
      </c>
      <c r="C5001" t="s">
        <v>25</v>
      </c>
      <c r="D5001" t="s">
        <v>26</v>
      </c>
      <c r="E5001" t="s">
        <v>3658</v>
      </c>
      <c r="F5001" t="s">
        <v>3659</v>
      </c>
      <c r="G5001" t="s">
        <v>74</v>
      </c>
      <c r="H5001" t="s">
        <v>75</v>
      </c>
      <c r="J5001">
        <v>201611</v>
      </c>
      <c r="K5001" t="s">
        <v>90</v>
      </c>
      <c r="L5001">
        <v>4318371</v>
      </c>
      <c r="M5001">
        <v>0</v>
      </c>
      <c r="P5001">
        <v>0</v>
      </c>
      <c r="R5001" s="1">
        <v>42426</v>
      </c>
      <c r="S5001" t="s">
        <v>69</v>
      </c>
      <c r="T5001" t="s">
        <v>3704</v>
      </c>
      <c r="U5001" t="s">
        <v>77</v>
      </c>
      <c r="V5001" s="1">
        <v>42426</v>
      </c>
      <c r="W5001" s="12">
        <v>-699.83</v>
      </c>
      <c r="X5001" s="4" t="str">
        <f t="shared" si="157"/>
        <v>Income</v>
      </c>
      <c r="Y5001" s="5">
        <v>42401</v>
      </c>
      <c r="Z5001" s="7" t="s">
        <v>8073</v>
      </c>
      <c r="AA5001" s="7" t="str">
        <f t="shared" si="156"/>
        <v>Carparks Pay and Display Income</v>
      </c>
    </row>
    <row r="5002" spans="1:27" x14ac:dyDescent="0.25">
      <c r="A5002" t="s">
        <v>23</v>
      </c>
      <c r="B5002" t="s">
        <v>24</v>
      </c>
      <c r="C5002" t="s">
        <v>25</v>
      </c>
      <c r="D5002" t="s">
        <v>26</v>
      </c>
      <c r="E5002" t="s">
        <v>3658</v>
      </c>
      <c r="F5002" t="s">
        <v>3659</v>
      </c>
      <c r="G5002" t="s">
        <v>74</v>
      </c>
      <c r="H5002" t="s">
        <v>75</v>
      </c>
      <c r="J5002">
        <v>201611</v>
      </c>
      <c r="K5002" t="s">
        <v>90</v>
      </c>
      <c r="L5002">
        <v>4318370</v>
      </c>
      <c r="M5002">
        <v>3</v>
      </c>
      <c r="P5002">
        <v>0</v>
      </c>
      <c r="R5002" s="1">
        <v>42426</v>
      </c>
      <c r="S5002" t="s">
        <v>69</v>
      </c>
      <c r="T5002" t="s">
        <v>3705</v>
      </c>
      <c r="U5002" t="s">
        <v>77</v>
      </c>
      <c r="V5002" s="1">
        <v>42426</v>
      </c>
      <c r="W5002" s="12">
        <v>-950.5</v>
      </c>
      <c r="X5002" s="4" t="str">
        <f t="shared" si="157"/>
        <v>Income</v>
      </c>
      <c r="Y5002" s="5">
        <v>42401</v>
      </c>
      <c r="Z5002" s="7" t="s">
        <v>8073</v>
      </c>
      <c r="AA5002" s="7" t="str">
        <f t="shared" si="156"/>
        <v>Carparks Pay and Display Income</v>
      </c>
    </row>
    <row r="5003" spans="1:27" x14ac:dyDescent="0.25">
      <c r="A5003" t="s">
        <v>23</v>
      </c>
      <c r="B5003" t="s">
        <v>24</v>
      </c>
      <c r="C5003" t="s">
        <v>25</v>
      </c>
      <c r="D5003" t="s">
        <v>26</v>
      </c>
      <c r="E5003" t="s">
        <v>3658</v>
      </c>
      <c r="F5003" t="s">
        <v>3659</v>
      </c>
      <c r="G5003" t="s">
        <v>74</v>
      </c>
      <c r="H5003" t="s">
        <v>75</v>
      </c>
      <c r="J5003">
        <v>201611</v>
      </c>
      <c r="K5003" t="s">
        <v>90</v>
      </c>
      <c r="L5003">
        <v>4318374</v>
      </c>
      <c r="M5003">
        <v>0</v>
      </c>
      <c r="P5003">
        <v>0</v>
      </c>
      <c r="R5003" s="1">
        <v>42426</v>
      </c>
      <c r="S5003" t="s">
        <v>69</v>
      </c>
      <c r="T5003" t="s">
        <v>3706</v>
      </c>
      <c r="U5003" t="s">
        <v>77</v>
      </c>
      <c r="V5003" s="1">
        <v>42426</v>
      </c>
      <c r="W5003" s="12">
        <v>-228.75</v>
      </c>
      <c r="X5003" s="4" t="str">
        <f t="shared" si="157"/>
        <v>Income</v>
      </c>
      <c r="Y5003" s="5">
        <v>42401</v>
      </c>
      <c r="Z5003" s="7" t="s">
        <v>8073</v>
      </c>
      <c r="AA5003" s="7" t="str">
        <f t="shared" si="156"/>
        <v>Carparks Pay and Display Income</v>
      </c>
    </row>
    <row r="5004" spans="1:27" x14ac:dyDescent="0.25">
      <c r="A5004" t="s">
        <v>23</v>
      </c>
      <c r="B5004" t="s">
        <v>24</v>
      </c>
      <c r="C5004" t="s">
        <v>25</v>
      </c>
      <c r="D5004" t="s">
        <v>26</v>
      </c>
      <c r="E5004" t="s">
        <v>3658</v>
      </c>
      <c r="F5004" t="s">
        <v>3659</v>
      </c>
      <c r="G5004" t="s">
        <v>74</v>
      </c>
      <c r="H5004" t="s">
        <v>75</v>
      </c>
      <c r="J5004">
        <v>201611</v>
      </c>
      <c r="K5004" t="s">
        <v>90</v>
      </c>
      <c r="L5004">
        <v>4318381</v>
      </c>
      <c r="M5004">
        <v>0</v>
      </c>
      <c r="P5004">
        <v>0</v>
      </c>
      <c r="R5004" s="1">
        <v>42426</v>
      </c>
      <c r="S5004" t="s">
        <v>69</v>
      </c>
      <c r="T5004" t="s">
        <v>3707</v>
      </c>
      <c r="U5004" t="s">
        <v>77</v>
      </c>
      <c r="V5004" s="1">
        <v>42426</v>
      </c>
      <c r="W5004" s="12">
        <v>-673.79</v>
      </c>
      <c r="X5004" s="4" t="str">
        <f t="shared" si="157"/>
        <v>Income</v>
      </c>
      <c r="Y5004" s="5">
        <v>42401</v>
      </c>
      <c r="Z5004" s="7" t="s">
        <v>8073</v>
      </c>
      <c r="AA5004" s="7" t="str">
        <f t="shared" si="156"/>
        <v>Carparks Pay and Display Income</v>
      </c>
    </row>
    <row r="5005" spans="1:27" x14ac:dyDescent="0.25">
      <c r="A5005" t="s">
        <v>23</v>
      </c>
      <c r="B5005" t="s">
        <v>24</v>
      </c>
      <c r="C5005" t="s">
        <v>25</v>
      </c>
      <c r="D5005" t="s">
        <v>26</v>
      </c>
      <c r="E5005" t="s">
        <v>3658</v>
      </c>
      <c r="F5005" t="s">
        <v>3659</v>
      </c>
      <c r="G5005" t="s">
        <v>74</v>
      </c>
      <c r="H5005" t="s">
        <v>75</v>
      </c>
      <c r="J5005">
        <v>201611</v>
      </c>
      <c r="K5005" t="s">
        <v>90</v>
      </c>
      <c r="L5005">
        <v>4318377</v>
      </c>
      <c r="M5005">
        <v>6</v>
      </c>
      <c r="P5005">
        <v>0</v>
      </c>
      <c r="R5005" s="1">
        <v>42426</v>
      </c>
      <c r="S5005" t="s">
        <v>69</v>
      </c>
      <c r="T5005" t="s">
        <v>3708</v>
      </c>
      <c r="U5005" t="s">
        <v>77</v>
      </c>
      <c r="V5005" s="1">
        <v>42426</v>
      </c>
      <c r="W5005" s="12">
        <v>-237.67</v>
      </c>
      <c r="X5005" s="4" t="str">
        <f t="shared" si="157"/>
        <v>Income</v>
      </c>
      <c r="Y5005" s="5">
        <v>42401</v>
      </c>
      <c r="Z5005" s="7" t="s">
        <v>8073</v>
      </c>
      <c r="AA5005" s="7" t="str">
        <f t="shared" si="156"/>
        <v>Carparks Pay and Display Income</v>
      </c>
    </row>
    <row r="5006" spans="1:27" x14ac:dyDescent="0.25">
      <c r="A5006" t="s">
        <v>23</v>
      </c>
      <c r="B5006" t="s">
        <v>24</v>
      </c>
      <c r="C5006" t="s">
        <v>25</v>
      </c>
      <c r="D5006" t="s">
        <v>26</v>
      </c>
      <c r="E5006" t="s">
        <v>3658</v>
      </c>
      <c r="F5006" t="s">
        <v>3659</v>
      </c>
      <c r="G5006" t="s">
        <v>74</v>
      </c>
      <c r="H5006" t="s">
        <v>75</v>
      </c>
      <c r="J5006">
        <v>201611</v>
      </c>
      <c r="K5006" t="s">
        <v>90</v>
      </c>
      <c r="L5006">
        <v>4318375</v>
      </c>
      <c r="M5006">
        <v>0</v>
      </c>
      <c r="P5006">
        <v>0</v>
      </c>
      <c r="R5006" s="1">
        <v>42426</v>
      </c>
      <c r="S5006" t="s">
        <v>69</v>
      </c>
      <c r="T5006" t="s">
        <v>3709</v>
      </c>
      <c r="U5006" t="s">
        <v>77</v>
      </c>
      <c r="V5006" s="1">
        <v>42426</v>
      </c>
      <c r="W5006" s="12">
        <v>-308.08</v>
      </c>
      <c r="X5006" s="4" t="str">
        <f t="shared" si="157"/>
        <v>Income</v>
      </c>
      <c r="Y5006" s="5">
        <v>42401</v>
      </c>
      <c r="Z5006" s="7" t="s">
        <v>8073</v>
      </c>
      <c r="AA5006" s="7" t="str">
        <f t="shared" si="156"/>
        <v>Carparks Pay and Display Income</v>
      </c>
    </row>
    <row r="5007" spans="1:27" x14ac:dyDescent="0.25">
      <c r="A5007" t="s">
        <v>23</v>
      </c>
      <c r="B5007" t="s">
        <v>24</v>
      </c>
      <c r="C5007" t="s">
        <v>25</v>
      </c>
      <c r="D5007" t="s">
        <v>26</v>
      </c>
      <c r="E5007" t="s">
        <v>3658</v>
      </c>
      <c r="F5007" t="s">
        <v>3659</v>
      </c>
      <c r="G5007" t="s">
        <v>74</v>
      </c>
      <c r="H5007" t="s">
        <v>75</v>
      </c>
      <c r="J5007">
        <v>201612</v>
      </c>
      <c r="K5007" t="s">
        <v>63</v>
      </c>
      <c r="L5007">
        <v>9404286</v>
      </c>
      <c r="M5007">
        <v>21</v>
      </c>
      <c r="P5007">
        <v>0</v>
      </c>
      <c r="R5007" s="1">
        <v>42438</v>
      </c>
      <c r="S5007" t="s">
        <v>69</v>
      </c>
      <c r="T5007" t="s">
        <v>3710</v>
      </c>
      <c r="U5007" t="s">
        <v>77</v>
      </c>
      <c r="V5007" s="1">
        <v>42438</v>
      </c>
      <c r="W5007" s="12">
        <v>-240.88</v>
      </c>
      <c r="X5007" s="4" t="str">
        <f t="shared" si="157"/>
        <v>Income</v>
      </c>
      <c r="Y5007" s="5">
        <v>42430</v>
      </c>
      <c r="Z5007" s="7" t="s">
        <v>8073</v>
      </c>
      <c r="AA5007" s="7" t="str">
        <f t="shared" si="156"/>
        <v>Carparks Pay and Display Income</v>
      </c>
    </row>
    <row r="5008" spans="1:27" x14ac:dyDescent="0.25">
      <c r="A5008" t="s">
        <v>23</v>
      </c>
      <c r="B5008" t="s">
        <v>24</v>
      </c>
      <c r="C5008" t="s">
        <v>25</v>
      </c>
      <c r="D5008" t="s">
        <v>26</v>
      </c>
      <c r="E5008" t="s">
        <v>3658</v>
      </c>
      <c r="F5008" t="s">
        <v>3659</v>
      </c>
      <c r="G5008" t="s">
        <v>74</v>
      </c>
      <c r="H5008" t="s">
        <v>75</v>
      </c>
      <c r="J5008">
        <v>201612</v>
      </c>
      <c r="K5008" t="s">
        <v>90</v>
      </c>
      <c r="L5008">
        <v>4318394</v>
      </c>
      <c r="M5008">
        <v>2</v>
      </c>
      <c r="P5008">
        <v>0</v>
      </c>
      <c r="R5008" s="1">
        <v>42438</v>
      </c>
      <c r="S5008" t="s">
        <v>69</v>
      </c>
      <c r="T5008" t="s">
        <v>3711</v>
      </c>
      <c r="U5008" t="s">
        <v>77</v>
      </c>
      <c r="V5008" s="1">
        <v>42438</v>
      </c>
      <c r="W5008" s="12">
        <v>-253.88</v>
      </c>
      <c r="X5008" s="4" t="str">
        <f t="shared" si="157"/>
        <v>Income</v>
      </c>
      <c r="Y5008" s="5">
        <v>42430</v>
      </c>
      <c r="Z5008" s="7" t="s">
        <v>8073</v>
      </c>
      <c r="AA5008" s="7" t="str">
        <f t="shared" si="156"/>
        <v>Carparks Pay and Display Income</v>
      </c>
    </row>
    <row r="5009" spans="1:27" x14ac:dyDescent="0.25">
      <c r="A5009" t="s">
        <v>23</v>
      </c>
      <c r="B5009" t="s">
        <v>24</v>
      </c>
      <c r="C5009" t="s">
        <v>25</v>
      </c>
      <c r="D5009" t="s">
        <v>26</v>
      </c>
      <c r="E5009" t="s">
        <v>3658</v>
      </c>
      <c r="F5009" t="s">
        <v>3659</v>
      </c>
      <c r="G5009" t="s">
        <v>74</v>
      </c>
      <c r="H5009" t="s">
        <v>75</v>
      </c>
      <c r="J5009">
        <v>201612</v>
      </c>
      <c r="K5009" t="s">
        <v>90</v>
      </c>
      <c r="L5009">
        <v>4318393</v>
      </c>
      <c r="M5009">
        <v>13</v>
      </c>
      <c r="P5009">
        <v>0</v>
      </c>
      <c r="R5009" s="1">
        <v>42438</v>
      </c>
      <c r="S5009" t="s">
        <v>69</v>
      </c>
      <c r="T5009" t="s">
        <v>3712</v>
      </c>
      <c r="U5009" t="s">
        <v>77</v>
      </c>
      <c r="V5009" s="1">
        <v>42438</v>
      </c>
      <c r="W5009" s="12">
        <v>-244</v>
      </c>
      <c r="X5009" s="4" t="str">
        <f t="shared" si="157"/>
        <v>Income</v>
      </c>
      <c r="Y5009" s="5">
        <v>42430</v>
      </c>
      <c r="Z5009" s="7" t="s">
        <v>8073</v>
      </c>
      <c r="AA5009" s="7" t="str">
        <f t="shared" si="156"/>
        <v>Carparks Pay and Display Income</v>
      </c>
    </row>
    <row r="5010" spans="1:27" x14ac:dyDescent="0.25">
      <c r="A5010" t="s">
        <v>23</v>
      </c>
      <c r="B5010" t="s">
        <v>24</v>
      </c>
      <c r="C5010" t="s">
        <v>25</v>
      </c>
      <c r="D5010" t="s">
        <v>26</v>
      </c>
      <c r="E5010" t="s">
        <v>3658</v>
      </c>
      <c r="F5010" t="s">
        <v>3659</v>
      </c>
      <c r="G5010" t="s">
        <v>74</v>
      </c>
      <c r="H5010" t="s">
        <v>75</v>
      </c>
      <c r="J5010">
        <v>201612</v>
      </c>
      <c r="K5010" t="s">
        <v>90</v>
      </c>
      <c r="L5010">
        <v>4318401</v>
      </c>
      <c r="M5010">
        <v>0</v>
      </c>
      <c r="P5010">
        <v>0</v>
      </c>
      <c r="R5010" s="1">
        <v>42459</v>
      </c>
      <c r="S5010" t="s">
        <v>69</v>
      </c>
      <c r="T5010" t="s">
        <v>3713</v>
      </c>
      <c r="U5010" t="s">
        <v>77</v>
      </c>
      <c r="V5010" s="1">
        <v>42459</v>
      </c>
      <c r="W5010" s="12">
        <v>-701.75</v>
      </c>
      <c r="X5010" s="4" t="str">
        <f t="shared" si="157"/>
        <v>Income</v>
      </c>
      <c r="Y5010" s="5">
        <v>42430</v>
      </c>
      <c r="Z5010" s="7" t="s">
        <v>8073</v>
      </c>
      <c r="AA5010" s="7" t="str">
        <f t="shared" si="156"/>
        <v>Carparks Pay and Display Income</v>
      </c>
    </row>
    <row r="5011" spans="1:27" x14ac:dyDescent="0.25">
      <c r="A5011" t="s">
        <v>23</v>
      </c>
      <c r="B5011" t="s">
        <v>24</v>
      </c>
      <c r="C5011" t="s">
        <v>25</v>
      </c>
      <c r="D5011" t="s">
        <v>26</v>
      </c>
      <c r="E5011" t="s">
        <v>3658</v>
      </c>
      <c r="F5011" t="s">
        <v>3659</v>
      </c>
      <c r="G5011" t="s">
        <v>74</v>
      </c>
      <c r="H5011" t="s">
        <v>75</v>
      </c>
      <c r="J5011">
        <v>201612</v>
      </c>
      <c r="K5011" t="s">
        <v>90</v>
      </c>
      <c r="L5011">
        <v>4318402</v>
      </c>
      <c r="M5011">
        <v>0</v>
      </c>
      <c r="P5011">
        <v>0</v>
      </c>
      <c r="R5011" s="1">
        <v>42459</v>
      </c>
      <c r="S5011" t="s">
        <v>69</v>
      </c>
      <c r="T5011" t="s">
        <v>3714</v>
      </c>
      <c r="U5011" t="s">
        <v>77</v>
      </c>
      <c r="V5011" s="1">
        <v>42459</v>
      </c>
      <c r="W5011" s="12">
        <v>-1070.42</v>
      </c>
      <c r="X5011" s="4" t="str">
        <f t="shared" si="157"/>
        <v>Income</v>
      </c>
      <c r="Y5011" s="5">
        <v>42430</v>
      </c>
      <c r="Z5011" s="7" t="s">
        <v>8073</v>
      </c>
      <c r="AA5011" s="7" t="str">
        <f t="shared" si="156"/>
        <v>Carparks Pay and Display Income</v>
      </c>
    </row>
    <row r="5012" spans="1:27" x14ac:dyDescent="0.25">
      <c r="A5012" t="s">
        <v>23</v>
      </c>
      <c r="B5012" t="s">
        <v>24</v>
      </c>
      <c r="C5012" t="s">
        <v>25</v>
      </c>
      <c r="D5012" t="s">
        <v>26</v>
      </c>
      <c r="E5012" t="s">
        <v>3658</v>
      </c>
      <c r="F5012" t="s">
        <v>3659</v>
      </c>
      <c r="G5012" t="s">
        <v>74</v>
      </c>
      <c r="H5012" t="s">
        <v>75</v>
      </c>
      <c r="J5012">
        <v>201612</v>
      </c>
      <c r="K5012" t="s">
        <v>90</v>
      </c>
      <c r="L5012">
        <v>4318409</v>
      </c>
      <c r="M5012">
        <v>0</v>
      </c>
      <c r="P5012">
        <v>0</v>
      </c>
      <c r="R5012" s="1">
        <v>42459</v>
      </c>
      <c r="S5012" t="s">
        <v>69</v>
      </c>
      <c r="T5012" t="s">
        <v>3715</v>
      </c>
      <c r="U5012" t="s">
        <v>77</v>
      </c>
      <c r="V5012" s="1">
        <v>42459</v>
      </c>
      <c r="W5012" s="12">
        <v>-1028.25</v>
      </c>
      <c r="X5012" s="4" t="str">
        <f t="shared" si="157"/>
        <v>Income</v>
      </c>
      <c r="Y5012" s="5">
        <v>42430</v>
      </c>
      <c r="Z5012" s="7" t="s">
        <v>8073</v>
      </c>
      <c r="AA5012" s="7" t="str">
        <f t="shared" si="156"/>
        <v>Carparks Pay and Display Income</v>
      </c>
    </row>
    <row r="5013" spans="1:27" x14ac:dyDescent="0.25">
      <c r="A5013" t="s">
        <v>23</v>
      </c>
      <c r="B5013" t="s">
        <v>24</v>
      </c>
      <c r="C5013" t="s">
        <v>25</v>
      </c>
      <c r="D5013" t="s">
        <v>26</v>
      </c>
      <c r="E5013" t="s">
        <v>3658</v>
      </c>
      <c r="F5013" t="s">
        <v>3659</v>
      </c>
      <c r="G5013" t="s">
        <v>74</v>
      </c>
      <c r="H5013" t="s">
        <v>75</v>
      </c>
      <c r="J5013">
        <v>201612</v>
      </c>
      <c r="K5013" t="s">
        <v>90</v>
      </c>
      <c r="L5013">
        <v>4318413</v>
      </c>
      <c r="M5013">
        <v>0</v>
      </c>
      <c r="P5013">
        <v>0</v>
      </c>
      <c r="R5013" s="1">
        <v>42459</v>
      </c>
      <c r="S5013" t="s">
        <v>69</v>
      </c>
      <c r="T5013" t="s">
        <v>3716</v>
      </c>
      <c r="U5013" t="s">
        <v>77</v>
      </c>
      <c r="V5013" s="1">
        <v>42459</v>
      </c>
      <c r="W5013" s="12">
        <v>-1026.58</v>
      </c>
      <c r="X5013" s="4" t="str">
        <f t="shared" si="157"/>
        <v>Income</v>
      </c>
      <c r="Y5013" s="5">
        <v>42430</v>
      </c>
      <c r="Z5013" s="7" t="s">
        <v>8073</v>
      </c>
      <c r="AA5013" s="7" t="str">
        <f t="shared" si="156"/>
        <v>Carparks Pay and Display Income</v>
      </c>
    </row>
    <row r="5014" spans="1:27" x14ac:dyDescent="0.25">
      <c r="A5014" t="s">
        <v>23</v>
      </c>
      <c r="B5014" t="s">
        <v>24</v>
      </c>
      <c r="C5014" t="s">
        <v>25</v>
      </c>
      <c r="D5014" t="s">
        <v>26</v>
      </c>
      <c r="E5014" t="s">
        <v>3658</v>
      </c>
      <c r="F5014" t="s">
        <v>3659</v>
      </c>
      <c r="G5014" t="s">
        <v>74</v>
      </c>
      <c r="H5014" t="s">
        <v>75</v>
      </c>
      <c r="J5014">
        <v>201612</v>
      </c>
      <c r="K5014" t="s">
        <v>90</v>
      </c>
      <c r="L5014">
        <v>4318410</v>
      </c>
      <c r="M5014">
        <v>0</v>
      </c>
      <c r="P5014">
        <v>0</v>
      </c>
      <c r="R5014" s="1">
        <v>42459</v>
      </c>
      <c r="S5014" t="s">
        <v>69</v>
      </c>
      <c r="T5014" t="s">
        <v>3717</v>
      </c>
      <c r="U5014" t="s">
        <v>77</v>
      </c>
      <c r="V5014" s="1">
        <v>42459</v>
      </c>
      <c r="W5014" s="12">
        <v>-650.83000000000004</v>
      </c>
      <c r="X5014" s="4" t="str">
        <f t="shared" si="157"/>
        <v>Income</v>
      </c>
      <c r="Y5014" s="5">
        <v>42430</v>
      </c>
      <c r="Z5014" s="7" t="s">
        <v>8073</v>
      </c>
      <c r="AA5014" s="7" t="str">
        <f t="shared" si="156"/>
        <v>Carparks Pay and Display Income</v>
      </c>
    </row>
    <row r="5015" spans="1:27" x14ac:dyDescent="0.25">
      <c r="A5015" t="s">
        <v>23</v>
      </c>
      <c r="B5015" t="s">
        <v>24</v>
      </c>
      <c r="C5015" t="s">
        <v>25</v>
      </c>
      <c r="D5015" t="s">
        <v>26</v>
      </c>
      <c r="E5015" t="s">
        <v>3658</v>
      </c>
      <c r="F5015" t="s">
        <v>3659</v>
      </c>
      <c r="G5015" t="s">
        <v>74</v>
      </c>
      <c r="H5015" t="s">
        <v>75</v>
      </c>
      <c r="J5015">
        <v>201613</v>
      </c>
      <c r="K5015" t="s">
        <v>90</v>
      </c>
      <c r="L5015">
        <v>4318437</v>
      </c>
      <c r="M5015">
        <v>0</v>
      </c>
      <c r="P5015">
        <v>0</v>
      </c>
      <c r="R5015" s="1">
        <v>42467</v>
      </c>
      <c r="S5015" t="s">
        <v>69</v>
      </c>
      <c r="T5015" t="s">
        <v>3718</v>
      </c>
      <c r="U5015" t="s">
        <v>77</v>
      </c>
      <c r="V5015" s="1">
        <v>42467</v>
      </c>
      <c r="W5015" s="12">
        <v>-318.20999999999998</v>
      </c>
      <c r="X5015" s="4" t="str">
        <f t="shared" si="157"/>
        <v>Income</v>
      </c>
      <c r="Y5015" s="5">
        <v>42430</v>
      </c>
      <c r="Z5015" s="7" t="s">
        <v>8073</v>
      </c>
      <c r="AA5015" s="7" t="str">
        <f t="shared" si="156"/>
        <v>Carparks Pay and Display Income</v>
      </c>
    </row>
    <row r="5016" spans="1:27" x14ac:dyDescent="0.25">
      <c r="A5016" t="s">
        <v>23</v>
      </c>
      <c r="B5016" t="s">
        <v>24</v>
      </c>
      <c r="C5016" t="s">
        <v>25</v>
      </c>
      <c r="D5016" t="s">
        <v>26</v>
      </c>
      <c r="E5016" t="s">
        <v>3658</v>
      </c>
      <c r="F5016" t="s">
        <v>3659</v>
      </c>
      <c r="G5016" t="s">
        <v>74</v>
      </c>
      <c r="H5016" t="s">
        <v>75</v>
      </c>
      <c r="J5016">
        <v>201613</v>
      </c>
      <c r="K5016" t="s">
        <v>90</v>
      </c>
      <c r="L5016">
        <v>4318446</v>
      </c>
      <c r="M5016">
        <v>0</v>
      </c>
      <c r="P5016">
        <v>0</v>
      </c>
      <c r="R5016" s="1">
        <v>42467</v>
      </c>
      <c r="S5016" t="s">
        <v>69</v>
      </c>
      <c r="T5016" t="s">
        <v>3719</v>
      </c>
      <c r="U5016" t="s">
        <v>77</v>
      </c>
      <c r="V5016" s="1">
        <v>42467</v>
      </c>
      <c r="W5016" s="12">
        <v>-454.29</v>
      </c>
      <c r="X5016" s="4" t="str">
        <f t="shared" si="157"/>
        <v>Income</v>
      </c>
      <c r="Y5016" s="5">
        <v>42430</v>
      </c>
      <c r="Z5016" s="7" t="s">
        <v>8073</v>
      </c>
      <c r="AA5016" s="7" t="str">
        <f t="shared" si="156"/>
        <v>Carparks Pay and Display Income</v>
      </c>
    </row>
    <row r="5017" spans="1:27" x14ac:dyDescent="0.25">
      <c r="A5017" t="s">
        <v>23</v>
      </c>
      <c r="B5017" t="s">
        <v>24</v>
      </c>
      <c r="C5017" t="s">
        <v>25</v>
      </c>
      <c r="D5017" t="s">
        <v>26</v>
      </c>
      <c r="E5017" t="s">
        <v>3658</v>
      </c>
      <c r="F5017" t="s">
        <v>3659</v>
      </c>
      <c r="G5017" t="s">
        <v>74</v>
      </c>
      <c r="H5017" t="s">
        <v>75</v>
      </c>
      <c r="J5017">
        <v>201613</v>
      </c>
      <c r="K5017" t="s">
        <v>90</v>
      </c>
      <c r="L5017">
        <v>4318461</v>
      </c>
      <c r="M5017">
        <v>0</v>
      </c>
      <c r="P5017">
        <v>0</v>
      </c>
      <c r="R5017" s="1">
        <v>42473</v>
      </c>
      <c r="S5017" t="s">
        <v>69</v>
      </c>
      <c r="T5017" t="s">
        <v>3720</v>
      </c>
      <c r="U5017" t="s">
        <v>77</v>
      </c>
      <c r="V5017" s="1">
        <v>42473</v>
      </c>
      <c r="W5017" s="12">
        <v>-0.75</v>
      </c>
      <c r="X5017" s="4" t="str">
        <f t="shared" si="157"/>
        <v>Income</v>
      </c>
      <c r="Y5017" s="5">
        <v>42430</v>
      </c>
      <c r="Z5017" s="7" t="s">
        <v>8073</v>
      </c>
      <c r="AA5017" s="7" t="str">
        <f t="shared" si="156"/>
        <v>Carparks Pay and Display Income</v>
      </c>
    </row>
    <row r="5018" spans="1:27" x14ac:dyDescent="0.25">
      <c r="A5018" t="s">
        <v>23</v>
      </c>
      <c r="B5018" t="s">
        <v>24</v>
      </c>
      <c r="C5018" t="s">
        <v>25</v>
      </c>
      <c r="D5018" t="s">
        <v>26</v>
      </c>
      <c r="E5018" t="s">
        <v>3658</v>
      </c>
      <c r="F5018" t="s">
        <v>3659</v>
      </c>
      <c r="G5018" t="s">
        <v>74</v>
      </c>
      <c r="H5018" t="s">
        <v>75</v>
      </c>
      <c r="J5018">
        <v>201613</v>
      </c>
      <c r="K5018" t="s">
        <v>90</v>
      </c>
      <c r="L5018">
        <v>4318444</v>
      </c>
      <c r="M5018">
        <v>0</v>
      </c>
      <c r="P5018">
        <v>0</v>
      </c>
      <c r="R5018" s="1">
        <v>42467</v>
      </c>
      <c r="S5018" t="s">
        <v>69</v>
      </c>
      <c r="T5018" t="s">
        <v>3721</v>
      </c>
      <c r="U5018" t="s">
        <v>77</v>
      </c>
      <c r="V5018" s="1">
        <v>42467</v>
      </c>
      <c r="W5018" s="12">
        <v>-229.04</v>
      </c>
      <c r="X5018" s="4" t="str">
        <f t="shared" si="157"/>
        <v>Income</v>
      </c>
      <c r="Y5018" s="5">
        <v>42430</v>
      </c>
      <c r="Z5018" s="7" t="s">
        <v>8073</v>
      </c>
      <c r="AA5018" s="7" t="str">
        <f t="shared" si="156"/>
        <v>Carparks Pay and Display Income</v>
      </c>
    </row>
    <row r="5019" spans="1:27" x14ac:dyDescent="0.25">
      <c r="A5019" t="s">
        <v>23</v>
      </c>
      <c r="B5019" t="s">
        <v>24</v>
      </c>
      <c r="C5019" t="s">
        <v>25</v>
      </c>
      <c r="D5019" t="s">
        <v>26</v>
      </c>
      <c r="E5019" t="s">
        <v>3658</v>
      </c>
      <c r="F5019" t="s">
        <v>3659</v>
      </c>
      <c r="G5019" t="s">
        <v>74</v>
      </c>
      <c r="H5019" t="s">
        <v>75</v>
      </c>
      <c r="J5019">
        <v>201613</v>
      </c>
      <c r="K5019" t="s">
        <v>90</v>
      </c>
      <c r="L5019">
        <v>4318428</v>
      </c>
      <c r="M5019">
        <v>20</v>
      </c>
      <c r="P5019">
        <v>0</v>
      </c>
      <c r="R5019" s="1">
        <v>42466</v>
      </c>
      <c r="S5019" t="s">
        <v>69</v>
      </c>
      <c r="T5019" t="s">
        <v>3722</v>
      </c>
      <c r="U5019" t="s">
        <v>77</v>
      </c>
      <c r="V5019" s="1">
        <v>42466</v>
      </c>
      <c r="W5019" s="12">
        <v>-297.92</v>
      </c>
      <c r="X5019" s="4" t="str">
        <f t="shared" si="157"/>
        <v>Income</v>
      </c>
      <c r="Y5019" s="5">
        <v>42430</v>
      </c>
      <c r="Z5019" s="7" t="s">
        <v>8073</v>
      </c>
      <c r="AA5019" s="7" t="str">
        <f t="shared" si="156"/>
        <v>Carparks Pay and Display Income</v>
      </c>
    </row>
    <row r="5020" spans="1:27" x14ac:dyDescent="0.25">
      <c r="A5020" t="s">
        <v>23</v>
      </c>
      <c r="B5020" t="s">
        <v>24</v>
      </c>
      <c r="C5020" t="s">
        <v>25</v>
      </c>
      <c r="D5020" t="s">
        <v>26</v>
      </c>
      <c r="E5020" t="s">
        <v>3658</v>
      </c>
      <c r="F5020" t="s">
        <v>3659</v>
      </c>
      <c r="G5020" t="s">
        <v>74</v>
      </c>
      <c r="H5020" t="s">
        <v>75</v>
      </c>
      <c r="J5020">
        <v>201613</v>
      </c>
      <c r="K5020" t="s">
        <v>90</v>
      </c>
      <c r="L5020">
        <v>4318423</v>
      </c>
      <c r="M5020">
        <v>0</v>
      </c>
      <c r="P5020">
        <v>0</v>
      </c>
      <c r="R5020" s="1">
        <v>42466</v>
      </c>
      <c r="S5020" t="s">
        <v>69</v>
      </c>
      <c r="T5020" t="s">
        <v>3723</v>
      </c>
      <c r="U5020" t="s">
        <v>77</v>
      </c>
      <c r="V5020" s="1">
        <v>42466</v>
      </c>
      <c r="W5020" s="12">
        <v>-226.58</v>
      </c>
      <c r="X5020" s="4" t="str">
        <f t="shared" si="157"/>
        <v>Income</v>
      </c>
      <c r="Y5020" s="5">
        <v>42430</v>
      </c>
      <c r="Z5020" s="7" t="s">
        <v>8073</v>
      </c>
      <c r="AA5020" s="7" t="str">
        <f t="shared" si="156"/>
        <v>Carparks Pay and Display Income</v>
      </c>
    </row>
    <row r="5021" spans="1:27" x14ac:dyDescent="0.25">
      <c r="A5021" t="s">
        <v>23</v>
      </c>
      <c r="B5021" t="s">
        <v>24</v>
      </c>
      <c r="C5021" t="s">
        <v>25</v>
      </c>
      <c r="D5021" t="s">
        <v>26</v>
      </c>
      <c r="E5021" t="s">
        <v>3658</v>
      </c>
      <c r="F5021" t="s">
        <v>3659</v>
      </c>
      <c r="G5021" t="s">
        <v>74</v>
      </c>
      <c r="H5021" t="s">
        <v>75</v>
      </c>
      <c r="J5021">
        <v>201613</v>
      </c>
      <c r="K5021" t="s">
        <v>90</v>
      </c>
      <c r="L5021">
        <v>4318430</v>
      </c>
      <c r="M5021">
        <v>0</v>
      </c>
      <c r="P5021">
        <v>0</v>
      </c>
      <c r="R5021" s="1">
        <v>42466</v>
      </c>
      <c r="S5021" t="s">
        <v>69</v>
      </c>
      <c r="T5021" t="s">
        <v>3724</v>
      </c>
      <c r="U5021" t="s">
        <v>77</v>
      </c>
      <c r="V5021" s="1">
        <v>42466</v>
      </c>
      <c r="W5021" s="12">
        <v>-231.33</v>
      </c>
      <c r="X5021" s="4" t="str">
        <f t="shared" si="157"/>
        <v>Income</v>
      </c>
      <c r="Y5021" s="5">
        <v>42430</v>
      </c>
      <c r="Z5021" s="7" t="s">
        <v>8073</v>
      </c>
      <c r="AA5021" s="7" t="str">
        <f t="shared" si="156"/>
        <v>Carparks Pay and Display Income</v>
      </c>
    </row>
    <row r="5022" spans="1:27" x14ac:dyDescent="0.25">
      <c r="A5022" t="s">
        <v>23</v>
      </c>
      <c r="B5022" t="s">
        <v>24</v>
      </c>
      <c r="C5022" t="s">
        <v>25</v>
      </c>
      <c r="D5022" t="s">
        <v>26</v>
      </c>
      <c r="E5022" t="s">
        <v>3658</v>
      </c>
      <c r="F5022" t="s">
        <v>3659</v>
      </c>
      <c r="G5022" t="s">
        <v>74</v>
      </c>
      <c r="H5022" t="s">
        <v>75</v>
      </c>
      <c r="J5022">
        <v>201613</v>
      </c>
      <c r="K5022" t="s">
        <v>90</v>
      </c>
      <c r="L5022">
        <v>4318424</v>
      </c>
      <c r="M5022">
        <v>0</v>
      </c>
      <c r="P5022">
        <v>0</v>
      </c>
      <c r="R5022" s="1">
        <v>42466</v>
      </c>
      <c r="S5022" t="s">
        <v>69</v>
      </c>
      <c r="T5022" t="s">
        <v>3725</v>
      </c>
      <c r="U5022" t="s">
        <v>77</v>
      </c>
      <c r="V5022" s="1">
        <v>42466</v>
      </c>
      <c r="W5022" s="12">
        <v>-245.08</v>
      </c>
      <c r="X5022" s="4" t="str">
        <f t="shared" si="157"/>
        <v>Income</v>
      </c>
      <c r="Y5022" s="5">
        <v>42430</v>
      </c>
      <c r="Z5022" s="7" t="s">
        <v>8073</v>
      </c>
      <c r="AA5022" s="7" t="str">
        <f t="shared" si="156"/>
        <v>Carparks Pay and Display Income</v>
      </c>
    </row>
    <row r="5023" spans="1:27" x14ac:dyDescent="0.25">
      <c r="A5023" t="s">
        <v>23</v>
      </c>
      <c r="B5023" t="s">
        <v>24</v>
      </c>
      <c r="C5023" t="s">
        <v>25</v>
      </c>
      <c r="D5023" t="s">
        <v>26</v>
      </c>
      <c r="E5023" t="s">
        <v>3658</v>
      </c>
      <c r="F5023" t="s">
        <v>3659</v>
      </c>
      <c r="G5023" t="s">
        <v>74</v>
      </c>
      <c r="H5023" t="s">
        <v>75</v>
      </c>
      <c r="J5023">
        <v>201613</v>
      </c>
      <c r="K5023" t="s">
        <v>90</v>
      </c>
      <c r="L5023">
        <v>4318418</v>
      </c>
      <c r="M5023">
        <v>0</v>
      </c>
      <c r="P5023">
        <v>0</v>
      </c>
      <c r="R5023" s="1">
        <v>42466</v>
      </c>
      <c r="S5023" t="s">
        <v>69</v>
      </c>
      <c r="T5023" t="s">
        <v>3726</v>
      </c>
      <c r="U5023" t="s">
        <v>77</v>
      </c>
      <c r="V5023" s="1">
        <v>42466</v>
      </c>
      <c r="W5023" s="12">
        <v>-241.21</v>
      </c>
      <c r="X5023" s="4" t="str">
        <f t="shared" si="157"/>
        <v>Income</v>
      </c>
      <c r="Y5023" s="5">
        <v>42430</v>
      </c>
      <c r="Z5023" s="7" t="s">
        <v>8073</v>
      </c>
      <c r="AA5023" s="7" t="str">
        <f t="shared" si="156"/>
        <v>Carparks Pay and Display Income</v>
      </c>
    </row>
    <row r="5024" spans="1:27" x14ac:dyDescent="0.25">
      <c r="A5024" t="s">
        <v>23</v>
      </c>
      <c r="B5024" t="s">
        <v>24</v>
      </c>
      <c r="C5024" t="s">
        <v>25</v>
      </c>
      <c r="D5024" t="s">
        <v>26</v>
      </c>
      <c r="E5024" t="s">
        <v>3658</v>
      </c>
      <c r="F5024" t="s">
        <v>3659</v>
      </c>
      <c r="G5024" t="s">
        <v>74</v>
      </c>
      <c r="H5024" t="s">
        <v>75</v>
      </c>
      <c r="J5024">
        <v>201613</v>
      </c>
      <c r="K5024" t="s">
        <v>90</v>
      </c>
      <c r="L5024">
        <v>4318459</v>
      </c>
      <c r="M5024">
        <v>0</v>
      </c>
      <c r="P5024">
        <v>0</v>
      </c>
      <c r="R5024" s="1">
        <v>42473</v>
      </c>
      <c r="S5024" t="s">
        <v>69</v>
      </c>
      <c r="T5024" t="s">
        <v>3720</v>
      </c>
      <c r="U5024" t="s">
        <v>77</v>
      </c>
      <c r="V5024" s="1">
        <v>42473</v>
      </c>
      <c r="W5024" s="12">
        <v>-715.13</v>
      </c>
      <c r="X5024" s="4" t="str">
        <f t="shared" si="157"/>
        <v>Income</v>
      </c>
      <c r="Y5024" s="5">
        <v>42430</v>
      </c>
      <c r="Z5024" s="7" t="s">
        <v>8073</v>
      </c>
      <c r="AA5024" s="7" t="str">
        <f t="shared" si="156"/>
        <v>Carparks Pay and Display Income</v>
      </c>
    </row>
    <row r="5025" spans="1:27" x14ac:dyDescent="0.25">
      <c r="A5025" t="s">
        <v>23</v>
      </c>
      <c r="B5025" t="s">
        <v>24</v>
      </c>
      <c r="C5025" t="s">
        <v>25</v>
      </c>
      <c r="D5025" t="s">
        <v>26</v>
      </c>
      <c r="E5025" t="s">
        <v>3658</v>
      </c>
      <c r="F5025" t="s">
        <v>3659</v>
      </c>
      <c r="G5025" t="s">
        <v>74</v>
      </c>
      <c r="H5025" t="s">
        <v>75</v>
      </c>
      <c r="J5025">
        <v>201613</v>
      </c>
      <c r="K5025" t="s">
        <v>90</v>
      </c>
      <c r="L5025">
        <v>4318457</v>
      </c>
      <c r="M5025">
        <v>18</v>
      </c>
      <c r="P5025">
        <v>0</v>
      </c>
      <c r="R5025" s="1">
        <v>42473</v>
      </c>
      <c r="S5025" t="s">
        <v>69</v>
      </c>
      <c r="T5025" t="s">
        <v>3727</v>
      </c>
      <c r="U5025" t="s">
        <v>77</v>
      </c>
      <c r="V5025" s="1">
        <v>42473</v>
      </c>
      <c r="W5025" s="12">
        <v>-255.17</v>
      </c>
      <c r="X5025" s="4" t="str">
        <f t="shared" si="157"/>
        <v>Income</v>
      </c>
      <c r="Y5025" s="5">
        <v>42430</v>
      </c>
      <c r="Z5025" s="7" t="s">
        <v>8073</v>
      </c>
      <c r="AA5025" s="7" t="str">
        <f t="shared" si="156"/>
        <v>Carparks Pay and Display Income</v>
      </c>
    </row>
    <row r="5026" spans="1:27" x14ac:dyDescent="0.25">
      <c r="A5026" t="s">
        <v>23</v>
      </c>
      <c r="B5026" t="s">
        <v>24</v>
      </c>
      <c r="C5026" t="s">
        <v>25</v>
      </c>
      <c r="D5026" t="s">
        <v>26</v>
      </c>
      <c r="E5026" t="s">
        <v>3658</v>
      </c>
      <c r="F5026" t="s">
        <v>3659</v>
      </c>
      <c r="G5026" t="s">
        <v>74</v>
      </c>
      <c r="H5026" t="s">
        <v>75</v>
      </c>
      <c r="J5026">
        <v>201613</v>
      </c>
      <c r="K5026" t="s">
        <v>90</v>
      </c>
      <c r="L5026">
        <v>4318439</v>
      </c>
      <c r="M5026">
        <v>0</v>
      </c>
      <c r="P5026">
        <v>0</v>
      </c>
      <c r="R5026" s="1">
        <v>42467</v>
      </c>
      <c r="S5026" t="s">
        <v>69</v>
      </c>
      <c r="T5026" t="s">
        <v>3728</v>
      </c>
      <c r="U5026" t="s">
        <v>77</v>
      </c>
      <c r="V5026" s="1">
        <v>42467</v>
      </c>
      <c r="W5026" s="12">
        <v>-999.79</v>
      </c>
      <c r="X5026" s="4" t="str">
        <f t="shared" si="157"/>
        <v>Income</v>
      </c>
      <c r="Y5026" s="5">
        <v>42430</v>
      </c>
      <c r="Z5026" s="7" t="s">
        <v>8073</v>
      </c>
      <c r="AA5026" s="7" t="str">
        <f t="shared" si="156"/>
        <v>Carparks Pay and Display Income</v>
      </c>
    </row>
    <row r="5027" spans="1:27" x14ac:dyDescent="0.25">
      <c r="A5027" t="s">
        <v>23</v>
      </c>
      <c r="B5027" t="s">
        <v>24</v>
      </c>
      <c r="C5027" t="s">
        <v>25</v>
      </c>
      <c r="D5027" t="s">
        <v>26</v>
      </c>
      <c r="E5027" t="s">
        <v>3658</v>
      </c>
      <c r="F5027" t="s">
        <v>3659</v>
      </c>
      <c r="G5027" t="s">
        <v>74</v>
      </c>
      <c r="H5027" t="s">
        <v>75</v>
      </c>
      <c r="J5027">
        <v>201613</v>
      </c>
      <c r="K5027" t="s">
        <v>90</v>
      </c>
      <c r="L5027">
        <v>4318438</v>
      </c>
      <c r="M5027">
        <v>11</v>
      </c>
      <c r="P5027">
        <v>0</v>
      </c>
      <c r="R5027" s="1">
        <v>42467</v>
      </c>
      <c r="S5027" t="s">
        <v>69</v>
      </c>
      <c r="T5027" t="s">
        <v>3729</v>
      </c>
      <c r="U5027" t="s">
        <v>77</v>
      </c>
      <c r="V5027" s="1">
        <v>42467</v>
      </c>
      <c r="W5027" s="12">
        <v>-296.92</v>
      </c>
      <c r="X5027" s="4" t="str">
        <f t="shared" si="157"/>
        <v>Income</v>
      </c>
      <c r="Y5027" s="5">
        <v>42430</v>
      </c>
      <c r="Z5027" s="7" t="s">
        <v>8073</v>
      </c>
      <c r="AA5027" s="7" t="str">
        <f t="shared" si="156"/>
        <v>Carparks Pay and Display Income</v>
      </c>
    </row>
    <row r="5028" spans="1:27" x14ac:dyDescent="0.25">
      <c r="A5028" t="s">
        <v>23</v>
      </c>
      <c r="B5028" t="s">
        <v>24</v>
      </c>
      <c r="C5028" t="s">
        <v>25</v>
      </c>
      <c r="D5028" t="s">
        <v>26</v>
      </c>
      <c r="E5028" t="s">
        <v>3658</v>
      </c>
      <c r="F5028" t="s">
        <v>3659</v>
      </c>
      <c r="G5028" t="s">
        <v>74</v>
      </c>
      <c r="H5028" t="s">
        <v>75</v>
      </c>
      <c r="J5028">
        <v>201613</v>
      </c>
      <c r="K5028" t="s">
        <v>90</v>
      </c>
      <c r="L5028">
        <v>4318445</v>
      </c>
      <c r="M5028">
        <v>18</v>
      </c>
      <c r="P5028">
        <v>0</v>
      </c>
      <c r="R5028" s="1">
        <v>42467</v>
      </c>
      <c r="S5028" t="s">
        <v>69</v>
      </c>
      <c r="T5028" t="s">
        <v>3730</v>
      </c>
      <c r="U5028" t="s">
        <v>77</v>
      </c>
      <c r="V5028" s="1">
        <v>42467</v>
      </c>
      <c r="W5028" s="12">
        <v>-233.08</v>
      </c>
      <c r="X5028" s="4" t="str">
        <f t="shared" si="157"/>
        <v>Income</v>
      </c>
      <c r="Y5028" s="5">
        <v>42430</v>
      </c>
      <c r="Z5028" s="7" t="s">
        <v>8073</v>
      </c>
      <c r="AA5028" s="7" t="str">
        <f t="shared" si="156"/>
        <v>Carparks Pay and Display Income</v>
      </c>
    </row>
    <row r="5029" spans="1:27" x14ac:dyDescent="0.25">
      <c r="A5029" t="s">
        <v>23</v>
      </c>
      <c r="B5029" t="s">
        <v>24</v>
      </c>
      <c r="C5029" t="s">
        <v>25</v>
      </c>
      <c r="D5029" t="s">
        <v>26</v>
      </c>
      <c r="E5029" t="s">
        <v>3658</v>
      </c>
      <c r="F5029" t="s">
        <v>3659</v>
      </c>
      <c r="G5029" t="s">
        <v>74</v>
      </c>
      <c r="H5029" t="s">
        <v>75</v>
      </c>
      <c r="J5029">
        <v>201613</v>
      </c>
      <c r="K5029" t="s">
        <v>90</v>
      </c>
      <c r="L5029">
        <v>4318429</v>
      </c>
      <c r="M5029">
        <v>0</v>
      </c>
      <c r="P5029">
        <v>0</v>
      </c>
      <c r="R5029" s="1">
        <v>42466</v>
      </c>
      <c r="S5029" t="s">
        <v>69</v>
      </c>
      <c r="T5029" t="s">
        <v>3731</v>
      </c>
      <c r="U5029" t="s">
        <v>77</v>
      </c>
      <c r="V5029" s="1">
        <v>42466</v>
      </c>
      <c r="W5029" s="12">
        <v>-225</v>
      </c>
      <c r="X5029" s="4" t="str">
        <f t="shared" si="157"/>
        <v>Income</v>
      </c>
      <c r="Y5029" s="5">
        <v>42430</v>
      </c>
      <c r="Z5029" s="7" t="s">
        <v>8073</v>
      </c>
      <c r="AA5029" s="7" t="str">
        <f t="shared" si="156"/>
        <v>Carparks Pay and Display Income</v>
      </c>
    </row>
    <row r="5030" spans="1:27" x14ac:dyDescent="0.25">
      <c r="A5030" t="s">
        <v>23</v>
      </c>
      <c r="B5030" t="s">
        <v>24</v>
      </c>
      <c r="C5030" t="s">
        <v>25</v>
      </c>
      <c r="D5030" t="s">
        <v>26</v>
      </c>
      <c r="E5030" t="s">
        <v>3658</v>
      </c>
      <c r="F5030" t="s">
        <v>3659</v>
      </c>
      <c r="G5030" t="s">
        <v>74</v>
      </c>
      <c r="H5030" t="s">
        <v>75</v>
      </c>
      <c r="J5030">
        <v>201613</v>
      </c>
      <c r="K5030" t="s">
        <v>39</v>
      </c>
      <c r="L5030">
        <v>7010385</v>
      </c>
      <c r="M5030">
        <v>0</v>
      </c>
      <c r="P5030">
        <v>0</v>
      </c>
      <c r="R5030" s="1">
        <v>42467</v>
      </c>
      <c r="S5030" t="s">
        <v>69</v>
      </c>
      <c r="T5030" t="s">
        <v>3732</v>
      </c>
      <c r="U5030" t="s">
        <v>77</v>
      </c>
      <c r="V5030" s="1">
        <v>42467</v>
      </c>
      <c r="W5030" s="12">
        <v>-765.92</v>
      </c>
      <c r="X5030" s="4" t="str">
        <f t="shared" si="157"/>
        <v>Income</v>
      </c>
      <c r="Y5030" s="5">
        <v>42430</v>
      </c>
      <c r="Z5030" s="7" t="s">
        <v>8073</v>
      </c>
      <c r="AA5030" s="7" t="str">
        <f t="shared" si="156"/>
        <v>Carparks Pay and Display Income</v>
      </c>
    </row>
    <row r="5031" spans="1:27" x14ac:dyDescent="0.25">
      <c r="A5031" t="s">
        <v>23</v>
      </c>
      <c r="B5031" t="s">
        <v>24</v>
      </c>
      <c r="C5031" t="s">
        <v>25</v>
      </c>
      <c r="D5031" t="s">
        <v>26</v>
      </c>
      <c r="E5031" t="s">
        <v>3658</v>
      </c>
      <c r="F5031" t="s">
        <v>3659</v>
      </c>
      <c r="G5031" t="s">
        <v>74</v>
      </c>
      <c r="H5031" t="s">
        <v>75</v>
      </c>
      <c r="J5031">
        <v>201613</v>
      </c>
      <c r="K5031" t="s">
        <v>90</v>
      </c>
      <c r="L5031">
        <v>4318421</v>
      </c>
      <c r="M5031">
        <v>0</v>
      </c>
      <c r="P5031">
        <v>0</v>
      </c>
      <c r="R5031" s="1">
        <v>42466</v>
      </c>
      <c r="S5031" t="s">
        <v>69</v>
      </c>
      <c r="T5031" t="s">
        <v>3733</v>
      </c>
      <c r="U5031" t="s">
        <v>77</v>
      </c>
      <c r="V5031" s="1">
        <v>42466</v>
      </c>
      <c r="W5031" s="12">
        <v>-883</v>
      </c>
      <c r="X5031" s="4" t="str">
        <f t="shared" si="157"/>
        <v>Income</v>
      </c>
      <c r="Y5031" s="5">
        <v>42430</v>
      </c>
      <c r="Z5031" s="7" t="s">
        <v>8073</v>
      </c>
      <c r="AA5031" s="7" t="str">
        <f t="shared" si="156"/>
        <v>Carparks Pay and Display Income</v>
      </c>
    </row>
    <row r="5032" spans="1:27" x14ac:dyDescent="0.25">
      <c r="A5032" t="s">
        <v>23</v>
      </c>
      <c r="B5032" t="s">
        <v>24</v>
      </c>
      <c r="C5032" t="s">
        <v>25</v>
      </c>
      <c r="D5032" t="s">
        <v>26</v>
      </c>
      <c r="E5032" t="s">
        <v>3658</v>
      </c>
      <c r="F5032" t="s">
        <v>3659</v>
      </c>
      <c r="G5032" t="s">
        <v>74</v>
      </c>
      <c r="H5032" t="s">
        <v>75</v>
      </c>
      <c r="J5032">
        <v>201613</v>
      </c>
      <c r="K5032" t="s">
        <v>90</v>
      </c>
      <c r="L5032">
        <v>4318443</v>
      </c>
      <c r="M5032">
        <v>2</v>
      </c>
      <c r="P5032">
        <v>0</v>
      </c>
      <c r="R5032" s="1">
        <v>42467</v>
      </c>
      <c r="S5032" t="s">
        <v>69</v>
      </c>
      <c r="T5032" t="s">
        <v>3734</v>
      </c>
      <c r="U5032" t="s">
        <v>77</v>
      </c>
      <c r="V5032" s="1">
        <v>42467</v>
      </c>
      <c r="W5032" s="12">
        <v>-719.17</v>
      </c>
      <c r="X5032" s="4" t="str">
        <f t="shared" si="157"/>
        <v>Income</v>
      </c>
      <c r="Y5032" s="5">
        <v>42430</v>
      </c>
      <c r="Z5032" s="7" t="s">
        <v>8073</v>
      </c>
      <c r="AA5032" s="7" t="str">
        <f t="shared" si="156"/>
        <v>Carparks Pay and Display Income</v>
      </c>
    </row>
    <row r="5033" spans="1:27" x14ac:dyDescent="0.25">
      <c r="A5033" t="s">
        <v>23</v>
      </c>
      <c r="B5033" t="s">
        <v>24</v>
      </c>
      <c r="C5033" t="s">
        <v>25</v>
      </c>
      <c r="D5033" t="s">
        <v>26</v>
      </c>
      <c r="E5033" t="s">
        <v>3658</v>
      </c>
      <c r="F5033" t="s">
        <v>3659</v>
      </c>
      <c r="G5033" t="s">
        <v>74</v>
      </c>
      <c r="H5033" t="s">
        <v>75</v>
      </c>
      <c r="J5033">
        <v>201613</v>
      </c>
      <c r="K5033" t="s">
        <v>90</v>
      </c>
      <c r="L5033">
        <v>4318417</v>
      </c>
      <c r="M5033">
        <v>23</v>
      </c>
      <c r="P5033">
        <v>0</v>
      </c>
      <c r="R5033" s="1">
        <v>42466</v>
      </c>
      <c r="S5033" t="s">
        <v>69</v>
      </c>
      <c r="T5033" t="s">
        <v>3735</v>
      </c>
      <c r="U5033" t="s">
        <v>77</v>
      </c>
      <c r="V5033" s="1">
        <v>42466</v>
      </c>
      <c r="W5033" s="12">
        <v>-249.83</v>
      </c>
      <c r="X5033" s="4" t="str">
        <f t="shared" si="157"/>
        <v>Income</v>
      </c>
      <c r="Y5033" s="5">
        <v>42430</v>
      </c>
      <c r="Z5033" s="7" t="s">
        <v>8073</v>
      </c>
      <c r="AA5033" s="7" t="str">
        <f t="shared" si="156"/>
        <v>Carparks Pay and Display Income</v>
      </c>
    </row>
    <row r="5034" spans="1:27" x14ac:dyDescent="0.25">
      <c r="A5034" t="s">
        <v>23</v>
      </c>
      <c r="B5034" t="s">
        <v>24</v>
      </c>
      <c r="C5034" t="s">
        <v>25</v>
      </c>
      <c r="D5034" t="s">
        <v>26</v>
      </c>
      <c r="E5034" t="s">
        <v>3658</v>
      </c>
      <c r="F5034" t="s">
        <v>3659</v>
      </c>
      <c r="G5034" t="s">
        <v>74</v>
      </c>
      <c r="H5034" t="s">
        <v>75</v>
      </c>
      <c r="J5034">
        <v>201613</v>
      </c>
      <c r="K5034" t="s">
        <v>90</v>
      </c>
      <c r="L5034">
        <v>4318427</v>
      </c>
      <c r="M5034">
        <v>0</v>
      </c>
      <c r="P5034">
        <v>0</v>
      </c>
      <c r="R5034" s="1">
        <v>42466</v>
      </c>
      <c r="S5034" t="s">
        <v>69</v>
      </c>
      <c r="T5034" t="s">
        <v>3736</v>
      </c>
      <c r="U5034" t="s">
        <v>77</v>
      </c>
      <c r="V5034" s="1">
        <v>42466</v>
      </c>
      <c r="W5034" s="12">
        <v>-417.08</v>
      </c>
      <c r="X5034" s="4" t="str">
        <f t="shared" si="157"/>
        <v>Income</v>
      </c>
      <c r="Y5034" s="5">
        <v>42430</v>
      </c>
      <c r="Z5034" s="7" t="s">
        <v>8073</v>
      </c>
      <c r="AA5034" s="7" t="str">
        <f t="shared" si="156"/>
        <v>Carparks Pay and Display Income</v>
      </c>
    </row>
    <row r="5035" spans="1:27" x14ac:dyDescent="0.25">
      <c r="A5035" t="s">
        <v>23</v>
      </c>
      <c r="B5035" t="s">
        <v>24</v>
      </c>
      <c r="C5035" t="s">
        <v>25</v>
      </c>
      <c r="D5035" t="s">
        <v>26</v>
      </c>
      <c r="E5035" t="s">
        <v>3658</v>
      </c>
      <c r="F5035" t="s">
        <v>3659</v>
      </c>
      <c r="G5035" t="s">
        <v>74</v>
      </c>
      <c r="H5035" t="s">
        <v>75</v>
      </c>
      <c r="J5035">
        <v>201613</v>
      </c>
      <c r="K5035" t="s">
        <v>90</v>
      </c>
      <c r="L5035">
        <v>4318447</v>
      </c>
      <c r="M5035">
        <v>0</v>
      </c>
      <c r="P5035">
        <v>0</v>
      </c>
      <c r="R5035" s="1">
        <v>42467</v>
      </c>
      <c r="S5035" t="s">
        <v>69</v>
      </c>
      <c r="T5035" t="s">
        <v>3737</v>
      </c>
      <c r="U5035" t="s">
        <v>77</v>
      </c>
      <c r="V5035" s="1">
        <v>42467</v>
      </c>
      <c r="W5035" s="12">
        <v>-309</v>
      </c>
      <c r="X5035" s="4" t="str">
        <f t="shared" si="157"/>
        <v>Income</v>
      </c>
      <c r="Y5035" s="5">
        <v>42430</v>
      </c>
      <c r="Z5035" s="7" t="s">
        <v>8073</v>
      </c>
      <c r="AA5035" s="7" t="str">
        <f t="shared" si="156"/>
        <v>Carparks Pay and Display Income</v>
      </c>
    </row>
    <row r="5036" spans="1:27" x14ac:dyDescent="0.25">
      <c r="A5036" t="s">
        <v>23</v>
      </c>
      <c r="B5036" t="s">
        <v>24</v>
      </c>
      <c r="C5036" t="s">
        <v>25</v>
      </c>
      <c r="D5036" t="s">
        <v>26</v>
      </c>
      <c r="E5036" t="s">
        <v>3658</v>
      </c>
      <c r="F5036" t="s">
        <v>3659</v>
      </c>
      <c r="G5036" t="s">
        <v>74</v>
      </c>
      <c r="H5036" t="s">
        <v>75</v>
      </c>
      <c r="J5036">
        <v>201613</v>
      </c>
      <c r="K5036" t="s">
        <v>90</v>
      </c>
      <c r="L5036">
        <v>4318434</v>
      </c>
      <c r="M5036">
        <v>0</v>
      </c>
      <c r="P5036">
        <v>0</v>
      </c>
      <c r="R5036" s="1">
        <v>42466</v>
      </c>
      <c r="S5036" t="s">
        <v>69</v>
      </c>
      <c r="T5036" t="s">
        <v>3738</v>
      </c>
      <c r="U5036" t="s">
        <v>77</v>
      </c>
      <c r="V5036" s="1">
        <v>42466</v>
      </c>
      <c r="W5036" s="12">
        <v>-240.67</v>
      </c>
      <c r="X5036" s="4" t="str">
        <f t="shared" si="157"/>
        <v>Income</v>
      </c>
      <c r="Y5036" s="5">
        <v>42430</v>
      </c>
      <c r="Z5036" s="7" t="s">
        <v>8073</v>
      </c>
      <c r="AA5036" s="7" t="str">
        <f t="shared" si="156"/>
        <v>Carparks Pay and Display Income</v>
      </c>
    </row>
    <row r="5037" spans="1:27" x14ac:dyDescent="0.25">
      <c r="A5037" t="s">
        <v>23</v>
      </c>
      <c r="B5037" t="s">
        <v>24</v>
      </c>
      <c r="C5037" t="s">
        <v>25</v>
      </c>
      <c r="D5037" t="s">
        <v>26</v>
      </c>
      <c r="E5037" t="s">
        <v>3658</v>
      </c>
      <c r="F5037" t="s">
        <v>3659</v>
      </c>
      <c r="G5037" t="s">
        <v>74</v>
      </c>
      <c r="H5037" t="s">
        <v>75</v>
      </c>
      <c r="J5037">
        <v>201613</v>
      </c>
      <c r="K5037" t="s">
        <v>90</v>
      </c>
      <c r="L5037">
        <v>4318478</v>
      </c>
      <c r="M5037">
        <v>12</v>
      </c>
      <c r="P5037">
        <v>0</v>
      </c>
      <c r="R5037" s="1">
        <v>42500</v>
      </c>
      <c r="S5037">
        <v>0</v>
      </c>
      <c r="T5037" t="s">
        <v>98</v>
      </c>
      <c r="U5037" t="s">
        <v>77</v>
      </c>
      <c r="V5037" s="1">
        <v>42500</v>
      </c>
      <c r="W5037" s="12">
        <v>253.88</v>
      </c>
      <c r="X5037" s="4" t="str">
        <f t="shared" si="157"/>
        <v>Income</v>
      </c>
      <c r="Y5037" s="5">
        <v>42430</v>
      </c>
      <c r="Z5037" s="7" t="s">
        <v>8073</v>
      </c>
      <c r="AA5037" s="7" t="str">
        <f t="shared" si="156"/>
        <v>Carparks Pay and Display Income</v>
      </c>
    </row>
    <row r="5038" spans="1:27" x14ac:dyDescent="0.25">
      <c r="A5038" t="s">
        <v>23</v>
      </c>
      <c r="B5038" t="s">
        <v>24</v>
      </c>
      <c r="C5038" t="s">
        <v>25</v>
      </c>
      <c r="D5038" t="s">
        <v>26</v>
      </c>
      <c r="E5038" t="s">
        <v>3658</v>
      </c>
      <c r="F5038" t="s">
        <v>3659</v>
      </c>
      <c r="G5038" t="s">
        <v>74</v>
      </c>
      <c r="H5038" t="s">
        <v>75</v>
      </c>
      <c r="J5038">
        <v>201613</v>
      </c>
      <c r="K5038" t="s">
        <v>90</v>
      </c>
      <c r="L5038">
        <v>4318433</v>
      </c>
      <c r="M5038">
        <v>22</v>
      </c>
      <c r="P5038">
        <v>0</v>
      </c>
      <c r="R5038" s="1">
        <v>42466</v>
      </c>
      <c r="S5038" t="s">
        <v>69</v>
      </c>
      <c r="T5038" t="s">
        <v>3739</v>
      </c>
      <c r="U5038" t="s">
        <v>77</v>
      </c>
      <c r="V5038" s="1">
        <v>42466</v>
      </c>
      <c r="W5038" s="12">
        <v>-362.58</v>
      </c>
      <c r="X5038" s="4" t="str">
        <f t="shared" si="157"/>
        <v>Income</v>
      </c>
      <c r="Y5038" s="5">
        <v>42430</v>
      </c>
      <c r="Z5038" s="7" t="s">
        <v>8073</v>
      </c>
      <c r="AA5038" s="7" t="str">
        <f t="shared" si="156"/>
        <v>Carparks Pay and Display Income</v>
      </c>
    </row>
    <row r="5039" spans="1:27" x14ac:dyDescent="0.25">
      <c r="A5039" t="s">
        <v>23</v>
      </c>
      <c r="B5039" t="s">
        <v>24</v>
      </c>
      <c r="C5039" t="s">
        <v>25</v>
      </c>
      <c r="D5039" t="s">
        <v>26</v>
      </c>
      <c r="E5039" t="s">
        <v>3658</v>
      </c>
      <c r="F5039" t="s">
        <v>3659</v>
      </c>
      <c r="G5039" t="s">
        <v>74</v>
      </c>
      <c r="H5039" t="s">
        <v>75</v>
      </c>
      <c r="J5039">
        <v>201613</v>
      </c>
      <c r="K5039" t="s">
        <v>90</v>
      </c>
      <c r="L5039">
        <v>4318478</v>
      </c>
      <c r="M5039">
        <v>33</v>
      </c>
      <c r="P5039">
        <v>0</v>
      </c>
      <c r="R5039" s="1">
        <v>42500</v>
      </c>
      <c r="S5039">
        <v>0</v>
      </c>
      <c r="T5039" t="s">
        <v>138</v>
      </c>
      <c r="U5039" t="s">
        <v>77</v>
      </c>
      <c r="V5039" s="1">
        <v>42500</v>
      </c>
      <c r="W5039" s="12">
        <v>244</v>
      </c>
      <c r="X5039" s="4" t="str">
        <f t="shared" si="157"/>
        <v>Income</v>
      </c>
      <c r="Y5039" s="5">
        <v>42430</v>
      </c>
      <c r="Z5039" s="7" t="s">
        <v>8073</v>
      </c>
      <c r="AA5039" s="7" t="str">
        <f t="shared" si="156"/>
        <v>Carparks Pay and Display Income</v>
      </c>
    </row>
    <row r="5040" spans="1:27" x14ac:dyDescent="0.25">
      <c r="A5040" t="s">
        <v>23</v>
      </c>
      <c r="B5040" t="s">
        <v>24</v>
      </c>
      <c r="C5040" t="s">
        <v>25</v>
      </c>
      <c r="D5040" t="s">
        <v>26</v>
      </c>
      <c r="E5040" t="s">
        <v>3658</v>
      </c>
      <c r="F5040" t="s">
        <v>3659</v>
      </c>
      <c r="G5040" t="s">
        <v>74</v>
      </c>
      <c r="H5040" t="s">
        <v>75</v>
      </c>
      <c r="J5040">
        <v>201613</v>
      </c>
      <c r="K5040" t="s">
        <v>90</v>
      </c>
      <c r="L5040">
        <v>4318460</v>
      </c>
      <c r="M5040">
        <v>0</v>
      </c>
      <c r="P5040">
        <v>0</v>
      </c>
      <c r="R5040" s="1">
        <v>42473</v>
      </c>
      <c r="S5040" t="s">
        <v>69</v>
      </c>
      <c r="T5040" t="s">
        <v>3720</v>
      </c>
      <c r="U5040" t="s">
        <v>77</v>
      </c>
      <c r="V5040" s="1">
        <v>42473</v>
      </c>
      <c r="W5040" s="12">
        <v>-1024.75</v>
      </c>
      <c r="X5040" s="4" t="str">
        <f t="shared" si="157"/>
        <v>Income</v>
      </c>
      <c r="Y5040" s="5">
        <v>42430</v>
      </c>
      <c r="Z5040" s="7" t="s">
        <v>8073</v>
      </c>
      <c r="AA5040" s="7" t="str">
        <f t="shared" si="156"/>
        <v>Carparks Pay and Display Income</v>
      </c>
    </row>
    <row r="5041" spans="1:27" x14ac:dyDescent="0.25">
      <c r="A5041" t="s">
        <v>23</v>
      </c>
      <c r="B5041" t="s">
        <v>24</v>
      </c>
      <c r="C5041" t="s">
        <v>25</v>
      </c>
      <c r="D5041" t="s">
        <v>26</v>
      </c>
      <c r="E5041" t="s">
        <v>3658</v>
      </c>
      <c r="F5041" t="s">
        <v>3659</v>
      </c>
      <c r="G5041" t="s">
        <v>74</v>
      </c>
      <c r="H5041" t="s">
        <v>75</v>
      </c>
      <c r="J5041">
        <v>201613</v>
      </c>
      <c r="K5041" t="s">
        <v>90</v>
      </c>
      <c r="L5041">
        <v>4318420</v>
      </c>
      <c r="M5041">
        <v>0</v>
      </c>
      <c r="P5041">
        <v>0</v>
      </c>
      <c r="R5041" s="1">
        <v>42466</v>
      </c>
      <c r="S5041" t="s">
        <v>69</v>
      </c>
      <c r="T5041" t="s">
        <v>3740</v>
      </c>
      <c r="U5041" t="s">
        <v>77</v>
      </c>
      <c r="V5041" s="1">
        <v>42466</v>
      </c>
      <c r="W5041" s="12">
        <v>-658.33</v>
      </c>
      <c r="X5041" s="4" t="str">
        <f t="shared" si="157"/>
        <v>Income</v>
      </c>
      <c r="Y5041" s="5">
        <v>42430</v>
      </c>
      <c r="Z5041" s="7" t="s">
        <v>8073</v>
      </c>
      <c r="AA5041" s="7" t="str">
        <f t="shared" si="156"/>
        <v>Carparks Pay and Display Income</v>
      </c>
    </row>
    <row r="5042" spans="1:27" x14ac:dyDescent="0.25">
      <c r="A5042" t="s">
        <v>23</v>
      </c>
      <c r="B5042" t="s">
        <v>24</v>
      </c>
      <c r="C5042" t="s">
        <v>25</v>
      </c>
      <c r="D5042" t="s">
        <v>26</v>
      </c>
      <c r="E5042" t="s">
        <v>3658</v>
      </c>
      <c r="F5042" t="s">
        <v>3659</v>
      </c>
      <c r="G5042" t="s">
        <v>74</v>
      </c>
      <c r="H5042" t="s">
        <v>75</v>
      </c>
      <c r="J5042">
        <v>201702</v>
      </c>
      <c r="K5042" t="s">
        <v>90</v>
      </c>
      <c r="L5042">
        <v>4318483</v>
      </c>
      <c r="M5042">
        <v>0</v>
      </c>
      <c r="P5042">
        <v>0</v>
      </c>
      <c r="R5042" s="1">
        <v>42502</v>
      </c>
      <c r="S5042" t="s">
        <v>40</v>
      </c>
      <c r="T5042" t="s">
        <v>3741</v>
      </c>
      <c r="U5042" t="s">
        <v>42</v>
      </c>
      <c r="V5042" s="1">
        <v>42502</v>
      </c>
      <c r="W5042" s="12">
        <v>-655.96</v>
      </c>
      <c r="X5042" s="4" t="str">
        <f t="shared" si="157"/>
        <v>Income</v>
      </c>
      <c r="Y5042" s="5">
        <v>42491</v>
      </c>
      <c r="Z5042" s="7" t="s">
        <v>8073</v>
      </c>
      <c r="AA5042" s="7" t="str">
        <f t="shared" si="156"/>
        <v>Carparks Pay and Display Income</v>
      </c>
    </row>
    <row r="5043" spans="1:27" x14ac:dyDescent="0.25">
      <c r="A5043" t="s">
        <v>23</v>
      </c>
      <c r="B5043" t="s">
        <v>24</v>
      </c>
      <c r="C5043" t="s">
        <v>25</v>
      </c>
      <c r="D5043" t="s">
        <v>26</v>
      </c>
      <c r="E5043" t="s">
        <v>3658</v>
      </c>
      <c r="F5043" t="s">
        <v>3659</v>
      </c>
      <c r="G5043" t="s">
        <v>74</v>
      </c>
      <c r="H5043" t="s">
        <v>75</v>
      </c>
      <c r="J5043">
        <v>201702</v>
      </c>
      <c r="K5043" t="s">
        <v>90</v>
      </c>
      <c r="L5043">
        <v>4318493</v>
      </c>
      <c r="M5043">
        <v>1</v>
      </c>
      <c r="P5043">
        <v>0</v>
      </c>
      <c r="R5043" s="1">
        <v>42506</v>
      </c>
      <c r="S5043" t="s">
        <v>40</v>
      </c>
      <c r="T5043" t="s">
        <v>3742</v>
      </c>
      <c r="U5043" t="s">
        <v>42</v>
      </c>
      <c r="V5043" s="1">
        <v>42506</v>
      </c>
      <c r="W5043" s="12">
        <v>-992.33</v>
      </c>
      <c r="X5043" s="4" t="str">
        <f t="shared" si="157"/>
        <v>Income</v>
      </c>
      <c r="Y5043" s="5">
        <v>42491</v>
      </c>
      <c r="Z5043" s="7" t="s">
        <v>8073</v>
      </c>
      <c r="AA5043" s="7" t="str">
        <f t="shared" si="156"/>
        <v>Carparks Pay and Display Income</v>
      </c>
    </row>
    <row r="5044" spans="1:27" x14ac:dyDescent="0.25">
      <c r="A5044" t="s">
        <v>23</v>
      </c>
      <c r="B5044" t="s">
        <v>24</v>
      </c>
      <c r="C5044" t="s">
        <v>25</v>
      </c>
      <c r="D5044" t="s">
        <v>26</v>
      </c>
      <c r="E5044" t="s">
        <v>3658</v>
      </c>
      <c r="F5044" t="s">
        <v>3659</v>
      </c>
      <c r="G5044" t="s">
        <v>74</v>
      </c>
      <c r="H5044" t="s">
        <v>75</v>
      </c>
      <c r="J5044">
        <v>201702</v>
      </c>
      <c r="K5044" t="s">
        <v>90</v>
      </c>
      <c r="L5044">
        <v>4318499</v>
      </c>
      <c r="M5044">
        <v>0</v>
      </c>
      <c r="P5044">
        <v>0</v>
      </c>
      <c r="R5044" s="1">
        <v>42506</v>
      </c>
      <c r="S5044" t="s">
        <v>40</v>
      </c>
      <c r="T5044" t="s">
        <v>3743</v>
      </c>
      <c r="U5044" t="s">
        <v>42</v>
      </c>
      <c r="V5044" s="1">
        <v>42506</v>
      </c>
      <c r="W5044" s="12">
        <v>-1544.92</v>
      </c>
      <c r="X5044" s="4" t="str">
        <f t="shared" si="157"/>
        <v>Income</v>
      </c>
      <c r="Y5044" s="5">
        <v>42491</v>
      </c>
      <c r="Z5044" s="7" t="s">
        <v>8073</v>
      </c>
      <c r="AA5044" s="7" t="str">
        <f t="shared" si="156"/>
        <v>Carparks Pay and Display Income</v>
      </c>
    </row>
    <row r="5045" spans="1:27" x14ac:dyDescent="0.25">
      <c r="A5045" t="s">
        <v>23</v>
      </c>
      <c r="B5045" t="s">
        <v>24</v>
      </c>
      <c r="C5045" t="s">
        <v>25</v>
      </c>
      <c r="D5045" t="s">
        <v>26</v>
      </c>
      <c r="E5045" t="s">
        <v>3658</v>
      </c>
      <c r="F5045" t="s">
        <v>3659</v>
      </c>
      <c r="G5045" t="s">
        <v>74</v>
      </c>
      <c r="H5045" t="s">
        <v>75</v>
      </c>
      <c r="J5045">
        <v>201702</v>
      </c>
      <c r="K5045" t="s">
        <v>90</v>
      </c>
      <c r="L5045">
        <v>4318498</v>
      </c>
      <c r="M5045">
        <v>0</v>
      </c>
      <c r="P5045">
        <v>0</v>
      </c>
      <c r="R5045" s="1">
        <v>42506</v>
      </c>
      <c r="S5045" t="s">
        <v>40</v>
      </c>
      <c r="T5045" t="s">
        <v>3744</v>
      </c>
      <c r="U5045" t="s">
        <v>42</v>
      </c>
      <c r="V5045" s="1">
        <v>42506</v>
      </c>
      <c r="W5045" s="12">
        <v>-1035</v>
      </c>
      <c r="X5045" s="4" t="str">
        <f t="shared" si="157"/>
        <v>Income</v>
      </c>
      <c r="Y5045" s="5">
        <v>42491</v>
      </c>
      <c r="Z5045" s="7" t="s">
        <v>8073</v>
      </c>
      <c r="AA5045" s="7" t="str">
        <f t="shared" si="156"/>
        <v>Carparks Pay and Display Income</v>
      </c>
    </row>
    <row r="5046" spans="1:27" x14ac:dyDescent="0.25">
      <c r="A5046" t="s">
        <v>23</v>
      </c>
      <c r="B5046" t="s">
        <v>24</v>
      </c>
      <c r="C5046" t="s">
        <v>25</v>
      </c>
      <c r="D5046" t="s">
        <v>26</v>
      </c>
      <c r="E5046" t="s">
        <v>3658</v>
      </c>
      <c r="F5046" t="s">
        <v>3659</v>
      </c>
      <c r="G5046" t="s">
        <v>74</v>
      </c>
      <c r="H5046" t="s">
        <v>75</v>
      </c>
      <c r="J5046">
        <v>201702</v>
      </c>
      <c r="K5046" t="s">
        <v>90</v>
      </c>
      <c r="L5046">
        <v>4318509</v>
      </c>
      <c r="M5046">
        <v>0</v>
      </c>
      <c r="P5046">
        <v>0</v>
      </c>
      <c r="R5046" s="1">
        <v>42508</v>
      </c>
      <c r="S5046" t="s">
        <v>40</v>
      </c>
      <c r="T5046" t="s">
        <v>100</v>
      </c>
      <c r="U5046" t="s">
        <v>42</v>
      </c>
      <c r="V5046" s="1">
        <v>42508</v>
      </c>
      <c r="W5046" s="12">
        <v>1270.17</v>
      </c>
      <c r="X5046" s="4" t="str">
        <f t="shared" si="157"/>
        <v>Income</v>
      </c>
      <c r="Y5046" s="5">
        <v>42491</v>
      </c>
      <c r="Z5046" s="7" t="s">
        <v>8073</v>
      </c>
      <c r="AA5046" s="7" t="str">
        <f t="shared" si="156"/>
        <v>Carparks Pay and Display Income</v>
      </c>
    </row>
    <row r="5047" spans="1:27" x14ac:dyDescent="0.25">
      <c r="A5047" t="s">
        <v>23</v>
      </c>
      <c r="B5047" t="s">
        <v>24</v>
      </c>
      <c r="C5047" t="s">
        <v>25</v>
      </c>
      <c r="D5047" t="s">
        <v>26</v>
      </c>
      <c r="E5047" t="s">
        <v>3658</v>
      </c>
      <c r="F5047" t="s">
        <v>3659</v>
      </c>
      <c r="G5047" t="s">
        <v>74</v>
      </c>
      <c r="H5047" t="s">
        <v>75</v>
      </c>
      <c r="J5047">
        <v>201702</v>
      </c>
      <c r="K5047" t="s">
        <v>90</v>
      </c>
      <c r="L5047">
        <v>4318488</v>
      </c>
      <c r="M5047">
        <v>1</v>
      </c>
      <c r="P5047">
        <v>0</v>
      </c>
      <c r="R5047" s="1">
        <v>42506</v>
      </c>
      <c r="S5047" t="s">
        <v>40</v>
      </c>
      <c r="T5047" t="s">
        <v>3745</v>
      </c>
      <c r="U5047" t="s">
        <v>42</v>
      </c>
      <c r="V5047" s="1">
        <v>42506</v>
      </c>
      <c r="W5047" s="12">
        <v>-952</v>
      </c>
      <c r="X5047" s="4" t="str">
        <f t="shared" si="157"/>
        <v>Income</v>
      </c>
      <c r="Y5047" s="5">
        <v>42491</v>
      </c>
      <c r="Z5047" s="7" t="s">
        <v>8073</v>
      </c>
      <c r="AA5047" s="7" t="str">
        <f t="shared" si="156"/>
        <v>Carparks Pay and Display Income</v>
      </c>
    </row>
    <row r="5048" spans="1:27" x14ac:dyDescent="0.25">
      <c r="A5048" t="s">
        <v>23</v>
      </c>
      <c r="B5048" t="s">
        <v>24</v>
      </c>
      <c r="C5048" t="s">
        <v>25</v>
      </c>
      <c r="D5048" t="s">
        <v>26</v>
      </c>
      <c r="E5048" t="s">
        <v>3658</v>
      </c>
      <c r="F5048" t="s">
        <v>3659</v>
      </c>
      <c r="G5048" t="s">
        <v>74</v>
      </c>
      <c r="H5048" t="s">
        <v>75</v>
      </c>
      <c r="J5048">
        <v>201702</v>
      </c>
      <c r="K5048" t="s">
        <v>90</v>
      </c>
      <c r="L5048">
        <v>4318522</v>
      </c>
      <c r="M5048">
        <v>0</v>
      </c>
      <c r="P5048">
        <v>0</v>
      </c>
      <c r="R5048" s="1">
        <v>42516</v>
      </c>
      <c r="S5048" t="s">
        <v>40</v>
      </c>
      <c r="T5048" t="s">
        <v>3746</v>
      </c>
      <c r="U5048" t="s">
        <v>42</v>
      </c>
      <c r="V5048" s="1">
        <v>42516</v>
      </c>
      <c r="W5048" s="12">
        <v>-593.33000000000004</v>
      </c>
      <c r="X5048" s="4" t="str">
        <f t="shared" si="157"/>
        <v>Income</v>
      </c>
      <c r="Y5048" s="5">
        <v>42491</v>
      </c>
      <c r="Z5048" s="7" t="s">
        <v>8073</v>
      </c>
      <c r="AA5048" s="7" t="str">
        <f t="shared" si="156"/>
        <v>Carparks Pay and Display Income</v>
      </c>
    </row>
    <row r="5049" spans="1:27" x14ac:dyDescent="0.25">
      <c r="A5049" t="s">
        <v>23</v>
      </c>
      <c r="B5049" t="s">
        <v>24</v>
      </c>
      <c r="C5049" t="s">
        <v>25</v>
      </c>
      <c r="D5049" t="s">
        <v>26</v>
      </c>
      <c r="E5049" t="s">
        <v>3658</v>
      </c>
      <c r="F5049" t="s">
        <v>3659</v>
      </c>
      <c r="G5049" t="s">
        <v>74</v>
      </c>
      <c r="H5049" t="s">
        <v>75</v>
      </c>
      <c r="J5049">
        <v>201702</v>
      </c>
      <c r="K5049" t="s">
        <v>90</v>
      </c>
      <c r="L5049">
        <v>4318519</v>
      </c>
      <c r="M5049">
        <v>0</v>
      </c>
      <c r="P5049">
        <v>0</v>
      </c>
      <c r="R5049" s="1">
        <v>42516</v>
      </c>
      <c r="S5049" t="s">
        <v>40</v>
      </c>
      <c r="T5049" t="s">
        <v>3747</v>
      </c>
      <c r="U5049" t="s">
        <v>42</v>
      </c>
      <c r="V5049" s="1">
        <v>42516</v>
      </c>
      <c r="W5049" s="12">
        <v>-1046.83</v>
      </c>
      <c r="X5049" s="4" t="str">
        <f t="shared" si="157"/>
        <v>Income</v>
      </c>
      <c r="Y5049" s="5">
        <v>42491</v>
      </c>
      <c r="Z5049" s="7" t="s">
        <v>8073</v>
      </c>
      <c r="AA5049" s="7" t="str">
        <f t="shared" si="156"/>
        <v>Carparks Pay and Display Income</v>
      </c>
    </row>
    <row r="5050" spans="1:27" x14ac:dyDescent="0.25">
      <c r="A5050" t="s">
        <v>23</v>
      </c>
      <c r="B5050" t="s">
        <v>24</v>
      </c>
      <c r="C5050" t="s">
        <v>25</v>
      </c>
      <c r="D5050" t="s">
        <v>26</v>
      </c>
      <c r="E5050" t="s">
        <v>3658</v>
      </c>
      <c r="F5050" t="s">
        <v>3659</v>
      </c>
      <c r="G5050" t="s">
        <v>74</v>
      </c>
      <c r="H5050" t="s">
        <v>75</v>
      </c>
      <c r="J5050">
        <v>201702</v>
      </c>
      <c r="K5050" t="s">
        <v>90</v>
      </c>
      <c r="L5050">
        <v>4318518</v>
      </c>
      <c r="M5050">
        <v>0</v>
      </c>
      <c r="P5050">
        <v>0</v>
      </c>
      <c r="R5050" s="1">
        <v>42516</v>
      </c>
      <c r="S5050" t="s">
        <v>40</v>
      </c>
      <c r="T5050" t="s">
        <v>3748</v>
      </c>
      <c r="U5050" t="s">
        <v>42</v>
      </c>
      <c r="V5050" s="1">
        <v>42516</v>
      </c>
      <c r="W5050" s="12">
        <v>-969.25</v>
      </c>
      <c r="X5050" s="4" t="str">
        <f t="shared" si="157"/>
        <v>Income</v>
      </c>
      <c r="Y5050" s="5">
        <v>42491</v>
      </c>
      <c r="Z5050" s="7" t="s">
        <v>8073</v>
      </c>
      <c r="AA5050" s="7" t="str">
        <f t="shared" si="156"/>
        <v>Carparks Pay and Display Income</v>
      </c>
    </row>
    <row r="5051" spans="1:27" x14ac:dyDescent="0.25">
      <c r="A5051" t="s">
        <v>23</v>
      </c>
      <c r="B5051" t="s">
        <v>24</v>
      </c>
      <c r="C5051" t="s">
        <v>25</v>
      </c>
      <c r="D5051" t="s">
        <v>26</v>
      </c>
      <c r="E5051" t="s">
        <v>3658</v>
      </c>
      <c r="F5051" t="s">
        <v>3659</v>
      </c>
      <c r="G5051" t="s">
        <v>74</v>
      </c>
      <c r="H5051" t="s">
        <v>75</v>
      </c>
      <c r="J5051">
        <v>201702</v>
      </c>
      <c r="K5051" t="s">
        <v>90</v>
      </c>
      <c r="L5051">
        <v>4318512</v>
      </c>
      <c r="M5051">
        <v>0</v>
      </c>
      <c r="P5051">
        <v>0</v>
      </c>
      <c r="R5051" s="1">
        <v>42508</v>
      </c>
      <c r="S5051" t="s">
        <v>40</v>
      </c>
      <c r="T5051" t="s">
        <v>3749</v>
      </c>
      <c r="U5051" t="s">
        <v>42</v>
      </c>
      <c r="V5051" s="1">
        <v>42508</v>
      </c>
      <c r="W5051" s="12">
        <v>-703.25</v>
      </c>
      <c r="X5051" s="4" t="str">
        <f t="shared" si="157"/>
        <v>Income</v>
      </c>
      <c r="Y5051" s="5">
        <v>42491</v>
      </c>
      <c r="Z5051" s="7" t="s">
        <v>8073</v>
      </c>
      <c r="AA5051" s="7" t="str">
        <f t="shared" si="156"/>
        <v>Carparks Pay and Display Income</v>
      </c>
    </row>
    <row r="5052" spans="1:27" x14ac:dyDescent="0.25">
      <c r="A5052" t="s">
        <v>23</v>
      </c>
      <c r="B5052" t="s">
        <v>24</v>
      </c>
      <c r="C5052" t="s">
        <v>25</v>
      </c>
      <c r="D5052" t="s">
        <v>26</v>
      </c>
      <c r="E5052" t="s">
        <v>3658</v>
      </c>
      <c r="F5052" t="s">
        <v>3659</v>
      </c>
      <c r="G5052" t="s">
        <v>74</v>
      </c>
      <c r="H5052" t="s">
        <v>75</v>
      </c>
      <c r="J5052">
        <v>201702</v>
      </c>
      <c r="K5052" t="s">
        <v>90</v>
      </c>
      <c r="L5052">
        <v>4318496</v>
      </c>
      <c r="M5052">
        <v>0</v>
      </c>
      <c r="P5052">
        <v>0</v>
      </c>
      <c r="R5052" s="1">
        <v>42506</v>
      </c>
      <c r="S5052" t="s">
        <v>40</v>
      </c>
      <c r="T5052" t="s">
        <v>3750</v>
      </c>
      <c r="U5052" t="s">
        <v>42</v>
      </c>
      <c r="V5052" s="1">
        <v>42506</v>
      </c>
      <c r="W5052" s="12">
        <v>-719</v>
      </c>
      <c r="X5052" s="4" t="str">
        <f t="shared" si="157"/>
        <v>Income</v>
      </c>
      <c r="Y5052" s="5">
        <v>42491</v>
      </c>
      <c r="Z5052" s="7" t="s">
        <v>8073</v>
      </c>
      <c r="AA5052" s="7" t="str">
        <f t="shared" si="156"/>
        <v>Carparks Pay and Display Income</v>
      </c>
    </row>
    <row r="5053" spans="1:27" x14ac:dyDescent="0.25">
      <c r="A5053" t="s">
        <v>23</v>
      </c>
      <c r="B5053" t="s">
        <v>24</v>
      </c>
      <c r="C5053" t="s">
        <v>25</v>
      </c>
      <c r="D5053" t="s">
        <v>26</v>
      </c>
      <c r="E5053" t="s">
        <v>3658</v>
      </c>
      <c r="F5053" t="s">
        <v>3659</v>
      </c>
      <c r="G5053" t="s">
        <v>74</v>
      </c>
      <c r="H5053" t="s">
        <v>75</v>
      </c>
      <c r="J5053">
        <v>201702</v>
      </c>
      <c r="K5053" t="s">
        <v>90</v>
      </c>
      <c r="L5053">
        <v>4318508</v>
      </c>
      <c r="M5053">
        <v>0</v>
      </c>
      <c r="P5053">
        <v>0</v>
      </c>
      <c r="R5053" s="1">
        <v>42508</v>
      </c>
      <c r="S5053" t="s">
        <v>40</v>
      </c>
      <c r="T5053" t="s">
        <v>3751</v>
      </c>
      <c r="U5053" t="s">
        <v>42</v>
      </c>
      <c r="V5053" s="1">
        <v>42508</v>
      </c>
      <c r="W5053" s="12">
        <v>-1270.17</v>
      </c>
      <c r="X5053" s="4" t="str">
        <f t="shared" si="157"/>
        <v>Income</v>
      </c>
      <c r="Y5053" s="5">
        <v>42491</v>
      </c>
      <c r="Z5053" s="7" t="s">
        <v>8073</v>
      </c>
      <c r="AA5053" s="7" t="str">
        <f t="shared" si="156"/>
        <v>Carparks Pay and Display Income</v>
      </c>
    </row>
    <row r="5054" spans="1:27" x14ac:dyDescent="0.25">
      <c r="A5054" t="s">
        <v>23</v>
      </c>
      <c r="B5054" t="s">
        <v>24</v>
      </c>
      <c r="C5054" t="s">
        <v>25</v>
      </c>
      <c r="D5054" t="s">
        <v>26</v>
      </c>
      <c r="E5054" t="s">
        <v>3658</v>
      </c>
      <c r="F5054" t="s">
        <v>3659</v>
      </c>
      <c r="G5054" t="s">
        <v>74</v>
      </c>
      <c r="H5054" t="s">
        <v>75</v>
      </c>
      <c r="J5054">
        <v>201702</v>
      </c>
      <c r="K5054" t="s">
        <v>90</v>
      </c>
      <c r="L5054">
        <v>4318481</v>
      </c>
      <c r="M5054">
        <v>0</v>
      </c>
      <c r="P5054">
        <v>0</v>
      </c>
      <c r="R5054" s="1">
        <v>42502</v>
      </c>
      <c r="S5054" t="s">
        <v>40</v>
      </c>
      <c r="T5054" t="s">
        <v>3752</v>
      </c>
      <c r="U5054" t="s">
        <v>42</v>
      </c>
      <c r="V5054" s="1">
        <v>42502</v>
      </c>
      <c r="W5054" s="12">
        <v>-966.25</v>
      </c>
      <c r="X5054" s="4" t="str">
        <f t="shared" si="157"/>
        <v>Income</v>
      </c>
      <c r="Y5054" s="5">
        <v>42491</v>
      </c>
      <c r="Z5054" s="7" t="s">
        <v>8073</v>
      </c>
      <c r="AA5054" s="7" t="str">
        <f t="shared" si="156"/>
        <v>Carparks Pay and Display Income</v>
      </c>
    </row>
    <row r="5055" spans="1:27" x14ac:dyDescent="0.25">
      <c r="A5055" t="s">
        <v>23</v>
      </c>
      <c r="B5055" t="s">
        <v>24</v>
      </c>
      <c r="C5055" t="s">
        <v>25</v>
      </c>
      <c r="D5055" t="s">
        <v>26</v>
      </c>
      <c r="E5055" t="s">
        <v>3658</v>
      </c>
      <c r="F5055" t="s">
        <v>3659</v>
      </c>
      <c r="G5055" t="s">
        <v>74</v>
      </c>
      <c r="H5055" t="s">
        <v>75</v>
      </c>
      <c r="J5055">
        <v>201702</v>
      </c>
      <c r="K5055" t="s">
        <v>90</v>
      </c>
      <c r="L5055">
        <v>4318491</v>
      </c>
      <c r="M5055">
        <v>1</v>
      </c>
      <c r="P5055">
        <v>0</v>
      </c>
      <c r="R5055" s="1">
        <v>42506</v>
      </c>
      <c r="S5055" t="s">
        <v>40</v>
      </c>
      <c r="T5055" t="s">
        <v>3753</v>
      </c>
      <c r="U5055" t="s">
        <v>42</v>
      </c>
      <c r="V5055" s="1">
        <v>42506</v>
      </c>
      <c r="W5055" s="12">
        <v>-685.79</v>
      </c>
      <c r="X5055" s="4" t="str">
        <f t="shared" si="157"/>
        <v>Income</v>
      </c>
      <c r="Y5055" s="5">
        <v>42491</v>
      </c>
      <c r="Z5055" s="7" t="s">
        <v>8073</v>
      </c>
      <c r="AA5055" s="7" t="str">
        <f t="shared" si="156"/>
        <v>Carparks Pay and Display Income</v>
      </c>
    </row>
    <row r="5056" spans="1:27" x14ac:dyDescent="0.25">
      <c r="A5056" t="s">
        <v>23</v>
      </c>
      <c r="B5056" t="s">
        <v>24</v>
      </c>
      <c r="C5056" t="s">
        <v>25</v>
      </c>
      <c r="D5056" t="s">
        <v>26</v>
      </c>
      <c r="E5056" t="s">
        <v>3658</v>
      </c>
      <c r="F5056" t="s">
        <v>3659</v>
      </c>
      <c r="G5056" t="s">
        <v>74</v>
      </c>
      <c r="H5056" t="s">
        <v>75</v>
      </c>
      <c r="J5056">
        <v>201702</v>
      </c>
      <c r="K5056" t="s">
        <v>90</v>
      </c>
      <c r="L5056">
        <v>4318510</v>
      </c>
      <c r="M5056">
        <v>0</v>
      </c>
      <c r="P5056">
        <v>0</v>
      </c>
      <c r="R5056" s="1">
        <v>42508</v>
      </c>
      <c r="S5056" t="s">
        <v>40</v>
      </c>
      <c r="T5056" t="s">
        <v>3751</v>
      </c>
      <c r="U5056" t="s">
        <v>42</v>
      </c>
      <c r="V5056" s="1">
        <v>42508</v>
      </c>
      <c r="W5056" s="12">
        <v>-1270.17</v>
      </c>
      <c r="X5056" s="4" t="str">
        <f t="shared" si="157"/>
        <v>Income</v>
      </c>
      <c r="Y5056" s="5">
        <v>42491</v>
      </c>
      <c r="Z5056" s="7" t="s">
        <v>8073</v>
      </c>
      <c r="AA5056" s="7" t="str">
        <f t="shared" si="156"/>
        <v>Carparks Pay and Display Income</v>
      </c>
    </row>
    <row r="5057" spans="1:27" x14ac:dyDescent="0.25">
      <c r="A5057" t="s">
        <v>23</v>
      </c>
      <c r="B5057" t="s">
        <v>24</v>
      </c>
      <c r="C5057" t="s">
        <v>25</v>
      </c>
      <c r="D5057" t="s">
        <v>26</v>
      </c>
      <c r="E5057" t="s">
        <v>3658</v>
      </c>
      <c r="F5057" t="s">
        <v>3659</v>
      </c>
      <c r="G5057" t="s">
        <v>74</v>
      </c>
      <c r="H5057" t="s">
        <v>75</v>
      </c>
      <c r="J5057">
        <v>201703</v>
      </c>
      <c r="K5057" t="s">
        <v>90</v>
      </c>
      <c r="L5057">
        <v>4318564</v>
      </c>
      <c r="M5057">
        <v>0</v>
      </c>
      <c r="P5057">
        <v>0</v>
      </c>
      <c r="R5057" s="1">
        <v>42549</v>
      </c>
      <c r="S5057" t="s">
        <v>40</v>
      </c>
      <c r="T5057" t="s">
        <v>3754</v>
      </c>
      <c r="U5057" t="s">
        <v>42</v>
      </c>
      <c r="V5057" s="1">
        <v>42549</v>
      </c>
      <c r="W5057" s="12">
        <v>-973.92</v>
      </c>
      <c r="X5057" s="4" t="str">
        <f t="shared" si="157"/>
        <v>Income</v>
      </c>
      <c r="Y5057" s="5">
        <v>42522</v>
      </c>
      <c r="Z5057" s="7" t="s">
        <v>8073</v>
      </c>
      <c r="AA5057" s="7" t="str">
        <f t="shared" si="156"/>
        <v>Carparks Pay and Display Income</v>
      </c>
    </row>
    <row r="5058" spans="1:27" x14ac:dyDescent="0.25">
      <c r="A5058" t="s">
        <v>23</v>
      </c>
      <c r="B5058" t="s">
        <v>24</v>
      </c>
      <c r="C5058" t="s">
        <v>25</v>
      </c>
      <c r="D5058" t="s">
        <v>26</v>
      </c>
      <c r="E5058" t="s">
        <v>3658</v>
      </c>
      <c r="F5058" t="s">
        <v>3659</v>
      </c>
      <c r="G5058" t="s">
        <v>74</v>
      </c>
      <c r="H5058" t="s">
        <v>75</v>
      </c>
      <c r="J5058">
        <v>201703</v>
      </c>
      <c r="K5058" t="s">
        <v>90</v>
      </c>
      <c r="L5058">
        <v>4318567</v>
      </c>
      <c r="M5058">
        <v>0</v>
      </c>
      <c r="P5058">
        <v>0</v>
      </c>
      <c r="R5058" s="1">
        <v>42549</v>
      </c>
      <c r="S5058" t="s">
        <v>40</v>
      </c>
      <c r="T5058" t="s">
        <v>3755</v>
      </c>
      <c r="U5058" t="s">
        <v>42</v>
      </c>
      <c r="V5058" s="1">
        <v>42549</v>
      </c>
      <c r="W5058" s="12">
        <v>-622.08000000000004</v>
      </c>
      <c r="X5058" s="4" t="str">
        <f t="shared" si="157"/>
        <v>Income</v>
      </c>
      <c r="Y5058" s="5">
        <v>42522</v>
      </c>
      <c r="Z5058" s="7" t="s">
        <v>8073</v>
      </c>
      <c r="AA5058" s="7" t="str">
        <f t="shared" ref="AA5058:AA5121" si="158">IF(X5058="Expenditure",X5058,H5058)</f>
        <v>Carparks Pay and Display Income</v>
      </c>
    </row>
    <row r="5059" spans="1:27" x14ac:dyDescent="0.25">
      <c r="A5059" t="s">
        <v>23</v>
      </c>
      <c r="B5059" t="s">
        <v>24</v>
      </c>
      <c r="C5059" t="s">
        <v>25</v>
      </c>
      <c r="D5059" t="s">
        <v>26</v>
      </c>
      <c r="E5059" t="s">
        <v>3658</v>
      </c>
      <c r="F5059" t="s">
        <v>3659</v>
      </c>
      <c r="G5059" t="s">
        <v>74</v>
      </c>
      <c r="H5059" t="s">
        <v>75</v>
      </c>
      <c r="J5059">
        <v>201703</v>
      </c>
      <c r="K5059" t="s">
        <v>90</v>
      </c>
      <c r="L5059">
        <v>4318540</v>
      </c>
      <c r="M5059">
        <v>0</v>
      </c>
      <c r="P5059">
        <v>0</v>
      </c>
      <c r="R5059" s="1">
        <v>42524</v>
      </c>
      <c r="S5059" t="s">
        <v>40</v>
      </c>
      <c r="T5059" t="s">
        <v>3756</v>
      </c>
      <c r="U5059" t="s">
        <v>42</v>
      </c>
      <c r="V5059" s="1">
        <v>42524</v>
      </c>
      <c r="W5059" s="12">
        <v>-998.21</v>
      </c>
      <c r="X5059" s="4" t="str">
        <f t="shared" ref="X5059:X5122" si="159">IF(LEFT(G5059,2)="R9","Income","Expenditure")</f>
        <v>Income</v>
      </c>
      <c r="Y5059" s="5">
        <v>42522</v>
      </c>
      <c r="Z5059" s="7" t="s">
        <v>8073</v>
      </c>
      <c r="AA5059" s="7" t="str">
        <f t="shared" si="158"/>
        <v>Carparks Pay and Display Income</v>
      </c>
    </row>
    <row r="5060" spans="1:27" x14ac:dyDescent="0.25">
      <c r="A5060" t="s">
        <v>23</v>
      </c>
      <c r="B5060" t="s">
        <v>24</v>
      </c>
      <c r="C5060" t="s">
        <v>25</v>
      </c>
      <c r="D5060" t="s">
        <v>26</v>
      </c>
      <c r="E5060" t="s">
        <v>3658</v>
      </c>
      <c r="F5060" t="s">
        <v>3659</v>
      </c>
      <c r="G5060" t="s">
        <v>74</v>
      </c>
      <c r="H5060" t="s">
        <v>75</v>
      </c>
      <c r="J5060">
        <v>201703</v>
      </c>
      <c r="K5060" t="s">
        <v>39</v>
      </c>
      <c r="L5060">
        <v>7010571</v>
      </c>
      <c r="M5060">
        <v>0</v>
      </c>
      <c r="P5060">
        <v>0</v>
      </c>
      <c r="R5060" s="1">
        <v>42549</v>
      </c>
      <c r="S5060" t="s">
        <v>40</v>
      </c>
      <c r="T5060" t="s">
        <v>3757</v>
      </c>
      <c r="U5060" t="s">
        <v>42</v>
      </c>
      <c r="V5060" s="1">
        <v>42549</v>
      </c>
      <c r="W5060" s="12">
        <v>-676.08</v>
      </c>
      <c r="X5060" s="4" t="str">
        <f t="shared" si="159"/>
        <v>Income</v>
      </c>
      <c r="Y5060" s="5">
        <v>42522</v>
      </c>
      <c r="Z5060" s="7" t="s">
        <v>8073</v>
      </c>
      <c r="AA5060" s="7" t="str">
        <f t="shared" si="158"/>
        <v>Carparks Pay and Display Income</v>
      </c>
    </row>
    <row r="5061" spans="1:27" x14ac:dyDescent="0.25">
      <c r="A5061" t="s">
        <v>23</v>
      </c>
      <c r="B5061" t="s">
        <v>24</v>
      </c>
      <c r="C5061" t="s">
        <v>25</v>
      </c>
      <c r="D5061" t="s">
        <v>26</v>
      </c>
      <c r="E5061" t="s">
        <v>3658</v>
      </c>
      <c r="F5061" t="s">
        <v>3659</v>
      </c>
      <c r="G5061" t="s">
        <v>74</v>
      </c>
      <c r="H5061" t="s">
        <v>75</v>
      </c>
      <c r="J5061">
        <v>201703</v>
      </c>
      <c r="K5061" t="s">
        <v>90</v>
      </c>
      <c r="L5061">
        <v>4318580</v>
      </c>
      <c r="M5061">
        <v>0</v>
      </c>
      <c r="P5061">
        <v>0</v>
      </c>
      <c r="R5061" s="1">
        <v>42551</v>
      </c>
      <c r="S5061" t="s">
        <v>40</v>
      </c>
      <c r="T5061" t="s">
        <v>3758</v>
      </c>
      <c r="U5061" t="s">
        <v>42</v>
      </c>
      <c r="V5061" s="1">
        <v>42551</v>
      </c>
      <c r="W5061" s="12">
        <v>-628.41999999999996</v>
      </c>
      <c r="X5061" s="4" t="str">
        <f t="shared" si="159"/>
        <v>Income</v>
      </c>
      <c r="Y5061" s="5">
        <v>42522</v>
      </c>
      <c r="Z5061" s="7" t="s">
        <v>8073</v>
      </c>
      <c r="AA5061" s="7" t="str">
        <f t="shared" si="158"/>
        <v>Carparks Pay and Display Income</v>
      </c>
    </row>
    <row r="5062" spans="1:27" x14ac:dyDescent="0.25">
      <c r="A5062" t="s">
        <v>23</v>
      </c>
      <c r="B5062" t="s">
        <v>24</v>
      </c>
      <c r="C5062" t="s">
        <v>25</v>
      </c>
      <c r="D5062" t="s">
        <v>26</v>
      </c>
      <c r="E5062" t="s">
        <v>3658</v>
      </c>
      <c r="F5062" t="s">
        <v>3659</v>
      </c>
      <c r="G5062" t="s">
        <v>74</v>
      </c>
      <c r="H5062" t="s">
        <v>75</v>
      </c>
      <c r="J5062">
        <v>201703</v>
      </c>
      <c r="K5062" t="s">
        <v>90</v>
      </c>
      <c r="L5062">
        <v>4318582</v>
      </c>
      <c r="M5062">
        <v>0</v>
      </c>
      <c r="P5062">
        <v>0</v>
      </c>
      <c r="R5062" s="1">
        <v>42551</v>
      </c>
      <c r="S5062" t="s">
        <v>40</v>
      </c>
      <c r="T5062" t="s">
        <v>3759</v>
      </c>
      <c r="U5062" t="s">
        <v>42</v>
      </c>
      <c r="V5062" s="1">
        <v>42551</v>
      </c>
      <c r="W5062" s="12">
        <v>-978.08</v>
      </c>
      <c r="X5062" s="4" t="str">
        <f t="shared" si="159"/>
        <v>Income</v>
      </c>
      <c r="Y5062" s="5">
        <v>42522</v>
      </c>
      <c r="Z5062" s="7" t="s">
        <v>8073</v>
      </c>
      <c r="AA5062" s="7" t="str">
        <f t="shared" si="158"/>
        <v>Carparks Pay and Display Income</v>
      </c>
    </row>
    <row r="5063" spans="1:27" x14ac:dyDescent="0.25">
      <c r="A5063" t="s">
        <v>23</v>
      </c>
      <c r="B5063" t="s">
        <v>24</v>
      </c>
      <c r="C5063" t="s">
        <v>25</v>
      </c>
      <c r="D5063" t="s">
        <v>26</v>
      </c>
      <c r="E5063" t="s">
        <v>3658</v>
      </c>
      <c r="F5063" t="s">
        <v>3659</v>
      </c>
      <c r="G5063" t="s">
        <v>74</v>
      </c>
      <c r="H5063" t="s">
        <v>75</v>
      </c>
      <c r="J5063">
        <v>201703</v>
      </c>
      <c r="K5063" t="s">
        <v>90</v>
      </c>
      <c r="L5063">
        <v>4318553</v>
      </c>
      <c r="M5063">
        <v>0</v>
      </c>
      <c r="P5063">
        <v>0</v>
      </c>
      <c r="R5063" s="1">
        <v>42549</v>
      </c>
      <c r="S5063" t="s">
        <v>40</v>
      </c>
      <c r="T5063" t="s">
        <v>3760</v>
      </c>
      <c r="U5063" t="s">
        <v>42</v>
      </c>
      <c r="V5063" s="1">
        <v>42549</v>
      </c>
      <c r="W5063" s="12">
        <v>-639.88</v>
      </c>
      <c r="X5063" s="4" t="str">
        <f t="shared" si="159"/>
        <v>Income</v>
      </c>
      <c r="Y5063" s="5">
        <v>42522</v>
      </c>
      <c r="Z5063" s="7" t="s">
        <v>8073</v>
      </c>
      <c r="AA5063" s="7" t="str">
        <f t="shared" si="158"/>
        <v>Carparks Pay and Display Income</v>
      </c>
    </row>
    <row r="5064" spans="1:27" x14ac:dyDescent="0.25">
      <c r="A5064" t="s">
        <v>23</v>
      </c>
      <c r="B5064" t="s">
        <v>24</v>
      </c>
      <c r="C5064" t="s">
        <v>25</v>
      </c>
      <c r="D5064" t="s">
        <v>26</v>
      </c>
      <c r="E5064" t="s">
        <v>3658</v>
      </c>
      <c r="F5064" t="s">
        <v>3659</v>
      </c>
      <c r="G5064" t="s">
        <v>74</v>
      </c>
      <c r="H5064" t="s">
        <v>75</v>
      </c>
      <c r="J5064">
        <v>201703</v>
      </c>
      <c r="K5064" t="s">
        <v>90</v>
      </c>
      <c r="L5064">
        <v>4318562</v>
      </c>
      <c r="M5064">
        <v>3</v>
      </c>
      <c r="P5064">
        <v>0</v>
      </c>
      <c r="R5064" s="1">
        <v>42549</v>
      </c>
      <c r="S5064" t="s">
        <v>40</v>
      </c>
      <c r="T5064" t="s">
        <v>3761</v>
      </c>
      <c r="U5064" t="s">
        <v>42</v>
      </c>
      <c r="V5064" s="1">
        <v>42549</v>
      </c>
      <c r="W5064" s="12">
        <v>-1584.75</v>
      </c>
      <c r="X5064" s="4" t="str">
        <f t="shared" si="159"/>
        <v>Income</v>
      </c>
      <c r="Y5064" s="5">
        <v>42522</v>
      </c>
      <c r="Z5064" s="7" t="s">
        <v>8073</v>
      </c>
      <c r="AA5064" s="7" t="str">
        <f t="shared" si="158"/>
        <v>Carparks Pay and Display Income</v>
      </c>
    </row>
    <row r="5065" spans="1:27" x14ac:dyDescent="0.25">
      <c r="A5065" t="s">
        <v>23</v>
      </c>
      <c r="B5065" t="s">
        <v>24</v>
      </c>
      <c r="C5065" t="s">
        <v>25</v>
      </c>
      <c r="D5065" t="s">
        <v>26</v>
      </c>
      <c r="E5065" t="s">
        <v>3658</v>
      </c>
      <c r="F5065" t="s">
        <v>3659</v>
      </c>
      <c r="G5065" t="s">
        <v>74</v>
      </c>
      <c r="H5065" t="s">
        <v>75</v>
      </c>
      <c r="J5065">
        <v>201703</v>
      </c>
      <c r="K5065" t="s">
        <v>90</v>
      </c>
      <c r="L5065">
        <v>4318561</v>
      </c>
      <c r="M5065">
        <v>0</v>
      </c>
      <c r="P5065">
        <v>0</v>
      </c>
      <c r="R5065" s="1">
        <v>42549</v>
      </c>
      <c r="S5065" t="s">
        <v>40</v>
      </c>
      <c r="T5065" t="s">
        <v>3762</v>
      </c>
      <c r="U5065" t="s">
        <v>42</v>
      </c>
      <c r="V5065" s="1">
        <v>42549</v>
      </c>
      <c r="W5065" s="12">
        <v>-950.54</v>
      </c>
      <c r="X5065" s="4" t="str">
        <f t="shared" si="159"/>
        <v>Income</v>
      </c>
      <c r="Y5065" s="5">
        <v>42522</v>
      </c>
      <c r="Z5065" s="7" t="s">
        <v>8073</v>
      </c>
      <c r="AA5065" s="7" t="str">
        <f t="shared" si="158"/>
        <v>Carparks Pay and Display Income</v>
      </c>
    </row>
    <row r="5066" spans="1:27" x14ac:dyDescent="0.25">
      <c r="A5066" t="s">
        <v>23</v>
      </c>
      <c r="B5066" t="s">
        <v>24</v>
      </c>
      <c r="C5066" t="s">
        <v>25</v>
      </c>
      <c r="D5066" t="s">
        <v>26</v>
      </c>
      <c r="E5066" t="s">
        <v>3658</v>
      </c>
      <c r="F5066" t="s">
        <v>3659</v>
      </c>
      <c r="G5066" t="s">
        <v>74</v>
      </c>
      <c r="H5066" t="s">
        <v>75</v>
      </c>
      <c r="J5066">
        <v>201704</v>
      </c>
      <c r="K5066" t="s">
        <v>90</v>
      </c>
      <c r="L5066">
        <v>4318616</v>
      </c>
      <c r="M5066">
        <v>0</v>
      </c>
      <c r="P5066">
        <v>0</v>
      </c>
      <c r="R5066" s="1">
        <v>42578</v>
      </c>
      <c r="S5066" t="s">
        <v>40</v>
      </c>
      <c r="T5066" t="s">
        <v>3763</v>
      </c>
      <c r="U5066" t="s">
        <v>42</v>
      </c>
      <c r="V5066" s="1">
        <v>42578</v>
      </c>
      <c r="W5066" s="12">
        <v>-624.46</v>
      </c>
      <c r="X5066" s="4" t="str">
        <f t="shared" si="159"/>
        <v>Income</v>
      </c>
      <c r="Y5066" s="5">
        <v>42552</v>
      </c>
      <c r="Z5066" s="7" t="s">
        <v>8073</v>
      </c>
      <c r="AA5066" s="7" t="str">
        <f t="shared" si="158"/>
        <v>Carparks Pay and Display Income</v>
      </c>
    </row>
    <row r="5067" spans="1:27" x14ac:dyDescent="0.25">
      <c r="A5067" t="s">
        <v>23</v>
      </c>
      <c r="B5067" t="s">
        <v>24</v>
      </c>
      <c r="C5067" t="s">
        <v>25</v>
      </c>
      <c r="D5067" t="s">
        <v>26</v>
      </c>
      <c r="E5067" t="s">
        <v>3658</v>
      </c>
      <c r="F5067" t="s">
        <v>3659</v>
      </c>
      <c r="G5067" t="s">
        <v>74</v>
      </c>
      <c r="H5067" t="s">
        <v>75</v>
      </c>
      <c r="J5067">
        <v>201704</v>
      </c>
      <c r="K5067" t="s">
        <v>90</v>
      </c>
      <c r="L5067">
        <v>4318612</v>
      </c>
      <c r="M5067">
        <v>0</v>
      </c>
      <c r="P5067">
        <v>0</v>
      </c>
      <c r="R5067" s="1">
        <v>42578</v>
      </c>
      <c r="S5067" t="s">
        <v>40</v>
      </c>
      <c r="T5067" t="s">
        <v>3764</v>
      </c>
      <c r="U5067" t="s">
        <v>42</v>
      </c>
      <c r="V5067" s="1">
        <v>42578</v>
      </c>
      <c r="W5067" s="12">
        <v>-611.13</v>
      </c>
      <c r="X5067" s="4" t="str">
        <f t="shared" si="159"/>
        <v>Income</v>
      </c>
      <c r="Y5067" s="5">
        <v>42552</v>
      </c>
      <c r="Z5067" s="7" t="s">
        <v>8073</v>
      </c>
      <c r="AA5067" s="7" t="str">
        <f t="shared" si="158"/>
        <v>Carparks Pay and Display Income</v>
      </c>
    </row>
    <row r="5068" spans="1:27" x14ac:dyDescent="0.25">
      <c r="A5068" t="s">
        <v>23</v>
      </c>
      <c r="B5068" t="s">
        <v>24</v>
      </c>
      <c r="C5068" t="s">
        <v>25</v>
      </c>
      <c r="D5068" t="s">
        <v>26</v>
      </c>
      <c r="E5068" t="s">
        <v>3658</v>
      </c>
      <c r="F5068" t="s">
        <v>3659</v>
      </c>
      <c r="G5068" t="s">
        <v>74</v>
      </c>
      <c r="H5068" t="s">
        <v>75</v>
      </c>
      <c r="J5068">
        <v>201704</v>
      </c>
      <c r="K5068" t="s">
        <v>90</v>
      </c>
      <c r="L5068">
        <v>4318606</v>
      </c>
      <c r="M5068">
        <v>0</v>
      </c>
      <c r="P5068">
        <v>0</v>
      </c>
      <c r="R5068" s="1">
        <v>42578</v>
      </c>
      <c r="S5068" t="s">
        <v>40</v>
      </c>
      <c r="T5068" t="s">
        <v>3765</v>
      </c>
      <c r="U5068" t="s">
        <v>42</v>
      </c>
      <c r="V5068" s="1">
        <v>42578</v>
      </c>
      <c r="W5068" s="12">
        <v>-912.29</v>
      </c>
      <c r="X5068" s="4" t="str">
        <f t="shared" si="159"/>
        <v>Income</v>
      </c>
      <c r="Y5068" s="5">
        <v>42552</v>
      </c>
      <c r="Z5068" s="7" t="s">
        <v>8073</v>
      </c>
      <c r="AA5068" s="7" t="str">
        <f t="shared" si="158"/>
        <v>Carparks Pay and Display Income</v>
      </c>
    </row>
    <row r="5069" spans="1:27" x14ac:dyDescent="0.25">
      <c r="A5069" t="s">
        <v>23</v>
      </c>
      <c r="B5069" t="s">
        <v>24</v>
      </c>
      <c r="C5069" t="s">
        <v>25</v>
      </c>
      <c r="D5069" t="s">
        <v>26</v>
      </c>
      <c r="E5069" t="s">
        <v>3658</v>
      </c>
      <c r="F5069" t="s">
        <v>3659</v>
      </c>
      <c r="G5069" t="s">
        <v>74</v>
      </c>
      <c r="H5069" t="s">
        <v>75</v>
      </c>
      <c r="J5069">
        <v>201704</v>
      </c>
      <c r="K5069" t="s">
        <v>90</v>
      </c>
      <c r="L5069">
        <v>4318610</v>
      </c>
      <c r="M5069">
        <v>0</v>
      </c>
      <c r="P5069">
        <v>0</v>
      </c>
      <c r="R5069" s="1">
        <v>42578</v>
      </c>
      <c r="S5069" t="s">
        <v>40</v>
      </c>
      <c r="T5069" t="s">
        <v>3766</v>
      </c>
      <c r="U5069" t="s">
        <v>42</v>
      </c>
      <c r="V5069" s="1">
        <v>42578</v>
      </c>
      <c r="W5069" s="12">
        <v>-925.08</v>
      </c>
      <c r="X5069" s="4" t="str">
        <f t="shared" si="159"/>
        <v>Income</v>
      </c>
      <c r="Y5069" s="5">
        <v>42552</v>
      </c>
      <c r="Z5069" s="7" t="s">
        <v>8073</v>
      </c>
      <c r="AA5069" s="7" t="str">
        <f t="shared" si="158"/>
        <v>Carparks Pay and Display Income</v>
      </c>
    </row>
    <row r="5070" spans="1:27" x14ac:dyDescent="0.25">
      <c r="A5070" t="s">
        <v>23</v>
      </c>
      <c r="B5070" t="s">
        <v>24</v>
      </c>
      <c r="C5070" t="s">
        <v>25</v>
      </c>
      <c r="D5070" t="s">
        <v>26</v>
      </c>
      <c r="E5070" t="s">
        <v>3658</v>
      </c>
      <c r="F5070" t="s">
        <v>3659</v>
      </c>
      <c r="G5070" t="s">
        <v>74</v>
      </c>
      <c r="H5070" t="s">
        <v>75</v>
      </c>
      <c r="J5070">
        <v>201704</v>
      </c>
      <c r="K5070" t="s">
        <v>90</v>
      </c>
      <c r="L5070">
        <v>4318598</v>
      </c>
      <c r="M5070">
        <v>0</v>
      </c>
      <c r="P5070">
        <v>0</v>
      </c>
      <c r="R5070" s="1">
        <v>42563</v>
      </c>
      <c r="S5070" t="s">
        <v>40</v>
      </c>
      <c r="T5070" t="s">
        <v>3767</v>
      </c>
      <c r="U5070" t="s">
        <v>42</v>
      </c>
      <c r="V5070" s="1">
        <v>42563</v>
      </c>
      <c r="W5070" s="12">
        <v>-935.42</v>
      </c>
      <c r="X5070" s="4" t="str">
        <f t="shared" si="159"/>
        <v>Income</v>
      </c>
      <c r="Y5070" s="5">
        <v>42552</v>
      </c>
      <c r="Z5070" s="7" t="s">
        <v>8073</v>
      </c>
      <c r="AA5070" s="7" t="str">
        <f t="shared" si="158"/>
        <v>Carparks Pay and Display Income</v>
      </c>
    </row>
    <row r="5071" spans="1:27" x14ac:dyDescent="0.25">
      <c r="A5071" t="s">
        <v>23</v>
      </c>
      <c r="B5071" t="s">
        <v>24</v>
      </c>
      <c r="C5071" t="s">
        <v>25</v>
      </c>
      <c r="D5071" t="s">
        <v>26</v>
      </c>
      <c r="E5071" t="s">
        <v>3658</v>
      </c>
      <c r="F5071" t="s">
        <v>3659</v>
      </c>
      <c r="G5071" t="s">
        <v>74</v>
      </c>
      <c r="H5071" t="s">
        <v>75</v>
      </c>
      <c r="J5071">
        <v>201704</v>
      </c>
      <c r="K5071" t="s">
        <v>90</v>
      </c>
      <c r="L5071">
        <v>4318596</v>
      </c>
      <c r="M5071">
        <v>0</v>
      </c>
      <c r="P5071">
        <v>0</v>
      </c>
      <c r="R5071" s="1">
        <v>42563</v>
      </c>
      <c r="S5071" t="s">
        <v>40</v>
      </c>
      <c r="T5071" t="s">
        <v>3768</v>
      </c>
      <c r="U5071" t="s">
        <v>42</v>
      </c>
      <c r="V5071" s="1">
        <v>42563</v>
      </c>
      <c r="W5071" s="12">
        <v>-668.08</v>
      </c>
      <c r="X5071" s="4" t="str">
        <f t="shared" si="159"/>
        <v>Income</v>
      </c>
      <c r="Y5071" s="5">
        <v>42552</v>
      </c>
      <c r="Z5071" s="7" t="s">
        <v>8073</v>
      </c>
      <c r="AA5071" s="7" t="str">
        <f t="shared" si="158"/>
        <v>Carparks Pay and Display Income</v>
      </c>
    </row>
    <row r="5072" spans="1:27" x14ac:dyDescent="0.25">
      <c r="A5072" t="s">
        <v>23</v>
      </c>
      <c r="B5072" t="s">
        <v>24</v>
      </c>
      <c r="C5072" t="s">
        <v>25</v>
      </c>
      <c r="D5072" t="s">
        <v>26</v>
      </c>
      <c r="E5072" t="s">
        <v>3658</v>
      </c>
      <c r="F5072" t="s">
        <v>3659</v>
      </c>
      <c r="G5072" t="s">
        <v>74</v>
      </c>
      <c r="H5072" t="s">
        <v>75</v>
      </c>
      <c r="J5072">
        <v>201704</v>
      </c>
      <c r="K5072" t="s">
        <v>90</v>
      </c>
      <c r="L5072">
        <v>4318593</v>
      </c>
      <c r="M5072">
        <v>0</v>
      </c>
      <c r="P5072">
        <v>0</v>
      </c>
      <c r="R5072" s="1">
        <v>42563</v>
      </c>
      <c r="S5072" t="s">
        <v>40</v>
      </c>
      <c r="T5072" t="s">
        <v>3769</v>
      </c>
      <c r="U5072" t="s">
        <v>42</v>
      </c>
      <c r="V5072" s="1">
        <v>42563</v>
      </c>
      <c r="W5072" s="12">
        <v>-946.71</v>
      </c>
      <c r="X5072" s="4" t="str">
        <f t="shared" si="159"/>
        <v>Income</v>
      </c>
      <c r="Y5072" s="5">
        <v>42552</v>
      </c>
      <c r="Z5072" s="7" t="s">
        <v>8073</v>
      </c>
      <c r="AA5072" s="7" t="str">
        <f t="shared" si="158"/>
        <v>Carparks Pay and Display Income</v>
      </c>
    </row>
    <row r="5073" spans="1:27" x14ac:dyDescent="0.25">
      <c r="A5073" t="s">
        <v>23</v>
      </c>
      <c r="B5073" t="s">
        <v>24</v>
      </c>
      <c r="C5073" t="s">
        <v>25</v>
      </c>
      <c r="D5073" t="s">
        <v>26</v>
      </c>
      <c r="E5073" t="s">
        <v>3658</v>
      </c>
      <c r="F5073" t="s">
        <v>3659</v>
      </c>
      <c r="G5073" t="s">
        <v>74</v>
      </c>
      <c r="H5073" t="s">
        <v>75</v>
      </c>
      <c r="J5073">
        <v>201704</v>
      </c>
      <c r="K5073" t="s">
        <v>90</v>
      </c>
      <c r="L5073">
        <v>4318601</v>
      </c>
      <c r="M5073">
        <v>6</v>
      </c>
      <c r="P5073">
        <v>0</v>
      </c>
      <c r="R5073" s="1">
        <v>42563</v>
      </c>
      <c r="S5073" t="s">
        <v>40</v>
      </c>
      <c r="T5073" t="s">
        <v>3770</v>
      </c>
      <c r="U5073" t="s">
        <v>42</v>
      </c>
      <c r="V5073" s="1">
        <v>42563</v>
      </c>
      <c r="W5073" s="12">
        <v>-611.91999999999996</v>
      </c>
      <c r="X5073" s="4" t="str">
        <f t="shared" si="159"/>
        <v>Income</v>
      </c>
      <c r="Y5073" s="5">
        <v>42552</v>
      </c>
      <c r="Z5073" s="7" t="s">
        <v>8073</v>
      </c>
      <c r="AA5073" s="7" t="str">
        <f t="shared" si="158"/>
        <v>Carparks Pay and Display Income</v>
      </c>
    </row>
    <row r="5074" spans="1:27" x14ac:dyDescent="0.25">
      <c r="A5074" t="s">
        <v>23</v>
      </c>
      <c r="B5074" t="s">
        <v>24</v>
      </c>
      <c r="C5074" t="s">
        <v>25</v>
      </c>
      <c r="D5074" t="s">
        <v>26</v>
      </c>
      <c r="E5074" t="s">
        <v>3658</v>
      </c>
      <c r="F5074" t="s">
        <v>3659</v>
      </c>
      <c r="G5074" t="s">
        <v>74</v>
      </c>
      <c r="H5074" t="s">
        <v>75</v>
      </c>
      <c r="J5074">
        <v>201704</v>
      </c>
      <c r="K5074" t="s">
        <v>90</v>
      </c>
      <c r="L5074">
        <v>4318608</v>
      </c>
      <c r="M5074">
        <v>0</v>
      </c>
      <c r="P5074">
        <v>0</v>
      </c>
      <c r="R5074" s="1">
        <v>42578</v>
      </c>
      <c r="S5074" t="s">
        <v>40</v>
      </c>
      <c r="T5074" t="s">
        <v>3771</v>
      </c>
      <c r="U5074" t="s">
        <v>42</v>
      </c>
      <c r="V5074" s="1">
        <v>42578</v>
      </c>
      <c r="W5074" s="12">
        <v>-640.83000000000004</v>
      </c>
      <c r="X5074" s="4" t="str">
        <f t="shared" si="159"/>
        <v>Income</v>
      </c>
      <c r="Y5074" s="5">
        <v>42552</v>
      </c>
      <c r="Z5074" s="7" t="s">
        <v>8073</v>
      </c>
      <c r="AA5074" s="7" t="str">
        <f t="shared" si="158"/>
        <v>Carparks Pay and Display Income</v>
      </c>
    </row>
    <row r="5075" spans="1:27" x14ac:dyDescent="0.25">
      <c r="A5075" t="s">
        <v>23</v>
      </c>
      <c r="B5075" t="s">
        <v>24</v>
      </c>
      <c r="C5075" t="s">
        <v>25</v>
      </c>
      <c r="D5075" t="s">
        <v>26</v>
      </c>
      <c r="E5075" t="s">
        <v>3658</v>
      </c>
      <c r="F5075" t="s">
        <v>3659</v>
      </c>
      <c r="G5075" t="s">
        <v>74</v>
      </c>
      <c r="H5075" t="s">
        <v>75</v>
      </c>
      <c r="J5075">
        <v>201705</v>
      </c>
      <c r="K5075" t="s">
        <v>90</v>
      </c>
      <c r="L5075">
        <v>4318674</v>
      </c>
      <c r="M5075">
        <v>0</v>
      </c>
      <c r="P5075">
        <v>0</v>
      </c>
      <c r="R5075" s="1">
        <v>42613</v>
      </c>
      <c r="S5075" t="s">
        <v>40</v>
      </c>
      <c r="T5075" t="s">
        <v>3772</v>
      </c>
      <c r="U5075" t="s">
        <v>42</v>
      </c>
      <c r="V5075" s="1">
        <v>42613</v>
      </c>
      <c r="W5075" s="12">
        <v>-687.21</v>
      </c>
      <c r="X5075" s="4" t="str">
        <f t="shared" si="159"/>
        <v>Income</v>
      </c>
      <c r="Y5075" s="5">
        <v>42583</v>
      </c>
      <c r="Z5075" s="7" t="s">
        <v>8073</v>
      </c>
      <c r="AA5075" s="7" t="str">
        <f t="shared" si="158"/>
        <v>Carparks Pay and Display Income</v>
      </c>
    </row>
    <row r="5076" spans="1:27" x14ac:dyDescent="0.25">
      <c r="A5076" t="s">
        <v>23</v>
      </c>
      <c r="B5076" t="s">
        <v>24</v>
      </c>
      <c r="C5076" t="s">
        <v>25</v>
      </c>
      <c r="D5076" t="s">
        <v>26</v>
      </c>
      <c r="E5076" t="s">
        <v>3658</v>
      </c>
      <c r="F5076" t="s">
        <v>3659</v>
      </c>
      <c r="G5076" t="s">
        <v>74</v>
      </c>
      <c r="H5076" t="s">
        <v>75</v>
      </c>
      <c r="J5076">
        <v>201705</v>
      </c>
      <c r="K5076" t="s">
        <v>90</v>
      </c>
      <c r="L5076">
        <v>4318642</v>
      </c>
      <c r="M5076">
        <v>1</v>
      </c>
      <c r="P5076">
        <v>0</v>
      </c>
      <c r="R5076" s="1">
        <v>42592</v>
      </c>
      <c r="S5076" t="s">
        <v>40</v>
      </c>
      <c r="T5076" t="s">
        <v>3773</v>
      </c>
      <c r="U5076" t="s">
        <v>42</v>
      </c>
      <c r="V5076" s="1">
        <v>42592</v>
      </c>
      <c r="W5076" s="12">
        <v>-696.33</v>
      </c>
      <c r="X5076" s="4" t="str">
        <f t="shared" si="159"/>
        <v>Income</v>
      </c>
      <c r="Y5076" s="5">
        <v>42583</v>
      </c>
      <c r="Z5076" s="7" t="s">
        <v>8073</v>
      </c>
      <c r="AA5076" s="7" t="str">
        <f t="shared" si="158"/>
        <v>Carparks Pay and Display Income</v>
      </c>
    </row>
    <row r="5077" spans="1:27" x14ac:dyDescent="0.25">
      <c r="A5077" t="s">
        <v>23</v>
      </c>
      <c r="B5077" t="s">
        <v>24</v>
      </c>
      <c r="C5077" t="s">
        <v>25</v>
      </c>
      <c r="D5077" t="s">
        <v>26</v>
      </c>
      <c r="E5077" t="s">
        <v>3658</v>
      </c>
      <c r="F5077" t="s">
        <v>3659</v>
      </c>
      <c r="G5077" t="s">
        <v>74</v>
      </c>
      <c r="H5077" t="s">
        <v>75</v>
      </c>
      <c r="J5077">
        <v>201705</v>
      </c>
      <c r="K5077" t="s">
        <v>90</v>
      </c>
      <c r="L5077">
        <v>4318641</v>
      </c>
      <c r="M5077">
        <v>0</v>
      </c>
      <c r="P5077">
        <v>0</v>
      </c>
      <c r="R5077" s="1">
        <v>42592</v>
      </c>
      <c r="S5077" t="s">
        <v>40</v>
      </c>
      <c r="T5077" t="s">
        <v>3774</v>
      </c>
      <c r="U5077" t="s">
        <v>42</v>
      </c>
      <c r="V5077" s="1">
        <v>42592</v>
      </c>
      <c r="W5077" s="12">
        <v>-963.17</v>
      </c>
      <c r="X5077" s="4" t="str">
        <f t="shared" si="159"/>
        <v>Income</v>
      </c>
      <c r="Y5077" s="5">
        <v>42583</v>
      </c>
      <c r="Z5077" s="7" t="s">
        <v>8073</v>
      </c>
      <c r="AA5077" s="7" t="str">
        <f t="shared" si="158"/>
        <v>Carparks Pay and Display Income</v>
      </c>
    </row>
    <row r="5078" spans="1:27" x14ac:dyDescent="0.25">
      <c r="A5078" t="s">
        <v>23</v>
      </c>
      <c r="B5078" t="s">
        <v>24</v>
      </c>
      <c r="C5078" t="s">
        <v>25</v>
      </c>
      <c r="D5078" t="s">
        <v>26</v>
      </c>
      <c r="E5078" t="s">
        <v>3658</v>
      </c>
      <c r="F5078" t="s">
        <v>3659</v>
      </c>
      <c r="G5078" t="s">
        <v>74</v>
      </c>
      <c r="H5078" t="s">
        <v>75</v>
      </c>
      <c r="J5078">
        <v>201705</v>
      </c>
      <c r="K5078" t="s">
        <v>90</v>
      </c>
      <c r="L5078">
        <v>4318676</v>
      </c>
      <c r="M5078">
        <v>0</v>
      </c>
      <c r="P5078">
        <v>0</v>
      </c>
      <c r="R5078" s="1">
        <v>42613</v>
      </c>
      <c r="S5078" t="s">
        <v>40</v>
      </c>
      <c r="T5078" t="s">
        <v>3775</v>
      </c>
      <c r="U5078" t="s">
        <v>42</v>
      </c>
      <c r="V5078" s="1">
        <v>42613</v>
      </c>
      <c r="W5078" s="12">
        <v>-935.67</v>
      </c>
      <c r="X5078" s="4" t="str">
        <f t="shared" si="159"/>
        <v>Income</v>
      </c>
      <c r="Y5078" s="5">
        <v>42583</v>
      </c>
      <c r="Z5078" s="7" t="s">
        <v>8073</v>
      </c>
      <c r="AA5078" s="7" t="str">
        <f t="shared" si="158"/>
        <v>Carparks Pay and Display Income</v>
      </c>
    </row>
    <row r="5079" spans="1:27" x14ac:dyDescent="0.25">
      <c r="A5079" t="s">
        <v>23</v>
      </c>
      <c r="B5079" t="s">
        <v>24</v>
      </c>
      <c r="C5079" t="s">
        <v>25</v>
      </c>
      <c r="D5079" t="s">
        <v>26</v>
      </c>
      <c r="E5079" t="s">
        <v>3658</v>
      </c>
      <c r="F5079" t="s">
        <v>3659</v>
      </c>
      <c r="G5079" t="s">
        <v>74</v>
      </c>
      <c r="H5079" t="s">
        <v>75</v>
      </c>
      <c r="J5079">
        <v>201705</v>
      </c>
      <c r="K5079" t="s">
        <v>90</v>
      </c>
      <c r="L5079">
        <v>4318670</v>
      </c>
      <c r="M5079">
        <v>0</v>
      </c>
      <c r="P5079">
        <v>0</v>
      </c>
      <c r="R5079" s="1">
        <v>42613</v>
      </c>
      <c r="S5079" t="s">
        <v>40</v>
      </c>
      <c r="T5079" t="s">
        <v>3776</v>
      </c>
      <c r="U5079" t="s">
        <v>42</v>
      </c>
      <c r="V5079" s="1">
        <v>42613</v>
      </c>
      <c r="W5079" s="12">
        <v>-868.33</v>
      </c>
      <c r="X5079" s="4" t="str">
        <f t="shared" si="159"/>
        <v>Income</v>
      </c>
      <c r="Y5079" s="5">
        <v>42583</v>
      </c>
      <c r="Z5079" s="7" t="s">
        <v>8073</v>
      </c>
      <c r="AA5079" s="7" t="str">
        <f t="shared" si="158"/>
        <v>Carparks Pay and Display Income</v>
      </c>
    </row>
    <row r="5080" spans="1:27" x14ac:dyDescent="0.25">
      <c r="A5080" t="s">
        <v>23</v>
      </c>
      <c r="B5080" t="s">
        <v>24</v>
      </c>
      <c r="C5080" t="s">
        <v>25</v>
      </c>
      <c r="D5080" t="s">
        <v>26</v>
      </c>
      <c r="E5080" t="s">
        <v>3658</v>
      </c>
      <c r="F5080" t="s">
        <v>3659</v>
      </c>
      <c r="G5080" t="s">
        <v>74</v>
      </c>
      <c r="H5080" t="s">
        <v>75</v>
      </c>
      <c r="J5080">
        <v>201705</v>
      </c>
      <c r="K5080" t="s">
        <v>90</v>
      </c>
      <c r="L5080">
        <v>4318647</v>
      </c>
      <c r="M5080">
        <v>0</v>
      </c>
      <c r="P5080">
        <v>0</v>
      </c>
      <c r="R5080" s="1">
        <v>42600</v>
      </c>
      <c r="S5080" t="s">
        <v>40</v>
      </c>
      <c r="T5080" t="s">
        <v>3777</v>
      </c>
      <c r="U5080" t="s">
        <v>42</v>
      </c>
      <c r="V5080" s="1">
        <v>42600</v>
      </c>
      <c r="W5080" s="12">
        <v>-677.25</v>
      </c>
      <c r="X5080" s="4" t="str">
        <f t="shared" si="159"/>
        <v>Income</v>
      </c>
      <c r="Y5080" s="5">
        <v>42583</v>
      </c>
      <c r="Z5080" s="7" t="s">
        <v>8073</v>
      </c>
      <c r="AA5080" s="7" t="str">
        <f t="shared" si="158"/>
        <v>Carparks Pay and Display Income</v>
      </c>
    </row>
    <row r="5081" spans="1:27" x14ac:dyDescent="0.25">
      <c r="A5081" t="s">
        <v>23</v>
      </c>
      <c r="B5081" t="s">
        <v>24</v>
      </c>
      <c r="C5081" t="s">
        <v>25</v>
      </c>
      <c r="D5081" t="s">
        <v>26</v>
      </c>
      <c r="E5081" t="s">
        <v>3658</v>
      </c>
      <c r="F5081" t="s">
        <v>3659</v>
      </c>
      <c r="G5081" t="s">
        <v>74</v>
      </c>
      <c r="H5081" t="s">
        <v>75</v>
      </c>
      <c r="J5081">
        <v>201705</v>
      </c>
      <c r="K5081" t="s">
        <v>90</v>
      </c>
      <c r="L5081">
        <v>4318640</v>
      </c>
      <c r="M5081">
        <v>2</v>
      </c>
      <c r="P5081">
        <v>0</v>
      </c>
      <c r="R5081" s="1">
        <v>42592</v>
      </c>
      <c r="S5081" t="s">
        <v>40</v>
      </c>
      <c r="T5081" t="s">
        <v>3778</v>
      </c>
      <c r="U5081" t="s">
        <v>42</v>
      </c>
      <c r="V5081" s="1">
        <v>42592</v>
      </c>
      <c r="W5081" s="12">
        <v>-941.42</v>
      </c>
      <c r="X5081" s="4" t="str">
        <f t="shared" si="159"/>
        <v>Income</v>
      </c>
      <c r="Y5081" s="5">
        <v>42583</v>
      </c>
      <c r="Z5081" s="7" t="s">
        <v>8073</v>
      </c>
      <c r="AA5081" s="7" t="str">
        <f t="shared" si="158"/>
        <v>Carparks Pay and Display Income</v>
      </c>
    </row>
    <row r="5082" spans="1:27" x14ac:dyDescent="0.25">
      <c r="A5082" t="s">
        <v>23</v>
      </c>
      <c r="B5082" t="s">
        <v>24</v>
      </c>
      <c r="C5082" t="s">
        <v>25</v>
      </c>
      <c r="D5082" t="s">
        <v>26</v>
      </c>
      <c r="E5082" t="s">
        <v>3658</v>
      </c>
      <c r="F5082" t="s">
        <v>3659</v>
      </c>
      <c r="G5082" t="s">
        <v>74</v>
      </c>
      <c r="H5082" t="s">
        <v>75</v>
      </c>
      <c r="J5082">
        <v>201705</v>
      </c>
      <c r="K5082" t="s">
        <v>90</v>
      </c>
      <c r="L5082">
        <v>4318665</v>
      </c>
      <c r="M5082">
        <v>8</v>
      </c>
      <c r="P5082">
        <v>0</v>
      </c>
      <c r="R5082" s="1">
        <v>42613</v>
      </c>
      <c r="S5082" t="s">
        <v>40</v>
      </c>
      <c r="T5082" t="s">
        <v>3779</v>
      </c>
      <c r="U5082" t="s">
        <v>42</v>
      </c>
      <c r="V5082" s="1">
        <v>42613</v>
      </c>
      <c r="W5082" s="12">
        <v>-920.83</v>
      </c>
      <c r="X5082" s="4" t="str">
        <f t="shared" si="159"/>
        <v>Income</v>
      </c>
      <c r="Y5082" s="5">
        <v>42583</v>
      </c>
      <c r="Z5082" s="7" t="s">
        <v>8073</v>
      </c>
      <c r="AA5082" s="7" t="str">
        <f t="shared" si="158"/>
        <v>Carparks Pay and Display Income</v>
      </c>
    </row>
    <row r="5083" spans="1:27" x14ac:dyDescent="0.25">
      <c r="A5083" t="s">
        <v>23</v>
      </c>
      <c r="B5083" t="s">
        <v>24</v>
      </c>
      <c r="C5083" t="s">
        <v>25</v>
      </c>
      <c r="D5083" t="s">
        <v>26</v>
      </c>
      <c r="E5083" t="s">
        <v>3658</v>
      </c>
      <c r="F5083" t="s">
        <v>3659</v>
      </c>
      <c r="G5083" t="s">
        <v>74</v>
      </c>
      <c r="H5083" t="s">
        <v>75</v>
      </c>
      <c r="J5083">
        <v>201705</v>
      </c>
      <c r="K5083" t="s">
        <v>90</v>
      </c>
      <c r="L5083">
        <v>4318672</v>
      </c>
      <c r="M5083">
        <v>0</v>
      </c>
      <c r="P5083">
        <v>0</v>
      </c>
      <c r="R5083" s="1">
        <v>42613</v>
      </c>
      <c r="S5083" t="s">
        <v>40</v>
      </c>
      <c r="T5083" t="s">
        <v>3780</v>
      </c>
      <c r="U5083" t="s">
        <v>42</v>
      </c>
      <c r="V5083" s="1">
        <v>42613</v>
      </c>
      <c r="W5083" s="12">
        <v>-653.66999999999996</v>
      </c>
      <c r="X5083" s="4" t="str">
        <f t="shared" si="159"/>
        <v>Income</v>
      </c>
      <c r="Y5083" s="5">
        <v>42583</v>
      </c>
      <c r="Z5083" s="7" t="s">
        <v>8073</v>
      </c>
      <c r="AA5083" s="7" t="str">
        <f t="shared" si="158"/>
        <v>Carparks Pay and Display Income</v>
      </c>
    </row>
    <row r="5084" spans="1:27" x14ac:dyDescent="0.25">
      <c r="A5084" t="s">
        <v>23</v>
      </c>
      <c r="B5084" t="s">
        <v>24</v>
      </c>
      <c r="C5084" t="s">
        <v>25</v>
      </c>
      <c r="D5084" t="s">
        <v>26</v>
      </c>
      <c r="E5084" t="s">
        <v>3658</v>
      </c>
      <c r="F5084" t="s">
        <v>3659</v>
      </c>
      <c r="G5084" t="s">
        <v>74</v>
      </c>
      <c r="H5084" t="s">
        <v>75</v>
      </c>
      <c r="J5084">
        <v>201706</v>
      </c>
      <c r="K5084" t="s">
        <v>90</v>
      </c>
      <c r="L5084">
        <v>4318723</v>
      </c>
      <c r="M5084">
        <v>0</v>
      </c>
      <c r="P5084">
        <v>0</v>
      </c>
      <c r="R5084" s="1">
        <v>42642</v>
      </c>
      <c r="S5084" t="s">
        <v>40</v>
      </c>
      <c r="T5084" t="s">
        <v>3781</v>
      </c>
      <c r="U5084" t="s">
        <v>107</v>
      </c>
      <c r="V5084" s="1">
        <v>42642</v>
      </c>
      <c r="W5084" s="12">
        <v>-645.58000000000004</v>
      </c>
      <c r="X5084" s="4" t="str">
        <f t="shared" si="159"/>
        <v>Income</v>
      </c>
      <c r="Y5084" s="5">
        <v>42614</v>
      </c>
      <c r="Z5084" s="7" t="s">
        <v>8073</v>
      </c>
      <c r="AA5084" s="7" t="str">
        <f t="shared" si="158"/>
        <v>Carparks Pay and Display Income</v>
      </c>
    </row>
    <row r="5085" spans="1:27" x14ac:dyDescent="0.25">
      <c r="A5085" t="s">
        <v>23</v>
      </c>
      <c r="B5085" t="s">
        <v>24</v>
      </c>
      <c r="C5085" t="s">
        <v>25</v>
      </c>
      <c r="D5085" t="s">
        <v>26</v>
      </c>
      <c r="E5085" t="s">
        <v>3658</v>
      </c>
      <c r="F5085" t="s">
        <v>3659</v>
      </c>
      <c r="G5085" t="s">
        <v>74</v>
      </c>
      <c r="H5085" t="s">
        <v>75</v>
      </c>
      <c r="J5085">
        <v>201706</v>
      </c>
      <c r="K5085" t="s">
        <v>90</v>
      </c>
      <c r="L5085">
        <v>4318705</v>
      </c>
      <c r="M5085">
        <v>0</v>
      </c>
      <c r="P5085">
        <v>0</v>
      </c>
      <c r="R5085" s="1">
        <v>42634</v>
      </c>
      <c r="S5085" t="s">
        <v>40</v>
      </c>
      <c r="T5085" t="s">
        <v>3782</v>
      </c>
      <c r="U5085" t="s">
        <v>107</v>
      </c>
      <c r="V5085" s="1">
        <v>42634</v>
      </c>
      <c r="W5085" s="12">
        <v>-905.79</v>
      </c>
      <c r="X5085" s="4" t="str">
        <f t="shared" si="159"/>
        <v>Income</v>
      </c>
      <c r="Y5085" s="5">
        <v>42614</v>
      </c>
      <c r="Z5085" s="7" t="s">
        <v>8073</v>
      </c>
      <c r="AA5085" s="7" t="str">
        <f t="shared" si="158"/>
        <v>Carparks Pay and Display Income</v>
      </c>
    </row>
    <row r="5086" spans="1:27" x14ac:dyDescent="0.25">
      <c r="A5086" t="s">
        <v>23</v>
      </c>
      <c r="B5086" t="s">
        <v>24</v>
      </c>
      <c r="C5086" t="s">
        <v>25</v>
      </c>
      <c r="D5086" t="s">
        <v>26</v>
      </c>
      <c r="E5086" t="s">
        <v>3658</v>
      </c>
      <c r="F5086" t="s">
        <v>3659</v>
      </c>
      <c r="G5086" t="s">
        <v>74</v>
      </c>
      <c r="H5086" t="s">
        <v>75</v>
      </c>
      <c r="J5086">
        <v>201706</v>
      </c>
      <c r="K5086" t="s">
        <v>90</v>
      </c>
      <c r="L5086">
        <v>4318690</v>
      </c>
      <c r="M5086">
        <v>0</v>
      </c>
      <c r="P5086">
        <v>0</v>
      </c>
      <c r="R5086" s="1">
        <v>42629</v>
      </c>
      <c r="S5086" t="s">
        <v>40</v>
      </c>
      <c r="T5086" t="s">
        <v>3783</v>
      </c>
      <c r="U5086" t="s">
        <v>42</v>
      </c>
      <c r="V5086" s="1">
        <v>42629</v>
      </c>
      <c r="W5086" s="12">
        <v>-1681.29</v>
      </c>
      <c r="X5086" s="4" t="str">
        <f t="shared" si="159"/>
        <v>Income</v>
      </c>
      <c r="Y5086" s="5">
        <v>42614</v>
      </c>
      <c r="Z5086" s="7" t="s">
        <v>8073</v>
      </c>
      <c r="AA5086" s="7" t="str">
        <f t="shared" si="158"/>
        <v>Carparks Pay and Display Income</v>
      </c>
    </row>
    <row r="5087" spans="1:27" x14ac:dyDescent="0.25">
      <c r="A5087" t="s">
        <v>23</v>
      </c>
      <c r="B5087" t="s">
        <v>24</v>
      </c>
      <c r="C5087" t="s">
        <v>25</v>
      </c>
      <c r="D5087" t="s">
        <v>26</v>
      </c>
      <c r="E5087" t="s">
        <v>3658</v>
      </c>
      <c r="F5087" t="s">
        <v>3659</v>
      </c>
      <c r="G5087" t="s">
        <v>74</v>
      </c>
      <c r="H5087" t="s">
        <v>75</v>
      </c>
      <c r="J5087">
        <v>201706</v>
      </c>
      <c r="K5087" t="s">
        <v>90</v>
      </c>
      <c r="L5087">
        <v>4318707</v>
      </c>
      <c r="M5087">
        <v>7</v>
      </c>
      <c r="P5087">
        <v>0</v>
      </c>
      <c r="R5087" s="1">
        <v>42634</v>
      </c>
      <c r="S5087" t="s">
        <v>40</v>
      </c>
      <c r="T5087" t="s">
        <v>3784</v>
      </c>
      <c r="U5087" t="s">
        <v>107</v>
      </c>
      <c r="V5087" s="1">
        <v>42634</v>
      </c>
      <c r="W5087" s="12">
        <v>-630.83000000000004</v>
      </c>
      <c r="X5087" s="4" t="str">
        <f t="shared" si="159"/>
        <v>Income</v>
      </c>
      <c r="Y5087" s="5">
        <v>42614</v>
      </c>
      <c r="Z5087" s="7" t="s">
        <v>8073</v>
      </c>
      <c r="AA5087" s="7" t="str">
        <f t="shared" si="158"/>
        <v>Carparks Pay and Display Income</v>
      </c>
    </row>
    <row r="5088" spans="1:27" x14ac:dyDescent="0.25">
      <c r="A5088" t="s">
        <v>23</v>
      </c>
      <c r="B5088" t="s">
        <v>24</v>
      </c>
      <c r="C5088" t="s">
        <v>25</v>
      </c>
      <c r="D5088" t="s">
        <v>26</v>
      </c>
      <c r="E5088" t="s">
        <v>3658</v>
      </c>
      <c r="F5088" t="s">
        <v>3659</v>
      </c>
      <c r="G5088" t="s">
        <v>74</v>
      </c>
      <c r="H5088" t="s">
        <v>75</v>
      </c>
      <c r="J5088">
        <v>201706</v>
      </c>
      <c r="K5088" t="s">
        <v>90</v>
      </c>
      <c r="L5088">
        <v>4318718</v>
      </c>
      <c r="M5088">
        <v>0</v>
      </c>
      <c r="P5088">
        <v>0</v>
      </c>
      <c r="R5088" s="1">
        <v>42641</v>
      </c>
      <c r="S5088" t="s">
        <v>40</v>
      </c>
      <c r="T5088" t="s">
        <v>3785</v>
      </c>
      <c r="U5088" t="s">
        <v>107</v>
      </c>
      <c r="V5088" s="1">
        <v>42641</v>
      </c>
      <c r="W5088" s="12">
        <v>-914.29</v>
      </c>
      <c r="X5088" s="4" t="str">
        <f t="shared" si="159"/>
        <v>Income</v>
      </c>
      <c r="Y5088" s="5">
        <v>42614</v>
      </c>
      <c r="Z5088" s="7" t="s">
        <v>8073</v>
      </c>
      <c r="AA5088" s="7" t="str">
        <f t="shared" si="158"/>
        <v>Carparks Pay and Display Income</v>
      </c>
    </row>
    <row r="5089" spans="1:27" x14ac:dyDescent="0.25">
      <c r="A5089" t="s">
        <v>23</v>
      </c>
      <c r="B5089" t="s">
        <v>24</v>
      </c>
      <c r="C5089" t="s">
        <v>25</v>
      </c>
      <c r="D5089" t="s">
        <v>26</v>
      </c>
      <c r="E5089" t="s">
        <v>3658</v>
      </c>
      <c r="F5089" t="s">
        <v>3659</v>
      </c>
      <c r="G5089" t="s">
        <v>74</v>
      </c>
      <c r="H5089" t="s">
        <v>75</v>
      </c>
      <c r="J5089">
        <v>201706</v>
      </c>
      <c r="K5089" t="s">
        <v>90</v>
      </c>
      <c r="L5089">
        <v>4318710</v>
      </c>
      <c r="M5089">
        <v>0</v>
      </c>
      <c r="P5089">
        <v>0</v>
      </c>
      <c r="R5089" s="1">
        <v>42635</v>
      </c>
      <c r="S5089" t="s">
        <v>40</v>
      </c>
      <c r="T5089" t="s">
        <v>3786</v>
      </c>
      <c r="U5089" t="s">
        <v>107</v>
      </c>
      <c r="V5089" s="1">
        <v>42635</v>
      </c>
      <c r="W5089" s="12">
        <v>-629.58000000000004</v>
      </c>
      <c r="X5089" s="4" t="str">
        <f t="shared" si="159"/>
        <v>Income</v>
      </c>
      <c r="Y5089" s="5">
        <v>42614</v>
      </c>
      <c r="Z5089" s="7" t="s">
        <v>8073</v>
      </c>
      <c r="AA5089" s="7" t="str">
        <f t="shared" si="158"/>
        <v>Carparks Pay and Display Income</v>
      </c>
    </row>
    <row r="5090" spans="1:27" x14ac:dyDescent="0.25">
      <c r="A5090" t="s">
        <v>23</v>
      </c>
      <c r="B5090" t="s">
        <v>24</v>
      </c>
      <c r="C5090" t="s">
        <v>25</v>
      </c>
      <c r="D5090" t="s">
        <v>26</v>
      </c>
      <c r="E5090" t="s">
        <v>3658</v>
      </c>
      <c r="F5090" t="s">
        <v>3659</v>
      </c>
      <c r="G5090" t="s">
        <v>74</v>
      </c>
      <c r="H5090" t="s">
        <v>75</v>
      </c>
      <c r="J5090">
        <v>201706</v>
      </c>
      <c r="K5090" t="s">
        <v>90</v>
      </c>
      <c r="L5090">
        <v>4318692</v>
      </c>
      <c r="M5090">
        <v>0</v>
      </c>
      <c r="P5090">
        <v>0</v>
      </c>
      <c r="R5090" s="1">
        <v>42629</v>
      </c>
      <c r="S5090" t="s">
        <v>40</v>
      </c>
      <c r="T5090" t="s">
        <v>3787</v>
      </c>
      <c r="U5090" t="s">
        <v>42</v>
      </c>
      <c r="V5090" s="1">
        <v>42629</v>
      </c>
      <c r="W5090" s="12">
        <v>-891.08</v>
      </c>
      <c r="X5090" s="4" t="str">
        <f t="shared" si="159"/>
        <v>Income</v>
      </c>
      <c r="Y5090" s="5">
        <v>42614</v>
      </c>
      <c r="Z5090" s="7" t="s">
        <v>8073</v>
      </c>
      <c r="AA5090" s="7" t="str">
        <f t="shared" si="158"/>
        <v>Carparks Pay and Display Income</v>
      </c>
    </row>
    <row r="5091" spans="1:27" x14ac:dyDescent="0.25">
      <c r="A5091" t="s">
        <v>23</v>
      </c>
      <c r="B5091" t="s">
        <v>24</v>
      </c>
      <c r="C5091" t="s">
        <v>25</v>
      </c>
      <c r="D5091" t="s">
        <v>26</v>
      </c>
      <c r="E5091" t="s">
        <v>3658</v>
      </c>
      <c r="F5091" t="s">
        <v>3659</v>
      </c>
      <c r="G5091" t="s">
        <v>74</v>
      </c>
      <c r="H5091" t="s">
        <v>75</v>
      </c>
      <c r="J5091">
        <v>201706</v>
      </c>
      <c r="K5091" t="s">
        <v>90</v>
      </c>
      <c r="L5091">
        <v>4318703</v>
      </c>
      <c r="M5091">
        <v>5</v>
      </c>
      <c r="P5091">
        <v>0</v>
      </c>
      <c r="R5091" s="1">
        <v>42634</v>
      </c>
      <c r="S5091" t="s">
        <v>40</v>
      </c>
      <c r="T5091" t="s">
        <v>3788</v>
      </c>
      <c r="U5091" t="s">
        <v>107</v>
      </c>
      <c r="V5091" s="1">
        <v>42634</v>
      </c>
      <c r="W5091" s="12">
        <v>-666.04</v>
      </c>
      <c r="X5091" s="4" t="str">
        <f t="shared" si="159"/>
        <v>Income</v>
      </c>
      <c r="Y5091" s="5">
        <v>42614</v>
      </c>
      <c r="Z5091" s="7" t="s">
        <v>8073</v>
      </c>
      <c r="AA5091" s="7" t="str">
        <f t="shared" si="158"/>
        <v>Carparks Pay and Display Income</v>
      </c>
    </row>
    <row r="5092" spans="1:27" x14ac:dyDescent="0.25">
      <c r="A5092" t="s">
        <v>23</v>
      </c>
      <c r="B5092" t="s">
        <v>24</v>
      </c>
      <c r="C5092" t="s">
        <v>25</v>
      </c>
      <c r="D5092" t="s">
        <v>26</v>
      </c>
      <c r="E5092" t="s">
        <v>3658</v>
      </c>
      <c r="F5092" t="s">
        <v>3659</v>
      </c>
      <c r="G5092" t="s">
        <v>74</v>
      </c>
      <c r="H5092" t="s">
        <v>75</v>
      </c>
      <c r="J5092">
        <v>201707</v>
      </c>
      <c r="K5092" t="s">
        <v>90</v>
      </c>
      <c r="L5092">
        <v>4318754</v>
      </c>
      <c r="M5092">
        <v>0</v>
      </c>
      <c r="P5092">
        <v>0</v>
      </c>
      <c r="R5092" s="1">
        <v>42660</v>
      </c>
      <c r="S5092" t="s">
        <v>40</v>
      </c>
      <c r="T5092" t="s">
        <v>3789</v>
      </c>
      <c r="U5092" t="s">
        <v>107</v>
      </c>
      <c r="V5092" s="1">
        <v>42660</v>
      </c>
      <c r="W5092" s="12">
        <v>-971</v>
      </c>
      <c r="X5092" s="4" t="str">
        <f t="shared" si="159"/>
        <v>Income</v>
      </c>
      <c r="Y5092" s="5">
        <v>42644</v>
      </c>
      <c r="Z5092" s="7" t="s">
        <v>8073</v>
      </c>
      <c r="AA5092" s="7" t="str">
        <f t="shared" si="158"/>
        <v>Carparks Pay and Display Income</v>
      </c>
    </row>
    <row r="5093" spans="1:27" x14ac:dyDescent="0.25">
      <c r="A5093" t="s">
        <v>23</v>
      </c>
      <c r="B5093" t="s">
        <v>24</v>
      </c>
      <c r="C5093" t="s">
        <v>25</v>
      </c>
      <c r="D5093" t="s">
        <v>26</v>
      </c>
      <c r="E5093" t="s">
        <v>3658</v>
      </c>
      <c r="F5093" t="s">
        <v>3659</v>
      </c>
      <c r="G5093" t="s">
        <v>74</v>
      </c>
      <c r="H5093" t="s">
        <v>75</v>
      </c>
      <c r="J5093">
        <v>201707</v>
      </c>
      <c r="K5093" t="s">
        <v>90</v>
      </c>
      <c r="L5093">
        <v>4318746</v>
      </c>
      <c r="M5093">
        <v>0</v>
      </c>
      <c r="P5093">
        <v>0</v>
      </c>
      <c r="R5093" s="1">
        <v>42655</v>
      </c>
      <c r="S5093" t="s">
        <v>40</v>
      </c>
      <c r="T5093" t="s">
        <v>3790</v>
      </c>
      <c r="U5093" t="s">
        <v>107</v>
      </c>
      <c r="V5093" s="1">
        <v>42655</v>
      </c>
      <c r="W5093" s="12">
        <v>-908.67</v>
      </c>
      <c r="X5093" s="4" t="str">
        <f t="shared" si="159"/>
        <v>Income</v>
      </c>
      <c r="Y5093" s="5">
        <v>42644</v>
      </c>
      <c r="Z5093" s="7" t="s">
        <v>8073</v>
      </c>
      <c r="AA5093" s="7" t="str">
        <f t="shared" si="158"/>
        <v>Carparks Pay and Display Income</v>
      </c>
    </row>
    <row r="5094" spans="1:27" x14ac:dyDescent="0.25">
      <c r="A5094" t="s">
        <v>23</v>
      </c>
      <c r="B5094" t="s">
        <v>24</v>
      </c>
      <c r="C5094" t="s">
        <v>25</v>
      </c>
      <c r="D5094" t="s">
        <v>26</v>
      </c>
      <c r="E5094" t="s">
        <v>3658</v>
      </c>
      <c r="F5094" t="s">
        <v>3659</v>
      </c>
      <c r="G5094" t="s">
        <v>74</v>
      </c>
      <c r="H5094" t="s">
        <v>75</v>
      </c>
      <c r="J5094">
        <v>201707</v>
      </c>
      <c r="K5094" t="s">
        <v>90</v>
      </c>
      <c r="L5094">
        <v>4318768</v>
      </c>
      <c r="M5094">
        <v>8</v>
      </c>
      <c r="P5094">
        <v>0</v>
      </c>
      <c r="R5094" s="1">
        <v>42669</v>
      </c>
      <c r="S5094" t="s">
        <v>40</v>
      </c>
      <c r="T5094" t="s">
        <v>3791</v>
      </c>
      <c r="U5094" t="s">
        <v>107</v>
      </c>
      <c r="V5094" s="1">
        <v>42669</v>
      </c>
      <c r="W5094" s="12">
        <v>-918.5</v>
      </c>
      <c r="X5094" s="4" t="str">
        <f t="shared" si="159"/>
        <v>Income</v>
      </c>
      <c r="Y5094" s="5">
        <v>42644</v>
      </c>
      <c r="Z5094" s="7" t="s">
        <v>8073</v>
      </c>
      <c r="AA5094" s="7" t="str">
        <f t="shared" si="158"/>
        <v>Carparks Pay and Display Income</v>
      </c>
    </row>
    <row r="5095" spans="1:27" x14ac:dyDescent="0.25">
      <c r="A5095" t="s">
        <v>23</v>
      </c>
      <c r="B5095" t="s">
        <v>24</v>
      </c>
      <c r="C5095" t="s">
        <v>25</v>
      </c>
      <c r="D5095" t="s">
        <v>26</v>
      </c>
      <c r="E5095" t="s">
        <v>3658</v>
      </c>
      <c r="F5095" t="s">
        <v>3659</v>
      </c>
      <c r="G5095" t="s">
        <v>74</v>
      </c>
      <c r="H5095" t="s">
        <v>75</v>
      </c>
      <c r="J5095">
        <v>201707</v>
      </c>
      <c r="K5095" t="s">
        <v>90</v>
      </c>
      <c r="L5095">
        <v>4318770</v>
      </c>
      <c r="M5095">
        <v>6</v>
      </c>
      <c r="P5095">
        <v>0</v>
      </c>
      <c r="R5095" s="1">
        <v>42669</v>
      </c>
      <c r="S5095" t="s">
        <v>40</v>
      </c>
      <c r="T5095" t="s">
        <v>3792</v>
      </c>
      <c r="U5095" t="s">
        <v>107</v>
      </c>
      <c r="V5095" s="1">
        <v>42669</v>
      </c>
      <c r="W5095" s="12">
        <v>-660.29</v>
      </c>
      <c r="X5095" s="4" t="str">
        <f t="shared" si="159"/>
        <v>Income</v>
      </c>
      <c r="Y5095" s="5">
        <v>42644</v>
      </c>
      <c r="Z5095" s="7" t="s">
        <v>8073</v>
      </c>
      <c r="AA5095" s="7" t="str">
        <f t="shared" si="158"/>
        <v>Carparks Pay and Display Income</v>
      </c>
    </row>
    <row r="5096" spans="1:27" x14ac:dyDescent="0.25">
      <c r="A5096" t="s">
        <v>23</v>
      </c>
      <c r="B5096" t="s">
        <v>24</v>
      </c>
      <c r="C5096" t="s">
        <v>25</v>
      </c>
      <c r="D5096" t="s">
        <v>26</v>
      </c>
      <c r="E5096" t="s">
        <v>3658</v>
      </c>
      <c r="F5096" t="s">
        <v>3659</v>
      </c>
      <c r="G5096" t="s">
        <v>74</v>
      </c>
      <c r="H5096" t="s">
        <v>75</v>
      </c>
      <c r="J5096">
        <v>201707</v>
      </c>
      <c r="K5096" t="s">
        <v>90</v>
      </c>
      <c r="L5096">
        <v>4318758</v>
      </c>
      <c r="M5096">
        <v>0</v>
      </c>
      <c r="P5096">
        <v>0</v>
      </c>
      <c r="R5096" s="1">
        <v>42662</v>
      </c>
      <c r="S5096" t="s">
        <v>40</v>
      </c>
      <c r="T5096" t="s">
        <v>3793</v>
      </c>
      <c r="U5096" t="s">
        <v>107</v>
      </c>
      <c r="V5096" s="1">
        <v>42662</v>
      </c>
      <c r="W5096" s="12">
        <v>-724.04</v>
      </c>
      <c r="X5096" s="4" t="str">
        <f t="shared" si="159"/>
        <v>Income</v>
      </c>
      <c r="Y5096" s="5">
        <v>42644</v>
      </c>
      <c r="Z5096" s="7" t="s">
        <v>8073</v>
      </c>
      <c r="AA5096" s="7" t="str">
        <f t="shared" si="158"/>
        <v>Carparks Pay and Display Income</v>
      </c>
    </row>
    <row r="5097" spans="1:27" x14ac:dyDescent="0.25">
      <c r="A5097" t="s">
        <v>23</v>
      </c>
      <c r="B5097" t="s">
        <v>24</v>
      </c>
      <c r="C5097" t="s">
        <v>25</v>
      </c>
      <c r="D5097" t="s">
        <v>26</v>
      </c>
      <c r="E5097" t="s">
        <v>3658</v>
      </c>
      <c r="F5097" t="s">
        <v>3659</v>
      </c>
      <c r="G5097" t="s">
        <v>74</v>
      </c>
      <c r="H5097" t="s">
        <v>75</v>
      </c>
      <c r="J5097">
        <v>201707</v>
      </c>
      <c r="K5097" t="s">
        <v>90</v>
      </c>
      <c r="L5097">
        <v>4318767</v>
      </c>
      <c r="M5097">
        <v>0</v>
      </c>
      <c r="P5097">
        <v>0</v>
      </c>
      <c r="R5097" s="1">
        <v>42669</v>
      </c>
      <c r="S5097" t="s">
        <v>40</v>
      </c>
      <c r="T5097" t="s">
        <v>3794</v>
      </c>
      <c r="U5097" t="s">
        <v>107</v>
      </c>
      <c r="V5097" s="1">
        <v>42669</v>
      </c>
      <c r="W5097" s="12">
        <v>-654.08000000000004</v>
      </c>
      <c r="X5097" s="4" t="str">
        <f t="shared" si="159"/>
        <v>Income</v>
      </c>
      <c r="Y5097" s="5">
        <v>42644</v>
      </c>
      <c r="Z5097" s="7" t="s">
        <v>8073</v>
      </c>
      <c r="AA5097" s="7" t="str">
        <f t="shared" si="158"/>
        <v>Carparks Pay and Display Income</v>
      </c>
    </row>
    <row r="5098" spans="1:27" x14ac:dyDescent="0.25">
      <c r="A5098" t="s">
        <v>23</v>
      </c>
      <c r="B5098" t="s">
        <v>24</v>
      </c>
      <c r="C5098" t="s">
        <v>25</v>
      </c>
      <c r="D5098" t="s">
        <v>26</v>
      </c>
      <c r="E5098" t="s">
        <v>3658</v>
      </c>
      <c r="F5098" t="s">
        <v>3659</v>
      </c>
      <c r="G5098" t="s">
        <v>74</v>
      </c>
      <c r="H5098" t="s">
        <v>75</v>
      </c>
      <c r="J5098">
        <v>201707</v>
      </c>
      <c r="K5098" t="s">
        <v>90</v>
      </c>
      <c r="L5098">
        <v>4318736</v>
      </c>
      <c r="M5098">
        <v>4</v>
      </c>
      <c r="P5098">
        <v>0</v>
      </c>
      <c r="R5098" s="1">
        <v>42648</v>
      </c>
      <c r="S5098" t="s">
        <v>40</v>
      </c>
      <c r="T5098" t="s">
        <v>3795</v>
      </c>
      <c r="U5098" t="s">
        <v>107</v>
      </c>
      <c r="V5098" s="1">
        <v>42648</v>
      </c>
      <c r="W5098" s="12">
        <v>-986.13</v>
      </c>
      <c r="X5098" s="4" t="str">
        <f t="shared" si="159"/>
        <v>Income</v>
      </c>
      <c r="Y5098" s="5">
        <v>42644</v>
      </c>
      <c r="Z5098" s="7" t="s">
        <v>8073</v>
      </c>
      <c r="AA5098" s="7" t="str">
        <f t="shared" si="158"/>
        <v>Carparks Pay and Display Income</v>
      </c>
    </row>
    <row r="5099" spans="1:27" x14ac:dyDescent="0.25">
      <c r="A5099" t="s">
        <v>23</v>
      </c>
      <c r="B5099" t="s">
        <v>24</v>
      </c>
      <c r="C5099" t="s">
        <v>25</v>
      </c>
      <c r="D5099" t="s">
        <v>26</v>
      </c>
      <c r="E5099" t="s">
        <v>3658</v>
      </c>
      <c r="F5099" t="s">
        <v>3659</v>
      </c>
      <c r="G5099" t="s">
        <v>74</v>
      </c>
      <c r="H5099" t="s">
        <v>75</v>
      </c>
      <c r="J5099">
        <v>201707</v>
      </c>
      <c r="K5099" t="s">
        <v>90</v>
      </c>
      <c r="L5099">
        <v>4318748</v>
      </c>
      <c r="M5099">
        <v>0</v>
      </c>
      <c r="P5099">
        <v>0</v>
      </c>
      <c r="R5099" s="1">
        <v>42655</v>
      </c>
      <c r="S5099" t="s">
        <v>40</v>
      </c>
      <c r="T5099" t="s">
        <v>3796</v>
      </c>
      <c r="U5099" t="s">
        <v>107</v>
      </c>
      <c r="V5099" s="1">
        <v>42655</v>
      </c>
      <c r="W5099" s="12">
        <v>-606.54</v>
      </c>
      <c r="X5099" s="4" t="str">
        <f t="shared" si="159"/>
        <v>Income</v>
      </c>
      <c r="Y5099" s="5">
        <v>42644</v>
      </c>
      <c r="Z5099" s="7" t="s">
        <v>8073</v>
      </c>
      <c r="AA5099" s="7" t="str">
        <f t="shared" si="158"/>
        <v>Carparks Pay and Display Income</v>
      </c>
    </row>
    <row r="5100" spans="1:27" x14ac:dyDescent="0.25">
      <c r="A5100" t="s">
        <v>23</v>
      </c>
      <c r="B5100" t="s">
        <v>24</v>
      </c>
      <c r="C5100" t="s">
        <v>25</v>
      </c>
      <c r="D5100" t="s">
        <v>26</v>
      </c>
      <c r="E5100" t="s">
        <v>3658</v>
      </c>
      <c r="F5100" t="s">
        <v>3659</v>
      </c>
      <c r="G5100" t="s">
        <v>74</v>
      </c>
      <c r="H5100" t="s">
        <v>75</v>
      </c>
      <c r="J5100">
        <v>201708</v>
      </c>
      <c r="K5100" t="s">
        <v>90</v>
      </c>
      <c r="L5100">
        <v>4318806</v>
      </c>
      <c r="M5100">
        <v>3</v>
      </c>
      <c r="P5100">
        <v>0</v>
      </c>
      <c r="R5100" s="1">
        <v>42685</v>
      </c>
      <c r="S5100" t="s">
        <v>40</v>
      </c>
      <c r="T5100" t="s">
        <v>3797</v>
      </c>
      <c r="U5100" t="s">
        <v>107</v>
      </c>
      <c r="V5100" s="1">
        <v>42685</v>
      </c>
      <c r="W5100" s="12">
        <v>986.13</v>
      </c>
      <c r="X5100" s="4" t="str">
        <f t="shared" si="159"/>
        <v>Income</v>
      </c>
      <c r="Y5100" s="5">
        <v>42675</v>
      </c>
      <c r="Z5100" s="7" t="s">
        <v>8073</v>
      </c>
      <c r="AA5100" s="7" t="str">
        <f t="shared" si="158"/>
        <v>Carparks Pay and Display Income</v>
      </c>
    </row>
    <row r="5101" spans="1:27" x14ac:dyDescent="0.25">
      <c r="A5101" t="s">
        <v>23</v>
      </c>
      <c r="B5101" t="s">
        <v>24</v>
      </c>
      <c r="C5101" t="s">
        <v>25</v>
      </c>
      <c r="D5101" t="s">
        <v>26</v>
      </c>
      <c r="E5101" t="s">
        <v>3658</v>
      </c>
      <c r="F5101" t="s">
        <v>3659</v>
      </c>
      <c r="G5101" t="s">
        <v>74</v>
      </c>
      <c r="H5101" t="s">
        <v>75</v>
      </c>
      <c r="J5101">
        <v>201708</v>
      </c>
      <c r="K5101" t="s">
        <v>90</v>
      </c>
      <c r="L5101">
        <v>4318806</v>
      </c>
      <c r="M5101">
        <v>9</v>
      </c>
      <c r="P5101">
        <v>0</v>
      </c>
      <c r="R5101" s="1">
        <v>42685</v>
      </c>
      <c r="S5101" t="s">
        <v>40</v>
      </c>
      <c r="T5101" t="s">
        <v>3798</v>
      </c>
      <c r="U5101" t="s">
        <v>107</v>
      </c>
      <c r="V5101" s="1">
        <v>42685</v>
      </c>
      <c r="W5101" s="12">
        <v>-986.13</v>
      </c>
      <c r="X5101" s="4" t="str">
        <f t="shared" si="159"/>
        <v>Income</v>
      </c>
      <c r="Y5101" s="5">
        <v>42675</v>
      </c>
      <c r="Z5101" s="7" t="s">
        <v>8073</v>
      </c>
      <c r="AA5101" s="7" t="str">
        <f t="shared" si="158"/>
        <v>Carparks Pay and Display Income</v>
      </c>
    </row>
    <row r="5102" spans="1:27" x14ac:dyDescent="0.25">
      <c r="A5102" t="s">
        <v>23</v>
      </c>
      <c r="B5102" t="s">
        <v>24</v>
      </c>
      <c r="C5102" t="s">
        <v>25</v>
      </c>
      <c r="D5102" t="s">
        <v>26</v>
      </c>
      <c r="E5102" t="s">
        <v>3658</v>
      </c>
      <c r="F5102" t="s">
        <v>3659</v>
      </c>
      <c r="G5102" t="s">
        <v>74</v>
      </c>
      <c r="H5102" t="s">
        <v>75</v>
      </c>
      <c r="J5102">
        <v>201708</v>
      </c>
      <c r="K5102" t="s">
        <v>90</v>
      </c>
      <c r="L5102">
        <v>4318815</v>
      </c>
      <c r="M5102">
        <v>0</v>
      </c>
      <c r="P5102">
        <v>0</v>
      </c>
      <c r="R5102" s="1">
        <v>42691</v>
      </c>
      <c r="S5102" t="s">
        <v>40</v>
      </c>
      <c r="T5102" t="s">
        <v>3799</v>
      </c>
      <c r="U5102" t="s">
        <v>107</v>
      </c>
      <c r="V5102" s="1">
        <v>42691</v>
      </c>
      <c r="W5102" s="12">
        <v>-668.5</v>
      </c>
      <c r="X5102" s="4" t="str">
        <f t="shared" si="159"/>
        <v>Income</v>
      </c>
      <c r="Y5102" s="5">
        <v>42675</v>
      </c>
      <c r="Z5102" s="7" t="s">
        <v>8073</v>
      </c>
      <c r="AA5102" s="7" t="str">
        <f t="shared" si="158"/>
        <v>Carparks Pay and Display Income</v>
      </c>
    </row>
    <row r="5103" spans="1:27" x14ac:dyDescent="0.25">
      <c r="A5103" t="s">
        <v>23</v>
      </c>
      <c r="B5103" t="s">
        <v>24</v>
      </c>
      <c r="C5103" t="s">
        <v>25</v>
      </c>
      <c r="D5103" t="s">
        <v>26</v>
      </c>
      <c r="E5103" t="s">
        <v>3658</v>
      </c>
      <c r="F5103" t="s">
        <v>3659</v>
      </c>
      <c r="G5103" t="s">
        <v>74</v>
      </c>
      <c r="H5103" t="s">
        <v>75</v>
      </c>
      <c r="J5103">
        <v>201708</v>
      </c>
      <c r="K5103" t="s">
        <v>90</v>
      </c>
      <c r="L5103">
        <v>4318826</v>
      </c>
      <c r="M5103">
        <v>3</v>
      </c>
      <c r="P5103">
        <v>0</v>
      </c>
      <c r="R5103" s="1">
        <v>42698</v>
      </c>
      <c r="S5103" t="s">
        <v>40</v>
      </c>
      <c r="T5103" t="s">
        <v>3800</v>
      </c>
      <c r="U5103" t="s">
        <v>107</v>
      </c>
      <c r="V5103" s="1">
        <v>42698</v>
      </c>
      <c r="W5103" s="12">
        <v>-656.25</v>
      </c>
      <c r="X5103" s="4" t="str">
        <f t="shared" si="159"/>
        <v>Income</v>
      </c>
      <c r="Y5103" s="5">
        <v>42675</v>
      </c>
      <c r="Z5103" s="7" t="s">
        <v>8073</v>
      </c>
      <c r="AA5103" s="7" t="str">
        <f t="shared" si="158"/>
        <v>Carparks Pay and Display Income</v>
      </c>
    </row>
    <row r="5104" spans="1:27" x14ac:dyDescent="0.25">
      <c r="A5104" t="s">
        <v>23</v>
      </c>
      <c r="B5104" t="s">
        <v>24</v>
      </c>
      <c r="C5104" t="s">
        <v>25</v>
      </c>
      <c r="D5104" t="s">
        <v>26</v>
      </c>
      <c r="E5104" t="s">
        <v>3658</v>
      </c>
      <c r="F5104" t="s">
        <v>3659</v>
      </c>
      <c r="G5104" t="s">
        <v>74</v>
      </c>
      <c r="H5104" t="s">
        <v>75</v>
      </c>
      <c r="J5104">
        <v>201708</v>
      </c>
      <c r="K5104" t="s">
        <v>90</v>
      </c>
      <c r="L5104">
        <v>4318828</v>
      </c>
      <c r="M5104">
        <v>0</v>
      </c>
      <c r="P5104">
        <v>0</v>
      </c>
      <c r="R5104" s="1">
        <v>42698</v>
      </c>
      <c r="S5104" t="s">
        <v>40</v>
      </c>
      <c r="T5104" t="s">
        <v>3801</v>
      </c>
      <c r="U5104" t="s">
        <v>107</v>
      </c>
      <c r="V5104" s="1">
        <v>42698</v>
      </c>
      <c r="W5104" s="12">
        <v>-907.33</v>
      </c>
      <c r="X5104" s="4" t="str">
        <f t="shared" si="159"/>
        <v>Income</v>
      </c>
      <c r="Y5104" s="5">
        <v>42675</v>
      </c>
      <c r="Z5104" s="7" t="s">
        <v>8073</v>
      </c>
      <c r="AA5104" s="7" t="str">
        <f t="shared" si="158"/>
        <v>Carparks Pay and Display Income</v>
      </c>
    </row>
    <row r="5105" spans="1:27" x14ac:dyDescent="0.25">
      <c r="A5105" t="s">
        <v>23</v>
      </c>
      <c r="B5105" t="s">
        <v>24</v>
      </c>
      <c r="C5105" t="s">
        <v>25</v>
      </c>
      <c r="D5105" t="s">
        <v>26</v>
      </c>
      <c r="E5105" t="s">
        <v>3658</v>
      </c>
      <c r="F5105" t="s">
        <v>3659</v>
      </c>
      <c r="G5105" t="s">
        <v>74</v>
      </c>
      <c r="H5105" t="s">
        <v>75</v>
      </c>
      <c r="J5105">
        <v>201708</v>
      </c>
      <c r="K5105" t="s">
        <v>90</v>
      </c>
      <c r="L5105">
        <v>4318822</v>
      </c>
      <c r="M5105">
        <v>0</v>
      </c>
      <c r="P5105">
        <v>0</v>
      </c>
      <c r="R5105" s="1">
        <v>42698</v>
      </c>
      <c r="S5105" t="s">
        <v>40</v>
      </c>
      <c r="T5105" t="s">
        <v>3802</v>
      </c>
      <c r="U5105" t="s">
        <v>107</v>
      </c>
      <c r="V5105" s="1">
        <v>42698</v>
      </c>
      <c r="W5105" s="12">
        <v>-1029.3800000000001</v>
      </c>
      <c r="X5105" s="4" t="str">
        <f t="shared" si="159"/>
        <v>Income</v>
      </c>
      <c r="Y5105" s="5">
        <v>42675</v>
      </c>
      <c r="Z5105" s="7" t="s">
        <v>8073</v>
      </c>
      <c r="AA5105" s="7" t="str">
        <f t="shared" si="158"/>
        <v>Carparks Pay and Display Income</v>
      </c>
    </row>
    <row r="5106" spans="1:27" x14ac:dyDescent="0.25">
      <c r="A5106" t="s">
        <v>23</v>
      </c>
      <c r="B5106" t="s">
        <v>24</v>
      </c>
      <c r="C5106" t="s">
        <v>25</v>
      </c>
      <c r="D5106" t="s">
        <v>26</v>
      </c>
      <c r="E5106" t="s">
        <v>3658</v>
      </c>
      <c r="F5106" t="s">
        <v>3659</v>
      </c>
      <c r="G5106" t="s">
        <v>74</v>
      </c>
      <c r="H5106" t="s">
        <v>75</v>
      </c>
      <c r="J5106">
        <v>201708</v>
      </c>
      <c r="K5106" t="s">
        <v>90</v>
      </c>
      <c r="L5106">
        <v>4318811</v>
      </c>
      <c r="M5106">
        <v>0</v>
      </c>
      <c r="P5106">
        <v>0</v>
      </c>
      <c r="R5106" s="1">
        <v>42685</v>
      </c>
      <c r="S5106" t="s">
        <v>40</v>
      </c>
      <c r="T5106" t="s">
        <v>3803</v>
      </c>
      <c r="U5106" t="s">
        <v>107</v>
      </c>
      <c r="V5106" s="1">
        <v>42685</v>
      </c>
      <c r="W5106" s="12">
        <v>-687.83</v>
      </c>
      <c r="X5106" s="4" t="str">
        <f t="shared" si="159"/>
        <v>Income</v>
      </c>
      <c r="Y5106" s="5">
        <v>42675</v>
      </c>
      <c r="Z5106" s="7" t="s">
        <v>8073</v>
      </c>
      <c r="AA5106" s="7" t="str">
        <f t="shared" si="158"/>
        <v>Carparks Pay and Display Income</v>
      </c>
    </row>
    <row r="5107" spans="1:27" x14ac:dyDescent="0.25">
      <c r="A5107" t="s">
        <v>23</v>
      </c>
      <c r="B5107" t="s">
        <v>24</v>
      </c>
      <c r="C5107" t="s">
        <v>25</v>
      </c>
      <c r="D5107" t="s">
        <v>26</v>
      </c>
      <c r="E5107" t="s">
        <v>3658</v>
      </c>
      <c r="F5107" t="s">
        <v>3659</v>
      </c>
      <c r="G5107" t="s">
        <v>74</v>
      </c>
      <c r="H5107" t="s">
        <v>75</v>
      </c>
      <c r="J5107">
        <v>201708</v>
      </c>
      <c r="K5107" t="s">
        <v>90</v>
      </c>
      <c r="L5107">
        <v>4318799</v>
      </c>
      <c r="M5107">
        <v>0</v>
      </c>
      <c r="P5107">
        <v>0</v>
      </c>
      <c r="R5107" s="1">
        <v>42681</v>
      </c>
      <c r="S5107" t="s">
        <v>40</v>
      </c>
      <c r="T5107" t="s">
        <v>3804</v>
      </c>
      <c r="U5107" t="s">
        <v>107</v>
      </c>
      <c r="V5107" s="1">
        <v>42681</v>
      </c>
      <c r="W5107" s="12">
        <v>-1016.13</v>
      </c>
      <c r="X5107" s="4" t="str">
        <f t="shared" si="159"/>
        <v>Income</v>
      </c>
      <c r="Y5107" s="5">
        <v>42675</v>
      </c>
      <c r="Z5107" s="7" t="s">
        <v>8073</v>
      </c>
      <c r="AA5107" s="7" t="str">
        <f t="shared" si="158"/>
        <v>Carparks Pay and Display Income</v>
      </c>
    </row>
    <row r="5108" spans="1:27" x14ac:dyDescent="0.25">
      <c r="A5108" t="s">
        <v>23</v>
      </c>
      <c r="B5108" t="s">
        <v>24</v>
      </c>
      <c r="C5108" t="s">
        <v>25</v>
      </c>
      <c r="D5108" t="s">
        <v>26</v>
      </c>
      <c r="E5108" t="s">
        <v>3658</v>
      </c>
      <c r="F5108" t="s">
        <v>3659</v>
      </c>
      <c r="G5108" t="s">
        <v>74</v>
      </c>
      <c r="H5108" t="s">
        <v>75</v>
      </c>
      <c r="J5108">
        <v>201708</v>
      </c>
      <c r="K5108" t="s">
        <v>90</v>
      </c>
      <c r="L5108">
        <v>4318803</v>
      </c>
      <c r="M5108">
        <v>0</v>
      </c>
      <c r="P5108">
        <v>0</v>
      </c>
      <c r="R5108" s="1">
        <v>42683</v>
      </c>
      <c r="S5108" t="s">
        <v>40</v>
      </c>
      <c r="T5108" t="s">
        <v>3805</v>
      </c>
      <c r="U5108" t="s">
        <v>107</v>
      </c>
      <c r="V5108" s="1">
        <v>42683</v>
      </c>
      <c r="W5108" s="12">
        <v>-732.5</v>
      </c>
      <c r="X5108" s="4" t="str">
        <f t="shared" si="159"/>
        <v>Income</v>
      </c>
      <c r="Y5108" s="5">
        <v>42675</v>
      </c>
      <c r="Z5108" s="7" t="s">
        <v>8073</v>
      </c>
      <c r="AA5108" s="7" t="str">
        <f t="shared" si="158"/>
        <v>Carparks Pay and Display Income</v>
      </c>
    </row>
    <row r="5109" spans="1:27" x14ac:dyDescent="0.25">
      <c r="A5109" t="s">
        <v>23</v>
      </c>
      <c r="B5109" t="s">
        <v>24</v>
      </c>
      <c r="C5109" t="s">
        <v>25</v>
      </c>
      <c r="D5109" t="s">
        <v>26</v>
      </c>
      <c r="E5109" t="s">
        <v>3658</v>
      </c>
      <c r="F5109" t="s">
        <v>3659</v>
      </c>
      <c r="G5109" t="s">
        <v>74</v>
      </c>
      <c r="H5109" t="s">
        <v>75</v>
      </c>
      <c r="J5109">
        <v>201708</v>
      </c>
      <c r="K5109" t="s">
        <v>90</v>
      </c>
      <c r="L5109">
        <v>4318793</v>
      </c>
      <c r="M5109">
        <v>0</v>
      </c>
      <c r="P5109">
        <v>0</v>
      </c>
      <c r="R5109" s="1">
        <v>42676</v>
      </c>
      <c r="S5109" t="s">
        <v>40</v>
      </c>
      <c r="T5109" t="s">
        <v>3806</v>
      </c>
      <c r="U5109" t="s">
        <v>107</v>
      </c>
      <c r="V5109" s="1">
        <v>42676</v>
      </c>
      <c r="W5109" s="12">
        <v>-862.42</v>
      </c>
      <c r="X5109" s="4" t="str">
        <f t="shared" si="159"/>
        <v>Income</v>
      </c>
      <c r="Y5109" s="5">
        <v>42675</v>
      </c>
      <c r="Z5109" s="7" t="s">
        <v>8073</v>
      </c>
      <c r="AA5109" s="7" t="str">
        <f t="shared" si="158"/>
        <v>Carparks Pay and Display Income</v>
      </c>
    </row>
    <row r="5110" spans="1:27" x14ac:dyDescent="0.25">
      <c r="A5110" t="s">
        <v>23</v>
      </c>
      <c r="B5110" t="s">
        <v>24</v>
      </c>
      <c r="C5110" t="s">
        <v>25</v>
      </c>
      <c r="D5110" t="s">
        <v>26</v>
      </c>
      <c r="E5110" t="s">
        <v>3658</v>
      </c>
      <c r="F5110" t="s">
        <v>3659</v>
      </c>
      <c r="G5110" t="s">
        <v>74</v>
      </c>
      <c r="H5110" t="s">
        <v>75</v>
      </c>
      <c r="J5110">
        <v>201708</v>
      </c>
      <c r="K5110" t="s">
        <v>90</v>
      </c>
      <c r="L5110">
        <v>4318812</v>
      </c>
      <c r="M5110">
        <v>0</v>
      </c>
      <c r="P5110">
        <v>0</v>
      </c>
      <c r="R5110" s="1">
        <v>42685</v>
      </c>
      <c r="S5110" t="s">
        <v>40</v>
      </c>
      <c r="T5110" t="s">
        <v>3807</v>
      </c>
      <c r="U5110" t="s">
        <v>107</v>
      </c>
      <c r="V5110" s="1">
        <v>42685</v>
      </c>
      <c r="W5110" s="12">
        <v>-973.92</v>
      </c>
      <c r="X5110" s="4" t="str">
        <f t="shared" si="159"/>
        <v>Income</v>
      </c>
      <c r="Y5110" s="5">
        <v>42675</v>
      </c>
      <c r="Z5110" s="7" t="s">
        <v>8073</v>
      </c>
      <c r="AA5110" s="7" t="str">
        <f t="shared" si="158"/>
        <v>Carparks Pay and Display Income</v>
      </c>
    </row>
    <row r="5111" spans="1:27" x14ac:dyDescent="0.25">
      <c r="A5111" t="s">
        <v>23</v>
      </c>
      <c r="B5111" t="s">
        <v>24</v>
      </c>
      <c r="C5111" t="s">
        <v>25</v>
      </c>
      <c r="D5111" t="s">
        <v>26</v>
      </c>
      <c r="E5111" t="s">
        <v>3658</v>
      </c>
      <c r="F5111" t="s">
        <v>3659</v>
      </c>
      <c r="G5111" t="s">
        <v>74</v>
      </c>
      <c r="H5111" t="s">
        <v>75</v>
      </c>
      <c r="J5111">
        <v>201709</v>
      </c>
      <c r="K5111" t="s">
        <v>90</v>
      </c>
      <c r="L5111">
        <v>4318863</v>
      </c>
      <c r="M5111">
        <v>0</v>
      </c>
      <c r="P5111">
        <v>0</v>
      </c>
      <c r="R5111" s="1">
        <v>42720</v>
      </c>
      <c r="S5111" t="s">
        <v>40</v>
      </c>
      <c r="T5111" t="s">
        <v>3808</v>
      </c>
      <c r="U5111" t="s">
        <v>107</v>
      </c>
      <c r="V5111" s="1">
        <v>42720</v>
      </c>
      <c r="W5111" s="12">
        <v>-1040.17</v>
      </c>
      <c r="X5111" s="4" t="str">
        <f t="shared" si="159"/>
        <v>Income</v>
      </c>
      <c r="Y5111" s="5">
        <v>42705</v>
      </c>
      <c r="Z5111" s="7" t="s">
        <v>8073</v>
      </c>
      <c r="AA5111" s="7" t="str">
        <f t="shared" si="158"/>
        <v>Carparks Pay and Display Income</v>
      </c>
    </row>
    <row r="5112" spans="1:27" x14ac:dyDescent="0.25">
      <c r="A5112" t="s">
        <v>23</v>
      </c>
      <c r="B5112" t="s">
        <v>24</v>
      </c>
      <c r="C5112" t="s">
        <v>25</v>
      </c>
      <c r="D5112" t="s">
        <v>26</v>
      </c>
      <c r="E5112" t="s">
        <v>3658</v>
      </c>
      <c r="F5112" t="s">
        <v>3659</v>
      </c>
      <c r="G5112" t="s">
        <v>74</v>
      </c>
      <c r="H5112" t="s">
        <v>75</v>
      </c>
      <c r="J5112">
        <v>201709</v>
      </c>
      <c r="K5112" t="s">
        <v>90</v>
      </c>
      <c r="L5112">
        <v>4318887</v>
      </c>
      <c r="M5112">
        <v>3</v>
      </c>
      <c r="P5112">
        <v>0</v>
      </c>
      <c r="R5112" s="1">
        <v>42747</v>
      </c>
      <c r="S5112" t="s">
        <v>69</v>
      </c>
      <c r="T5112" t="s">
        <v>3809</v>
      </c>
      <c r="U5112" t="s">
        <v>107</v>
      </c>
      <c r="V5112" s="1">
        <v>42747</v>
      </c>
      <c r="W5112" s="12">
        <v>-723.13</v>
      </c>
      <c r="X5112" s="4" t="str">
        <f t="shared" si="159"/>
        <v>Income</v>
      </c>
      <c r="Y5112" s="5">
        <v>42705</v>
      </c>
      <c r="Z5112" s="7" t="s">
        <v>8073</v>
      </c>
      <c r="AA5112" s="7" t="str">
        <f t="shared" si="158"/>
        <v>Carparks Pay and Display Income</v>
      </c>
    </row>
    <row r="5113" spans="1:27" x14ac:dyDescent="0.25">
      <c r="A5113" t="s">
        <v>23</v>
      </c>
      <c r="B5113" t="s">
        <v>24</v>
      </c>
      <c r="C5113" t="s">
        <v>25</v>
      </c>
      <c r="D5113" t="s">
        <v>26</v>
      </c>
      <c r="E5113" t="s">
        <v>3658</v>
      </c>
      <c r="F5113" t="s">
        <v>3659</v>
      </c>
      <c r="G5113" t="s">
        <v>74</v>
      </c>
      <c r="H5113" t="s">
        <v>75</v>
      </c>
      <c r="J5113">
        <v>201709</v>
      </c>
      <c r="K5113" t="s">
        <v>90</v>
      </c>
      <c r="L5113">
        <v>4318864</v>
      </c>
      <c r="M5113">
        <v>0</v>
      </c>
      <c r="P5113">
        <v>0</v>
      </c>
      <c r="R5113" s="1">
        <v>42720</v>
      </c>
      <c r="S5113" t="s">
        <v>69</v>
      </c>
      <c r="T5113" t="s">
        <v>3810</v>
      </c>
      <c r="U5113" t="s">
        <v>107</v>
      </c>
      <c r="V5113" s="1">
        <v>42720</v>
      </c>
      <c r="W5113" s="12">
        <v>-644.66999999999996</v>
      </c>
      <c r="X5113" s="4" t="str">
        <f t="shared" si="159"/>
        <v>Income</v>
      </c>
      <c r="Y5113" s="5">
        <v>42705</v>
      </c>
      <c r="Z5113" s="7" t="s">
        <v>8073</v>
      </c>
      <c r="AA5113" s="7" t="str">
        <f t="shared" si="158"/>
        <v>Carparks Pay and Display Income</v>
      </c>
    </row>
    <row r="5114" spans="1:27" x14ac:dyDescent="0.25">
      <c r="A5114" t="s">
        <v>23</v>
      </c>
      <c r="B5114" t="s">
        <v>24</v>
      </c>
      <c r="C5114" t="s">
        <v>25</v>
      </c>
      <c r="D5114" t="s">
        <v>26</v>
      </c>
      <c r="E5114" t="s">
        <v>3658</v>
      </c>
      <c r="F5114" t="s">
        <v>3659</v>
      </c>
      <c r="G5114" t="s">
        <v>152</v>
      </c>
      <c r="H5114" t="s">
        <v>153</v>
      </c>
      <c r="J5114">
        <v>201610</v>
      </c>
      <c r="K5114" t="s">
        <v>47</v>
      </c>
      <c r="L5114">
        <v>2029757</v>
      </c>
      <c r="M5114">
        <v>21</v>
      </c>
      <c r="P5114">
        <v>0</v>
      </c>
      <c r="Q5114" t="s">
        <v>3811</v>
      </c>
      <c r="R5114" s="1">
        <v>42398</v>
      </c>
      <c r="S5114" t="s">
        <v>69</v>
      </c>
      <c r="T5114" t="s">
        <v>3812</v>
      </c>
      <c r="U5114" t="s">
        <v>50</v>
      </c>
      <c r="V5114" s="1">
        <v>42398</v>
      </c>
      <c r="W5114" s="12">
        <v>-291.67</v>
      </c>
      <c r="X5114" s="4" t="str">
        <f t="shared" si="159"/>
        <v>Income</v>
      </c>
      <c r="Y5114" s="5">
        <v>42370</v>
      </c>
      <c r="Z5114" s="7" t="s">
        <v>8073</v>
      </c>
      <c r="AA5114" s="7" t="str">
        <f t="shared" si="158"/>
        <v>Contract Passes</v>
      </c>
    </row>
    <row r="5115" spans="1:27" x14ac:dyDescent="0.25">
      <c r="A5115" t="s">
        <v>23</v>
      </c>
      <c r="B5115" t="s">
        <v>24</v>
      </c>
      <c r="C5115" t="s">
        <v>25</v>
      </c>
      <c r="D5115" t="s">
        <v>26</v>
      </c>
      <c r="E5115" t="s">
        <v>3658</v>
      </c>
      <c r="F5115" t="s">
        <v>3659</v>
      </c>
      <c r="G5115" t="s">
        <v>152</v>
      </c>
      <c r="H5115" t="s">
        <v>153</v>
      </c>
      <c r="J5115">
        <v>201611</v>
      </c>
      <c r="K5115" t="s">
        <v>90</v>
      </c>
      <c r="L5115">
        <v>4318361</v>
      </c>
      <c r="M5115">
        <v>18</v>
      </c>
      <c r="P5115">
        <v>0</v>
      </c>
      <c r="R5115" s="1">
        <v>42404</v>
      </c>
      <c r="S5115" t="s">
        <v>69</v>
      </c>
      <c r="T5115" t="s">
        <v>3813</v>
      </c>
      <c r="U5115" t="s">
        <v>77</v>
      </c>
      <c r="V5115" s="1">
        <v>42404</v>
      </c>
      <c r="W5115" s="12">
        <v>-402</v>
      </c>
      <c r="X5115" s="4" t="str">
        <f t="shared" si="159"/>
        <v>Income</v>
      </c>
      <c r="Y5115" s="5">
        <v>42401</v>
      </c>
      <c r="Z5115" s="7" t="s">
        <v>8073</v>
      </c>
      <c r="AA5115" s="7" t="str">
        <f t="shared" si="158"/>
        <v>Contract Passes</v>
      </c>
    </row>
    <row r="5116" spans="1:27" x14ac:dyDescent="0.25">
      <c r="A5116" t="s">
        <v>23</v>
      </c>
      <c r="B5116" t="s">
        <v>24</v>
      </c>
      <c r="C5116" t="s">
        <v>25</v>
      </c>
      <c r="D5116" t="s">
        <v>26</v>
      </c>
      <c r="E5116" t="s">
        <v>3658</v>
      </c>
      <c r="F5116" t="s">
        <v>3659</v>
      </c>
      <c r="G5116" t="s">
        <v>152</v>
      </c>
      <c r="H5116" t="s">
        <v>153</v>
      </c>
      <c r="J5116">
        <v>201611</v>
      </c>
      <c r="K5116" t="s">
        <v>90</v>
      </c>
      <c r="L5116">
        <v>4318368</v>
      </c>
      <c r="M5116">
        <v>37</v>
      </c>
      <c r="P5116">
        <v>0</v>
      </c>
      <c r="R5116" s="1">
        <v>42423</v>
      </c>
      <c r="S5116" t="s">
        <v>40</v>
      </c>
      <c r="T5116" t="s">
        <v>291</v>
      </c>
      <c r="U5116" t="s">
        <v>77</v>
      </c>
      <c r="V5116" s="1">
        <v>42423</v>
      </c>
      <c r="W5116" s="12">
        <v>-190</v>
      </c>
      <c r="X5116" s="4" t="str">
        <f t="shared" si="159"/>
        <v>Income</v>
      </c>
      <c r="Y5116" s="5">
        <v>42401</v>
      </c>
      <c r="Z5116" s="7" t="s">
        <v>8073</v>
      </c>
      <c r="AA5116" s="7" t="str">
        <f t="shared" si="158"/>
        <v>Contract Passes</v>
      </c>
    </row>
    <row r="5117" spans="1:27" x14ac:dyDescent="0.25">
      <c r="A5117" t="s">
        <v>23</v>
      </c>
      <c r="B5117" t="s">
        <v>24</v>
      </c>
      <c r="C5117" t="s">
        <v>25</v>
      </c>
      <c r="D5117" t="s">
        <v>26</v>
      </c>
      <c r="E5117" t="s">
        <v>3658</v>
      </c>
      <c r="F5117" t="s">
        <v>3659</v>
      </c>
      <c r="G5117" t="s">
        <v>152</v>
      </c>
      <c r="H5117" t="s">
        <v>153</v>
      </c>
      <c r="J5117">
        <v>201611</v>
      </c>
      <c r="K5117" t="s">
        <v>47</v>
      </c>
      <c r="L5117">
        <v>2029922</v>
      </c>
      <c r="M5117">
        <v>3</v>
      </c>
      <c r="P5117">
        <v>0</v>
      </c>
      <c r="Q5117" t="s">
        <v>3814</v>
      </c>
      <c r="R5117" s="1">
        <v>42417</v>
      </c>
      <c r="S5117" t="s">
        <v>69</v>
      </c>
      <c r="T5117" t="s">
        <v>3815</v>
      </c>
      <c r="U5117" t="s">
        <v>50</v>
      </c>
      <c r="V5117" s="1">
        <v>42417</v>
      </c>
      <c r="W5117" s="12">
        <v>-1005</v>
      </c>
      <c r="X5117" s="4" t="str">
        <f t="shared" si="159"/>
        <v>Income</v>
      </c>
      <c r="Y5117" s="5">
        <v>42401</v>
      </c>
      <c r="Z5117" s="7" t="s">
        <v>8073</v>
      </c>
      <c r="AA5117" s="7" t="str">
        <f t="shared" si="158"/>
        <v>Contract Passes</v>
      </c>
    </row>
    <row r="5118" spans="1:27" x14ac:dyDescent="0.25">
      <c r="A5118" t="s">
        <v>23</v>
      </c>
      <c r="B5118" t="s">
        <v>24</v>
      </c>
      <c r="C5118" t="s">
        <v>25</v>
      </c>
      <c r="D5118" t="s">
        <v>26</v>
      </c>
      <c r="E5118" t="s">
        <v>3658</v>
      </c>
      <c r="F5118" t="s">
        <v>3659</v>
      </c>
      <c r="G5118" t="s">
        <v>152</v>
      </c>
      <c r="H5118" t="s">
        <v>153</v>
      </c>
      <c r="J5118">
        <v>201706</v>
      </c>
      <c r="K5118" t="s">
        <v>317</v>
      </c>
      <c r="L5118">
        <v>204670</v>
      </c>
      <c r="M5118">
        <v>0</v>
      </c>
      <c r="P5118">
        <v>0</v>
      </c>
      <c r="R5118" s="1">
        <v>42636</v>
      </c>
      <c r="S5118" t="s">
        <v>40</v>
      </c>
      <c r="T5118" t="s">
        <v>3816</v>
      </c>
      <c r="U5118" t="s">
        <v>42</v>
      </c>
      <c r="V5118" s="1">
        <v>42636</v>
      </c>
      <c r="W5118" s="12">
        <v>-350</v>
      </c>
      <c r="X5118" s="4" t="str">
        <f t="shared" si="159"/>
        <v>Income</v>
      </c>
      <c r="Y5118" s="5">
        <v>42614</v>
      </c>
      <c r="Z5118" s="7" t="s">
        <v>8073</v>
      </c>
      <c r="AA5118" s="7" t="str">
        <f t="shared" si="158"/>
        <v>Contract Passes</v>
      </c>
    </row>
    <row r="5119" spans="1:27" x14ac:dyDescent="0.25">
      <c r="A5119" t="s">
        <v>23</v>
      </c>
      <c r="B5119" t="s">
        <v>24</v>
      </c>
      <c r="C5119" t="s">
        <v>25</v>
      </c>
      <c r="D5119" t="s">
        <v>26</v>
      </c>
      <c r="E5119" t="s">
        <v>3817</v>
      </c>
      <c r="F5119" t="s">
        <v>3818</v>
      </c>
      <c r="G5119" t="s">
        <v>315</v>
      </c>
      <c r="H5119" t="s">
        <v>316</v>
      </c>
      <c r="J5119">
        <v>201701</v>
      </c>
      <c r="K5119" t="s">
        <v>3819</v>
      </c>
      <c r="L5119">
        <v>6246659</v>
      </c>
      <c r="M5119">
        <v>2</v>
      </c>
      <c r="N5119">
        <v>4013171</v>
      </c>
      <c r="O5119" t="s">
        <v>3820</v>
      </c>
      <c r="P5119">
        <v>0</v>
      </c>
      <c r="Q5119">
        <v>62466598</v>
      </c>
      <c r="R5119" s="1">
        <v>42481</v>
      </c>
      <c r="S5119" t="s">
        <v>289</v>
      </c>
      <c r="T5119" t="s">
        <v>3821</v>
      </c>
      <c r="U5119" t="s">
        <v>3822</v>
      </c>
      <c r="V5119" s="1">
        <v>42481</v>
      </c>
      <c r="W5119" s="12">
        <v>1667.34</v>
      </c>
      <c r="X5119" s="4" t="str">
        <f t="shared" si="159"/>
        <v>Expenditure</v>
      </c>
      <c r="Y5119" s="5">
        <v>42461</v>
      </c>
      <c r="Z5119" s="7" t="s">
        <v>8073</v>
      </c>
      <c r="AA5119" s="7" t="str">
        <f t="shared" si="158"/>
        <v>Expenditure</v>
      </c>
    </row>
    <row r="5120" spans="1:27" x14ac:dyDescent="0.25">
      <c r="A5120" t="s">
        <v>23</v>
      </c>
      <c r="B5120" t="s">
        <v>24</v>
      </c>
      <c r="C5120" t="s">
        <v>25</v>
      </c>
      <c r="D5120" t="s">
        <v>26</v>
      </c>
      <c r="E5120" t="s">
        <v>3817</v>
      </c>
      <c r="F5120" t="s">
        <v>3818</v>
      </c>
      <c r="G5120" t="s">
        <v>45</v>
      </c>
      <c r="H5120" t="s">
        <v>46</v>
      </c>
      <c r="J5120">
        <v>201705</v>
      </c>
      <c r="K5120" t="s">
        <v>47</v>
      </c>
      <c r="L5120">
        <v>2031426</v>
      </c>
      <c r="M5120">
        <v>17</v>
      </c>
      <c r="P5120">
        <v>0</v>
      </c>
      <c r="Q5120" t="s">
        <v>3823</v>
      </c>
      <c r="R5120" s="1">
        <v>42593</v>
      </c>
      <c r="S5120" t="s">
        <v>40</v>
      </c>
      <c r="T5120" t="s">
        <v>3824</v>
      </c>
      <c r="U5120" t="s">
        <v>50</v>
      </c>
      <c r="V5120" s="1">
        <v>42593</v>
      </c>
      <c r="W5120" s="12">
        <v>10561.25</v>
      </c>
      <c r="X5120" s="4" t="str">
        <f t="shared" si="159"/>
        <v>Expenditure</v>
      </c>
      <c r="Y5120" s="5">
        <v>42583</v>
      </c>
      <c r="Z5120" s="7" t="s">
        <v>8073</v>
      </c>
      <c r="AA5120" s="7" t="str">
        <f t="shared" si="158"/>
        <v>Expenditure</v>
      </c>
    </row>
    <row r="5121" spans="1:27" x14ac:dyDescent="0.25">
      <c r="A5121" t="s">
        <v>23</v>
      </c>
      <c r="B5121" t="s">
        <v>24</v>
      </c>
      <c r="C5121" t="s">
        <v>25</v>
      </c>
      <c r="D5121" t="s">
        <v>26</v>
      </c>
      <c r="E5121" t="s">
        <v>3817</v>
      </c>
      <c r="F5121" t="s">
        <v>3818</v>
      </c>
      <c r="G5121" t="s">
        <v>74</v>
      </c>
      <c r="H5121" t="s">
        <v>75</v>
      </c>
      <c r="J5121">
        <v>201610</v>
      </c>
      <c r="K5121" t="s">
        <v>39</v>
      </c>
      <c r="L5121">
        <v>7010196</v>
      </c>
      <c r="M5121">
        <v>2</v>
      </c>
      <c r="P5121">
        <v>0</v>
      </c>
      <c r="R5121" s="1">
        <v>42397</v>
      </c>
      <c r="S5121" t="s">
        <v>69</v>
      </c>
      <c r="T5121" t="s">
        <v>3825</v>
      </c>
      <c r="U5121" t="s">
        <v>77</v>
      </c>
      <c r="V5121" s="1">
        <v>42397</v>
      </c>
      <c r="W5121" s="12">
        <v>-211.83</v>
      </c>
      <c r="X5121" s="4" t="str">
        <f t="shared" si="159"/>
        <v>Income</v>
      </c>
      <c r="Y5121" s="5">
        <v>42370</v>
      </c>
      <c r="Z5121" s="7" t="s">
        <v>8073</v>
      </c>
      <c r="AA5121" s="7" t="str">
        <f t="shared" si="158"/>
        <v>Carparks Pay and Display Income</v>
      </c>
    </row>
    <row r="5122" spans="1:27" x14ac:dyDescent="0.25">
      <c r="A5122" t="s">
        <v>23</v>
      </c>
      <c r="B5122" t="s">
        <v>24</v>
      </c>
      <c r="C5122" t="s">
        <v>25</v>
      </c>
      <c r="D5122" t="s">
        <v>26</v>
      </c>
      <c r="E5122" t="s">
        <v>3817</v>
      </c>
      <c r="F5122" t="s">
        <v>3818</v>
      </c>
      <c r="G5122" t="s">
        <v>74</v>
      </c>
      <c r="H5122" t="s">
        <v>75</v>
      </c>
      <c r="J5122">
        <v>201610</v>
      </c>
      <c r="K5122" t="s">
        <v>39</v>
      </c>
      <c r="L5122">
        <v>7010226</v>
      </c>
      <c r="M5122">
        <v>14</v>
      </c>
      <c r="P5122">
        <v>0</v>
      </c>
      <c r="R5122" s="1">
        <v>42398</v>
      </c>
      <c r="S5122" t="s">
        <v>69</v>
      </c>
      <c r="T5122" t="s">
        <v>3826</v>
      </c>
      <c r="U5122" t="s">
        <v>77</v>
      </c>
      <c r="V5122" s="1">
        <v>42398</v>
      </c>
      <c r="W5122" s="12">
        <v>-126.25</v>
      </c>
      <c r="X5122" s="4" t="str">
        <f t="shared" si="159"/>
        <v>Income</v>
      </c>
      <c r="Y5122" s="5">
        <v>42370</v>
      </c>
      <c r="Z5122" s="7" t="s">
        <v>8073</v>
      </c>
      <c r="AA5122" s="7" t="str">
        <f t="shared" ref="AA5122:AA5185" si="160">IF(X5122="Expenditure",X5122,H5122)</f>
        <v>Carparks Pay and Display Income</v>
      </c>
    </row>
    <row r="5123" spans="1:27" x14ac:dyDescent="0.25">
      <c r="A5123" t="s">
        <v>23</v>
      </c>
      <c r="B5123" t="s">
        <v>24</v>
      </c>
      <c r="C5123" t="s">
        <v>25</v>
      </c>
      <c r="D5123" t="s">
        <v>26</v>
      </c>
      <c r="E5123" t="s">
        <v>3817</v>
      </c>
      <c r="F5123" t="s">
        <v>3818</v>
      </c>
      <c r="G5123" t="s">
        <v>74</v>
      </c>
      <c r="H5123" t="s">
        <v>75</v>
      </c>
      <c r="J5123">
        <v>201610</v>
      </c>
      <c r="K5123" t="s">
        <v>39</v>
      </c>
      <c r="L5123">
        <v>7010225</v>
      </c>
      <c r="M5123">
        <v>8</v>
      </c>
      <c r="P5123">
        <v>0</v>
      </c>
      <c r="R5123" s="1">
        <v>42398</v>
      </c>
      <c r="S5123" t="s">
        <v>69</v>
      </c>
      <c r="T5123" t="s">
        <v>3827</v>
      </c>
      <c r="U5123" t="s">
        <v>77</v>
      </c>
      <c r="V5123" s="1">
        <v>42398</v>
      </c>
      <c r="W5123" s="12">
        <v>-133.33000000000001</v>
      </c>
      <c r="X5123" s="4" t="str">
        <f t="shared" ref="X5123:X5186" si="161">IF(LEFT(G5123,2)="R9","Income","Expenditure")</f>
        <v>Income</v>
      </c>
      <c r="Y5123" s="5">
        <v>42370</v>
      </c>
      <c r="Z5123" s="7" t="s">
        <v>8073</v>
      </c>
      <c r="AA5123" s="7" t="str">
        <f t="shared" si="160"/>
        <v>Carparks Pay and Display Income</v>
      </c>
    </row>
    <row r="5124" spans="1:27" x14ac:dyDescent="0.25">
      <c r="A5124" t="s">
        <v>23</v>
      </c>
      <c r="B5124" t="s">
        <v>24</v>
      </c>
      <c r="C5124" t="s">
        <v>25</v>
      </c>
      <c r="D5124" t="s">
        <v>26</v>
      </c>
      <c r="E5124" t="s">
        <v>3817</v>
      </c>
      <c r="F5124" t="s">
        <v>3818</v>
      </c>
      <c r="G5124" t="s">
        <v>74</v>
      </c>
      <c r="H5124" t="s">
        <v>75</v>
      </c>
      <c r="J5124">
        <v>201610</v>
      </c>
      <c r="K5124" t="s">
        <v>39</v>
      </c>
      <c r="L5124">
        <v>7010227</v>
      </c>
      <c r="M5124">
        <v>7</v>
      </c>
      <c r="P5124">
        <v>0</v>
      </c>
      <c r="R5124" s="1">
        <v>42398</v>
      </c>
      <c r="S5124" t="s">
        <v>69</v>
      </c>
      <c r="T5124" t="s">
        <v>3828</v>
      </c>
      <c r="U5124" t="s">
        <v>77</v>
      </c>
      <c r="V5124" s="1">
        <v>42398</v>
      </c>
      <c r="W5124" s="12">
        <v>-130.91999999999999</v>
      </c>
      <c r="X5124" s="4" t="str">
        <f t="shared" si="161"/>
        <v>Income</v>
      </c>
      <c r="Y5124" s="5">
        <v>42370</v>
      </c>
      <c r="Z5124" s="7" t="s">
        <v>8073</v>
      </c>
      <c r="AA5124" s="7" t="str">
        <f t="shared" si="160"/>
        <v>Carparks Pay and Display Income</v>
      </c>
    </row>
    <row r="5125" spans="1:27" x14ac:dyDescent="0.25">
      <c r="A5125" t="s">
        <v>23</v>
      </c>
      <c r="B5125" t="s">
        <v>24</v>
      </c>
      <c r="C5125" t="s">
        <v>25</v>
      </c>
      <c r="D5125" t="s">
        <v>26</v>
      </c>
      <c r="E5125" t="s">
        <v>3817</v>
      </c>
      <c r="F5125" t="s">
        <v>3818</v>
      </c>
      <c r="G5125" t="s">
        <v>74</v>
      </c>
      <c r="H5125" t="s">
        <v>75</v>
      </c>
      <c r="J5125">
        <v>201610</v>
      </c>
      <c r="K5125" t="s">
        <v>39</v>
      </c>
      <c r="L5125">
        <v>7010190</v>
      </c>
      <c r="M5125">
        <v>3</v>
      </c>
      <c r="P5125">
        <v>0</v>
      </c>
      <c r="R5125" s="1">
        <v>42397</v>
      </c>
      <c r="S5125" t="s">
        <v>69</v>
      </c>
      <c r="T5125" t="s">
        <v>3829</v>
      </c>
      <c r="U5125" t="s">
        <v>77</v>
      </c>
      <c r="V5125" s="1">
        <v>42397</v>
      </c>
      <c r="W5125" s="12">
        <v>-171.83</v>
      </c>
      <c r="X5125" s="4" t="str">
        <f t="shared" si="161"/>
        <v>Income</v>
      </c>
      <c r="Y5125" s="5">
        <v>42370</v>
      </c>
      <c r="Z5125" s="7" t="s">
        <v>8073</v>
      </c>
      <c r="AA5125" s="7" t="str">
        <f t="shared" si="160"/>
        <v>Carparks Pay and Display Income</v>
      </c>
    </row>
    <row r="5126" spans="1:27" x14ac:dyDescent="0.25">
      <c r="A5126" t="s">
        <v>23</v>
      </c>
      <c r="B5126" t="s">
        <v>24</v>
      </c>
      <c r="C5126" t="s">
        <v>25</v>
      </c>
      <c r="D5126" t="s">
        <v>26</v>
      </c>
      <c r="E5126" t="s">
        <v>3817</v>
      </c>
      <c r="F5126" t="s">
        <v>3818</v>
      </c>
      <c r="G5126" t="s">
        <v>74</v>
      </c>
      <c r="H5126" t="s">
        <v>75</v>
      </c>
      <c r="J5126">
        <v>201610</v>
      </c>
      <c r="K5126" t="s">
        <v>39</v>
      </c>
      <c r="L5126">
        <v>7010210</v>
      </c>
      <c r="M5126">
        <v>3</v>
      </c>
      <c r="P5126">
        <v>0</v>
      </c>
      <c r="R5126" s="1">
        <v>42397</v>
      </c>
      <c r="S5126" t="s">
        <v>69</v>
      </c>
      <c r="T5126" t="s">
        <v>3830</v>
      </c>
      <c r="U5126" t="s">
        <v>77</v>
      </c>
      <c r="V5126" s="1">
        <v>42397</v>
      </c>
      <c r="W5126" s="12">
        <v>-271.25</v>
      </c>
      <c r="X5126" s="4" t="str">
        <f t="shared" si="161"/>
        <v>Income</v>
      </c>
      <c r="Y5126" s="5">
        <v>42370</v>
      </c>
      <c r="Z5126" s="7" t="s">
        <v>8073</v>
      </c>
      <c r="AA5126" s="7" t="str">
        <f t="shared" si="160"/>
        <v>Carparks Pay and Display Income</v>
      </c>
    </row>
    <row r="5127" spans="1:27" x14ac:dyDescent="0.25">
      <c r="A5127" t="s">
        <v>23</v>
      </c>
      <c r="B5127" t="s">
        <v>24</v>
      </c>
      <c r="C5127" t="s">
        <v>25</v>
      </c>
      <c r="D5127" t="s">
        <v>26</v>
      </c>
      <c r="E5127" t="s">
        <v>3817</v>
      </c>
      <c r="F5127" t="s">
        <v>3818</v>
      </c>
      <c r="G5127" t="s">
        <v>74</v>
      </c>
      <c r="H5127" t="s">
        <v>75</v>
      </c>
      <c r="J5127">
        <v>201610</v>
      </c>
      <c r="K5127" t="s">
        <v>39</v>
      </c>
      <c r="L5127">
        <v>7010204</v>
      </c>
      <c r="M5127">
        <v>19</v>
      </c>
      <c r="P5127">
        <v>0</v>
      </c>
      <c r="R5127" s="1">
        <v>42397</v>
      </c>
      <c r="S5127" t="s">
        <v>69</v>
      </c>
      <c r="T5127" t="s">
        <v>3831</v>
      </c>
      <c r="U5127" t="s">
        <v>77</v>
      </c>
      <c r="V5127" s="1">
        <v>42397</v>
      </c>
      <c r="W5127" s="12">
        <v>-84.67</v>
      </c>
      <c r="X5127" s="4" t="str">
        <f t="shared" si="161"/>
        <v>Income</v>
      </c>
      <c r="Y5127" s="5">
        <v>42370</v>
      </c>
      <c r="Z5127" s="7" t="s">
        <v>8073</v>
      </c>
      <c r="AA5127" s="7" t="str">
        <f t="shared" si="160"/>
        <v>Carparks Pay and Display Income</v>
      </c>
    </row>
    <row r="5128" spans="1:27" x14ac:dyDescent="0.25">
      <c r="A5128" t="s">
        <v>23</v>
      </c>
      <c r="B5128" t="s">
        <v>24</v>
      </c>
      <c r="C5128" t="s">
        <v>25</v>
      </c>
      <c r="D5128" t="s">
        <v>26</v>
      </c>
      <c r="E5128" t="s">
        <v>3817</v>
      </c>
      <c r="F5128" t="s">
        <v>3818</v>
      </c>
      <c r="G5128" t="s">
        <v>74</v>
      </c>
      <c r="H5128" t="s">
        <v>75</v>
      </c>
      <c r="J5128">
        <v>201610</v>
      </c>
      <c r="K5128" t="s">
        <v>39</v>
      </c>
      <c r="L5128">
        <v>7010198</v>
      </c>
      <c r="M5128">
        <v>2</v>
      </c>
      <c r="P5128">
        <v>0</v>
      </c>
      <c r="R5128" s="1">
        <v>42397</v>
      </c>
      <c r="S5128" t="s">
        <v>69</v>
      </c>
      <c r="T5128" t="s">
        <v>3832</v>
      </c>
      <c r="U5128" t="s">
        <v>77</v>
      </c>
      <c r="V5128" s="1">
        <v>42397</v>
      </c>
      <c r="W5128" s="12">
        <v>-160.66999999999999</v>
      </c>
      <c r="X5128" s="4" t="str">
        <f t="shared" si="161"/>
        <v>Income</v>
      </c>
      <c r="Y5128" s="5">
        <v>42370</v>
      </c>
      <c r="Z5128" s="7" t="s">
        <v>8073</v>
      </c>
      <c r="AA5128" s="7" t="str">
        <f t="shared" si="160"/>
        <v>Carparks Pay and Display Income</v>
      </c>
    </row>
    <row r="5129" spans="1:27" x14ac:dyDescent="0.25">
      <c r="A5129" t="s">
        <v>23</v>
      </c>
      <c r="B5129" t="s">
        <v>24</v>
      </c>
      <c r="C5129" t="s">
        <v>25</v>
      </c>
      <c r="D5129" t="s">
        <v>26</v>
      </c>
      <c r="E5129" t="s">
        <v>3817</v>
      </c>
      <c r="F5129" t="s">
        <v>3818</v>
      </c>
      <c r="G5129" t="s">
        <v>74</v>
      </c>
      <c r="H5129" t="s">
        <v>75</v>
      </c>
      <c r="J5129">
        <v>201610</v>
      </c>
      <c r="K5129" t="s">
        <v>39</v>
      </c>
      <c r="L5129">
        <v>7010199</v>
      </c>
      <c r="M5129">
        <v>2</v>
      </c>
      <c r="P5129">
        <v>0</v>
      </c>
      <c r="R5129" s="1">
        <v>42397</v>
      </c>
      <c r="S5129" t="s">
        <v>69</v>
      </c>
      <c r="T5129" t="s">
        <v>3833</v>
      </c>
      <c r="U5129" t="s">
        <v>77</v>
      </c>
      <c r="V5129" s="1">
        <v>42397</v>
      </c>
      <c r="W5129" s="12">
        <v>-168.42</v>
      </c>
      <c r="X5129" s="4" t="str">
        <f t="shared" si="161"/>
        <v>Income</v>
      </c>
      <c r="Y5129" s="5">
        <v>42370</v>
      </c>
      <c r="Z5129" s="7" t="s">
        <v>8073</v>
      </c>
      <c r="AA5129" s="7" t="str">
        <f t="shared" si="160"/>
        <v>Carparks Pay and Display Income</v>
      </c>
    </row>
    <row r="5130" spans="1:27" x14ac:dyDescent="0.25">
      <c r="A5130" t="s">
        <v>23</v>
      </c>
      <c r="B5130" t="s">
        <v>24</v>
      </c>
      <c r="C5130" t="s">
        <v>25</v>
      </c>
      <c r="D5130" t="s">
        <v>26</v>
      </c>
      <c r="E5130" t="s">
        <v>3817</v>
      </c>
      <c r="F5130" t="s">
        <v>3818</v>
      </c>
      <c r="G5130" t="s">
        <v>74</v>
      </c>
      <c r="H5130" t="s">
        <v>75</v>
      </c>
      <c r="J5130">
        <v>201610</v>
      </c>
      <c r="K5130" t="s">
        <v>39</v>
      </c>
      <c r="L5130">
        <v>7010200</v>
      </c>
      <c r="M5130">
        <v>2</v>
      </c>
      <c r="P5130">
        <v>0</v>
      </c>
      <c r="R5130" s="1">
        <v>42397</v>
      </c>
      <c r="S5130" t="s">
        <v>69</v>
      </c>
      <c r="T5130" t="s">
        <v>3834</v>
      </c>
      <c r="U5130" t="s">
        <v>77</v>
      </c>
      <c r="V5130" s="1">
        <v>42397</v>
      </c>
      <c r="W5130" s="12">
        <v>-150.41999999999999</v>
      </c>
      <c r="X5130" s="4" t="str">
        <f t="shared" si="161"/>
        <v>Income</v>
      </c>
      <c r="Y5130" s="5">
        <v>42370</v>
      </c>
      <c r="Z5130" s="7" t="s">
        <v>8073</v>
      </c>
      <c r="AA5130" s="7" t="str">
        <f t="shared" si="160"/>
        <v>Carparks Pay and Display Income</v>
      </c>
    </row>
    <row r="5131" spans="1:27" x14ac:dyDescent="0.25">
      <c r="A5131" t="s">
        <v>23</v>
      </c>
      <c r="B5131" t="s">
        <v>24</v>
      </c>
      <c r="C5131" t="s">
        <v>25</v>
      </c>
      <c r="D5131" t="s">
        <v>26</v>
      </c>
      <c r="E5131" t="s">
        <v>3817</v>
      </c>
      <c r="F5131" t="s">
        <v>3818</v>
      </c>
      <c r="G5131" t="s">
        <v>74</v>
      </c>
      <c r="H5131" t="s">
        <v>75</v>
      </c>
      <c r="J5131">
        <v>201610</v>
      </c>
      <c r="K5131" t="s">
        <v>39</v>
      </c>
      <c r="L5131">
        <v>7010201</v>
      </c>
      <c r="M5131">
        <v>2</v>
      </c>
      <c r="P5131">
        <v>0</v>
      </c>
      <c r="R5131" s="1">
        <v>42397</v>
      </c>
      <c r="S5131" t="s">
        <v>69</v>
      </c>
      <c r="T5131" t="s">
        <v>3835</v>
      </c>
      <c r="U5131" t="s">
        <v>77</v>
      </c>
      <c r="V5131" s="1">
        <v>42397</v>
      </c>
      <c r="W5131" s="12">
        <v>-147.16999999999999</v>
      </c>
      <c r="X5131" s="4" t="str">
        <f t="shared" si="161"/>
        <v>Income</v>
      </c>
      <c r="Y5131" s="5">
        <v>42370</v>
      </c>
      <c r="Z5131" s="7" t="s">
        <v>8073</v>
      </c>
      <c r="AA5131" s="7" t="str">
        <f t="shared" si="160"/>
        <v>Carparks Pay and Display Income</v>
      </c>
    </row>
    <row r="5132" spans="1:27" x14ac:dyDescent="0.25">
      <c r="A5132" t="s">
        <v>23</v>
      </c>
      <c r="B5132" t="s">
        <v>24</v>
      </c>
      <c r="C5132" t="s">
        <v>25</v>
      </c>
      <c r="D5132" t="s">
        <v>26</v>
      </c>
      <c r="E5132" t="s">
        <v>3817</v>
      </c>
      <c r="F5132" t="s">
        <v>3818</v>
      </c>
      <c r="G5132" t="s">
        <v>74</v>
      </c>
      <c r="H5132" t="s">
        <v>75</v>
      </c>
      <c r="J5132">
        <v>201610</v>
      </c>
      <c r="K5132" t="s">
        <v>39</v>
      </c>
      <c r="L5132">
        <v>7010202</v>
      </c>
      <c r="M5132">
        <v>2</v>
      </c>
      <c r="P5132">
        <v>0</v>
      </c>
      <c r="R5132" s="1">
        <v>42397</v>
      </c>
      <c r="S5132" t="s">
        <v>69</v>
      </c>
      <c r="T5132" t="s">
        <v>3836</v>
      </c>
      <c r="U5132" t="s">
        <v>77</v>
      </c>
      <c r="V5132" s="1">
        <v>42397</v>
      </c>
      <c r="W5132" s="12">
        <v>-152.08000000000001</v>
      </c>
      <c r="X5132" s="4" t="str">
        <f t="shared" si="161"/>
        <v>Income</v>
      </c>
      <c r="Y5132" s="5">
        <v>42370</v>
      </c>
      <c r="Z5132" s="7" t="s">
        <v>8073</v>
      </c>
      <c r="AA5132" s="7" t="str">
        <f t="shared" si="160"/>
        <v>Carparks Pay and Display Income</v>
      </c>
    </row>
    <row r="5133" spans="1:27" x14ac:dyDescent="0.25">
      <c r="A5133" t="s">
        <v>23</v>
      </c>
      <c r="B5133" t="s">
        <v>24</v>
      </c>
      <c r="C5133" t="s">
        <v>25</v>
      </c>
      <c r="D5133" t="s">
        <v>26</v>
      </c>
      <c r="E5133" t="s">
        <v>3817</v>
      </c>
      <c r="F5133" t="s">
        <v>3818</v>
      </c>
      <c r="G5133" t="s">
        <v>74</v>
      </c>
      <c r="H5133" t="s">
        <v>75</v>
      </c>
      <c r="J5133">
        <v>201610</v>
      </c>
      <c r="K5133" t="s">
        <v>39</v>
      </c>
      <c r="L5133">
        <v>7010203</v>
      </c>
      <c r="M5133">
        <v>2</v>
      </c>
      <c r="P5133">
        <v>0</v>
      </c>
      <c r="R5133" s="1">
        <v>42397</v>
      </c>
      <c r="S5133" t="s">
        <v>69</v>
      </c>
      <c r="T5133" t="s">
        <v>3837</v>
      </c>
      <c r="U5133" t="s">
        <v>77</v>
      </c>
      <c r="V5133" s="1">
        <v>42397</v>
      </c>
      <c r="W5133" s="12">
        <v>-193.75</v>
      </c>
      <c r="X5133" s="4" t="str">
        <f t="shared" si="161"/>
        <v>Income</v>
      </c>
      <c r="Y5133" s="5">
        <v>42370</v>
      </c>
      <c r="Z5133" s="7" t="s">
        <v>8073</v>
      </c>
      <c r="AA5133" s="7" t="str">
        <f t="shared" si="160"/>
        <v>Carparks Pay and Display Income</v>
      </c>
    </row>
    <row r="5134" spans="1:27" x14ac:dyDescent="0.25">
      <c r="A5134" t="s">
        <v>23</v>
      </c>
      <c r="B5134" t="s">
        <v>24</v>
      </c>
      <c r="C5134" t="s">
        <v>25</v>
      </c>
      <c r="D5134" t="s">
        <v>26</v>
      </c>
      <c r="E5134" t="s">
        <v>3817</v>
      </c>
      <c r="F5134" t="s">
        <v>3818</v>
      </c>
      <c r="G5134" t="s">
        <v>74</v>
      </c>
      <c r="H5134" t="s">
        <v>75</v>
      </c>
      <c r="J5134">
        <v>201610</v>
      </c>
      <c r="K5134" t="s">
        <v>39</v>
      </c>
      <c r="L5134">
        <v>7010208</v>
      </c>
      <c r="M5134">
        <v>2</v>
      </c>
      <c r="P5134">
        <v>0</v>
      </c>
      <c r="R5134" s="1">
        <v>42397</v>
      </c>
      <c r="S5134" t="s">
        <v>69</v>
      </c>
      <c r="T5134" t="s">
        <v>3838</v>
      </c>
      <c r="U5134" t="s">
        <v>77</v>
      </c>
      <c r="V5134" s="1">
        <v>42397</v>
      </c>
      <c r="W5134" s="12">
        <v>-189.67</v>
      </c>
      <c r="X5134" s="4" t="str">
        <f t="shared" si="161"/>
        <v>Income</v>
      </c>
      <c r="Y5134" s="5">
        <v>42370</v>
      </c>
      <c r="Z5134" s="7" t="s">
        <v>8073</v>
      </c>
      <c r="AA5134" s="7" t="str">
        <f t="shared" si="160"/>
        <v>Carparks Pay and Display Income</v>
      </c>
    </row>
    <row r="5135" spans="1:27" x14ac:dyDescent="0.25">
      <c r="A5135" t="s">
        <v>23</v>
      </c>
      <c r="B5135" t="s">
        <v>24</v>
      </c>
      <c r="C5135" t="s">
        <v>25</v>
      </c>
      <c r="D5135" t="s">
        <v>26</v>
      </c>
      <c r="E5135" t="s">
        <v>3817</v>
      </c>
      <c r="F5135" t="s">
        <v>3818</v>
      </c>
      <c r="G5135" t="s">
        <v>74</v>
      </c>
      <c r="H5135" t="s">
        <v>75</v>
      </c>
      <c r="J5135">
        <v>201610</v>
      </c>
      <c r="K5135" t="s">
        <v>39</v>
      </c>
      <c r="L5135">
        <v>7010205</v>
      </c>
      <c r="M5135">
        <v>2</v>
      </c>
      <c r="P5135">
        <v>0</v>
      </c>
      <c r="R5135" s="1">
        <v>42397</v>
      </c>
      <c r="S5135" t="s">
        <v>69</v>
      </c>
      <c r="T5135" t="s">
        <v>3839</v>
      </c>
      <c r="U5135" t="s">
        <v>77</v>
      </c>
      <c r="V5135" s="1">
        <v>42397</v>
      </c>
      <c r="W5135" s="12">
        <v>-158.5</v>
      </c>
      <c r="X5135" s="4" t="str">
        <f t="shared" si="161"/>
        <v>Income</v>
      </c>
      <c r="Y5135" s="5">
        <v>42370</v>
      </c>
      <c r="Z5135" s="7" t="s">
        <v>8073</v>
      </c>
      <c r="AA5135" s="7" t="str">
        <f t="shared" si="160"/>
        <v>Carparks Pay and Display Income</v>
      </c>
    </row>
    <row r="5136" spans="1:27" x14ac:dyDescent="0.25">
      <c r="A5136" t="s">
        <v>23</v>
      </c>
      <c r="B5136" t="s">
        <v>24</v>
      </c>
      <c r="C5136" t="s">
        <v>25</v>
      </c>
      <c r="D5136" t="s">
        <v>26</v>
      </c>
      <c r="E5136" t="s">
        <v>3817</v>
      </c>
      <c r="F5136" t="s">
        <v>3818</v>
      </c>
      <c r="G5136" t="s">
        <v>74</v>
      </c>
      <c r="H5136" t="s">
        <v>75</v>
      </c>
      <c r="J5136">
        <v>201610</v>
      </c>
      <c r="K5136" t="s">
        <v>39</v>
      </c>
      <c r="L5136">
        <v>7010209</v>
      </c>
      <c r="M5136">
        <v>2</v>
      </c>
      <c r="P5136">
        <v>0</v>
      </c>
      <c r="R5136" s="1">
        <v>42397</v>
      </c>
      <c r="S5136" t="s">
        <v>69</v>
      </c>
      <c r="T5136" t="s">
        <v>3840</v>
      </c>
      <c r="U5136" t="s">
        <v>77</v>
      </c>
      <c r="V5136" s="1">
        <v>42397</v>
      </c>
      <c r="W5136" s="12">
        <v>-204.75</v>
      </c>
      <c r="X5136" s="4" t="str">
        <f t="shared" si="161"/>
        <v>Income</v>
      </c>
      <c r="Y5136" s="5">
        <v>42370</v>
      </c>
      <c r="Z5136" s="7" t="s">
        <v>8073</v>
      </c>
      <c r="AA5136" s="7" t="str">
        <f t="shared" si="160"/>
        <v>Carparks Pay and Display Income</v>
      </c>
    </row>
    <row r="5137" spans="1:27" x14ac:dyDescent="0.25">
      <c r="A5137" t="s">
        <v>23</v>
      </c>
      <c r="B5137" t="s">
        <v>24</v>
      </c>
      <c r="C5137" t="s">
        <v>25</v>
      </c>
      <c r="D5137" t="s">
        <v>26</v>
      </c>
      <c r="E5137" t="s">
        <v>3817</v>
      </c>
      <c r="F5137" t="s">
        <v>3818</v>
      </c>
      <c r="G5137" t="s">
        <v>74</v>
      </c>
      <c r="H5137" t="s">
        <v>75</v>
      </c>
      <c r="J5137">
        <v>201610</v>
      </c>
      <c r="K5137" t="s">
        <v>39</v>
      </c>
      <c r="L5137">
        <v>7010188</v>
      </c>
      <c r="M5137">
        <v>2</v>
      </c>
      <c r="P5137">
        <v>0</v>
      </c>
      <c r="R5137" s="1">
        <v>42397</v>
      </c>
      <c r="S5137" t="s">
        <v>69</v>
      </c>
      <c r="T5137" t="s">
        <v>3841</v>
      </c>
      <c r="U5137" t="s">
        <v>77</v>
      </c>
      <c r="V5137" s="1">
        <v>42397</v>
      </c>
      <c r="W5137" s="12">
        <v>-149.75</v>
      </c>
      <c r="X5137" s="4" t="str">
        <f t="shared" si="161"/>
        <v>Income</v>
      </c>
      <c r="Y5137" s="5">
        <v>42370</v>
      </c>
      <c r="Z5137" s="7" t="s">
        <v>8073</v>
      </c>
      <c r="AA5137" s="7" t="str">
        <f t="shared" si="160"/>
        <v>Carparks Pay and Display Income</v>
      </c>
    </row>
    <row r="5138" spans="1:27" x14ac:dyDescent="0.25">
      <c r="A5138" t="s">
        <v>23</v>
      </c>
      <c r="B5138" t="s">
        <v>24</v>
      </c>
      <c r="C5138" t="s">
        <v>25</v>
      </c>
      <c r="D5138" t="s">
        <v>26</v>
      </c>
      <c r="E5138" t="s">
        <v>3817</v>
      </c>
      <c r="F5138" t="s">
        <v>3818</v>
      </c>
      <c r="G5138" t="s">
        <v>74</v>
      </c>
      <c r="H5138" t="s">
        <v>75</v>
      </c>
      <c r="J5138">
        <v>201610</v>
      </c>
      <c r="K5138" t="s">
        <v>39</v>
      </c>
      <c r="L5138">
        <v>7010189</v>
      </c>
      <c r="M5138">
        <v>9</v>
      </c>
      <c r="P5138">
        <v>0</v>
      </c>
      <c r="R5138" s="1">
        <v>42397</v>
      </c>
      <c r="S5138" t="s">
        <v>69</v>
      </c>
      <c r="T5138" t="s">
        <v>3842</v>
      </c>
      <c r="U5138" t="s">
        <v>77</v>
      </c>
      <c r="V5138" s="1">
        <v>42397</v>
      </c>
      <c r="W5138" s="12">
        <v>-164.83</v>
      </c>
      <c r="X5138" s="4" t="str">
        <f t="shared" si="161"/>
        <v>Income</v>
      </c>
      <c r="Y5138" s="5">
        <v>42370</v>
      </c>
      <c r="Z5138" s="7" t="s">
        <v>8073</v>
      </c>
      <c r="AA5138" s="7" t="str">
        <f t="shared" si="160"/>
        <v>Carparks Pay and Display Income</v>
      </c>
    </row>
    <row r="5139" spans="1:27" x14ac:dyDescent="0.25">
      <c r="A5139" t="s">
        <v>23</v>
      </c>
      <c r="B5139" t="s">
        <v>24</v>
      </c>
      <c r="C5139" t="s">
        <v>25</v>
      </c>
      <c r="D5139" t="s">
        <v>26</v>
      </c>
      <c r="E5139" t="s">
        <v>3817</v>
      </c>
      <c r="F5139" t="s">
        <v>3818</v>
      </c>
      <c r="G5139" t="s">
        <v>74</v>
      </c>
      <c r="H5139" t="s">
        <v>75</v>
      </c>
      <c r="J5139">
        <v>201610</v>
      </c>
      <c r="K5139" t="s">
        <v>39</v>
      </c>
      <c r="L5139">
        <v>7010191</v>
      </c>
      <c r="M5139">
        <v>2</v>
      </c>
      <c r="P5139">
        <v>0</v>
      </c>
      <c r="R5139" s="1">
        <v>42397</v>
      </c>
      <c r="S5139" t="s">
        <v>69</v>
      </c>
      <c r="T5139" t="s">
        <v>3843</v>
      </c>
      <c r="U5139" t="s">
        <v>77</v>
      </c>
      <c r="V5139" s="1">
        <v>42397</v>
      </c>
      <c r="W5139" s="12">
        <v>-233.04</v>
      </c>
      <c r="X5139" s="4" t="str">
        <f t="shared" si="161"/>
        <v>Income</v>
      </c>
      <c r="Y5139" s="5">
        <v>42370</v>
      </c>
      <c r="Z5139" s="7" t="s">
        <v>8073</v>
      </c>
      <c r="AA5139" s="7" t="str">
        <f t="shared" si="160"/>
        <v>Carparks Pay and Display Income</v>
      </c>
    </row>
    <row r="5140" spans="1:27" x14ac:dyDescent="0.25">
      <c r="A5140" t="s">
        <v>23</v>
      </c>
      <c r="B5140" t="s">
        <v>24</v>
      </c>
      <c r="C5140" t="s">
        <v>25</v>
      </c>
      <c r="D5140" t="s">
        <v>26</v>
      </c>
      <c r="E5140" t="s">
        <v>3817</v>
      </c>
      <c r="F5140" t="s">
        <v>3818</v>
      </c>
      <c r="G5140" t="s">
        <v>74</v>
      </c>
      <c r="H5140" t="s">
        <v>75</v>
      </c>
      <c r="J5140">
        <v>201610</v>
      </c>
      <c r="K5140" t="s">
        <v>39</v>
      </c>
      <c r="L5140">
        <v>7010231</v>
      </c>
      <c r="M5140">
        <v>14</v>
      </c>
      <c r="P5140">
        <v>0</v>
      </c>
      <c r="R5140" s="1">
        <v>42398</v>
      </c>
      <c r="S5140" t="s">
        <v>69</v>
      </c>
      <c r="T5140" t="s">
        <v>3844</v>
      </c>
      <c r="U5140" t="s">
        <v>77</v>
      </c>
      <c r="V5140" s="1">
        <v>42398</v>
      </c>
      <c r="W5140" s="12">
        <v>-122.08</v>
      </c>
      <c r="X5140" s="4" t="str">
        <f t="shared" si="161"/>
        <v>Income</v>
      </c>
      <c r="Y5140" s="5">
        <v>42370</v>
      </c>
      <c r="Z5140" s="7" t="s">
        <v>8073</v>
      </c>
      <c r="AA5140" s="7" t="str">
        <f t="shared" si="160"/>
        <v>Carparks Pay and Display Income</v>
      </c>
    </row>
    <row r="5141" spans="1:27" x14ac:dyDescent="0.25">
      <c r="A5141" t="s">
        <v>23</v>
      </c>
      <c r="B5141" t="s">
        <v>24</v>
      </c>
      <c r="C5141" t="s">
        <v>25</v>
      </c>
      <c r="D5141" t="s">
        <v>26</v>
      </c>
      <c r="E5141" t="s">
        <v>3817</v>
      </c>
      <c r="F5141" t="s">
        <v>3818</v>
      </c>
      <c r="G5141" t="s">
        <v>74</v>
      </c>
      <c r="H5141" t="s">
        <v>75</v>
      </c>
      <c r="J5141">
        <v>201610</v>
      </c>
      <c r="K5141" t="s">
        <v>39</v>
      </c>
      <c r="L5141">
        <v>7010230</v>
      </c>
      <c r="M5141">
        <v>2</v>
      </c>
      <c r="P5141">
        <v>0</v>
      </c>
      <c r="R5141" s="1">
        <v>42398</v>
      </c>
      <c r="S5141" t="s">
        <v>69</v>
      </c>
      <c r="T5141" t="s">
        <v>3845</v>
      </c>
      <c r="U5141" t="s">
        <v>77</v>
      </c>
      <c r="V5141" s="1">
        <v>42398</v>
      </c>
      <c r="W5141" s="12">
        <v>-131.66999999999999</v>
      </c>
      <c r="X5141" s="4" t="str">
        <f t="shared" si="161"/>
        <v>Income</v>
      </c>
      <c r="Y5141" s="5">
        <v>42370</v>
      </c>
      <c r="Z5141" s="7" t="s">
        <v>8073</v>
      </c>
      <c r="AA5141" s="7" t="str">
        <f t="shared" si="160"/>
        <v>Carparks Pay and Display Income</v>
      </c>
    </row>
    <row r="5142" spans="1:27" x14ac:dyDescent="0.25">
      <c r="A5142" t="s">
        <v>23</v>
      </c>
      <c r="B5142" t="s">
        <v>24</v>
      </c>
      <c r="C5142" t="s">
        <v>25</v>
      </c>
      <c r="D5142" t="s">
        <v>26</v>
      </c>
      <c r="E5142" t="s">
        <v>3817</v>
      </c>
      <c r="F5142" t="s">
        <v>3818</v>
      </c>
      <c r="G5142" t="s">
        <v>74</v>
      </c>
      <c r="H5142" t="s">
        <v>75</v>
      </c>
      <c r="J5142">
        <v>201610</v>
      </c>
      <c r="K5142" t="s">
        <v>39</v>
      </c>
      <c r="L5142">
        <v>7010207</v>
      </c>
      <c r="M5142">
        <v>2</v>
      </c>
      <c r="P5142">
        <v>0</v>
      </c>
      <c r="R5142" s="1">
        <v>42397</v>
      </c>
      <c r="S5142" t="s">
        <v>69</v>
      </c>
      <c r="T5142" t="s">
        <v>3846</v>
      </c>
      <c r="U5142" t="s">
        <v>77</v>
      </c>
      <c r="V5142" s="1">
        <v>42397</v>
      </c>
      <c r="W5142" s="12">
        <v>-182.08</v>
      </c>
      <c r="X5142" s="4" t="str">
        <f t="shared" si="161"/>
        <v>Income</v>
      </c>
      <c r="Y5142" s="5">
        <v>42370</v>
      </c>
      <c r="Z5142" s="7" t="s">
        <v>8073</v>
      </c>
      <c r="AA5142" s="7" t="str">
        <f t="shared" si="160"/>
        <v>Carparks Pay and Display Income</v>
      </c>
    </row>
    <row r="5143" spans="1:27" x14ac:dyDescent="0.25">
      <c r="A5143" t="s">
        <v>23</v>
      </c>
      <c r="B5143" t="s">
        <v>24</v>
      </c>
      <c r="C5143" t="s">
        <v>25</v>
      </c>
      <c r="D5143" t="s">
        <v>26</v>
      </c>
      <c r="E5143" t="s">
        <v>3817</v>
      </c>
      <c r="F5143" t="s">
        <v>3818</v>
      </c>
      <c r="G5143" t="s">
        <v>74</v>
      </c>
      <c r="H5143" t="s">
        <v>75</v>
      </c>
      <c r="J5143">
        <v>201610</v>
      </c>
      <c r="K5143" t="s">
        <v>39</v>
      </c>
      <c r="L5143">
        <v>7010213</v>
      </c>
      <c r="M5143">
        <v>2</v>
      </c>
      <c r="P5143">
        <v>0</v>
      </c>
      <c r="R5143" s="1">
        <v>42397</v>
      </c>
      <c r="S5143" t="s">
        <v>69</v>
      </c>
      <c r="T5143" t="s">
        <v>3847</v>
      </c>
      <c r="U5143" t="s">
        <v>77</v>
      </c>
      <c r="V5143" s="1">
        <v>42397</v>
      </c>
      <c r="W5143" s="12">
        <v>-133.41999999999999</v>
      </c>
      <c r="X5143" s="4" t="str">
        <f t="shared" si="161"/>
        <v>Income</v>
      </c>
      <c r="Y5143" s="5">
        <v>42370</v>
      </c>
      <c r="Z5143" s="7" t="s">
        <v>8073</v>
      </c>
      <c r="AA5143" s="7" t="str">
        <f t="shared" si="160"/>
        <v>Carparks Pay and Display Income</v>
      </c>
    </row>
    <row r="5144" spans="1:27" x14ac:dyDescent="0.25">
      <c r="A5144" t="s">
        <v>23</v>
      </c>
      <c r="B5144" t="s">
        <v>24</v>
      </c>
      <c r="C5144" t="s">
        <v>25</v>
      </c>
      <c r="D5144" t="s">
        <v>26</v>
      </c>
      <c r="E5144" t="s">
        <v>3817</v>
      </c>
      <c r="F5144" t="s">
        <v>3818</v>
      </c>
      <c r="G5144" t="s">
        <v>74</v>
      </c>
      <c r="H5144" t="s">
        <v>75</v>
      </c>
      <c r="J5144">
        <v>201610</v>
      </c>
      <c r="K5144" t="s">
        <v>39</v>
      </c>
      <c r="L5144">
        <v>7010187</v>
      </c>
      <c r="M5144">
        <v>2</v>
      </c>
      <c r="P5144">
        <v>0</v>
      </c>
      <c r="R5144" s="1">
        <v>42397</v>
      </c>
      <c r="S5144" t="s">
        <v>69</v>
      </c>
      <c r="T5144" t="s">
        <v>3848</v>
      </c>
      <c r="U5144" t="s">
        <v>77</v>
      </c>
      <c r="V5144" s="1">
        <v>42397</v>
      </c>
      <c r="W5144" s="12">
        <v>-133.41999999999999</v>
      </c>
      <c r="X5144" s="4" t="str">
        <f t="shared" si="161"/>
        <v>Income</v>
      </c>
      <c r="Y5144" s="5">
        <v>42370</v>
      </c>
      <c r="Z5144" s="7" t="s">
        <v>8073</v>
      </c>
      <c r="AA5144" s="7" t="str">
        <f t="shared" si="160"/>
        <v>Carparks Pay and Display Income</v>
      </c>
    </row>
    <row r="5145" spans="1:27" x14ac:dyDescent="0.25">
      <c r="A5145" t="s">
        <v>23</v>
      </c>
      <c r="B5145" t="s">
        <v>24</v>
      </c>
      <c r="C5145" t="s">
        <v>25</v>
      </c>
      <c r="D5145" t="s">
        <v>26</v>
      </c>
      <c r="E5145" t="s">
        <v>3817</v>
      </c>
      <c r="F5145" t="s">
        <v>3818</v>
      </c>
      <c r="G5145" t="s">
        <v>74</v>
      </c>
      <c r="H5145" t="s">
        <v>75</v>
      </c>
      <c r="J5145">
        <v>201610</v>
      </c>
      <c r="K5145" t="s">
        <v>39</v>
      </c>
      <c r="L5145">
        <v>7010233</v>
      </c>
      <c r="M5145">
        <v>2</v>
      </c>
      <c r="P5145">
        <v>0</v>
      </c>
      <c r="R5145" s="1">
        <v>42398</v>
      </c>
      <c r="S5145" t="s">
        <v>69</v>
      </c>
      <c r="T5145" t="s">
        <v>3849</v>
      </c>
      <c r="U5145" t="s">
        <v>77</v>
      </c>
      <c r="V5145" s="1">
        <v>42398</v>
      </c>
      <c r="W5145" s="12">
        <v>-152.25</v>
      </c>
      <c r="X5145" s="4" t="str">
        <f t="shared" si="161"/>
        <v>Income</v>
      </c>
      <c r="Y5145" s="5">
        <v>42370</v>
      </c>
      <c r="Z5145" s="7" t="s">
        <v>8073</v>
      </c>
      <c r="AA5145" s="7" t="str">
        <f t="shared" si="160"/>
        <v>Carparks Pay and Display Income</v>
      </c>
    </row>
    <row r="5146" spans="1:27" x14ac:dyDescent="0.25">
      <c r="A5146" t="s">
        <v>23</v>
      </c>
      <c r="B5146" t="s">
        <v>24</v>
      </c>
      <c r="C5146" t="s">
        <v>25</v>
      </c>
      <c r="D5146" t="s">
        <v>26</v>
      </c>
      <c r="E5146" t="s">
        <v>3817</v>
      </c>
      <c r="F5146" t="s">
        <v>3818</v>
      </c>
      <c r="G5146" t="s">
        <v>74</v>
      </c>
      <c r="H5146" t="s">
        <v>75</v>
      </c>
      <c r="J5146">
        <v>201610</v>
      </c>
      <c r="K5146" t="s">
        <v>39</v>
      </c>
      <c r="L5146">
        <v>7010193</v>
      </c>
      <c r="M5146">
        <v>2</v>
      </c>
      <c r="P5146">
        <v>0</v>
      </c>
      <c r="R5146" s="1">
        <v>42397</v>
      </c>
      <c r="S5146" t="s">
        <v>69</v>
      </c>
      <c r="T5146" t="s">
        <v>3850</v>
      </c>
      <c r="U5146" t="s">
        <v>77</v>
      </c>
      <c r="V5146" s="1">
        <v>42397</v>
      </c>
      <c r="W5146" s="12">
        <v>-140.33000000000001</v>
      </c>
      <c r="X5146" s="4" t="str">
        <f t="shared" si="161"/>
        <v>Income</v>
      </c>
      <c r="Y5146" s="5">
        <v>42370</v>
      </c>
      <c r="Z5146" s="7" t="s">
        <v>8073</v>
      </c>
      <c r="AA5146" s="7" t="str">
        <f t="shared" si="160"/>
        <v>Carparks Pay and Display Income</v>
      </c>
    </row>
    <row r="5147" spans="1:27" x14ac:dyDescent="0.25">
      <c r="A5147" t="s">
        <v>23</v>
      </c>
      <c r="B5147" t="s">
        <v>24</v>
      </c>
      <c r="C5147" t="s">
        <v>25</v>
      </c>
      <c r="D5147" t="s">
        <v>26</v>
      </c>
      <c r="E5147" t="s">
        <v>3817</v>
      </c>
      <c r="F5147" t="s">
        <v>3818</v>
      </c>
      <c r="G5147" t="s">
        <v>74</v>
      </c>
      <c r="H5147" t="s">
        <v>75</v>
      </c>
      <c r="J5147">
        <v>201610</v>
      </c>
      <c r="K5147" t="s">
        <v>39</v>
      </c>
      <c r="L5147">
        <v>7010192</v>
      </c>
      <c r="M5147">
        <v>4</v>
      </c>
      <c r="P5147">
        <v>0</v>
      </c>
      <c r="R5147" s="1">
        <v>42397</v>
      </c>
      <c r="S5147" t="s">
        <v>69</v>
      </c>
      <c r="T5147" t="s">
        <v>3851</v>
      </c>
      <c r="U5147" t="s">
        <v>77</v>
      </c>
      <c r="V5147" s="1">
        <v>42397</v>
      </c>
      <c r="W5147" s="12">
        <v>-112.67</v>
      </c>
      <c r="X5147" s="4" t="str">
        <f t="shared" si="161"/>
        <v>Income</v>
      </c>
      <c r="Y5147" s="5">
        <v>42370</v>
      </c>
      <c r="Z5147" s="7" t="s">
        <v>8073</v>
      </c>
      <c r="AA5147" s="7" t="str">
        <f t="shared" si="160"/>
        <v>Carparks Pay and Display Income</v>
      </c>
    </row>
    <row r="5148" spans="1:27" x14ac:dyDescent="0.25">
      <c r="A5148" t="s">
        <v>23</v>
      </c>
      <c r="B5148" t="s">
        <v>24</v>
      </c>
      <c r="C5148" t="s">
        <v>25</v>
      </c>
      <c r="D5148" t="s">
        <v>26</v>
      </c>
      <c r="E5148" t="s">
        <v>3817</v>
      </c>
      <c r="F5148" t="s">
        <v>3818</v>
      </c>
      <c r="G5148" t="s">
        <v>74</v>
      </c>
      <c r="H5148" t="s">
        <v>75</v>
      </c>
      <c r="J5148">
        <v>201610</v>
      </c>
      <c r="K5148" t="s">
        <v>39</v>
      </c>
      <c r="L5148">
        <v>7010212</v>
      </c>
      <c r="M5148">
        <v>12</v>
      </c>
      <c r="P5148">
        <v>0</v>
      </c>
      <c r="R5148" s="1">
        <v>42397</v>
      </c>
      <c r="S5148" t="s">
        <v>69</v>
      </c>
      <c r="T5148" t="s">
        <v>3852</v>
      </c>
      <c r="U5148" t="s">
        <v>77</v>
      </c>
      <c r="V5148" s="1">
        <v>42397</v>
      </c>
      <c r="W5148" s="12">
        <v>133.41999999999999</v>
      </c>
      <c r="X5148" s="4" t="str">
        <f t="shared" si="161"/>
        <v>Income</v>
      </c>
      <c r="Y5148" s="5">
        <v>42370</v>
      </c>
      <c r="Z5148" s="7" t="s">
        <v>8073</v>
      </c>
      <c r="AA5148" s="7" t="str">
        <f t="shared" si="160"/>
        <v>Carparks Pay and Display Income</v>
      </c>
    </row>
    <row r="5149" spans="1:27" x14ac:dyDescent="0.25">
      <c r="A5149" t="s">
        <v>23</v>
      </c>
      <c r="B5149" t="s">
        <v>24</v>
      </c>
      <c r="C5149" t="s">
        <v>25</v>
      </c>
      <c r="D5149" t="s">
        <v>26</v>
      </c>
      <c r="E5149" t="s">
        <v>3817</v>
      </c>
      <c r="F5149" t="s">
        <v>3818</v>
      </c>
      <c r="G5149" t="s">
        <v>74</v>
      </c>
      <c r="H5149" t="s">
        <v>75</v>
      </c>
      <c r="J5149">
        <v>201610</v>
      </c>
      <c r="K5149" t="s">
        <v>39</v>
      </c>
      <c r="L5149">
        <v>7010229</v>
      </c>
      <c r="M5149">
        <v>2</v>
      </c>
      <c r="P5149">
        <v>0</v>
      </c>
      <c r="R5149" s="1">
        <v>42398</v>
      </c>
      <c r="S5149" t="s">
        <v>69</v>
      </c>
      <c r="T5149" t="s">
        <v>3832</v>
      </c>
      <c r="U5149" t="s">
        <v>77</v>
      </c>
      <c r="V5149" s="1">
        <v>42398</v>
      </c>
      <c r="W5149" s="12">
        <v>-162.13</v>
      </c>
      <c r="X5149" s="4" t="str">
        <f t="shared" si="161"/>
        <v>Income</v>
      </c>
      <c r="Y5149" s="5">
        <v>42370</v>
      </c>
      <c r="Z5149" s="7" t="s">
        <v>8073</v>
      </c>
      <c r="AA5149" s="7" t="str">
        <f t="shared" si="160"/>
        <v>Carparks Pay and Display Income</v>
      </c>
    </row>
    <row r="5150" spans="1:27" x14ac:dyDescent="0.25">
      <c r="A5150" t="s">
        <v>23</v>
      </c>
      <c r="B5150" t="s">
        <v>24</v>
      </c>
      <c r="C5150" t="s">
        <v>25</v>
      </c>
      <c r="D5150" t="s">
        <v>26</v>
      </c>
      <c r="E5150" t="s">
        <v>3817</v>
      </c>
      <c r="F5150" t="s">
        <v>3818</v>
      </c>
      <c r="G5150" t="s">
        <v>74</v>
      </c>
      <c r="H5150" t="s">
        <v>75</v>
      </c>
      <c r="J5150">
        <v>201610</v>
      </c>
      <c r="K5150" t="s">
        <v>39</v>
      </c>
      <c r="L5150">
        <v>7010228</v>
      </c>
      <c r="M5150">
        <v>2</v>
      </c>
      <c r="P5150">
        <v>0</v>
      </c>
      <c r="R5150" s="1">
        <v>42398</v>
      </c>
      <c r="S5150" t="s">
        <v>69</v>
      </c>
      <c r="T5150" t="s">
        <v>3853</v>
      </c>
      <c r="U5150" t="s">
        <v>77</v>
      </c>
      <c r="V5150" s="1">
        <v>42398</v>
      </c>
      <c r="W5150" s="12">
        <v>-112.46</v>
      </c>
      <c r="X5150" s="4" t="str">
        <f t="shared" si="161"/>
        <v>Income</v>
      </c>
      <c r="Y5150" s="5">
        <v>42370</v>
      </c>
      <c r="Z5150" s="7" t="s">
        <v>8073</v>
      </c>
      <c r="AA5150" s="7" t="str">
        <f t="shared" si="160"/>
        <v>Carparks Pay and Display Income</v>
      </c>
    </row>
    <row r="5151" spans="1:27" x14ac:dyDescent="0.25">
      <c r="A5151" t="s">
        <v>23</v>
      </c>
      <c r="B5151" t="s">
        <v>24</v>
      </c>
      <c r="C5151" t="s">
        <v>25</v>
      </c>
      <c r="D5151" t="s">
        <v>26</v>
      </c>
      <c r="E5151" t="s">
        <v>3817</v>
      </c>
      <c r="F5151" t="s">
        <v>3818</v>
      </c>
      <c r="G5151" t="s">
        <v>74</v>
      </c>
      <c r="H5151" t="s">
        <v>75</v>
      </c>
      <c r="J5151">
        <v>201610</v>
      </c>
      <c r="K5151" t="s">
        <v>39</v>
      </c>
      <c r="L5151">
        <v>7010206</v>
      </c>
      <c r="M5151">
        <v>21</v>
      </c>
      <c r="P5151">
        <v>0</v>
      </c>
      <c r="R5151" s="1">
        <v>42397</v>
      </c>
      <c r="S5151" t="s">
        <v>69</v>
      </c>
      <c r="T5151" t="s">
        <v>3854</v>
      </c>
      <c r="U5151" t="s">
        <v>77</v>
      </c>
      <c r="V5151" s="1">
        <v>42397</v>
      </c>
      <c r="W5151" s="12">
        <v>-94.17</v>
      </c>
      <c r="X5151" s="4" t="str">
        <f t="shared" si="161"/>
        <v>Income</v>
      </c>
      <c r="Y5151" s="5">
        <v>42370</v>
      </c>
      <c r="Z5151" s="7" t="s">
        <v>8073</v>
      </c>
      <c r="AA5151" s="7" t="str">
        <f t="shared" si="160"/>
        <v>Carparks Pay and Display Income</v>
      </c>
    </row>
    <row r="5152" spans="1:27" x14ac:dyDescent="0.25">
      <c r="A5152" t="s">
        <v>23</v>
      </c>
      <c r="B5152" t="s">
        <v>24</v>
      </c>
      <c r="C5152" t="s">
        <v>25</v>
      </c>
      <c r="D5152" t="s">
        <v>26</v>
      </c>
      <c r="E5152" t="s">
        <v>3817</v>
      </c>
      <c r="F5152" t="s">
        <v>3818</v>
      </c>
      <c r="G5152" t="s">
        <v>74</v>
      </c>
      <c r="H5152" t="s">
        <v>75</v>
      </c>
      <c r="J5152">
        <v>201610</v>
      </c>
      <c r="K5152" t="s">
        <v>39</v>
      </c>
      <c r="L5152">
        <v>7010194</v>
      </c>
      <c r="M5152">
        <v>2</v>
      </c>
      <c r="P5152">
        <v>0</v>
      </c>
      <c r="R5152" s="1">
        <v>42397</v>
      </c>
      <c r="S5152" t="s">
        <v>69</v>
      </c>
      <c r="T5152" t="s">
        <v>3855</v>
      </c>
      <c r="U5152" t="s">
        <v>77</v>
      </c>
      <c r="V5152" s="1">
        <v>42397</v>
      </c>
      <c r="W5152" s="12">
        <v>-140.83000000000001</v>
      </c>
      <c r="X5152" s="4" t="str">
        <f t="shared" si="161"/>
        <v>Income</v>
      </c>
      <c r="Y5152" s="5">
        <v>42370</v>
      </c>
      <c r="Z5152" s="7" t="s">
        <v>8073</v>
      </c>
      <c r="AA5152" s="7" t="str">
        <f t="shared" si="160"/>
        <v>Carparks Pay and Display Income</v>
      </c>
    </row>
    <row r="5153" spans="1:27" x14ac:dyDescent="0.25">
      <c r="A5153" t="s">
        <v>23</v>
      </c>
      <c r="B5153" t="s">
        <v>24</v>
      </c>
      <c r="C5153" t="s">
        <v>25</v>
      </c>
      <c r="D5153" t="s">
        <v>26</v>
      </c>
      <c r="E5153" t="s">
        <v>3817</v>
      </c>
      <c r="F5153" t="s">
        <v>3818</v>
      </c>
      <c r="G5153" t="s">
        <v>74</v>
      </c>
      <c r="H5153" t="s">
        <v>75</v>
      </c>
      <c r="J5153">
        <v>201610</v>
      </c>
      <c r="K5153" t="s">
        <v>39</v>
      </c>
      <c r="L5153">
        <v>7010186</v>
      </c>
      <c r="M5153">
        <v>3</v>
      </c>
      <c r="P5153">
        <v>0</v>
      </c>
      <c r="R5153" s="1">
        <v>42397</v>
      </c>
      <c r="S5153" t="s">
        <v>69</v>
      </c>
      <c r="T5153" t="s">
        <v>3856</v>
      </c>
      <c r="U5153" t="s">
        <v>77</v>
      </c>
      <c r="V5153" s="1">
        <v>42397</v>
      </c>
      <c r="W5153" s="12">
        <v>-126.25</v>
      </c>
      <c r="X5153" s="4" t="str">
        <f t="shared" si="161"/>
        <v>Income</v>
      </c>
      <c r="Y5153" s="5">
        <v>42370</v>
      </c>
      <c r="Z5153" s="7" t="s">
        <v>8073</v>
      </c>
      <c r="AA5153" s="7" t="str">
        <f t="shared" si="160"/>
        <v>Carparks Pay and Display Income</v>
      </c>
    </row>
    <row r="5154" spans="1:27" x14ac:dyDescent="0.25">
      <c r="A5154" t="s">
        <v>23</v>
      </c>
      <c r="B5154" t="s">
        <v>24</v>
      </c>
      <c r="C5154" t="s">
        <v>25</v>
      </c>
      <c r="D5154" t="s">
        <v>26</v>
      </c>
      <c r="E5154" t="s">
        <v>3817</v>
      </c>
      <c r="F5154" t="s">
        <v>3818</v>
      </c>
      <c r="G5154" t="s">
        <v>74</v>
      </c>
      <c r="H5154" t="s">
        <v>75</v>
      </c>
      <c r="J5154">
        <v>201610</v>
      </c>
      <c r="K5154" t="s">
        <v>39</v>
      </c>
      <c r="L5154">
        <v>7010195</v>
      </c>
      <c r="M5154">
        <v>2</v>
      </c>
      <c r="P5154">
        <v>0</v>
      </c>
      <c r="R5154" s="1">
        <v>42397</v>
      </c>
      <c r="S5154" t="s">
        <v>69</v>
      </c>
      <c r="T5154" t="s">
        <v>3857</v>
      </c>
      <c r="U5154" t="s">
        <v>77</v>
      </c>
      <c r="V5154" s="1">
        <v>42397</v>
      </c>
      <c r="W5154" s="12">
        <v>-155.5</v>
      </c>
      <c r="X5154" s="4" t="str">
        <f t="shared" si="161"/>
        <v>Income</v>
      </c>
      <c r="Y5154" s="5">
        <v>42370</v>
      </c>
      <c r="Z5154" s="7" t="s">
        <v>8073</v>
      </c>
      <c r="AA5154" s="7" t="str">
        <f t="shared" si="160"/>
        <v>Carparks Pay and Display Income</v>
      </c>
    </row>
    <row r="5155" spans="1:27" x14ac:dyDescent="0.25">
      <c r="A5155" t="s">
        <v>23</v>
      </c>
      <c r="B5155" t="s">
        <v>24</v>
      </c>
      <c r="C5155" t="s">
        <v>25</v>
      </c>
      <c r="D5155" t="s">
        <v>26</v>
      </c>
      <c r="E5155" t="s">
        <v>3817</v>
      </c>
      <c r="F5155" t="s">
        <v>3818</v>
      </c>
      <c r="G5155" t="s">
        <v>74</v>
      </c>
      <c r="H5155" t="s">
        <v>75</v>
      </c>
      <c r="J5155">
        <v>201611</v>
      </c>
      <c r="K5155" t="s">
        <v>90</v>
      </c>
      <c r="L5155">
        <v>4318375</v>
      </c>
      <c r="M5155">
        <v>2</v>
      </c>
      <c r="P5155">
        <v>0</v>
      </c>
      <c r="R5155" s="1">
        <v>42426</v>
      </c>
      <c r="S5155" t="s">
        <v>69</v>
      </c>
      <c r="T5155" t="s">
        <v>3858</v>
      </c>
      <c r="U5155" t="s">
        <v>77</v>
      </c>
      <c r="V5155" s="1">
        <v>42426</v>
      </c>
      <c r="W5155" s="12">
        <v>-183.83</v>
      </c>
      <c r="X5155" s="4" t="str">
        <f t="shared" si="161"/>
        <v>Income</v>
      </c>
      <c r="Y5155" s="5">
        <v>42401</v>
      </c>
      <c r="Z5155" s="7" t="s">
        <v>8073</v>
      </c>
      <c r="AA5155" s="7" t="str">
        <f t="shared" si="160"/>
        <v>Carparks Pay and Display Income</v>
      </c>
    </row>
    <row r="5156" spans="1:27" x14ac:dyDescent="0.25">
      <c r="A5156" t="s">
        <v>23</v>
      </c>
      <c r="B5156" t="s">
        <v>24</v>
      </c>
      <c r="C5156" t="s">
        <v>25</v>
      </c>
      <c r="D5156" t="s">
        <v>26</v>
      </c>
      <c r="E5156" t="s">
        <v>3817</v>
      </c>
      <c r="F5156" t="s">
        <v>3818</v>
      </c>
      <c r="G5156" t="s">
        <v>74</v>
      </c>
      <c r="H5156" t="s">
        <v>75</v>
      </c>
      <c r="J5156">
        <v>201611</v>
      </c>
      <c r="K5156" t="s">
        <v>90</v>
      </c>
      <c r="L5156">
        <v>4318370</v>
      </c>
      <c r="M5156">
        <v>5</v>
      </c>
      <c r="P5156">
        <v>0</v>
      </c>
      <c r="R5156" s="1">
        <v>42426</v>
      </c>
      <c r="S5156" t="s">
        <v>69</v>
      </c>
      <c r="T5156" t="s">
        <v>3859</v>
      </c>
      <c r="U5156" t="s">
        <v>77</v>
      </c>
      <c r="V5156" s="1">
        <v>42426</v>
      </c>
      <c r="W5156" s="12">
        <v>-502.08</v>
      </c>
      <c r="X5156" s="4" t="str">
        <f t="shared" si="161"/>
        <v>Income</v>
      </c>
      <c r="Y5156" s="5">
        <v>42401</v>
      </c>
      <c r="Z5156" s="7" t="s">
        <v>8073</v>
      </c>
      <c r="AA5156" s="7" t="str">
        <f t="shared" si="160"/>
        <v>Carparks Pay and Display Income</v>
      </c>
    </row>
    <row r="5157" spans="1:27" x14ac:dyDescent="0.25">
      <c r="A5157" t="s">
        <v>23</v>
      </c>
      <c r="B5157" t="s">
        <v>24</v>
      </c>
      <c r="C5157" t="s">
        <v>25</v>
      </c>
      <c r="D5157" t="s">
        <v>26</v>
      </c>
      <c r="E5157" t="s">
        <v>3817</v>
      </c>
      <c r="F5157" t="s">
        <v>3818</v>
      </c>
      <c r="G5157" t="s">
        <v>74</v>
      </c>
      <c r="H5157" t="s">
        <v>75</v>
      </c>
      <c r="J5157">
        <v>201611</v>
      </c>
      <c r="K5157" t="s">
        <v>90</v>
      </c>
      <c r="L5157">
        <v>4318374</v>
      </c>
      <c r="M5157">
        <v>3</v>
      </c>
      <c r="P5157">
        <v>0</v>
      </c>
      <c r="R5157" s="1">
        <v>42426</v>
      </c>
      <c r="S5157" t="s">
        <v>69</v>
      </c>
      <c r="T5157" t="s">
        <v>3860</v>
      </c>
      <c r="U5157" t="s">
        <v>77</v>
      </c>
      <c r="V5157" s="1">
        <v>42426</v>
      </c>
      <c r="W5157" s="12">
        <v>-148.41999999999999</v>
      </c>
      <c r="X5157" s="4" t="str">
        <f t="shared" si="161"/>
        <v>Income</v>
      </c>
      <c r="Y5157" s="5">
        <v>42401</v>
      </c>
      <c r="Z5157" s="7" t="s">
        <v>8073</v>
      </c>
      <c r="AA5157" s="7" t="str">
        <f t="shared" si="160"/>
        <v>Carparks Pay and Display Income</v>
      </c>
    </row>
    <row r="5158" spans="1:27" x14ac:dyDescent="0.25">
      <c r="A5158" t="s">
        <v>23</v>
      </c>
      <c r="B5158" t="s">
        <v>24</v>
      </c>
      <c r="C5158" t="s">
        <v>25</v>
      </c>
      <c r="D5158" t="s">
        <v>26</v>
      </c>
      <c r="E5158" t="s">
        <v>3817</v>
      </c>
      <c r="F5158" t="s">
        <v>3818</v>
      </c>
      <c r="G5158" t="s">
        <v>74</v>
      </c>
      <c r="H5158" t="s">
        <v>75</v>
      </c>
      <c r="J5158">
        <v>201611</v>
      </c>
      <c r="K5158" t="s">
        <v>90</v>
      </c>
      <c r="L5158">
        <v>4318377</v>
      </c>
      <c r="M5158">
        <v>23</v>
      </c>
      <c r="P5158">
        <v>0</v>
      </c>
      <c r="R5158" s="1">
        <v>42426</v>
      </c>
      <c r="S5158" t="s">
        <v>69</v>
      </c>
      <c r="T5158" t="s">
        <v>3861</v>
      </c>
      <c r="U5158" t="s">
        <v>77</v>
      </c>
      <c r="V5158" s="1">
        <v>42426</v>
      </c>
      <c r="W5158" s="12">
        <v>-129.66999999999999</v>
      </c>
      <c r="X5158" s="4" t="str">
        <f t="shared" si="161"/>
        <v>Income</v>
      </c>
      <c r="Y5158" s="5">
        <v>42401</v>
      </c>
      <c r="Z5158" s="7" t="s">
        <v>8073</v>
      </c>
      <c r="AA5158" s="7" t="str">
        <f t="shared" si="160"/>
        <v>Carparks Pay and Display Income</v>
      </c>
    </row>
    <row r="5159" spans="1:27" x14ac:dyDescent="0.25">
      <c r="A5159" t="s">
        <v>23</v>
      </c>
      <c r="B5159" t="s">
        <v>24</v>
      </c>
      <c r="C5159" t="s">
        <v>25</v>
      </c>
      <c r="D5159" t="s">
        <v>26</v>
      </c>
      <c r="E5159" t="s">
        <v>3817</v>
      </c>
      <c r="F5159" t="s">
        <v>3818</v>
      </c>
      <c r="G5159" t="s">
        <v>74</v>
      </c>
      <c r="H5159" t="s">
        <v>75</v>
      </c>
      <c r="J5159">
        <v>201612</v>
      </c>
      <c r="K5159" t="s">
        <v>90</v>
      </c>
      <c r="L5159">
        <v>4318394</v>
      </c>
      <c r="M5159">
        <v>4</v>
      </c>
      <c r="P5159">
        <v>0</v>
      </c>
      <c r="R5159" s="1">
        <v>42438</v>
      </c>
      <c r="S5159" t="s">
        <v>69</v>
      </c>
      <c r="T5159" t="s">
        <v>3862</v>
      </c>
      <c r="U5159" t="s">
        <v>77</v>
      </c>
      <c r="V5159" s="1">
        <v>42438</v>
      </c>
      <c r="W5159" s="12">
        <v>-70.42</v>
      </c>
      <c r="X5159" s="4" t="str">
        <f t="shared" si="161"/>
        <v>Income</v>
      </c>
      <c r="Y5159" s="5">
        <v>42430</v>
      </c>
      <c r="Z5159" s="7" t="s">
        <v>8073</v>
      </c>
      <c r="AA5159" s="7" t="str">
        <f t="shared" si="160"/>
        <v>Carparks Pay and Display Income</v>
      </c>
    </row>
    <row r="5160" spans="1:27" x14ac:dyDescent="0.25">
      <c r="A5160" t="s">
        <v>23</v>
      </c>
      <c r="B5160" t="s">
        <v>24</v>
      </c>
      <c r="C5160" t="s">
        <v>25</v>
      </c>
      <c r="D5160" t="s">
        <v>26</v>
      </c>
      <c r="E5160" t="s">
        <v>3817</v>
      </c>
      <c r="F5160" t="s">
        <v>3818</v>
      </c>
      <c r="G5160" t="s">
        <v>74</v>
      </c>
      <c r="H5160" t="s">
        <v>75</v>
      </c>
      <c r="J5160">
        <v>201612</v>
      </c>
      <c r="K5160" t="s">
        <v>90</v>
      </c>
      <c r="L5160">
        <v>4318412</v>
      </c>
      <c r="M5160">
        <v>1</v>
      </c>
      <c r="P5160">
        <v>0</v>
      </c>
      <c r="R5160" s="1">
        <v>42459</v>
      </c>
      <c r="S5160" t="s">
        <v>69</v>
      </c>
      <c r="T5160" t="s">
        <v>3863</v>
      </c>
      <c r="U5160" t="s">
        <v>77</v>
      </c>
      <c r="V5160" s="1">
        <v>42459</v>
      </c>
      <c r="W5160" s="12">
        <v>-417.92</v>
      </c>
      <c r="X5160" s="4" t="str">
        <f t="shared" si="161"/>
        <v>Income</v>
      </c>
      <c r="Y5160" s="5">
        <v>42430</v>
      </c>
      <c r="Z5160" s="7" t="s">
        <v>8073</v>
      </c>
      <c r="AA5160" s="7" t="str">
        <f t="shared" si="160"/>
        <v>Carparks Pay and Display Income</v>
      </c>
    </row>
    <row r="5161" spans="1:27" x14ac:dyDescent="0.25">
      <c r="A5161" t="s">
        <v>23</v>
      </c>
      <c r="B5161" t="s">
        <v>24</v>
      </c>
      <c r="C5161" t="s">
        <v>25</v>
      </c>
      <c r="D5161" t="s">
        <v>26</v>
      </c>
      <c r="E5161" t="s">
        <v>3817</v>
      </c>
      <c r="F5161" t="s">
        <v>3818</v>
      </c>
      <c r="G5161" t="s">
        <v>74</v>
      </c>
      <c r="H5161" t="s">
        <v>75</v>
      </c>
      <c r="J5161">
        <v>201612</v>
      </c>
      <c r="K5161" t="s">
        <v>90</v>
      </c>
      <c r="L5161">
        <v>4318409</v>
      </c>
      <c r="M5161">
        <v>1</v>
      </c>
      <c r="P5161">
        <v>0</v>
      </c>
      <c r="R5161" s="1">
        <v>42459</v>
      </c>
      <c r="S5161" t="s">
        <v>69</v>
      </c>
      <c r="T5161" t="s">
        <v>3864</v>
      </c>
      <c r="U5161" t="s">
        <v>77</v>
      </c>
      <c r="V5161" s="1">
        <v>42459</v>
      </c>
      <c r="W5161" s="12">
        <v>-532.79</v>
      </c>
      <c r="X5161" s="4" t="str">
        <f t="shared" si="161"/>
        <v>Income</v>
      </c>
      <c r="Y5161" s="5">
        <v>42430</v>
      </c>
      <c r="Z5161" s="7" t="s">
        <v>8073</v>
      </c>
      <c r="AA5161" s="7" t="str">
        <f t="shared" si="160"/>
        <v>Carparks Pay and Display Income</v>
      </c>
    </row>
    <row r="5162" spans="1:27" x14ac:dyDescent="0.25">
      <c r="A5162" t="s">
        <v>23</v>
      </c>
      <c r="B5162" t="s">
        <v>24</v>
      </c>
      <c r="C5162" t="s">
        <v>25</v>
      </c>
      <c r="D5162" t="s">
        <v>26</v>
      </c>
      <c r="E5162" t="s">
        <v>3817</v>
      </c>
      <c r="F5162" t="s">
        <v>3818</v>
      </c>
      <c r="G5162" t="s">
        <v>74</v>
      </c>
      <c r="H5162" t="s">
        <v>75</v>
      </c>
      <c r="J5162">
        <v>201612</v>
      </c>
      <c r="K5162" t="s">
        <v>63</v>
      </c>
      <c r="L5162">
        <v>9404286</v>
      </c>
      <c r="M5162">
        <v>3</v>
      </c>
      <c r="P5162">
        <v>0</v>
      </c>
      <c r="R5162" s="1">
        <v>42438</v>
      </c>
      <c r="S5162" t="s">
        <v>69</v>
      </c>
      <c r="T5162" t="s">
        <v>3865</v>
      </c>
      <c r="U5162" t="s">
        <v>77</v>
      </c>
      <c r="V5162" s="1">
        <v>42438</v>
      </c>
      <c r="W5162" s="12">
        <v>-110.83</v>
      </c>
      <c r="X5162" s="4" t="str">
        <f t="shared" si="161"/>
        <v>Income</v>
      </c>
      <c r="Y5162" s="5">
        <v>42430</v>
      </c>
      <c r="Z5162" s="7" t="s">
        <v>8073</v>
      </c>
      <c r="AA5162" s="7" t="str">
        <f t="shared" si="160"/>
        <v>Carparks Pay and Display Income</v>
      </c>
    </row>
    <row r="5163" spans="1:27" x14ac:dyDescent="0.25">
      <c r="A5163" t="s">
        <v>23</v>
      </c>
      <c r="B5163" t="s">
        <v>24</v>
      </c>
      <c r="C5163" t="s">
        <v>25</v>
      </c>
      <c r="D5163" t="s">
        <v>26</v>
      </c>
      <c r="E5163" t="s">
        <v>3817</v>
      </c>
      <c r="F5163" t="s">
        <v>3818</v>
      </c>
      <c r="G5163" t="s">
        <v>74</v>
      </c>
      <c r="H5163" t="s">
        <v>75</v>
      </c>
      <c r="J5163">
        <v>201612</v>
      </c>
      <c r="K5163" t="s">
        <v>90</v>
      </c>
      <c r="L5163">
        <v>4318393</v>
      </c>
      <c r="M5163">
        <v>15</v>
      </c>
      <c r="P5163">
        <v>0</v>
      </c>
      <c r="R5163" s="1">
        <v>42438</v>
      </c>
      <c r="S5163" t="s">
        <v>69</v>
      </c>
      <c r="T5163" t="s">
        <v>3866</v>
      </c>
      <c r="U5163" t="s">
        <v>77</v>
      </c>
      <c r="V5163" s="1">
        <v>42438</v>
      </c>
      <c r="W5163" s="12">
        <v>-71.25</v>
      </c>
      <c r="X5163" s="4" t="str">
        <f t="shared" si="161"/>
        <v>Income</v>
      </c>
      <c r="Y5163" s="5">
        <v>42430</v>
      </c>
      <c r="Z5163" s="7" t="s">
        <v>8073</v>
      </c>
      <c r="AA5163" s="7" t="str">
        <f t="shared" si="160"/>
        <v>Carparks Pay and Display Income</v>
      </c>
    </row>
    <row r="5164" spans="1:27" x14ac:dyDescent="0.25">
      <c r="A5164" t="s">
        <v>23</v>
      </c>
      <c r="B5164" t="s">
        <v>24</v>
      </c>
      <c r="C5164" t="s">
        <v>25</v>
      </c>
      <c r="D5164" t="s">
        <v>26</v>
      </c>
      <c r="E5164" t="s">
        <v>3817</v>
      </c>
      <c r="F5164" t="s">
        <v>3818</v>
      </c>
      <c r="G5164" t="s">
        <v>74</v>
      </c>
      <c r="H5164" t="s">
        <v>75</v>
      </c>
      <c r="J5164">
        <v>201613</v>
      </c>
      <c r="K5164" t="s">
        <v>90</v>
      </c>
      <c r="L5164">
        <v>4318460</v>
      </c>
      <c r="M5164">
        <v>1</v>
      </c>
      <c r="P5164">
        <v>0</v>
      </c>
      <c r="R5164" s="1">
        <v>42473</v>
      </c>
      <c r="S5164" t="s">
        <v>69</v>
      </c>
      <c r="T5164" t="s">
        <v>3867</v>
      </c>
      <c r="U5164" t="s">
        <v>77</v>
      </c>
      <c r="V5164" s="1">
        <v>42473</v>
      </c>
      <c r="W5164" s="12">
        <v>-518.33000000000004</v>
      </c>
      <c r="X5164" s="4" t="str">
        <f t="shared" si="161"/>
        <v>Income</v>
      </c>
      <c r="Y5164" s="5">
        <v>42430</v>
      </c>
      <c r="Z5164" s="7" t="s">
        <v>8073</v>
      </c>
      <c r="AA5164" s="7" t="str">
        <f t="shared" si="160"/>
        <v>Carparks Pay and Display Income</v>
      </c>
    </row>
    <row r="5165" spans="1:27" x14ac:dyDescent="0.25">
      <c r="A5165" t="s">
        <v>23</v>
      </c>
      <c r="B5165" t="s">
        <v>24</v>
      </c>
      <c r="C5165" t="s">
        <v>25</v>
      </c>
      <c r="D5165" t="s">
        <v>26</v>
      </c>
      <c r="E5165" t="s">
        <v>3817</v>
      </c>
      <c r="F5165" t="s">
        <v>3818</v>
      </c>
      <c r="G5165" t="s">
        <v>74</v>
      </c>
      <c r="H5165" t="s">
        <v>75</v>
      </c>
      <c r="J5165">
        <v>201613</v>
      </c>
      <c r="K5165" t="s">
        <v>90</v>
      </c>
      <c r="L5165">
        <v>4318446</v>
      </c>
      <c r="M5165">
        <v>23</v>
      </c>
      <c r="P5165">
        <v>0</v>
      </c>
      <c r="R5165" s="1">
        <v>42467</v>
      </c>
      <c r="S5165" t="s">
        <v>69</v>
      </c>
      <c r="T5165" t="s">
        <v>3868</v>
      </c>
      <c r="U5165" t="s">
        <v>77</v>
      </c>
      <c r="V5165" s="1">
        <v>42467</v>
      </c>
      <c r="W5165" s="12">
        <v>-133.08000000000001</v>
      </c>
      <c r="X5165" s="4" t="str">
        <f t="shared" si="161"/>
        <v>Income</v>
      </c>
      <c r="Y5165" s="5">
        <v>42430</v>
      </c>
      <c r="Z5165" s="7" t="s">
        <v>8073</v>
      </c>
      <c r="AA5165" s="7" t="str">
        <f t="shared" si="160"/>
        <v>Carparks Pay and Display Income</v>
      </c>
    </row>
    <row r="5166" spans="1:27" x14ac:dyDescent="0.25">
      <c r="A5166" t="s">
        <v>23</v>
      </c>
      <c r="B5166" t="s">
        <v>24</v>
      </c>
      <c r="C5166" t="s">
        <v>25</v>
      </c>
      <c r="D5166" t="s">
        <v>26</v>
      </c>
      <c r="E5166" t="s">
        <v>3817</v>
      </c>
      <c r="F5166" t="s">
        <v>3818</v>
      </c>
      <c r="G5166" t="s">
        <v>74</v>
      </c>
      <c r="H5166" t="s">
        <v>75</v>
      </c>
      <c r="J5166">
        <v>201613</v>
      </c>
      <c r="K5166" t="s">
        <v>90</v>
      </c>
      <c r="L5166">
        <v>4318445</v>
      </c>
      <c r="M5166">
        <v>3</v>
      </c>
      <c r="P5166">
        <v>0</v>
      </c>
      <c r="R5166" s="1">
        <v>42467</v>
      </c>
      <c r="S5166" t="s">
        <v>69</v>
      </c>
      <c r="T5166" t="s">
        <v>3869</v>
      </c>
      <c r="U5166" t="s">
        <v>77</v>
      </c>
      <c r="V5166" s="1">
        <v>42467</v>
      </c>
      <c r="W5166" s="12">
        <v>-122.5</v>
      </c>
      <c r="X5166" s="4" t="str">
        <f t="shared" si="161"/>
        <v>Income</v>
      </c>
      <c r="Y5166" s="5">
        <v>42430</v>
      </c>
      <c r="Z5166" s="7" t="s">
        <v>8073</v>
      </c>
      <c r="AA5166" s="7" t="str">
        <f t="shared" si="160"/>
        <v>Carparks Pay and Display Income</v>
      </c>
    </row>
    <row r="5167" spans="1:27" x14ac:dyDescent="0.25">
      <c r="A5167" t="s">
        <v>23</v>
      </c>
      <c r="B5167" t="s">
        <v>24</v>
      </c>
      <c r="C5167" t="s">
        <v>25</v>
      </c>
      <c r="D5167" t="s">
        <v>26</v>
      </c>
      <c r="E5167" t="s">
        <v>3817</v>
      </c>
      <c r="F5167" t="s">
        <v>3818</v>
      </c>
      <c r="G5167" t="s">
        <v>74</v>
      </c>
      <c r="H5167" t="s">
        <v>75</v>
      </c>
      <c r="J5167">
        <v>201613</v>
      </c>
      <c r="K5167" t="s">
        <v>90</v>
      </c>
      <c r="L5167">
        <v>4318438</v>
      </c>
      <c r="M5167">
        <v>0</v>
      </c>
      <c r="P5167">
        <v>0</v>
      </c>
      <c r="R5167" s="1">
        <v>42467</v>
      </c>
      <c r="S5167" t="s">
        <v>69</v>
      </c>
      <c r="T5167" t="s">
        <v>3870</v>
      </c>
      <c r="U5167" t="s">
        <v>77</v>
      </c>
      <c r="V5167" s="1">
        <v>42467</v>
      </c>
      <c r="W5167" s="12">
        <v>-135.83000000000001</v>
      </c>
      <c r="X5167" s="4" t="str">
        <f t="shared" si="161"/>
        <v>Income</v>
      </c>
      <c r="Y5167" s="5">
        <v>42430</v>
      </c>
      <c r="Z5167" s="7" t="s">
        <v>8073</v>
      </c>
      <c r="AA5167" s="7" t="str">
        <f t="shared" si="160"/>
        <v>Carparks Pay and Display Income</v>
      </c>
    </row>
    <row r="5168" spans="1:27" x14ac:dyDescent="0.25">
      <c r="A5168" t="s">
        <v>23</v>
      </c>
      <c r="B5168" t="s">
        <v>24</v>
      </c>
      <c r="C5168" t="s">
        <v>25</v>
      </c>
      <c r="D5168" t="s">
        <v>26</v>
      </c>
      <c r="E5168" t="s">
        <v>3817</v>
      </c>
      <c r="F5168" t="s">
        <v>3818</v>
      </c>
      <c r="G5168" t="s">
        <v>74</v>
      </c>
      <c r="H5168" t="s">
        <v>75</v>
      </c>
      <c r="J5168">
        <v>201613</v>
      </c>
      <c r="K5168" t="s">
        <v>90</v>
      </c>
      <c r="L5168">
        <v>4318453</v>
      </c>
      <c r="M5168">
        <v>0</v>
      </c>
      <c r="P5168">
        <v>0</v>
      </c>
      <c r="R5168" s="1">
        <v>42467</v>
      </c>
      <c r="S5168" t="s">
        <v>69</v>
      </c>
      <c r="T5168" t="s">
        <v>3871</v>
      </c>
      <c r="U5168" t="s">
        <v>77</v>
      </c>
      <c r="V5168" s="1">
        <v>42467</v>
      </c>
      <c r="W5168" s="12">
        <v>-532.75</v>
      </c>
      <c r="X5168" s="4" t="str">
        <f t="shared" si="161"/>
        <v>Income</v>
      </c>
      <c r="Y5168" s="5">
        <v>42430</v>
      </c>
      <c r="Z5168" s="7" t="s">
        <v>8073</v>
      </c>
      <c r="AA5168" s="7" t="str">
        <f t="shared" si="160"/>
        <v>Carparks Pay and Display Income</v>
      </c>
    </row>
    <row r="5169" spans="1:27" x14ac:dyDescent="0.25">
      <c r="A5169" t="s">
        <v>23</v>
      </c>
      <c r="B5169" t="s">
        <v>24</v>
      </c>
      <c r="C5169" t="s">
        <v>25</v>
      </c>
      <c r="D5169" t="s">
        <v>26</v>
      </c>
      <c r="E5169" t="s">
        <v>3817</v>
      </c>
      <c r="F5169" t="s">
        <v>3818</v>
      </c>
      <c r="G5169" t="s">
        <v>74</v>
      </c>
      <c r="H5169" t="s">
        <v>75</v>
      </c>
      <c r="J5169">
        <v>201613</v>
      </c>
      <c r="K5169" t="s">
        <v>90</v>
      </c>
      <c r="L5169">
        <v>4318457</v>
      </c>
      <c r="M5169">
        <v>3</v>
      </c>
      <c r="P5169">
        <v>0</v>
      </c>
      <c r="R5169" s="1">
        <v>42473</v>
      </c>
      <c r="S5169" t="s">
        <v>69</v>
      </c>
      <c r="T5169" t="s">
        <v>3872</v>
      </c>
      <c r="U5169" t="s">
        <v>77</v>
      </c>
      <c r="V5169" s="1">
        <v>42473</v>
      </c>
      <c r="W5169" s="12">
        <v>-125</v>
      </c>
      <c r="X5169" s="4" t="str">
        <f t="shared" si="161"/>
        <v>Income</v>
      </c>
      <c r="Y5169" s="5">
        <v>42430</v>
      </c>
      <c r="Z5169" s="7" t="s">
        <v>8073</v>
      </c>
      <c r="AA5169" s="7" t="str">
        <f t="shared" si="160"/>
        <v>Carparks Pay and Display Income</v>
      </c>
    </row>
    <row r="5170" spans="1:27" x14ac:dyDescent="0.25">
      <c r="A5170" t="s">
        <v>23</v>
      </c>
      <c r="B5170" t="s">
        <v>24</v>
      </c>
      <c r="C5170" t="s">
        <v>25</v>
      </c>
      <c r="D5170" t="s">
        <v>26</v>
      </c>
      <c r="E5170" t="s">
        <v>3817</v>
      </c>
      <c r="F5170" t="s">
        <v>3818</v>
      </c>
      <c r="G5170" t="s">
        <v>74</v>
      </c>
      <c r="H5170" t="s">
        <v>75</v>
      </c>
      <c r="J5170">
        <v>201613</v>
      </c>
      <c r="K5170" t="s">
        <v>90</v>
      </c>
      <c r="L5170">
        <v>4318418</v>
      </c>
      <c r="M5170">
        <v>2</v>
      </c>
      <c r="P5170">
        <v>0</v>
      </c>
      <c r="R5170" s="1">
        <v>42466</v>
      </c>
      <c r="S5170" t="s">
        <v>69</v>
      </c>
      <c r="T5170" t="s">
        <v>3873</v>
      </c>
      <c r="U5170" t="s">
        <v>77</v>
      </c>
      <c r="V5170" s="1">
        <v>42466</v>
      </c>
      <c r="W5170" s="12">
        <v>-105.83</v>
      </c>
      <c r="X5170" s="4" t="str">
        <f t="shared" si="161"/>
        <v>Income</v>
      </c>
      <c r="Y5170" s="5">
        <v>42430</v>
      </c>
      <c r="Z5170" s="7" t="s">
        <v>8073</v>
      </c>
      <c r="AA5170" s="7" t="str">
        <f t="shared" si="160"/>
        <v>Carparks Pay and Display Income</v>
      </c>
    </row>
    <row r="5171" spans="1:27" x14ac:dyDescent="0.25">
      <c r="A5171" t="s">
        <v>23</v>
      </c>
      <c r="B5171" t="s">
        <v>24</v>
      </c>
      <c r="C5171" t="s">
        <v>25</v>
      </c>
      <c r="D5171" t="s">
        <v>26</v>
      </c>
      <c r="E5171" t="s">
        <v>3817</v>
      </c>
      <c r="F5171" t="s">
        <v>3818</v>
      </c>
      <c r="G5171" t="s">
        <v>74</v>
      </c>
      <c r="H5171" t="s">
        <v>75</v>
      </c>
      <c r="J5171">
        <v>201613</v>
      </c>
      <c r="K5171" t="s">
        <v>90</v>
      </c>
      <c r="L5171">
        <v>4318423</v>
      </c>
      <c r="M5171">
        <v>2</v>
      </c>
      <c r="P5171">
        <v>0</v>
      </c>
      <c r="R5171" s="1">
        <v>42466</v>
      </c>
      <c r="S5171" t="s">
        <v>69</v>
      </c>
      <c r="T5171" t="s">
        <v>3874</v>
      </c>
      <c r="U5171" t="s">
        <v>77</v>
      </c>
      <c r="V5171" s="1">
        <v>42466</v>
      </c>
      <c r="W5171" s="12">
        <v>-106.75</v>
      </c>
      <c r="X5171" s="4" t="str">
        <f t="shared" si="161"/>
        <v>Income</v>
      </c>
      <c r="Y5171" s="5">
        <v>42430</v>
      </c>
      <c r="Z5171" s="7" t="s">
        <v>8073</v>
      </c>
      <c r="AA5171" s="7" t="str">
        <f t="shared" si="160"/>
        <v>Carparks Pay and Display Income</v>
      </c>
    </row>
    <row r="5172" spans="1:27" x14ac:dyDescent="0.25">
      <c r="A5172" t="s">
        <v>23</v>
      </c>
      <c r="B5172" t="s">
        <v>24</v>
      </c>
      <c r="C5172" t="s">
        <v>25</v>
      </c>
      <c r="D5172" t="s">
        <v>26</v>
      </c>
      <c r="E5172" t="s">
        <v>3817</v>
      </c>
      <c r="F5172" t="s">
        <v>3818</v>
      </c>
      <c r="G5172" t="s">
        <v>74</v>
      </c>
      <c r="H5172" t="s">
        <v>75</v>
      </c>
      <c r="J5172">
        <v>201613</v>
      </c>
      <c r="K5172" t="s">
        <v>90</v>
      </c>
      <c r="L5172">
        <v>4318478</v>
      </c>
      <c r="M5172">
        <v>35</v>
      </c>
      <c r="P5172">
        <v>0</v>
      </c>
      <c r="R5172" s="1">
        <v>42500</v>
      </c>
      <c r="S5172">
        <v>0</v>
      </c>
      <c r="T5172" t="s">
        <v>138</v>
      </c>
      <c r="U5172" t="s">
        <v>77</v>
      </c>
      <c r="V5172" s="1">
        <v>42500</v>
      </c>
      <c r="W5172" s="12">
        <v>71.25</v>
      </c>
      <c r="X5172" s="4" t="str">
        <f t="shared" si="161"/>
        <v>Income</v>
      </c>
      <c r="Y5172" s="5">
        <v>42430</v>
      </c>
      <c r="Z5172" s="7" t="s">
        <v>8073</v>
      </c>
      <c r="AA5172" s="7" t="str">
        <f t="shared" si="160"/>
        <v>Carparks Pay and Display Income</v>
      </c>
    </row>
    <row r="5173" spans="1:27" x14ac:dyDescent="0.25">
      <c r="A5173" t="s">
        <v>23</v>
      </c>
      <c r="B5173" t="s">
        <v>24</v>
      </c>
      <c r="C5173" t="s">
        <v>25</v>
      </c>
      <c r="D5173" t="s">
        <v>26</v>
      </c>
      <c r="E5173" t="s">
        <v>3817</v>
      </c>
      <c r="F5173" t="s">
        <v>3818</v>
      </c>
      <c r="G5173" t="s">
        <v>74</v>
      </c>
      <c r="H5173" t="s">
        <v>75</v>
      </c>
      <c r="J5173">
        <v>201613</v>
      </c>
      <c r="K5173" t="s">
        <v>90</v>
      </c>
      <c r="L5173">
        <v>4318478</v>
      </c>
      <c r="M5173">
        <v>14</v>
      </c>
      <c r="P5173">
        <v>0</v>
      </c>
      <c r="R5173" s="1">
        <v>42500</v>
      </c>
      <c r="S5173">
        <v>0</v>
      </c>
      <c r="T5173" t="s">
        <v>98</v>
      </c>
      <c r="U5173" t="s">
        <v>77</v>
      </c>
      <c r="V5173" s="1">
        <v>42500</v>
      </c>
      <c r="W5173" s="12">
        <v>70.42</v>
      </c>
      <c r="X5173" s="4" t="str">
        <f t="shared" si="161"/>
        <v>Income</v>
      </c>
      <c r="Y5173" s="5">
        <v>42430</v>
      </c>
      <c r="Z5173" s="7" t="s">
        <v>8073</v>
      </c>
      <c r="AA5173" s="7" t="str">
        <f t="shared" si="160"/>
        <v>Carparks Pay and Display Income</v>
      </c>
    </row>
    <row r="5174" spans="1:27" x14ac:dyDescent="0.25">
      <c r="A5174" t="s">
        <v>23</v>
      </c>
      <c r="B5174" t="s">
        <v>24</v>
      </c>
      <c r="C5174" t="s">
        <v>25</v>
      </c>
      <c r="D5174" t="s">
        <v>26</v>
      </c>
      <c r="E5174" t="s">
        <v>3817</v>
      </c>
      <c r="F5174" t="s">
        <v>3818</v>
      </c>
      <c r="G5174" t="s">
        <v>74</v>
      </c>
      <c r="H5174" t="s">
        <v>75</v>
      </c>
      <c r="J5174">
        <v>201613</v>
      </c>
      <c r="K5174" t="s">
        <v>90</v>
      </c>
      <c r="L5174">
        <v>4318433</v>
      </c>
      <c r="M5174">
        <v>3</v>
      </c>
      <c r="P5174">
        <v>0</v>
      </c>
      <c r="R5174" s="1">
        <v>42466</v>
      </c>
      <c r="S5174" t="s">
        <v>69</v>
      </c>
      <c r="T5174" t="s">
        <v>3875</v>
      </c>
      <c r="U5174" t="s">
        <v>77</v>
      </c>
      <c r="V5174" s="1">
        <v>42466</v>
      </c>
      <c r="W5174" s="12">
        <v>-122</v>
      </c>
      <c r="X5174" s="4" t="str">
        <f t="shared" si="161"/>
        <v>Income</v>
      </c>
      <c r="Y5174" s="5">
        <v>42430</v>
      </c>
      <c r="Z5174" s="7" t="s">
        <v>8073</v>
      </c>
      <c r="AA5174" s="7" t="str">
        <f t="shared" si="160"/>
        <v>Carparks Pay and Display Income</v>
      </c>
    </row>
    <row r="5175" spans="1:27" x14ac:dyDescent="0.25">
      <c r="A5175" t="s">
        <v>23</v>
      </c>
      <c r="B5175" t="s">
        <v>24</v>
      </c>
      <c r="C5175" t="s">
        <v>25</v>
      </c>
      <c r="D5175" t="s">
        <v>26</v>
      </c>
      <c r="E5175" t="s">
        <v>3817</v>
      </c>
      <c r="F5175" t="s">
        <v>3818</v>
      </c>
      <c r="G5175" t="s">
        <v>74</v>
      </c>
      <c r="H5175" t="s">
        <v>75</v>
      </c>
      <c r="J5175">
        <v>201613</v>
      </c>
      <c r="K5175" t="s">
        <v>90</v>
      </c>
      <c r="L5175">
        <v>4318434</v>
      </c>
      <c r="M5175">
        <v>2</v>
      </c>
      <c r="P5175">
        <v>0</v>
      </c>
      <c r="R5175" s="1">
        <v>42466</v>
      </c>
      <c r="S5175" t="s">
        <v>69</v>
      </c>
      <c r="T5175" t="s">
        <v>3876</v>
      </c>
      <c r="U5175" t="s">
        <v>77</v>
      </c>
      <c r="V5175" s="1">
        <v>42466</v>
      </c>
      <c r="W5175" s="12">
        <v>-130.91999999999999</v>
      </c>
      <c r="X5175" s="4" t="str">
        <f t="shared" si="161"/>
        <v>Income</v>
      </c>
      <c r="Y5175" s="5">
        <v>42430</v>
      </c>
      <c r="Z5175" s="7" t="s">
        <v>8073</v>
      </c>
      <c r="AA5175" s="7" t="str">
        <f t="shared" si="160"/>
        <v>Carparks Pay and Display Income</v>
      </c>
    </row>
    <row r="5176" spans="1:27" x14ac:dyDescent="0.25">
      <c r="A5176" t="s">
        <v>23</v>
      </c>
      <c r="B5176" t="s">
        <v>24</v>
      </c>
      <c r="C5176" t="s">
        <v>25</v>
      </c>
      <c r="D5176" t="s">
        <v>26</v>
      </c>
      <c r="E5176" t="s">
        <v>3817</v>
      </c>
      <c r="F5176" t="s">
        <v>3818</v>
      </c>
      <c r="G5176" t="s">
        <v>74</v>
      </c>
      <c r="H5176" t="s">
        <v>75</v>
      </c>
      <c r="J5176">
        <v>201613</v>
      </c>
      <c r="K5176" t="s">
        <v>90</v>
      </c>
      <c r="L5176">
        <v>4318448</v>
      </c>
      <c r="M5176">
        <v>0</v>
      </c>
      <c r="P5176">
        <v>0</v>
      </c>
      <c r="R5176" s="1">
        <v>42467</v>
      </c>
      <c r="S5176" t="s">
        <v>69</v>
      </c>
      <c r="T5176" t="s">
        <v>3877</v>
      </c>
      <c r="U5176" t="s">
        <v>77</v>
      </c>
      <c r="V5176" s="1">
        <v>42467</v>
      </c>
      <c r="W5176" s="12">
        <v>-257.5</v>
      </c>
      <c r="X5176" s="4" t="str">
        <f t="shared" si="161"/>
        <v>Income</v>
      </c>
      <c r="Y5176" s="5">
        <v>42430</v>
      </c>
      <c r="Z5176" s="7" t="s">
        <v>8073</v>
      </c>
      <c r="AA5176" s="7" t="str">
        <f t="shared" si="160"/>
        <v>Carparks Pay and Display Income</v>
      </c>
    </row>
    <row r="5177" spans="1:27" x14ac:dyDescent="0.25">
      <c r="A5177" t="s">
        <v>23</v>
      </c>
      <c r="B5177" t="s">
        <v>24</v>
      </c>
      <c r="C5177" t="s">
        <v>25</v>
      </c>
      <c r="D5177" t="s">
        <v>26</v>
      </c>
      <c r="E5177" t="s">
        <v>3817</v>
      </c>
      <c r="F5177" t="s">
        <v>3818</v>
      </c>
      <c r="G5177" t="s">
        <v>74</v>
      </c>
      <c r="H5177" t="s">
        <v>75</v>
      </c>
      <c r="J5177">
        <v>201613</v>
      </c>
      <c r="K5177" t="s">
        <v>90</v>
      </c>
      <c r="L5177">
        <v>4318425</v>
      </c>
      <c r="M5177">
        <v>1</v>
      </c>
      <c r="P5177">
        <v>0</v>
      </c>
      <c r="R5177" s="1">
        <v>42466</v>
      </c>
      <c r="S5177" t="s">
        <v>69</v>
      </c>
      <c r="T5177" t="s">
        <v>3878</v>
      </c>
      <c r="U5177" t="s">
        <v>77</v>
      </c>
      <c r="V5177" s="1">
        <v>42466</v>
      </c>
      <c r="W5177" s="12">
        <v>-485.67</v>
      </c>
      <c r="X5177" s="4" t="str">
        <f t="shared" si="161"/>
        <v>Income</v>
      </c>
      <c r="Y5177" s="5">
        <v>42430</v>
      </c>
      <c r="Z5177" s="7" t="s">
        <v>8073</v>
      </c>
      <c r="AA5177" s="7" t="str">
        <f t="shared" si="160"/>
        <v>Carparks Pay and Display Income</v>
      </c>
    </row>
    <row r="5178" spans="1:27" x14ac:dyDescent="0.25">
      <c r="A5178" t="s">
        <v>23</v>
      </c>
      <c r="B5178" t="s">
        <v>24</v>
      </c>
      <c r="C5178" t="s">
        <v>25</v>
      </c>
      <c r="D5178" t="s">
        <v>26</v>
      </c>
      <c r="E5178" t="s">
        <v>3817</v>
      </c>
      <c r="F5178" t="s">
        <v>3818</v>
      </c>
      <c r="G5178" t="s">
        <v>74</v>
      </c>
      <c r="H5178" t="s">
        <v>75</v>
      </c>
      <c r="J5178">
        <v>201613</v>
      </c>
      <c r="K5178" t="s">
        <v>90</v>
      </c>
      <c r="L5178">
        <v>4318427</v>
      </c>
      <c r="M5178">
        <v>2</v>
      </c>
      <c r="P5178">
        <v>0</v>
      </c>
      <c r="R5178" s="1">
        <v>42466</v>
      </c>
      <c r="S5178" t="s">
        <v>69</v>
      </c>
      <c r="T5178" t="s">
        <v>3879</v>
      </c>
      <c r="U5178" t="s">
        <v>77</v>
      </c>
      <c r="V5178" s="1">
        <v>42466</v>
      </c>
      <c r="W5178" s="12">
        <v>-159.16999999999999</v>
      </c>
      <c r="X5178" s="4" t="str">
        <f t="shared" si="161"/>
        <v>Income</v>
      </c>
      <c r="Y5178" s="5">
        <v>42430</v>
      </c>
      <c r="Z5178" s="7" t="s">
        <v>8073</v>
      </c>
      <c r="AA5178" s="7" t="str">
        <f t="shared" si="160"/>
        <v>Carparks Pay and Display Income</v>
      </c>
    </row>
    <row r="5179" spans="1:27" x14ac:dyDescent="0.25">
      <c r="A5179" t="s">
        <v>23</v>
      </c>
      <c r="B5179" t="s">
        <v>24</v>
      </c>
      <c r="C5179" t="s">
        <v>25</v>
      </c>
      <c r="D5179" t="s">
        <v>26</v>
      </c>
      <c r="E5179" t="s">
        <v>3817</v>
      </c>
      <c r="F5179" t="s">
        <v>3818</v>
      </c>
      <c r="G5179" t="s">
        <v>74</v>
      </c>
      <c r="H5179" t="s">
        <v>75</v>
      </c>
      <c r="J5179">
        <v>201613</v>
      </c>
      <c r="K5179" t="s">
        <v>90</v>
      </c>
      <c r="L5179">
        <v>4318417</v>
      </c>
      <c r="M5179">
        <v>3</v>
      </c>
      <c r="P5179">
        <v>0</v>
      </c>
      <c r="R5179" s="1">
        <v>42466</v>
      </c>
      <c r="S5179" t="s">
        <v>69</v>
      </c>
      <c r="T5179" t="s">
        <v>3880</v>
      </c>
      <c r="U5179" t="s">
        <v>77</v>
      </c>
      <c r="V5179" s="1">
        <v>42466</v>
      </c>
      <c r="W5179" s="12">
        <v>-142.91999999999999</v>
      </c>
      <c r="X5179" s="4" t="str">
        <f t="shared" si="161"/>
        <v>Income</v>
      </c>
      <c r="Y5179" s="5">
        <v>42430</v>
      </c>
      <c r="Z5179" s="7" t="s">
        <v>8073</v>
      </c>
      <c r="AA5179" s="7" t="str">
        <f t="shared" si="160"/>
        <v>Carparks Pay and Display Income</v>
      </c>
    </row>
    <row r="5180" spans="1:27" x14ac:dyDescent="0.25">
      <c r="A5180" t="s">
        <v>23</v>
      </c>
      <c r="B5180" t="s">
        <v>24</v>
      </c>
      <c r="C5180" t="s">
        <v>25</v>
      </c>
      <c r="D5180" t="s">
        <v>26</v>
      </c>
      <c r="E5180" t="s">
        <v>3817</v>
      </c>
      <c r="F5180" t="s">
        <v>3818</v>
      </c>
      <c r="G5180" t="s">
        <v>74</v>
      </c>
      <c r="H5180" t="s">
        <v>75</v>
      </c>
      <c r="J5180">
        <v>201613</v>
      </c>
      <c r="K5180" t="s">
        <v>90</v>
      </c>
      <c r="L5180">
        <v>4318421</v>
      </c>
      <c r="M5180">
        <v>1</v>
      </c>
      <c r="P5180">
        <v>0</v>
      </c>
      <c r="R5180" s="1">
        <v>42466</v>
      </c>
      <c r="S5180" t="s">
        <v>69</v>
      </c>
      <c r="T5180" t="s">
        <v>3881</v>
      </c>
      <c r="U5180" t="s">
        <v>77</v>
      </c>
      <c r="V5180" s="1">
        <v>42466</v>
      </c>
      <c r="W5180" s="12">
        <v>-441.67</v>
      </c>
      <c r="X5180" s="4" t="str">
        <f t="shared" si="161"/>
        <v>Income</v>
      </c>
      <c r="Y5180" s="5">
        <v>42430</v>
      </c>
      <c r="Z5180" s="7" t="s">
        <v>8073</v>
      </c>
      <c r="AA5180" s="7" t="str">
        <f t="shared" si="160"/>
        <v>Carparks Pay and Display Income</v>
      </c>
    </row>
    <row r="5181" spans="1:27" x14ac:dyDescent="0.25">
      <c r="A5181" t="s">
        <v>23</v>
      </c>
      <c r="B5181" t="s">
        <v>24</v>
      </c>
      <c r="C5181" t="s">
        <v>25</v>
      </c>
      <c r="D5181" t="s">
        <v>26</v>
      </c>
      <c r="E5181" t="s">
        <v>3817</v>
      </c>
      <c r="F5181" t="s">
        <v>3818</v>
      </c>
      <c r="G5181" t="s">
        <v>74</v>
      </c>
      <c r="H5181" t="s">
        <v>75</v>
      </c>
      <c r="J5181">
        <v>201613</v>
      </c>
      <c r="K5181" t="s">
        <v>90</v>
      </c>
      <c r="L5181">
        <v>4318424</v>
      </c>
      <c r="M5181">
        <v>2</v>
      </c>
      <c r="P5181">
        <v>0</v>
      </c>
      <c r="R5181" s="1">
        <v>42466</v>
      </c>
      <c r="S5181" t="s">
        <v>69</v>
      </c>
      <c r="T5181" t="s">
        <v>3882</v>
      </c>
      <c r="U5181" t="s">
        <v>77</v>
      </c>
      <c r="V5181" s="1">
        <v>42466</v>
      </c>
      <c r="W5181" s="12">
        <v>-123.75</v>
      </c>
      <c r="X5181" s="4" t="str">
        <f t="shared" si="161"/>
        <v>Income</v>
      </c>
      <c r="Y5181" s="5">
        <v>42430</v>
      </c>
      <c r="Z5181" s="7" t="s">
        <v>8073</v>
      </c>
      <c r="AA5181" s="7" t="str">
        <f t="shared" si="160"/>
        <v>Carparks Pay and Display Income</v>
      </c>
    </row>
    <row r="5182" spans="1:27" x14ac:dyDescent="0.25">
      <c r="A5182" t="s">
        <v>23</v>
      </c>
      <c r="B5182" t="s">
        <v>24</v>
      </c>
      <c r="C5182" t="s">
        <v>25</v>
      </c>
      <c r="D5182" t="s">
        <v>26</v>
      </c>
      <c r="E5182" t="s">
        <v>3817</v>
      </c>
      <c r="F5182" t="s">
        <v>3818</v>
      </c>
      <c r="G5182" t="s">
        <v>74</v>
      </c>
      <c r="H5182" t="s">
        <v>75</v>
      </c>
      <c r="J5182">
        <v>201613</v>
      </c>
      <c r="K5182" t="s">
        <v>90</v>
      </c>
      <c r="L5182">
        <v>4318431</v>
      </c>
      <c r="M5182">
        <v>0</v>
      </c>
      <c r="P5182">
        <v>0</v>
      </c>
      <c r="R5182" s="1">
        <v>42466</v>
      </c>
      <c r="S5182" t="s">
        <v>69</v>
      </c>
      <c r="T5182" t="s">
        <v>3883</v>
      </c>
      <c r="U5182" t="s">
        <v>77</v>
      </c>
      <c r="V5182" s="1">
        <v>42466</v>
      </c>
      <c r="W5182" s="12">
        <v>-501.08</v>
      </c>
      <c r="X5182" s="4" t="str">
        <f t="shared" si="161"/>
        <v>Income</v>
      </c>
      <c r="Y5182" s="5">
        <v>42430</v>
      </c>
      <c r="Z5182" s="7" t="s">
        <v>8073</v>
      </c>
      <c r="AA5182" s="7" t="str">
        <f t="shared" si="160"/>
        <v>Carparks Pay and Display Income</v>
      </c>
    </row>
    <row r="5183" spans="1:27" x14ac:dyDescent="0.25">
      <c r="A5183" t="s">
        <v>23</v>
      </c>
      <c r="B5183" t="s">
        <v>24</v>
      </c>
      <c r="C5183" t="s">
        <v>25</v>
      </c>
      <c r="D5183" t="s">
        <v>26</v>
      </c>
      <c r="E5183" t="s">
        <v>3817</v>
      </c>
      <c r="F5183" t="s">
        <v>3818</v>
      </c>
      <c r="G5183" t="s">
        <v>74</v>
      </c>
      <c r="H5183" t="s">
        <v>75</v>
      </c>
      <c r="J5183">
        <v>201613</v>
      </c>
      <c r="K5183" t="s">
        <v>90</v>
      </c>
      <c r="L5183">
        <v>4318430</v>
      </c>
      <c r="M5183">
        <v>2</v>
      </c>
      <c r="P5183">
        <v>0</v>
      </c>
      <c r="R5183" s="1">
        <v>42466</v>
      </c>
      <c r="S5183" t="s">
        <v>69</v>
      </c>
      <c r="T5183" t="s">
        <v>3884</v>
      </c>
      <c r="U5183" t="s">
        <v>77</v>
      </c>
      <c r="V5183" s="1">
        <v>42466</v>
      </c>
      <c r="W5183" s="12">
        <v>-87.17</v>
      </c>
      <c r="X5183" s="4" t="str">
        <f t="shared" si="161"/>
        <v>Income</v>
      </c>
      <c r="Y5183" s="5">
        <v>42430</v>
      </c>
      <c r="Z5183" s="7" t="s">
        <v>8073</v>
      </c>
      <c r="AA5183" s="7" t="str">
        <f t="shared" si="160"/>
        <v>Carparks Pay and Display Income</v>
      </c>
    </row>
    <row r="5184" spans="1:27" x14ac:dyDescent="0.25">
      <c r="A5184" t="s">
        <v>23</v>
      </c>
      <c r="B5184" t="s">
        <v>24</v>
      </c>
      <c r="C5184" t="s">
        <v>25</v>
      </c>
      <c r="D5184" t="s">
        <v>26</v>
      </c>
      <c r="E5184" t="s">
        <v>3817</v>
      </c>
      <c r="F5184" t="s">
        <v>3818</v>
      </c>
      <c r="G5184" t="s">
        <v>74</v>
      </c>
      <c r="H5184" t="s">
        <v>75</v>
      </c>
      <c r="J5184">
        <v>201613</v>
      </c>
      <c r="K5184" t="s">
        <v>90</v>
      </c>
      <c r="L5184">
        <v>4318437</v>
      </c>
      <c r="M5184">
        <v>2</v>
      </c>
      <c r="P5184">
        <v>0</v>
      </c>
      <c r="R5184" s="1">
        <v>42467</v>
      </c>
      <c r="S5184" t="s">
        <v>69</v>
      </c>
      <c r="T5184" t="s">
        <v>3885</v>
      </c>
      <c r="U5184" t="s">
        <v>77</v>
      </c>
      <c r="V5184" s="1">
        <v>42467</v>
      </c>
      <c r="W5184" s="12">
        <v>-144.29</v>
      </c>
      <c r="X5184" s="4" t="str">
        <f t="shared" si="161"/>
        <v>Income</v>
      </c>
      <c r="Y5184" s="5">
        <v>42430</v>
      </c>
      <c r="Z5184" s="7" t="s">
        <v>8073</v>
      </c>
      <c r="AA5184" s="7" t="str">
        <f t="shared" si="160"/>
        <v>Carparks Pay and Display Income</v>
      </c>
    </row>
    <row r="5185" spans="1:27" x14ac:dyDescent="0.25">
      <c r="A5185" t="s">
        <v>23</v>
      </c>
      <c r="B5185" t="s">
        <v>24</v>
      </c>
      <c r="C5185" t="s">
        <v>25</v>
      </c>
      <c r="D5185" t="s">
        <v>26</v>
      </c>
      <c r="E5185" t="s">
        <v>3817</v>
      </c>
      <c r="F5185" t="s">
        <v>3818</v>
      </c>
      <c r="G5185" t="s">
        <v>74</v>
      </c>
      <c r="H5185" t="s">
        <v>75</v>
      </c>
      <c r="J5185">
        <v>201613</v>
      </c>
      <c r="K5185" t="s">
        <v>90</v>
      </c>
      <c r="L5185">
        <v>4318429</v>
      </c>
      <c r="M5185">
        <v>5</v>
      </c>
      <c r="P5185">
        <v>0</v>
      </c>
      <c r="R5185" s="1">
        <v>42466</v>
      </c>
      <c r="S5185" t="s">
        <v>69</v>
      </c>
      <c r="T5185" t="s">
        <v>3886</v>
      </c>
      <c r="U5185" t="s">
        <v>77</v>
      </c>
      <c r="V5185" s="1">
        <v>42466</v>
      </c>
      <c r="W5185" s="12">
        <v>-115.83</v>
      </c>
      <c r="X5185" s="4" t="str">
        <f t="shared" si="161"/>
        <v>Income</v>
      </c>
      <c r="Y5185" s="5">
        <v>42430</v>
      </c>
      <c r="Z5185" s="7" t="s">
        <v>8073</v>
      </c>
      <c r="AA5185" s="7" t="str">
        <f t="shared" si="160"/>
        <v>Carparks Pay and Display Income</v>
      </c>
    </row>
    <row r="5186" spans="1:27" x14ac:dyDescent="0.25">
      <c r="A5186" t="s">
        <v>23</v>
      </c>
      <c r="B5186" t="s">
        <v>24</v>
      </c>
      <c r="C5186" t="s">
        <v>25</v>
      </c>
      <c r="D5186" t="s">
        <v>26</v>
      </c>
      <c r="E5186" t="s">
        <v>3817</v>
      </c>
      <c r="F5186" t="s">
        <v>3818</v>
      </c>
      <c r="G5186" t="s">
        <v>74</v>
      </c>
      <c r="H5186" t="s">
        <v>75</v>
      </c>
      <c r="J5186">
        <v>201613</v>
      </c>
      <c r="K5186" t="s">
        <v>90</v>
      </c>
      <c r="L5186">
        <v>4318454</v>
      </c>
      <c r="M5186">
        <v>1</v>
      </c>
      <c r="P5186">
        <v>0</v>
      </c>
      <c r="R5186" s="1">
        <v>42467</v>
      </c>
      <c r="S5186">
        <v>0</v>
      </c>
      <c r="T5186" t="s">
        <v>3887</v>
      </c>
      <c r="U5186" t="s">
        <v>77</v>
      </c>
      <c r="V5186" s="1">
        <v>42467</v>
      </c>
      <c r="W5186" s="12">
        <v>0.05</v>
      </c>
      <c r="X5186" s="4" t="str">
        <f t="shared" si="161"/>
        <v>Income</v>
      </c>
      <c r="Y5186" s="5">
        <v>42430</v>
      </c>
      <c r="Z5186" s="7" t="s">
        <v>8073</v>
      </c>
      <c r="AA5186" s="7" t="str">
        <f t="shared" ref="AA5186:AA5249" si="162">IF(X5186="Expenditure",X5186,H5186)</f>
        <v>Carparks Pay and Display Income</v>
      </c>
    </row>
    <row r="5187" spans="1:27" x14ac:dyDescent="0.25">
      <c r="A5187" t="s">
        <v>23</v>
      </c>
      <c r="B5187" t="s">
        <v>24</v>
      </c>
      <c r="C5187" t="s">
        <v>25</v>
      </c>
      <c r="D5187" t="s">
        <v>26</v>
      </c>
      <c r="E5187" t="s">
        <v>3817</v>
      </c>
      <c r="F5187" t="s">
        <v>3818</v>
      </c>
      <c r="G5187" t="s">
        <v>74</v>
      </c>
      <c r="H5187" t="s">
        <v>75</v>
      </c>
      <c r="J5187">
        <v>201613</v>
      </c>
      <c r="K5187" t="s">
        <v>90</v>
      </c>
      <c r="L5187">
        <v>4318419</v>
      </c>
      <c r="M5187">
        <v>1</v>
      </c>
      <c r="P5187">
        <v>0</v>
      </c>
      <c r="R5187" s="1">
        <v>42466</v>
      </c>
      <c r="S5187" t="s">
        <v>69</v>
      </c>
      <c r="T5187" t="s">
        <v>3888</v>
      </c>
      <c r="U5187" t="s">
        <v>77</v>
      </c>
      <c r="V5187" s="1">
        <v>42466</v>
      </c>
      <c r="W5187" s="12">
        <v>-483.25</v>
      </c>
      <c r="X5187" s="4" t="str">
        <f t="shared" ref="X5187:X5250" si="163">IF(LEFT(G5187,2)="R9","Income","Expenditure")</f>
        <v>Income</v>
      </c>
      <c r="Y5187" s="5">
        <v>42430</v>
      </c>
      <c r="Z5187" s="7" t="s">
        <v>8073</v>
      </c>
      <c r="AA5187" s="7" t="str">
        <f t="shared" si="162"/>
        <v>Carparks Pay and Display Income</v>
      </c>
    </row>
    <row r="5188" spans="1:27" x14ac:dyDescent="0.25">
      <c r="A5188" t="s">
        <v>23</v>
      </c>
      <c r="B5188" t="s">
        <v>24</v>
      </c>
      <c r="C5188" t="s">
        <v>25</v>
      </c>
      <c r="D5188" t="s">
        <v>26</v>
      </c>
      <c r="E5188" t="s">
        <v>3817</v>
      </c>
      <c r="F5188" t="s">
        <v>3818</v>
      </c>
      <c r="G5188" t="s">
        <v>74</v>
      </c>
      <c r="H5188" t="s">
        <v>75</v>
      </c>
      <c r="J5188">
        <v>201613</v>
      </c>
      <c r="K5188" t="s">
        <v>90</v>
      </c>
      <c r="L5188">
        <v>4318444</v>
      </c>
      <c r="M5188">
        <v>2</v>
      </c>
      <c r="P5188">
        <v>0</v>
      </c>
      <c r="R5188" s="1">
        <v>42467</v>
      </c>
      <c r="S5188" t="s">
        <v>69</v>
      </c>
      <c r="T5188" t="s">
        <v>3889</v>
      </c>
      <c r="U5188" t="s">
        <v>77</v>
      </c>
      <c r="V5188" s="1">
        <v>42467</v>
      </c>
      <c r="W5188" s="12">
        <v>-89.58</v>
      </c>
      <c r="X5188" s="4" t="str">
        <f t="shared" si="163"/>
        <v>Income</v>
      </c>
      <c r="Y5188" s="5">
        <v>42430</v>
      </c>
      <c r="Z5188" s="7" t="s">
        <v>8073</v>
      </c>
      <c r="AA5188" s="7" t="str">
        <f t="shared" si="162"/>
        <v>Carparks Pay and Display Income</v>
      </c>
    </row>
    <row r="5189" spans="1:27" x14ac:dyDescent="0.25">
      <c r="A5189" t="s">
        <v>23</v>
      </c>
      <c r="B5189" t="s">
        <v>24</v>
      </c>
      <c r="C5189" t="s">
        <v>25</v>
      </c>
      <c r="D5189" t="s">
        <v>26</v>
      </c>
      <c r="E5189" t="s">
        <v>3817</v>
      </c>
      <c r="F5189" t="s">
        <v>3818</v>
      </c>
      <c r="G5189" t="s">
        <v>74</v>
      </c>
      <c r="H5189" t="s">
        <v>75</v>
      </c>
      <c r="J5189">
        <v>201613</v>
      </c>
      <c r="K5189" t="s">
        <v>90</v>
      </c>
      <c r="L5189">
        <v>4318428</v>
      </c>
      <c r="M5189">
        <v>4</v>
      </c>
      <c r="P5189">
        <v>0</v>
      </c>
      <c r="R5189" s="1">
        <v>42466</v>
      </c>
      <c r="S5189" t="s">
        <v>69</v>
      </c>
      <c r="T5189" t="s">
        <v>3890</v>
      </c>
      <c r="U5189" t="s">
        <v>77</v>
      </c>
      <c r="V5189" s="1">
        <v>42466</v>
      </c>
      <c r="W5189" s="12">
        <v>-162.5</v>
      </c>
      <c r="X5189" s="4" t="str">
        <f t="shared" si="163"/>
        <v>Income</v>
      </c>
      <c r="Y5189" s="5">
        <v>42430</v>
      </c>
      <c r="Z5189" s="7" t="s">
        <v>8073</v>
      </c>
      <c r="AA5189" s="7" t="str">
        <f t="shared" si="162"/>
        <v>Carparks Pay and Display Income</v>
      </c>
    </row>
    <row r="5190" spans="1:27" x14ac:dyDescent="0.25">
      <c r="A5190" t="s">
        <v>23</v>
      </c>
      <c r="B5190" t="s">
        <v>24</v>
      </c>
      <c r="C5190" t="s">
        <v>25</v>
      </c>
      <c r="D5190" t="s">
        <v>26</v>
      </c>
      <c r="E5190" t="s">
        <v>3817</v>
      </c>
      <c r="F5190" t="s">
        <v>3818</v>
      </c>
      <c r="G5190" t="s">
        <v>74</v>
      </c>
      <c r="H5190" t="s">
        <v>75</v>
      </c>
      <c r="J5190">
        <v>201702</v>
      </c>
      <c r="K5190" t="s">
        <v>90</v>
      </c>
      <c r="L5190">
        <v>4318480</v>
      </c>
      <c r="M5190">
        <v>5</v>
      </c>
      <c r="P5190">
        <v>0</v>
      </c>
      <c r="R5190" s="1">
        <v>42502</v>
      </c>
      <c r="S5190" t="s">
        <v>40</v>
      </c>
      <c r="T5190" t="s">
        <v>3891</v>
      </c>
      <c r="U5190" t="s">
        <v>42</v>
      </c>
      <c r="V5190" s="1">
        <v>42502</v>
      </c>
      <c r="W5190" s="12">
        <v>-1164.08</v>
      </c>
      <c r="X5190" s="4" t="str">
        <f t="shared" si="163"/>
        <v>Income</v>
      </c>
      <c r="Y5190" s="5">
        <v>42491</v>
      </c>
      <c r="Z5190" s="7" t="s">
        <v>8073</v>
      </c>
      <c r="AA5190" s="7" t="str">
        <f t="shared" si="162"/>
        <v>Carparks Pay and Display Income</v>
      </c>
    </row>
    <row r="5191" spans="1:27" x14ac:dyDescent="0.25">
      <c r="A5191" t="s">
        <v>23</v>
      </c>
      <c r="B5191" t="s">
        <v>24</v>
      </c>
      <c r="C5191" t="s">
        <v>25</v>
      </c>
      <c r="D5191" t="s">
        <v>26</v>
      </c>
      <c r="E5191" t="s">
        <v>3817</v>
      </c>
      <c r="F5191" t="s">
        <v>3818</v>
      </c>
      <c r="G5191" t="s">
        <v>74</v>
      </c>
      <c r="H5191" t="s">
        <v>75</v>
      </c>
      <c r="J5191">
        <v>201702</v>
      </c>
      <c r="K5191" t="s">
        <v>90</v>
      </c>
      <c r="L5191">
        <v>4318482</v>
      </c>
      <c r="M5191">
        <v>1</v>
      </c>
      <c r="P5191">
        <v>0</v>
      </c>
      <c r="R5191" s="1">
        <v>42502</v>
      </c>
      <c r="S5191" t="s">
        <v>40</v>
      </c>
      <c r="T5191" t="s">
        <v>3892</v>
      </c>
      <c r="U5191" t="s">
        <v>42</v>
      </c>
      <c r="V5191" s="1">
        <v>42502</v>
      </c>
      <c r="W5191" s="12">
        <v>-528.66999999999996</v>
      </c>
      <c r="X5191" s="4" t="str">
        <f t="shared" si="163"/>
        <v>Income</v>
      </c>
      <c r="Y5191" s="5">
        <v>42491</v>
      </c>
      <c r="Z5191" s="7" t="s">
        <v>8073</v>
      </c>
      <c r="AA5191" s="7" t="str">
        <f t="shared" si="162"/>
        <v>Carparks Pay and Display Income</v>
      </c>
    </row>
    <row r="5192" spans="1:27" x14ac:dyDescent="0.25">
      <c r="A5192" t="s">
        <v>23</v>
      </c>
      <c r="B5192" t="s">
        <v>24</v>
      </c>
      <c r="C5192" t="s">
        <v>25</v>
      </c>
      <c r="D5192" t="s">
        <v>26</v>
      </c>
      <c r="E5192" t="s">
        <v>3817</v>
      </c>
      <c r="F5192" t="s">
        <v>3818</v>
      </c>
      <c r="G5192" t="s">
        <v>74</v>
      </c>
      <c r="H5192" t="s">
        <v>75</v>
      </c>
      <c r="J5192">
        <v>201702</v>
      </c>
      <c r="K5192" t="s">
        <v>90</v>
      </c>
      <c r="L5192">
        <v>4318519</v>
      </c>
      <c r="M5192">
        <v>2</v>
      </c>
      <c r="P5192">
        <v>0</v>
      </c>
      <c r="R5192" s="1">
        <v>42516</v>
      </c>
      <c r="S5192" t="s">
        <v>40</v>
      </c>
      <c r="T5192" t="s">
        <v>3893</v>
      </c>
      <c r="U5192" t="s">
        <v>42</v>
      </c>
      <c r="V5192" s="1">
        <v>42516</v>
      </c>
      <c r="W5192" s="12">
        <v>-599.13</v>
      </c>
      <c r="X5192" s="4" t="str">
        <f t="shared" si="163"/>
        <v>Income</v>
      </c>
      <c r="Y5192" s="5">
        <v>42491</v>
      </c>
      <c r="Z5192" s="7" t="s">
        <v>8073</v>
      </c>
      <c r="AA5192" s="7" t="str">
        <f t="shared" si="162"/>
        <v>Carparks Pay and Display Income</v>
      </c>
    </row>
    <row r="5193" spans="1:27" x14ac:dyDescent="0.25">
      <c r="A5193" t="s">
        <v>23</v>
      </c>
      <c r="B5193" t="s">
        <v>24</v>
      </c>
      <c r="C5193" t="s">
        <v>25</v>
      </c>
      <c r="D5193" t="s">
        <v>26</v>
      </c>
      <c r="E5193" t="s">
        <v>3817</v>
      </c>
      <c r="F5193" t="s">
        <v>3818</v>
      </c>
      <c r="G5193" t="s">
        <v>74</v>
      </c>
      <c r="H5193" t="s">
        <v>75</v>
      </c>
      <c r="J5193">
        <v>201702</v>
      </c>
      <c r="K5193" t="s">
        <v>90</v>
      </c>
      <c r="L5193">
        <v>4318495</v>
      </c>
      <c r="M5193">
        <v>1</v>
      </c>
      <c r="P5193">
        <v>0</v>
      </c>
      <c r="R5193" s="1">
        <v>42506</v>
      </c>
      <c r="S5193" t="s">
        <v>40</v>
      </c>
      <c r="T5193" t="s">
        <v>3894</v>
      </c>
      <c r="U5193" t="s">
        <v>42</v>
      </c>
      <c r="V5193" s="1">
        <v>42506</v>
      </c>
      <c r="W5193" s="12">
        <v>-557.5</v>
      </c>
      <c r="X5193" s="4" t="str">
        <f t="shared" si="163"/>
        <v>Income</v>
      </c>
      <c r="Y5193" s="5">
        <v>42491</v>
      </c>
      <c r="Z5193" s="7" t="s">
        <v>8073</v>
      </c>
      <c r="AA5193" s="7" t="str">
        <f t="shared" si="162"/>
        <v>Carparks Pay and Display Income</v>
      </c>
    </row>
    <row r="5194" spans="1:27" x14ac:dyDescent="0.25">
      <c r="A5194" t="s">
        <v>23</v>
      </c>
      <c r="B5194" t="s">
        <v>24</v>
      </c>
      <c r="C5194" t="s">
        <v>25</v>
      </c>
      <c r="D5194" t="s">
        <v>26</v>
      </c>
      <c r="E5194" t="s">
        <v>3817</v>
      </c>
      <c r="F5194" t="s">
        <v>3818</v>
      </c>
      <c r="G5194" t="s">
        <v>74</v>
      </c>
      <c r="H5194" t="s">
        <v>75</v>
      </c>
      <c r="J5194">
        <v>201702</v>
      </c>
      <c r="K5194" t="s">
        <v>90</v>
      </c>
      <c r="L5194">
        <v>4318523</v>
      </c>
      <c r="M5194">
        <v>2</v>
      </c>
      <c r="P5194">
        <v>0</v>
      </c>
      <c r="R5194" s="1">
        <v>42516</v>
      </c>
      <c r="S5194" t="s">
        <v>40</v>
      </c>
      <c r="T5194" t="s">
        <v>3895</v>
      </c>
      <c r="U5194" t="s">
        <v>42</v>
      </c>
      <c r="V5194" s="1">
        <v>42516</v>
      </c>
      <c r="W5194" s="12">
        <v>-455.67</v>
      </c>
      <c r="X5194" s="4" t="str">
        <f t="shared" si="163"/>
        <v>Income</v>
      </c>
      <c r="Y5194" s="5">
        <v>42491</v>
      </c>
      <c r="Z5194" s="7" t="s">
        <v>8073</v>
      </c>
      <c r="AA5194" s="7" t="str">
        <f t="shared" si="162"/>
        <v>Carparks Pay and Display Income</v>
      </c>
    </row>
    <row r="5195" spans="1:27" x14ac:dyDescent="0.25">
      <c r="A5195" t="s">
        <v>23</v>
      </c>
      <c r="B5195" t="s">
        <v>24</v>
      </c>
      <c r="C5195" t="s">
        <v>25</v>
      </c>
      <c r="D5195" t="s">
        <v>26</v>
      </c>
      <c r="E5195" t="s">
        <v>3817</v>
      </c>
      <c r="F5195" t="s">
        <v>3818</v>
      </c>
      <c r="G5195" t="s">
        <v>74</v>
      </c>
      <c r="H5195" t="s">
        <v>75</v>
      </c>
      <c r="J5195">
        <v>201702</v>
      </c>
      <c r="K5195" t="s">
        <v>90</v>
      </c>
      <c r="L5195">
        <v>4318504</v>
      </c>
      <c r="M5195">
        <v>3</v>
      </c>
      <c r="P5195">
        <v>0</v>
      </c>
      <c r="R5195" s="1">
        <v>42508</v>
      </c>
      <c r="S5195" t="s">
        <v>40</v>
      </c>
      <c r="T5195" t="s">
        <v>3896</v>
      </c>
      <c r="U5195" t="s">
        <v>42</v>
      </c>
      <c r="V5195" s="1">
        <v>42508</v>
      </c>
      <c r="W5195" s="12">
        <v>-533</v>
      </c>
      <c r="X5195" s="4" t="str">
        <f t="shared" si="163"/>
        <v>Income</v>
      </c>
      <c r="Y5195" s="5">
        <v>42491</v>
      </c>
      <c r="Z5195" s="7" t="s">
        <v>8073</v>
      </c>
      <c r="AA5195" s="7" t="str">
        <f t="shared" si="162"/>
        <v>Carparks Pay and Display Income</v>
      </c>
    </row>
    <row r="5196" spans="1:27" x14ac:dyDescent="0.25">
      <c r="A5196" t="s">
        <v>23</v>
      </c>
      <c r="B5196" t="s">
        <v>24</v>
      </c>
      <c r="C5196" t="s">
        <v>25</v>
      </c>
      <c r="D5196" t="s">
        <v>26</v>
      </c>
      <c r="E5196" t="s">
        <v>3817</v>
      </c>
      <c r="F5196" t="s">
        <v>3818</v>
      </c>
      <c r="G5196" t="s">
        <v>74</v>
      </c>
      <c r="H5196" t="s">
        <v>75</v>
      </c>
      <c r="J5196">
        <v>201702</v>
      </c>
      <c r="K5196" t="s">
        <v>90</v>
      </c>
      <c r="L5196">
        <v>4318507</v>
      </c>
      <c r="M5196">
        <v>1</v>
      </c>
      <c r="P5196">
        <v>0</v>
      </c>
      <c r="R5196" s="1">
        <v>42508</v>
      </c>
      <c r="S5196" t="s">
        <v>40</v>
      </c>
      <c r="T5196" t="s">
        <v>3897</v>
      </c>
      <c r="U5196" t="s">
        <v>42</v>
      </c>
      <c r="V5196" s="1">
        <v>42508</v>
      </c>
      <c r="W5196" s="12">
        <v>-472.42</v>
      </c>
      <c r="X5196" s="4" t="str">
        <f t="shared" si="163"/>
        <v>Income</v>
      </c>
      <c r="Y5196" s="5">
        <v>42491</v>
      </c>
      <c r="Z5196" s="7" t="s">
        <v>8073</v>
      </c>
      <c r="AA5196" s="7" t="str">
        <f t="shared" si="162"/>
        <v>Carparks Pay and Display Income</v>
      </c>
    </row>
    <row r="5197" spans="1:27" x14ac:dyDescent="0.25">
      <c r="A5197" t="s">
        <v>23</v>
      </c>
      <c r="B5197" t="s">
        <v>24</v>
      </c>
      <c r="C5197" t="s">
        <v>25</v>
      </c>
      <c r="D5197" t="s">
        <v>26</v>
      </c>
      <c r="E5197" t="s">
        <v>3817</v>
      </c>
      <c r="F5197" t="s">
        <v>3818</v>
      </c>
      <c r="G5197" t="s">
        <v>74</v>
      </c>
      <c r="H5197" t="s">
        <v>75</v>
      </c>
      <c r="J5197">
        <v>201702</v>
      </c>
      <c r="K5197" t="s">
        <v>90</v>
      </c>
      <c r="L5197">
        <v>4318488</v>
      </c>
      <c r="M5197">
        <v>9</v>
      </c>
      <c r="P5197">
        <v>0</v>
      </c>
      <c r="R5197" s="1">
        <v>42506</v>
      </c>
      <c r="S5197" t="s">
        <v>40</v>
      </c>
      <c r="T5197" t="s">
        <v>3898</v>
      </c>
      <c r="U5197" t="s">
        <v>42</v>
      </c>
      <c r="V5197" s="1">
        <v>42506</v>
      </c>
      <c r="W5197" s="12">
        <v>-558.16999999999996</v>
      </c>
      <c r="X5197" s="4" t="str">
        <f t="shared" si="163"/>
        <v>Income</v>
      </c>
      <c r="Y5197" s="5">
        <v>42491</v>
      </c>
      <c r="Z5197" s="7" t="s">
        <v>8073</v>
      </c>
      <c r="AA5197" s="7" t="str">
        <f t="shared" si="162"/>
        <v>Carparks Pay and Display Income</v>
      </c>
    </row>
    <row r="5198" spans="1:27" x14ac:dyDescent="0.25">
      <c r="A5198" t="s">
        <v>23</v>
      </c>
      <c r="B5198" t="s">
        <v>24</v>
      </c>
      <c r="C5198" t="s">
        <v>25</v>
      </c>
      <c r="D5198" t="s">
        <v>26</v>
      </c>
      <c r="E5198" t="s">
        <v>3817</v>
      </c>
      <c r="F5198" t="s">
        <v>3818</v>
      </c>
      <c r="G5198" t="s">
        <v>74</v>
      </c>
      <c r="H5198" t="s">
        <v>75</v>
      </c>
      <c r="J5198">
        <v>201702</v>
      </c>
      <c r="K5198" t="s">
        <v>90</v>
      </c>
      <c r="L5198">
        <v>4318498</v>
      </c>
      <c r="M5198">
        <v>2</v>
      </c>
      <c r="P5198">
        <v>0</v>
      </c>
      <c r="R5198" s="1">
        <v>42506</v>
      </c>
      <c r="S5198" t="s">
        <v>40</v>
      </c>
      <c r="T5198" t="s">
        <v>3899</v>
      </c>
      <c r="U5198" t="s">
        <v>42</v>
      </c>
      <c r="V5198" s="1">
        <v>42506</v>
      </c>
      <c r="W5198" s="12">
        <v>-552.16999999999996</v>
      </c>
      <c r="X5198" s="4" t="str">
        <f t="shared" si="163"/>
        <v>Income</v>
      </c>
      <c r="Y5198" s="5">
        <v>42491</v>
      </c>
      <c r="Z5198" s="7" t="s">
        <v>8073</v>
      </c>
      <c r="AA5198" s="7" t="str">
        <f t="shared" si="162"/>
        <v>Carparks Pay and Display Income</v>
      </c>
    </row>
    <row r="5199" spans="1:27" x14ac:dyDescent="0.25">
      <c r="A5199" t="s">
        <v>23</v>
      </c>
      <c r="B5199" t="s">
        <v>24</v>
      </c>
      <c r="C5199" t="s">
        <v>25</v>
      </c>
      <c r="D5199" t="s">
        <v>26</v>
      </c>
      <c r="E5199" t="s">
        <v>3817</v>
      </c>
      <c r="F5199" t="s">
        <v>3818</v>
      </c>
      <c r="G5199" t="s">
        <v>74</v>
      </c>
      <c r="H5199" t="s">
        <v>75</v>
      </c>
      <c r="J5199">
        <v>201702</v>
      </c>
      <c r="K5199" t="s">
        <v>90</v>
      </c>
      <c r="L5199">
        <v>4318492</v>
      </c>
      <c r="M5199">
        <v>4</v>
      </c>
      <c r="P5199">
        <v>0</v>
      </c>
      <c r="R5199" s="1">
        <v>42506</v>
      </c>
      <c r="S5199" t="s">
        <v>40</v>
      </c>
      <c r="T5199" t="s">
        <v>3900</v>
      </c>
      <c r="U5199" t="s">
        <v>42</v>
      </c>
      <c r="V5199" s="1">
        <v>42506</v>
      </c>
      <c r="W5199" s="12">
        <v>-450.08</v>
      </c>
      <c r="X5199" s="4" t="str">
        <f t="shared" si="163"/>
        <v>Income</v>
      </c>
      <c r="Y5199" s="5">
        <v>42491</v>
      </c>
      <c r="Z5199" s="7" t="s">
        <v>8073</v>
      </c>
      <c r="AA5199" s="7" t="str">
        <f t="shared" si="162"/>
        <v>Carparks Pay and Display Income</v>
      </c>
    </row>
    <row r="5200" spans="1:27" x14ac:dyDescent="0.25">
      <c r="A5200" t="s">
        <v>23</v>
      </c>
      <c r="B5200" t="s">
        <v>24</v>
      </c>
      <c r="C5200" t="s">
        <v>25</v>
      </c>
      <c r="D5200" t="s">
        <v>26</v>
      </c>
      <c r="E5200" t="s">
        <v>3817</v>
      </c>
      <c r="F5200" t="s">
        <v>3818</v>
      </c>
      <c r="G5200" t="s">
        <v>74</v>
      </c>
      <c r="H5200" t="s">
        <v>75</v>
      </c>
      <c r="J5200">
        <v>201703</v>
      </c>
      <c r="K5200" t="s">
        <v>90</v>
      </c>
      <c r="L5200">
        <v>4318556</v>
      </c>
      <c r="M5200">
        <v>1</v>
      </c>
      <c r="P5200">
        <v>0</v>
      </c>
      <c r="R5200" s="1">
        <v>42549</v>
      </c>
      <c r="S5200" t="s">
        <v>40</v>
      </c>
      <c r="T5200" t="s">
        <v>3901</v>
      </c>
      <c r="U5200" t="s">
        <v>42</v>
      </c>
      <c r="V5200" s="1">
        <v>42549</v>
      </c>
      <c r="W5200" s="12">
        <v>-480.83</v>
      </c>
      <c r="X5200" s="4" t="str">
        <f t="shared" si="163"/>
        <v>Income</v>
      </c>
      <c r="Y5200" s="5">
        <v>42522</v>
      </c>
      <c r="Z5200" s="7" t="s">
        <v>8073</v>
      </c>
      <c r="AA5200" s="7" t="str">
        <f t="shared" si="162"/>
        <v>Carparks Pay and Display Income</v>
      </c>
    </row>
    <row r="5201" spans="1:27" x14ac:dyDescent="0.25">
      <c r="A5201" t="s">
        <v>23</v>
      </c>
      <c r="B5201" t="s">
        <v>24</v>
      </c>
      <c r="C5201" t="s">
        <v>25</v>
      </c>
      <c r="D5201" t="s">
        <v>26</v>
      </c>
      <c r="E5201" t="s">
        <v>3817</v>
      </c>
      <c r="F5201" t="s">
        <v>3818</v>
      </c>
      <c r="G5201" t="s">
        <v>74</v>
      </c>
      <c r="H5201" t="s">
        <v>75</v>
      </c>
      <c r="J5201">
        <v>201703</v>
      </c>
      <c r="K5201" t="s">
        <v>90</v>
      </c>
      <c r="L5201">
        <v>4318532</v>
      </c>
      <c r="M5201">
        <v>1</v>
      </c>
      <c r="P5201">
        <v>0</v>
      </c>
      <c r="R5201" s="1">
        <v>42524</v>
      </c>
      <c r="S5201" t="s">
        <v>40</v>
      </c>
      <c r="T5201" t="s">
        <v>3902</v>
      </c>
      <c r="U5201" t="s">
        <v>42</v>
      </c>
      <c r="V5201" s="1">
        <v>42524</v>
      </c>
      <c r="W5201" s="12">
        <v>-569.16999999999996</v>
      </c>
      <c r="X5201" s="4" t="str">
        <f t="shared" si="163"/>
        <v>Income</v>
      </c>
      <c r="Y5201" s="5">
        <v>42522</v>
      </c>
      <c r="Z5201" s="7" t="s">
        <v>8073</v>
      </c>
      <c r="AA5201" s="7" t="str">
        <f t="shared" si="162"/>
        <v>Carparks Pay and Display Income</v>
      </c>
    </row>
    <row r="5202" spans="1:27" x14ac:dyDescent="0.25">
      <c r="A5202" t="s">
        <v>23</v>
      </c>
      <c r="B5202" t="s">
        <v>24</v>
      </c>
      <c r="C5202" t="s">
        <v>25</v>
      </c>
      <c r="D5202" t="s">
        <v>26</v>
      </c>
      <c r="E5202" t="s">
        <v>3817</v>
      </c>
      <c r="F5202" t="s">
        <v>3818</v>
      </c>
      <c r="G5202" t="s">
        <v>74</v>
      </c>
      <c r="H5202" t="s">
        <v>75</v>
      </c>
      <c r="J5202">
        <v>201703</v>
      </c>
      <c r="K5202" t="s">
        <v>90</v>
      </c>
      <c r="L5202">
        <v>4318582</v>
      </c>
      <c r="M5202">
        <v>2</v>
      </c>
      <c r="P5202">
        <v>0</v>
      </c>
      <c r="R5202" s="1">
        <v>42551</v>
      </c>
      <c r="S5202" t="s">
        <v>40</v>
      </c>
      <c r="T5202" t="s">
        <v>3903</v>
      </c>
      <c r="U5202" t="s">
        <v>42</v>
      </c>
      <c r="V5202" s="1">
        <v>42551</v>
      </c>
      <c r="W5202" s="12">
        <v>-549.58000000000004</v>
      </c>
      <c r="X5202" s="4" t="str">
        <f t="shared" si="163"/>
        <v>Income</v>
      </c>
      <c r="Y5202" s="5">
        <v>42522</v>
      </c>
      <c r="Z5202" s="7" t="s">
        <v>8073</v>
      </c>
      <c r="AA5202" s="7" t="str">
        <f t="shared" si="162"/>
        <v>Carparks Pay and Display Income</v>
      </c>
    </row>
    <row r="5203" spans="1:27" x14ac:dyDescent="0.25">
      <c r="A5203" t="s">
        <v>23</v>
      </c>
      <c r="B5203" t="s">
        <v>24</v>
      </c>
      <c r="C5203" t="s">
        <v>25</v>
      </c>
      <c r="D5203" t="s">
        <v>26</v>
      </c>
      <c r="E5203" t="s">
        <v>3817</v>
      </c>
      <c r="F5203" t="s">
        <v>3818</v>
      </c>
      <c r="G5203" t="s">
        <v>74</v>
      </c>
      <c r="H5203" t="s">
        <v>75</v>
      </c>
      <c r="J5203">
        <v>201703</v>
      </c>
      <c r="K5203" t="s">
        <v>90</v>
      </c>
      <c r="L5203">
        <v>4318561</v>
      </c>
      <c r="M5203">
        <v>2</v>
      </c>
      <c r="P5203">
        <v>0</v>
      </c>
      <c r="R5203" s="1">
        <v>42549</v>
      </c>
      <c r="S5203" t="s">
        <v>40</v>
      </c>
      <c r="T5203" t="s">
        <v>3904</v>
      </c>
      <c r="U5203" t="s">
        <v>42</v>
      </c>
      <c r="V5203" s="1">
        <v>42549</v>
      </c>
      <c r="W5203" s="12">
        <v>-587.41999999999996</v>
      </c>
      <c r="X5203" s="4" t="str">
        <f t="shared" si="163"/>
        <v>Income</v>
      </c>
      <c r="Y5203" s="5">
        <v>42522</v>
      </c>
      <c r="Z5203" s="7" t="s">
        <v>8073</v>
      </c>
      <c r="AA5203" s="7" t="str">
        <f t="shared" si="162"/>
        <v>Carparks Pay and Display Income</v>
      </c>
    </row>
    <row r="5204" spans="1:27" x14ac:dyDescent="0.25">
      <c r="A5204" t="s">
        <v>23</v>
      </c>
      <c r="B5204" t="s">
        <v>24</v>
      </c>
      <c r="C5204" t="s">
        <v>25</v>
      </c>
      <c r="D5204" t="s">
        <v>26</v>
      </c>
      <c r="E5204" t="s">
        <v>3817</v>
      </c>
      <c r="F5204" t="s">
        <v>3818</v>
      </c>
      <c r="G5204" t="s">
        <v>74</v>
      </c>
      <c r="H5204" t="s">
        <v>75</v>
      </c>
      <c r="J5204">
        <v>201703</v>
      </c>
      <c r="K5204" t="s">
        <v>90</v>
      </c>
      <c r="L5204">
        <v>4318559</v>
      </c>
      <c r="M5204">
        <v>3</v>
      </c>
      <c r="P5204">
        <v>0</v>
      </c>
      <c r="R5204" s="1">
        <v>42549</v>
      </c>
      <c r="S5204" t="s">
        <v>40</v>
      </c>
      <c r="T5204" t="s">
        <v>3905</v>
      </c>
      <c r="U5204" t="s">
        <v>42</v>
      </c>
      <c r="V5204" s="1">
        <v>42549</v>
      </c>
      <c r="W5204" s="12">
        <v>-488.83</v>
      </c>
      <c r="X5204" s="4" t="str">
        <f t="shared" si="163"/>
        <v>Income</v>
      </c>
      <c r="Y5204" s="5">
        <v>42522</v>
      </c>
      <c r="Z5204" s="7" t="s">
        <v>8073</v>
      </c>
      <c r="AA5204" s="7" t="str">
        <f t="shared" si="162"/>
        <v>Carparks Pay and Display Income</v>
      </c>
    </row>
    <row r="5205" spans="1:27" x14ac:dyDescent="0.25">
      <c r="A5205" t="s">
        <v>23</v>
      </c>
      <c r="B5205" t="s">
        <v>24</v>
      </c>
      <c r="C5205" t="s">
        <v>25</v>
      </c>
      <c r="D5205" t="s">
        <v>26</v>
      </c>
      <c r="E5205" t="s">
        <v>3817</v>
      </c>
      <c r="F5205" t="s">
        <v>3818</v>
      </c>
      <c r="G5205" t="s">
        <v>74</v>
      </c>
      <c r="H5205" t="s">
        <v>75</v>
      </c>
      <c r="J5205">
        <v>201703</v>
      </c>
      <c r="K5205" t="s">
        <v>90</v>
      </c>
      <c r="L5205">
        <v>4318568</v>
      </c>
      <c r="M5205">
        <v>10</v>
      </c>
      <c r="P5205">
        <v>0</v>
      </c>
      <c r="R5205" s="1">
        <v>42549</v>
      </c>
      <c r="S5205" t="s">
        <v>40</v>
      </c>
      <c r="T5205" t="s">
        <v>3906</v>
      </c>
      <c r="U5205" t="s">
        <v>42</v>
      </c>
      <c r="V5205" s="1">
        <v>42549</v>
      </c>
      <c r="W5205" s="12">
        <v>-486.67</v>
      </c>
      <c r="X5205" s="4" t="str">
        <f t="shared" si="163"/>
        <v>Income</v>
      </c>
      <c r="Y5205" s="5">
        <v>42522</v>
      </c>
      <c r="Z5205" s="7" t="s">
        <v>8073</v>
      </c>
      <c r="AA5205" s="7" t="str">
        <f t="shared" si="162"/>
        <v>Carparks Pay and Display Income</v>
      </c>
    </row>
    <row r="5206" spans="1:27" x14ac:dyDescent="0.25">
      <c r="A5206" t="s">
        <v>23</v>
      </c>
      <c r="B5206" t="s">
        <v>24</v>
      </c>
      <c r="C5206" t="s">
        <v>25</v>
      </c>
      <c r="D5206" t="s">
        <v>26</v>
      </c>
      <c r="E5206" t="s">
        <v>3817</v>
      </c>
      <c r="F5206" t="s">
        <v>3818</v>
      </c>
      <c r="G5206" t="s">
        <v>74</v>
      </c>
      <c r="H5206" t="s">
        <v>75</v>
      </c>
      <c r="J5206">
        <v>201703</v>
      </c>
      <c r="K5206" t="s">
        <v>90</v>
      </c>
      <c r="L5206">
        <v>4318540</v>
      </c>
      <c r="M5206">
        <v>2</v>
      </c>
      <c r="P5206">
        <v>0</v>
      </c>
      <c r="R5206" s="1">
        <v>42524</v>
      </c>
      <c r="S5206" t="s">
        <v>40</v>
      </c>
      <c r="T5206" t="s">
        <v>3907</v>
      </c>
      <c r="U5206" t="s">
        <v>42</v>
      </c>
      <c r="V5206" s="1">
        <v>42524</v>
      </c>
      <c r="W5206" s="12">
        <v>-585.16999999999996</v>
      </c>
      <c r="X5206" s="4" t="str">
        <f t="shared" si="163"/>
        <v>Income</v>
      </c>
      <c r="Y5206" s="5">
        <v>42522</v>
      </c>
      <c r="Z5206" s="7" t="s">
        <v>8073</v>
      </c>
      <c r="AA5206" s="7" t="str">
        <f t="shared" si="162"/>
        <v>Carparks Pay and Display Income</v>
      </c>
    </row>
    <row r="5207" spans="1:27" x14ac:dyDescent="0.25">
      <c r="A5207" t="s">
        <v>23</v>
      </c>
      <c r="B5207" t="s">
        <v>24</v>
      </c>
      <c r="C5207" t="s">
        <v>25</v>
      </c>
      <c r="D5207" t="s">
        <v>26</v>
      </c>
      <c r="E5207" t="s">
        <v>3817</v>
      </c>
      <c r="F5207" t="s">
        <v>3818</v>
      </c>
      <c r="G5207" t="s">
        <v>74</v>
      </c>
      <c r="H5207" t="s">
        <v>75</v>
      </c>
      <c r="J5207">
        <v>201703</v>
      </c>
      <c r="K5207" t="s">
        <v>90</v>
      </c>
      <c r="L5207">
        <v>4318579</v>
      </c>
      <c r="M5207">
        <v>1</v>
      </c>
      <c r="P5207">
        <v>0</v>
      </c>
      <c r="R5207" s="1">
        <v>42551</v>
      </c>
      <c r="S5207" t="s">
        <v>40</v>
      </c>
      <c r="T5207" t="s">
        <v>3908</v>
      </c>
      <c r="U5207" t="s">
        <v>42</v>
      </c>
      <c r="V5207" s="1">
        <v>42551</v>
      </c>
      <c r="W5207" s="12">
        <v>-521.66999999999996</v>
      </c>
      <c r="X5207" s="4" t="str">
        <f t="shared" si="163"/>
        <v>Income</v>
      </c>
      <c r="Y5207" s="5">
        <v>42522</v>
      </c>
      <c r="Z5207" s="7" t="s">
        <v>8073</v>
      </c>
      <c r="AA5207" s="7" t="str">
        <f t="shared" si="162"/>
        <v>Carparks Pay and Display Income</v>
      </c>
    </row>
    <row r="5208" spans="1:27" x14ac:dyDescent="0.25">
      <c r="A5208" t="s">
        <v>23</v>
      </c>
      <c r="B5208" t="s">
        <v>24</v>
      </c>
      <c r="C5208" t="s">
        <v>25</v>
      </c>
      <c r="D5208" t="s">
        <v>26</v>
      </c>
      <c r="E5208" t="s">
        <v>3817</v>
      </c>
      <c r="F5208" t="s">
        <v>3818</v>
      </c>
      <c r="G5208" t="s">
        <v>74</v>
      </c>
      <c r="H5208" t="s">
        <v>75</v>
      </c>
      <c r="J5208">
        <v>201704</v>
      </c>
      <c r="K5208" t="s">
        <v>90</v>
      </c>
      <c r="L5208">
        <v>4318606</v>
      </c>
      <c r="M5208">
        <v>2</v>
      </c>
      <c r="P5208">
        <v>0</v>
      </c>
      <c r="R5208" s="1">
        <v>42578</v>
      </c>
      <c r="S5208" t="s">
        <v>40</v>
      </c>
      <c r="T5208" t="s">
        <v>3909</v>
      </c>
      <c r="U5208" t="s">
        <v>42</v>
      </c>
      <c r="V5208" s="1">
        <v>42578</v>
      </c>
      <c r="W5208" s="12">
        <v>-555.04</v>
      </c>
      <c r="X5208" s="4" t="str">
        <f t="shared" si="163"/>
        <v>Income</v>
      </c>
      <c r="Y5208" s="5">
        <v>42552</v>
      </c>
      <c r="Z5208" s="7" t="s">
        <v>8073</v>
      </c>
      <c r="AA5208" s="7" t="str">
        <f t="shared" si="162"/>
        <v>Carparks Pay and Display Income</v>
      </c>
    </row>
    <row r="5209" spans="1:27" x14ac:dyDescent="0.25">
      <c r="A5209" t="s">
        <v>23</v>
      </c>
      <c r="B5209" t="s">
        <v>24</v>
      </c>
      <c r="C5209" t="s">
        <v>25</v>
      </c>
      <c r="D5209" t="s">
        <v>26</v>
      </c>
      <c r="E5209" t="s">
        <v>3817</v>
      </c>
      <c r="F5209" t="s">
        <v>3818</v>
      </c>
      <c r="G5209" t="s">
        <v>74</v>
      </c>
      <c r="H5209" t="s">
        <v>75</v>
      </c>
      <c r="J5209">
        <v>201704</v>
      </c>
      <c r="K5209" t="s">
        <v>90</v>
      </c>
      <c r="L5209">
        <v>4318607</v>
      </c>
      <c r="M5209">
        <v>1</v>
      </c>
      <c r="P5209">
        <v>0</v>
      </c>
      <c r="R5209" s="1">
        <v>42578</v>
      </c>
      <c r="S5209" t="s">
        <v>40</v>
      </c>
      <c r="T5209" t="s">
        <v>3910</v>
      </c>
      <c r="U5209" t="s">
        <v>42</v>
      </c>
      <c r="V5209" s="1">
        <v>42578</v>
      </c>
      <c r="W5209" s="12">
        <v>-553.08000000000004</v>
      </c>
      <c r="X5209" s="4" t="str">
        <f t="shared" si="163"/>
        <v>Income</v>
      </c>
      <c r="Y5209" s="5">
        <v>42552</v>
      </c>
      <c r="Z5209" s="7" t="s">
        <v>8073</v>
      </c>
      <c r="AA5209" s="7" t="str">
        <f t="shared" si="162"/>
        <v>Carparks Pay and Display Income</v>
      </c>
    </row>
    <row r="5210" spans="1:27" x14ac:dyDescent="0.25">
      <c r="A5210" t="s">
        <v>23</v>
      </c>
      <c r="B5210" t="s">
        <v>24</v>
      </c>
      <c r="C5210" t="s">
        <v>25</v>
      </c>
      <c r="D5210" t="s">
        <v>26</v>
      </c>
      <c r="E5210" t="s">
        <v>3817</v>
      </c>
      <c r="F5210" t="s">
        <v>3818</v>
      </c>
      <c r="G5210" t="s">
        <v>74</v>
      </c>
      <c r="H5210" t="s">
        <v>75</v>
      </c>
      <c r="J5210">
        <v>201704</v>
      </c>
      <c r="K5210" t="s">
        <v>90</v>
      </c>
      <c r="L5210">
        <v>4318609</v>
      </c>
      <c r="M5210">
        <v>6</v>
      </c>
      <c r="P5210">
        <v>0</v>
      </c>
      <c r="R5210" s="1">
        <v>42578</v>
      </c>
      <c r="S5210" t="s">
        <v>40</v>
      </c>
      <c r="T5210" t="s">
        <v>3911</v>
      </c>
      <c r="U5210" t="s">
        <v>42</v>
      </c>
      <c r="V5210" s="1">
        <v>42578</v>
      </c>
      <c r="W5210" s="12">
        <v>-552.08000000000004</v>
      </c>
      <c r="X5210" s="4" t="str">
        <f t="shared" si="163"/>
        <v>Income</v>
      </c>
      <c r="Y5210" s="5">
        <v>42552</v>
      </c>
      <c r="Z5210" s="7" t="s">
        <v>8073</v>
      </c>
      <c r="AA5210" s="7" t="str">
        <f t="shared" si="162"/>
        <v>Carparks Pay and Display Income</v>
      </c>
    </row>
    <row r="5211" spans="1:27" x14ac:dyDescent="0.25">
      <c r="A5211" t="s">
        <v>23</v>
      </c>
      <c r="B5211" t="s">
        <v>24</v>
      </c>
      <c r="C5211" t="s">
        <v>25</v>
      </c>
      <c r="D5211" t="s">
        <v>26</v>
      </c>
      <c r="E5211" t="s">
        <v>3817</v>
      </c>
      <c r="F5211" t="s">
        <v>3818</v>
      </c>
      <c r="G5211" t="s">
        <v>74</v>
      </c>
      <c r="H5211" t="s">
        <v>75</v>
      </c>
      <c r="J5211">
        <v>201704</v>
      </c>
      <c r="K5211" t="s">
        <v>90</v>
      </c>
      <c r="L5211">
        <v>4318597</v>
      </c>
      <c r="M5211">
        <v>8</v>
      </c>
      <c r="P5211">
        <v>0</v>
      </c>
      <c r="R5211" s="1">
        <v>42563</v>
      </c>
      <c r="S5211" t="s">
        <v>40</v>
      </c>
      <c r="T5211" t="s">
        <v>3912</v>
      </c>
      <c r="U5211" t="s">
        <v>42</v>
      </c>
      <c r="V5211" s="1">
        <v>42563</v>
      </c>
      <c r="W5211" s="12">
        <v>-462.5</v>
      </c>
      <c r="X5211" s="4" t="str">
        <f t="shared" si="163"/>
        <v>Income</v>
      </c>
      <c r="Y5211" s="5">
        <v>42552</v>
      </c>
      <c r="Z5211" s="7" t="s">
        <v>8073</v>
      </c>
      <c r="AA5211" s="7" t="str">
        <f t="shared" si="162"/>
        <v>Carparks Pay and Display Income</v>
      </c>
    </row>
    <row r="5212" spans="1:27" x14ac:dyDescent="0.25">
      <c r="A5212" t="s">
        <v>23</v>
      </c>
      <c r="B5212" t="s">
        <v>24</v>
      </c>
      <c r="C5212" t="s">
        <v>25</v>
      </c>
      <c r="D5212" t="s">
        <v>26</v>
      </c>
      <c r="E5212" t="s">
        <v>3817</v>
      </c>
      <c r="F5212" t="s">
        <v>3818</v>
      </c>
      <c r="G5212" t="s">
        <v>74</v>
      </c>
      <c r="H5212" t="s">
        <v>75</v>
      </c>
      <c r="J5212">
        <v>201704</v>
      </c>
      <c r="K5212" t="s">
        <v>90</v>
      </c>
      <c r="L5212">
        <v>4318593</v>
      </c>
      <c r="M5212">
        <v>2</v>
      </c>
      <c r="P5212">
        <v>0</v>
      </c>
      <c r="R5212" s="1">
        <v>42563</v>
      </c>
      <c r="S5212" t="s">
        <v>40</v>
      </c>
      <c r="T5212" t="s">
        <v>3913</v>
      </c>
      <c r="U5212" t="s">
        <v>42</v>
      </c>
      <c r="V5212" s="1">
        <v>42563</v>
      </c>
      <c r="W5212" s="12">
        <v>-581</v>
      </c>
      <c r="X5212" s="4" t="str">
        <f t="shared" si="163"/>
        <v>Income</v>
      </c>
      <c r="Y5212" s="5">
        <v>42552</v>
      </c>
      <c r="Z5212" s="7" t="s">
        <v>8073</v>
      </c>
      <c r="AA5212" s="7" t="str">
        <f t="shared" si="162"/>
        <v>Carparks Pay and Display Income</v>
      </c>
    </row>
    <row r="5213" spans="1:27" x14ac:dyDescent="0.25">
      <c r="A5213" t="s">
        <v>23</v>
      </c>
      <c r="B5213" t="s">
        <v>24</v>
      </c>
      <c r="C5213" t="s">
        <v>25</v>
      </c>
      <c r="D5213" t="s">
        <v>26</v>
      </c>
      <c r="E5213" t="s">
        <v>3817</v>
      </c>
      <c r="F5213" t="s">
        <v>3818</v>
      </c>
      <c r="G5213" t="s">
        <v>74</v>
      </c>
      <c r="H5213" t="s">
        <v>75</v>
      </c>
      <c r="J5213">
        <v>201705</v>
      </c>
      <c r="K5213" t="s">
        <v>90</v>
      </c>
      <c r="L5213">
        <v>4318620</v>
      </c>
      <c r="M5213">
        <v>2</v>
      </c>
      <c r="P5213">
        <v>0</v>
      </c>
      <c r="R5213" s="1">
        <v>42583</v>
      </c>
      <c r="S5213" t="s">
        <v>40</v>
      </c>
      <c r="T5213" t="s">
        <v>3914</v>
      </c>
      <c r="U5213" t="s">
        <v>42</v>
      </c>
      <c r="V5213" s="1">
        <v>42583</v>
      </c>
      <c r="W5213" s="12">
        <v>-497.29</v>
      </c>
      <c r="X5213" s="4" t="str">
        <f t="shared" si="163"/>
        <v>Income</v>
      </c>
      <c r="Y5213" s="5">
        <v>42583</v>
      </c>
      <c r="Z5213" s="7" t="s">
        <v>8073</v>
      </c>
      <c r="AA5213" s="7" t="str">
        <f t="shared" si="162"/>
        <v>Carparks Pay and Display Income</v>
      </c>
    </row>
    <row r="5214" spans="1:27" x14ac:dyDescent="0.25">
      <c r="A5214" t="s">
        <v>23</v>
      </c>
      <c r="B5214" t="s">
        <v>24</v>
      </c>
      <c r="C5214" t="s">
        <v>25</v>
      </c>
      <c r="D5214" t="s">
        <v>26</v>
      </c>
      <c r="E5214" t="s">
        <v>3817</v>
      </c>
      <c r="F5214" t="s">
        <v>3818</v>
      </c>
      <c r="G5214" t="s">
        <v>74</v>
      </c>
      <c r="H5214" t="s">
        <v>75</v>
      </c>
      <c r="J5214">
        <v>201705</v>
      </c>
      <c r="K5214" t="s">
        <v>90</v>
      </c>
      <c r="L5214">
        <v>4318670</v>
      </c>
      <c r="M5214">
        <v>2</v>
      </c>
      <c r="P5214">
        <v>0</v>
      </c>
      <c r="R5214" s="1">
        <v>42613</v>
      </c>
      <c r="S5214" t="s">
        <v>40</v>
      </c>
      <c r="T5214" t="s">
        <v>3915</v>
      </c>
      <c r="U5214" t="s">
        <v>42</v>
      </c>
      <c r="V5214" s="1">
        <v>42613</v>
      </c>
      <c r="W5214" s="12">
        <v>-539.83000000000004</v>
      </c>
      <c r="X5214" s="4" t="str">
        <f t="shared" si="163"/>
        <v>Income</v>
      </c>
      <c r="Y5214" s="5">
        <v>42583</v>
      </c>
      <c r="Z5214" s="7" t="s">
        <v>8073</v>
      </c>
      <c r="AA5214" s="7" t="str">
        <f t="shared" si="162"/>
        <v>Carparks Pay and Display Income</v>
      </c>
    </row>
    <row r="5215" spans="1:27" x14ac:dyDescent="0.25">
      <c r="A5215" t="s">
        <v>23</v>
      </c>
      <c r="B5215" t="s">
        <v>24</v>
      </c>
      <c r="C5215" t="s">
        <v>25</v>
      </c>
      <c r="D5215" t="s">
        <v>26</v>
      </c>
      <c r="E5215" t="s">
        <v>3817</v>
      </c>
      <c r="F5215" t="s">
        <v>3818</v>
      </c>
      <c r="G5215" t="s">
        <v>74</v>
      </c>
      <c r="H5215" t="s">
        <v>75</v>
      </c>
      <c r="J5215">
        <v>201705</v>
      </c>
      <c r="K5215" t="s">
        <v>90</v>
      </c>
      <c r="L5215">
        <v>4318675</v>
      </c>
      <c r="M5215">
        <v>2</v>
      </c>
      <c r="P5215">
        <v>0</v>
      </c>
      <c r="R5215" s="1">
        <v>42613</v>
      </c>
      <c r="S5215" t="s">
        <v>40</v>
      </c>
      <c r="T5215" t="s">
        <v>3916</v>
      </c>
      <c r="U5215" t="s">
        <v>42</v>
      </c>
      <c r="V5215" s="1">
        <v>42613</v>
      </c>
      <c r="W5215" s="12">
        <v>-534.88</v>
      </c>
      <c r="X5215" s="4" t="str">
        <f t="shared" si="163"/>
        <v>Income</v>
      </c>
      <c r="Y5215" s="5">
        <v>42583</v>
      </c>
      <c r="Z5215" s="7" t="s">
        <v>8073</v>
      </c>
      <c r="AA5215" s="7" t="str">
        <f t="shared" si="162"/>
        <v>Carparks Pay and Display Income</v>
      </c>
    </row>
    <row r="5216" spans="1:27" x14ac:dyDescent="0.25">
      <c r="A5216" t="s">
        <v>23</v>
      </c>
      <c r="B5216" t="s">
        <v>24</v>
      </c>
      <c r="C5216" t="s">
        <v>25</v>
      </c>
      <c r="D5216" t="s">
        <v>26</v>
      </c>
      <c r="E5216" t="s">
        <v>3817</v>
      </c>
      <c r="F5216" t="s">
        <v>3818</v>
      </c>
      <c r="G5216" t="s">
        <v>74</v>
      </c>
      <c r="H5216" t="s">
        <v>75</v>
      </c>
      <c r="J5216">
        <v>201705</v>
      </c>
      <c r="K5216" t="s">
        <v>90</v>
      </c>
      <c r="L5216">
        <v>4318667</v>
      </c>
      <c r="M5216">
        <v>1</v>
      </c>
      <c r="P5216">
        <v>0</v>
      </c>
      <c r="R5216" s="1">
        <v>42613</v>
      </c>
      <c r="S5216" t="s">
        <v>40</v>
      </c>
      <c r="T5216" t="s">
        <v>3917</v>
      </c>
      <c r="U5216" t="s">
        <v>42</v>
      </c>
      <c r="V5216" s="1">
        <v>42613</v>
      </c>
      <c r="W5216" s="12">
        <v>-550.91999999999996</v>
      </c>
      <c r="X5216" s="4" t="str">
        <f t="shared" si="163"/>
        <v>Income</v>
      </c>
      <c r="Y5216" s="5">
        <v>42583</v>
      </c>
      <c r="Z5216" s="7" t="s">
        <v>8073</v>
      </c>
      <c r="AA5216" s="7" t="str">
        <f t="shared" si="162"/>
        <v>Carparks Pay and Display Income</v>
      </c>
    </row>
    <row r="5217" spans="1:27" x14ac:dyDescent="0.25">
      <c r="A5217" t="s">
        <v>23</v>
      </c>
      <c r="B5217" t="s">
        <v>24</v>
      </c>
      <c r="C5217" t="s">
        <v>25</v>
      </c>
      <c r="D5217" t="s">
        <v>26</v>
      </c>
      <c r="E5217" t="s">
        <v>3817</v>
      </c>
      <c r="F5217" t="s">
        <v>3818</v>
      </c>
      <c r="G5217" t="s">
        <v>74</v>
      </c>
      <c r="H5217" t="s">
        <v>75</v>
      </c>
      <c r="J5217">
        <v>201705</v>
      </c>
      <c r="K5217" t="s">
        <v>90</v>
      </c>
      <c r="L5217">
        <v>4318651</v>
      </c>
      <c r="M5217">
        <v>2</v>
      </c>
      <c r="P5217">
        <v>0</v>
      </c>
      <c r="R5217" s="1">
        <v>42600</v>
      </c>
      <c r="S5217" t="s">
        <v>40</v>
      </c>
      <c r="T5217" t="s">
        <v>3918</v>
      </c>
      <c r="U5217" t="s">
        <v>42</v>
      </c>
      <c r="V5217" s="1">
        <v>42600</v>
      </c>
      <c r="W5217" s="12">
        <v>-487.92</v>
      </c>
      <c r="X5217" s="4" t="str">
        <f t="shared" si="163"/>
        <v>Income</v>
      </c>
      <c r="Y5217" s="5">
        <v>42583</v>
      </c>
      <c r="Z5217" s="7" t="s">
        <v>8073</v>
      </c>
      <c r="AA5217" s="7" t="str">
        <f t="shared" si="162"/>
        <v>Carparks Pay and Display Income</v>
      </c>
    </row>
    <row r="5218" spans="1:27" x14ac:dyDescent="0.25">
      <c r="A5218" t="s">
        <v>23</v>
      </c>
      <c r="B5218" t="s">
        <v>24</v>
      </c>
      <c r="C5218" t="s">
        <v>25</v>
      </c>
      <c r="D5218" t="s">
        <v>26</v>
      </c>
      <c r="E5218" t="s">
        <v>3817</v>
      </c>
      <c r="F5218" t="s">
        <v>3818</v>
      </c>
      <c r="G5218" t="s">
        <v>74</v>
      </c>
      <c r="H5218" t="s">
        <v>75</v>
      </c>
      <c r="J5218">
        <v>201705</v>
      </c>
      <c r="K5218" t="s">
        <v>90</v>
      </c>
      <c r="L5218">
        <v>4318641</v>
      </c>
      <c r="M5218">
        <v>2</v>
      </c>
      <c r="P5218">
        <v>0</v>
      </c>
      <c r="R5218" s="1">
        <v>42592</v>
      </c>
      <c r="S5218" t="s">
        <v>40</v>
      </c>
      <c r="T5218" t="s">
        <v>3919</v>
      </c>
      <c r="U5218" t="s">
        <v>42</v>
      </c>
      <c r="V5218" s="1">
        <v>42592</v>
      </c>
      <c r="W5218" s="12">
        <v>-546</v>
      </c>
      <c r="X5218" s="4" t="str">
        <f t="shared" si="163"/>
        <v>Income</v>
      </c>
      <c r="Y5218" s="5">
        <v>42583</v>
      </c>
      <c r="Z5218" s="7" t="s">
        <v>8073</v>
      </c>
      <c r="AA5218" s="7" t="str">
        <f t="shared" si="162"/>
        <v>Carparks Pay and Display Income</v>
      </c>
    </row>
    <row r="5219" spans="1:27" x14ac:dyDescent="0.25">
      <c r="A5219" t="s">
        <v>23</v>
      </c>
      <c r="B5219" t="s">
        <v>24</v>
      </c>
      <c r="C5219" t="s">
        <v>25</v>
      </c>
      <c r="D5219" t="s">
        <v>26</v>
      </c>
      <c r="E5219" t="s">
        <v>3817</v>
      </c>
      <c r="F5219" t="s">
        <v>3818</v>
      </c>
      <c r="G5219" t="s">
        <v>74</v>
      </c>
      <c r="H5219" t="s">
        <v>75</v>
      </c>
      <c r="J5219">
        <v>201705</v>
      </c>
      <c r="K5219" t="s">
        <v>90</v>
      </c>
      <c r="L5219">
        <v>4318649</v>
      </c>
      <c r="M5219">
        <v>1</v>
      </c>
      <c r="P5219">
        <v>0</v>
      </c>
      <c r="R5219" s="1">
        <v>42600</v>
      </c>
      <c r="S5219" t="s">
        <v>40</v>
      </c>
      <c r="T5219" t="s">
        <v>3920</v>
      </c>
      <c r="U5219" t="s">
        <v>42</v>
      </c>
      <c r="V5219" s="1">
        <v>42600</v>
      </c>
      <c r="W5219" s="12">
        <v>-579</v>
      </c>
      <c r="X5219" s="4" t="str">
        <f t="shared" si="163"/>
        <v>Income</v>
      </c>
      <c r="Y5219" s="5">
        <v>42583</v>
      </c>
      <c r="Z5219" s="7" t="s">
        <v>8073</v>
      </c>
      <c r="AA5219" s="7" t="str">
        <f t="shared" si="162"/>
        <v>Carparks Pay and Display Income</v>
      </c>
    </row>
    <row r="5220" spans="1:27" x14ac:dyDescent="0.25">
      <c r="A5220" t="s">
        <v>23</v>
      </c>
      <c r="B5220" t="s">
        <v>24</v>
      </c>
      <c r="C5220" t="s">
        <v>25</v>
      </c>
      <c r="D5220" t="s">
        <v>26</v>
      </c>
      <c r="E5220" t="s">
        <v>3817</v>
      </c>
      <c r="F5220" t="s">
        <v>3818</v>
      </c>
      <c r="G5220" t="s">
        <v>74</v>
      </c>
      <c r="H5220" t="s">
        <v>75</v>
      </c>
      <c r="J5220">
        <v>201705</v>
      </c>
      <c r="K5220" t="s">
        <v>90</v>
      </c>
      <c r="L5220">
        <v>4318677</v>
      </c>
      <c r="M5220">
        <v>1</v>
      </c>
      <c r="P5220">
        <v>0</v>
      </c>
      <c r="R5220" s="1">
        <v>42613</v>
      </c>
      <c r="S5220" t="s">
        <v>40</v>
      </c>
      <c r="T5220" t="s">
        <v>3921</v>
      </c>
      <c r="U5220" t="s">
        <v>42</v>
      </c>
      <c r="V5220" s="1">
        <v>42613</v>
      </c>
      <c r="W5220" s="12">
        <v>-462.83</v>
      </c>
      <c r="X5220" s="4" t="str">
        <f t="shared" si="163"/>
        <v>Income</v>
      </c>
      <c r="Y5220" s="5">
        <v>42583</v>
      </c>
      <c r="Z5220" s="7" t="s">
        <v>8073</v>
      </c>
      <c r="AA5220" s="7" t="str">
        <f t="shared" si="162"/>
        <v>Carparks Pay and Display Income</v>
      </c>
    </row>
    <row r="5221" spans="1:27" x14ac:dyDescent="0.25">
      <c r="A5221" t="s">
        <v>23</v>
      </c>
      <c r="B5221" t="s">
        <v>24</v>
      </c>
      <c r="C5221" t="s">
        <v>25</v>
      </c>
      <c r="D5221" t="s">
        <v>26</v>
      </c>
      <c r="E5221" t="s">
        <v>3817</v>
      </c>
      <c r="F5221" t="s">
        <v>3818</v>
      </c>
      <c r="G5221" t="s">
        <v>74</v>
      </c>
      <c r="H5221" t="s">
        <v>75</v>
      </c>
      <c r="J5221">
        <v>201706</v>
      </c>
      <c r="K5221" t="s">
        <v>90</v>
      </c>
      <c r="L5221">
        <v>4318691</v>
      </c>
      <c r="M5221">
        <v>2</v>
      </c>
      <c r="P5221">
        <v>0</v>
      </c>
      <c r="R5221" s="1">
        <v>42629</v>
      </c>
      <c r="S5221" t="s">
        <v>40</v>
      </c>
      <c r="T5221" t="s">
        <v>3922</v>
      </c>
      <c r="U5221" t="s">
        <v>42</v>
      </c>
      <c r="V5221" s="1">
        <v>42629</v>
      </c>
      <c r="W5221" s="12">
        <v>-997.17</v>
      </c>
      <c r="X5221" s="4" t="str">
        <f t="shared" si="163"/>
        <v>Income</v>
      </c>
      <c r="Y5221" s="5">
        <v>42614</v>
      </c>
      <c r="Z5221" s="7" t="s">
        <v>8073</v>
      </c>
      <c r="AA5221" s="7" t="str">
        <f t="shared" si="162"/>
        <v>Carparks Pay and Display Income</v>
      </c>
    </row>
    <row r="5222" spans="1:27" x14ac:dyDescent="0.25">
      <c r="A5222" t="s">
        <v>23</v>
      </c>
      <c r="B5222" t="s">
        <v>24</v>
      </c>
      <c r="C5222" t="s">
        <v>25</v>
      </c>
      <c r="D5222" t="s">
        <v>26</v>
      </c>
      <c r="E5222" t="s">
        <v>3817</v>
      </c>
      <c r="F5222" t="s">
        <v>3818</v>
      </c>
      <c r="G5222" t="s">
        <v>74</v>
      </c>
      <c r="H5222" t="s">
        <v>75</v>
      </c>
      <c r="J5222">
        <v>201706</v>
      </c>
      <c r="K5222" t="s">
        <v>90</v>
      </c>
      <c r="L5222">
        <v>4318697</v>
      </c>
      <c r="M5222">
        <v>2</v>
      </c>
      <c r="P5222">
        <v>0</v>
      </c>
      <c r="R5222" s="1">
        <v>42632</v>
      </c>
      <c r="S5222" t="s">
        <v>40</v>
      </c>
      <c r="T5222" t="s">
        <v>3923</v>
      </c>
      <c r="U5222" t="s">
        <v>42</v>
      </c>
      <c r="V5222" s="1">
        <v>42632</v>
      </c>
      <c r="W5222" s="12">
        <v>-584.33000000000004</v>
      </c>
      <c r="X5222" s="4" t="str">
        <f t="shared" si="163"/>
        <v>Income</v>
      </c>
      <c r="Y5222" s="5">
        <v>42614</v>
      </c>
      <c r="Z5222" s="7" t="s">
        <v>8073</v>
      </c>
      <c r="AA5222" s="7" t="str">
        <f t="shared" si="162"/>
        <v>Carparks Pay and Display Income</v>
      </c>
    </row>
    <row r="5223" spans="1:27" x14ac:dyDescent="0.25">
      <c r="A5223" t="s">
        <v>23</v>
      </c>
      <c r="B5223" t="s">
        <v>24</v>
      </c>
      <c r="C5223" t="s">
        <v>25</v>
      </c>
      <c r="D5223" t="s">
        <v>26</v>
      </c>
      <c r="E5223" t="s">
        <v>3817</v>
      </c>
      <c r="F5223" t="s">
        <v>3818</v>
      </c>
      <c r="G5223" t="s">
        <v>74</v>
      </c>
      <c r="H5223" t="s">
        <v>75</v>
      </c>
      <c r="J5223">
        <v>201706</v>
      </c>
      <c r="K5223" t="s">
        <v>90</v>
      </c>
      <c r="L5223">
        <v>4318705</v>
      </c>
      <c r="M5223">
        <v>2</v>
      </c>
      <c r="P5223">
        <v>0</v>
      </c>
      <c r="R5223" s="1">
        <v>42634</v>
      </c>
      <c r="S5223" t="s">
        <v>40</v>
      </c>
      <c r="T5223" t="s">
        <v>3924</v>
      </c>
      <c r="U5223" t="s">
        <v>107</v>
      </c>
      <c r="V5223" s="1">
        <v>42634</v>
      </c>
      <c r="W5223" s="12">
        <v>-567.5</v>
      </c>
      <c r="X5223" s="4" t="str">
        <f t="shared" si="163"/>
        <v>Income</v>
      </c>
      <c r="Y5223" s="5">
        <v>42614</v>
      </c>
      <c r="Z5223" s="7" t="s">
        <v>8073</v>
      </c>
      <c r="AA5223" s="7" t="str">
        <f t="shared" si="162"/>
        <v>Carparks Pay and Display Income</v>
      </c>
    </row>
    <row r="5224" spans="1:27" x14ac:dyDescent="0.25">
      <c r="A5224" t="s">
        <v>23</v>
      </c>
      <c r="B5224" t="s">
        <v>24</v>
      </c>
      <c r="C5224" t="s">
        <v>25</v>
      </c>
      <c r="D5224" t="s">
        <v>26</v>
      </c>
      <c r="E5224" t="s">
        <v>3817</v>
      </c>
      <c r="F5224" t="s">
        <v>3818</v>
      </c>
      <c r="G5224" t="s">
        <v>74</v>
      </c>
      <c r="H5224" t="s">
        <v>75</v>
      </c>
      <c r="J5224">
        <v>201706</v>
      </c>
      <c r="K5224" t="s">
        <v>90</v>
      </c>
      <c r="L5224">
        <v>4318709</v>
      </c>
      <c r="M5224">
        <v>2</v>
      </c>
      <c r="P5224">
        <v>0</v>
      </c>
      <c r="R5224" s="1">
        <v>42635</v>
      </c>
      <c r="S5224" t="s">
        <v>40</v>
      </c>
      <c r="T5224" t="s">
        <v>3925</v>
      </c>
      <c r="U5224" t="s">
        <v>107</v>
      </c>
      <c r="V5224" s="1">
        <v>42635</v>
      </c>
      <c r="W5224" s="12">
        <v>-483.5</v>
      </c>
      <c r="X5224" s="4" t="str">
        <f t="shared" si="163"/>
        <v>Income</v>
      </c>
      <c r="Y5224" s="5">
        <v>42614</v>
      </c>
      <c r="Z5224" s="7" t="s">
        <v>8073</v>
      </c>
      <c r="AA5224" s="7" t="str">
        <f t="shared" si="162"/>
        <v>Carparks Pay and Display Income</v>
      </c>
    </row>
    <row r="5225" spans="1:27" x14ac:dyDescent="0.25">
      <c r="A5225" t="s">
        <v>23</v>
      </c>
      <c r="B5225" t="s">
        <v>24</v>
      </c>
      <c r="C5225" t="s">
        <v>25</v>
      </c>
      <c r="D5225" t="s">
        <v>26</v>
      </c>
      <c r="E5225" t="s">
        <v>3817</v>
      </c>
      <c r="F5225" t="s">
        <v>3818</v>
      </c>
      <c r="G5225" t="s">
        <v>74</v>
      </c>
      <c r="H5225" t="s">
        <v>75</v>
      </c>
      <c r="J5225">
        <v>201706</v>
      </c>
      <c r="K5225" t="s">
        <v>90</v>
      </c>
      <c r="L5225">
        <v>4318724</v>
      </c>
      <c r="M5225">
        <v>1</v>
      </c>
      <c r="P5225">
        <v>0</v>
      </c>
      <c r="R5225" s="1">
        <v>42642</v>
      </c>
      <c r="S5225" t="s">
        <v>40</v>
      </c>
      <c r="T5225" t="s">
        <v>3926</v>
      </c>
      <c r="U5225" t="s">
        <v>107</v>
      </c>
      <c r="V5225" s="1">
        <v>42642</v>
      </c>
      <c r="W5225" s="12">
        <v>-507.17</v>
      </c>
      <c r="X5225" s="4" t="str">
        <f t="shared" si="163"/>
        <v>Income</v>
      </c>
      <c r="Y5225" s="5">
        <v>42614</v>
      </c>
      <c r="Z5225" s="7" t="s">
        <v>8073</v>
      </c>
      <c r="AA5225" s="7" t="str">
        <f t="shared" si="162"/>
        <v>Carparks Pay and Display Income</v>
      </c>
    </row>
    <row r="5226" spans="1:27" x14ac:dyDescent="0.25">
      <c r="A5226" t="s">
        <v>23</v>
      </c>
      <c r="B5226" t="s">
        <v>24</v>
      </c>
      <c r="C5226" t="s">
        <v>25</v>
      </c>
      <c r="D5226" t="s">
        <v>26</v>
      </c>
      <c r="E5226" t="s">
        <v>3817</v>
      </c>
      <c r="F5226" t="s">
        <v>3818</v>
      </c>
      <c r="G5226" t="s">
        <v>74</v>
      </c>
      <c r="H5226" t="s">
        <v>75</v>
      </c>
      <c r="J5226">
        <v>201707</v>
      </c>
      <c r="K5226" t="s">
        <v>90</v>
      </c>
      <c r="L5226">
        <v>4318754</v>
      </c>
      <c r="M5226">
        <v>9</v>
      </c>
      <c r="P5226">
        <v>0</v>
      </c>
      <c r="R5226" s="1">
        <v>42660</v>
      </c>
      <c r="S5226" t="s">
        <v>40</v>
      </c>
      <c r="T5226" t="s">
        <v>3927</v>
      </c>
      <c r="U5226" t="s">
        <v>107</v>
      </c>
      <c r="V5226" s="1">
        <v>42660</v>
      </c>
      <c r="W5226" s="12">
        <v>-509.67</v>
      </c>
      <c r="X5226" s="4" t="str">
        <f t="shared" si="163"/>
        <v>Income</v>
      </c>
      <c r="Y5226" s="5">
        <v>42644</v>
      </c>
      <c r="Z5226" s="7" t="s">
        <v>8073</v>
      </c>
      <c r="AA5226" s="7" t="str">
        <f t="shared" si="162"/>
        <v>Carparks Pay and Display Income</v>
      </c>
    </row>
    <row r="5227" spans="1:27" x14ac:dyDescent="0.25">
      <c r="A5227" t="s">
        <v>23</v>
      </c>
      <c r="B5227" t="s">
        <v>24</v>
      </c>
      <c r="C5227" t="s">
        <v>25</v>
      </c>
      <c r="D5227" t="s">
        <v>26</v>
      </c>
      <c r="E5227" t="s">
        <v>3817</v>
      </c>
      <c r="F5227" t="s">
        <v>3818</v>
      </c>
      <c r="G5227" t="s">
        <v>74</v>
      </c>
      <c r="H5227" t="s">
        <v>75</v>
      </c>
      <c r="J5227">
        <v>201707</v>
      </c>
      <c r="K5227" t="s">
        <v>90</v>
      </c>
      <c r="L5227">
        <v>4318736</v>
      </c>
      <c r="M5227">
        <v>1</v>
      </c>
      <c r="P5227">
        <v>0</v>
      </c>
      <c r="R5227" s="1">
        <v>42648</v>
      </c>
      <c r="S5227" t="s">
        <v>40</v>
      </c>
      <c r="T5227" t="s">
        <v>3880</v>
      </c>
      <c r="U5227" t="s">
        <v>107</v>
      </c>
      <c r="V5227" s="1">
        <v>42648</v>
      </c>
      <c r="W5227" s="12">
        <v>-568.13</v>
      </c>
      <c r="X5227" s="4" t="str">
        <f t="shared" si="163"/>
        <v>Income</v>
      </c>
      <c r="Y5227" s="5">
        <v>42644</v>
      </c>
      <c r="Z5227" s="7" t="s">
        <v>8073</v>
      </c>
      <c r="AA5227" s="7" t="str">
        <f t="shared" si="162"/>
        <v>Carparks Pay and Display Income</v>
      </c>
    </row>
    <row r="5228" spans="1:27" x14ac:dyDescent="0.25">
      <c r="A5228" t="s">
        <v>23</v>
      </c>
      <c r="B5228" t="s">
        <v>24</v>
      </c>
      <c r="C5228" t="s">
        <v>25</v>
      </c>
      <c r="D5228" t="s">
        <v>26</v>
      </c>
      <c r="E5228" t="s">
        <v>3817</v>
      </c>
      <c r="F5228" t="s">
        <v>3818</v>
      </c>
      <c r="G5228" t="s">
        <v>74</v>
      </c>
      <c r="H5228" t="s">
        <v>75</v>
      </c>
      <c r="J5228">
        <v>201707</v>
      </c>
      <c r="K5228" t="s">
        <v>90</v>
      </c>
      <c r="L5228">
        <v>4318759</v>
      </c>
      <c r="M5228">
        <v>2</v>
      </c>
      <c r="P5228">
        <v>0</v>
      </c>
      <c r="R5228" s="1">
        <v>42662</v>
      </c>
      <c r="S5228" t="s">
        <v>40</v>
      </c>
      <c r="T5228" t="s">
        <v>3928</v>
      </c>
      <c r="U5228" t="s">
        <v>107</v>
      </c>
      <c r="V5228" s="1">
        <v>42662</v>
      </c>
      <c r="W5228" s="12">
        <v>-518.83000000000004</v>
      </c>
      <c r="X5228" s="4" t="str">
        <f t="shared" si="163"/>
        <v>Income</v>
      </c>
      <c r="Y5228" s="5">
        <v>42644</v>
      </c>
      <c r="Z5228" s="7" t="s">
        <v>8073</v>
      </c>
      <c r="AA5228" s="7" t="str">
        <f t="shared" si="162"/>
        <v>Carparks Pay and Display Income</v>
      </c>
    </row>
    <row r="5229" spans="1:27" x14ac:dyDescent="0.25">
      <c r="A5229" t="s">
        <v>23</v>
      </c>
      <c r="B5229" t="s">
        <v>24</v>
      </c>
      <c r="C5229" t="s">
        <v>25</v>
      </c>
      <c r="D5229" t="s">
        <v>26</v>
      </c>
      <c r="E5229" t="s">
        <v>3817</v>
      </c>
      <c r="F5229" t="s">
        <v>3818</v>
      </c>
      <c r="G5229" t="s">
        <v>74</v>
      </c>
      <c r="H5229" t="s">
        <v>75</v>
      </c>
      <c r="J5229">
        <v>201707</v>
      </c>
      <c r="K5229" t="s">
        <v>90</v>
      </c>
      <c r="L5229">
        <v>4318772</v>
      </c>
      <c r="M5229">
        <v>5</v>
      </c>
      <c r="P5229">
        <v>0</v>
      </c>
      <c r="R5229" s="1">
        <v>42670</v>
      </c>
      <c r="S5229" t="s">
        <v>40</v>
      </c>
      <c r="T5229" t="s">
        <v>3929</v>
      </c>
      <c r="U5229" t="s">
        <v>107</v>
      </c>
      <c r="V5229" s="1">
        <v>42670</v>
      </c>
      <c r="W5229" s="12">
        <v>-572.16999999999996</v>
      </c>
      <c r="X5229" s="4" t="str">
        <f t="shared" si="163"/>
        <v>Income</v>
      </c>
      <c r="Y5229" s="5">
        <v>42644</v>
      </c>
      <c r="Z5229" s="7" t="s">
        <v>8073</v>
      </c>
      <c r="AA5229" s="7" t="str">
        <f t="shared" si="162"/>
        <v>Carparks Pay and Display Income</v>
      </c>
    </row>
    <row r="5230" spans="1:27" x14ac:dyDescent="0.25">
      <c r="A5230" t="s">
        <v>23</v>
      </c>
      <c r="B5230" t="s">
        <v>24</v>
      </c>
      <c r="C5230" t="s">
        <v>25</v>
      </c>
      <c r="D5230" t="s">
        <v>26</v>
      </c>
      <c r="E5230" t="s">
        <v>3817</v>
      </c>
      <c r="F5230" t="s">
        <v>3818</v>
      </c>
      <c r="G5230" t="s">
        <v>74</v>
      </c>
      <c r="H5230" t="s">
        <v>75</v>
      </c>
      <c r="J5230">
        <v>201707</v>
      </c>
      <c r="K5230" t="s">
        <v>90</v>
      </c>
      <c r="L5230">
        <v>4318751</v>
      </c>
      <c r="M5230">
        <v>1</v>
      </c>
      <c r="P5230">
        <v>0</v>
      </c>
      <c r="R5230" s="1">
        <v>42656</v>
      </c>
      <c r="S5230" t="s">
        <v>40</v>
      </c>
      <c r="T5230" t="s">
        <v>3930</v>
      </c>
      <c r="U5230" t="s">
        <v>107</v>
      </c>
      <c r="V5230" s="1">
        <v>42656</v>
      </c>
      <c r="W5230" s="12">
        <v>-553.54</v>
      </c>
      <c r="X5230" s="4" t="str">
        <f t="shared" si="163"/>
        <v>Income</v>
      </c>
      <c r="Y5230" s="5">
        <v>42644</v>
      </c>
      <c r="Z5230" s="7" t="s">
        <v>8073</v>
      </c>
      <c r="AA5230" s="7" t="str">
        <f t="shared" si="162"/>
        <v>Carparks Pay and Display Income</v>
      </c>
    </row>
    <row r="5231" spans="1:27" x14ac:dyDescent="0.25">
      <c r="A5231" t="s">
        <v>23</v>
      </c>
      <c r="B5231" t="s">
        <v>24</v>
      </c>
      <c r="C5231" t="s">
        <v>25</v>
      </c>
      <c r="D5231" t="s">
        <v>26</v>
      </c>
      <c r="E5231" t="s">
        <v>3817</v>
      </c>
      <c r="F5231" t="s">
        <v>3818</v>
      </c>
      <c r="G5231" t="s">
        <v>74</v>
      </c>
      <c r="H5231" t="s">
        <v>75</v>
      </c>
      <c r="J5231">
        <v>201707</v>
      </c>
      <c r="K5231" t="s">
        <v>90</v>
      </c>
      <c r="L5231">
        <v>4318749</v>
      </c>
      <c r="M5231">
        <v>4</v>
      </c>
      <c r="P5231">
        <v>0</v>
      </c>
      <c r="R5231" s="1">
        <v>42655</v>
      </c>
      <c r="S5231" t="s">
        <v>40</v>
      </c>
      <c r="T5231" t="s">
        <v>3931</v>
      </c>
      <c r="U5231" t="s">
        <v>107</v>
      </c>
      <c r="V5231" s="1">
        <v>42655</v>
      </c>
      <c r="W5231" s="12">
        <v>-488.08</v>
      </c>
      <c r="X5231" s="4" t="str">
        <f t="shared" si="163"/>
        <v>Income</v>
      </c>
      <c r="Y5231" s="5">
        <v>42644</v>
      </c>
      <c r="Z5231" s="7" t="s">
        <v>8073</v>
      </c>
      <c r="AA5231" s="7" t="str">
        <f t="shared" si="162"/>
        <v>Carparks Pay and Display Income</v>
      </c>
    </row>
    <row r="5232" spans="1:27" x14ac:dyDescent="0.25">
      <c r="A5232" t="s">
        <v>23</v>
      </c>
      <c r="B5232" t="s">
        <v>24</v>
      </c>
      <c r="C5232" t="s">
        <v>25</v>
      </c>
      <c r="D5232" t="s">
        <v>26</v>
      </c>
      <c r="E5232" t="s">
        <v>3817</v>
      </c>
      <c r="F5232" t="s">
        <v>3818</v>
      </c>
      <c r="G5232" t="s">
        <v>74</v>
      </c>
      <c r="H5232" t="s">
        <v>75</v>
      </c>
      <c r="J5232">
        <v>201708</v>
      </c>
      <c r="K5232" t="s">
        <v>90</v>
      </c>
      <c r="L5232">
        <v>4318816</v>
      </c>
      <c r="M5232">
        <v>2</v>
      </c>
      <c r="P5232">
        <v>0</v>
      </c>
      <c r="R5232" s="1">
        <v>42691</v>
      </c>
      <c r="S5232" t="s">
        <v>40</v>
      </c>
      <c r="T5232" t="s">
        <v>3932</v>
      </c>
      <c r="U5232" t="s">
        <v>107</v>
      </c>
      <c r="V5232" s="1">
        <v>42691</v>
      </c>
      <c r="W5232" s="12">
        <v>-539.41999999999996</v>
      </c>
      <c r="X5232" s="4" t="str">
        <f t="shared" si="163"/>
        <v>Income</v>
      </c>
      <c r="Y5232" s="5">
        <v>42675</v>
      </c>
      <c r="Z5232" s="7" t="s">
        <v>8073</v>
      </c>
      <c r="AA5232" s="7" t="str">
        <f t="shared" si="162"/>
        <v>Carparks Pay and Display Income</v>
      </c>
    </row>
    <row r="5233" spans="1:27" x14ac:dyDescent="0.25">
      <c r="A5233" t="s">
        <v>23</v>
      </c>
      <c r="B5233" t="s">
        <v>24</v>
      </c>
      <c r="C5233" t="s">
        <v>25</v>
      </c>
      <c r="D5233" t="s">
        <v>26</v>
      </c>
      <c r="E5233" t="s">
        <v>3817</v>
      </c>
      <c r="F5233" t="s">
        <v>3818</v>
      </c>
      <c r="G5233" t="s">
        <v>74</v>
      </c>
      <c r="H5233" t="s">
        <v>75</v>
      </c>
      <c r="J5233">
        <v>201708</v>
      </c>
      <c r="K5233" t="s">
        <v>90</v>
      </c>
      <c r="L5233">
        <v>4318812</v>
      </c>
      <c r="M5233">
        <v>2</v>
      </c>
      <c r="P5233">
        <v>0</v>
      </c>
      <c r="R5233" s="1">
        <v>42685</v>
      </c>
      <c r="S5233" t="s">
        <v>40</v>
      </c>
      <c r="T5233" t="s">
        <v>3933</v>
      </c>
      <c r="U5233" t="s">
        <v>107</v>
      </c>
      <c r="V5233" s="1">
        <v>42685</v>
      </c>
      <c r="W5233" s="12">
        <v>-563.58000000000004</v>
      </c>
      <c r="X5233" s="4" t="str">
        <f t="shared" si="163"/>
        <v>Income</v>
      </c>
      <c r="Y5233" s="5">
        <v>42675</v>
      </c>
      <c r="Z5233" s="7" t="s">
        <v>8073</v>
      </c>
      <c r="AA5233" s="7" t="str">
        <f t="shared" si="162"/>
        <v>Carparks Pay and Display Income</v>
      </c>
    </row>
    <row r="5234" spans="1:27" x14ac:dyDescent="0.25">
      <c r="A5234" t="s">
        <v>23</v>
      </c>
      <c r="B5234" t="s">
        <v>24</v>
      </c>
      <c r="C5234" t="s">
        <v>25</v>
      </c>
      <c r="D5234" t="s">
        <v>26</v>
      </c>
      <c r="E5234" t="s">
        <v>3817</v>
      </c>
      <c r="F5234" t="s">
        <v>3818</v>
      </c>
      <c r="G5234" t="s">
        <v>74</v>
      </c>
      <c r="H5234" t="s">
        <v>75</v>
      </c>
      <c r="J5234">
        <v>201708</v>
      </c>
      <c r="K5234" t="s">
        <v>90</v>
      </c>
      <c r="L5234">
        <v>4318793</v>
      </c>
      <c r="M5234">
        <v>1</v>
      </c>
      <c r="P5234">
        <v>0</v>
      </c>
      <c r="R5234" s="1">
        <v>42676</v>
      </c>
      <c r="S5234" t="s">
        <v>40</v>
      </c>
      <c r="T5234" t="s">
        <v>3934</v>
      </c>
      <c r="U5234" t="s">
        <v>107</v>
      </c>
      <c r="V5234" s="1">
        <v>42676</v>
      </c>
      <c r="W5234" s="12">
        <v>-558.04</v>
      </c>
      <c r="X5234" s="4" t="str">
        <f t="shared" si="163"/>
        <v>Income</v>
      </c>
      <c r="Y5234" s="5">
        <v>42675</v>
      </c>
      <c r="Z5234" s="7" t="s">
        <v>8073</v>
      </c>
      <c r="AA5234" s="7" t="str">
        <f t="shared" si="162"/>
        <v>Carparks Pay and Display Income</v>
      </c>
    </row>
    <row r="5235" spans="1:27" x14ac:dyDescent="0.25">
      <c r="A5235" t="s">
        <v>23</v>
      </c>
      <c r="B5235" t="s">
        <v>24</v>
      </c>
      <c r="C5235" t="s">
        <v>25</v>
      </c>
      <c r="D5235" t="s">
        <v>26</v>
      </c>
      <c r="E5235" t="s">
        <v>3817</v>
      </c>
      <c r="F5235" t="s">
        <v>3818</v>
      </c>
      <c r="G5235" t="s">
        <v>74</v>
      </c>
      <c r="H5235" t="s">
        <v>75</v>
      </c>
      <c r="J5235">
        <v>201708</v>
      </c>
      <c r="K5235" t="s">
        <v>90</v>
      </c>
      <c r="L5235">
        <v>4318806</v>
      </c>
      <c r="M5235">
        <v>6</v>
      </c>
      <c r="P5235">
        <v>0</v>
      </c>
      <c r="R5235" s="1">
        <v>42685</v>
      </c>
      <c r="S5235" t="s">
        <v>40</v>
      </c>
      <c r="T5235" t="s">
        <v>3935</v>
      </c>
      <c r="U5235" t="s">
        <v>107</v>
      </c>
      <c r="V5235" s="1">
        <v>42685</v>
      </c>
      <c r="W5235" s="12">
        <v>-568.13</v>
      </c>
      <c r="X5235" s="4" t="str">
        <f t="shared" si="163"/>
        <v>Income</v>
      </c>
      <c r="Y5235" s="5">
        <v>42675</v>
      </c>
      <c r="Z5235" s="7" t="s">
        <v>8073</v>
      </c>
      <c r="AA5235" s="7" t="str">
        <f t="shared" si="162"/>
        <v>Carparks Pay and Display Income</v>
      </c>
    </row>
    <row r="5236" spans="1:27" x14ac:dyDescent="0.25">
      <c r="A5236" t="s">
        <v>23</v>
      </c>
      <c r="B5236" t="s">
        <v>24</v>
      </c>
      <c r="C5236" t="s">
        <v>25</v>
      </c>
      <c r="D5236" t="s">
        <v>26</v>
      </c>
      <c r="E5236" t="s">
        <v>3817</v>
      </c>
      <c r="F5236" t="s">
        <v>3818</v>
      </c>
      <c r="G5236" t="s">
        <v>74</v>
      </c>
      <c r="H5236" t="s">
        <v>75</v>
      </c>
      <c r="J5236">
        <v>201708</v>
      </c>
      <c r="K5236" t="s">
        <v>90</v>
      </c>
      <c r="L5236">
        <v>4318806</v>
      </c>
      <c r="M5236">
        <v>0</v>
      </c>
      <c r="P5236">
        <v>0</v>
      </c>
      <c r="R5236" s="1">
        <v>42685</v>
      </c>
      <c r="S5236" t="s">
        <v>40</v>
      </c>
      <c r="T5236" t="s">
        <v>3936</v>
      </c>
      <c r="U5236" t="s">
        <v>107</v>
      </c>
      <c r="V5236" s="1">
        <v>42685</v>
      </c>
      <c r="W5236" s="12">
        <v>568.13</v>
      </c>
      <c r="X5236" s="4" t="str">
        <f t="shared" si="163"/>
        <v>Income</v>
      </c>
      <c r="Y5236" s="5">
        <v>42675</v>
      </c>
      <c r="Z5236" s="7" t="s">
        <v>8073</v>
      </c>
      <c r="AA5236" s="7" t="str">
        <f t="shared" si="162"/>
        <v>Carparks Pay and Display Income</v>
      </c>
    </row>
    <row r="5237" spans="1:27" x14ac:dyDescent="0.25">
      <c r="A5237" t="s">
        <v>23</v>
      </c>
      <c r="B5237" t="s">
        <v>24</v>
      </c>
      <c r="C5237" t="s">
        <v>25</v>
      </c>
      <c r="D5237" t="s">
        <v>26</v>
      </c>
      <c r="E5237" t="s">
        <v>3817</v>
      </c>
      <c r="F5237" t="s">
        <v>3818</v>
      </c>
      <c r="G5237" t="s">
        <v>74</v>
      </c>
      <c r="H5237" t="s">
        <v>75</v>
      </c>
      <c r="J5237">
        <v>201708</v>
      </c>
      <c r="K5237" t="s">
        <v>90</v>
      </c>
      <c r="L5237">
        <v>4318828</v>
      </c>
      <c r="M5237">
        <v>2</v>
      </c>
      <c r="P5237">
        <v>0</v>
      </c>
      <c r="R5237" s="1">
        <v>42698</v>
      </c>
      <c r="S5237" t="s">
        <v>40</v>
      </c>
      <c r="T5237" t="s">
        <v>3937</v>
      </c>
      <c r="U5237" t="s">
        <v>107</v>
      </c>
      <c r="V5237" s="1">
        <v>42698</v>
      </c>
      <c r="W5237" s="12">
        <v>-541.25</v>
      </c>
      <c r="X5237" s="4" t="str">
        <f t="shared" si="163"/>
        <v>Income</v>
      </c>
      <c r="Y5237" s="5">
        <v>42675</v>
      </c>
      <c r="Z5237" s="7" t="s">
        <v>8073</v>
      </c>
      <c r="AA5237" s="7" t="str">
        <f t="shared" si="162"/>
        <v>Carparks Pay and Display Income</v>
      </c>
    </row>
    <row r="5238" spans="1:27" x14ac:dyDescent="0.25">
      <c r="A5238" t="s">
        <v>23</v>
      </c>
      <c r="B5238" t="s">
        <v>24</v>
      </c>
      <c r="C5238" t="s">
        <v>25</v>
      </c>
      <c r="D5238" t="s">
        <v>26</v>
      </c>
      <c r="E5238" t="s">
        <v>3817</v>
      </c>
      <c r="F5238" t="s">
        <v>3818</v>
      </c>
      <c r="G5238" t="s">
        <v>74</v>
      </c>
      <c r="H5238" t="s">
        <v>75</v>
      </c>
      <c r="J5238">
        <v>201708</v>
      </c>
      <c r="K5238" t="s">
        <v>90</v>
      </c>
      <c r="L5238">
        <v>4318823</v>
      </c>
      <c r="M5238">
        <v>1</v>
      </c>
      <c r="P5238">
        <v>0</v>
      </c>
      <c r="R5238" s="1">
        <v>42698</v>
      </c>
      <c r="S5238" t="s">
        <v>40</v>
      </c>
      <c r="T5238" t="s">
        <v>3938</v>
      </c>
      <c r="U5238" t="s">
        <v>107</v>
      </c>
      <c r="V5238" s="1">
        <v>42698</v>
      </c>
      <c r="W5238" s="12">
        <v>-670.75</v>
      </c>
      <c r="X5238" s="4" t="str">
        <f t="shared" si="163"/>
        <v>Income</v>
      </c>
      <c r="Y5238" s="5">
        <v>42675</v>
      </c>
      <c r="Z5238" s="7" t="s">
        <v>8073</v>
      </c>
      <c r="AA5238" s="7" t="str">
        <f t="shared" si="162"/>
        <v>Carparks Pay and Display Income</v>
      </c>
    </row>
    <row r="5239" spans="1:27" x14ac:dyDescent="0.25">
      <c r="A5239" t="s">
        <v>23</v>
      </c>
      <c r="B5239" t="s">
        <v>24</v>
      </c>
      <c r="C5239" t="s">
        <v>25</v>
      </c>
      <c r="D5239" t="s">
        <v>26</v>
      </c>
      <c r="E5239" t="s">
        <v>3817</v>
      </c>
      <c r="F5239" t="s">
        <v>3818</v>
      </c>
      <c r="G5239" t="s">
        <v>74</v>
      </c>
      <c r="H5239" t="s">
        <v>75</v>
      </c>
      <c r="J5239">
        <v>201708</v>
      </c>
      <c r="K5239" t="s">
        <v>90</v>
      </c>
      <c r="L5239">
        <v>4318798</v>
      </c>
      <c r="M5239">
        <v>2</v>
      </c>
      <c r="P5239">
        <v>0</v>
      </c>
      <c r="R5239" s="1">
        <v>42681</v>
      </c>
      <c r="S5239" t="s">
        <v>40</v>
      </c>
      <c r="T5239" t="s">
        <v>3939</v>
      </c>
      <c r="U5239" t="s">
        <v>107</v>
      </c>
      <c r="V5239" s="1">
        <v>42681</v>
      </c>
      <c r="W5239" s="12">
        <v>-516.5</v>
      </c>
      <c r="X5239" s="4" t="str">
        <f t="shared" si="163"/>
        <v>Income</v>
      </c>
      <c r="Y5239" s="5">
        <v>42675</v>
      </c>
      <c r="Z5239" s="7" t="s">
        <v>8073</v>
      </c>
      <c r="AA5239" s="7" t="str">
        <f t="shared" si="162"/>
        <v>Carparks Pay and Display Income</v>
      </c>
    </row>
    <row r="5240" spans="1:27" x14ac:dyDescent="0.25">
      <c r="A5240" t="s">
        <v>23</v>
      </c>
      <c r="B5240" t="s">
        <v>24</v>
      </c>
      <c r="C5240" t="s">
        <v>25</v>
      </c>
      <c r="D5240" t="s">
        <v>26</v>
      </c>
      <c r="E5240" t="s">
        <v>3817</v>
      </c>
      <c r="F5240" t="s">
        <v>3818</v>
      </c>
      <c r="G5240" t="s">
        <v>74</v>
      </c>
      <c r="H5240" t="s">
        <v>75</v>
      </c>
      <c r="J5240">
        <v>201708</v>
      </c>
      <c r="K5240" t="s">
        <v>90</v>
      </c>
      <c r="L5240">
        <v>4318802</v>
      </c>
      <c r="M5240">
        <v>1</v>
      </c>
      <c r="P5240">
        <v>0</v>
      </c>
      <c r="R5240" s="1">
        <v>42683</v>
      </c>
      <c r="S5240" t="s">
        <v>40</v>
      </c>
      <c r="T5240" t="s">
        <v>3940</v>
      </c>
      <c r="U5240" t="s">
        <v>107</v>
      </c>
      <c r="V5240" s="1">
        <v>42683</v>
      </c>
      <c r="W5240" s="12">
        <v>-559.66999999999996</v>
      </c>
      <c r="X5240" s="4" t="str">
        <f t="shared" si="163"/>
        <v>Income</v>
      </c>
      <c r="Y5240" s="5">
        <v>42675</v>
      </c>
      <c r="Z5240" s="7" t="s">
        <v>8073</v>
      </c>
      <c r="AA5240" s="7" t="str">
        <f t="shared" si="162"/>
        <v>Carparks Pay and Display Income</v>
      </c>
    </row>
    <row r="5241" spans="1:27" x14ac:dyDescent="0.25">
      <c r="A5241" t="s">
        <v>23</v>
      </c>
      <c r="B5241" t="s">
        <v>24</v>
      </c>
      <c r="C5241" t="s">
        <v>25</v>
      </c>
      <c r="D5241" t="s">
        <v>26</v>
      </c>
      <c r="E5241" t="s">
        <v>3817</v>
      </c>
      <c r="F5241" t="s">
        <v>3818</v>
      </c>
      <c r="G5241" t="s">
        <v>74</v>
      </c>
      <c r="H5241" t="s">
        <v>75</v>
      </c>
      <c r="J5241">
        <v>201709</v>
      </c>
      <c r="K5241" t="s">
        <v>90</v>
      </c>
      <c r="L5241">
        <v>4318870</v>
      </c>
      <c r="M5241">
        <v>10</v>
      </c>
      <c r="P5241">
        <v>0</v>
      </c>
      <c r="R5241" s="1">
        <v>42725</v>
      </c>
      <c r="S5241" t="s">
        <v>69</v>
      </c>
      <c r="T5241" t="s">
        <v>3941</v>
      </c>
      <c r="U5241" t="s">
        <v>107</v>
      </c>
      <c r="V5241" s="1">
        <v>42725</v>
      </c>
      <c r="W5241" s="12">
        <v>-618.41999999999996</v>
      </c>
      <c r="X5241" s="4" t="str">
        <f t="shared" si="163"/>
        <v>Income</v>
      </c>
      <c r="Y5241" s="5">
        <v>42705</v>
      </c>
      <c r="Z5241" s="7" t="s">
        <v>8073</v>
      </c>
      <c r="AA5241" s="7" t="str">
        <f t="shared" si="162"/>
        <v>Carparks Pay and Display Income</v>
      </c>
    </row>
    <row r="5242" spans="1:27" x14ac:dyDescent="0.25">
      <c r="A5242" t="s">
        <v>23</v>
      </c>
      <c r="B5242" t="s">
        <v>24</v>
      </c>
      <c r="C5242" t="s">
        <v>25</v>
      </c>
      <c r="D5242" t="s">
        <v>26</v>
      </c>
      <c r="E5242" t="s">
        <v>3817</v>
      </c>
      <c r="F5242" t="s">
        <v>3818</v>
      </c>
      <c r="G5242" t="s">
        <v>74</v>
      </c>
      <c r="H5242" t="s">
        <v>75</v>
      </c>
      <c r="J5242">
        <v>201709</v>
      </c>
      <c r="K5242" t="s">
        <v>90</v>
      </c>
      <c r="L5242">
        <v>4318863</v>
      </c>
      <c r="M5242">
        <v>2</v>
      </c>
      <c r="P5242">
        <v>0</v>
      </c>
      <c r="R5242" s="1">
        <v>42720</v>
      </c>
      <c r="S5242" t="s">
        <v>40</v>
      </c>
      <c r="T5242" t="s">
        <v>3942</v>
      </c>
      <c r="U5242" t="s">
        <v>107</v>
      </c>
      <c r="V5242" s="1">
        <v>42720</v>
      </c>
      <c r="W5242" s="12">
        <v>-668.21</v>
      </c>
      <c r="X5242" s="4" t="str">
        <f t="shared" si="163"/>
        <v>Income</v>
      </c>
      <c r="Y5242" s="5">
        <v>42705</v>
      </c>
      <c r="Z5242" s="7" t="s">
        <v>8073</v>
      </c>
      <c r="AA5242" s="7" t="str">
        <f t="shared" si="162"/>
        <v>Carparks Pay and Display Income</v>
      </c>
    </row>
    <row r="5243" spans="1:27" x14ac:dyDescent="0.25">
      <c r="A5243" t="s">
        <v>23</v>
      </c>
      <c r="B5243" t="s">
        <v>24</v>
      </c>
      <c r="C5243" t="s">
        <v>25</v>
      </c>
      <c r="D5243" t="s">
        <v>26</v>
      </c>
      <c r="E5243" t="s">
        <v>3817</v>
      </c>
      <c r="F5243" t="s">
        <v>3818</v>
      </c>
      <c r="G5243" t="s">
        <v>74</v>
      </c>
      <c r="H5243" t="s">
        <v>75</v>
      </c>
      <c r="J5243">
        <v>201709</v>
      </c>
      <c r="K5243" t="s">
        <v>90</v>
      </c>
      <c r="L5243">
        <v>4318853</v>
      </c>
      <c r="M5243">
        <v>1</v>
      </c>
      <c r="P5243">
        <v>0</v>
      </c>
      <c r="R5243" s="1">
        <v>42711</v>
      </c>
      <c r="S5243" t="s">
        <v>40</v>
      </c>
      <c r="T5243" t="s">
        <v>3943</v>
      </c>
      <c r="U5243" t="s">
        <v>107</v>
      </c>
      <c r="V5243" s="1">
        <v>42711</v>
      </c>
      <c r="W5243" s="12">
        <v>-563.16999999999996</v>
      </c>
      <c r="X5243" s="4" t="str">
        <f t="shared" si="163"/>
        <v>Income</v>
      </c>
      <c r="Y5243" s="5">
        <v>42705</v>
      </c>
      <c r="Z5243" s="7" t="s">
        <v>8073</v>
      </c>
      <c r="AA5243" s="7" t="str">
        <f t="shared" si="162"/>
        <v>Carparks Pay and Display Income</v>
      </c>
    </row>
    <row r="5244" spans="1:27" x14ac:dyDescent="0.25">
      <c r="A5244" t="s">
        <v>23</v>
      </c>
      <c r="B5244" t="s">
        <v>24</v>
      </c>
      <c r="C5244" t="s">
        <v>25</v>
      </c>
      <c r="D5244" t="s">
        <v>26</v>
      </c>
      <c r="E5244" t="s">
        <v>3817</v>
      </c>
      <c r="F5244" t="s">
        <v>3818</v>
      </c>
      <c r="G5244" t="s">
        <v>152</v>
      </c>
      <c r="H5244" t="s">
        <v>153</v>
      </c>
      <c r="J5244">
        <v>201610</v>
      </c>
      <c r="K5244" t="s">
        <v>47</v>
      </c>
      <c r="L5244">
        <v>2029729</v>
      </c>
      <c r="M5244">
        <v>18</v>
      </c>
      <c r="P5244">
        <v>0</v>
      </c>
      <c r="Q5244" t="s">
        <v>3944</v>
      </c>
      <c r="R5244" s="1">
        <v>42396</v>
      </c>
      <c r="S5244" t="s">
        <v>40</v>
      </c>
      <c r="T5244" t="s">
        <v>3945</v>
      </c>
      <c r="U5244" t="s">
        <v>71</v>
      </c>
      <c r="V5244" s="1">
        <v>42396</v>
      </c>
      <c r="W5244" s="12">
        <v>-210</v>
      </c>
      <c r="X5244" s="4" t="str">
        <f t="shared" si="163"/>
        <v>Income</v>
      </c>
      <c r="Y5244" s="5">
        <v>42370</v>
      </c>
      <c r="Z5244" s="7" t="s">
        <v>8073</v>
      </c>
      <c r="AA5244" s="7" t="str">
        <f t="shared" si="162"/>
        <v>Contract Passes</v>
      </c>
    </row>
    <row r="5245" spans="1:27" x14ac:dyDescent="0.25">
      <c r="A5245" t="s">
        <v>23</v>
      </c>
      <c r="B5245" t="s">
        <v>24</v>
      </c>
      <c r="C5245" t="s">
        <v>25</v>
      </c>
      <c r="D5245" t="s">
        <v>26</v>
      </c>
      <c r="E5245" t="s">
        <v>3817</v>
      </c>
      <c r="F5245" t="s">
        <v>3818</v>
      </c>
      <c r="G5245" t="s">
        <v>152</v>
      </c>
      <c r="H5245" t="s">
        <v>153</v>
      </c>
      <c r="J5245">
        <v>201612</v>
      </c>
      <c r="K5245" t="s">
        <v>90</v>
      </c>
      <c r="L5245">
        <v>4318390</v>
      </c>
      <c r="M5245">
        <v>54</v>
      </c>
      <c r="P5245">
        <v>0</v>
      </c>
      <c r="R5245" s="1">
        <v>42432</v>
      </c>
      <c r="S5245" t="s">
        <v>40</v>
      </c>
      <c r="T5245" t="s">
        <v>3946</v>
      </c>
      <c r="U5245" t="s">
        <v>77</v>
      </c>
      <c r="V5245" s="1">
        <v>42432</v>
      </c>
      <c r="W5245" s="12">
        <v>-350</v>
      </c>
      <c r="X5245" s="4" t="str">
        <f t="shared" si="163"/>
        <v>Income</v>
      </c>
      <c r="Y5245" s="5">
        <v>42430</v>
      </c>
      <c r="Z5245" s="7" t="s">
        <v>8073</v>
      </c>
      <c r="AA5245" s="7" t="str">
        <f t="shared" si="162"/>
        <v>Contract Passes</v>
      </c>
    </row>
    <row r="5246" spans="1:27" x14ac:dyDescent="0.25">
      <c r="A5246" t="s">
        <v>23</v>
      </c>
      <c r="B5246" t="s">
        <v>24</v>
      </c>
      <c r="C5246" t="s">
        <v>25</v>
      </c>
      <c r="D5246" t="s">
        <v>26</v>
      </c>
      <c r="E5246" t="s">
        <v>3817</v>
      </c>
      <c r="F5246" t="s">
        <v>3818</v>
      </c>
      <c r="G5246" t="s">
        <v>152</v>
      </c>
      <c r="H5246" t="s">
        <v>153</v>
      </c>
      <c r="J5246">
        <v>201702</v>
      </c>
      <c r="K5246" t="s">
        <v>90</v>
      </c>
      <c r="L5246">
        <v>4318529</v>
      </c>
      <c r="M5246">
        <v>49</v>
      </c>
      <c r="P5246">
        <v>0</v>
      </c>
      <c r="R5246" s="1">
        <v>42517</v>
      </c>
      <c r="S5246" t="s">
        <v>40</v>
      </c>
      <c r="T5246" t="s">
        <v>3947</v>
      </c>
      <c r="U5246" t="s">
        <v>77</v>
      </c>
      <c r="V5246" s="1">
        <v>42517</v>
      </c>
      <c r="W5246" s="12">
        <v>-350</v>
      </c>
      <c r="X5246" s="4" t="str">
        <f t="shared" si="163"/>
        <v>Income</v>
      </c>
      <c r="Y5246" s="5">
        <v>42491</v>
      </c>
      <c r="Z5246" s="7" t="s">
        <v>8073</v>
      </c>
      <c r="AA5246" s="7" t="str">
        <f t="shared" si="162"/>
        <v>Contract Passes</v>
      </c>
    </row>
    <row r="5247" spans="1:27" x14ac:dyDescent="0.25">
      <c r="A5247" t="s">
        <v>23</v>
      </c>
      <c r="B5247" t="s">
        <v>24</v>
      </c>
      <c r="C5247" t="s">
        <v>25</v>
      </c>
      <c r="D5247" t="s">
        <v>26</v>
      </c>
      <c r="E5247" t="s">
        <v>3817</v>
      </c>
      <c r="F5247" t="s">
        <v>3818</v>
      </c>
      <c r="G5247" t="s">
        <v>152</v>
      </c>
      <c r="H5247" t="s">
        <v>153</v>
      </c>
      <c r="J5247">
        <v>201702</v>
      </c>
      <c r="K5247" t="s">
        <v>90</v>
      </c>
      <c r="L5247">
        <v>4318501</v>
      </c>
      <c r="M5247">
        <v>44</v>
      </c>
      <c r="P5247">
        <v>0</v>
      </c>
      <c r="R5247" s="1">
        <v>42507</v>
      </c>
      <c r="S5247" t="s">
        <v>40</v>
      </c>
      <c r="T5247" t="s">
        <v>3948</v>
      </c>
      <c r="U5247" t="s">
        <v>77</v>
      </c>
      <c r="V5247" s="1">
        <v>42507</v>
      </c>
      <c r="W5247" s="12">
        <v>-428</v>
      </c>
      <c r="X5247" s="4" t="str">
        <f t="shared" si="163"/>
        <v>Income</v>
      </c>
      <c r="Y5247" s="5">
        <v>42491</v>
      </c>
      <c r="Z5247" s="7" t="s">
        <v>8073</v>
      </c>
      <c r="AA5247" s="7" t="str">
        <f t="shared" si="162"/>
        <v>Contract Passes</v>
      </c>
    </row>
    <row r="5248" spans="1:27" x14ac:dyDescent="0.25">
      <c r="A5248" t="s">
        <v>23</v>
      </c>
      <c r="B5248" t="s">
        <v>24</v>
      </c>
      <c r="C5248" t="s">
        <v>25</v>
      </c>
      <c r="D5248" t="s">
        <v>26</v>
      </c>
      <c r="E5248" t="s">
        <v>3817</v>
      </c>
      <c r="F5248" t="s">
        <v>3818</v>
      </c>
      <c r="G5248" t="s">
        <v>152</v>
      </c>
      <c r="H5248" t="s">
        <v>153</v>
      </c>
      <c r="J5248">
        <v>201702</v>
      </c>
      <c r="K5248" t="s">
        <v>90</v>
      </c>
      <c r="L5248">
        <v>4318529</v>
      </c>
      <c r="M5248">
        <v>41</v>
      </c>
      <c r="P5248">
        <v>0</v>
      </c>
      <c r="R5248" s="1">
        <v>42517</v>
      </c>
      <c r="S5248" t="s">
        <v>40</v>
      </c>
      <c r="T5248" t="s">
        <v>3949</v>
      </c>
      <c r="U5248" t="s">
        <v>77</v>
      </c>
      <c r="V5248" s="1">
        <v>42517</v>
      </c>
      <c r="W5248" s="12">
        <v>-642</v>
      </c>
      <c r="X5248" s="4" t="str">
        <f t="shared" si="163"/>
        <v>Income</v>
      </c>
      <c r="Y5248" s="5">
        <v>42491</v>
      </c>
      <c r="Z5248" s="7" t="s">
        <v>8073</v>
      </c>
      <c r="AA5248" s="7" t="str">
        <f t="shared" si="162"/>
        <v>Contract Passes</v>
      </c>
    </row>
    <row r="5249" spans="1:27" x14ac:dyDescent="0.25">
      <c r="A5249" t="s">
        <v>23</v>
      </c>
      <c r="B5249" t="s">
        <v>24</v>
      </c>
      <c r="C5249" t="s">
        <v>25</v>
      </c>
      <c r="D5249" t="s">
        <v>26</v>
      </c>
      <c r="E5249" t="s">
        <v>3817</v>
      </c>
      <c r="F5249" t="s">
        <v>3818</v>
      </c>
      <c r="G5249" t="s">
        <v>152</v>
      </c>
      <c r="H5249" t="s">
        <v>153</v>
      </c>
      <c r="J5249">
        <v>201706</v>
      </c>
      <c r="K5249" t="s">
        <v>90</v>
      </c>
      <c r="L5249">
        <v>4318719</v>
      </c>
      <c r="M5249">
        <v>12</v>
      </c>
      <c r="P5249">
        <v>0</v>
      </c>
      <c r="R5249" s="1">
        <v>42641</v>
      </c>
      <c r="S5249" t="s">
        <v>40</v>
      </c>
      <c r="T5249" t="s">
        <v>3950</v>
      </c>
      <c r="U5249" t="s">
        <v>107</v>
      </c>
      <c r="V5249" s="1">
        <v>42641</v>
      </c>
      <c r="W5249" s="12">
        <v>-350</v>
      </c>
      <c r="X5249" s="4" t="str">
        <f t="shared" si="163"/>
        <v>Income</v>
      </c>
      <c r="Y5249" s="5">
        <v>42614</v>
      </c>
      <c r="Z5249" s="7" t="s">
        <v>8073</v>
      </c>
      <c r="AA5249" s="7" t="str">
        <f t="shared" si="162"/>
        <v>Contract Passes</v>
      </c>
    </row>
    <row r="5250" spans="1:27" x14ac:dyDescent="0.25">
      <c r="A5250" t="s">
        <v>23</v>
      </c>
      <c r="B5250" t="s">
        <v>24</v>
      </c>
      <c r="C5250" t="s">
        <v>25</v>
      </c>
      <c r="D5250" t="s">
        <v>26</v>
      </c>
      <c r="E5250" t="s">
        <v>3817</v>
      </c>
      <c r="F5250" t="s">
        <v>3818</v>
      </c>
      <c r="G5250" t="s">
        <v>152</v>
      </c>
      <c r="H5250" t="s">
        <v>153</v>
      </c>
      <c r="J5250">
        <v>201706</v>
      </c>
      <c r="K5250" t="s">
        <v>47</v>
      </c>
      <c r="L5250">
        <v>2031686</v>
      </c>
      <c r="M5250">
        <v>3</v>
      </c>
      <c r="P5250">
        <v>0</v>
      </c>
      <c r="Q5250" t="s">
        <v>3951</v>
      </c>
      <c r="R5250" s="1">
        <v>42627</v>
      </c>
      <c r="S5250" t="s">
        <v>69</v>
      </c>
      <c r="T5250" t="s">
        <v>3952</v>
      </c>
      <c r="U5250" t="s">
        <v>71</v>
      </c>
      <c r="V5250" s="1">
        <v>42627</v>
      </c>
      <c r="W5250" s="12">
        <v>-24.3</v>
      </c>
      <c r="X5250" s="4" t="str">
        <f t="shared" si="163"/>
        <v>Income</v>
      </c>
      <c r="Y5250" s="5">
        <v>42614</v>
      </c>
      <c r="Z5250" s="7" t="s">
        <v>8073</v>
      </c>
      <c r="AA5250" s="7" t="str">
        <f t="shared" ref="AA5250:AA5313" si="164">IF(X5250="Expenditure",X5250,H5250)</f>
        <v>Contract Passes</v>
      </c>
    </row>
    <row r="5251" spans="1:27" x14ac:dyDescent="0.25">
      <c r="A5251" t="s">
        <v>23</v>
      </c>
      <c r="B5251" t="s">
        <v>24</v>
      </c>
      <c r="C5251" t="s">
        <v>25</v>
      </c>
      <c r="D5251" t="s">
        <v>26</v>
      </c>
      <c r="E5251" t="s">
        <v>3817</v>
      </c>
      <c r="F5251" t="s">
        <v>3818</v>
      </c>
      <c r="G5251" t="s">
        <v>152</v>
      </c>
      <c r="H5251" t="s">
        <v>153</v>
      </c>
      <c r="J5251">
        <v>201708</v>
      </c>
      <c r="K5251" t="s">
        <v>47</v>
      </c>
      <c r="L5251">
        <v>2032169</v>
      </c>
      <c r="M5251">
        <v>3</v>
      </c>
      <c r="P5251">
        <v>0</v>
      </c>
      <c r="Q5251" t="s">
        <v>3953</v>
      </c>
      <c r="R5251" s="1">
        <v>42684</v>
      </c>
      <c r="S5251" t="s">
        <v>40</v>
      </c>
      <c r="T5251" t="s">
        <v>3954</v>
      </c>
      <c r="U5251" t="s">
        <v>71</v>
      </c>
      <c r="V5251" s="1">
        <v>42684</v>
      </c>
      <c r="W5251" s="12">
        <v>-53</v>
      </c>
      <c r="X5251" s="4" t="str">
        <f t="shared" ref="X5251:X5314" si="165">IF(LEFT(G5251,2)="R9","Income","Expenditure")</f>
        <v>Income</v>
      </c>
      <c r="Y5251" s="5">
        <v>42675</v>
      </c>
      <c r="Z5251" s="7" t="s">
        <v>8073</v>
      </c>
      <c r="AA5251" s="7" t="str">
        <f t="shared" si="164"/>
        <v>Contract Passes</v>
      </c>
    </row>
    <row r="5252" spans="1:27" x14ac:dyDescent="0.25">
      <c r="A5252" t="s">
        <v>23</v>
      </c>
      <c r="B5252" t="s">
        <v>24</v>
      </c>
      <c r="C5252" t="s">
        <v>25</v>
      </c>
      <c r="D5252" t="s">
        <v>26</v>
      </c>
      <c r="E5252" t="s">
        <v>3817</v>
      </c>
      <c r="F5252" t="s">
        <v>3818</v>
      </c>
      <c r="G5252" t="s">
        <v>152</v>
      </c>
      <c r="H5252" t="s">
        <v>153</v>
      </c>
      <c r="J5252">
        <v>201708</v>
      </c>
      <c r="K5252" t="s">
        <v>90</v>
      </c>
      <c r="L5252">
        <v>4318843</v>
      </c>
      <c r="M5252">
        <v>50</v>
      </c>
      <c r="P5252">
        <v>0</v>
      </c>
      <c r="R5252" s="1">
        <v>42704</v>
      </c>
      <c r="S5252" t="s">
        <v>40</v>
      </c>
      <c r="T5252" t="s">
        <v>3955</v>
      </c>
      <c r="U5252" t="s">
        <v>107</v>
      </c>
      <c r="V5252" s="1">
        <v>42704</v>
      </c>
      <c r="W5252" s="12">
        <v>-190</v>
      </c>
      <c r="X5252" s="4" t="str">
        <f t="shared" si="165"/>
        <v>Income</v>
      </c>
      <c r="Y5252" s="5">
        <v>42675</v>
      </c>
      <c r="Z5252" s="7" t="s">
        <v>8073</v>
      </c>
      <c r="AA5252" s="7" t="str">
        <f t="shared" si="164"/>
        <v>Contract Passes</v>
      </c>
    </row>
    <row r="5253" spans="1:27" x14ac:dyDescent="0.25">
      <c r="A5253" t="s">
        <v>23</v>
      </c>
      <c r="B5253" t="s">
        <v>24</v>
      </c>
      <c r="C5253" t="s">
        <v>25</v>
      </c>
      <c r="D5253" t="s">
        <v>26</v>
      </c>
      <c r="E5253" t="s">
        <v>3817</v>
      </c>
      <c r="F5253" t="s">
        <v>3818</v>
      </c>
      <c r="G5253" t="s">
        <v>152</v>
      </c>
      <c r="H5253" t="s">
        <v>153</v>
      </c>
      <c r="J5253">
        <v>201708</v>
      </c>
      <c r="K5253" t="s">
        <v>90</v>
      </c>
      <c r="L5253">
        <v>4318843</v>
      </c>
      <c r="M5253">
        <v>43</v>
      </c>
      <c r="P5253">
        <v>0</v>
      </c>
      <c r="R5253" s="1">
        <v>42704</v>
      </c>
      <c r="S5253" t="s">
        <v>40</v>
      </c>
      <c r="T5253" t="s">
        <v>3956</v>
      </c>
      <c r="U5253" t="s">
        <v>107</v>
      </c>
      <c r="V5253" s="1">
        <v>42704</v>
      </c>
      <c r="W5253" s="12">
        <v>-350</v>
      </c>
      <c r="X5253" s="4" t="str">
        <f t="shared" si="165"/>
        <v>Income</v>
      </c>
      <c r="Y5253" s="5">
        <v>42675</v>
      </c>
      <c r="Z5253" s="7" t="s">
        <v>8073</v>
      </c>
      <c r="AA5253" s="7" t="str">
        <f t="shared" si="164"/>
        <v>Contract Passes</v>
      </c>
    </row>
    <row r="5254" spans="1:27" x14ac:dyDescent="0.25">
      <c r="A5254" t="s">
        <v>23</v>
      </c>
      <c r="B5254" t="s">
        <v>24</v>
      </c>
      <c r="C5254" t="s">
        <v>25</v>
      </c>
      <c r="D5254" t="s">
        <v>26</v>
      </c>
      <c r="E5254" t="s">
        <v>3957</v>
      </c>
      <c r="F5254" t="s">
        <v>3958</v>
      </c>
      <c r="G5254" t="s">
        <v>45</v>
      </c>
      <c r="H5254" t="s">
        <v>46</v>
      </c>
      <c r="J5254">
        <v>201705</v>
      </c>
      <c r="K5254" t="s">
        <v>47</v>
      </c>
      <c r="L5254">
        <v>2031426</v>
      </c>
      <c r="M5254">
        <v>6</v>
      </c>
      <c r="P5254">
        <v>0</v>
      </c>
      <c r="Q5254" t="s">
        <v>3959</v>
      </c>
      <c r="R5254" s="1">
        <v>42593</v>
      </c>
      <c r="S5254" t="s">
        <v>40</v>
      </c>
      <c r="T5254" t="s">
        <v>3960</v>
      </c>
      <c r="U5254" t="s">
        <v>50</v>
      </c>
      <c r="V5254" s="1">
        <v>42593</v>
      </c>
      <c r="W5254" s="12">
        <v>10934</v>
      </c>
      <c r="X5254" s="4" t="str">
        <f t="shared" si="165"/>
        <v>Expenditure</v>
      </c>
      <c r="Y5254" s="5">
        <v>42583</v>
      </c>
      <c r="Z5254" s="7" t="s">
        <v>8073</v>
      </c>
      <c r="AA5254" s="7" t="str">
        <f t="shared" si="164"/>
        <v>Expenditure</v>
      </c>
    </row>
    <row r="5255" spans="1:27" x14ac:dyDescent="0.25">
      <c r="A5255" t="s">
        <v>23</v>
      </c>
      <c r="B5255" t="s">
        <v>24</v>
      </c>
      <c r="C5255" t="s">
        <v>25</v>
      </c>
      <c r="D5255" t="s">
        <v>26</v>
      </c>
      <c r="E5255" t="s">
        <v>3957</v>
      </c>
      <c r="F5255" t="s">
        <v>3958</v>
      </c>
      <c r="G5255" t="s">
        <v>115</v>
      </c>
      <c r="H5255" t="s">
        <v>116</v>
      </c>
      <c r="I5255" t="s">
        <v>117</v>
      </c>
      <c r="J5255">
        <v>201612</v>
      </c>
      <c r="K5255" t="s">
        <v>39</v>
      </c>
      <c r="L5255">
        <v>7010312</v>
      </c>
      <c r="M5255">
        <v>15</v>
      </c>
      <c r="P5255">
        <v>0</v>
      </c>
      <c r="R5255" s="1">
        <v>42438</v>
      </c>
      <c r="S5255" t="s">
        <v>40</v>
      </c>
      <c r="T5255" t="s">
        <v>3961</v>
      </c>
      <c r="U5255" t="s">
        <v>119</v>
      </c>
      <c r="V5255" s="1">
        <v>42438</v>
      </c>
      <c r="W5255" s="12">
        <v>1500</v>
      </c>
      <c r="X5255" s="4" t="str">
        <f t="shared" si="165"/>
        <v>Expenditure</v>
      </c>
      <c r="Y5255" s="5">
        <v>42430</v>
      </c>
      <c r="Z5255" s="7" t="s">
        <v>8073</v>
      </c>
      <c r="AA5255" s="7" t="str">
        <f t="shared" si="164"/>
        <v>Expenditure</v>
      </c>
    </row>
    <row r="5256" spans="1:27" x14ac:dyDescent="0.25">
      <c r="A5256" t="s">
        <v>23</v>
      </c>
      <c r="B5256" t="s">
        <v>24</v>
      </c>
      <c r="C5256" t="s">
        <v>25</v>
      </c>
      <c r="D5256" t="s">
        <v>26</v>
      </c>
      <c r="E5256" t="s">
        <v>3957</v>
      </c>
      <c r="F5256" t="s">
        <v>3958</v>
      </c>
      <c r="G5256" t="s">
        <v>74</v>
      </c>
      <c r="H5256" t="s">
        <v>75</v>
      </c>
      <c r="J5256">
        <v>201610</v>
      </c>
      <c r="K5256" t="s">
        <v>39</v>
      </c>
      <c r="L5256">
        <v>7010228</v>
      </c>
      <c r="M5256">
        <v>3</v>
      </c>
      <c r="P5256">
        <v>0</v>
      </c>
      <c r="R5256" s="1">
        <v>42398</v>
      </c>
      <c r="S5256" t="s">
        <v>69</v>
      </c>
      <c r="T5256" t="s">
        <v>3962</v>
      </c>
      <c r="U5256" t="s">
        <v>77</v>
      </c>
      <c r="V5256" s="1">
        <v>42398</v>
      </c>
      <c r="W5256" s="12">
        <v>-113</v>
      </c>
      <c r="X5256" s="4" t="str">
        <f t="shared" si="165"/>
        <v>Income</v>
      </c>
      <c r="Y5256" s="5">
        <v>42370</v>
      </c>
      <c r="Z5256" s="7" t="s">
        <v>8073</v>
      </c>
      <c r="AA5256" s="7" t="str">
        <f t="shared" si="164"/>
        <v>Carparks Pay and Display Income</v>
      </c>
    </row>
    <row r="5257" spans="1:27" x14ac:dyDescent="0.25">
      <c r="A5257" t="s">
        <v>23</v>
      </c>
      <c r="B5257" t="s">
        <v>24</v>
      </c>
      <c r="C5257" t="s">
        <v>25</v>
      </c>
      <c r="D5257" t="s">
        <v>26</v>
      </c>
      <c r="E5257" t="s">
        <v>3957</v>
      </c>
      <c r="F5257" t="s">
        <v>3958</v>
      </c>
      <c r="G5257" t="s">
        <v>74</v>
      </c>
      <c r="H5257" t="s">
        <v>75</v>
      </c>
      <c r="J5257">
        <v>201610</v>
      </c>
      <c r="K5257" t="s">
        <v>39</v>
      </c>
      <c r="L5257">
        <v>7010229</v>
      </c>
      <c r="M5257">
        <v>3</v>
      </c>
      <c r="P5257">
        <v>0</v>
      </c>
      <c r="R5257" s="1">
        <v>42398</v>
      </c>
      <c r="S5257" t="s">
        <v>69</v>
      </c>
      <c r="T5257" t="s">
        <v>3963</v>
      </c>
      <c r="U5257" t="s">
        <v>77</v>
      </c>
      <c r="V5257" s="1">
        <v>42398</v>
      </c>
      <c r="W5257" s="12">
        <v>-138.38</v>
      </c>
      <c r="X5257" s="4" t="str">
        <f t="shared" si="165"/>
        <v>Income</v>
      </c>
      <c r="Y5257" s="5">
        <v>42370</v>
      </c>
      <c r="Z5257" s="7" t="s">
        <v>8073</v>
      </c>
      <c r="AA5257" s="7" t="str">
        <f t="shared" si="164"/>
        <v>Carparks Pay and Display Income</v>
      </c>
    </row>
    <row r="5258" spans="1:27" x14ac:dyDescent="0.25">
      <c r="A5258" t="s">
        <v>23</v>
      </c>
      <c r="B5258" t="s">
        <v>24</v>
      </c>
      <c r="C5258" t="s">
        <v>25</v>
      </c>
      <c r="D5258" t="s">
        <v>26</v>
      </c>
      <c r="E5258" t="s">
        <v>3957</v>
      </c>
      <c r="F5258" t="s">
        <v>3958</v>
      </c>
      <c r="G5258" t="s">
        <v>74</v>
      </c>
      <c r="H5258" t="s">
        <v>75</v>
      </c>
      <c r="J5258">
        <v>201610</v>
      </c>
      <c r="K5258" t="s">
        <v>39</v>
      </c>
      <c r="L5258">
        <v>7010206</v>
      </c>
      <c r="M5258">
        <v>1</v>
      </c>
      <c r="P5258">
        <v>0</v>
      </c>
      <c r="R5258" s="1">
        <v>42397</v>
      </c>
      <c r="S5258" t="s">
        <v>69</v>
      </c>
      <c r="T5258" t="s">
        <v>3964</v>
      </c>
      <c r="U5258" t="s">
        <v>77</v>
      </c>
      <c r="V5258" s="1">
        <v>42397</v>
      </c>
      <c r="W5258" s="12">
        <v>-109.08</v>
      </c>
      <c r="X5258" s="4" t="str">
        <f t="shared" si="165"/>
        <v>Income</v>
      </c>
      <c r="Y5258" s="5">
        <v>42370</v>
      </c>
      <c r="Z5258" s="7" t="s">
        <v>8073</v>
      </c>
      <c r="AA5258" s="7" t="str">
        <f t="shared" si="164"/>
        <v>Carparks Pay and Display Income</v>
      </c>
    </row>
    <row r="5259" spans="1:27" x14ac:dyDescent="0.25">
      <c r="A5259" t="s">
        <v>23</v>
      </c>
      <c r="B5259" t="s">
        <v>24</v>
      </c>
      <c r="C5259" t="s">
        <v>25</v>
      </c>
      <c r="D5259" t="s">
        <v>26</v>
      </c>
      <c r="E5259" t="s">
        <v>3957</v>
      </c>
      <c r="F5259" t="s">
        <v>3958</v>
      </c>
      <c r="G5259" t="s">
        <v>74</v>
      </c>
      <c r="H5259" t="s">
        <v>75</v>
      </c>
      <c r="J5259">
        <v>201610</v>
      </c>
      <c r="K5259" t="s">
        <v>39</v>
      </c>
      <c r="L5259">
        <v>7010194</v>
      </c>
      <c r="M5259">
        <v>3</v>
      </c>
      <c r="P5259">
        <v>0</v>
      </c>
      <c r="R5259" s="1">
        <v>42397</v>
      </c>
      <c r="S5259" t="s">
        <v>69</v>
      </c>
      <c r="T5259" t="s">
        <v>3965</v>
      </c>
      <c r="U5259" t="s">
        <v>77</v>
      </c>
      <c r="V5259" s="1">
        <v>42397</v>
      </c>
      <c r="W5259" s="12">
        <v>-122.5</v>
      </c>
      <c r="X5259" s="4" t="str">
        <f t="shared" si="165"/>
        <v>Income</v>
      </c>
      <c r="Y5259" s="5">
        <v>42370</v>
      </c>
      <c r="Z5259" s="7" t="s">
        <v>8073</v>
      </c>
      <c r="AA5259" s="7" t="str">
        <f t="shared" si="164"/>
        <v>Carparks Pay and Display Income</v>
      </c>
    </row>
    <row r="5260" spans="1:27" x14ac:dyDescent="0.25">
      <c r="A5260" t="s">
        <v>23</v>
      </c>
      <c r="B5260" t="s">
        <v>24</v>
      </c>
      <c r="C5260" t="s">
        <v>25</v>
      </c>
      <c r="D5260" t="s">
        <v>26</v>
      </c>
      <c r="E5260" t="s">
        <v>3957</v>
      </c>
      <c r="F5260" t="s">
        <v>3958</v>
      </c>
      <c r="G5260" t="s">
        <v>74</v>
      </c>
      <c r="H5260" t="s">
        <v>75</v>
      </c>
      <c r="J5260">
        <v>201610</v>
      </c>
      <c r="K5260" t="s">
        <v>39</v>
      </c>
      <c r="L5260">
        <v>7010186</v>
      </c>
      <c r="M5260">
        <v>20</v>
      </c>
      <c r="P5260">
        <v>0</v>
      </c>
      <c r="R5260" s="1">
        <v>42397</v>
      </c>
      <c r="S5260" t="s">
        <v>69</v>
      </c>
      <c r="T5260" t="s">
        <v>3966</v>
      </c>
      <c r="U5260" t="s">
        <v>77</v>
      </c>
      <c r="V5260" s="1">
        <v>42397</v>
      </c>
      <c r="W5260" s="12">
        <v>-123.75</v>
      </c>
      <c r="X5260" s="4" t="str">
        <f t="shared" si="165"/>
        <v>Income</v>
      </c>
      <c r="Y5260" s="5">
        <v>42370</v>
      </c>
      <c r="Z5260" s="7" t="s">
        <v>8073</v>
      </c>
      <c r="AA5260" s="7" t="str">
        <f t="shared" si="164"/>
        <v>Carparks Pay and Display Income</v>
      </c>
    </row>
    <row r="5261" spans="1:27" x14ac:dyDescent="0.25">
      <c r="A5261" t="s">
        <v>23</v>
      </c>
      <c r="B5261" t="s">
        <v>24</v>
      </c>
      <c r="C5261" t="s">
        <v>25</v>
      </c>
      <c r="D5261" t="s">
        <v>26</v>
      </c>
      <c r="E5261" t="s">
        <v>3957</v>
      </c>
      <c r="F5261" t="s">
        <v>3958</v>
      </c>
      <c r="G5261" t="s">
        <v>74</v>
      </c>
      <c r="H5261" t="s">
        <v>75</v>
      </c>
      <c r="J5261">
        <v>201610</v>
      </c>
      <c r="K5261" t="s">
        <v>39</v>
      </c>
      <c r="L5261">
        <v>7010195</v>
      </c>
      <c r="M5261">
        <v>3</v>
      </c>
      <c r="P5261">
        <v>0</v>
      </c>
      <c r="R5261" s="1">
        <v>42397</v>
      </c>
      <c r="S5261" t="s">
        <v>69</v>
      </c>
      <c r="T5261" t="s">
        <v>3967</v>
      </c>
      <c r="U5261" t="s">
        <v>77</v>
      </c>
      <c r="V5261" s="1">
        <v>42397</v>
      </c>
      <c r="W5261" s="12">
        <v>-147.5</v>
      </c>
      <c r="X5261" s="4" t="str">
        <f t="shared" si="165"/>
        <v>Income</v>
      </c>
      <c r="Y5261" s="5">
        <v>42370</v>
      </c>
      <c r="Z5261" s="7" t="s">
        <v>8073</v>
      </c>
      <c r="AA5261" s="7" t="str">
        <f t="shared" si="164"/>
        <v>Carparks Pay and Display Income</v>
      </c>
    </row>
    <row r="5262" spans="1:27" x14ac:dyDescent="0.25">
      <c r="A5262" t="s">
        <v>23</v>
      </c>
      <c r="B5262" t="s">
        <v>24</v>
      </c>
      <c r="C5262" t="s">
        <v>25</v>
      </c>
      <c r="D5262" t="s">
        <v>26</v>
      </c>
      <c r="E5262" t="s">
        <v>3957</v>
      </c>
      <c r="F5262" t="s">
        <v>3958</v>
      </c>
      <c r="G5262" t="s">
        <v>74</v>
      </c>
      <c r="H5262" t="s">
        <v>75</v>
      </c>
      <c r="J5262">
        <v>201610</v>
      </c>
      <c r="K5262" t="s">
        <v>39</v>
      </c>
      <c r="L5262">
        <v>7010196</v>
      </c>
      <c r="M5262">
        <v>3</v>
      </c>
      <c r="P5262">
        <v>0</v>
      </c>
      <c r="R5262" s="1">
        <v>42397</v>
      </c>
      <c r="S5262" t="s">
        <v>69</v>
      </c>
      <c r="T5262" t="s">
        <v>3968</v>
      </c>
      <c r="U5262" t="s">
        <v>77</v>
      </c>
      <c r="V5262" s="1">
        <v>42397</v>
      </c>
      <c r="W5262" s="12">
        <v>-196.46</v>
      </c>
      <c r="X5262" s="4" t="str">
        <f t="shared" si="165"/>
        <v>Income</v>
      </c>
      <c r="Y5262" s="5">
        <v>42370</v>
      </c>
      <c r="Z5262" s="7" t="s">
        <v>8073</v>
      </c>
      <c r="AA5262" s="7" t="str">
        <f t="shared" si="164"/>
        <v>Carparks Pay and Display Income</v>
      </c>
    </row>
    <row r="5263" spans="1:27" x14ac:dyDescent="0.25">
      <c r="A5263" t="s">
        <v>23</v>
      </c>
      <c r="B5263" t="s">
        <v>24</v>
      </c>
      <c r="C5263" t="s">
        <v>25</v>
      </c>
      <c r="D5263" t="s">
        <v>26</v>
      </c>
      <c r="E5263" t="s">
        <v>3957</v>
      </c>
      <c r="F5263" t="s">
        <v>3958</v>
      </c>
      <c r="G5263" t="s">
        <v>74</v>
      </c>
      <c r="H5263" t="s">
        <v>75</v>
      </c>
      <c r="J5263">
        <v>201610</v>
      </c>
      <c r="K5263" t="s">
        <v>39</v>
      </c>
      <c r="L5263">
        <v>7010226</v>
      </c>
      <c r="M5263">
        <v>15</v>
      </c>
      <c r="P5263">
        <v>0</v>
      </c>
      <c r="R5263" s="1">
        <v>42398</v>
      </c>
      <c r="S5263" t="s">
        <v>69</v>
      </c>
      <c r="T5263" t="s">
        <v>3969</v>
      </c>
      <c r="U5263" t="s">
        <v>77</v>
      </c>
      <c r="V5263" s="1">
        <v>42398</v>
      </c>
      <c r="W5263" s="12">
        <v>-114.58</v>
      </c>
      <c r="X5263" s="4" t="str">
        <f t="shared" si="165"/>
        <v>Income</v>
      </c>
      <c r="Y5263" s="5">
        <v>42370</v>
      </c>
      <c r="Z5263" s="7" t="s">
        <v>8073</v>
      </c>
      <c r="AA5263" s="7" t="str">
        <f t="shared" si="164"/>
        <v>Carparks Pay and Display Income</v>
      </c>
    </row>
    <row r="5264" spans="1:27" x14ac:dyDescent="0.25">
      <c r="A5264" t="s">
        <v>23</v>
      </c>
      <c r="B5264" t="s">
        <v>24</v>
      </c>
      <c r="C5264" t="s">
        <v>25</v>
      </c>
      <c r="D5264" t="s">
        <v>26</v>
      </c>
      <c r="E5264" t="s">
        <v>3957</v>
      </c>
      <c r="F5264" t="s">
        <v>3958</v>
      </c>
      <c r="G5264" t="s">
        <v>74</v>
      </c>
      <c r="H5264" t="s">
        <v>75</v>
      </c>
      <c r="J5264">
        <v>201610</v>
      </c>
      <c r="K5264" t="s">
        <v>39</v>
      </c>
      <c r="L5264">
        <v>7010225</v>
      </c>
      <c r="M5264">
        <v>4</v>
      </c>
      <c r="P5264">
        <v>0</v>
      </c>
      <c r="R5264" s="1">
        <v>42398</v>
      </c>
      <c r="S5264" t="s">
        <v>69</v>
      </c>
      <c r="T5264" t="s">
        <v>3970</v>
      </c>
      <c r="U5264" t="s">
        <v>77</v>
      </c>
      <c r="V5264" s="1">
        <v>42398</v>
      </c>
      <c r="W5264" s="12">
        <v>-111.33</v>
      </c>
      <c r="X5264" s="4" t="str">
        <f t="shared" si="165"/>
        <v>Income</v>
      </c>
      <c r="Y5264" s="5">
        <v>42370</v>
      </c>
      <c r="Z5264" s="7" t="s">
        <v>8073</v>
      </c>
      <c r="AA5264" s="7" t="str">
        <f t="shared" si="164"/>
        <v>Carparks Pay and Display Income</v>
      </c>
    </row>
    <row r="5265" spans="1:27" x14ac:dyDescent="0.25">
      <c r="A5265" t="s">
        <v>23</v>
      </c>
      <c r="B5265" t="s">
        <v>24</v>
      </c>
      <c r="C5265" t="s">
        <v>25</v>
      </c>
      <c r="D5265" t="s">
        <v>26</v>
      </c>
      <c r="E5265" t="s">
        <v>3957</v>
      </c>
      <c r="F5265" t="s">
        <v>3958</v>
      </c>
      <c r="G5265" t="s">
        <v>74</v>
      </c>
      <c r="H5265" t="s">
        <v>75</v>
      </c>
      <c r="J5265">
        <v>201610</v>
      </c>
      <c r="K5265" t="s">
        <v>39</v>
      </c>
      <c r="L5265">
        <v>7010227</v>
      </c>
      <c r="M5265">
        <v>8</v>
      </c>
      <c r="P5265">
        <v>0</v>
      </c>
      <c r="R5265" s="1">
        <v>42398</v>
      </c>
      <c r="S5265" t="s">
        <v>69</v>
      </c>
      <c r="T5265" t="s">
        <v>3971</v>
      </c>
      <c r="U5265" t="s">
        <v>77</v>
      </c>
      <c r="V5265" s="1">
        <v>42398</v>
      </c>
      <c r="W5265" s="12">
        <v>-125.13</v>
      </c>
      <c r="X5265" s="4" t="str">
        <f t="shared" si="165"/>
        <v>Income</v>
      </c>
      <c r="Y5265" s="5">
        <v>42370</v>
      </c>
      <c r="Z5265" s="7" t="s">
        <v>8073</v>
      </c>
      <c r="AA5265" s="7" t="str">
        <f t="shared" si="164"/>
        <v>Carparks Pay and Display Income</v>
      </c>
    </row>
    <row r="5266" spans="1:27" x14ac:dyDescent="0.25">
      <c r="A5266" t="s">
        <v>23</v>
      </c>
      <c r="B5266" t="s">
        <v>24</v>
      </c>
      <c r="C5266" t="s">
        <v>25</v>
      </c>
      <c r="D5266" t="s">
        <v>26</v>
      </c>
      <c r="E5266" t="s">
        <v>3957</v>
      </c>
      <c r="F5266" t="s">
        <v>3958</v>
      </c>
      <c r="G5266" t="s">
        <v>74</v>
      </c>
      <c r="H5266" t="s">
        <v>75</v>
      </c>
      <c r="J5266">
        <v>201610</v>
      </c>
      <c r="K5266" t="s">
        <v>39</v>
      </c>
      <c r="L5266">
        <v>7010190</v>
      </c>
      <c r="M5266">
        <v>17</v>
      </c>
      <c r="P5266">
        <v>0</v>
      </c>
      <c r="R5266" s="1">
        <v>42397</v>
      </c>
      <c r="S5266" t="s">
        <v>69</v>
      </c>
      <c r="T5266" t="s">
        <v>3972</v>
      </c>
      <c r="U5266" t="s">
        <v>77</v>
      </c>
      <c r="V5266" s="1">
        <v>42397</v>
      </c>
      <c r="W5266" s="12">
        <v>-155</v>
      </c>
      <c r="X5266" s="4" t="str">
        <f t="shared" si="165"/>
        <v>Income</v>
      </c>
      <c r="Y5266" s="5">
        <v>42370</v>
      </c>
      <c r="Z5266" s="7" t="s">
        <v>8073</v>
      </c>
      <c r="AA5266" s="7" t="str">
        <f t="shared" si="164"/>
        <v>Carparks Pay and Display Income</v>
      </c>
    </row>
    <row r="5267" spans="1:27" x14ac:dyDescent="0.25">
      <c r="A5267" t="s">
        <v>23</v>
      </c>
      <c r="B5267" t="s">
        <v>24</v>
      </c>
      <c r="C5267" t="s">
        <v>25</v>
      </c>
      <c r="D5267" t="s">
        <v>26</v>
      </c>
      <c r="E5267" t="s">
        <v>3957</v>
      </c>
      <c r="F5267" t="s">
        <v>3958</v>
      </c>
      <c r="G5267" t="s">
        <v>74</v>
      </c>
      <c r="H5267" t="s">
        <v>75</v>
      </c>
      <c r="J5267">
        <v>201610</v>
      </c>
      <c r="K5267" t="s">
        <v>39</v>
      </c>
      <c r="L5267">
        <v>7010210</v>
      </c>
      <c r="M5267">
        <v>16</v>
      </c>
      <c r="P5267">
        <v>0</v>
      </c>
      <c r="R5267" s="1">
        <v>42397</v>
      </c>
      <c r="S5267" t="s">
        <v>69</v>
      </c>
      <c r="T5267" t="s">
        <v>3973</v>
      </c>
      <c r="U5267" t="s">
        <v>77</v>
      </c>
      <c r="V5267" s="1">
        <v>42397</v>
      </c>
      <c r="W5267" s="12">
        <v>-237.96</v>
      </c>
      <c r="X5267" s="4" t="str">
        <f t="shared" si="165"/>
        <v>Income</v>
      </c>
      <c r="Y5267" s="5">
        <v>42370</v>
      </c>
      <c r="Z5267" s="7" t="s">
        <v>8073</v>
      </c>
      <c r="AA5267" s="7" t="str">
        <f t="shared" si="164"/>
        <v>Carparks Pay and Display Income</v>
      </c>
    </row>
    <row r="5268" spans="1:27" x14ac:dyDescent="0.25">
      <c r="A5268" t="s">
        <v>23</v>
      </c>
      <c r="B5268" t="s">
        <v>24</v>
      </c>
      <c r="C5268" t="s">
        <v>25</v>
      </c>
      <c r="D5268" t="s">
        <v>26</v>
      </c>
      <c r="E5268" t="s">
        <v>3957</v>
      </c>
      <c r="F5268" t="s">
        <v>3958</v>
      </c>
      <c r="G5268" t="s">
        <v>74</v>
      </c>
      <c r="H5268" t="s">
        <v>75</v>
      </c>
      <c r="J5268">
        <v>201610</v>
      </c>
      <c r="K5268" t="s">
        <v>39</v>
      </c>
      <c r="L5268">
        <v>7010204</v>
      </c>
      <c r="M5268">
        <v>2</v>
      </c>
      <c r="P5268">
        <v>0</v>
      </c>
      <c r="R5268" s="1">
        <v>42397</v>
      </c>
      <c r="S5268" t="s">
        <v>69</v>
      </c>
      <c r="T5268" t="s">
        <v>3974</v>
      </c>
      <c r="U5268" t="s">
        <v>77</v>
      </c>
      <c r="V5268" s="1">
        <v>42397</v>
      </c>
      <c r="W5268" s="12">
        <v>-90.42</v>
      </c>
      <c r="X5268" s="4" t="str">
        <f t="shared" si="165"/>
        <v>Income</v>
      </c>
      <c r="Y5268" s="5">
        <v>42370</v>
      </c>
      <c r="Z5268" s="7" t="s">
        <v>8073</v>
      </c>
      <c r="AA5268" s="7" t="str">
        <f t="shared" si="164"/>
        <v>Carparks Pay and Display Income</v>
      </c>
    </row>
    <row r="5269" spans="1:27" x14ac:dyDescent="0.25">
      <c r="A5269" t="s">
        <v>23</v>
      </c>
      <c r="B5269" t="s">
        <v>24</v>
      </c>
      <c r="C5269" t="s">
        <v>25</v>
      </c>
      <c r="D5269" t="s">
        <v>26</v>
      </c>
      <c r="E5269" t="s">
        <v>3957</v>
      </c>
      <c r="F5269" t="s">
        <v>3958</v>
      </c>
      <c r="G5269" t="s">
        <v>74</v>
      </c>
      <c r="H5269" t="s">
        <v>75</v>
      </c>
      <c r="J5269">
        <v>201610</v>
      </c>
      <c r="K5269" t="s">
        <v>39</v>
      </c>
      <c r="L5269">
        <v>7010198</v>
      </c>
      <c r="M5269">
        <v>3</v>
      </c>
      <c r="P5269">
        <v>0</v>
      </c>
      <c r="R5269" s="1">
        <v>42397</v>
      </c>
      <c r="S5269" t="s">
        <v>69</v>
      </c>
      <c r="T5269" t="s">
        <v>3963</v>
      </c>
      <c r="U5269" t="s">
        <v>77</v>
      </c>
      <c r="V5269" s="1">
        <v>42397</v>
      </c>
      <c r="W5269" s="12">
        <v>-159.16999999999999</v>
      </c>
      <c r="X5269" s="4" t="str">
        <f t="shared" si="165"/>
        <v>Income</v>
      </c>
      <c r="Y5269" s="5">
        <v>42370</v>
      </c>
      <c r="Z5269" s="7" t="s">
        <v>8073</v>
      </c>
      <c r="AA5269" s="7" t="str">
        <f t="shared" si="164"/>
        <v>Carparks Pay and Display Income</v>
      </c>
    </row>
    <row r="5270" spans="1:27" x14ac:dyDescent="0.25">
      <c r="A5270" t="s">
        <v>23</v>
      </c>
      <c r="B5270" t="s">
        <v>24</v>
      </c>
      <c r="C5270" t="s">
        <v>25</v>
      </c>
      <c r="D5270" t="s">
        <v>26</v>
      </c>
      <c r="E5270" t="s">
        <v>3957</v>
      </c>
      <c r="F5270" t="s">
        <v>3958</v>
      </c>
      <c r="G5270" t="s">
        <v>74</v>
      </c>
      <c r="H5270" t="s">
        <v>75</v>
      </c>
      <c r="J5270">
        <v>201610</v>
      </c>
      <c r="K5270" t="s">
        <v>39</v>
      </c>
      <c r="L5270">
        <v>7010199</v>
      </c>
      <c r="M5270">
        <v>3</v>
      </c>
      <c r="P5270">
        <v>0</v>
      </c>
      <c r="R5270" s="1">
        <v>42397</v>
      </c>
      <c r="S5270" t="s">
        <v>69</v>
      </c>
      <c r="T5270" t="s">
        <v>3975</v>
      </c>
      <c r="U5270" t="s">
        <v>77</v>
      </c>
      <c r="V5270" s="1">
        <v>42397</v>
      </c>
      <c r="W5270" s="12">
        <v>-146.66999999999999</v>
      </c>
      <c r="X5270" s="4" t="str">
        <f t="shared" si="165"/>
        <v>Income</v>
      </c>
      <c r="Y5270" s="5">
        <v>42370</v>
      </c>
      <c r="Z5270" s="7" t="s">
        <v>8073</v>
      </c>
      <c r="AA5270" s="7" t="str">
        <f t="shared" si="164"/>
        <v>Carparks Pay and Display Income</v>
      </c>
    </row>
    <row r="5271" spans="1:27" x14ac:dyDescent="0.25">
      <c r="A5271" t="s">
        <v>23</v>
      </c>
      <c r="B5271" t="s">
        <v>24</v>
      </c>
      <c r="C5271" t="s">
        <v>25</v>
      </c>
      <c r="D5271" t="s">
        <v>26</v>
      </c>
      <c r="E5271" t="s">
        <v>3957</v>
      </c>
      <c r="F5271" t="s">
        <v>3958</v>
      </c>
      <c r="G5271" t="s">
        <v>74</v>
      </c>
      <c r="H5271" t="s">
        <v>75</v>
      </c>
      <c r="J5271">
        <v>201610</v>
      </c>
      <c r="K5271" t="s">
        <v>39</v>
      </c>
      <c r="L5271">
        <v>7010200</v>
      </c>
      <c r="M5271">
        <v>3</v>
      </c>
      <c r="P5271">
        <v>0</v>
      </c>
      <c r="R5271" s="1">
        <v>42397</v>
      </c>
      <c r="S5271" t="s">
        <v>69</v>
      </c>
      <c r="T5271" t="s">
        <v>3976</v>
      </c>
      <c r="U5271" t="s">
        <v>77</v>
      </c>
      <c r="V5271" s="1">
        <v>42397</v>
      </c>
      <c r="W5271" s="12">
        <v>-140</v>
      </c>
      <c r="X5271" s="4" t="str">
        <f t="shared" si="165"/>
        <v>Income</v>
      </c>
      <c r="Y5271" s="5">
        <v>42370</v>
      </c>
      <c r="Z5271" s="7" t="s">
        <v>8073</v>
      </c>
      <c r="AA5271" s="7" t="str">
        <f t="shared" si="164"/>
        <v>Carparks Pay and Display Income</v>
      </c>
    </row>
    <row r="5272" spans="1:27" x14ac:dyDescent="0.25">
      <c r="A5272" t="s">
        <v>23</v>
      </c>
      <c r="B5272" t="s">
        <v>24</v>
      </c>
      <c r="C5272" t="s">
        <v>25</v>
      </c>
      <c r="D5272" t="s">
        <v>26</v>
      </c>
      <c r="E5272" t="s">
        <v>3957</v>
      </c>
      <c r="F5272" t="s">
        <v>3958</v>
      </c>
      <c r="G5272" t="s">
        <v>74</v>
      </c>
      <c r="H5272" t="s">
        <v>75</v>
      </c>
      <c r="J5272">
        <v>201610</v>
      </c>
      <c r="K5272" t="s">
        <v>39</v>
      </c>
      <c r="L5272">
        <v>7010201</v>
      </c>
      <c r="M5272">
        <v>3</v>
      </c>
      <c r="P5272">
        <v>0</v>
      </c>
      <c r="R5272" s="1">
        <v>42397</v>
      </c>
      <c r="S5272" t="s">
        <v>69</v>
      </c>
      <c r="T5272" t="s">
        <v>3977</v>
      </c>
      <c r="U5272" t="s">
        <v>77</v>
      </c>
      <c r="V5272" s="1">
        <v>42397</v>
      </c>
      <c r="W5272" s="12">
        <v>-145.91999999999999</v>
      </c>
      <c r="X5272" s="4" t="str">
        <f t="shared" si="165"/>
        <v>Income</v>
      </c>
      <c r="Y5272" s="5">
        <v>42370</v>
      </c>
      <c r="Z5272" s="7" t="s">
        <v>8073</v>
      </c>
      <c r="AA5272" s="7" t="str">
        <f t="shared" si="164"/>
        <v>Carparks Pay and Display Income</v>
      </c>
    </row>
    <row r="5273" spans="1:27" x14ac:dyDescent="0.25">
      <c r="A5273" t="s">
        <v>23</v>
      </c>
      <c r="B5273" t="s">
        <v>24</v>
      </c>
      <c r="C5273" t="s">
        <v>25</v>
      </c>
      <c r="D5273" t="s">
        <v>26</v>
      </c>
      <c r="E5273" t="s">
        <v>3957</v>
      </c>
      <c r="F5273" t="s">
        <v>3958</v>
      </c>
      <c r="G5273" t="s">
        <v>74</v>
      </c>
      <c r="H5273" t="s">
        <v>75</v>
      </c>
      <c r="J5273">
        <v>201610</v>
      </c>
      <c r="K5273" t="s">
        <v>39</v>
      </c>
      <c r="L5273">
        <v>7010202</v>
      </c>
      <c r="M5273">
        <v>3</v>
      </c>
      <c r="P5273">
        <v>0</v>
      </c>
      <c r="R5273" s="1">
        <v>42397</v>
      </c>
      <c r="S5273" t="s">
        <v>69</v>
      </c>
      <c r="T5273" t="s">
        <v>3978</v>
      </c>
      <c r="U5273" t="s">
        <v>77</v>
      </c>
      <c r="V5273" s="1">
        <v>42397</v>
      </c>
      <c r="W5273" s="12">
        <v>-137.08000000000001</v>
      </c>
      <c r="X5273" s="4" t="str">
        <f t="shared" si="165"/>
        <v>Income</v>
      </c>
      <c r="Y5273" s="5">
        <v>42370</v>
      </c>
      <c r="Z5273" s="7" t="s">
        <v>8073</v>
      </c>
      <c r="AA5273" s="7" t="str">
        <f t="shared" si="164"/>
        <v>Carparks Pay and Display Income</v>
      </c>
    </row>
    <row r="5274" spans="1:27" x14ac:dyDescent="0.25">
      <c r="A5274" t="s">
        <v>23</v>
      </c>
      <c r="B5274" t="s">
        <v>24</v>
      </c>
      <c r="C5274" t="s">
        <v>25</v>
      </c>
      <c r="D5274" t="s">
        <v>26</v>
      </c>
      <c r="E5274" t="s">
        <v>3957</v>
      </c>
      <c r="F5274" t="s">
        <v>3958</v>
      </c>
      <c r="G5274" t="s">
        <v>74</v>
      </c>
      <c r="H5274" t="s">
        <v>75</v>
      </c>
      <c r="J5274">
        <v>201610</v>
      </c>
      <c r="K5274" t="s">
        <v>39</v>
      </c>
      <c r="L5274">
        <v>7010203</v>
      </c>
      <c r="M5274">
        <v>3</v>
      </c>
      <c r="P5274">
        <v>0</v>
      </c>
      <c r="R5274" s="1">
        <v>42397</v>
      </c>
      <c r="S5274" t="s">
        <v>69</v>
      </c>
      <c r="T5274" t="s">
        <v>3979</v>
      </c>
      <c r="U5274" t="s">
        <v>77</v>
      </c>
      <c r="V5274" s="1">
        <v>42397</v>
      </c>
      <c r="W5274" s="12">
        <v>-142.5</v>
      </c>
      <c r="X5274" s="4" t="str">
        <f t="shared" si="165"/>
        <v>Income</v>
      </c>
      <c r="Y5274" s="5">
        <v>42370</v>
      </c>
      <c r="Z5274" s="7" t="s">
        <v>8073</v>
      </c>
      <c r="AA5274" s="7" t="str">
        <f t="shared" si="164"/>
        <v>Carparks Pay and Display Income</v>
      </c>
    </row>
    <row r="5275" spans="1:27" x14ac:dyDescent="0.25">
      <c r="A5275" t="s">
        <v>23</v>
      </c>
      <c r="B5275" t="s">
        <v>24</v>
      </c>
      <c r="C5275" t="s">
        <v>25</v>
      </c>
      <c r="D5275" t="s">
        <v>26</v>
      </c>
      <c r="E5275" t="s">
        <v>3957</v>
      </c>
      <c r="F5275" t="s">
        <v>3958</v>
      </c>
      <c r="G5275" t="s">
        <v>74</v>
      </c>
      <c r="H5275" t="s">
        <v>75</v>
      </c>
      <c r="J5275">
        <v>201610</v>
      </c>
      <c r="K5275" t="s">
        <v>39</v>
      </c>
      <c r="L5275">
        <v>7010208</v>
      </c>
      <c r="M5275">
        <v>3</v>
      </c>
      <c r="P5275">
        <v>0</v>
      </c>
      <c r="R5275" s="1">
        <v>42397</v>
      </c>
      <c r="S5275" t="s">
        <v>69</v>
      </c>
      <c r="T5275" t="s">
        <v>3980</v>
      </c>
      <c r="U5275" t="s">
        <v>77</v>
      </c>
      <c r="V5275" s="1">
        <v>42397</v>
      </c>
      <c r="W5275" s="12">
        <v>-157.66999999999999</v>
      </c>
      <c r="X5275" s="4" t="str">
        <f t="shared" si="165"/>
        <v>Income</v>
      </c>
      <c r="Y5275" s="5">
        <v>42370</v>
      </c>
      <c r="Z5275" s="7" t="s">
        <v>8073</v>
      </c>
      <c r="AA5275" s="7" t="str">
        <f t="shared" si="164"/>
        <v>Carparks Pay and Display Income</v>
      </c>
    </row>
    <row r="5276" spans="1:27" x14ac:dyDescent="0.25">
      <c r="A5276" t="s">
        <v>23</v>
      </c>
      <c r="B5276" t="s">
        <v>24</v>
      </c>
      <c r="C5276" t="s">
        <v>25</v>
      </c>
      <c r="D5276" t="s">
        <v>26</v>
      </c>
      <c r="E5276" t="s">
        <v>3957</v>
      </c>
      <c r="F5276" t="s">
        <v>3958</v>
      </c>
      <c r="G5276" t="s">
        <v>74</v>
      </c>
      <c r="H5276" t="s">
        <v>75</v>
      </c>
      <c r="J5276">
        <v>201610</v>
      </c>
      <c r="K5276" t="s">
        <v>39</v>
      </c>
      <c r="L5276">
        <v>7010209</v>
      </c>
      <c r="M5276">
        <v>3</v>
      </c>
      <c r="P5276">
        <v>0</v>
      </c>
      <c r="R5276" s="1">
        <v>42397</v>
      </c>
      <c r="S5276" t="s">
        <v>69</v>
      </c>
      <c r="T5276" t="s">
        <v>3981</v>
      </c>
      <c r="U5276" t="s">
        <v>77</v>
      </c>
      <c r="V5276" s="1">
        <v>42397</v>
      </c>
      <c r="W5276" s="12">
        <v>-203</v>
      </c>
      <c r="X5276" s="4" t="str">
        <f t="shared" si="165"/>
        <v>Income</v>
      </c>
      <c r="Y5276" s="5">
        <v>42370</v>
      </c>
      <c r="Z5276" s="7" t="s">
        <v>8073</v>
      </c>
      <c r="AA5276" s="7" t="str">
        <f t="shared" si="164"/>
        <v>Carparks Pay and Display Income</v>
      </c>
    </row>
    <row r="5277" spans="1:27" x14ac:dyDescent="0.25">
      <c r="A5277" t="s">
        <v>23</v>
      </c>
      <c r="B5277" t="s">
        <v>24</v>
      </c>
      <c r="C5277" t="s">
        <v>25</v>
      </c>
      <c r="D5277" t="s">
        <v>26</v>
      </c>
      <c r="E5277" t="s">
        <v>3957</v>
      </c>
      <c r="F5277" t="s">
        <v>3958</v>
      </c>
      <c r="G5277" t="s">
        <v>74</v>
      </c>
      <c r="H5277" t="s">
        <v>75</v>
      </c>
      <c r="J5277">
        <v>201610</v>
      </c>
      <c r="K5277" t="s">
        <v>39</v>
      </c>
      <c r="L5277">
        <v>7010188</v>
      </c>
      <c r="M5277">
        <v>3</v>
      </c>
      <c r="P5277">
        <v>0</v>
      </c>
      <c r="R5277" s="1">
        <v>42397</v>
      </c>
      <c r="S5277" t="s">
        <v>69</v>
      </c>
      <c r="T5277" t="s">
        <v>3982</v>
      </c>
      <c r="U5277" t="s">
        <v>77</v>
      </c>
      <c r="V5277" s="1">
        <v>42397</v>
      </c>
      <c r="W5277" s="12">
        <v>-126.92</v>
      </c>
      <c r="X5277" s="4" t="str">
        <f t="shared" si="165"/>
        <v>Income</v>
      </c>
      <c r="Y5277" s="5">
        <v>42370</v>
      </c>
      <c r="Z5277" s="7" t="s">
        <v>8073</v>
      </c>
      <c r="AA5277" s="7" t="str">
        <f t="shared" si="164"/>
        <v>Carparks Pay and Display Income</v>
      </c>
    </row>
    <row r="5278" spans="1:27" x14ac:dyDescent="0.25">
      <c r="A5278" t="s">
        <v>23</v>
      </c>
      <c r="B5278" t="s">
        <v>24</v>
      </c>
      <c r="C5278" t="s">
        <v>25</v>
      </c>
      <c r="D5278" t="s">
        <v>26</v>
      </c>
      <c r="E5278" t="s">
        <v>3957</v>
      </c>
      <c r="F5278" t="s">
        <v>3958</v>
      </c>
      <c r="G5278" t="s">
        <v>74</v>
      </c>
      <c r="H5278" t="s">
        <v>75</v>
      </c>
      <c r="J5278">
        <v>201610</v>
      </c>
      <c r="K5278" t="s">
        <v>39</v>
      </c>
      <c r="L5278">
        <v>7010189</v>
      </c>
      <c r="M5278">
        <v>10</v>
      </c>
      <c r="P5278">
        <v>0</v>
      </c>
      <c r="R5278" s="1">
        <v>42397</v>
      </c>
      <c r="S5278" t="s">
        <v>69</v>
      </c>
      <c r="T5278" t="s">
        <v>3983</v>
      </c>
      <c r="U5278" t="s">
        <v>77</v>
      </c>
      <c r="V5278" s="1">
        <v>42397</v>
      </c>
      <c r="W5278" s="12">
        <v>-15.83</v>
      </c>
      <c r="X5278" s="4" t="str">
        <f t="shared" si="165"/>
        <v>Income</v>
      </c>
      <c r="Y5278" s="5">
        <v>42370</v>
      </c>
      <c r="Z5278" s="7" t="s">
        <v>8073</v>
      </c>
      <c r="AA5278" s="7" t="str">
        <f t="shared" si="164"/>
        <v>Carparks Pay and Display Income</v>
      </c>
    </row>
    <row r="5279" spans="1:27" x14ac:dyDescent="0.25">
      <c r="A5279" t="s">
        <v>23</v>
      </c>
      <c r="B5279" t="s">
        <v>24</v>
      </c>
      <c r="C5279" t="s">
        <v>25</v>
      </c>
      <c r="D5279" t="s">
        <v>26</v>
      </c>
      <c r="E5279" t="s">
        <v>3957</v>
      </c>
      <c r="F5279" t="s">
        <v>3958</v>
      </c>
      <c r="G5279" t="s">
        <v>74</v>
      </c>
      <c r="H5279" t="s">
        <v>75</v>
      </c>
      <c r="J5279">
        <v>201610</v>
      </c>
      <c r="K5279" t="s">
        <v>39</v>
      </c>
      <c r="L5279">
        <v>7010191</v>
      </c>
      <c r="M5279">
        <v>3</v>
      </c>
      <c r="P5279">
        <v>0</v>
      </c>
      <c r="R5279" s="1">
        <v>42397</v>
      </c>
      <c r="S5279" t="s">
        <v>69</v>
      </c>
      <c r="T5279" t="s">
        <v>3984</v>
      </c>
      <c r="U5279" t="s">
        <v>77</v>
      </c>
      <c r="V5279" s="1">
        <v>42397</v>
      </c>
      <c r="W5279" s="12">
        <v>-156.83000000000001</v>
      </c>
      <c r="X5279" s="4" t="str">
        <f t="shared" si="165"/>
        <v>Income</v>
      </c>
      <c r="Y5279" s="5">
        <v>42370</v>
      </c>
      <c r="Z5279" s="7" t="s">
        <v>8073</v>
      </c>
      <c r="AA5279" s="7" t="str">
        <f t="shared" si="164"/>
        <v>Carparks Pay and Display Income</v>
      </c>
    </row>
    <row r="5280" spans="1:27" x14ac:dyDescent="0.25">
      <c r="A5280" t="s">
        <v>23</v>
      </c>
      <c r="B5280" t="s">
        <v>24</v>
      </c>
      <c r="C5280" t="s">
        <v>25</v>
      </c>
      <c r="D5280" t="s">
        <v>26</v>
      </c>
      <c r="E5280" t="s">
        <v>3957</v>
      </c>
      <c r="F5280" t="s">
        <v>3958</v>
      </c>
      <c r="G5280" t="s">
        <v>74</v>
      </c>
      <c r="H5280" t="s">
        <v>75</v>
      </c>
      <c r="J5280">
        <v>201610</v>
      </c>
      <c r="K5280" t="s">
        <v>39</v>
      </c>
      <c r="L5280">
        <v>7010231</v>
      </c>
      <c r="M5280">
        <v>15</v>
      </c>
      <c r="P5280">
        <v>0</v>
      </c>
      <c r="R5280" s="1">
        <v>42398</v>
      </c>
      <c r="S5280" t="s">
        <v>69</v>
      </c>
      <c r="T5280" t="s">
        <v>3985</v>
      </c>
      <c r="U5280" t="s">
        <v>77</v>
      </c>
      <c r="V5280" s="1">
        <v>42398</v>
      </c>
      <c r="W5280" s="12">
        <v>-122.08</v>
      </c>
      <c r="X5280" s="4" t="str">
        <f t="shared" si="165"/>
        <v>Income</v>
      </c>
      <c r="Y5280" s="5">
        <v>42370</v>
      </c>
      <c r="Z5280" s="7" t="s">
        <v>8073</v>
      </c>
      <c r="AA5280" s="7" t="str">
        <f t="shared" si="164"/>
        <v>Carparks Pay and Display Income</v>
      </c>
    </row>
    <row r="5281" spans="1:27" x14ac:dyDescent="0.25">
      <c r="A5281" t="s">
        <v>23</v>
      </c>
      <c r="B5281" t="s">
        <v>24</v>
      </c>
      <c r="C5281" t="s">
        <v>25</v>
      </c>
      <c r="D5281" t="s">
        <v>26</v>
      </c>
      <c r="E5281" t="s">
        <v>3957</v>
      </c>
      <c r="F5281" t="s">
        <v>3958</v>
      </c>
      <c r="G5281" t="s">
        <v>74</v>
      </c>
      <c r="H5281" t="s">
        <v>75</v>
      </c>
      <c r="J5281">
        <v>201610</v>
      </c>
      <c r="K5281" t="s">
        <v>39</v>
      </c>
      <c r="L5281">
        <v>7010230</v>
      </c>
      <c r="M5281">
        <v>3</v>
      </c>
      <c r="P5281">
        <v>0</v>
      </c>
      <c r="R5281" s="1">
        <v>42398</v>
      </c>
      <c r="S5281" t="s">
        <v>69</v>
      </c>
      <c r="T5281" t="s">
        <v>3986</v>
      </c>
      <c r="U5281" t="s">
        <v>77</v>
      </c>
      <c r="V5281" s="1">
        <v>42398</v>
      </c>
      <c r="W5281" s="12">
        <v>-108.92</v>
      </c>
      <c r="X5281" s="4" t="str">
        <f t="shared" si="165"/>
        <v>Income</v>
      </c>
      <c r="Y5281" s="5">
        <v>42370</v>
      </c>
      <c r="Z5281" s="7" t="s">
        <v>8073</v>
      </c>
      <c r="AA5281" s="7" t="str">
        <f t="shared" si="164"/>
        <v>Carparks Pay and Display Income</v>
      </c>
    </row>
    <row r="5282" spans="1:27" x14ac:dyDescent="0.25">
      <c r="A5282" t="s">
        <v>23</v>
      </c>
      <c r="B5282" t="s">
        <v>24</v>
      </c>
      <c r="C5282" t="s">
        <v>25</v>
      </c>
      <c r="D5282" t="s">
        <v>26</v>
      </c>
      <c r="E5282" t="s">
        <v>3957</v>
      </c>
      <c r="F5282" t="s">
        <v>3958</v>
      </c>
      <c r="G5282" t="s">
        <v>74</v>
      </c>
      <c r="H5282" t="s">
        <v>75</v>
      </c>
      <c r="J5282">
        <v>201610</v>
      </c>
      <c r="K5282" t="s">
        <v>39</v>
      </c>
      <c r="L5282">
        <v>7010207</v>
      </c>
      <c r="M5282">
        <v>3</v>
      </c>
      <c r="P5282">
        <v>0</v>
      </c>
      <c r="R5282" s="1">
        <v>42397</v>
      </c>
      <c r="S5282" t="s">
        <v>69</v>
      </c>
      <c r="T5282" t="s">
        <v>3987</v>
      </c>
      <c r="U5282" t="s">
        <v>77</v>
      </c>
      <c r="V5282" s="1">
        <v>42397</v>
      </c>
      <c r="W5282" s="12">
        <v>-159.25</v>
      </c>
      <c r="X5282" s="4" t="str">
        <f t="shared" si="165"/>
        <v>Income</v>
      </c>
      <c r="Y5282" s="5">
        <v>42370</v>
      </c>
      <c r="Z5282" s="7" t="s">
        <v>8073</v>
      </c>
      <c r="AA5282" s="7" t="str">
        <f t="shared" si="164"/>
        <v>Carparks Pay and Display Income</v>
      </c>
    </row>
    <row r="5283" spans="1:27" x14ac:dyDescent="0.25">
      <c r="A5283" t="s">
        <v>23</v>
      </c>
      <c r="B5283" t="s">
        <v>24</v>
      </c>
      <c r="C5283" t="s">
        <v>25</v>
      </c>
      <c r="D5283" t="s">
        <v>26</v>
      </c>
      <c r="E5283" t="s">
        <v>3957</v>
      </c>
      <c r="F5283" t="s">
        <v>3958</v>
      </c>
      <c r="G5283" t="s">
        <v>74</v>
      </c>
      <c r="H5283" t="s">
        <v>75</v>
      </c>
      <c r="J5283">
        <v>201610</v>
      </c>
      <c r="K5283" t="s">
        <v>39</v>
      </c>
      <c r="L5283">
        <v>7010213</v>
      </c>
      <c r="M5283">
        <v>3</v>
      </c>
      <c r="P5283">
        <v>0</v>
      </c>
      <c r="R5283" s="1">
        <v>42397</v>
      </c>
      <c r="S5283" t="s">
        <v>69</v>
      </c>
      <c r="T5283" t="s">
        <v>3988</v>
      </c>
      <c r="U5283" t="s">
        <v>77</v>
      </c>
      <c r="V5283" s="1">
        <v>42397</v>
      </c>
      <c r="W5283" s="12">
        <v>-109.92</v>
      </c>
      <c r="X5283" s="4" t="str">
        <f t="shared" si="165"/>
        <v>Income</v>
      </c>
      <c r="Y5283" s="5">
        <v>42370</v>
      </c>
      <c r="Z5283" s="7" t="s">
        <v>8073</v>
      </c>
      <c r="AA5283" s="7" t="str">
        <f t="shared" si="164"/>
        <v>Carparks Pay and Display Income</v>
      </c>
    </row>
    <row r="5284" spans="1:27" x14ac:dyDescent="0.25">
      <c r="A5284" t="s">
        <v>23</v>
      </c>
      <c r="B5284" t="s">
        <v>24</v>
      </c>
      <c r="C5284" t="s">
        <v>25</v>
      </c>
      <c r="D5284" t="s">
        <v>26</v>
      </c>
      <c r="E5284" t="s">
        <v>3957</v>
      </c>
      <c r="F5284" t="s">
        <v>3958</v>
      </c>
      <c r="G5284" t="s">
        <v>74</v>
      </c>
      <c r="H5284" t="s">
        <v>75</v>
      </c>
      <c r="J5284">
        <v>201610</v>
      </c>
      <c r="K5284" t="s">
        <v>39</v>
      </c>
      <c r="L5284">
        <v>7010193</v>
      </c>
      <c r="M5284">
        <v>3</v>
      </c>
      <c r="P5284">
        <v>0</v>
      </c>
      <c r="R5284" s="1">
        <v>42397</v>
      </c>
      <c r="S5284" t="s">
        <v>69</v>
      </c>
      <c r="T5284" t="s">
        <v>3989</v>
      </c>
      <c r="U5284" t="s">
        <v>77</v>
      </c>
      <c r="V5284" s="1">
        <v>42397</v>
      </c>
      <c r="W5284" s="12">
        <v>-114.21</v>
      </c>
      <c r="X5284" s="4" t="str">
        <f t="shared" si="165"/>
        <v>Income</v>
      </c>
      <c r="Y5284" s="5">
        <v>42370</v>
      </c>
      <c r="Z5284" s="7" t="s">
        <v>8073</v>
      </c>
      <c r="AA5284" s="7" t="str">
        <f t="shared" si="164"/>
        <v>Carparks Pay and Display Income</v>
      </c>
    </row>
    <row r="5285" spans="1:27" x14ac:dyDescent="0.25">
      <c r="A5285" t="s">
        <v>23</v>
      </c>
      <c r="B5285" t="s">
        <v>24</v>
      </c>
      <c r="C5285" t="s">
        <v>25</v>
      </c>
      <c r="D5285" t="s">
        <v>26</v>
      </c>
      <c r="E5285" t="s">
        <v>3957</v>
      </c>
      <c r="F5285" t="s">
        <v>3958</v>
      </c>
      <c r="G5285" t="s">
        <v>74</v>
      </c>
      <c r="H5285" t="s">
        <v>75</v>
      </c>
      <c r="J5285">
        <v>201610</v>
      </c>
      <c r="K5285" t="s">
        <v>39</v>
      </c>
      <c r="L5285">
        <v>7010192</v>
      </c>
      <c r="M5285">
        <v>7</v>
      </c>
      <c r="P5285">
        <v>0</v>
      </c>
      <c r="R5285" s="1">
        <v>42397</v>
      </c>
      <c r="S5285" t="s">
        <v>69</v>
      </c>
      <c r="T5285" t="s">
        <v>3990</v>
      </c>
      <c r="U5285" t="s">
        <v>77</v>
      </c>
      <c r="V5285" s="1">
        <v>42397</v>
      </c>
      <c r="W5285" s="12">
        <v>-112.08</v>
      </c>
      <c r="X5285" s="4" t="str">
        <f t="shared" si="165"/>
        <v>Income</v>
      </c>
      <c r="Y5285" s="5">
        <v>42370</v>
      </c>
      <c r="Z5285" s="7" t="s">
        <v>8073</v>
      </c>
      <c r="AA5285" s="7" t="str">
        <f t="shared" si="164"/>
        <v>Carparks Pay and Display Income</v>
      </c>
    </row>
    <row r="5286" spans="1:27" x14ac:dyDescent="0.25">
      <c r="A5286" t="s">
        <v>23</v>
      </c>
      <c r="B5286" t="s">
        <v>24</v>
      </c>
      <c r="C5286" t="s">
        <v>25</v>
      </c>
      <c r="D5286" t="s">
        <v>26</v>
      </c>
      <c r="E5286" t="s">
        <v>3957</v>
      </c>
      <c r="F5286" t="s">
        <v>3958</v>
      </c>
      <c r="G5286" t="s">
        <v>74</v>
      </c>
      <c r="H5286" t="s">
        <v>75</v>
      </c>
      <c r="J5286">
        <v>201610</v>
      </c>
      <c r="K5286" t="s">
        <v>39</v>
      </c>
      <c r="L5286">
        <v>7010187</v>
      </c>
      <c r="M5286">
        <v>3</v>
      </c>
      <c r="P5286">
        <v>0</v>
      </c>
      <c r="R5286" s="1">
        <v>42397</v>
      </c>
      <c r="S5286" t="s">
        <v>69</v>
      </c>
      <c r="T5286" t="s">
        <v>3991</v>
      </c>
      <c r="U5286" t="s">
        <v>77</v>
      </c>
      <c r="V5286" s="1">
        <v>42397</v>
      </c>
      <c r="W5286" s="12">
        <v>-109.92</v>
      </c>
      <c r="X5286" s="4" t="str">
        <f t="shared" si="165"/>
        <v>Income</v>
      </c>
      <c r="Y5286" s="5">
        <v>42370</v>
      </c>
      <c r="Z5286" s="7" t="s">
        <v>8073</v>
      </c>
      <c r="AA5286" s="7" t="str">
        <f t="shared" si="164"/>
        <v>Carparks Pay and Display Income</v>
      </c>
    </row>
    <row r="5287" spans="1:27" x14ac:dyDescent="0.25">
      <c r="A5287" t="s">
        <v>23</v>
      </c>
      <c r="B5287" t="s">
        <v>24</v>
      </c>
      <c r="C5287" t="s">
        <v>25</v>
      </c>
      <c r="D5287" t="s">
        <v>26</v>
      </c>
      <c r="E5287" t="s">
        <v>3957</v>
      </c>
      <c r="F5287" t="s">
        <v>3958</v>
      </c>
      <c r="G5287" t="s">
        <v>74</v>
      </c>
      <c r="H5287" t="s">
        <v>75</v>
      </c>
      <c r="J5287">
        <v>201610</v>
      </c>
      <c r="K5287" t="s">
        <v>39</v>
      </c>
      <c r="L5287">
        <v>7010212</v>
      </c>
      <c r="M5287">
        <v>13</v>
      </c>
      <c r="P5287">
        <v>0</v>
      </c>
      <c r="R5287" s="1">
        <v>42397</v>
      </c>
      <c r="S5287" t="s">
        <v>69</v>
      </c>
      <c r="T5287" t="s">
        <v>3992</v>
      </c>
      <c r="U5287" t="s">
        <v>77</v>
      </c>
      <c r="V5287" s="1">
        <v>42397</v>
      </c>
      <c r="W5287" s="12">
        <v>109.92</v>
      </c>
      <c r="X5287" s="4" t="str">
        <f t="shared" si="165"/>
        <v>Income</v>
      </c>
      <c r="Y5287" s="5">
        <v>42370</v>
      </c>
      <c r="Z5287" s="7" t="s">
        <v>8073</v>
      </c>
      <c r="AA5287" s="7" t="str">
        <f t="shared" si="164"/>
        <v>Carparks Pay and Display Income</v>
      </c>
    </row>
    <row r="5288" spans="1:27" x14ac:dyDescent="0.25">
      <c r="A5288" t="s">
        <v>23</v>
      </c>
      <c r="B5288" t="s">
        <v>24</v>
      </c>
      <c r="C5288" t="s">
        <v>25</v>
      </c>
      <c r="D5288" t="s">
        <v>26</v>
      </c>
      <c r="E5288" t="s">
        <v>3957</v>
      </c>
      <c r="F5288" t="s">
        <v>3958</v>
      </c>
      <c r="G5288" t="s">
        <v>74</v>
      </c>
      <c r="H5288" t="s">
        <v>75</v>
      </c>
      <c r="J5288">
        <v>201610</v>
      </c>
      <c r="K5288" t="s">
        <v>39</v>
      </c>
      <c r="L5288">
        <v>7010233</v>
      </c>
      <c r="M5288">
        <v>3</v>
      </c>
      <c r="P5288">
        <v>0</v>
      </c>
      <c r="R5288" s="1">
        <v>42398</v>
      </c>
      <c r="S5288" t="s">
        <v>69</v>
      </c>
      <c r="T5288" t="s">
        <v>3993</v>
      </c>
      <c r="U5288" t="s">
        <v>77</v>
      </c>
      <c r="V5288" s="1">
        <v>42398</v>
      </c>
      <c r="W5288" s="12">
        <v>-115</v>
      </c>
      <c r="X5288" s="4" t="str">
        <f t="shared" si="165"/>
        <v>Income</v>
      </c>
      <c r="Y5288" s="5">
        <v>42370</v>
      </c>
      <c r="Z5288" s="7" t="s">
        <v>8073</v>
      </c>
      <c r="AA5288" s="7" t="str">
        <f t="shared" si="164"/>
        <v>Carparks Pay and Display Income</v>
      </c>
    </row>
    <row r="5289" spans="1:27" x14ac:dyDescent="0.25">
      <c r="A5289" t="s">
        <v>23</v>
      </c>
      <c r="B5289" t="s">
        <v>24</v>
      </c>
      <c r="C5289" t="s">
        <v>25</v>
      </c>
      <c r="D5289" t="s">
        <v>26</v>
      </c>
      <c r="E5289" t="s">
        <v>3957</v>
      </c>
      <c r="F5289" t="s">
        <v>3958</v>
      </c>
      <c r="G5289" t="s">
        <v>74</v>
      </c>
      <c r="H5289" t="s">
        <v>75</v>
      </c>
      <c r="J5289">
        <v>201610</v>
      </c>
      <c r="K5289" t="s">
        <v>39</v>
      </c>
      <c r="L5289">
        <v>7010205</v>
      </c>
      <c r="M5289">
        <v>3</v>
      </c>
      <c r="P5289">
        <v>0</v>
      </c>
      <c r="R5289" s="1">
        <v>42397</v>
      </c>
      <c r="S5289" t="s">
        <v>69</v>
      </c>
      <c r="T5289" t="s">
        <v>3994</v>
      </c>
      <c r="U5289" t="s">
        <v>77</v>
      </c>
      <c r="V5289" s="1">
        <v>42397</v>
      </c>
      <c r="W5289" s="12">
        <v>-183.67</v>
      </c>
      <c r="X5289" s="4" t="str">
        <f t="shared" si="165"/>
        <v>Income</v>
      </c>
      <c r="Y5289" s="5">
        <v>42370</v>
      </c>
      <c r="Z5289" s="7" t="s">
        <v>8073</v>
      </c>
      <c r="AA5289" s="7" t="str">
        <f t="shared" si="164"/>
        <v>Carparks Pay and Display Income</v>
      </c>
    </row>
    <row r="5290" spans="1:27" x14ac:dyDescent="0.25">
      <c r="A5290" t="s">
        <v>23</v>
      </c>
      <c r="B5290" t="s">
        <v>24</v>
      </c>
      <c r="C5290" t="s">
        <v>25</v>
      </c>
      <c r="D5290" t="s">
        <v>26</v>
      </c>
      <c r="E5290" t="s">
        <v>3957</v>
      </c>
      <c r="F5290" t="s">
        <v>3958</v>
      </c>
      <c r="G5290" t="s">
        <v>74</v>
      </c>
      <c r="H5290" t="s">
        <v>75</v>
      </c>
      <c r="J5290">
        <v>201611</v>
      </c>
      <c r="K5290" t="s">
        <v>90</v>
      </c>
      <c r="L5290">
        <v>4318372</v>
      </c>
      <c r="M5290">
        <v>1</v>
      </c>
      <c r="P5290">
        <v>0</v>
      </c>
      <c r="R5290" s="1">
        <v>42426</v>
      </c>
      <c r="S5290" t="s">
        <v>69</v>
      </c>
      <c r="T5290" t="s">
        <v>3995</v>
      </c>
      <c r="U5290" t="s">
        <v>77</v>
      </c>
      <c r="V5290" s="1">
        <v>42426</v>
      </c>
      <c r="W5290" s="12">
        <v>-186</v>
      </c>
      <c r="X5290" s="4" t="str">
        <f t="shared" si="165"/>
        <v>Income</v>
      </c>
      <c r="Y5290" s="5">
        <v>42401</v>
      </c>
      <c r="Z5290" s="7" t="s">
        <v>8073</v>
      </c>
      <c r="AA5290" s="7" t="str">
        <f t="shared" si="164"/>
        <v>Carparks Pay and Display Income</v>
      </c>
    </row>
    <row r="5291" spans="1:27" x14ac:dyDescent="0.25">
      <c r="A5291" t="s">
        <v>23</v>
      </c>
      <c r="B5291" t="s">
        <v>24</v>
      </c>
      <c r="C5291" t="s">
        <v>25</v>
      </c>
      <c r="D5291" t="s">
        <v>26</v>
      </c>
      <c r="E5291" t="s">
        <v>3957</v>
      </c>
      <c r="F5291" t="s">
        <v>3958</v>
      </c>
      <c r="G5291" t="s">
        <v>74</v>
      </c>
      <c r="H5291" t="s">
        <v>75</v>
      </c>
      <c r="J5291">
        <v>201611</v>
      </c>
      <c r="K5291" t="s">
        <v>90</v>
      </c>
      <c r="L5291">
        <v>4318374</v>
      </c>
      <c r="M5291">
        <v>16</v>
      </c>
      <c r="P5291">
        <v>0</v>
      </c>
      <c r="R5291" s="1">
        <v>42426</v>
      </c>
      <c r="S5291" t="s">
        <v>69</v>
      </c>
      <c r="T5291" t="s">
        <v>3996</v>
      </c>
      <c r="U5291" t="s">
        <v>77</v>
      </c>
      <c r="V5291" s="1">
        <v>42426</v>
      </c>
      <c r="W5291" s="12">
        <v>-112.08</v>
      </c>
      <c r="X5291" s="4" t="str">
        <f t="shared" si="165"/>
        <v>Income</v>
      </c>
      <c r="Y5291" s="5">
        <v>42401</v>
      </c>
      <c r="Z5291" s="7" t="s">
        <v>8073</v>
      </c>
      <c r="AA5291" s="7" t="str">
        <f t="shared" si="164"/>
        <v>Carparks Pay and Display Income</v>
      </c>
    </row>
    <row r="5292" spans="1:27" x14ac:dyDescent="0.25">
      <c r="A5292" t="s">
        <v>23</v>
      </c>
      <c r="B5292" t="s">
        <v>24</v>
      </c>
      <c r="C5292" t="s">
        <v>25</v>
      </c>
      <c r="D5292" t="s">
        <v>26</v>
      </c>
      <c r="E5292" t="s">
        <v>3957</v>
      </c>
      <c r="F5292" t="s">
        <v>3958</v>
      </c>
      <c r="G5292" t="s">
        <v>74</v>
      </c>
      <c r="H5292" t="s">
        <v>75</v>
      </c>
      <c r="J5292">
        <v>201611</v>
      </c>
      <c r="K5292" t="s">
        <v>90</v>
      </c>
      <c r="L5292">
        <v>4318377</v>
      </c>
      <c r="M5292">
        <v>2</v>
      </c>
      <c r="P5292">
        <v>0</v>
      </c>
      <c r="R5292" s="1">
        <v>42426</v>
      </c>
      <c r="S5292" t="s">
        <v>69</v>
      </c>
      <c r="T5292" t="s">
        <v>3997</v>
      </c>
      <c r="U5292" t="s">
        <v>77</v>
      </c>
      <c r="V5292" s="1">
        <v>42426</v>
      </c>
      <c r="W5292" s="12">
        <v>-117.75</v>
      </c>
      <c r="X5292" s="4" t="str">
        <f t="shared" si="165"/>
        <v>Income</v>
      </c>
      <c r="Y5292" s="5">
        <v>42401</v>
      </c>
      <c r="Z5292" s="7" t="s">
        <v>8073</v>
      </c>
      <c r="AA5292" s="7" t="str">
        <f t="shared" si="164"/>
        <v>Carparks Pay and Display Income</v>
      </c>
    </row>
    <row r="5293" spans="1:27" x14ac:dyDescent="0.25">
      <c r="A5293" t="s">
        <v>23</v>
      </c>
      <c r="B5293" t="s">
        <v>24</v>
      </c>
      <c r="C5293" t="s">
        <v>25</v>
      </c>
      <c r="D5293" t="s">
        <v>26</v>
      </c>
      <c r="E5293" t="s">
        <v>3957</v>
      </c>
      <c r="F5293" t="s">
        <v>3958</v>
      </c>
      <c r="G5293" t="s">
        <v>74</v>
      </c>
      <c r="H5293" t="s">
        <v>75</v>
      </c>
      <c r="J5293">
        <v>201611</v>
      </c>
      <c r="K5293" t="s">
        <v>90</v>
      </c>
      <c r="L5293">
        <v>4318375</v>
      </c>
      <c r="M5293">
        <v>3</v>
      </c>
      <c r="P5293">
        <v>0</v>
      </c>
      <c r="R5293" s="1">
        <v>42426</v>
      </c>
      <c r="S5293" t="s">
        <v>69</v>
      </c>
      <c r="T5293" t="s">
        <v>3998</v>
      </c>
      <c r="U5293" t="s">
        <v>77</v>
      </c>
      <c r="V5293" s="1">
        <v>42426</v>
      </c>
      <c r="W5293" s="12">
        <v>-141.33000000000001</v>
      </c>
      <c r="X5293" s="4" t="str">
        <f t="shared" si="165"/>
        <v>Income</v>
      </c>
      <c r="Y5293" s="5">
        <v>42401</v>
      </c>
      <c r="Z5293" s="7" t="s">
        <v>8073</v>
      </c>
      <c r="AA5293" s="7" t="str">
        <f t="shared" si="164"/>
        <v>Carparks Pay and Display Income</v>
      </c>
    </row>
    <row r="5294" spans="1:27" x14ac:dyDescent="0.25">
      <c r="A5294" t="s">
        <v>23</v>
      </c>
      <c r="B5294" t="s">
        <v>24</v>
      </c>
      <c r="C5294" t="s">
        <v>25</v>
      </c>
      <c r="D5294" t="s">
        <v>26</v>
      </c>
      <c r="E5294" t="s">
        <v>3957</v>
      </c>
      <c r="F5294" t="s">
        <v>3958</v>
      </c>
      <c r="G5294" t="s">
        <v>74</v>
      </c>
      <c r="H5294" t="s">
        <v>75</v>
      </c>
      <c r="J5294">
        <v>201611</v>
      </c>
      <c r="K5294" t="s">
        <v>90</v>
      </c>
      <c r="L5294">
        <v>4318378</v>
      </c>
      <c r="M5294">
        <v>1</v>
      </c>
      <c r="P5294">
        <v>0</v>
      </c>
      <c r="R5294" s="1">
        <v>42426</v>
      </c>
      <c r="S5294" t="s">
        <v>69</v>
      </c>
      <c r="T5294" t="s">
        <v>3999</v>
      </c>
      <c r="U5294" t="s">
        <v>77</v>
      </c>
      <c r="V5294" s="1">
        <v>42426</v>
      </c>
      <c r="W5294" s="12">
        <v>-724.67</v>
      </c>
      <c r="X5294" s="4" t="str">
        <f t="shared" si="165"/>
        <v>Income</v>
      </c>
      <c r="Y5294" s="5">
        <v>42401</v>
      </c>
      <c r="Z5294" s="7" t="s">
        <v>8073</v>
      </c>
      <c r="AA5294" s="7" t="str">
        <f t="shared" si="164"/>
        <v>Carparks Pay and Display Income</v>
      </c>
    </row>
    <row r="5295" spans="1:27" x14ac:dyDescent="0.25">
      <c r="A5295" t="s">
        <v>23</v>
      </c>
      <c r="B5295" t="s">
        <v>24</v>
      </c>
      <c r="C5295" t="s">
        <v>25</v>
      </c>
      <c r="D5295" t="s">
        <v>26</v>
      </c>
      <c r="E5295" t="s">
        <v>3957</v>
      </c>
      <c r="F5295" t="s">
        <v>3958</v>
      </c>
      <c r="G5295" t="s">
        <v>74</v>
      </c>
      <c r="H5295" t="s">
        <v>75</v>
      </c>
      <c r="J5295">
        <v>201612</v>
      </c>
      <c r="K5295" t="s">
        <v>90</v>
      </c>
      <c r="L5295">
        <v>4318408</v>
      </c>
      <c r="M5295">
        <v>2</v>
      </c>
      <c r="P5295">
        <v>0</v>
      </c>
      <c r="R5295" s="1">
        <v>42459</v>
      </c>
      <c r="S5295" t="s">
        <v>69</v>
      </c>
      <c r="T5295" t="s">
        <v>4000</v>
      </c>
      <c r="U5295" t="s">
        <v>77</v>
      </c>
      <c r="V5295" s="1">
        <v>42459</v>
      </c>
      <c r="W5295" s="12">
        <v>-812.04</v>
      </c>
      <c r="X5295" s="4" t="str">
        <f t="shared" si="165"/>
        <v>Income</v>
      </c>
      <c r="Y5295" s="5">
        <v>42430</v>
      </c>
      <c r="Z5295" s="7" t="s">
        <v>8073</v>
      </c>
      <c r="AA5295" s="7" t="str">
        <f t="shared" si="164"/>
        <v>Carparks Pay and Display Income</v>
      </c>
    </row>
    <row r="5296" spans="1:27" x14ac:dyDescent="0.25">
      <c r="A5296" t="s">
        <v>23</v>
      </c>
      <c r="B5296" t="s">
        <v>24</v>
      </c>
      <c r="C5296" t="s">
        <v>25</v>
      </c>
      <c r="D5296" t="s">
        <v>26</v>
      </c>
      <c r="E5296" t="s">
        <v>3957</v>
      </c>
      <c r="F5296" t="s">
        <v>3958</v>
      </c>
      <c r="G5296" t="s">
        <v>74</v>
      </c>
      <c r="H5296" t="s">
        <v>75</v>
      </c>
      <c r="J5296">
        <v>201612</v>
      </c>
      <c r="K5296" t="s">
        <v>90</v>
      </c>
      <c r="L5296">
        <v>4318394</v>
      </c>
      <c r="M5296">
        <v>5</v>
      </c>
      <c r="P5296">
        <v>0</v>
      </c>
      <c r="R5296" s="1">
        <v>42438</v>
      </c>
      <c r="S5296" t="s">
        <v>69</v>
      </c>
      <c r="T5296" t="s">
        <v>4001</v>
      </c>
      <c r="U5296" t="s">
        <v>77</v>
      </c>
      <c r="V5296" s="1">
        <v>42438</v>
      </c>
      <c r="W5296" s="12">
        <v>-95.42</v>
      </c>
      <c r="X5296" s="4" t="str">
        <f t="shared" si="165"/>
        <v>Income</v>
      </c>
      <c r="Y5296" s="5">
        <v>42430</v>
      </c>
      <c r="Z5296" s="7" t="s">
        <v>8073</v>
      </c>
      <c r="AA5296" s="7" t="str">
        <f t="shared" si="164"/>
        <v>Carparks Pay and Display Income</v>
      </c>
    </row>
    <row r="5297" spans="1:27" x14ac:dyDescent="0.25">
      <c r="A5297" t="s">
        <v>23</v>
      </c>
      <c r="B5297" t="s">
        <v>24</v>
      </c>
      <c r="C5297" t="s">
        <v>25</v>
      </c>
      <c r="D5297" t="s">
        <v>26</v>
      </c>
      <c r="E5297" t="s">
        <v>3957</v>
      </c>
      <c r="F5297" t="s">
        <v>3958</v>
      </c>
      <c r="G5297" t="s">
        <v>74</v>
      </c>
      <c r="H5297" t="s">
        <v>75</v>
      </c>
      <c r="J5297">
        <v>201612</v>
      </c>
      <c r="K5297" t="s">
        <v>90</v>
      </c>
      <c r="L5297">
        <v>4318393</v>
      </c>
      <c r="M5297">
        <v>16</v>
      </c>
      <c r="P5297">
        <v>0</v>
      </c>
      <c r="R5297" s="1">
        <v>42438</v>
      </c>
      <c r="S5297" t="s">
        <v>69</v>
      </c>
      <c r="T5297" t="s">
        <v>4002</v>
      </c>
      <c r="U5297" t="s">
        <v>77</v>
      </c>
      <c r="V5297" s="1">
        <v>42438</v>
      </c>
      <c r="W5297" s="12">
        <v>-105</v>
      </c>
      <c r="X5297" s="4" t="str">
        <f t="shared" si="165"/>
        <v>Income</v>
      </c>
      <c r="Y5297" s="5">
        <v>42430</v>
      </c>
      <c r="Z5297" s="7" t="s">
        <v>8073</v>
      </c>
      <c r="AA5297" s="7" t="str">
        <f t="shared" si="164"/>
        <v>Carparks Pay and Display Income</v>
      </c>
    </row>
    <row r="5298" spans="1:27" x14ac:dyDescent="0.25">
      <c r="A5298" t="s">
        <v>23</v>
      </c>
      <c r="B5298" t="s">
        <v>24</v>
      </c>
      <c r="C5298" t="s">
        <v>25</v>
      </c>
      <c r="D5298" t="s">
        <v>26</v>
      </c>
      <c r="E5298" t="s">
        <v>3957</v>
      </c>
      <c r="F5298" t="s">
        <v>3958</v>
      </c>
      <c r="G5298" t="s">
        <v>74</v>
      </c>
      <c r="H5298" t="s">
        <v>75</v>
      </c>
      <c r="J5298">
        <v>201612</v>
      </c>
      <c r="K5298" t="s">
        <v>63</v>
      </c>
      <c r="L5298">
        <v>9404286</v>
      </c>
      <c r="M5298">
        <v>4</v>
      </c>
      <c r="P5298">
        <v>0</v>
      </c>
      <c r="R5298" s="1">
        <v>42438</v>
      </c>
      <c r="S5298" t="s">
        <v>69</v>
      </c>
      <c r="T5298" t="s">
        <v>4003</v>
      </c>
      <c r="U5298" t="s">
        <v>77</v>
      </c>
      <c r="V5298" s="1">
        <v>42438</v>
      </c>
      <c r="W5298" s="12">
        <v>-119.67</v>
      </c>
      <c r="X5298" s="4" t="str">
        <f t="shared" si="165"/>
        <v>Income</v>
      </c>
      <c r="Y5298" s="5">
        <v>42430</v>
      </c>
      <c r="Z5298" s="7" t="s">
        <v>8073</v>
      </c>
      <c r="AA5298" s="7" t="str">
        <f t="shared" si="164"/>
        <v>Carparks Pay and Display Income</v>
      </c>
    </row>
    <row r="5299" spans="1:27" x14ac:dyDescent="0.25">
      <c r="A5299" t="s">
        <v>23</v>
      </c>
      <c r="B5299" t="s">
        <v>24</v>
      </c>
      <c r="C5299" t="s">
        <v>25</v>
      </c>
      <c r="D5299" t="s">
        <v>26</v>
      </c>
      <c r="E5299" t="s">
        <v>3957</v>
      </c>
      <c r="F5299" t="s">
        <v>3958</v>
      </c>
      <c r="G5299" t="s">
        <v>74</v>
      </c>
      <c r="H5299" t="s">
        <v>75</v>
      </c>
      <c r="J5299">
        <v>201612</v>
      </c>
      <c r="K5299" t="s">
        <v>90</v>
      </c>
      <c r="L5299">
        <v>4318403</v>
      </c>
      <c r="M5299">
        <v>7</v>
      </c>
      <c r="P5299">
        <v>0</v>
      </c>
      <c r="R5299" s="1">
        <v>42459</v>
      </c>
      <c r="S5299" t="s">
        <v>69</v>
      </c>
      <c r="T5299" t="s">
        <v>4004</v>
      </c>
      <c r="U5299" t="s">
        <v>77</v>
      </c>
      <c r="V5299" s="1">
        <v>42459</v>
      </c>
      <c r="W5299" s="12">
        <v>-617.71</v>
      </c>
      <c r="X5299" s="4" t="str">
        <f t="shared" si="165"/>
        <v>Income</v>
      </c>
      <c r="Y5299" s="5">
        <v>42430</v>
      </c>
      <c r="Z5299" s="7" t="s">
        <v>8073</v>
      </c>
      <c r="AA5299" s="7" t="str">
        <f t="shared" si="164"/>
        <v>Carparks Pay and Display Income</v>
      </c>
    </row>
    <row r="5300" spans="1:27" x14ac:dyDescent="0.25">
      <c r="A5300" t="s">
        <v>23</v>
      </c>
      <c r="B5300" t="s">
        <v>24</v>
      </c>
      <c r="C5300" t="s">
        <v>25</v>
      </c>
      <c r="D5300" t="s">
        <v>26</v>
      </c>
      <c r="E5300" t="s">
        <v>3957</v>
      </c>
      <c r="F5300" t="s">
        <v>3958</v>
      </c>
      <c r="G5300" t="s">
        <v>74</v>
      </c>
      <c r="H5300" t="s">
        <v>75</v>
      </c>
      <c r="J5300">
        <v>201612</v>
      </c>
      <c r="K5300" t="s">
        <v>90</v>
      </c>
      <c r="L5300">
        <v>4318411</v>
      </c>
      <c r="M5300">
        <v>1</v>
      </c>
      <c r="P5300">
        <v>0</v>
      </c>
      <c r="R5300" s="1">
        <v>42459</v>
      </c>
      <c r="S5300" t="s">
        <v>69</v>
      </c>
      <c r="T5300" t="s">
        <v>4005</v>
      </c>
      <c r="U5300" t="s">
        <v>77</v>
      </c>
      <c r="V5300" s="1">
        <v>42459</v>
      </c>
      <c r="W5300" s="12">
        <v>-742.58</v>
      </c>
      <c r="X5300" s="4" t="str">
        <f t="shared" si="165"/>
        <v>Income</v>
      </c>
      <c r="Y5300" s="5">
        <v>42430</v>
      </c>
      <c r="Z5300" s="7" t="s">
        <v>8073</v>
      </c>
      <c r="AA5300" s="7" t="str">
        <f t="shared" si="164"/>
        <v>Carparks Pay and Display Income</v>
      </c>
    </row>
    <row r="5301" spans="1:27" x14ac:dyDescent="0.25">
      <c r="A5301" t="s">
        <v>23</v>
      </c>
      <c r="B5301" t="s">
        <v>24</v>
      </c>
      <c r="C5301" t="s">
        <v>25</v>
      </c>
      <c r="D5301" t="s">
        <v>26</v>
      </c>
      <c r="E5301" t="s">
        <v>3957</v>
      </c>
      <c r="F5301" t="s">
        <v>3958</v>
      </c>
      <c r="G5301" t="s">
        <v>74</v>
      </c>
      <c r="H5301" t="s">
        <v>75</v>
      </c>
      <c r="J5301">
        <v>201613</v>
      </c>
      <c r="K5301" t="s">
        <v>90</v>
      </c>
      <c r="L5301">
        <v>4318478</v>
      </c>
      <c r="M5301">
        <v>15</v>
      </c>
      <c r="P5301">
        <v>0</v>
      </c>
      <c r="R5301" s="1">
        <v>42500</v>
      </c>
      <c r="S5301">
        <v>0</v>
      </c>
      <c r="T5301" t="s">
        <v>98</v>
      </c>
      <c r="U5301" t="s">
        <v>77</v>
      </c>
      <c r="V5301" s="1">
        <v>42500</v>
      </c>
      <c r="W5301" s="12">
        <v>95.42</v>
      </c>
      <c r="X5301" s="4" t="str">
        <f t="shared" si="165"/>
        <v>Income</v>
      </c>
      <c r="Y5301" s="5">
        <v>42430</v>
      </c>
      <c r="Z5301" s="7" t="s">
        <v>8073</v>
      </c>
      <c r="AA5301" s="7" t="str">
        <f t="shared" si="164"/>
        <v>Carparks Pay and Display Income</v>
      </c>
    </row>
    <row r="5302" spans="1:27" x14ac:dyDescent="0.25">
      <c r="A5302" t="s">
        <v>23</v>
      </c>
      <c r="B5302" t="s">
        <v>24</v>
      </c>
      <c r="C5302" t="s">
        <v>25</v>
      </c>
      <c r="D5302" t="s">
        <v>26</v>
      </c>
      <c r="E5302" t="s">
        <v>3957</v>
      </c>
      <c r="F5302" t="s">
        <v>3958</v>
      </c>
      <c r="G5302" t="s">
        <v>74</v>
      </c>
      <c r="H5302" t="s">
        <v>75</v>
      </c>
      <c r="J5302">
        <v>201613</v>
      </c>
      <c r="K5302" t="s">
        <v>90</v>
      </c>
      <c r="L5302">
        <v>4318478</v>
      </c>
      <c r="M5302">
        <v>36</v>
      </c>
      <c r="P5302">
        <v>0</v>
      </c>
      <c r="R5302" s="1">
        <v>42500</v>
      </c>
      <c r="S5302">
        <v>0</v>
      </c>
      <c r="T5302" t="s">
        <v>138</v>
      </c>
      <c r="U5302" t="s">
        <v>77</v>
      </c>
      <c r="V5302" s="1">
        <v>42500</v>
      </c>
      <c r="W5302" s="12">
        <v>105</v>
      </c>
      <c r="X5302" s="4" t="str">
        <f t="shared" si="165"/>
        <v>Income</v>
      </c>
      <c r="Y5302" s="5">
        <v>42430</v>
      </c>
      <c r="Z5302" s="7" t="s">
        <v>8073</v>
      </c>
      <c r="AA5302" s="7" t="str">
        <f t="shared" si="164"/>
        <v>Carparks Pay and Display Income</v>
      </c>
    </row>
    <row r="5303" spans="1:27" x14ac:dyDescent="0.25">
      <c r="A5303" t="s">
        <v>23</v>
      </c>
      <c r="B5303" t="s">
        <v>24</v>
      </c>
      <c r="C5303" t="s">
        <v>25</v>
      </c>
      <c r="D5303" t="s">
        <v>26</v>
      </c>
      <c r="E5303" t="s">
        <v>3957</v>
      </c>
      <c r="F5303" t="s">
        <v>3958</v>
      </c>
      <c r="G5303" t="s">
        <v>74</v>
      </c>
      <c r="H5303" t="s">
        <v>75</v>
      </c>
      <c r="J5303">
        <v>201613</v>
      </c>
      <c r="K5303" t="s">
        <v>90</v>
      </c>
      <c r="L5303">
        <v>4318446</v>
      </c>
      <c r="M5303">
        <v>2</v>
      </c>
      <c r="P5303">
        <v>0</v>
      </c>
      <c r="R5303" s="1">
        <v>42467</v>
      </c>
      <c r="S5303" t="s">
        <v>69</v>
      </c>
      <c r="T5303" t="s">
        <v>4006</v>
      </c>
      <c r="U5303" t="s">
        <v>77</v>
      </c>
      <c r="V5303" s="1">
        <v>42467</v>
      </c>
      <c r="W5303" s="12">
        <v>-138.41999999999999</v>
      </c>
      <c r="X5303" s="4" t="str">
        <f t="shared" si="165"/>
        <v>Income</v>
      </c>
      <c r="Y5303" s="5">
        <v>42430</v>
      </c>
      <c r="Z5303" s="7" t="s">
        <v>8073</v>
      </c>
      <c r="AA5303" s="7" t="str">
        <f t="shared" si="164"/>
        <v>Carparks Pay and Display Income</v>
      </c>
    </row>
    <row r="5304" spans="1:27" x14ac:dyDescent="0.25">
      <c r="A5304" t="s">
        <v>23</v>
      </c>
      <c r="B5304" t="s">
        <v>24</v>
      </c>
      <c r="C5304" t="s">
        <v>25</v>
      </c>
      <c r="D5304" t="s">
        <v>26</v>
      </c>
      <c r="E5304" t="s">
        <v>3957</v>
      </c>
      <c r="F5304" t="s">
        <v>3958</v>
      </c>
      <c r="G5304" t="s">
        <v>74</v>
      </c>
      <c r="H5304" t="s">
        <v>75</v>
      </c>
      <c r="J5304">
        <v>201613</v>
      </c>
      <c r="K5304" t="s">
        <v>90</v>
      </c>
      <c r="L5304">
        <v>4318445</v>
      </c>
      <c r="M5304">
        <v>4</v>
      </c>
      <c r="P5304">
        <v>0</v>
      </c>
      <c r="R5304" s="1">
        <v>42467</v>
      </c>
      <c r="S5304" t="s">
        <v>69</v>
      </c>
      <c r="T5304" t="s">
        <v>4007</v>
      </c>
      <c r="U5304" t="s">
        <v>77</v>
      </c>
      <c r="V5304" s="1">
        <v>42467</v>
      </c>
      <c r="W5304" s="12">
        <v>-113</v>
      </c>
      <c r="X5304" s="4" t="str">
        <f t="shared" si="165"/>
        <v>Income</v>
      </c>
      <c r="Y5304" s="5">
        <v>42430</v>
      </c>
      <c r="Z5304" s="7" t="s">
        <v>8073</v>
      </c>
      <c r="AA5304" s="7" t="str">
        <f t="shared" si="164"/>
        <v>Carparks Pay and Display Income</v>
      </c>
    </row>
    <row r="5305" spans="1:27" x14ac:dyDescent="0.25">
      <c r="A5305" t="s">
        <v>23</v>
      </c>
      <c r="B5305" t="s">
        <v>24</v>
      </c>
      <c r="C5305" t="s">
        <v>25</v>
      </c>
      <c r="D5305" t="s">
        <v>26</v>
      </c>
      <c r="E5305" t="s">
        <v>3957</v>
      </c>
      <c r="F5305" t="s">
        <v>3958</v>
      </c>
      <c r="G5305" t="s">
        <v>74</v>
      </c>
      <c r="H5305" t="s">
        <v>75</v>
      </c>
      <c r="J5305">
        <v>201613</v>
      </c>
      <c r="K5305" t="s">
        <v>90</v>
      </c>
      <c r="L5305">
        <v>4318438</v>
      </c>
      <c r="M5305">
        <v>19</v>
      </c>
      <c r="P5305">
        <v>0</v>
      </c>
      <c r="R5305" s="1">
        <v>42467</v>
      </c>
      <c r="S5305" t="s">
        <v>69</v>
      </c>
      <c r="T5305" t="s">
        <v>4008</v>
      </c>
      <c r="U5305" t="s">
        <v>77</v>
      </c>
      <c r="V5305" s="1">
        <v>42467</v>
      </c>
      <c r="W5305" s="12">
        <v>-120.88</v>
      </c>
      <c r="X5305" s="4" t="str">
        <f t="shared" si="165"/>
        <v>Income</v>
      </c>
      <c r="Y5305" s="5">
        <v>42430</v>
      </c>
      <c r="Z5305" s="7" t="s">
        <v>8073</v>
      </c>
      <c r="AA5305" s="7" t="str">
        <f t="shared" si="164"/>
        <v>Carparks Pay and Display Income</v>
      </c>
    </row>
    <row r="5306" spans="1:27" x14ac:dyDescent="0.25">
      <c r="A5306" t="s">
        <v>23</v>
      </c>
      <c r="B5306" t="s">
        <v>24</v>
      </c>
      <c r="C5306" t="s">
        <v>25</v>
      </c>
      <c r="D5306" t="s">
        <v>26</v>
      </c>
      <c r="E5306" t="s">
        <v>3957</v>
      </c>
      <c r="F5306" t="s">
        <v>3958</v>
      </c>
      <c r="G5306" t="s">
        <v>74</v>
      </c>
      <c r="H5306" t="s">
        <v>75</v>
      </c>
      <c r="J5306">
        <v>201613</v>
      </c>
      <c r="K5306" t="s">
        <v>90</v>
      </c>
      <c r="L5306">
        <v>4318451</v>
      </c>
      <c r="M5306">
        <v>1</v>
      </c>
      <c r="P5306">
        <v>0</v>
      </c>
      <c r="R5306" s="1">
        <v>42467</v>
      </c>
      <c r="S5306" t="s">
        <v>69</v>
      </c>
      <c r="T5306" t="s">
        <v>4009</v>
      </c>
      <c r="U5306" t="s">
        <v>77</v>
      </c>
      <c r="V5306" s="1">
        <v>42467</v>
      </c>
      <c r="W5306" s="12">
        <v>-757.5</v>
      </c>
      <c r="X5306" s="4" t="str">
        <f t="shared" si="165"/>
        <v>Income</v>
      </c>
      <c r="Y5306" s="5">
        <v>42430</v>
      </c>
      <c r="Z5306" s="7" t="s">
        <v>8073</v>
      </c>
      <c r="AA5306" s="7" t="str">
        <f t="shared" si="164"/>
        <v>Carparks Pay and Display Income</v>
      </c>
    </row>
    <row r="5307" spans="1:27" x14ac:dyDescent="0.25">
      <c r="A5307" t="s">
        <v>23</v>
      </c>
      <c r="B5307" t="s">
        <v>24</v>
      </c>
      <c r="C5307" t="s">
        <v>25</v>
      </c>
      <c r="D5307" t="s">
        <v>26</v>
      </c>
      <c r="E5307" t="s">
        <v>3957</v>
      </c>
      <c r="F5307" t="s">
        <v>3958</v>
      </c>
      <c r="G5307" t="s">
        <v>74</v>
      </c>
      <c r="H5307" t="s">
        <v>75</v>
      </c>
      <c r="J5307">
        <v>201613</v>
      </c>
      <c r="K5307" t="s">
        <v>90</v>
      </c>
      <c r="L5307">
        <v>4318457</v>
      </c>
      <c r="M5307">
        <v>4</v>
      </c>
      <c r="P5307">
        <v>0</v>
      </c>
      <c r="R5307" s="1">
        <v>42473</v>
      </c>
      <c r="S5307" t="s">
        <v>69</v>
      </c>
      <c r="T5307" t="s">
        <v>4010</v>
      </c>
      <c r="U5307" t="s">
        <v>77</v>
      </c>
      <c r="V5307" s="1">
        <v>42473</v>
      </c>
      <c r="W5307" s="12">
        <v>-118.46</v>
      </c>
      <c r="X5307" s="4" t="str">
        <f t="shared" si="165"/>
        <v>Income</v>
      </c>
      <c r="Y5307" s="5">
        <v>42430</v>
      </c>
      <c r="Z5307" s="7" t="s">
        <v>8073</v>
      </c>
      <c r="AA5307" s="7" t="str">
        <f t="shared" si="164"/>
        <v>Carparks Pay and Display Income</v>
      </c>
    </row>
    <row r="5308" spans="1:27" x14ac:dyDescent="0.25">
      <c r="A5308" t="s">
        <v>23</v>
      </c>
      <c r="B5308" t="s">
        <v>24</v>
      </c>
      <c r="C5308" t="s">
        <v>25</v>
      </c>
      <c r="D5308" t="s">
        <v>26</v>
      </c>
      <c r="E5308" t="s">
        <v>3957</v>
      </c>
      <c r="F5308" t="s">
        <v>3958</v>
      </c>
      <c r="G5308" t="s">
        <v>74</v>
      </c>
      <c r="H5308" t="s">
        <v>75</v>
      </c>
      <c r="J5308">
        <v>201613</v>
      </c>
      <c r="K5308" t="s">
        <v>90</v>
      </c>
      <c r="L5308">
        <v>4318433</v>
      </c>
      <c r="M5308">
        <v>4</v>
      </c>
      <c r="P5308">
        <v>0</v>
      </c>
      <c r="R5308" s="1">
        <v>42466</v>
      </c>
      <c r="S5308" t="s">
        <v>69</v>
      </c>
      <c r="T5308" t="s">
        <v>4011</v>
      </c>
      <c r="U5308" t="s">
        <v>77</v>
      </c>
      <c r="V5308" s="1">
        <v>42466</v>
      </c>
      <c r="W5308" s="12">
        <v>-130.41999999999999</v>
      </c>
      <c r="X5308" s="4" t="str">
        <f t="shared" si="165"/>
        <v>Income</v>
      </c>
      <c r="Y5308" s="5">
        <v>42430</v>
      </c>
      <c r="Z5308" s="7" t="s">
        <v>8073</v>
      </c>
      <c r="AA5308" s="7" t="str">
        <f t="shared" si="164"/>
        <v>Carparks Pay and Display Income</v>
      </c>
    </row>
    <row r="5309" spans="1:27" x14ac:dyDescent="0.25">
      <c r="A5309" t="s">
        <v>23</v>
      </c>
      <c r="B5309" t="s">
        <v>24</v>
      </c>
      <c r="C5309" t="s">
        <v>25</v>
      </c>
      <c r="D5309" t="s">
        <v>26</v>
      </c>
      <c r="E5309" t="s">
        <v>3957</v>
      </c>
      <c r="F5309" t="s">
        <v>3958</v>
      </c>
      <c r="G5309" t="s">
        <v>74</v>
      </c>
      <c r="H5309" t="s">
        <v>75</v>
      </c>
      <c r="J5309">
        <v>201613</v>
      </c>
      <c r="K5309" t="s">
        <v>90</v>
      </c>
      <c r="L5309">
        <v>4318434</v>
      </c>
      <c r="M5309">
        <v>3</v>
      </c>
      <c r="P5309">
        <v>0</v>
      </c>
      <c r="R5309" s="1">
        <v>42466</v>
      </c>
      <c r="S5309" t="s">
        <v>69</v>
      </c>
      <c r="T5309" t="s">
        <v>4012</v>
      </c>
      <c r="U5309" t="s">
        <v>77</v>
      </c>
      <c r="V5309" s="1">
        <v>42466</v>
      </c>
      <c r="W5309" s="12">
        <v>-125.13</v>
      </c>
      <c r="X5309" s="4" t="str">
        <f t="shared" si="165"/>
        <v>Income</v>
      </c>
      <c r="Y5309" s="5">
        <v>42430</v>
      </c>
      <c r="Z5309" s="7" t="s">
        <v>8073</v>
      </c>
      <c r="AA5309" s="7" t="str">
        <f t="shared" si="164"/>
        <v>Carparks Pay and Display Income</v>
      </c>
    </row>
    <row r="5310" spans="1:27" x14ac:dyDescent="0.25">
      <c r="A5310" t="s">
        <v>23</v>
      </c>
      <c r="B5310" t="s">
        <v>24</v>
      </c>
      <c r="C5310" t="s">
        <v>25</v>
      </c>
      <c r="D5310" t="s">
        <v>26</v>
      </c>
      <c r="E5310" t="s">
        <v>3957</v>
      </c>
      <c r="F5310" t="s">
        <v>3958</v>
      </c>
      <c r="G5310" t="s">
        <v>74</v>
      </c>
      <c r="H5310" t="s">
        <v>75</v>
      </c>
      <c r="J5310">
        <v>201613</v>
      </c>
      <c r="K5310" t="s">
        <v>90</v>
      </c>
      <c r="L5310">
        <v>4318440</v>
      </c>
      <c r="M5310">
        <v>3</v>
      </c>
      <c r="P5310">
        <v>0</v>
      </c>
      <c r="R5310" s="1">
        <v>42467</v>
      </c>
      <c r="S5310" t="s">
        <v>69</v>
      </c>
      <c r="T5310" t="s">
        <v>4013</v>
      </c>
      <c r="U5310" t="s">
        <v>77</v>
      </c>
      <c r="V5310" s="1">
        <v>42467</v>
      </c>
      <c r="W5310" s="12">
        <v>-791.79</v>
      </c>
      <c r="X5310" s="4" t="str">
        <f t="shared" si="165"/>
        <v>Income</v>
      </c>
      <c r="Y5310" s="5">
        <v>42430</v>
      </c>
      <c r="Z5310" s="7" t="s">
        <v>8073</v>
      </c>
      <c r="AA5310" s="7" t="str">
        <f t="shared" si="164"/>
        <v>Carparks Pay and Display Income</v>
      </c>
    </row>
    <row r="5311" spans="1:27" x14ac:dyDescent="0.25">
      <c r="A5311" t="s">
        <v>23</v>
      </c>
      <c r="B5311" t="s">
        <v>24</v>
      </c>
      <c r="C5311" t="s">
        <v>25</v>
      </c>
      <c r="D5311" t="s">
        <v>26</v>
      </c>
      <c r="E5311" t="s">
        <v>3957</v>
      </c>
      <c r="F5311" t="s">
        <v>3958</v>
      </c>
      <c r="G5311" t="s">
        <v>74</v>
      </c>
      <c r="H5311" t="s">
        <v>75</v>
      </c>
      <c r="J5311">
        <v>201613</v>
      </c>
      <c r="K5311" t="s">
        <v>90</v>
      </c>
      <c r="L5311">
        <v>4318427</v>
      </c>
      <c r="M5311">
        <v>3</v>
      </c>
      <c r="P5311">
        <v>0</v>
      </c>
      <c r="R5311" s="1">
        <v>42466</v>
      </c>
      <c r="S5311" t="s">
        <v>69</v>
      </c>
      <c r="T5311" t="s">
        <v>4014</v>
      </c>
      <c r="U5311" t="s">
        <v>77</v>
      </c>
      <c r="V5311" s="1">
        <v>42466</v>
      </c>
      <c r="W5311" s="12">
        <v>-150.91999999999999</v>
      </c>
      <c r="X5311" s="4" t="str">
        <f t="shared" si="165"/>
        <v>Income</v>
      </c>
      <c r="Y5311" s="5">
        <v>42430</v>
      </c>
      <c r="Z5311" s="7" t="s">
        <v>8073</v>
      </c>
      <c r="AA5311" s="7" t="str">
        <f t="shared" si="164"/>
        <v>Carparks Pay and Display Income</v>
      </c>
    </row>
    <row r="5312" spans="1:27" x14ac:dyDescent="0.25">
      <c r="A5312" t="s">
        <v>23</v>
      </c>
      <c r="B5312" t="s">
        <v>24</v>
      </c>
      <c r="C5312" t="s">
        <v>25</v>
      </c>
      <c r="D5312" t="s">
        <v>26</v>
      </c>
      <c r="E5312" t="s">
        <v>3957</v>
      </c>
      <c r="F5312" t="s">
        <v>3958</v>
      </c>
      <c r="G5312" t="s">
        <v>74</v>
      </c>
      <c r="H5312" t="s">
        <v>75</v>
      </c>
      <c r="J5312">
        <v>201613</v>
      </c>
      <c r="K5312" t="s">
        <v>90</v>
      </c>
      <c r="L5312">
        <v>4318417</v>
      </c>
      <c r="M5312">
        <v>4</v>
      </c>
      <c r="P5312">
        <v>0</v>
      </c>
      <c r="R5312" s="1">
        <v>42466</v>
      </c>
      <c r="S5312" t="s">
        <v>69</v>
      </c>
      <c r="T5312" t="s">
        <v>4015</v>
      </c>
      <c r="U5312" t="s">
        <v>77</v>
      </c>
      <c r="V5312" s="1">
        <v>42466</v>
      </c>
      <c r="W5312" s="12">
        <v>-111.42</v>
      </c>
      <c r="X5312" s="4" t="str">
        <f t="shared" si="165"/>
        <v>Income</v>
      </c>
      <c r="Y5312" s="5">
        <v>42430</v>
      </c>
      <c r="Z5312" s="7" t="s">
        <v>8073</v>
      </c>
      <c r="AA5312" s="7" t="str">
        <f t="shared" si="164"/>
        <v>Carparks Pay and Display Income</v>
      </c>
    </row>
    <row r="5313" spans="1:27" x14ac:dyDescent="0.25">
      <c r="A5313" t="s">
        <v>23</v>
      </c>
      <c r="B5313" t="s">
        <v>24</v>
      </c>
      <c r="C5313" t="s">
        <v>25</v>
      </c>
      <c r="D5313" t="s">
        <v>26</v>
      </c>
      <c r="E5313" t="s">
        <v>3957</v>
      </c>
      <c r="F5313" t="s">
        <v>3958</v>
      </c>
      <c r="G5313" t="s">
        <v>74</v>
      </c>
      <c r="H5313" t="s">
        <v>75</v>
      </c>
      <c r="J5313">
        <v>201613</v>
      </c>
      <c r="K5313" t="s">
        <v>90</v>
      </c>
      <c r="L5313">
        <v>4318442</v>
      </c>
      <c r="M5313">
        <v>1</v>
      </c>
      <c r="P5313">
        <v>0</v>
      </c>
      <c r="R5313" s="1">
        <v>42467</v>
      </c>
      <c r="S5313" t="s">
        <v>69</v>
      </c>
      <c r="T5313" t="s">
        <v>4016</v>
      </c>
      <c r="U5313" t="s">
        <v>77</v>
      </c>
      <c r="V5313" s="1">
        <v>42467</v>
      </c>
      <c r="W5313" s="12">
        <v>-819.92</v>
      </c>
      <c r="X5313" s="4" t="str">
        <f t="shared" si="165"/>
        <v>Income</v>
      </c>
      <c r="Y5313" s="5">
        <v>42430</v>
      </c>
      <c r="Z5313" s="7" t="s">
        <v>8073</v>
      </c>
      <c r="AA5313" s="7" t="str">
        <f t="shared" si="164"/>
        <v>Carparks Pay and Display Income</v>
      </c>
    </row>
    <row r="5314" spans="1:27" x14ac:dyDescent="0.25">
      <c r="A5314" t="s">
        <v>23</v>
      </c>
      <c r="B5314" t="s">
        <v>24</v>
      </c>
      <c r="C5314" t="s">
        <v>25</v>
      </c>
      <c r="D5314" t="s">
        <v>26</v>
      </c>
      <c r="E5314" t="s">
        <v>3957</v>
      </c>
      <c r="F5314" t="s">
        <v>3958</v>
      </c>
      <c r="G5314" t="s">
        <v>74</v>
      </c>
      <c r="H5314" t="s">
        <v>75</v>
      </c>
      <c r="J5314">
        <v>201613</v>
      </c>
      <c r="K5314" t="s">
        <v>90</v>
      </c>
      <c r="L5314">
        <v>4318458</v>
      </c>
      <c r="M5314">
        <v>1</v>
      </c>
      <c r="P5314">
        <v>0</v>
      </c>
      <c r="R5314" s="1">
        <v>42473</v>
      </c>
      <c r="S5314" t="s">
        <v>69</v>
      </c>
      <c r="T5314" t="s">
        <v>4017</v>
      </c>
      <c r="U5314" t="s">
        <v>77</v>
      </c>
      <c r="V5314" s="1">
        <v>42473</v>
      </c>
      <c r="W5314" s="12">
        <v>-578.08000000000004</v>
      </c>
      <c r="X5314" s="4" t="str">
        <f t="shared" si="165"/>
        <v>Income</v>
      </c>
      <c r="Y5314" s="5">
        <v>42430</v>
      </c>
      <c r="Z5314" s="7" t="s">
        <v>8073</v>
      </c>
      <c r="AA5314" s="7" t="str">
        <f t="shared" ref="AA5314:AA5377" si="166">IF(X5314="Expenditure",X5314,H5314)</f>
        <v>Carparks Pay and Display Income</v>
      </c>
    </row>
    <row r="5315" spans="1:27" x14ac:dyDescent="0.25">
      <c r="A5315" t="s">
        <v>23</v>
      </c>
      <c r="B5315" t="s">
        <v>24</v>
      </c>
      <c r="C5315" t="s">
        <v>25</v>
      </c>
      <c r="D5315" t="s">
        <v>26</v>
      </c>
      <c r="E5315" t="s">
        <v>3957</v>
      </c>
      <c r="F5315" t="s">
        <v>3958</v>
      </c>
      <c r="G5315" t="s">
        <v>74</v>
      </c>
      <c r="H5315" t="s">
        <v>75</v>
      </c>
      <c r="J5315">
        <v>201613</v>
      </c>
      <c r="K5315" t="s">
        <v>90</v>
      </c>
      <c r="L5315">
        <v>4318430</v>
      </c>
      <c r="M5315">
        <v>3</v>
      </c>
      <c r="P5315">
        <v>0</v>
      </c>
      <c r="R5315" s="1">
        <v>42466</v>
      </c>
      <c r="S5315" t="s">
        <v>69</v>
      </c>
      <c r="T5315" t="s">
        <v>4018</v>
      </c>
      <c r="U5315" t="s">
        <v>77</v>
      </c>
      <c r="V5315" s="1">
        <v>42466</v>
      </c>
      <c r="W5315" s="12">
        <v>-109.21</v>
      </c>
      <c r="X5315" s="4" t="str">
        <f t="shared" ref="X5315:X5378" si="167">IF(LEFT(G5315,2)="R9","Income","Expenditure")</f>
        <v>Income</v>
      </c>
      <c r="Y5315" s="5">
        <v>42430</v>
      </c>
      <c r="Z5315" s="7" t="s">
        <v>8073</v>
      </c>
      <c r="AA5315" s="7" t="str">
        <f t="shared" si="166"/>
        <v>Carparks Pay and Display Income</v>
      </c>
    </row>
    <row r="5316" spans="1:27" x14ac:dyDescent="0.25">
      <c r="A5316" t="s">
        <v>23</v>
      </c>
      <c r="B5316" t="s">
        <v>24</v>
      </c>
      <c r="C5316" t="s">
        <v>25</v>
      </c>
      <c r="D5316" t="s">
        <v>26</v>
      </c>
      <c r="E5316" t="s">
        <v>3957</v>
      </c>
      <c r="F5316" t="s">
        <v>3958</v>
      </c>
      <c r="G5316" t="s">
        <v>74</v>
      </c>
      <c r="H5316" t="s">
        <v>75</v>
      </c>
      <c r="J5316">
        <v>201613</v>
      </c>
      <c r="K5316" t="s">
        <v>90</v>
      </c>
      <c r="L5316">
        <v>4318437</v>
      </c>
      <c r="M5316">
        <v>3</v>
      </c>
      <c r="P5316">
        <v>0</v>
      </c>
      <c r="R5316" s="1">
        <v>42467</v>
      </c>
      <c r="S5316" t="s">
        <v>69</v>
      </c>
      <c r="T5316" t="s">
        <v>4019</v>
      </c>
      <c r="U5316" t="s">
        <v>77</v>
      </c>
      <c r="V5316" s="1">
        <v>42467</v>
      </c>
      <c r="W5316" s="12">
        <v>-127.58</v>
      </c>
      <c r="X5316" s="4" t="str">
        <f t="shared" si="167"/>
        <v>Income</v>
      </c>
      <c r="Y5316" s="5">
        <v>42430</v>
      </c>
      <c r="Z5316" s="7" t="s">
        <v>8073</v>
      </c>
      <c r="AA5316" s="7" t="str">
        <f t="shared" si="166"/>
        <v>Carparks Pay and Display Income</v>
      </c>
    </row>
    <row r="5317" spans="1:27" x14ac:dyDescent="0.25">
      <c r="A5317" t="s">
        <v>23</v>
      </c>
      <c r="B5317" t="s">
        <v>24</v>
      </c>
      <c r="C5317" t="s">
        <v>25</v>
      </c>
      <c r="D5317" t="s">
        <v>26</v>
      </c>
      <c r="E5317" t="s">
        <v>3957</v>
      </c>
      <c r="F5317" t="s">
        <v>3958</v>
      </c>
      <c r="G5317" t="s">
        <v>74</v>
      </c>
      <c r="H5317" t="s">
        <v>75</v>
      </c>
      <c r="J5317">
        <v>201613</v>
      </c>
      <c r="K5317" t="s">
        <v>90</v>
      </c>
      <c r="L5317">
        <v>4318429</v>
      </c>
      <c r="M5317">
        <v>6</v>
      </c>
      <c r="P5317">
        <v>0</v>
      </c>
      <c r="R5317" s="1">
        <v>42466</v>
      </c>
      <c r="S5317" t="s">
        <v>69</v>
      </c>
      <c r="T5317" t="s">
        <v>4020</v>
      </c>
      <c r="U5317" t="s">
        <v>77</v>
      </c>
      <c r="V5317" s="1">
        <v>42466</v>
      </c>
      <c r="W5317" s="12">
        <v>-137.54</v>
      </c>
      <c r="X5317" s="4" t="str">
        <f t="shared" si="167"/>
        <v>Income</v>
      </c>
      <c r="Y5317" s="5">
        <v>42430</v>
      </c>
      <c r="Z5317" s="7" t="s">
        <v>8073</v>
      </c>
      <c r="AA5317" s="7" t="str">
        <f t="shared" si="166"/>
        <v>Carparks Pay and Display Income</v>
      </c>
    </row>
    <row r="5318" spans="1:27" x14ac:dyDescent="0.25">
      <c r="A5318" t="s">
        <v>23</v>
      </c>
      <c r="B5318" t="s">
        <v>24</v>
      </c>
      <c r="C5318" t="s">
        <v>25</v>
      </c>
      <c r="D5318" t="s">
        <v>26</v>
      </c>
      <c r="E5318" t="s">
        <v>3957</v>
      </c>
      <c r="F5318" t="s">
        <v>3958</v>
      </c>
      <c r="G5318" t="s">
        <v>74</v>
      </c>
      <c r="H5318" t="s">
        <v>75</v>
      </c>
      <c r="J5318">
        <v>201613</v>
      </c>
      <c r="K5318" t="s">
        <v>90</v>
      </c>
      <c r="L5318">
        <v>4318444</v>
      </c>
      <c r="M5318">
        <v>3</v>
      </c>
      <c r="P5318">
        <v>0</v>
      </c>
      <c r="R5318" s="1">
        <v>42467</v>
      </c>
      <c r="S5318" t="s">
        <v>69</v>
      </c>
      <c r="T5318" t="s">
        <v>4021</v>
      </c>
      <c r="U5318" t="s">
        <v>77</v>
      </c>
      <c r="V5318" s="1">
        <v>42467</v>
      </c>
      <c r="W5318" s="12">
        <v>-113.83</v>
      </c>
      <c r="X5318" s="4" t="str">
        <f t="shared" si="167"/>
        <v>Income</v>
      </c>
      <c r="Y5318" s="5">
        <v>42430</v>
      </c>
      <c r="Z5318" s="7" t="s">
        <v>8073</v>
      </c>
      <c r="AA5318" s="7" t="str">
        <f t="shared" si="166"/>
        <v>Carparks Pay and Display Income</v>
      </c>
    </row>
    <row r="5319" spans="1:27" x14ac:dyDescent="0.25">
      <c r="A5319" t="s">
        <v>23</v>
      </c>
      <c r="B5319" t="s">
        <v>24</v>
      </c>
      <c r="C5319" t="s">
        <v>25</v>
      </c>
      <c r="D5319" t="s">
        <v>26</v>
      </c>
      <c r="E5319" t="s">
        <v>3957</v>
      </c>
      <c r="F5319" t="s">
        <v>3958</v>
      </c>
      <c r="G5319" t="s">
        <v>74</v>
      </c>
      <c r="H5319" t="s">
        <v>75</v>
      </c>
      <c r="J5319">
        <v>201613</v>
      </c>
      <c r="K5319" t="s">
        <v>90</v>
      </c>
      <c r="L5319">
        <v>4318428</v>
      </c>
      <c r="M5319">
        <v>5</v>
      </c>
      <c r="P5319">
        <v>0</v>
      </c>
      <c r="R5319" s="1">
        <v>42466</v>
      </c>
      <c r="S5319" t="s">
        <v>69</v>
      </c>
      <c r="T5319" t="s">
        <v>4022</v>
      </c>
      <c r="U5319" t="s">
        <v>77</v>
      </c>
      <c r="V5319" s="1">
        <v>42466</v>
      </c>
      <c r="W5319" s="12">
        <v>-132.16999999999999</v>
      </c>
      <c r="X5319" s="4" t="str">
        <f t="shared" si="167"/>
        <v>Income</v>
      </c>
      <c r="Y5319" s="5">
        <v>42430</v>
      </c>
      <c r="Z5319" s="7" t="s">
        <v>8073</v>
      </c>
      <c r="AA5319" s="7" t="str">
        <f t="shared" si="166"/>
        <v>Carparks Pay and Display Income</v>
      </c>
    </row>
    <row r="5320" spans="1:27" x14ac:dyDescent="0.25">
      <c r="A5320" t="s">
        <v>23</v>
      </c>
      <c r="B5320" t="s">
        <v>24</v>
      </c>
      <c r="C5320" t="s">
        <v>25</v>
      </c>
      <c r="D5320" t="s">
        <v>26</v>
      </c>
      <c r="E5320" t="s">
        <v>3957</v>
      </c>
      <c r="F5320" t="s">
        <v>3958</v>
      </c>
      <c r="G5320" t="s">
        <v>74</v>
      </c>
      <c r="H5320" t="s">
        <v>75</v>
      </c>
      <c r="J5320">
        <v>201613</v>
      </c>
      <c r="K5320" t="s">
        <v>90</v>
      </c>
      <c r="L5320">
        <v>4318424</v>
      </c>
      <c r="M5320">
        <v>3</v>
      </c>
      <c r="P5320">
        <v>0</v>
      </c>
      <c r="R5320" s="1">
        <v>42466</v>
      </c>
      <c r="S5320" t="s">
        <v>69</v>
      </c>
      <c r="T5320" t="s">
        <v>4023</v>
      </c>
      <c r="U5320" t="s">
        <v>77</v>
      </c>
      <c r="V5320" s="1">
        <v>42466</v>
      </c>
      <c r="W5320" s="12">
        <v>-114.75</v>
      </c>
      <c r="X5320" s="4" t="str">
        <f t="shared" si="167"/>
        <v>Income</v>
      </c>
      <c r="Y5320" s="5">
        <v>42430</v>
      </c>
      <c r="Z5320" s="7" t="s">
        <v>8073</v>
      </c>
      <c r="AA5320" s="7" t="str">
        <f t="shared" si="166"/>
        <v>Carparks Pay and Display Income</v>
      </c>
    </row>
    <row r="5321" spans="1:27" x14ac:dyDescent="0.25">
      <c r="A5321" t="s">
        <v>23</v>
      </c>
      <c r="B5321" t="s">
        <v>24</v>
      </c>
      <c r="C5321" t="s">
        <v>25</v>
      </c>
      <c r="D5321" t="s">
        <v>26</v>
      </c>
      <c r="E5321" t="s">
        <v>3957</v>
      </c>
      <c r="F5321" t="s">
        <v>3958</v>
      </c>
      <c r="G5321" t="s">
        <v>74</v>
      </c>
      <c r="H5321" t="s">
        <v>75</v>
      </c>
      <c r="J5321">
        <v>201613</v>
      </c>
      <c r="K5321" t="s">
        <v>90</v>
      </c>
      <c r="L5321">
        <v>4318423</v>
      </c>
      <c r="M5321">
        <v>3</v>
      </c>
      <c r="P5321">
        <v>0</v>
      </c>
      <c r="R5321" s="1">
        <v>42466</v>
      </c>
      <c r="S5321" t="s">
        <v>69</v>
      </c>
      <c r="T5321" t="s">
        <v>4024</v>
      </c>
      <c r="U5321" t="s">
        <v>77</v>
      </c>
      <c r="V5321" s="1">
        <v>42466</v>
      </c>
      <c r="W5321" s="12">
        <v>-108.5</v>
      </c>
      <c r="X5321" s="4" t="str">
        <f t="shared" si="167"/>
        <v>Income</v>
      </c>
      <c r="Y5321" s="5">
        <v>42430</v>
      </c>
      <c r="Z5321" s="7" t="s">
        <v>8073</v>
      </c>
      <c r="AA5321" s="7" t="str">
        <f t="shared" si="166"/>
        <v>Carparks Pay and Display Income</v>
      </c>
    </row>
    <row r="5322" spans="1:27" x14ac:dyDescent="0.25">
      <c r="A5322" t="s">
        <v>23</v>
      </c>
      <c r="B5322" t="s">
        <v>24</v>
      </c>
      <c r="C5322" t="s">
        <v>25</v>
      </c>
      <c r="D5322" t="s">
        <v>26</v>
      </c>
      <c r="E5322" t="s">
        <v>3957</v>
      </c>
      <c r="F5322" t="s">
        <v>3958</v>
      </c>
      <c r="G5322" t="s">
        <v>74</v>
      </c>
      <c r="H5322" t="s">
        <v>75</v>
      </c>
      <c r="J5322">
        <v>201613</v>
      </c>
      <c r="K5322" t="s">
        <v>90</v>
      </c>
      <c r="L5322">
        <v>4318418</v>
      </c>
      <c r="M5322">
        <v>3</v>
      </c>
      <c r="P5322">
        <v>0</v>
      </c>
      <c r="R5322" s="1">
        <v>42466</v>
      </c>
      <c r="S5322" t="s">
        <v>69</v>
      </c>
      <c r="T5322" t="s">
        <v>4025</v>
      </c>
      <c r="U5322" t="s">
        <v>77</v>
      </c>
      <c r="V5322" s="1">
        <v>42466</v>
      </c>
      <c r="W5322" s="12">
        <v>-115.63</v>
      </c>
      <c r="X5322" s="4" t="str">
        <f t="shared" si="167"/>
        <v>Income</v>
      </c>
      <c r="Y5322" s="5">
        <v>42430</v>
      </c>
      <c r="Z5322" s="7" t="s">
        <v>8073</v>
      </c>
      <c r="AA5322" s="7" t="str">
        <f t="shared" si="166"/>
        <v>Carparks Pay and Display Income</v>
      </c>
    </row>
    <row r="5323" spans="1:27" x14ac:dyDescent="0.25">
      <c r="A5323" t="s">
        <v>23</v>
      </c>
      <c r="B5323" t="s">
        <v>24</v>
      </c>
      <c r="C5323" t="s">
        <v>25</v>
      </c>
      <c r="D5323" t="s">
        <v>26</v>
      </c>
      <c r="E5323" t="s">
        <v>3957</v>
      </c>
      <c r="F5323" t="s">
        <v>3958</v>
      </c>
      <c r="G5323" t="s">
        <v>74</v>
      </c>
      <c r="H5323" t="s">
        <v>75</v>
      </c>
      <c r="J5323">
        <v>201702</v>
      </c>
      <c r="K5323" t="s">
        <v>90</v>
      </c>
      <c r="L5323">
        <v>4318506</v>
      </c>
      <c r="M5323">
        <v>5</v>
      </c>
      <c r="P5323">
        <v>0</v>
      </c>
      <c r="R5323" s="1">
        <v>42508</v>
      </c>
      <c r="S5323" t="s">
        <v>40</v>
      </c>
      <c r="T5323" t="s">
        <v>4026</v>
      </c>
      <c r="U5323" t="s">
        <v>42</v>
      </c>
      <c r="V5323" s="1">
        <v>42508</v>
      </c>
      <c r="W5323" s="12">
        <v>-711.92</v>
      </c>
      <c r="X5323" s="4" t="str">
        <f t="shared" si="167"/>
        <v>Income</v>
      </c>
      <c r="Y5323" s="5">
        <v>42491</v>
      </c>
      <c r="Z5323" s="7" t="s">
        <v>8073</v>
      </c>
      <c r="AA5323" s="7" t="str">
        <f t="shared" si="166"/>
        <v>Carparks Pay and Display Income</v>
      </c>
    </row>
    <row r="5324" spans="1:27" x14ac:dyDescent="0.25">
      <c r="A5324" t="s">
        <v>23</v>
      </c>
      <c r="B5324" t="s">
        <v>24</v>
      </c>
      <c r="C5324" t="s">
        <v>25</v>
      </c>
      <c r="D5324" t="s">
        <v>26</v>
      </c>
      <c r="E5324" t="s">
        <v>3957</v>
      </c>
      <c r="F5324" t="s">
        <v>3958</v>
      </c>
      <c r="G5324" t="s">
        <v>74</v>
      </c>
      <c r="H5324" t="s">
        <v>75</v>
      </c>
      <c r="J5324">
        <v>201702</v>
      </c>
      <c r="K5324" t="s">
        <v>90</v>
      </c>
      <c r="L5324">
        <v>4318520</v>
      </c>
      <c r="M5324">
        <v>4</v>
      </c>
      <c r="P5324">
        <v>0</v>
      </c>
      <c r="R5324" s="1">
        <v>42516</v>
      </c>
      <c r="S5324" t="s">
        <v>40</v>
      </c>
      <c r="T5324" t="s">
        <v>4027</v>
      </c>
      <c r="U5324" t="s">
        <v>42</v>
      </c>
      <c r="V5324" s="1">
        <v>42516</v>
      </c>
      <c r="W5324" s="12">
        <v>-942</v>
      </c>
      <c r="X5324" s="4" t="str">
        <f t="shared" si="167"/>
        <v>Income</v>
      </c>
      <c r="Y5324" s="5">
        <v>42491</v>
      </c>
      <c r="Z5324" s="7" t="s">
        <v>8073</v>
      </c>
      <c r="AA5324" s="7" t="str">
        <f t="shared" si="166"/>
        <v>Carparks Pay and Display Income</v>
      </c>
    </row>
    <row r="5325" spans="1:27" x14ac:dyDescent="0.25">
      <c r="A5325" t="s">
        <v>23</v>
      </c>
      <c r="B5325" t="s">
        <v>24</v>
      </c>
      <c r="C5325" t="s">
        <v>25</v>
      </c>
      <c r="D5325" t="s">
        <v>26</v>
      </c>
      <c r="E5325" t="s">
        <v>3957</v>
      </c>
      <c r="F5325" t="s">
        <v>3958</v>
      </c>
      <c r="G5325" t="s">
        <v>74</v>
      </c>
      <c r="H5325" t="s">
        <v>75</v>
      </c>
      <c r="J5325">
        <v>201702</v>
      </c>
      <c r="K5325" t="s">
        <v>90</v>
      </c>
      <c r="L5325">
        <v>4318503</v>
      </c>
      <c r="M5325">
        <v>7</v>
      </c>
      <c r="P5325">
        <v>0</v>
      </c>
      <c r="R5325" s="1">
        <v>42508</v>
      </c>
      <c r="S5325" t="s">
        <v>40</v>
      </c>
      <c r="T5325" t="s">
        <v>4028</v>
      </c>
      <c r="U5325" t="s">
        <v>42</v>
      </c>
      <c r="V5325" s="1">
        <v>42508</v>
      </c>
      <c r="W5325" s="12">
        <v>-820.42</v>
      </c>
      <c r="X5325" s="4" t="str">
        <f t="shared" si="167"/>
        <v>Income</v>
      </c>
      <c r="Y5325" s="5">
        <v>42491</v>
      </c>
      <c r="Z5325" s="7" t="s">
        <v>8073</v>
      </c>
      <c r="AA5325" s="7" t="str">
        <f t="shared" si="166"/>
        <v>Carparks Pay and Display Income</v>
      </c>
    </row>
    <row r="5326" spans="1:27" x14ac:dyDescent="0.25">
      <c r="A5326" t="s">
        <v>23</v>
      </c>
      <c r="B5326" t="s">
        <v>24</v>
      </c>
      <c r="C5326" t="s">
        <v>25</v>
      </c>
      <c r="D5326" t="s">
        <v>26</v>
      </c>
      <c r="E5326" t="s">
        <v>3957</v>
      </c>
      <c r="F5326" t="s">
        <v>3958</v>
      </c>
      <c r="G5326" t="s">
        <v>74</v>
      </c>
      <c r="H5326" t="s">
        <v>75</v>
      </c>
      <c r="J5326">
        <v>201702</v>
      </c>
      <c r="K5326" t="s">
        <v>90</v>
      </c>
      <c r="L5326">
        <v>4318494</v>
      </c>
      <c r="M5326">
        <v>4</v>
      </c>
      <c r="P5326">
        <v>0</v>
      </c>
      <c r="R5326" s="1">
        <v>42506</v>
      </c>
      <c r="S5326" t="s">
        <v>40</v>
      </c>
      <c r="T5326" t="s">
        <v>4029</v>
      </c>
      <c r="U5326" t="s">
        <v>42</v>
      </c>
      <c r="V5326" s="1">
        <v>42506</v>
      </c>
      <c r="W5326" s="12">
        <v>-794.21</v>
      </c>
      <c r="X5326" s="4" t="str">
        <f t="shared" si="167"/>
        <v>Income</v>
      </c>
      <c r="Y5326" s="5">
        <v>42491</v>
      </c>
      <c r="Z5326" s="7" t="s">
        <v>8073</v>
      </c>
      <c r="AA5326" s="7" t="str">
        <f t="shared" si="166"/>
        <v>Carparks Pay and Display Income</v>
      </c>
    </row>
    <row r="5327" spans="1:27" x14ac:dyDescent="0.25">
      <c r="A5327" t="s">
        <v>23</v>
      </c>
      <c r="B5327" t="s">
        <v>24</v>
      </c>
      <c r="C5327" t="s">
        <v>25</v>
      </c>
      <c r="D5327" t="s">
        <v>26</v>
      </c>
      <c r="E5327" t="s">
        <v>3957</v>
      </c>
      <c r="F5327" t="s">
        <v>3958</v>
      </c>
      <c r="G5327" t="s">
        <v>74</v>
      </c>
      <c r="H5327" t="s">
        <v>75</v>
      </c>
      <c r="J5327">
        <v>201702</v>
      </c>
      <c r="K5327" t="s">
        <v>90</v>
      </c>
      <c r="L5327">
        <v>4318479</v>
      </c>
      <c r="M5327">
        <v>7</v>
      </c>
      <c r="P5327">
        <v>0</v>
      </c>
      <c r="R5327" s="1">
        <v>42502</v>
      </c>
      <c r="S5327" t="s">
        <v>40</v>
      </c>
      <c r="T5327" t="s">
        <v>4030</v>
      </c>
      <c r="U5327" t="s">
        <v>42</v>
      </c>
      <c r="V5327" s="1">
        <v>42502</v>
      </c>
      <c r="W5327" s="12">
        <v>-883.42</v>
      </c>
      <c r="X5327" s="4" t="str">
        <f t="shared" si="167"/>
        <v>Income</v>
      </c>
      <c r="Y5327" s="5">
        <v>42491</v>
      </c>
      <c r="Z5327" s="7" t="s">
        <v>8073</v>
      </c>
      <c r="AA5327" s="7" t="str">
        <f t="shared" si="166"/>
        <v>Carparks Pay and Display Income</v>
      </c>
    </row>
    <row r="5328" spans="1:27" x14ac:dyDescent="0.25">
      <c r="A5328" t="s">
        <v>23</v>
      </c>
      <c r="B5328" t="s">
        <v>24</v>
      </c>
      <c r="C5328" t="s">
        <v>25</v>
      </c>
      <c r="D5328" t="s">
        <v>26</v>
      </c>
      <c r="E5328" t="s">
        <v>3957</v>
      </c>
      <c r="F5328" t="s">
        <v>3958</v>
      </c>
      <c r="G5328" t="s">
        <v>74</v>
      </c>
      <c r="H5328" t="s">
        <v>75</v>
      </c>
      <c r="J5328">
        <v>201702</v>
      </c>
      <c r="K5328" t="s">
        <v>90</v>
      </c>
      <c r="L5328">
        <v>4318489</v>
      </c>
      <c r="M5328">
        <v>3</v>
      </c>
      <c r="P5328">
        <v>0</v>
      </c>
      <c r="R5328" s="1">
        <v>42506</v>
      </c>
      <c r="S5328" t="s">
        <v>40</v>
      </c>
      <c r="T5328" t="s">
        <v>4031</v>
      </c>
      <c r="U5328" t="s">
        <v>42</v>
      </c>
      <c r="V5328" s="1">
        <v>42506</v>
      </c>
      <c r="W5328" s="12">
        <v>-778.04</v>
      </c>
      <c r="X5328" s="4" t="str">
        <f t="shared" si="167"/>
        <v>Income</v>
      </c>
      <c r="Y5328" s="5">
        <v>42491</v>
      </c>
      <c r="Z5328" s="7" t="s">
        <v>8073</v>
      </c>
      <c r="AA5328" s="7" t="str">
        <f t="shared" si="166"/>
        <v>Carparks Pay and Display Income</v>
      </c>
    </row>
    <row r="5329" spans="1:27" x14ac:dyDescent="0.25">
      <c r="A5329" t="s">
        <v>23</v>
      </c>
      <c r="B5329" t="s">
        <v>24</v>
      </c>
      <c r="C5329" t="s">
        <v>25</v>
      </c>
      <c r="D5329" t="s">
        <v>26</v>
      </c>
      <c r="E5329" t="s">
        <v>3957</v>
      </c>
      <c r="F5329" t="s">
        <v>3958</v>
      </c>
      <c r="G5329" t="s">
        <v>74</v>
      </c>
      <c r="H5329" t="s">
        <v>75</v>
      </c>
      <c r="J5329">
        <v>201703</v>
      </c>
      <c r="K5329" t="s">
        <v>90</v>
      </c>
      <c r="L5329">
        <v>4318565</v>
      </c>
      <c r="M5329">
        <v>7</v>
      </c>
      <c r="P5329">
        <v>0</v>
      </c>
      <c r="R5329" s="1">
        <v>42549</v>
      </c>
      <c r="S5329" t="s">
        <v>40</v>
      </c>
      <c r="T5329" t="s">
        <v>4032</v>
      </c>
      <c r="U5329" t="s">
        <v>42</v>
      </c>
      <c r="V5329" s="1">
        <v>42549</v>
      </c>
      <c r="W5329" s="12">
        <v>-825.92</v>
      </c>
      <c r="X5329" s="4" t="str">
        <f t="shared" si="167"/>
        <v>Income</v>
      </c>
      <c r="Y5329" s="5">
        <v>42522</v>
      </c>
      <c r="Z5329" s="7" t="s">
        <v>8073</v>
      </c>
      <c r="AA5329" s="7" t="str">
        <f t="shared" si="166"/>
        <v>Carparks Pay and Display Income</v>
      </c>
    </row>
    <row r="5330" spans="1:27" x14ac:dyDescent="0.25">
      <c r="A5330" t="s">
        <v>23</v>
      </c>
      <c r="B5330" t="s">
        <v>24</v>
      </c>
      <c r="C5330" t="s">
        <v>25</v>
      </c>
      <c r="D5330" t="s">
        <v>26</v>
      </c>
      <c r="E5330" t="s">
        <v>3957</v>
      </c>
      <c r="F5330" t="s">
        <v>3958</v>
      </c>
      <c r="G5330" t="s">
        <v>74</v>
      </c>
      <c r="H5330" t="s">
        <v>75</v>
      </c>
      <c r="J5330">
        <v>201703</v>
      </c>
      <c r="K5330" t="s">
        <v>90</v>
      </c>
      <c r="L5330">
        <v>4318584</v>
      </c>
      <c r="M5330">
        <v>4</v>
      </c>
      <c r="P5330">
        <v>0</v>
      </c>
      <c r="R5330" s="1">
        <v>42551</v>
      </c>
      <c r="S5330" t="s">
        <v>40</v>
      </c>
      <c r="T5330" t="s">
        <v>4033</v>
      </c>
      <c r="U5330" t="s">
        <v>42</v>
      </c>
      <c r="V5330" s="1">
        <v>42551</v>
      </c>
      <c r="W5330" s="12">
        <v>-801.46</v>
      </c>
      <c r="X5330" s="4" t="str">
        <f t="shared" si="167"/>
        <v>Income</v>
      </c>
      <c r="Y5330" s="5">
        <v>42522</v>
      </c>
      <c r="Z5330" s="7" t="s">
        <v>8073</v>
      </c>
      <c r="AA5330" s="7" t="str">
        <f t="shared" si="166"/>
        <v>Carparks Pay and Display Income</v>
      </c>
    </row>
    <row r="5331" spans="1:27" x14ac:dyDescent="0.25">
      <c r="A5331" t="s">
        <v>23</v>
      </c>
      <c r="B5331" t="s">
        <v>24</v>
      </c>
      <c r="C5331" t="s">
        <v>25</v>
      </c>
      <c r="D5331" t="s">
        <v>26</v>
      </c>
      <c r="E5331" t="s">
        <v>3957</v>
      </c>
      <c r="F5331" t="s">
        <v>3958</v>
      </c>
      <c r="G5331" t="s">
        <v>74</v>
      </c>
      <c r="H5331" t="s">
        <v>75</v>
      </c>
      <c r="J5331">
        <v>201703</v>
      </c>
      <c r="K5331" t="s">
        <v>90</v>
      </c>
      <c r="L5331">
        <v>4318541</v>
      </c>
      <c r="M5331">
        <v>3</v>
      </c>
      <c r="P5331">
        <v>0</v>
      </c>
      <c r="R5331" s="1">
        <v>42524</v>
      </c>
      <c r="S5331" t="s">
        <v>40</v>
      </c>
      <c r="T5331" t="s">
        <v>4034</v>
      </c>
      <c r="U5331" t="s">
        <v>42</v>
      </c>
      <c r="V5331" s="1">
        <v>42524</v>
      </c>
      <c r="W5331" s="12">
        <v>-813.71</v>
      </c>
      <c r="X5331" s="4" t="str">
        <f t="shared" si="167"/>
        <v>Income</v>
      </c>
      <c r="Y5331" s="5">
        <v>42522</v>
      </c>
      <c r="Z5331" s="7" t="s">
        <v>8073</v>
      </c>
      <c r="AA5331" s="7" t="str">
        <f t="shared" si="166"/>
        <v>Carparks Pay and Display Income</v>
      </c>
    </row>
    <row r="5332" spans="1:27" x14ac:dyDescent="0.25">
      <c r="A5332" t="s">
        <v>23</v>
      </c>
      <c r="B5332" t="s">
        <v>24</v>
      </c>
      <c r="C5332" t="s">
        <v>25</v>
      </c>
      <c r="D5332" t="s">
        <v>26</v>
      </c>
      <c r="E5332" t="s">
        <v>3957</v>
      </c>
      <c r="F5332" t="s">
        <v>3958</v>
      </c>
      <c r="G5332" t="s">
        <v>74</v>
      </c>
      <c r="H5332" t="s">
        <v>75</v>
      </c>
      <c r="J5332">
        <v>201703</v>
      </c>
      <c r="K5332" t="s">
        <v>90</v>
      </c>
      <c r="L5332">
        <v>4318554</v>
      </c>
      <c r="M5332">
        <v>5</v>
      </c>
      <c r="P5332">
        <v>0</v>
      </c>
      <c r="R5332" s="1">
        <v>42549</v>
      </c>
      <c r="S5332" t="s">
        <v>40</v>
      </c>
      <c r="T5332" t="s">
        <v>4035</v>
      </c>
      <c r="U5332" t="s">
        <v>42</v>
      </c>
      <c r="V5332" s="1">
        <v>42549</v>
      </c>
      <c r="W5332" s="12">
        <v>-743.33</v>
      </c>
      <c r="X5332" s="4" t="str">
        <f t="shared" si="167"/>
        <v>Income</v>
      </c>
      <c r="Y5332" s="5">
        <v>42522</v>
      </c>
      <c r="Z5332" s="7" t="s">
        <v>8073</v>
      </c>
      <c r="AA5332" s="7" t="str">
        <f t="shared" si="166"/>
        <v>Carparks Pay and Display Income</v>
      </c>
    </row>
    <row r="5333" spans="1:27" x14ac:dyDescent="0.25">
      <c r="A5333" t="s">
        <v>23</v>
      </c>
      <c r="B5333" t="s">
        <v>24</v>
      </c>
      <c r="C5333" t="s">
        <v>25</v>
      </c>
      <c r="D5333" t="s">
        <v>26</v>
      </c>
      <c r="E5333" t="s">
        <v>3957</v>
      </c>
      <c r="F5333" t="s">
        <v>3958</v>
      </c>
      <c r="G5333" t="s">
        <v>74</v>
      </c>
      <c r="H5333" t="s">
        <v>75</v>
      </c>
      <c r="J5333">
        <v>201703</v>
      </c>
      <c r="K5333" t="s">
        <v>90</v>
      </c>
      <c r="L5333">
        <v>4318563</v>
      </c>
      <c r="M5333">
        <v>5</v>
      </c>
      <c r="P5333">
        <v>0</v>
      </c>
      <c r="R5333" s="1">
        <v>42549</v>
      </c>
      <c r="S5333" t="s">
        <v>40</v>
      </c>
      <c r="T5333" t="s">
        <v>4036</v>
      </c>
      <c r="U5333" t="s">
        <v>42</v>
      </c>
      <c r="V5333" s="1">
        <v>42549</v>
      </c>
      <c r="W5333" s="12">
        <v>-755.83</v>
      </c>
      <c r="X5333" s="4" t="str">
        <f t="shared" si="167"/>
        <v>Income</v>
      </c>
      <c r="Y5333" s="5">
        <v>42522</v>
      </c>
      <c r="Z5333" s="7" t="s">
        <v>8073</v>
      </c>
      <c r="AA5333" s="7" t="str">
        <f t="shared" si="166"/>
        <v>Carparks Pay and Display Income</v>
      </c>
    </row>
    <row r="5334" spans="1:27" x14ac:dyDescent="0.25">
      <c r="A5334" t="s">
        <v>23</v>
      </c>
      <c r="B5334" t="s">
        <v>24</v>
      </c>
      <c r="C5334" t="s">
        <v>25</v>
      </c>
      <c r="D5334" t="s">
        <v>26</v>
      </c>
      <c r="E5334" t="s">
        <v>3957</v>
      </c>
      <c r="F5334" t="s">
        <v>3958</v>
      </c>
      <c r="G5334" t="s">
        <v>74</v>
      </c>
      <c r="H5334" t="s">
        <v>75</v>
      </c>
      <c r="J5334">
        <v>201703</v>
      </c>
      <c r="K5334" t="s">
        <v>90</v>
      </c>
      <c r="L5334">
        <v>4318533</v>
      </c>
      <c r="M5334">
        <v>4</v>
      </c>
      <c r="P5334">
        <v>0</v>
      </c>
      <c r="R5334" s="1">
        <v>42524</v>
      </c>
      <c r="S5334" t="s">
        <v>40</v>
      </c>
      <c r="T5334" t="s">
        <v>4037</v>
      </c>
      <c r="U5334" t="s">
        <v>42</v>
      </c>
      <c r="V5334" s="1">
        <v>42524</v>
      </c>
      <c r="W5334" s="12">
        <v>-789.42</v>
      </c>
      <c r="X5334" s="4" t="str">
        <f t="shared" si="167"/>
        <v>Income</v>
      </c>
      <c r="Y5334" s="5">
        <v>42522</v>
      </c>
      <c r="Z5334" s="7" t="s">
        <v>8073</v>
      </c>
      <c r="AA5334" s="7" t="str">
        <f t="shared" si="166"/>
        <v>Carparks Pay and Display Income</v>
      </c>
    </row>
    <row r="5335" spans="1:27" x14ac:dyDescent="0.25">
      <c r="A5335" t="s">
        <v>23</v>
      </c>
      <c r="B5335" t="s">
        <v>24</v>
      </c>
      <c r="C5335" t="s">
        <v>25</v>
      </c>
      <c r="D5335" t="s">
        <v>26</v>
      </c>
      <c r="E5335" t="s">
        <v>3957</v>
      </c>
      <c r="F5335" t="s">
        <v>3958</v>
      </c>
      <c r="G5335" t="s">
        <v>74</v>
      </c>
      <c r="H5335" t="s">
        <v>75</v>
      </c>
      <c r="J5335">
        <v>201704</v>
      </c>
      <c r="K5335" t="s">
        <v>90</v>
      </c>
      <c r="L5335">
        <v>4318594</v>
      </c>
      <c r="M5335">
        <v>7</v>
      </c>
      <c r="P5335">
        <v>0</v>
      </c>
      <c r="R5335" s="1">
        <v>42563</v>
      </c>
      <c r="S5335" t="s">
        <v>40</v>
      </c>
      <c r="T5335" t="s">
        <v>4038</v>
      </c>
      <c r="U5335" t="s">
        <v>42</v>
      </c>
      <c r="V5335" s="1">
        <v>42563</v>
      </c>
      <c r="W5335" s="12">
        <v>-845.04</v>
      </c>
      <c r="X5335" s="4" t="str">
        <f t="shared" si="167"/>
        <v>Income</v>
      </c>
      <c r="Y5335" s="5">
        <v>42552</v>
      </c>
      <c r="Z5335" s="7" t="s">
        <v>8073</v>
      </c>
      <c r="AA5335" s="7" t="str">
        <f t="shared" si="166"/>
        <v>Carparks Pay and Display Income</v>
      </c>
    </row>
    <row r="5336" spans="1:27" x14ac:dyDescent="0.25">
      <c r="A5336" t="s">
        <v>23</v>
      </c>
      <c r="B5336" t="s">
        <v>24</v>
      </c>
      <c r="C5336" t="s">
        <v>25</v>
      </c>
      <c r="D5336" t="s">
        <v>26</v>
      </c>
      <c r="E5336" t="s">
        <v>3957</v>
      </c>
      <c r="F5336" t="s">
        <v>3958</v>
      </c>
      <c r="G5336" t="s">
        <v>74</v>
      </c>
      <c r="H5336" t="s">
        <v>75</v>
      </c>
      <c r="J5336">
        <v>201704</v>
      </c>
      <c r="K5336" t="s">
        <v>90</v>
      </c>
      <c r="L5336">
        <v>4318599</v>
      </c>
      <c r="M5336">
        <v>5</v>
      </c>
      <c r="P5336">
        <v>0</v>
      </c>
      <c r="R5336" s="1">
        <v>42563</v>
      </c>
      <c r="S5336" t="s">
        <v>40</v>
      </c>
      <c r="T5336" t="s">
        <v>4039</v>
      </c>
      <c r="U5336" t="s">
        <v>42</v>
      </c>
      <c r="V5336" s="1">
        <v>42563</v>
      </c>
      <c r="W5336" s="12">
        <v>-855.75</v>
      </c>
      <c r="X5336" s="4" t="str">
        <f t="shared" si="167"/>
        <v>Income</v>
      </c>
      <c r="Y5336" s="5">
        <v>42552</v>
      </c>
      <c r="Z5336" s="7" t="s">
        <v>8073</v>
      </c>
      <c r="AA5336" s="7" t="str">
        <f t="shared" si="166"/>
        <v>Carparks Pay and Display Income</v>
      </c>
    </row>
    <row r="5337" spans="1:27" x14ac:dyDescent="0.25">
      <c r="A5337" t="s">
        <v>23</v>
      </c>
      <c r="B5337" t="s">
        <v>24</v>
      </c>
      <c r="C5337" t="s">
        <v>25</v>
      </c>
      <c r="D5337" t="s">
        <v>26</v>
      </c>
      <c r="E5337" t="s">
        <v>3957</v>
      </c>
      <c r="F5337" t="s">
        <v>3958</v>
      </c>
      <c r="G5337" t="s">
        <v>74</v>
      </c>
      <c r="H5337" t="s">
        <v>75</v>
      </c>
      <c r="J5337">
        <v>201704</v>
      </c>
      <c r="K5337" t="s">
        <v>90</v>
      </c>
      <c r="L5337">
        <v>4318614</v>
      </c>
      <c r="M5337">
        <v>4</v>
      </c>
      <c r="P5337">
        <v>0</v>
      </c>
      <c r="R5337" s="1">
        <v>42578</v>
      </c>
      <c r="S5337" t="s">
        <v>40</v>
      </c>
      <c r="T5337" t="s">
        <v>4040</v>
      </c>
      <c r="U5337" t="s">
        <v>42</v>
      </c>
      <c r="V5337" s="1">
        <v>42578</v>
      </c>
      <c r="W5337" s="12">
        <v>-809.79</v>
      </c>
      <c r="X5337" s="4" t="str">
        <f t="shared" si="167"/>
        <v>Income</v>
      </c>
      <c r="Y5337" s="5">
        <v>42552</v>
      </c>
      <c r="Z5337" s="7" t="s">
        <v>8073</v>
      </c>
      <c r="AA5337" s="7" t="str">
        <f t="shared" si="166"/>
        <v>Carparks Pay and Display Income</v>
      </c>
    </row>
    <row r="5338" spans="1:27" x14ac:dyDescent="0.25">
      <c r="A5338" t="s">
        <v>23</v>
      </c>
      <c r="B5338" t="s">
        <v>24</v>
      </c>
      <c r="C5338" t="s">
        <v>25</v>
      </c>
      <c r="D5338" t="s">
        <v>26</v>
      </c>
      <c r="E5338" t="s">
        <v>3957</v>
      </c>
      <c r="F5338" t="s">
        <v>3958</v>
      </c>
      <c r="G5338" t="s">
        <v>74</v>
      </c>
      <c r="H5338" t="s">
        <v>75</v>
      </c>
      <c r="J5338">
        <v>201704</v>
      </c>
      <c r="K5338" t="s">
        <v>90</v>
      </c>
      <c r="L5338">
        <v>4318611</v>
      </c>
      <c r="M5338">
        <v>8</v>
      </c>
      <c r="P5338">
        <v>0</v>
      </c>
      <c r="R5338" s="1">
        <v>42578</v>
      </c>
      <c r="S5338" t="s">
        <v>40</v>
      </c>
      <c r="T5338" t="s">
        <v>4041</v>
      </c>
      <c r="U5338" t="s">
        <v>42</v>
      </c>
      <c r="V5338" s="1">
        <v>42578</v>
      </c>
      <c r="W5338" s="12">
        <v>-903.58</v>
      </c>
      <c r="X5338" s="4" t="str">
        <f t="shared" si="167"/>
        <v>Income</v>
      </c>
      <c r="Y5338" s="5">
        <v>42552</v>
      </c>
      <c r="Z5338" s="7" t="s">
        <v>8073</v>
      </c>
      <c r="AA5338" s="7" t="str">
        <f t="shared" si="166"/>
        <v>Carparks Pay and Display Income</v>
      </c>
    </row>
    <row r="5339" spans="1:27" x14ac:dyDescent="0.25">
      <c r="A5339" t="s">
        <v>23</v>
      </c>
      <c r="B5339" t="s">
        <v>24</v>
      </c>
      <c r="C5339" t="s">
        <v>25</v>
      </c>
      <c r="D5339" t="s">
        <v>26</v>
      </c>
      <c r="E5339" t="s">
        <v>3957</v>
      </c>
      <c r="F5339" t="s">
        <v>3958</v>
      </c>
      <c r="G5339" t="s">
        <v>74</v>
      </c>
      <c r="H5339" t="s">
        <v>75</v>
      </c>
      <c r="J5339">
        <v>201705</v>
      </c>
      <c r="K5339" t="s">
        <v>90</v>
      </c>
      <c r="L5339">
        <v>4318678</v>
      </c>
      <c r="M5339">
        <v>5</v>
      </c>
      <c r="P5339">
        <v>0</v>
      </c>
      <c r="R5339" s="1">
        <v>42613</v>
      </c>
      <c r="S5339" t="s">
        <v>40</v>
      </c>
      <c r="T5339" t="s">
        <v>4042</v>
      </c>
      <c r="U5339" t="s">
        <v>42</v>
      </c>
      <c r="V5339" s="1">
        <v>42613</v>
      </c>
      <c r="W5339" s="12">
        <v>-810.58</v>
      </c>
      <c r="X5339" s="4" t="str">
        <f t="shared" si="167"/>
        <v>Income</v>
      </c>
      <c r="Y5339" s="5">
        <v>42583</v>
      </c>
      <c r="Z5339" s="7" t="s">
        <v>8073</v>
      </c>
      <c r="AA5339" s="7" t="str">
        <f t="shared" si="166"/>
        <v>Carparks Pay and Display Income</v>
      </c>
    </row>
    <row r="5340" spans="1:27" x14ac:dyDescent="0.25">
      <c r="A5340" t="s">
        <v>23</v>
      </c>
      <c r="B5340" t="s">
        <v>24</v>
      </c>
      <c r="C5340" t="s">
        <v>25</v>
      </c>
      <c r="D5340" t="s">
        <v>26</v>
      </c>
      <c r="E5340" t="s">
        <v>3957</v>
      </c>
      <c r="F5340" t="s">
        <v>3958</v>
      </c>
      <c r="G5340" t="s">
        <v>74</v>
      </c>
      <c r="H5340" t="s">
        <v>75</v>
      </c>
      <c r="J5340">
        <v>201705</v>
      </c>
      <c r="K5340" t="s">
        <v>90</v>
      </c>
      <c r="L5340">
        <v>4318650</v>
      </c>
      <c r="M5340">
        <v>3</v>
      </c>
      <c r="P5340">
        <v>0</v>
      </c>
      <c r="R5340" s="1">
        <v>42600</v>
      </c>
      <c r="S5340" t="s">
        <v>40</v>
      </c>
      <c r="T5340" t="s">
        <v>4043</v>
      </c>
      <c r="U5340" t="s">
        <v>42</v>
      </c>
      <c r="V5340" s="1">
        <v>42600</v>
      </c>
      <c r="W5340" s="12">
        <v>-871.54</v>
      </c>
      <c r="X5340" s="4" t="str">
        <f t="shared" si="167"/>
        <v>Income</v>
      </c>
      <c r="Y5340" s="5">
        <v>42583</v>
      </c>
      <c r="Z5340" s="7" t="s">
        <v>8073</v>
      </c>
      <c r="AA5340" s="7" t="str">
        <f t="shared" si="166"/>
        <v>Carparks Pay and Display Income</v>
      </c>
    </row>
    <row r="5341" spans="1:27" x14ac:dyDescent="0.25">
      <c r="A5341" t="s">
        <v>23</v>
      </c>
      <c r="B5341" t="s">
        <v>24</v>
      </c>
      <c r="C5341" t="s">
        <v>25</v>
      </c>
      <c r="D5341" t="s">
        <v>26</v>
      </c>
      <c r="E5341" t="s">
        <v>3957</v>
      </c>
      <c r="F5341" t="s">
        <v>3958</v>
      </c>
      <c r="G5341" t="s">
        <v>74</v>
      </c>
      <c r="H5341" t="s">
        <v>75</v>
      </c>
      <c r="J5341">
        <v>201705</v>
      </c>
      <c r="K5341" t="s">
        <v>90</v>
      </c>
      <c r="L5341">
        <v>4318638</v>
      </c>
      <c r="M5341">
        <v>1</v>
      </c>
      <c r="P5341">
        <v>0</v>
      </c>
      <c r="R5341" s="1">
        <v>42592</v>
      </c>
      <c r="S5341" t="s">
        <v>40</v>
      </c>
      <c r="T5341" t="s">
        <v>4044</v>
      </c>
      <c r="U5341" t="s">
        <v>42</v>
      </c>
      <c r="V5341" s="1">
        <v>42592</v>
      </c>
      <c r="W5341" s="12">
        <v>-758.42</v>
      </c>
      <c r="X5341" s="4" t="str">
        <f t="shared" si="167"/>
        <v>Income</v>
      </c>
      <c r="Y5341" s="5">
        <v>42583</v>
      </c>
      <c r="Z5341" s="7" t="s">
        <v>8073</v>
      </c>
      <c r="AA5341" s="7" t="str">
        <f t="shared" si="166"/>
        <v>Carparks Pay and Display Income</v>
      </c>
    </row>
    <row r="5342" spans="1:27" x14ac:dyDescent="0.25">
      <c r="A5342" t="s">
        <v>23</v>
      </c>
      <c r="B5342" t="s">
        <v>24</v>
      </c>
      <c r="C5342" t="s">
        <v>25</v>
      </c>
      <c r="D5342" t="s">
        <v>26</v>
      </c>
      <c r="E5342" t="s">
        <v>3957</v>
      </c>
      <c r="F5342" t="s">
        <v>3958</v>
      </c>
      <c r="G5342" t="s">
        <v>74</v>
      </c>
      <c r="H5342" t="s">
        <v>75</v>
      </c>
      <c r="J5342">
        <v>201705</v>
      </c>
      <c r="K5342" t="s">
        <v>90</v>
      </c>
      <c r="L5342">
        <v>4318669</v>
      </c>
      <c r="M5342">
        <v>4</v>
      </c>
      <c r="P5342">
        <v>0</v>
      </c>
      <c r="R5342" s="1">
        <v>42613</v>
      </c>
      <c r="S5342" t="s">
        <v>40</v>
      </c>
      <c r="T5342" t="s">
        <v>4045</v>
      </c>
      <c r="U5342" t="s">
        <v>42</v>
      </c>
      <c r="V5342" s="1">
        <v>42613</v>
      </c>
      <c r="W5342" s="12">
        <v>-808</v>
      </c>
      <c r="X5342" s="4" t="str">
        <f t="shared" si="167"/>
        <v>Income</v>
      </c>
      <c r="Y5342" s="5">
        <v>42583</v>
      </c>
      <c r="Z5342" s="7" t="s">
        <v>8073</v>
      </c>
      <c r="AA5342" s="7" t="str">
        <f t="shared" si="166"/>
        <v>Carparks Pay and Display Income</v>
      </c>
    </row>
    <row r="5343" spans="1:27" x14ac:dyDescent="0.25">
      <c r="A5343" t="s">
        <v>23</v>
      </c>
      <c r="B5343" t="s">
        <v>24</v>
      </c>
      <c r="C5343" t="s">
        <v>25</v>
      </c>
      <c r="D5343" t="s">
        <v>26</v>
      </c>
      <c r="E5343" t="s">
        <v>3957</v>
      </c>
      <c r="F5343" t="s">
        <v>3958</v>
      </c>
      <c r="G5343" t="s">
        <v>74</v>
      </c>
      <c r="H5343" t="s">
        <v>75</v>
      </c>
      <c r="J5343">
        <v>201705</v>
      </c>
      <c r="K5343" t="s">
        <v>90</v>
      </c>
      <c r="L5343">
        <v>4318668</v>
      </c>
      <c r="M5343">
        <v>6</v>
      </c>
      <c r="P5343">
        <v>0</v>
      </c>
      <c r="R5343" s="1">
        <v>42613</v>
      </c>
      <c r="S5343" t="s">
        <v>40</v>
      </c>
      <c r="T5343" t="s">
        <v>4046</v>
      </c>
      <c r="U5343" t="s">
        <v>42</v>
      </c>
      <c r="V5343" s="1">
        <v>42613</v>
      </c>
      <c r="W5343" s="12">
        <v>-822.67</v>
      </c>
      <c r="X5343" s="4" t="str">
        <f t="shared" si="167"/>
        <v>Income</v>
      </c>
      <c r="Y5343" s="5">
        <v>42583</v>
      </c>
      <c r="Z5343" s="7" t="s">
        <v>8073</v>
      </c>
      <c r="AA5343" s="7" t="str">
        <f t="shared" si="166"/>
        <v>Carparks Pay and Display Income</v>
      </c>
    </row>
    <row r="5344" spans="1:27" x14ac:dyDescent="0.25">
      <c r="A5344" t="s">
        <v>23</v>
      </c>
      <c r="B5344" t="s">
        <v>24</v>
      </c>
      <c r="C5344" t="s">
        <v>25</v>
      </c>
      <c r="D5344" t="s">
        <v>26</v>
      </c>
      <c r="E5344" t="s">
        <v>3957</v>
      </c>
      <c r="F5344" t="s">
        <v>3958</v>
      </c>
      <c r="G5344" t="s">
        <v>74</v>
      </c>
      <c r="H5344" t="s">
        <v>75</v>
      </c>
      <c r="J5344">
        <v>201706</v>
      </c>
      <c r="K5344" t="s">
        <v>90</v>
      </c>
      <c r="L5344">
        <v>4318693</v>
      </c>
      <c r="M5344">
        <v>2</v>
      </c>
      <c r="P5344">
        <v>0</v>
      </c>
      <c r="R5344" s="1">
        <v>42629</v>
      </c>
      <c r="S5344" t="s">
        <v>40</v>
      </c>
      <c r="T5344" t="s">
        <v>4047</v>
      </c>
      <c r="U5344" t="s">
        <v>42</v>
      </c>
      <c r="V5344" s="1">
        <v>42629</v>
      </c>
      <c r="W5344" s="12">
        <v>-895</v>
      </c>
      <c r="X5344" s="4" t="str">
        <f t="shared" si="167"/>
        <v>Income</v>
      </c>
      <c r="Y5344" s="5">
        <v>42614</v>
      </c>
      <c r="Z5344" s="7" t="s">
        <v>8073</v>
      </c>
      <c r="AA5344" s="7" t="str">
        <f t="shared" si="166"/>
        <v>Carparks Pay and Display Income</v>
      </c>
    </row>
    <row r="5345" spans="1:27" x14ac:dyDescent="0.25">
      <c r="A5345" t="s">
        <v>23</v>
      </c>
      <c r="B5345" t="s">
        <v>24</v>
      </c>
      <c r="C5345" t="s">
        <v>25</v>
      </c>
      <c r="D5345" t="s">
        <v>26</v>
      </c>
      <c r="E5345" t="s">
        <v>3957</v>
      </c>
      <c r="F5345" t="s">
        <v>3958</v>
      </c>
      <c r="G5345" t="s">
        <v>74</v>
      </c>
      <c r="H5345" t="s">
        <v>75</v>
      </c>
      <c r="J5345">
        <v>201706</v>
      </c>
      <c r="K5345" t="s">
        <v>90</v>
      </c>
      <c r="L5345">
        <v>4318706</v>
      </c>
      <c r="M5345">
        <v>8</v>
      </c>
      <c r="P5345">
        <v>0</v>
      </c>
      <c r="R5345" s="1">
        <v>42634</v>
      </c>
      <c r="S5345" t="s">
        <v>40</v>
      </c>
      <c r="T5345" t="s">
        <v>4048</v>
      </c>
      <c r="U5345" t="s">
        <v>107</v>
      </c>
      <c r="V5345" s="1">
        <v>42634</v>
      </c>
      <c r="W5345" s="12">
        <v>-818</v>
      </c>
      <c r="X5345" s="4" t="str">
        <f t="shared" si="167"/>
        <v>Income</v>
      </c>
      <c r="Y5345" s="5">
        <v>42614</v>
      </c>
      <c r="Z5345" s="7" t="s">
        <v>8073</v>
      </c>
      <c r="AA5345" s="7" t="str">
        <f t="shared" si="166"/>
        <v>Carparks Pay and Display Income</v>
      </c>
    </row>
    <row r="5346" spans="1:27" x14ac:dyDescent="0.25">
      <c r="A5346" t="s">
        <v>23</v>
      </c>
      <c r="B5346" t="s">
        <v>24</v>
      </c>
      <c r="C5346" t="s">
        <v>25</v>
      </c>
      <c r="D5346" t="s">
        <v>26</v>
      </c>
      <c r="E5346" t="s">
        <v>3957</v>
      </c>
      <c r="F5346" t="s">
        <v>3958</v>
      </c>
      <c r="G5346" t="s">
        <v>74</v>
      </c>
      <c r="H5346" t="s">
        <v>75</v>
      </c>
      <c r="J5346">
        <v>201706</v>
      </c>
      <c r="K5346" t="s">
        <v>90</v>
      </c>
      <c r="L5346">
        <v>4318699</v>
      </c>
      <c r="M5346">
        <v>3</v>
      </c>
      <c r="P5346">
        <v>0</v>
      </c>
      <c r="R5346" s="1">
        <v>42632</v>
      </c>
      <c r="S5346" t="s">
        <v>40</v>
      </c>
      <c r="T5346" t="s">
        <v>4049</v>
      </c>
      <c r="U5346" t="s">
        <v>42</v>
      </c>
      <c r="V5346" s="1">
        <v>42632</v>
      </c>
      <c r="W5346" s="12">
        <v>-721.79</v>
      </c>
      <c r="X5346" s="4" t="str">
        <f t="shared" si="167"/>
        <v>Income</v>
      </c>
      <c r="Y5346" s="5">
        <v>42614</v>
      </c>
      <c r="Z5346" s="7" t="s">
        <v>8073</v>
      </c>
      <c r="AA5346" s="7" t="str">
        <f t="shared" si="166"/>
        <v>Carparks Pay and Display Income</v>
      </c>
    </row>
    <row r="5347" spans="1:27" x14ac:dyDescent="0.25">
      <c r="A5347" t="s">
        <v>23</v>
      </c>
      <c r="B5347" t="s">
        <v>24</v>
      </c>
      <c r="C5347" t="s">
        <v>25</v>
      </c>
      <c r="D5347" t="s">
        <v>26</v>
      </c>
      <c r="E5347" t="s">
        <v>3957</v>
      </c>
      <c r="F5347" t="s">
        <v>3958</v>
      </c>
      <c r="G5347" t="s">
        <v>74</v>
      </c>
      <c r="H5347" t="s">
        <v>75</v>
      </c>
      <c r="J5347">
        <v>201706</v>
      </c>
      <c r="K5347" t="s">
        <v>90</v>
      </c>
      <c r="L5347">
        <v>4318722</v>
      </c>
      <c r="M5347">
        <v>2</v>
      </c>
      <c r="P5347">
        <v>0</v>
      </c>
      <c r="R5347" s="1">
        <v>42642</v>
      </c>
      <c r="S5347" t="s">
        <v>40</v>
      </c>
      <c r="T5347" t="s">
        <v>4050</v>
      </c>
      <c r="U5347" t="s">
        <v>107</v>
      </c>
      <c r="V5347" s="1">
        <v>42642</v>
      </c>
      <c r="W5347" s="12">
        <v>-813.04</v>
      </c>
      <c r="X5347" s="4" t="str">
        <f t="shared" si="167"/>
        <v>Income</v>
      </c>
      <c r="Y5347" s="5">
        <v>42614</v>
      </c>
      <c r="Z5347" s="7" t="s">
        <v>8073</v>
      </c>
      <c r="AA5347" s="7" t="str">
        <f t="shared" si="166"/>
        <v>Carparks Pay and Display Income</v>
      </c>
    </row>
    <row r="5348" spans="1:27" x14ac:dyDescent="0.25">
      <c r="A5348" t="s">
        <v>23</v>
      </c>
      <c r="B5348" t="s">
        <v>24</v>
      </c>
      <c r="C5348" t="s">
        <v>25</v>
      </c>
      <c r="D5348" t="s">
        <v>26</v>
      </c>
      <c r="E5348" t="s">
        <v>3957</v>
      </c>
      <c r="F5348" t="s">
        <v>3958</v>
      </c>
      <c r="G5348" t="s">
        <v>74</v>
      </c>
      <c r="H5348" t="s">
        <v>75</v>
      </c>
      <c r="J5348">
        <v>201707</v>
      </c>
      <c r="K5348" t="s">
        <v>90</v>
      </c>
      <c r="L5348">
        <v>4318756</v>
      </c>
      <c r="M5348">
        <v>2</v>
      </c>
      <c r="P5348">
        <v>0</v>
      </c>
      <c r="R5348" s="1">
        <v>42662</v>
      </c>
      <c r="S5348" t="s">
        <v>40</v>
      </c>
      <c r="T5348" t="s">
        <v>4051</v>
      </c>
      <c r="U5348" t="s">
        <v>107</v>
      </c>
      <c r="V5348" s="1">
        <v>42662</v>
      </c>
      <c r="W5348" s="12">
        <v>-833.96</v>
      </c>
      <c r="X5348" s="4" t="str">
        <f t="shared" si="167"/>
        <v>Income</v>
      </c>
      <c r="Y5348" s="5">
        <v>42644</v>
      </c>
      <c r="Z5348" s="7" t="s">
        <v>8073</v>
      </c>
      <c r="AA5348" s="7" t="str">
        <f t="shared" si="166"/>
        <v>Carparks Pay and Display Income</v>
      </c>
    </row>
    <row r="5349" spans="1:27" x14ac:dyDescent="0.25">
      <c r="A5349" t="s">
        <v>23</v>
      </c>
      <c r="B5349" t="s">
        <v>24</v>
      </c>
      <c r="C5349" t="s">
        <v>25</v>
      </c>
      <c r="D5349" t="s">
        <v>26</v>
      </c>
      <c r="E5349" t="s">
        <v>3957</v>
      </c>
      <c r="F5349" t="s">
        <v>3958</v>
      </c>
      <c r="G5349" t="s">
        <v>74</v>
      </c>
      <c r="H5349" t="s">
        <v>75</v>
      </c>
      <c r="J5349">
        <v>201707</v>
      </c>
      <c r="K5349" t="s">
        <v>90</v>
      </c>
      <c r="L5349">
        <v>4318769</v>
      </c>
      <c r="M5349">
        <v>2</v>
      </c>
      <c r="P5349">
        <v>0</v>
      </c>
      <c r="R5349" s="1">
        <v>42669</v>
      </c>
      <c r="S5349" t="s">
        <v>40</v>
      </c>
      <c r="T5349" t="s">
        <v>4052</v>
      </c>
      <c r="U5349" t="s">
        <v>107</v>
      </c>
      <c r="V5349" s="1">
        <v>42669</v>
      </c>
      <c r="W5349" s="12">
        <v>-823.42</v>
      </c>
      <c r="X5349" s="4" t="str">
        <f t="shared" si="167"/>
        <v>Income</v>
      </c>
      <c r="Y5349" s="5">
        <v>42644</v>
      </c>
      <c r="Z5349" s="7" t="s">
        <v>8073</v>
      </c>
      <c r="AA5349" s="7" t="str">
        <f t="shared" si="166"/>
        <v>Carparks Pay and Display Income</v>
      </c>
    </row>
    <row r="5350" spans="1:27" x14ac:dyDescent="0.25">
      <c r="A5350" t="s">
        <v>23</v>
      </c>
      <c r="B5350" t="s">
        <v>24</v>
      </c>
      <c r="C5350" t="s">
        <v>25</v>
      </c>
      <c r="D5350" t="s">
        <v>26</v>
      </c>
      <c r="E5350" t="s">
        <v>3957</v>
      </c>
      <c r="F5350" t="s">
        <v>3958</v>
      </c>
      <c r="G5350" t="s">
        <v>74</v>
      </c>
      <c r="H5350" t="s">
        <v>75</v>
      </c>
      <c r="J5350">
        <v>201707</v>
      </c>
      <c r="K5350" t="s">
        <v>90</v>
      </c>
      <c r="L5350">
        <v>4318747</v>
      </c>
      <c r="M5350">
        <v>9</v>
      </c>
      <c r="P5350">
        <v>0</v>
      </c>
      <c r="R5350" s="1">
        <v>42655</v>
      </c>
      <c r="S5350" t="s">
        <v>40</v>
      </c>
      <c r="T5350" t="s">
        <v>4053</v>
      </c>
      <c r="U5350" t="s">
        <v>107</v>
      </c>
      <c r="V5350" s="1">
        <v>42655</v>
      </c>
      <c r="W5350" s="12">
        <v>-856.63</v>
      </c>
      <c r="X5350" s="4" t="str">
        <f t="shared" si="167"/>
        <v>Income</v>
      </c>
      <c r="Y5350" s="5">
        <v>42644</v>
      </c>
      <c r="Z5350" s="7" t="s">
        <v>8073</v>
      </c>
      <c r="AA5350" s="7" t="str">
        <f t="shared" si="166"/>
        <v>Carparks Pay and Display Income</v>
      </c>
    </row>
    <row r="5351" spans="1:27" x14ac:dyDescent="0.25">
      <c r="A5351" t="s">
        <v>23</v>
      </c>
      <c r="B5351" t="s">
        <v>24</v>
      </c>
      <c r="C5351" t="s">
        <v>25</v>
      </c>
      <c r="D5351" t="s">
        <v>26</v>
      </c>
      <c r="E5351" t="s">
        <v>3957</v>
      </c>
      <c r="F5351" t="s">
        <v>3958</v>
      </c>
      <c r="G5351" t="s">
        <v>74</v>
      </c>
      <c r="H5351" t="s">
        <v>75</v>
      </c>
      <c r="J5351">
        <v>201707</v>
      </c>
      <c r="K5351" t="s">
        <v>90</v>
      </c>
      <c r="L5351">
        <v>4318737</v>
      </c>
      <c r="M5351">
        <v>2</v>
      </c>
      <c r="P5351">
        <v>0</v>
      </c>
      <c r="R5351" s="1">
        <v>42649</v>
      </c>
      <c r="S5351" t="s">
        <v>40</v>
      </c>
      <c r="T5351" t="s">
        <v>4054</v>
      </c>
      <c r="U5351" t="s">
        <v>107</v>
      </c>
      <c r="V5351" s="1">
        <v>42649</v>
      </c>
      <c r="W5351" s="12">
        <v>-889.58</v>
      </c>
      <c r="X5351" s="4" t="str">
        <f t="shared" si="167"/>
        <v>Income</v>
      </c>
      <c r="Y5351" s="5">
        <v>42644</v>
      </c>
      <c r="Z5351" s="7" t="s">
        <v>8073</v>
      </c>
      <c r="AA5351" s="7" t="str">
        <f t="shared" si="166"/>
        <v>Carparks Pay and Display Income</v>
      </c>
    </row>
    <row r="5352" spans="1:27" x14ac:dyDescent="0.25">
      <c r="A5352" t="s">
        <v>23</v>
      </c>
      <c r="B5352" t="s">
        <v>24</v>
      </c>
      <c r="C5352" t="s">
        <v>25</v>
      </c>
      <c r="D5352" t="s">
        <v>26</v>
      </c>
      <c r="E5352" t="s">
        <v>3957</v>
      </c>
      <c r="F5352" t="s">
        <v>3958</v>
      </c>
      <c r="G5352" t="s">
        <v>74</v>
      </c>
      <c r="H5352" t="s">
        <v>75</v>
      </c>
      <c r="J5352">
        <v>201708</v>
      </c>
      <c r="K5352" t="s">
        <v>90</v>
      </c>
      <c r="L5352">
        <v>4318825</v>
      </c>
      <c r="M5352">
        <v>6</v>
      </c>
      <c r="P5352">
        <v>0</v>
      </c>
      <c r="R5352" s="1">
        <v>42698</v>
      </c>
      <c r="S5352" t="s">
        <v>40</v>
      </c>
      <c r="T5352" t="s">
        <v>4055</v>
      </c>
      <c r="U5352" t="s">
        <v>107</v>
      </c>
      <c r="V5352" s="1">
        <v>42698</v>
      </c>
      <c r="W5352" s="12">
        <v>-873.63</v>
      </c>
      <c r="X5352" s="4" t="str">
        <f t="shared" si="167"/>
        <v>Income</v>
      </c>
      <c r="Y5352" s="5">
        <v>42675</v>
      </c>
      <c r="Z5352" s="7" t="s">
        <v>8073</v>
      </c>
      <c r="AA5352" s="7" t="str">
        <f t="shared" si="166"/>
        <v>Carparks Pay and Display Income</v>
      </c>
    </row>
    <row r="5353" spans="1:27" x14ac:dyDescent="0.25">
      <c r="A5353" t="s">
        <v>23</v>
      </c>
      <c r="B5353" t="s">
        <v>24</v>
      </c>
      <c r="C5353" t="s">
        <v>25</v>
      </c>
      <c r="D5353" t="s">
        <v>26</v>
      </c>
      <c r="E5353" t="s">
        <v>3957</v>
      </c>
      <c r="F5353" t="s">
        <v>3958</v>
      </c>
      <c r="G5353" t="s">
        <v>74</v>
      </c>
      <c r="H5353" t="s">
        <v>75</v>
      </c>
      <c r="J5353">
        <v>201708</v>
      </c>
      <c r="K5353" t="s">
        <v>90</v>
      </c>
      <c r="L5353">
        <v>4318808</v>
      </c>
      <c r="M5353">
        <v>2</v>
      </c>
      <c r="P5353">
        <v>0</v>
      </c>
      <c r="R5353" s="1">
        <v>42685</v>
      </c>
      <c r="S5353" t="s">
        <v>40</v>
      </c>
      <c r="T5353" t="s">
        <v>4056</v>
      </c>
      <c r="U5353" t="s">
        <v>107</v>
      </c>
      <c r="V5353" s="1">
        <v>42685</v>
      </c>
      <c r="W5353" s="12">
        <v>-889.71</v>
      </c>
      <c r="X5353" s="4" t="str">
        <f t="shared" si="167"/>
        <v>Income</v>
      </c>
      <c r="Y5353" s="5">
        <v>42675</v>
      </c>
      <c r="Z5353" s="7" t="s">
        <v>8073</v>
      </c>
      <c r="AA5353" s="7" t="str">
        <f t="shared" si="166"/>
        <v>Carparks Pay and Display Income</v>
      </c>
    </row>
    <row r="5354" spans="1:27" x14ac:dyDescent="0.25">
      <c r="A5354" t="s">
        <v>23</v>
      </c>
      <c r="B5354" t="s">
        <v>24</v>
      </c>
      <c r="C5354" t="s">
        <v>25</v>
      </c>
      <c r="D5354" t="s">
        <v>26</v>
      </c>
      <c r="E5354" t="s">
        <v>3957</v>
      </c>
      <c r="F5354" t="s">
        <v>3958</v>
      </c>
      <c r="G5354" t="s">
        <v>74</v>
      </c>
      <c r="H5354" t="s">
        <v>75</v>
      </c>
      <c r="J5354">
        <v>201708</v>
      </c>
      <c r="K5354" t="s">
        <v>90</v>
      </c>
      <c r="L5354">
        <v>4318809</v>
      </c>
      <c r="M5354">
        <v>2</v>
      </c>
      <c r="P5354">
        <v>0</v>
      </c>
      <c r="R5354" s="1">
        <v>42685</v>
      </c>
      <c r="S5354" t="s">
        <v>40</v>
      </c>
      <c r="T5354" t="s">
        <v>4057</v>
      </c>
      <c r="U5354" t="s">
        <v>107</v>
      </c>
      <c r="V5354" s="1">
        <v>42685</v>
      </c>
      <c r="W5354" s="12">
        <v>-835.42</v>
      </c>
      <c r="X5354" s="4" t="str">
        <f t="shared" si="167"/>
        <v>Income</v>
      </c>
      <c r="Y5354" s="5">
        <v>42675</v>
      </c>
      <c r="Z5354" s="7" t="s">
        <v>8073</v>
      </c>
      <c r="AA5354" s="7" t="str">
        <f t="shared" si="166"/>
        <v>Carparks Pay and Display Income</v>
      </c>
    </row>
    <row r="5355" spans="1:27" x14ac:dyDescent="0.25">
      <c r="A5355" t="s">
        <v>23</v>
      </c>
      <c r="B5355" t="s">
        <v>24</v>
      </c>
      <c r="C5355" t="s">
        <v>25</v>
      </c>
      <c r="D5355" t="s">
        <v>26</v>
      </c>
      <c r="E5355" t="s">
        <v>3957</v>
      </c>
      <c r="F5355" t="s">
        <v>3958</v>
      </c>
      <c r="G5355" t="s">
        <v>74</v>
      </c>
      <c r="H5355" t="s">
        <v>75</v>
      </c>
      <c r="J5355">
        <v>201708</v>
      </c>
      <c r="K5355" t="s">
        <v>90</v>
      </c>
      <c r="L5355">
        <v>4318804</v>
      </c>
      <c r="M5355">
        <v>2</v>
      </c>
      <c r="P5355">
        <v>0</v>
      </c>
      <c r="R5355" s="1">
        <v>42683</v>
      </c>
      <c r="S5355" t="s">
        <v>40</v>
      </c>
      <c r="T5355" t="s">
        <v>4058</v>
      </c>
      <c r="U5355" t="s">
        <v>107</v>
      </c>
      <c r="V5355" s="1">
        <v>42683</v>
      </c>
      <c r="W5355" s="12">
        <v>-891.67</v>
      </c>
      <c r="X5355" s="4" t="str">
        <f t="shared" si="167"/>
        <v>Income</v>
      </c>
      <c r="Y5355" s="5">
        <v>42675</v>
      </c>
      <c r="Z5355" s="7" t="s">
        <v>8073</v>
      </c>
      <c r="AA5355" s="7" t="str">
        <f t="shared" si="166"/>
        <v>Carparks Pay and Display Income</v>
      </c>
    </row>
    <row r="5356" spans="1:27" x14ac:dyDescent="0.25">
      <c r="A5356" t="s">
        <v>23</v>
      </c>
      <c r="B5356" t="s">
        <v>24</v>
      </c>
      <c r="C5356" t="s">
        <v>25</v>
      </c>
      <c r="D5356" t="s">
        <v>26</v>
      </c>
      <c r="E5356" t="s">
        <v>3957</v>
      </c>
      <c r="F5356" t="s">
        <v>3958</v>
      </c>
      <c r="G5356" t="s">
        <v>74</v>
      </c>
      <c r="H5356" t="s">
        <v>75</v>
      </c>
      <c r="J5356">
        <v>201709</v>
      </c>
      <c r="K5356" t="s">
        <v>90</v>
      </c>
      <c r="L5356">
        <v>4318896</v>
      </c>
      <c r="M5356">
        <v>3</v>
      </c>
      <c r="P5356">
        <v>0</v>
      </c>
      <c r="R5356" s="1">
        <v>42747</v>
      </c>
      <c r="S5356" t="s">
        <v>69</v>
      </c>
      <c r="T5356" t="s">
        <v>4059</v>
      </c>
      <c r="U5356" t="s">
        <v>107</v>
      </c>
      <c r="V5356" s="1">
        <v>42747</v>
      </c>
      <c r="W5356" s="12">
        <v>-1452</v>
      </c>
      <c r="X5356" s="4" t="str">
        <f t="shared" si="167"/>
        <v>Income</v>
      </c>
      <c r="Y5356" s="5">
        <v>42705</v>
      </c>
      <c r="Z5356" s="7" t="s">
        <v>8073</v>
      </c>
      <c r="AA5356" s="7" t="str">
        <f t="shared" si="166"/>
        <v>Carparks Pay and Display Income</v>
      </c>
    </row>
    <row r="5357" spans="1:27" x14ac:dyDescent="0.25">
      <c r="A5357" t="s">
        <v>23</v>
      </c>
      <c r="B5357" t="s">
        <v>24</v>
      </c>
      <c r="C5357" t="s">
        <v>25</v>
      </c>
      <c r="D5357" t="s">
        <v>26</v>
      </c>
      <c r="E5357" t="s">
        <v>3957</v>
      </c>
      <c r="F5357" t="s">
        <v>3958</v>
      </c>
      <c r="G5357" t="s">
        <v>74</v>
      </c>
      <c r="H5357" t="s">
        <v>75</v>
      </c>
      <c r="J5357">
        <v>201709</v>
      </c>
      <c r="K5357" t="s">
        <v>90</v>
      </c>
      <c r="L5357">
        <v>4318855</v>
      </c>
      <c r="M5357">
        <v>2</v>
      </c>
      <c r="P5357">
        <v>0</v>
      </c>
      <c r="R5357" s="1">
        <v>42711</v>
      </c>
      <c r="S5357" t="s">
        <v>40</v>
      </c>
      <c r="T5357" t="s">
        <v>4060</v>
      </c>
      <c r="U5357" t="s">
        <v>107</v>
      </c>
      <c r="V5357" s="1">
        <v>42711</v>
      </c>
      <c r="W5357" s="12">
        <v>-910.67</v>
      </c>
      <c r="X5357" s="4" t="str">
        <f t="shared" si="167"/>
        <v>Income</v>
      </c>
      <c r="Y5357" s="5">
        <v>42705</v>
      </c>
      <c r="Z5357" s="7" t="s">
        <v>8073</v>
      </c>
      <c r="AA5357" s="7" t="str">
        <f t="shared" si="166"/>
        <v>Carparks Pay and Display Income</v>
      </c>
    </row>
    <row r="5358" spans="1:27" x14ac:dyDescent="0.25">
      <c r="A5358" t="s">
        <v>23</v>
      </c>
      <c r="B5358" t="s">
        <v>24</v>
      </c>
      <c r="C5358" t="s">
        <v>25</v>
      </c>
      <c r="D5358" t="s">
        <v>26</v>
      </c>
      <c r="E5358" t="s">
        <v>3957</v>
      </c>
      <c r="F5358" t="s">
        <v>3958</v>
      </c>
      <c r="G5358" t="s">
        <v>74</v>
      </c>
      <c r="H5358" t="s">
        <v>75</v>
      </c>
      <c r="J5358">
        <v>201709</v>
      </c>
      <c r="K5358" t="s">
        <v>90</v>
      </c>
      <c r="L5358">
        <v>4318851</v>
      </c>
      <c r="M5358">
        <v>2</v>
      </c>
      <c r="P5358">
        <v>0</v>
      </c>
      <c r="R5358" s="1">
        <v>42711</v>
      </c>
      <c r="S5358" t="s">
        <v>40</v>
      </c>
      <c r="T5358" t="s">
        <v>4061</v>
      </c>
      <c r="U5358" t="s">
        <v>107</v>
      </c>
      <c r="V5358" s="1">
        <v>42711</v>
      </c>
      <c r="W5358" s="12">
        <v>-979.92</v>
      </c>
      <c r="X5358" s="4" t="str">
        <f t="shared" si="167"/>
        <v>Income</v>
      </c>
      <c r="Y5358" s="5">
        <v>42705</v>
      </c>
      <c r="Z5358" s="7" t="s">
        <v>8073</v>
      </c>
      <c r="AA5358" s="7" t="str">
        <f t="shared" si="166"/>
        <v>Carparks Pay and Display Income</v>
      </c>
    </row>
    <row r="5359" spans="1:27" x14ac:dyDescent="0.25">
      <c r="A5359" t="s">
        <v>23</v>
      </c>
      <c r="B5359" t="s">
        <v>24</v>
      </c>
      <c r="C5359" t="s">
        <v>25</v>
      </c>
      <c r="D5359" t="s">
        <v>26</v>
      </c>
      <c r="E5359" t="s">
        <v>3957</v>
      </c>
      <c r="F5359" t="s">
        <v>3958</v>
      </c>
      <c r="G5359" t="s">
        <v>74</v>
      </c>
      <c r="H5359" t="s">
        <v>75</v>
      </c>
      <c r="J5359">
        <v>201709</v>
      </c>
      <c r="K5359" t="s">
        <v>90</v>
      </c>
      <c r="L5359">
        <v>4318862</v>
      </c>
      <c r="M5359">
        <v>2</v>
      </c>
      <c r="P5359">
        <v>0</v>
      </c>
      <c r="R5359" s="1">
        <v>42718</v>
      </c>
      <c r="S5359" t="s">
        <v>40</v>
      </c>
      <c r="T5359" t="s">
        <v>4062</v>
      </c>
      <c r="U5359" t="s">
        <v>107</v>
      </c>
      <c r="V5359" s="1">
        <v>42718</v>
      </c>
      <c r="W5359" s="12">
        <v>-983.17</v>
      </c>
      <c r="X5359" s="4" t="str">
        <f t="shared" si="167"/>
        <v>Income</v>
      </c>
      <c r="Y5359" s="5">
        <v>42705</v>
      </c>
      <c r="Z5359" s="7" t="s">
        <v>8073</v>
      </c>
      <c r="AA5359" s="7" t="str">
        <f t="shared" si="166"/>
        <v>Carparks Pay and Display Income</v>
      </c>
    </row>
    <row r="5360" spans="1:27" x14ac:dyDescent="0.25">
      <c r="A5360" t="s">
        <v>23</v>
      </c>
      <c r="B5360" t="s">
        <v>24</v>
      </c>
      <c r="C5360" t="s">
        <v>25</v>
      </c>
      <c r="D5360" t="s">
        <v>26</v>
      </c>
      <c r="E5360" t="s">
        <v>3957</v>
      </c>
      <c r="F5360" t="s">
        <v>3958</v>
      </c>
      <c r="G5360" t="s">
        <v>152</v>
      </c>
      <c r="H5360" t="s">
        <v>153</v>
      </c>
      <c r="J5360">
        <v>201610</v>
      </c>
      <c r="K5360" t="s">
        <v>47</v>
      </c>
      <c r="L5360">
        <v>2029729</v>
      </c>
      <c r="M5360">
        <v>19</v>
      </c>
      <c r="P5360">
        <v>0</v>
      </c>
      <c r="Q5360" t="s">
        <v>4063</v>
      </c>
      <c r="R5360" s="1">
        <v>42396</v>
      </c>
      <c r="S5360" t="s">
        <v>69</v>
      </c>
      <c r="T5360" t="s">
        <v>4064</v>
      </c>
      <c r="U5360" t="s">
        <v>71</v>
      </c>
      <c r="V5360" s="1">
        <v>42396</v>
      </c>
      <c r="W5360" s="12">
        <v>-335</v>
      </c>
      <c r="X5360" s="4" t="str">
        <f t="shared" si="167"/>
        <v>Income</v>
      </c>
      <c r="Y5360" s="5">
        <v>42370</v>
      </c>
      <c r="Z5360" s="7" t="s">
        <v>8073</v>
      </c>
      <c r="AA5360" s="7" t="str">
        <f t="shared" si="166"/>
        <v>Contract Passes</v>
      </c>
    </row>
    <row r="5361" spans="1:27" x14ac:dyDescent="0.25">
      <c r="A5361" t="s">
        <v>23</v>
      </c>
      <c r="B5361" t="s">
        <v>24</v>
      </c>
      <c r="C5361" t="s">
        <v>25</v>
      </c>
      <c r="D5361" t="s">
        <v>26</v>
      </c>
      <c r="E5361" t="s">
        <v>4065</v>
      </c>
      <c r="F5361" t="s">
        <v>4066</v>
      </c>
      <c r="G5361" t="s">
        <v>45</v>
      </c>
      <c r="H5361" t="s">
        <v>46</v>
      </c>
      <c r="J5361">
        <v>201705</v>
      </c>
      <c r="K5361" t="s">
        <v>47</v>
      </c>
      <c r="L5361">
        <v>2031426</v>
      </c>
      <c r="M5361">
        <v>13</v>
      </c>
      <c r="P5361">
        <v>0</v>
      </c>
      <c r="Q5361" t="s">
        <v>4067</v>
      </c>
      <c r="R5361" s="1">
        <v>42593</v>
      </c>
      <c r="S5361" t="s">
        <v>40</v>
      </c>
      <c r="T5361" t="s">
        <v>4068</v>
      </c>
      <c r="U5361" t="s">
        <v>50</v>
      </c>
      <c r="V5361" s="1">
        <v>42593</v>
      </c>
      <c r="W5361" s="12">
        <v>271.04000000000002</v>
      </c>
      <c r="X5361" s="4" t="str">
        <f t="shared" si="167"/>
        <v>Expenditure</v>
      </c>
      <c r="Y5361" s="5">
        <v>42583</v>
      </c>
      <c r="Z5361" s="7" t="s">
        <v>8073</v>
      </c>
      <c r="AA5361" s="7" t="str">
        <f t="shared" si="166"/>
        <v>Expenditure</v>
      </c>
    </row>
    <row r="5362" spans="1:27" x14ac:dyDescent="0.25">
      <c r="A5362" t="s">
        <v>23</v>
      </c>
      <c r="B5362" t="s">
        <v>24</v>
      </c>
      <c r="C5362" t="s">
        <v>25</v>
      </c>
      <c r="D5362" t="s">
        <v>26</v>
      </c>
      <c r="E5362" t="s">
        <v>4065</v>
      </c>
      <c r="F5362" t="s">
        <v>4066</v>
      </c>
      <c r="G5362" t="s">
        <v>115</v>
      </c>
      <c r="H5362" t="s">
        <v>116</v>
      </c>
      <c r="I5362" t="s">
        <v>117</v>
      </c>
      <c r="J5362">
        <v>201612</v>
      </c>
      <c r="K5362" t="s">
        <v>39</v>
      </c>
      <c r="L5362">
        <v>7010312</v>
      </c>
      <c r="M5362">
        <v>18</v>
      </c>
      <c r="P5362">
        <v>0</v>
      </c>
      <c r="R5362" s="1">
        <v>42438</v>
      </c>
      <c r="S5362" t="s">
        <v>40</v>
      </c>
      <c r="T5362" t="s">
        <v>4069</v>
      </c>
      <c r="U5362" t="s">
        <v>119</v>
      </c>
      <c r="V5362" s="1">
        <v>42438</v>
      </c>
      <c r="W5362" s="12">
        <v>1500</v>
      </c>
      <c r="X5362" s="4" t="str">
        <f t="shared" si="167"/>
        <v>Expenditure</v>
      </c>
      <c r="Y5362" s="5">
        <v>42430</v>
      </c>
      <c r="Z5362" s="7" t="s">
        <v>8073</v>
      </c>
      <c r="AA5362" s="7" t="str">
        <f t="shared" si="166"/>
        <v>Expenditure</v>
      </c>
    </row>
    <row r="5363" spans="1:27" x14ac:dyDescent="0.25">
      <c r="A5363" t="s">
        <v>23</v>
      </c>
      <c r="B5363" t="s">
        <v>24</v>
      </c>
      <c r="C5363" t="s">
        <v>25</v>
      </c>
      <c r="D5363" t="s">
        <v>26</v>
      </c>
      <c r="E5363" t="s">
        <v>4065</v>
      </c>
      <c r="F5363" t="s">
        <v>4066</v>
      </c>
      <c r="G5363" t="s">
        <v>74</v>
      </c>
      <c r="H5363" t="s">
        <v>75</v>
      </c>
      <c r="J5363">
        <v>201610</v>
      </c>
      <c r="K5363" t="s">
        <v>39</v>
      </c>
      <c r="L5363">
        <v>7010203</v>
      </c>
      <c r="M5363">
        <v>4</v>
      </c>
      <c r="P5363">
        <v>0</v>
      </c>
      <c r="R5363" s="1">
        <v>42397</v>
      </c>
      <c r="S5363" t="s">
        <v>69</v>
      </c>
      <c r="T5363" t="s">
        <v>4070</v>
      </c>
      <c r="U5363" t="s">
        <v>77</v>
      </c>
      <c r="V5363" s="1">
        <v>42397</v>
      </c>
      <c r="W5363" s="12">
        <v>-72.58</v>
      </c>
      <c r="X5363" s="4" t="str">
        <f t="shared" si="167"/>
        <v>Income</v>
      </c>
      <c r="Y5363" s="5">
        <v>42370</v>
      </c>
      <c r="Z5363" s="7" t="s">
        <v>8073</v>
      </c>
      <c r="AA5363" s="7" t="str">
        <f t="shared" si="166"/>
        <v>Carparks Pay and Display Income</v>
      </c>
    </row>
    <row r="5364" spans="1:27" x14ac:dyDescent="0.25">
      <c r="A5364" t="s">
        <v>23</v>
      </c>
      <c r="B5364" t="s">
        <v>24</v>
      </c>
      <c r="C5364" t="s">
        <v>25</v>
      </c>
      <c r="D5364" t="s">
        <v>26</v>
      </c>
      <c r="E5364" t="s">
        <v>4065</v>
      </c>
      <c r="F5364" t="s">
        <v>4066</v>
      </c>
      <c r="G5364" t="s">
        <v>74</v>
      </c>
      <c r="H5364" t="s">
        <v>75</v>
      </c>
      <c r="J5364">
        <v>201610</v>
      </c>
      <c r="K5364" t="s">
        <v>39</v>
      </c>
      <c r="L5364">
        <v>7010196</v>
      </c>
      <c r="M5364">
        <v>4</v>
      </c>
      <c r="P5364">
        <v>0</v>
      </c>
      <c r="R5364" s="1">
        <v>42397</v>
      </c>
      <c r="S5364" t="s">
        <v>69</v>
      </c>
      <c r="T5364" t="s">
        <v>4071</v>
      </c>
      <c r="U5364" t="s">
        <v>77</v>
      </c>
      <c r="V5364" s="1">
        <v>42397</v>
      </c>
      <c r="W5364" s="12">
        <v>-69.58</v>
      </c>
      <c r="X5364" s="4" t="str">
        <f t="shared" si="167"/>
        <v>Income</v>
      </c>
      <c r="Y5364" s="5">
        <v>42370</v>
      </c>
      <c r="Z5364" s="7" t="s">
        <v>8073</v>
      </c>
      <c r="AA5364" s="7" t="str">
        <f t="shared" si="166"/>
        <v>Carparks Pay and Display Income</v>
      </c>
    </row>
    <row r="5365" spans="1:27" x14ac:dyDescent="0.25">
      <c r="A5365" t="s">
        <v>23</v>
      </c>
      <c r="B5365" t="s">
        <v>24</v>
      </c>
      <c r="C5365" t="s">
        <v>25</v>
      </c>
      <c r="D5365" t="s">
        <v>26</v>
      </c>
      <c r="E5365" t="s">
        <v>4065</v>
      </c>
      <c r="F5365" t="s">
        <v>4066</v>
      </c>
      <c r="G5365" t="s">
        <v>74</v>
      </c>
      <c r="H5365" t="s">
        <v>75</v>
      </c>
      <c r="J5365">
        <v>201610</v>
      </c>
      <c r="K5365" t="s">
        <v>39</v>
      </c>
      <c r="L5365">
        <v>7010226</v>
      </c>
      <c r="M5365">
        <v>0</v>
      </c>
      <c r="P5365">
        <v>0</v>
      </c>
      <c r="R5365" s="1">
        <v>42398</v>
      </c>
      <c r="S5365" t="s">
        <v>69</v>
      </c>
      <c r="T5365" t="s">
        <v>4072</v>
      </c>
      <c r="U5365" t="s">
        <v>77</v>
      </c>
      <c r="V5365" s="1">
        <v>42398</v>
      </c>
      <c r="W5365" s="12">
        <v>-56.25</v>
      </c>
      <c r="X5365" s="4" t="str">
        <f t="shared" si="167"/>
        <v>Income</v>
      </c>
      <c r="Y5365" s="5">
        <v>42370</v>
      </c>
      <c r="Z5365" s="7" t="s">
        <v>8073</v>
      </c>
      <c r="AA5365" s="7" t="str">
        <f t="shared" si="166"/>
        <v>Carparks Pay and Display Income</v>
      </c>
    </row>
    <row r="5366" spans="1:27" x14ac:dyDescent="0.25">
      <c r="A5366" t="s">
        <v>23</v>
      </c>
      <c r="B5366" t="s">
        <v>24</v>
      </c>
      <c r="C5366" t="s">
        <v>25</v>
      </c>
      <c r="D5366" t="s">
        <v>26</v>
      </c>
      <c r="E5366" t="s">
        <v>4065</v>
      </c>
      <c r="F5366" t="s">
        <v>4066</v>
      </c>
      <c r="G5366" t="s">
        <v>74</v>
      </c>
      <c r="H5366" t="s">
        <v>75</v>
      </c>
      <c r="J5366">
        <v>201610</v>
      </c>
      <c r="K5366" t="s">
        <v>39</v>
      </c>
      <c r="L5366">
        <v>7010188</v>
      </c>
      <c r="M5366">
        <v>4</v>
      </c>
      <c r="P5366">
        <v>0</v>
      </c>
      <c r="R5366" s="1">
        <v>42397</v>
      </c>
      <c r="S5366" t="s">
        <v>69</v>
      </c>
      <c r="T5366" t="s">
        <v>4073</v>
      </c>
      <c r="U5366" t="s">
        <v>77</v>
      </c>
      <c r="V5366" s="1">
        <v>42397</v>
      </c>
      <c r="W5366" s="12">
        <v>-83.42</v>
      </c>
      <c r="X5366" s="4" t="str">
        <f t="shared" si="167"/>
        <v>Income</v>
      </c>
      <c r="Y5366" s="5">
        <v>42370</v>
      </c>
      <c r="Z5366" s="7" t="s">
        <v>8073</v>
      </c>
      <c r="AA5366" s="7" t="str">
        <f t="shared" si="166"/>
        <v>Carparks Pay and Display Income</v>
      </c>
    </row>
    <row r="5367" spans="1:27" x14ac:dyDescent="0.25">
      <c r="A5367" t="s">
        <v>23</v>
      </c>
      <c r="B5367" t="s">
        <v>24</v>
      </c>
      <c r="C5367" t="s">
        <v>25</v>
      </c>
      <c r="D5367" t="s">
        <v>26</v>
      </c>
      <c r="E5367" t="s">
        <v>4065</v>
      </c>
      <c r="F5367" t="s">
        <v>4066</v>
      </c>
      <c r="G5367" t="s">
        <v>74</v>
      </c>
      <c r="H5367" t="s">
        <v>75</v>
      </c>
      <c r="J5367">
        <v>201610</v>
      </c>
      <c r="K5367" t="s">
        <v>39</v>
      </c>
      <c r="L5367">
        <v>7010229</v>
      </c>
      <c r="M5367">
        <v>4</v>
      </c>
      <c r="P5367">
        <v>0</v>
      </c>
      <c r="R5367" s="1">
        <v>42398</v>
      </c>
      <c r="S5367" t="s">
        <v>69</v>
      </c>
      <c r="T5367" t="s">
        <v>4074</v>
      </c>
      <c r="U5367" t="s">
        <v>77</v>
      </c>
      <c r="V5367" s="1">
        <v>42398</v>
      </c>
      <c r="W5367" s="12">
        <v>-40.08</v>
      </c>
      <c r="X5367" s="4" t="str">
        <f t="shared" si="167"/>
        <v>Income</v>
      </c>
      <c r="Y5367" s="5">
        <v>42370</v>
      </c>
      <c r="Z5367" s="7" t="s">
        <v>8073</v>
      </c>
      <c r="AA5367" s="7" t="str">
        <f t="shared" si="166"/>
        <v>Carparks Pay and Display Income</v>
      </c>
    </row>
    <row r="5368" spans="1:27" x14ac:dyDescent="0.25">
      <c r="A5368" t="s">
        <v>23</v>
      </c>
      <c r="B5368" t="s">
        <v>24</v>
      </c>
      <c r="C5368" t="s">
        <v>25</v>
      </c>
      <c r="D5368" t="s">
        <v>26</v>
      </c>
      <c r="E5368" t="s">
        <v>4065</v>
      </c>
      <c r="F5368" t="s">
        <v>4066</v>
      </c>
      <c r="G5368" t="s">
        <v>74</v>
      </c>
      <c r="H5368" t="s">
        <v>75</v>
      </c>
      <c r="J5368">
        <v>201610</v>
      </c>
      <c r="K5368" t="s">
        <v>39</v>
      </c>
      <c r="L5368">
        <v>7010186</v>
      </c>
      <c r="M5368">
        <v>4</v>
      </c>
      <c r="P5368">
        <v>0</v>
      </c>
      <c r="R5368" s="1">
        <v>42397</v>
      </c>
      <c r="S5368" t="s">
        <v>69</v>
      </c>
      <c r="T5368" t="s">
        <v>4075</v>
      </c>
      <c r="U5368" t="s">
        <v>77</v>
      </c>
      <c r="V5368" s="1">
        <v>42397</v>
      </c>
      <c r="W5368" s="12">
        <v>-73.75</v>
      </c>
      <c r="X5368" s="4" t="str">
        <f t="shared" si="167"/>
        <v>Income</v>
      </c>
      <c r="Y5368" s="5">
        <v>42370</v>
      </c>
      <c r="Z5368" s="7" t="s">
        <v>8073</v>
      </c>
      <c r="AA5368" s="7" t="str">
        <f t="shared" si="166"/>
        <v>Carparks Pay and Display Income</v>
      </c>
    </row>
    <row r="5369" spans="1:27" x14ac:dyDescent="0.25">
      <c r="A5369" t="s">
        <v>23</v>
      </c>
      <c r="B5369" t="s">
        <v>24</v>
      </c>
      <c r="C5369" t="s">
        <v>25</v>
      </c>
      <c r="D5369" t="s">
        <v>26</v>
      </c>
      <c r="E5369" t="s">
        <v>4065</v>
      </c>
      <c r="F5369" t="s">
        <v>4066</v>
      </c>
      <c r="G5369" t="s">
        <v>74</v>
      </c>
      <c r="H5369" t="s">
        <v>75</v>
      </c>
      <c r="J5369">
        <v>201610</v>
      </c>
      <c r="K5369" t="s">
        <v>39</v>
      </c>
      <c r="L5369">
        <v>7010195</v>
      </c>
      <c r="M5369">
        <v>4</v>
      </c>
      <c r="P5369">
        <v>0</v>
      </c>
      <c r="R5369" s="1">
        <v>42397</v>
      </c>
      <c r="S5369" t="s">
        <v>69</v>
      </c>
      <c r="T5369" t="s">
        <v>4076</v>
      </c>
      <c r="U5369" t="s">
        <v>77</v>
      </c>
      <c r="V5369" s="1">
        <v>42397</v>
      </c>
      <c r="W5369" s="12">
        <v>-47.08</v>
      </c>
      <c r="X5369" s="4" t="str">
        <f t="shared" si="167"/>
        <v>Income</v>
      </c>
      <c r="Y5369" s="5">
        <v>42370</v>
      </c>
      <c r="Z5369" s="7" t="s">
        <v>8073</v>
      </c>
      <c r="AA5369" s="7" t="str">
        <f t="shared" si="166"/>
        <v>Carparks Pay and Display Income</v>
      </c>
    </row>
    <row r="5370" spans="1:27" x14ac:dyDescent="0.25">
      <c r="A5370" t="s">
        <v>23</v>
      </c>
      <c r="B5370" t="s">
        <v>24</v>
      </c>
      <c r="C5370" t="s">
        <v>25</v>
      </c>
      <c r="D5370" t="s">
        <v>26</v>
      </c>
      <c r="E5370" t="s">
        <v>4065</v>
      </c>
      <c r="F5370" t="s">
        <v>4066</v>
      </c>
      <c r="G5370" t="s">
        <v>74</v>
      </c>
      <c r="H5370" t="s">
        <v>75</v>
      </c>
      <c r="J5370">
        <v>201610</v>
      </c>
      <c r="K5370" t="s">
        <v>39</v>
      </c>
      <c r="L5370">
        <v>7010208</v>
      </c>
      <c r="M5370">
        <v>4</v>
      </c>
      <c r="P5370">
        <v>0</v>
      </c>
      <c r="R5370" s="1">
        <v>42397</v>
      </c>
      <c r="S5370" t="s">
        <v>69</v>
      </c>
      <c r="T5370" t="s">
        <v>4077</v>
      </c>
      <c r="U5370" t="s">
        <v>77</v>
      </c>
      <c r="V5370" s="1">
        <v>42397</v>
      </c>
      <c r="W5370" s="12">
        <v>-56.67</v>
      </c>
      <c r="X5370" s="4" t="str">
        <f t="shared" si="167"/>
        <v>Income</v>
      </c>
      <c r="Y5370" s="5">
        <v>42370</v>
      </c>
      <c r="Z5370" s="7" t="s">
        <v>8073</v>
      </c>
      <c r="AA5370" s="7" t="str">
        <f t="shared" si="166"/>
        <v>Carparks Pay and Display Income</v>
      </c>
    </row>
    <row r="5371" spans="1:27" x14ac:dyDescent="0.25">
      <c r="A5371" t="s">
        <v>23</v>
      </c>
      <c r="B5371" t="s">
        <v>24</v>
      </c>
      <c r="C5371" t="s">
        <v>25</v>
      </c>
      <c r="D5371" t="s">
        <v>26</v>
      </c>
      <c r="E5371" t="s">
        <v>4065</v>
      </c>
      <c r="F5371" t="s">
        <v>4066</v>
      </c>
      <c r="G5371" t="s">
        <v>74</v>
      </c>
      <c r="H5371" t="s">
        <v>75</v>
      </c>
      <c r="J5371">
        <v>201610</v>
      </c>
      <c r="K5371" t="s">
        <v>39</v>
      </c>
      <c r="L5371">
        <v>7010192</v>
      </c>
      <c r="M5371">
        <v>8</v>
      </c>
      <c r="P5371">
        <v>0</v>
      </c>
      <c r="R5371" s="1">
        <v>42397</v>
      </c>
      <c r="S5371" t="s">
        <v>69</v>
      </c>
      <c r="T5371" t="s">
        <v>4078</v>
      </c>
      <c r="U5371" t="s">
        <v>77</v>
      </c>
      <c r="V5371" s="1">
        <v>42397</v>
      </c>
      <c r="W5371" s="12">
        <v>-70.88</v>
      </c>
      <c r="X5371" s="4" t="str">
        <f t="shared" si="167"/>
        <v>Income</v>
      </c>
      <c r="Y5371" s="5">
        <v>42370</v>
      </c>
      <c r="Z5371" s="7" t="s">
        <v>8073</v>
      </c>
      <c r="AA5371" s="7" t="str">
        <f t="shared" si="166"/>
        <v>Carparks Pay and Display Income</v>
      </c>
    </row>
    <row r="5372" spans="1:27" x14ac:dyDescent="0.25">
      <c r="A5372" t="s">
        <v>23</v>
      </c>
      <c r="B5372" t="s">
        <v>24</v>
      </c>
      <c r="C5372" t="s">
        <v>25</v>
      </c>
      <c r="D5372" t="s">
        <v>26</v>
      </c>
      <c r="E5372" t="s">
        <v>4065</v>
      </c>
      <c r="F5372" t="s">
        <v>4066</v>
      </c>
      <c r="G5372" t="s">
        <v>74</v>
      </c>
      <c r="H5372" t="s">
        <v>75</v>
      </c>
      <c r="J5372">
        <v>201610</v>
      </c>
      <c r="K5372" t="s">
        <v>39</v>
      </c>
      <c r="L5372">
        <v>7010204</v>
      </c>
      <c r="M5372">
        <v>3</v>
      </c>
      <c r="P5372">
        <v>0</v>
      </c>
      <c r="R5372" s="1">
        <v>42397</v>
      </c>
      <c r="S5372" t="s">
        <v>69</v>
      </c>
      <c r="T5372" t="s">
        <v>4079</v>
      </c>
      <c r="U5372" t="s">
        <v>77</v>
      </c>
      <c r="V5372" s="1">
        <v>42397</v>
      </c>
      <c r="W5372" s="12">
        <v>-36.25</v>
      </c>
      <c r="X5372" s="4" t="str">
        <f t="shared" si="167"/>
        <v>Income</v>
      </c>
      <c r="Y5372" s="5">
        <v>42370</v>
      </c>
      <c r="Z5372" s="7" t="s">
        <v>8073</v>
      </c>
      <c r="AA5372" s="7" t="str">
        <f t="shared" si="166"/>
        <v>Carparks Pay and Display Income</v>
      </c>
    </row>
    <row r="5373" spans="1:27" x14ac:dyDescent="0.25">
      <c r="A5373" t="s">
        <v>23</v>
      </c>
      <c r="B5373" t="s">
        <v>24</v>
      </c>
      <c r="C5373" t="s">
        <v>25</v>
      </c>
      <c r="D5373" t="s">
        <v>26</v>
      </c>
      <c r="E5373" t="s">
        <v>4065</v>
      </c>
      <c r="F5373" t="s">
        <v>4066</v>
      </c>
      <c r="G5373" t="s">
        <v>74</v>
      </c>
      <c r="H5373" t="s">
        <v>75</v>
      </c>
      <c r="J5373">
        <v>201611</v>
      </c>
      <c r="K5373" t="s">
        <v>90</v>
      </c>
      <c r="L5373">
        <v>4318375</v>
      </c>
      <c r="M5373">
        <v>4</v>
      </c>
      <c r="P5373">
        <v>0</v>
      </c>
      <c r="R5373" s="1">
        <v>42426</v>
      </c>
      <c r="S5373" t="s">
        <v>69</v>
      </c>
      <c r="T5373" t="s">
        <v>4080</v>
      </c>
      <c r="U5373" t="s">
        <v>77</v>
      </c>
      <c r="V5373" s="1">
        <v>42426</v>
      </c>
      <c r="W5373" s="12">
        <v>-42.08</v>
      </c>
      <c r="X5373" s="4" t="str">
        <f t="shared" si="167"/>
        <v>Income</v>
      </c>
      <c r="Y5373" s="5">
        <v>42401</v>
      </c>
      <c r="Z5373" s="7" t="s">
        <v>8073</v>
      </c>
      <c r="AA5373" s="7" t="str">
        <f t="shared" si="166"/>
        <v>Carparks Pay and Display Income</v>
      </c>
    </row>
    <row r="5374" spans="1:27" x14ac:dyDescent="0.25">
      <c r="A5374" t="s">
        <v>23</v>
      </c>
      <c r="B5374" t="s">
        <v>24</v>
      </c>
      <c r="C5374" t="s">
        <v>25</v>
      </c>
      <c r="D5374" t="s">
        <v>26</v>
      </c>
      <c r="E5374" t="s">
        <v>4065</v>
      </c>
      <c r="F5374" t="s">
        <v>4066</v>
      </c>
      <c r="G5374" t="s">
        <v>74</v>
      </c>
      <c r="H5374" t="s">
        <v>75</v>
      </c>
      <c r="J5374">
        <v>201612</v>
      </c>
      <c r="K5374" t="s">
        <v>90</v>
      </c>
      <c r="L5374">
        <v>4318393</v>
      </c>
      <c r="M5374">
        <v>17</v>
      </c>
      <c r="P5374">
        <v>0</v>
      </c>
      <c r="R5374" s="1">
        <v>42438</v>
      </c>
      <c r="S5374" t="s">
        <v>69</v>
      </c>
      <c r="T5374" t="s">
        <v>4081</v>
      </c>
      <c r="U5374" t="s">
        <v>77</v>
      </c>
      <c r="V5374" s="1">
        <v>42438</v>
      </c>
      <c r="W5374" s="12">
        <v>-23.83</v>
      </c>
      <c r="X5374" s="4" t="str">
        <f t="shared" si="167"/>
        <v>Income</v>
      </c>
      <c r="Y5374" s="5">
        <v>42430</v>
      </c>
      <c r="Z5374" s="7" t="s">
        <v>8073</v>
      </c>
      <c r="AA5374" s="7" t="str">
        <f t="shared" si="166"/>
        <v>Carparks Pay and Display Income</v>
      </c>
    </row>
    <row r="5375" spans="1:27" x14ac:dyDescent="0.25">
      <c r="A5375" t="s">
        <v>23</v>
      </c>
      <c r="B5375" t="s">
        <v>24</v>
      </c>
      <c r="C5375" t="s">
        <v>25</v>
      </c>
      <c r="D5375" t="s">
        <v>26</v>
      </c>
      <c r="E5375" t="s">
        <v>4065</v>
      </c>
      <c r="F5375" t="s">
        <v>4066</v>
      </c>
      <c r="G5375" t="s">
        <v>74</v>
      </c>
      <c r="H5375" t="s">
        <v>75</v>
      </c>
      <c r="J5375">
        <v>201612</v>
      </c>
      <c r="K5375" t="s">
        <v>63</v>
      </c>
      <c r="L5375">
        <v>9404286</v>
      </c>
      <c r="M5375">
        <v>5</v>
      </c>
      <c r="P5375">
        <v>0</v>
      </c>
      <c r="R5375" s="1">
        <v>42438</v>
      </c>
      <c r="S5375" t="s">
        <v>69</v>
      </c>
      <c r="T5375" t="s">
        <v>4082</v>
      </c>
      <c r="U5375" t="s">
        <v>77</v>
      </c>
      <c r="V5375" s="1">
        <v>42438</v>
      </c>
      <c r="W5375" s="12">
        <v>-50.42</v>
      </c>
      <c r="X5375" s="4" t="str">
        <f t="shared" si="167"/>
        <v>Income</v>
      </c>
      <c r="Y5375" s="5">
        <v>42430</v>
      </c>
      <c r="Z5375" s="7" t="s">
        <v>8073</v>
      </c>
      <c r="AA5375" s="7" t="str">
        <f t="shared" si="166"/>
        <v>Carparks Pay and Display Income</v>
      </c>
    </row>
    <row r="5376" spans="1:27" x14ac:dyDescent="0.25">
      <c r="A5376" t="s">
        <v>23</v>
      </c>
      <c r="B5376" t="s">
        <v>24</v>
      </c>
      <c r="C5376" t="s">
        <v>25</v>
      </c>
      <c r="D5376" t="s">
        <v>26</v>
      </c>
      <c r="E5376" t="s">
        <v>4065</v>
      </c>
      <c r="F5376" t="s">
        <v>4066</v>
      </c>
      <c r="G5376" t="s">
        <v>74</v>
      </c>
      <c r="H5376" t="s">
        <v>75</v>
      </c>
      <c r="J5376">
        <v>201612</v>
      </c>
      <c r="K5376" t="s">
        <v>90</v>
      </c>
      <c r="L5376">
        <v>4318412</v>
      </c>
      <c r="M5376">
        <v>2</v>
      </c>
      <c r="P5376">
        <v>0</v>
      </c>
      <c r="R5376" s="1">
        <v>42459</v>
      </c>
      <c r="S5376" t="s">
        <v>69</v>
      </c>
      <c r="T5376" t="s">
        <v>4083</v>
      </c>
      <c r="U5376" t="s">
        <v>77</v>
      </c>
      <c r="V5376" s="1">
        <v>42459</v>
      </c>
      <c r="W5376" s="12">
        <v>-259.75</v>
      </c>
      <c r="X5376" s="4" t="str">
        <f t="shared" si="167"/>
        <v>Income</v>
      </c>
      <c r="Y5376" s="5">
        <v>42430</v>
      </c>
      <c r="Z5376" s="7" t="s">
        <v>8073</v>
      </c>
      <c r="AA5376" s="7" t="str">
        <f t="shared" si="166"/>
        <v>Carparks Pay and Display Income</v>
      </c>
    </row>
    <row r="5377" spans="1:27" x14ac:dyDescent="0.25">
      <c r="A5377" t="s">
        <v>23</v>
      </c>
      <c r="B5377" t="s">
        <v>24</v>
      </c>
      <c r="C5377" t="s">
        <v>25</v>
      </c>
      <c r="D5377" t="s">
        <v>26</v>
      </c>
      <c r="E5377" t="s">
        <v>4065</v>
      </c>
      <c r="F5377" t="s">
        <v>4066</v>
      </c>
      <c r="G5377" t="s">
        <v>74</v>
      </c>
      <c r="H5377" t="s">
        <v>75</v>
      </c>
      <c r="J5377">
        <v>201613</v>
      </c>
      <c r="K5377" t="s">
        <v>90</v>
      </c>
      <c r="L5377">
        <v>4318428</v>
      </c>
      <c r="M5377">
        <v>6</v>
      </c>
      <c r="P5377">
        <v>0</v>
      </c>
      <c r="R5377" s="1">
        <v>42466</v>
      </c>
      <c r="S5377" t="s">
        <v>69</v>
      </c>
      <c r="T5377" t="s">
        <v>4084</v>
      </c>
      <c r="U5377" t="s">
        <v>77</v>
      </c>
      <c r="V5377" s="1">
        <v>42466</v>
      </c>
      <c r="W5377" s="12">
        <v>-44.58</v>
      </c>
      <c r="X5377" s="4" t="str">
        <f t="shared" si="167"/>
        <v>Income</v>
      </c>
      <c r="Y5377" s="5">
        <v>42430</v>
      </c>
      <c r="Z5377" s="7" t="s">
        <v>8073</v>
      </c>
      <c r="AA5377" s="7" t="str">
        <f t="shared" si="166"/>
        <v>Carparks Pay and Display Income</v>
      </c>
    </row>
    <row r="5378" spans="1:27" x14ac:dyDescent="0.25">
      <c r="A5378" t="s">
        <v>23</v>
      </c>
      <c r="B5378" t="s">
        <v>24</v>
      </c>
      <c r="C5378" t="s">
        <v>25</v>
      </c>
      <c r="D5378" t="s">
        <v>26</v>
      </c>
      <c r="E5378" t="s">
        <v>4065</v>
      </c>
      <c r="F5378" t="s">
        <v>4066</v>
      </c>
      <c r="G5378" t="s">
        <v>74</v>
      </c>
      <c r="H5378" t="s">
        <v>75</v>
      </c>
      <c r="J5378">
        <v>201613</v>
      </c>
      <c r="K5378" t="s">
        <v>90</v>
      </c>
      <c r="L5378">
        <v>4318430</v>
      </c>
      <c r="M5378">
        <v>4</v>
      </c>
      <c r="P5378">
        <v>0</v>
      </c>
      <c r="R5378" s="1">
        <v>42466</v>
      </c>
      <c r="S5378" t="s">
        <v>69</v>
      </c>
      <c r="T5378" t="s">
        <v>4085</v>
      </c>
      <c r="U5378" t="s">
        <v>77</v>
      </c>
      <c r="V5378" s="1">
        <v>42466</v>
      </c>
      <c r="W5378" s="12">
        <v>-75.42</v>
      </c>
      <c r="X5378" s="4" t="str">
        <f t="shared" si="167"/>
        <v>Income</v>
      </c>
      <c r="Y5378" s="5">
        <v>42430</v>
      </c>
      <c r="Z5378" s="7" t="s">
        <v>8073</v>
      </c>
      <c r="AA5378" s="7" t="str">
        <f t="shared" ref="AA5378:AA5441" si="168">IF(X5378="Expenditure",X5378,H5378)</f>
        <v>Carparks Pay and Display Income</v>
      </c>
    </row>
    <row r="5379" spans="1:27" x14ac:dyDescent="0.25">
      <c r="A5379" t="s">
        <v>23</v>
      </c>
      <c r="B5379" t="s">
        <v>24</v>
      </c>
      <c r="C5379" t="s">
        <v>25</v>
      </c>
      <c r="D5379" t="s">
        <v>26</v>
      </c>
      <c r="E5379" t="s">
        <v>4065</v>
      </c>
      <c r="F5379" t="s">
        <v>4066</v>
      </c>
      <c r="G5379" t="s">
        <v>74</v>
      </c>
      <c r="H5379" t="s">
        <v>75</v>
      </c>
      <c r="J5379">
        <v>201613</v>
      </c>
      <c r="K5379" t="s">
        <v>90</v>
      </c>
      <c r="L5379">
        <v>4318437</v>
      </c>
      <c r="M5379">
        <v>4</v>
      </c>
      <c r="P5379">
        <v>0</v>
      </c>
      <c r="R5379" s="1">
        <v>42467</v>
      </c>
      <c r="S5379" t="s">
        <v>69</v>
      </c>
      <c r="T5379" t="s">
        <v>4086</v>
      </c>
      <c r="U5379" t="s">
        <v>77</v>
      </c>
      <c r="V5379" s="1">
        <v>42467</v>
      </c>
      <c r="W5379" s="12">
        <v>-56.25</v>
      </c>
      <c r="X5379" s="4" t="str">
        <f t="shared" ref="X5379:X5442" si="169">IF(LEFT(G5379,2)="R9","Income","Expenditure")</f>
        <v>Income</v>
      </c>
      <c r="Y5379" s="5">
        <v>42430</v>
      </c>
      <c r="Z5379" s="7" t="s">
        <v>8073</v>
      </c>
      <c r="AA5379" s="7" t="str">
        <f t="shared" si="168"/>
        <v>Carparks Pay and Display Income</v>
      </c>
    </row>
    <row r="5380" spans="1:27" x14ac:dyDescent="0.25">
      <c r="A5380" t="s">
        <v>23</v>
      </c>
      <c r="B5380" t="s">
        <v>24</v>
      </c>
      <c r="C5380" t="s">
        <v>25</v>
      </c>
      <c r="D5380" t="s">
        <v>26</v>
      </c>
      <c r="E5380" t="s">
        <v>4065</v>
      </c>
      <c r="F5380" t="s">
        <v>4066</v>
      </c>
      <c r="G5380" t="s">
        <v>74</v>
      </c>
      <c r="H5380" t="s">
        <v>75</v>
      </c>
      <c r="J5380">
        <v>201613</v>
      </c>
      <c r="K5380" t="s">
        <v>90</v>
      </c>
      <c r="L5380">
        <v>4318444</v>
      </c>
      <c r="M5380">
        <v>4</v>
      </c>
      <c r="P5380">
        <v>0</v>
      </c>
      <c r="R5380" s="1">
        <v>42467</v>
      </c>
      <c r="S5380" t="s">
        <v>69</v>
      </c>
      <c r="T5380" t="s">
        <v>4087</v>
      </c>
      <c r="U5380" t="s">
        <v>77</v>
      </c>
      <c r="V5380" s="1">
        <v>42467</v>
      </c>
      <c r="W5380" s="12">
        <v>-62.92</v>
      </c>
      <c r="X5380" s="4" t="str">
        <f t="shared" si="169"/>
        <v>Income</v>
      </c>
      <c r="Y5380" s="5">
        <v>42430</v>
      </c>
      <c r="Z5380" s="7" t="s">
        <v>8073</v>
      </c>
      <c r="AA5380" s="7" t="str">
        <f t="shared" si="168"/>
        <v>Carparks Pay and Display Income</v>
      </c>
    </row>
    <row r="5381" spans="1:27" x14ac:dyDescent="0.25">
      <c r="A5381" t="s">
        <v>23</v>
      </c>
      <c r="B5381" t="s">
        <v>24</v>
      </c>
      <c r="C5381" t="s">
        <v>25</v>
      </c>
      <c r="D5381" t="s">
        <v>26</v>
      </c>
      <c r="E5381" t="s">
        <v>4065</v>
      </c>
      <c r="F5381" t="s">
        <v>4066</v>
      </c>
      <c r="G5381" t="s">
        <v>74</v>
      </c>
      <c r="H5381" t="s">
        <v>75</v>
      </c>
      <c r="J5381">
        <v>201613</v>
      </c>
      <c r="K5381" t="s">
        <v>90</v>
      </c>
      <c r="L5381">
        <v>4318478</v>
      </c>
      <c r="M5381">
        <v>37</v>
      </c>
      <c r="P5381">
        <v>0</v>
      </c>
      <c r="R5381" s="1">
        <v>42500</v>
      </c>
      <c r="S5381">
        <v>0</v>
      </c>
      <c r="T5381" t="s">
        <v>138</v>
      </c>
      <c r="U5381" t="s">
        <v>77</v>
      </c>
      <c r="V5381" s="1">
        <v>42500</v>
      </c>
      <c r="W5381" s="12">
        <v>23.83</v>
      </c>
      <c r="X5381" s="4" t="str">
        <f t="shared" si="169"/>
        <v>Income</v>
      </c>
      <c r="Y5381" s="5">
        <v>42430</v>
      </c>
      <c r="Z5381" s="7" t="s">
        <v>8073</v>
      </c>
      <c r="AA5381" s="7" t="str">
        <f t="shared" si="168"/>
        <v>Carparks Pay and Display Income</v>
      </c>
    </row>
    <row r="5382" spans="1:27" x14ac:dyDescent="0.25">
      <c r="A5382" t="s">
        <v>23</v>
      </c>
      <c r="B5382" t="s">
        <v>24</v>
      </c>
      <c r="C5382" t="s">
        <v>25</v>
      </c>
      <c r="D5382" t="s">
        <v>26</v>
      </c>
      <c r="E5382" t="s">
        <v>4065</v>
      </c>
      <c r="F5382" t="s">
        <v>4066</v>
      </c>
      <c r="G5382" t="s">
        <v>74</v>
      </c>
      <c r="H5382" t="s">
        <v>75</v>
      </c>
      <c r="J5382">
        <v>201613</v>
      </c>
      <c r="K5382" t="s">
        <v>90</v>
      </c>
      <c r="L5382">
        <v>4318438</v>
      </c>
      <c r="M5382">
        <v>2</v>
      </c>
      <c r="P5382">
        <v>0</v>
      </c>
      <c r="R5382" s="1">
        <v>42467</v>
      </c>
      <c r="S5382" t="s">
        <v>69</v>
      </c>
      <c r="T5382" t="s">
        <v>4088</v>
      </c>
      <c r="U5382" t="s">
        <v>77</v>
      </c>
      <c r="V5382" s="1">
        <v>42467</v>
      </c>
      <c r="W5382" s="12">
        <v>-43.83</v>
      </c>
      <c r="X5382" s="4" t="str">
        <f t="shared" si="169"/>
        <v>Income</v>
      </c>
      <c r="Y5382" s="5">
        <v>42430</v>
      </c>
      <c r="Z5382" s="7" t="s">
        <v>8073</v>
      </c>
      <c r="AA5382" s="7" t="str">
        <f t="shared" si="168"/>
        <v>Carparks Pay and Display Income</v>
      </c>
    </row>
    <row r="5383" spans="1:27" x14ac:dyDescent="0.25">
      <c r="A5383" t="s">
        <v>23</v>
      </c>
      <c r="B5383" t="s">
        <v>24</v>
      </c>
      <c r="C5383" t="s">
        <v>25</v>
      </c>
      <c r="D5383" t="s">
        <v>26</v>
      </c>
      <c r="E5383" t="s">
        <v>4065</v>
      </c>
      <c r="F5383" t="s">
        <v>4066</v>
      </c>
      <c r="G5383" t="s">
        <v>74</v>
      </c>
      <c r="H5383" t="s">
        <v>75</v>
      </c>
      <c r="J5383">
        <v>201613</v>
      </c>
      <c r="K5383" t="s">
        <v>90</v>
      </c>
      <c r="L5383">
        <v>4318423</v>
      </c>
      <c r="M5383">
        <v>4</v>
      </c>
      <c r="P5383">
        <v>0</v>
      </c>
      <c r="R5383" s="1">
        <v>42466</v>
      </c>
      <c r="S5383" t="s">
        <v>69</v>
      </c>
      <c r="T5383" t="s">
        <v>4089</v>
      </c>
      <c r="U5383" t="s">
        <v>77</v>
      </c>
      <c r="V5383" s="1">
        <v>42466</v>
      </c>
      <c r="W5383" s="12">
        <v>-52.58</v>
      </c>
      <c r="X5383" s="4" t="str">
        <f t="shared" si="169"/>
        <v>Income</v>
      </c>
      <c r="Y5383" s="5">
        <v>42430</v>
      </c>
      <c r="Z5383" s="7" t="s">
        <v>8073</v>
      </c>
      <c r="AA5383" s="7" t="str">
        <f t="shared" si="168"/>
        <v>Carparks Pay and Display Income</v>
      </c>
    </row>
    <row r="5384" spans="1:27" x14ac:dyDescent="0.25">
      <c r="A5384" t="s">
        <v>23</v>
      </c>
      <c r="B5384" t="s">
        <v>24</v>
      </c>
      <c r="C5384" t="s">
        <v>25</v>
      </c>
      <c r="D5384" t="s">
        <v>26</v>
      </c>
      <c r="E5384" t="s">
        <v>4065</v>
      </c>
      <c r="F5384" t="s">
        <v>4066</v>
      </c>
      <c r="G5384" t="s">
        <v>74</v>
      </c>
      <c r="H5384" t="s">
        <v>75</v>
      </c>
      <c r="J5384">
        <v>201702</v>
      </c>
      <c r="K5384" t="s">
        <v>90</v>
      </c>
      <c r="L5384">
        <v>4318504</v>
      </c>
      <c r="M5384">
        <v>11</v>
      </c>
      <c r="P5384">
        <v>0</v>
      </c>
      <c r="R5384" s="1">
        <v>42508</v>
      </c>
      <c r="S5384" t="s">
        <v>40</v>
      </c>
      <c r="T5384" t="s">
        <v>4090</v>
      </c>
      <c r="U5384" t="s">
        <v>42</v>
      </c>
      <c r="V5384" s="1">
        <v>42508</v>
      </c>
      <c r="W5384" s="12">
        <v>-357.67</v>
      </c>
      <c r="X5384" s="4" t="str">
        <f t="shared" si="169"/>
        <v>Income</v>
      </c>
      <c r="Y5384" s="5">
        <v>42491</v>
      </c>
      <c r="Z5384" s="7" t="s">
        <v>8073</v>
      </c>
      <c r="AA5384" s="7" t="str">
        <f t="shared" si="168"/>
        <v>Carparks Pay and Display Income</v>
      </c>
    </row>
    <row r="5385" spans="1:27" x14ac:dyDescent="0.25">
      <c r="A5385" t="s">
        <v>23</v>
      </c>
      <c r="B5385" t="s">
        <v>24</v>
      </c>
      <c r="C5385" t="s">
        <v>25</v>
      </c>
      <c r="D5385" t="s">
        <v>26</v>
      </c>
      <c r="E5385" t="s">
        <v>4065</v>
      </c>
      <c r="F5385" t="s">
        <v>4066</v>
      </c>
      <c r="G5385" t="s">
        <v>74</v>
      </c>
      <c r="H5385" t="s">
        <v>75</v>
      </c>
      <c r="J5385">
        <v>201702</v>
      </c>
      <c r="K5385" t="s">
        <v>90</v>
      </c>
      <c r="L5385">
        <v>4318480</v>
      </c>
      <c r="M5385">
        <v>7</v>
      </c>
      <c r="P5385">
        <v>0</v>
      </c>
      <c r="R5385" s="1">
        <v>42502</v>
      </c>
      <c r="S5385" t="s">
        <v>40</v>
      </c>
      <c r="T5385" t="s">
        <v>4091</v>
      </c>
      <c r="U5385" t="s">
        <v>42</v>
      </c>
      <c r="V5385" s="1">
        <v>42502</v>
      </c>
      <c r="W5385" s="12">
        <v>-422.92</v>
      </c>
      <c r="X5385" s="4" t="str">
        <f t="shared" si="169"/>
        <v>Income</v>
      </c>
      <c r="Y5385" s="5">
        <v>42491</v>
      </c>
      <c r="Z5385" s="7" t="s">
        <v>8073</v>
      </c>
      <c r="AA5385" s="7" t="str">
        <f t="shared" si="168"/>
        <v>Carparks Pay and Display Income</v>
      </c>
    </row>
    <row r="5386" spans="1:27" x14ac:dyDescent="0.25">
      <c r="A5386" t="s">
        <v>23</v>
      </c>
      <c r="B5386" t="s">
        <v>24</v>
      </c>
      <c r="C5386" t="s">
        <v>25</v>
      </c>
      <c r="D5386" t="s">
        <v>26</v>
      </c>
      <c r="E5386" t="s">
        <v>4065</v>
      </c>
      <c r="F5386" t="s">
        <v>4066</v>
      </c>
      <c r="G5386" t="s">
        <v>74</v>
      </c>
      <c r="H5386" t="s">
        <v>75</v>
      </c>
      <c r="J5386">
        <v>201703</v>
      </c>
      <c r="K5386" t="s">
        <v>90</v>
      </c>
      <c r="L5386">
        <v>4318559</v>
      </c>
      <c r="M5386">
        <v>11</v>
      </c>
      <c r="P5386">
        <v>0</v>
      </c>
      <c r="R5386" s="1">
        <v>42549</v>
      </c>
      <c r="S5386" t="s">
        <v>40</v>
      </c>
      <c r="T5386" t="s">
        <v>4092</v>
      </c>
      <c r="U5386" t="s">
        <v>42</v>
      </c>
      <c r="V5386" s="1">
        <v>42549</v>
      </c>
      <c r="W5386" s="12">
        <v>-394.75</v>
      </c>
      <c r="X5386" s="4" t="str">
        <f t="shared" si="169"/>
        <v>Income</v>
      </c>
      <c r="Y5386" s="5">
        <v>42522</v>
      </c>
      <c r="Z5386" s="7" t="s">
        <v>8073</v>
      </c>
      <c r="AA5386" s="7" t="str">
        <f t="shared" si="168"/>
        <v>Carparks Pay and Display Income</v>
      </c>
    </row>
    <row r="5387" spans="1:27" x14ac:dyDescent="0.25">
      <c r="A5387" t="s">
        <v>23</v>
      </c>
      <c r="B5387" t="s">
        <v>24</v>
      </c>
      <c r="C5387" t="s">
        <v>25</v>
      </c>
      <c r="D5387" t="s">
        <v>26</v>
      </c>
      <c r="E5387" t="s">
        <v>4065</v>
      </c>
      <c r="F5387" t="s">
        <v>4066</v>
      </c>
      <c r="G5387" t="s">
        <v>74</v>
      </c>
      <c r="H5387" t="s">
        <v>75</v>
      </c>
      <c r="J5387">
        <v>201704</v>
      </c>
      <c r="K5387" t="s">
        <v>90</v>
      </c>
      <c r="L5387">
        <v>4318597</v>
      </c>
      <c r="M5387">
        <v>10</v>
      </c>
      <c r="P5387">
        <v>0</v>
      </c>
      <c r="R5387" s="1">
        <v>42563</v>
      </c>
      <c r="S5387" t="s">
        <v>40</v>
      </c>
      <c r="T5387" t="s">
        <v>4093</v>
      </c>
      <c r="U5387" t="s">
        <v>42</v>
      </c>
      <c r="V5387" s="1">
        <v>42563</v>
      </c>
      <c r="W5387" s="12">
        <v>-389.42</v>
      </c>
      <c r="X5387" s="4" t="str">
        <f t="shared" si="169"/>
        <v>Income</v>
      </c>
      <c r="Y5387" s="5">
        <v>42552</v>
      </c>
      <c r="Z5387" s="7" t="s">
        <v>8073</v>
      </c>
      <c r="AA5387" s="7" t="str">
        <f t="shared" si="168"/>
        <v>Carparks Pay and Display Income</v>
      </c>
    </row>
    <row r="5388" spans="1:27" x14ac:dyDescent="0.25">
      <c r="A5388" t="s">
        <v>23</v>
      </c>
      <c r="B5388" t="s">
        <v>24</v>
      </c>
      <c r="C5388" t="s">
        <v>25</v>
      </c>
      <c r="D5388" t="s">
        <v>26</v>
      </c>
      <c r="E5388" t="s">
        <v>4065</v>
      </c>
      <c r="F5388" t="s">
        <v>4066</v>
      </c>
      <c r="G5388" t="s">
        <v>74</v>
      </c>
      <c r="H5388" t="s">
        <v>75</v>
      </c>
      <c r="J5388">
        <v>201705</v>
      </c>
      <c r="K5388" t="s">
        <v>90</v>
      </c>
      <c r="L5388">
        <v>4318620</v>
      </c>
      <c r="M5388">
        <v>4</v>
      </c>
      <c r="P5388">
        <v>0</v>
      </c>
      <c r="R5388" s="1">
        <v>42583</v>
      </c>
      <c r="S5388" t="s">
        <v>40</v>
      </c>
      <c r="T5388" t="s">
        <v>4094</v>
      </c>
      <c r="U5388" t="s">
        <v>42</v>
      </c>
      <c r="V5388" s="1">
        <v>42583</v>
      </c>
      <c r="W5388" s="12">
        <v>-405.58</v>
      </c>
      <c r="X5388" s="4" t="str">
        <f t="shared" si="169"/>
        <v>Income</v>
      </c>
      <c r="Y5388" s="5">
        <v>42583</v>
      </c>
      <c r="Z5388" s="7" t="s">
        <v>8073</v>
      </c>
      <c r="AA5388" s="7" t="str">
        <f t="shared" si="168"/>
        <v>Carparks Pay and Display Income</v>
      </c>
    </row>
    <row r="5389" spans="1:27" x14ac:dyDescent="0.25">
      <c r="A5389" t="s">
        <v>23</v>
      </c>
      <c r="B5389" t="s">
        <v>24</v>
      </c>
      <c r="C5389" t="s">
        <v>25</v>
      </c>
      <c r="D5389" t="s">
        <v>26</v>
      </c>
      <c r="E5389" t="s">
        <v>4065</v>
      </c>
      <c r="F5389" t="s">
        <v>4066</v>
      </c>
      <c r="G5389" t="s">
        <v>74</v>
      </c>
      <c r="H5389" t="s">
        <v>75</v>
      </c>
      <c r="J5389">
        <v>201705</v>
      </c>
      <c r="K5389" t="s">
        <v>90</v>
      </c>
      <c r="L5389">
        <v>4318675</v>
      </c>
      <c r="M5389">
        <v>4</v>
      </c>
      <c r="P5389">
        <v>0</v>
      </c>
      <c r="R5389" s="1">
        <v>42613</v>
      </c>
      <c r="S5389" t="s">
        <v>40</v>
      </c>
      <c r="T5389" t="s">
        <v>4095</v>
      </c>
      <c r="U5389" t="s">
        <v>42</v>
      </c>
      <c r="V5389" s="1">
        <v>42613</v>
      </c>
      <c r="W5389" s="12">
        <v>-382.21</v>
      </c>
      <c r="X5389" s="4" t="str">
        <f t="shared" si="169"/>
        <v>Income</v>
      </c>
      <c r="Y5389" s="5">
        <v>42583</v>
      </c>
      <c r="Z5389" s="7" t="s">
        <v>8073</v>
      </c>
      <c r="AA5389" s="7" t="str">
        <f t="shared" si="168"/>
        <v>Carparks Pay and Display Income</v>
      </c>
    </row>
    <row r="5390" spans="1:27" x14ac:dyDescent="0.25">
      <c r="A5390" t="s">
        <v>23</v>
      </c>
      <c r="B5390" t="s">
        <v>24</v>
      </c>
      <c r="C5390" t="s">
        <v>25</v>
      </c>
      <c r="D5390" t="s">
        <v>26</v>
      </c>
      <c r="E5390" t="s">
        <v>4065</v>
      </c>
      <c r="F5390" t="s">
        <v>4066</v>
      </c>
      <c r="G5390" t="s">
        <v>74</v>
      </c>
      <c r="H5390" t="s">
        <v>75</v>
      </c>
      <c r="J5390">
        <v>201706</v>
      </c>
      <c r="K5390" t="s">
        <v>90</v>
      </c>
      <c r="L5390">
        <v>4318709</v>
      </c>
      <c r="M5390">
        <v>4</v>
      </c>
      <c r="P5390">
        <v>0</v>
      </c>
      <c r="R5390" s="1">
        <v>42635</v>
      </c>
      <c r="S5390" t="s">
        <v>40</v>
      </c>
      <c r="T5390" t="s">
        <v>4096</v>
      </c>
      <c r="U5390" t="s">
        <v>107</v>
      </c>
      <c r="V5390" s="1">
        <v>42635</v>
      </c>
      <c r="W5390" s="12">
        <v>-368.92</v>
      </c>
      <c r="X5390" s="4" t="str">
        <f t="shared" si="169"/>
        <v>Income</v>
      </c>
      <c r="Y5390" s="5">
        <v>42614</v>
      </c>
      <c r="Z5390" s="7" t="s">
        <v>8073</v>
      </c>
      <c r="AA5390" s="7" t="str">
        <f t="shared" si="168"/>
        <v>Carparks Pay and Display Income</v>
      </c>
    </row>
    <row r="5391" spans="1:27" x14ac:dyDescent="0.25">
      <c r="A5391" t="s">
        <v>23</v>
      </c>
      <c r="B5391" t="s">
        <v>24</v>
      </c>
      <c r="C5391" t="s">
        <v>25</v>
      </c>
      <c r="D5391" t="s">
        <v>26</v>
      </c>
      <c r="E5391" t="s">
        <v>4065</v>
      </c>
      <c r="F5391" t="s">
        <v>4066</v>
      </c>
      <c r="G5391" t="s">
        <v>74</v>
      </c>
      <c r="H5391" t="s">
        <v>75</v>
      </c>
      <c r="J5391">
        <v>201707</v>
      </c>
      <c r="K5391" t="s">
        <v>90</v>
      </c>
      <c r="L5391">
        <v>4318759</v>
      </c>
      <c r="M5391">
        <v>4</v>
      </c>
      <c r="P5391">
        <v>0</v>
      </c>
      <c r="R5391" s="1">
        <v>42662</v>
      </c>
      <c r="S5391" t="s">
        <v>40</v>
      </c>
      <c r="T5391" t="s">
        <v>4097</v>
      </c>
      <c r="U5391" t="s">
        <v>107</v>
      </c>
      <c r="V5391" s="1">
        <v>42662</v>
      </c>
      <c r="W5391" s="12">
        <v>-448.33</v>
      </c>
      <c r="X5391" s="4" t="str">
        <f t="shared" si="169"/>
        <v>Income</v>
      </c>
      <c r="Y5391" s="5">
        <v>42644</v>
      </c>
      <c r="Z5391" s="7" t="s">
        <v>8073</v>
      </c>
      <c r="AA5391" s="7" t="str">
        <f t="shared" si="168"/>
        <v>Carparks Pay and Display Income</v>
      </c>
    </row>
    <row r="5392" spans="1:27" x14ac:dyDescent="0.25">
      <c r="A5392" t="s">
        <v>23</v>
      </c>
      <c r="B5392" t="s">
        <v>24</v>
      </c>
      <c r="C5392" t="s">
        <v>25</v>
      </c>
      <c r="D5392" t="s">
        <v>26</v>
      </c>
      <c r="E5392" t="s">
        <v>4065</v>
      </c>
      <c r="F5392" t="s">
        <v>4066</v>
      </c>
      <c r="G5392" t="s">
        <v>74</v>
      </c>
      <c r="H5392" t="s">
        <v>75</v>
      </c>
      <c r="J5392">
        <v>201708</v>
      </c>
      <c r="K5392" t="s">
        <v>90</v>
      </c>
      <c r="L5392">
        <v>4318816</v>
      </c>
      <c r="M5392">
        <v>4</v>
      </c>
      <c r="P5392">
        <v>0</v>
      </c>
      <c r="R5392" s="1">
        <v>42691</v>
      </c>
      <c r="S5392" t="s">
        <v>40</v>
      </c>
      <c r="T5392" t="s">
        <v>4098</v>
      </c>
      <c r="U5392" t="s">
        <v>107</v>
      </c>
      <c r="V5392" s="1">
        <v>42691</v>
      </c>
      <c r="W5392" s="12">
        <v>-483.33</v>
      </c>
      <c r="X5392" s="4" t="str">
        <f t="shared" si="169"/>
        <v>Income</v>
      </c>
      <c r="Y5392" s="5">
        <v>42675</v>
      </c>
      <c r="Z5392" s="7" t="s">
        <v>8073</v>
      </c>
      <c r="AA5392" s="7" t="str">
        <f t="shared" si="168"/>
        <v>Carparks Pay and Display Income</v>
      </c>
    </row>
    <row r="5393" spans="1:27" x14ac:dyDescent="0.25">
      <c r="A5393" t="s">
        <v>23</v>
      </c>
      <c r="B5393" t="s">
        <v>24</v>
      </c>
      <c r="C5393" t="s">
        <v>25</v>
      </c>
      <c r="D5393" t="s">
        <v>26</v>
      </c>
      <c r="E5393" t="s">
        <v>4065</v>
      </c>
      <c r="F5393" t="s">
        <v>4066</v>
      </c>
      <c r="G5393" t="s">
        <v>152</v>
      </c>
      <c r="H5393" t="s">
        <v>153</v>
      </c>
      <c r="J5393">
        <v>201611</v>
      </c>
      <c r="K5393" t="s">
        <v>90</v>
      </c>
      <c r="L5393">
        <v>4318368</v>
      </c>
      <c r="M5393">
        <v>33</v>
      </c>
      <c r="P5393">
        <v>0</v>
      </c>
      <c r="R5393" s="1">
        <v>42423</v>
      </c>
      <c r="S5393" t="s">
        <v>40</v>
      </c>
      <c r="T5393" t="s">
        <v>291</v>
      </c>
      <c r="U5393" t="s">
        <v>77</v>
      </c>
      <c r="V5393" s="1">
        <v>42423</v>
      </c>
      <c r="W5393" s="12">
        <v>-140</v>
      </c>
      <c r="X5393" s="4" t="str">
        <f t="shared" si="169"/>
        <v>Income</v>
      </c>
      <c r="Y5393" s="5">
        <v>42401</v>
      </c>
      <c r="Z5393" s="7" t="s">
        <v>8073</v>
      </c>
      <c r="AA5393" s="7" t="str">
        <f t="shared" si="168"/>
        <v>Contract Passes</v>
      </c>
    </row>
    <row r="5394" spans="1:27" x14ac:dyDescent="0.25">
      <c r="A5394" t="s">
        <v>23</v>
      </c>
      <c r="B5394" t="s">
        <v>24</v>
      </c>
      <c r="C5394" t="s">
        <v>25</v>
      </c>
      <c r="D5394" t="s">
        <v>26</v>
      </c>
      <c r="E5394" t="s">
        <v>4065</v>
      </c>
      <c r="F5394" t="s">
        <v>4066</v>
      </c>
      <c r="G5394" t="s">
        <v>152</v>
      </c>
      <c r="H5394" t="s">
        <v>153</v>
      </c>
      <c r="J5394">
        <v>201702</v>
      </c>
      <c r="K5394" t="s">
        <v>90</v>
      </c>
      <c r="L5394">
        <v>4318529</v>
      </c>
      <c r="M5394">
        <v>32</v>
      </c>
      <c r="P5394">
        <v>0</v>
      </c>
      <c r="R5394" s="1">
        <v>42517</v>
      </c>
      <c r="S5394" t="s">
        <v>40</v>
      </c>
      <c r="T5394" t="s">
        <v>4099</v>
      </c>
      <c r="U5394" t="s">
        <v>77</v>
      </c>
      <c r="V5394" s="1">
        <v>42517</v>
      </c>
      <c r="W5394" s="12">
        <v>-140</v>
      </c>
      <c r="X5394" s="4" t="str">
        <f t="shared" si="169"/>
        <v>Income</v>
      </c>
      <c r="Y5394" s="5">
        <v>42491</v>
      </c>
      <c r="Z5394" s="7" t="s">
        <v>8073</v>
      </c>
      <c r="AA5394" s="7" t="str">
        <f t="shared" si="168"/>
        <v>Contract Passes</v>
      </c>
    </row>
    <row r="5395" spans="1:27" x14ac:dyDescent="0.25">
      <c r="A5395" t="s">
        <v>23</v>
      </c>
      <c r="B5395" t="s">
        <v>24</v>
      </c>
      <c r="C5395" t="s">
        <v>25</v>
      </c>
      <c r="D5395" t="s">
        <v>26</v>
      </c>
      <c r="E5395" t="s">
        <v>4065</v>
      </c>
      <c r="F5395" t="s">
        <v>4066</v>
      </c>
      <c r="G5395" t="s">
        <v>152</v>
      </c>
      <c r="H5395" t="s">
        <v>153</v>
      </c>
      <c r="J5395">
        <v>201702</v>
      </c>
      <c r="K5395" t="s">
        <v>90</v>
      </c>
      <c r="L5395">
        <v>4318529</v>
      </c>
      <c r="M5395">
        <v>33</v>
      </c>
      <c r="P5395">
        <v>0</v>
      </c>
      <c r="R5395" s="1">
        <v>42517</v>
      </c>
      <c r="S5395" t="s">
        <v>40</v>
      </c>
      <c r="T5395" t="s">
        <v>4100</v>
      </c>
      <c r="U5395" t="s">
        <v>77</v>
      </c>
      <c r="V5395" s="1">
        <v>42517</v>
      </c>
      <c r="W5395" s="12">
        <v>-140</v>
      </c>
      <c r="X5395" s="4" t="str">
        <f t="shared" si="169"/>
        <v>Income</v>
      </c>
      <c r="Y5395" s="5">
        <v>42491</v>
      </c>
      <c r="Z5395" s="7" t="s">
        <v>8073</v>
      </c>
      <c r="AA5395" s="7" t="str">
        <f t="shared" si="168"/>
        <v>Contract Passes</v>
      </c>
    </row>
    <row r="5396" spans="1:27" x14ac:dyDescent="0.25">
      <c r="A5396" t="s">
        <v>23</v>
      </c>
      <c r="B5396" t="s">
        <v>24</v>
      </c>
      <c r="C5396" t="s">
        <v>25</v>
      </c>
      <c r="D5396" t="s">
        <v>26</v>
      </c>
      <c r="E5396" t="s">
        <v>4101</v>
      </c>
      <c r="F5396" t="s">
        <v>4102</v>
      </c>
      <c r="G5396" t="s">
        <v>115</v>
      </c>
      <c r="H5396" t="s">
        <v>116</v>
      </c>
      <c r="I5396" t="s">
        <v>117</v>
      </c>
      <c r="J5396">
        <v>201612</v>
      </c>
      <c r="K5396" t="s">
        <v>39</v>
      </c>
      <c r="L5396">
        <v>7010312</v>
      </c>
      <c r="M5396">
        <v>6</v>
      </c>
      <c r="P5396">
        <v>0</v>
      </c>
      <c r="R5396" s="1">
        <v>42438</v>
      </c>
      <c r="S5396" t="s">
        <v>40</v>
      </c>
      <c r="T5396" t="s">
        <v>4103</v>
      </c>
      <c r="U5396" t="s">
        <v>119</v>
      </c>
      <c r="V5396" s="1">
        <v>42438</v>
      </c>
      <c r="W5396" s="12">
        <v>9000</v>
      </c>
      <c r="X5396" s="4" t="str">
        <f t="shared" si="169"/>
        <v>Expenditure</v>
      </c>
      <c r="Y5396" s="5">
        <v>42430</v>
      </c>
      <c r="Z5396" s="7" t="s">
        <v>8073</v>
      </c>
      <c r="AA5396" s="7" t="str">
        <f t="shared" si="168"/>
        <v>Expenditure</v>
      </c>
    </row>
    <row r="5397" spans="1:27" x14ac:dyDescent="0.25">
      <c r="A5397" t="s">
        <v>23</v>
      </c>
      <c r="B5397" t="s">
        <v>24</v>
      </c>
      <c r="C5397" t="s">
        <v>25</v>
      </c>
      <c r="D5397" t="s">
        <v>26</v>
      </c>
      <c r="E5397" t="s">
        <v>4101</v>
      </c>
      <c r="F5397" t="s">
        <v>4102</v>
      </c>
      <c r="G5397" t="s">
        <v>115</v>
      </c>
      <c r="H5397" t="s">
        <v>116</v>
      </c>
      <c r="I5397" t="s">
        <v>4104</v>
      </c>
      <c r="J5397">
        <v>201706</v>
      </c>
      <c r="K5397" t="s">
        <v>63</v>
      </c>
      <c r="L5397">
        <v>9404441</v>
      </c>
      <c r="M5397">
        <v>210</v>
      </c>
      <c r="P5397">
        <v>0</v>
      </c>
      <c r="R5397" s="1">
        <v>42627</v>
      </c>
      <c r="S5397" t="s">
        <v>40</v>
      </c>
      <c r="T5397" t="s">
        <v>4105</v>
      </c>
      <c r="U5397" t="s">
        <v>65</v>
      </c>
      <c r="V5397" s="1">
        <v>42627</v>
      </c>
      <c r="W5397" s="12">
        <v>314.31</v>
      </c>
      <c r="X5397" s="4" t="str">
        <f t="shared" si="169"/>
        <v>Expenditure</v>
      </c>
      <c r="Y5397" s="5">
        <v>42614</v>
      </c>
      <c r="Z5397" s="7" t="s">
        <v>8073</v>
      </c>
      <c r="AA5397" s="7" t="str">
        <f t="shared" si="168"/>
        <v>Expenditure</v>
      </c>
    </row>
    <row r="5398" spans="1:27" x14ac:dyDescent="0.25">
      <c r="A5398" t="s">
        <v>23</v>
      </c>
      <c r="B5398" t="s">
        <v>24</v>
      </c>
      <c r="C5398" t="s">
        <v>25</v>
      </c>
      <c r="D5398" t="s">
        <v>26</v>
      </c>
      <c r="E5398" t="s">
        <v>4101</v>
      </c>
      <c r="F5398" t="s">
        <v>4102</v>
      </c>
      <c r="G5398" t="s">
        <v>74</v>
      </c>
      <c r="H5398" t="s">
        <v>75</v>
      </c>
      <c r="J5398">
        <v>201702</v>
      </c>
      <c r="K5398" t="s">
        <v>90</v>
      </c>
      <c r="L5398">
        <v>4318511</v>
      </c>
      <c r="M5398">
        <v>2</v>
      </c>
      <c r="P5398">
        <v>0</v>
      </c>
      <c r="R5398" s="1">
        <v>42508</v>
      </c>
      <c r="S5398" t="s">
        <v>40</v>
      </c>
      <c r="T5398" t="s">
        <v>4106</v>
      </c>
      <c r="U5398" t="s">
        <v>42</v>
      </c>
      <c r="V5398" s="1">
        <v>42508</v>
      </c>
      <c r="W5398" s="12">
        <v>-1061.96</v>
      </c>
      <c r="X5398" s="4" t="str">
        <f t="shared" si="169"/>
        <v>Income</v>
      </c>
      <c r="Y5398" s="5">
        <v>42491</v>
      </c>
      <c r="Z5398" s="7" t="s">
        <v>8073</v>
      </c>
      <c r="AA5398" s="7" t="str">
        <f t="shared" si="168"/>
        <v>Carparks Pay and Display Income</v>
      </c>
    </row>
    <row r="5399" spans="1:27" x14ac:dyDescent="0.25">
      <c r="A5399" t="s">
        <v>23</v>
      </c>
      <c r="B5399" t="s">
        <v>24</v>
      </c>
      <c r="C5399" t="s">
        <v>25</v>
      </c>
      <c r="D5399" t="s">
        <v>26</v>
      </c>
      <c r="E5399" t="s">
        <v>4101</v>
      </c>
      <c r="F5399" t="s">
        <v>4102</v>
      </c>
      <c r="G5399" t="s">
        <v>74</v>
      </c>
      <c r="H5399" t="s">
        <v>75</v>
      </c>
      <c r="J5399">
        <v>201702</v>
      </c>
      <c r="K5399" t="s">
        <v>90</v>
      </c>
      <c r="L5399">
        <v>4318490</v>
      </c>
      <c r="M5399">
        <v>1</v>
      </c>
      <c r="P5399">
        <v>0</v>
      </c>
      <c r="R5399" s="1">
        <v>42506</v>
      </c>
      <c r="S5399" t="s">
        <v>40</v>
      </c>
      <c r="T5399" t="s">
        <v>4107</v>
      </c>
      <c r="U5399" t="s">
        <v>42</v>
      </c>
      <c r="V5399" s="1">
        <v>42506</v>
      </c>
      <c r="W5399" s="12">
        <v>-917.92</v>
      </c>
      <c r="X5399" s="4" t="str">
        <f t="shared" si="169"/>
        <v>Income</v>
      </c>
      <c r="Y5399" s="5">
        <v>42491</v>
      </c>
      <c r="Z5399" s="7" t="s">
        <v>8073</v>
      </c>
      <c r="AA5399" s="7" t="str">
        <f t="shared" si="168"/>
        <v>Carparks Pay and Display Income</v>
      </c>
    </row>
    <row r="5400" spans="1:27" x14ac:dyDescent="0.25">
      <c r="A5400" t="s">
        <v>23</v>
      </c>
      <c r="B5400" t="s">
        <v>24</v>
      </c>
      <c r="C5400" t="s">
        <v>25</v>
      </c>
      <c r="D5400" t="s">
        <v>26</v>
      </c>
      <c r="E5400" t="s">
        <v>4101</v>
      </c>
      <c r="F5400" t="s">
        <v>4102</v>
      </c>
      <c r="G5400" t="s">
        <v>74</v>
      </c>
      <c r="H5400" t="s">
        <v>75</v>
      </c>
      <c r="J5400">
        <v>201703</v>
      </c>
      <c r="K5400" t="s">
        <v>90</v>
      </c>
      <c r="L5400">
        <v>4318562</v>
      </c>
      <c r="M5400">
        <v>5</v>
      </c>
      <c r="P5400">
        <v>0</v>
      </c>
      <c r="R5400" s="1">
        <v>42549</v>
      </c>
      <c r="S5400" t="s">
        <v>40</v>
      </c>
      <c r="T5400" t="s">
        <v>4108</v>
      </c>
      <c r="U5400" t="s">
        <v>42</v>
      </c>
      <c r="V5400" s="1">
        <v>42549</v>
      </c>
      <c r="W5400" s="12">
        <v>-1187.6300000000001</v>
      </c>
      <c r="X5400" s="4" t="str">
        <f t="shared" si="169"/>
        <v>Income</v>
      </c>
      <c r="Y5400" s="5">
        <v>42522</v>
      </c>
      <c r="Z5400" s="7" t="s">
        <v>8073</v>
      </c>
      <c r="AA5400" s="7" t="str">
        <f t="shared" si="168"/>
        <v>Carparks Pay and Display Income</v>
      </c>
    </row>
    <row r="5401" spans="1:27" x14ac:dyDescent="0.25">
      <c r="A5401" t="s">
        <v>23</v>
      </c>
      <c r="B5401" t="s">
        <v>24</v>
      </c>
      <c r="C5401" t="s">
        <v>25</v>
      </c>
      <c r="D5401" t="s">
        <v>26</v>
      </c>
      <c r="E5401" t="s">
        <v>4101</v>
      </c>
      <c r="F5401" t="s">
        <v>4102</v>
      </c>
      <c r="G5401" t="s">
        <v>74</v>
      </c>
      <c r="H5401" t="s">
        <v>75</v>
      </c>
      <c r="J5401">
        <v>201703</v>
      </c>
      <c r="K5401" t="s">
        <v>90</v>
      </c>
      <c r="L5401">
        <v>4318563</v>
      </c>
      <c r="M5401">
        <v>0</v>
      </c>
      <c r="P5401">
        <v>0</v>
      </c>
      <c r="R5401" s="1">
        <v>42549</v>
      </c>
      <c r="S5401" t="s">
        <v>40</v>
      </c>
      <c r="T5401" t="s">
        <v>4109</v>
      </c>
      <c r="U5401" t="s">
        <v>42</v>
      </c>
      <c r="V5401" s="1">
        <v>42549</v>
      </c>
      <c r="W5401" s="12">
        <v>-478.42</v>
      </c>
      <c r="X5401" s="4" t="str">
        <f t="shared" si="169"/>
        <v>Income</v>
      </c>
      <c r="Y5401" s="5">
        <v>42522</v>
      </c>
      <c r="Z5401" s="7" t="s">
        <v>8073</v>
      </c>
      <c r="AA5401" s="7" t="str">
        <f t="shared" si="168"/>
        <v>Carparks Pay and Display Income</v>
      </c>
    </row>
    <row r="5402" spans="1:27" x14ac:dyDescent="0.25">
      <c r="A5402" t="s">
        <v>23</v>
      </c>
      <c r="B5402" t="s">
        <v>24</v>
      </c>
      <c r="C5402" t="s">
        <v>25</v>
      </c>
      <c r="D5402" t="s">
        <v>26</v>
      </c>
      <c r="E5402" t="s">
        <v>4101</v>
      </c>
      <c r="F5402" t="s">
        <v>4102</v>
      </c>
      <c r="G5402" t="s">
        <v>74</v>
      </c>
      <c r="H5402" t="s">
        <v>75</v>
      </c>
      <c r="J5402">
        <v>201704</v>
      </c>
      <c r="K5402" t="s">
        <v>90</v>
      </c>
      <c r="L5402">
        <v>4318607</v>
      </c>
      <c r="M5402">
        <v>2</v>
      </c>
      <c r="P5402">
        <v>0</v>
      </c>
      <c r="R5402" s="1">
        <v>42578</v>
      </c>
      <c r="S5402" t="s">
        <v>40</v>
      </c>
      <c r="T5402" t="s">
        <v>4110</v>
      </c>
      <c r="U5402" t="s">
        <v>42</v>
      </c>
      <c r="V5402" s="1">
        <v>42578</v>
      </c>
      <c r="W5402" s="12">
        <v>-679.63</v>
      </c>
      <c r="X5402" s="4" t="str">
        <f t="shared" si="169"/>
        <v>Income</v>
      </c>
      <c r="Y5402" s="5">
        <v>42552</v>
      </c>
      <c r="Z5402" s="7" t="s">
        <v>8073</v>
      </c>
      <c r="AA5402" s="7" t="str">
        <f t="shared" si="168"/>
        <v>Carparks Pay and Display Income</v>
      </c>
    </row>
    <row r="5403" spans="1:27" x14ac:dyDescent="0.25">
      <c r="A5403" t="s">
        <v>23</v>
      </c>
      <c r="B5403" t="s">
        <v>24</v>
      </c>
      <c r="C5403" t="s">
        <v>25</v>
      </c>
      <c r="D5403" t="s">
        <v>26</v>
      </c>
      <c r="E5403" t="s">
        <v>4101</v>
      </c>
      <c r="F5403" t="s">
        <v>4102</v>
      </c>
      <c r="G5403" t="s">
        <v>74</v>
      </c>
      <c r="H5403" t="s">
        <v>75</v>
      </c>
      <c r="J5403">
        <v>201704</v>
      </c>
      <c r="K5403" t="s">
        <v>90</v>
      </c>
      <c r="L5403">
        <v>4318599</v>
      </c>
      <c r="M5403">
        <v>4</v>
      </c>
      <c r="P5403">
        <v>0</v>
      </c>
      <c r="R5403" s="1">
        <v>42563</v>
      </c>
      <c r="S5403" t="s">
        <v>40</v>
      </c>
      <c r="T5403" t="s">
        <v>4111</v>
      </c>
      <c r="U5403" t="s">
        <v>42</v>
      </c>
      <c r="V5403" s="1">
        <v>42563</v>
      </c>
      <c r="W5403" s="12">
        <v>-711.46</v>
      </c>
      <c r="X5403" s="4" t="str">
        <f t="shared" si="169"/>
        <v>Income</v>
      </c>
      <c r="Y5403" s="5">
        <v>42552</v>
      </c>
      <c r="Z5403" s="7" t="s">
        <v>8073</v>
      </c>
      <c r="AA5403" s="7" t="str">
        <f t="shared" si="168"/>
        <v>Carparks Pay and Display Income</v>
      </c>
    </row>
    <row r="5404" spans="1:27" x14ac:dyDescent="0.25">
      <c r="A5404" t="s">
        <v>23</v>
      </c>
      <c r="B5404" t="s">
        <v>24</v>
      </c>
      <c r="C5404" t="s">
        <v>25</v>
      </c>
      <c r="D5404" t="s">
        <v>26</v>
      </c>
      <c r="E5404" t="s">
        <v>4101</v>
      </c>
      <c r="F5404" t="s">
        <v>4102</v>
      </c>
      <c r="G5404" t="s">
        <v>74</v>
      </c>
      <c r="H5404" t="s">
        <v>75</v>
      </c>
      <c r="J5404">
        <v>201705</v>
      </c>
      <c r="K5404" t="s">
        <v>90</v>
      </c>
      <c r="L5404">
        <v>4318672</v>
      </c>
      <c r="M5404">
        <v>2</v>
      </c>
      <c r="P5404">
        <v>0</v>
      </c>
      <c r="R5404" s="1">
        <v>42613</v>
      </c>
      <c r="S5404" t="s">
        <v>40</v>
      </c>
      <c r="T5404" t="s">
        <v>4112</v>
      </c>
      <c r="U5404" t="s">
        <v>42</v>
      </c>
      <c r="V5404" s="1">
        <v>42613</v>
      </c>
      <c r="W5404" s="12">
        <v>-641.5</v>
      </c>
      <c r="X5404" s="4" t="str">
        <f t="shared" si="169"/>
        <v>Income</v>
      </c>
      <c r="Y5404" s="5">
        <v>42583</v>
      </c>
      <c r="Z5404" s="7" t="s">
        <v>8073</v>
      </c>
      <c r="AA5404" s="7" t="str">
        <f t="shared" si="168"/>
        <v>Carparks Pay and Display Income</v>
      </c>
    </row>
    <row r="5405" spans="1:27" x14ac:dyDescent="0.25">
      <c r="A5405" t="s">
        <v>23</v>
      </c>
      <c r="B5405" t="s">
        <v>24</v>
      </c>
      <c r="C5405" t="s">
        <v>25</v>
      </c>
      <c r="D5405" t="s">
        <v>26</v>
      </c>
      <c r="E5405" t="s">
        <v>4101</v>
      </c>
      <c r="F5405" t="s">
        <v>4102</v>
      </c>
      <c r="G5405" t="s">
        <v>74</v>
      </c>
      <c r="H5405" t="s">
        <v>75</v>
      </c>
      <c r="J5405">
        <v>201705</v>
      </c>
      <c r="K5405" t="s">
        <v>90</v>
      </c>
      <c r="L5405">
        <v>4318647</v>
      </c>
      <c r="M5405">
        <v>2</v>
      </c>
      <c r="P5405">
        <v>0</v>
      </c>
      <c r="R5405" s="1">
        <v>42600</v>
      </c>
      <c r="S5405" t="s">
        <v>40</v>
      </c>
      <c r="T5405" t="s">
        <v>4113</v>
      </c>
      <c r="U5405" t="s">
        <v>42</v>
      </c>
      <c r="V5405" s="1">
        <v>42600</v>
      </c>
      <c r="W5405" s="12">
        <v>-646.66999999999996</v>
      </c>
      <c r="X5405" s="4" t="str">
        <f t="shared" si="169"/>
        <v>Income</v>
      </c>
      <c r="Y5405" s="5">
        <v>42583</v>
      </c>
      <c r="Z5405" s="7" t="s">
        <v>8073</v>
      </c>
      <c r="AA5405" s="7" t="str">
        <f t="shared" si="168"/>
        <v>Carparks Pay and Display Income</v>
      </c>
    </row>
    <row r="5406" spans="1:27" x14ac:dyDescent="0.25">
      <c r="A5406" t="s">
        <v>23</v>
      </c>
      <c r="B5406" t="s">
        <v>24</v>
      </c>
      <c r="C5406" t="s">
        <v>25</v>
      </c>
      <c r="D5406" t="s">
        <v>26</v>
      </c>
      <c r="E5406" t="s">
        <v>4101</v>
      </c>
      <c r="F5406" t="s">
        <v>4102</v>
      </c>
      <c r="G5406" t="s">
        <v>74</v>
      </c>
      <c r="H5406" t="s">
        <v>75</v>
      </c>
      <c r="J5406">
        <v>201706</v>
      </c>
      <c r="K5406" t="s">
        <v>90</v>
      </c>
      <c r="L5406">
        <v>4318707</v>
      </c>
      <c r="M5406">
        <v>6</v>
      </c>
      <c r="P5406">
        <v>0</v>
      </c>
      <c r="R5406" s="1">
        <v>42634</v>
      </c>
      <c r="S5406" t="s">
        <v>40</v>
      </c>
      <c r="T5406" t="s">
        <v>4114</v>
      </c>
      <c r="U5406" t="s">
        <v>107</v>
      </c>
      <c r="V5406" s="1">
        <v>42634</v>
      </c>
      <c r="W5406" s="12">
        <v>-763.96</v>
      </c>
      <c r="X5406" s="4" t="str">
        <f t="shared" si="169"/>
        <v>Income</v>
      </c>
      <c r="Y5406" s="5">
        <v>42614</v>
      </c>
      <c r="Z5406" s="7" t="s">
        <v>8073</v>
      </c>
      <c r="AA5406" s="7" t="str">
        <f t="shared" si="168"/>
        <v>Carparks Pay and Display Income</v>
      </c>
    </row>
    <row r="5407" spans="1:27" x14ac:dyDescent="0.25">
      <c r="A5407" t="s">
        <v>23</v>
      </c>
      <c r="B5407" t="s">
        <v>24</v>
      </c>
      <c r="C5407" t="s">
        <v>25</v>
      </c>
      <c r="D5407" t="s">
        <v>26</v>
      </c>
      <c r="E5407" t="s">
        <v>4101</v>
      </c>
      <c r="F5407" t="s">
        <v>4102</v>
      </c>
      <c r="G5407" t="s">
        <v>74</v>
      </c>
      <c r="H5407" t="s">
        <v>75</v>
      </c>
      <c r="J5407">
        <v>201706</v>
      </c>
      <c r="K5407" t="s">
        <v>90</v>
      </c>
      <c r="L5407">
        <v>4318723</v>
      </c>
      <c r="M5407">
        <v>2</v>
      </c>
      <c r="P5407">
        <v>0</v>
      </c>
      <c r="R5407" s="1">
        <v>42642</v>
      </c>
      <c r="S5407" t="s">
        <v>40</v>
      </c>
      <c r="T5407" t="s">
        <v>4115</v>
      </c>
      <c r="U5407" t="s">
        <v>107</v>
      </c>
      <c r="V5407" s="1">
        <v>42642</v>
      </c>
      <c r="W5407" s="12">
        <v>-1544.67</v>
      </c>
      <c r="X5407" s="4" t="str">
        <f t="shared" si="169"/>
        <v>Income</v>
      </c>
      <c r="Y5407" s="5">
        <v>42614</v>
      </c>
      <c r="Z5407" s="7" t="s">
        <v>8073</v>
      </c>
      <c r="AA5407" s="7" t="str">
        <f t="shared" si="168"/>
        <v>Carparks Pay and Display Income</v>
      </c>
    </row>
    <row r="5408" spans="1:27" x14ac:dyDescent="0.25">
      <c r="A5408" t="s">
        <v>23</v>
      </c>
      <c r="B5408" t="s">
        <v>24</v>
      </c>
      <c r="C5408" t="s">
        <v>25</v>
      </c>
      <c r="D5408" t="s">
        <v>26</v>
      </c>
      <c r="E5408" t="s">
        <v>4101</v>
      </c>
      <c r="F5408" t="s">
        <v>4102</v>
      </c>
      <c r="G5408" t="s">
        <v>74</v>
      </c>
      <c r="H5408" t="s">
        <v>75</v>
      </c>
      <c r="J5408">
        <v>201707</v>
      </c>
      <c r="K5408" t="s">
        <v>90</v>
      </c>
      <c r="L5408">
        <v>4318770</v>
      </c>
      <c r="M5408">
        <v>8</v>
      </c>
      <c r="P5408">
        <v>0</v>
      </c>
      <c r="R5408" s="1">
        <v>42669</v>
      </c>
      <c r="S5408" t="s">
        <v>40</v>
      </c>
      <c r="T5408" t="s">
        <v>4116</v>
      </c>
      <c r="U5408" t="s">
        <v>107</v>
      </c>
      <c r="V5408" s="1">
        <v>42669</v>
      </c>
      <c r="W5408" s="12">
        <v>-1646.92</v>
      </c>
      <c r="X5408" s="4" t="str">
        <f t="shared" si="169"/>
        <v>Income</v>
      </c>
      <c r="Y5408" s="5">
        <v>42644</v>
      </c>
      <c r="Z5408" s="7" t="s">
        <v>8073</v>
      </c>
      <c r="AA5408" s="7" t="str">
        <f t="shared" si="168"/>
        <v>Carparks Pay and Display Income</v>
      </c>
    </row>
    <row r="5409" spans="1:27" x14ac:dyDescent="0.25">
      <c r="A5409" t="s">
        <v>23</v>
      </c>
      <c r="B5409" t="s">
        <v>24</v>
      </c>
      <c r="C5409" t="s">
        <v>25</v>
      </c>
      <c r="D5409" t="s">
        <v>26</v>
      </c>
      <c r="E5409" t="s">
        <v>4101</v>
      </c>
      <c r="F5409" t="s">
        <v>4102</v>
      </c>
      <c r="G5409" t="s">
        <v>74</v>
      </c>
      <c r="H5409" t="s">
        <v>75</v>
      </c>
      <c r="J5409">
        <v>201708</v>
      </c>
      <c r="K5409" t="s">
        <v>90</v>
      </c>
      <c r="L5409">
        <v>4318826</v>
      </c>
      <c r="M5409">
        <v>5</v>
      </c>
      <c r="P5409">
        <v>0</v>
      </c>
      <c r="R5409" s="1">
        <v>42698</v>
      </c>
      <c r="S5409" t="s">
        <v>40</v>
      </c>
      <c r="T5409" t="s">
        <v>4117</v>
      </c>
      <c r="U5409" t="s">
        <v>107</v>
      </c>
      <c r="V5409" s="1">
        <v>42698</v>
      </c>
      <c r="W5409" s="12">
        <v>-1604.92</v>
      </c>
      <c r="X5409" s="4" t="str">
        <f t="shared" si="169"/>
        <v>Income</v>
      </c>
      <c r="Y5409" s="5">
        <v>42675</v>
      </c>
      <c r="Z5409" s="7" t="s">
        <v>8073</v>
      </c>
      <c r="AA5409" s="7" t="str">
        <f t="shared" si="168"/>
        <v>Carparks Pay and Display Income</v>
      </c>
    </row>
    <row r="5410" spans="1:27" x14ac:dyDescent="0.25">
      <c r="A5410" t="s">
        <v>23</v>
      </c>
      <c r="B5410" t="s">
        <v>24</v>
      </c>
      <c r="C5410" t="s">
        <v>25</v>
      </c>
      <c r="D5410" t="s">
        <v>26</v>
      </c>
      <c r="E5410" t="s">
        <v>4101</v>
      </c>
      <c r="F5410" t="s">
        <v>4102</v>
      </c>
      <c r="G5410" t="s">
        <v>74</v>
      </c>
      <c r="H5410" t="s">
        <v>75</v>
      </c>
      <c r="J5410">
        <v>201709</v>
      </c>
      <c r="K5410" t="s">
        <v>90</v>
      </c>
      <c r="L5410">
        <v>4318864</v>
      </c>
      <c r="M5410">
        <v>2</v>
      </c>
      <c r="P5410">
        <v>0</v>
      </c>
      <c r="R5410" s="1">
        <v>42720</v>
      </c>
      <c r="S5410" t="s">
        <v>69</v>
      </c>
      <c r="T5410" t="s">
        <v>4118</v>
      </c>
      <c r="U5410" t="s">
        <v>107</v>
      </c>
      <c r="V5410" s="1">
        <v>42720</v>
      </c>
      <c r="W5410" s="12">
        <v>-930.17</v>
      </c>
      <c r="X5410" s="4" t="str">
        <f t="shared" si="169"/>
        <v>Income</v>
      </c>
      <c r="Y5410" s="5">
        <v>42705</v>
      </c>
      <c r="Z5410" s="7" t="s">
        <v>8073</v>
      </c>
      <c r="AA5410" s="7" t="str">
        <f t="shared" si="168"/>
        <v>Carparks Pay and Display Income</v>
      </c>
    </row>
    <row r="5411" spans="1:27" x14ac:dyDescent="0.25">
      <c r="A5411" t="s">
        <v>23</v>
      </c>
      <c r="B5411" t="s">
        <v>24</v>
      </c>
      <c r="C5411" t="s">
        <v>25</v>
      </c>
      <c r="D5411" t="s">
        <v>26</v>
      </c>
      <c r="E5411" t="s">
        <v>4119</v>
      </c>
      <c r="F5411" t="s">
        <v>4120</v>
      </c>
      <c r="G5411" t="s">
        <v>29</v>
      </c>
      <c r="H5411" t="s">
        <v>30</v>
      </c>
      <c r="J5411">
        <v>201702</v>
      </c>
      <c r="K5411" t="s">
        <v>31</v>
      </c>
      <c r="L5411">
        <v>5233000</v>
      </c>
      <c r="M5411">
        <v>1</v>
      </c>
      <c r="N5411">
        <v>2993</v>
      </c>
      <c r="O5411" t="s">
        <v>32</v>
      </c>
      <c r="P5411">
        <v>0</v>
      </c>
      <c r="Q5411" t="s">
        <v>4121</v>
      </c>
      <c r="R5411" s="1">
        <v>42440</v>
      </c>
      <c r="S5411" t="s">
        <v>34</v>
      </c>
      <c r="U5411" t="s">
        <v>35</v>
      </c>
      <c r="V5411" s="1">
        <v>42495</v>
      </c>
      <c r="W5411" s="12">
        <v>7</v>
      </c>
      <c r="X5411" s="4" t="str">
        <f t="shared" si="169"/>
        <v>Expenditure</v>
      </c>
      <c r="Y5411" s="5">
        <v>42491</v>
      </c>
      <c r="Z5411" s="7" t="s">
        <v>8073</v>
      </c>
      <c r="AA5411" s="7" t="str">
        <f t="shared" si="168"/>
        <v>Expenditure</v>
      </c>
    </row>
    <row r="5412" spans="1:27" x14ac:dyDescent="0.25">
      <c r="A5412" t="s">
        <v>23</v>
      </c>
      <c r="B5412" t="s">
        <v>24</v>
      </c>
      <c r="C5412" t="s">
        <v>25</v>
      </c>
      <c r="D5412" t="s">
        <v>26</v>
      </c>
      <c r="E5412" t="s">
        <v>4119</v>
      </c>
      <c r="F5412" t="s">
        <v>4120</v>
      </c>
      <c r="G5412" t="s">
        <v>45</v>
      </c>
      <c r="H5412" t="s">
        <v>46</v>
      </c>
      <c r="J5412">
        <v>201702</v>
      </c>
      <c r="K5412" t="s">
        <v>47</v>
      </c>
      <c r="L5412">
        <v>2030659</v>
      </c>
      <c r="M5412">
        <v>1</v>
      </c>
      <c r="P5412">
        <v>0</v>
      </c>
      <c r="Q5412" t="s">
        <v>4122</v>
      </c>
      <c r="R5412" s="1">
        <v>42503</v>
      </c>
      <c r="S5412" t="s">
        <v>40</v>
      </c>
      <c r="T5412" t="s">
        <v>4123</v>
      </c>
      <c r="U5412" t="s">
        <v>71</v>
      </c>
      <c r="V5412" s="1">
        <v>42503</v>
      </c>
      <c r="W5412" s="12">
        <v>15189.75</v>
      </c>
      <c r="X5412" s="4" t="str">
        <f t="shared" si="169"/>
        <v>Expenditure</v>
      </c>
      <c r="Y5412" s="5">
        <v>42491</v>
      </c>
      <c r="Z5412" s="7" t="s">
        <v>8073</v>
      </c>
      <c r="AA5412" s="7" t="str">
        <f t="shared" si="168"/>
        <v>Expenditure</v>
      </c>
    </row>
    <row r="5413" spans="1:27" x14ac:dyDescent="0.25">
      <c r="A5413" t="s">
        <v>23</v>
      </c>
      <c r="B5413" t="s">
        <v>24</v>
      </c>
      <c r="C5413" t="s">
        <v>25</v>
      </c>
      <c r="D5413" t="s">
        <v>26</v>
      </c>
      <c r="E5413" t="s">
        <v>4119</v>
      </c>
      <c r="F5413" t="s">
        <v>4120</v>
      </c>
      <c r="G5413" t="s">
        <v>45</v>
      </c>
      <c r="H5413" t="s">
        <v>46</v>
      </c>
      <c r="J5413">
        <v>201705</v>
      </c>
      <c r="K5413" t="s">
        <v>47</v>
      </c>
      <c r="L5413">
        <v>2031426</v>
      </c>
      <c r="M5413">
        <v>16</v>
      </c>
      <c r="P5413">
        <v>0</v>
      </c>
      <c r="Q5413" t="s">
        <v>4124</v>
      </c>
      <c r="R5413" s="1">
        <v>42593</v>
      </c>
      <c r="S5413" t="s">
        <v>40</v>
      </c>
      <c r="T5413" t="s">
        <v>4125</v>
      </c>
      <c r="U5413" t="s">
        <v>50</v>
      </c>
      <c r="V5413" s="1">
        <v>42593</v>
      </c>
      <c r="W5413" s="12">
        <v>43239</v>
      </c>
      <c r="X5413" s="4" t="str">
        <f t="shared" si="169"/>
        <v>Expenditure</v>
      </c>
      <c r="Y5413" s="5">
        <v>42583</v>
      </c>
      <c r="Z5413" s="7" t="s">
        <v>8073</v>
      </c>
      <c r="AA5413" s="7" t="str">
        <f t="shared" si="168"/>
        <v>Expenditure</v>
      </c>
    </row>
    <row r="5414" spans="1:27" x14ac:dyDescent="0.25">
      <c r="A5414" t="s">
        <v>23</v>
      </c>
      <c r="B5414" t="s">
        <v>24</v>
      </c>
      <c r="C5414" t="s">
        <v>25</v>
      </c>
      <c r="D5414" t="s">
        <v>26</v>
      </c>
      <c r="E5414" t="s">
        <v>4119</v>
      </c>
      <c r="F5414" t="s">
        <v>4120</v>
      </c>
      <c r="G5414" t="s">
        <v>60</v>
      </c>
      <c r="H5414" t="s">
        <v>61</v>
      </c>
      <c r="I5414" t="s">
        <v>62</v>
      </c>
      <c r="J5414">
        <v>201708</v>
      </c>
      <c r="K5414" t="s">
        <v>63</v>
      </c>
      <c r="L5414">
        <v>9404493</v>
      </c>
      <c r="M5414">
        <v>87</v>
      </c>
      <c r="P5414">
        <v>0</v>
      </c>
      <c r="R5414" s="1">
        <v>42702</v>
      </c>
      <c r="S5414" t="s">
        <v>40</v>
      </c>
      <c r="T5414" t="s">
        <v>64</v>
      </c>
      <c r="U5414" t="s">
        <v>65</v>
      </c>
      <c r="V5414" s="1">
        <v>42702</v>
      </c>
      <c r="W5414" s="12">
        <v>153.38</v>
      </c>
      <c r="X5414" s="4" t="str">
        <f t="shared" si="169"/>
        <v>Expenditure</v>
      </c>
      <c r="Y5414" s="5">
        <v>42675</v>
      </c>
      <c r="Z5414" s="7" t="s">
        <v>8073</v>
      </c>
      <c r="AA5414" s="7" t="str">
        <f t="shared" si="168"/>
        <v>Expenditure</v>
      </c>
    </row>
    <row r="5415" spans="1:27" x14ac:dyDescent="0.25">
      <c r="A5415" t="s">
        <v>23</v>
      </c>
      <c r="B5415" t="s">
        <v>24</v>
      </c>
      <c r="C5415" t="s">
        <v>25</v>
      </c>
      <c r="D5415" t="s">
        <v>26</v>
      </c>
      <c r="E5415" t="s">
        <v>4119</v>
      </c>
      <c r="F5415" t="s">
        <v>4120</v>
      </c>
      <c r="G5415" t="s">
        <v>115</v>
      </c>
      <c r="H5415" t="s">
        <v>116</v>
      </c>
      <c r="I5415" t="s">
        <v>117</v>
      </c>
      <c r="J5415">
        <v>201612</v>
      </c>
      <c r="K5415" t="s">
        <v>39</v>
      </c>
      <c r="L5415">
        <v>7010312</v>
      </c>
      <c r="M5415">
        <v>1</v>
      </c>
      <c r="P5415">
        <v>0</v>
      </c>
      <c r="R5415" s="1">
        <v>42438</v>
      </c>
      <c r="S5415" t="s">
        <v>40</v>
      </c>
      <c r="T5415" t="s">
        <v>4126</v>
      </c>
      <c r="U5415" t="s">
        <v>119</v>
      </c>
      <c r="V5415" s="1">
        <v>42438</v>
      </c>
      <c r="W5415" s="12">
        <v>3060</v>
      </c>
      <c r="X5415" s="4" t="str">
        <f t="shared" si="169"/>
        <v>Expenditure</v>
      </c>
      <c r="Y5415" s="5">
        <v>42430</v>
      </c>
      <c r="Z5415" s="7" t="s">
        <v>8073</v>
      </c>
      <c r="AA5415" s="7" t="str">
        <f t="shared" si="168"/>
        <v>Expenditure</v>
      </c>
    </row>
    <row r="5416" spans="1:27" x14ac:dyDescent="0.25">
      <c r="A5416" t="s">
        <v>23</v>
      </c>
      <c r="B5416" t="s">
        <v>24</v>
      </c>
      <c r="C5416" t="s">
        <v>25</v>
      </c>
      <c r="D5416" t="s">
        <v>26</v>
      </c>
      <c r="E5416" t="s">
        <v>4119</v>
      </c>
      <c r="F5416" t="s">
        <v>4120</v>
      </c>
      <c r="G5416" t="s">
        <v>4127</v>
      </c>
      <c r="H5416" t="s">
        <v>4128</v>
      </c>
      <c r="J5416">
        <v>201708</v>
      </c>
      <c r="K5416" t="s">
        <v>31</v>
      </c>
      <c r="L5416">
        <v>5249796</v>
      </c>
      <c r="M5416">
        <v>1</v>
      </c>
      <c r="N5416">
        <v>9388</v>
      </c>
      <c r="O5416" t="s">
        <v>4129</v>
      </c>
      <c r="P5416">
        <v>0</v>
      </c>
      <c r="Q5416" t="s">
        <v>4130</v>
      </c>
      <c r="R5416" s="1">
        <v>42682</v>
      </c>
      <c r="S5416" t="s">
        <v>34</v>
      </c>
      <c r="T5416" t="s">
        <v>4131</v>
      </c>
      <c r="U5416" t="s">
        <v>35</v>
      </c>
      <c r="V5416" s="1">
        <v>42685</v>
      </c>
      <c r="W5416" s="12">
        <v>12500</v>
      </c>
      <c r="X5416" s="4" t="str">
        <f t="shared" si="169"/>
        <v>Expenditure</v>
      </c>
      <c r="Y5416" s="5">
        <v>42675</v>
      </c>
      <c r="Z5416" s="7" t="s">
        <v>8073</v>
      </c>
      <c r="AA5416" s="7" t="str">
        <f t="shared" si="168"/>
        <v>Expenditure</v>
      </c>
    </row>
    <row r="5417" spans="1:27" x14ac:dyDescent="0.25">
      <c r="A5417" t="s">
        <v>23</v>
      </c>
      <c r="B5417" t="s">
        <v>24</v>
      </c>
      <c r="C5417" t="s">
        <v>25</v>
      </c>
      <c r="D5417" t="s">
        <v>26</v>
      </c>
      <c r="E5417" t="s">
        <v>4119</v>
      </c>
      <c r="F5417" t="s">
        <v>4120</v>
      </c>
      <c r="G5417" t="s">
        <v>74</v>
      </c>
      <c r="H5417" t="s">
        <v>75</v>
      </c>
      <c r="J5417">
        <v>201610</v>
      </c>
      <c r="K5417" t="s">
        <v>39</v>
      </c>
      <c r="L5417">
        <v>7010189</v>
      </c>
      <c r="M5417">
        <v>0</v>
      </c>
      <c r="P5417">
        <v>0</v>
      </c>
      <c r="R5417" s="1">
        <v>42397</v>
      </c>
      <c r="S5417" t="s">
        <v>69</v>
      </c>
      <c r="T5417" t="s">
        <v>4132</v>
      </c>
      <c r="U5417" t="s">
        <v>77</v>
      </c>
      <c r="V5417" s="1">
        <v>42397</v>
      </c>
      <c r="W5417" s="12">
        <v>-194.83</v>
      </c>
      <c r="X5417" s="4" t="str">
        <f t="shared" si="169"/>
        <v>Income</v>
      </c>
      <c r="Y5417" s="5">
        <v>42370</v>
      </c>
      <c r="Z5417" s="7" t="s">
        <v>8073</v>
      </c>
      <c r="AA5417" s="7" t="str">
        <f t="shared" si="168"/>
        <v>Carparks Pay and Display Income</v>
      </c>
    </row>
    <row r="5418" spans="1:27" x14ac:dyDescent="0.25">
      <c r="A5418" t="s">
        <v>23</v>
      </c>
      <c r="B5418" t="s">
        <v>24</v>
      </c>
      <c r="C5418" t="s">
        <v>25</v>
      </c>
      <c r="D5418" t="s">
        <v>26</v>
      </c>
      <c r="E5418" t="s">
        <v>4119</v>
      </c>
      <c r="F5418" t="s">
        <v>4120</v>
      </c>
      <c r="G5418" t="s">
        <v>74</v>
      </c>
      <c r="H5418" t="s">
        <v>75</v>
      </c>
      <c r="J5418">
        <v>201610</v>
      </c>
      <c r="K5418" t="s">
        <v>39</v>
      </c>
      <c r="L5418">
        <v>7010210</v>
      </c>
      <c r="M5418">
        <v>4</v>
      </c>
      <c r="P5418">
        <v>0</v>
      </c>
      <c r="R5418" s="1">
        <v>42397</v>
      </c>
      <c r="S5418" t="s">
        <v>69</v>
      </c>
      <c r="T5418" t="s">
        <v>4133</v>
      </c>
      <c r="U5418" t="s">
        <v>77</v>
      </c>
      <c r="V5418" s="1">
        <v>42397</v>
      </c>
      <c r="W5418" s="12">
        <v>-152.58000000000001</v>
      </c>
      <c r="X5418" s="4" t="str">
        <f t="shared" si="169"/>
        <v>Income</v>
      </c>
      <c r="Y5418" s="5">
        <v>42370</v>
      </c>
      <c r="Z5418" s="7" t="s">
        <v>8073</v>
      </c>
      <c r="AA5418" s="7" t="str">
        <f t="shared" si="168"/>
        <v>Carparks Pay and Display Income</v>
      </c>
    </row>
    <row r="5419" spans="1:27" x14ac:dyDescent="0.25">
      <c r="A5419" t="s">
        <v>23</v>
      </c>
      <c r="B5419" t="s">
        <v>24</v>
      </c>
      <c r="C5419" t="s">
        <v>25</v>
      </c>
      <c r="D5419" t="s">
        <v>26</v>
      </c>
      <c r="E5419" t="s">
        <v>4119</v>
      </c>
      <c r="F5419" t="s">
        <v>4120</v>
      </c>
      <c r="G5419" t="s">
        <v>74</v>
      </c>
      <c r="H5419" t="s">
        <v>75</v>
      </c>
      <c r="J5419">
        <v>201610</v>
      </c>
      <c r="K5419" t="s">
        <v>39</v>
      </c>
      <c r="L5419">
        <v>7010199</v>
      </c>
      <c r="M5419">
        <v>4</v>
      </c>
      <c r="P5419">
        <v>0</v>
      </c>
      <c r="R5419" s="1">
        <v>42397</v>
      </c>
      <c r="S5419" t="s">
        <v>69</v>
      </c>
      <c r="T5419" t="s">
        <v>4134</v>
      </c>
      <c r="U5419" t="s">
        <v>77</v>
      </c>
      <c r="V5419" s="1">
        <v>42397</v>
      </c>
      <c r="W5419" s="12">
        <v>-182.17</v>
      </c>
      <c r="X5419" s="4" t="str">
        <f t="shared" si="169"/>
        <v>Income</v>
      </c>
      <c r="Y5419" s="5">
        <v>42370</v>
      </c>
      <c r="Z5419" s="7" t="s">
        <v>8073</v>
      </c>
      <c r="AA5419" s="7" t="str">
        <f t="shared" si="168"/>
        <v>Carparks Pay and Display Income</v>
      </c>
    </row>
    <row r="5420" spans="1:27" x14ac:dyDescent="0.25">
      <c r="A5420" t="s">
        <v>23</v>
      </c>
      <c r="B5420" t="s">
        <v>24</v>
      </c>
      <c r="C5420" t="s">
        <v>25</v>
      </c>
      <c r="D5420" t="s">
        <v>26</v>
      </c>
      <c r="E5420" t="s">
        <v>4119</v>
      </c>
      <c r="F5420" t="s">
        <v>4120</v>
      </c>
      <c r="G5420" t="s">
        <v>74</v>
      </c>
      <c r="H5420" t="s">
        <v>75</v>
      </c>
      <c r="J5420">
        <v>201610</v>
      </c>
      <c r="K5420" t="s">
        <v>39</v>
      </c>
      <c r="L5420">
        <v>7010198</v>
      </c>
      <c r="M5420">
        <v>4</v>
      </c>
      <c r="P5420">
        <v>0</v>
      </c>
      <c r="R5420" s="1">
        <v>42397</v>
      </c>
      <c r="S5420" t="s">
        <v>69</v>
      </c>
      <c r="T5420" t="s">
        <v>4135</v>
      </c>
      <c r="U5420" t="s">
        <v>77</v>
      </c>
      <c r="V5420" s="1">
        <v>42397</v>
      </c>
      <c r="W5420" s="12">
        <v>-80.83</v>
      </c>
      <c r="X5420" s="4" t="str">
        <f t="shared" si="169"/>
        <v>Income</v>
      </c>
      <c r="Y5420" s="5">
        <v>42370</v>
      </c>
      <c r="Z5420" s="7" t="s">
        <v>8073</v>
      </c>
      <c r="AA5420" s="7" t="str">
        <f t="shared" si="168"/>
        <v>Carparks Pay and Display Income</v>
      </c>
    </row>
    <row r="5421" spans="1:27" x14ac:dyDescent="0.25">
      <c r="A5421" t="s">
        <v>23</v>
      </c>
      <c r="B5421" t="s">
        <v>24</v>
      </c>
      <c r="C5421" t="s">
        <v>25</v>
      </c>
      <c r="D5421" t="s">
        <v>26</v>
      </c>
      <c r="E5421" t="s">
        <v>4119</v>
      </c>
      <c r="F5421" t="s">
        <v>4120</v>
      </c>
      <c r="G5421" t="s">
        <v>74</v>
      </c>
      <c r="H5421" t="s">
        <v>75</v>
      </c>
      <c r="J5421">
        <v>201610</v>
      </c>
      <c r="K5421" t="s">
        <v>39</v>
      </c>
      <c r="L5421">
        <v>7010225</v>
      </c>
      <c r="M5421">
        <v>10</v>
      </c>
      <c r="P5421">
        <v>0</v>
      </c>
      <c r="R5421" s="1">
        <v>42398</v>
      </c>
      <c r="S5421" t="s">
        <v>69</v>
      </c>
      <c r="T5421" t="s">
        <v>4136</v>
      </c>
      <c r="U5421" t="s">
        <v>77</v>
      </c>
      <c r="V5421" s="1">
        <v>42398</v>
      </c>
      <c r="W5421" s="12">
        <v>-110.42</v>
      </c>
      <c r="X5421" s="4" t="str">
        <f t="shared" si="169"/>
        <v>Income</v>
      </c>
      <c r="Y5421" s="5">
        <v>42370</v>
      </c>
      <c r="Z5421" s="7" t="s">
        <v>8073</v>
      </c>
      <c r="AA5421" s="7" t="str">
        <f t="shared" si="168"/>
        <v>Carparks Pay and Display Income</v>
      </c>
    </row>
    <row r="5422" spans="1:27" x14ac:dyDescent="0.25">
      <c r="A5422" t="s">
        <v>23</v>
      </c>
      <c r="B5422" t="s">
        <v>24</v>
      </c>
      <c r="C5422" t="s">
        <v>25</v>
      </c>
      <c r="D5422" t="s">
        <v>26</v>
      </c>
      <c r="E5422" t="s">
        <v>4119</v>
      </c>
      <c r="F5422" t="s">
        <v>4120</v>
      </c>
      <c r="G5422" t="s">
        <v>74</v>
      </c>
      <c r="H5422" t="s">
        <v>75</v>
      </c>
      <c r="J5422">
        <v>201610</v>
      </c>
      <c r="K5422" t="s">
        <v>39</v>
      </c>
      <c r="L5422">
        <v>7010187</v>
      </c>
      <c r="M5422">
        <v>5</v>
      </c>
      <c r="P5422">
        <v>0</v>
      </c>
      <c r="R5422" s="1">
        <v>42397</v>
      </c>
      <c r="S5422" t="s">
        <v>69</v>
      </c>
      <c r="T5422" t="s">
        <v>4137</v>
      </c>
      <c r="U5422" t="s">
        <v>77</v>
      </c>
      <c r="V5422" s="1">
        <v>42397</v>
      </c>
      <c r="W5422" s="12">
        <v>-102.08</v>
      </c>
      <c r="X5422" s="4" t="str">
        <f t="shared" si="169"/>
        <v>Income</v>
      </c>
      <c r="Y5422" s="5">
        <v>42370</v>
      </c>
      <c r="Z5422" s="7" t="s">
        <v>8073</v>
      </c>
      <c r="AA5422" s="7" t="str">
        <f t="shared" si="168"/>
        <v>Carparks Pay and Display Income</v>
      </c>
    </row>
    <row r="5423" spans="1:27" x14ac:dyDescent="0.25">
      <c r="A5423" t="s">
        <v>23</v>
      </c>
      <c r="B5423" t="s">
        <v>24</v>
      </c>
      <c r="C5423" t="s">
        <v>25</v>
      </c>
      <c r="D5423" t="s">
        <v>26</v>
      </c>
      <c r="E5423" t="s">
        <v>4119</v>
      </c>
      <c r="F5423" t="s">
        <v>4120</v>
      </c>
      <c r="G5423" t="s">
        <v>74</v>
      </c>
      <c r="H5423" t="s">
        <v>75</v>
      </c>
      <c r="J5423">
        <v>201610</v>
      </c>
      <c r="K5423" t="s">
        <v>39</v>
      </c>
      <c r="L5423">
        <v>7010213</v>
      </c>
      <c r="M5423">
        <v>4</v>
      </c>
      <c r="P5423">
        <v>0</v>
      </c>
      <c r="R5423" s="1">
        <v>42397</v>
      </c>
      <c r="S5423" t="s">
        <v>69</v>
      </c>
      <c r="T5423" t="s">
        <v>4138</v>
      </c>
      <c r="U5423" t="s">
        <v>77</v>
      </c>
      <c r="V5423" s="1">
        <v>42397</v>
      </c>
      <c r="W5423" s="12">
        <v>-102.08</v>
      </c>
      <c r="X5423" s="4" t="str">
        <f t="shared" si="169"/>
        <v>Income</v>
      </c>
      <c r="Y5423" s="5">
        <v>42370</v>
      </c>
      <c r="Z5423" s="7" t="s">
        <v>8073</v>
      </c>
      <c r="AA5423" s="7" t="str">
        <f t="shared" si="168"/>
        <v>Carparks Pay and Display Income</v>
      </c>
    </row>
    <row r="5424" spans="1:27" x14ac:dyDescent="0.25">
      <c r="A5424" t="s">
        <v>23</v>
      </c>
      <c r="B5424" t="s">
        <v>24</v>
      </c>
      <c r="C5424" t="s">
        <v>25</v>
      </c>
      <c r="D5424" t="s">
        <v>26</v>
      </c>
      <c r="E5424" t="s">
        <v>4119</v>
      </c>
      <c r="F5424" t="s">
        <v>4120</v>
      </c>
      <c r="G5424" t="s">
        <v>74</v>
      </c>
      <c r="H5424" t="s">
        <v>75</v>
      </c>
      <c r="J5424">
        <v>201610</v>
      </c>
      <c r="K5424" t="s">
        <v>39</v>
      </c>
      <c r="L5424">
        <v>7010233</v>
      </c>
      <c r="M5424">
        <v>1</v>
      </c>
      <c r="P5424">
        <v>0</v>
      </c>
      <c r="R5424" s="1">
        <v>42398</v>
      </c>
      <c r="S5424" t="s">
        <v>69</v>
      </c>
      <c r="T5424" t="s">
        <v>4139</v>
      </c>
      <c r="U5424" t="s">
        <v>77</v>
      </c>
      <c r="V5424" s="1">
        <v>42398</v>
      </c>
      <c r="W5424" s="12">
        <v>-133.83000000000001</v>
      </c>
      <c r="X5424" s="4" t="str">
        <f t="shared" si="169"/>
        <v>Income</v>
      </c>
      <c r="Y5424" s="5">
        <v>42370</v>
      </c>
      <c r="Z5424" s="7" t="s">
        <v>8073</v>
      </c>
      <c r="AA5424" s="7" t="str">
        <f t="shared" si="168"/>
        <v>Carparks Pay and Display Income</v>
      </c>
    </row>
    <row r="5425" spans="1:27" x14ac:dyDescent="0.25">
      <c r="A5425" t="s">
        <v>23</v>
      </c>
      <c r="B5425" t="s">
        <v>24</v>
      </c>
      <c r="C5425" t="s">
        <v>25</v>
      </c>
      <c r="D5425" t="s">
        <v>26</v>
      </c>
      <c r="E5425" t="s">
        <v>4119</v>
      </c>
      <c r="F5425" t="s">
        <v>4120</v>
      </c>
      <c r="G5425" t="s">
        <v>74</v>
      </c>
      <c r="H5425" t="s">
        <v>75</v>
      </c>
      <c r="J5425">
        <v>201610</v>
      </c>
      <c r="K5425" t="s">
        <v>39</v>
      </c>
      <c r="L5425">
        <v>7010231</v>
      </c>
      <c r="M5425">
        <v>16</v>
      </c>
      <c r="P5425">
        <v>0</v>
      </c>
      <c r="R5425" s="1">
        <v>42398</v>
      </c>
      <c r="S5425" t="s">
        <v>69</v>
      </c>
      <c r="T5425" t="s">
        <v>4140</v>
      </c>
      <c r="U5425" t="s">
        <v>77</v>
      </c>
      <c r="V5425" s="1">
        <v>42398</v>
      </c>
      <c r="W5425" s="12">
        <v>-70.25</v>
      </c>
      <c r="X5425" s="4" t="str">
        <f t="shared" si="169"/>
        <v>Income</v>
      </c>
      <c r="Y5425" s="5">
        <v>42370</v>
      </c>
      <c r="Z5425" s="7" t="s">
        <v>8073</v>
      </c>
      <c r="AA5425" s="7" t="str">
        <f t="shared" si="168"/>
        <v>Carparks Pay and Display Income</v>
      </c>
    </row>
    <row r="5426" spans="1:27" x14ac:dyDescent="0.25">
      <c r="A5426" t="s">
        <v>23</v>
      </c>
      <c r="B5426" t="s">
        <v>24</v>
      </c>
      <c r="C5426" t="s">
        <v>25</v>
      </c>
      <c r="D5426" t="s">
        <v>26</v>
      </c>
      <c r="E5426" t="s">
        <v>4119</v>
      </c>
      <c r="F5426" t="s">
        <v>4120</v>
      </c>
      <c r="G5426" t="s">
        <v>74</v>
      </c>
      <c r="H5426" t="s">
        <v>75</v>
      </c>
      <c r="J5426">
        <v>201610</v>
      </c>
      <c r="K5426" t="s">
        <v>39</v>
      </c>
      <c r="L5426">
        <v>7010191</v>
      </c>
      <c r="M5426">
        <v>4</v>
      </c>
      <c r="P5426">
        <v>0</v>
      </c>
      <c r="R5426" s="1">
        <v>42397</v>
      </c>
      <c r="S5426" t="s">
        <v>69</v>
      </c>
      <c r="T5426" t="s">
        <v>4141</v>
      </c>
      <c r="U5426" t="s">
        <v>77</v>
      </c>
      <c r="V5426" s="1">
        <v>42397</v>
      </c>
      <c r="W5426" s="12">
        <v>-154.88</v>
      </c>
      <c r="X5426" s="4" t="str">
        <f t="shared" si="169"/>
        <v>Income</v>
      </c>
      <c r="Y5426" s="5">
        <v>42370</v>
      </c>
      <c r="Z5426" s="7" t="s">
        <v>8073</v>
      </c>
      <c r="AA5426" s="7" t="str">
        <f t="shared" si="168"/>
        <v>Carparks Pay and Display Income</v>
      </c>
    </row>
    <row r="5427" spans="1:27" x14ac:dyDescent="0.25">
      <c r="A5427" t="s">
        <v>23</v>
      </c>
      <c r="B5427" t="s">
        <v>24</v>
      </c>
      <c r="C5427" t="s">
        <v>25</v>
      </c>
      <c r="D5427" t="s">
        <v>26</v>
      </c>
      <c r="E5427" t="s">
        <v>4119</v>
      </c>
      <c r="F5427" t="s">
        <v>4120</v>
      </c>
      <c r="G5427" t="s">
        <v>74</v>
      </c>
      <c r="H5427" t="s">
        <v>75</v>
      </c>
      <c r="J5427">
        <v>201610</v>
      </c>
      <c r="K5427" t="s">
        <v>39</v>
      </c>
      <c r="L5427">
        <v>7010212</v>
      </c>
      <c r="M5427">
        <v>14</v>
      </c>
      <c r="P5427">
        <v>0</v>
      </c>
      <c r="R5427" s="1">
        <v>42397</v>
      </c>
      <c r="S5427" t="s">
        <v>69</v>
      </c>
      <c r="T5427" t="s">
        <v>4142</v>
      </c>
      <c r="U5427" t="s">
        <v>77</v>
      </c>
      <c r="V5427" s="1">
        <v>42397</v>
      </c>
      <c r="W5427" s="12">
        <v>102.08</v>
      </c>
      <c r="X5427" s="4" t="str">
        <f t="shared" si="169"/>
        <v>Income</v>
      </c>
      <c r="Y5427" s="5">
        <v>42370</v>
      </c>
      <c r="Z5427" s="7" t="s">
        <v>8073</v>
      </c>
      <c r="AA5427" s="7" t="str">
        <f t="shared" si="168"/>
        <v>Carparks Pay and Display Income</v>
      </c>
    </row>
    <row r="5428" spans="1:27" x14ac:dyDescent="0.25">
      <c r="A5428" t="s">
        <v>23</v>
      </c>
      <c r="B5428" t="s">
        <v>24</v>
      </c>
      <c r="C5428" t="s">
        <v>25</v>
      </c>
      <c r="D5428" t="s">
        <v>26</v>
      </c>
      <c r="E5428" t="s">
        <v>4119</v>
      </c>
      <c r="F5428" t="s">
        <v>4120</v>
      </c>
      <c r="G5428" t="s">
        <v>74</v>
      </c>
      <c r="H5428" t="s">
        <v>75</v>
      </c>
      <c r="J5428">
        <v>201611</v>
      </c>
      <c r="K5428" t="s">
        <v>90</v>
      </c>
      <c r="L5428">
        <v>4318372</v>
      </c>
      <c r="M5428">
        <v>5</v>
      </c>
      <c r="P5428">
        <v>0</v>
      </c>
      <c r="R5428" s="1">
        <v>42426</v>
      </c>
      <c r="S5428" t="s">
        <v>69</v>
      </c>
      <c r="T5428" t="s">
        <v>4143</v>
      </c>
      <c r="U5428" t="s">
        <v>77</v>
      </c>
      <c r="V5428" s="1">
        <v>42426</v>
      </c>
      <c r="W5428" s="12">
        <v>-85.83</v>
      </c>
      <c r="X5428" s="4" t="str">
        <f t="shared" si="169"/>
        <v>Income</v>
      </c>
      <c r="Y5428" s="5">
        <v>42401</v>
      </c>
      <c r="Z5428" s="7" t="s">
        <v>8073</v>
      </c>
      <c r="AA5428" s="7" t="str">
        <f t="shared" si="168"/>
        <v>Carparks Pay and Display Income</v>
      </c>
    </row>
    <row r="5429" spans="1:27" x14ac:dyDescent="0.25">
      <c r="A5429" t="s">
        <v>23</v>
      </c>
      <c r="B5429" t="s">
        <v>24</v>
      </c>
      <c r="C5429" t="s">
        <v>25</v>
      </c>
      <c r="D5429" t="s">
        <v>26</v>
      </c>
      <c r="E5429" t="s">
        <v>4119</v>
      </c>
      <c r="F5429" t="s">
        <v>4120</v>
      </c>
      <c r="G5429" t="s">
        <v>74</v>
      </c>
      <c r="H5429" t="s">
        <v>75</v>
      </c>
      <c r="J5429">
        <v>201611</v>
      </c>
      <c r="K5429" t="s">
        <v>90</v>
      </c>
      <c r="L5429">
        <v>4318374</v>
      </c>
      <c r="M5429">
        <v>5</v>
      </c>
      <c r="P5429">
        <v>0</v>
      </c>
      <c r="R5429" s="1">
        <v>42426</v>
      </c>
      <c r="S5429" t="s">
        <v>69</v>
      </c>
      <c r="T5429" t="s">
        <v>4144</v>
      </c>
      <c r="U5429" t="s">
        <v>77</v>
      </c>
      <c r="V5429" s="1">
        <v>42426</v>
      </c>
      <c r="W5429" s="12">
        <v>-78</v>
      </c>
      <c r="X5429" s="4" t="str">
        <f t="shared" si="169"/>
        <v>Income</v>
      </c>
      <c r="Y5429" s="5">
        <v>42401</v>
      </c>
      <c r="Z5429" s="7" t="s">
        <v>8073</v>
      </c>
      <c r="AA5429" s="7" t="str">
        <f t="shared" si="168"/>
        <v>Carparks Pay and Display Income</v>
      </c>
    </row>
    <row r="5430" spans="1:27" x14ac:dyDescent="0.25">
      <c r="A5430" t="s">
        <v>23</v>
      </c>
      <c r="B5430" t="s">
        <v>24</v>
      </c>
      <c r="C5430" t="s">
        <v>25</v>
      </c>
      <c r="D5430" t="s">
        <v>26</v>
      </c>
      <c r="E5430" t="s">
        <v>4119</v>
      </c>
      <c r="F5430" t="s">
        <v>4120</v>
      </c>
      <c r="G5430" t="s">
        <v>74</v>
      </c>
      <c r="H5430" t="s">
        <v>75</v>
      </c>
      <c r="J5430">
        <v>201612</v>
      </c>
      <c r="K5430" t="s">
        <v>90</v>
      </c>
      <c r="L5430">
        <v>4318411</v>
      </c>
      <c r="M5430">
        <v>2</v>
      </c>
      <c r="P5430">
        <v>0</v>
      </c>
      <c r="R5430" s="1">
        <v>42459</v>
      </c>
      <c r="S5430" t="s">
        <v>69</v>
      </c>
      <c r="T5430" t="s">
        <v>4145</v>
      </c>
      <c r="U5430" t="s">
        <v>77</v>
      </c>
      <c r="V5430" s="1">
        <v>42459</v>
      </c>
      <c r="W5430" s="12">
        <v>-173.88</v>
      </c>
      <c r="X5430" s="4" t="str">
        <f t="shared" si="169"/>
        <v>Income</v>
      </c>
      <c r="Y5430" s="5">
        <v>42430</v>
      </c>
      <c r="Z5430" s="7" t="s">
        <v>8073</v>
      </c>
      <c r="AA5430" s="7" t="str">
        <f t="shared" si="168"/>
        <v>Carparks Pay and Display Income</v>
      </c>
    </row>
    <row r="5431" spans="1:27" x14ac:dyDescent="0.25">
      <c r="A5431" t="s">
        <v>23</v>
      </c>
      <c r="B5431" t="s">
        <v>24</v>
      </c>
      <c r="C5431" t="s">
        <v>25</v>
      </c>
      <c r="D5431" t="s">
        <v>26</v>
      </c>
      <c r="E5431" t="s">
        <v>4119</v>
      </c>
      <c r="F5431" t="s">
        <v>4120</v>
      </c>
      <c r="G5431" t="s">
        <v>74</v>
      </c>
      <c r="H5431" t="s">
        <v>75</v>
      </c>
      <c r="J5431">
        <v>201613</v>
      </c>
      <c r="K5431" t="s">
        <v>90</v>
      </c>
      <c r="L5431">
        <v>4318457</v>
      </c>
      <c r="M5431">
        <v>5</v>
      </c>
      <c r="P5431">
        <v>0</v>
      </c>
      <c r="R5431" s="1">
        <v>42473</v>
      </c>
      <c r="S5431" t="s">
        <v>69</v>
      </c>
      <c r="T5431" t="s">
        <v>4146</v>
      </c>
      <c r="U5431" t="s">
        <v>77</v>
      </c>
      <c r="V5431" s="1">
        <v>42473</v>
      </c>
      <c r="W5431" s="12">
        <v>-110.83</v>
      </c>
      <c r="X5431" s="4" t="str">
        <f t="shared" si="169"/>
        <v>Income</v>
      </c>
      <c r="Y5431" s="5">
        <v>42430</v>
      </c>
      <c r="Z5431" s="7" t="s">
        <v>8073</v>
      </c>
      <c r="AA5431" s="7" t="str">
        <f t="shared" si="168"/>
        <v>Carparks Pay and Display Income</v>
      </c>
    </row>
    <row r="5432" spans="1:27" x14ac:dyDescent="0.25">
      <c r="A5432" t="s">
        <v>23</v>
      </c>
      <c r="B5432" t="s">
        <v>24</v>
      </c>
      <c r="C5432" t="s">
        <v>25</v>
      </c>
      <c r="D5432" t="s">
        <v>26</v>
      </c>
      <c r="E5432" t="s">
        <v>4119</v>
      </c>
      <c r="F5432" t="s">
        <v>4120</v>
      </c>
      <c r="G5432" t="s">
        <v>74</v>
      </c>
      <c r="H5432" t="s">
        <v>75</v>
      </c>
      <c r="J5432">
        <v>201613</v>
      </c>
      <c r="K5432" t="s">
        <v>90</v>
      </c>
      <c r="L5432">
        <v>4318458</v>
      </c>
      <c r="M5432">
        <v>2</v>
      </c>
      <c r="P5432">
        <v>0</v>
      </c>
      <c r="R5432" s="1">
        <v>42473</v>
      </c>
      <c r="S5432" t="s">
        <v>69</v>
      </c>
      <c r="T5432" t="s">
        <v>4147</v>
      </c>
      <c r="U5432" t="s">
        <v>77</v>
      </c>
      <c r="V5432" s="1">
        <v>42473</v>
      </c>
      <c r="W5432" s="12">
        <v>-149.19999999999999</v>
      </c>
      <c r="X5432" s="4" t="str">
        <f t="shared" si="169"/>
        <v>Income</v>
      </c>
      <c r="Y5432" s="5">
        <v>42430</v>
      </c>
      <c r="Z5432" s="7" t="s">
        <v>8073</v>
      </c>
      <c r="AA5432" s="7" t="str">
        <f t="shared" si="168"/>
        <v>Carparks Pay and Display Income</v>
      </c>
    </row>
    <row r="5433" spans="1:27" x14ac:dyDescent="0.25">
      <c r="A5433" t="s">
        <v>23</v>
      </c>
      <c r="B5433" t="s">
        <v>24</v>
      </c>
      <c r="C5433" t="s">
        <v>25</v>
      </c>
      <c r="D5433" t="s">
        <v>26</v>
      </c>
      <c r="E5433" t="s">
        <v>4119</v>
      </c>
      <c r="F5433" t="s">
        <v>4120</v>
      </c>
      <c r="G5433" t="s">
        <v>74</v>
      </c>
      <c r="H5433" t="s">
        <v>75</v>
      </c>
      <c r="J5433">
        <v>201613</v>
      </c>
      <c r="K5433" t="s">
        <v>90</v>
      </c>
      <c r="L5433">
        <v>4318419</v>
      </c>
      <c r="M5433">
        <v>2</v>
      </c>
      <c r="P5433">
        <v>0</v>
      </c>
      <c r="R5433" s="1">
        <v>42466</v>
      </c>
      <c r="S5433" t="s">
        <v>69</v>
      </c>
      <c r="T5433" t="s">
        <v>4148</v>
      </c>
      <c r="U5433" t="s">
        <v>77</v>
      </c>
      <c r="V5433" s="1">
        <v>42466</v>
      </c>
      <c r="W5433" s="12">
        <v>-248.04</v>
      </c>
      <c r="X5433" s="4" t="str">
        <f t="shared" si="169"/>
        <v>Income</v>
      </c>
      <c r="Y5433" s="5">
        <v>42430</v>
      </c>
      <c r="Z5433" s="7" t="s">
        <v>8073</v>
      </c>
      <c r="AA5433" s="7" t="str">
        <f t="shared" si="168"/>
        <v>Carparks Pay and Display Income</v>
      </c>
    </row>
    <row r="5434" spans="1:27" x14ac:dyDescent="0.25">
      <c r="A5434" t="s">
        <v>23</v>
      </c>
      <c r="B5434" t="s">
        <v>24</v>
      </c>
      <c r="C5434" t="s">
        <v>25</v>
      </c>
      <c r="D5434" t="s">
        <v>26</v>
      </c>
      <c r="E5434" t="s">
        <v>4119</v>
      </c>
      <c r="F5434" t="s">
        <v>4120</v>
      </c>
      <c r="G5434" t="s">
        <v>74</v>
      </c>
      <c r="H5434" t="s">
        <v>75</v>
      </c>
      <c r="J5434">
        <v>201613</v>
      </c>
      <c r="K5434" t="s">
        <v>90</v>
      </c>
      <c r="L5434">
        <v>4318451</v>
      </c>
      <c r="M5434">
        <v>2</v>
      </c>
      <c r="P5434">
        <v>0</v>
      </c>
      <c r="R5434" s="1">
        <v>42467</v>
      </c>
      <c r="S5434" t="s">
        <v>69</v>
      </c>
      <c r="T5434" t="s">
        <v>4149</v>
      </c>
      <c r="U5434" t="s">
        <v>77</v>
      </c>
      <c r="V5434" s="1">
        <v>42467</v>
      </c>
      <c r="W5434" s="12">
        <v>-302.70999999999998</v>
      </c>
      <c r="X5434" s="4" t="str">
        <f t="shared" si="169"/>
        <v>Income</v>
      </c>
      <c r="Y5434" s="5">
        <v>42430</v>
      </c>
      <c r="Z5434" s="7" t="s">
        <v>8073</v>
      </c>
      <c r="AA5434" s="7" t="str">
        <f t="shared" si="168"/>
        <v>Carparks Pay and Display Income</v>
      </c>
    </row>
    <row r="5435" spans="1:27" x14ac:dyDescent="0.25">
      <c r="A5435" t="s">
        <v>23</v>
      </c>
      <c r="B5435" t="s">
        <v>24</v>
      </c>
      <c r="C5435" t="s">
        <v>25</v>
      </c>
      <c r="D5435" t="s">
        <v>26</v>
      </c>
      <c r="E5435" t="s">
        <v>4119</v>
      </c>
      <c r="F5435" t="s">
        <v>4120</v>
      </c>
      <c r="G5435" t="s">
        <v>74</v>
      </c>
      <c r="H5435" t="s">
        <v>75</v>
      </c>
      <c r="J5435">
        <v>201613</v>
      </c>
      <c r="K5435" t="s">
        <v>90</v>
      </c>
      <c r="L5435">
        <v>4318445</v>
      </c>
      <c r="M5435">
        <v>5</v>
      </c>
      <c r="P5435">
        <v>0</v>
      </c>
      <c r="R5435" s="1">
        <v>42467</v>
      </c>
      <c r="S5435" t="s">
        <v>69</v>
      </c>
      <c r="T5435" t="s">
        <v>4150</v>
      </c>
      <c r="U5435" t="s">
        <v>77</v>
      </c>
      <c r="V5435" s="1">
        <v>42467</v>
      </c>
      <c r="W5435" s="12">
        <v>-111.67</v>
      </c>
      <c r="X5435" s="4" t="str">
        <f t="shared" si="169"/>
        <v>Income</v>
      </c>
      <c r="Y5435" s="5">
        <v>42430</v>
      </c>
      <c r="Z5435" s="7" t="s">
        <v>8073</v>
      </c>
      <c r="AA5435" s="7" t="str">
        <f t="shared" si="168"/>
        <v>Carparks Pay and Display Income</v>
      </c>
    </row>
    <row r="5436" spans="1:27" x14ac:dyDescent="0.25">
      <c r="A5436" t="s">
        <v>23</v>
      </c>
      <c r="B5436" t="s">
        <v>24</v>
      </c>
      <c r="C5436" t="s">
        <v>25</v>
      </c>
      <c r="D5436" t="s">
        <v>26</v>
      </c>
      <c r="E5436" t="s">
        <v>4119</v>
      </c>
      <c r="F5436" t="s">
        <v>4120</v>
      </c>
      <c r="G5436" t="s">
        <v>74</v>
      </c>
      <c r="H5436" t="s">
        <v>75</v>
      </c>
      <c r="J5436">
        <v>201613</v>
      </c>
      <c r="K5436" t="s">
        <v>90</v>
      </c>
      <c r="L5436">
        <v>4318427</v>
      </c>
      <c r="M5436">
        <v>4</v>
      </c>
      <c r="P5436">
        <v>0</v>
      </c>
      <c r="R5436" s="1">
        <v>42466</v>
      </c>
      <c r="S5436" t="s">
        <v>69</v>
      </c>
      <c r="T5436" t="s">
        <v>4151</v>
      </c>
      <c r="U5436" t="s">
        <v>77</v>
      </c>
      <c r="V5436" s="1">
        <v>42466</v>
      </c>
      <c r="W5436" s="12">
        <v>-76.42</v>
      </c>
      <c r="X5436" s="4" t="str">
        <f t="shared" si="169"/>
        <v>Income</v>
      </c>
      <c r="Y5436" s="5">
        <v>42430</v>
      </c>
      <c r="Z5436" s="7" t="s">
        <v>8073</v>
      </c>
      <c r="AA5436" s="7" t="str">
        <f t="shared" si="168"/>
        <v>Carparks Pay and Display Income</v>
      </c>
    </row>
    <row r="5437" spans="1:27" x14ac:dyDescent="0.25">
      <c r="A5437" t="s">
        <v>23</v>
      </c>
      <c r="B5437" t="s">
        <v>24</v>
      </c>
      <c r="C5437" t="s">
        <v>25</v>
      </c>
      <c r="D5437" t="s">
        <v>26</v>
      </c>
      <c r="E5437" t="s">
        <v>4119</v>
      </c>
      <c r="F5437" t="s">
        <v>4120</v>
      </c>
      <c r="G5437" t="s">
        <v>74</v>
      </c>
      <c r="H5437" t="s">
        <v>75</v>
      </c>
      <c r="J5437">
        <v>201613</v>
      </c>
      <c r="K5437" t="s">
        <v>90</v>
      </c>
      <c r="L5437">
        <v>4318442</v>
      </c>
      <c r="M5437">
        <v>2</v>
      </c>
      <c r="P5437">
        <v>0</v>
      </c>
      <c r="R5437" s="1">
        <v>42467</v>
      </c>
      <c r="S5437" t="s">
        <v>69</v>
      </c>
      <c r="T5437" t="s">
        <v>4152</v>
      </c>
      <c r="U5437" t="s">
        <v>77</v>
      </c>
      <c r="V5437" s="1">
        <v>42467</v>
      </c>
      <c r="W5437" s="12">
        <v>-183.5</v>
      </c>
      <c r="X5437" s="4" t="str">
        <f t="shared" si="169"/>
        <v>Income</v>
      </c>
      <c r="Y5437" s="5">
        <v>42430</v>
      </c>
      <c r="Z5437" s="7" t="s">
        <v>8073</v>
      </c>
      <c r="AA5437" s="7" t="str">
        <f t="shared" si="168"/>
        <v>Carparks Pay and Display Income</v>
      </c>
    </row>
    <row r="5438" spans="1:27" x14ac:dyDescent="0.25">
      <c r="A5438" t="s">
        <v>23</v>
      </c>
      <c r="B5438" t="s">
        <v>24</v>
      </c>
      <c r="C5438" t="s">
        <v>25</v>
      </c>
      <c r="D5438" t="s">
        <v>26</v>
      </c>
      <c r="E5438" t="s">
        <v>4119</v>
      </c>
      <c r="F5438" t="s">
        <v>4120</v>
      </c>
      <c r="G5438" t="s">
        <v>74</v>
      </c>
      <c r="H5438" t="s">
        <v>75</v>
      </c>
      <c r="J5438">
        <v>201613</v>
      </c>
      <c r="K5438" t="s">
        <v>90</v>
      </c>
      <c r="L5438">
        <v>4318446</v>
      </c>
      <c r="M5438">
        <v>3</v>
      </c>
      <c r="P5438">
        <v>0</v>
      </c>
      <c r="R5438" s="1">
        <v>42467</v>
      </c>
      <c r="S5438" t="s">
        <v>69</v>
      </c>
      <c r="T5438" t="s">
        <v>4153</v>
      </c>
      <c r="U5438" t="s">
        <v>77</v>
      </c>
      <c r="V5438" s="1">
        <v>42467</v>
      </c>
      <c r="W5438" s="12">
        <v>-96.33</v>
      </c>
      <c r="X5438" s="4" t="str">
        <f t="shared" si="169"/>
        <v>Income</v>
      </c>
      <c r="Y5438" s="5">
        <v>42430</v>
      </c>
      <c r="Z5438" s="7" t="s">
        <v>8073</v>
      </c>
      <c r="AA5438" s="7" t="str">
        <f t="shared" si="168"/>
        <v>Carparks Pay and Display Income</v>
      </c>
    </row>
    <row r="5439" spans="1:27" x14ac:dyDescent="0.25">
      <c r="A5439" t="s">
        <v>23</v>
      </c>
      <c r="B5439" t="s">
        <v>24</v>
      </c>
      <c r="C5439" t="s">
        <v>25</v>
      </c>
      <c r="D5439" t="s">
        <v>26</v>
      </c>
      <c r="E5439" t="s">
        <v>4119</v>
      </c>
      <c r="F5439" t="s">
        <v>4120</v>
      </c>
      <c r="G5439" t="s">
        <v>74</v>
      </c>
      <c r="H5439" t="s">
        <v>75</v>
      </c>
      <c r="J5439">
        <v>201613</v>
      </c>
      <c r="K5439" t="s">
        <v>90</v>
      </c>
      <c r="L5439">
        <v>4318433</v>
      </c>
      <c r="M5439">
        <v>5</v>
      </c>
      <c r="P5439">
        <v>0</v>
      </c>
      <c r="R5439" s="1">
        <v>42466</v>
      </c>
      <c r="S5439" t="s">
        <v>69</v>
      </c>
      <c r="T5439" t="s">
        <v>4154</v>
      </c>
      <c r="U5439" t="s">
        <v>77</v>
      </c>
      <c r="V5439" s="1">
        <v>42466</v>
      </c>
      <c r="W5439" s="12">
        <v>-303.42</v>
      </c>
      <c r="X5439" s="4" t="str">
        <f t="shared" si="169"/>
        <v>Income</v>
      </c>
      <c r="Y5439" s="5">
        <v>42430</v>
      </c>
      <c r="Z5439" s="7" t="s">
        <v>8073</v>
      </c>
      <c r="AA5439" s="7" t="str">
        <f t="shared" si="168"/>
        <v>Carparks Pay and Display Income</v>
      </c>
    </row>
    <row r="5440" spans="1:27" x14ac:dyDescent="0.25">
      <c r="A5440" t="s">
        <v>23</v>
      </c>
      <c r="B5440" t="s">
        <v>24</v>
      </c>
      <c r="C5440" t="s">
        <v>25</v>
      </c>
      <c r="D5440" t="s">
        <v>26</v>
      </c>
      <c r="E5440" t="s">
        <v>4119</v>
      </c>
      <c r="F5440" t="s">
        <v>4120</v>
      </c>
      <c r="G5440" t="s">
        <v>74</v>
      </c>
      <c r="H5440" t="s">
        <v>75</v>
      </c>
      <c r="J5440">
        <v>201613</v>
      </c>
      <c r="K5440" t="s">
        <v>90</v>
      </c>
      <c r="L5440">
        <v>4318425</v>
      </c>
      <c r="M5440">
        <v>2</v>
      </c>
      <c r="P5440">
        <v>0</v>
      </c>
      <c r="R5440" s="1">
        <v>42466</v>
      </c>
      <c r="S5440" t="s">
        <v>69</v>
      </c>
      <c r="T5440" t="s">
        <v>4155</v>
      </c>
      <c r="U5440" t="s">
        <v>77</v>
      </c>
      <c r="V5440" s="1">
        <v>42466</v>
      </c>
      <c r="W5440" s="12">
        <v>-207.42</v>
      </c>
      <c r="X5440" s="4" t="str">
        <f t="shared" si="169"/>
        <v>Income</v>
      </c>
      <c r="Y5440" s="5">
        <v>42430</v>
      </c>
      <c r="Z5440" s="7" t="s">
        <v>8073</v>
      </c>
      <c r="AA5440" s="7" t="str">
        <f t="shared" si="168"/>
        <v>Carparks Pay and Display Income</v>
      </c>
    </row>
    <row r="5441" spans="1:27" x14ac:dyDescent="0.25">
      <c r="A5441" t="s">
        <v>23</v>
      </c>
      <c r="B5441" t="s">
        <v>24</v>
      </c>
      <c r="C5441" t="s">
        <v>25</v>
      </c>
      <c r="D5441" t="s">
        <v>26</v>
      </c>
      <c r="E5441" t="s">
        <v>4119</v>
      </c>
      <c r="F5441" t="s">
        <v>4120</v>
      </c>
      <c r="G5441" t="s">
        <v>74</v>
      </c>
      <c r="H5441" t="s">
        <v>75</v>
      </c>
      <c r="J5441">
        <v>201702</v>
      </c>
      <c r="K5441" t="s">
        <v>90</v>
      </c>
      <c r="L5441">
        <v>4318479</v>
      </c>
      <c r="M5441">
        <v>0</v>
      </c>
      <c r="P5441">
        <v>0</v>
      </c>
      <c r="R5441" s="1">
        <v>42502</v>
      </c>
      <c r="S5441" t="s">
        <v>40</v>
      </c>
      <c r="T5441" t="s">
        <v>4156</v>
      </c>
      <c r="U5441" t="s">
        <v>42</v>
      </c>
      <c r="V5441" s="1">
        <v>42502</v>
      </c>
      <c r="W5441" s="12">
        <v>-145.58000000000001</v>
      </c>
      <c r="X5441" s="4" t="str">
        <f t="shared" si="169"/>
        <v>Income</v>
      </c>
      <c r="Y5441" s="5">
        <v>42491</v>
      </c>
      <c r="Z5441" s="7" t="s">
        <v>8073</v>
      </c>
      <c r="AA5441" s="7" t="str">
        <f t="shared" si="168"/>
        <v>Carparks Pay and Display Income</v>
      </c>
    </row>
    <row r="5442" spans="1:27" x14ac:dyDescent="0.25">
      <c r="A5442" t="s">
        <v>23</v>
      </c>
      <c r="B5442" t="s">
        <v>24</v>
      </c>
      <c r="C5442" t="s">
        <v>25</v>
      </c>
      <c r="D5442" t="s">
        <v>26</v>
      </c>
      <c r="E5442" t="s">
        <v>4119</v>
      </c>
      <c r="F5442" t="s">
        <v>4120</v>
      </c>
      <c r="G5442" t="s">
        <v>74</v>
      </c>
      <c r="H5442" t="s">
        <v>75</v>
      </c>
      <c r="J5442">
        <v>201702</v>
      </c>
      <c r="K5442" t="s">
        <v>90</v>
      </c>
      <c r="L5442">
        <v>4318506</v>
      </c>
      <c r="M5442">
        <v>3</v>
      </c>
      <c r="P5442">
        <v>0</v>
      </c>
      <c r="R5442" s="1">
        <v>42508</v>
      </c>
      <c r="S5442" t="s">
        <v>40</v>
      </c>
      <c r="T5442" t="s">
        <v>4157</v>
      </c>
      <c r="U5442" t="s">
        <v>42</v>
      </c>
      <c r="V5442" s="1">
        <v>42508</v>
      </c>
      <c r="W5442" s="12">
        <v>-155.08000000000001</v>
      </c>
      <c r="X5442" s="4" t="str">
        <f t="shared" si="169"/>
        <v>Income</v>
      </c>
      <c r="Y5442" s="5">
        <v>42491</v>
      </c>
      <c r="Z5442" s="7" t="s">
        <v>8073</v>
      </c>
      <c r="AA5442" s="7" t="str">
        <f t="shared" ref="AA5442:AA5505" si="170">IF(X5442="Expenditure",X5442,H5442)</f>
        <v>Carparks Pay and Display Income</v>
      </c>
    </row>
    <row r="5443" spans="1:27" x14ac:dyDescent="0.25">
      <c r="A5443" t="s">
        <v>23</v>
      </c>
      <c r="B5443" t="s">
        <v>24</v>
      </c>
      <c r="C5443" t="s">
        <v>25</v>
      </c>
      <c r="D5443" t="s">
        <v>26</v>
      </c>
      <c r="E5443" t="s">
        <v>4119</v>
      </c>
      <c r="F5443" t="s">
        <v>4120</v>
      </c>
      <c r="G5443" t="s">
        <v>74</v>
      </c>
      <c r="H5443" t="s">
        <v>75</v>
      </c>
      <c r="J5443">
        <v>201702</v>
      </c>
      <c r="K5443" t="s">
        <v>90</v>
      </c>
      <c r="L5443">
        <v>4318492</v>
      </c>
      <c r="M5443">
        <v>0</v>
      </c>
      <c r="P5443">
        <v>0</v>
      </c>
      <c r="R5443" s="1">
        <v>42506</v>
      </c>
      <c r="S5443" t="s">
        <v>40</v>
      </c>
      <c r="T5443" t="s">
        <v>4158</v>
      </c>
      <c r="U5443" t="s">
        <v>42</v>
      </c>
      <c r="V5443" s="1">
        <v>42506</v>
      </c>
      <c r="W5443" s="12">
        <v>-226.67</v>
      </c>
      <c r="X5443" s="4" t="str">
        <f t="shared" ref="X5443:X5506" si="171">IF(LEFT(G5443,2)="R9","Income","Expenditure")</f>
        <v>Income</v>
      </c>
      <c r="Y5443" s="5">
        <v>42491</v>
      </c>
      <c r="Z5443" s="7" t="s">
        <v>8073</v>
      </c>
      <c r="AA5443" s="7" t="str">
        <f t="shared" si="170"/>
        <v>Carparks Pay and Display Income</v>
      </c>
    </row>
    <row r="5444" spans="1:27" x14ac:dyDescent="0.25">
      <c r="A5444" t="s">
        <v>23</v>
      </c>
      <c r="B5444" t="s">
        <v>24</v>
      </c>
      <c r="C5444" t="s">
        <v>25</v>
      </c>
      <c r="D5444" t="s">
        <v>26</v>
      </c>
      <c r="E5444" t="s">
        <v>4119</v>
      </c>
      <c r="F5444" t="s">
        <v>4120</v>
      </c>
      <c r="G5444" t="s">
        <v>74</v>
      </c>
      <c r="H5444" t="s">
        <v>75</v>
      </c>
      <c r="J5444">
        <v>201702</v>
      </c>
      <c r="K5444" t="s">
        <v>90</v>
      </c>
      <c r="L5444">
        <v>4318503</v>
      </c>
      <c r="M5444">
        <v>2</v>
      </c>
      <c r="P5444">
        <v>0</v>
      </c>
      <c r="R5444" s="1">
        <v>42508</v>
      </c>
      <c r="S5444" t="s">
        <v>40</v>
      </c>
      <c r="T5444" t="s">
        <v>4159</v>
      </c>
      <c r="U5444" t="s">
        <v>42</v>
      </c>
      <c r="V5444" s="1">
        <v>42508</v>
      </c>
      <c r="W5444" s="12">
        <v>-288.95999999999998</v>
      </c>
      <c r="X5444" s="4" t="str">
        <f t="shared" si="171"/>
        <v>Income</v>
      </c>
      <c r="Y5444" s="5">
        <v>42491</v>
      </c>
      <c r="Z5444" s="7" t="s">
        <v>8073</v>
      </c>
      <c r="AA5444" s="7" t="str">
        <f t="shared" si="170"/>
        <v>Carparks Pay and Display Income</v>
      </c>
    </row>
    <row r="5445" spans="1:27" x14ac:dyDescent="0.25">
      <c r="A5445" t="s">
        <v>23</v>
      </c>
      <c r="B5445" t="s">
        <v>24</v>
      </c>
      <c r="C5445" t="s">
        <v>25</v>
      </c>
      <c r="D5445" t="s">
        <v>26</v>
      </c>
      <c r="E5445" t="s">
        <v>4119</v>
      </c>
      <c r="F5445" t="s">
        <v>4120</v>
      </c>
      <c r="G5445" t="s">
        <v>74</v>
      </c>
      <c r="H5445" t="s">
        <v>75</v>
      </c>
      <c r="J5445">
        <v>201702</v>
      </c>
      <c r="K5445" t="s">
        <v>90</v>
      </c>
      <c r="L5445">
        <v>4318523</v>
      </c>
      <c r="M5445">
        <v>3</v>
      </c>
      <c r="P5445">
        <v>0</v>
      </c>
      <c r="R5445" s="1">
        <v>42516</v>
      </c>
      <c r="S5445" t="s">
        <v>40</v>
      </c>
      <c r="T5445" t="s">
        <v>4160</v>
      </c>
      <c r="U5445" t="s">
        <v>42</v>
      </c>
      <c r="V5445" s="1">
        <v>42516</v>
      </c>
      <c r="W5445" s="12">
        <v>-204.25</v>
      </c>
      <c r="X5445" s="4" t="str">
        <f t="shared" si="171"/>
        <v>Income</v>
      </c>
      <c r="Y5445" s="5">
        <v>42491</v>
      </c>
      <c r="Z5445" s="7" t="s">
        <v>8073</v>
      </c>
      <c r="AA5445" s="7" t="str">
        <f t="shared" si="170"/>
        <v>Carparks Pay and Display Income</v>
      </c>
    </row>
    <row r="5446" spans="1:27" x14ac:dyDescent="0.25">
      <c r="A5446" t="s">
        <v>23</v>
      </c>
      <c r="B5446" t="s">
        <v>24</v>
      </c>
      <c r="C5446" t="s">
        <v>25</v>
      </c>
      <c r="D5446" t="s">
        <v>26</v>
      </c>
      <c r="E5446" t="s">
        <v>4119</v>
      </c>
      <c r="F5446" t="s">
        <v>4120</v>
      </c>
      <c r="G5446" t="s">
        <v>74</v>
      </c>
      <c r="H5446" t="s">
        <v>75</v>
      </c>
      <c r="J5446">
        <v>201703</v>
      </c>
      <c r="K5446" t="s">
        <v>90</v>
      </c>
      <c r="L5446">
        <v>4318554</v>
      </c>
      <c r="M5446">
        <v>2</v>
      </c>
      <c r="P5446">
        <v>0</v>
      </c>
      <c r="R5446" s="1">
        <v>42549</v>
      </c>
      <c r="S5446" t="s">
        <v>40</v>
      </c>
      <c r="T5446" t="s">
        <v>4161</v>
      </c>
      <c r="U5446" t="s">
        <v>42</v>
      </c>
      <c r="V5446" s="1">
        <v>42549</v>
      </c>
      <c r="W5446" s="12">
        <v>-133.88</v>
      </c>
      <c r="X5446" s="4" t="str">
        <f t="shared" si="171"/>
        <v>Income</v>
      </c>
      <c r="Y5446" s="5">
        <v>42522</v>
      </c>
      <c r="Z5446" s="7" t="s">
        <v>8073</v>
      </c>
      <c r="AA5446" s="7" t="str">
        <f t="shared" si="170"/>
        <v>Carparks Pay and Display Income</v>
      </c>
    </row>
    <row r="5447" spans="1:27" x14ac:dyDescent="0.25">
      <c r="A5447" t="s">
        <v>23</v>
      </c>
      <c r="B5447" t="s">
        <v>24</v>
      </c>
      <c r="C5447" t="s">
        <v>25</v>
      </c>
      <c r="D5447" t="s">
        <v>26</v>
      </c>
      <c r="E5447" t="s">
        <v>4119</v>
      </c>
      <c r="F5447" t="s">
        <v>4120</v>
      </c>
      <c r="G5447" t="s">
        <v>74</v>
      </c>
      <c r="H5447" t="s">
        <v>75</v>
      </c>
      <c r="J5447">
        <v>201703</v>
      </c>
      <c r="K5447" t="s">
        <v>90</v>
      </c>
      <c r="L5447">
        <v>4318541</v>
      </c>
      <c r="M5447">
        <v>8</v>
      </c>
      <c r="P5447">
        <v>0</v>
      </c>
      <c r="R5447" s="1">
        <v>42524</v>
      </c>
      <c r="S5447" t="s">
        <v>40</v>
      </c>
      <c r="T5447" t="s">
        <v>4162</v>
      </c>
      <c r="U5447" t="s">
        <v>42</v>
      </c>
      <c r="V5447" s="1">
        <v>42524</v>
      </c>
      <c r="W5447" s="12">
        <v>-250.42</v>
      </c>
      <c r="X5447" s="4" t="str">
        <f t="shared" si="171"/>
        <v>Income</v>
      </c>
      <c r="Y5447" s="5">
        <v>42522</v>
      </c>
      <c r="Z5447" s="7" t="s">
        <v>8073</v>
      </c>
      <c r="AA5447" s="7" t="str">
        <f t="shared" si="170"/>
        <v>Carparks Pay and Display Income</v>
      </c>
    </row>
    <row r="5448" spans="1:27" x14ac:dyDescent="0.25">
      <c r="A5448" t="s">
        <v>23</v>
      </c>
      <c r="B5448" t="s">
        <v>24</v>
      </c>
      <c r="C5448" t="s">
        <v>25</v>
      </c>
      <c r="D5448" t="s">
        <v>26</v>
      </c>
      <c r="E5448" t="s">
        <v>4119</v>
      </c>
      <c r="F5448" t="s">
        <v>4120</v>
      </c>
      <c r="G5448" t="s">
        <v>74</v>
      </c>
      <c r="H5448" t="s">
        <v>75</v>
      </c>
      <c r="J5448">
        <v>201703</v>
      </c>
      <c r="K5448" t="s">
        <v>90</v>
      </c>
      <c r="L5448">
        <v>4318568</v>
      </c>
      <c r="M5448">
        <v>11</v>
      </c>
      <c r="P5448">
        <v>0</v>
      </c>
      <c r="R5448" s="1">
        <v>42549</v>
      </c>
      <c r="S5448" t="s">
        <v>40</v>
      </c>
      <c r="T5448" t="s">
        <v>4163</v>
      </c>
      <c r="U5448" t="s">
        <v>42</v>
      </c>
      <c r="V5448" s="1">
        <v>42549</v>
      </c>
      <c r="W5448" s="12">
        <v>-248.71</v>
      </c>
      <c r="X5448" s="4" t="str">
        <f t="shared" si="171"/>
        <v>Income</v>
      </c>
      <c r="Y5448" s="5">
        <v>42522</v>
      </c>
      <c r="Z5448" s="7" t="s">
        <v>8073</v>
      </c>
      <c r="AA5448" s="7" t="str">
        <f t="shared" si="170"/>
        <v>Carparks Pay and Display Income</v>
      </c>
    </row>
    <row r="5449" spans="1:27" x14ac:dyDescent="0.25">
      <c r="A5449" t="s">
        <v>23</v>
      </c>
      <c r="B5449" t="s">
        <v>24</v>
      </c>
      <c r="C5449" t="s">
        <v>25</v>
      </c>
      <c r="D5449" t="s">
        <v>26</v>
      </c>
      <c r="E5449" t="s">
        <v>4119</v>
      </c>
      <c r="F5449" t="s">
        <v>4120</v>
      </c>
      <c r="G5449" t="s">
        <v>74</v>
      </c>
      <c r="H5449" t="s">
        <v>75</v>
      </c>
      <c r="J5449">
        <v>201703</v>
      </c>
      <c r="K5449" t="s">
        <v>90</v>
      </c>
      <c r="L5449">
        <v>4318584</v>
      </c>
      <c r="M5449">
        <v>2</v>
      </c>
      <c r="P5449">
        <v>0</v>
      </c>
      <c r="R5449" s="1">
        <v>42551</v>
      </c>
      <c r="S5449" t="s">
        <v>40</v>
      </c>
      <c r="T5449" t="s">
        <v>4164</v>
      </c>
      <c r="U5449" t="s">
        <v>42</v>
      </c>
      <c r="V5449" s="1">
        <v>42551</v>
      </c>
      <c r="W5449" s="12">
        <v>-237.83</v>
      </c>
      <c r="X5449" s="4" t="str">
        <f t="shared" si="171"/>
        <v>Income</v>
      </c>
      <c r="Y5449" s="5">
        <v>42522</v>
      </c>
      <c r="Z5449" s="7" t="s">
        <v>8073</v>
      </c>
      <c r="AA5449" s="7" t="str">
        <f t="shared" si="170"/>
        <v>Carparks Pay and Display Income</v>
      </c>
    </row>
    <row r="5450" spans="1:27" x14ac:dyDescent="0.25">
      <c r="A5450" t="s">
        <v>23</v>
      </c>
      <c r="B5450" t="s">
        <v>24</v>
      </c>
      <c r="C5450" t="s">
        <v>25</v>
      </c>
      <c r="D5450" t="s">
        <v>26</v>
      </c>
      <c r="E5450" t="s">
        <v>4119</v>
      </c>
      <c r="F5450" t="s">
        <v>4120</v>
      </c>
      <c r="G5450" t="s">
        <v>74</v>
      </c>
      <c r="H5450" t="s">
        <v>75</v>
      </c>
      <c r="J5450">
        <v>201704</v>
      </c>
      <c r="K5450" t="s">
        <v>90</v>
      </c>
      <c r="L5450">
        <v>4318599</v>
      </c>
      <c r="M5450">
        <v>11</v>
      </c>
      <c r="P5450">
        <v>0</v>
      </c>
      <c r="R5450" s="1">
        <v>42563</v>
      </c>
      <c r="S5450" t="s">
        <v>40</v>
      </c>
      <c r="T5450" t="s">
        <v>4165</v>
      </c>
      <c r="U5450" t="s">
        <v>42</v>
      </c>
      <c r="V5450" s="1">
        <v>42563</v>
      </c>
      <c r="W5450" s="12">
        <v>-150.83000000000001</v>
      </c>
      <c r="X5450" s="4" t="str">
        <f t="shared" si="171"/>
        <v>Income</v>
      </c>
      <c r="Y5450" s="5">
        <v>42552</v>
      </c>
      <c r="Z5450" s="7" t="s">
        <v>8073</v>
      </c>
      <c r="AA5450" s="7" t="str">
        <f t="shared" si="170"/>
        <v>Carparks Pay and Display Income</v>
      </c>
    </row>
    <row r="5451" spans="1:27" x14ac:dyDescent="0.25">
      <c r="A5451" t="s">
        <v>23</v>
      </c>
      <c r="B5451" t="s">
        <v>24</v>
      </c>
      <c r="C5451" t="s">
        <v>25</v>
      </c>
      <c r="D5451" t="s">
        <v>26</v>
      </c>
      <c r="E5451" t="s">
        <v>4119</v>
      </c>
      <c r="F5451" t="s">
        <v>4120</v>
      </c>
      <c r="G5451" t="s">
        <v>74</v>
      </c>
      <c r="H5451" t="s">
        <v>75</v>
      </c>
      <c r="J5451">
        <v>201704</v>
      </c>
      <c r="K5451" t="s">
        <v>90</v>
      </c>
      <c r="L5451">
        <v>4318614</v>
      </c>
      <c r="M5451">
        <v>2</v>
      </c>
      <c r="P5451">
        <v>0</v>
      </c>
      <c r="R5451" s="1">
        <v>42578</v>
      </c>
      <c r="S5451" t="s">
        <v>40</v>
      </c>
      <c r="T5451" t="s">
        <v>4166</v>
      </c>
      <c r="U5451" t="s">
        <v>42</v>
      </c>
      <c r="V5451" s="1">
        <v>42578</v>
      </c>
      <c r="W5451" s="12">
        <v>-189.88</v>
      </c>
      <c r="X5451" s="4" t="str">
        <f t="shared" si="171"/>
        <v>Income</v>
      </c>
      <c r="Y5451" s="5">
        <v>42552</v>
      </c>
      <c r="Z5451" s="7" t="s">
        <v>8073</v>
      </c>
      <c r="AA5451" s="7" t="str">
        <f t="shared" si="170"/>
        <v>Carparks Pay and Display Income</v>
      </c>
    </row>
    <row r="5452" spans="1:27" x14ac:dyDescent="0.25">
      <c r="A5452" t="s">
        <v>23</v>
      </c>
      <c r="B5452" t="s">
        <v>24</v>
      </c>
      <c r="C5452" t="s">
        <v>25</v>
      </c>
      <c r="D5452" t="s">
        <v>26</v>
      </c>
      <c r="E5452" t="s">
        <v>4119</v>
      </c>
      <c r="F5452" t="s">
        <v>4120</v>
      </c>
      <c r="G5452" t="s">
        <v>74</v>
      </c>
      <c r="H5452" t="s">
        <v>75</v>
      </c>
      <c r="J5452">
        <v>201704</v>
      </c>
      <c r="K5452" t="s">
        <v>90</v>
      </c>
      <c r="L5452">
        <v>4318609</v>
      </c>
      <c r="M5452">
        <v>7</v>
      </c>
      <c r="P5452">
        <v>0</v>
      </c>
      <c r="R5452" s="1">
        <v>42578</v>
      </c>
      <c r="S5452" t="s">
        <v>40</v>
      </c>
      <c r="T5452" t="s">
        <v>4167</v>
      </c>
      <c r="U5452" t="s">
        <v>42</v>
      </c>
      <c r="V5452" s="1">
        <v>42578</v>
      </c>
      <c r="W5452" s="12">
        <v>-217.83</v>
      </c>
      <c r="X5452" s="4" t="str">
        <f t="shared" si="171"/>
        <v>Income</v>
      </c>
      <c r="Y5452" s="5">
        <v>42552</v>
      </c>
      <c r="Z5452" s="7" t="s">
        <v>8073</v>
      </c>
      <c r="AA5452" s="7" t="str">
        <f t="shared" si="170"/>
        <v>Carparks Pay and Display Income</v>
      </c>
    </row>
    <row r="5453" spans="1:27" x14ac:dyDescent="0.25">
      <c r="A5453" t="s">
        <v>23</v>
      </c>
      <c r="B5453" t="s">
        <v>24</v>
      </c>
      <c r="C5453" t="s">
        <v>25</v>
      </c>
      <c r="D5453" t="s">
        <v>26</v>
      </c>
      <c r="E5453" t="s">
        <v>4119</v>
      </c>
      <c r="F5453" t="s">
        <v>4120</v>
      </c>
      <c r="G5453" t="s">
        <v>74</v>
      </c>
      <c r="H5453" t="s">
        <v>75</v>
      </c>
      <c r="J5453">
        <v>201705</v>
      </c>
      <c r="K5453" t="s">
        <v>90</v>
      </c>
      <c r="L5453">
        <v>4318668</v>
      </c>
      <c r="M5453">
        <v>2</v>
      </c>
      <c r="P5453">
        <v>0</v>
      </c>
      <c r="R5453" s="1">
        <v>42613</v>
      </c>
      <c r="S5453" t="s">
        <v>40</v>
      </c>
      <c r="T5453" t="s">
        <v>4168</v>
      </c>
      <c r="U5453" t="s">
        <v>42</v>
      </c>
      <c r="V5453" s="1">
        <v>42613</v>
      </c>
      <c r="W5453" s="12">
        <v>-143.41999999999999</v>
      </c>
      <c r="X5453" s="4" t="str">
        <f t="shared" si="171"/>
        <v>Income</v>
      </c>
      <c r="Y5453" s="5">
        <v>42583</v>
      </c>
      <c r="Z5453" s="7" t="s">
        <v>8073</v>
      </c>
      <c r="AA5453" s="7" t="str">
        <f t="shared" si="170"/>
        <v>Carparks Pay and Display Income</v>
      </c>
    </row>
    <row r="5454" spans="1:27" x14ac:dyDescent="0.25">
      <c r="A5454" t="s">
        <v>23</v>
      </c>
      <c r="B5454" t="s">
        <v>24</v>
      </c>
      <c r="C5454" t="s">
        <v>25</v>
      </c>
      <c r="D5454" t="s">
        <v>26</v>
      </c>
      <c r="E5454" t="s">
        <v>4119</v>
      </c>
      <c r="F5454" t="s">
        <v>4120</v>
      </c>
      <c r="G5454" t="s">
        <v>74</v>
      </c>
      <c r="H5454" t="s">
        <v>75</v>
      </c>
      <c r="J5454">
        <v>201705</v>
      </c>
      <c r="K5454" t="s">
        <v>90</v>
      </c>
      <c r="L5454">
        <v>4318651</v>
      </c>
      <c r="M5454">
        <v>3</v>
      </c>
      <c r="P5454">
        <v>0</v>
      </c>
      <c r="R5454" s="1">
        <v>42600</v>
      </c>
      <c r="S5454" t="s">
        <v>40</v>
      </c>
      <c r="T5454" t="s">
        <v>4169</v>
      </c>
      <c r="U5454" t="s">
        <v>42</v>
      </c>
      <c r="V5454" s="1">
        <v>42600</v>
      </c>
      <c r="W5454" s="12">
        <v>-172.54</v>
      </c>
      <c r="X5454" s="4" t="str">
        <f t="shared" si="171"/>
        <v>Income</v>
      </c>
      <c r="Y5454" s="5">
        <v>42583</v>
      </c>
      <c r="Z5454" s="7" t="s">
        <v>8073</v>
      </c>
      <c r="AA5454" s="7" t="str">
        <f t="shared" si="170"/>
        <v>Carparks Pay and Display Income</v>
      </c>
    </row>
    <row r="5455" spans="1:27" x14ac:dyDescent="0.25">
      <c r="A5455" t="s">
        <v>23</v>
      </c>
      <c r="B5455" t="s">
        <v>24</v>
      </c>
      <c r="C5455" t="s">
        <v>25</v>
      </c>
      <c r="D5455" t="s">
        <v>26</v>
      </c>
      <c r="E5455" t="s">
        <v>4119</v>
      </c>
      <c r="F5455" t="s">
        <v>4120</v>
      </c>
      <c r="G5455" t="s">
        <v>74</v>
      </c>
      <c r="H5455" t="s">
        <v>75</v>
      </c>
      <c r="J5455">
        <v>201705</v>
      </c>
      <c r="K5455" t="s">
        <v>90</v>
      </c>
      <c r="L5455">
        <v>4318638</v>
      </c>
      <c r="M5455">
        <v>5</v>
      </c>
      <c r="P5455">
        <v>0</v>
      </c>
      <c r="R5455" s="1">
        <v>42592</v>
      </c>
      <c r="S5455" t="s">
        <v>40</v>
      </c>
      <c r="T5455" t="s">
        <v>4170</v>
      </c>
      <c r="U5455" t="s">
        <v>42</v>
      </c>
      <c r="V5455" s="1">
        <v>42592</v>
      </c>
      <c r="W5455" s="12">
        <v>-138.83000000000001</v>
      </c>
      <c r="X5455" s="4" t="str">
        <f t="shared" si="171"/>
        <v>Income</v>
      </c>
      <c r="Y5455" s="5">
        <v>42583</v>
      </c>
      <c r="Z5455" s="7" t="s">
        <v>8073</v>
      </c>
      <c r="AA5455" s="7" t="str">
        <f t="shared" si="170"/>
        <v>Carparks Pay and Display Income</v>
      </c>
    </row>
    <row r="5456" spans="1:27" x14ac:dyDescent="0.25">
      <c r="A5456" t="s">
        <v>23</v>
      </c>
      <c r="B5456" t="s">
        <v>24</v>
      </c>
      <c r="C5456" t="s">
        <v>25</v>
      </c>
      <c r="D5456" t="s">
        <v>26</v>
      </c>
      <c r="E5456" t="s">
        <v>4119</v>
      </c>
      <c r="F5456" t="s">
        <v>4120</v>
      </c>
      <c r="G5456" t="s">
        <v>74</v>
      </c>
      <c r="H5456" t="s">
        <v>75</v>
      </c>
      <c r="J5456">
        <v>201705</v>
      </c>
      <c r="K5456" t="s">
        <v>90</v>
      </c>
      <c r="L5456">
        <v>4318678</v>
      </c>
      <c r="M5456">
        <v>4</v>
      </c>
      <c r="P5456">
        <v>0</v>
      </c>
      <c r="R5456" s="1">
        <v>42613</v>
      </c>
      <c r="S5456" t="s">
        <v>40</v>
      </c>
      <c r="T5456" t="s">
        <v>4171</v>
      </c>
      <c r="U5456" t="s">
        <v>42</v>
      </c>
      <c r="V5456" s="1">
        <v>42613</v>
      </c>
      <c r="W5456" s="12">
        <v>-143.33000000000001</v>
      </c>
      <c r="X5456" s="4" t="str">
        <f t="shared" si="171"/>
        <v>Income</v>
      </c>
      <c r="Y5456" s="5">
        <v>42583</v>
      </c>
      <c r="Z5456" s="7" t="s">
        <v>8073</v>
      </c>
      <c r="AA5456" s="7" t="str">
        <f t="shared" si="170"/>
        <v>Carparks Pay and Display Income</v>
      </c>
    </row>
    <row r="5457" spans="1:27" x14ac:dyDescent="0.25">
      <c r="A5457" t="s">
        <v>23</v>
      </c>
      <c r="B5457" t="s">
        <v>24</v>
      </c>
      <c r="C5457" t="s">
        <v>25</v>
      </c>
      <c r="D5457" t="s">
        <v>26</v>
      </c>
      <c r="E5457" t="s">
        <v>4119</v>
      </c>
      <c r="F5457" t="s">
        <v>4120</v>
      </c>
      <c r="G5457" t="s">
        <v>74</v>
      </c>
      <c r="H5457" t="s">
        <v>75</v>
      </c>
      <c r="J5457">
        <v>201706</v>
      </c>
      <c r="K5457" t="s">
        <v>90</v>
      </c>
      <c r="L5457">
        <v>4318691</v>
      </c>
      <c r="M5457">
        <v>3</v>
      </c>
      <c r="P5457">
        <v>0</v>
      </c>
      <c r="R5457" s="1">
        <v>42629</v>
      </c>
      <c r="S5457" t="s">
        <v>40</v>
      </c>
      <c r="T5457" t="s">
        <v>4172</v>
      </c>
      <c r="U5457" t="s">
        <v>42</v>
      </c>
      <c r="V5457" s="1">
        <v>42629</v>
      </c>
      <c r="W5457" s="12">
        <v>-223.13</v>
      </c>
      <c r="X5457" s="4" t="str">
        <f t="shared" si="171"/>
        <v>Income</v>
      </c>
      <c r="Y5457" s="5">
        <v>42614</v>
      </c>
      <c r="Z5457" s="7" t="s">
        <v>8073</v>
      </c>
      <c r="AA5457" s="7" t="str">
        <f t="shared" si="170"/>
        <v>Carparks Pay and Display Income</v>
      </c>
    </row>
    <row r="5458" spans="1:27" x14ac:dyDescent="0.25">
      <c r="A5458" t="s">
        <v>23</v>
      </c>
      <c r="B5458" t="s">
        <v>24</v>
      </c>
      <c r="C5458" t="s">
        <v>25</v>
      </c>
      <c r="D5458" t="s">
        <v>26</v>
      </c>
      <c r="E5458" t="s">
        <v>4119</v>
      </c>
      <c r="F5458" t="s">
        <v>4120</v>
      </c>
      <c r="G5458" t="s">
        <v>74</v>
      </c>
      <c r="H5458" t="s">
        <v>75</v>
      </c>
      <c r="J5458">
        <v>201706</v>
      </c>
      <c r="K5458" t="s">
        <v>90</v>
      </c>
      <c r="L5458">
        <v>4318706</v>
      </c>
      <c r="M5458">
        <v>4</v>
      </c>
      <c r="P5458">
        <v>0</v>
      </c>
      <c r="R5458" s="1">
        <v>42634</v>
      </c>
      <c r="S5458" t="s">
        <v>40</v>
      </c>
      <c r="T5458" t="s">
        <v>4173</v>
      </c>
      <c r="U5458" t="s">
        <v>107</v>
      </c>
      <c r="V5458" s="1">
        <v>42634</v>
      </c>
      <c r="W5458" s="12">
        <v>-245.5</v>
      </c>
      <c r="X5458" s="4" t="str">
        <f t="shared" si="171"/>
        <v>Income</v>
      </c>
      <c r="Y5458" s="5">
        <v>42614</v>
      </c>
      <c r="Z5458" s="7" t="s">
        <v>8073</v>
      </c>
      <c r="AA5458" s="7" t="str">
        <f t="shared" si="170"/>
        <v>Carparks Pay and Display Income</v>
      </c>
    </row>
    <row r="5459" spans="1:27" x14ac:dyDescent="0.25">
      <c r="A5459" t="s">
        <v>23</v>
      </c>
      <c r="B5459" t="s">
        <v>24</v>
      </c>
      <c r="C5459" t="s">
        <v>25</v>
      </c>
      <c r="D5459" t="s">
        <v>26</v>
      </c>
      <c r="E5459" t="s">
        <v>4119</v>
      </c>
      <c r="F5459" t="s">
        <v>4120</v>
      </c>
      <c r="G5459" t="s">
        <v>74</v>
      </c>
      <c r="H5459" t="s">
        <v>75</v>
      </c>
      <c r="J5459">
        <v>201706</v>
      </c>
      <c r="K5459" t="s">
        <v>90</v>
      </c>
      <c r="L5459">
        <v>4318722</v>
      </c>
      <c r="M5459">
        <v>3</v>
      </c>
      <c r="P5459">
        <v>0</v>
      </c>
      <c r="R5459" s="1">
        <v>42642</v>
      </c>
      <c r="S5459" t="s">
        <v>40</v>
      </c>
      <c r="T5459" t="s">
        <v>4174</v>
      </c>
      <c r="U5459" t="s">
        <v>107</v>
      </c>
      <c r="V5459" s="1">
        <v>42642</v>
      </c>
      <c r="W5459" s="12">
        <v>-137.66999999999999</v>
      </c>
      <c r="X5459" s="4" t="str">
        <f t="shared" si="171"/>
        <v>Income</v>
      </c>
      <c r="Y5459" s="5">
        <v>42614</v>
      </c>
      <c r="Z5459" s="7" t="s">
        <v>8073</v>
      </c>
      <c r="AA5459" s="7" t="str">
        <f t="shared" si="170"/>
        <v>Carparks Pay and Display Income</v>
      </c>
    </row>
    <row r="5460" spans="1:27" x14ac:dyDescent="0.25">
      <c r="A5460" t="s">
        <v>23</v>
      </c>
      <c r="B5460" t="s">
        <v>24</v>
      </c>
      <c r="C5460" t="s">
        <v>25</v>
      </c>
      <c r="D5460" t="s">
        <v>26</v>
      </c>
      <c r="E5460" t="s">
        <v>4119</v>
      </c>
      <c r="F5460" t="s">
        <v>4120</v>
      </c>
      <c r="G5460" t="s">
        <v>74</v>
      </c>
      <c r="H5460" t="s">
        <v>75</v>
      </c>
      <c r="J5460">
        <v>201707</v>
      </c>
      <c r="K5460" t="s">
        <v>90</v>
      </c>
      <c r="L5460">
        <v>4318756</v>
      </c>
      <c r="M5460">
        <v>9</v>
      </c>
      <c r="P5460">
        <v>0</v>
      </c>
      <c r="R5460" s="1">
        <v>42662</v>
      </c>
      <c r="S5460" t="s">
        <v>40</v>
      </c>
      <c r="T5460" t="s">
        <v>4175</v>
      </c>
      <c r="U5460" t="s">
        <v>107</v>
      </c>
      <c r="V5460" s="1">
        <v>42662</v>
      </c>
      <c r="W5460" s="12">
        <v>-280.42</v>
      </c>
      <c r="X5460" s="4" t="str">
        <f t="shared" si="171"/>
        <v>Income</v>
      </c>
      <c r="Y5460" s="5">
        <v>42644</v>
      </c>
      <c r="Z5460" s="7" t="s">
        <v>8073</v>
      </c>
      <c r="AA5460" s="7" t="str">
        <f t="shared" si="170"/>
        <v>Carparks Pay and Display Income</v>
      </c>
    </row>
    <row r="5461" spans="1:27" x14ac:dyDescent="0.25">
      <c r="A5461" t="s">
        <v>23</v>
      </c>
      <c r="B5461" t="s">
        <v>24</v>
      </c>
      <c r="C5461" t="s">
        <v>25</v>
      </c>
      <c r="D5461" t="s">
        <v>26</v>
      </c>
      <c r="E5461" t="s">
        <v>4119</v>
      </c>
      <c r="F5461" t="s">
        <v>4120</v>
      </c>
      <c r="G5461" t="s">
        <v>74</v>
      </c>
      <c r="H5461" t="s">
        <v>75</v>
      </c>
      <c r="J5461">
        <v>201707</v>
      </c>
      <c r="K5461" t="s">
        <v>90</v>
      </c>
      <c r="L5461">
        <v>4318769</v>
      </c>
      <c r="M5461">
        <v>3</v>
      </c>
      <c r="P5461">
        <v>0</v>
      </c>
      <c r="R5461" s="1">
        <v>42669</v>
      </c>
      <c r="S5461" t="s">
        <v>40</v>
      </c>
      <c r="T5461" t="s">
        <v>4176</v>
      </c>
      <c r="U5461" t="s">
        <v>107</v>
      </c>
      <c r="V5461" s="1">
        <v>42669</v>
      </c>
      <c r="W5461" s="12">
        <v>-170.54</v>
      </c>
      <c r="X5461" s="4" t="str">
        <f t="shared" si="171"/>
        <v>Income</v>
      </c>
      <c r="Y5461" s="5">
        <v>42644</v>
      </c>
      <c r="Z5461" s="7" t="s">
        <v>8073</v>
      </c>
      <c r="AA5461" s="7" t="str">
        <f t="shared" si="170"/>
        <v>Carparks Pay and Display Income</v>
      </c>
    </row>
    <row r="5462" spans="1:27" x14ac:dyDescent="0.25">
      <c r="A5462" t="s">
        <v>23</v>
      </c>
      <c r="B5462" t="s">
        <v>24</v>
      </c>
      <c r="C5462" t="s">
        <v>25</v>
      </c>
      <c r="D5462" t="s">
        <v>26</v>
      </c>
      <c r="E5462" t="s">
        <v>4119</v>
      </c>
      <c r="F5462" t="s">
        <v>4120</v>
      </c>
      <c r="G5462" t="s">
        <v>74</v>
      </c>
      <c r="H5462" t="s">
        <v>75</v>
      </c>
      <c r="J5462">
        <v>201707</v>
      </c>
      <c r="K5462" t="s">
        <v>90</v>
      </c>
      <c r="L5462">
        <v>4318749</v>
      </c>
      <c r="M5462">
        <v>11</v>
      </c>
      <c r="P5462">
        <v>0</v>
      </c>
      <c r="R5462" s="1">
        <v>42655</v>
      </c>
      <c r="S5462" t="s">
        <v>40</v>
      </c>
      <c r="T5462" t="s">
        <v>4177</v>
      </c>
      <c r="U5462" t="s">
        <v>107</v>
      </c>
      <c r="V5462" s="1">
        <v>42655</v>
      </c>
      <c r="W5462" s="12">
        <v>-243.25</v>
      </c>
      <c r="X5462" s="4" t="str">
        <f t="shared" si="171"/>
        <v>Income</v>
      </c>
      <c r="Y5462" s="5">
        <v>42644</v>
      </c>
      <c r="Z5462" s="7" t="s">
        <v>8073</v>
      </c>
      <c r="AA5462" s="7" t="str">
        <f t="shared" si="170"/>
        <v>Carparks Pay and Display Income</v>
      </c>
    </row>
    <row r="5463" spans="1:27" x14ac:dyDescent="0.25">
      <c r="A5463" t="s">
        <v>23</v>
      </c>
      <c r="B5463" t="s">
        <v>24</v>
      </c>
      <c r="C5463" t="s">
        <v>25</v>
      </c>
      <c r="D5463" t="s">
        <v>26</v>
      </c>
      <c r="E5463" t="s">
        <v>4119</v>
      </c>
      <c r="F5463" t="s">
        <v>4120</v>
      </c>
      <c r="G5463" t="s">
        <v>74</v>
      </c>
      <c r="H5463" t="s">
        <v>75</v>
      </c>
      <c r="J5463">
        <v>201708</v>
      </c>
      <c r="K5463" t="s">
        <v>90</v>
      </c>
      <c r="L5463">
        <v>4318798</v>
      </c>
      <c r="M5463">
        <v>3</v>
      </c>
      <c r="P5463">
        <v>0</v>
      </c>
      <c r="R5463" s="1">
        <v>42681</v>
      </c>
      <c r="S5463" t="s">
        <v>40</v>
      </c>
      <c r="T5463" t="s">
        <v>4178</v>
      </c>
      <c r="U5463" t="s">
        <v>107</v>
      </c>
      <c r="V5463" s="1">
        <v>42681</v>
      </c>
      <c r="W5463" s="12">
        <v>-226.29</v>
      </c>
      <c r="X5463" s="4" t="str">
        <f t="shared" si="171"/>
        <v>Income</v>
      </c>
      <c r="Y5463" s="5">
        <v>42675</v>
      </c>
      <c r="Z5463" s="7" t="s">
        <v>8073</v>
      </c>
      <c r="AA5463" s="7" t="str">
        <f t="shared" si="170"/>
        <v>Carparks Pay and Display Income</v>
      </c>
    </row>
    <row r="5464" spans="1:27" x14ac:dyDescent="0.25">
      <c r="A5464" t="s">
        <v>23</v>
      </c>
      <c r="B5464" t="s">
        <v>24</v>
      </c>
      <c r="C5464" t="s">
        <v>25</v>
      </c>
      <c r="D5464" t="s">
        <v>26</v>
      </c>
      <c r="E5464" t="s">
        <v>4119</v>
      </c>
      <c r="F5464" t="s">
        <v>4120</v>
      </c>
      <c r="G5464" t="s">
        <v>74</v>
      </c>
      <c r="H5464" t="s">
        <v>75</v>
      </c>
      <c r="J5464">
        <v>201708</v>
      </c>
      <c r="K5464" t="s">
        <v>90</v>
      </c>
      <c r="L5464">
        <v>4318808</v>
      </c>
      <c r="M5464">
        <v>3</v>
      </c>
      <c r="P5464">
        <v>0</v>
      </c>
      <c r="R5464" s="1">
        <v>42685</v>
      </c>
      <c r="S5464" t="s">
        <v>40</v>
      </c>
      <c r="T5464" t="s">
        <v>4179</v>
      </c>
      <c r="U5464" t="s">
        <v>107</v>
      </c>
      <c r="V5464" s="1">
        <v>42685</v>
      </c>
      <c r="W5464" s="12">
        <v>-267.75</v>
      </c>
      <c r="X5464" s="4" t="str">
        <f t="shared" si="171"/>
        <v>Income</v>
      </c>
      <c r="Y5464" s="5">
        <v>42675</v>
      </c>
      <c r="Z5464" s="7" t="s">
        <v>8073</v>
      </c>
      <c r="AA5464" s="7" t="str">
        <f t="shared" si="170"/>
        <v>Carparks Pay and Display Income</v>
      </c>
    </row>
    <row r="5465" spans="1:27" x14ac:dyDescent="0.25">
      <c r="A5465" t="s">
        <v>23</v>
      </c>
      <c r="B5465" t="s">
        <v>24</v>
      </c>
      <c r="C5465" t="s">
        <v>25</v>
      </c>
      <c r="D5465" t="s">
        <v>26</v>
      </c>
      <c r="E5465" t="s">
        <v>4119</v>
      </c>
      <c r="F5465" t="s">
        <v>4120</v>
      </c>
      <c r="G5465" t="s">
        <v>74</v>
      </c>
      <c r="H5465" t="s">
        <v>75</v>
      </c>
      <c r="J5465">
        <v>201708</v>
      </c>
      <c r="K5465" t="s">
        <v>90</v>
      </c>
      <c r="L5465">
        <v>4318825</v>
      </c>
      <c r="M5465">
        <v>7</v>
      </c>
      <c r="P5465">
        <v>0</v>
      </c>
      <c r="R5465" s="1">
        <v>42698</v>
      </c>
      <c r="S5465" t="s">
        <v>40</v>
      </c>
      <c r="T5465" t="s">
        <v>4180</v>
      </c>
      <c r="U5465" t="s">
        <v>107</v>
      </c>
      <c r="V5465" s="1">
        <v>42698</v>
      </c>
      <c r="W5465" s="12">
        <v>-180.83</v>
      </c>
      <c r="X5465" s="4" t="str">
        <f t="shared" si="171"/>
        <v>Income</v>
      </c>
      <c r="Y5465" s="5">
        <v>42675</v>
      </c>
      <c r="Z5465" s="7" t="s">
        <v>8073</v>
      </c>
      <c r="AA5465" s="7" t="str">
        <f t="shared" si="170"/>
        <v>Carparks Pay and Display Income</v>
      </c>
    </row>
    <row r="5466" spans="1:27" x14ac:dyDescent="0.25">
      <c r="A5466" t="s">
        <v>23</v>
      </c>
      <c r="B5466" t="s">
        <v>24</v>
      </c>
      <c r="C5466" t="s">
        <v>25</v>
      </c>
      <c r="D5466" t="s">
        <v>26</v>
      </c>
      <c r="E5466" t="s">
        <v>4119</v>
      </c>
      <c r="F5466" t="s">
        <v>4120</v>
      </c>
      <c r="G5466" t="s">
        <v>74</v>
      </c>
      <c r="H5466" t="s">
        <v>75</v>
      </c>
      <c r="J5466">
        <v>201709</v>
      </c>
      <c r="K5466" t="s">
        <v>90</v>
      </c>
      <c r="L5466">
        <v>4318896</v>
      </c>
      <c r="M5466">
        <v>8</v>
      </c>
      <c r="P5466">
        <v>0</v>
      </c>
      <c r="R5466" s="1">
        <v>42747</v>
      </c>
      <c r="S5466" t="s">
        <v>69</v>
      </c>
      <c r="T5466" t="s">
        <v>4181</v>
      </c>
      <c r="U5466" t="s">
        <v>107</v>
      </c>
      <c r="V5466" s="1">
        <v>42747</v>
      </c>
      <c r="W5466" s="12">
        <v>-186.75</v>
      </c>
      <c r="X5466" s="4" t="str">
        <f t="shared" si="171"/>
        <v>Income</v>
      </c>
      <c r="Y5466" s="5">
        <v>42705</v>
      </c>
      <c r="Z5466" s="7" t="s">
        <v>8073</v>
      </c>
      <c r="AA5466" s="7" t="str">
        <f t="shared" si="170"/>
        <v>Carparks Pay and Display Income</v>
      </c>
    </row>
    <row r="5467" spans="1:27" x14ac:dyDescent="0.25">
      <c r="A5467" t="s">
        <v>23</v>
      </c>
      <c r="B5467" t="s">
        <v>24</v>
      </c>
      <c r="C5467" t="s">
        <v>25</v>
      </c>
      <c r="D5467" t="s">
        <v>26</v>
      </c>
      <c r="E5467" t="s">
        <v>4119</v>
      </c>
      <c r="F5467" t="s">
        <v>4120</v>
      </c>
      <c r="G5467" t="s">
        <v>74</v>
      </c>
      <c r="H5467" t="s">
        <v>75</v>
      </c>
      <c r="J5467">
        <v>201709</v>
      </c>
      <c r="K5467" t="s">
        <v>90</v>
      </c>
      <c r="L5467">
        <v>4318862</v>
      </c>
      <c r="M5467">
        <v>6</v>
      </c>
      <c r="P5467">
        <v>0</v>
      </c>
      <c r="R5467" s="1">
        <v>42718</v>
      </c>
      <c r="S5467" t="s">
        <v>40</v>
      </c>
      <c r="T5467" t="s">
        <v>4182</v>
      </c>
      <c r="U5467" t="s">
        <v>107</v>
      </c>
      <c r="V5467" s="1">
        <v>42718</v>
      </c>
      <c r="W5467" s="12">
        <v>-343.71</v>
      </c>
      <c r="X5467" s="4" t="str">
        <f t="shared" si="171"/>
        <v>Income</v>
      </c>
      <c r="Y5467" s="5">
        <v>42705</v>
      </c>
      <c r="Z5467" s="7" t="s">
        <v>8073</v>
      </c>
      <c r="AA5467" s="7" t="str">
        <f t="shared" si="170"/>
        <v>Carparks Pay and Display Income</v>
      </c>
    </row>
    <row r="5468" spans="1:27" x14ac:dyDescent="0.25">
      <c r="A5468" t="s">
        <v>23</v>
      </c>
      <c r="B5468" t="s">
        <v>24</v>
      </c>
      <c r="C5468" t="s">
        <v>25</v>
      </c>
      <c r="D5468" t="s">
        <v>26</v>
      </c>
      <c r="E5468" t="s">
        <v>4119</v>
      </c>
      <c r="F5468" t="s">
        <v>4120</v>
      </c>
      <c r="G5468" t="s">
        <v>74</v>
      </c>
      <c r="H5468" t="s">
        <v>75</v>
      </c>
      <c r="J5468">
        <v>201709</v>
      </c>
      <c r="K5468" t="s">
        <v>90</v>
      </c>
      <c r="L5468">
        <v>4318853</v>
      </c>
      <c r="M5468">
        <v>2</v>
      </c>
      <c r="P5468">
        <v>0</v>
      </c>
      <c r="R5468" s="1">
        <v>42711</v>
      </c>
      <c r="S5468" t="s">
        <v>40</v>
      </c>
      <c r="T5468" t="s">
        <v>4183</v>
      </c>
      <c r="U5468" t="s">
        <v>107</v>
      </c>
      <c r="V5468" s="1">
        <v>42711</v>
      </c>
      <c r="W5468" s="12">
        <v>-230.13</v>
      </c>
      <c r="X5468" s="4" t="str">
        <f t="shared" si="171"/>
        <v>Income</v>
      </c>
      <c r="Y5468" s="5">
        <v>42705</v>
      </c>
      <c r="Z5468" s="7" t="s">
        <v>8073</v>
      </c>
      <c r="AA5468" s="7" t="str">
        <f t="shared" si="170"/>
        <v>Carparks Pay and Display Income</v>
      </c>
    </row>
    <row r="5469" spans="1:27" x14ac:dyDescent="0.25">
      <c r="A5469" t="s">
        <v>23</v>
      </c>
      <c r="B5469" t="s">
        <v>24</v>
      </c>
      <c r="C5469" t="s">
        <v>25</v>
      </c>
      <c r="D5469" t="s">
        <v>26</v>
      </c>
      <c r="E5469" t="s">
        <v>4119</v>
      </c>
      <c r="F5469" t="s">
        <v>4120</v>
      </c>
      <c r="G5469" t="s">
        <v>152</v>
      </c>
      <c r="H5469" t="s">
        <v>153</v>
      </c>
      <c r="J5469">
        <v>201610</v>
      </c>
      <c r="K5469" t="s">
        <v>287</v>
      </c>
      <c r="L5469">
        <v>6089559</v>
      </c>
      <c r="M5469">
        <v>12</v>
      </c>
      <c r="N5469">
        <v>4017050</v>
      </c>
      <c r="O5469" t="s">
        <v>4184</v>
      </c>
      <c r="P5469">
        <v>6873066</v>
      </c>
      <c r="Q5469">
        <v>60895598</v>
      </c>
      <c r="R5469" s="1">
        <v>42389</v>
      </c>
      <c r="S5469" t="s">
        <v>289</v>
      </c>
      <c r="T5469" t="s">
        <v>4185</v>
      </c>
      <c r="U5469" t="s">
        <v>35</v>
      </c>
      <c r="V5469" s="1">
        <v>42389</v>
      </c>
      <c r="W5469" s="12">
        <v>-200</v>
      </c>
      <c r="X5469" s="4" t="str">
        <f t="shared" si="171"/>
        <v>Income</v>
      </c>
      <c r="Y5469" s="5">
        <v>42370</v>
      </c>
      <c r="Z5469" s="7" t="s">
        <v>8073</v>
      </c>
      <c r="AA5469" s="7" t="str">
        <f t="shared" si="170"/>
        <v>Contract Passes</v>
      </c>
    </row>
    <row r="5470" spans="1:27" x14ac:dyDescent="0.25">
      <c r="A5470" t="s">
        <v>23</v>
      </c>
      <c r="B5470" t="s">
        <v>24</v>
      </c>
      <c r="C5470" t="s">
        <v>25</v>
      </c>
      <c r="D5470" t="s">
        <v>26</v>
      </c>
      <c r="E5470" t="s">
        <v>4119</v>
      </c>
      <c r="F5470" t="s">
        <v>4120</v>
      </c>
      <c r="G5470" t="s">
        <v>152</v>
      </c>
      <c r="H5470" t="s">
        <v>153</v>
      </c>
      <c r="J5470">
        <v>201610</v>
      </c>
      <c r="K5470" t="s">
        <v>47</v>
      </c>
      <c r="L5470">
        <v>2029757</v>
      </c>
      <c r="M5470">
        <v>23</v>
      </c>
      <c r="P5470">
        <v>0</v>
      </c>
      <c r="Q5470" t="s">
        <v>4186</v>
      </c>
      <c r="R5470" s="1">
        <v>42398</v>
      </c>
      <c r="S5470" t="s">
        <v>69</v>
      </c>
      <c r="T5470" t="s">
        <v>3812</v>
      </c>
      <c r="U5470" t="s">
        <v>50</v>
      </c>
      <c r="V5470" s="1">
        <v>42398</v>
      </c>
      <c r="W5470" s="12">
        <v>-208.33</v>
      </c>
      <c r="X5470" s="4" t="str">
        <f t="shared" si="171"/>
        <v>Income</v>
      </c>
      <c r="Y5470" s="5">
        <v>42370</v>
      </c>
      <c r="Z5470" s="7" t="s">
        <v>8073</v>
      </c>
      <c r="AA5470" s="7" t="str">
        <f t="shared" si="170"/>
        <v>Contract Passes</v>
      </c>
    </row>
    <row r="5471" spans="1:27" x14ac:dyDescent="0.25">
      <c r="A5471" t="s">
        <v>23</v>
      </c>
      <c r="B5471" t="s">
        <v>24</v>
      </c>
      <c r="C5471" t="s">
        <v>25</v>
      </c>
      <c r="D5471" t="s">
        <v>26</v>
      </c>
      <c r="E5471" t="s">
        <v>4119</v>
      </c>
      <c r="F5471" t="s">
        <v>4120</v>
      </c>
      <c r="G5471" t="s">
        <v>152</v>
      </c>
      <c r="H5471" t="s">
        <v>153</v>
      </c>
      <c r="J5471">
        <v>201610</v>
      </c>
      <c r="K5471" t="s">
        <v>47</v>
      </c>
      <c r="L5471">
        <v>2029578</v>
      </c>
      <c r="M5471">
        <v>17</v>
      </c>
      <c r="P5471">
        <v>0</v>
      </c>
      <c r="Q5471" t="s">
        <v>4187</v>
      </c>
      <c r="R5471" s="1">
        <v>42381</v>
      </c>
      <c r="S5471" t="s">
        <v>69</v>
      </c>
      <c r="T5471" t="s">
        <v>4188</v>
      </c>
      <c r="U5471" t="s">
        <v>71</v>
      </c>
      <c r="V5471" s="1">
        <v>42381</v>
      </c>
      <c r="W5471" s="12">
        <v>-325</v>
      </c>
      <c r="X5471" s="4" t="str">
        <f t="shared" si="171"/>
        <v>Income</v>
      </c>
      <c r="Y5471" s="5">
        <v>42370</v>
      </c>
      <c r="Z5471" s="7" t="s">
        <v>8073</v>
      </c>
      <c r="AA5471" s="7" t="str">
        <f t="shared" si="170"/>
        <v>Contract Passes</v>
      </c>
    </row>
    <row r="5472" spans="1:27" x14ac:dyDescent="0.25">
      <c r="A5472" t="s">
        <v>23</v>
      </c>
      <c r="B5472" t="s">
        <v>24</v>
      </c>
      <c r="C5472" t="s">
        <v>25</v>
      </c>
      <c r="D5472" t="s">
        <v>26</v>
      </c>
      <c r="E5472" t="s">
        <v>4119</v>
      </c>
      <c r="F5472" t="s">
        <v>4120</v>
      </c>
      <c r="G5472" t="s">
        <v>152</v>
      </c>
      <c r="H5472" t="s">
        <v>153</v>
      </c>
      <c r="J5472">
        <v>201610</v>
      </c>
      <c r="K5472" t="s">
        <v>39</v>
      </c>
      <c r="L5472">
        <v>7010215</v>
      </c>
      <c r="M5472">
        <v>8</v>
      </c>
      <c r="P5472">
        <v>0</v>
      </c>
      <c r="R5472" s="1">
        <v>42398</v>
      </c>
      <c r="S5472" t="s">
        <v>40</v>
      </c>
      <c r="T5472" t="s">
        <v>4189</v>
      </c>
      <c r="U5472" t="s">
        <v>77</v>
      </c>
      <c r="V5472" s="1">
        <v>42398</v>
      </c>
      <c r="W5472" s="12">
        <v>-62.5</v>
      </c>
      <c r="X5472" s="4" t="str">
        <f t="shared" si="171"/>
        <v>Income</v>
      </c>
      <c r="Y5472" s="5">
        <v>42370</v>
      </c>
      <c r="Z5472" s="7" t="s">
        <v>8073</v>
      </c>
      <c r="AA5472" s="7" t="str">
        <f t="shared" si="170"/>
        <v>Contract Passes</v>
      </c>
    </row>
    <row r="5473" spans="1:27" x14ac:dyDescent="0.25">
      <c r="A5473" t="s">
        <v>23</v>
      </c>
      <c r="B5473" t="s">
        <v>24</v>
      </c>
      <c r="C5473" t="s">
        <v>25</v>
      </c>
      <c r="D5473" t="s">
        <v>26</v>
      </c>
      <c r="E5473" t="s">
        <v>4119</v>
      </c>
      <c r="F5473" t="s">
        <v>4120</v>
      </c>
      <c r="G5473" t="s">
        <v>152</v>
      </c>
      <c r="H5473" t="s">
        <v>153</v>
      </c>
      <c r="J5473">
        <v>201611</v>
      </c>
      <c r="K5473" t="s">
        <v>90</v>
      </c>
      <c r="L5473">
        <v>4318368</v>
      </c>
      <c r="M5473">
        <v>6</v>
      </c>
      <c r="P5473">
        <v>0</v>
      </c>
      <c r="R5473" s="1">
        <v>42423</v>
      </c>
      <c r="S5473" t="s">
        <v>40</v>
      </c>
      <c r="T5473" t="s">
        <v>291</v>
      </c>
      <c r="U5473" t="s">
        <v>77</v>
      </c>
      <c r="V5473" s="1">
        <v>42423</v>
      </c>
      <c r="W5473" s="12">
        <v>-250</v>
      </c>
      <c r="X5473" s="4" t="str">
        <f t="shared" si="171"/>
        <v>Income</v>
      </c>
      <c r="Y5473" s="5">
        <v>42401</v>
      </c>
      <c r="Z5473" s="7" t="s">
        <v>8073</v>
      </c>
      <c r="AA5473" s="7" t="str">
        <f t="shared" si="170"/>
        <v>Contract Passes</v>
      </c>
    </row>
    <row r="5474" spans="1:27" x14ac:dyDescent="0.25">
      <c r="A5474" t="s">
        <v>23</v>
      </c>
      <c r="B5474" t="s">
        <v>24</v>
      </c>
      <c r="C5474" t="s">
        <v>25</v>
      </c>
      <c r="D5474" t="s">
        <v>26</v>
      </c>
      <c r="E5474" t="s">
        <v>4119</v>
      </c>
      <c r="F5474" t="s">
        <v>4120</v>
      </c>
      <c r="G5474" t="s">
        <v>152</v>
      </c>
      <c r="H5474" t="s">
        <v>153</v>
      </c>
      <c r="J5474">
        <v>201611</v>
      </c>
      <c r="K5474" t="s">
        <v>90</v>
      </c>
      <c r="L5474">
        <v>4318368</v>
      </c>
      <c r="M5474">
        <v>23</v>
      </c>
      <c r="P5474">
        <v>0</v>
      </c>
      <c r="R5474" s="1">
        <v>42423</v>
      </c>
      <c r="S5474" t="s">
        <v>40</v>
      </c>
      <c r="T5474" t="s">
        <v>291</v>
      </c>
      <c r="U5474" t="s">
        <v>77</v>
      </c>
      <c r="V5474" s="1">
        <v>42423</v>
      </c>
      <c r="W5474" s="12">
        <v>-166</v>
      </c>
      <c r="X5474" s="4" t="str">
        <f t="shared" si="171"/>
        <v>Income</v>
      </c>
      <c r="Y5474" s="5">
        <v>42401</v>
      </c>
      <c r="Z5474" s="7" t="s">
        <v>8073</v>
      </c>
      <c r="AA5474" s="7" t="str">
        <f t="shared" si="170"/>
        <v>Contract Passes</v>
      </c>
    </row>
    <row r="5475" spans="1:27" x14ac:dyDescent="0.25">
      <c r="A5475" t="s">
        <v>23</v>
      </c>
      <c r="B5475" t="s">
        <v>24</v>
      </c>
      <c r="C5475" t="s">
        <v>25</v>
      </c>
      <c r="D5475" t="s">
        <v>26</v>
      </c>
      <c r="E5475" t="s">
        <v>4119</v>
      </c>
      <c r="F5475" t="s">
        <v>4120</v>
      </c>
      <c r="G5475" t="s">
        <v>152</v>
      </c>
      <c r="H5475" t="s">
        <v>153</v>
      </c>
      <c r="J5475">
        <v>201611</v>
      </c>
      <c r="K5475" t="s">
        <v>90</v>
      </c>
      <c r="L5475">
        <v>4318368</v>
      </c>
      <c r="M5475">
        <v>25</v>
      </c>
      <c r="P5475">
        <v>0</v>
      </c>
      <c r="R5475" s="1">
        <v>42423</v>
      </c>
      <c r="S5475" t="s">
        <v>40</v>
      </c>
      <c r="T5475" t="s">
        <v>291</v>
      </c>
      <c r="U5475" t="s">
        <v>77</v>
      </c>
      <c r="V5475" s="1">
        <v>42423</v>
      </c>
      <c r="W5475" s="12">
        <v>-166</v>
      </c>
      <c r="X5475" s="4" t="str">
        <f t="shared" si="171"/>
        <v>Income</v>
      </c>
      <c r="Y5475" s="5">
        <v>42401</v>
      </c>
      <c r="Z5475" s="7" t="s">
        <v>8073</v>
      </c>
      <c r="AA5475" s="7" t="str">
        <f t="shared" si="170"/>
        <v>Contract Passes</v>
      </c>
    </row>
    <row r="5476" spans="1:27" x14ac:dyDescent="0.25">
      <c r="A5476" t="s">
        <v>23</v>
      </c>
      <c r="B5476" t="s">
        <v>24</v>
      </c>
      <c r="C5476" t="s">
        <v>25</v>
      </c>
      <c r="D5476" t="s">
        <v>26</v>
      </c>
      <c r="E5476" t="s">
        <v>4119</v>
      </c>
      <c r="F5476" t="s">
        <v>4120</v>
      </c>
      <c r="G5476" t="s">
        <v>152</v>
      </c>
      <c r="H5476" t="s">
        <v>153</v>
      </c>
      <c r="J5476">
        <v>201611</v>
      </c>
      <c r="K5476" t="s">
        <v>90</v>
      </c>
      <c r="L5476">
        <v>4318361</v>
      </c>
      <c r="M5476">
        <v>14</v>
      </c>
      <c r="P5476">
        <v>0</v>
      </c>
      <c r="R5476" s="1">
        <v>42404</v>
      </c>
      <c r="S5476" t="s">
        <v>69</v>
      </c>
      <c r="T5476" t="s">
        <v>4190</v>
      </c>
      <c r="U5476" t="s">
        <v>77</v>
      </c>
      <c r="V5476" s="1">
        <v>42404</v>
      </c>
      <c r="W5476" s="12">
        <v>-250</v>
      </c>
      <c r="X5476" s="4" t="str">
        <f t="shared" si="171"/>
        <v>Income</v>
      </c>
      <c r="Y5476" s="5">
        <v>42401</v>
      </c>
      <c r="Z5476" s="7" t="s">
        <v>8073</v>
      </c>
      <c r="AA5476" s="7" t="str">
        <f t="shared" si="170"/>
        <v>Contract Passes</v>
      </c>
    </row>
    <row r="5477" spans="1:27" x14ac:dyDescent="0.25">
      <c r="A5477" t="s">
        <v>23</v>
      </c>
      <c r="B5477" t="s">
        <v>24</v>
      </c>
      <c r="C5477" t="s">
        <v>25</v>
      </c>
      <c r="D5477" t="s">
        <v>26</v>
      </c>
      <c r="E5477" t="s">
        <v>4119</v>
      </c>
      <c r="F5477" t="s">
        <v>4120</v>
      </c>
      <c r="G5477" t="s">
        <v>152</v>
      </c>
      <c r="H5477" t="s">
        <v>153</v>
      </c>
      <c r="J5477">
        <v>201611</v>
      </c>
      <c r="K5477" t="s">
        <v>31</v>
      </c>
      <c r="L5477">
        <v>5224030</v>
      </c>
      <c r="M5477">
        <v>1</v>
      </c>
      <c r="N5477">
        <v>47065</v>
      </c>
      <c r="O5477" t="s">
        <v>4191</v>
      </c>
      <c r="P5477">
        <v>0</v>
      </c>
      <c r="Q5477" t="s">
        <v>4192</v>
      </c>
      <c r="R5477" s="1">
        <v>42396</v>
      </c>
      <c r="S5477" t="s">
        <v>34</v>
      </c>
      <c r="U5477" t="s">
        <v>35</v>
      </c>
      <c r="V5477" s="1">
        <v>42403</v>
      </c>
      <c r="W5477" s="12">
        <v>91.67</v>
      </c>
      <c r="X5477" s="4" t="str">
        <f t="shared" si="171"/>
        <v>Income</v>
      </c>
      <c r="Y5477" s="5">
        <v>42401</v>
      </c>
      <c r="Z5477" s="7" t="s">
        <v>8073</v>
      </c>
      <c r="AA5477" s="7" t="str">
        <f t="shared" si="170"/>
        <v>Contract Passes</v>
      </c>
    </row>
    <row r="5478" spans="1:27" x14ac:dyDescent="0.25">
      <c r="A5478" t="s">
        <v>23</v>
      </c>
      <c r="B5478" t="s">
        <v>24</v>
      </c>
      <c r="C5478" t="s">
        <v>25</v>
      </c>
      <c r="D5478" t="s">
        <v>26</v>
      </c>
      <c r="E5478" t="s">
        <v>4119</v>
      </c>
      <c r="F5478" t="s">
        <v>4120</v>
      </c>
      <c r="G5478" t="s">
        <v>152</v>
      </c>
      <c r="H5478" t="s">
        <v>153</v>
      </c>
      <c r="J5478">
        <v>201611</v>
      </c>
      <c r="K5478" t="s">
        <v>47</v>
      </c>
      <c r="L5478">
        <v>2029898</v>
      </c>
      <c r="M5478">
        <v>2</v>
      </c>
      <c r="P5478">
        <v>0</v>
      </c>
      <c r="Q5478" t="s">
        <v>4193</v>
      </c>
      <c r="R5478" s="1">
        <v>42415</v>
      </c>
      <c r="S5478" t="s">
        <v>40</v>
      </c>
      <c r="T5478" t="s">
        <v>4194</v>
      </c>
      <c r="U5478" t="s">
        <v>71</v>
      </c>
      <c r="V5478" s="1">
        <v>42415</v>
      </c>
      <c r="W5478" s="12">
        <v>-250</v>
      </c>
      <c r="X5478" s="4" t="str">
        <f t="shared" si="171"/>
        <v>Income</v>
      </c>
      <c r="Y5478" s="5">
        <v>42401</v>
      </c>
      <c r="Z5478" s="7" t="s">
        <v>8073</v>
      </c>
      <c r="AA5478" s="7" t="str">
        <f t="shared" si="170"/>
        <v>Contract Passes</v>
      </c>
    </row>
    <row r="5479" spans="1:27" x14ac:dyDescent="0.25">
      <c r="A5479" t="s">
        <v>23</v>
      </c>
      <c r="B5479" t="s">
        <v>24</v>
      </c>
      <c r="C5479" t="s">
        <v>25</v>
      </c>
      <c r="D5479" t="s">
        <v>26</v>
      </c>
      <c r="E5479" t="s">
        <v>4119</v>
      </c>
      <c r="F5479" t="s">
        <v>4120</v>
      </c>
      <c r="G5479" t="s">
        <v>152</v>
      </c>
      <c r="H5479" t="s">
        <v>153</v>
      </c>
      <c r="J5479">
        <v>201612</v>
      </c>
      <c r="K5479" t="s">
        <v>287</v>
      </c>
      <c r="L5479">
        <v>6094482</v>
      </c>
      <c r="M5479">
        <v>7</v>
      </c>
      <c r="N5479">
        <v>734169</v>
      </c>
      <c r="O5479" t="s">
        <v>4195</v>
      </c>
      <c r="P5479">
        <v>6874518</v>
      </c>
      <c r="Q5479">
        <v>60944821</v>
      </c>
      <c r="R5479" s="1">
        <v>42443</v>
      </c>
      <c r="S5479" t="s">
        <v>289</v>
      </c>
      <c r="T5479" t="s">
        <v>4196</v>
      </c>
      <c r="U5479" t="s">
        <v>35</v>
      </c>
      <c r="V5479" s="1">
        <v>42443</v>
      </c>
      <c r="W5479" s="12">
        <v>-625</v>
      </c>
      <c r="X5479" s="4" t="str">
        <f t="shared" si="171"/>
        <v>Income</v>
      </c>
      <c r="Y5479" s="5">
        <v>42430</v>
      </c>
      <c r="Z5479" s="7" t="s">
        <v>8073</v>
      </c>
      <c r="AA5479" s="7" t="str">
        <f t="shared" si="170"/>
        <v>Contract Passes</v>
      </c>
    </row>
    <row r="5480" spans="1:27" x14ac:dyDescent="0.25">
      <c r="A5480" t="s">
        <v>23</v>
      </c>
      <c r="B5480" t="s">
        <v>24</v>
      </c>
      <c r="C5480" t="s">
        <v>25</v>
      </c>
      <c r="D5480" t="s">
        <v>26</v>
      </c>
      <c r="E5480" t="s">
        <v>4119</v>
      </c>
      <c r="F5480" t="s">
        <v>4120</v>
      </c>
      <c r="G5480" t="s">
        <v>152</v>
      </c>
      <c r="H5480" t="s">
        <v>153</v>
      </c>
      <c r="J5480">
        <v>201612</v>
      </c>
      <c r="K5480" t="s">
        <v>47</v>
      </c>
      <c r="L5480">
        <v>2030084</v>
      </c>
      <c r="M5480">
        <v>2</v>
      </c>
      <c r="P5480">
        <v>0</v>
      </c>
      <c r="Q5480" t="s">
        <v>4197</v>
      </c>
      <c r="R5480" s="1">
        <v>42436</v>
      </c>
      <c r="S5480" t="s">
        <v>69</v>
      </c>
      <c r="T5480" t="s">
        <v>4198</v>
      </c>
      <c r="U5480" t="s">
        <v>71</v>
      </c>
      <c r="V5480" s="1">
        <v>42436</v>
      </c>
      <c r="W5480" s="12">
        <v>-208.33</v>
      </c>
      <c r="X5480" s="4" t="str">
        <f t="shared" si="171"/>
        <v>Income</v>
      </c>
      <c r="Y5480" s="5">
        <v>42430</v>
      </c>
      <c r="Z5480" s="7" t="s">
        <v>8073</v>
      </c>
      <c r="AA5480" s="7" t="str">
        <f t="shared" si="170"/>
        <v>Contract Passes</v>
      </c>
    </row>
    <row r="5481" spans="1:27" x14ac:dyDescent="0.25">
      <c r="A5481" t="s">
        <v>23</v>
      </c>
      <c r="B5481" t="s">
        <v>24</v>
      </c>
      <c r="C5481" t="s">
        <v>25</v>
      </c>
      <c r="D5481" t="s">
        <v>26</v>
      </c>
      <c r="E5481" t="s">
        <v>4119</v>
      </c>
      <c r="F5481" t="s">
        <v>4120</v>
      </c>
      <c r="G5481" t="s">
        <v>152</v>
      </c>
      <c r="H5481" t="s">
        <v>153</v>
      </c>
      <c r="J5481">
        <v>201612</v>
      </c>
      <c r="K5481" t="s">
        <v>47</v>
      </c>
      <c r="L5481">
        <v>2030282</v>
      </c>
      <c r="M5481">
        <v>9</v>
      </c>
      <c r="P5481">
        <v>0</v>
      </c>
      <c r="Q5481" t="s">
        <v>4199</v>
      </c>
      <c r="R5481" s="1">
        <v>42459</v>
      </c>
      <c r="S5481" t="s">
        <v>69</v>
      </c>
      <c r="T5481" t="s">
        <v>4200</v>
      </c>
      <c r="U5481" t="s">
        <v>71</v>
      </c>
      <c r="V5481" s="1">
        <v>42459</v>
      </c>
      <c r="W5481" s="12">
        <v>-416.67</v>
      </c>
      <c r="X5481" s="4" t="str">
        <f t="shared" si="171"/>
        <v>Income</v>
      </c>
      <c r="Y5481" s="5">
        <v>42430</v>
      </c>
      <c r="Z5481" s="7" t="s">
        <v>8073</v>
      </c>
      <c r="AA5481" s="7" t="str">
        <f t="shared" si="170"/>
        <v>Contract Passes</v>
      </c>
    </row>
    <row r="5482" spans="1:27" x14ac:dyDescent="0.25">
      <c r="A5482" t="s">
        <v>23</v>
      </c>
      <c r="B5482" t="s">
        <v>24</v>
      </c>
      <c r="C5482" t="s">
        <v>25</v>
      </c>
      <c r="D5482" t="s">
        <v>26</v>
      </c>
      <c r="E5482" t="s">
        <v>4119</v>
      </c>
      <c r="F5482" t="s">
        <v>4120</v>
      </c>
      <c r="G5482" t="s">
        <v>152</v>
      </c>
      <c r="H5482" t="s">
        <v>153</v>
      </c>
      <c r="J5482">
        <v>201702</v>
      </c>
      <c r="K5482" t="s">
        <v>47</v>
      </c>
      <c r="L5482">
        <v>2030633</v>
      </c>
      <c r="M5482">
        <v>11</v>
      </c>
      <c r="P5482">
        <v>0</v>
      </c>
      <c r="Q5482" t="s">
        <v>4201</v>
      </c>
      <c r="R5482" s="1">
        <v>42501</v>
      </c>
      <c r="S5482" t="s">
        <v>69</v>
      </c>
      <c r="T5482" t="s">
        <v>4202</v>
      </c>
      <c r="U5482" t="s">
        <v>71</v>
      </c>
      <c r="V5482" s="1">
        <v>42501</v>
      </c>
      <c r="W5482" s="12">
        <v>-625</v>
      </c>
      <c r="X5482" s="4" t="str">
        <f t="shared" si="171"/>
        <v>Income</v>
      </c>
      <c r="Y5482" s="5">
        <v>42491</v>
      </c>
      <c r="Z5482" s="7" t="s">
        <v>8073</v>
      </c>
      <c r="AA5482" s="7" t="str">
        <f t="shared" si="170"/>
        <v>Contract Passes</v>
      </c>
    </row>
    <row r="5483" spans="1:27" x14ac:dyDescent="0.25">
      <c r="A5483" t="s">
        <v>23</v>
      </c>
      <c r="B5483" t="s">
        <v>24</v>
      </c>
      <c r="C5483" t="s">
        <v>25</v>
      </c>
      <c r="D5483" t="s">
        <v>26</v>
      </c>
      <c r="E5483" t="s">
        <v>4119</v>
      </c>
      <c r="F5483" t="s">
        <v>4120</v>
      </c>
      <c r="G5483" t="s">
        <v>152</v>
      </c>
      <c r="H5483" t="s">
        <v>153</v>
      </c>
      <c r="J5483">
        <v>201702</v>
      </c>
      <c r="K5483" t="s">
        <v>287</v>
      </c>
      <c r="L5483">
        <v>6103224</v>
      </c>
      <c r="M5483">
        <v>10</v>
      </c>
      <c r="N5483">
        <v>4017273</v>
      </c>
      <c r="O5483" t="s">
        <v>4203</v>
      </c>
      <c r="P5483">
        <v>6875862</v>
      </c>
      <c r="Q5483">
        <v>61032240</v>
      </c>
      <c r="R5483" s="1">
        <v>42495</v>
      </c>
      <c r="S5483" t="s">
        <v>289</v>
      </c>
      <c r="T5483" t="s">
        <v>4204</v>
      </c>
      <c r="U5483" t="s">
        <v>35</v>
      </c>
      <c r="V5483" s="1">
        <v>42495</v>
      </c>
      <c r="W5483" s="12">
        <v>-226.5</v>
      </c>
      <c r="X5483" s="4" t="str">
        <f t="shared" si="171"/>
        <v>Income</v>
      </c>
      <c r="Y5483" s="5">
        <v>42491</v>
      </c>
      <c r="Z5483" s="7" t="s">
        <v>8073</v>
      </c>
      <c r="AA5483" s="7" t="str">
        <f t="shared" si="170"/>
        <v>Contract Passes</v>
      </c>
    </row>
    <row r="5484" spans="1:27" x14ac:dyDescent="0.25">
      <c r="A5484" t="s">
        <v>23</v>
      </c>
      <c r="B5484" t="s">
        <v>24</v>
      </c>
      <c r="C5484" t="s">
        <v>25</v>
      </c>
      <c r="D5484" t="s">
        <v>26</v>
      </c>
      <c r="E5484" t="s">
        <v>4119</v>
      </c>
      <c r="F5484" t="s">
        <v>4120</v>
      </c>
      <c r="G5484" t="s">
        <v>152</v>
      </c>
      <c r="H5484" t="s">
        <v>153</v>
      </c>
      <c r="J5484">
        <v>201702</v>
      </c>
      <c r="K5484" t="s">
        <v>90</v>
      </c>
      <c r="L5484">
        <v>4318501</v>
      </c>
      <c r="M5484">
        <v>35</v>
      </c>
      <c r="P5484">
        <v>0</v>
      </c>
      <c r="R5484" s="1">
        <v>42507</v>
      </c>
      <c r="S5484" t="s">
        <v>40</v>
      </c>
      <c r="T5484" t="s">
        <v>4205</v>
      </c>
      <c r="U5484" t="s">
        <v>77</v>
      </c>
      <c r="V5484" s="1">
        <v>42507</v>
      </c>
      <c r="W5484" s="12">
        <v>-140</v>
      </c>
      <c r="X5484" s="4" t="str">
        <f t="shared" si="171"/>
        <v>Income</v>
      </c>
      <c r="Y5484" s="5">
        <v>42491</v>
      </c>
      <c r="Z5484" s="7" t="s">
        <v>8073</v>
      </c>
      <c r="AA5484" s="7" t="str">
        <f t="shared" si="170"/>
        <v>Contract Passes</v>
      </c>
    </row>
    <row r="5485" spans="1:27" x14ac:dyDescent="0.25">
      <c r="A5485" t="s">
        <v>23</v>
      </c>
      <c r="B5485" t="s">
        <v>24</v>
      </c>
      <c r="C5485" t="s">
        <v>25</v>
      </c>
      <c r="D5485" t="s">
        <v>26</v>
      </c>
      <c r="E5485" t="s">
        <v>4119</v>
      </c>
      <c r="F5485" t="s">
        <v>4120</v>
      </c>
      <c r="G5485" t="s">
        <v>152</v>
      </c>
      <c r="H5485" t="s">
        <v>153</v>
      </c>
      <c r="J5485">
        <v>201703</v>
      </c>
      <c r="K5485" t="s">
        <v>47</v>
      </c>
      <c r="L5485">
        <v>2031007</v>
      </c>
      <c r="M5485">
        <v>1</v>
      </c>
      <c r="P5485">
        <v>0</v>
      </c>
      <c r="Q5485" t="s">
        <v>4206</v>
      </c>
      <c r="R5485" s="1">
        <v>42545</v>
      </c>
      <c r="S5485" t="s">
        <v>69</v>
      </c>
      <c r="T5485" t="s">
        <v>4207</v>
      </c>
      <c r="U5485" t="s">
        <v>71</v>
      </c>
      <c r="V5485" s="1">
        <v>42545</v>
      </c>
      <c r="W5485" s="12">
        <v>-416.67</v>
      </c>
      <c r="X5485" s="4" t="str">
        <f t="shared" si="171"/>
        <v>Income</v>
      </c>
      <c r="Y5485" s="5">
        <v>42522</v>
      </c>
      <c r="Z5485" s="7" t="s">
        <v>8073</v>
      </c>
      <c r="AA5485" s="7" t="str">
        <f t="shared" si="170"/>
        <v>Contract Passes</v>
      </c>
    </row>
    <row r="5486" spans="1:27" x14ac:dyDescent="0.25">
      <c r="A5486" t="s">
        <v>23</v>
      </c>
      <c r="B5486" t="s">
        <v>24</v>
      </c>
      <c r="C5486" t="s">
        <v>25</v>
      </c>
      <c r="D5486" t="s">
        <v>26</v>
      </c>
      <c r="E5486" t="s">
        <v>4119</v>
      </c>
      <c r="F5486" t="s">
        <v>4120</v>
      </c>
      <c r="G5486" t="s">
        <v>152</v>
      </c>
      <c r="H5486" t="s">
        <v>153</v>
      </c>
      <c r="J5486">
        <v>201704</v>
      </c>
      <c r="K5486" t="s">
        <v>39</v>
      </c>
      <c r="L5486">
        <v>7010592</v>
      </c>
      <c r="M5486">
        <v>3</v>
      </c>
      <c r="P5486">
        <v>0</v>
      </c>
      <c r="R5486" s="1">
        <v>42562</v>
      </c>
      <c r="S5486" t="s">
        <v>40</v>
      </c>
      <c r="T5486" t="s">
        <v>4208</v>
      </c>
      <c r="U5486" t="s">
        <v>42</v>
      </c>
      <c r="V5486" s="1">
        <v>42562</v>
      </c>
      <c r="W5486" s="12">
        <v>-62.5</v>
      </c>
      <c r="X5486" s="4" t="str">
        <f t="shared" si="171"/>
        <v>Income</v>
      </c>
      <c r="Y5486" s="5">
        <v>42552</v>
      </c>
      <c r="Z5486" s="7" t="s">
        <v>8073</v>
      </c>
      <c r="AA5486" s="7" t="str">
        <f t="shared" si="170"/>
        <v>Contract Passes</v>
      </c>
    </row>
    <row r="5487" spans="1:27" x14ac:dyDescent="0.25">
      <c r="A5487" t="s">
        <v>23</v>
      </c>
      <c r="B5487" t="s">
        <v>24</v>
      </c>
      <c r="C5487" t="s">
        <v>25</v>
      </c>
      <c r="D5487" t="s">
        <v>26</v>
      </c>
      <c r="E5487" t="s">
        <v>4119</v>
      </c>
      <c r="F5487" t="s">
        <v>4120</v>
      </c>
      <c r="G5487" t="s">
        <v>152</v>
      </c>
      <c r="H5487" t="s">
        <v>153</v>
      </c>
      <c r="J5487">
        <v>201705</v>
      </c>
      <c r="K5487" t="s">
        <v>287</v>
      </c>
      <c r="L5487">
        <v>6110727</v>
      </c>
      <c r="M5487">
        <v>15</v>
      </c>
      <c r="N5487">
        <v>4010405</v>
      </c>
      <c r="O5487" t="s">
        <v>4209</v>
      </c>
      <c r="P5487">
        <v>6877497</v>
      </c>
      <c r="Q5487">
        <v>61107272</v>
      </c>
      <c r="R5487" s="1">
        <v>42586</v>
      </c>
      <c r="S5487" t="s">
        <v>289</v>
      </c>
      <c r="T5487" t="s">
        <v>4210</v>
      </c>
      <c r="U5487" t="s">
        <v>35</v>
      </c>
      <c r="V5487" s="1">
        <v>42586</v>
      </c>
      <c r="W5487" s="12">
        <v>-208.33</v>
      </c>
      <c r="X5487" s="4" t="str">
        <f t="shared" si="171"/>
        <v>Income</v>
      </c>
      <c r="Y5487" s="5">
        <v>42583</v>
      </c>
      <c r="Z5487" s="7" t="s">
        <v>8073</v>
      </c>
      <c r="AA5487" s="7" t="str">
        <f t="shared" si="170"/>
        <v>Contract Passes</v>
      </c>
    </row>
    <row r="5488" spans="1:27" x14ac:dyDescent="0.25">
      <c r="A5488" t="s">
        <v>23</v>
      </c>
      <c r="B5488" t="s">
        <v>24</v>
      </c>
      <c r="C5488" t="s">
        <v>25</v>
      </c>
      <c r="D5488" t="s">
        <v>26</v>
      </c>
      <c r="E5488" t="s">
        <v>4119</v>
      </c>
      <c r="F5488" t="s">
        <v>4120</v>
      </c>
      <c r="G5488" t="s">
        <v>152</v>
      </c>
      <c r="H5488" t="s">
        <v>153</v>
      </c>
      <c r="J5488">
        <v>201706</v>
      </c>
      <c r="K5488" t="s">
        <v>90</v>
      </c>
      <c r="L5488">
        <v>4318719</v>
      </c>
      <c r="M5488">
        <v>11</v>
      </c>
      <c r="P5488">
        <v>0</v>
      </c>
      <c r="R5488" s="1">
        <v>42641</v>
      </c>
      <c r="S5488" t="s">
        <v>40</v>
      </c>
      <c r="T5488" t="s">
        <v>4211</v>
      </c>
      <c r="U5488" t="s">
        <v>107</v>
      </c>
      <c r="V5488" s="1">
        <v>42641</v>
      </c>
      <c r="W5488" s="12">
        <v>-250</v>
      </c>
      <c r="X5488" s="4" t="str">
        <f t="shared" si="171"/>
        <v>Income</v>
      </c>
      <c r="Y5488" s="5">
        <v>42614</v>
      </c>
      <c r="Z5488" s="7" t="s">
        <v>8073</v>
      </c>
      <c r="AA5488" s="7" t="str">
        <f t="shared" si="170"/>
        <v>Contract Passes</v>
      </c>
    </row>
    <row r="5489" spans="1:27" x14ac:dyDescent="0.25">
      <c r="A5489" t="s">
        <v>23</v>
      </c>
      <c r="B5489" t="s">
        <v>24</v>
      </c>
      <c r="C5489" t="s">
        <v>25</v>
      </c>
      <c r="D5489" t="s">
        <v>26</v>
      </c>
      <c r="E5489" t="s">
        <v>4119</v>
      </c>
      <c r="F5489" t="s">
        <v>4120</v>
      </c>
      <c r="G5489" t="s">
        <v>152</v>
      </c>
      <c r="H5489" t="s">
        <v>153</v>
      </c>
      <c r="J5489">
        <v>201706</v>
      </c>
      <c r="K5489" t="s">
        <v>90</v>
      </c>
      <c r="L5489">
        <v>4318727</v>
      </c>
      <c r="M5489">
        <v>7</v>
      </c>
      <c r="P5489">
        <v>0</v>
      </c>
      <c r="R5489" s="1">
        <v>42643</v>
      </c>
      <c r="S5489" t="s">
        <v>40</v>
      </c>
      <c r="T5489" t="s">
        <v>4212</v>
      </c>
      <c r="U5489" t="s">
        <v>107</v>
      </c>
      <c r="V5489" s="1">
        <v>42643</v>
      </c>
      <c r="W5489" s="12">
        <v>-250</v>
      </c>
      <c r="X5489" s="4" t="str">
        <f t="shared" si="171"/>
        <v>Income</v>
      </c>
      <c r="Y5489" s="5">
        <v>42614</v>
      </c>
      <c r="Z5489" s="7" t="s">
        <v>8073</v>
      </c>
      <c r="AA5489" s="7" t="str">
        <f t="shared" si="170"/>
        <v>Contract Passes</v>
      </c>
    </row>
    <row r="5490" spans="1:27" x14ac:dyDescent="0.25">
      <c r="A5490" t="s">
        <v>23</v>
      </c>
      <c r="B5490" t="s">
        <v>24</v>
      </c>
      <c r="C5490" t="s">
        <v>25</v>
      </c>
      <c r="D5490" t="s">
        <v>26</v>
      </c>
      <c r="E5490" t="s">
        <v>4119</v>
      </c>
      <c r="F5490" t="s">
        <v>4120</v>
      </c>
      <c r="G5490" t="s">
        <v>152</v>
      </c>
      <c r="H5490" t="s">
        <v>153</v>
      </c>
      <c r="J5490">
        <v>201706</v>
      </c>
      <c r="K5490" t="s">
        <v>47</v>
      </c>
      <c r="L5490">
        <v>2031686</v>
      </c>
      <c r="M5490">
        <v>2</v>
      </c>
      <c r="P5490">
        <v>0</v>
      </c>
      <c r="Q5490" t="s">
        <v>4213</v>
      </c>
      <c r="R5490" s="1">
        <v>42627</v>
      </c>
      <c r="S5490" t="s">
        <v>69</v>
      </c>
      <c r="T5490" t="s">
        <v>4214</v>
      </c>
      <c r="U5490" t="s">
        <v>71</v>
      </c>
      <c r="V5490" s="1">
        <v>42627</v>
      </c>
      <c r="W5490" s="12">
        <v>-251.67</v>
      </c>
      <c r="X5490" s="4" t="str">
        <f t="shared" si="171"/>
        <v>Income</v>
      </c>
      <c r="Y5490" s="5">
        <v>42614</v>
      </c>
      <c r="Z5490" s="7" t="s">
        <v>8073</v>
      </c>
      <c r="AA5490" s="7" t="str">
        <f t="shared" si="170"/>
        <v>Contract Passes</v>
      </c>
    </row>
    <row r="5491" spans="1:27" x14ac:dyDescent="0.25">
      <c r="A5491" t="s">
        <v>23</v>
      </c>
      <c r="B5491" t="s">
        <v>24</v>
      </c>
      <c r="C5491" t="s">
        <v>25</v>
      </c>
      <c r="D5491" t="s">
        <v>26</v>
      </c>
      <c r="E5491" t="s">
        <v>4119</v>
      </c>
      <c r="F5491" t="s">
        <v>4120</v>
      </c>
      <c r="G5491" t="s">
        <v>152</v>
      </c>
      <c r="H5491" t="s">
        <v>153</v>
      </c>
      <c r="J5491">
        <v>201706</v>
      </c>
      <c r="K5491" t="s">
        <v>47</v>
      </c>
      <c r="L5491">
        <v>2031585</v>
      </c>
      <c r="M5491">
        <v>3</v>
      </c>
      <c r="P5491">
        <v>0</v>
      </c>
      <c r="Q5491" t="s">
        <v>4215</v>
      </c>
      <c r="R5491" s="1">
        <v>42615</v>
      </c>
      <c r="S5491" t="s">
        <v>69</v>
      </c>
      <c r="T5491" t="s">
        <v>4216</v>
      </c>
      <c r="U5491" t="s">
        <v>50</v>
      </c>
      <c r="V5491" s="1">
        <v>42615</v>
      </c>
      <c r="W5491" s="12">
        <v>-20.83</v>
      </c>
      <c r="X5491" s="4" t="str">
        <f t="shared" si="171"/>
        <v>Income</v>
      </c>
      <c r="Y5491" s="5">
        <v>42614</v>
      </c>
      <c r="Z5491" s="7" t="s">
        <v>8073</v>
      </c>
      <c r="AA5491" s="7" t="str">
        <f t="shared" si="170"/>
        <v>Contract Passes</v>
      </c>
    </row>
    <row r="5492" spans="1:27" x14ac:dyDescent="0.25">
      <c r="A5492" t="s">
        <v>23</v>
      </c>
      <c r="B5492" t="s">
        <v>24</v>
      </c>
      <c r="C5492" t="s">
        <v>25</v>
      </c>
      <c r="D5492" t="s">
        <v>26</v>
      </c>
      <c r="E5492" t="s">
        <v>4119</v>
      </c>
      <c r="F5492" t="s">
        <v>4120</v>
      </c>
      <c r="G5492" t="s">
        <v>152</v>
      </c>
      <c r="H5492" t="s">
        <v>153</v>
      </c>
      <c r="J5492">
        <v>201707</v>
      </c>
      <c r="K5492" t="s">
        <v>47</v>
      </c>
      <c r="L5492">
        <v>2031907</v>
      </c>
      <c r="M5492">
        <v>7</v>
      </c>
      <c r="P5492">
        <v>0</v>
      </c>
      <c r="Q5492" t="s">
        <v>4217</v>
      </c>
      <c r="R5492" s="1">
        <v>42653</v>
      </c>
      <c r="S5492" t="s">
        <v>69</v>
      </c>
      <c r="T5492" t="s">
        <v>4218</v>
      </c>
      <c r="U5492" t="s">
        <v>71</v>
      </c>
      <c r="V5492" s="1">
        <v>42653</v>
      </c>
      <c r="W5492" s="12">
        <v>-251.67</v>
      </c>
      <c r="X5492" s="4" t="str">
        <f t="shared" si="171"/>
        <v>Income</v>
      </c>
      <c r="Y5492" s="5">
        <v>42644</v>
      </c>
      <c r="Z5492" s="7" t="s">
        <v>8073</v>
      </c>
      <c r="AA5492" s="7" t="str">
        <f t="shared" si="170"/>
        <v>Contract Passes</v>
      </c>
    </row>
    <row r="5493" spans="1:27" x14ac:dyDescent="0.25">
      <c r="A5493" t="s">
        <v>23</v>
      </c>
      <c r="B5493" t="s">
        <v>24</v>
      </c>
      <c r="C5493" t="s">
        <v>25</v>
      </c>
      <c r="D5493" t="s">
        <v>26</v>
      </c>
      <c r="E5493" t="s">
        <v>4119</v>
      </c>
      <c r="F5493" t="s">
        <v>4120</v>
      </c>
      <c r="G5493" t="s">
        <v>152</v>
      </c>
      <c r="H5493" t="s">
        <v>153</v>
      </c>
      <c r="J5493">
        <v>201707</v>
      </c>
      <c r="K5493" t="s">
        <v>287</v>
      </c>
      <c r="L5493">
        <v>6119861</v>
      </c>
      <c r="M5493">
        <v>2</v>
      </c>
      <c r="N5493">
        <v>4019464</v>
      </c>
      <c r="O5493" t="s">
        <v>4219</v>
      </c>
      <c r="P5493">
        <v>6879426</v>
      </c>
      <c r="Q5493">
        <v>61198618</v>
      </c>
      <c r="R5493" s="1">
        <v>42663</v>
      </c>
      <c r="S5493" t="s">
        <v>289</v>
      </c>
      <c r="T5493" t="s">
        <v>4220</v>
      </c>
      <c r="U5493" t="s">
        <v>35</v>
      </c>
      <c r="V5493" s="1">
        <v>42663</v>
      </c>
      <c r="W5493" s="12">
        <v>-200</v>
      </c>
      <c r="X5493" s="4" t="str">
        <f t="shared" si="171"/>
        <v>Income</v>
      </c>
      <c r="Y5493" s="5">
        <v>42644</v>
      </c>
      <c r="Z5493" s="7" t="s">
        <v>8073</v>
      </c>
      <c r="AA5493" s="7" t="str">
        <f t="shared" si="170"/>
        <v>Contract Passes</v>
      </c>
    </row>
    <row r="5494" spans="1:27" x14ac:dyDescent="0.25">
      <c r="A5494" t="s">
        <v>23</v>
      </c>
      <c r="B5494" t="s">
        <v>24</v>
      </c>
      <c r="C5494" t="s">
        <v>25</v>
      </c>
      <c r="D5494" t="s">
        <v>26</v>
      </c>
      <c r="E5494" t="s">
        <v>4119</v>
      </c>
      <c r="F5494" t="s">
        <v>4120</v>
      </c>
      <c r="G5494" t="s">
        <v>152</v>
      </c>
      <c r="H5494" t="s">
        <v>153</v>
      </c>
      <c r="J5494">
        <v>201707</v>
      </c>
      <c r="K5494" t="s">
        <v>702</v>
      </c>
      <c r="L5494">
        <v>6119580</v>
      </c>
      <c r="M5494">
        <v>34</v>
      </c>
      <c r="N5494">
        <v>4016043</v>
      </c>
      <c r="O5494" t="s">
        <v>4221</v>
      </c>
      <c r="P5494">
        <v>6043797</v>
      </c>
      <c r="Q5494">
        <v>61195802</v>
      </c>
      <c r="R5494" s="1">
        <v>42657</v>
      </c>
      <c r="S5494" t="s">
        <v>289</v>
      </c>
      <c r="T5494" t="s">
        <v>4222</v>
      </c>
      <c r="U5494" t="s">
        <v>4223</v>
      </c>
      <c r="V5494" s="1">
        <v>42657</v>
      </c>
      <c r="W5494" s="12">
        <v>-125</v>
      </c>
      <c r="X5494" s="4" t="str">
        <f t="shared" si="171"/>
        <v>Income</v>
      </c>
      <c r="Y5494" s="5">
        <v>42644</v>
      </c>
      <c r="Z5494" s="7" t="s">
        <v>8073</v>
      </c>
      <c r="AA5494" s="7" t="str">
        <f t="shared" si="170"/>
        <v>Contract Passes</v>
      </c>
    </row>
    <row r="5495" spans="1:27" x14ac:dyDescent="0.25">
      <c r="A5495" t="s">
        <v>23</v>
      </c>
      <c r="B5495" t="s">
        <v>24</v>
      </c>
      <c r="C5495" t="s">
        <v>25</v>
      </c>
      <c r="D5495" t="s">
        <v>26</v>
      </c>
      <c r="E5495" t="s">
        <v>4119</v>
      </c>
      <c r="F5495" t="s">
        <v>4120</v>
      </c>
      <c r="G5495" t="s">
        <v>152</v>
      </c>
      <c r="H5495" t="s">
        <v>153</v>
      </c>
      <c r="J5495">
        <v>201707</v>
      </c>
      <c r="K5495" t="s">
        <v>287</v>
      </c>
      <c r="L5495">
        <v>6119856</v>
      </c>
      <c r="M5495">
        <v>1</v>
      </c>
      <c r="N5495">
        <v>4007688</v>
      </c>
      <c r="O5495" t="s">
        <v>4224</v>
      </c>
      <c r="P5495">
        <v>6879421</v>
      </c>
      <c r="Q5495">
        <v>61198566</v>
      </c>
      <c r="R5495" s="1">
        <v>42663</v>
      </c>
      <c r="S5495" t="s">
        <v>289</v>
      </c>
      <c r="T5495" t="s">
        <v>4225</v>
      </c>
      <c r="U5495" t="s">
        <v>35</v>
      </c>
      <c r="V5495" s="1">
        <v>42663</v>
      </c>
      <c r="W5495" s="12">
        <v>-208.33</v>
      </c>
      <c r="X5495" s="4" t="str">
        <f t="shared" si="171"/>
        <v>Income</v>
      </c>
      <c r="Y5495" s="5">
        <v>42644</v>
      </c>
      <c r="Z5495" s="7" t="s">
        <v>8073</v>
      </c>
      <c r="AA5495" s="7" t="str">
        <f t="shared" si="170"/>
        <v>Contract Passes</v>
      </c>
    </row>
    <row r="5496" spans="1:27" x14ac:dyDescent="0.25">
      <c r="A5496" t="s">
        <v>23</v>
      </c>
      <c r="B5496" t="s">
        <v>24</v>
      </c>
      <c r="C5496" t="s">
        <v>25</v>
      </c>
      <c r="D5496" t="s">
        <v>26</v>
      </c>
      <c r="E5496" t="s">
        <v>4119</v>
      </c>
      <c r="F5496" t="s">
        <v>4120</v>
      </c>
      <c r="G5496" t="s">
        <v>152</v>
      </c>
      <c r="H5496" t="s">
        <v>153</v>
      </c>
      <c r="J5496">
        <v>201707</v>
      </c>
      <c r="K5496" t="s">
        <v>702</v>
      </c>
      <c r="L5496">
        <v>6119579</v>
      </c>
      <c r="M5496">
        <v>20</v>
      </c>
      <c r="N5496">
        <v>4017050</v>
      </c>
      <c r="O5496" t="s">
        <v>4184</v>
      </c>
      <c r="P5496">
        <v>6043796</v>
      </c>
      <c r="Q5496">
        <v>61195792</v>
      </c>
      <c r="R5496" s="1">
        <v>42657</v>
      </c>
      <c r="S5496" t="s">
        <v>289</v>
      </c>
      <c r="T5496" t="s">
        <v>4222</v>
      </c>
      <c r="U5496" t="s">
        <v>4223</v>
      </c>
      <c r="V5496" s="1">
        <v>42657</v>
      </c>
      <c r="W5496" s="12">
        <v>-200</v>
      </c>
      <c r="X5496" s="4" t="str">
        <f t="shared" si="171"/>
        <v>Income</v>
      </c>
      <c r="Y5496" s="5">
        <v>42644</v>
      </c>
      <c r="Z5496" s="7" t="s">
        <v>8073</v>
      </c>
      <c r="AA5496" s="7" t="str">
        <f t="shared" si="170"/>
        <v>Contract Passes</v>
      </c>
    </row>
    <row r="5497" spans="1:27" x14ac:dyDescent="0.25">
      <c r="A5497" t="s">
        <v>23</v>
      </c>
      <c r="B5497" t="s">
        <v>24</v>
      </c>
      <c r="C5497" t="s">
        <v>25</v>
      </c>
      <c r="D5497" t="s">
        <v>26</v>
      </c>
      <c r="E5497" t="s">
        <v>4119</v>
      </c>
      <c r="F5497" t="s">
        <v>4120</v>
      </c>
      <c r="G5497" t="s">
        <v>152</v>
      </c>
      <c r="H5497" t="s">
        <v>153</v>
      </c>
      <c r="J5497">
        <v>201707</v>
      </c>
      <c r="K5497" t="s">
        <v>287</v>
      </c>
      <c r="L5497">
        <v>6119866</v>
      </c>
      <c r="M5497">
        <v>5</v>
      </c>
      <c r="N5497">
        <v>4002056</v>
      </c>
      <c r="O5497" t="s">
        <v>742</v>
      </c>
      <c r="P5497">
        <v>6879431</v>
      </c>
      <c r="Q5497">
        <v>61198663</v>
      </c>
      <c r="R5497" s="1">
        <v>42663</v>
      </c>
      <c r="S5497" t="s">
        <v>289</v>
      </c>
      <c r="T5497" t="s">
        <v>4226</v>
      </c>
      <c r="U5497" t="s">
        <v>35</v>
      </c>
      <c r="V5497" s="1">
        <v>42663</v>
      </c>
      <c r="W5497" s="12">
        <v>-160</v>
      </c>
      <c r="X5497" s="4" t="str">
        <f t="shared" si="171"/>
        <v>Income</v>
      </c>
      <c r="Y5497" s="5">
        <v>42644</v>
      </c>
      <c r="Z5497" s="7" t="s">
        <v>8073</v>
      </c>
      <c r="AA5497" s="7" t="str">
        <f t="shared" si="170"/>
        <v>Contract Passes</v>
      </c>
    </row>
    <row r="5498" spans="1:27" x14ac:dyDescent="0.25">
      <c r="A5498" t="s">
        <v>23</v>
      </c>
      <c r="B5498" t="s">
        <v>24</v>
      </c>
      <c r="C5498" t="s">
        <v>25</v>
      </c>
      <c r="D5498" t="s">
        <v>26</v>
      </c>
      <c r="E5498" t="s">
        <v>4119</v>
      </c>
      <c r="F5498" t="s">
        <v>4120</v>
      </c>
      <c r="G5498" t="s">
        <v>152</v>
      </c>
      <c r="H5498" t="s">
        <v>153</v>
      </c>
      <c r="J5498">
        <v>201708</v>
      </c>
      <c r="K5498" t="s">
        <v>39</v>
      </c>
      <c r="L5498">
        <v>7010805</v>
      </c>
      <c r="M5498">
        <v>10</v>
      </c>
      <c r="P5498">
        <v>0</v>
      </c>
      <c r="R5498" s="1">
        <v>42692</v>
      </c>
      <c r="S5498" t="s">
        <v>40</v>
      </c>
      <c r="T5498" t="s">
        <v>4227</v>
      </c>
      <c r="U5498" t="s">
        <v>42</v>
      </c>
      <c r="V5498" s="1">
        <v>42692</v>
      </c>
      <c r="W5498" s="12">
        <v>-155</v>
      </c>
      <c r="X5498" s="4" t="str">
        <f t="shared" si="171"/>
        <v>Income</v>
      </c>
      <c r="Y5498" s="5">
        <v>42675</v>
      </c>
      <c r="Z5498" s="7" t="s">
        <v>8073</v>
      </c>
      <c r="AA5498" s="7" t="str">
        <f t="shared" si="170"/>
        <v>Contract Passes</v>
      </c>
    </row>
    <row r="5499" spans="1:27" x14ac:dyDescent="0.25">
      <c r="A5499" t="s">
        <v>23</v>
      </c>
      <c r="B5499" t="s">
        <v>24</v>
      </c>
      <c r="C5499" t="s">
        <v>25</v>
      </c>
      <c r="D5499" t="s">
        <v>26</v>
      </c>
      <c r="E5499" t="s">
        <v>4119</v>
      </c>
      <c r="F5499" t="s">
        <v>4120</v>
      </c>
      <c r="G5499" t="s">
        <v>152</v>
      </c>
      <c r="H5499" t="s">
        <v>153</v>
      </c>
      <c r="J5499">
        <v>201708</v>
      </c>
      <c r="K5499" t="s">
        <v>39</v>
      </c>
      <c r="L5499">
        <v>7010805</v>
      </c>
      <c r="M5499">
        <v>4</v>
      </c>
      <c r="P5499">
        <v>0</v>
      </c>
      <c r="R5499" s="1">
        <v>42692</v>
      </c>
      <c r="S5499" t="s">
        <v>40</v>
      </c>
      <c r="T5499" t="s">
        <v>4228</v>
      </c>
      <c r="U5499" t="s">
        <v>42</v>
      </c>
      <c r="V5499" s="1">
        <v>42692</v>
      </c>
      <c r="W5499" s="12">
        <v>-1812</v>
      </c>
      <c r="X5499" s="4" t="str">
        <f t="shared" si="171"/>
        <v>Income</v>
      </c>
      <c r="Y5499" s="5">
        <v>42675</v>
      </c>
      <c r="Z5499" s="7" t="s">
        <v>8073</v>
      </c>
      <c r="AA5499" s="7" t="str">
        <f t="shared" si="170"/>
        <v>Contract Passes</v>
      </c>
    </row>
    <row r="5500" spans="1:27" x14ac:dyDescent="0.25">
      <c r="A5500" t="s">
        <v>23</v>
      </c>
      <c r="B5500" t="s">
        <v>24</v>
      </c>
      <c r="C5500" t="s">
        <v>25</v>
      </c>
      <c r="D5500" t="s">
        <v>26</v>
      </c>
      <c r="E5500" t="s">
        <v>4119</v>
      </c>
      <c r="F5500" t="s">
        <v>4120</v>
      </c>
      <c r="G5500" t="s">
        <v>152</v>
      </c>
      <c r="H5500" t="s">
        <v>153</v>
      </c>
      <c r="J5500">
        <v>201708</v>
      </c>
      <c r="K5500" t="s">
        <v>47</v>
      </c>
      <c r="L5500">
        <v>2032162</v>
      </c>
      <c r="M5500">
        <v>39</v>
      </c>
      <c r="P5500">
        <v>0</v>
      </c>
      <c r="Q5500" t="s">
        <v>4229</v>
      </c>
      <c r="R5500" s="1">
        <v>42683</v>
      </c>
      <c r="S5500" t="s">
        <v>69</v>
      </c>
      <c r="T5500" t="s">
        <v>4230</v>
      </c>
      <c r="U5500" t="s">
        <v>50</v>
      </c>
      <c r="V5500" s="1">
        <v>42683</v>
      </c>
      <c r="W5500" s="12">
        <v>-625</v>
      </c>
      <c r="X5500" s="4" t="str">
        <f t="shared" si="171"/>
        <v>Income</v>
      </c>
      <c r="Y5500" s="5">
        <v>42675</v>
      </c>
      <c r="Z5500" s="7" t="s">
        <v>8073</v>
      </c>
      <c r="AA5500" s="7" t="str">
        <f t="shared" si="170"/>
        <v>Contract Passes</v>
      </c>
    </row>
    <row r="5501" spans="1:27" x14ac:dyDescent="0.25">
      <c r="A5501" t="s">
        <v>23</v>
      </c>
      <c r="B5501" t="s">
        <v>24</v>
      </c>
      <c r="C5501" t="s">
        <v>25</v>
      </c>
      <c r="D5501" t="s">
        <v>26</v>
      </c>
      <c r="E5501" t="s">
        <v>4119</v>
      </c>
      <c r="F5501" t="s">
        <v>4120</v>
      </c>
      <c r="G5501" t="s">
        <v>152</v>
      </c>
      <c r="H5501" t="s">
        <v>153</v>
      </c>
      <c r="J5501">
        <v>201709</v>
      </c>
      <c r="K5501" t="s">
        <v>47</v>
      </c>
      <c r="L5501">
        <v>2032441</v>
      </c>
      <c r="M5501">
        <v>0</v>
      </c>
      <c r="P5501">
        <v>0</v>
      </c>
      <c r="Q5501" t="s">
        <v>4231</v>
      </c>
      <c r="R5501" s="1">
        <v>42718</v>
      </c>
      <c r="S5501" t="s">
        <v>40</v>
      </c>
      <c r="T5501" t="s">
        <v>4232</v>
      </c>
      <c r="U5501" t="s">
        <v>50</v>
      </c>
      <c r="V5501" s="1">
        <v>42718</v>
      </c>
      <c r="W5501" s="12">
        <v>-250</v>
      </c>
      <c r="X5501" s="4" t="str">
        <f t="shared" si="171"/>
        <v>Income</v>
      </c>
      <c r="Y5501" s="5">
        <v>42705</v>
      </c>
      <c r="Z5501" s="7" t="s">
        <v>8073</v>
      </c>
      <c r="AA5501" s="7" t="str">
        <f t="shared" si="170"/>
        <v>Contract Passes</v>
      </c>
    </row>
    <row r="5502" spans="1:27" x14ac:dyDescent="0.25">
      <c r="A5502" t="s">
        <v>23</v>
      </c>
      <c r="B5502" t="s">
        <v>24</v>
      </c>
      <c r="C5502" t="s">
        <v>25</v>
      </c>
      <c r="D5502" t="s">
        <v>26</v>
      </c>
      <c r="E5502" t="s">
        <v>4233</v>
      </c>
      <c r="F5502" t="s">
        <v>4234</v>
      </c>
      <c r="G5502" t="s">
        <v>45</v>
      </c>
      <c r="H5502" t="s">
        <v>46</v>
      </c>
      <c r="J5502">
        <v>201705</v>
      </c>
      <c r="K5502" t="s">
        <v>47</v>
      </c>
      <c r="L5502">
        <v>2031426</v>
      </c>
      <c r="M5502">
        <v>15</v>
      </c>
      <c r="P5502">
        <v>0</v>
      </c>
      <c r="Q5502" t="s">
        <v>4235</v>
      </c>
      <c r="R5502" s="1">
        <v>42593</v>
      </c>
      <c r="S5502" t="s">
        <v>40</v>
      </c>
      <c r="T5502" t="s">
        <v>4236</v>
      </c>
      <c r="U5502" t="s">
        <v>50</v>
      </c>
      <c r="V5502" s="1">
        <v>42593</v>
      </c>
      <c r="W5502" s="12">
        <v>14288.75</v>
      </c>
      <c r="X5502" s="4" t="str">
        <f t="shared" si="171"/>
        <v>Expenditure</v>
      </c>
      <c r="Y5502" s="5">
        <v>42583</v>
      </c>
      <c r="Z5502" s="7" t="s">
        <v>8073</v>
      </c>
      <c r="AA5502" s="7" t="str">
        <f t="shared" si="170"/>
        <v>Expenditure</v>
      </c>
    </row>
    <row r="5503" spans="1:27" x14ac:dyDescent="0.25">
      <c r="A5503" t="s">
        <v>23</v>
      </c>
      <c r="B5503" t="s">
        <v>24</v>
      </c>
      <c r="C5503" t="s">
        <v>25</v>
      </c>
      <c r="D5503" t="s">
        <v>26</v>
      </c>
      <c r="E5503" t="s">
        <v>4233</v>
      </c>
      <c r="F5503" t="s">
        <v>4234</v>
      </c>
      <c r="G5503" t="s">
        <v>51</v>
      </c>
      <c r="H5503" t="s">
        <v>52</v>
      </c>
      <c r="J5503">
        <v>201702</v>
      </c>
      <c r="K5503" t="s">
        <v>31</v>
      </c>
      <c r="L5503">
        <v>5232851</v>
      </c>
      <c r="M5503">
        <v>1</v>
      </c>
      <c r="N5503">
        <v>79022</v>
      </c>
      <c r="O5503" t="s">
        <v>53</v>
      </c>
      <c r="P5503">
        <v>0</v>
      </c>
      <c r="Q5503" t="s">
        <v>4237</v>
      </c>
      <c r="R5503" s="1">
        <v>42292</v>
      </c>
      <c r="S5503" t="s">
        <v>34</v>
      </c>
      <c r="T5503" t="s">
        <v>4238</v>
      </c>
      <c r="U5503" t="s">
        <v>35</v>
      </c>
      <c r="V5503" s="1">
        <v>42495</v>
      </c>
      <c r="W5503" s="12">
        <v>233.7</v>
      </c>
      <c r="X5503" s="4" t="str">
        <f t="shared" si="171"/>
        <v>Expenditure</v>
      </c>
      <c r="Y5503" s="5">
        <v>42491</v>
      </c>
      <c r="Z5503" s="7" t="s">
        <v>8073</v>
      </c>
      <c r="AA5503" s="7" t="str">
        <f t="shared" si="170"/>
        <v>Expenditure</v>
      </c>
    </row>
    <row r="5504" spans="1:27" x14ac:dyDescent="0.25">
      <c r="A5504" t="s">
        <v>23</v>
      </c>
      <c r="B5504" t="s">
        <v>24</v>
      </c>
      <c r="C5504" t="s">
        <v>25</v>
      </c>
      <c r="D5504" t="s">
        <v>26</v>
      </c>
      <c r="E5504" t="s">
        <v>4233</v>
      </c>
      <c r="F5504" t="s">
        <v>4234</v>
      </c>
      <c r="G5504" t="s">
        <v>60</v>
      </c>
      <c r="H5504" t="s">
        <v>61</v>
      </c>
      <c r="I5504" t="s">
        <v>62</v>
      </c>
      <c r="J5504">
        <v>201708</v>
      </c>
      <c r="K5504" t="s">
        <v>63</v>
      </c>
      <c r="L5504">
        <v>9404493</v>
      </c>
      <c r="M5504">
        <v>105</v>
      </c>
      <c r="P5504">
        <v>0</v>
      </c>
      <c r="R5504" s="1">
        <v>42702</v>
      </c>
      <c r="S5504" t="s">
        <v>40</v>
      </c>
      <c r="T5504" t="s">
        <v>64</v>
      </c>
      <c r="U5504" t="s">
        <v>65</v>
      </c>
      <c r="V5504" s="1">
        <v>42702</v>
      </c>
      <c r="W5504" s="12">
        <v>153.38</v>
      </c>
      <c r="X5504" s="4" t="str">
        <f t="shared" si="171"/>
        <v>Expenditure</v>
      </c>
      <c r="Y5504" s="5">
        <v>42675</v>
      </c>
      <c r="Z5504" s="7" t="s">
        <v>8073</v>
      </c>
      <c r="AA5504" s="7" t="str">
        <f t="shared" si="170"/>
        <v>Expenditure</v>
      </c>
    </row>
    <row r="5505" spans="1:27" x14ac:dyDescent="0.25">
      <c r="A5505" t="s">
        <v>23</v>
      </c>
      <c r="B5505" t="s">
        <v>24</v>
      </c>
      <c r="C5505" t="s">
        <v>25</v>
      </c>
      <c r="D5505" t="s">
        <v>26</v>
      </c>
      <c r="E5505" t="s">
        <v>4233</v>
      </c>
      <c r="F5505" t="s">
        <v>4234</v>
      </c>
      <c r="G5505" t="s">
        <v>115</v>
      </c>
      <c r="H5505" t="s">
        <v>116</v>
      </c>
      <c r="I5505" t="s">
        <v>117</v>
      </c>
      <c r="J5505">
        <v>201612</v>
      </c>
      <c r="K5505" t="s">
        <v>39</v>
      </c>
      <c r="L5505">
        <v>7010312</v>
      </c>
      <c r="M5505">
        <v>16</v>
      </c>
      <c r="P5505">
        <v>0</v>
      </c>
      <c r="R5505" s="1">
        <v>42438</v>
      </c>
      <c r="S5505" t="s">
        <v>40</v>
      </c>
      <c r="T5505" t="s">
        <v>4239</v>
      </c>
      <c r="U5505" t="s">
        <v>119</v>
      </c>
      <c r="V5505" s="1">
        <v>42438</v>
      </c>
      <c r="W5505" s="12">
        <v>1500</v>
      </c>
      <c r="X5505" s="4" t="str">
        <f t="shared" si="171"/>
        <v>Expenditure</v>
      </c>
      <c r="Y5505" s="5">
        <v>42430</v>
      </c>
      <c r="Z5505" s="7" t="s">
        <v>8073</v>
      </c>
      <c r="AA5505" s="7" t="str">
        <f t="shared" si="170"/>
        <v>Expenditure</v>
      </c>
    </row>
    <row r="5506" spans="1:27" x14ac:dyDescent="0.25">
      <c r="A5506" t="s">
        <v>23</v>
      </c>
      <c r="B5506" t="s">
        <v>24</v>
      </c>
      <c r="C5506" t="s">
        <v>25</v>
      </c>
      <c r="D5506" t="s">
        <v>26</v>
      </c>
      <c r="E5506" t="s">
        <v>4233</v>
      </c>
      <c r="F5506" t="s">
        <v>4234</v>
      </c>
      <c r="G5506" t="s">
        <v>74</v>
      </c>
      <c r="H5506" t="s">
        <v>75</v>
      </c>
      <c r="J5506">
        <v>201610</v>
      </c>
      <c r="K5506" t="s">
        <v>39</v>
      </c>
      <c r="L5506">
        <v>7010195</v>
      </c>
      <c r="M5506">
        <v>5</v>
      </c>
      <c r="P5506">
        <v>0</v>
      </c>
      <c r="R5506" s="1">
        <v>42397</v>
      </c>
      <c r="S5506" t="s">
        <v>69</v>
      </c>
      <c r="T5506" t="s">
        <v>4240</v>
      </c>
      <c r="U5506" t="s">
        <v>77</v>
      </c>
      <c r="V5506" s="1">
        <v>42397</v>
      </c>
      <c r="W5506" s="12">
        <v>-313.42</v>
      </c>
      <c r="X5506" s="4" t="str">
        <f t="shared" si="171"/>
        <v>Income</v>
      </c>
      <c r="Y5506" s="5">
        <v>42370</v>
      </c>
      <c r="Z5506" s="7" t="s">
        <v>8073</v>
      </c>
      <c r="AA5506" s="7" t="str">
        <f t="shared" ref="AA5506:AA5569" si="172">IF(X5506="Expenditure",X5506,H5506)</f>
        <v>Carparks Pay and Display Income</v>
      </c>
    </row>
    <row r="5507" spans="1:27" x14ac:dyDescent="0.25">
      <c r="A5507" t="s">
        <v>23</v>
      </c>
      <c r="B5507" t="s">
        <v>24</v>
      </c>
      <c r="C5507" t="s">
        <v>25</v>
      </c>
      <c r="D5507" t="s">
        <v>26</v>
      </c>
      <c r="E5507" t="s">
        <v>4233</v>
      </c>
      <c r="F5507" t="s">
        <v>4234</v>
      </c>
      <c r="G5507" t="s">
        <v>74</v>
      </c>
      <c r="H5507" t="s">
        <v>75</v>
      </c>
      <c r="J5507">
        <v>201610</v>
      </c>
      <c r="K5507" t="s">
        <v>39</v>
      </c>
      <c r="L5507">
        <v>7010196</v>
      </c>
      <c r="M5507">
        <v>5</v>
      </c>
      <c r="P5507">
        <v>0</v>
      </c>
      <c r="R5507" s="1">
        <v>42397</v>
      </c>
      <c r="S5507" t="s">
        <v>69</v>
      </c>
      <c r="T5507" t="s">
        <v>4241</v>
      </c>
      <c r="U5507" t="s">
        <v>77</v>
      </c>
      <c r="V5507" s="1">
        <v>42397</v>
      </c>
      <c r="W5507" s="12">
        <v>-346.92</v>
      </c>
      <c r="X5507" s="4" t="str">
        <f t="shared" ref="X5507:X5570" si="173">IF(LEFT(G5507,2)="R9","Income","Expenditure")</f>
        <v>Income</v>
      </c>
      <c r="Y5507" s="5">
        <v>42370</v>
      </c>
      <c r="Z5507" s="7" t="s">
        <v>8073</v>
      </c>
      <c r="AA5507" s="7" t="str">
        <f t="shared" si="172"/>
        <v>Carparks Pay and Display Income</v>
      </c>
    </row>
    <row r="5508" spans="1:27" x14ac:dyDescent="0.25">
      <c r="A5508" t="s">
        <v>23</v>
      </c>
      <c r="B5508" t="s">
        <v>24</v>
      </c>
      <c r="C5508" t="s">
        <v>25</v>
      </c>
      <c r="D5508" t="s">
        <v>26</v>
      </c>
      <c r="E5508" t="s">
        <v>4233</v>
      </c>
      <c r="F5508" t="s">
        <v>4234</v>
      </c>
      <c r="G5508" t="s">
        <v>74</v>
      </c>
      <c r="H5508" t="s">
        <v>75</v>
      </c>
      <c r="J5508">
        <v>201610</v>
      </c>
      <c r="K5508" t="s">
        <v>39</v>
      </c>
      <c r="L5508">
        <v>7010226</v>
      </c>
      <c r="M5508">
        <v>24</v>
      </c>
      <c r="P5508">
        <v>0</v>
      </c>
      <c r="R5508" s="1">
        <v>42398</v>
      </c>
      <c r="S5508" t="s">
        <v>69</v>
      </c>
      <c r="T5508" t="s">
        <v>4242</v>
      </c>
      <c r="U5508" t="s">
        <v>77</v>
      </c>
      <c r="V5508" s="1">
        <v>42398</v>
      </c>
      <c r="W5508" s="12">
        <v>-291.38</v>
      </c>
      <c r="X5508" s="4" t="str">
        <f t="shared" si="173"/>
        <v>Income</v>
      </c>
      <c r="Y5508" s="5">
        <v>42370</v>
      </c>
      <c r="Z5508" s="7" t="s">
        <v>8073</v>
      </c>
      <c r="AA5508" s="7" t="str">
        <f t="shared" si="172"/>
        <v>Carparks Pay and Display Income</v>
      </c>
    </row>
    <row r="5509" spans="1:27" x14ac:dyDescent="0.25">
      <c r="A5509" t="s">
        <v>23</v>
      </c>
      <c r="B5509" t="s">
        <v>24</v>
      </c>
      <c r="C5509" t="s">
        <v>25</v>
      </c>
      <c r="D5509" t="s">
        <v>26</v>
      </c>
      <c r="E5509" t="s">
        <v>4233</v>
      </c>
      <c r="F5509" t="s">
        <v>4234</v>
      </c>
      <c r="G5509" t="s">
        <v>74</v>
      </c>
      <c r="H5509" t="s">
        <v>75</v>
      </c>
      <c r="J5509">
        <v>201610</v>
      </c>
      <c r="K5509" t="s">
        <v>39</v>
      </c>
      <c r="L5509">
        <v>7010225</v>
      </c>
      <c r="M5509">
        <v>11</v>
      </c>
      <c r="P5509">
        <v>0</v>
      </c>
      <c r="R5509" s="1">
        <v>42398</v>
      </c>
      <c r="S5509" t="s">
        <v>69</v>
      </c>
      <c r="T5509" t="s">
        <v>4243</v>
      </c>
      <c r="U5509" t="s">
        <v>77</v>
      </c>
      <c r="V5509" s="1">
        <v>42398</v>
      </c>
      <c r="W5509" s="12">
        <v>-300</v>
      </c>
      <c r="X5509" s="4" t="str">
        <f t="shared" si="173"/>
        <v>Income</v>
      </c>
      <c r="Y5509" s="5">
        <v>42370</v>
      </c>
      <c r="Z5509" s="7" t="s">
        <v>8073</v>
      </c>
      <c r="AA5509" s="7" t="str">
        <f t="shared" si="172"/>
        <v>Carparks Pay and Display Income</v>
      </c>
    </row>
    <row r="5510" spans="1:27" x14ac:dyDescent="0.25">
      <c r="A5510" t="s">
        <v>23</v>
      </c>
      <c r="B5510" t="s">
        <v>24</v>
      </c>
      <c r="C5510" t="s">
        <v>25</v>
      </c>
      <c r="D5510" t="s">
        <v>26</v>
      </c>
      <c r="E5510" t="s">
        <v>4233</v>
      </c>
      <c r="F5510" t="s">
        <v>4234</v>
      </c>
      <c r="G5510" t="s">
        <v>74</v>
      </c>
      <c r="H5510" t="s">
        <v>75</v>
      </c>
      <c r="J5510">
        <v>201610</v>
      </c>
      <c r="K5510" t="s">
        <v>39</v>
      </c>
      <c r="L5510">
        <v>7010227</v>
      </c>
      <c r="M5510">
        <v>9</v>
      </c>
      <c r="P5510">
        <v>0</v>
      </c>
      <c r="R5510" s="1">
        <v>42398</v>
      </c>
      <c r="S5510" t="s">
        <v>69</v>
      </c>
      <c r="T5510" t="s">
        <v>4244</v>
      </c>
      <c r="U5510" t="s">
        <v>77</v>
      </c>
      <c r="V5510" s="1">
        <v>42398</v>
      </c>
      <c r="W5510" s="12">
        <v>-311</v>
      </c>
      <c r="X5510" s="4" t="str">
        <f t="shared" si="173"/>
        <v>Income</v>
      </c>
      <c r="Y5510" s="5">
        <v>42370</v>
      </c>
      <c r="Z5510" s="7" t="s">
        <v>8073</v>
      </c>
      <c r="AA5510" s="7" t="str">
        <f t="shared" si="172"/>
        <v>Carparks Pay and Display Income</v>
      </c>
    </row>
    <row r="5511" spans="1:27" x14ac:dyDescent="0.25">
      <c r="A5511" t="s">
        <v>23</v>
      </c>
      <c r="B5511" t="s">
        <v>24</v>
      </c>
      <c r="C5511" t="s">
        <v>25</v>
      </c>
      <c r="D5511" t="s">
        <v>26</v>
      </c>
      <c r="E5511" t="s">
        <v>4233</v>
      </c>
      <c r="F5511" t="s">
        <v>4234</v>
      </c>
      <c r="G5511" t="s">
        <v>74</v>
      </c>
      <c r="H5511" t="s">
        <v>75</v>
      </c>
      <c r="J5511">
        <v>201610</v>
      </c>
      <c r="K5511" t="s">
        <v>39</v>
      </c>
      <c r="L5511">
        <v>7010190</v>
      </c>
      <c r="M5511">
        <v>4</v>
      </c>
      <c r="P5511">
        <v>0</v>
      </c>
      <c r="R5511" s="1">
        <v>42397</v>
      </c>
      <c r="S5511" t="s">
        <v>69</v>
      </c>
      <c r="T5511" t="s">
        <v>4245</v>
      </c>
      <c r="U5511" t="s">
        <v>77</v>
      </c>
      <c r="V5511" s="1">
        <v>42397</v>
      </c>
      <c r="W5511" s="12">
        <v>-330.67</v>
      </c>
      <c r="X5511" s="4" t="str">
        <f t="shared" si="173"/>
        <v>Income</v>
      </c>
      <c r="Y5511" s="5">
        <v>42370</v>
      </c>
      <c r="Z5511" s="7" t="s">
        <v>8073</v>
      </c>
      <c r="AA5511" s="7" t="str">
        <f t="shared" si="172"/>
        <v>Carparks Pay and Display Income</v>
      </c>
    </row>
    <row r="5512" spans="1:27" x14ac:dyDescent="0.25">
      <c r="A5512" t="s">
        <v>23</v>
      </c>
      <c r="B5512" t="s">
        <v>24</v>
      </c>
      <c r="C5512" t="s">
        <v>25</v>
      </c>
      <c r="D5512" t="s">
        <v>26</v>
      </c>
      <c r="E5512" t="s">
        <v>4233</v>
      </c>
      <c r="F5512" t="s">
        <v>4234</v>
      </c>
      <c r="G5512" t="s">
        <v>74</v>
      </c>
      <c r="H5512" t="s">
        <v>75</v>
      </c>
      <c r="J5512">
        <v>201610</v>
      </c>
      <c r="K5512" t="s">
        <v>39</v>
      </c>
      <c r="L5512">
        <v>7010204</v>
      </c>
      <c r="M5512">
        <v>4</v>
      </c>
      <c r="P5512">
        <v>0</v>
      </c>
      <c r="R5512" s="1">
        <v>42397</v>
      </c>
      <c r="S5512" t="s">
        <v>69</v>
      </c>
      <c r="T5512" t="s">
        <v>4246</v>
      </c>
      <c r="U5512" t="s">
        <v>77</v>
      </c>
      <c r="V5512" s="1">
        <v>42397</v>
      </c>
      <c r="W5512" s="12">
        <v>-217.92</v>
      </c>
      <c r="X5512" s="4" t="str">
        <f t="shared" si="173"/>
        <v>Income</v>
      </c>
      <c r="Y5512" s="5">
        <v>42370</v>
      </c>
      <c r="Z5512" s="7" t="s">
        <v>8073</v>
      </c>
      <c r="AA5512" s="7" t="str">
        <f t="shared" si="172"/>
        <v>Carparks Pay and Display Income</v>
      </c>
    </row>
    <row r="5513" spans="1:27" x14ac:dyDescent="0.25">
      <c r="A5513" t="s">
        <v>23</v>
      </c>
      <c r="B5513" t="s">
        <v>24</v>
      </c>
      <c r="C5513" t="s">
        <v>25</v>
      </c>
      <c r="D5513" t="s">
        <v>26</v>
      </c>
      <c r="E5513" t="s">
        <v>4233</v>
      </c>
      <c r="F5513" t="s">
        <v>4234</v>
      </c>
      <c r="G5513" t="s">
        <v>74</v>
      </c>
      <c r="H5513" t="s">
        <v>75</v>
      </c>
      <c r="J5513">
        <v>201610</v>
      </c>
      <c r="K5513" t="s">
        <v>39</v>
      </c>
      <c r="L5513">
        <v>7010210</v>
      </c>
      <c r="M5513">
        <v>5</v>
      </c>
      <c r="P5513">
        <v>0</v>
      </c>
      <c r="R5513" s="1">
        <v>42397</v>
      </c>
      <c r="S5513" t="s">
        <v>69</v>
      </c>
      <c r="T5513" t="s">
        <v>4247</v>
      </c>
      <c r="U5513" t="s">
        <v>77</v>
      </c>
      <c r="V5513" s="1">
        <v>42397</v>
      </c>
      <c r="W5513" s="12">
        <v>-482</v>
      </c>
      <c r="X5513" s="4" t="str">
        <f t="shared" si="173"/>
        <v>Income</v>
      </c>
      <c r="Y5513" s="5">
        <v>42370</v>
      </c>
      <c r="Z5513" s="7" t="s">
        <v>8073</v>
      </c>
      <c r="AA5513" s="7" t="str">
        <f t="shared" si="172"/>
        <v>Carparks Pay and Display Income</v>
      </c>
    </row>
    <row r="5514" spans="1:27" x14ac:dyDescent="0.25">
      <c r="A5514" t="s">
        <v>23</v>
      </c>
      <c r="B5514" t="s">
        <v>24</v>
      </c>
      <c r="C5514" t="s">
        <v>25</v>
      </c>
      <c r="D5514" t="s">
        <v>26</v>
      </c>
      <c r="E5514" t="s">
        <v>4233</v>
      </c>
      <c r="F5514" t="s">
        <v>4234</v>
      </c>
      <c r="G5514" t="s">
        <v>74</v>
      </c>
      <c r="H5514" t="s">
        <v>75</v>
      </c>
      <c r="J5514">
        <v>201610</v>
      </c>
      <c r="K5514" t="s">
        <v>39</v>
      </c>
      <c r="L5514">
        <v>7010186</v>
      </c>
      <c r="M5514">
        <v>5</v>
      </c>
      <c r="P5514">
        <v>0</v>
      </c>
      <c r="R5514" s="1">
        <v>42397</v>
      </c>
      <c r="S5514" t="s">
        <v>69</v>
      </c>
      <c r="T5514" t="s">
        <v>4248</v>
      </c>
      <c r="U5514" t="s">
        <v>77</v>
      </c>
      <c r="V5514" s="1">
        <v>42397</v>
      </c>
      <c r="W5514" s="12">
        <v>-301.5</v>
      </c>
      <c r="X5514" s="4" t="str">
        <f t="shared" si="173"/>
        <v>Income</v>
      </c>
      <c r="Y5514" s="5">
        <v>42370</v>
      </c>
      <c r="Z5514" s="7" t="s">
        <v>8073</v>
      </c>
      <c r="AA5514" s="7" t="str">
        <f t="shared" si="172"/>
        <v>Carparks Pay and Display Income</v>
      </c>
    </row>
    <row r="5515" spans="1:27" x14ac:dyDescent="0.25">
      <c r="A5515" t="s">
        <v>23</v>
      </c>
      <c r="B5515" t="s">
        <v>24</v>
      </c>
      <c r="C5515" t="s">
        <v>25</v>
      </c>
      <c r="D5515" t="s">
        <v>26</v>
      </c>
      <c r="E5515" t="s">
        <v>4233</v>
      </c>
      <c r="F5515" t="s">
        <v>4234</v>
      </c>
      <c r="G5515" t="s">
        <v>74</v>
      </c>
      <c r="H5515" t="s">
        <v>75</v>
      </c>
      <c r="J5515">
        <v>201610</v>
      </c>
      <c r="K5515" t="s">
        <v>39</v>
      </c>
      <c r="L5515">
        <v>7010194</v>
      </c>
      <c r="M5515">
        <v>4</v>
      </c>
      <c r="P5515">
        <v>0</v>
      </c>
      <c r="R5515" s="1">
        <v>42397</v>
      </c>
      <c r="S5515" t="s">
        <v>69</v>
      </c>
      <c r="T5515" t="s">
        <v>4249</v>
      </c>
      <c r="U5515" t="s">
        <v>77</v>
      </c>
      <c r="V5515" s="1">
        <v>42397</v>
      </c>
      <c r="W5515" s="12">
        <v>-283.54000000000002</v>
      </c>
      <c r="X5515" s="4" t="str">
        <f t="shared" si="173"/>
        <v>Income</v>
      </c>
      <c r="Y5515" s="5">
        <v>42370</v>
      </c>
      <c r="Z5515" s="7" t="s">
        <v>8073</v>
      </c>
      <c r="AA5515" s="7" t="str">
        <f t="shared" si="172"/>
        <v>Carparks Pay and Display Income</v>
      </c>
    </row>
    <row r="5516" spans="1:27" x14ac:dyDescent="0.25">
      <c r="A5516" t="s">
        <v>23</v>
      </c>
      <c r="B5516" t="s">
        <v>24</v>
      </c>
      <c r="C5516" t="s">
        <v>25</v>
      </c>
      <c r="D5516" t="s">
        <v>26</v>
      </c>
      <c r="E5516" t="s">
        <v>4233</v>
      </c>
      <c r="F5516" t="s">
        <v>4234</v>
      </c>
      <c r="G5516" t="s">
        <v>74</v>
      </c>
      <c r="H5516" t="s">
        <v>75</v>
      </c>
      <c r="J5516">
        <v>201610</v>
      </c>
      <c r="K5516" t="s">
        <v>39</v>
      </c>
      <c r="L5516">
        <v>7010206</v>
      </c>
      <c r="M5516">
        <v>14</v>
      </c>
      <c r="P5516">
        <v>0</v>
      </c>
      <c r="R5516" s="1">
        <v>42397</v>
      </c>
      <c r="S5516" t="s">
        <v>69</v>
      </c>
      <c r="T5516" t="s">
        <v>4250</v>
      </c>
      <c r="U5516" t="s">
        <v>77</v>
      </c>
      <c r="V5516" s="1">
        <v>42397</v>
      </c>
      <c r="W5516" s="12">
        <v>-228.5</v>
      </c>
      <c r="X5516" s="4" t="str">
        <f t="shared" si="173"/>
        <v>Income</v>
      </c>
      <c r="Y5516" s="5">
        <v>42370</v>
      </c>
      <c r="Z5516" s="7" t="s">
        <v>8073</v>
      </c>
      <c r="AA5516" s="7" t="str">
        <f t="shared" si="172"/>
        <v>Carparks Pay and Display Income</v>
      </c>
    </row>
    <row r="5517" spans="1:27" x14ac:dyDescent="0.25">
      <c r="A5517" t="s">
        <v>23</v>
      </c>
      <c r="B5517" t="s">
        <v>24</v>
      </c>
      <c r="C5517" t="s">
        <v>25</v>
      </c>
      <c r="D5517" t="s">
        <v>26</v>
      </c>
      <c r="E5517" t="s">
        <v>4233</v>
      </c>
      <c r="F5517" t="s">
        <v>4234</v>
      </c>
      <c r="G5517" t="s">
        <v>74</v>
      </c>
      <c r="H5517" t="s">
        <v>75</v>
      </c>
      <c r="J5517">
        <v>201610</v>
      </c>
      <c r="K5517" t="s">
        <v>39</v>
      </c>
      <c r="L5517">
        <v>7010228</v>
      </c>
      <c r="M5517">
        <v>4</v>
      </c>
      <c r="P5517">
        <v>0</v>
      </c>
      <c r="R5517" s="1">
        <v>42398</v>
      </c>
      <c r="S5517" t="s">
        <v>69</v>
      </c>
      <c r="T5517" t="s">
        <v>4251</v>
      </c>
      <c r="U5517" t="s">
        <v>77</v>
      </c>
      <c r="V5517" s="1">
        <v>42398</v>
      </c>
      <c r="W5517" s="12">
        <v>-273.25</v>
      </c>
      <c r="X5517" s="4" t="str">
        <f t="shared" si="173"/>
        <v>Income</v>
      </c>
      <c r="Y5517" s="5">
        <v>42370</v>
      </c>
      <c r="Z5517" s="7" t="s">
        <v>8073</v>
      </c>
      <c r="AA5517" s="7" t="str">
        <f t="shared" si="172"/>
        <v>Carparks Pay and Display Income</v>
      </c>
    </row>
    <row r="5518" spans="1:27" x14ac:dyDescent="0.25">
      <c r="A5518" t="s">
        <v>23</v>
      </c>
      <c r="B5518" t="s">
        <v>24</v>
      </c>
      <c r="C5518" t="s">
        <v>25</v>
      </c>
      <c r="D5518" t="s">
        <v>26</v>
      </c>
      <c r="E5518" t="s">
        <v>4233</v>
      </c>
      <c r="F5518" t="s">
        <v>4234</v>
      </c>
      <c r="G5518" t="s">
        <v>74</v>
      </c>
      <c r="H5518" t="s">
        <v>75</v>
      </c>
      <c r="J5518">
        <v>201610</v>
      </c>
      <c r="K5518" t="s">
        <v>39</v>
      </c>
      <c r="L5518">
        <v>7010229</v>
      </c>
      <c r="M5518">
        <v>5</v>
      </c>
      <c r="P5518">
        <v>0</v>
      </c>
      <c r="R5518" s="1">
        <v>42398</v>
      </c>
      <c r="S5518" t="s">
        <v>69</v>
      </c>
      <c r="T5518" t="s">
        <v>4252</v>
      </c>
      <c r="U5518" t="s">
        <v>77</v>
      </c>
      <c r="V5518" s="1">
        <v>42398</v>
      </c>
      <c r="W5518" s="12">
        <v>-309.25</v>
      </c>
      <c r="X5518" s="4" t="str">
        <f t="shared" si="173"/>
        <v>Income</v>
      </c>
      <c r="Y5518" s="5">
        <v>42370</v>
      </c>
      <c r="Z5518" s="7" t="s">
        <v>8073</v>
      </c>
      <c r="AA5518" s="7" t="str">
        <f t="shared" si="172"/>
        <v>Carparks Pay and Display Income</v>
      </c>
    </row>
    <row r="5519" spans="1:27" x14ac:dyDescent="0.25">
      <c r="A5519" t="s">
        <v>23</v>
      </c>
      <c r="B5519" t="s">
        <v>24</v>
      </c>
      <c r="C5519" t="s">
        <v>25</v>
      </c>
      <c r="D5519" t="s">
        <v>26</v>
      </c>
      <c r="E5519" t="s">
        <v>4233</v>
      </c>
      <c r="F5519" t="s">
        <v>4234</v>
      </c>
      <c r="G5519" t="s">
        <v>74</v>
      </c>
      <c r="H5519" t="s">
        <v>75</v>
      </c>
      <c r="J5519">
        <v>201610</v>
      </c>
      <c r="K5519" t="s">
        <v>39</v>
      </c>
      <c r="L5519">
        <v>7010212</v>
      </c>
      <c r="M5519">
        <v>6</v>
      </c>
      <c r="P5519">
        <v>0</v>
      </c>
      <c r="R5519" s="1">
        <v>42397</v>
      </c>
      <c r="S5519" t="s">
        <v>69</v>
      </c>
      <c r="T5519" t="s">
        <v>4253</v>
      </c>
      <c r="U5519" t="s">
        <v>77</v>
      </c>
      <c r="V5519" s="1">
        <v>42397</v>
      </c>
      <c r="W5519" s="12">
        <v>269.95999999999998</v>
      </c>
      <c r="X5519" s="4" t="str">
        <f t="shared" si="173"/>
        <v>Income</v>
      </c>
      <c r="Y5519" s="5">
        <v>42370</v>
      </c>
      <c r="Z5519" s="7" t="s">
        <v>8073</v>
      </c>
      <c r="AA5519" s="7" t="str">
        <f t="shared" si="172"/>
        <v>Carparks Pay and Display Income</v>
      </c>
    </row>
    <row r="5520" spans="1:27" x14ac:dyDescent="0.25">
      <c r="A5520" t="s">
        <v>23</v>
      </c>
      <c r="B5520" t="s">
        <v>24</v>
      </c>
      <c r="C5520" t="s">
        <v>25</v>
      </c>
      <c r="D5520" t="s">
        <v>26</v>
      </c>
      <c r="E5520" t="s">
        <v>4233</v>
      </c>
      <c r="F5520" t="s">
        <v>4234</v>
      </c>
      <c r="G5520" t="s">
        <v>74</v>
      </c>
      <c r="H5520" t="s">
        <v>75</v>
      </c>
      <c r="J5520">
        <v>201610</v>
      </c>
      <c r="K5520" t="s">
        <v>39</v>
      </c>
      <c r="L5520">
        <v>7010187</v>
      </c>
      <c r="M5520">
        <v>6</v>
      </c>
      <c r="P5520">
        <v>0</v>
      </c>
      <c r="R5520" s="1">
        <v>42397</v>
      </c>
      <c r="S5520" t="s">
        <v>69</v>
      </c>
      <c r="T5520" t="s">
        <v>4254</v>
      </c>
      <c r="U5520" t="s">
        <v>77</v>
      </c>
      <c r="V5520" s="1">
        <v>42397</v>
      </c>
      <c r="W5520" s="12">
        <v>-269.95999999999998</v>
      </c>
      <c r="X5520" s="4" t="str">
        <f t="shared" si="173"/>
        <v>Income</v>
      </c>
      <c r="Y5520" s="5">
        <v>42370</v>
      </c>
      <c r="Z5520" s="7" t="s">
        <v>8073</v>
      </c>
      <c r="AA5520" s="7" t="str">
        <f t="shared" si="172"/>
        <v>Carparks Pay and Display Income</v>
      </c>
    </row>
    <row r="5521" spans="1:27" x14ac:dyDescent="0.25">
      <c r="A5521" t="s">
        <v>23</v>
      </c>
      <c r="B5521" t="s">
        <v>24</v>
      </c>
      <c r="C5521" t="s">
        <v>25</v>
      </c>
      <c r="D5521" t="s">
        <v>26</v>
      </c>
      <c r="E5521" t="s">
        <v>4233</v>
      </c>
      <c r="F5521" t="s">
        <v>4234</v>
      </c>
      <c r="G5521" t="s">
        <v>74</v>
      </c>
      <c r="H5521" t="s">
        <v>75</v>
      </c>
      <c r="J5521">
        <v>201610</v>
      </c>
      <c r="K5521" t="s">
        <v>39</v>
      </c>
      <c r="L5521">
        <v>7010192</v>
      </c>
      <c r="M5521">
        <v>9</v>
      </c>
      <c r="P5521">
        <v>0</v>
      </c>
      <c r="R5521" s="1">
        <v>42397</v>
      </c>
      <c r="S5521" t="s">
        <v>69</v>
      </c>
      <c r="T5521" t="s">
        <v>4255</v>
      </c>
      <c r="U5521" t="s">
        <v>77</v>
      </c>
      <c r="V5521" s="1">
        <v>42397</v>
      </c>
      <c r="W5521" s="12">
        <v>-287.17</v>
      </c>
      <c r="X5521" s="4" t="str">
        <f t="shared" si="173"/>
        <v>Income</v>
      </c>
      <c r="Y5521" s="5">
        <v>42370</v>
      </c>
      <c r="Z5521" s="7" t="s">
        <v>8073</v>
      </c>
      <c r="AA5521" s="7" t="str">
        <f t="shared" si="172"/>
        <v>Carparks Pay and Display Income</v>
      </c>
    </row>
    <row r="5522" spans="1:27" x14ac:dyDescent="0.25">
      <c r="A5522" t="s">
        <v>23</v>
      </c>
      <c r="B5522" t="s">
        <v>24</v>
      </c>
      <c r="C5522" t="s">
        <v>25</v>
      </c>
      <c r="D5522" t="s">
        <v>26</v>
      </c>
      <c r="E5522" t="s">
        <v>4233</v>
      </c>
      <c r="F5522" t="s">
        <v>4234</v>
      </c>
      <c r="G5522" t="s">
        <v>74</v>
      </c>
      <c r="H5522" t="s">
        <v>75</v>
      </c>
      <c r="J5522">
        <v>201610</v>
      </c>
      <c r="K5522" t="s">
        <v>39</v>
      </c>
      <c r="L5522">
        <v>7010193</v>
      </c>
      <c r="M5522">
        <v>4</v>
      </c>
      <c r="P5522">
        <v>0</v>
      </c>
      <c r="R5522" s="1">
        <v>42397</v>
      </c>
      <c r="S5522" t="s">
        <v>69</v>
      </c>
      <c r="T5522" t="s">
        <v>4256</v>
      </c>
      <c r="U5522" t="s">
        <v>77</v>
      </c>
      <c r="V5522" s="1">
        <v>42397</v>
      </c>
      <c r="W5522" s="12">
        <v>-272.5</v>
      </c>
      <c r="X5522" s="4" t="str">
        <f t="shared" si="173"/>
        <v>Income</v>
      </c>
      <c r="Y5522" s="5">
        <v>42370</v>
      </c>
      <c r="Z5522" s="7" t="s">
        <v>8073</v>
      </c>
      <c r="AA5522" s="7" t="str">
        <f t="shared" si="172"/>
        <v>Carparks Pay and Display Income</v>
      </c>
    </row>
    <row r="5523" spans="1:27" x14ac:dyDescent="0.25">
      <c r="A5523" t="s">
        <v>23</v>
      </c>
      <c r="B5523" t="s">
        <v>24</v>
      </c>
      <c r="C5523" t="s">
        <v>25</v>
      </c>
      <c r="D5523" t="s">
        <v>26</v>
      </c>
      <c r="E5523" t="s">
        <v>4233</v>
      </c>
      <c r="F5523" t="s">
        <v>4234</v>
      </c>
      <c r="G5523" t="s">
        <v>74</v>
      </c>
      <c r="H5523" t="s">
        <v>75</v>
      </c>
      <c r="J5523">
        <v>201610</v>
      </c>
      <c r="K5523" t="s">
        <v>39</v>
      </c>
      <c r="L5523">
        <v>7010213</v>
      </c>
      <c r="M5523">
        <v>5</v>
      </c>
      <c r="P5523">
        <v>0</v>
      </c>
      <c r="R5523" s="1">
        <v>42397</v>
      </c>
      <c r="S5523" t="s">
        <v>69</v>
      </c>
      <c r="T5523" t="s">
        <v>4257</v>
      </c>
      <c r="U5523" t="s">
        <v>77</v>
      </c>
      <c r="V5523" s="1">
        <v>42397</v>
      </c>
      <c r="W5523" s="12">
        <v>-269.95999999999998</v>
      </c>
      <c r="X5523" s="4" t="str">
        <f t="shared" si="173"/>
        <v>Income</v>
      </c>
      <c r="Y5523" s="5">
        <v>42370</v>
      </c>
      <c r="Z5523" s="7" t="s">
        <v>8073</v>
      </c>
      <c r="AA5523" s="7" t="str">
        <f t="shared" si="172"/>
        <v>Carparks Pay and Display Income</v>
      </c>
    </row>
    <row r="5524" spans="1:27" x14ac:dyDescent="0.25">
      <c r="A5524" t="s">
        <v>23</v>
      </c>
      <c r="B5524" t="s">
        <v>24</v>
      </c>
      <c r="C5524" t="s">
        <v>25</v>
      </c>
      <c r="D5524" t="s">
        <v>26</v>
      </c>
      <c r="E5524" t="s">
        <v>4233</v>
      </c>
      <c r="F5524" t="s">
        <v>4234</v>
      </c>
      <c r="G5524" t="s">
        <v>74</v>
      </c>
      <c r="H5524" t="s">
        <v>75</v>
      </c>
      <c r="J5524">
        <v>201610</v>
      </c>
      <c r="K5524" t="s">
        <v>39</v>
      </c>
      <c r="L5524">
        <v>7010207</v>
      </c>
      <c r="M5524">
        <v>4</v>
      </c>
      <c r="P5524">
        <v>0</v>
      </c>
      <c r="R5524" s="1">
        <v>42397</v>
      </c>
      <c r="S5524" t="s">
        <v>69</v>
      </c>
      <c r="T5524" t="s">
        <v>4258</v>
      </c>
      <c r="U5524" t="s">
        <v>77</v>
      </c>
      <c r="V5524" s="1">
        <v>42397</v>
      </c>
      <c r="W5524" s="12">
        <v>-292.25</v>
      </c>
      <c r="X5524" s="4" t="str">
        <f t="shared" si="173"/>
        <v>Income</v>
      </c>
      <c r="Y5524" s="5">
        <v>42370</v>
      </c>
      <c r="Z5524" s="7" t="s">
        <v>8073</v>
      </c>
      <c r="AA5524" s="7" t="str">
        <f t="shared" si="172"/>
        <v>Carparks Pay and Display Income</v>
      </c>
    </row>
    <row r="5525" spans="1:27" x14ac:dyDescent="0.25">
      <c r="A5525" t="s">
        <v>23</v>
      </c>
      <c r="B5525" t="s">
        <v>24</v>
      </c>
      <c r="C5525" t="s">
        <v>25</v>
      </c>
      <c r="D5525" t="s">
        <v>26</v>
      </c>
      <c r="E5525" t="s">
        <v>4233</v>
      </c>
      <c r="F5525" t="s">
        <v>4234</v>
      </c>
      <c r="G5525" t="s">
        <v>74</v>
      </c>
      <c r="H5525" t="s">
        <v>75</v>
      </c>
      <c r="J5525">
        <v>201610</v>
      </c>
      <c r="K5525" t="s">
        <v>39</v>
      </c>
      <c r="L5525">
        <v>7010233</v>
      </c>
      <c r="M5525">
        <v>4</v>
      </c>
      <c r="P5525">
        <v>0</v>
      </c>
      <c r="R5525" s="1">
        <v>42398</v>
      </c>
      <c r="S5525" t="s">
        <v>69</v>
      </c>
      <c r="T5525" t="s">
        <v>4259</v>
      </c>
      <c r="U5525" t="s">
        <v>77</v>
      </c>
      <c r="V5525" s="1">
        <v>42398</v>
      </c>
      <c r="W5525" s="12">
        <v>-303.17</v>
      </c>
      <c r="X5525" s="4" t="str">
        <f t="shared" si="173"/>
        <v>Income</v>
      </c>
      <c r="Y5525" s="5">
        <v>42370</v>
      </c>
      <c r="Z5525" s="7" t="s">
        <v>8073</v>
      </c>
      <c r="AA5525" s="7" t="str">
        <f t="shared" si="172"/>
        <v>Carparks Pay and Display Income</v>
      </c>
    </row>
    <row r="5526" spans="1:27" x14ac:dyDescent="0.25">
      <c r="A5526" t="s">
        <v>23</v>
      </c>
      <c r="B5526" t="s">
        <v>24</v>
      </c>
      <c r="C5526" t="s">
        <v>25</v>
      </c>
      <c r="D5526" t="s">
        <v>26</v>
      </c>
      <c r="E5526" t="s">
        <v>4233</v>
      </c>
      <c r="F5526" t="s">
        <v>4234</v>
      </c>
      <c r="G5526" t="s">
        <v>74</v>
      </c>
      <c r="H5526" t="s">
        <v>75</v>
      </c>
      <c r="J5526">
        <v>201610</v>
      </c>
      <c r="K5526" t="s">
        <v>39</v>
      </c>
      <c r="L5526">
        <v>7010230</v>
      </c>
      <c r="M5526">
        <v>4</v>
      </c>
      <c r="P5526">
        <v>0</v>
      </c>
      <c r="R5526" s="1">
        <v>42398</v>
      </c>
      <c r="S5526" t="s">
        <v>69</v>
      </c>
      <c r="T5526" t="s">
        <v>4260</v>
      </c>
      <c r="U5526" t="s">
        <v>77</v>
      </c>
      <c r="V5526" s="1">
        <v>42398</v>
      </c>
      <c r="W5526" s="12">
        <v>-289.75</v>
      </c>
      <c r="X5526" s="4" t="str">
        <f t="shared" si="173"/>
        <v>Income</v>
      </c>
      <c r="Y5526" s="5">
        <v>42370</v>
      </c>
      <c r="Z5526" s="7" t="s">
        <v>8073</v>
      </c>
      <c r="AA5526" s="7" t="str">
        <f t="shared" si="172"/>
        <v>Carparks Pay and Display Income</v>
      </c>
    </row>
    <row r="5527" spans="1:27" x14ac:dyDescent="0.25">
      <c r="A5527" t="s">
        <v>23</v>
      </c>
      <c r="B5527" t="s">
        <v>24</v>
      </c>
      <c r="C5527" t="s">
        <v>25</v>
      </c>
      <c r="D5527" t="s">
        <v>26</v>
      </c>
      <c r="E5527" t="s">
        <v>4233</v>
      </c>
      <c r="F5527" t="s">
        <v>4234</v>
      </c>
      <c r="G5527" t="s">
        <v>74</v>
      </c>
      <c r="H5527" t="s">
        <v>75</v>
      </c>
      <c r="J5527">
        <v>201610</v>
      </c>
      <c r="K5527" t="s">
        <v>39</v>
      </c>
      <c r="L5527">
        <v>7010231</v>
      </c>
      <c r="M5527">
        <v>17</v>
      </c>
      <c r="P5527">
        <v>0</v>
      </c>
      <c r="R5527" s="1">
        <v>42398</v>
      </c>
      <c r="S5527" t="s">
        <v>69</v>
      </c>
      <c r="T5527" t="s">
        <v>4261</v>
      </c>
      <c r="U5527" t="s">
        <v>77</v>
      </c>
      <c r="V5527" s="1">
        <v>42398</v>
      </c>
      <c r="W5527" s="12">
        <v>-304.08</v>
      </c>
      <c r="X5527" s="4" t="str">
        <f t="shared" si="173"/>
        <v>Income</v>
      </c>
      <c r="Y5527" s="5">
        <v>42370</v>
      </c>
      <c r="Z5527" s="7" t="s">
        <v>8073</v>
      </c>
      <c r="AA5527" s="7" t="str">
        <f t="shared" si="172"/>
        <v>Carparks Pay and Display Income</v>
      </c>
    </row>
    <row r="5528" spans="1:27" x14ac:dyDescent="0.25">
      <c r="A5528" t="s">
        <v>23</v>
      </c>
      <c r="B5528" t="s">
        <v>24</v>
      </c>
      <c r="C5528" t="s">
        <v>25</v>
      </c>
      <c r="D5528" t="s">
        <v>26</v>
      </c>
      <c r="E5528" t="s">
        <v>4233</v>
      </c>
      <c r="F5528" t="s">
        <v>4234</v>
      </c>
      <c r="G5528" t="s">
        <v>74</v>
      </c>
      <c r="H5528" t="s">
        <v>75</v>
      </c>
      <c r="J5528">
        <v>201610</v>
      </c>
      <c r="K5528" t="s">
        <v>39</v>
      </c>
      <c r="L5528">
        <v>7010191</v>
      </c>
      <c r="M5528">
        <v>5</v>
      </c>
      <c r="P5528">
        <v>0</v>
      </c>
      <c r="R5528" s="1">
        <v>42397</v>
      </c>
      <c r="S5528" t="s">
        <v>69</v>
      </c>
      <c r="T5528" t="s">
        <v>4262</v>
      </c>
      <c r="U5528" t="s">
        <v>77</v>
      </c>
      <c r="V5528" s="1">
        <v>42397</v>
      </c>
      <c r="W5528" s="12">
        <v>-413.92</v>
      </c>
      <c r="X5528" s="4" t="str">
        <f t="shared" si="173"/>
        <v>Income</v>
      </c>
      <c r="Y5528" s="5">
        <v>42370</v>
      </c>
      <c r="Z5528" s="7" t="s">
        <v>8073</v>
      </c>
      <c r="AA5528" s="7" t="str">
        <f t="shared" si="172"/>
        <v>Carparks Pay and Display Income</v>
      </c>
    </row>
    <row r="5529" spans="1:27" x14ac:dyDescent="0.25">
      <c r="A5529" t="s">
        <v>23</v>
      </c>
      <c r="B5529" t="s">
        <v>24</v>
      </c>
      <c r="C5529" t="s">
        <v>25</v>
      </c>
      <c r="D5529" t="s">
        <v>26</v>
      </c>
      <c r="E5529" t="s">
        <v>4233</v>
      </c>
      <c r="F5529" t="s">
        <v>4234</v>
      </c>
      <c r="G5529" t="s">
        <v>74</v>
      </c>
      <c r="H5529" t="s">
        <v>75</v>
      </c>
      <c r="J5529">
        <v>201610</v>
      </c>
      <c r="K5529" t="s">
        <v>39</v>
      </c>
      <c r="L5529">
        <v>7010189</v>
      </c>
      <c r="M5529">
        <v>17</v>
      </c>
      <c r="P5529">
        <v>0</v>
      </c>
      <c r="R5529" s="1">
        <v>42397</v>
      </c>
      <c r="S5529" t="s">
        <v>69</v>
      </c>
      <c r="T5529" t="s">
        <v>4263</v>
      </c>
      <c r="U5529" t="s">
        <v>77</v>
      </c>
      <c r="V5529" s="1">
        <v>42397</v>
      </c>
      <c r="W5529" s="12">
        <v>-291.33</v>
      </c>
      <c r="X5529" s="4" t="str">
        <f t="shared" si="173"/>
        <v>Income</v>
      </c>
      <c r="Y5529" s="5">
        <v>42370</v>
      </c>
      <c r="Z5529" s="7" t="s">
        <v>8073</v>
      </c>
      <c r="AA5529" s="7" t="str">
        <f t="shared" si="172"/>
        <v>Carparks Pay and Display Income</v>
      </c>
    </row>
    <row r="5530" spans="1:27" x14ac:dyDescent="0.25">
      <c r="A5530" t="s">
        <v>23</v>
      </c>
      <c r="B5530" t="s">
        <v>24</v>
      </c>
      <c r="C5530" t="s">
        <v>25</v>
      </c>
      <c r="D5530" t="s">
        <v>26</v>
      </c>
      <c r="E5530" t="s">
        <v>4233</v>
      </c>
      <c r="F5530" t="s">
        <v>4234</v>
      </c>
      <c r="G5530" t="s">
        <v>74</v>
      </c>
      <c r="H5530" t="s">
        <v>75</v>
      </c>
      <c r="J5530">
        <v>201610</v>
      </c>
      <c r="K5530" t="s">
        <v>39</v>
      </c>
      <c r="L5530">
        <v>7010188</v>
      </c>
      <c r="M5530">
        <v>5</v>
      </c>
      <c r="P5530">
        <v>0</v>
      </c>
      <c r="R5530" s="1">
        <v>42397</v>
      </c>
      <c r="S5530" t="s">
        <v>69</v>
      </c>
      <c r="T5530" t="s">
        <v>4264</v>
      </c>
      <c r="U5530" t="s">
        <v>77</v>
      </c>
      <c r="V5530" s="1">
        <v>42397</v>
      </c>
      <c r="W5530" s="12">
        <v>-307.67</v>
      </c>
      <c r="X5530" s="4" t="str">
        <f t="shared" si="173"/>
        <v>Income</v>
      </c>
      <c r="Y5530" s="5">
        <v>42370</v>
      </c>
      <c r="Z5530" s="7" t="s">
        <v>8073</v>
      </c>
      <c r="AA5530" s="7" t="str">
        <f t="shared" si="172"/>
        <v>Carparks Pay and Display Income</v>
      </c>
    </row>
    <row r="5531" spans="1:27" x14ac:dyDescent="0.25">
      <c r="A5531" t="s">
        <v>23</v>
      </c>
      <c r="B5531" t="s">
        <v>24</v>
      </c>
      <c r="C5531" t="s">
        <v>25</v>
      </c>
      <c r="D5531" t="s">
        <v>26</v>
      </c>
      <c r="E5531" t="s">
        <v>4233</v>
      </c>
      <c r="F5531" t="s">
        <v>4234</v>
      </c>
      <c r="G5531" t="s">
        <v>74</v>
      </c>
      <c r="H5531" t="s">
        <v>75</v>
      </c>
      <c r="J5531">
        <v>201610</v>
      </c>
      <c r="K5531" t="s">
        <v>39</v>
      </c>
      <c r="L5531">
        <v>7010209</v>
      </c>
      <c r="M5531">
        <v>4</v>
      </c>
      <c r="P5531">
        <v>0</v>
      </c>
      <c r="R5531" s="1">
        <v>42397</v>
      </c>
      <c r="S5531" t="s">
        <v>69</v>
      </c>
      <c r="T5531" t="s">
        <v>4265</v>
      </c>
      <c r="U5531" t="s">
        <v>77</v>
      </c>
      <c r="V5531" s="1">
        <v>42397</v>
      </c>
      <c r="W5531" s="12">
        <v>-304.75</v>
      </c>
      <c r="X5531" s="4" t="str">
        <f t="shared" si="173"/>
        <v>Income</v>
      </c>
      <c r="Y5531" s="5">
        <v>42370</v>
      </c>
      <c r="Z5531" s="7" t="s">
        <v>8073</v>
      </c>
      <c r="AA5531" s="7" t="str">
        <f t="shared" si="172"/>
        <v>Carparks Pay and Display Income</v>
      </c>
    </row>
    <row r="5532" spans="1:27" x14ac:dyDescent="0.25">
      <c r="A5532" t="s">
        <v>23</v>
      </c>
      <c r="B5532" t="s">
        <v>24</v>
      </c>
      <c r="C5532" t="s">
        <v>25</v>
      </c>
      <c r="D5532" t="s">
        <v>26</v>
      </c>
      <c r="E5532" t="s">
        <v>4233</v>
      </c>
      <c r="F5532" t="s">
        <v>4234</v>
      </c>
      <c r="G5532" t="s">
        <v>74</v>
      </c>
      <c r="H5532" t="s">
        <v>75</v>
      </c>
      <c r="J5532">
        <v>201610</v>
      </c>
      <c r="K5532" t="s">
        <v>39</v>
      </c>
      <c r="L5532">
        <v>7010198</v>
      </c>
      <c r="M5532">
        <v>5</v>
      </c>
      <c r="P5532">
        <v>0</v>
      </c>
      <c r="R5532" s="1">
        <v>42397</v>
      </c>
      <c r="S5532" t="s">
        <v>69</v>
      </c>
      <c r="T5532" t="s">
        <v>4252</v>
      </c>
      <c r="U5532" t="s">
        <v>77</v>
      </c>
      <c r="V5532" s="1">
        <v>42397</v>
      </c>
      <c r="W5532" s="12">
        <v>-377.46</v>
      </c>
      <c r="X5532" s="4" t="str">
        <f t="shared" si="173"/>
        <v>Income</v>
      </c>
      <c r="Y5532" s="5">
        <v>42370</v>
      </c>
      <c r="Z5532" s="7" t="s">
        <v>8073</v>
      </c>
      <c r="AA5532" s="7" t="str">
        <f t="shared" si="172"/>
        <v>Carparks Pay and Display Income</v>
      </c>
    </row>
    <row r="5533" spans="1:27" x14ac:dyDescent="0.25">
      <c r="A5533" t="s">
        <v>23</v>
      </c>
      <c r="B5533" t="s">
        <v>24</v>
      </c>
      <c r="C5533" t="s">
        <v>25</v>
      </c>
      <c r="D5533" t="s">
        <v>26</v>
      </c>
      <c r="E5533" t="s">
        <v>4233</v>
      </c>
      <c r="F5533" t="s">
        <v>4234</v>
      </c>
      <c r="G5533" t="s">
        <v>74</v>
      </c>
      <c r="H5533" t="s">
        <v>75</v>
      </c>
      <c r="J5533">
        <v>201610</v>
      </c>
      <c r="K5533" t="s">
        <v>39</v>
      </c>
      <c r="L5533">
        <v>7010199</v>
      </c>
      <c r="M5533">
        <v>5</v>
      </c>
      <c r="P5533">
        <v>0</v>
      </c>
      <c r="R5533" s="1">
        <v>42397</v>
      </c>
      <c r="S5533" t="s">
        <v>69</v>
      </c>
      <c r="T5533" t="s">
        <v>4266</v>
      </c>
      <c r="U5533" t="s">
        <v>77</v>
      </c>
      <c r="V5533" s="1">
        <v>42397</v>
      </c>
      <c r="W5533" s="12">
        <v>-291.95999999999998</v>
      </c>
      <c r="X5533" s="4" t="str">
        <f t="shared" si="173"/>
        <v>Income</v>
      </c>
      <c r="Y5533" s="5">
        <v>42370</v>
      </c>
      <c r="Z5533" s="7" t="s">
        <v>8073</v>
      </c>
      <c r="AA5533" s="7" t="str">
        <f t="shared" si="172"/>
        <v>Carparks Pay and Display Income</v>
      </c>
    </row>
    <row r="5534" spans="1:27" x14ac:dyDescent="0.25">
      <c r="A5534" t="s">
        <v>23</v>
      </c>
      <c r="B5534" t="s">
        <v>24</v>
      </c>
      <c r="C5534" t="s">
        <v>25</v>
      </c>
      <c r="D5534" t="s">
        <v>26</v>
      </c>
      <c r="E5534" t="s">
        <v>4233</v>
      </c>
      <c r="F5534" t="s">
        <v>4234</v>
      </c>
      <c r="G5534" t="s">
        <v>74</v>
      </c>
      <c r="H5534" t="s">
        <v>75</v>
      </c>
      <c r="J5534">
        <v>201610</v>
      </c>
      <c r="K5534" t="s">
        <v>39</v>
      </c>
      <c r="L5534">
        <v>7010200</v>
      </c>
      <c r="M5534">
        <v>4</v>
      </c>
      <c r="P5534">
        <v>0</v>
      </c>
      <c r="R5534" s="1">
        <v>42397</v>
      </c>
      <c r="S5534" t="s">
        <v>69</v>
      </c>
      <c r="T5534" t="s">
        <v>4267</v>
      </c>
      <c r="U5534" t="s">
        <v>77</v>
      </c>
      <c r="V5534" s="1">
        <v>42397</v>
      </c>
      <c r="W5534" s="12">
        <v>-311.75</v>
      </c>
      <c r="X5534" s="4" t="str">
        <f t="shared" si="173"/>
        <v>Income</v>
      </c>
      <c r="Y5534" s="5">
        <v>42370</v>
      </c>
      <c r="Z5534" s="7" t="s">
        <v>8073</v>
      </c>
      <c r="AA5534" s="7" t="str">
        <f t="shared" si="172"/>
        <v>Carparks Pay and Display Income</v>
      </c>
    </row>
    <row r="5535" spans="1:27" x14ac:dyDescent="0.25">
      <c r="A5535" t="s">
        <v>23</v>
      </c>
      <c r="B5535" t="s">
        <v>24</v>
      </c>
      <c r="C5535" t="s">
        <v>25</v>
      </c>
      <c r="D5535" t="s">
        <v>26</v>
      </c>
      <c r="E5535" t="s">
        <v>4233</v>
      </c>
      <c r="F5535" t="s">
        <v>4234</v>
      </c>
      <c r="G5535" t="s">
        <v>74</v>
      </c>
      <c r="H5535" t="s">
        <v>75</v>
      </c>
      <c r="J5535">
        <v>201610</v>
      </c>
      <c r="K5535" t="s">
        <v>39</v>
      </c>
      <c r="L5535">
        <v>7010201</v>
      </c>
      <c r="M5535">
        <v>4</v>
      </c>
      <c r="P5535">
        <v>0</v>
      </c>
      <c r="R5535" s="1">
        <v>42397</v>
      </c>
      <c r="S5535" t="s">
        <v>69</v>
      </c>
      <c r="T5535" t="s">
        <v>4268</v>
      </c>
      <c r="U5535" t="s">
        <v>77</v>
      </c>
      <c r="V5535" s="1">
        <v>42397</v>
      </c>
      <c r="W5535" s="12">
        <v>-293.42</v>
      </c>
      <c r="X5535" s="4" t="str">
        <f t="shared" si="173"/>
        <v>Income</v>
      </c>
      <c r="Y5535" s="5">
        <v>42370</v>
      </c>
      <c r="Z5535" s="7" t="s">
        <v>8073</v>
      </c>
      <c r="AA5535" s="7" t="str">
        <f t="shared" si="172"/>
        <v>Carparks Pay and Display Income</v>
      </c>
    </row>
    <row r="5536" spans="1:27" x14ac:dyDescent="0.25">
      <c r="A5536" t="s">
        <v>23</v>
      </c>
      <c r="B5536" t="s">
        <v>24</v>
      </c>
      <c r="C5536" t="s">
        <v>25</v>
      </c>
      <c r="D5536" t="s">
        <v>26</v>
      </c>
      <c r="E5536" t="s">
        <v>4233</v>
      </c>
      <c r="F5536" t="s">
        <v>4234</v>
      </c>
      <c r="G5536" t="s">
        <v>74</v>
      </c>
      <c r="H5536" t="s">
        <v>75</v>
      </c>
      <c r="J5536">
        <v>201610</v>
      </c>
      <c r="K5536" t="s">
        <v>39</v>
      </c>
      <c r="L5536">
        <v>7010202</v>
      </c>
      <c r="M5536">
        <v>4</v>
      </c>
      <c r="P5536">
        <v>0</v>
      </c>
      <c r="R5536" s="1">
        <v>42397</v>
      </c>
      <c r="S5536" t="s">
        <v>69</v>
      </c>
      <c r="T5536" t="s">
        <v>4269</v>
      </c>
      <c r="U5536" t="s">
        <v>77</v>
      </c>
      <c r="V5536" s="1">
        <v>42397</v>
      </c>
      <c r="W5536" s="12">
        <v>-331.92</v>
      </c>
      <c r="X5536" s="4" t="str">
        <f t="shared" si="173"/>
        <v>Income</v>
      </c>
      <c r="Y5536" s="5">
        <v>42370</v>
      </c>
      <c r="Z5536" s="7" t="s">
        <v>8073</v>
      </c>
      <c r="AA5536" s="7" t="str">
        <f t="shared" si="172"/>
        <v>Carparks Pay and Display Income</v>
      </c>
    </row>
    <row r="5537" spans="1:27" x14ac:dyDescent="0.25">
      <c r="A5537" t="s">
        <v>23</v>
      </c>
      <c r="B5537" t="s">
        <v>24</v>
      </c>
      <c r="C5537" t="s">
        <v>25</v>
      </c>
      <c r="D5537" t="s">
        <v>26</v>
      </c>
      <c r="E5537" t="s">
        <v>4233</v>
      </c>
      <c r="F5537" t="s">
        <v>4234</v>
      </c>
      <c r="G5537" t="s">
        <v>74</v>
      </c>
      <c r="H5537" t="s">
        <v>75</v>
      </c>
      <c r="J5537">
        <v>201610</v>
      </c>
      <c r="K5537" t="s">
        <v>39</v>
      </c>
      <c r="L5537">
        <v>7010203</v>
      </c>
      <c r="M5537">
        <v>5</v>
      </c>
      <c r="P5537">
        <v>0</v>
      </c>
      <c r="R5537" s="1">
        <v>42397</v>
      </c>
      <c r="S5537" t="s">
        <v>69</v>
      </c>
      <c r="T5537" t="s">
        <v>4270</v>
      </c>
      <c r="U5537" t="s">
        <v>77</v>
      </c>
      <c r="V5537" s="1">
        <v>42397</v>
      </c>
      <c r="W5537" s="12">
        <v>-336.58</v>
      </c>
      <c r="X5537" s="4" t="str">
        <f t="shared" si="173"/>
        <v>Income</v>
      </c>
      <c r="Y5537" s="5">
        <v>42370</v>
      </c>
      <c r="Z5537" s="7" t="s">
        <v>8073</v>
      </c>
      <c r="AA5537" s="7" t="str">
        <f t="shared" si="172"/>
        <v>Carparks Pay and Display Income</v>
      </c>
    </row>
    <row r="5538" spans="1:27" x14ac:dyDescent="0.25">
      <c r="A5538" t="s">
        <v>23</v>
      </c>
      <c r="B5538" t="s">
        <v>24</v>
      </c>
      <c r="C5538" t="s">
        <v>25</v>
      </c>
      <c r="D5538" t="s">
        <v>26</v>
      </c>
      <c r="E5538" t="s">
        <v>4233</v>
      </c>
      <c r="F5538" t="s">
        <v>4234</v>
      </c>
      <c r="G5538" t="s">
        <v>74</v>
      </c>
      <c r="H5538" t="s">
        <v>75</v>
      </c>
      <c r="J5538">
        <v>201610</v>
      </c>
      <c r="K5538" t="s">
        <v>39</v>
      </c>
      <c r="L5538">
        <v>7010208</v>
      </c>
      <c r="M5538">
        <v>5</v>
      </c>
      <c r="P5538">
        <v>0</v>
      </c>
      <c r="R5538" s="1">
        <v>42397</v>
      </c>
      <c r="S5538" t="s">
        <v>69</v>
      </c>
      <c r="T5538" t="s">
        <v>4271</v>
      </c>
      <c r="U5538" t="s">
        <v>77</v>
      </c>
      <c r="V5538" s="1">
        <v>42397</v>
      </c>
      <c r="W5538" s="12">
        <v>-315.25</v>
      </c>
      <c r="X5538" s="4" t="str">
        <f t="shared" si="173"/>
        <v>Income</v>
      </c>
      <c r="Y5538" s="5">
        <v>42370</v>
      </c>
      <c r="Z5538" s="7" t="s">
        <v>8073</v>
      </c>
      <c r="AA5538" s="7" t="str">
        <f t="shared" si="172"/>
        <v>Carparks Pay and Display Income</v>
      </c>
    </row>
    <row r="5539" spans="1:27" x14ac:dyDescent="0.25">
      <c r="A5539" t="s">
        <v>23</v>
      </c>
      <c r="B5539" t="s">
        <v>24</v>
      </c>
      <c r="C5539" t="s">
        <v>25</v>
      </c>
      <c r="D5539" t="s">
        <v>26</v>
      </c>
      <c r="E5539" t="s">
        <v>4233</v>
      </c>
      <c r="F5539" t="s">
        <v>4234</v>
      </c>
      <c r="G5539" t="s">
        <v>74</v>
      </c>
      <c r="H5539" t="s">
        <v>75</v>
      </c>
      <c r="J5539">
        <v>201610</v>
      </c>
      <c r="K5539" t="s">
        <v>39</v>
      </c>
      <c r="L5539">
        <v>7010205</v>
      </c>
      <c r="M5539">
        <v>4</v>
      </c>
      <c r="P5539">
        <v>0</v>
      </c>
      <c r="R5539" s="1">
        <v>42397</v>
      </c>
      <c r="S5539" t="s">
        <v>69</v>
      </c>
      <c r="T5539" t="s">
        <v>4272</v>
      </c>
      <c r="U5539" t="s">
        <v>77</v>
      </c>
      <c r="V5539" s="1">
        <v>42397</v>
      </c>
      <c r="W5539" s="12">
        <v>-731.54</v>
      </c>
      <c r="X5539" s="4" t="str">
        <f t="shared" si="173"/>
        <v>Income</v>
      </c>
      <c r="Y5539" s="5">
        <v>42370</v>
      </c>
      <c r="Z5539" s="7" t="s">
        <v>8073</v>
      </c>
      <c r="AA5539" s="7" t="str">
        <f t="shared" si="172"/>
        <v>Carparks Pay and Display Income</v>
      </c>
    </row>
    <row r="5540" spans="1:27" x14ac:dyDescent="0.25">
      <c r="A5540" t="s">
        <v>23</v>
      </c>
      <c r="B5540" t="s">
        <v>24</v>
      </c>
      <c r="C5540" t="s">
        <v>25</v>
      </c>
      <c r="D5540" t="s">
        <v>26</v>
      </c>
      <c r="E5540" t="s">
        <v>4233</v>
      </c>
      <c r="F5540" t="s">
        <v>4234</v>
      </c>
      <c r="G5540" t="s">
        <v>74</v>
      </c>
      <c r="H5540" t="s">
        <v>75</v>
      </c>
      <c r="J5540">
        <v>201611</v>
      </c>
      <c r="K5540" t="s">
        <v>90</v>
      </c>
      <c r="L5540">
        <v>4318374</v>
      </c>
      <c r="M5540">
        <v>6</v>
      </c>
      <c r="P5540">
        <v>0</v>
      </c>
      <c r="R5540" s="1">
        <v>42426</v>
      </c>
      <c r="S5540" t="s">
        <v>69</v>
      </c>
      <c r="T5540" t="s">
        <v>4273</v>
      </c>
      <c r="U5540" t="s">
        <v>77</v>
      </c>
      <c r="V5540" s="1">
        <v>42426</v>
      </c>
      <c r="W5540" s="12">
        <v>-301.92</v>
      </c>
      <c r="X5540" s="4" t="str">
        <f t="shared" si="173"/>
        <v>Income</v>
      </c>
      <c r="Y5540" s="5">
        <v>42401</v>
      </c>
      <c r="Z5540" s="7" t="s">
        <v>8073</v>
      </c>
      <c r="AA5540" s="7" t="str">
        <f t="shared" si="172"/>
        <v>Carparks Pay and Display Income</v>
      </c>
    </row>
    <row r="5541" spans="1:27" x14ac:dyDescent="0.25">
      <c r="A5541" t="s">
        <v>23</v>
      </c>
      <c r="B5541" t="s">
        <v>24</v>
      </c>
      <c r="C5541" t="s">
        <v>25</v>
      </c>
      <c r="D5541" t="s">
        <v>26</v>
      </c>
      <c r="E5541" t="s">
        <v>4233</v>
      </c>
      <c r="F5541" t="s">
        <v>4234</v>
      </c>
      <c r="G5541" t="s">
        <v>74</v>
      </c>
      <c r="H5541" t="s">
        <v>75</v>
      </c>
      <c r="J5541">
        <v>201611</v>
      </c>
      <c r="K5541" t="s">
        <v>90</v>
      </c>
      <c r="L5541">
        <v>4318375</v>
      </c>
      <c r="M5541">
        <v>5</v>
      </c>
      <c r="P5541">
        <v>0</v>
      </c>
      <c r="R5541" s="1">
        <v>42426</v>
      </c>
      <c r="S5541" t="s">
        <v>69</v>
      </c>
      <c r="T5541" t="s">
        <v>4274</v>
      </c>
      <c r="U5541" t="s">
        <v>77</v>
      </c>
      <c r="V5541" s="1">
        <v>42426</v>
      </c>
      <c r="W5541" s="12">
        <v>-337.42</v>
      </c>
      <c r="X5541" s="4" t="str">
        <f t="shared" si="173"/>
        <v>Income</v>
      </c>
      <c r="Y5541" s="5">
        <v>42401</v>
      </c>
      <c r="Z5541" s="7" t="s">
        <v>8073</v>
      </c>
      <c r="AA5541" s="7" t="str">
        <f t="shared" si="172"/>
        <v>Carparks Pay and Display Income</v>
      </c>
    </row>
    <row r="5542" spans="1:27" x14ac:dyDescent="0.25">
      <c r="A5542" t="s">
        <v>23</v>
      </c>
      <c r="B5542" t="s">
        <v>24</v>
      </c>
      <c r="C5542" t="s">
        <v>25</v>
      </c>
      <c r="D5542" t="s">
        <v>26</v>
      </c>
      <c r="E5542" t="s">
        <v>4233</v>
      </c>
      <c r="F5542" t="s">
        <v>4234</v>
      </c>
      <c r="G5542" t="s">
        <v>74</v>
      </c>
      <c r="H5542" t="s">
        <v>75</v>
      </c>
      <c r="J5542">
        <v>201611</v>
      </c>
      <c r="K5542" t="s">
        <v>90</v>
      </c>
      <c r="L5542">
        <v>4318377</v>
      </c>
      <c r="M5542">
        <v>3</v>
      </c>
      <c r="P5542">
        <v>0</v>
      </c>
      <c r="R5542" s="1">
        <v>42426</v>
      </c>
      <c r="S5542" t="s">
        <v>69</v>
      </c>
      <c r="T5542" t="s">
        <v>4275</v>
      </c>
      <c r="U5542" t="s">
        <v>77</v>
      </c>
      <c r="V5542" s="1">
        <v>42426</v>
      </c>
      <c r="W5542" s="12">
        <v>-308.42</v>
      </c>
      <c r="X5542" s="4" t="str">
        <f t="shared" si="173"/>
        <v>Income</v>
      </c>
      <c r="Y5542" s="5">
        <v>42401</v>
      </c>
      <c r="Z5542" s="7" t="s">
        <v>8073</v>
      </c>
      <c r="AA5542" s="7" t="str">
        <f t="shared" si="172"/>
        <v>Carparks Pay and Display Income</v>
      </c>
    </row>
    <row r="5543" spans="1:27" x14ac:dyDescent="0.25">
      <c r="A5543" t="s">
        <v>23</v>
      </c>
      <c r="B5543" t="s">
        <v>24</v>
      </c>
      <c r="C5543" t="s">
        <v>25</v>
      </c>
      <c r="D5543" t="s">
        <v>26</v>
      </c>
      <c r="E5543" t="s">
        <v>4233</v>
      </c>
      <c r="F5543" t="s">
        <v>4234</v>
      </c>
      <c r="G5543" t="s">
        <v>74</v>
      </c>
      <c r="H5543" t="s">
        <v>75</v>
      </c>
      <c r="J5543">
        <v>201611</v>
      </c>
      <c r="K5543" t="s">
        <v>90</v>
      </c>
      <c r="L5543">
        <v>4318381</v>
      </c>
      <c r="M5543">
        <v>1</v>
      </c>
      <c r="P5543">
        <v>0</v>
      </c>
      <c r="R5543" s="1">
        <v>42426</v>
      </c>
      <c r="S5543" t="s">
        <v>69</v>
      </c>
      <c r="T5543" t="s">
        <v>4276</v>
      </c>
      <c r="U5543" t="s">
        <v>77</v>
      </c>
      <c r="V5543" s="1">
        <v>42426</v>
      </c>
      <c r="W5543" s="12">
        <v>-890.5</v>
      </c>
      <c r="X5543" s="4" t="str">
        <f t="shared" si="173"/>
        <v>Income</v>
      </c>
      <c r="Y5543" s="5">
        <v>42401</v>
      </c>
      <c r="Z5543" s="7" t="s">
        <v>8073</v>
      </c>
      <c r="AA5543" s="7" t="str">
        <f t="shared" si="172"/>
        <v>Carparks Pay and Display Income</v>
      </c>
    </row>
    <row r="5544" spans="1:27" x14ac:dyDescent="0.25">
      <c r="A5544" t="s">
        <v>23</v>
      </c>
      <c r="B5544" t="s">
        <v>24</v>
      </c>
      <c r="C5544" t="s">
        <v>25</v>
      </c>
      <c r="D5544" t="s">
        <v>26</v>
      </c>
      <c r="E5544" t="s">
        <v>4233</v>
      </c>
      <c r="F5544" t="s">
        <v>4234</v>
      </c>
      <c r="G5544" t="s">
        <v>74</v>
      </c>
      <c r="H5544" t="s">
        <v>75</v>
      </c>
      <c r="J5544">
        <v>201611</v>
      </c>
      <c r="K5544" t="s">
        <v>90</v>
      </c>
      <c r="L5544">
        <v>4318371</v>
      </c>
      <c r="M5544">
        <v>2</v>
      </c>
      <c r="P5544">
        <v>0</v>
      </c>
      <c r="R5544" s="1">
        <v>42426</v>
      </c>
      <c r="S5544" t="s">
        <v>69</v>
      </c>
      <c r="T5544" t="s">
        <v>4277</v>
      </c>
      <c r="U5544" t="s">
        <v>77</v>
      </c>
      <c r="V5544" s="1">
        <v>42426</v>
      </c>
      <c r="W5544" s="12">
        <v>-920.08</v>
      </c>
      <c r="X5544" s="4" t="str">
        <f t="shared" si="173"/>
        <v>Income</v>
      </c>
      <c r="Y5544" s="5">
        <v>42401</v>
      </c>
      <c r="Z5544" s="7" t="s">
        <v>8073</v>
      </c>
      <c r="AA5544" s="7" t="str">
        <f t="shared" si="172"/>
        <v>Carparks Pay and Display Income</v>
      </c>
    </row>
    <row r="5545" spans="1:27" x14ac:dyDescent="0.25">
      <c r="A5545" t="s">
        <v>23</v>
      </c>
      <c r="B5545" t="s">
        <v>24</v>
      </c>
      <c r="C5545" t="s">
        <v>25</v>
      </c>
      <c r="D5545" t="s">
        <v>26</v>
      </c>
      <c r="E5545" t="s">
        <v>4233</v>
      </c>
      <c r="F5545" t="s">
        <v>4234</v>
      </c>
      <c r="G5545" t="s">
        <v>74</v>
      </c>
      <c r="H5545" t="s">
        <v>75</v>
      </c>
      <c r="J5545">
        <v>201611</v>
      </c>
      <c r="K5545" t="s">
        <v>90</v>
      </c>
      <c r="L5545">
        <v>4318370</v>
      </c>
      <c r="M5545">
        <v>6</v>
      </c>
      <c r="P5545">
        <v>0</v>
      </c>
      <c r="R5545" s="1">
        <v>42426</v>
      </c>
      <c r="S5545" t="s">
        <v>69</v>
      </c>
      <c r="T5545" t="s">
        <v>4278</v>
      </c>
      <c r="U5545" t="s">
        <v>77</v>
      </c>
      <c r="V5545" s="1">
        <v>42426</v>
      </c>
      <c r="W5545" s="12">
        <v>-791.17</v>
      </c>
      <c r="X5545" s="4" t="str">
        <f t="shared" si="173"/>
        <v>Income</v>
      </c>
      <c r="Y5545" s="5">
        <v>42401</v>
      </c>
      <c r="Z5545" s="7" t="s">
        <v>8073</v>
      </c>
      <c r="AA5545" s="7" t="str">
        <f t="shared" si="172"/>
        <v>Carparks Pay and Display Income</v>
      </c>
    </row>
    <row r="5546" spans="1:27" x14ac:dyDescent="0.25">
      <c r="A5546" t="s">
        <v>23</v>
      </c>
      <c r="B5546" t="s">
        <v>24</v>
      </c>
      <c r="C5546" t="s">
        <v>25</v>
      </c>
      <c r="D5546" t="s">
        <v>26</v>
      </c>
      <c r="E5546" t="s">
        <v>4233</v>
      </c>
      <c r="F5546" t="s">
        <v>4234</v>
      </c>
      <c r="G5546" t="s">
        <v>74</v>
      </c>
      <c r="H5546" t="s">
        <v>75</v>
      </c>
      <c r="J5546">
        <v>201612</v>
      </c>
      <c r="K5546" t="s">
        <v>90</v>
      </c>
      <c r="L5546">
        <v>4318402</v>
      </c>
      <c r="M5546">
        <v>1</v>
      </c>
      <c r="P5546">
        <v>0</v>
      </c>
      <c r="R5546" s="1">
        <v>42459</v>
      </c>
      <c r="S5546" t="s">
        <v>69</v>
      </c>
      <c r="T5546" t="s">
        <v>4279</v>
      </c>
      <c r="U5546" t="s">
        <v>77</v>
      </c>
      <c r="V5546" s="1">
        <v>42459</v>
      </c>
      <c r="W5546" s="12">
        <v>-954.5</v>
      </c>
      <c r="X5546" s="4" t="str">
        <f t="shared" si="173"/>
        <v>Income</v>
      </c>
      <c r="Y5546" s="5">
        <v>42430</v>
      </c>
      <c r="Z5546" s="7" t="s">
        <v>8073</v>
      </c>
      <c r="AA5546" s="7" t="str">
        <f t="shared" si="172"/>
        <v>Carparks Pay and Display Income</v>
      </c>
    </row>
    <row r="5547" spans="1:27" x14ac:dyDescent="0.25">
      <c r="A5547" t="s">
        <v>23</v>
      </c>
      <c r="B5547" t="s">
        <v>24</v>
      </c>
      <c r="C5547" t="s">
        <v>25</v>
      </c>
      <c r="D5547" t="s">
        <v>26</v>
      </c>
      <c r="E5547" t="s">
        <v>4233</v>
      </c>
      <c r="F5547" t="s">
        <v>4234</v>
      </c>
      <c r="G5547" t="s">
        <v>74</v>
      </c>
      <c r="H5547" t="s">
        <v>75</v>
      </c>
      <c r="J5547">
        <v>201612</v>
      </c>
      <c r="K5547" t="s">
        <v>90</v>
      </c>
      <c r="L5547">
        <v>4318401</v>
      </c>
      <c r="M5547">
        <v>3</v>
      </c>
      <c r="P5547">
        <v>0</v>
      </c>
      <c r="R5547" s="1">
        <v>42459</v>
      </c>
      <c r="S5547" t="s">
        <v>69</v>
      </c>
      <c r="T5547" t="s">
        <v>4280</v>
      </c>
      <c r="U5547" t="s">
        <v>77</v>
      </c>
      <c r="V5547" s="1">
        <v>42459</v>
      </c>
      <c r="W5547" s="12">
        <v>-883.25</v>
      </c>
      <c r="X5547" s="4" t="str">
        <f t="shared" si="173"/>
        <v>Income</v>
      </c>
      <c r="Y5547" s="5">
        <v>42430</v>
      </c>
      <c r="Z5547" s="7" t="s">
        <v>8073</v>
      </c>
      <c r="AA5547" s="7" t="str">
        <f t="shared" si="172"/>
        <v>Carparks Pay and Display Income</v>
      </c>
    </row>
    <row r="5548" spans="1:27" x14ac:dyDescent="0.25">
      <c r="A5548" t="s">
        <v>23</v>
      </c>
      <c r="B5548" t="s">
        <v>24</v>
      </c>
      <c r="C5548" t="s">
        <v>25</v>
      </c>
      <c r="D5548" t="s">
        <v>26</v>
      </c>
      <c r="E5548" t="s">
        <v>4233</v>
      </c>
      <c r="F5548" t="s">
        <v>4234</v>
      </c>
      <c r="G5548" t="s">
        <v>74</v>
      </c>
      <c r="H5548" t="s">
        <v>75</v>
      </c>
      <c r="J5548">
        <v>201612</v>
      </c>
      <c r="K5548" t="s">
        <v>63</v>
      </c>
      <c r="L5548">
        <v>9404286</v>
      </c>
      <c r="M5548">
        <v>6</v>
      </c>
      <c r="P5548">
        <v>0</v>
      </c>
      <c r="R5548" s="1">
        <v>42438</v>
      </c>
      <c r="S5548" t="s">
        <v>69</v>
      </c>
      <c r="T5548" t="s">
        <v>4281</v>
      </c>
      <c r="U5548" t="s">
        <v>77</v>
      </c>
      <c r="V5548" s="1">
        <v>42438</v>
      </c>
      <c r="W5548" s="12">
        <v>-309.83</v>
      </c>
      <c r="X5548" s="4" t="str">
        <f t="shared" si="173"/>
        <v>Income</v>
      </c>
      <c r="Y5548" s="5">
        <v>42430</v>
      </c>
      <c r="Z5548" s="7" t="s">
        <v>8073</v>
      </c>
      <c r="AA5548" s="7" t="str">
        <f t="shared" si="172"/>
        <v>Carparks Pay and Display Income</v>
      </c>
    </row>
    <row r="5549" spans="1:27" x14ac:dyDescent="0.25">
      <c r="A5549" t="s">
        <v>23</v>
      </c>
      <c r="B5549" t="s">
        <v>24</v>
      </c>
      <c r="C5549" t="s">
        <v>25</v>
      </c>
      <c r="D5549" t="s">
        <v>26</v>
      </c>
      <c r="E5549" t="s">
        <v>4233</v>
      </c>
      <c r="F5549" t="s">
        <v>4234</v>
      </c>
      <c r="G5549" t="s">
        <v>74</v>
      </c>
      <c r="H5549" t="s">
        <v>75</v>
      </c>
      <c r="J5549">
        <v>201612</v>
      </c>
      <c r="K5549" t="s">
        <v>90</v>
      </c>
      <c r="L5549">
        <v>4318393</v>
      </c>
      <c r="M5549">
        <v>18</v>
      </c>
      <c r="P5549">
        <v>0</v>
      </c>
      <c r="R5549" s="1">
        <v>42438</v>
      </c>
      <c r="S5549" t="s">
        <v>69</v>
      </c>
      <c r="T5549" t="s">
        <v>4282</v>
      </c>
      <c r="U5549" t="s">
        <v>77</v>
      </c>
      <c r="V5549" s="1">
        <v>42438</v>
      </c>
      <c r="W5549" s="12">
        <v>-296.5</v>
      </c>
      <c r="X5549" s="4" t="str">
        <f t="shared" si="173"/>
        <v>Income</v>
      </c>
      <c r="Y5549" s="5">
        <v>42430</v>
      </c>
      <c r="Z5549" s="7" t="s">
        <v>8073</v>
      </c>
      <c r="AA5549" s="7" t="str">
        <f t="shared" si="172"/>
        <v>Carparks Pay and Display Income</v>
      </c>
    </row>
    <row r="5550" spans="1:27" x14ac:dyDescent="0.25">
      <c r="A5550" t="s">
        <v>23</v>
      </c>
      <c r="B5550" t="s">
        <v>24</v>
      </c>
      <c r="C5550" t="s">
        <v>25</v>
      </c>
      <c r="D5550" t="s">
        <v>26</v>
      </c>
      <c r="E5550" t="s">
        <v>4233</v>
      </c>
      <c r="F5550" t="s">
        <v>4234</v>
      </c>
      <c r="G5550" t="s">
        <v>74</v>
      </c>
      <c r="H5550" t="s">
        <v>75</v>
      </c>
      <c r="J5550">
        <v>201612</v>
      </c>
      <c r="K5550" t="s">
        <v>90</v>
      </c>
      <c r="L5550">
        <v>4318394</v>
      </c>
      <c r="M5550">
        <v>6</v>
      </c>
      <c r="P5550">
        <v>0</v>
      </c>
      <c r="R5550" s="1">
        <v>42438</v>
      </c>
      <c r="S5550" t="s">
        <v>69</v>
      </c>
      <c r="T5550" t="s">
        <v>4283</v>
      </c>
      <c r="U5550" t="s">
        <v>77</v>
      </c>
      <c r="V5550" s="1">
        <v>42438</v>
      </c>
      <c r="W5550" s="12">
        <v>-328.92</v>
      </c>
      <c r="X5550" s="4" t="str">
        <f t="shared" si="173"/>
        <v>Income</v>
      </c>
      <c r="Y5550" s="5">
        <v>42430</v>
      </c>
      <c r="Z5550" s="7" t="s">
        <v>8073</v>
      </c>
      <c r="AA5550" s="7" t="str">
        <f t="shared" si="172"/>
        <v>Carparks Pay and Display Income</v>
      </c>
    </row>
    <row r="5551" spans="1:27" x14ac:dyDescent="0.25">
      <c r="A5551" t="s">
        <v>23</v>
      </c>
      <c r="B5551" t="s">
        <v>24</v>
      </c>
      <c r="C5551" t="s">
        <v>25</v>
      </c>
      <c r="D5551" t="s">
        <v>26</v>
      </c>
      <c r="E5551" t="s">
        <v>4233</v>
      </c>
      <c r="F5551" t="s">
        <v>4234</v>
      </c>
      <c r="G5551" t="s">
        <v>74</v>
      </c>
      <c r="H5551" t="s">
        <v>75</v>
      </c>
      <c r="J5551">
        <v>201612</v>
      </c>
      <c r="K5551" t="s">
        <v>90</v>
      </c>
      <c r="L5551">
        <v>4318413</v>
      </c>
      <c r="M5551">
        <v>1</v>
      </c>
      <c r="P5551">
        <v>0</v>
      </c>
      <c r="R5551" s="1">
        <v>42459</v>
      </c>
      <c r="S5551" t="s">
        <v>69</v>
      </c>
      <c r="T5551" t="s">
        <v>4284</v>
      </c>
      <c r="U5551" t="s">
        <v>77</v>
      </c>
      <c r="V5551" s="1">
        <v>42459</v>
      </c>
      <c r="W5551" s="12">
        <v>-1029</v>
      </c>
      <c r="X5551" s="4" t="str">
        <f t="shared" si="173"/>
        <v>Income</v>
      </c>
      <c r="Y5551" s="5">
        <v>42430</v>
      </c>
      <c r="Z5551" s="7" t="s">
        <v>8073</v>
      </c>
      <c r="AA5551" s="7" t="str">
        <f t="shared" si="172"/>
        <v>Carparks Pay and Display Income</v>
      </c>
    </row>
    <row r="5552" spans="1:27" x14ac:dyDescent="0.25">
      <c r="A5552" t="s">
        <v>23</v>
      </c>
      <c r="B5552" t="s">
        <v>24</v>
      </c>
      <c r="C5552" t="s">
        <v>25</v>
      </c>
      <c r="D5552" t="s">
        <v>26</v>
      </c>
      <c r="E5552" t="s">
        <v>4233</v>
      </c>
      <c r="F5552" t="s">
        <v>4234</v>
      </c>
      <c r="G5552" t="s">
        <v>74</v>
      </c>
      <c r="H5552" t="s">
        <v>75</v>
      </c>
      <c r="J5552">
        <v>201612</v>
      </c>
      <c r="K5552" t="s">
        <v>90</v>
      </c>
      <c r="L5552">
        <v>4318409</v>
      </c>
      <c r="M5552">
        <v>2</v>
      </c>
      <c r="P5552">
        <v>0</v>
      </c>
      <c r="R5552" s="1">
        <v>42459</v>
      </c>
      <c r="S5552" t="s">
        <v>69</v>
      </c>
      <c r="T5552" t="s">
        <v>4285</v>
      </c>
      <c r="U5552" t="s">
        <v>77</v>
      </c>
      <c r="V5552" s="1">
        <v>42459</v>
      </c>
      <c r="W5552" s="12">
        <v>-1055.5</v>
      </c>
      <c r="X5552" s="4" t="str">
        <f t="shared" si="173"/>
        <v>Income</v>
      </c>
      <c r="Y5552" s="5">
        <v>42430</v>
      </c>
      <c r="Z5552" s="7" t="s">
        <v>8073</v>
      </c>
      <c r="AA5552" s="7" t="str">
        <f t="shared" si="172"/>
        <v>Carparks Pay and Display Income</v>
      </c>
    </row>
    <row r="5553" spans="1:27" x14ac:dyDescent="0.25">
      <c r="A5553" t="s">
        <v>23</v>
      </c>
      <c r="B5553" t="s">
        <v>24</v>
      </c>
      <c r="C5553" t="s">
        <v>25</v>
      </c>
      <c r="D5553" t="s">
        <v>26</v>
      </c>
      <c r="E5553" t="s">
        <v>4233</v>
      </c>
      <c r="F5553" t="s">
        <v>4234</v>
      </c>
      <c r="G5553" t="s">
        <v>74</v>
      </c>
      <c r="H5553" t="s">
        <v>75</v>
      </c>
      <c r="J5553">
        <v>201612</v>
      </c>
      <c r="K5553" t="s">
        <v>90</v>
      </c>
      <c r="L5553">
        <v>4318410</v>
      </c>
      <c r="M5553">
        <v>1</v>
      </c>
      <c r="P5553">
        <v>0</v>
      </c>
      <c r="R5553" s="1">
        <v>42459</v>
      </c>
      <c r="S5553" t="s">
        <v>69</v>
      </c>
      <c r="T5553" t="s">
        <v>4286</v>
      </c>
      <c r="U5553" t="s">
        <v>77</v>
      </c>
      <c r="V5553" s="1">
        <v>42459</v>
      </c>
      <c r="W5553" s="12">
        <v>-912.42</v>
      </c>
      <c r="X5553" s="4" t="str">
        <f t="shared" si="173"/>
        <v>Income</v>
      </c>
      <c r="Y5553" s="5">
        <v>42430</v>
      </c>
      <c r="Z5553" s="7" t="s">
        <v>8073</v>
      </c>
      <c r="AA5553" s="7" t="str">
        <f t="shared" si="172"/>
        <v>Carparks Pay and Display Income</v>
      </c>
    </row>
    <row r="5554" spans="1:27" x14ac:dyDescent="0.25">
      <c r="A5554" t="s">
        <v>23</v>
      </c>
      <c r="B5554" t="s">
        <v>24</v>
      </c>
      <c r="C5554" t="s">
        <v>25</v>
      </c>
      <c r="D5554" t="s">
        <v>26</v>
      </c>
      <c r="E5554" t="s">
        <v>4233</v>
      </c>
      <c r="F5554" t="s">
        <v>4234</v>
      </c>
      <c r="G5554" t="s">
        <v>74</v>
      </c>
      <c r="H5554" t="s">
        <v>75</v>
      </c>
      <c r="J5554">
        <v>201613</v>
      </c>
      <c r="K5554" t="s">
        <v>90</v>
      </c>
      <c r="L5554">
        <v>4318438</v>
      </c>
      <c r="M5554">
        <v>3</v>
      </c>
      <c r="P5554">
        <v>0</v>
      </c>
      <c r="R5554" s="1">
        <v>42467</v>
      </c>
      <c r="S5554" t="s">
        <v>69</v>
      </c>
      <c r="T5554" t="s">
        <v>4287</v>
      </c>
      <c r="U5554" t="s">
        <v>77</v>
      </c>
      <c r="V5554" s="1">
        <v>42467</v>
      </c>
      <c r="W5554" s="12">
        <v>-313.83</v>
      </c>
      <c r="X5554" s="4" t="str">
        <f t="shared" si="173"/>
        <v>Income</v>
      </c>
      <c r="Y5554" s="5">
        <v>42430</v>
      </c>
      <c r="Z5554" s="7" t="s">
        <v>8073</v>
      </c>
      <c r="AA5554" s="7" t="str">
        <f t="shared" si="172"/>
        <v>Carparks Pay and Display Income</v>
      </c>
    </row>
    <row r="5555" spans="1:27" x14ac:dyDescent="0.25">
      <c r="A5555" t="s">
        <v>23</v>
      </c>
      <c r="B5555" t="s">
        <v>24</v>
      </c>
      <c r="C5555" t="s">
        <v>25</v>
      </c>
      <c r="D5555" t="s">
        <v>26</v>
      </c>
      <c r="E5555" t="s">
        <v>4233</v>
      </c>
      <c r="F5555" t="s">
        <v>4234</v>
      </c>
      <c r="G5555" t="s">
        <v>74</v>
      </c>
      <c r="H5555" t="s">
        <v>75</v>
      </c>
      <c r="J5555">
        <v>201613</v>
      </c>
      <c r="K5555" t="s">
        <v>90</v>
      </c>
      <c r="L5555">
        <v>4318457</v>
      </c>
      <c r="M5555">
        <v>6</v>
      </c>
      <c r="P5555">
        <v>0</v>
      </c>
      <c r="R5555" s="1">
        <v>42473</v>
      </c>
      <c r="S5555" t="s">
        <v>69</v>
      </c>
      <c r="T5555" t="s">
        <v>4288</v>
      </c>
      <c r="U5555" t="s">
        <v>77</v>
      </c>
      <c r="V5555" s="1">
        <v>42473</v>
      </c>
      <c r="W5555" s="12">
        <v>-269.83</v>
      </c>
      <c r="X5555" s="4" t="str">
        <f t="shared" si="173"/>
        <v>Income</v>
      </c>
      <c r="Y5555" s="5">
        <v>42430</v>
      </c>
      <c r="Z5555" s="7" t="s">
        <v>8073</v>
      </c>
      <c r="AA5555" s="7" t="str">
        <f t="shared" si="172"/>
        <v>Carparks Pay and Display Income</v>
      </c>
    </row>
    <row r="5556" spans="1:27" x14ac:dyDescent="0.25">
      <c r="A5556" t="s">
        <v>23</v>
      </c>
      <c r="B5556" t="s">
        <v>24</v>
      </c>
      <c r="C5556" t="s">
        <v>25</v>
      </c>
      <c r="D5556" t="s">
        <v>26</v>
      </c>
      <c r="E5556" t="s">
        <v>4233</v>
      </c>
      <c r="F5556" t="s">
        <v>4234</v>
      </c>
      <c r="G5556" t="s">
        <v>74</v>
      </c>
      <c r="H5556" t="s">
        <v>75</v>
      </c>
      <c r="J5556">
        <v>201613</v>
      </c>
      <c r="K5556" t="s">
        <v>90</v>
      </c>
      <c r="L5556">
        <v>4318459</v>
      </c>
      <c r="M5556">
        <v>1</v>
      </c>
      <c r="P5556">
        <v>0</v>
      </c>
      <c r="R5556" s="1">
        <v>42473</v>
      </c>
      <c r="S5556" t="s">
        <v>69</v>
      </c>
      <c r="T5556" t="s">
        <v>4289</v>
      </c>
      <c r="U5556" t="s">
        <v>77</v>
      </c>
      <c r="V5556" s="1">
        <v>42473</v>
      </c>
      <c r="W5556" s="12">
        <v>-893.75</v>
      </c>
      <c r="X5556" s="4" t="str">
        <f t="shared" si="173"/>
        <v>Income</v>
      </c>
      <c r="Y5556" s="5">
        <v>42430</v>
      </c>
      <c r="Z5556" s="7" t="s">
        <v>8073</v>
      </c>
      <c r="AA5556" s="7" t="str">
        <f t="shared" si="172"/>
        <v>Carparks Pay and Display Income</v>
      </c>
    </row>
    <row r="5557" spans="1:27" x14ac:dyDescent="0.25">
      <c r="A5557" t="s">
        <v>23</v>
      </c>
      <c r="B5557" t="s">
        <v>24</v>
      </c>
      <c r="C5557" t="s">
        <v>25</v>
      </c>
      <c r="D5557" t="s">
        <v>26</v>
      </c>
      <c r="E5557" t="s">
        <v>4233</v>
      </c>
      <c r="F5557" t="s">
        <v>4234</v>
      </c>
      <c r="G5557" t="s">
        <v>74</v>
      </c>
      <c r="H5557" t="s">
        <v>75</v>
      </c>
      <c r="J5557">
        <v>201613</v>
      </c>
      <c r="K5557" t="s">
        <v>90</v>
      </c>
      <c r="L5557">
        <v>4318421</v>
      </c>
      <c r="M5557">
        <v>2</v>
      </c>
      <c r="P5557">
        <v>0</v>
      </c>
      <c r="R5557" s="1">
        <v>42466</v>
      </c>
      <c r="S5557" t="s">
        <v>69</v>
      </c>
      <c r="T5557" t="s">
        <v>4290</v>
      </c>
      <c r="U5557" t="s">
        <v>77</v>
      </c>
      <c r="V5557" s="1">
        <v>42466</v>
      </c>
      <c r="W5557" s="12">
        <v>-912.33</v>
      </c>
      <c r="X5557" s="4" t="str">
        <f t="shared" si="173"/>
        <v>Income</v>
      </c>
      <c r="Y5557" s="5">
        <v>42430</v>
      </c>
      <c r="Z5557" s="7" t="s">
        <v>8073</v>
      </c>
      <c r="AA5557" s="7" t="str">
        <f t="shared" si="172"/>
        <v>Carparks Pay and Display Income</v>
      </c>
    </row>
    <row r="5558" spans="1:27" x14ac:dyDescent="0.25">
      <c r="A5558" t="s">
        <v>23</v>
      </c>
      <c r="B5558" t="s">
        <v>24</v>
      </c>
      <c r="C5558" t="s">
        <v>25</v>
      </c>
      <c r="D5558" t="s">
        <v>26</v>
      </c>
      <c r="E5558" t="s">
        <v>4233</v>
      </c>
      <c r="F5558" t="s">
        <v>4234</v>
      </c>
      <c r="G5558" t="s">
        <v>74</v>
      </c>
      <c r="H5558" t="s">
        <v>75</v>
      </c>
      <c r="J5558">
        <v>201613</v>
      </c>
      <c r="K5558" t="s">
        <v>90</v>
      </c>
      <c r="L5558">
        <v>4318443</v>
      </c>
      <c r="M5558">
        <v>0</v>
      </c>
      <c r="P5558">
        <v>0</v>
      </c>
      <c r="R5558" s="1">
        <v>42467</v>
      </c>
      <c r="S5558" t="s">
        <v>69</v>
      </c>
      <c r="T5558" t="s">
        <v>4291</v>
      </c>
      <c r="U5558" t="s">
        <v>77</v>
      </c>
      <c r="V5558" s="1">
        <v>42467</v>
      </c>
      <c r="W5558" s="12">
        <v>-913.21</v>
      </c>
      <c r="X5558" s="4" t="str">
        <f t="shared" si="173"/>
        <v>Income</v>
      </c>
      <c r="Y5558" s="5">
        <v>42430</v>
      </c>
      <c r="Z5558" s="7" t="s">
        <v>8073</v>
      </c>
      <c r="AA5558" s="7" t="str">
        <f t="shared" si="172"/>
        <v>Carparks Pay and Display Income</v>
      </c>
    </row>
    <row r="5559" spans="1:27" x14ac:dyDescent="0.25">
      <c r="A5559" t="s">
        <v>23</v>
      </c>
      <c r="B5559" t="s">
        <v>24</v>
      </c>
      <c r="C5559" t="s">
        <v>25</v>
      </c>
      <c r="D5559" t="s">
        <v>26</v>
      </c>
      <c r="E5559" t="s">
        <v>4233</v>
      </c>
      <c r="F5559" t="s">
        <v>4234</v>
      </c>
      <c r="G5559" t="s">
        <v>74</v>
      </c>
      <c r="H5559" t="s">
        <v>75</v>
      </c>
      <c r="J5559">
        <v>201613</v>
      </c>
      <c r="K5559" t="s">
        <v>90</v>
      </c>
      <c r="L5559">
        <v>4318417</v>
      </c>
      <c r="M5559">
        <v>5</v>
      </c>
      <c r="P5559">
        <v>0</v>
      </c>
      <c r="R5559" s="1">
        <v>42466</v>
      </c>
      <c r="S5559" t="s">
        <v>69</v>
      </c>
      <c r="T5559" t="s">
        <v>4292</v>
      </c>
      <c r="U5559" t="s">
        <v>77</v>
      </c>
      <c r="V5559" s="1">
        <v>42466</v>
      </c>
      <c r="W5559" s="12">
        <v>-306.17</v>
      </c>
      <c r="X5559" s="4" t="str">
        <f t="shared" si="173"/>
        <v>Income</v>
      </c>
      <c r="Y5559" s="5">
        <v>42430</v>
      </c>
      <c r="Z5559" s="7" t="s">
        <v>8073</v>
      </c>
      <c r="AA5559" s="7" t="str">
        <f t="shared" si="172"/>
        <v>Carparks Pay and Display Income</v>
      </c>
    </row>
    <row r="5560" spans="1:27" x14ac:dyDescent="0.25">
      <c r="A5560" t="s">
        <v>23</v>
      </c>
      <c r="B5560" t="s">
        <v>24</v>
      </c>
      <c r="C5560" t="s">
        <v>25</v>
      </c>
      <c r="D5560" t="s">
        <v>26</v>
      </c>
      <c r="E5560" t="s">
        <v>4233</v>
      </c>
      <c r="F5560" t="s">
        <v>4234</v>
      </c>
      <c r="G5560" t="s">
        <v>74</v>
      </c>
      <c r="H5560" t="s">
        <v>75</v>
      </c>
      <c r="J5560">
        <v>201613</v>
      </c>
      <c r="K5560" t="s">
        <v>90</v>
      </c>
      <c r="L5560">
        <v>4318427</v>
      </c>
      <c r="M5560">
        <v>5</v>
      </c>
      <c r="P5560">
        <v>0</v>
      </c>
      <c r="R5560" s="1">
        <v>42466</v>
      </c>
      <c r="S5560" t="s">
        <v>69</v>
      </c>
      <c r="T5560" t="s">
        <v>4293</v>
      </c>
      <c r="U5560" t="s">
        <v>77</v>
      </c>
      <c r="V5560" s="1">
        <v>42466</v>
      </c>
      <c r="W5560" s="12">
        <v>-385.42</v>
      </c>
      <c r="X5560" s="4" t="str">
        <f t="shared" si="173"/>
        <v>Income</v>
      </c>
      <c r="Y5560" s="5">
        <v>42430</v>
      </c>
      <c r="Z5560" s="7" t="s">
        <v>8073</v>
      </c>
      <c r="AA5560" s="7" t="str">
        <f t="shared" si="172"/>
        <v>Carparks Pay and Display Income</v>
      </c>
    </row>
    <row r="5561" spans="1:27" x14ac:dyDescent="0.25">
      <c r="A5561" t="s">
        <v>23</v>
      </c>
      <c r="B5561" t="s">
        <v>24</v>
      </c>
      <c r="C5561" t="s">
        <v>25</v>
      </c>
      <c r="D5561" t="s">
        <v>26</v>
      </c>
      <c r="E5561" t="s">
        <v>4233</v>
      </c>
      <c r="F5561" t="s">
        <v>4234</v>
      </c>
      <c r="G5561" t="s">
        <v>74</v>
      </c>
      <c r="H5561" t="s">
        <v>75</v>
      </c>
      <c r="J5561">
        <v>201613</v>
      </c>
      <c r="K5561" t="s">
        <v>90</v>
      </c>
      <c r="L5561">
        <v>4318447</v>
      </c>
      <c r="M5561">
        <v>2</v>
      </c>
      <c r="P5561">
        <v>0</v>
      </c>
      <c r="R5561" s="1">
        <v>42467</v>
      </c>
      <c r="S5561" t="s">
        <v>69</v>
      </c>
      <c r="T5561" t="s">
        <v>4294</v>
      </c>
      <c r="U5561" t="s">
        <v>77</v>
      </c>
      <c r="V5561" s="1">
        <v>42467</v>
      </c>
      <c r="W5561" s="12">
        <v>-275.33</v>
      </c>
      <c r="X5561" s="4" t="str">
        <f t="shared" si="173"/>
        <v>Income</v>
      </c>
      <c r="Y5561" s="5">
        <v>42430</v>
      </c>
      <c r="Z5561" s="7" t="s">
        <v>8073</v>
      </c>
      <c r="AA5561" s="7" t="str">
        <f t="shared" si="172"/>
        <v>Carparks Pay and Display Income</v>
      </c>
    </row>
    <row r="5562" spans="1:27" x14ac:dyDescent="0.25">
      <c r="A5562" t="s">
        <v>23</v>
      </c>
      <c r="B5562" t="s">
        <v>24</v>
      </c>
      <c r="C5562" t="s">
        <v>25</v>
      </c>
      <c r="D5562" t="s">
        <v>26</v>
      </c>
      <c r="E5562" t="s">
        <v>4233</v>
      </c>
      <c r="F5562" t="s">
        <v>4234</v>
      </c>
      <c r="G5562" t="s">
        <v>74</v>
      </c>
      <c r="H5562" t="s">
        <v>75</v>
      </c>
      <c r="J5562">
        <v>201613</v>
      </c>
      <c r="K5562" t="s">
        <v>90</v>
      </c>
      <c r="L5562">
        <v>4318434</v>
      </c>
      <c r="M5562">
        <v>4</v>
      </c>
      <c r="P5562">
        <v>0</v>
      </c>
      <c r="R5562" s="1">
        <v>42466</v>
      </c>
      <c r="S5562" t="s">
        <v>69</v>
      </c>
      <c r="T5562" t="s">
        <v>4295</v>
      </c>
      <c r="U5562" t="s">
        <v>77</v>
      </c>
      <c r="V5562" s="1">
        <v>42466</v>
      </c>
      <c r="W5562" s="12">
        <v>-264.54000000000002</v>
      </c>
      <c r="X5562" s="4" t="str">
        <f t="shared" si="173"/>
        <v>Income</v>
      </c>
      <c r="Y5562" s="5">
        <v>42430</v>
      </c>
      <c r="Z5562" s="7" t="s">
        <v>8073</v>
      </c>
      <c r="AA5562" s="7" t="str">
        <f t="shared" si="172"/>
        <v>Carparks Pay and Display Income</v>
      </c>
    </row>
    <row r="5563" spans="1:27" x14ac:dyDescent="0.25">
      <c r="A5563" t="s">
        <v>23</v>
      </c>
      <c r="B5563" t="s">
        <v>24</v>
      </c>
      <c r="C5563" t="s">
        <v>25</v>
      </c>
      <c r="D5563" t="s">
        <v>26</v>
      </c>
      <c r="E5563" t="s">
        <v>4233</v>
      </c>
      <c r="F5563" t="s">
        <v>4234</v>
      </c>
      <c r="G5563" t="s">
        <v>74</v>
      </c>
      <c r="H5563" t="s">
        <v>75</v>
      </c>
      <c r="J5563">
        <v>201613</v>
      </c>
      <c r="K5563" t="s">
        <v>90</v>
      </c>
      <c r="L5563">
        <v>4318433</v>
      </c>
      <c r="M5563">
        <v>6</v>
      </c>
      <c r="P5563">
        <v>0</v>
      </c>
      <c r="R5563" s="1">
        <v>42466</v>
      </c>
      <c r="S5563" t="s">
        <v>69</v>
      </c>
      <c r="T5563" t="s">
        <v>4296</v>
      </c>
      <c r="U5563" t="s">
        <v>77</v>
      </c>
      <c r="V5563" s="1">
        <v>42466</v>
      </c>
      <c r="W5563" s="12">
        <v>-329.75</v>
      </c>
      <c r="X5563" s="4" t="str">
        <f t="shared" si="173"/>
        <v>Income</v>
      </c>
      <c r="Y5563" s="5">
        <v>42430</v>
      </c>
      <c r="Z5563" s="7" t="s">
        <v>8073</v>
      </c>
      <c r="AA5563" s="7" t="str">
        <f t="shared" si="172"/>
        <v>Carparks Pay and Display Income</v>
      </c>
    </row>
    <row r="5564" spans="1:27" x14ac:dyDescent="0.25">
      <c r="A5564" t="s">
        <v>23</v>
      </c>
      <c r="B5564" t="s">
        <v>24</v>
      </c>
      <c r="C5564" t="s">
        <v>25</v>
      </c>
      <c r="D5564" t="s">
        <v>26</v>
      </c>
      <c r="E5564" t="s">
        <v>4233</v>
      </c>
      <c r="F5564" t="s">
        <v>4234</v>
      </c>
      <c r="G5564" t="s">
        <v>74</v>
      </c>
      <c r="H5564" t="s">
        <v>75</v>
      </c>
      <c r="J5564">
        <v>201613</v>
      </c>
      <c r="K5564" t="s">
        <v>90</v>
      </c>
      <c r="L5564">
        <v>4318478</v>
      </c>
      <c r="M5564">
        <v>16</v>
      </c>
      <c r="P5564">
        <v>0</v>
      </c>
      <c r="R5564" s="1">
        <v>42500</v>
      </c>
      <c r="S5564">
        <v>0</v>
      </c>
      <c r="T5564" t="s">
        <v>98</v>
      </c>
      <c r="U5564" t="s">
        <v>77</v>
      </c>
      <c r="V5564" s="1">
        <v>42500</v>
      </c>
      <c r="W5564" s="12">
        <v>328.92</v>
      </c>
      <c r="X5564" s="4" t="str">
        <f t="shared" si="173"/>
        <v>Income</v>
      </c>
      <c r="Y5564" s="5">
        <v>42430</v>
      </c>
      <c r="Z5564" s="7" t="s">
        <v>8073</v>
      </c>
      <c r="AA5564" s="7" t="str">
        <f t="shared" si="172"/>
        <v>Carparks Pay and Display Income</v>
      </c>
    </row>
    <row r="5565" spans="1:27" x14ac:dyDescent="0.25">
      <c r="A5565" t="s">
        <v>23</v>
      </c>
      <c r="B5565" t="s">
        <v>24</v>
      </c>
      <c r="C5565" t="s">
        <v>25</v>
      </c>
      <c r="D5565" t="s">
        <v>26</v>
      </c>
      <c r="E5565" t="s">
        <v>4233</v>
      </c>
      <c r="F5565" t="s">
        <v>4234</v>
      </c>
      <c r="G5565" t="s">
        <v>74</v>
      </c>
      <c r="H5565" t="s">
        <v>75</v>
      </c>
      <c r="J5565">
        <v>201613</v>
      </c>
      <c r="K5565" t="s">
        <v>90</v>
      </c>
      <c r="L5565">
        <v>4318478</v>
      </c>
      <c r="M5565">
        <v>38</v>
      </c>
      <c r="P5565">
        <v>0</v>
      </c>
      <c r="R5565" s="1">
        <v>42500</v>
      </c>
      <c r="S5565">
        <v>0</v>
      </c>
      <c r="T5565" t="s">
        <v>138</v>
      </c>
      <c r="U5565" t="s">
        <v>77</v>
      </c>
      <c r="V5565" s="1">
        <v>42500</v>
      </c>
      <c r="W5565" s="12">
        <v>296.5</v>
      </c>
      <c r="X5565" s="4" t="str">
        <f t="shared" si="173"/>
        <v>Income</v>
      </c>
      <c r="Y5565" s="5">
        <v>42430</v>
      </c>
      <c r="Z5565" s="7" t="s">
        <v>8073</v>
      </c>
      <c r="AA5565" s="7" t="str">
        <f t="shared" si="172"/>
        <v>Carparks Pay and Display Income</v>
      </c>
    </row>
    <row r="5566" spans="1:27" x14ac:dyDescent="0.25">
      <c r="A5566" t="s">
        <v>23</v>
      </c>
      <c r="B5566" t="s">
        <v>24</v>
      </c>
      <c r="C5566" t="s">
        <v>25</v>
      </c>
      <c r="D5566" t="s">
        <v>26</v>
      </c>
      <c r="E5566" t="s">
        <v>4233</v>
      </c>
      <c r="F5566" t="s">
        <v>4234</v>
      </c>
      <c r="G5566" t="s">
        <v>74</v>
      </c>
      <c r="H5566" t="s">
        <v>75</v>
      </c>
      <c r="J5566">
        <v>201613</v>
      </c>
      <c r="K5566" t="s">
        <v>90</v>
      </c>
      <c r="L5566">
        <v>4318460</v>
      </c>
      <c r="M5566">
        <v>2</v>
      </c>
      <c r="P5566">
        <v>0</v>
      </c>
      <c r="R5566" s="1">
        <v>42473</v>
      </c>
      <c r="S5566" t="s">
        <v>69</v>
      </c>
      <c r="T5566" t="s">
        <v>4289</v>
      </c>
      <c r="U5566" t="s">
        <v>77</v>
      </c>
      <c r="V5566" s="1">
        <v>42473</v>
      </c>
      <c r="W5566" s="12">
        <v>-998</v>
      </c>
      <c r="X5566" s="4" t="str">
        <f t="shared" si="173"/>
        <v>Income</v>
      </c>
      <c r="Y5566" s="5">
        <v>42430</v>
      </c>
      <c r="Z5566" s="7" t="s">
        <v>8073</v>
      </c>
      <c r="AA5566" s="7" t="str">
        <f t="shared" si="172"/>
        <v>Carparks Pay and Display Income</v>
      </c>
    </row>
    <row r="5567" spans="1:27" x14ac:dyDescent="0.25">
      <c r="A5567" t="s">
        <v>23</v>
      </c>
      <c r="B5567" t="s">
        <v>24</v>
      </c>
      <c r="C5567" t="s">
        <v>25</v>
      </c>
      <c r="D5567" t="s">
        <v>26</v>
      </c>
      <c r="E5567" t="s">
        <v>4233</v>
      </c>
      <c r="F5567" t="s">
        <v>4234</v>
      </c>
      <c r="G5567" t="s">
        <v>74</v>
      </c>
      <c r="H5567" t="s">
        <v>75</v>
      </c>
      <c r="J5567">
        <v>201613</v>
      </c>
      <c r="K5567" t="s">
        <v>90</v>
      </c>
      <c r="L5567">
        <v>4318446</v>
      </c>
      <c r="M5567">
        <v>4</v>
      </c>
      <c r="P5567">
        <v>0</v>
      </c>
      <c r="R5567" s="1">
        <v>42467</v>
      </c>
      <c r="S5567" t="s">
        <v>69</v>
      </c>
      <c r="T5567" t="s">
        <v>4297</v>
      </c>
      <c r="U5567" t="s">
        <v>77</v>
      </c>
      <c r="V5567" s="1">
        <v>42467</v>
      </c>
      <c r="W5567" s="12">
        <v>-407.75</v>
      </c>
      <c r="X5567" s="4" t="str">
        <f t="shared" si="173"/>
        <v>Income</v>
      </c>
      <c r="Y5567" s="5">
        <v>42430</v>
      </c>
      <c r="Z5567" s="7" t="s">
        <v>8073</v>
      </c>
      <c r="AA5567" s="7" t="str">
        <f t="shared" si="172"/>
        <v>Carparks Pay and Display Income</v>
      </c>
    </row>
    <row r="5568" spans="1:27" x14ac:dyDescent="0.25">
      <c r="A5568" t="s">
        <v>23</v>
      </c>
      <c r="B5568" t="s">
        <v>24</v>
      </c>
      <c r="C5568" t="s">
        <v>25</v>
      </c>
      <c r="D5568" t="s">
        <v>26</v>
      </c>
      <c r="E5568" t="s">
        <v>4233</v>
      </c>
      <c r="F5568" t="s">
        <v>4234</v>
      </c>
      <c r="G5568" t="s">
        <v>74</v>
      </c>
      <c r="H5568" t="s">
        <v>75</v>
      </c>
      <c r="J5568">
        <v>201613</v>
      </c>
      <c r="K5568" t="s">
        <v>90</v>
      </c>
      <c r="L5568">
        <v>4318445</v>
      </c>
      <c r="M5568">
        <v>6</v>
      </c>
      <c r="P5568">
        <v>0</v>
      </c>
      <c r="R5568" s="1">
        <v>42467</v>
      </c>
      <c r="S5568" t="s">
        <v>69</v>
      </c>
      <c r="T5568" t="s">
        <v>4298</v>
      </c>
      <c r="U5568" t="s">
        <v>77</v>
      </c>
      <c r="V5568" s="1">
        <v>42467</v>
      </c>
      <c r="W5568" s="12">
        <v>-258.17</v>
      </c>
      <c r="X5568" s="4" t="str">
        <f t="shared" si="173"/>
        <v>Income</v>
      </c>
      <c r="Y5568" s="5">
        <v>42430</v>
      </c>
      <c r="Z5568" s="7" t="s">
        <v>8073</v>
      </c>
      <c r="AA5568" s="7" t="str">
        <f t="shared" si="172"/>
        <v>Carparks Pay and Display Income</v>
      </c>
    </row>
    <row r="5569" spans="1:27" x14ac:dyDescent="0.25">
      <c r="A5569" t="s">
        <v>23</v>
      </c>
      <c r="B5569" t="s">
        <v>24</v>
      </c>
      <c r="C5569" t="s">
        <v>25</v>
      </c>
      <c r="D5569" t="s">
        <v>26</v>
      </c>
      <c r="E5569" t="s">
        <v>4233</v>
      </c>
      <c r="F5569" t="s">
        <v>4234</v>
      </c>
      <c r="G5569" t="s">
        <v>74</v>
      </c>
      <c r="H5569" t="s">
        <v>75</v>
      </c>
      <c r="J5569">
        <v>201613</v>
      </c>
      <c r="K5569" t="s">
        <v>90</v>
      </c>
      <c r="L5569">
        <v>4318439</v>
      </c>
      <c r="M5569">
        <v>1</v>
      </c>
      <c r="P5569">
        <v>0</v>
      </c>
      <c r="R5569" s="1">
        <v>42467</v>
      </c>
      <c r="S5569" t="s">
        <v>69</v>
      </c>
      <c r="T5569" t="s">
        <v>4299</v>
      </c>
      <c r="U5569" t="s">
        <v>77</v>
      </c>
      <c r="V5569" s="1">
        <v>42467</v>
      </c>
      <c r="W5569" s="12">
        <v>-1062.25</v>
      </c>
      <c r="X5569" s="4" t="str">
        <f t="shared" si="173"/>
        <v>Income</v>
      </c>
      <c r="Y5569" s="5">
        <v>42430</v>
      </c>
      <c r="Z5569" s="7" t="s">
        <v>8073</v>
      </c>
      <c r="AA5569" s="7" t="str">
        <f t="shared" si="172"/>
        <v>Carparks Pay and Display Income</v>
      </c>
    </row>
    <row r="5570" spans="1:27" x14ac:dyDescent="0.25">
      <c r="A5570" t="s">
        <v>23</v>
      </c>
      <c r="B5570" t="s">
        <v>24</v>
      </c>
      <c r="C5570" t="s">
        <v>25</v>
      </c>
      <c r="D5570" t="s">
        <v>26</v>
      </c>
      <c r="E5570" t="s">
        <v>4233</v>
      </c>
      <c r="F5570" t="s">
        <v>4234</v>
      </c>
      <c r="G5570" t="s">
        <v>74</v>
      </c>
      <c r="H5570" t="s">
        <v>75</v>
      </c>
      <c r="J5570">
        <v>201613</v>
      </c>
      <c r="K5570" t="s">
        <v>90</v>
      </c>
      <c r="L5570">
        <v>4318418</v>
      </c>
      <c r="M5570">
        <v>4</v>
      </c>
      <c r="P5570">
        <v>0</v>
      </c>
      <c r="R5570" s="1">
        <v>42466</v>
      </c>
      <c r="S5570" t="s">
        <v>69</v>
      </c>
      <c r="T5570" t="s">
        <v>4300</v>
      </c>
      <c r="U5570" t="s">
        <v>77</v>
      </c>
      <c r="V5570" s="1">
        <v>42466</v>
      </c>
      <c r="W5570" s="12">
        <v>-297.08</v>
      </c>
      <c r="X5570" s="4" t="str">
        <f t="shared" si="173"/>
        <v>Income</v>
      </c>
      <c r="Y5570" s="5">
        <v>42430</v>
      </c>
      <c r="Z5570" s="7" t="s">
        <v>8073</v>
      </c>
      <c r="AA5570" s="7" t="str">
        <f t="shared" ref="AA5570:AA5633" si="174">IF(X5570="Expenditure",X5570,H5570)</f>
        <v>Carparks Pay and Display Income</v>
      </c>
    </row>
    <row r="5571" spans="1:27" x14ac:dyDescent="0.25">
      <c r="A5571" t="s">
        <v>23</v>
      </c>
      <c r="B5571" t="s">
        <v>24</v>
      </c>
      <c r="C5571" t="s">
        <v>25</v>
      </c>
      <c r="D5571" t="s">
        <v>26</v>
      </c>
      <c r="E5571" t="s">
        <v>4233</v>
      </c>
      <c r="F5571" t="s">
        <v>4234</v>
      </c>
      <c r="G5571" t="s">
        <v>74</v>
      </c>
      <c r="H5571" t="s">
        <v>75</v>
      </c>
      <c r="J5571">
        <v>201613</v>
      </c>
      <c r="K5571" t="s">
        <v>90</v>
      </c>
      <c r="L5571">
        <v>4318423</v>
      </c>
      <c r="M5571">
        <v>5</v>
      </c>
      <c r="P5571">
        <v>0</v>
      </c>
      <c r="R5571" s="1">
        <v>42466</v>
      </c>
      <c r="S5571" t="s">
        <v>69</v>
      </c>
      <c r="T5571" t="s">
        <v>4301</v>
      </c>
      <c r="U5571" t="s">
        <v>77</v>
      </c>
      <c r="V5571" s="1">
        <v>42466</v>
      </c>
      <c r="W5571" s="12">
        <v>-313.92</v>
      </c>
      <c r="X5571" s="4" t="str">
        <f t="shared" ref="X5571:X5634" si="175">IF(LEFT(G5571,2)="R9","Income","Expenditure")</f>
        <v>Income</v>
      </c>
      <c r="Y5571" s="5">
        <v>42430</v>
      </c>
      <c r="Z5571" s="7" t="s">
        <v>8073</v>
      </c>
      <c r="AA5571" s="7" t="str">
        <f t="shared" si="174"/>
        <v>Carparks Pay and Display Income</v>
      </c>
    </row>
    <row r="5572" spans="1:27" x14ac:dyDescent="0.25">
      <c r="A5572" t="s">
        <v>23</v>
      </c>
      <c r="B5572" t="s">
        <v>24</v>
      </c>
      <c r="C5572" t="s">
        <v>25</v>
      </c>
      <c r="D5572" t="s">
        <v>26</v>
      </c>
      <c r="E5572" t="s">
        <v>4233</v>
      </c>
      <c r="F5572" t="s">
        <v>4234</v>
      </c>
      <c r="G5572" t="s">
        <v>74</v>
      </c>
      <c r="H5572" t="s">
        <v>75</v>
      </c>
      <c r="J5572">
        <v>201613</v>
      </c>
      <c r="K5572" t="s">
        <v>90</v>
      </c>
      <c r="L5572">
        <v>4318424</v>
      </c>
      <c r="M5572">
        <v>4</v>
      </c>
      <c r="P5572">
        <v>0</v>
      </c>
      <c r="R5572" s="1">
        <v>42466</v>
      </c>
      <c r="S5572" t="s">
        <v>69</v>
      </c>
      <c r="T5572" t="s">
        <v>4302</v>
      </c>
      <c r="U5572" t="s">
        <v>77</v>
      </c>
      <c r="V5572" s="1">
        <v>42466</v>
      </c>
      <c r="W5572" s="12">
        <v>-285.83</v>
      </c>
      <c r="X5572" s="4" t="str">
        <f t="shared" si="175"/>
        <v>Income</v>
      </c>
      <c r="Y5572" s="5">
        <v>42430</v>
      </c>
      <c r="Z5572" s="7" t="s">
        <v>8073</v>
      </c>
      <c r="AA5572" s="7" t="str">
        <f t="shared" si="174"/>
        <v>Carparks Pay and Display Income</v>
      </c>
    </row>
    <row r="5573" spans="1:27" x14ac:dyDescent="0.25">
      <c r="A5573" t="s">
        <v>23</v>
      </c>
      <c r="B5573" t="s">
        <v>24</v>
      </c>
      <c r="C5573" t="s">
        <v>25</v>
      </c>
      <c r="D5573" t="s">
        <v>26</v>
      </c>
      <c r="E5573" t="s">
        <v>4233</v>
      </c>
      <c r="F5573" t="s">
        <v>4234</v>
      </c>
      <c r="G5573" t="s">
        <v>74</v>
      </c>
      <c r="H5573" t="s">
        <v>75</v>
      </c>
      <c r="J5573">
        <v>201613</v>
      </c>
      <c r="K5573" t="s">
        <v>90</v>
      </c>
      <c r="L5573">
        <v>4318428</v>
      </c>
      <c r="M5573">
        <v>7</v>
      </c>
      <c r="P5573">
        <v>0</v>
      </c>
      <c r="R5573" s="1">
        <v>42466</v>
      </c>
      <c r="S5573" t="s">
        <v>69</v>
      </c>
      <c r="T5573" t="s">
        <v>4303</v>
      </c>
      <c r="U5573" t="s">
        <v>77</v>
      </c>
      <c r="V5573" s="1">
        <v>42466</v>
      </c>
      <c r="W5573" s="12">
        <v>-321</v>
      </c>
      <c r="X5573" s="4" t="str">
        <f t="shared" si="175"/>
        <v>Income</v>
      </c>
      <c r="Y5573" s="5">
        <v>42430</v>
      </c>
      <c r="Z5573" s="7" t="s">
        <v>8073</v>
      </c>
      <c r="AA5573" s="7" t="str">
        <f t="shared" si="174"/>
        <v>Carparks Pay and Display Income</v>
      </c>
    </row>
    <row r="5574" spans="1:27" x14ac:dyDescent="0.25">
      <c r="A5574" t="s">
        <v>23</v>
      </c>
      <c r="B5574" t="s">
        <v>24</v>
      </c>
      <c r="C5574" t="s">
        <v>25</v>
      </c>
      <c r="D5574" t="s">
        <v>26</v>
      </c>
      <c r="E5574" t="s">
        <v>4233</v>
      </c>
      <c r="F5574" t="s">
        <v>4234</v>
      </c>
      <c r="G5574" t="s">
        <v>74</v>
      </c>
      <c r="H5574" t="s">
        <v>75</v>
      </c>
      <c r="J5574">
        <v>201613</v>
      </c>
      <c r="K5574" t="s">
        <v>90</v>
      </c>
      <c r="L5574">
        <v>4318444</v>
      </c>
      <c r="M5574">
        <v>5</v>
      </c>
      <c r="P5574">
        <v>0</v>
      </c>
      <c r="R5574" s="1">
        <v>42467</v>
      </c>
      <c r="S5574" t="s">
        <v>69</v>
      </c>
      <c r="T5574" t="s">
        <v>4304</v>
      </c>
      <c r="U5574" t="s">
        <v>77</v>
      </c>
      <c r="V5574" s="1">
        <v>42467</v>
      </c>
      <c r="W5574" s="12">
        <v>-287.33</v>
      </c>
      <c r="X5574" s="4" t="str">
        <f t="shared" si="175"/>
        <v>Income</v>
      </c>
      <c r="Y5574" s="5">
        <v>42430</v>
      </c>
      <c r="Z5574" s="7" t="s">
        <v>8073</v>
      </c>
      <c r="AA5574" s="7" t="str">
        <f t="shared" si="174"/>
        <v>Carparks Pay and Display Income</v>
      </c>
    </row>
    <row r="5575" spans="1:27" x14ac:dyDescent="0.25">
      <c r="A5575" t="s">
        <v>23</v>
      </c>
      <c r="B5575" t="s">
        <v>24</v>
      </c>
      <c r="C5575" t="s">
        <v>25</v>
      </c>
      <c r="D5575" t="s">
        <v>26</v>
      </c>
      <c r="E5575" t="s">
        <v>4233</v>
      </c>
      <c r="F5575" t="s">
        <v>4234</v>
      </c>
      <c r="G5575" t="s">
        <v>74</v>
      </c>
      <c r="H5575" t="s">
        <v>75</v>
      </c>
      <c r="J5575">
        <v>201613</v>
      </c>
      <c r="K5575" t="s">
        <v>90</v>
      </c>
      <c r="L5575">
        <v>4318420</v>
      </c>
      <c r="M5575">
        <v>1</v>
      </c>
      <c r="P5575">
        <v>0</v>
      </c>
      <c r="R5575" s="1">
        <v>42466</v>
      </c>
      <c r="S5575" t="s">
        <v>69</v>
      </c>
      <c r="T5575" t="s">
        <v>4305</v>
      </c>
      <c r="U5575" t="s">
        <v>77</v>
      </c>
      <c r="V5575" s="1">
        <v>42466</v>
      </c>
      <c r="W5575" s="12">
        <v>-867.58</v>
      </c>
      <c r="X5575" s="4" t="str">
        <f t="shared" si="175"/>
        <v>Income</v>
      </c>
      <c r="Y5575" s="5">
        <v>42430</v>
      </c>
      <c r="Z5575" s="7" t="s">
        <v>8073</v>
      </c>
      <c r="AA5575" s="7" t="str">
        <f t="shared" si="174"/>
        <v>Carparks Pay and Display Income</v>
      </c>
    </row>
    <row r="5576" spans="1:27" x14ac:dyDescent="0.25">
      <c r="A5576" t="s">
        <v>23</v>
      </c>
      <c r="B5576" t="s">
        <v>24</v>
      </c>
      <c r="C5576" t="s">
        <v>25</v>
      </c>
      <c r="D5576" t="s">
        <v>26</v>
      </c>
      <c r="E5576" t="s">
        <v>4233</v>
      </c>
      <c r="F5576" t="s">
        <v>4234</v>
      </c>
      <c r="G5576" t="s">
        <v>74</v>
      </c>
      <c r="H5576" t="s">
        <v>75</v>
      </c>
      <c r="J5576">
        <v>201613</v>
      </c>
      <c r="K5576" t="s">
        <v>90</v>
      </c>
      <c r="L5576">
        <v>4318429</v>
      </c>
      <c r="M5576">
        <v>7</v>
      </c>
      <c r="P5576">
        <v>0</v>
      </c>
      <c r="R5576" s="1">
        <v>42466</v>
      </c>
      <c r="S5576" t="s">
        <v>69</v>
      </c>
      <c r="T5576" t="s">
        <v>4306</v>
      </c>
      <c r="U5576" t="s">
        <v>77</v>
      </c>
      <c r="V5576" s="1">
        <v>42466</v>
      </c>
      <c r="W5576" s="12">
        <v>-306.17</v>
      </c>
      <c r="X5576" s="4" t="str">
        <f t="shared" si="175"/>
        <v>Income</v>
      </c>
      <c r="Y5576" s="5">
        <v>42430</v>
      </c>
      <c r="Z5576" s="7" t="s">
        <v>8073</v>
      </c>
      <c r="AA5576" s="7" t="str">
        <f t="shared" si="174"/>
        <v>Carparks Pay and Display Income</v>
      </c>
    </row>
    <row r="5577" spans="1:27" x14ac:dyDescent="0.25">
      <c r="A5577" t="s">
        <v>23</v>
      </c>
      <c r="B5577" t="s">
        <v>24</v>
      </c>
      <c r="C5577" t="s">
        <v>25</v>
      </c>
      <c r="D5577" t="s">
        <v>26</v>
      </c>
      <c r="E5577" t="s">
        <v>4233</v>
      </c>
      <c r="F5577" t="s">
        <v>4234</v>
      </c>
      <c r="G5577" t="s">
        <v>74</v>
      </c>
      <c r="H5577" t="s">
        <v>75</v>
      </c>
      <c r="J5577">
        <v>201613</v>
      </c>
      <c r="K5577" t="s">
        <v>39</v>
      </c>
      <c r="L5577">
        <v>7010385</v>
      </c>
      <c r="M5577">
        <v>1</v>
      </c>
      <c r="P5577">
        <v>0</v>
      </c>
      <c r="R5577" s="1">
        <v>42467</v>
      </c>
      <c r="S5577" t="s">
        <v>69</v>
      </c>
      <c r="T5577" t="s">
        <v>4307</v>
      </c>
      <c r="U5577" t="s">
        <v>77</v>
      </c>
      <c r="V5577" s="1">
        <v>42467</v>
      </c>
      <c r="W5577" s="12">
        <v>-832.63</v>
      </c>
      <c r="X5577" s="4" t="str">
        <f t="shared" si="175"/>
        <v>Income</v>
      </c>
      <c r="Y5577" s="5">
        <v>42430</v>
      </c>
      <c r="Z5577" s="7" t="s">
        <v>8073</v>
      </c>
      <c r="AA5577" s="7" t="str">
        <f t="shared" si="174"/>
        <v>Carparks Pay and Display Income</v>
      </c>
    </row>
    <row r="5578" spans="1:27" x14ac:dyDescent="0.25">
      <c r="A5578" t="s">
        <v>23</v>
      </c>
      <c r="B5578" t="s">
        <v>24</v>
      </c>
      <c r="C5578" t="s">
        <v>25</v>
      </c>
      <c r="D5578" t="s">
        <v>26</v>
      </c>
      <c r="E5578" t="s">
        <v>4233</v>
      </c>
      <c r="F5578" t="s">
        <v>4234</v>
      </c>
      <c r="G5578" t="s">
        <v>74</v>
      </c>
      <c r="H5578" t="s">
        <v>75</v>
      </c>
      <c r="J5578">
        <v>201613</v>
      </c>
      <c r="K5578" t="s">
        <v>90</v>
      </c>
      <c r="L5578">
        <v>4318437</v>
      </c>
      <c r="M5578">
        <v>5</v>
      </c>
      <c r="P5578">
        <v>0</v>
      </c>
      <c r="R5578" s="1">
        <v>42467</v>
      </c>
      <c r="S5578" t="s">
        <v>69</v>
      </c>
      <c r="T5578" t="s">
        <v>4308</v>
      </c>
      <c r="U5578" t="s">
        <v>77</v>
      </c>
      <c r="V5578" s="1">
        <v>42467</v>
      </c>
      <c r="W5578" s="12">
        <v>-255.25</v>
      </c>
      <c r="X5578" s="4" t="str">
        <f t="shared" si="175"/>
        <v>Income</v>
      </c>
      <c r="Y5578" s="5">
        <v>42430</v>
      </c>
      <c r="Z5578" s="7" t="s">
        <v>8073</v>
      </c>
      <c r="AA5578" s="7" t="str">
        <f t="shared" si="174"/>
        <v>Carparks Pay and Display Income</v>
      </c>
    </row>
    <row r="5579" spans="1:27" x14ac:dyDescent="0.25">
      <c r="A5579" t="s">
        <v>23</v>
      </c>
      <c r="B5579" t="s">
        <v>24</v>
      </c>
      <c r="C5579" t="s">
        <v>25</v>
      </c>
      <c r="D5579" t="s">
        <v>26</v>
      </c>
      <c r="E5579" t="s">
        <v>4233</v>
      </c>
      <c r="F5579" t="s">
        <v>4234</v>
      </c>
      <c r="G5579" t="s">
        <v>74</v>
      </c>
      <c r="H5579" t="s">
        <v>75</v>
      </c>
      <c r="J5579">
        <v>201613</v>
      </c>
      <c r="K5579" t="s">
        <v>90</v>
      </c>
      <c r="L5579">
        <v>4318430</v>
      </c>
      <c r="M5579">
        <v>5</v>
      </c>
      <c r="P5579">
        <v>0</v>
      </c>
      <c r="R5579" s="1">
        <v>42466</v>
      </c>
      <c r="S5579" t="s">
        <v>69</v>
      </c>
      <c r="T5579" t="s">
        <v>4309</v>
      </c>
      <c r="U5579" t="s">
        <v>77</v>
      </c>
      <c r="V5579" s="1">
        <v>42466</v>
      </c>
      <c r="W5579" s="12">
        <v>-288.38</v>
      </c>
      <c r="X5579" s="4" t="str">
        <f t="shared" si="175"/>
        <v>Income</v>
      </c>
      <c r="Y5579" s="5">
        <v>42430</v>
      </c>
      <c r="Z5579" s="7" t="s">
        <v>8073</v>
      </c>
      <c r="AA5579" s="7" t="str">
        <f t="shared" si="174"/>
        <v>Carparks Pay and Display Income</v>
      </c>
    </row>
    <row r="5580" spans="1:27" x14ac:dyDescent="0.25">
      <c r="A5580" t="s">
        <v>23</v>
      </c>
      <c r="B5580" t="s">
        <v>24</v>
      </c>
      <c r="C5580" t="s">
        <v>25</v>
      </c>
      <c r="D5580" t="s">
        <v>26</v>
      </c>
      <c r="E5580" t="s">
        <v>4233</v>
      </c>
      <c r="F5580" t="s">
        <v>4234</v>
      </c>
      <c r="G5580" t="s">
        <v>74</v>
      </c>
      <c r="H5580" t="s">
        <v>75</v>
      </c>
      <c r="J5580">
        <v>201702</v>
      </c>
      <c r="K5580" t="s">
        <v>90</v>
      </c>
      <c r="L5580">
        <v>4318481</v>
      </c>
      <c r="M5580">
        <v>2</v>
      </c>
      <c r="P5580">
        <v>0</v>
      </c>
      <c r="R5580" s="1">
        <v>42502</v>
      </c>
      <c r="S5580" t="s">
        <v>40</v>
      </c>
      <c r="T5580" t="s">
        <v>4310</v>
      </c>
      <c r="U5580" t="s">
        <v>42</v>
      </c>
      <c r="V5580" s="1">
        <v>42502</v>
      </c>
      <c r="W5580" s="12">
        <v>-1030.46</v>
      </c>
      <c r="X5580" s="4" t="str">
        <f t="shared" si="175"/>
        <v>Income</v>
      </c>
      <c r="Y5580" s="5">
        <v>42491</v>
      </c>
      <c r="Z5580" s="7" t="s">
        <v>8073</v>
      </c>
      <c r="AA5580" s="7" t="str">
        <f t="shared" si="174"/>
        <v>Carparks Pay and Display Income</v>
      </c>
    </row>
    <row r="5581" spans="1:27" x14ac:dyDescent="0.25">
      <c r="A5581" t="s">
        <v>23</v>
      </c>
      <c r="B5581" t="s">
        <v>24</v>
      </c>
      <c r="C5581" t="s">
        <v>25</v>
      </c>
      <c r="D5581" t="s">
        <v>26</v>
      </c>
      <c r="E5581" t="s">
        <v>4233</v>
      </c>
      <c r="F5581" t="s">
        <v>4234</v>
      </c>
      <c r="G5581" t="s">
        <v>74</v>
      </c>
      <c r="H5581" t="s">
        <v>75</v>
      </c>
      <c r="J5581">
        <v>201702</v>
      </c>
      <c r="K5581" t="s">
        <v>90</v>
      </c>
      <c r="L5581">
        <v>4318483</v>
      </c>
      <c r="M5581">
        <v>2</v>
      </c>
      <c r="P5581">
        <v>0</v>
      </c>
      <c r="R5581" s="1">
        <v>42502</v>
      </c>
      <c r="S5581" t="s">
        <v>40</v>
      </c>
      <c r="T5581" t="s">
        <v>4311</v>
      </c>
      <c r="U5581" t="s">
        <v>42</v>
      </c>
      <c r="V5581" s="1">
        <v>42502</v>
      </c>
      <c r="W5581" s="12">
        <v>-878.34</v>
      </c>
      <c r="X5581" s="4" t="str">
        <f t="shared" si="175"/>
        <v>Income</v>
      </c>
      <c r="Y5581" s="5">
        <v>42491</v>
      </c>
      <c r="Z5581" s="7" t="s">
        <v>8073</v>
      </c>
      <c r="AA5581" s="7" t="str">
        <f t="shared" si="174"/>
        <v>Carparks Pay and Display Income</v>
      </c>
    </row>
    <row r="5582" spans="1:27" x14ac:dyDescent="0.25">
      <c r="A5582" t="s">
        <v>23</v>
      </c>
      <c r="B5582" t="s">
        <v>24</v>
      </c>
      <c r="C5582" t="s">
        <v>25</v>
      </c>
      <c r="D5582" t="s">
        <v>26</v>
      </c>
      <c r="E5582" t="s">
        <v>4233</v>
      </c>
      <c r="F5582" t="s">
        <v>4234</v>
      </c>
      <c r="G5582" t="s">
        <v>74</v>
      </c>
      <c r="H5582" t="s">
        <v>75</v>
      </c>
      <c r="J5582">
        <v>201702</v>
      </c>
      <c r="K5582" t="s">
        <v>90</v>
      </c>
      <c r="L5582">
        <v>4318493</v>
      </c>
      <c r="M5582">
        <v>3</v>
      </c>
      <c r="P5582">
        <v>0</v>
      </c>
      <c r="R5582" s="1">
        <v>42506</v>
      </c>
      <c r="S5582" t="s">
        <v>40</v>
      </c>
      <c r="T5582" t="s">
        <v>4312</v>
      </c>
      <c r="U5582" t="s">
        <v>42</v>
      </c>
      <c r="V5582" s="1">
        <v>42506</v>
      </c>
      <c r="W5582" s="12">
        <v>-1076.42</v>
      </c>
      <c r="X5582" s="4" t="str">
        <f t="shared" si="175"/>
        <v>Income</v>
      </c>
      <c r="Y5582" s="5">
        <v>42491</v>
      </c>
      <c r="Z5582" s="7" t="s">
        <v>8073</v>
      </c>
      <c r="AA5582" s="7" t="str">
        <f t="shared" si="174"/>
        <v>Carparks Pay and Display Income</v>
      </c>
    </row>
    <row r="5583" spans="1:27" x14ac:dyDescent="0.25">
      <c r="A5583" t="s">
        <v>23</v>
      </c>
      <c r="B5583" t="s">
        <v>24</v>
      </c>
      <c r="C5583" t="s">
        <v>25</v>
      </c>
      <c r="D5583" t="s">
        <v>26</v>
      </c>
      <c r="E5583" t="s">
        <v>4233</v>
      </c>
      <c r="F5583" t="s">
        <v>4234</v>
      </c>
      <c r="G5583" t="s">
        <v>74</v>
      </c>
      <c r="H5583" t="s">
        <v>75</v>
      </c>
      <c r="J5583">
        <v>201702</v>
      </c>
      <c r="K5583" t="s">
        <v>90</v>
      </c>
      <c r="L5583">
        <v>4318499</v>
      </c>
      <c r="M5583">
        <v>2</v>
      </c>
      <c r="P5583">
        <v>0</v>
      </c>
      <c r="R5583" s="1">
        <v>42506</v>
      </c>
      <c r="S5583" t="s">
        <v>40</v>
      </c>
      <c r="T5583" t="s">
        <v>4313</v>
      </c>
      <c r="U5583" t="s">
        <v>42</v>
      </c>
      <c r="V5583" s="1">
        <v>42506</v>
      </c>
      <c r="W5583" s="12">
        <v>-1624.67</v>
      </c>
      <c r="X5583" s="4" t="str">
        <f t="shared" si="175"/>
        <v>Income</v>
      </c>
      <c r="Y5583" s="5">
        <v>42491</v>
      </c>
      <c r="Z5583" s="7" t="s">
        <v>8073</v>
      </c>
      <c r="AA5583" s="7" t="str">
        <f t="shared" si="174"/>
        <v>Carparks Pay and Display Income</v>
      </c>
    </row>
    <row r="5584" spans="1:27" x14ac:dyDescent="0.25">
      <c r="A5584" t="s">
        <v>23</v>
      </c>
      <c r="B5584" t="s">
        <v>24</v>
      </c>
      <c r="C5584" t="s">
        <v>25</v>
      </c>
      <c r="D5584" t="s">
        <v>26</v>
      </c>
      <c r="E5584" t="s">
        <v>4233</v>
      </c>
      <c r="F5584" t="s">
        <v>4234</v>
      </c>
      <c r="G5584" t="s">
        <v>74</v>
      </c>
      <c r="H5584" t="s">
        <v>75</v>
      </c>
      <c r="J5584">
        <v>201702</v>
      </c>
      <c r="K5584" t="s">
        <v>90</v>
      </c>
      <c r="L5584">
        <v>4318498</v>
      </c>
      <c r="M5584">
        <v>3</v>
      </c>
      <c r="P5584">
        <v>0</v>
      </c>
      <c r="R5584" s="1">
        <v>42506</v>
      </c>
      <c r="S5584" t="s">
        <v>40</v>
      </c>
      <c r="T5584" t="s">
        <v>4314</v>
      </c>
      <c r="U5584" t="s">
        <v>42</v>
      </c>
      <c r="V5584" s="1">
        <v>42506</v>
      </c>
      <c r="W5584" s="12">
        <v>-658.58</v>
      </c>
      <c r="X5584" s="4" t="str">
        <f t="shared" si="175"/>
        <v>Income</v>
      </c>
      <c r="Y5584" s="5">
        <v>42491</v>
      </c>
      <c r="Z5584" s="7" t="s">
        <v>8073</v>
      </c>
      <c r="AA5584" s="7" t="str">
        <f t="shared" si="174"/>
        <v>Carparks Pay and Display Income</v>
      </c>
    </row>
    <row r="5585" spans="1:27" x14ac:dyDescent="0.25">
      <c r="A5585" t="s">
        <v>23</v>
      </c>
      <c r="B5585" t="s">
        <v>24</v>
      </c>
      <c r="C5585" t="s">
        <v>25</v>
      </c>
      <c r="D5585" t="s">
        <v>26</v>
      </c>
      <c r="E5585" t="s">
        <v>4233</v>
      </c>
      <c r="F5585" t="s">
        <v>4234</v>
      </c>
      <c r="G5585" t="s">
        <v>74</v>
      </c>
      <c r="H5585" t="s">
        <v>75</v>
      </c>
      <c r="J5585">
        <v>201702</v>
      </c>
      <c r="K5585" t="s">
        <v>90</v>
      </c>
      <c r="L5585">
        <v>4318509</v>
      </c>
      <c r="M5585">
        <v>2</v>
      </c>
      <c r="P5585">
        <v>0</v>
      </c>
      <c r="R5585" s="1">
        <v>42508</v>
      </c>
      <c r="S5585" t="s">
        <v>40</v>
      </c>
      <c r="T5585" t="s">
        <v>100</v>
      </c>
      <c r="U5585" t="s">
        <v>42</v>
      </c>
      <c r="V5585" s="1">
        <v>42508</v>
      </c>
      <c r="W5585" s="12">
        <v>1787.33</v>
      </c>
      <c r="X5585" s="4" t="str">
        <f t="shared" si="175"/>
        <v>Income</v>
      </c>
      <c r="Y5585" s="5">
        <v>42491</v>
      </c>
      <c r="Z5585" s="7" t="s">
        <v>8073</v>
      </c>
      <c r="AA5585" s="7" t="str">
        <f t="shared" si="174"/>
        <v>Carparks Pay and Display Income</v>
      </c>
    </row>
    <row r="5586" spans="1:27" x14ac:dyDescent="0.25">
      <c r="A5586" t="s">
        <v>23</v>
      </c>
      <c r="B5586" t="s">
        <v>24</v>
      </c>
      <c r="C5586" t="s">
        <v>25</v>
      </c>
      <c r="D5586" t="s">
        <v>26</v>
      </c>
      <c r="E5586" t="s">
        <v>4233</v>
      </c>
      <c r="F5586" t="s">
        <v>4234</v>
      </c>
      <c r="G5586" t="s">
        <v>74</v>
      </c>
      <c r="H5586" t="s">
        <v>75</v>
      </c>
      <c r="J5586">
        <v>201702</v>
      </c>
      <c r="K5586" t="s">
        <v>90</v>
      </c>
      <c r="L5586">
        <v>4318519</v>
      </c>
      <c r="M5586">
        <v>3</v>
      </c>
      <c r="P5586">
        <v>0</v>
      </c>
      <c r="R5586" s="1">
        <v>42516</v>
      </c>
      <c r="S5586" t="s">
        <v>40</v>
      </c>
      <c r="T5586" t="s">
        <v>4315</v>
      </c>
      <c r="U5586" t="s">
        <v>42</v>
      </c>
      <c r="V5586" s="1">
        <v>42516</v>
      </c>
      <c r="W5586" s="12">
        <v>-1022.63</v>
      </c>
      <c r="X5586" s="4" t="str">
        <f t="shared" si="175"/>
        <v>Income</v>
      </c>
      <c r="Y5586" s="5">
        <v>42491</v>
      </c>
      <c r="Z5586" s="7" t="s">
        <v>8073</v>
      </c>
      <c r="AA5586" s="7" t="str">
        <f t="shared" si="174"/>
        <v>Carparks Pay and Display Income</v>
      </c>
    </row>
    <row r="5587" spans="1:27" x14ac:dyDescent="0.25">
      <c r="A5587" t="s">
        <v>23</v>
      </c>
      <c r="B5587" t="s">
        <v>24</v>
      </c>
      <c r="C5587" t="s">
        <v>25</v>
      </c>
      <c r="D5587" t="s">
        <v>26</v>
      </c>
      <c r="E5587" t="s">
        <v>4233</v>
      </c>
      <c r="F5587" t="s">
        <v>4234</v>
      </c>
      <c r="G5587" t="s">
        <v>74</v>
      </c>
      <c r="H5587" t="s">
        <v>75</v>
      </c>
      <c r="J5587">
        <v>201702</v>
      </c>
      <c r="K5587" t="s">
        <v>90</v>
      </c>
      <c r="L5587">
        <v>4318522</v>
      </c>
      <c r="M5587">
        <v>2</v>
      </c>
      <c r="P5587">
        <v>0</v>
      </c>
      <c r="R5587" s="1">
        <v>42516</v>
      </c>
      <c r="S5587" t="s">
        <v>40</v>
      </c>
      <c r="T5587" t="s">
        <v>4316</v>
      </c>
      <c r="U5587" t="s">
        <v>42</v>
      </c>
      <c r="V5587" s="1">
        <v>42516</v>
      </c>
      <c r="W5587" s="12">
        <v>-867.5</v>
      </c>
      <c r="X5587" s="4" t="str">
        <f t="shared" si="175"/>
        <v>Income</v>
      </c>
      <c r="Y5587" s="5">
        <v>42491</v>
      </c>
      <c r="Z5587" s="7" t="s">
        <v>8073</v>
      </c>
      <c r="AA5587" s="7" t="str">
        <f t="shared" si="174"/>
        <v>Carparks Pay and Display Income</v>
      </c>
    </row>
    <row r="5588" spans="1:27" x14ac:dyDescent="0.25">
      <c r="A5588" t="s">
        <v>23</v>
      </c>
      <c r="B5588" t="s">
        <v>24</v>
      </c>
      <c r="C5588" t="s">
        <v>25</v>
      </c>
      <c r="D5588" t="s">
        <v>26</v>
      </c>
      <c r="E5588" t="s">
        <v>4233</v>
      </c>
      <c r="F5588" t="s">
        <v>4234</v>
      </c>
      <c r="G5588" t="s">
        <v>74</v>
      </c>
      <c r="H5588" t="s">
        <v>75</v>
      </c>
      <c r="J5588">
        <v>201702</v>
      </c>
      <c r="K5588" t="s">
        <v>90</v>
      </c>
      <c r="L5588">
        <v>4318491</v>
      </c>
      <c r="M5588">
        <v>3</v>
      </c>
      <c r="P5588">
        <v>0</v>
      </c>
      <c r="R5588" s="1">
        <v>42506</v>
      </c>
      <c r="S5588" t="s">
        <v>40</v>
      </c>
      <c r="T5588" t="s">
        <v>4317</v>
      </c>
      <c r="U5588" t="s">
        <v>42</v>
      </c>
      <c r="V5588" s="1">
        <v>42506</v>
      </c>
      <c r="W5588" s="12">
        <v>-816.75</v>
      </c>
      <c r="X5588" s="4" t="str">
        <f t="shared" si="175"/>
        <v>Income</v>
      </c>
      <c r="Y5588" s="5">
        <v>42491</v>
      </c>
      <c r="Z5588" s="7" t="s">
        <v>8073</v>
      </c>
      <c r="AA5588" s="7" t="str">
        <f t="shared" si="174"/>
        <v>Carparks Pay and Display Income</v>
      </c>
    </row>
    <row r="5589" spans="1:27" x14ac:dyDescent="0.25">
      <c r="A5589" t="s">
        <v>23</v>
      </c>
      <c r="B5589" t="s">
        <v>24</v>
      </c>
      <c r="C5589" t="s">
        <v>25</v>
      </c>
      <c r="D5589" t="s">
        <v>26</v>
      </c>
      <c r="E5589" t="s">
        <v>4233</v>
      </c>
      <c r="F5589" t="s">
        <v>4234</v>
      </c>
      <c r="G5589" t="s">
        <v>74</v>
      </c>
      <c r="H5589" t="s">
        <v>75</v>
      </c>
      <c r="J5589">
        <v>201702</v>
      </c>
      <c r="K5589" t="s">
        <v>90</v>
      </c>
      <c r="L5589">
        <v>4318510</v>
      </c>
      <c r="M5589">
        <v>2</v>
      </c>
      <c r="P5589">
        <v>0</v>
      </c>
      <c r="R5589" s="1">
        <v>42508</v>
      </c>
      <c r="S5589" t="s">
        <v>40</v>
      </c>
      <c r="T5589" t="s">
        <v>4318</v>
      </c>
      <c r="U5589" t="s">
        <v>42</v>
      </c>
      <c r="V5589" s="1">
        <v>42508</v>
      </c>
      <c r="W5589" s="12">
        <v>-1787.33</v>
      </c>
      <c r="X5589" s="4" t="str">
        <f t="shared" si="175"/>
        <v>Income</v>
      </c>
      <c r="Y5589" s="5">
        <v>42491</v>
      </c>
      <c r="Z5589" s="7" t="s">
        <v>8073</v>
      </c>
      <c r="AA5589" s="7" t="str">
        <f t="shared" si="174"/>
        <v>Carparks Pay and Display Income</v>
      </c>
    </row>
    <row r="5590" spans="1:27" x14ac:dyDescent="0.25">
      <c r="A5590" t="s">
        <v>23</v>
      </c>
      <c r="B5590" t="s">
        <v>24</v>
      </c>
      <c r="C5590" t="s">
        <v>25</v>
      </c>
      <c r="D5590" t="s">
        <v>26</v>
      </c>
      <c r="E5590" t="s">
        <v>4233</v>
      </c>
      <c r="F5590" t="s">
        <v>4234</v>
      </c>
      <c r="G5590" t="s">
        <v>74</v>
      </c>
      <c r="H5590" t="s">
        <v>75</v>
      </c>
      <c r="J5590">
        <v>201702</v>
      </c>
      <c r="K5590" t="s">
        <v>90</v>
      </c>
      <c r="L5590">
        <v>4318508</v>
      </c>
      <c r="M5590">
        <v>2</v>
      </c>
      <c r="P5590">
        <v>0</v>
      </c>
      <c r="R5590" s="1">
        <v>42508</v>
      </c>
      <c r="S5590" t="s">
        <v>40</v>
      </c>
      <c r="T5590" t="s">
        <v>4318</v>
      </c>
      <c r="U5590" t="s">
        <v>42</v>
      </c>
      <c r="V5590" s="1">
        <v>42508</v>
      </c>
      <c r="W5590" s="12">
        <v>-1787.33</v>
      </c>
      <c r="X5590" s="4" t="str">
        <f t="shared" si="175"/>
        <v>Income</v>
      </c>
      <c r="Y5590" s="5">
        <v>42491</v>
      </c>
      <c r="Z5590" s="7" t="s">
        <v>8073</v>
      </c>
      <c r="AA5590" s="7" t="str">
        <f t="shared" si="174"/>
        <v>Carparks Pay and Display Income</v>
      </c>
    </row>
    <row r="5591" spans="1:27" x14ac:dyDescent="0.25">
      <c r="A5591" t="s">
        <v>23</v>
      </c>
      <c r="B5591" t="s">
        <v>24</v>
      </c>
      <c r="C5591" t="s">
        <v>25</v>
      </c>
      <c r="D5591" t="s">
        <v>26</v>
      </c>
      <c r="E5591" t="s">
        <v>4233</v>
      </c>
      <c r="F5591" t="s">
        <v>4234</v>
      </c>
      <c r="G5591" t="s">
        <v>74</v>
      </c>
      <c r="H5591" t="s">
        <v>75</v>
      </c>
      <c r="J5591">
        <v>201702</v>
      </c>
      <c r="K5591" t="s">
        <v>90</v>
      </c>
      <c r="L5591">
        <v>4318496</v>
      </c>
      <c r="M5591">
        <v>2</v>
      </c>
      <c r="P5591">
        <v>0</v>
      </c>
      <c r="R5591" s="1">
        <v>42506</v>
      </c>
      <c r="S5591" t="s">
        <v>40</v>
      </c>
      <c r="T5591" t="s">
        <v>4319</v>
      </c>
      <c r="U5591" t="s">
        <v>42</v>
      </c>
      <c r="V5591" s="1">
        <v>42506</v>
      </c>
      <c r="W5591" s="12">
        <v>-872.54</v>
      </c>
      <c r="X5591" s="4" t="str">
        <f t="shared" si="175"/>
        <v>Income</v>
      </c>
      <c r="Y5591" s="5">
        <v>42491</v>
      </c>
      <c r="Z5591" s="7" t="s">
        <v>8073</v>
      </c>
      <c r="AA5591" s="7" t="str">
        <f t="shared" si="174"/>
        <v>Carparks Pay and Display Income</v>
      </c>
    </row>
    <row r="5592" spans="1:27" x14ac:dyDescent="0.25">
      <c r="A5592" t="s">
        <v>23</v>
      </c>
      <c r="B5592" t="s">
        <v>24</v>
      </c>
      <c r="C5592" t="s">
        <v>25</v>
      </c>
      <c r="D5592" t="s">
        <v>26</v>
      </c>
      <c r="E5592" t="s">
        <v>4233</v>
      </c>
      <c r="F5592" t="s">
        <v>4234</v>
      </c>
      <c r="G5592" t="s">
        <v>74</v>
      </c>
      <c r="H5592" t="s">
        <v>75</v>
      </c>
      <c r="J5592">
        <v>201702</v>
      </c>
      <c r="K5592" t="s">
        <v>90</v>
      </c>
      <c r="L5592">
        <v>4318518</v>
      </c>
      <c r="M5592">
        <v>2</v>
      </c>
      <c r="P5592">
        <v>0</v>
      </c>
      <c r="R5592" s="1">
        <v>42516</v>
      </c>
      <c r="S5592" t="s">
        <v>40</v>
      </c>
      <c r="T5592" t="s">
        <v>4320</v>
      </c>
      <c r="U5592" t="s">
        <v>42</v>
      </c>
      <c r="V5592" s="1">
        <v>42516</v>
      </c>
      <c r="W5592" s="12">
        <v>-1013.58</v>
      </c>
      <c r="X5592" s="4" t="str">
        <f t="shared" si="175"/>
        <v>Income</v>
      </c>
      <c r="Y5592" s="5">
        <v>42491</v>
      </c>
      <c r="Z5592" s="7" t="s">
        <v>8073</v>
      </c>
      <c r="AA5592" s="7" t="str">
        <f t="shared" si="174"/>
        <v>Carparks Pay and Display Income</v>
      </c>
    </row>
    <row r="5593" spans="1:27" x14ac:dyDescent="0.25">
      <c r="A5593" t="s">
        <v>23</v>
      </c>
      <c r="B5593" t="s">
        <v>24</v>
      </c>
      <c r="C5593" t="s">
        <v>25</v>
      </c>
      <c r="D5593" t="s">
        <v>26</v>
      </c>
      <c r="E5593" t="s">
        <v>4233</v>
      </c>
      <c r="F5593" t="s">
        <v>4234</v>
      </c>
      <c r="G5593" t="s">
        <v>74</v>
      </c>
      <c r="H5593" t="s">
        <v>75</v>
      </c>
      <c r="J5593">
        <v>201702</v>
      </c>
      <c r="K5593" t="s">
        <v>90</v>
      </c>
      <c r="L5593">
        <v>4318488</v>
      </c>
      <c r="M5593">
        <v>5</v>
      </c>
      <c r="P5593">
        <v>0</v>
      </c>
      <c r="R5593" s="1">
        <v>42506</v>
      </c>
      <c r="S5593" t="s">
        <v>40</v>
      </c>
      <c r="T5593" t="s">
        <v>4321</v>
      </c>
      <c r="U5593" t="s">
        <v>42</v>
      </c>
      <c r="V5593" s="1">
        <v>42506</v>
      </c>
      <c r="W5593" s="12">
        <v>-1056.46</v>
      </c>
      <c r="X5593" s="4" t="str">
        <f t="shared" si="175"/>
        <v>Income</v>
      </c>
      <c r="Y5593" s="5">
        <v>42491</v>
      </c>
      <c r="Z5593" s="7" t="s">
        <v>8073</v>
      </c>
      <c r="AA5593" s="7" t="str">
        <f t="shared" si="174"/>
        <v>Carparks Pay and Display Income</v>
      </c>
    </row>
    <row r="5594" spans="1:27" x14ac:dyDescent="0.25">
      <c r="A5594" t="s">
        <v>23</v>
      </c>
      <c r="B5594" t="s">
        <v>24</v>
      </c>
      <c r="C5594" t="s">
        <v>25</v>
      </c>
      <c r="D5594" t="s">
        <v>26</v>
      </c>
      <c r="E5594" t="s">
        <v>4233</v>
      </c>
      <c r="F5594" t="s">
        <v>4234</v>
      </c>
      <c r="G5594" t="s">
        <v>74</v>
      </c>
      <c r="H5594" t="s">
        <v>75</v>
      </c>
      <c r="J5594">
        <v>201703</v>
      </c>
      <c r="K5594" t="s">
        <v>90</v>
      </c>
      <c r="L5594">
        <v>4318582</v>
      </c>
      <c r="M5594">
        <v>3</v>
      </c>
      <c r="P5594">
        <v>0</v>
      </c>
      <c r="R5594" s="1">
        <v>42551</v>
      </c>
      <c r="S5594" t="s">
        <v>40</v>
      </c>
      <c r="T5594" t="s">
        <v>4322</v>
      </c>
      <c r="U5594" t="s">
        <v>42</v>
      </c>
      <c r="V5594" s="1">
        <v>42551</v>
      </c>
      <c r="W5594" s="12">
        <v>-1080.08</v>
      </c>
      <c r="X5594" s="4" t="str">
        <f t="shared" si="175"/>
        <v>Income</v>
      </c>
      <c r="Y5594" s="5">
        <v>42522</v>
      </c>
      <c r="Z5594" s="7" t="s">
        <v>8073</v>
      </c>
      <c r="AA5594" s="7" t="str">
        <f t="shared" si="174"/>
        <v>Carparks Pay and Display Income</v>
      </c>
    </row>
    <row r="5595" spans="1:27" x14ac:dyDescent="0.25">
      <c r="A5595" t="s">
        <v>23</v>
      </c>
      <c r="B5595" t="s">
        <v>24</v>
      </c>
      <c r="C5595" t="s">
        <v>25</v>
      </c>
      <c r="D5595" t="s">
        <v>26</v>
      </c>
      <c r="E5595" t="s">
        <v>4233</v>
      </c>
      <c r="F5595" t="s">
        <v>4234</v>
      </c>
      <c r="G5595" t="s">
        <v>74</v>
      </c>
      <c r="H5595" t="s">
        <v>75</v>
      </c>
      <c r="J5595">
        <v>201703</v>
      </c>
      <c r="K5595" t="s">
        <v>90</v>
      </c>
      <c r="L5595">
        <v>4318553</v>
      </c>
      <c r="M5595">
        <v>2</v>
      </c>
      <c r="P5595">
        <v>0</v>
      </c>
      <c r="R5595" s="1">
        <v>42549</v>
      </c>
      <c r="S5595" t="s">
        <v>40</v>
      </c>
      <c r="T5595" t="s">
        <v>4323</v>
      </c>
      <c r="U5595" t="s">
        <v>42</v>
      </c>
      <c r="V5595" s="1">
        <v>42549</v>
      </c>
      <c r="W5595" s="12">
        <v>-843.71</v>
      </c>
      <c r="X5595" s="4" t="str">
        <f t="shared" si="175"/>
        <v>Income</v>
      </c>
      <c r="Y5595" s="5">
        <v>42522</v>
      </c>
      <c r="Z5595" s="7" t="s">
        <v>8073</v>
      </c>
      <c r="AA5595" s="7" t="str">
        <f t="shared" si="174"/>
        <v>Carparks Pay and Display Income</v>
      </c>
    </row>
    <row r="5596" spans="1:27" x14ac:dyDescent="0.25">
      <c r="A5596" t="s">
        <v>23</v>
      </c>
      <c r="B5596" t="s">
        <v>24</v>
      </c>
      <c r="C5596" t="s">
        <v>25</v>
      </c>
      <c r="D5596" t="s">
        <v>26</v>
      </c>
      <c r="E5596" t="s">
        <v>4233</v>
      </c>
      <c r="F5596" t="s">
        <v>4234</v>
      </c>
      <c r="G5596" t="s">
        <v>74</v>
      </c>
      <c r="H5596" t="s">
        <v>75</v>
      </c>
      <c r="J5596">
        <v>201703</v>
      </c>
      <c r="K5596" t="s">
        <v>90</v>
      </c>
      <c r="L5596">
        <v>4318562</v>
      </c>
      <c r="M5596">
        <v>12</v>
      </c>
      <c r="P5596">
        <v>0</v>
      </c>
      <c r="R5596" s="1">
        <v>42549</v>
      </c>
      <c r="S5596" t="s">
        <v>40</v>
      </c>
      <c r="T5596" t="s">
        <v>4324</v>
      </c>
      <c r="U5596" t="s">
        <v>42</v>
      </c>
      <c r="V5596" s="1">
        <v>42549</v>
      </c>
      <c r="W5596" s="12">
        <v>-1806.08</v>
      </c>
      <c r="X5596" s="4" t="str">
        <f t="shared" si="175"/>
        <v>Income</v>
      </c>
      <c r="Y5596" s="5">
        <v>42522</v>
      </c>
      <c r="Z5596" s="7" t="s">
        <v>8073</v>
      </c>
      <c r="AA5596" s="7" t="str">
        <f t="shared" si="174"/>
        <v>Carparks Pay and Display Income</v>
      </c>
    </row>
    <row r="5597" spans="1:27" x14ac:dyDescent="0.25">
      <c r="A5597" t="s">
        <v>23</v>
      </c>
      <c r="B5597" t="s">
        <v>24</v>
      </c>
      <c r="C5597" t="s">
        <v>25</v>
      </c>
      <c r="D5597" t="s">
        <v>26</v>
      </c>
      <c r="E5597" t="s">
        <v>4233</v>
      </c>
      <c r="F5597" t="s">
        <v>4234</v>
      </c>
      <c r="G5597" t="s">
        <v>74</v>
      </c>
      <c r="H5597" t="s">
        <v>75</v>
      </c>
      <c r="J5597">
        <v>201703</v>
      </c>
      <c r="K5597" t="s">
        <v>90</v>
      </c>
      <c r="L5597">
        <v>4318561</v>
      </c>
      <c r="M5597">
        <v>3</v>
      </c>
      <c r="P5597">
        <v>0</v>
      </c>
      <c r="R5597" s="1">
        <v>42549</v>
      </c>
      <c r="S5597" t="s">
        <v>40</v>
      </c>
      <c r="T5597" t="s">
        <v>4325</v>
      </c>
      <c r="U5597" t="s">
        <v>42</v>
      </c>
      <c r="V5597" s="1">
        <v>42549</v>
      </c>
      <c r="W5597" s="12">
        <v>-973.38</v>
      </c>
      <c r="X5597" s="4" t="str">
        <f t="shared" si="175"/>
        <v>Income</v>
      </c>
      <c r="Y5597" s="5">
        <v>42522</v>
      </c>
      <c r="Z5597" s="7" t="s">
        <v>8073</v>
      </c>
      <c r="AA5597" s="7" t="str">
        <f t="shared" si="174"/>
        <v>Carparks Pay and Display Income</v>
      </c>
    </row>
    <row r="5598" spans="1:27" x14ac:dyDescent="0.25">
      <c r="A5598" t="s">
        <v>23</v>
      </c>
      <c r="B5598" t="s">
        <v>24</v>
      </c>
      <c r="C5598" t="s">
        <v>25</v>
      </c>
      <c r="D5598" t="s">
        <v>26</v>
      </c>
      <c r="E5598" t="s">
        <v>4233</v>
      </c>
      <c r="F5598" t="s">
        <v>4234</v>
      </c>
      <c r="G5598" t="s">
        <v>74</v>
      </c>
      <c r="H5598" t="s">
        <v>75</v>
      </c>
      <c r="J5598">
        <v>201703</v>
      </c>
      <c r="K5598" t="s">
        <v>90</v>
      </c>
      <c r="L5598">
        <v>4318558</v>
      </c>
      <c r="M5598">
        <v>2</v>
      </c>
      <c r="P5598">
        <v>0</v>
      </c>
      <c r="R5598" s="1">
        <v>42549</v>
      </c>
      <c r="S5598" t="s">
        <v>40</v>
      </c>
      <c r="T5598" t="s">
        <v>4326</v>
      </c>
      <c r="U5598" t="s">
        <v>42</v>
      </c>
      <c r="V5598" s="1">
        <v>42549</v>
      </c>
      <c r="W5598" s="12">
        <v>-978.58</v>
      </c>
      <c r="X5598" s="4" t="str">
        <f t="shared" si="175"/>
        <v>Income</v>
      </c>
      <c r="Y5598" s="5">
        <v>42522</v>
      </c>
      <c r="Z5598" s="7" t="s">
        <v>8073</v>
      </c>
      <c r="AA5598" s="7" t="str">
        <f t="shared" si="174"/>
        <v>Carparks Pay and Display Income</v>
      </c>
    </row>
    <row r="5599" spans="1:27" x14ac:dyDescent="0.25">
      <c r="A5599" t="s">
        <v>23</v>
      </c>
      <c r="B5599" t="s">
        <v>24</v>
      </c>
      <c r="C5599" t="s">
        <v>25</v>
      </c>
      <c r="D5599" t="s">
        <v>26</v>
      </c>
      <c r="E5599" t="s">
        <v>4233</v>
      </c>
      <c r="F5599" t="s">
        <v>4234</v>
      </c>
      <c r="G5599" t="s">
        <v>74</v>
      </c>
      <c r="H5599" t="s">
        <v>75</v>
      </c>
      <c r="J5599">
        <v>201703</v>
      </c>
      <c r="K5599" t="s">
        <v>90</v>
      </c>
      <c r="L5599">
        <v>4318564</v>
      </c>
      <c r="M5599">
        <v>2</v>
      </c>
      <c r="P5599">
        <v>0</v>
      </c>
      <c r="R5599" s="1">
        <v>42549</v>
      </c>
      <c r="S5599" t="s">
        <v>40</v>
      </c>
      <c r="T5599" t="s">
        <v>4327</v>
      </c>
      <c r="U5599" t="s">
        <v>42</v>
      </c>
      <c r="V5599" s="1">
        <v>42549</v>
      </c>
      <c r="W5599" s="12">
        <v>-1021.71</v>
      </c>
      <c r="X5599" s="4" t="str">
        <f t="shared" si="175"/>
        <v>Income</v>
      </c>
      <c r="Y5599" s="5">
        <v>42522</v>
      </c>
      <c r="Z5599" s="7" t="s">
        <v>8073</v>
      </c>
      <c r="AA5599" s="7" t="str">
        <f t="shared" si="174"/>
        <v>Carparks Pay and Display Income</v>
      </c>
    </row>
    <row r="5600" spans="1:27" x14ac:dyDescent="0.25">
      <c r="A5600" t="s">
        <v>23</v>
      </c>
      <c r="B5600" t="s">
        <v>24</v>
      </c>
      <c r="C5600" t="s">
        <v>25</v>
      </c>
      <c r="D5600" t="s">
        <v>26</v>
      </c>
      <c r="E5600" t="s">
        <v>4233</v>
      </c>
      <c r="F5600" t="s">
        <v>4234</v>
      </c>
      <c r="G5600" t="s">
        <v>74</v>
      </c>
      <c r="H5600" t="s">
        <v>75</v>
      </c>
      <c r="J5600">
        <v>201703</v>
      </c>
      <c r="K5600" t="s">
        <v>90</v>
      </c>
      <c r="L5600">
        <v>4318567</v>
      </c>
      <c r="M5600">
        <v>2</v>
      </c>
      <c r="P5600">
        <v>0</v>
      </c>
      <c r="R5600" s="1">
        <v>42549</v>
      </c>
      <c r="S5600" t="s">
        <v>40</v>
      </c>
      <c r="T5600" t="s">
        <v>4328</v>
      </c>
      <c r="U5600" t="s">
        <v>42</v>
      </c>
      <c r="V5600" s="1">
        <v>42549</v>
      </c>
      <c r="W5600" s="12">
        <v>-815.17</v>
      </c>
      <c r="X5600" s="4" t="str">
        <f t="shared" si="175"/>
        <v>Income</v>
      </c>
      <c r="Y5600" s="5">
        <v>42522</v>
      </c>
      <c r="Z5600" s="7" t="s">
        <v>8073</v>
      </c>
      <c r="AA5600" s="7" t="str">
        <f t="shared" si="174"/>
        <v>Carparks Pay and Display Income</v>
      </c>
    </row>
    <row r="5601" spans="1:27" x14ac:dyDescent="0.25">
      <c r="A5601" t="s">
        <v>23</v>
      </c>
      <c r="B5601" t="s">
        <v>24</v>
      </c>
      <c r="C5601" t="s">
        <v>25</v>
      </c>
      <c r="D5601" t="s">
        <v>26</v>
      </c>
      <c r="E5601" t="s">
        <v>4233</v>
      </c>
      <c r="F5601" t="s">
        <v>4234</v>
      </c>
      <c r="G5601" t="s">
        <v>74</v>
      </c>
      <c r="H5601" t="s">
        <v>75</v>
      </c>
      <c r="J5601">
        <v>201703</v>
      </c>
      <c r="K5601" t="s">
        <v>90</v>
      </c>
      <c r="L5601">
        <v>4318540</v>
      </c>
      <c r="M5601">
        <v>3</v>
      </c>
      <c r="P5601">
        <v>0</v>
      </c>
      <c r="R5601" s="1">
        <v>42524</v>
      </c>
      <c r="S5601" t="s">
        <v>40</v>
      </c>
      <c r="T5601" t="s">
        <v>4329</v>
      </c>
      <c r="U5601" t="s">
        <v>42</v>
      </c>
      <c r="V5601" s="1">
        <v>42524</v>
      </c>
      <c r="W5601" s="12">
        <v>-1081.96</v>
      </c>
      <c r="X5601" s="4" t="str">
        <f t="shared" si="175"/>
        <v>Income</v>
      </c>
      <c r="Y5601" s="5">
        <v>42522</v>
      </c>
      <c r="Z5601" s="7" t="s">
        <v>8073</v>
      </c>
      <c r="AA5601" s="7" t="str">
        <f t="shared" si="174"/>
        <v>Carparks Pay and Display Income</v>
      </c>
    </row>
    <row r="5602" spans="1:27" x14ac:dyDescent="0.25">
      <c r="A5602" t="s">
        <v>23</v>
      </c>
      <c r="B5602" t="s">
        <v>24</v>
      </c>
      <c r="C5602" t="s">
        <v>25</v>
      </c>
      <c r="D5602" t="s">
        <v>26</v>
      </c>
      <c r="E5602" t="s">
        <v>4233</v>
      </c>
      <c r="F5602" t="s">
        <v>4234</v>
      </c>
      <c r="G5602" t="s">
        <v>74</v>
      </c>
      <c r="H5602" t="s">
        <v>75</v>
      </c>
      <c r="J5602">
        <v>201703</v>
      </c>
      <c r="K5602" t="s">
        <v>90</v>
      </c>
      <c r="L5602">
        <v>4318580</v>
      </c>
      <c r="M5602">
        <v>2</v>
      </c>
      <c r="P5602">
        <v>0</v>
      </c>
      <c r="R5602" s="1">
        <v>42551</v>
      </c>
      <c r="S5602" t="s">
        <v>40</v>
      </c>
      <c r="T5602" t="s">
        <v>4330</v>
      </c>
      <c r="U5602" t="s">
        <v>42</v>
      </c>
      <c r="V5602" s="1">
        <v>42551</v>
      </c>
      <c r="W5602" s="12">
        <v>-926.5</v>
      </c>
      <c r="X5602" s="4" t="str">
        <f t="shared" si="175"/>
        <v>Income</v>
      </c>
      <c r="Y5602" s="5">
        <v>42522</v>
      </c>
      <c r="Z5602" s="7" t="s">
        <v>8073</v>
      </c>
      <c r="AA5602" s="7" t="str">
        <f t="shared" si="174"/>
        <v>Carparks Pay and Display Income</v>
      </c>
    </row>
    <row r="5603" spans="1:27" x14ac:dyDescent="0.25">
      <c r="A5603" t="s">
        <v>23</v>
      </c>
      <c r="B5603" t="s">
        <v>24</v>
      </c>
      <c r="C5603" t="s">
        <v>25</v>
      </c>
      <c r="D5603" t="s">
        <v>26</v>
      </c>
      <c r="E5603" t="s">
        <v>4233</v>
      </c>
      <c r="F5603" t="s">
        <v>4234</v>
      </c>
      <c r="G5603" t="s">
        <v>74</v>
      </c>
      <c r="H5603" t="s">
        <v>75</v>
      </c>
      <c r="J5603">
        <v>201704</v>
      </c>
      <c r="K5603" t="s">
        <v>90</v>
      </c>
      <c r="L5603">
        <v>4318612</v>
      </c>
      <c r="M5603">
        <v>2</v>
      </c>
      <c r="P5603">
        <v>0</v>
      </c>
      <c r="R5603" s="1">
        <v>42578</v>
      </c>
      <c r="S5603" t="s">
        <v>40</v>
      </c>
      <c r="T5603" t="s">
        <v>4331</v>
      </c>
      <c r="U5603" t="s">
        <v>42</v>
      </c>
      <c r="V5603" s="1">
        <v>42578</v>
      </c>
      <c r="W5603" s="12">
        <v>-926.79</v>
      </c>
      <c r="X5603" s="4" t="str">
        <f t="shared" si="175"/>
        <v>Income</v>
      </c>
      <c r="Y5603" s="5">
        <v>42552</v>
      </c>
      <c r="Z5603" s="7" t="s">
        <v>8073</v>
      </c>
      <c r="AA5603" s="7" t="str">
        <f t="shared" si="174"/>
        <v>Carparks Pay and Display Income</v>
      </c>
    </row>
    <row r="5604" spans="1:27" x14ac:dyDescent="0.25">
      <c r="A5604" t="s">
        <v>23</v>
      </c>
      <c r="B5604" t="s">
        <v>24</v>
      </c>
      <c r="C5604" t="s">
        <v>25</v>
      </c>
      <c r="D5604" t="s">
        <v>26</v>
      </c>
      <c r="E5604" t="s">
        <v>4233</v>
      </c>
      <c r="F5604" t="s">
        <v>4234</v>
      </c>
      <c r="G5604" t="s">
        <v>74</v>
      </c>
      <c r="H5604" t="s">
        <v>75</v>
      </c>
      <c r="J5604">
        <v>201704</v>
      </c>
      <c r="K5604" t="s">
        <v>90</v>
      </c>
      <c r="L5604">
        <v>4318593</v>
      </c>
      <c r="M5604">
        <v>3</v>
      </c>
      <c r="P5604">
        <v>0</v>
      </c>
      <c r="R5604" s="1">
        <v>42563</v>
      </c>
      <c r="S5604" t="s">
        <v>40</v>
      </c>
      <c r="T5604" t="s">
        <v>4332</v>
      </c>
      <c r="U5604" t="s">
        <v>42</v>
      </c>
      <c r="V5604" s="1">
        <v>42563</v>
      </c>
      <c r="W5604" s="12">
        <v>-1083.58</v>
      </c>
      <c r="X5604" s="4" t="str">
        <f t="shared" si="175"/>
        <v>Income</v>
      </c>
      <c r="Y5604" s="5">
        <v>42552</v>
      </c>
      <c r="Z5604" s="7" t="s">
        <v>8073</v>
      </c>
      <c r="AA5604" s="7" t="str">
        <f t="shared" si="174"/>
        <v>Carparks Pay and Display Income</v>
      </c>
    </row>
    <row r="5605" spans="1:27" x14ac:dyDescent="0.25">
      <c r="A5605" t="s">
        <v>23</v>
      </c>
      <c r="B5605" t="s">
        <v>24</v>
      </c>
      <c r="C5605" t="s">
        <v>25</v>
      </c>
      <c r="D5605" t="s">
        <v>26</v>
      </c>
      <c r="E5605" t="s">
        <v>4233</v>
      </c>
      <c r="F5605" t="s">
        <v>4234</v>
      </c>
      <c r="G5605" t="s">
        <v>74</v>
      </c>
      <c r="H5605" t="s">
        <v>75</v>
      </c>
      <c r="J5605">
        <v>201704</v>
      </c>
      <c r="K5605" t="s">
        <v>90</v>
      </c>
      <c r="L5605">
        <v>4318596</v>
      </c>
      <c r="M5605">
        <v>2</v>
      </c>
      <c r="P5605">
        <v>0</v>
      </c>
      <c r="R5605" s="1">
        <v>42563</v>
      </c>
      <c r="S5605" t="s">
        <v>40</v>
      </c>
      <c r="T5605" t="s">
        <v>4333</v>
      </c>
      <c r="U5605" t="s">
        <v>42</v>
      </c>
      <c r="V5605" s="1">
        <v>42563</v>
      </c>
      <c r="W5605" s="12">
        <v>-980.83</v>
      </c>
      <c r="X5605" s="4" t="str">
        <f t="shared" si="175"/>
        <v>Income</v>
      </c>
      <c r="Y5605" s="5">
        <v>42552</v>
      </c>
      <c r="Z5605" s="7" t="s">
        <v>8073</v>
      </c>
      <c r="AA5605" s="7" t="str">
        <f t="shared" si="174"/>
        <v>Carparks Pay and Display Income</v>
      </c>
    </row>
    <row r="5606" spans="1:27" x14ac:dyDescent="0.25">
      <c r="A5606" t="s">
        <v>23</v>
      </c>
      <c r="B5606" t="s">
        <v>24</v>
      </c>
      <c r="C5606" t="s">
        <v>25</v>
      </c>
      <c r="D5606" t="s">
        <v>26</v>
      </c>
      <c r="E5606" t="s">
        <v>4233</v>
      </c>
      <c r="F5606" t="s">
        <v>4234</v>
      </c>
      <c r="G5606" t="s">
        <v>74</v>
      </c>
      <c r="H5606" t="s">
        <v>75</v>
      </c>
      <c r="J5606">
        <v>201704</v>
      </c>
      <c r="K5606" t="s">
        <v>90</v>
      </c>
      <c r="L5606">
        <v>4318608</v>
      </c>
      <c r="M5606">
        <v>2</v>
      </c>
      <c r="P5606">
        <v>0</v>
      </c>
      <c r="R5606" s="1">
        <v>42578</v>
      </c>
      <c r="S5606" t="s">
        <v>40</v>
      </c>
      <c r="T5606" t="s">
        <v>4334</v>
      </c>
      <c r="U5606" t="s">
        <v>42</v>
      </c>
      <c r="V5606" s="1">
        <v>42578</v>
      </c>
      <c r="W5606" s="12">
        <v>-941.17</v>
      </c>
      <c r="X5606" s="4" t="str">
        <f t="shared" si="175"/>
        <v>Income</v>
      </c>
      <c r="Y5606" s="5">
        <v>42552</v>
      </c>
      <c r="Z5606" s="7" t="s">
        <v>8073</v>
      </c>
      <c r="AA5606" s="7" t="str">
        <f t="shared" si="174"/>
        <v>Carparks Pay and Display Income</v>
      </c>
    </row>
    <row r="5607" spans="1:27" x14ac:dyDescent="0.25">
      <c r="A5607" t="s">
        <v>23</v>
      </c>
      <c r="B5607" t="s">
        <v>24</v>
      </c>
      <c r="C5607" t="s">
        <v>25</v>
      </c>
      <c r="D5607" t="s">
        <v>26</v>
      </c>
      <c r="E5607" t="s">
        <v>4233</v>
      </c>
      <c r="F5607" t="s">
        <v>4234</v>
      </c>
      <c r="G5607" t="s">
        <v>74</v>
      </c>
      <c r="H5607" t="s">
        <v>75</v>
      </c>
      <c r="J5607">
        <v>201704</v>
      </c>
      <c r="K5607" t="s">
        <v>90</v>
      </c>
      <c r="L5607">
        <v>4318610</v>
      </c>
      <c r="M5607">
        <v>2</v>
      </c>
      <c r="P5607">
        <v>0</v>
      </c>
      <c r="R5607" s="1">
        <v>42578</v>
      </c>
      <c r="S5607" t="s">
        <v>40</v>
      </c>
      <c r="T5607" t="s">
        <v>4335</v>
      </c>
      <c r="U5607" t="s">
        <v>42</v>
      </c>
      <c r="V5607" s="1">
        <v>42578</v>
      </c>
      <c r="W5607" s="12">
        <v>-1020.42</v>
      </c>
      <c r="X5607" s="4" t="str">
        <f t="shared" si="175"/>
        <v>Income</v>
      </c>
      <c r="Y5607" s="5">
        <v>42552</v>
      </c>
      <c r="Z5607" s="7" t="s">
        <v>8073</v>
      </c>
      <c r="AA5607" s="7" t="str">
        <f t="shared" si="174"/>
        <v>Carparks Pay and Display Income</v>
      </c>
    </row>
    <row r="5608" spans="1:27" x14ac:dyDescent="0.25">
      <c r="A5608" t="s">
        <v>23</v>
      </c>
      <c r="B5608" t="s">
        <v>24</v>
      </c>
      <c r="C5608" t="s">
        <v>25</v>
      </c>
      <c r="D5608" t="s">
        <v>26</v>
      </c>
      <c r="E5608" t="s">
        <v>4233</v>
      </c>
      <c r="F5608" t="s">
        <v>4234</v>
      </c>
      <c r="G5608" t="s">
        <v>74</v>
      </c>
      <c r="H5608" t="s">
        <v>75</v>
      </c>
      <c r="J5608">
        <v>201704</v>
      </c>
      <c r="K5608" t="s">
        <v>90</v>
      </c>
      <c r="L5608">
        <v>4318606</v>
      </c>
      <c r="M5608">
        <v>3</v>
      </c>
      <c r="P5608">
        <v>0</v>
      </c>
      <c r="R5608" s="1">
        <v>42578</v>
      </c>
      <c r="S5608" t="s">
        <v>40</v>
      </c>
      <c r="T5608" t="s">
        <v>4336</v>
      </c>
      <c r="U5608" t="s">
        <v>42</v>
      </c>
      <c r="V5608" s="1">
        <v>42578</v>
      </c>
      <c r="W5608" s="12">
        <v>-1066.21</v>
      </c>
      <c r="X5608" s="4" t="str">
        <f t="shared" si="175"/>
        <v>Income</v>
      </c>
      <c r="Y5608" s="5">
        <v>42552</v>
      </c>
      <c r="Z5608" s="7" t="s">
        <v>8073</v>
      </c>
      <c r="AA5608" s="7" t="str">
        <f t="shared" si="174"/>
        <v>Carparks Pay and Display Income</v>
      </c>
    </row>
    <row r="5609" spans="1:27" x14ac:dyDescent="0.25">
      <c r="A5609" t="s">
        <v>23</v>
      </c>
      <c r="B5609" t="s">
        <v>24</v>
      </c>
      <c r="C5609" t="s">
        <v>25</v>
      </c>
      <c r="D5609" t="s">
        <v>26</v>
      </c>
      <c r="E5609" t="s">
        <v>4233</v>
      </c>
      <c r="F5609" t="s">
        <v>4234</v>
      </c>
      <c r="G5609" t="s">
        <v>74</v>
      </c>
      <c r="H5609" t="s">
        <v>75</v>
      </c>
      <c r="J5609">
        <v>201704</v>
      </c>
      <c r="K5609" t="s">
        <v>90</v>
      </c>
      <c r="L5609">
        <v>4318616</v>
      </c>
      <c r="M5609">
        <v>2</v>
      </c>
      <c r="P5609">
        <v>0</v>
      </c>
      <c r="R5609" s="1">
        <v>42578</v>
      </c>
      <c r="S5609" t="s">
        <v>40</v>
      </c>
      <c r="T5609" t="s">
        <v>4337</v>
      </c>
      <c r="U5609" t="s">
        <v>42</v>
      </c>
      <c r="V5609" s="1">
        <v>42578</v>
      </c>
      <c r="W5609" s="12">
        <v>-856.5</v>
      </c>
      <c r="X5609" s="4" t="str">
        <f t="shared" si="175"/>
        <v>Income</v>
      </c>
      <c r="Y5609" s="5">
        <v>42552</v>
      </c>
      <c r="Z5609" s="7" t="s">
        <v>8073</v>
      </c>
      <c r="AA5609" s="7" t="str">
        <f t="shared" si="174"/>
        <v>Carparks Pay and Display Income</v>
      </c>
    </row>
    <row r="5610" spans="1:27" x14ac:dyDescent="0.25">
      <c r="A5610" t="s">
        <v>23</v>
      </c>
      <c r="B5610" t="s">
        <v>24</v>
      </c>
      <c r="C5610" t="s">
        <v>25</v>
      </c>
      <c r="D5610" t="s">
        <v>26</v>
      </c>
      <c r="E5610" t="s">
        <v>4233</v>
      </c>
      <c r="F5610" t="s">
        <v>4234</v>
      </c>
      <c r="G5610" t="s">
        <v>74</v>
      </c>
      <c r="H5610" t="s">
        <v>75</v>
      </c>
      <c r="J5610">
        <v>201704</v>
      </c>
      <c r="K5610" t="s">
        <v>90</v>
      </c>
      <c r="L5610">
        <v>4318601</v>
      </c>
      <c r="M5610">
        <v>8</v>
      </c>
      <c r="P5610">
        <v>0</v>
      </c>
      <c r="R5610" s="1">
        <v>42563</v>
      </c>
      <c r="S5610" t="s">
        <v>40</v>
      </c>
      <c r="T5610" t="s">
        <v>4338</v>
      </c>
      <c r="U5610" t="s">
        <v>42</v>
      </c>
      <c r="V5610" s="1">
        <v>42563</v>
      </c>
      <c r="W5610" s="12">
        <v>-930.21</v>
      </c>
      <c r="X5610" s="4" t="str">
        <f t="shared" si="175"/>
        <v>Income</v>
      </c>
      <c r="Y5610" s="5">
        <v>42552</v>
      </c>
      <c r="Z5610" s="7" t="s">
        <v>8073</v>
      </c>
      <c r="AA5610" s="7" t="str">
        <f t="shared" si="174"/>
        <v>Carparks Pay and Display Income</v>
      </c>
    </row>
    <row r="5611" spans="1:27" x14ac:dyDescent="0.25">
      <c r="A5611" t="s">
        <v>23</v>
      </c>
      <c r="B5611" t="s">
        <v>24</v>
      </c>
      <c r="C5611" t="s">
        <v>25</v>
      </c>
      <c r="D5611" t="s">
        <v>26</v>
      </c>
      <c r="E5611" t="s">
        <v>4233</v>
      </c>
      <c r="F5611" t="s">
        <v>4234</v>
      </c>
      <c r="G5611" t="s">
        <v>74</v>
      </c>
      <c r="H5611" t="s">
        <v>75</v>
      </c>
      <c r="J5611">
        <v>201704</v>
      </c>
      <c r="K5611" t="s">
        <v>90</v>
      </c>
      <c r="L5611">
        <v>4318598</v>
      </c>
      <c r="M5611">
        <v>2</v>
      </c>
      <c r="P5611">
        <v>0</v>
      </c>
      <c r="R5611" s="1">
        <v>42563</v>
      </c>
      <c r="S5611" t="s">
        <v>40</v>
      </c>
      <c r="T5611" t="s">
        <v>4339</v>
      </c>
      <c r="U5611" t="s">
        <v>42</v>
      </c>
      <c r="V5611" s="1">
        <v>42563</v>
      </c>
      <c r="W5611" s="12">
        <v>-1052.6300000000001</v>
      </c>
      <c r="X5611" s="4" t="str">
        <f t="shared" si="175"/>
        <v>Income</v>
      </c>
      <c r="Y5611" s="5">
        <v>42552</v>
      </c>
      <c r="Z5611" s="7" t="s">
        <v>8073</v>
      </c>
      <c r="AA5611" s="7" t="str">
        <f t="shared" si="174"/>
        <v>Carparks Pay and Display Income</v>
      </c>
    </row>
    <row r="5612" spans="1:27" x14ac:dyDescent="0.25">
      <c r="A5612" t="s">
        <v>23</v>
      </c>
      <c r="B5612" t="s">
        <v>24</v>
      </c>
      <c r="C5612" t="s">
        <v>25</v>
      </c>
      <c r="D5612" t="s">
        <v>26</v>
      </c>
      <c r="E5612" t="s">
        <v>4233</v>
      </c>
      <c r="F5612" t="s">
        <v>4234</v>
      </c>
      <c r="G5612" t="s">
        <v>74</v>
      </c>
      <c r="H5612" t="s">
        <v>75</v>
      </c>
      <c r="J5612">
        <v>201705</v>
      </c>
      <c r="K5612" t="s">
        <v>90</v>
      </c>
      <c r="L5612">
        <v>4318641</v>
      </c>
      <c r="M5612">
        <v>3</v>
      </c>
      <c r="P5612">
        <v>0</v>
      </c>
      <c r="R5612" s="1">
        <v>42592</v>
      </c>
      <c r="S5612" t="s">
        <v>40</v>
      </c>
      <c r="T5612" t="s">
        <v>4340</v>
      </c>
      <c r="U5612" t="s">
        <v>42</v>
      </c>
      <c r="V5612" s="1">
        <v>42592</v>
      </c>
      <c r="W5612" s="12">
        <v>-1055.17</v>
      </c>
      <c r="X5612" s="4" t="str">
        <f t="shared" si="175"/>
        <v>Income</v>
      </c>
      <c r="Y5612" s="5">
        <v>42583</v>
      </c>
      <c r="Z5612" s="7" t="s">
        <v>8073</v>
      </c>
      <c r="AA5612" s="7" t="str">
        <f t="shared" si="174"/>
        <v>Carparks Pay and Display Income</v>
      </c>
    </row>
    <row r="5613" spans="1:27" x14ac:dyDescent="0.25">
      <c r="A5613" t="s">
        <v>23</v>
      </c>
      <c r="B5613" t="s">
        <v>24</v>
      </c>
      <c r="C5613" t="s">
        <v>25</v>
      </c>
      <c r="D5613" t="s">
        <v>26</v>
      </c>
      <c r="E5613" t="s">
        <v>4233</v>
      </c>
      <c r="F5613" t="s">
        <v>4234</v>
      </c>
      <c r="G5613" t="s">
        <v>74</v>
      </c>
      <c r="H5613" t="s">
        <v>75</v>
      </c>
      <c r="J5613">
        <v>201705</v>
      </c>
      <c r="K5613" t="s">
        <v>90</v>
      </c>
      <c r="L5613">
        <v>4318670</v>
      </c>
      <c r="M5613">
        <v>3</v>
      </c>
      <c r="P5613">
        <v>0</v>
      </c>
      <c r="R5613" s="1">
        <v>42613</v>
      </c>
      <c r="S5613" t="s">
        <v>40</v>
      </c>
      <c r="T5613" t="s">
        <v>4341</v>
      </c>
      <c r="U5613" t="s">
        <v>42</v>
      </c>
      <c r="V5613" s="1">
        <v>42613</v>
      </c>
      <c r="W5613" s="12">
        <v>-966.08</v>
      </c>
      <c r="X5613" s="4" t="str">
        <f t="shared" si="175"/>
        <v>Income</v>
      </c>
      <c r="Y5613" s="5">
        <v>42583</v>
      </c>
      <c r="Z5613" s="7" t="s">
        <v>8073</v>
      </c>
      <c r="AA5613" s="7" t="str">
        <f t="shared" si="174"/>
        <v>Carparks Pay and Display Income</v>
      </c>
    </row>
    <row r="5614" spans="1:27" x14ac:dyDescent="0.25">
      <c r="A5614" t="s">
        <v>23</v>
      </c>
      <c r="B5614" t="s">
        <v>24</v>
      </c>
      <c r="C5614" t="s">
        <v>25</v>
      </c>
      <c r="D5614" t="s">
        <v>26</v>
      </c>
      <c r="E5614" t="s">
        <v>4233</v>
      </c>
      <c r="F5614" t="s">
        <v>4234</v>
      </c>
      <c r="G5614" t="s">
        <v>74</v>
      </c>
      <c r="H5614" t="s">
        <v>75</v>
      </c>
      <c r="J5614">
        <v>201705</v>
      </c>
      <c r="K5614" t="s">
        <v>90</v>
      </c>
      <c r="L5614">
        <v>4318642</v>
      </c>
      <c r="M5614">
        <v>0</v>
      </c>
      <c r="P5614">
        <v>0</v>
      </c>
      <c r="R5614" s="1">
        <v>42592</v>
      </c>
      <c r="S5614" t="s">
        <v>40</v>
      </c>
      <c r="T5614" t="s">
        <v>4342</v>
      </c>
      <c r="U5614" t="s">
        <v>42</v>
      </c>
      <c r="V5614" s="1">
        <v>42592</v>
      </c>
      <c r="W5614" s="12">
        <v>-935.54</v>
      </c>
      <c r="X5614" s="4" t="str">
        <f t="shared" si="175"/>
        <v>Income</v>
      </c>
      <c r="Y5614" s="5">
        <v>42583</v>
      </c>
      <c r="Z5614" s="7" t="s">
        <v>8073</v>
      </c>
      <c r="AA5614" s="7" t="str">
        <f t="shared" si="174"/>
        <v>Carparks Pay and Display Income</v>
      </c>
    </row>
    <row r="5615" spans="1:27" x14ac:dyDescent="0.25">
      <c r="A5615" t="s">
        <v>23</v>
      </c>
      <c r="B5615" t="s">
        <v>24</v>
      </c>
      <c r="C5615" t="s">
        <v>25</v>
      </c>
      <c r="D5615" t="s">
        <v>26</v>
      </c>
      <c r="E5615" t="s">
        <v>4233</v>
      </c>
      <c r="F5615" t="s">
        <v>4234</v>
      </c>
      <c r="G5615" t="s">
        <v>74</v>
      </c>
      <c r="H5615" t="s">
        <v>75</v>
      </c>
      <c r="J5615">
        <v>201705</v>
      </c>
      <c r="K5615" t="s">
        <v>90</v>
      </c>
      <c r="L5615">
        <v>4318674</v>
      </c>
      <c r="M5615">
        <v>2</v>
      </c>
      <c r="P5615">
        <v>0</v>
      </c>
      <c r="R5615" s="1">
        <v>42613</v>
      </c>
      <c r="S5615" t="s">
        <v>40</v>
      </c>
      <c r="T5615" t="s">
        <v>4343</v>
      </c>
      <c r="U5615" t="s">
        <v>42</v>
      </c>
      <c r="V5615" s="1">
        <v>42613</v>
      </c>
      <c r="W5615" s="12">
        <v>-872.5</v>
      </c>
      <c r="X5615" s="4" t="str">
        <f t="shared" si="175"/>
        <v>Income</v>
      </c>
      <c r="Y5615" s="5">
        <v>42583</v>
      </c>
      <c r="Z5615" s="7" t="s">
        <v>8073</v>
      </c>
      <c r="AA5615" s="7" t="str">
        <f t="shared" si="174"/>
        <v>Carparks Pay and Display Income</v>
      </c>
    </row>
    <row r="5616" spans="1:27" x14ac:dyDescent="0.25">
      <c r="A5616" t="s">
        <v>23</v>
      </c>
      <c r="B5616" t="s">
        <v>24</v>
      </c>
      <c r="C5616" t="s">
        <v>25</v>
      </c>
      <c r="D5616" t="s">
        <v>26</v>
      </c>
      <c r="E5616" t="s">
        <v>4233</v>
      </c>
      <c r="F5616" t="s">
        <v>4234</v>
      </c>
      <c r="G5616" t="s">
        <v>74</v>
      </c>
      <c r="H5616" t="s">
        <v>75</v>
      </c>
      <c r="J5616">
        <v>201705</v>
      </c>
      <c r="K5616" t="s">
        <v>90</v>
      </c>
      <c r="L5616">
        <v>4318676</v>
      </c>
      <c r="M5616">
        <v>2</v>
      </c>
      <c r="P5616">
        <v>0</v>
      </c>
      <c r="R5616" s="1">
        <v>42613</v>
      </c>
      <c r="S5616" t="s">
        <v>40</v>
      </c>
      <c r="T5616" t="s">
        <v>4344</v>
      </c>
      <c r="U5616" t="s">
        <v>42</v>
      </c>
      <c r="V5616" s="1">
        <v>42613</v>
      </c>
      <c r="W5616" s="12">
        <v>-978.71</v>
      </c>
      <c r="X5616" s="4" t="str">
        <f t="shared" si="175"/>
        <v>Income</v>
      </c>
      <c r="Y5616" s="5">
        <v>42583</v>
      </c>
      <c r="Z5616" s="7" t="s">
        <v>8073</v>
      </c>
      <c r="AA5616" s="7" t="str">
        <f t="shared" si="174"/>
        <v>Carparks Pay and Display Income</v>
      </c>
    </row>
    <row r="5617" spans="1:27" x14ac:dyDescent="0.25">
      <c r="A5617" t="s">
        <v>23</v>
      </c>
      <c r="B5617" t="s">
        <v>24</v>
      </c>
      <c r="C5617" t="s">
        <v>25</v>
      </c>
      <c r="D5617" t="s">
        <v>26</v>
      </c>
      <c r="E5617" t="s">
        <v>4233</v>
      </c>
      <c r="F5617" t="s">
        <v>4234</v>
      </c>
      <c r="G5617" t="s">
        <v>74</v>
      </c>
      <c r="H5617" t="s">
        <v>75</v>
      </c>
      <c r="J5617">
        <v>201705</v>
      </c>
      <c r="K5617" t="s">
        <v>90</v>
      </c>
      <c r="L5617">
        <v>4318665</v>
      </c>
      <c r="M5617">
        <v>10</v>
      </c>
      <c r="P5617">
        <v>0</v>
      </c>
      <c r="R5617" s="1">
        <v>42613</v>
      </c>
      <c r="S5617" t="s">
        <v>40</v>
      </c>
      <c r="T5617" t="s">
        <v>4345</v>
      </c>
      <c r="U5617" t="s">
        <v>42</v>
      </c>
      <c r="V5617" s="1">
        <v>42613</v>
      </c>
      <c r="W5617" s="12">
        <v>-1016.25</v>
      </c>
      <c r="X5617" s="4" t="str">
        <f t="shared" si="175"/>
        <v>Income</v>
      </c>
      <c r="Y5617" s="5">
        <v>42583</v>
      </c>
      <c r="Z5617" s="7" t="s">
        <v>8073</v>
      </c>
      <c r="AA5617" s="7" t="str">
        <f t="shared" si="174"/>
        <v>Carparks Pay and Display Income</v>
      </c>
    </row>
    <row r="5618" spans="1:27" x14ac:dyDescent="0.25">
      <c r="A5618" t="s">
        <v>23</v>
      </c>
      <c r="B5618" t="s">
        <v>24</v>
      </c>
      <c r="C5618" t="s">
        <v>25</v>
      </c>
      <c r="D5618" t="s">
        <v>26</v>
      </c>
      <c r="E5618" t="s">
        <v>4233</v>
      </c>
      <c r="F5618" t="s">
        <v>4234</v>
      </c>
      <c r="G5618" t="s">
        <v>74</v>
      </c>
      <c r="H5618" t="s">
        <v>75</v>
      </c>
      <c r="J5618">
        <v>201705</v>
      </c>
      <c r="K5618" t="s">
        <v>90</v>
      </c>
      <c r="L5618">
        <v>4318640</v>
      </c>
      <c r="M5618">
        <v>1</v>
      </c>
      <c r="P5618">
        <v>0</v>
      </c>
      <c r="R5618" s="1">
        <v>42592</v>
      </c>
      <c r="S5618" t="s">
        <v>40</v>
      </c>
      <c r="T5618" t="s">
        <v>4346</v>
      </c>
      <c r="U5618" t="s">
        <v>42</v>
      </c>
      <c r="V5618" s="1">
        <v>42592</v>
      </c>
      <c r="W5618" s="12">
        <v>-1063.96</v>
      </c>
      <c r="X5618" s="4" t="str">
        <f t="shared" si="175"/>
        <v>Income</v>
      </c>
      <c r="Y5618" s="5">
        <v>42583</v>
      </c>
      <c r="Z5618" s="7" t="s">
        <v>8073</v>
      </c>
      <c r="AA5618" s="7" t="str">
        <f t="shared" si="174"/>
        <v>Carparks Pay and Display Income</v>
      </c>
    </row>
    <row r="5619" spans="1:27" x14ac:dyDescent="0.25">
      <c r="A5619" t="s">
        <v>23</v>
      </c>
      <c r="B5619" t="s">
        <v>24</v>
      </c>
      <c r="C5619" t="s">
        <v>25</v>
      </c>
      <c r="D5619" t="s">
        <v>26</v>
      </c>
      <c r="E5619" t="s">
        <v>4233</v>
      </c>
      <c r="F5619" t="s">
        <v>4234</v>
      </c>
      <c r="G5619" t="s">
        <v>74</v>
      </c>
      <c r="H5619" t="s">
        <v>75</v>
      </c>
      <c r="J5619">
        <v>201705</v>
      </c>
      <c r="K5619" t="s">
        <v>90</v>
      </c>
      <c r="L5619">
        <v>4318647</v>
      </c>
      <c r="M5619">
        <v>3</v>
      </c>
      <c r="P5619">
        <v>0</v>
      </c>
      <c r="R5619" s="1">
        <v>42600</v>
      </c>
      <c r="S5619" t="s">
        <v>40</v>
      </c>
      <c r="T5619" t="s">
        <v>4347</v>
      </c>
      <c r="U5619" t="s">
        <v>42</v>
      </c>
      <c r="V5619" s="1">
        <v>42600</v>
      </c>
      <c r="W5619" s="12">
        <v>-906.29</v>
      </c>
      <c r="X5619" s="4" t="str">
        <f t="shared" si="175"/>
        <v>Income</v>
      </c>
      <c r="Y5619" s="5">
        <v>42583</v>
      </c>
      <c r="Z5619" s="7" t="s">
        <v>8073</v>
      </c>
      <c r="AA5619" s="7" t="str">
        <f t="shared" si="174"/>
        <v>Carparks Pay and Display Income</v>
      </c>
    </row>
    <row r="5620" spans="1:27" x14ac:dyDescent="0.25">
      <c r="A5620" t="s">
        <v>23</v>
      </c>
      <c r="B5620" t="s">
        <v>24</v>
      </c>
      <c r="C5620" t="s">
        <v>25</v>
      </c>
      <c r="D5620" t="s">
        <v>26</v>
      </c>
      <c r="E5620" t="s">
        <v>4233</v>
      </c>
      <c r="F5620" t="s">
        <v>4234</v>
      </c>
      <c r="G5620" t="s">
        <v>74</v>
      </c>
      <c r="H5620" t="s">
        <v>75</v>
      </c>
      <c r="J5620">
        <v>201705</v>
      </c>
      <c r="K5620" t="s">
        <v>90</v>
      </c>
      <c r="L5620">
        <v>4318672</v>
      </c>
      <c r="M5620">
        <v>3</v>
      </c>
      <c r="P5620">
        <v>0</v>
      </c>
      <c r="R5620" s="1">
        <v>42613</v>
      </c>
      <c r="S5620" t="s">
        <v>40</v>
      </c>
      <c r="T5620" t="s">
        <v>4348</v>
      </c>
      <c r="U5620" t="s">
        <v>42</v>
      </c>
      <c r="V5620" s="1">
        <v>42613</v>
      </c>
      <c r="W5620" s="12">
        <v>-861.21</v>
      </c>
      <c r="X5620" s="4" t="str">
        <f t="shared" si="175"/>
        <v>Income</v>
      </c>
      <c r="Y5620" s="5">
        <v>42583</v>
      </c>
      <c r="Z5620" s="7" t="s">
        <v>8073</v>
      </c>
      <c r="AA5620" s="7" t="str">
        <f t="shared" si="174"/>
        <v>Carparks Pay and Display Income</v>
      </c>
    </row>
    <row r="5621" spans="1:27" x14ac:dyDescent="0.25">
      <c r="A5621" t="s">
        <v>23</v>
      </c>
      <c r="B5621" t="s">
        <v>24</v>
      </c>
      <c r="C5621" t="s">
        <v>25</v>
      </c>
      <c r="D5621" t="s">
        <v>26</v>
      </c>
      <c r="E5621" t="s">
        <v>4233</v>
      </c>
      <c r="F5621" t="s">
        <v>4234</v>
      </c>
      <c r="G5621" t="s">
        <v>74</v>
      </c>
      <c r="H5621" t="s">
        <v>75</v>
      </c>
      <c r="J5621">
        <v>201706</v>
      </c>
      <c r="K5621" t="s">
        <v>90</v>
      </c>
      <c r="L5621">
        <v>4318707</v>
      </c>
      <c r="M5621">
        <v>9</v>
      </c>
      <c r="P5621">
        <v>0</v>
      </c>
      <c r="R5621" s="1">
        <v>42634</v>
      </c>
      <c r="S5621" t="s">
        <v>40</v>
      </c>
      <c r="T5621" t="s">
        <v>4349</v>
      </c>
      <c r="U5621" t="s">
        <v>107</v>
      </c>
      <c r="V5621" s="1">
        <v>42634</v>
      </c>
      <c r="W5621" s="12">
        <v>-767.13</v>
      </c>
      <c r="X5621" s="4" t="str">
        <f t="shared" si="175"/>
        <v>Income</v>
      </c>
      <c r="Y5621" s="5">
        <v>42614</v>
      </c>
      <c r="Z5621" s="7" t="s">
        <v>8073</v>
      </c>
      <c r="AA5621" s="7" t="str">
        <f t="shared" si="174"/>
        <v>Carparks Pay and Display Income</v>
      </c>
    </row>
    <row r="5622" spans="1:27" x14ac:dyDescent="0.25">
      <c r="A5622" t="s">
        <v>23</v>
      </c>
      <c r="B5622" t="s">
        <v>24</v>
      </c>
      <c r="C5622" t="s">
        <v>25</v>
      </c>
      <c r="D5622" t="s">
        <v>26</v>
      </c>
      <c r="E5622" t="s">
        <v>4233</v>
      </c>
      <c r="F5622" t="s">
        <v>4234</v>
      </c>
      <c r="G5622" t="s">
        <v>74</v>
      </c>
      <c r="H5622" t="s">
        <v>75</v>
      </c>
      <c r="J5622">
        <v>201706</v>
      </c>
      <c r="K5622" t="s">
        <v>90</v>
      </c>
      <c r="L5622">
        <v>4318723</v>
      </c>
      <c r="M5622">
        <v>7</v>
      </c>
      <c r="P5622">
        <v>0</v>
      </c>
      <c r="R5622" s="1">
        <v>42642</v>
      </c>
      <c r="S5622" t="s">
        <v>40</v>
      </c>
      <c r="T5622" t="s">
        <v>4350</v>
      </c>
      <c r="U5622" t="s">
        <v>107</v>
      </c>
      <c r="V5622" s="1">
        <v>42642</v>
      </c>
      <c r="W5622" s="12">
        <v>-928.79</v>
      </c>
      <c r="X5622" s="4" t="str">
        <f t="shared" si="175"/>
        <v>Income</v>
      </c>
      <c r="Y5622" s="5">
        <v>42614</v>
      </c>
      <c r="Z5622" s="7" t="s">
        <v>8073</v>
      </c>
      <c r="AA5622" s="7" t="str">
        <f t="shared" si="174"/>
        <v>Carparks Pay and Display Income</v>
      </c>
    </row>
    <row r="5623" spans="1:27" x14ac:dyDescent="0.25">
      <c r="A5623" t="s">
        <v>23</v>
      </c>
      <c r="B5623" t="s">
        <v>24</v>
      </c>
      <c r="C5623" t="s">
        <v>25</v>
      </c>
      <c r="D5623" t="s">
        <v>26</v>
      </c>
      <c r="E5623" t="s">
        <v>4233</v>
      </c>
      <c r="F5623" t="s">
        <v>4234</v>
      </c>
      <c r="G5623" t="s">
        <v>74</v>
      </c>
      <c r="H5623" t="s">
        <v>75</v>
      </c>
      <c r="J5623">
        <v>201706</v>
      </c>
      <c r="K5623" t="s">
        <v>90</v>
      </c>
      <c r="L5623">
        <v>4318699</v>
      </c>
      <c r="M5623">
        <v>4</v>
      </c>
      <c r="P5623">
        <v>0</v>
      </c>
      <c r="R5623" s="1">
        <v>42632</v>
      </c>
      <c r="S5623" t="s">
        <v>40</v>
      </c>
      <c r="T5623" t="s">
        <v>4351</v>
      </c>
      <c r="U5623" t="s">
        <v>42</v>
      </c>
      <c r="V5623" s="1">
        <v>42632</v>
      </c>
      <c r="W5623" s="12">
        <v>-927</v>
      </c>
      <c r="X5623" s="4" t="str">
        <f t="shared" si="175"/>
        <v>Income</v>
      </c>
      <c r="Y5623" s="5">
        <v>42614</v>
      </c>
      <c r="Z5623" s="7" t="s">
        <v>8073</v>
      </c>
      <c r="AA5623" s="7" t="str">
        <f t="shared" si="174"/>
        <v>Carparks Pay and Display Income</v>
      </c>
    </row>
    <row r="5624" spans="1:27" x14ac:dyDescent="0.25">
      <c r="A5624" t="s">
        <v>23</v>
      </c>
      <c r="B5624" t="s">
        <v>24</v>
      </c>
      <c r="C5624" t="s">
        <v>25</v>
      </c>
      <c r="D5624" t="s">
        <v>26</v>
      </c>
      <c r="E5624" t="s">
        <v>4233</v>
      </c>
      <c r="F5624" t="s">
        <v>4234</v>
      </c>
      <c r="G5624" t="s">
        <v>74</v>
      </c>
      <c r="H5624" t="s">
        <v>75</v>
      </c>
      <c r="J5624">
        <v>201706</v>
      </c>
      <c r="K5624" t="s">
        <v>90</v>
      </c>
      <c r="L5624">
        <v>4318705</v>
      </c>
      <c r="M5624">
        <v>3</v>
      </c>
      <c r="P5624">
        <v>0</v>
      </c>
      <c r="R5624" s="1">
        <v>42634</v>
      </c>
      <c r="S5624" t="s">
        <v>40</v>
      </c>
      <c r="T5624" t="s">
        <v>4352</v>
      </c>
      <c r="U5624" t="s">
        <v>107</v>
      </c>
      <c r="V5624" s="1">
        <v>42634</v>
      </c>
      <c r="W5624" s="12">
        <v>-1073</v>
      </c>
      <c r="X5624" s="4" t="str">
        <f t="shared" si="175"/>
        <v>Income</v>
      </c>
      <c r="Y5624" s="5">
        <v>42614</v>
      </c>
      <c r="Z5624" s="7" t="s">
        <v>8073</v>
      </c>
      <c r="AA5624" s="7" t="str">
        <f t="shared" si="174"/>
        <v>Carparks Pay and Display Income</v>
      </c>
    </row>
    <row r="5625" spans="1:27" x14ac:dyDescent="0.25">
      <c r="A5625" t="s">
        <v>23</v>
      </c>
      <c r="B5625" t="s">
        <v>24</v>
      </c>
      <c r="C5625" t="s">
        <v>25</v>
      </c>
      <c r="D5625" t="s">
        <v>26</v>
      </c>
      <c r="E5625" t="s">
        <v>4233</v>
      </c>
      <c r="F5625" t="s">
        <v>4234</v>
      </c>
      <c r="G5625" t="s">
        <v>74</v>
      </c>
      <c r="H5625" t="s">
        <v>75</v>
      </c>
      <c r="J5625">
        <v>201706</v>
      </c>
      <c r="K5625" t="s">
        <v>90</v>
      </c>
      <c r="L5625">
        <v>4318690</v>
      </c>
      <c r="M5625">
        <v>3</v>
      </c>
      <c r="P5625">
        <v>0</v>
      </c>
      <c r="R5625" s="1">
        <v>42629</v>
      </c>
      <c r="S5625" t="s">
        <v>40</v>
      </c>
      <c r="T5625" t="s">
        <v>4353</v>
      </c>
      <c r="U5625" t="s">
        <v>42</v>
      </c>
      <c r="V5625" s="1">
        <v>42629</v>
      </c>
      <c r="W5625" s="12">
        <v>-606.66999999999996</v>
      </c>
      <c r="X5625" s="4" t="str">
        <f t="shared" si="175"/>
        <v>Income</v>
      </c>
      <c r="Y5625" s="5">
        <v>42614</v>
      </c>
      <c r="Z5625" s="7" t="s">
        <v>8073</v>
      </c>
      <c r="AA5625" s="7" t="str">
        <f t="shared" si="174"/>
        <v>Carparks Pay and Display Income</v>
      </c>
    </row>
    <row r="5626" spans="1:27" x14ac:dyDescent="0.25">
      <c r="A5626" t="s">
        <v>23</v>
      </c>
      <c r="B5626" t="s">
        <v>24</v>
      </c>
      <c r="C5626" t="s">
        <v>25</v>
      </c>
      <c r="D5626" t="s">
        <v>26</v>
      </c>
      <c r="E5626" t="s">
        <v>4233</v>
      </c>
      <c r="F5626" t="s">
        <v>4234</v>
      </c>
      <c r="G5626" t="s">
        <v>74</v>
      </c>
      <c r="H5626" t="s">
        <v>75</v>
      </c>
      <c r="J5626">
        <v>201706</v>
      </c>
      <c r="K5626" t="s">
        <v>90</v>
      </c>
      <c r="L5626">
        <v>4318710</v>
      </c>
      <c r="M5626">
        <v>3</v>
      </c>
      <c r="P5626">
        <v>0</v>
      </c>
      <c r="R5626" s="1">
        <v>42635</v>
      </c>
      <c r="S5626" t="s">
        <v>40</v>
      </c>
      <c r="T5626" t="s">
        <v>4354</v>
      </c>
      <c r="U5626" t="s">
        <v>107</v>
      </c>
      <c r="V5626" s="1">
        <v>42635</v>
      </c>
      <c r="W5626" s="12">
        <v>-860.25</v>
      </c>
      <c r="X5626" s="4" t="str">
        <f t="shared" si="175"/>
        <v>Income</v>
      </c>
      <c r="Y5626" s="5">
        <v>42614</v>
      </c>
      <c r="Z5626" s="7" t="s">
        <v>8073</v>
      </c>
      <c r="AA5626" s="7" t="str">
        <f t="shared" si="174"/>
        <v>Carparks Pay and Display Income</v>
      </c>
    </row>
    <row r="5627" spans="1:27" x14ac:dyDescent="0.25">
      <c r="A5627" t="s">
        <v>23</v>
      </c>
      <c r="B5627" t="s">
        <v>24</v>
      </c>
      <c r="C5627" t="s">
        <v>25</v>
      </c>
      <c r="D5627" t="s">
        <v>26</v>
      </c>
      <c r="E5627" t="s">
        <v>4233</v>
      </c>
      <c r="F5627" t="s">
        <v>4234</v>
      </c>
      <c r="G5627" t="s">
        <v>74</v>
      </c>
      <c r="H5627" t="s">
        <v>75</v>
      </c>
      <c r="J5627">
        <v>201706</v>
      </c>
      <c r="K5627" t="s">
        <v>90</v>
      </c>
      <c r="L5627">
        <v>4318703</v>
      </c>
      <c r="M5627">
        <v>7</v>
      </c>
      <c r="P5627">
        <v>0</v>
      </c>
      <c r="R5627" s="1">
        <v>42634</v>
      </c>
      <c r="S5627" t="s">
        <v>40</v>
      </c>
      <c r="T5627" t="s">
        <v>4355</v>
      </c>
      <c r="U5627" t="s">
        <v>107</v>
      </c>
      <c r="V5627" s="1">
        <v>42634</v>
      </c>
      <c r="W5627" s="12">
        <v>-868.25</v>
      </c>
      <c r="X5627" s="4" t="str">
        <f t="shared" si="175"/>
        <v>Income</v>
      </c>
      <c r="Y5627" s="5">
        <v>42614</v>
      </c>
      <c r="Z5627" s="7" t="s">
        <v>8073</v>
      </c>
      <c r="AA5627" s="7" t="str">
        <f t="shared" si="174"/>
        <v>Carparks Pay and Display Income</v>
      </c>
    </row>
    <row r="5628" spans="1:27" x14ac:dyDescent="0.25">
      <c r="A5628" t="s">
        <v>23</v>
      </c>
      <c r="B5628" t="s">
        <v>24</v>
      </c>
      <c r="C5628" t="s">
        <v>25</v>
      </c>
      <c r="D5628" t="s">
        <v>26</v>
      </c>
      <c r="E5628" t="s">
        <v>4233</v>
      </c>
      <c r="F5628" t="s">
        <v>4234</v>
      </c>
      <c r="G5628" t="s">
        <v>74</v>
      </c>
      <c r="H5628" t="s">
        <v>75</v>
      </c>
      <c r="J5628">
        <v>201706</v>
      </c>
      <c r="K5628" t="s">
        <v>90</v>
      </c>
      <c r="L5628">
        <v>4318692</v>
      </c>
      <c r="M5628">
        <v>2</v>
      </c>
      <c r="P5628">
        <v>0</v>
      </c>
      <c r="R5628" s="1">
        <v>42629</v>
      </c>
      <c r="S5628" t="s">
        <v>40</v>
      </c>
      <c r="T5628" t="s">
        <v>4356</v>
      </c>
      <c r="U5628" t="s">
        <v>42</v>
      </c>
      <c r="V5628" s="1">
        <v>42629</v>
      </c>
      <c r="W5628" s="12">
        <v>-1011.63</v>
      </c>
      <c r="X5628" s="4" t="str">
        <f t="shared" si="175"/>
        <v>Income</v>
      </c>
      <c r="Y5628" s="5">
        <v>42614</v>
      </c>
      <c r="Z5628" s="7" t="s">
        <v>8073</v>
      </c>
      <c r="AA5628" s="7" t="str">
        <f t="shared" si="174"/>
        <v>Carparks Pay and Display Income</v>
      </c>
    </row>
    <row r="5629" spans="1:27" x14ac:dyDescent="0.25">
      <c r="A5629" t="s">
        <v>23</v>
      </c>
      <c r="B5629" t="s">
        <v>24</v>
      </c>
      <c r="C5629" t="s">
        <v>25</v>
      </c>
      <c r="D5629" t="s">
        <v>26</v>
      </c>
      <c r="E5629" t="s">
        <v>4233</v>
      </c>
      <c r="F5629" t="s">
        <v>4234</v>
      </c>
      <c r="G5629" t="s">
        <v>74</v>
      </c>
      <c r="H5629" t="s">
        <v>75</v>
      </c>
      <c r="J5629">
        <v>201706</v>
      </c>
      <c r="K5629" t="s">
        <v>90</v>
      </c>
      <c r="L5629">
        <v>4318718</v>
      </c>
      <c r="M5629">
        <v>2</v>
      </c>
      <c r="P5629">
        <v>0</v>
      </c>
      <c r="R5629" s="1">
        <v>42641</v>
      </c>
      <c r="S5629" t="s">
        <v>40</v>
      </c>
      <c r="T5629" t="s">
        <v>4357</v>
      </c>
      <c r="U5629" t="s">
        <v>107</v>
      </c>
      <c r="V5629" s="1">
        <v>42641</v>
      </c>
      <c r="W5629" s="12">
        <v>-1053.29</v>
      </c>
      <c r="X5629" s="4" t="str">
        <f t="shared" si="175"/>
        <v>Income</v>
      </c>
      <c r="Y5629" s="5">
        <v>42614</v>
      </c>
      <c r="Z5629" s="7" t="s">
        <v>8073</v>
      </c>
      <c r="AA5629" s="7" t="str">
        <f t="shared" si="174"/>
        <v>Carparks Pay and Display Income</v>
      </c>
    </row>
    <row r="5630" spans="1:27" x14ac:dyDescent="0.25">
      <c r="A5630" t="s">
        <v>23</v>
      </c>
      <c r="B5630" t="s">
        <v>24</v>
      </c>
      <c r="C5630" t="s">
        <v>25</v>
      </c>
      <c r="D5630" t="s">
        <v>26</v>
      </c>
      <c r="E5630" t="s">
        <v>4233</v>
      </c>
      <c r="F5630" t="s">
        <v>4234</v>
      </c>
      <c r="G5630" t="s">
        <v>74</v>
      </c>
      <c r="H5630" t="s">
        <v>75</v>
      </c>
      <c r="J5630">
        <v>201707</v>
      </c>
      <c r="K5630" t="s">
        <v>90</v>
      </c>
      <c r="L5630">
        <v>4318758</v>
      </c>
      <c r="M5630">
        <v>2</v>
      </c>
      <c r="P5630">
        <v>0</v>
      </c>
      <c r="R5630" s="1">
        <v>42662</v>
      </c>
      <c r="S5630" t="s">
        <v>40</v>
      </c>
      <c r="T5630" t="s">
        <v>4358</v>
      </c>
      <c r="U5630" t="s">
        <v>107</v>
      </c>
      <c r="V5630" s="1">
        <v>42662</v>
      </c>
      <c r="W5630" s="12">
        <v>-843.71</v>
      </c>
      <c r="X5630" s="4" t="str">
        <f t="shared" si="175"/>
        <v>Income</v>
      </c>
      <c r="Y5630" s="5">
        <v>42644</v>
      </c>
      <c r="Z5630" s="7" t="s">
        <v>8073</v>
      </c>
      <c r="AA5630" s="7" t="str">
        <f t="shared" si="174"/>
        <v>Carparks Pay and Display Income</v>
      </c>
    </row>
    <row r="5631" spans="1:27" x14ac:dyDescent="0.25">
      <c r="A5631" t="s">
        <v>23</v>
      </c>
      <c r="B5631" t="s">
        <v>24</v>
      </c>
      <c r="C5631" t="s">
        <v>25</v>
      </c>
      <c r="D5631" t="s">
        <v>26</v>
      </c>
      <c r="E5631" t="s">
        <v>4233</v>
      </c>
      <c r="F5631" t="s">
        <v>4234</v>
      </c>
      <c r="G5631" t="s">
        <v>74</v>
      </c>
      <c r="H5631" t="s">
        <v>75</v>
      </c>
      <c r="J5631">
        <v>201707</v>
      </c>
      <c r="K5631" t="s">
        <v>90</v>
      </c>
      <c r="L5631">
        <v>4318754</v>
      </c>
      <c r="M5631">
        <v>5</v>
      </c>
      <c r="P5631">
        <v>0</v>
      </c>
      <c r="R5631" s="1">
        <v>42660</v>
      </c>
      <c r="S5631" t="s">
        <v>40</v>
      </c>
      <c r="T5631" t="s">
        <v>4359</v>
      </c>
      <c r="U5631" t="s">
        <v>107</v>
      </c>
      <c r="V5631" s="1">
        <v>42660</v>
      </c>
      <c r="W5631" s="12">
        <v>-1107.1300000000001</v>
      </c>
      <c r="X5631" s="4" t="str">
        <f t="shared" si="175"/>
        <v>Income</v>
      </c>
      <c r="Y5631" s="5">
        <v>42644</v>
      </c>
      <c r="Z5631" s="7" t="s">
        <v>8073</v>
      </c>
      <c r="AA5631" s="7" t="str">
        <f t="shared" si="174"/>
        <v>Carparks Pay and Display Income</v>
      </c>
    </row>
    <row r="5632" spans="1:27" x14ac:dyDescent="0.25">
      <c r="A5632" t="s">
        <v>23</v>
      </c>
      <c r="B5632" t="s">
        <v>24</v>
      </c>
      <c r="C5632" t="s">
        <v>25</v>
      </c>
      <c r="D5632" t="s">
        <v>26</v>
      </c>
      <c r="E5632" t="s">
        <v>4233</v>
      </c>
      <c r="F5632" t="s">
        <v>4234</v>
      </c>
      <c r="G5632" t="s">
        <v>74</v>
      </c>
      <c r="H5632" t="s">
        <v>75</v>
      </c>
      <c r="J5632">
        <v>201707</v>
      </c>
      <c r="K5632" t="s">
        <v>90</v>
      </c>
      <c r="L5632">
        <v>4318748</v>
      </c>
      <c r="M5632">
        <v>2</v>
      </c>
      <c r="P5632">
        <v>0</v>
      </c>
      <c r="R5632" s="1">
        <v>42655</v>
      </c>
      <c r="S5632" t="s">
        <v>40</v>
      </c>
      <c r="T5632" t="s">
        <v>4360</v>
      </c>
      <c r="U5632" t="s">
        <v>107</v>
      </c>
      <c r="V5632" s="1">
        <v>42655</v>
      </c>
      <c r="W5632" s="12">
        <v>-865.75</v>
      </c>
      <c r="X5632" s="4" t="str">
        <f t="shared" si="175"/>
        <v>Income</v>
      </c>
      <c r="Y5632" s="5">
        <v>42644</v>
      </c>
      <c r="Z5632" s="7" t="s">
        <v>8073</v>
      </c>
      <c r="AA5632" s="7" t="str">
        <f t="shared" si="174"/>
        <v>Carparks Pay and Display Income</v>
      </c>
    </row>
    <row r="5633" spans="1:27" x14ac:dyDescent="0.25">
      <c r="A5633" t="s">
        <v>23</v>
      </c>
      <c r="B5633" t="s">
        <v>24</v>
      </c>
      <c r="C5633" t="s">
        <v>25</v>
      </c>
      <c r="D5633" t="s">
        <v>26</v>
      </c>
      <c r="E5633" t="s">
        <v>4233</v>
      </c>
      <c r="F5633" t="s">
        <v>4234</v>
      </c>
      <c r="G5633" t="s">
        <v>74</v>
      </c>
      <c r="H5633" t="s">
        <v>75</v>
      </c>
      <c r="J5633">
        <v>201707</v>
      </c>
      <c r="K5633" t="s">
        <v>90</v>
      </c>
      <c r="L5633">
        <v>4318746</v>
      </c>
      <c r="M5633">
        <v>2</v>
      </c>
      <c r="P5633">
        <v>0</v>
      </c>
      <c r="R5633" s="1">
        <v>42655</v>
      </c>
      <c r="S5633" t="s">
        <v>40</v>
      </c>
      <c r="T5633" t="s">
        <v>4361</v>
      </c>
      <c r="U5633" t="s">
        <v>107</v>
      </c>
      <c r="V5633" s="1">
        <v>42655</v>
      </c>
      <c r="W5633" s="12">
        <v>-1015.79</v>
      </c>
      <c r="X5633" s="4" t="str">
        <f t="shared" si="175"/>
        <v>Income</v>
      </c>
      <c r="Y5633" s="5">
        <v>42644</v>
      </c>
      <c r="Z5633" s="7" t="s">
        <v>8073</v>
      </c>
      <c r="AA5633" s="7" t="str">
        <f t="shared" si="174"/>
        <v>Carparks Pay and Display Income</v>
      </c>
    </row>
    <row r="5634" spans="1:27" x14ac:dyDescent="0.25">
      <c r="A5634" t="s">
        <v>23</v>
      </c>
      <c r="B5634" t="s">
        <v>24</v>
      </c>
      <c r="C5634" t="s">
        <v>25</v>
      </c>
      <c r="D5634" t="s">
        <v>26</v>
      </c>
      <c r="E5634" t="s">
        <v>4233</v>
      </c>
      <c r="F5634" t="s">
        <v>4234</v>
      </c>
      <c r="G5634" t="s">
        <v>74</v>
      </c>
      <c r="H5634" t="s">
        <v>75</v>
      </c>
      <c r="J5634">
        <v>201707</v>
      </c>
      <c r="K5634" t="s">
        <v>90</v>
      </c>
      <c r="L5634">
        <v>4318768</v>
      </c>
      <c r="M5634">
        <v>10</v>
      </c>
      <c r="P5634">
        <v>0</v>
      </c>
      <c r="R5634" s="1">
        <v>42669</v>
      </c>
      <c r="S5634" t="s">
        <v>40</v>
      </c>
      <c r="T5634" t="s">
        <v>4362</v>
      </c>
      <c r="U5634" t="s">
        <v>107</v>
      </c>
      <c r="V5634" s="1">
        <v>42669</v>
      </c>
      <c r="W5634" s="12">
        <v>-1054.5</v>
      </c>
      <c r="X5634" s="4" t="str">
        <f t="shared" si="175"/>
        <v>Income</v>
      </c>
      <c r="Y5634" s="5">
        <v>42644</v>
      </c>
      <c r="Z5634" s="7" t="s">
        <v>8073</v>
      </c>
      <c r="AA5634" s="7" t="str">
        <f t="shared" ref="AA5634:AA5697" si="176">IF(X5634="Expenditure",X5634,H5634)</f>
        <v>Carparks Pay and Display Income</v>
      </c>
    </row>
    <row r="5635" spans="1:27" x14ac:dyDescent="0.25">
      <c r="A5635" t="s">
        <v>23</v>
      </c>
      <c r="B5635" t="s">
        <v>24</v>
      </c>
      <c r="C5635" t="s">
        <v>25</v>
      </c>
      <c r="D5635" t="s">
        <v>26</v>
      </c>
      <c r="E5635" t="s">
        <v>4233</v>
      </c>
      <c r="F5635" t="s">
        <v>4234</v>
      </c>
      <c r="G5635" t="s">
        <v>74</v>
      </c>
      <c r="H5635" t="s">
        <v>75</v>
      </c>
      <c r="J5635">
        <v>201707</v>
      </c>
      <c r="K5635" t="s">
        <v>90</v>
      </c>
      <c r="L5635">
        <v>4318770</v>
      </c>
      <c r="M5635">
        <v>9</v>
      </c>
      <c r="P5635">
        <v>0</v>
      </c>
      <c r="R5635" s="1">
        <v>42669</v>
      </c>
      <c r="S5635" t="s">
        <v>40</v>
      </c>
      <c r="T5635" t="s">
        <v>4363</v>
      </c>
      <c r="U5635" t="s">
        <v>107</v>
      </c>
      <c r="V5635" s="1">
        <v>42669</v>
      </c>
      <c r="W5635" s="12">
        <v>-938.88</v>
      </c>
      <c r="X5635" s="4" t="str">
        <f t="shared" ref="X5635:X5698" si="177">IF(LEFT(G5635,2)="R9","Income","Expenditure")</f>
        <v>Income</v>
      </c>
      <c r="Y5635" s="5">
        <v>42644</v>
      </c>
      <c r="Z5635" s="7" t="s">
        <v>8073</v>
      </c>
      <c r="AA5635" s="7" t="str">
        <f t="shared" si="176"/>
        <v>Carparks Pay and Display Income</v>
      </c>
    </row>
    <row r="5636" spans="1:27" x14ac:dyDescent="0.25">
      <c r="A5636" t="s">
        <v>23</v>
      </c>
      <c r="B5636" t="s">
        <v>24</v>
      </c>
      <c r="C5636" t="s">
        <v>25</v>
      </c>
      <c r="D5636" t="s">
        <v>26</v>
      </c>
      <c r="E5636" t="s">
        <v>4233</v>
      </c>
      <c r="F5636" t="s">
        <v>4234</v>
      </c>
      <c r="G5636" t="s">
        <v>74</v>
      </c>
      <c r="H5636" t="s">
        <v>75</v>
      </c>
      <c r="J5636">
        <v>201707</v>
      </c>
      <c r="K5636" t="s">
        <v>90</v>
      </c>
      <c r="L5636">
        <v>4318736</v>
      </c>
      <c r="M5636">
        <v>2</v>
      </c>
      <c r="P5636">
        <v>0</v>
      </c>
      <c r="R5636" s="1">
        <v>42648</v>
      </c>
      <c r="S5636" t="s">
        <v>40</v>
      </c>
      <c r="T5636" t="s">
        <v>4292</v>
      </c>
      <c r="U5636" t="s">
        <v>107</v>
      </c>
      <c r="V5636" s="1">
        <v>42648</v>
      </c>
      <c r="W5636" s="12">
        <v>-1140.92</v>
      </c>
      <c r="X5636" s="4" t="str">
        <f t="shared" si="177"/>
        <v>Income</v>
      </c>
      <c r="Y5636" s="5">
        <v>42644</v>
      </c>
      <c r="Z5636" s="7" t="s">
        <v>8073</v>
      </c>
      <c r="AA5636" s="7" t="str">
        <f t="shared" si="176"/>
        <v>Carparks Pay and Display Income</v>
      </c>
    </row>
    <row r="5637" spans="1:27" x14ac:dyDescent="0.25">
      <c r="A5637" t="s">
        <v>23</v>
      </c>
      <c r="B5637" t="s">
        <v>24</v>
      </c>
      <c r="C5637" t="s">
        <v>25</v>
      </c>
      <c r="D5637" t="s">
        <v>26</v>
      </c>
      <c r="E5637" t="s">
        <v>4233</v>
      </c>
      <c r="F5637" t="s">
        <v>4234</v>
      </c>
      <c r="G5637" t="s">
        <v>74</v>
      </c>
      <c r="H5637" t="s">
        <v>75</v>
      </c>
      <c r="J5637">
        <v>201707</v>
      </c>
      <c r="K5637" t="s">
        <v>90</v>
      </c>
      <c r="L5637">
        <v>4318767</v>
      </c>
      <c r="M5637">
        <v>2</v>
      </c>
      <c r="P5637">
        <v>0</v>
      </c>
      <c r="R5637" s="1">
        <v>42669</v>
      </c>
      <c r="S5637" t="s">
        <v>40</v>
      </c>
      <c r="T5637" t="s">
        <v>4364</v>
      </c>
      <c r="U5637" t="s">
        <v>107</v>
      </c>
      <c r="V5637" s="1">
        <v>42669</v>
      </c>
      <c r="W5637" s="12">
        <v>-950.63</v>
      </c>
      <c r="X5637" s="4" t="str">
        <f t="shared" si="177"/>
        <v>Income</v>
      </c>
      <c r="Y5637" s="5">
        <v>42644</v>
      </c>
      <c r="Z5637" s="7" t="s">
        <v>8073</v>
      </c>
      <c r="AA5637" s="7" t="str">
        <f t="shared" si="176"/>
        <v>Carparks Pay and Display Income</v>
      </c>
    </row>
    <row r="5638" spans="1:27" x14ac:dyDescent="0.25">
      <c r="A5638" t="s">
        <v>23</v>
      </c>
      <c r="B5638" t="s">
        <v>24</v>
      </c>
      <c r="C5638" t="s">
        <v>25</v>
      </c>
      <c r="D5638" t="s">
        <v>26</v>
      </c>
      <c r="E5638" t="s">
        <v>4233</v>
      </c>
      <c r="F5638" t="s">
        <v>4234</v>
      </c>
      <c r="G5638" t="s">
        <v>74</v>
      </c>
      <c r="H5638" t="s">
        <v>75</v>
      </c>
      <c r="J5638">
        <v>201708</v>
      </c>
      <c r="K5638" t="s">
        <v>90</v>
      </c>
      <c r="L5638">
        <v>4318826</v>
      </c>
      <c r="M5638">
        <v>0</v>
      </c>
      <c r="P5638">
        <v>0</v>
      </c>
      <c r="R5638" s="1">
        <v>42698</v>
      </c>
      <c r="S5638" t="s">
        <v>40</v>
      </c>
      <c r="T5638" t="s">
        <v>4365</v>
      </c>
      <c r="U5638" t="s">
        <v>107</v>
      </c>
      <c r="V5638" s="1">
        <v>42698</v>
      </c>
      <c r="W5638" s="12">
        <v>-861.75</v>
      </c>
      <c r="X5638" s="4" t="str">
        <f t="shared" si="177"/>
        <v>Income</v>
      </c>
      <c r="Y5638" s="5">
        <v>42675</v>
      </c>
      <c r="Z5638" s="7" t="s">
        <v>8073</v>
      </c>
      <c r="AA5638" s="7" t="str">
        <f t="shared" si="176"/>
        <v>Carparks Pay and Display Income</v>
      </c>
    </row>
    <row r="5639" spans="1:27" x14ac:dyDescent="0.25">
      <c r="A5639" t="s">
        <v>23</v>
      </c>
      <c r="B5639" t="s">
        <v>24</v>
      </c>
      <c r="C5639" t="s">
        <v>25</v>
      </c>
      <c r="D5639" t="s">
        <v>26</v>
      </c>
      <c r="E5639" t="s">
        <v>4233</v>
      </c>
      <c r="F5639" t="s">
        <v>4234</v>
      </c>
      <c r="G5639" t="s">
        <v>74</v>
      </c>
      <c r="H5639" t="s">
        <v>75</v>
      </c>
      <c r="J5639">
        <v>201708</v>
      </c>
      <c r="K5639" t="s">
        <v>90</v>
      </c>
      <c r="L5639">
        <v>4318828</v>
      </c>
      <c r="M5639">
        <v>3</v>
      </c>
      <c r="P5639">
        <v>0</v>
      </c>
      <c r="R5639" s="1">
        <v>42698</v>
      </c>
      <c r="S5639" t="s">
        <v>40</v>
      </c>
      <c r="T5639" t="s">
        <v>4366</v>
      </c>
      <c r="U5639" t="s">
        <v>107</v>
      </c>
      <c r="V5639" s="1">
        <v>42698</v>
      </c>
      <c r="W5639" s="12">
        <v>-782.63</v>
      </c>
      <c r="X5639" s="4" t="str">
        <f t="shared" si="177"/>
        <v>Income</v>
      </c>
      <c r="Y5639" s="5">
        <v>42675</v>
      </c>
      <c r="Z5639" s="7" t="s">
        <v>8073</v>
      </c>
      <c r="AA5639" s="7" t="str">
        <f t="shared" si="176"/>
        <v>Carparks Pay and Display Income</v>
      </c>
    </row>
    <row r="5640" spans="1:27" x14ac:dyDescent="0.25">
      <c r="A5640" t="s">
        <v>23</v>
      </c>
      <c r="B5640" t="s">
        <v>24</v>
      </c>
      <c r="C5640" t="s">
        <v>25</v>
      </c>
      <c r="D5640" t="s">
        <v>26</v>
      </c>
      <c r="E5640" t="s">
        <v>4233</v>
      </c>
      <c r="F5640" t="s">
        <v>4234</v>
      </c>
      <c r="G5640" t="s">
        <v>74</v>
      </c>
      <c r="H5640" t="s">
        <v>75</v>
      </c>
      <c r="J5640">
        <v>201708</v>
      </c>
      <c r="K5640" t="s">
        <v>90</v>
      </c>
      <c r="L5640">
        <v>4318803</v>
      </c>
      <c r="M5640">
        <v>2</v>
      </c>
      <c r="P5640">
        <v>0</v>
      </c>
      <c r="R5640" s="1">
        <v>42683</v>
      </c>
      <c r="S5640" t="s">
        <v>40</v>
      </c>
      <c r="T5640" t="s">
        <v>4367</v>
      </c>
      <c r="U5640" t="s">
        <v>107</v>
      </c>
      <c r="V5640" s="1">
        <v>42683</v>
      </c>
      <c r="W5640" s="12">
        <v>-872.5</v>
      </c>
      <c r="X5640" s="4" t="str">
        <f t="shared" si="177"/>
        <v>Income</v>
      </c>
      <c r="Y5640" s="5">
        <v>42675</v>
      </c>
      <c r="Z5640" s="7" t="s">
        <v>8073</v>
      </c>
      <c r="AA5640" s="7" t="str">
        <f t="shared" si="176"/>
        <v>Carparks Pay and Display Income</v>
      </c>
    </row>
    <row r="5641" spans="1:27" x14ac:dyDescent="0.25">
      <c r="A5641" t="s">
        <v>23</v>
      </c>
      <c r="B5641" t="s">
        <v>24</v>
      </c>
      <c r="C5641" t="s">
        <v>25</v>
      </c>
      <c r="D5641" t="s">
        <v>26</v>
      </c>
      <c r="E5641" t="s">
        <v>4233</v>
      </c>
      <c r="F5641" t="s">
        <v>4234</v>
      </c>
      <c r="G5641" t="s">
        <v>74</v>
      </c>
      <c r="H5641" t="s">
        <v>75</v>
      </c>
      <c r="J5641">
        <v>201708</v>
      </c>
      <c r="K5641" t="s">
        <v>90</v>
      </c>
      <c r="L5641">
        <v>4318812</v>
      </c>
      <c r="M5641">
        <v>9</v>
      </c>
      <c r="P5641">
        <v>0</v>
      </c>
      <c r="R5641" s="1">
        <v>42685</v>
      </c>
      <c r="S5641" t="s">
        <v>40</v>
      </c>
      <c r="T5641" t="s">
        <v>4368</v>
      </c>
      <c r="U5641" t="s">
        <v>107</v>
      </c>
      <c r="V5641" s="1">
        <v>42685</v>
      </c>
      <c r="W5641" s="12">
        <v>-1039.58</v>
      </c>
      <c r="X5641" s="4" t="str">
        <f t="shared" si="177"/>
        <v>Income</v>
      </c>
      <c r="Y5641" s="5">
        <v>42675</v>
      </c>
      <c r="Z5641" s="7" t="s">
        <v>8073</v>
      </c>
      <c r="AA5641" s="7" t="str">
        <f t="shared" si="176"/>
        <v>Carparks Pay and Display Income</v>
      </c>
    </row>
    <row r="5642" spans="1:27" x14ac:dyDescent="0.25">
      <c r="A5642" t="s">
        <v>23</v>
      </c>
      <c r="B5642" t="s">
        <v>24</v>
      </c>
      <c r="C5642" t="s">
        <v>25</v>
      </c>
      <c r="D5642" t="s">
        <v>26</v>
      </c>
      <c r="E5642" t="s">
        <v>4233</v>
      </c>
      <c r="F5642" t="s">
        <v>4234</v>
      </c>
      <c r="G5642" t="s">
        <v>74</v>
      </c>
      <c r="H5642" t="s">
        <v>75</v>
      </c>
      <c r="J5642">
        <v>201708</v>
      </c>
      <c r="K5642" t="s">
        <v>90</v>
      </c>
      <c r="L5642">
        <v>4318793</v>
      </c>
      <c r="M5642">
        <v>2</v>
      </c>
      <c r="P5642">
        <v>0</v>
      </c>
      <c r="R5642" s="1">
        <v>42676</v>
      </c>
      <c r="S5642" t="s">
        <v>40</v>
      </c>
      <c r="T5642" t="s">
        <v>4369</v>
      </c>
      <c r="U5642" t="s">
        <v>107</v>
      </c>
      <c r="V5642" s="1">
        <v>42676</v>
      </c>
      <c r="W5642" s="12">
        <v>-1053.54</v>
      </c>
      <c r="X5642" s="4" t="str">
        <f t="shared" si="177"/>
        <v>Income</v>
      </c>
      <c r="Y5642" s="5">
        <v>42675</v>
      </c>
      <c r="Z5642" s="7" t="s">
        <v>8073</v>
      </c>
      <c r="AA5642" s="7" t="str">
        <f t="shared" si="176"/>
        <v>Carparks Pay and Display Income</v>
      </c>
    </row>
    <row r="5643" spans="1:27" x14ac:dyDescent="0.25">
      <c r="A5643" t="s">
        <v>23</v>
      </c>
      <c r="B5643" t="s">
        <v>24</v>
      </c>
      <c r="C5643" t="s">
        <v>25</v>
      </c>
      <c r="D5643" t="s">
        <v>26</v>
      </c>
      <c r="E5643" t="s">
        <v>4233</v>
      </c>
      <c r="F5643" t="s">
        <v>4234</v>
      </c>
      <c r="G5643" t="s">
        <v>74</v>
      </c>
      <c r="H5643" t="s">
        <v>75</v>
      </c>
      <c r="J5643">
        <v>201708</v>
      </c>
      <c r="K5643" t="s">
        <v>90</v>
      </c>
      <c r="L5643">
        <v>4318806</v>
      </c>
      <c r="M5643">
        <v>8</v>
      </c>
      <c r="P5643">
        <v>0</v>
      </c>
      <c r="R5643" s="1">
        <v>42685</v>
      </c>
      <c r="S5643" t="s">
        <v>40</v>
      </c>
      <c r="T5643" t="s">
        <v>4370</v>
      </c>
      <c r="U5643" t="s">
        <v>107</v>
      </c>
      <c r="V5643" s="1">
        <v>42685</v>
      </c>
      <c r="W5643" s="12">
        <v>-1140.92</v>
      </c>
      <c r="X5643" s="4" t="str">
        <f t="shared" si="177"/>
        <v>Income</v>
      </c>
      <c r="Y5643" s="5">
        <v>42675</v>
      </c>
      <c r="Z5643" s="7" t="s">
        <v>8073</v>
      </c>
      <c r="AA5643" s="7" t="str">
        <f t="shared" si="176"/>
        <v>Carparks Pay and Display Income</v>
      </c>
    </row>
    <row r="5644" spans="1:27" x14ac:dyDescent="0.25">
      <c r="A5644" t="s">
        <v>23</v>
      </c>
      <c r="B5644" t="s">
        <v>24</v>
      </c>
      <c r="C5644" t="s">
        <v>25</v>
      </c>
      <c r="D5644" t="s">
        <v>26</v>
      </c>
      <c r="E5644" t="s">
        <v>4233</v>
      </c>
      <c r="F5644" t="s">
        <v>4234</v>
      </c>
      <c r="G5644" t="s">
        <v>74</v>
      </c>
      <c r="H5644" t="s">
        <v>75</v>
      </c>
      <c r="J5644">
        <v>201708</v>
      </c>
      <c r="K5644" t="s">
        <v>90</v>
      </c>
      <c r="L5644">
        <v>4318822</v>
      </c>
      <c r="M5644">
        <v>2</v>
      </c>
      <c r="P5644">
        <v>0</v>
      </c>
      <c r="R5644" s="1">
        <v>42698</v>
      </c>
      <c r="S5644" t="s">
        <v>40</v>
      </c>
      <c r="T5644" t="s">
        <v>4371</v>
      </c>
      <c r="U5644" t="s">
        <v>107</v>
      </c>
      <c r="V5644" s="1">
        <v>42698</v>
      </c>
      <c r="W5644" s="12">
        <v>-526.33000000000004</v>
      </c>
      <c r="X5644" s="4" t="str">
        <f t="shared" si="177"/>
        <v>Income</v>
      </c>
      <c r="Y5644" s="5">
        <v>42675</v>
      </c>
      <c r="Z5644" s="7" t="s">
        <v>8073</v>
      </c>
      <c r="AA5644" s="7" t="str">
        <f t="shared" si="176"/>
        <v>Carparks Pay and Display Income</v>
      </c>
    </row>
    <row r="5645" spans="1:27" x14ac:dyDescent="0.25">
      <c r="A5645" t="s">
        <v>23</v>
      </c>
      <c r="B5645" t="s">
        <v>24</v>
      </c>
      <c r="C5645" t="s">
        <v>25</v>
      </c>
      <c r="D5645" t="s">
        <v>26</v>
      </c>
      <c r="E5645" t="s">
        <v>4233</v>
      </c>
      <c r="F5645" t="s">
        <v>4234</v>
      </c>
      <c r="G5645" t="s">
        <v>74</v>
      </c>
      <c r="H5645" t="s">
        <v>75</v>
      </c>
      <c r="J5645">
        <v>201708</v>
      </c>
      <c r="K5645" t="s">
        <v>90</v>
      </c>
      <c r="L5645">
        <v>4318811</v>
      </c>
      <c r="M5645">
        <v>2</v>
      </c>
      <c r="P5645">
        <v>0</v>
      </c>
      <c r="R5645" s="1">
        <v>42685</v>
      </c>
      <c r="S5645" t="s">
        <v>40</v>
      </c>
      <c r="T5645" t="s">
        <v>4372</v>
      </c>
      <c r="U5645" t="s">
        <v>107</v>
      </c>
      <c r="V5645" s="1">
        <v>42685</v>
      </c>
      <c r="W5645" s="12">
        <v>-859.42</v>
      </c>
      <c r="X5645" s="4" t="str">
        <f t="shared" si="177"/>
        <v>Income</v>
      </c>
      <c r="Y5645" s="5">
        <v>42675</v>
      </c>
      <c r="Z5645" s="7" t="s">
        <v>8073</v>
      </c>
      <c r="AA5645" s="7" t="str">
        <f t="shared" si="176"/>
        <v>Carparks Pay and Display Income</v>
      </c>
    </row>
    <row r="5646" spans="1:27" x14ac:dyDescent="0.25">
      <c r="A5646" t="s">
        <v>23</v>
      </c>
      <c r="B5646" t="s">
        <v>24</v>
      </c>
      <c r="C5646" t="s">
        <v>25</v>
      </c>
      <c r="D5646" t="s">
        <v>26</v>
      </c>
      <c r="E5646" t="s">
        <v>4233</v>
      </c>
      <c r="F5646" t="s">
        <v>4234</v>
      </c>
      <c r="G5646" t="s">
        <v>74</v>
      </c>
      <c r="H5646" t="s">
        <v>75</v>
      </c>
      <c r="J5646">
        <v>201708</v>
      </c>
      <c r="K5646" t="s">
        <v>90</v>
      </c>
      <c r="L5646">
        <v>4318799</v>
      </c>
      <c r="M5646">
        <v>2</v>
      </c>
      <c r="P5646">
        <v>0</v>
      </c>
      <c r="R5646" s="1">
        <v>42681</v>
      </c>
      <c r="S5646" t="s">
        <v>40</v>
      </c>
      <c r="T5646" t="s">
        <v>4373</v>
      </c>
      <c r="U5646" t="s">
        <v>107</v>
      </c>
      <c r="V5646" s="1">
        <v>42681</v>
      </c>
      <c r="W5646" s="12">
        <v>-1080.42</v>
      </c>
      <c r="X5646" s="4" t="str">
        <f t="shared" si="177"/>
        <v>Income</v>
      </c>
      <c r="Y5646" s="5">
        <v>42675</v>
      </c>
      <c r="Z5646" s="7" t="s">
        <v>8073</v>
      </c>
      <c r="AA5646" s="7" t="str">
        <f t="shared" si="176"/>
        <v>Carparks Pay and Display Income</v>
      </c>
    </row>
    <row r="5647" spans="1:27" x14ac:dyDescent="0.25">
      <c r="A5647" t="s">
        <v>23</v>
      </c>
      <c r="B5647" t="s">
        <v>24</v>
      </c>
      <c r="C5647" t="s">
        <v>25</v>
      </c>
      <c r="D5647" t="s">
        <v>26</v>
      </c>
      <c r="E5647" t="s">
        <v>4233</v>
      </c>
      <c r="F5647" t="s">
        <v>4234</v>
      </c>
      <c r="G5647" t="s">
        <v>74</v>
      </c>
      <c r="H5647" t="s">
        <v>75</v>
      </c>
      <c r="J5647">
        <v>201708</v>
      </c>
      <c r="K5647" t="s">
        <v>90</v>
      </c>
      <c r="L5647">
        <v>4318815</v>
      </c>
      <c r="M5647">
        <v>2</v>
      </c>
      <c r="P5647">
        <v>0</v>
      </c>
      <c r="R5647" s="1">
        <v>42691</v>
      </c>
      <c r="S5647" t="s">
        <v>40</v>
      </c>
      <c r="T5647" t="s">
        <v>4374</v>
      </c>
      <c r="U5647" t="s">
        <v>107</v>
      </c>
      <c r="V5647" s="1">
        <v>42691</v>
      </c>
      <c r="W5647" s="12">
        <v>-935.58</v>
      </c>
      <c r="X5647" s="4" t="str">
        <f t="shared" si="177"/>
        <v>Income</v>
      </c>
      <c r="Y5647" s="5">
        <v>42675</v>
      </c>
      <c r="Z5647" s="7" t="s">
        <v>8073</v>
      </c>
      <c r="AA5647" s="7" t="str">
        <f t="shared" si="176"/>
        <v>Carparks Pay and Display Income</v>
      </c>
    </row>
    <row r="5648" spans="1:27" x14ac:dyDescent="0.25">
      <c r="A5648" t="s">
        <v>23</v>
      </c>
      <c r="B5648" t="s">
        <v>24</v>
      </c>
      <c r="C5648" t="s">
        <v>25</v>
      </c>
      <c r="D5648" t="s">
        <v>26</v>
      </c>
      <c r="E5648" t="s">
        <v>4233</v>
      </c>
      <c r="F5648" t="s">
        <v>4234</v>
      </c>
      <c r="G5648" t="s">
        <v>74</v>
      </c>
      <c r="H5648" t="s">
        <v>75</v>
      </c>
      <c r="J5648">
        <v>201708</v>
      </c>
      <c r="K5648" t="s">
        <v>90</v>
      </c>
      <c r="L5648">
        <v>4318806</v>
      </c>
      <c r="M5648">
        <v>2</v>
      </c>
      <c r="P5648">
        <v>0</v>
      </c>
      <c r="R5648" s="1">
        <v>42685</v>
      </c>
      <c r="S5648" t="s">
        <v>40</v>
      </c>
      <c r="T5648" t="s">
        <v>4375</v>
      </c>
      <c r="U5648" t="s">
        <v>107</v>
      </c>
      <c r="V5648" s="1">
        <v>42685</v>
      </c>
      <c r="W5648" s="12">
        <v>1140.92</v>
      </c>
      <c r="X5648" s="4" t="str">
        <f t="shared" si="177"/>
        <v>Income</v>
      </c>
      <c r="Y5648" s="5">
        <v>42675</v>
      </c>
      <c r="Z5648" s="7" t="s">
        <v>8073</v>
      </c>
      <c r="AA5648" s="7" t="str">
        <f t="shared" si="176"/>
        <v>Carparks Pay and Display Income</v>
      </c>
    </row>
    <row r="5649" spans="1:27" x14ac:dyDescent="0.25">
      <c r="A5649" t="s">
        <v>23</v>
      </c>
      <c r="B5649" t="s">
        <v>24</v>
      </c>
      <c r="C5649" t="s">
        <v>25</v>
      </c>
      <c r="D5649" t="s">
        <v>26</v>
      </c>
      <c r="E5649" t="s">
        <v>4233</v>
      </c>
      <c r="F5649" t="s">
        <v>4234</v>
      </c>
      <c r="G5649" t="s">
        <v>74</v>
      </c>
      <c r="H5649" t="s">
        <v>75</v>
      </c>
      <c r="J5649">
        <v>201709</v>
      </c>
      <c r="K5649" t="s">
        <v>90</v>
      </c>
      <c r="L5649">
        <v>4318852</v>
      </c>
      <c r="M5649">
        <v>1</v>
      </c>
      <c r="P5649">
        <v>0</v>
      </c>
      <c r="R5649" s="1">
        <v>42711</v>
      </c>
      <c r="S5649" t="s">
        <v>40</v>
      </c>
      <c r="T5649" t="s">
        <v>4376</v>
      </c>
      <c r="U5649" t="s">
        <v>107</v>
      </c>
      <c r="V5649" s="1">
        <v>42711</v>
      </c>
      <c r="W5649" s="12">
        <v>-1010.88</v>
      </c>
      <c r="X5649" s="4" t="str">
        <f t="shared" si="177"/>
        <v>Income</v>
      </c>
      <c r="Y5649" s="5">
        <v>42705</v>
      </c>
      <c r="Z5649" s="7" t="s">
        <v>8073</v>
      </c>
      <c r="AA5649" s="7" t="str">
        <f t="shared" si="176"/>
        <v>Carparks Pay and Display Income</v>
      </c>
    </row>
    <row r="5650" spans="1:27" x14ac:dyDescent="0.25">
      <c r="A5650" t="s">
        <v>23</v>
      </c>
      <c r="B5650" t="s">
        <v>24</v>
      </c>
      <c r="C5650" t="s">
        <v>25</v>
      </c>
      <c r="D5650" t="s">
        <v>26</v>
      </c>
      <c r="E5650" t="s">
        <v>4233</v>
      </c>
      <c r="F5650" t="s">
        <v>4234</v>
      </c>
      <c r="G5650" t="s">
        <v>74</v>
      </c>
      <c r="H5650" t="s">
        <v>75</v>
      </c>
      <c r="J5650">
        <v>201709</v>
      </c>
      <c r="K5650" t="s">
        <v>90</v>
      </c>
      <c r="L5650">
        <v>4318863</v>
      </c>
      <c r="M5650">
        <v>3</v>
      </c>
      <c r="P5650">
        <v>0</v>
      </c>
      <c r="R5650" s="1">
        <v>42720</v>
      </c>
      <c r="S5650" t="s">
        <v>40</v>
      </c>
      <c r="T5650" t="s">
        <v>4377</v>
      </c>
      <c r="U5650" t="s">
        <v>107</v>
      </c>
      <c r="V5650" s="1">
        <v>42720</v>
      </c>
      <c r="W5650" s="12">
        <v>-1099.5</v>
      </c>
      <c r="X5650" s="4" t="str">
        <f t="shared" si="177"/>
        <v>Income</v>
      </c>
      <c r="Y5650" s="5">
        <v>42705</v>
      </c>
      <c r="Z5650" s="7" t="s">
        <v>8073</v>
      </c>
      <c r="AA5650" s="7" t="str">
        <f t="shared" si="176"/>
        <v>Carparks Pay and Display Income</v>
      </c>
    </row>
    <row r="5651" spans="1:27" x14ac:dyDescent="0.25">
      <c r="A5651" t="s">
        <v>23</v>
      </c>
      <c r="B5651" t="s">
        <v>24</v>
      </c>
      <c r="C5651" t="s">
        <v>25</v>
      </c>
      <c r="D5651" t="s">
        <v>26</v>
      </c>
      <c r="E5651" t="s">
        <v>4233</v>
      </c>
      <c r="F5651" t="s">
        <v>4234</v>
      </c>
      <c r="G5651" t="s">
        <v>74</v>
      </c>
      <c r="H5651" t="s">
        <v>75</v>
      </c>
      <c r="J5651">
        <v>201709</v>
      </c>
      <c r="K5651" t="s">
        <v>90</v>
      </c>
      <c r="L5651">
        <v>4318864</v>
      </c>
      <c r="M5651">
        <v>3</v>
      </c>
      <c r="P5651">
        <v>0</v>
      </c>
      <c r="R5651" s="1">
        <v>42720</v>
      </c>
      <c r="S5651" t="s">
        <v>69</v>
      </c>
      <c r="T5651" t="s">
        <v>4378</v>
      </c>
      <c r="U5651" t="s">
        <v>107</v>
      </c>
      <c r="V5651" s="1">
        <v>42720</v>
      </c>
      <c r="W5651" s="12">
        <v>-844.17</v>
      </c>
      <c r="X5651" s="4" t="str">
        <f t="shared" si="177"/>
        <v>Income</v>
      </c>
      <c r="Y5651" s="5">
        <v>42705</v>
      </c>
      <c r="Z5651" s="7" t="s">
        <v>8073</v>
      </c>
      <c r="AA5651" s="7" t="str">
        <f t="shared" si="176"/>
        <v>Carparks Pay and Display Income</v>
      </c>
    </row>
    <row r="5652" spans="1:27" x14ac:dyDescent="0.25">
      <c r="A5652" t="s">
        <v>23</v>
      </c>
      <c r="B5652" t="s">
        <v>24</v>
      </c>
      <c r="C5652" t="s">
        <v>25</v>
      </c>
      <c r="D5652" t="s">
        <v>26</v>
      </c>
      <c r="E5652" t="s">
        <v>4233</v>
      </c>
      <c r="F5652" t="s">
        <v>4234</v>
      </c>
      <c r="G5652" t="s">
        <v>74</v>
      </c>
      <c r="H5652" t="s">
        <v>75</v>
      </c>
      <c r="J5652">
        <v>201709</v>
      </c>
      <c r="K5652" t="s">
        <v>90</v>
      </c>
      <c r="L5652">
        <v>4318887</v>
      </c>
      <c r="M5652">
        <v>1</v>
      </c>
      <c r="P5652">
        <v>0</v>
      </c>
      <c r="R5652" s="1">
        <v>42747</v>
      </c>
      <c r="S5652" t="s">
        <v>69</v>
      </c>
      <c r="T5652" t="s">
        <v>4379</v>
      </c>
      <c r="U5652" t="s">
        <v>107</v>
      </c>
      <c r="V5652" s="1">
        <v>42747</v>
      </c>
      <c r="W5652" s="12">
        <v>-875.5</v>
      </c>
      <c r="X5652" s="4" t="str">
        <f t="shared" si="177"/>
        <v>Income</v>
      </c>
      <c r="Y5652" s="5">
        <v>42705</v>
      </c>
      <c r="Z5652" s="7" t="s">
        <v>8073</v>
      </c>
      <c r="AA5652" s="7" t="str">
        <f t="shared" si="176"/>
        <v>Carparks Pay and Display Income</v>
      </c>
    </row>
    <row r="5653" spans="1:27" x14ac:dyDescent="0.25">
      <c r="A5653" t="s">
        <v>23</v>
      </c>
      <c r="B5653" t="s">
        <v>24</v>
      </c>
      <c r="C5653" t="s">
        <v>25</v>
      </c>
      <c r="D5653" t="s">
        <v>26</v>
      </c>
      <c r="E5653" t="s">
        <v>4233</v>
      </c>
      <c r="F5653" t="s">
        <v>4234</v>
      </c>
      <c r="G5653" t="s">
        <v>74</v>
      </c>
      <c r="H5653" t="s">
        <v>75</v>
      </c>
      <c r="J5653">
        <v>201709</v>
      </c>
      <c r="K5653" t="s">
        <v>90</v>
      </c>
      <c r="L5653">
        <v>4318854</v>
      </c>
      <c r="M5653">
        <v>1</v>
      </c>
      <c r="P5653">
        <v>0</v>
      </c>
      <c r="R5653" s="1">
        <v>42711</v>
      </c>
      <c r="S5653" t="s">
        <v>40</v>
      </c>
      <c r="T5653" t="s">
        <v>4380</v>
      </c>
      <c r="U5653" t="s">
        <v>107</v>
      </c>
      <c r="V5653" s="1">
        <v>42711</v>
      </c>
      <c r="W5653" s="12">
        <v>-857.67</v>
      </c>
      <c r="X5653" s="4" t="str">
        <f t="shared" si="177"/>
        <v>Income</v>
      </c>
      <c r="Y5653" s="5">
        <v>42705</v>
      </c>
      <c r="Z5653" s="7" t="s">
        <v>8073</v>
      </c>
      <c r="AA5653" s="7" t="str">
        <f t="shared" si="176"/>
        <v>Carparks Pay and Display Income</v>
      </c>
    </row>
    <row r="5654" spans="1:27" x14ac:dyDescent="0.25">
      <c r="A5654" t="s">
        <v>23</v>
      </c>
      <c r="B5654" t="s">
        <v>24</v>
      </c>
      <c r="C5654" t="s">
        <v>25</v>
      </c>
      <c r="D5654" t="s">
        <v>26</v>
      </c>
      <c r="E5654" t="s">
        <v>4381</v>
      </c>
      <c r="F5654" t="s">
        <v>4382</v>
      </c>
      <c r="G5654" t="s">
        <v>115</v>
      </c>
      <c r="H5654" t="s">
        <v>116</v>
      </c>
      <c r="I5654" t="s">
        <v>117</v>
      </c>
      <c r="J5654">
        <v>201612</v>
      </c>
      <c r="K5654" t="s">
        <v>39</v>
      </c>
      <c r="L5654">
        <v>7010312</v>
      </c>
      <c r="M5654">
        <v>17</v>
      </c>
      <c r="P5654">
        <v>0</v>
      </c>
      <c r="R5654" s="1">
        <v>42438</v>
      </c>
      <c r="S5654" t="s">
        <v>40</v>
      </c>
      <c r="T5654" t="s">
        <v>4383</v>
      </c>
      <c r="U5654" t="s">
        <v>119</v>
      </c>
      <c r="V5654" s="1">
        <v>42438</v>
      </c>
      <c r="W5654" s="12">
        <v>1500</v>
      </c>
      <c r="X5654" s="4" t="str">
        <f t="shared" si="177"/>
        <v>Expenditure</v>
      </c>
      <c r="Y5654" s="5">
        <v>42430</v>
      </c>
      <c r="Z5654" s="7" t="s">
        <v>8073</v>
      </c>
      <c r="AA5654" s="7" t="str">
        <f t="shared" si="176"/>
        <v>Expenditure</v>
      </c>
    </row>
    <row r="5655" spans="1:27" x14ac:dyDescent="0.25">
      <c r="A5655" t="s">
        <v>23</v>
      </c>
      <c r="B5655" t="s">
        <v>24</v>
      </c>
      <c r="C5655" t="s">
        <v>25</v>
      </c>
      <c r="D5655" t="s">
        <v>26</v>
      </c>
      <c r="E5655" t="s">
        <v>4381</v>
      </c>
      <c r="F5655" t="s">
        <v>4382</v>
      </c>
      <c r="G5655" t="s">
        <v>74</v>
      </c>
      <c r="H5655" t="s">
        <v>75</v>
      </c>
      <c r="J5655">
        <v>201709</v>
      </c>
      <c r="K5655" t="s">
        <v>39</v>
      </c>
      <c r="L5655">
        <v>7010872</v>
      </c>
      <c r="M5655">
        <v>366</v>
      </c>
      <c r="P5655">
        <v>0</v>
      </c>
      <c r="R5655" s="1">
        <v>42724</v>
      </c>
      <c r="S5655" t="s">
        <v>40</v>
      </c>
      <c r="T5655" t="s">
        <v>4384</v>
      </c>
      <c r="U5655" t="s">
        <v>65</v>
      </c>
      <c r="V5655" s="1">
        <v>42724</v>
      </c>
      <c r="W5655" s="12">
        <v>-438.92</v>
      </c>
      <c r="X5655" s="4" t="str">
        <f t="shared" si="177"/>
        <v>Income</v>
      </c>
      <c r="Y5655" s="5">
        <v>42705</v>
      </c>
      <c r="Z5655" s="7" t="s">
        <v>8073</v>
      </c>
      <c r="AA5655" s="7" t="str">
        <f t="shared" si="176"/>
        <v>Carparks Pay and Display Income</v>
      </c>
    </row>
    <row r="5656" spans="1:27" x14ac:dyDescent="0.25">
      <c r="A5656" t="s">
        <v>23</v>
      </c>
      <c r="B5656" t="s">
        <v>24</v>
      </c>
      <c r="C5656" t="s">
        <v>25</v>
      </c>
      <c r="D5656" t="s">
        <v>26</v>
      </c>
      <c r="E5656" t="s">
        <v>4381</v>
      </c>
      <c r="F5656" t="s">
        <v>4382</v>
      </c>
      <c r="G5656" t="s">
        <v>74</v>
      </c>
      <c r="H5656" t="s">
        <v>75</v>
      </c>
      <c r="J5656">
        <v>201709</v>
      </c>
      <c r="K5656" t="s">
        <v>39</v>
      </c>
      <c r="L5656">
        <v>7010872</v>
      </c>
      <c r="M5656">
        <v>808</v>
      </c>
      <c r="P5656">
        <v>0</v>
      </c>
      <c r="R5656" s="1">
        <v>42724</v>
      </c>
      <c r="S5656" t="s">
        <v>40</v>
      </c>
      <c r="T5656" t="s">
        <v>4385</v>
      </c>
      <c r="U5656" t="s">
        <v>65</v>
      </c>
      <c r="V5656" s="1">
        <v>42724</v>
      </c>
      <c r="W5656" s="12">
        <v>-314.25</v>
      </c>
      <c r="X5656" s="4" t="str">
        <f t="shared" si="177"/>
        <v>Income</v>
      </c>
      <c r="Y5656" s="5">
        <v>42705</v>
      </c>
      <c r="Z5656" s="7" t="s">
        <v>8073</v>
      </c>
      <c r="AA5656" s="7" t="str">
        <f t="shared" si="176"/>
        <v>Carparks Pay and Display Income</v>
      </c>
    </row>
    <row r="5657" spans="1:27" x14ac:dyDescent="0.25">
      <c r="A5657" t="s">
        <v>23</v>
      </c>
      <c r="B5657" t="s">
        <v>24</v>
      </c>
      <c r="C5657" t="s">
        <v>25</v>
      </c>
      <c r="D5657" t="s">
        <v>26</v>
      </c>
      <c r="E5657" t="s">
        <v>4381</v>
      </c>
      <c r="F5657" t="s">
        <v>4382</v>
      </c>
      <c r="G5657" t="s">
        <v>74</v>
      </c>
      <c r="H5657" t="s">
        <v>75</v>
      </c>
      <c r="J5657">
        <v>201709</v>
      </c>
      <c r="K5657" t="s">
        <v>39</v>
      </c>
      <c r="L5657">
        <v>7010872</v>
      </c>
      <c r="M5657">
        <v>368</v>
      </c>
      <c r="P5657">
        <v>0</v>
      </c>
      <c r="R5657" s="1">
        <v>42724</v>
      </c>
      <c r="S5657" t="s">
        <v>40</v>
      </c>
      <c r="T5657" t="s">
        <v>4386</v>
      </c>
      <c r="U5657" t="s">
        <v>65</v>
      </c>
      <c r="V5657" s="1">
        <v>42724</v>
      </c>
      <c r="W5657" s="12">
        <v>-361</v>
      </c>
      <c r="X5657" s="4" t="str">
        <f t="shared" si="177"/>
        <v>Income</v>
      </c>
      <c r="Y5657" s="5">
        <v>42705</v>
      </c>
      <c r="Z5657" s="7" t="s">
        <v>8073</v>
      </c>
      <c r="AA5657" s="7" t="str">
        <f t="shared" si="176"/>
        <v>Carparks Pay and Display Income</v>
      </c>
    </row>
    <row r="5658" spans="1:27" x14ac:dyDescent="0.25">
      <c r="A5658" t="s">
        <v>23</v>
      </c>
      <c r="B5658" t="s">
        <v>24</v>
      </c>
      <c r="C5658" t="s">
        <v>25</v>
      </c>
      <c r="D5658" t="s">
        <v>26</v>
      </c>
      <c r="E5658" t="s">
        <v>4381</v>
      </c>
      <c r="F5658" t="s">
        <v>4382</v>
      </c>
      <c r="G5658" t="s">
        <v>74</v>
      </c>
      <c r="H5658" t="s">
        <v>75</v>
      </c>
      <c r="J5658">
        <v>201709</v>
      </c>
      <c r="K5658" t="s">
        <v>39</v>
      </c>
      <c r="L5658">
        <v>7010872</v>
      </c>
      <c r="M5658">
        <v>369</v>
      </c>
      <c r="P5658">
        <v>0</v>
      </c>
      <c r="R5658" s="1">
        <v>42724</v>
      </c>
      <c r="S5658" t="s">
        <v>40</v>
      </c>
      <c r="T5658" t="s">
        <v>4387</v>
      </c>
      <c r="U5658" t="s">
        <v>65</v>
      </c>
      <c r="V5658" s="1">
        <v>42724</v>
      </c>
      <c r="W5658" s="12">
        <v>-516.91999999999996</v>
      </c>
      <c r="X5658" s="4" t="str">
        <f t="shared" si="177"/>
        <v>Income</v>
      </c>
      <c r="Y5658" s="5">
        <v>42705</v>
      </c>
      <c r="Z5658" s="7" t="s">
        <v>8073</v>
      </c>
      <c r="AA5658" s="7" t="str">
        <f t="shared" si="176"/>
        <v>Carparks Pay and Display Income</v>
      </c>
    </row>
    <row r="5659" spans="1:27" x14ac:dyDescent="0.25">
      <c r="A5659" t="s">
        <v>23</v>
      </c>
      <c r="B5659" t="s">
        <v>24</v>
      </c>
      <c r="C5659" t="s">
        <v>25</v>
      </c>
      <c r="D5659" t="s">
        <v>26</v>
      </c>
      <c r="E5659" t="s">
        <v>4381</v>
      </c>
      <c r="F5659" t="s">
        <v>4382</v>
      </c>
      <c r="G5659" t="s">
        <v>74</v>
      </c>
      <c r="H5659" t="s">
        <v>75</v>
      </c>
      <c r="J5659">
        <v>201709</v>
      </c>
      <c r="K5659" t="s">
        <v>39</v>
      </c>
      <c r="L5659">
        <v>7010872</v>
      </c>
      <c r="M5659">
        <v>370</v>
      </c>
      <c r="P5659">
        <v>0</v>
      </c>
      <c r="R5659" s="1">
        <v>42724</v>
      </c>
      <c r="S5659" t="s">
        <v>40</v>
      </c>
      <c r="T5659" t="s">
        <v>4388</v>
      </c>
      <c r="U5659" t="s">
        <v>65</v>
      </c>
      <c r="V5659" s="1">
        <v>42724</v>
      </c>
      <c r="W5659" s="12">
        <v>-393.67</v>
      </c>
      <c r="X5659" s="4" t="str">
        <f t="shared" si="177"/>
        <v>Income</v>
      </c>
      <c r="Y5659" s="5">
        <v>42705</v>
      </c>
      <c r="Z5659" s="7" t="s">
        <v>8073</v>
      </c>
      <c r="AA5659" s="7" t="str">
        <f t="shared" si="176"/>
        <v>Carparks Pay and Display Income</v>
      </c>
    </row>
    <row r="5660" spans="1:27" x14ac:dyDescent="0.25">
      <c r="A5660" t="s">
        <v>23</v>
      </c>
      <c r="B5660" t="s">
        <v>24</v>
      </c>
      <c r="C5660" t="s">
        <v>25</v>
      </c>
      <c r="D5660" t="s">
        <v>26</v>
      </c>
      <c r="E5660" t="s">
        <v>4381</v>
      </c>
      <c r="F5660" t="s">
        <v>4382</v>
      </c>
      <c r="G5660" t="s">
        <v>74</v>
      </c>
      <c r="H5660" t="s">
        <v>75</v>
      </c>
      <c r="J5660">
        <v>201709</v>
      </c>
      <c r="K5660" t="s">
        <v>39</v>
      </c>
      <c r="L5660">
        <v>7010872</v>
      </c>
      <c r="M5660">
        <v>365</v>
      </c>
      <c r="P5660">
        <v>0</v>
      </c>
      <c r="R5660" s="1">
        <v>42724</v>
      </c>
      <c r="S5660" t="s">
        <v>40</v>
      </c>
      <c r="T5660" t="s">
        <v>4389</v>
      </c>
      <c r="U5660" t="s">
        <v>65</v>
      </c>
      <c r="V5660" s="1">
        <v>42724</v>
      </c>
      <c r="W5660" s="12">
        <v>-883.17</v>
      </c>
      <c r="X5660" s="4" t="str">
        <f t="shared" si="177"/>
        <v>Income</v>
      </c>
      <c r="Y5660" s="5">
        <v>42705</v>
      </c>
      <c r="Z5660" s="7" t="s">
        <v>8073</v>
      </c>
      <c r="AA5660" s="7" t="str">
        <f t="shared" si="176"/>
        <v>Carparks Pay and Display Income</v>
      </c>
    </row>
    <row r="5661" spans="1:27" x14ac:dyDescent="0.25">
      <c r="A5661" t="s">
        <v>23</v>
      </c>
      <c r="B5661" t="s">
        <v>24</v>
      </c>
      <c r="C5661" t="s">
        <v>25</v>
      </c>
      <c r="D5661" t="s">
        <v>26</v>
      </c>
      <c r="E5661" t="s">
        <v>4381</v>
      </c>
      <c r="F5661" t="s">
        <v>4382</v>
      </c>
      <c r="G5661" t="s">
        <v>74</v>
      </c>
      <c r="H5661" t="s">
        <v>75</v>
      </c>
      <c r="J5661">
        <v>201709</v>
      </c>
      <c r="K5661" t="s">
        <v>39</v>
      </c>
      <c r="L5661">
        <v>7010872</v>
      </c>
      <c r="M5661">
        <v>367</v>
      </c>
      <c r="P5661">
        <v>0</v>
      </c>
      <c r="R5661" s="1">
        <v>42724</v>
      </c>
      <c r="S5661" t="s">
        <v>40</v>
      </c>
      <c r="T5661" t="s">
        <v>4390</v>
      </c>
      <c r="U5661" t="s">
        <v>65</v>
      </c>
      <c r="V5661" s="1">
        <v>42724</v>
      </c>
      <c r="W5661" s="12">
        <v>-421.83</v>
      </c>
      <c r="X5661" s="4" t="str">
        <f t="shared" si="177"/>
        <v>Income</v>
      </c>
      <c r="Y5661" s="5">
        <v>42705</v>
      </c>
      <c r="Z5661" s="7" t="s">
        <v>8073</v>
      </c>
      <c r="AA5661" s="7" t="str">
        <f t="shared" si="176"/>
        <v>Carparks Pay and Display Income</v>
      </c>
    </row>
    <row r="5662" spans="1:27" x14ac:dyDescent="0.25">
      <c r="A5662" t="s">
        <v>23</v>
      </c>
      <c r="B5662" t="s">
        <v>24</v>
      </c>
      <c r="C5662" t="s">
        <v>25</v>
      </c>
      <c r="D5662" t="s">
        <v>26</v>
      </c>
      <c r="E5662" t="s">
        <v>4391</v>
      </c>
      <c r="F5662" t="s">
        <v>4392</v>
      </c>
      <c r="G5662" t="s">
        <v>45</v>
      </c>
      <c r="H5662" t="s">
        <v>46</v>
      </c>
      <c r="J5662">
        <v>201705</v>
      </c>
      <c r="K5662" t="s">
        <v>47</v>
      </c>
      <c r="L5662">
        <v>2031426</v>
      </c>
      <c r="M5662">
        <v>8</v>
      </c>
      <c r="P5662">
        <v>0</v>
      </c>
      <c r="Q5662" t="s">
        <v>4393</v>
      </c>
      <c r="R5662" s="1">
        <v>42593</v>
      </c>
      <c r="S5662" t="s">
        <v>40</v>
      </c>
      <c r="T5662" t="s">
        <v>4394</v>
      </c>
      <c r="U5662" t="s">
        <v>50</v>
      </c>
      <c r="V5662" s="1">
        <v>42593</v>
      </c>
      <c r="W5662" s="12">
        <v>22116.5</v>
      </c>
      <c r="X5662" s="4" t="str">
        <f t="shared" si="177"/>
        <v>Expenditure</v>
      </c>
      <c r="Y5662" s="5">
        <v>42583</v>
      </c>
      <c r="Z5662" s="7" t="s">
        <v>8073</v>
      </c>
      <c r="AA5662" s="7" t="str">
        <f t="shared" si="176"/>
        <v>Expenditure</v>
      </c>
    </row>
    <row r="5663" spans="1:27" x14ac:dyDescent="0.25">
      <c r="A5663" t="s">
        <v>23</v>
      </c>
      <c r="B5663" t="s">
        <v>24</v>
      </c>
      <c r="C5663" t="s">
        <v>25</v>
      </c>
      <c r="D5663" t="s">
        <v>26</v>
      </c>
      <c r="E5663" t="s">
        <v>4391</v>
      </c>
      <c r="F5663" t="s">
        <v>4392</v>
      </c>
      <c r="G5663" t="s">
        <v>51</v>
      </c>
      <c r="H5663" t="s">
        <v>52</v>
      </c>
      <c r="J5663">
        <v>201702</v>
      </c>
      <c r="K5663" t="s">
        <v>31</v>
      </c>
      <c r="L5663">
        <v>5232537</v>
      </c>
      <c r="M5663">
        <v>1</v>
      </c>
      <c r="N5663">
        <v>79022</v>
      </c>
      <c r="O5663" t="s">
        <v>53</v>
      </c>
      <c r="P5663">
        <v>0</v>
      </c>
      <c r="Q5663" t="s">
        <v>4395</v>
      </c>
      <c r="R5663" s="1">
        <v>42452</v>
      </c>
      <c r="S5663" t="s">
        <v>55</v>
      </c>
      <c r="U5663" t="s">
        <v>35</v>
      </c>
      <c r="V5663" s="1">
        <v>42495</v>
      </c>
      <c r="W5663" s="12">
        <v>-656.53</v>
      </c>
      <c r="X5663" s="4" t="str">
        <f t="shared" si="177"/>
        <v>Expenditure</v>
      </c>
      <c r="Y5663" s="5">
        <v>42491</v>
      </c>
      <c r="Z5663" s="7" t="s">
        <v>8073</v>
      </c>
      <c r="AA5663" s="7" t="str">
        <f t="shared" si="176"/>
        <v>Expenditure</v>
      </c>
    </row>
    <row r="5664" spans="1:27" x14ac:dyDescent="0.25">
      <c r="A5664" t="s">
        <v>23</v>
      </c>
      <c r="B5664" t="s">
        <v>24</v>
      </c>
      <c r="C5664" t="s">
        <v>25</v>
      </c>
      <c r="D5664" t="s">
        <v>26</v>
      </c>
      <c r="E5664" t="s">
        <v>4391</v>
      </c>
      <c r="F5664" t="s">
        <v>4392</v>
      </c>
      <c r="G5664" t="s">
        <v>60</v>
      </c>
      <c r="H5664" t="s">
        <v>61</v>
      </c>
      <c r="I5664" t="s">
        <v>62</v>
      </c>
      <c r="J5664">
        <v>201708</v>
      </c>
      <c r="K5664" t="s">
        <v>63</v>
      </c>
      <c r="L5664">
        <v>9404493</v>
      </c>
      <c r="M5664">
        <v>88</v>
      </c>
      <c r="P5664">
        <v>0</v>
      </c>
      <c r="R5664" s="1">
        <v>42702</v>
      </c>
      <c r="S5664" t="s">
        <v>40</v>
      </c>
      <c r="T5664" t="s">
        <v>64</v>
      </c>
      <c r="U5664" t="s">
        <v>65</v>
      </c>
      <c r="V5664" s="1">
        <v>42702</v>
      </c>
      <c r="W5664" s="12">
        <v>153.38</v>
      </c>
      <c r="X5664" s="4" t="str">
        <f t="shared" si="177"/>
        <v>Expenditure</v>
      </c>
      <c r="Y5664" s="5">
        <v>42675</v>
      </c>
      <c r="Z5664" s="7" t="s">
        <v>8073</v>
      </c>
      <c r="AA5664" s="7" t="str">
        <f t="shared" si="176"/>
        <v>Expenditure</v>
      </c>
    </row>
    <row r="5665" spans="1:27" x14ac:dyDescent="0.25">
      <c r="A5665" t="s">
        <v>23</v>
      </c>
      <c r="B5665" t="s">
        <v>24</v>
      </c>
      <c r="C5665" t="s">
        <v>25</v>
      </c>
      <c r="D5665" t="s">
        <v>26</v>
      </c>
      <c r="E5665" t="s">
        <v>4391</v>
      </c>
      <c r="F5665" t="s">
        <v>4392</v>
      </c>
      <c r="G5665" t="s">
        <v>160</v>
      </c>
      <c r="H5665" t="s">
        <v>161</v>
      </c>
      <c r="J5665">
        <v>201706</v>
      </c>
      <c r="K5665" t="s">
        <v>31</v>
      </c>
      <c r="L5665">
        <v>5244447</v>
      </c>
      <c r="M5665">
        <v>1</v>
      </c>
      <c r="N5665">
        <v>61448</v>
      </c>
      <c r="O5665" t="s">
        <v>162</v>
      </c>
      <c r="P5665">
        <v>40054114</v>
      </c>
      <c r="Q5665">
        <v>143184</v>
      </c>
      <c r="R5665" s="1">
        <v>42605</v>
      </c>
      <c r="S5665" t="s">
        <v>163</v>
      </c>
      <c r="U5665" t="s">
        <v>35</v>
      </c>
      <c r="V5665" s="1">
        <v>42641</v>
      </c>
      <c r="W5665" s="12">
        <v>564.38</v>
      </c>
      <c r="X5665" s="4" t="str">
        <f t="shared" si="177"/>
        <v>Expenditure</v>
      </c>
      <c r="Y5665" s="5">
        <v>42614</v>
      </c>
      <c r="Z5665" s="7" t="s">
        <v>8073</v>
      </c>
      <c r="AA5665" s="7" t="str">
        <f t="shared" si="176"/>
        <v>Expenditure</v>
      </c>
    </row>
    <row r="5666" spans="1:27" x14ac:dyDescent="0.25">
      <c r="A5666" t="s">
        <v>23</v>
      </c>
      <c r="B5666" t="s">
        <v>24</v>
      </c>
      <c r="C5666" t="s">
        <v>25</v>
      </c>
      <c r="D5666" t="s">
        <v>26</v>
      </c>
      <c r="E5666" t="s">
        <v>4391</v>
      </c>
      <c r="F5666" t="s">
        <v>4392</v>
      </c>
      <c r="G5666" t="s">
        <v>74</v>
      </c>
      <c r="H5666" t="s">
        <v>75</v>
      </c>
      <c r="J5666">
        <v>201610</v>
      </c>
      <c r="K5666" t="s">
        <v>39</v>
      </c>
      <c r="L5666">
        <v>7010205</v>
      </c>
      <c r="M5666">
        <v>7</v>
      </c>
      <c r="P5666">
        <v>0</v>
      </c>
      <c r="R5666" s="1">
        <v>42397</v>
      </c>
      <c r="S5666" t="s">
        <v>69</v>
      </c>
      <c r="T5666" t="s">
        <v>4396</v>
      </c>
      <c r="U5666" t="s">
        <v>77</v>
      </c>
      <c r="V5666" s="1">
        <v>42397</v>
      </c>
      <c r="W5666" s="12">
        <v>-360.25</v>
      </c>
      <c r="X5666" s="4" t="str">
        <f t="shared" si="177"/>
        <v>Income</v>
      </c>
      <c r="Y5666" s="5">
        <v>42370</v>
      </c>
      <c r="Z5666" s="7" t="s">
        <v>8073</v>
      </c>
      <c r="AA5666" s="7" t="str">
        <f t="shared" si="176"/>
        <v>Carparks Pay and Display Income</v>
      </c>
    </row>
    <row r="5667" spans="1:27" x14ac:dyDescent="0.25">
      <c r="A5667" t="s">
        <v>23</v>
      </c>
      <c r="B5667" t="s">
        <v>24</v>
      </c>
      <c r="C5667" t="s">
        <v>25</v>
      </c>
      <c r="D5667" t="s">
        <v>26</v>
      </c>
      <c r="E5667" t="s">
        <v>4391</v>
      </c>
      <c r="F5667" t="s">
        <v>4392</v>
      </c>
      <c r="G5667" t="s">
        <v>74</v>
      </c>
      <c r="H5667" t="s">
        <v>75</v>
      </c>
      <c r="J5667">
        <v>201610</v>
      </c>
      <c r="K5667" t="s">
        <v>39</v>
      </c>
      <c r="L5667">
        <v>7010205</v>
      </c>
      <c r="M5667">
        <v>8</v>
      </c>
      <c r="P5667">
        <v>0</v>
      </c>
      <c r="R5667" s="1">
        <v>42397</v>
      </c>
      <c r="S5667" t="s">
        <v>69</v>
      </c>
      <c r="T5667" t="s">
        <v>4397</v>
      </c>
      <c r="U5667" t="s">
        <v>77</v>
      </c>
      <c r="V5667" s="1">
        <v>42397</v>
      </c>
      <c r="W5667" s="12">
        <v>-501.42</v>
      </c>
      <c r="X5667" s="4" t="str">
        <f t="shared" si="177"/>
        <v>Income</v>
      </c>
      <c r="Y5667" s="5">
        <v>42370</v>
      </c>
      <c r="Z5667" s="7" t="s">
        <v>8073</v>
      </c>
      <c r="AA5667" s="7" t="str">
        <f t="shared" si="176"/>
        <v>Carparks Pay and Display Income</v>
      </c>
    </row>
    <row r="5668" spans="1:27" x14ac:dyDescent="0.25">
      <c r="A5668" t="s">
        <v>23</v>
      </c>
      <c r="B5668" t="s">
        <v>24</v>
      </c>
      <c r="C5668" t="s">
        <v>25</v>
      </c>
      <c r="D5668" t="s">
        <v>26</v>
      </c>
      <c r="E5668" t="s">
        <v>4391</v>
      </c>
      <c r="F5668" t="s">
        <v>4392</v>
      </c>
      <c r="G5668" t="s">
        <v>74</v>
      </c>
      <c r="H5668" t="s">
        <v>75</v>
      </c>
      <c r="J5668">
        <v>201610</v>
      </c>
      <c r="K5668" t="s">
        <v>39</v>
      </c>
      <c r="L5668">
        <v>7010209</v>
      </c>
      <c r="M5668">
        <v>8</v>
      </c>
      <c r="P5668">
        <v>0</v>
      </c>
      <c r="R5668" s="1">
        <v>42397</v>
      </c>
      <c r="S5668" t="s">
        <v>69</v>
      </c>
      <c r="T5668" t="s">
        <v>4398</v>
      </c>
      <c r="U5668" t="s">
        <v>77</v>
      </c>
      <c r="V5668" s="1">
        <v>42397</v>
      </c>
      <c r="W5668" s="12">
        <v>-264.17</v>
      </c>
      <c r="X5668" s="4" t="str">
        <f t="shared" si="177"/>
        <v>Income</v>
      </c>
      <c r="Y5668" s="5">
        <v>42370</v>
      </c>
      <c r="Z5668" s="7" t="s">
        <v>8073</v>
      </c>
      <c r="AA5668" s="7" t="str">
        <f t="shared" si="176"/>
        <v>Carparks Pay and Display Income</v>
      </c>
    </row>
    <row r="5669" spans="1:27" x14ac:dyDescent="0.25">
      <c r="A5669" t="s">
        <v>23</v>
      </c>
      <c r="B5669" t="s">
        <v>24</v>
      </c>
      <c r="C5669" t="s">
        <v>25</v>
      </c>
      <c r="D5669" t="s">
        <v>26</v>
      </c>
      <c r="E5669" t="s">
        <v>4391</v>
      </c>
      <c r="F5669" t="s">
        <v>4392</v>
      </c>
      <c r="G5669" t="s">
        <v>74</v>
      </c>
      <c r="H5669" t="s">
        <v>75</v>
      </c>
      <c r="J5669">
        <v>201610</v>
      </c>
      <c r="K5669" t="s">
        <v>39</v>
      </c>
      <c r="L5669">
        <v>7010209</v>
      </c>
      <c r="M5669">
        <v>9</v>
      </c>
      <c r="P5669">
        <v>0</v>
      </c>
      <c r="R5669" s="1">
        <v>42397</v>
      </c>
      <c r="S5669" t="s">
        <v>69</v>
      </c>
      <c r="T5669" t="s">
        <v>4399</v>
      </c>
      <c r="U5669" t="s">
        <v>77</v>
      </c>
      <c r="V5669" s="1">
        <v>42397</v>
      </c>
      <c r="W5669" s="12">
        <v>-318.45999999999998</v>
      </c>
      <c r="X5669" s="4" t="str">
        <f t="shared" si="177"/>
        <v>Income</v>
      </c>
      <c r="Y5669" s="5">
        <v>42370</v>
      </c>
      <c r="Z5669" s="7" t="s">
        <v>8073</v>
      </c>
      <c r="AA5669" s="7" t="str">
        <f t="shared" si="176"/>
        <v>Carparks Pay and Display Income</v>
      </c>
    </row>
    <row r="5670" spans="1:27" x14ac:dyDescent="0.25">
      <c r="A5670" t="s">
        <v>23</v>
      </c>
      <c r="B5670" t="s">
        <v>24</v>
      </c>
      <c r="C5670" t="s">
        <v>25</v>
      </c>
      <c r="D5670" t="s">
        <v>26</v>
      </c>
      <c r="E5670" t="s">
        <v>4391</v>
      </c>
      <c r="F5670" t="s">
        <v>4392</v>
      </c>
      <c r="G5670" t="s">
        <v>74</v>
      </c>
      <c r="H5670" t="s">
        <v>75</v>
      </c>
      <c r="J5670">
        <v>201610</v>
      </c>
      <c r="K5670" t="s">
        <v>39</v>
      </c>
      <c r="L5670">
        <v>7010188</v>
      </c>
      <c r="M5670">
        <v>9</v>
      </c>
      <c r="P5670">
        <v>0</v>
      </c>
      <c r="R5670" s="1">
        <v>42397</v>
      </c>
      <c r="S5670" t="s">
        <v>69</v>
      </c>
      <c r="T5670" t="s">
        <v>4400</v>
      </c>
      <c r="U5670" t="s">
        <v>77</v>
      </c>
      <c r="V5670" s="1">
        <v>42397</v>
      </c>
      <c r="W5670" s="12">
        <v>-758.5</v>
      </c>
      <c r="X5670" s="4" t="str">
        <f t="shared" si="177"/>
        <v>Income</v>
      </c>
      <c r="Y5670" s="5">
        <v>42370</v>
      </c>
      <c r="Z5670" s="7" t="s">
        <v>8073</v>
      </c>
      <c r="AA5670" s="7" t="str">
        <f t="shared" si="176"/>
        <v>Carparks Pay and Display Income</v>
      </c>
    </row>
    <row r="5671" spans="1:27" x14ac:dyDescent="0.25">
      <c r="A5671" t="s">
        <v>23</v>
      </c>
      <c r="B5671" t="s">
        <v>24</v>
      </c>
      <c r="C5671" t="s">
        <v>25</v>
      </c>
      <c r="D5671" t="s">
        <v>26</v>
      </c>
      <c r="E5671" t="s">
        <v>4391</v>
      </c>
      <c r="F5671" t="s">
        <v>4392</v>
      </c>
      <c r="G5671" t="s">
        <v>74</v>
      </c>
      <c r="H5671" t="s">
        <v>75</v>
      </c>
      <c r="J5671">
        <v>201610</v>
      </c>
      <c r="K5671" t="s">
        <v>39</v>
      </c>
      <c r="L5671">
        <v>7010188</v>
      </c>
      <c r="M5671">
        <v>10</v>
      </c>
      <c r="P5671">
        <v>0</v>
      </c>
      <c r="R5671" s="1">
        <v>42397</v>
      </c>
      <c r="S5671" t="s">
        <v>69</v>
      </c>
      <c r="T5671" t="s">
        <v>4401</v>
      </c>
      <c r="U5671" t="s">
        <v>77</v>
      </c>
      <c r="V5671" s="1">
        <v>42397</v>
      </c>
      <c r="W5671" s="12">
        <v>-1095.25</v>
      </c>
      <c r="X5671" s="4" t="str">
        <f t="shared" si="177"/>
        <v>Income</v>
      </c>
      <c r="Y5671" s="5">
        <v>42370</v>
      </c>
      <c r="Z5671" s="7" t="s">
        <v>8073</v>
      </c>
      <c r="AA5671" s="7" t="str">
        <f t="shared" si="176"/>
        <v>Carparks Pay and Display Income</v>
      </c>
    </row>
    <row r="5672" spans="1:27" x14ac:dyDescent="0.25">
      <c r="A5672" t="s">
        <v>23</v>
      </c>
      <c r="B5672" t="s">
        <v>24</v>
      </c>
      <c r="C5672" t="s">
        <v>25</v>
      </c>
      <c r="D5672" t="s">
        <v>26</v>
      </c>
      <c r="E5672" t="s">
        <v>4391</v>
      </c>
      <c r="F5672" t="s">
        <v>4392</v>
      </c>
      <c r="G5672" t="s">
        <v>74</v>
      </c>
      <c r="H5672" t="s">
        <v>75</v>
      </c>
      <c r="J5672">
        <v>201610</v>
      </c>
      <c r="K5672" t="s">
        <v>39</v>
      </c>
      <c r="L5672">
        <v>7010189</v>
      </c>
      <c r="M5672">
        <v>6</v>
      </c>
      <c r="P5672">
        <v>0</v>
      </c>
      <c r="R5672" s="1">
        <v>42397</v>
      </c>
      <c r="S5672" t="s">
        <v>69</v>
      </c>
      <c r="T5672" t="s">
        <v>4402</v>
      </c>
      <c r="U5672" t="s">
        <v>77</v>
      </c>
      <c r="V5672" s="1">
        <v>42397</v>
      </c>
      <c r="W5672" s="12">
        <v>-237.5</v>
      </c>
      <c r="X5672" s="4" t="str">
        <f t="shared" si="177"/>
        <v>Income</v>
      </c>
      <c r="Y5672" s="5">
        <v>42370</v>
      </c>
      <c r="Z5672" s="7" t="s">
        <v>8073</v>
      </c>
      <c r="AA5672" s="7" t="str">
        <f t="shared" si="176"/>
        <v>Carparks Pay and Display Income</v>
      </c>
    </row>
    <row r="5673" spans="1:27" x14ac:dyDescent="0.25">
      <c r="A5673" t="s">
        <v>23</v>
      </c>
      <c r="B5673" t="s">
        <v>24</v>
      </c>
      <c r="C5673" t="s">
        <v>25</v>
      </c>
      <c r="D5673" t="s">
        <v>26</v>
      </c>
      <c r="E5673" t="s">
        <v>4391</v>
      </c>
      <c r="F5673" t="s">
        <v>4392</v>
      </c>
      <c r="G5673" t="s">
        <v>74</v>
      </c>
      <c r="H5673" t="s">
        <v>75</v>
      </c>
      <c r="J5673">
        <v>201610</v>
      </c>
      <c r="K5673" t="s">
        <v>39</v>
      </c>
      <c r="L5673">
        <v>7010189</v>
      </c>
      <c r="M5673">
        <v>7</v>
      </c>
      <c r="P5673">
        <v>0</v>
      </c>
      <c r="R5673" s="1">
        <v>42397</v>
      </c>
      <c r="S5673" t="s">
        <v>69</v>
      </c>
      <c r="T5673" t="s">
        <v>4403</v>
      </c>
      <c r="U5673" t="s">
        <v>77</v>
      </c>
      <c r="V5673" s="1">
        <v>42397</v>
      </c>
      <c r="W5673" s="12">
        <v>-315.67</v>
      </c>
      <c r="X5673" s="4" t="str">
        <f t="shared" si="177"/>
        <v>Income</v>
      </c>
      <c r="Y5673" s="5">
        <v>42370</v>
      </c>
      <c r="Z5673" s="7" t="s">
        <v>8073</v>
      </c>
      <c r="AA5673" s="7" t="str">
        <f t="shared" si="176"/>
        <v>Carparks Pay and Display Income</v>
      </c>
    </row>
    <row r="5674" spans="1:27" x14ac:dyDescent="0.25">
      <c r="A5674" t="s">
        <v>23</v>
      </c>
      <c r="B5674" t="s">
        <v>24</v>
      </c>
      <c r="C5674" t="s">
        <v>25</v>
      </c>
      <c r="D5674" t="s">
        <v>26</v>
      </c>
      <c r="E5674" t="s">
        <v>4391</v>
      </c>
      <c r="F5674" t="s">
        <v>4392</v>
      </c>
      <c r="G5674" t="s">
        <v>74</v>
      </c>
      <c r="H5674" t="s">
        <v>75</v>
      </c>
      <c r="J5674">
        <v>201610</v>
      </c>
      <c r="K5674" t="s">
        <v>39</v>
      </c>
      <c r="L5674">
        <v>7010231</v>
      </c>
      <c r="M5674">
        <v>21</v>
      </c>
      <c r="P5674">
        <v>0</v>
      </c>
      <c r="R5674" s="1">
        <v>42398</v>
      </c>
      <c r="S5674" t="s">
        <v>69</v>
      </c>
      <c r="T5674" t="s">
        <v>4404</v>
      </c>
      <c r="U5674" t="s">
        <v>77</v>
      </c>
      <c r="V5674" s="1">
        <v>42398</v>
      </c>
      <c r="W5674" s="12">
        <v>-407.08</v>
      </c>
      <c r="X5674" s="4" t="str">
        <f t="shared" si="177"/>
        <v>Income</v>
      </c>
      <c r="Y5674" s="5">
        <v>42370</v>
      </c>
      <c r="Z5674" s="7" t="s">
        <v>8073</v>
      </c>
      <c r="AA5674" s="7" t="str">
        <f t="shared" si="176"/>
        <v>Carparks Pay and Display Income</v>
      </c>
    </row>
    <row r="5675" spans="1:27" x14ac:dyDescent="0.25">
      <c r="A5675" t="s">
        <v>23</v>
      </c>
      <c r="B5675" t="s">
        <v>24</v>
      </c>
      <c r="C5675" t="s">
        <v>25</v>
      </c>
      <c r="D5675" t="s">
        <v>26</v>
      </c>
      <c r="E5675" t="s">
        <v>4391</v>
      </c>
      <c r="F5675" t="s">
        <v>4392</v>
      </c>
      <c r="G5675" t="s">
        <v>74</v>
      </c>
      <c r="H5675" t="s">
        <v>75</v>
      </c>
      <c r="J5675">
        <v>201610</v>
      </c>
      <c r="K5675" t="s">
        <v>39</v>
      </c>
      <c r="L5675">
        <v>7010231</v>
      </c>
      <c r="M5675">
        <v>22</v>
      </c>
      <c r="P5675">
        <v>0</v>
      </c>
      <c r="R5675" s="1">
        <v>42398</v>
      </c>
      <c r="S5675" t="s">
        <v>69</v>
      </c>
      <c r="T5675" t="s">
        <v>4405</v>
      </c>
      <c r="U5675" t="s">
        <v>77</v>
      </c>
      <c r="V5675" s="1">
        <v>42398</v>
      </c>
      <c r="W5675" s="12">
        <v>-504.88</v>
      </c>
      <c r="X5675" s="4" t="str">
        <f t="shared" si="177"/>
        <v>Income</v>
      </c>
      <c r="Y5675" s="5">
        <v>42370</v>
      </c>
      <c r="Z5675" s="7" t="s">
        <v>8073</v>
      </c>
      <c r="AA5675" s="7" t="str">
        <f t="shared" si="176"/>
        <v>Carparks Pay and Display Income</v>
      </c>
    </row>
    <row r="5676" spans="1:27" x14ac:dyDescent="0.25">
      <c r="A5676" t="s">
        <v>23</v>
      </c>
      <c r="B5676" t="s">
        <v>24</v>
      </c>
      <c r="C5676" t="s">
        <v>25</v>
      </c>
      <c r="D5676" t="s">
        <v>26</v>
      </c>
      <c r="E5676" t="s">
        <v>4391</v>
      </c>
      <c r="F5676" t="s">
        <v>4392</v>
      </c>
      <c r="G5676" t="s">
        <v>74</v>
      </c>
      <c r="H5676" t="s">
        <v>75</v>
      </c>
      <c r="J5676">
        <v>201610</v>
      </c>
      <c r="K5676" t="s">
        <v>39</v>
      </c>
      <c r="L5676">
        <v>7010233</v>
      </c>
      <c r="M5676">
        <v>9</v>
      </c>
      <c r="P5676">
        <v>0</v>
      </c>
      <c r="R5676" s="1">
        <v>42398</v>
      </c>
      <c r="S5676" t="s">
        <v>69</v>
      </c>
      <c r="T5676" t="s">
        <v>4406</v>
      </c>
      <c r="U5676" t="s">
        <v>77</v>
      </c>
      <c r="V5676" s="1">
        <v>42398</v>
      </c>
      <c r="W5676" s="12">
        <v>-368.96</v>
      </c>
      <c r="X5676" s="4" t="str">
        <f t="shared" si="177"/>
        <v>Income</v>
      </c>
      <c r="Y5676" s="5">
        <v>42370</v>
      </c>
      <c r="Z5676" s="7" t="s">
        <v>8073</v>
      </c>
      <c r="AA5676" s="7" t="str">
        <f t="shared" si="176"/>
        <v>Carparks Pay and Display Income</v>
      </c>
    </row>
    <row r="5677" spans="1:27" x14ac:dyDescent="0.25">
      <c r="A5677" t="s">
        <v>23</v>
      </c>
      <c r="B5677" t="s">
        <v>24</v>
      </c>
      <c r="C5677" t="s">
        <v>25</v>
      </c>
      <c r="D5677" t="s">
        <v>26</v>
      </c>
      <c r="E5677" t="s">
        <v>4391</v>
      </c>
      <c r="F5677" t="s">
        <v>4392</v>
      </c>
      <c r="G5677" t="s">
        <v>74</v>
      </c>
      <c r="H5677" t="s">
        <v>75</v>
      </c>
      <c r="J5677">
        <v>201610</v>
      </c>
      <c r="K5677" t="s">
        <v>39</v>
      </c>
      <c r="L5677">
        <v>7010233</v>
      </c>
      <c r="M5677">
        <v>10</v>
      </c>
      <c r="P5677">
        <v>0</v>
      </c>
      <c r="R5677" s="1">
        <v>42398</v>
      </c>
      <c r="S5677" t="s">
        <v>69</v>
      </c>
      <c r="T5677" t="s">
        <v>4407</v>
      </c>
      <c r="U5677" t="s">
        <v>77</v>
      </c>
      <c r="V5677" s="1">
        <v>42398</v>
      </c>
      <c r="W5677" s="12">
        <v>-475.83</v>
      </c>
      <c r="X5677" s="4" t="str">
        <f t="shared" si="177"/>
        <v>Income</v>
      </c>
      <c r="Y5677" s="5">
        <v>42370</v>
      </c>
      <c r="Z5677" s="7" t="s">
        <v>8073</v>
      </c>
      <c r="AA5677" s="7" t="str">
        <f t="shared" si="176"/>
        <v>Carparks Pay and Display Income</v>
      </c>
    </row>
    <row r="5678" spans="1:27" x14ac:dyDescent="0.25">
      <c r="A5678" t="s">
        <v>23</v>
      </c>
      <c r="B5678" t="s">
        <v>24</v>
      </c>
      <c r="C5678" t="s">
        <v>25</v>
      </c>
      <c r="D5678" t="s">
        <v>26</v>
      </c>
      <c r="E5678" t="s">
        <v>4391</v>
      </c>
      <c r="F5678" t="s">
        <v>4392</v>
      </c>
      <c r="G5678" t="s">
        <v>74</v>
      </c>
      <c r="H5678" t="s">
        <v>75</v>
      </c>
      <c r="J5678">
        <v>201610</v>
      </c>
      <c r="K5678" t="s">
        <v>39</v>
      </c>
      <c r="L5678">
        <v>7010213</v>
      </c>
      <c r="M5678">
        <v>10</v>
      </c>
      <c r="P5678">
        <v>0</v>
      </c>
      <c r="R5678" s="1">
        <v>42397</v>
      </c>
      <c r="S5678" t="s">
        <v>69</v>
      </c>
      <c r="T5678" t="s">
        <v>4408</v>
      </c>
      <c r="U5678" t="s">
        <v>77</v>
      </c>
      <c r="V5678" s="1">
        <v>42397</v>
      </c>
      <c r="W5678" s="12">
        <v>-353.92</v>
      </c>
      <c r="X5678" s="4" t="str">
        <f t="shared" si="177"/>
        <v>Income</v>
      </c>
      <c r="Y5678" s="5">
        <v>42370</v>
      </c>
      <c r="Z5678" s="7" t="s">
        <v>8073</v>
      </c>
      <c r="AA5678" s="7" t="str">
        <f t="shared" si="176"/>
        <v>Carparks Pay and Display Income</v>
      </c>
    </row>
    <row r="5679" spans="1:27" x14ac:dyDescent="0.25">
      <c r="A5679" t="s">
        <v>23</v>
      </c>
      <c r="B5679" t="s">
        <v>24</v>
      </c>
      <c r="C5679" t="s">
        <v>25</v>
      </c>
      <c r="D5679" t="s">
        <v>26</v>
      </c>
      <c r="E5679" t="s">
        <v>4391</v>
      </c>
      <c r="F5679" t="s">
        <v>4392</v>
      </c>
      <c r="G5679" t="s">
        <v>74</v>
      </c>
      <c r="H5679" t="s">
        <v>75</v>
      </c>
      <c r="J5679">
        <v>201610</v>
      </c>
      <c r="K5679" t="s">
        <v>39</v>
      </c>
      <c r="L5679">
        <v>7010213</v>
      </c>
      <c r="M5679">
        <v>11</v>
      </c>
      <c r="P5679">
        <v>0</v>
      </c>
      <c r="R5679" s="1">
        <v>42397</v>
      </c>
      <c r="S5679" t="s">
        <v>69</v>
      </c>
      <c r="T5679" t="s">
        <v>4409</v>
      </c>
      <c r="U5679" t="s">
        <v>77</v>
      </c>
      <c r="V5679" s="1">
        <v>42397</v>
      </c>
      <c r="W5679" s="12">
        <v>-449.58</v>
      </c>
      <c r="X5679" s="4" t="str">
        <f t="shared" si="177"/>
        <v>Income</v>
      </c>
      <c r="Y5679" s="5">
        <v>42370</v>
      </c>
      <c r="Z5679" s="7" t="s">
        <v>8073</v>
      </c>
      <c r="AA5679" s="7" t="str">
        <f t="shared" si="176"/>
        <v>Carparks Pay and Display Income</v>
      </c>
    </row>
    <row r="5680" spans="1:27" x14ac:dyDescent="0.25">
      <c r="A5680" t="s">
        <v>23</v>
      </c>
      <c r="B5680" t="s">
        <v>24</v>
      </c>
      <c r="C5680" t="s">
        <v>25</v>
      </c>
      <c r="D5680" t="s">
        <v>26</v>
      </c>
      <c r="E5680" t="s">
        <v>4391</v>
      </c>
      <c r="F5680" t="s">
        <v>4392</v>
      </c>
      <c r="G5680" t="s">
        <v>74</v>
      </c>
      <c r="H5680" t="s">
        <v>75</v>
      </c>
      <c r="J5680">
        <v>201610</v>
      </c>
      <c r="K5680" t="s">
        <v>39</v>
      </c>
      <c r="L5680">
        <v>7010192</v>
      </c>
      <c r="M5680">
        <v>14</v>
      </c>
      <c r="P5680">
        <v>0</v>
      </c>
      <c r="R5680" s="1">
        <v>42397</v>
      </c>
      <c r="S5680" t="s">
        <v>69</v>
      </c>
      <c r="T5680" t="s">
        <v>4410</v>
      </c>
      <c r="U5680" t="s">
        <v>77</v>
      </c>
      <c r="V5680" s="1">
        <v>42397</v>
      </c>
      <c r="W5680" s="12">
        <v>-367.58</v>
      </c>
      <c r="X5680" s="4" t="str">
        <f t="shared" si="177"/>
        <v>Income</v>
      </c>
      <c r="Y5680" s="5">
        <v>42370</v>
      </c>
      <c r="Z5680" s="7" t="s">
        <v>8073</v>
      </c>
      <c r="AA5680" s="7" t="str">
        <f t="shared" si="176"/>
        <v>Carparks Pay and Display Income</v>
      </c>
    </row>
    <row r="5681" spans="1:27" x14ac:dyDescent="0.25">
      <c r="A5681" t="s">
        <v>23</v>
      </c>
      <c r="B5681" t="s">
        <v>24</v>
      </c>
      <c r="C5681" t="s">
        <v>25</v>
      </c>
      <c r="D5681" t="s">
        <v>26</v>
      </c>
      <c r="E5681" t="s">
        <v>4391</v>
      </c>
      <c r="F5681" t="s">
        <v>4392</v>
      </c>
      <c r="G5681" t="s">
        <v>74</v>
      </c>
      <c r="H5681" t="s">
        <v>75</v>
      </c>
      <c r="J5681">
        <v>201610</v>
      </c>
      <c r="K5681" t="s">
        <v>39</v>
      </c>
      <c r="L5681">
        <v>7010192</v>
      </c>
      <c r="M5681">
        <v>15</v>
      </c>
      <c r="P5681">
        <v>0</v>
      </c>
      <c r="R5681" s="1">
        <v>42397</v>
      </c>
      <c r="S5681" t="s">
        <v>69</v>
      </c>
      <c r="T5681" t="s">
        <v>4411</v>
      </c>
      <c r="U5681" t="s">
        <v>77</v>
      </c>
      <c r="V5681" s="1">
        <v>42397</v>
      </c>
      <c r="W5681" s="12">
        <v>-435.08</v>
      </c>
      <c r="X5681" s="4" t="str">
        <f t="shared" si="177"/>
        <v>Income</v>
      </c>
      <c r="Y5681" s="5">
        <v>42370</v>
      </c>
      <c r="Z5681" s="7" t="s">
        <v>8073</v>
      </c>
      <c r="AA5681" s="7" t="str">
        <f t="shared" si="176"/>
        <v>Carparks Pay and Display Income</v>
      </c>
    </row>
    <row r="5682" spans="1:27" x14ac:dyDescent="0.25">
      <c r="A5682" t="s">
        <v>23</v>
      </c>
      <c r="B5682" t="s">
        <v>24</v>
      </c>
      <c r="C5682" t="s">
        <v>25</v>
      </c>
      <c r="D5682" t="s">
        <v>26</v>
      </c>
      <c r="E5682" t="s">
        <v>4391</v>
      </c>
      <c r="F5682" t="s">
        <v>4392</v>
      </c>
      <c r="G5682" t="s">
        <v>74</v>
      </c>
      <c r="H5682" t="s">
        <v>75</v>
      </c>
      <c r="J5682">
        <v>201610</v>
      </c>
      <c r="K5682" t="s">
        <v>39</v>
      </c>
      <c r="L5682">
        <v>7010206</v>
      </c>
      <c r="M5682">
        <v>18</v>
      </c>
      <c r="P5682">
        <v>0</v>
      </c>
      <c r="R5682" s="1">
        <v>42397</v>
      </c>
      <c r="S5682" t="s">
        <v>69</v>
      </c>
      <c r="T5682" t="s">
        <v>4412</v>
      </c>
      <c r="U5682" t="s">
        <v>77</v>
      </c>
      <c r="V5682" s="1">
        <v>42397</v>
      </c>
      <c r="W5682" s="12">
        <v>-212.25</v>
      </c>
      <c r="X5682" s="4" t="str">
        <f t="shared" si="177"/>
        <v>Income</v>
      </c>
      <c r="Y5682" s="5">
        <v>42370</v>
      </c>
      <c r="Z5682" s="7" t="s">
        <v>8073</v>
      </c>
      <c r="AA5682" s="7" t="str">
        <f t="shared" si="176"/>
        <v>Carparks Pay and Display Income</v>
      </c>
    </row>
    <row r="5683" spans="1:27" x14ac:dyDescent="0.25">
      <c r="A5683" t="s">
        <v>23</v>
      </c>
      <c r="B5683" t="s">
        <v>24</v>
      </c>
      <c r="C5683" t="s">
        <v>25</v>
      </c>
      <c r="D5683" t="s">
        <v>26</v>
      </c>
      <c r="E5683" t="s">
        <v>4391</v>
      </c>
      <c r="F5683" t="s">
        <v>4392</v>
      </c>
      <c r="G5683" t="s">
        <v>74</v>
      </c>
      <c r="H5683" t="s">
        <v>75</v>
      </c>
      <c r="J5683">
        <v>201610</v>
      </c>
      <c r="K5683" t="s">
        <v>39</v>
      </c>
      <c r="L5683">
        <v>7010187</v>
      </c>
      <c r="M5683">
        <v>12</v>
      </c>
      <c r="P5683">
        <v>0</v>
      </c>
      <c r="R5683" s="1">
        <v>42397</v>
      </c>
      <c r="S5683" t="s">
        <v>69</v>
      </c>
      <c r="T5683" t="s">
        <v>4413</v>
      </c>
      <c r="U5683" t="s">
        <v>77</v>
      </c>
      <c r="V5683" s="1">
        <v>42397</v>
      </c>
      <c r="W5683" s="12">
        <v>-449.58</v>
      </c>
      <c r="X5683" s="4" t="str">
        <f t="shared" si="177"/>
        <v>Income</v>
      </c>
      <c r="Y5683" s="5">
        <v>42370</v>
      </c>
      <c r="Z5683" s="7" t="s">
        <v>8073</v>
      </c>
      <c r="AA5683" s="7" t="str">
        <f t="shared" si="176"/>
        <v>Carparks Pay and Display Income</v>
      </c>
    </row>
    <row r="5684" spans="1:27" x14ac:dyDescent="0.25">
      <c r="A5684" t="s">
        <v>23</v>
      </c>
      <c r="B5684" t="s">
        <v>24</v>
      </c>
      <c r="C5684" t="s">
        <v>25</v>
      </c>
      <c r="D5684" t="s">
        <v>26</v>
      </c>
      <c r="E5684" t="s">
        <v>4391</v>
      </c>
      <c r="F5684" t="s">
        <v>4392</v>
      </c>
      <c r="G5684" t="s">
        <v>74</v>
      </c>
      <c r="H5684" t="s">
        <v>75</v>
      </c>
      <c r="J5684">
        <v>201610</v>
      </c>
      <c r="K5684" t="s">
        <v>39</v>
      </c>
      <c r="L5684">
        <v>7010212</v>
      </c>
      <c r="M5684">
        <v>0</v>
      </c>
      <c r="P5684">
        <v>0</v>
      </c>
      <c r="R5684" s="1">
        <v>42397</v>
      </c>
      <c r="S5684" t="s">
        <v>69</v>
      </c>
      <c r="T5684" t="s">
        <v>4414</v>
      </c>
      <c r="U5684" t="s">
        <v>77</v>
      </c>
      <c r="V5684" s="1">
        <v>42397</v>
      </c>
      <c r="W5684" s="12">
        <v>353.92</v>
      </c>
      <c r="X5684" s="4" t="str">
        <f t="shared" si="177"/>
        <v>Income</v>
      </c>
      <c r="Y5684" s="5">
        <v>42370</v>
      </c>
      <c r="Z5684" s="7" t="s">
        <v>8073</v>
      </c>
      <c r="AA5684" s="7" t="str">
        <f t="shared" si="176"/>
        <v>Carparks Pay and Display Income</v>
      </c>
    </row>
    <row r="5685" spans="1:27" x14ac:dyDescent="0.25">
      <c r="A5685" t="s">
        <v>23</v>
      </c>
      <c r="B5685" t="s">
        <v>24</v>
      </c>
      <c r="C5685" t="s">
        <v>25</v>
      </c>
      <c r="D5685" t="s">
        <v>26</v>
      </c>
      <c r="E5685" t="s">
        <v>4391</v>
      </c>
      <c r="F5685" t="s">
        <v>4392</v>
      </c>
      <c r="G5685" t="s">
        <v>74</v>
      </c>
      <c r="H5685" t="s">
        <v>75</v>
      </c>
      <c r="J5685">
        <v>201610</v>
      </c>
      <c r="K5685" t="s">
        <v>39</v>
      </c>
      <c r="L5685">
        <v>7010212</v>
      </c>
      <c r="M5685">
        <v>5</v>
      </c>
      <c r="P5685">
        <v>0</v>
      </c>
      <c r="R5685" s="1">
        <v>42397</v>
      </c>
      <c r="S5685" t="s">
        <v>69</v>
      </c>
      <c r="T5685" t="s">
        <v>4415</v>
      </c>
      <c r="U5685" t="s">
        <v>77</v>
      </c>
      <c r="V5685" s="1">
        <v>42397</v>
      </c>
      <c r="W5685" s="12">
        <v>449.58</v>
      </c>
      <c r="X5685" s="4" t="str">
        <f t="shared" si="177"/>
        <v>Income</v>
      </c>
      <c r="Y5685" s="5">
        <v>42370</v>
      </c>
      <c r="Z5685" s="7" t="s">
        <v>8073</v>
      </c>
      <c r="AA5685" s="7" t="str">
        <f t="shared" si="176"/>
        <v>Carparks Pay and Display Income</v>
      </c>
    </row>
    <row r="5686" spans="1:27" x14ac:dyDescent="0.25">
      <c r="A5686" t="s">
        <v>23</v>
      </c>
      <c r="B5686" t="s">
        <v>24</v>
      </c>
      <c r="C5686" t="s">
        <v>25</v>
      </c>
      <c r="D5686" t="s">
        <v>26</v>
      </c>
      <c r="E5686" t="s">
        <v>4391</v>
      </c>
      <c r="F5686" t="s">
        <v>4392</v>
      </c>
      <c r="G5686" t="s">
        <v>74</v>
      </c>
      <c r="H5686" t="s">
        <v>75</v>
      </c>
      <c r="J5686">
        <v>201610</v>
      </c>
      <c r="K5686" t="s">
        <v>39</v>
      </c>
      <c r="L5686">
        <v>7010208</v>
      </c>
      <c r="M5686">
        <v>11</v>
      </c>
      <c r="P5686">
        <v>0</v>
      </c>
      <c r="R5686" s="1">
        <v>42397</v>
      </c>
      <c r="S5686" t="s">
        <v>69</v>
      </c>
      <c r="T5686" t="s">
        <v>4416</v>
      </c>
      <c r="U5686" t="s">
        <v>77</v>
      </c>
      <c r="V5686" s="1">
        <v>42397</v>
      </c>
      <c r="W5686" s="12">
        <v>-618.63</v>
      </c>
      <c r="X5686" s="4" t="str">
        <f t="shared" si="177"/>
        <v>Income</v>
      </c>
      <c r="Y5686" s="5">
        <v>42370</v>
      </c>
      <c r="Z5686" s="7" t="s">
        <v>8073</v>
      </c>
      <c r="AA5686" s="7" t="str">
        <f t="shared" si="176"/>
        <v>Carparks Pay and Display Income</v>
      </c>
    </row>
    <row r="5687" spans="1:27" x14ac:dyDescent="0.25">
      <c r="A5687" t="s">
        <v>23</v>
      </c>
      <c r="B5687" t="s">
        <v>24</v>
      </c>
      <c r="C5687" t="s">
        <v>25</v>
      </c>
      <c r="D5687" t="s">
        <v>26</v>
      </c>
      <c r="E5687" t="s">
        <v>4391</v>
      </c>
      <c r="F5687" t="s">
        <v>4392</v>
      </c>
      <c r="G5687" t="s">
        <v>74</v>
      </c>
      <c r="H5687" t="s">
        <v>75</v>
      </c>
      <c r="J5687">
        <v>201610</v>
      </c>
      <c r="K5687" t="s">
        <v>39</v>
      </c>
      <c r="L5687">
        <v>7010208</v>
      </c>
      <c r="M5687">
        <v>10</v>
      </c>
      <c r="P5687">
        <v>0</v>
      </c>
      <c r="R5687" s="1">
        <v>42397</v>
      </c>
      <c r="S5687" t="s">
        <v>69</v>
      </c>
      <c r="T5687" t="s">
        <v>4417</v>
      </c>
      <c r="U5687" t="s">
        <v>77</v>
      </c>
      <c r="V5687" s="1">
        <v>42397</v>
      </c>
      <c r="W5687" s="12">
        <v>-462.25</v>
      </c>
      <c r="X5687" s="4" t="str">
        <f t="shared" si="177"/>
        <v>Income</v>
      </c>
      <c r="Y5687" s="5">
        <v>42370</v>
      </c>
      <c r="Z5687" s="7" t="s">
        <v>8073</v>
      </c>
      <c r="AA5687" s="7" t="str">
        <f t="shared" si="176"/>
        <v>Carparks Pay and Display Income</v>
      </c>
    </row>
    <row r="5688" spans="1:27" x14ac:dyDescent="0.25">
      <c r="A5688" t="s">
        <v>23</v>
      </c>
      <c r="B5688" t="s">
        <v>24</v>
      </c>
      <c r="C5688" t="s">
        <v>25</v>
      </c>
      <c r="D5688" t="s">
        <v>26</v>
      </c>
      <c r="E5688" t="s">
        <v>4391</v>
      </c>
      <c r="F5688" t="s">
        <v>4392</v>
      </c>
      <c r="G5688" t="s">
        <v>74</v>
      </c>
      <c r="H5688" t="s">
        <v>75</v>
      </c>
      <c r="J5688">
        <v>201610</v>
      </c>
      <c r="K5688" t="s">
        <v>39</v>
      </c>
      <c r="L5688">
        <v>7010199</v>
      </c>
      <c r="M5688">
        <v>10</v>
      </c>
      <c r="P5688">
        <v>0</v>
      </c>
      <c r="R5688" s="1">
        <v>42397</v>
      </c>
      <c r="S5688" t="s">
        <v>69</v>
      </c>
      <c r="T5688" t="s">
        <v>4418</v>
      </c>
      <c r="U5688" t="s">
        <v>77</v>
      </c>
      <c r="V5688" s="1">
        <v>42397</v>
      </c>
      <c r="W5688" s="12">
        <v>-591.79</v>
      </c>
      <c r="X5688" s="4" t="str">
        <f t="shared" si="177"/>
        <v>Income</v>
      </c>
      <c r="Y5688" s="5">
        <v>42370</v>
      </c>
      <c r="Z5688" s="7" t="s">
        <v>8073</v>
      </c>
      <c r="AA5688" s="7" t="str">
        <f t="shared" si="176"/>
        <v>Carparks Pay and Display Income</v>
      </c>
    </row>
    <row r="5689" spans="1:27" x14ac:dyDescent="0.25">
      <c r="A5689" t="s">
        <v>23</v>
      </c>
      <c r="B5689" t="s">
        <v>24</v>
      </c>
      <c r="C5689" t="s">
        <v>25</v>
      </c>
      <c r="D5689" t="s">
        <v>26</v>
      </c>
      <c r="E5689" t="s">
        <v>4391</v>
      </c>
      <c r="F5689" t="s">
        <v>4392</v>
      </c>
      <c r="G5689" t="s">
        <v>74</v>
      </c>
      <c r="H5689" t="s">
        <v>75</v>
      </c>
      <c r="J5689">
        <v>201610</v>
      </c>
      <c r="K5689" t="s">
        <v>39</v>
      </c>
      <c r="L5689">
        <v>7010199</v>
      </c>
      <c r="M5689">
        <v>9</v>
      </c>
      <c r="P5689">
        <v>0</v>
      </c>
      <c r="R5689" s="1">
        <v>42397</v>
      </c>
      <c r="S5689" t="s">
        <v>69</v>
      </c>
      <c r="T5689" t="s">
        <v>4419</v>
      </c>
      <c r="U5689" t="s">
        <v>77</v>
      </c>
      <c r="V5689" s="1">
        <v>42397</v>
      </c>
      <c r="W5689" s="12">
        <v>-411</v>
      </c>
      <c r="X5689" s="4" t="str">
        <f t="shared" si="177"/>
        <v>Income</v>
      </c>
      <c r="Y5689" s="5">
        <v>42370</v>
      </c>
      <c r="Z5689" s="7" t="s">
        <v>8073</v>
      </c>
      <c r="AA5689" s="7" t="str">
        <f t="shared" si="176"/>
        <v>Carparks Pay and Display Income</v>
      </c>
    </row>
    <row r="5690" spans="1:27" x14ac:dyDescent="0.25">
      <c r="A5690" t="s">
        <v>23</v>
      </c>
      <c r="B5690" t="s">
        <v>24</v>
      </c>
      <c r="C5690" t="s">
        <v>25</v>
      </c>
      <c r="D5690" t="s">
        <v>26</v>
      </c>
      <c r="E5690" t="s">
        <v>4391</v>
      </c>
      <c r="F5690" t="s">
        <v>4392</v>
      </c>
      <c r="G5690" t="s">
        <v>74</v>
      </c>
      <c r="H5690" t="s">
        <v>75</v>
      </c>
      <c r="J5690">
        <v>201610</v>
      </c>
      <c r="K5690" t="s">
        <v>39</v>
      </c>
      <c r="L5690">
        <v>7010187</v>
      </c>
      <c r="M5690">
        <v>11</v>
      </c>
      <c r="P5690">
        <v>0</v>
      </c>
      <c r="R5690" s="1">
        <v>42397</v>
      </c>
      <c r="S5690" t="s">
        <v>69</v>
      </c>
      <c r="T5690" t="s">
        <v>4420</v>
      </c>
      <c r="U5690" t="s">
        <v>77</v>
      </c>
      <c r="V5690" s="1">
        <v>42397</v>
      </c>
      <c r="W5690" s="12">
        <v>-353.92</v>
      </c>
      <c r="X5690" s="4" t="str">
        <f t="shared" si="177"/>
        <v>Income</v>
      </c>
      <c r="Y5690" s="5">
        <v>42370</v>
      </c>
      <c r="Z5690" s="7" t="s">
        <v>8073</v>
      </c>
      <c r="AA5690" s="7" t="str">
        <f t="shared" si="176"/>
        <v>Carparks Pay and Display Income</v>
      </c>
    </row>
    <row r="5691" spans="1:27" x14ac:dyDescent="0.25">
      <c r="A5691" t="s">
        <v>23</v>
      </c>
      <c r="B5691" t="s">
        <v>24</v>
      </c>
      <c r="C5691" t="s">
        <v>25</v>
      </c>
      <c r="D5691" t="s">
        <v>26</v>
      </c>
      <c r="E5691" t="s">
        <v>4391</v>
      </c>
      <c r="F5691" t="s">
        <v>4392</v>
      </c>
      <c r="G5691" t="s">
        <v>74</v>
      </c>
      <c r="H5691" t="s">
        <v>75</v>
      </c>
      <c r="J5691">
        <v>201610</v>
      </c>
      <c r="K5691" t="s">
        <v>39</v>
      </c>
      <c r="L5691">
        <v>7010206</v>
      </c>
      <c r="M5691">
        <v>17</v>
      </c>
      <c r="P5691">
        <v>0</v>
      </c>
      <c r="R5691" s="1">
        <v>42397</v>
      </c>
      <c r="S5691" t="s">
        <v>69</v>
      </c>
      <c r="T5691" t="s">
        <v>4421</v>
      </c>
      <c r="U5691" t="s">
        <v>77</v>
      </c>
      <c r="V5691" s="1">
        <v>42397</v>
      </c>
      <c r="W5691" s="12">
        <v>-153.38</v>
      </c>
      <c r="X5691" s="4" t="str">
        <f t="shared" si="177"/>
        <v>Income</v>
      </c>
      <c r="Y5691" s="5">
        <v>42370</v>
      </c>
      <c r="Z5691" s="7" t="s">
        <v>8073</v>
      </c>
      <c r="AA5691" s="7" t="str">
        <f t="shared" si="176"/>
        <v>Carparks Pay and Display Income</v>
      </c>
    </row>
    <row r="5692" spans="1:27" x14ac:dyDescent="0.25">
      <c r="A5692" t="s">
        <v>23</v>
      </c>
      <c r="B5692" t="s">
        <v>24</v>
      </c>
      <c r="C5692" t="s">
        <v>25</v>
      </c>
      <c r="D5692" t="s">
        <v>26</v>
      </c>
      <c r="E5692" t="s">
        <v>4391</v>
      </c>
      <c r="F5692" t="s">
        <v>4392</v>
      </c>
      <c r="G5692" t="s">
        <v>74</v>
      </c>
      <c r="H5692" t="s">
        <v>75</v>
      </c>
      <c r="J5692">
        <v>201610</v>
      </c>
      <c r="K5692" t="s">
        <v>39</v>
      </c>
      <c r="L5692">
        <v>7010198</v>
      </c>
      <c r="M5692">
        <v>10</v>
      </c>
      <c r="P5692">
        <v>0</v>
      </c>
      <c r="R5692" s="1">
        <v>42397</v>
      </c>
      <c r="S5692" t="s">
        <v>69</v>
      </c>
      <c r="T5692" t="s">
        <v>4422</v>
      </c>
      <c r="U5692" t="s">
        <v>77</v>
      </c>
      <c r="V5692" s="1">
        <v>42397</v>
      </c>
      <c r="W5692" s="12">
        <v>-580.25</v>
      </c>
      <c r="X5692" s="4" t="str">
        <f t="shared" si="177"/>
        <v>Income</v>
      </c>
      <c r="Y5692" s="5">
        <v>42370</v>
      </c>
      <c r="Z5692" s="7" t="s">
        <v>8073</v>
      </c>
      <c r="AA5692" s="7" t="str">
        <f t="shared" si="176"/>
        <v>Carparks Pay and Display Income</v>
      </c>
    </row>
    <row r="5693" spans="1:27" x14ac:dyDescent="0.25">
      <c r="A5693" t="s">
        <v>23</v>
      </c>
      <c r="B5693" t="s">
        <v>24</v>
      </c>
      <c r="C5693" t="s">
        <v>25</v>
      </c>
      <c r="D5693" t="s">
        <v>26</v>
      </c>
      <c r="E5693" t="s">
        <v>4391</v>
      </c>
      <c r="F5693" t="s">
        <v>4392</v>
      </c>
      <c r="G5693" t="s">
        <v>74</v>
      </c>
      <c r="H5693" t="s">
        <v>75</v>
      </c>
      <c r="J5693">
        <v>201610</v>
      </c>
      <c r="K5693" t="s">
        <v>39</v>
      </c>
      <c r="L5693">
        <v>7010198</v>
      </c>
      <c r="M5693">
        <v>9</v>
      </c>
      <c r="P5693">
        <v>0</v>
      </c>
      <c r="R5693" s="1">
        <v>42397</v>
      </c>
      <c r="S5693" t="s">
        <v>69</v>
      </c>
      <c r="T5693" t="s">
        <v>4423</v>
      </c>
      <c r="U5693" t="s">
        <v>77</v>
      </c>
      <c r="V5693" s="1">
        <v>42397</v>
      </c>
      <c r="W5693" s="12">
        <v>-435.83</v>
      </c>
      <c r="X5693" s="4" t="str">
        <f t="shared" si="177"/>
        <v>Income</v>
      </c>
      <c r="Y5693" s="5">
        <v>42370</v>
      </c>
      <c r="Z5693" s="7" t="s">
        <v>8073</v>
      </c>
      <c r="AA5693" s="7" t="str">
        <f t="shared" si="176"/>
        <v>Carparks Pay and Display Income</v>
      </c>
    </row>
    <row r="5694" spans="1:27" x14ac:dyDescent="0.25">
      <c r="A5694" t="s">
        <v>23</v>
      </c>
      <c r="B5694" t="s">
        <v>24</v>
      </c>
      <c r="C5694" t="s">
        <v>25</v>
      </c>
      <c r="D5694" t="s">
        <v>26</v>
      </c>
      <c r="E5694" t="s">
        <v>4391</v>
      </c>
      <c r="F5694" t="s">
        <v>4392</v>
      </c>
      <c r="G5694" t="s">
        <v>74</v>
      </c>
      <c r="H5694" t="s">
        <v>75</v>
      </c>
      <c r="J5694">
        <v>201610</v>
      </c>
      <c r="K5694" t="s">
        <v>39</v>
      </c>
      <c r="L5694">
        <v>7010204</v>
      </c>
      <c r="M5694">
        <v>9</v>
      </c>
      <c r="P5694">
        <v>0</v>
      </c>
      <c r="R5694" s="1">
        <v>42397</v>
      </c>
      <c r="S5694" t="s">
        <v>69</v>
      </c>
      <c r="T5694" t="s">
        <v>4424</v>
      </c>
      <c r="U5694" t="s">
        <v>77</v>
      </c>
      <c r="V5694" s="1">
        <v>42397</v>
      </c>
      <c r="W5694" s="12">
        <v>-213.38</v>
      </c>
      <c r="X5694" s="4" t="str">
        <f t="shared" si="177"/>
        <v>Income</v>
      </c>
      <c r="Y5694" s="5">
        <v>42370</v>
      </c>
      <c r="Z5694" s="7" t="s">
        <v>8073</v>
      </c>
      <c r="AA5694" s="7" t="str">
        <f t="shared" si="176"/>
        <v>Carparks Pay and Display Income</v>
      </c>
    </row>
    <row r="5695" spans="1:27" x14ac:dyDescent="0.25">
      <c r="A5695" t="s">
        <v>23</v>
      </c>
      <c r="B5695" t="s">
        <v>24</v>
      </c>
      <c r="C5695" t="s">
        <v>25</v>
      </c>
      <c r="D5695" t="s">
        <v>26</v>
      </c>
      <c r="E5695" t="s">
        <v>4391</v>
      </c>
      <c r="F5695" t="s">
        <v>4392</v>
      </c>
      <c r="G5695" t="s">
        <v>74</v>
      </c>
      <c r="H5695" t="s">
        <v>75</v>
      </c>
      <c r="J5695">
        <v>201610</v>
      </c>
      <c r="K5695" t="s">
        <v>39</v>
      </c>
      <c r="L5695">
        <v>7010204</v>
      </c>
      <c r="M5695">
        <v>8</v>
      </c>
      <c r="P5695">
        <v>0</v>
      </c>
      <c r="R5695" s="1">
        <v>42397</v>
      </c>
      <c r="S5695" t="s">
        <v>69</v>
      </c>
      <c r="T5695" t="s">
        <v>4425</v>
      </c>
      <c r="U5695" t="s">
        <v>77</v>
      </c>
      <c r="V5695" s="1">
        <v>42397</v>
      </c>
      <c r="W5695" s="12">
        <v>-175.42</v>
      </c>
      <c r="X5695" s="4" t="str">
        <f t="shared" si="177"/>
        <v>Income</v>
      </c>
      <c r="Y5695" s="5">
        <v>42370</v>
      </c>
      <c r="Z5695" s="7" t="s">
        <v>8073</v>
      </c>
      <c r="AA5695" s="7" t="str">
        <f t="shared" si="176"/>
        <v>Carparks Pay and Display Income</v>
      </c>
    </row>
    <row r="5696" spans="1:27" x14ac:dyDescent="0.25">
      <c r="A5696" t="s">
        <v>23</v>
      </c>
      <c r="B5696" t="s">
        <v>24</v>
      </c>
      <c r="C5696" t="s">
        <v>25</v>
      </c>
      <c r="D5696" t="s">
        <v>26</v>
      </c>
      <c r="E5696" t="s">
        <v>4391</v>
      </c>
      <c r="F5696" t="s">
        <v>4392</v>
      </c>
      <c r="G5696" t="s">
        <v>74</v>
      </c>
      <c r="H5696" t="s">
        <v>75</v>
      </c>
      <c r="J5696">
        <v>201610</v>
      </c>
      <c r="K5696" t="s">
        <v>39</v>
      </c>
      <c r="L5696">
        <v>7010210</v>
      </c>
      <c r="M5696">
        <v>15</v>
      </c>
      <c r="P5696">
        <v>0</v>
      </c>
      <c r="R5696" s="1">
        <v>42397</v>
      </c>
      <c r="S5696" t="s">
        <v>69</v>
      </c>
      <c r="T5696" t="s">
        <v>4426</v>
      </c>
      <c r="U5696" t="s">
        <v>77</v>
      </c>
      <c r="V5696" s="1">
        <v>42397</v>
      </c>
      <c r="W5696" s="12">
        <v>-844.67</v>
      </c>
      <c r="X5696" s="4" t="str">
        <f t="shared" si="177"/>
        <v>Income</v>
      </c>
      <c r="Y5696" s="5">
        <v>42370</v>
      </c>
      <c r="Z5696" s="7" t="s">
        <v>8073</v>
      </c>
      <c r="AA5696" s="7" t="str">
        <f t="shared" si="176"/>
        <v>Carparks Pay and Display Income</v>
      </c>
    </row>
    <row r="5697" spans="1:27" x14ac:dyDescent="0.25">
      <c r="A5697" t="s">
        <v>23</v>
      </c>
      <c r="B5697" t="s">
        <v>24</v>
      </c>
      <c r="C5697" t="s">
        <v>25</v>
      </c>
      <c r="D5697" t="s">
        <v>26</v>
      </c>
      <c r="E5697" t="s">
        <v>4391</v>
      </c>
      <c r="F5697" t="s">
        <v>4392</v>
      </c>
      <c r="G5697" t="s">
        <v>74</v>
      </c>
      <c r="H5697" t="s">
        <v>75</v>
      </c>
      <c r="J5697">
        <v>201610</v>
      </c>
      <c r="K5697" t="s">
        <v>39</v>
      </c>
      <c r="L5697">
        <v>7010210</v>
      </c>
      <c r="M5697">
        <v>9</v>
      </c>
      <c r="P5697">
        <v>0</v>
      </c>
      <c r="R5697" s="1">
        <v>42397</v>
      </c>
      <c r="S5697" t="s">
        <v>69</v>
      </c>
      <c r="T5697" t="s">
        <v>4427</v>
      </c>
      <c r="U5697" t="s">
        <v>77</v>
      </c>
      <c r="V5697" s="1">
        <v>42397</v>
      </c>
      <c r="W5697" s="12">
        <v>-670.96</v>
      </c>
      <c r="X5697" s="4" t="str">
        <f t="shared" si="177"/>
        <v>Income</v>
      </c>
      <c r="Y5697" s="5">
        <v>42370</v>
      </c>
      <c r="Z5697" s="7" t="s">
        <v>8073</v>
      </c>
      <c r="AA5697" s="7" t="str">
        <f t="shared" si="176"/>
        <v>Carparks Pay and Display Income</v>
      </c>
    </row>
    <row r="5698" spans="1:27" x14ac:dyDescent="0.25">
      <c r="A5698" t="s">
        <v>23</v>
      </c>
      <c r="B5698" t="s">
        <v>24</v>
      </c>
      <c r="C5698" t="s">
        <v>25</v>
      </c>
      <c r="D5698" t="s">
        <v>26</v>
      </c>
      <c r="E5698" t="s">
        <v>4391</v>
      </c>
      <c r="F5698" t="s">
        <v>4392</v>
      </c>
      <c r="G5698" t="s">
        <v>74</v>
      </c>
      <c r="H5698" t="s">
        <v>75</v>
      </c>
      <c r="J5698">
        <v>201610</v>
      </c>
      <c r="K5698" t="s">
        <v>39</v>
      </c>
      <c r="L5698">
        <v>7010186</v>
      </c>
      <c r="M5698">
        <v>11</v>
      </c>
      <c r="P5698">
        <v>0</v>
      </c>
      <c r="R5698" s="1">
        <v>42397</v>
      </c>
      <c r="S5698" t="s">
        <v>69</v>
      </c>
      <c r="T5698" t="s">
        <v>4428</v>
      </c>
      <c r="U5698" t="s">
        <v>77</v>
      </c>
      <c r="V5698" s="1">
        <v>42397</v>
      </c>
      <c r="W5698" s="12">
        <v>-369.83</v>
      </c>
      <c r="X5698" s="4" t="str">
        <f t="shared" si="177"/>
        <v>Income</v>
      </c>
      <c r="Y5698" s="5">
        <v>42370</v>
      </c>
      <c r="Z5698" s="7" t="s">
        <v>8073</v>
      </c>
      <c r="AA5698" s="7" t="str">
        <f t="shared" ref="AA5698:AA5761" si="178">IF(X5698="Expenditure",X5698,H5698)</f>
        <v>Carparks Pay and Display Income</v>
      </c>
    </row>
    <row r="5699" spans="1:27" x14ac:dyDescent="0.25">
      <c r="A5699" t="s">
        <v>23</v>
      </c>
      <c r="B5699" t="s">
        <v>24</v>
      </c>
      <c r="C5699" t="s">
        <v>25</v>
      </c>
      <c r="D5699" t="s">
        <v>26</v>
      </c>
      <c r="E5699" t="s">
        <v>4391</v>
      </c>
      <c r="F5699" t="s">
        <v>4392</v>
      </c>
      <c r="G5699" t="s">
        <v>74</v>
      </c>
      <c r="H5699" t="s">
        <v>75</v>
      </c>
      <c r="J5699">
        <v>201610</v>
      </c>
      <c r="K5699" t="s">
        <v>39</v>
      </c>
      <c r="L5699">
        <v>7010186</v>
      </c>
      <c r="M5699">
        <v>18</v>
      </c>
      <c r="P5699">
        <v>0</v>
      </c>
      <c r="R5699" s="1">
        <v>42397</v>
      </c>
      <c r="S5699" t="s">
        <v>69</v>
      </c>
      <c r="T5699" t="s">
        <v>4429</v>
      </c>
      <c r="U5699" t="s">
        <v>77</v>
      </c>
      <c r="V5699" s="1">
        <v>42397</v>
      </c>
      <c r="W5699" s="12">
        <v>-492.33</v>
      </c>
      <c r="X5699" s="4" t="str">
        <f t="shared" ref="X5699:X5762" si="179">IF(LEFT(G5699,2)="R9","Income","Expenditure")</f>
        <v>Income</v>
      </c>
      <c r="Y5699" s="5">
        <v>42370</v>
      </c>
      <c r="Z5699" s="7" t="s">
        <v>8073</v>
      </c>
      <c r="AA5699" s="7" t="str">
        <f t="shared" si="178"/>
        <v>Carparks Pay and Display Income</v>
      </c>
    </row>
    <row r="5700" spans="1:27" x14ac:dyDescent="0.25">
      <c r="A5700" t="s">
        <v>23</v>
      </c>
      <c r="B5700" t="s">
        <v>24</v>
      </c>
      <c r="C5700" t="s">
        <v>25</v>
      </c>
      <c r="D5700" t="s">
        <v>26</v>
      </c>
      <c r="E5700" t="s">
        <v>4391</v>
      </c>
      <c r="F5700" t="s">
        <v>4392</v>
      </c>
      <c r="G5700" t="s">
        <v>74</v>
      </c>
      <c r="H5700" t="s">
        <v>75</v>
      </c>
      <c r="J5700">
        <v>201610</v>
      </c>
      <c r="K5700" t="s">
        <v>39</v>
      </c>
      <c r="L5700">
        <v>7010225</v>
      </c>
      <c r="M5700">
        <v>16</v>
      </c>
      <c r="P5700">
        <v>0</v>
      </c>
      <c r="R5700" s="1">
        <v>42398</v>
      </c>
      <c r="S5700" t="s">
        <v>69</v>
      </c>
      <c r="T5700" t="s">
        <v>4430</v>
      </c>
      <c r="U5700" t="s">
        <v>77</v>
      </c>
      <c r="V5700" s="1">
        <v>42398</v>
      </c>
      <c r="W5700" s="12">
        <v>-353.5</v>
      </c>
      <c r="X5700" s="4" t="str">
        <f t="shared" si="179"/>
        <v>Income</v>
      </c>
      <c r="Y5700" s="5">
        <v>42370</v>
      </c>
      <c r="Z5700" s="7" t="s">
        <v>8073</v>
      </c>
      <c r="AA5700" s="7" t="str">
        <f t="shared" si="178"/>
        <v>Carparks Pay and Display Income</v>
      </c>
    </row>
    <row r="5701" spans="1:27" x14ac:dyDescent="0.25">
      <c r="A5701" t="s">
        <v>23</v>
      </c>
      <c r="B5701" t="s">
        <v>24</v>
      </c>
      <c r="C5701" t="s">
        <v>25</v>
      </c>
      <c r="D5701" t="s">
        <v>26</v>
      </c>
      <c r="E5701" t="s">
        <v>4391</v>
      </c>
      <c r="F5701" t="s">
        <v>4392</v>
      </c>
      <c r="G5701" t="s">
        <v>74</v>
      </c>
      <c r="H5701" t="s">
        <v>75</v>
      </c>
      <c r="J5701">
        <v>201610</v>
      </c>
      <c r="K5701" t="s">
        <v>39</v>
      </c>
      <c r="L5701">
        <v>7010226</v>
      </c>
      <c r="M5701">
        <v>6</v>
      </c>
      <c r="P5701">
        <v>0</v>
      </c>
      <c r="R5701" s="1">
        <v>42398</v>
      </c>
      <c r="S5701" t="s">
        <v>69</v>
      </c>
      <c r="T5701" t="s">
        <v>4431</v>
      </c>
      <c r="U5701" t="s">
        <v>77</v>
      </c>
      <c r="V5701" s="1">
        <v>42398</v>
      </c>
      <c r="W5701" s="12">
        <v>-334.42</v>
      </c>
      <c r="X5701" s="4" t="str">
        <f t="shared" si="179"/>
        <v>Income</v>
      </c>
      <c r="Y5701" s="5">
        <v>42370</v>
      </c>
      <c r="Z5701" s="7" t="s">
        <v>8073</v>
      </c>
      <c r="AA5701" s="7" t="str">
        <f t="shared" si="178"/>
        <v>Carparks Pay and Display Income</v>
      </c>
    </row>
    <row r="5702" spans="1:27" x14ac:dyDescent="0.25">
      <c r="A5702" t="s">
        <v>23</v>
      </c>
      <c r="B5702" t="s">
        <v>24</v>
      </c>
      <c r="C5702" t="s">
        <v>25</v>
      </c>
      <c r="D5702" t="s">
        <v>26</v>
      </c>
      <c r="E5702" t="s">
        <v>4391</v>
      </c>
      <c r="F5702" t="s">
        <v>4392</v>
      </c>
      <c r="G5702" t="s">
        <v>74</v>
      </c>
      <c r="H5702" t="s">
        <v>75</v>
      </c>
      <c r="J5702">
        <v>201610</v>
      </c>
      <c r="K5702" t="s">
        <v>39</v>
      </c>
      <c r="L5702">
        <v>7010226</v>
      </c>
      <c r="M5702">
        <v>7</v>
      </c>
      <c r="P5702">
        <v>0</v>
      </c>
      <c r="R5702" s="1">
        <v>42398</v>
      </c>
      <c r="S5702" t="s">
        <v>69</v>
      </c>
      <c r="T5702" t="s">
        <v>4432</v>
      </c>
      <c r="U5702" t="s">
        <v>77</v>
      </c>
      <c r="V5702" s="1">
        <v>42398</v>
      </c>
      <c r="W5702" s="12">
        <v>-456.83</v>
      </c>
      <c r="X5702" s="4" t="str">
        <f t="shared" si="179"/>
        <v>Income</v>
      </c>
      <c r="Y5702" s="5">
        <v>42370</v>
      </c>
      <c r="Z5702" s="7" t="s">
        <v>8073</v>
      </c>
      <c r="AA5702" s="7" t="str">
        <f t="shared" si="178"/>
        <v>Carparks Pay and Display Income</v>
      </c>
    </row>
    <row r="5703" spans="1:27" x14ac:dyDescent="0.25">
      <c r="A5703" t="s">
        <v>23</v>
      </c>
      <c r="B5703" t="s">
        <v>24</v>
      </c>
      <c r="C5703" t="s">
        <v>25</v>
      </c>
      <c r="D5703" t="s">
        <v>26</v>
      </c>
      <c r="E5703" t="s">
        <v>4391</v>
      </c>
      <c r="F5703" t="s">
        <v>4392</v>
      </c>
      <c r="G5703" t="s">
        <v>74</v>
      </c>
      <c r="H5703" t="s">
        <v>75</v>
      </c>
      <c r="J5703">
        <v>201610</v>
      </c>
      <c r="K5703" t="s">
        <v>39</v>
      </c>
      <c r="L5703">
        <v>7010225</v>
      </c>
      <c r="M5703">
        <v>3</v>
      </c>
      <c r="P5703">
        <v>0</v>
      </c>
      <c r="R5703" s="1">
        <v>42398</v>
      </c>
      <c r="S5703" t="s">
        <v>69</v>
      </c>
      <c r="T5703" t="s">
        <v>4433</v>
      </c>
      <c r="U5703" t="s">
        <v>77</v>
      </c>
      <c r="V5703" s="1">
        <v>42398</v>
      </c>
      <c r="W5703" s="12">
        <v>-404.25</v>
      </c>
      <c r="X5703" s="4" t="str">
        <f t="shared" si="179"/>
        <v>Income</v>
      </c>
      <c r="Y5703" s="5">
        <v>42370</v>
      </c>
      <c r="Z5703" s="7" t="s">
        <v>8073</v>
      </c>
      <c r="AA5703" s="7" t="str">
        <f t="shared" si="178"/>
        <v>Carparks Pay and Display Income</v>
      </c>
    </row>
    <row r="5704" spans="1:27" x14ac:dyDescent="0.25">
      <c r="A5704" t="s">
        <v>23</v>
      </c>
      <c r="B5704" t="s">
        <v>24</v>
      </c>
      <c r="C5704" t="s">
        <v>25</v>
      </c>
      <c r="D5704" t="s">
        <v>26</v>
      </c>
      <c r="E5704" t="s">
        <v>4391</v>
      </c>
      <c r="F5704" t="s">
        <v>4392</v>
      </c>
      <c r="G5704" t="s">
        <v>74</v>
      </c>
      <c r="H5704" t="s">
        <v>75</v>
      </c>
      <c r="J5704">
        <v>201611</v>
      </c>
      <c r="K5704" t="s">
        <v>90</v>
      </c>
      <c r="L5704">
        <v>4318381</v>
      </c>
      <c r="M5704">
        <v>2</v>
      </c>
      <c r="P5704">
        <v>0</v>
      </c>
      <c r="R5704" s="1">
        <v>42426</v>
      </c>
      <c r="S5704" t="s">
        <v>69</v>
      </c>
      <c r="T5704" t="s">
        <v>4434</v>
      </c>
      <c r="U5704" t="s">
        <v>77</v>
      </c>
      <c r="V5704" s="1">
        <v>42426</v>
      </c>
      <c r="W5704" s="12">
        <v>-602.25</v>
      </c>
      <c r="X5704" s="4" t="str">
        <f t="shared" si="179"/>
        <v>Income</v>
      </c>
      <c r="Y5704" s="5">
        <v>42401</v>
      </c>
      <c r="Z5704" s="7" t="s">
        <v>8073</v>
      </c>
      <c r="AA5704" s="7" t="str">
        <f t="shared" si="178"/>
        <v>Carparks Pay and Display Income</v>
      </c>
    </row>
    <row r="5705" spans="1:27" x14ac:dyDescent="0.25">
      <c r="A5705" t="s">
        <v>23</v>
      </c>
      <c r="B5705" t="s">
        <v>24</v>
      </c>
      <c r="C5705" t="s">
        <v>25</v>
      </c>
      <c r="D5705" t="s">
        <v>26</v>
      </c>
      <c r="E5705" t="s">
        <v>4391</v>
      </c>
      <c r="F5705" t="s">
        <v>4392</v>
      </c>
      <c r="G5705" t="s">
        <v>74</v>
      </c>
      <c r="H5705" t="s">
        <v>75</v>
      </c>
      <c r="J5705">
        <v>201611</v>
      </c>
      <c r="K5705" t="s">
        <v>90</v>
      </c>
      <c r="L5705">
        <v>4318374</v>
      </c>
      <c r="M5705">
        <v>12</v>
      </c>
      <c r="P5705">
        <v>0</v>
      </c>
      <c r="R5705" s="1">
        <v>42426</v>
      </c>
      <c r="S5705" t="s">
        <v>69</v>
      </c>
      <c r="T5705" t="s">
        <v>4435</v>
      </c>
      <c r="U5705" t="s">
        <v>77</v>
      </c>
      <c r="V5705" s="1">
        <v>42426</v>
      </c>
      <c r="W5705" s="12">
        <v>-443</v>
      </c>
      <c r="X5705" s="4" t="str">
        <f t="shared" si="179"/>
        <v>Income</v>
      </c>
      <c r="Y5705" s="5">
        <v>42401</v>
      </c>
      <c r="Z5705" s="7" t="s">
        <v>8073</v>
      </c>
      <c r="AA5705" s="7" t="str">
        <f t="shared" si="178"/>
        <v>Carparks Pay and Display Income</v>
      </c>
    </row>
    <row r="5706" spans="1:27" x14ac:dyDescent="0.25">
      <c r="A5706" t="s">
        <v>23</v>
      </c>
      <c r="B5706" t="s">
        <v>24</v>
      </c>
      <c r="C5706" t="s">
        <v>25</v>
      </c>
      <c r="D5706" t="s">
        <v>26</v>
      </c>
      <c r="E5706" t="s">
        <v>4391</v>
      </c>
      <c r="F5706" t="s">
        <v>4392</v>
      </c>
      <c r="G5706" t="s">
        <v>74</v>
      </c>
      <c r="H5706" t="s">
        <v>75</v>
      </c>
      <c r="J5706">
        <v>201611</v>
      </c>
      <c r="K5706" t="s">
        <v>90</v>
      </c>
      <c r="L5706">
        <v>4318374</v>
      </c>
      <c r="M5706">
        <v>11</v>
      </c>
      <c r="P5706">
        <v>0</v>
      </c>
      <c r="R5706" s="1">
        <v>42426</v>
      </c>
      <c r="S5706" t="s">
        <v>69</v>
      </c>
      <c r="T5706" t="s">
        <v>4436</v>
      </c>
      <c r="U5706" t="s">
        <v>77</v>
      </c>
      <c r="V5706" s="1">
        <v>42426</v>
      </c>
      <c r="W5706" s="12">
        <v>-340.5</v>
      </c>
      <c r="X5706" s="4" t="str">
        <f t="shared" si="179"/>
        <v>Income</v>
      </c>
      <c r="Y5706" s="5">
        <v>42401</v>
      </c>
      <c r="Z5706" s="7" t="s">
        <v>8073</v>
      </c>
      <c r="AA5706" s="7" t="str">
        <f t="shared" si="178"/>
        <v>Carparks Pay and Display Income</v>
      </c>
    </row>
    <row r="5707" spans="1:27" x14ac:dyDescent="0.25">
      <c r="A5707" t="s">
        <v>23</v>
      </c>
      <c r="B5707" t="s">
        <v>24</v>
      </c>
      <c r="C5707" t="s">
        <v>25</v>
      </c>
      <c r="D5707" t="s">
        <v>26</v>
      </c>
      <c r="E5707" t="s">
        <v>4391</v>
      </c>
      <c r="F5707" t="s">
        <v>4392</v>
      </c>
      <c r="G5707" t="s">
        <v>74</v>
      </c>
      <c r="H5707" t="s">
        <v>75</v>
      </c>
      <c r="J5707">
        <v>201611</v>
      </c>
      <c r="K5707" t="s">
        <v>90</v>
      </c>
      <c r="L5707">
        <v>4318372</v>
      </c>
      <c r="M5707">
        <v>4</v>
      </c>
      <c r="P5707">
        <v>0</v>
      </c>
      <c r="R5707" s="1">
        <v>42426</v>
      </c>
      <c r="S5707" t="s">
        <v>69</v>
      </c>
      <c r="T5707" t="s">
        <v>4437</v>
      </c>
      <c r="U5707" t="s">
        <v>77</v>
      </c>
      <c r="V5707" s="1">
        <v>42426</v>
      </c>
      <c r="W5707" s="12">
        <v>-493.46</v>
      </c>
      <c r="X5707" s="4" t="str">
        <f t="shared" si="179"/>
        <v>Income</v>
      </c>
      <c r="Y5707" s="5">
        <v>42401</v>
      </c>
      <c r="Z5707" s="7" t="s">
        <v>8073</v>
      </c>
      <c r="AA5707" s="7" t="str">
        <f t="shared" si="178"/>
        <v>Carparks Pay and Display Income</v>
      </c>
    </row>
    <row r="5708" spans="1:27" x14ac:dyDescent="0.25">
      <c r="A5708" t="s">
        <v>23</v>
      </c>
      <c r="B5708" t="s">
        <v>24</v>
      </c>
      <c r="C5708" t="s">
        <v>25</v>
      </c>
      <c r="D5708" t="s">
        <v>26</v>
      </c>
      <c r="E5708" t="s">
        <v>4391</v>
      </c>
      <c r="F5708" t="s">
        <v>4392</v>
      </c>
      <c r="G5708" t="s">
        <v>74</v>
      </c>
      <c r="H5708" t="s">
        <v>75</v>
      </c>
      <c r="J5708">
        <v>201611</v>
      </c>
      <c r="K5708" t="s">
        <v>90</v>
      </c>
      <c r="L5708">
        <v>4318370</v>
      </c>
      <c r="M5708">
        <v>2</v>
      </c>
      <c r="P5708">
        <v>0</v>
      </c>
      <c r="R5708" s="1">
        <v>42426</v>
      </c>
      <c r="S5708" t="s">
        <v>69</v>
      </c>
      <c r="T5708" t="s">
        <v>4438</v>
      </c>
      <c r="U5708" t="s">
        <v>77</v>
      </c>
      <c r="V5708" s="1">
        <v>42426</v>
      </c>
      <c r="W5708" s="12">
        <v>-758.38</v>
      </c>
      <c r="X5708" s="4" t="str">
        <f t="shared" si="179"/>
        <v>Income</v>
      </c>
      <c r="Y5708" s="5">
        <v>42401</v>
      </c>
      <c r="Z5708" s="7" t="s">
        <v>8073</v>
      </c>
      <c r="AA5708" s="7" t="str">
        <f t="shared" si="178"/>
        <v>Carparks Pay and Display Income</v>
      </c>
    </row>
    <row r="5709" spans="1:27" x14ac:dyDescent="0.25">
      <c r="A5709" t="s">
        <v>23</v>
      </c>
      <c r="B5709" t="s">
        <v>24</v>
      </c>
      <c r="C5709" t="s">
        <v>25</v>
      </c>
      <c r="D5709" t="s">
        <v>26</v>
      </c>
      <c r="E5709" t="s">
        <v>4391</v>
      </c>
      <c r="F5709" t="s">
        <v>4392</v>
      </c>
      <c r="G5709" t="s">
        <v>74</v>
      </c>
      <c r="H5709" t="s">
        <v>75</v>
      </c>
      <c r="J5709">
        <v>201611</v>
      </c>
      <c r="K5709" t="s">
        <v>90</v>
      </c>
      <c r="L5709">
        <v>4318370</v>
      </c>
      <c r="M5709">
        <v>1</v>
      </c>
      <c r="P5709">
        <v>0</v>
      </c>
      <c r="R5709" s="1">
        <v>42426</v>
      </c>
      <c r="S5709" t="s">
        <v>69</v>
      </c>
      <c r="T5709" t="s">
        <v>4439</v>
      </c>
      <c r="U5709" t="s">
        <v>77</v>
      </c>
      <c r="V5709" s="1">
        <v>42426</v>
      </c>
      <c r="W5709" s="12">
        <v>-436.33</v>
      </c>
      <c r="X5709" s="4" t="str">
        <f t="shared" si="179"/>
        <v>Income</v>
      </c>
      <c r="Y5709" s="5">
        <v>42401</v>
      </c>
      <c r="Z5709" s="7" t="s">
        <v>8073</v>
      </c>
      <c r="AA5709" s="7" t="str">
        <f t="shared" si="178"/>
        <v>Carparks Pay and Display Income</v>
      </c>
    </row>
    <row r="5710" spans="1:27" x14ac:dyDescent="0.25">
      <c r="A5710" t="s">
        <v>23</v>
      </c>
      <c r="B5710" t="s">
        <v>24</v>
      </c>
      <c r="C5710" t="s">
        <v>25</v>
      </c>
      <c r="D5710" t="s">
        <v>26</v>
      </c>
      <c r="E5710" t="s">
        <v>4391</v>
      </c>
      <c r="F5710" t="s">
        <v>4392</v>
      </c>
      <c r="G5710" t="s">
        <v>74</v>
      </c>
      <c r="H5710" t="s">
        <v>75</v>
      </c>
      <c r="J5710">
        <v>201611</v>
      </c>
      <c r="K5710" t="s">
        <v>90</v>
      </c>
      <c r="L5710">
        <v>4318371</v>
      </c>
      <c r="M5710">
        <v>4</v>
      </c>
      <c r="P5710">
        <v>0</v>
      </c>
      <c r="R5710" s="1">
        <v>42426</v>
      </c>
      <c r="S5710" t="s">
        <v>69</v>
      </c>
      <c r="T5710" t="s">
        <v>4440</v>
      </c>
      <c r="U5710" t="s">
        <v>77</v>
      </c>
      <c r="V5710" s="1">
        <v>42426</v>
      </c>
      <c r="W5710" s="12">
        <v>-628.54</v>
      </c>
      <c r="X5710" s="4" t="str">
        <f t="shared" si="179"/>
        <v>Income</v>
      </c>
      <c r="Y5710" s="5">
        <v>42401</v>
      </c>
      <c r="Z5710" s="7" t="s">
        <v>8073</v>
      </c>
      <c r="AA5710" s="7" t="str">
        <f t="shared" si="178"/>
        <v>Carparks Pay and Display Income</v>
      </c>
    </row>
    <row r="5711" spans="1:27" x14ac:dyDescent="0.25">
      <c r="A5711" t="s">
        <v>23</v>
      </c>
      <c r="B5711" t="s">
        <v>24</v>
      </c>
      <c r="C5711" t="s">
        <v>25</v>
      </c>
      <c r="D5711" t="s">
        <v>26</v>
      </c>
      <c r="E5711" t="s">
        <v>4391</v>
      </c>
      <c r="F5711" t="s">
        <v>4392</v>
      </c>
      <c r="G5711" t="s">
        <v>74</v>
      </c>
      <c r="H5711" t="s">
        <v>75</v>
      </c>
      <c r="J5711">
        <v>201611</v>
      </c>
      <c r="K5711" t="s">
        <v>90</v>
      </c>
      <c r="L5711">
        <v>4318380</v>
      </c>
      <c r="M5711">
        <v>1</v>
      </c>
      <c r="P5711">
        <v>0</v>
      </c>
      <c r="R5711" s="1">
        <v>42426</v>
      </c>
      <c r="S5711" t="s">
        <v>69</v>
      </c>
      <c r="T5711" t="s">
        <v>4441</v>
      </c>
      <c r="U5711" t="s">
        <v>77</v>
      </c>
      <c r="V5711" s="1">
        <v>42426</v>
      </c>
      <c r="W5711" s="12">
        <v>-521.83000000000004</v>
      </c>
      <c r="X5711" s="4" t="str">
        <f t="shared" si="179"/>
        <v>Income</v>
      </c>
      <c r="Y5711" s="5">
        <v>42401</v>
      </c>
      <c r="Z5711" s="7" t="s">
        <v>8073</v>
      </c>
      <c r="AA5711" s="7" t="str">
        <f t="shared" si="178"/>
        <v>Carparks Pay and Display Income</v>
      </c>
    </row>
    <row r="5712" spans="1:27" x14ac:dyDescent="0.25">
      <c r="A5712" t="s">
        <v>23</v>
      </c>
      <c r="B5712" t="s">
        <v>24</v>
      </c>
      <c r="C5712" t="s">
        <v>25</v>
      </c>
      <c r="D5712" t="s">
        <v>26</v>
      </c>
      <c r="E5712" t="s">
        <v>4391</v>
      </c>
      <c r="F5712" t="s">
        <v>4392</v>
      </c>
      <c r="G5712" t="s">
        <v>74</v>
      </c>
      <c r="H5712" t="s">
        <v>75</v>
      </c>
      <c r="J5712">
        <v>201612</v>
      </c>
      <c r="K5712" t="s">
        <v>90</v>
      </c>
      <c r="L5712">
        <v>4318410</v>
      </c>
      <c r="M5712">
        <v>2</v>
      </c>
      <c r="P5712">
        <v>0</v>
      </c>
      <c r="R5712" s="1">
        <v>42459</v>
      </c>
      <c r="S5712" t="s">
        <v>69</v>
      </c>
      <c r="T5712" t="s">
        <v>4442</v>
      </c>
      <c r="U5712" t="s">
        <v>77</v>
      </c>
      <c r="V5712" s="1">
        <v>42459</v>
      </c>
      <c r="W5712" s="12">
        <v>-612.5</v>
      </c>
      <c r="X5712" s="4" t="str">
        <f t="shared" si="179"/>
        <v>Income</v>
      </c>
      <c r="Y5712" s="5">
        <v>42430</v>
      </c>
      <c r="Z5712" s="7" t="s">
        <v>8073</v>
      </c>
      <c r="AA5712" s="7" t="str">
        <f t="shared" si="178"/>
        <v>Carparks Pay and Display Income</v>
      </c>
    </row>
    <row r="5713" spans="1:27" x14ac:dyDescent="0.25">
      <c r="A5713" t="s">
        <v>23</v>
      </c>
      <c r="B5713" t="s">
        <v>24</v>
      </c>
      <c r="C5713" t="s">
        <v>25</v>
      </c>
      <c r="D5713" t="s">
        <v>26</v>
      </c>
      <c r="E5713" t="s">
        <v>4391</v>
      </c>
      <c r="F5713" t="s">
        <v>4392</v>
      </c>
      <c r="G5713" t="s">
        <v>74</v>
      </c>
      <c r="H5713" t="s">
        <v>75</v>
      </c>
      <c r="J5713">
        <v>201612</v>
      </c>
      <c r="K5713" t="s">
        <v>90</v>
      </c>
      <c r="L5713">
        <v>4318412</v>
      </c>
      <c r="M5713">
        <v>4</v>
      </c>
      <c r="P5713">
        <v>0</v>
      </c>
      <c r="R5713" s="1">
        <v>42459</v>
      </c>
      <c r="S5713" t="s">
        <v>69</v>
      </c>
      <c r="T5713" t="s">
        <v>4443</v>
      </c>
      <c r="U5713" t="s">
        <v>77</v>
      </c>
      <c r="V5713" s="1">
        <v>42459</v>
      </c>
      <c r="W5713" s="12">
        <v>-682.04</v>
      </c>
      <c r="X5713" s="4" t="str">
        <f t="shared" si="179"/>
        <v>Income</v>
      </c>
      <c r="Y5713" s="5">
        <v>42430</v>
      </c>
      <c r="Z5713" s="7" t="s">
        <v>8073</v>
      </c>
      <c r="AA5713" s="7" t="str">
        <f t="shared" si="178"/>
        <v>Carparks Pay and Display Income</v>
      </c>
    </row>
    <row r="5714" spans="1:27" x14ac:dyDescent="0.25">
      <c r="A5714" t="s">
        <v>23</v>
      </c>
      <c r="B5714" t="s">
        <v>24</v>
      </c>
      <c r="C5714" t="s">
        <v>25</v>
      </c>
      <c r="D5714" t="s">
        <v>26</v>
      </c>
      <c r="E5714" t="s">
        <v>4391</v>
      </c>
      <c r="F5714" t="s">
        <v>4392</v>
      </c>
      <c r="G5714" t="s">
        <v>74</v>
      </c>
      <c r="H5714" t="s">
        <v>75</v>
      </c>
      <c r="J5714">
        <v>201612</v>
      </c>
      <c r="K5714" t="s">
        <v>90</v>
      </c>
      <c r="L5714">
        <v>4318413</v>
      </c>
      <c r="M5714">
        <v>2</v>
      </c>
      <c r="P5714">
        <v>0</v>
      </c>
      <c r="R5714" s="1">
        <v>42459</v>
      </c>
      <c r="S5714" t="s">
        <v>69</v>
      </c>
      <c r="T5714" t="s">
        <v>4444</v>
      </c>
      <c r="U5714" t="s">
        <v>77</v>
      </c>
      <c r="V5714" s="1">
        <v>42459</v>
      </c>
      <c r="W5714" s="12">
        <v>-485.67</v>
      </c>
      <c r="X5714" s="4" t="str">
        <f t="shared" si="179"/>
        <v>Income</v>
      </c>
      <c r="Y5714" s="5">
        <v>42430</v>
      </c>
      <c r="Z5714" s="7" t="s">
        <v>8073</v>
      </c>
      <c r="AA5714" s="7" t="str">
        <f t="shared" si="178"/>
        <v>Carparks Pay and Display Income</v>
      </c>
    </row>
    <row r="5715" spans="1:27" x14ac:dyDescent="0.25">
      <c r="A5715" t="s">
        <v>23</v>
      </c>
      <c r="B5715" t="s">
        <v>24</v>
      </c>
      <c r="C5715" t="s">
        <v>25</v>
      </c>
      <c r="D5715" t="s">
        <v>26</v>
      </c>
      <c r="E5715" t="s">
        <v>4391</v>
      </c>
      <c r="F5715" t="s">
        <v>4392</v>
      </c>
      <c r="G5715" t="s">
        <v>74</v>
      </c>
      <c r="H5715" t="s">
        <v>75</v>
      </c>
      <c r="J5715">
        <v>201612</v>
      </c>
      <c r="K5715" t="s">
        <v>90</v>
      </c>
      <c r="L5715">
        <v>4318413</v>
      </c>
      <c r="M5715">
        <v>3</v>
      </c>
      <c r="P5715">
        <v>0</v>
      </c>
      <c r="R5715" s="1">
        <v>42459</v>
      </c>
      <c r="S5715" t="s">
        <v>69</v>
      </c>
      <c r="T5715" t="s">
        <v>4445</v>
      </c>
      <c r="U5715" t="s">
        <v>77</v>
      </c>
      <c r="V5715" s="1">
        <v>42459</v>
      </c>
      <c r="W5715" s="12">
        <v>-823.42</v>
      </c>
      <c r="X5715" s="4" t="str">
        <f t="shared" si="179"/>
        <v>Income</v>
      </c>
      <c r="Y5715" s="5">
        <v>42430</v>
      </c>
      <c r="Z5715" s="7" t="s">
        <v>8073</v>
      </c>
      <c r="AA5715" s="7" t="str">
        <f t="shared" si="178"/>
        <v>Carparks Pay and Display Income</v>
      </c>
    </row>
    <row r="5716" spans="1:27" x14ac:dyDescent="0.25">
      <c r="A5716" t="s">
        <v>23</v>
      </c>
      <c r="B5716" t="s">
        <v>24</v>
      </c>
      <c r="C5716" t="s">
        <v>25</v>
      </c>
      <c r="D5716" t="s">
        <v>26</v>
      </c>
      <c r="E5716" t="s">
        <v>4391</v>
      </c>
      <c r="F5716" t="s">
        <v>4392</v>
      </c>
      <c r="G5716" t="s">
        <v>74</v>
      </c>
      <c r="H5716" t="s">
        <v>75</v>
      </c>
      <c r="J5716">
        <v>201612</v>
      </c>
      <c r="K5716" t="s">
        <v>90</v>
      </c>
      <c r="L5716">
        <v>4318409</v>
      </c>
      <c r="M5716">
        <v>9</v>
      </c>
      <c r="P5716">
        <v>0</v>
      </c>
      <c r="R5716" s="1">
        <v>42459</v>
      </c>
      <c r="S5716" t="s">
        <v>69</v>
      </c>
      <c r="T5716" t="s">
        <v>4446</v>
      </c>
      <c r="U5716" t="s">
        <v>77</v>
      </c>
      <c r="V5716" s="1">
        <v>42459</v>
      </c>
      <c r="W5716" s="12">
        <v>-455.5</v>
      </c>
      <c r="X5716" s="4" t="str">
        <f t="shared" si="179"/>
        <v>Income</v>
      </c>
      <c r="Y5716" s="5">
        <v>42430</v>
      </c>
      <c r="Z5716" s="7" t="s">
        <v>8073</v>
      </c>
      <c r="AA5716" s="7" t="str">
        <f t="shared" si="178"/>
        <v>Carparks Pay and Display Income</v>
      </c>
    </row>
    <row r="5717" spans="1:27" x14ac:dyDescent="0.25">
      <c r="A5717" t="s">
        <v>23</v>
      </c>
      <c r="B5717" t="s">
        <v>24</v>
      </c>
      <c r="C5717" t="s">
        <v>25</v>
      </c>
      <c r="D5717" t="s">
        <v>26</v>
      </c>
      <c r="E5717" t="s">
        <v>4391</v>
      </c>
      <c r="F5717" t="s">
        <v>4392</v>
      </c>
      <c r="G5717" t="s">
        <v>74</v>
      </c>
      <c r="H5717" t="s">
        <v>75</v>
      </c>
      <c r="J5717">
        <v>201612</v>
      </c>
      <c r="K5717" t="s">
        <v>90</v>
      </c>
      <c r="L5717">
        <v>4318409</v>
      </c>
      <c r="M5717">
        <v>5</v>
      </c>
      <c r="P5717">
        <v>0</v>
      </c>
      <c r="R5717" s="1">
        <v>42459</v>
      </c>
      <c r="S5717" t="s">
        <v>69</v>
      </c>
      <c r="T5717" t="s">
        <v>4447</v>
      </c>
      <c r="U5717" t="s">
        <v>77</v>
      </c>
      <c r="V5717" s="1">
        <v>42459</v>
      </c>
      <c r="W5717" s="12">
        <v>-803.08</v>
      </c>
      <c r="X5717" s="4" t="str">
        <f t="shared" si="179"/>
        <v>Income</v>
      </c>
      <c r="Y5717" s="5">
        <v>42430</v>
      </c>
      <c r="Z5717" s="7" t="s">
        <v>8073</v>
      </c>
      <c r="AA5717" s="7" t="str">
        <f t="shared" si="178"/>
        <v>Carparks Pay and Display Income</v>
      </c>
    </row>
    <row r="5718" spans="1:27" x14ac:dyDescent="0.25">
      <c r="A5718" t="s">
        <v>23</v>
      </c>
      <c r="B5718" t="s">
        <v>24</v>
      </c>
      <c r="C5718" t="s">
        <v>25</v>
      </c>
      <c r="D5718" t="s">
        <v>26</v>
      </c>
      <c r="E5718" t="s">
        <v>4391</v>
      </c>
      <c r="F5718" t="s">
        <v>4392</v>
      </c>
      <c r="G5718" t="s">
        <v>74</v>
      </c>
      <c r="H5718" t="s">
        <v>75</v>
      </c>
      <c r="J5718">
        <v>201612</v>
      </c>
      <c r="K5718" t="s">
        <v>90</v>
      </c>
      <c r="L5718">
        <v>4318402</v>
      </c>
      <c r="M5718">
        <v>2</v>
      </c>
      <c r="P5718">
        <v>0</v>
      </c>
      <c r="R5718" s="1">
        <v>42459</v>
      </c>
      <c r="S5718" t="s">
        <v>69</v>
      </c>
      <c r="T5718" t="s">
        <v>4448</v>
      </c>
      <c r="U5718" t="s">
        <v>77</v>
      </c>
      <c r="V5718" s="1">
        <v>42459</v>
      </c>
      <c r="W5718" s="12">
        <v>-831.58</v>
      </c>
      <c r="X5718" s="4" t="str">
        <f t="shared" si="179"/>
        <v>Income</v>
      </c>
      <c r="Y5718" s="5">
        <v>42430</v>
      </c>
      <c r="Z5718" s="7" t="s">
        <v>8073</v>
      </c>
      <c r="AA5718" s="7" t="str">
        <f t="shared" si="178"/>
        <v>Carparks Pay and Display Income</v>
      </c>
    </row>
    <row r="5719" spans="1:27" x14ac:dyDescent="0.25">
      <c r="A5719" t="s">
        <v>23</v>
      </c>
      <c r="B5719" t="s">
        <v>24</v>
      </c>
      <c r="C5719" t="s">
        <v>25</v>
      </c>
      <c r="D5719" t="s">
        <v>26</v>
      </c>
      <c r="E5719" t="s">
        <v>4391</v>
      </c>
      <c r="F5719" t="s">
        <v>4392</v>
      </c>
      <c r="G5719" t="s">
        <v>74</v>
      </c>
      <c r="H5719" t="s">
        <v>75</v>
      </c>
      <c r="J5719">
        <v>201612</v>
      </c>
      <c r="K5719" t="s">
        <v>90</v>
      </c>
      <c r="L5719">
        <v>4318407</v>
      </c>
      <c r="M5719">
        <v>1</v>
      </c>
      <c r="P5719">
        <v>0</v>
      </c>
      <c r="R5719" s="1">
        <v>42459</v>
      </c>
      <c r="S5719" t="s">
        <v>69</v>
      </c>
      <c r="T5719" t="s">
        <v>4449</v>
      </c>
      <c r="U5719" t="s">
        <v>77</v>
      </c>
      <c r="V5719" s="1">
        <v>42459</v>
      </c>
      <c r="W5719" s="12">
        <v>-670.92</v>
      </c>
      <c r="X5719" s="4" t="str">
        <f t="shared" si="179"/>
        <v>Income</v>
      </c>
      <c r="Y5719" s="5">
        <v>42430</v>
      </c>
      <c r="Z5719" s="7" t="s">
        <v>8073</v>
      </c>
      <c r="AA5719" s="7" t="str">
        <f t="shared" si="178"/>
        <v>Carparks Pay and Display Income</v>
      </c>
    </row>
    <row r="5720" spans="1:27" x14ac:dyDescent="0.25">
      <c r="A5720" t="s">
        <v>23</v>
      </c>
      <c r="B5720" t="s">
        <v>24</v>
      </c>
      <c r="C5720" t="s">
        <v>25</v>
      </c>
      <c r="D5720" t="s">
        <v>26</v>
      </c>
      <c r="E5720" t="s">
        <v>4391</v>
      </c>
      <c r="F5720" t="s">
        <v>4392</v>
      </c>
      <c r="G5720" t="s">
        <v>74</v>
      </c>
      <c r="H5720" t="s">
        <v>75</v>
      </c>
      <c r="J5720">
        <v>201612</v>
      </c>
      <c r="K5720" t="s">
        <v>90</v>
      </c>
      <c r="L5720">
        <v>4318401</v>
      </c>
      <c r="M5720">
        <v>11</v>
      </c>
      <c r="P5720">
        <v>0</v>
      </c>
      <c r="R5720" s="1">
        <v>42459</v>
      </c>
      <c r="S5720" t="s">
        <v>69</v>
      </c>
      <c r="T5720" t="s">
        <v>4450</v>
      </c>
      <c r="U5720" t="s">
        <v>77</v>
      </c>
      <c r="V5720" s="1">
        <v>42459</v>
      </c>
      <c r="W5720" s="12">
        <v>-591.16999999999996</v>
      </c>
      <c r="X5720" s="4" t="str">
        <f t="shared" si="179"/>
        <v>Income</v>
      </c>
      <c r="Y5720" s="5">
        <v>42430</v>
      </c>
      <c r="Z5720" s="7" t="s">
        <v>8073</v>
      </c>
      <c r="AA5720" s="7" t="str">
        <f t="shared" si="178"/>
        <v>Carparks Pay and Display Income</v>
      </c>
    </row>
    <row r="5721" spans="1:27" x14ac:dyDescent="0.25">
      <c r="A5721" t="s">
        <v>23</v>
      </c>
      <c r="B5721" t="s">
        <v>24</v>
      </c>
      <c r="C5721" t="s">
        <v>25</v>
      </c>
      <c r="D5721" t="s">
        <v>26</v>
      </c>
      <c r="E5721" t="s">
        <v>4391</v>
      </c>
      <c r="F5721" t="s">
        <v>4392</v>
      </c>
      <c r="G5721" t="s">
        <v>74</v>
      </c>
      <c r="H5721" t="s">
        <v>75</v>
      </c>
      <c r="J5721">
        <v>201612</v>
      </c>
      <c r="K5721" t="s">
        <v>63</v>
      </c>
      <c r="L5721">
        <v>9404286</v>
      </c>
      <c r="M5721">
        <v>12</v>
      </c>
      <c r="P5721">
        <v>0</v>
      </c>
      <c r="R5721" s="1">
        <v>42438</v>
      </c>
      <c r="S5721" t="s">
        <v>69</v>
      </c>
      <c r="T5721" t="s">
        <v>4451</v>
      </c>
      <c r="U5721" t="s">
        <v>77</v>
      </c>
      <c r="V5721" s="1">
        <v>42438</v>
      </c>
      <c r="W5721" s="12">
        <v>-336.08</v>
      </c>
      <c r="X5721" s="4" t="str">
        <f t="shared" si="179"/>
        <v>Income</v>
      </c>
      <c r="Y5721" s="5">
        <v>42430</v>
      </c>
      <c r="Z5721" s="7" t="s">
        <v>8073</v>
      </c>
      <c r="AA5721" s="7" t="str">
        <f t="shared" si="178"/>
        <v>Carparks Pay and Display Income</v>
      </c>
    </row>
    <row r="5722" spans="1:27" x14ac:dyDescent="0.25">
      <c r="A5722" t="s">
        <v>23</v>
      </c>
      <c r="B5722" t="s">
        <v>24</v>
      </c>
      <c r="C5722" t="s">
        <v>25</v>
      </c>
      <c r="D5722" t="s">
        <v>26</v>
      </c>
      <c r="E5722" t="s">
        <v>4391</v>
      </c>
      <c r="F5722" t="s">
        <v>4392</v>
      </c>
      <c r="G5722" t="s">
        <v>74</v>
      </c>
      <c r="H5722" t="s">
        <v>75</v>
      </c>
      <c r="J5722">
        <v>201612</v>
      </c>
      <c r="K5722" t="s">
        <v>63</v>
      </c>
      <c r="L5722">
        <v>9404286</v>
      </c>
      <c r="M5722">
        <v>13</v>
      </c>
      <c r="P5722">
        <v>0</v>
      </c>
      <c r="R5722" s="1">
        <v>42438</v>
      </c>
      <c r="S5722" t="s">
        <v>69</v>
      </c>
      <c r="T5722" t="s">
        <v>4452</v>
      </c>
      <c r="U5722" t="s">
        <v>77</v>
      </c>
      <c r="V5722" s="1">
        <v>42438</v>
      </c>
      <c r="W5722" s="12">
        <v>-441.58</v>
      </c>
      <c r="X5722" s="4" t="str">
        <f t="shared" si="179"/>
        <v>Income</v>
      </c>
      <c r="Y5722" s="5">
        <v>42430</v>
      </c>
      <c r="Z5722" s="7" t="s">
        <v>8073</v>
      </c>
      <c r="AA5722" s="7" t="str">
        <f t="shared" si="178"/>
        <v>Carparks Pay and Display Income</v>
      </c>
    </row>
    <row r="5723" spans="1:27" x14ac:dyDescent="0.25">
      <c r="A5723" t="s">
        <v>23</v>
      </c>
      <c r="B5723" t="s">
        <v>24</v>
      </c>
      <c r="C5723" t="s">
        <v>25</v>
      </c>
      <c r="D5723" t="s">
        <v>26</v>
      </c>
      <c r="E5723" t="s">
        <v>4391</v>
      </c>
      <c r="F5723" t="s">
        <v>4392</v>
      </c>
      <c r="G5723" t="s">
        <v>74</v>
      </c>
      <c r="H5723" t="s">
        <v>75</v>
      </c>
      <c r="J5723">
        <v>201612</v>
      </c>
      <c r="K5723" t="s">
        <v>90</v>
      </c>
      <c r="L5723">
        <v>4318393</v>
      </c>
      <c r="M5723">
        <v>6</v>
      </c>
      <c r="P5723">
        <v>0</v>
      </c>
      <c r="R5723" s="1">
        <v>42438</v>
      </c>
      <c r="S5723" t="s">
        <v>69</v>
      </c>
      <c r="T5723" t="s">
        <v>4453</v>
      </c>
      <c r="U5723" t="s">
        <v>77</v>
      </c>
      <c r="V5723" s="1">
        <v>42438</v>
      </c>
      <c r="W5723" s="12">
        <v>-321.13</v>
      </c>
      <c r="X5723" s="4" t="str">
        <f t="shared" si="179"/>
        <v>Income</v>
      </c>
      <c r="Y5723" s="5">
        <v>42430</v>
      </c>
      <c r="Z5723" s="7" t="s">
        <v>8073</v>
      </c>
      <c r="AA5723" s="7" t="str">
        <f t="shared" si="178"/>
        <v>Carparks Pay and Display Income</v>
      </c>
    </row>
    <row r="5724" spans="1:27" x14ac:dyDescent="0.25">
      <c r="A5724" t="s">
        <v>23</v>
      </c>
      <c r="B5724" t="s">
        <v>24</v>
      </c>
      <c r="C5724" t="s">
        <v>25</v>
      </c>
      <c r="D5724" t="s">
        <v>26</v>
      </c>
      <c r="E5724" t="s">
        <v>4391</v>
      </c>
      <c r="F5724" t="s">
        <v>4392</v>
      </c>
      <c r="G5724" t="s">
        <v>74</v>
      </c>
      <c r="H5724" t="s">
        <v>75</v>
      </c>
      <c r="J5724">
        <v>201612</v>
      </c>
      <c r="K5724" t="s">
        <v>90</v>
      </c>
      <c r="L5724">
        <v>4318393</v>
      </c>
      <c r="M5724">
        <v>7</v>
      </c>
      <c r="P5724">
        <v>0</v>
      </c>
      <c r="R5724" s="1">
        <v>42438</v>
      </c>
      <c r="S5724" t="s">
        <v>69</v>
      </c>
      <c r="T5724" t="s">
        <v>4454</v>
      </c>
      <c r="U5724" t="s">
        <v>77</v>
      </c>
      <c r="V5724" s="1">
        <v>42438</v>
      </c>
      <c r="W5724" s="12">
        <v>-440.58</v>
      </c>
      <c r="X5724" s="4" t="str">
        <f t="shared" si="179"/>
        <v>Income</v>
      </c>
      <c r="Y5724" s="5">
        <v>42430</v>
      </c>
      <c r="Z5724" s="7" t="s">
        <v>8073</v>
      </c>
      <c r="AA5724" s="7" t="str">
        <f t="shared" si="178"/>
        <v>Carparks Pay and Display Income</v>
      </c>
    </row>
    <row r="5725" spans="1:27" x14ac:dyDescent="0.25">
      <c r="A5725" t="s">
        <v>23</v>
      </c>
      <c r="B5725" t="s">
        <v>24</v>
      </c>
      <c r="C5725" t="s">
        <v>25</v>
      </c>
      <c r="D5725" t="s">
        <v>26</v>
      </c>
      <c r="E5725" t="s">
        <v>4391</v>
      </c>
      <c r="F5725" t="s">
        <v>4392</v>
      </c>
      <c r="G5725" t="s">
        <v>74</v>
      </c>
      <c r="H5725" t="s">
        <v>75</v>
      </c>
      <c r="J5725">
        <v>201613</v>
      </c>
      <c r="K5725" t="s">
        <v>90</v>
      </c>
      <c r="L5725">
        <v>4318425</v>
      </c>
      <c r="M5725">
        <v>4</v>
      </c>
      <c r="P5725">
        <v>0</v>
      </c>
      <c r="R5725" s="1">
        <v>42466</v>
      </c>
      <c r="S5725" t="s">
        <v>69</v>
      </c>
      <c r="T5725" t="s">
        <v>4455</v>
      </c>
      <c r="U5725" t="s">
        <v>77</v>
      </c>
      <c r="V5725" s="1">
        <v>42466</v>
      </c>
      <c r="W5725" s="12">
        <v>-671.58</v>
      </c>
      <c r="X5725" s="4" t="str">
        <f t="shared" si="179"/>
        <v>Income</v>
      </c>
      <c r="Y5725" s="5">
        <v>42430</v>
      </c>
      <c r="Z5725" s="7" t="s">
        <v>8073</v>
      </c>
      <c r="AA5725" s="7" t="str">
        <f t="shared" si="178"/>
        <v>Carparks Pay and Display Income</v>
      </c>
    </row>
    <row r="5726" spans="1:27" x14ac:dyDescent="0.25">
      <c r="A5726" t="s">
        <v>23</v>
      </c>
      <c r="B5726" t="s">
        <v>24</v>
      </c>
      <c r="C5726" t="s">
        <v>25</v>
      </c>
      <c r="D5726" t="s">
        <v>26</v>
      </c>
      <c r="E5726" t="s">
        <v>4391</v>
      </c>
      <c r="F5726" t="s">
        <v>4392</v>
      </c>
      <c r="G5726" t="s">
        <v>74</v>
      </c>
      <c r="H5726" t="s">
        <v>75</v>
      </c>
      <c r="J5726">
        <v>201613</v>
      </c>
      <c r="K5726" t="s">
        <v>90</v>
      </c>
      <c r="L5726">
        <v>4318447</v>
      </c>
      <c r="M5726">
        <v>3</v>
      </c>
      <c r="P5726">
        <v>0</v>
      </c>
      <c r="R5726" s="1">
        <v>42467</v>
      </c>
      <c r="S5726" t="s">
        <v>69</v>
      </c>
      <c r="T5726" t="s">
        <v>4456</v>
      </c>
      <c r="U5726" t="s">
        <v>77</v>
      </c>
      <c r="V5726" s="1">
        <v>42467</v>
      </c>
      <c r="W5726" s="12">
        <v>-399.67</v>
      </c>
      <c r="X5726" s="4" t="str">
        <f t="shared" si="179"/>
        <v>Income</v>
      </c>
      <c r="Y5726" s="5">
        <v>42430</v>
      </c>
      <c r="Z5726" s="7" t="s">
        <v>8073</v>
      </c>
      <c r="AA5726" s="7" t="str">
        <f t="shared" si="178"/>
        <v>Carparks Pay and Display Income</v>
      </c>
    </row>
    <row r="5727" spans="1:27" x14ac:dyDescent="0.25">
      <c r="A5727" t="s">
        <v>23</v>
      </c>
      <c r="B5727" t="s">
        <v>24</v>
      </c>
      <c r="C5727" t="s">
        <v>25</v>
      </c>
      <c r="D5727" t="s">
        <v>26</v>
      </c>
      <c r="E5727" t="s">
        <v>4391</v>
      </c>
      <c r="F5727" t="s">
        <v>4392</v>
      </c>
      <c r="G5727" t="s">
        <v>74</v>
      </c>
      <c r="H5727" t="s">
        <v>75</v>
      </c>
      <c r="J5727">
        <v>201613</v>
      </c>
      <c r="K5727" t="s">
        <v>90</v>
      </c>
      <c r="L5727">
        <v>4318433</v>
      </c>
      <c r="M5727">
        <v>9</v>
      </c>
      <c r="P5727">
        <v>0</v>
      </c>
      <c r="R5727" s="1">
        <v>42466</v>
      </c>
      <c r="S5727" t="s">
        <v>69</v>
      </c>
      <c r="T5727" t="s">
        <v>4457</v>
      </c>
      <c r="U5727" t="s">
        <v>77</v>
      </c>
      <c r="V5727" s="1">
        <v>42466</v>
      </c>
      <c r="W5727" s="12">
        <v>-478.17</v>
      </c>
      <c r="X5727" s="4" t="str">
        <f t="shared" si="179"/>
        <v>Income</v>
      </c>
      <c r="Y5727" s="5">
        <v>42430</v>
      </c>
      <c r="Z5727" s="7" t="s">
        <v>8073</v>
      </c>
      <c r="AA5727" s="7" t="str">
        <f t="shared" si="178"/>
        <v>Carparks Pay and Display Income</v>
      </c>
    </row>
    <row r="5728" spans="1:27" x14ac:dyDescent="0.25">
      <c r="A5728" t="s">
        <v>23</v>
      </c>
      <c r="B5728" t="s">
        <v>24</v>
      </c>
      <c r="C5728" t="s">
        <v>25</v>
      </c>
      <c r="D5728" t="s">
        <v>26</v>
      </c>
      <c r="E5728" t="s">
        <v>4391</v>
      </c>
      <c r="F5728" t="s">
        <v>4392</v>
      </c>
      <c r="G5728" t="s">
        <v>74</v>
      </c>
      <c r="H5728" t="s">
        <v>75</v>
      </c>
      <c r="J5728">
        <v>201613</v>
      </c>
      <c r="K5728" t="s">
        <v>90</v>
      </c>
      <c r="L5728">
        <v>4318433</v>
      </c>
      <c r="M5728">
        <v>10</v>
      </c>
      <c r="P5728">
        <v>0</v>
      </c>
      <c r="R5728" s="1">
        <v>42466</v>
      </c>
      <c r="S5728" t="s">
        <v>69</v>
      </c>
      <c r="T5728" t="s">
        <v>4458</v>
      </c>
      <c r="U5728" t="s">
        <v>77</v>
      </c>
      <c r="V5728" s="1">
        <v>42466</v>
      </c>
      <c r="W5728" s="12">
        <v>-526.83000000000004</v>
      </c>
      <c r="X5728" s="4" t="str">
        <f t="shared" si="179"/>
        <v>Income</v>
      </c>
      <c r="Y5728" s="5">
        <v>42430</v>
      </c>
      <c r="Z5728" s="7" t="s">
        <v>8073</v>
      </c>
      <c r="AA5728" s="7" t="str">
        <f t="shared" si="178"/>
        <v>Carparks Pay and Display Income</v>
      </c>
    </row>
    <row r="5729" spans="1:27" x14ac:dyDescent="0.25">
      <c r="A5729" t="s">
        <v>23</v>
      </c>
      <c r="B5729" t="s">
        <v>24</v>
      </c>
      <c r="C5729" t="s">
        <v>25</v>
      </c>
      <c r="D5729" t="s">
        <v>26</v>
      </c>
      <c r="E5729" t="s">
        <v>4391</v>
      </c>
      <c r="F5729" t="s">
        <v>4392</v>
      </c>
      <c r="G5729" t="s">
        <v>74</v>
      </c>
      <c r="H5729" t="s">
        <v>75</v>
      </c>
      <c r="J5729">
        <v>201613</v>
      </c>
      <c r="K5729" t="s">
        <v>90</v>
      </c>
      <c r="L5729">
        <v>4318478</v>
      </c>
      <c r="M5729">
        <v>26</v>
      </c>
      <c r="P5729">
        <v>0</v>
      </c>
      <c r="R5729" s="1">
        <v>42500</v>
      </c>
      <c r="S5729">
        <v>0</v>
      </c>
      <c r="T5729" t="s">
        <v>138</v>
      </c>
      <c r="U5729" t="s">
        <v>77</v>
      </c>
      <c r="V5729" s="1">
        <v>42500</v>
      </c>
      <c r="W5729" s="12">
        <v>321.13</v>
      </c>
      <c r="X5729" s="4" t="str">
        <f t="shared" si="179"/>
        <v>Income</v>
      </c>
      <c r="Y5729" s="5">
        <v>42430</v>
      </c>
      <c r="Z5729" s="7" t="s">
        <v>8073</v>
      </c>
      <c r="AA5729" s="7" t="str">
        <f t="shared" si="178"/>
        <v>Carparks Pay and Display Income</v>
      </c>
    </row>
    <row r="5730" spans="1:27" x14ac:dyDescent="0.25">
      <c r="A5730" t="s">
        <v>23</v>
      </c>
      <c r="B5730" t="s">
        <v>24</v>
      </c>
      <c r="C5730" t="s">
        <v>25</v>
      </c>
      <c r="D5730" t="s">
        <v>26</v>
      </c>
      <c r="E5730" t="s">
        <v>4391</v>
      </c>
      <c r="F5730" t="s">
        <v>4392</v>
      </c>
      <c r="G5730" t="s">
        <v>74</v>
      </c>
      <c r="H5730" t="s">
        <v>75</v>
      </c>
      <c r="J5730">
        <v>201613</v>
      </c>
      <c r="K5730" t="s">
        <v>90</v>
      </c>
      <c r="L5730">
        <v>4318478</v>
      </c>
      <c r="M5730">
        <v>27</v>
      </c>
      <c r="P5730">
        <v>0</v>
      </c>
      <c r="R5730" s="1">
        <v>42500</v>
      </c>
      <c r="S5730">
        <v>0</v>
      </c>
      <c r="T5730" t="s">
        <v>138</v>
      </c>
      <c r="U5730" t="s">
        <v>77</v>
      </c>
      <c r="V5730" s="1">
        <v>42500</v>
      </c>
      <c r="W5730" s="12">
        <v>440.58</v>
      </c>
      <c r="X5730" s="4" t="str">
        <f t="shared" si="179"/>
        <v>Income</v>
      </c>
      <c r="Y5730" s="5">
        <v>42430</v>
      </c>
      <c r="Z5730" s="7" t="s">
        <v>8073</v>
      </c>
      <c r="AA5730" s="7" t="str">
        <f t="shared" si="178"/>
        <v>Carparks Pay and Display Income</v>
      </c>
    </row>
    <row r="5731" spans="1:27" x14ac:dyDescent="0.25">
      <c r="A5731" t="s">
        <v>23</v>
      </c>
      <c r="B5731" t="s">
        <v>24</v>
      </c>
      <c r="C5731" t="s">
        <v>25</v>
      </c>
      <c r="D5731" t="s">
        <v>26</v>
      </c>
      <c r="E5731" t="s">
        <v>4391</v>
      </c>
      <c r="F5731" t="s">
        <v>4392</v>
      </c>
      <c r="G5731" t="s">
        <v>74</v>
      </c>
      <c r="H5731" t="s">
        <v>75</v>
      </c>
      <c r="J5731">
        <v>201613</v>
      </c>
      <c r="K5731" t="s">
        <v>90</v>
      </c>
      <c r="L5731">
        <v>4318460</v>
      </c>
      <c r="M5731">
        <v>9</v>
      </c>
      <c r="P5731">
        <v>0</v>
      </c>
      <c r="R5731" s="1">
        <v>42473</v>
      </c>
      <c r="S5731" t="s">
        <v>69</v>
      </c>
      <c r="T5731" t="s">
        <v>4459</v>
      </c>
      <c r="U5731" t="s">
        <v>77</v>
      </c>
      <c r="V5731" s="1">
        <v>42473</v>
      </c>
      <c r="W5731" s="12">
        <v>-467.17</v>
      </c>
      <c r="X5731" s="4" t="str">
        <f t="shared" si="179"/>
        <v>Income</v>
      </c>
      <c r="Y5731" s="5">
        <v>42430</v>
      </c>
      <c r="Z5731" s="7" t="s">
        <v>8073</v>
      </c>
      <c r="AA5731" s="7" t="str">
        <f t="shared" si="178"/>
        <v>Carparks Pay and Display Income</v>
      </c>
    </row>
    <row r="5732" spans="1:27" x14ac:dyDescent="0.25">
      <c r="A5732" t="s">
        <v>23</v>
      </c>
      <c r="B5732" t="s">
        <v>24</v>
      </c>
      <c r="C5732" t="s">
        <v>25</v>
      </c>
      <c r="D5732" t="s">
        <v>26</v>
      </c>
      <c r="E5732" t="s">
        <v>4391</v>
      </c>
      <c r="F5732" t="s">
        <v>4392</v>
      </c>
      <c r="G5732" t="s">
        <v>74</v>
      </c>
      <c r="H5732" t="s">
        <v>75</v>
      </c>
      <c r="J5732">
        <v>201613</v>
      </c>
      <c r="K5732" t="s">
        <v>90</v>
      </c>
      <c r="L5732">
        <v>4318460</v>
      </c>
      <c r="M5732">
        <v>5</v>
      </c>
      <c r="P5732">
        <v>0</v>
      </c>
      <c r="R5732" s="1">
        <v>42473</v>
      </c>
      <c r="S5732" t="s">
        <v>69</v>
      </c>
      <c r="T5732" t="s">
        <v>4460</v>
      </c>
      <c r="U5732" t="s">
        <v>77</v>
      </c>
      <c r="V5732" s="1">
        <v>42473</v>
      </c>
      <c r="W5732" s="12">
        <v>-771.04</v>
      </c>
      <c r="X5732" s="4" t="str">
        <f t="shared" si="179"/>
        <v>Income</v>
      </c>
      <c r="Y5732" s="5">
        <v>42430</v>
      </c>
      <c r="Z5732" s="7" t="s">
        <v>8073</v>
      </c>
      <c r="AA5732" s="7" t="str">
        <f t="shared" si="178"/>
        <v>Carparks Pay and Display Income</v>
      </c>
    </row>
    <row r="5733" spans="1:27" x14ac:dyDescent="0.25">
      <c r="A5733" t="s">
        <v>23</v>
      </c>
      <c r="B5733" t="s">
        <v>24</v>
      </c>
      <c r="C5733" t="s">
        <v>25</v>
      </c>
      <c r="D5733" t="s">
        <v>26</v>
      </c>
      <c r="E5733" t="s">
        <v>4391</v>
      </c>
      <c r="F5733" t="s">
        <v>4392</v>
      </c>
      <c r="G5733" t="s">
        <v>74</v>
      </c>
      <c r="H5733" t="s">
        <v>75</v>
      </c>
      <c r="J5733">
        <v>201613</v>
      </c>
      <c r="K5733" t="s">
        <v>90</v>
      </c>
      <c r="L5733">
        <v>4318446</v>
      </c>
      <c r="M5733">
        <v>7</v>
      </c>
      <c r="P5733">
        <v>0</v>
      </c>
      <c r="R5733" s="1">
        <v>42467</v>
      </c>
      <c r="S5733" t="s">
        <v>69</v>
      </c>
      <c r="T5733" t="s">
        <v>4461</v>
      </c>
      <c r="U5733" t="s">
        <v>77</v>
      </c>
      <c r="V5733" s="1">
        <v>42467</v>
      </c>
      <c r="W5733" s="12">
        <v>-449.29</v>
      </c>
      <c r="X5733" s="4" t="str">
        <f t="shared" si="179"/>
        <v>Income</v>
      </c>
      <c r="Y5733" s="5">
        <v>42430</v>
      </c>
      <c r="Z5733" s="7" t="s">
        <v>8073</v>
      </c>
      <c r="AA5733" s="7" t="str">
        <f t="shared" si="178"/>
        <v>Carparks Pay and Display Income</v>
      </c>
    </row>
    <row r="5734" spans="1:27" x14ac:dyDescent="0.25">
      <c r="A5734" t="s">
        <v>23</v>
      </c>
      <c r="B5734" t="s">
        <v>24</v>
      </c>
      <c r="C5734" t="s">
        <v>25</v>
      </c>
      <c r="D5734" t="s">
        <v>26</v>
      </c>
      <c r="E5734" t="s">
        <v>4391</v>
      </c>
      <c r="F5734" t="s">
        <v>4392</v>
      </c>
      <c r="G5734" t="s">
        <v>74</v>
      </c>
      <c r="H5734" t="s">
        <v>75</v>
      </c>
      <c r="J5734">
        <v>201613</v>
      </c>
      <c r="K5734" t="s">
        <v>90</v>
      </c>
      <c r="L5734">
        <v>4318446</v>
      </c>
      <c r="M5734">
        <v>8</v>
      </c>
      <c r="P5734">
        <v>0</v>
      </c>
      <c r="R5734" s="1">
        <v>42467</v>
      </c>
      <c r="S5734" t="s">
        <v>69</v>
      </c>
      <c r="T5734" t="s">
        <v>4462</v>
      </c>
      <c r="U5734" t="s">
        <v>77</v>
      </c>
      <c r="V5734" s="1">
        <v>42467</v>
      </c>
      <c r="W5734" s="12">
        <v>-567.25</v>
      </c>
      <c r="X5734" s="4" t="str">
        <f t="shared" si="179"/>
        <v>Income</v>
      </c>
      <c r="Y5734" s="5">
        <v>42430</v>
      </c>
      <c r="Z5734" s="7" t="s">
        <v>8073</v>
      </c>
      <c r="AA5734" s="7" t="str">
        <f t="shared" si="178"/>
        <v>Carparks Pay and Display Income</v>
      </c>
    </row>
    <row r="5735" spans="1:27" x14ac:dyDescent="0.25">
      <c r="A5735" t="s">
        <v>23</v>
      </c>
      <c r="B5735" t="s">
        <v>24</v>
      </c>
      <c r="C5735" t="s">
        <v>25</v>
      </c>
      <c r="D5735" t="s">
        <v>26</v>
      </c>
      <c r="E5735" t="s">
        <v>4391</v>
      </c>
      <c r="F5735" t="s">
        <v>4392</v>
      </c>
      <c r="G5735" t="s">
        <v>74</v>
      </c>
      <c r="H5735" t="s">
        <v>75</v>
      </c>
      <c r="J5735">
        <v>201613</v>
      </c>
      <c r="K5735" t="s">
        <v>90</v>
      </c>
      <c r="L5735">
        <v>4318445</v>
      </c>
      <c r="M5735">
        <v>11</v>
      </c>
      <c r="P5735">
        <v>0</v>
      </c>
      <c r="R5735" s="1">
        <v>42467</v>
      </c>
      <c r="S5735" t="s">
        <v>69</v>
      </c>
      <c r="T5735" t="s">
        <v>4463</v>
      </c>
      <c r="U5735" t="s">
        <v>77</v>
      </c>
      <c r="V5735" s="1">
        <v>42467</v>
      </c>
      <c r="W5735" s="12">
        <v>-331.83</v>
      </c>
      <c r="X5735" s="4" t="str">
        <f t="shared" si="179"/>
        <v>Income</v>
      </c>
      <c r="Y5735" s="5">
        <v>42430</v>
      </c>
      <c r="Z5735" s="7" t="s">
        <v>8073</v>
      </c>
      <c r="AA5735" s="7" t="str">
        <f t="shared" si="178"/>
        <v>Carparks Pay and Display Income</v>
      </c>
    </row>
    <row r="5736" spans="1:27" x14ac:dyDescent="0.25">
      <c r="A5736" t="s">
        <v>23</v>
      </c>
      <c r="B5736" t="s">
        <v>24</v>
      </c>
      <c r="C5736" t="s">
        <v>25</v>
      </c>
      <c r="D5736" t="s">
        <v>26</v>
      </c>
      <c r="E5736" t="s">
        <v>4391</v>
      </c>
      <c r="F5736" t="s">
        <v>4392</v>
      </c>
      <c r="G5736" t="s">
        <v>74</v>
      </c>
      <c r="H5736" t="s">
        <v>75</v>
      </c>
      <c r="J5736">
        <v>201613</v>
      </c>
      <c r="K5736" t="s">
        <v>90</v>
      </c>
      <c r="L5736">
        <v>4318445</v>
      </c>
      <c r="M5736">
        <v>12</v>
      </c>
      <c r="P5736">
        <v>0</v>
      </c>
      <c r="R5736" s="1">
        <v>42467</v>
      </c>
      <c r="S5736" t="s">
        <v>69</v>
      </c>
      <c r="T5736" t="s">
        <v>4464</v>
      </c>
      <c r="U5736" t="s">
        <v>77</v>
      </c>
      <c r="V5736" s="1">
        <v>42467</v>
      </c>
      <c r="W5736" s="12">
        <v>-418.5</v>
      </c>
      <c r="X5736" s="4" t="str">
        <f t="shared" si="179"/>
        <v>Income</v>
      </c>
      <c r="Y5736" s="5">
        <v>42430</v>
      </c>
      <c r="Z5736" s="7" t="s">
        <v>8073</v>
      </c>
      <c r="AA5736" s="7" t="str">
        <f t="shared" si="178"/>
        <v>Carparks Pay and Display Income</v>
      </c>
    </row>
    <row r="5737" spans="1:27" x14ac:dyDescent="0.25">
      <c r="A5737" t="s">
        <v>23</v>
      </c>
      <c r="B5737" t="s">
        <v>24</v>
      </c>
      <c r="C5737" t="s">
        <v>25</v>
      </c>
      <c r="D5737" t="s">
        <v>26</v>
      </c>
      <c r="E5737" t="s">
        <v>4391</v>
      </c>
      <c r="F5737" t="s">
        <v>4392</v>
      </c>
      <c r="G5737" t="s">
        <v>74</v>
      </c>
      <c r="H5737" t="s">
        <v>75</v>
      </c>
      <c r="J5737">
        <v>201613</v>
      </c>
      <c r="K5737" t="s">
        <v>90</v>
      </c>
      <c r="L5737">
        <v>4318439</v>
      </c>
      <c r="M5737">
        <v>2</v>
      </c>
      <c r="P5737">
        <v>0</v>
      </c>
      <c r="R5737" s="1">
        <v>42467</v>
      </c>
      <c r="S5737" t="s">
        <v>69</v>
      </c>
      <c r="T5737" t="s">
        <v>4465</v>
      </c>
      <c r="U5737" t="s">
        <v>77</v>
      </c>
      <c r="V5737" s="1">
        <v>42467</v>
      </c>
      <c r="W5737" s="12">
        <v>-475.17</v>
      </c>
      <c r="X5737" s="4" t="str">
        <f t="shared" si="179"/>
        <v>Income</v>
      </c>
      <c r="Y5737" s="5">
        <v>42430</v>
      </c>
      <c r="Z5737" s="7" t="s">
        <v>8073</v>
      </c>
      <c r="AA5737" s="7" t="str">
        <f t="shared" si="178"/>
        <v>Carparks Pay and Display Income</v>
      </c>
    </row>
    <row r="5738" spans="1:27" x14ac:dyDescent="0.25">
      <c r="A5738" t="s">
        <v>23</v>
      </c>
      <c r="B5738" t="s">
        <v>24</v>
      </c>
      <c r="C5738" t="s">
        <v>25</v>
      </c>
      <c r="D5738" t="s">
        <v>26</v>
      </c>
      <c r="E5738" t="s">
        <v>4391</v>
      </c>
      <c r="F5738" t="s">
        <v>4392</v>
      </c>
      <c r="G5738" t="s">
        <v>74</v>
      </c>
      <c r="H5738" t="s">
        <v>75</v>
      </c>
      <c r="J5738">
        <v>201613</v>
      </c>
      <c r="K5738" t="s">
        <v>90</v>
      </c>
      <c r="L5738">
        <v>4318439</v>
      </c>
      <c r="M5738">
        <v>3</v>
      </c>
      <c r="P5738">
        <v>0</v>
      </c>
      <c r="R5738" s="1">
        <v>42467</v>
      </c>
      <c r="S5738" t="s">
        <v>69</v>
      </c>
      <c r="T5738" t="s">
        <v>4466</v>
      </c>
      <c r="U5738" t="s">
        <v>77</v>
      </c>
      <c r="V5738" s="1">
        <v>42467</v>
      </c>
      <c r="W5738" s="12">
        <v>-838.33</v>
      </c>
      <c r="X5738" s="4" t="str">
        <f t="shared" si="179"/>
        <v>Income</v>
      </c>
      <c r="Y5738" s="5">
        <v>42430</v>
      </c>
      <c r="Z5738" s="7" t="s">
        <v>8073</v>
      </c>
      <c r="AA5738" s="7" t="str">
        <f t="shared" si="178"/>
        <v>Carparks Pay and Display Income</v>
      </c>
    </row>
    <row r="5739" spans="1:27" x14ac:dyDescent="0.25">
      <c r="A5739" t="s">
        <v>23</v>
      </c>
      <c r="B5739" t="s">
        <v>24</v>
      </c>
      <c r="C5739" t="s">
        <v>25</v>
      </c>
      <c r="D5739" t="s">
        <v>26</v>
      </c>
      <c r="E5739" t="s">
        <v>4391</v>
      </c>
      <c r="F5739" t="s">
        <v>4392</v>
      </c>
      <c r="G5739" t="s">
        <v>74</v>
      </c>
      <c r="H5739" t="s">
        <v>75</v>
      </c>
      <c r="J5739">
        <v>201613</v>
      </c>
      <c r="K5739" t="s">
        <v>90</v>
      </c>
      <c r="L5739">
        <v>4318457</v>
      </c>
      <c r="M5739">
        <v>11</v>
      </c>
      <c r="P5739">
        <v>0</v>
      </c>
      <c r="R5739" s="1">
        <v>42473</v>
      </c>
      <c r="S5739" t="s">
        <v>69</v>
      </c>
      <c r="T5739" t="s">
        <v>4467</v>
      </c>
      <c r="U5739" t="s">
        <v>77</v>
      </c>
      <c r="V5739" s="1">
        <v>42473</v>
      </c>
      <c r="W5739" s="12">
        <v>-338.42</v>
      </c>
      <c r="X5739" s="4" t="str">
        <f t="shared" si="179"/>
        <v>Income</v>
      </c>
      <c r="Y5739" s="5">
        <v>42430</v>
      </c>
      <c r="Z5739" s="7" t="s">
        <v>8073</v>
      </c>
      <c r="AA5739" s="7" t="str">
        <f t="shared" si="178"/>
        <v>Carparks Pay and Display Income</v>
      </c>
    </row>
    <row r="5740" spans="1:27" x14ac:dyDescent="0.25">
      <c r="A5740" t="s">
        <v>23</v>
      </c>
      <c r="B5740" t="s">
        <v>24</v>
      </c>
      <c r="C5740" t="s">
        <v>25</v>
      </c>
      <c r="D5740" t="s">
        <v>26</v>
      </c>
      <c r="E5740" t="s">
        <v>4391</v>
      </c>
      <c r="F5740" t="s">
        <v>4392</v>
      </c>
      <c r="G5740" t="s">
        <v>74</v>
      </c>
      <c r="H5740" t="s">
        <v>75</v>
      </c>
      <c r="J5740">
        <v>201613</v>
      </c>
      <c r="K5740" t="s">
        <v>90</v>
      </c>
      <c r="L5740">
        <v>4318457</v>
      </c>
      <c r="M5740">
        <v>12</v>
      </c>
      <c r="P5740">
        <v>0</v>
      </c>
      <c r="R5740" s="1">
        <v>42473</v>
      </c>
      <c r="S5740" t="s">
        <v>69</v>
      </c>
      <c r="T5740" t="s">
        <v>4468</v>
      </c>
      <c r="U5740" t="s">
        <v>77</v>
      </c>
      <c r="V5740" s="1">
        <v>42473</v>
      </c>
      <c r="W5740" s="12">
        <v>-446.4</v>
      </c>
      <c r="X5740" s="4" t="str">
        <f t="shared" si="179"/>
        <v>Income</v>
      </c>
      <c r="Y5740" s="5">
        <v>42430</v>
      </c>
      <c r="Z5740" s="7" t="s">
        <v>8073</v>
      </c>
      <c r="AA5740" s="7" t="str">
        <f t="shared" si="178"/>
        <v>Carparks Pay and Display Income</v>
      </c>
    </row>
    <row r="5741" spans="1:27" x14ac:dyDescent="0.25">
      <c r="A5741" t="s">
        <v>23</v>
      </c>
      <c r="B5741" t="s">
        <v>24</v>
      </c>
      <c r="C5741" t="s">
        <v>25</v>
      </c>
      <c r="D5741" t="s">
        <v>26</v>
      </c>
      <c r="E5741" t="s">
        <v>4391</v>
      </c>
      <c r="F5741" t="s">
        <v>4392</v>
      </c>
      <c r="G5741" t="s">
        <v>74</v>
      </c>
      <c r="H5741" t="s">
        <v>75</v>
      </c>
      <c r="J5741">
        <v>201613</v>
      </c>
      <c r="K5741" t="s">
        <v>90</v>
      </c>
      <c r="L5741">
        <v>4318459</v>
      </c>
      <c r="M5741">
        <v>2</v>
      </c>
      <c r="P5741">
        <v>0</v>
      </c>
      <c r="R5741" s="1">
        <v>42473</v>
      </c>
      <c r="S5741" t="s">
        <v>69</v>
      </c>
      <c r="T5741" t="s">
        <v>4460</v>
      </c>
      <c r="U5741" t="s">
        <v>77</v>
      </c>
      <c r="V5741" s="1">
        <v>42473</v>
      </c>
      <c r="W5741" s="12">
        <v>-639.58000000000004</v>
      </c>
      <c r="X5741" s="4" t="str">
        <f t="shared" si="179"/>
        <v>Income</v>
      </c>
      <c r="Y5741" s="5">
        <v>42430</v>
      </c>
      <c r="Z5741" s="7" t="s">
        <v>8073</v>
      </c>
      <c r="AA5741" s="7" t="str">
        <f t="shared" si="178"/>
        <v>Carparks Pay and Display Income</v>
      </c>
    </row>
    <row r="5742" spans="1:27" x14ac:dyDescent="0.25">
      <c r="A5742" t="s">
        <v>23</v>
      </c>
      <c r="B5742" t="s">
        <v>24</v>
      </c>
      <c r="C5742" t="s">
        <v>25</v>
      </c>
      <c r="D5742" t="s">
        <v>26</v>
      </c>
      <c r="E5742" t="s">
        <v>4391</v>
      </c>
      <c r="F5742" t="s">
        <v>4392</v>
      </c>
      <c r="G5742" t="s">
        <v>74</v>
      </c>
      <c r="H5742" t="s">
        <v>75</v>
      </c>
      <c r="J5742">
        <v>201613</v>
      </c>
      <c r="K5742" t="s">
        <v>90</v>
      </c>
      <c r="L5742">
        <v>4318423</v>
      </c>
      <c r="M5742">
        <v>10</v>
      </c>
      <c r="P5742">
        <v>0</v>
      </c>
      <c r="R5742" s="1">
        <v>42466</v>
      </c>
      <c r="S5742" t="s">
        <v>69</v>
      </c>
      <c r="T5742" t="s">
        <v>4469</v>
      </c>
      <c r="U5742" t="s">
        <v>77</v>
      </c>
      <c r="V5742" s="1">
        <v>42466</v>
      </c>
      <c r="W5742" s="12">
        <v>-315.63</v>
      </c>
      <c r="X5742" s="4" t="str">
        <f t="shared" si="179"/>
        <v>Income</v>
      </c>
      <c r="Y5742" s="5">
        <v>42430</v>
      </c>
      <c r="Z5742" s="7" t="s">
        <v>8073</v>
      </c>
      <c r="AA5742" s="7" t="str">
        <f t="shared" si="178"/>
        <v>Carparks Pay and Display Income</v>
      </c>
    </row>
    <row r="5743" spans="1:27" x14ac:dyDescent="0.25">
      <c r="A5743" t="s">
        <v>23</v>
      </c>
      <c r="B5743" t="s">
        <v>24</v>
      </c>
      <c r="C5743" t="s">
        <v>25</v>
      </c>
      <c r="D5743" t="s">
        <v>26</v>
      </c>
      <c r="E5743" t="s">
        <v>4391</v>
      </c>
      <c r="F5743" t="s">
        <v>4392</v>
      </c>
      <c r="G5743" t="s">
        <v>74</v>
      </c>
      <c r="H5743" t="s">
        <v>75</v>
      </c>
      <c r="J5743">
        <v>201613</v>
      </c>
      <c r="K5743" t="s">
        <v>90</v>
      </c>
      <c r="L5743">
        <v>4318423</v>
      </c>
      <c r="M5743">
        <v>11</v>
      </c>
      <c r="P5743">
        <v>0</v>
      </c>
      <c r="R5743" s="1">
        <v>42466</v>
      </c>
      <c r="S5743" t="s">
        <v>69</v>
      </c>
      <c r="T5743" t="s">
        <v>4470</v>
      </c>
      <c r="U5743" t="s">
        <v>77</v>
      </c>
      <c r="V5743" s="1">
        <v>42466</v>
      </c>
      <c r="W5743" s="12">
        <v>-435.63</v>
      </c>
      <c r="X5743" s="4" t="str">
        <f t="shared" si="179"/>
        <v>Income</v>
      </c>
      <c r="Y5743" s="5">
        <v>42430</v>
      </c>
      <c r="Z5743" s="7" t="s">
        <v>8073</v>
      </c>
      <c r="AA5743" s="7" t="str">
        <f t="shared" si="178"/>
        <v>Carparks Pay and Display Income</v>
      </c>
    </row>
    <row r="5744" spans="1:27" x14ac:dyDescent="0.25">
      <c r="A5744" t="s">
        <v>23</v>
      </c>
      <c r="B5744" t="s">
        <v>24</v>
      </c>
      <c r="C5744" t="s">
        <v>25</v>
      </c>
      <c r="D5744" t="s">
        <v>26</v>
      </c>
      <c r="E5744" t="s">
        <v>4391</v>
      </c>
      <c r="F5744" t="s">
        <v>4392</v>
      </c>
      <c r="G5744" t="s">
        <v>74</v>
      </c>
      <c r="H5744" t="s">
        <v>75</v>
      </c>
      <c r="J5744">
        <v>201613</v>
      </c>
      <c r="K5744" t="s">
        <v>90</v>
      </c>
      <c r="L5744">
        <v>4318444</v>
      </c>
      <c r="M5744">
        <v>10</v>
      </c>
      <c r="P5744">
        <v>0</v>
      </c>
      <c r="R5744" s="1">
        <v>42467</v>
      </c>
      <c r="S5744" t="s">
        <v>69</v>
      </c>
      <c r="T5744" t="s">
        <v>4471</v>
      </c>
      <c r="U5744" t="s">
        <v>77</v>
      </c>
      <c r="V5744" s="1">
        <v>42467</v>
      </c>
      <c r="W5744" s="12">
        <v>-315.17</v>
      </c>
      <c r="X5744" s="4" t="str">
        <f t="shared" si="179"/>
        <v>Income</v>
      </c>
      <c r="Y5744" s="5">
        <v>42430</v>
      </c>
      <c r="Z5744" s="7" t="s">
        <v>8073</v>
      </c>
      <c r="AA5744" s="7" t="str">
        <f t="shared" si="178"/>
        <v>Carparks Pay and Display Income</v>
      </c>
    </row>
    <row r="5745" spans="1:27" x14ac:dyDescent="0.25">
      <c r="A5745" t="s">
        <v>23</v>
      </c>
      <c r="B5745" t="s">
        <v>24</v>
      </c>
      <c r="C5745" t="s">
        <v>25</v>
      </c>
      <c r="D5745" t="s">
        <v>26</v>
      </c>
      <c r="E5745" t="s">
        <v>4391</v>
      </c>
      <c r="F5745" t="s">
        <v>4392</v>
      </c>
      <c r="G5745" t="s">
        <v>74</v>
      </c>
      <c r="H5745" t="s">
        <v>75</v>
      </c>
      <c r="J5745">
        <v>201613</v>
      </c>
      <c r="K5745" t="s">
        <v>90</v>
      </c>
      <c r="L5745">
        <v>4318444</v>
      </c>
      <c r="M5745">
        <v>11</v>
      </c>
      <c r="P5745">
        <v>0</v>
      </c>
      <c r="R5745" s="1">
        <v>42467</v>
      </c>
      <c r="S5745" t="s">
        <v>69</v>
      </c>
      <c r="T5745" t="s">
        <v>4472</v>
      </c>
      <c r="U5745" t="s">
        <v>77</v>
      </c>
      <c r="V5745" s="1">
        <v>42467</v>
      </c>
      <c r="W5745" s="12">
        <v>-403.83</v>
      </c>
      <c r="X5745" s="4" t="str">
        <f t="shared" si="179"/>
        <v>Income</v>
      </c>
      <c r="Y5745" s="5">
        <v>42430</v>
      </c>
      <c r="Z5745" s="7" t="s">
        <v>8073</v>
      </c>
      <c r="AA5745" s="7" t="str">
        <f t="shared" si="178"/>
        <v>Carparks Pay and Display Income</v>
      </c>
    </row>
    <row r="5746" spans="1:27" x14ac:dyDescent="0.25">
      <c r="A5746" t="s">
        <v>23</v>
      </c>
      <c r="B5746" t="s">
        <v>24</v>
      </c>
      <c r="C5746" t="s">
        <v>25</v>
      </c>
      <c r="D5746" t="s">
        <v>26</v>
      </c>
      <c r="E5746" t="s">
        <v>4391</v>
      </c>
      <c r="F5746" t="s">
        <v>4392</v>
      </c>
      <c r="G5746" t="s">
        <v>74</v>
      </c>
      <c r="H5746" t="s">
        <v>75</v>
      </c>
      <c r="J5746">
        <v>201613</v>
      </c>
      <c r="K5746" t="s">
        <v>90</v>
      </c>
      <c r="L5746">
        <v>4318420</v>
      </c>
      <c r="M5746">
        <v>2</v>
      </c>
      <c r="P5746">
        <v>0</v>
      </c>
      <c r="R5746" s="1">
        <v>42466</v>
      </c>
      <c r="S5746" t="s">
        <v>69</v>
      </c>
      <c r="T5746" t="s">
        <v>4473</v>
      </c>
      <c r="U5746" t="s">
        <v>77</v>
      </c>
      <c r="V5746" s="1">
        <v>42466</v>
      </c>
      <c r="W5746" s="12">
        <v>-631.29</v>
      </c>
      <c r="X5746" s="4" t="str">
        <f t="shared" si="179"/>
        <v>Income</v>
      </c>
      <c r="Y5746" s="5">
        <v>42430</v>
      </c>
      <c r="Z5746" s="7" t="s">
        <v>8073</v>
      </c>
      <c r="AA5746" s="7" t="str">
        <f t="shared" si="178"/>
        <v>Carparks Pay and Display Income</v>
      </c>
    </row>
    <row r="5747" spans="1:27" x14ac:dyDescent="0.25">
      <c r="A5747" t="s">
        <v>23</v>
      </c>
      <c r="B5747" t="s">
        <v>24</v>
      </c>
      <c r="C5747" t="s">
        <v>25</v>
      </c>
      <c r="D5747" t="s">
        <v>26</v>
      </c>
      <c r="E5747" t="s">
        <v>4391</v>
      </c>
      <c r="F5747" t="s">
        <v>4392</v>
      </c>
      <c r="G5747" t="s">
        <v>74</v>
      </c>
      <c r="H5747" t="s">
        <v>75</v>
      </c>
      <c r="J5747">
        <v>201613</v>
      </c>
      <c r="K5747" t="s">
        <v>90</v>
      </c>
      <c r="L5747">
        <v>4318419</v>
      </c>
      <c r="M5747">
        <v>4</v>
      </c>
      <c r="P5747">
        <v>0</v>
      </c>
      <c r="R5747" s="1">
        <v>42466</v>
      </c>
      <c r="S5747" t="s">
        <v>69</v>
      </c>
      <c r="T5747" t="s">
        <v>4474</v>
      </c>
      <c r="U5747" t="s">
        <v>77</v>
      </c>
      <c r="V5747" s="1">
        <v>42466</v>
      </c>
      <c r="W5747" s="12">
        <v>-686.42</v>
      </c>
      <c r="X5747" s="4" t="str">
        <f t="shared" si="179"/>
        <v>Income</v>
      </c>
      <c r="Y5747" s="5">
        <v>42430</v>
      </c>
      <c r="Z5747" s="7" t="s">
        <v>8073</v>
      </c>
      <c r="AA5747" s="7" t="str">
        <f t="shared" si="178"/>
        <v>Carparks Pay and Display Income</v>
      </c>
    </row>
    <row r="5748" spans="1:27" x14ac:dyDescent="0.25">
      <c r="A5748" t="s">
        <v>23</v>
      </c>
      <c r="B5748" t="s">
        <v>24</v>
      </c>
      <c r="C5748" t="s">
        <v>25</v>
      </c>
      <c r="D5748" t="s">
        <v>26</v>
      </c>
      <c r="E5748" t="s">
        <v>4391</v>
      </c>
      <c r="F5748" t="s">
        <v>4392</v>
      </c>
      <c r="G5748" t="s">
        <v>74</v>
      </c>
      <c r="H5748" t="s">
        <v>75</v>
      </c>
      <c r="J5748">
        <v>201613</v>
      </c>
      <c r="K5748" t="s">
        <v>90</v>
      </c>
      <c r="L5748">
        <v>4318422</v>
      </c>
      <c r="M5748">
        <v>1</v>
      </c>
      <c r="P5748">
        <v>0</v>
      </c>
      <c r="R5748" s="1">
        <v>42466</v>
      </c>
      <c r="S5748" t="s">
        <v>69</v>
      </c>
      <c r="T5748" t="s">
        <v>4475</v>
      </c>
      <c r="U5748" t="s">
        <v>77</v>
      </c>
      <c r="V5748" s="1">
        <v>42466</v>
      </c>
      <c r="W5748" s="12">
        <v>-534.88</v>
      </c>
      <c r="X5748" s="4" t="str">
        <f t="shared" si="179"/>
        <v>Income</v>
      </c>
      <c r="Y5748" s="5">
        <v>42430</v>
      </c>
      <c r="Z5748" s="7" t="s">
        <v>8073</v>
      </c>
      <c r="AA5748" s="7" t="str">
        <f t="shared" si="178"/>
        <v>Carparks Pay and Display Income</v>
      </c>
    </row>
    <row r="5749" spans="1:27" x14ac:dyDescent="0.25">
      <c r="A5749" t="s">
        <v>23</v>
      </c>
      <c r="B5749" t="s">
        <v>24</v>
      </c>
      <c r="C5749" t="s">
        <v>25</v>
      </c>
      <c r="D5749" t="s">
        <v>26</v>
      </c>
      <c r="E5749" t="s">
        <v>4391</v>
      </c>
      <c r="F5749" t="s">
        <v>4392</v>
      </c>
      <c r="G5749" t="s">
        <v>74</v>
      </c>
      <c r="H5749" t="s">
        <v>75</v>
      </c>
      <c r="J5749">
        <v>201613</v>
      </c>
      <c r="K5749" t="s">
        <v>39</v>
      </c>
      <c r="L5749">
        <v>7010385</v>
      </c>
      <c r="M5749">
        <v>2</v>
      </c>
      <c r="P5749">
        <v>0</v>
      </c>
      <c r="R5749" s="1">
        <v>42467</v>
      </c>
      <c r="S5749" t="s">
        <v>69</v>
      </c>
      <c r="T5749" t="s">
        <v>4476</v>
      </c>
      <c r="U5749" t="s">
        <v>77</v>
      </c>
      <c r="V5749" s="1">
        <v>42467</v>
      </c>
      <c r="W5749" s="12">
        <v>-603.66999999999996</v>
      </c>
      <c r="X5749" s="4" t="str">
        <f t="shared" si="179"/>
        <v>Income</v>
      </c>
      <c r="Y5749" s="5">
        <v>42430</v>
      </c>
      <c r="Z5749" s="7" t="s">
        <v>8073</v>
      </c>
      <c r="AA5749" s="7" t="str">
        <f t="shared" si="178"/>
        <v>Carparks Pay and Display Income</v>
      </c>
    </row>
    <row r="5750" spans="1:27" x14ac:dyDescent="0.25">
      <c r="A5750" t="s">
        <v>23</v>
      </c>
      <c r="B5750" t="s">
        <v>24</v>
      </c>
      <c r="C5750" t="s">
        <v>25</v>
      </c>
      <c r="D5750" t="s">
        <v>26</v>
      </c>
      <c r="E5750" t="s">
        <v>4391</v>
      </c>
      <c r="F5750" t="s">
        <v>4392</v>
      </c>
      <c r="G5750" t="s">
        <v>74</v>
      </c>
      <c r="H5750" t="s">
        <v>75</v>
      </c>
      <c r="J5750">
        <v>201613</v>
      </c>
      <c r="K5750" t="s">
        <v>90</v>
      </c>
      <c r="L5750">
        <v>4318430</v>
      </c>
      <c r="M5750">
        <v>9</v>
      </c>
      <c r="P5750">
        <v>0</v>
      </c>
      <c r="R5750" s="1">
        <v>42466</v>
      </c>
      <c r="S5750" t="s">
        <v>69</v>
      </c>
      <c r="T5750" t="s">
        <v>4477</v>
      </c>
      <c r="U5750" t="s">
        <v>77</v>
      </c>
      <c r="V5750" s="1">
        <v>42466</v>
      </c>
      <c r="W5750" s="12">
        <v>-282.92</v>
      </c>
      <c r="X5750" s="4" t="str">
        <f t="shared" si="179"/>
        <v>Income</v>
      </c>
      <c r="Y5750" s="5">
        <v>42430</v>
      </c>
      <c r="Z5750" s="7" t="s">
        <v>8073</v>
      </c>
      <c r="AA5750" s="7" t="str">
        <f t="shared" si="178"/>
        <v>Carparks Pay and Display Income</v>
      </c>
    </row>
    <row r="5751" spans="1:27" x14ac:dyDescent="0.25">
      <c r="A5751" t="s">
        <v>23</v>
      </c>
      <c r="B5751" t="s">
        <v>24</v>
      </c>
      <c r="C5751" t="s">
        <v>25</v>
      </c>
      <c r="D5751" t="s">
        <v>26</v>
      </c>
      <c r="E5751" t="s">
        <v>4391</v>
      </c>
      <c r="F5751" t="s">
        <v>4392</v>
      </c>
      <c r="G5751" t="s">
        <v>74</v>
      </c>
      <c r="H5751" t="s">
        <v>75</v>
      </c>
      <c r="J5751">
        <v>201613</v>
      </c>
      <c r="K5751" t="s">
        <v>90</v>
      </c>
      <c r="L5751">
        <v>4318430</v>
      </c>
      <c r="M5751">
        <v>10</v>
      </c>
      <c r="P5751">
        <v>0</v>
      </c>
      <c r="R5751" s="1">
        <v>42466</v>
      </c>
      <c r="S5751" t="s">
        <v>69</v>
      </c>
      <c r="T5751" t="s">
        <v>4478</v>
      </c>
      <c r="U5751" t="s">
        <v>77</v>
      </c>
      <c r="V5751" s="1">
        <v>42466</v>
      </c>
      <c r="W5751" s="12">
        <v>-449.25</v>
      </c>
      <c r="X5751" s="4" t="str">
        <f t="shared" si="179"/>
        <v>Income</v>
      </c>
      <c r="Y5751" s="5">
        <v>42430</v>
      </c>
      <c r="Z5751" s="7" t="s">
        <v>8073</v>
      </c>
      <c r="AA5751" s="7" t="str">
        <f t="shared" si="178"/>
        <v>Carparks Pay and Display Income</v>
      </c>
    </row>
    <row r="5752" spans="1:27" x14ac:dyDescent="0.25">
      <c r="A5752" t="s">
        <v>23</v>
      </c>
      <c r="B5752" t="s">
        <v>24</v>
      </c>
      <c r="C5752" t="s">
        <v>25</v>
      </c>
      <c r="D5752" t="s">
        <v>26</v>
      </c>
      <c r="E5752" t="s">
        <v>4391</v>
      </c>
      <c r="F5752" t="s">
        <v>4392</v>
      </c>
      <c r="G5752" t="s">
        <v>74</v>
      </c>
      <c r="H5752" t="s">
        <v>75</v>
      </c>
      <c r="J5752">
        <v>201613</v>
      </c>
      <c r="K5752" t="s">
        <v>90</v>
      </c>
      <c r="L5752">
        <v>4318421</v>
      </c>
      <c r="M5752">
        <v>9</v>
      </c>
      <c r="P5752">
        <v>0</v>
      </c>
      <c r="R5752" s="1">
        <v>42466</v>
      </c>
      <c r="S5752" t="s">
        <v>69</v>
      </c>
      <c r="T5752" t="s">
        <v>4479</v>
      </c>
      <c r="U5752" t="s">
        <v>77</v>
      </c>
      <c r="V5752" s="1">
        <v>42466</v>
      </c>
      <c r="W5752" s="12">
        <v>-351.71</v>
      </c>
      <c r="X5752" s="4" t="str">
        <f t="shared" si="179"/>
        <v>Income</v>
      </c>
      <c r="Y5752" s="5">
        <v>42430</v>
      </c>
      <c r="Z5752" s="7" t="s">
        <v>8073</v>
      </c>
      <c r="AA5752" s="7" t="str">
        <f t="shared" si="178"/>
        <v>Carparks Pay and Display Income</v>
      </c>
    </row>
    <row r="5753" spans="1:27" x14ac:dyDescent="0.25">
      <c r="A5753" t="s">
        <v>23</v>
      </c>
      <c r="B5753" t="s">
        <v>24</v>
      </c>
      <c r="C5753" t="s">
        <v>25</v>
      </c>
      <c r="D5753" t="s">
        <v>26</v>
      </c>
      <c r="E5753" t="s">
        <v>4391</v>
      </c>
      <c r="F5753" t="s">
        <v>4392</v>
      </c>
      <c r="G5753" t="s">
        <v>74</v>
      </c>
      <c r="H5753" t="s">
        <v>75</v>
      </c>
      <c r="J5753">
        <v>201613</v>
      </c>
      <c r="K5753" t="s">
        <v>90</v>
      </c>
      <c r="L5753">
        <v>4318421</v>
      </c>
      <c r="M5753">
        <v>5</v>
      </c>
      <c r="P5753">
        <v>0</v>
      </c>
      <c r="R5753" s="1">
        <v>42466</v>
      </c>
      <c r="S5753" t="s">
        <v>69</v>
      </c>
      <c r="T5753" t="s">
        <v>4480</v>
      </c>
      <c r="U5753" t="s">
        <v>77</v>
      </c>
      <c r="V5753" s="1">
        <v>42466</v>
      </c>
      <c r="W5753" s="12">
        <v>-625</v>
      </c>
      <c r="X5753" s="4" t="str">
        <f t="shared" si="179"/>
        <v>Income</v>
      </c>
      <c r="Y5753" s="5">
        <v>42430</v>
      </c>
      <c r="Z5753" s="7" t="s">
        <v>8073</v>
      </c>
      <c r="AA5753" s="7" t="str">
        <f t="shared" si="178"/>
        <v>Carparks Pay and Display Income</v>
      </c>
    </row>
    <row r="5754" spans="1:27" x14ac:dyDescent="0.25">
      <c r="A5754" t="s">
        <v>23</v>
      </c>
      <c r="B5754" t="s">
        <v>24</v>
      </c>
      <c r="C5754" t="s">
        <v>25</v>
      </c>
      <c r="D5754" t="s">
        <v>26</v>
      </c>
      <c r="E5754" t="s">
        <v>4391</v>
      </c>
      <c r="F5754" t="s">
        <v>4392</v>
      </c>
      <c r="G5754" t="s">
        <v>74</v>
      </c>
      <c r="H5754" t="s">
        <v>75</v>
      </c>
      <c r="J5754">
        <v>201613</v>
      </c>
      <c r="K5754" t="s">
        <v>90</v>
      </c>
      <c r="L5754">
        <v>4318443</v>
      </c>
      <c r="M5754">
        <v>1</v>
      </c>
      <c r="P5754">
        <v>0</v>
      </c>
      <c r="R5754" s="1">
        <v>42467</v>
      </c>
      <c r="S5754" t="s">
        <v>69</v>
      </c>
      <c r="T5754" t="s">
        <v>4481</v>
      </c>
      <c r="U5754" t="s">
        <v>77</v>
      </c>
      <c r="V5754" s="1">
        <v>42467</v>
      </c>
      <c r="W5754" s="12">
        <v>-609.25</v>
      </c>
      <c r="X5754" s="4" t="str">
        <f t="shared" si="179"/>
        <v>Income</v>
      </c>
      <c r="Y5754" s="5">
        <v>42430</v>
      </c>
      <c r="Z5754" s="7" t="s">
        <v>8073</v>
      </c>
      <c r="AA5754" s="7" t="str">
        <f t="shared" si="178"/>
        <v>Carparks Pay and Display Income</v>
      </c>
    </row>
    <row r="5755" spans="1:27" x14ac:dyDescent="0.25">
      <c r="A5755" t="s">
        <v>23</v>
      </c>
      <c r="B5755" t="s">
        <v>24</v>
      </c>
      <c r="C5755" t="s">
        <v>25</v>
      </c>
      <c r="D5755" t="s">
        <v>26</v>
      </c>
      <c r="E5755" t="s">
        <v>4391</v>
      </c>
      <c r="F5755" t="s">
        <v>4392</v>
      </c>
      <c r="G5755" t="s">
        <v>74</v>
      </c>
      <c r="H5755" t="s">
        <v>75</v>
      </c>
      <c r="J5755">
        <v>201613</v>
      </c>
      <c r="K5755" t="s">
        <v>90</v>
      </c>
      <c r="L5755">
        <v>4318442</v>
      </c>
      <c r="M5755">
        <v>10</v>
      </c>
      <c r="P5755">
        <v>0</v>
      </c>
      <c r="R5755" s="1">
        <v>42467</v>
      </c>
      <c r="S5755" t="s">
        <v>69</v>
      </c>
      <c r="T5755" t="s">
        <v>4482</v>
      </c>
      <c r="U5755" t="s">
        <v>77</v>
      </c>
      <c r="V5755" s="1">
        <v>42467</v>
      </c>
      <c r="W5755" s="12">
        <v>-688.33</v>
      </c>
      <c r="X5755" s="4" t="str">
        <f t="shared" si="179"/>
        <v>Income</v>
      </c>
      <c r="Y5755" s="5">
        <v>42430</v>
      </c>
      <c r="Z5755" s="7" t="s">
        <v>8073</v>
      </c>
      <c r="AA5755" s="7" t="str">
        <f t="shared" si="178"/>
        <v>Carparks Pay and Display Income</v>
      </c>
    </row>
    <row r="5756" spans="1:27" x14ac:dyDescent="0.25">
      <c r="A5756" t="s">
        <v>23</v>
      </c>
      <c r="B5756" t="s">
        <v>24</v>
      </c>
      <c r="C5756" t="s">
        <v>25</v>
      </c>
      <c r="D5756" t="s">
        <v>26</v>
      </c>
      <c r="E5756" t="s">
        <v>4391</v>
      </c>
      <c r="F5756" t="s">
        <v>4392</v>
      </c>
      <c r="G5756" t="s">
        <v>74</v>
      </c>
      <c r="H5756" t="s">
        <v>75</v>
      </c>
      <c r="J5756">
        <v>201613</v>
      </c>
      <c r="K5756" t="s">
        <v>90</v>
      </c>
      <c r="L5756">
        <v>4318427</v>
      </c>
      <c r="M5756">
        <v>8</v>
      </c>
      <c r="P5756">
        <v>0</v>
      </c>
      <c r="R5756" s="1">
        <v>42466</v>
      </c>
      <c r="S5756" t="s">
        <v>69</v>
      </c>
      <c r="T5756" t="s">
        <v>4483</v>
      </c>
      <c r="U5756" t="s">
        <v>77</v>
      </c>
      <c r="V5756" s="1">
        <v>42466</v>
      </c>
      <c r="W5756" s="12">
        <v>-426.71</v>
      </c>
      <c r="X5756" s="4" t="str">
        <f t="shared" si="179"/>
        <v>Income</v>
      </c>
      <c r="Y5756" s="5">
        <v>42430</v>
      </c>
      <c r="Z5756" s="7" t="s">
        <v>8073</v>
      </c>
      <c r="AA5756" s="7" t="str">
        <f t="shared" si="178"/>
        <v>Carparks Pay and Display Income</v>
      </c>
    </row>
    <row r="5757" spans="1:27" x14ac:dyDescent="0.25">
      <c r="A5757" t="s">
        <v>23</v>
      </c>
      <c r="B5757" t="s">
        <v>24</v>
      </c>
      <c r="C5757" t="s">
        <v>25</v>
      </c>
      <c r="D5757" t="s">
        <v>26</v>
      </c>
      <c r="E5757" t="s">
        <v>4391</v>
      </c>
      <c r="F5757" t="s">
        <v>4392</v>
      </c>
      <c r="G5757" t="s">
        <v>74</v>
      </c>
      <c r="H5757" t="s">
        <v>75</v>
      </c>
      <c r="J5757">
        <v>201613</v>
      </c>
      <c r="K5757" t="s">
        <v>90</v>
      </c>
      <c r="L5757">
        <v>4318427</v>
      </c>
      <c r="M5757">
        <v>9</v>
      </c>
      <c r="P5757">
        <v>0</v>
      </c>
      <c r="R5757" s="1">
        <v>42466</v>
      </c>
      <c r="S5757" t="s">
        <v>69</v>
      </c>
      <c r="T5757" t="s">
        <v>4484</v>
      </c>
      <c r="U5757" t="s">
        <v>77</v>
      </c>
      <c r="V5757" s="1">
        <v>42466</v>
      </c>
      <c r="W5757" s="12">
        <v>-571.46</v>
      </c>
      <c r="X5757" s="4" t="str">
        <f t="shared" si="179"/>
        <v>Income</v>
      </c>
      <c r="Y5757" s="5">
        <v>42430</v>
      </c>
      <c r="Z5757" s="7" t="s">
        <v>8073</v>
      </c>
      <c r="AA5757" s="7" t="str">
        <f t="shared" si="178"/>
        <v>Carparks Pay and Display Income</v>
      </c>
    </row>
    <row r="5758" spans="1:27" x14ac:dyDescent="0.25">
      <c r="A5758" t="s">
        <v>23</v>
      </c>
      <c r="B5758" t="s">
        <v>24</v>
      </c>
      <c r="C5758" t="s">
        <v>25</v>
      </c>
      <c r="D5758" t="s">
        <v>26</v>
      </c>
      <c r="E5758" t="s">
        <v>4391</v>
      </c>
      <c r="F5758" t="s">
        <v>4392</v>
      </c>
      <c r="G5758" t="s">
        <v>74</v>
      </c>
      <c r="H5758" t="s">
        <v>75</v>
      </c>
      <c r="J5758">
        <v>201702</v>
      </c>
      <c r="K5758" t="s">
        <v>90</v>
      </c>
      <c r="L5758">
        <v>4318504</v>
      </c>
      <c r="M5758">
        <v>10</v>
      </c>
      <c r="P5758">
        <v>0</v>
      </c>
      <c r="R5758" s="1">
        <v>42508</v>
      </c>
      <c r="S5758" t="s">
        <v>40</v>
      </c>
      <c r="T5758" t="s">
        <v>4485</v>
      </c>
      <c r="U5758" t="s">
        <v>42</v>
      </c>
      <c r="V5758" s="1">
        <v>42508</v>
      </c>
      <c r="W5758" s="12">
        <v>-679.83</v>
      </c>
      <c r="X5758" s="4" t="str">
        <f t="shared" si="179"/>
        <v>Income</v>
      </c>
      <c r="Y5758" s="5">
        <v>42491</v>
      </c>
      <c r="Z5758" s="7" t="s">
        <v>8073</v>
      </c>
      <c r="AA5758" s="7" t="str">
        <f t="shared" si="178"/>
        <v>Carparks Pay and Display Income</v>
      </c>
    </row>
    <row r="5759" spans="1:27" x14ac:dyDescent="0.25">
      <c r="A5759" t="s">
        <v>23</v>
      </c>
      <c r="B5759" t="s">
        <v>24</v>
      </c>
      <c r="C5759" t="s">
        <v>25</v>
      </c>
      <c r="D5759" t="s">
        <v>26</v>
      </c>
      <c r="E5759" t="s">
        <v>4391</v>
      </c>
      <c r="F5759" t="s">
        <v>4392</v>
      </c>
      <c r="G5759" t="s">
        <v>74</v>
      </c>
      <c r="H5759" t="s">
        <v>75</v>
      </c>
      <c r="J5759">
        <v>201702</v>
      </c>
      <c r="K5759" t="s">
        <v>90</v>
      </c>
      <c r="L5759">
        <v>4318503</v>
      </c>
      <c r="M5759">
        <v>3</v>
      </c>
      <c r="P5759">
        <v>0</v>
      </c>
      <c r="R5759" s="1">
        <v>42508</v>
      </c>
      <c r="S5759" t="s">
        <v>40</v>
      </c>
      <c r="T5759" t="s">
        <v>4486</v>
      </c>
      <c r="U5759" t="s">
        <v>42</v>
      </c>
      <c r="V5759" s="1">
        <v>42508</v>
      </c>
      <c r="W5759" s="12">
        <v>-916.88</v>
      </c>
      <c r="X5759" s="4" t="str">
        <f t="shared" si="179"/>
        <v>Income</v>
      </c>
      <c r="Y5759" s="5">
        <v>42491</v>
      </c>
      <c r="Z5759" s="7" t="s">
        <v>8073</v>
      </c>
      <c r="AA5759" s="7" t="str">
        <f t="shared" si="178"/>
        <v>Carparks Pay and Display Income</v>
      </c>
    </row>
    <row r="5760" spans="1:27" x14ac:dyDescent="0.25">
      <c r="A5760" t="s">
        <v>23</v>
      </c>
      <c r="B5760" t="s">
        <v>24</v>
      </c>
      <c r="C5760" t="s">
        <v>25</v>
      </c>
      <c r="D5760" t="s">
        <v>26</v>
      </c>
      <c r="E5760" t="s">
        <v>4391</v>
      </c>
      <c r="F5760" t="s">
        <v>4392</v>
      </c>
      <c r="G5760" t="s">
        <v>74</v>
      </c>
      <c r="H5760" t="s">
        <v>75</v>
      </c>
      <c r="J5760">
        <v>201702</v>
      </c>
      <c r="K5760" t="s">
        <v>90</v>
      </c>
      <c r="L5760">
        <v>4318523</v>
      </c>
      <c r="M5760">
        <v>10</v>
      </c>
      <c r="P5760">
        <v>0</v>
      </c>
      <c r="R5760" s="1">
        <v>42516</v>
      </c>
      <c r="S5760" t="s">
        <v>40</v>
      </c>
      <c r="T5760" t="s">
        <v>4487</v>
      </c>
      <c r="U5760" t="s">
        <v>42</v>
      </c>
      <c r="V5760" s="1">
        <v>42516</v>
      </c>
      <c r="W5760" s="12">
        <v>-610.66999999999996</v>
      </c>
      <c r="X5760" s="4" t="str">
        <f t="shared" si="179"/>
        <v>Income</v>
      </c>
      <c r="Y5760" s="5">
        <v>42491</v>
      </c>
      <c r="Z5760" s="7" t="s">
        <v>8073</v>
      </c>
      <c r="AA5760" s="7" t="str">
        <f t="shared" si="178"/>
        <v>Carparks Pay and Display Income</v>
      </c>
    </row>
    <row r="5761" spans="1:27" x14ac:dyDescent="0.25">
      <c r="A5761" t="s">
        <v>23</v>
      </c>
      <c r="B5761" t="s">
        <v>24</v>
      </c>
      <c r="C5761" t="s">
        <v>25</v>
      </c>
      <c r="D5761" t="s">
        <v>26</v>
      </c>
      <c r="E5761" t="s">
        <v>4391</v>
      </c>
      <c r="F5761" t="s">
        <v>4392</v>
      </c>
      <c r="G5761" t="s">
        <v>74</v>
      </c>
      <c r="H5761" t="s">
        <v>75</v>
      </c>
      <c r="J5761">
        <v>201702</v>
      </c>
      <c r="K5761" t="s">
        <v>90</v>
      </c>
      <c r="L5761">
        <v>4318519</v>
      </c>
      <c r="M5761">
        <v>4</v>
      </c>
      <c r="P5761">
        <v>0</v>
      </c>
      <c r="R5761" s="1">
        <v>42516</v>
      </c>
      <c r="S5761" t="s">
        <v>40</v>
      </c>
      <c r="T5761" t="s">
        <v>4488</v>
      </c>
      <c r="U5761" t="s">
        <v>42</v>
      </c>
      <c r="V5761" s="1">
        <v>42516</v>
      </c>
      <c r="W5761" s="12">
        <v>-543.96</v>
      </c>
      <c r="X5761" s="4" t="str">
        <f t="shared" si="179"/>
        <v>Income</v>
      </c>
      <c r="Y5761" s="5">
        <v>42491</v>
      </c>
      <c r="Z5761" s="7" t="s">
        <v>8073</v>
      </c>
      <c r="AA5761" s="7" t="str">
        <f t="shared" si="178"/>
        <v>Carparks Pay and Display Income</v>
      </c>
    </row>
    <row r="5762" spans="1:27" x14ac:dyDescent="0.25">
      <c r="A5762" t="s">
        <v>23</v>
      </c>
      <c r="B5762" t="s">
        <v>24</v>
      </c>
      <c r="C5762" t="s">
        <v>25</v>
      </c>
      <c r="D5762" t="s">
        <v>26</v>
      </c>
      <c r="E5762" t="s">
        <v>4391</v>
      </c>
      <c r="F5762" t="s">
        <v>4392</v>
      </c>
      <c r="G5762" t="s">
        <v>74</v>
      </c>
      <c r="H5762" t="s">
        <v>75</v>
      </c>
      <c r="J5762">
        <v>201702</v>
      </c>
      <c r="K5762" t="s">
        <v>90</v>
      </c>
      <c r="L5762">
        <v>4318518</v>
      </c>
      <c r="M5762">
        <v>3</v>
      </c>
      <c r="P5762">
        <v>0</v>
      </c>
      <c r="R5762" s="1">
        <v>42516</v>
      </c>
      <c r="S5762" t="s">
        <v>40</v>
      </c>
      <c r="T5762" t="s">
        <v>4489</v>
      </c>
      <c r="U5762" t="s">
        <v>42</v>
      </c>
      <c r="V5762" s="1">
        <v>42516</v>
      </c>
      <c r="W5762" s="12">
        <v>-476.42</v>
      </c>
      <c r="X5762" s="4" t="str">
        <f t="shared" si="179"/>
        <v>Income</v>
      </c>
      <c r="Y5762" s="5">
        <v>42491</v>
      </c>
      <c r="Z5762" s="7" t="s">
        <v>8073</v>
      </c>
      <c r="AA5762" s="7" t="str">
        <f t="shared" ref="AA5762:AA5825" si="180">IF(X5762="Expenditure",X5762,H5762)</f>
        <v>Carparks Pay and Display Income</v>
      </c>
    </row>
    <row r="5763" spans="1:27" x14ac:dyDescent="0.25">
      <c r="A5763" t="s">
        <v>23</v>
      </c>
      <c r="B5763" t="s">
        <v>24</v>
      </c>
      <c r="C5763" t="s">
        <v>25</v>
      </c>
      <c r="D5763" t="s">
        <v>26</v>
      </c>
      <c r="E5763" t="s">
        <v>4391</v>
      </c>
      <c r="F5763" t="s">
        <v>4392</v>
      </c>
      <c r="G5763" t="s">
        <v>74</v>
      </c>
      <c r="H5763" t="s">
        <v>75</v>
      </c>
      <c r="J5763">
        <v>201702</v>
      </c>
      <c r="K5763" t="s">
        <v>90</v>
      </c>
      <c r="L5763">
        <v>4318518</v>
      </c>
      <c r="M5763">
        <v>5</v>
      </c>
      <c r="P5763">
        <v>0</v>
      </c>
      <c r="R5763" s="1">
        <v>42516</v>
      </c>
      <c r="S5763" t="s">
        <v>40</v>
      </c>
      <c r="T5763" t="s">
        <v>4490</v>
      </c>
      <c r="U5763" t="s">
        <v>42</v>
      </c>
      <c r="V5763" s="1">
        <v>42516</v>
      </c>
      <c r="W5763" s="12">
        <v>-894.5</v>
      </c>
      <c r="X5763" s="4" t="str">
        <f t="shared" ref="X5763:X5826" si="181">IF(LEFT(G5763,2)="R9","Income","Expenditure")</f>
        <v>Income</v>
      </c>
      <c r="Y5763" s="5">
        <v>42491</v>
      </c>
      <c r="Z5763" s="7" t="s">
        <v>8073</v>
      </c>
      <c r="AA5763" s="7" t="str">
        <f t="shared" si="180"/>
        <v>Carparks Pay and Display Income</v>
      </c>
    </row>
    <row r="5764" spans="1:27" x14ac:dyDescent="0.25">
      <c r="A5764" t="s">
        <v>23</v>
      </c>
      <c r="B5764" t="s">
        <v>24</v>
      </c>
      <c r="C5764" t="s">
        <v>25</v>
      </c>
      <c r="D5764" t="s">
        <v>26</v>
      </c>
      <c r="E5764" t="s">
        <v>4391</v>
      </c>
      <c r="F5764" t="s">
        <v>4392</v>
      </c>
      <c r="G5764" t="s">
        <v>74</v>
      </c>
      <c r="H5764" t="s">
        <v>75</v>
      </c>
      <c r="J5764">
        <v>201702</v>
      </c>
      <c r="K5764" t="s">
        <v>90</v>
      </c>
      <c r="L5764">
        <v>4318481</v>
      </c>
      <c r="M5764">
        <v>8</v>
      </c>
      <c r="P5764">
        <v>0</v>
      </c>
      <c r="R5764" s="1">
        <v>42502</v>
      </c>
      <c r="S5764" t="s">
        <v>40</v>
      </c>
      <c r="T5764" t="s">
        <v>4491</v>
      </c>
      <c r="U5764" t="s">
        <v>42</v>
      </c>
      <c r="V5764" s="1">
        <v>42502</v>
      </c>
      <c r="W5764" s="12">
        <v>-723.42</v>
      </c>
      <c r="X5764" s="4" t="str">
        <f t="shared" si="181"/>
        <v>Income</v>
      </c>
      <c r="Y5764" s="5">
        <v>42491</v>
      </c>
      <c r="Z5764" s="7" t="s">
        <v>8073</v>
      </c>
      <c r="AA5764" s="7" t="str">
        <f t="shared" si="180"/>
        <v>Carparks Pay and Display Income</v>
      </c>
    </row>
    <row r="5765" spans="1:27" x14ac:dyDescent="0.25">
      <c r="A5765" t="s">
        <v>23</v>
      </c>
      <c r="B5765" t="s">
        <v>24</v>
      </c>
      <c r="C5765" t="s">
        <v>25</v>
      </c>
      <c r="D5765" t="s">
        <v>26</v>
      </c>
      <c r="E5765" t="s">
        <v>4391</v>
      </c>
      <c r="F5765" t="s">
        <v>4392</v>
      </c>
      <c r="G5765" t="s">
        <v>74</v>
      </c>
      <c r="H5765" t="s">
        <v>75</v>
      </c>
      <c r="J5765">
        <v>201702</v>
      </c>
      <c r="K5765" t="s">
        <v>90</v>
      </c>
      <c r="L5765">
        <v>4318480</v>
      </c>
      <c r="M5765">
        <v>9</v>
      </c>
      <c r="P5765">
        <v>0</v>
      </c>
      <c r="R5765" s="1">
        <v>42502</v>
      </c>
      <c r="S5765" t="s">
        <v>40</v>
      </c>
      <c r="T5765" t="s">
        <v>4492</v>
      </c>
      <c r="U5765" t="s">
        <v>42</v>
      </c>
      <c r="V5765" s="1">
        <v>42502</v>
      </c>
      <c r="W5765" s="12">
        <v>-1645.04</v>
      </c>
      <c r="X5765" s="4" t="str">
        <f t="shared" si="181"/>
        <v>Income</v>
      </c>
      <c r="Y5765" s="5">
        <v>42491</v>
      </c>
      <c r="Z5765" s="7" t="s">
        <v>8073</v>
      </c>
      <c r="AA5765" s="7" t="str">
        <f t="shared" si="180"/>
        <v>Carparks Pay and Display Income</v>
      </c>
    </row>
    <row r="5766" spans="1:27" x14ac:dyDescent="0.25">
      <c r="A5766" t="s">
        <v>23</v>
      </c>
      <c r="B5766" t="s">
        <v>24</v>
      </c>
      <c r="C5766" t="s">
        <v>25</v>
      </c>
      <c r="D5766" t="s">
        <v>26</v>
      </c>
      <c r="E5766" t="s">
        <v>4391</v>
      </c>
      <c r="F5766" t="s">
        <v>4392</v>
      </c>
      <c r="G5766" t="s">
        <v>74</v>
      </c>
      <c r="H5766" t="s">
        <v>75</v>
      </c>
      <c r="J5766">
        <v>201702</v>
      </c>
      <c r="K5766" t="s">
        <v>90</v>
      </c>
      <c r="L5766">
        <v>4318479</v>
      </c>
      <c r="M5766">
        <v>3</v>
      </c>
      <c r="P5766">
        <v>0</v>
      </c>
      <c r="R5766" s="1">
        <v>42502</v>
      </c>
      <c r="S5766" t="s">
        <v>40</v>
      </c>
      <c r="T5766" t="s">
        <v>4492</v>
      </c>
      <c r="U5766" t="s">
        <v>42</v>
      </c>
      <c r="V5766" s="1">
        <v>42502</v>
      </c>
      <c r="W5766" s="12">
        <v>-672.42</v>
      </c>
      <c r="X5766" s="4" t="str">
        <f t="shared" si="181"/>
        <v>Income</v>
      </c>
      <c r="Y5766" s="5">
        <v>42491</v>
      </c>
      <c r="Z5766" s="7" t="s">
        <v>8073</v>
      </c>
      <c r="AA5766" s="7" t="str">
        <f t="shared" si="180"/>
        <v>Carparks Pay and Display Income</v>
      </c>
    </row>
    <row r="5767" spans="1:27" x14ac:dyDescent="0.25">
      <c r="A5767" t="s">
        <v>23</v>
      </c>
      <c r="B5767" t="s">
        <v>24</v>
      </c>
      <c r="C5767" t="s">
        <v>25</v>
      </c>
      <c r="D5767" t="s">
        <v>26</v>
      </c>
      <c r="E5767" t="s">
        <v>4391</v>
      </c>
      <c r="F5767" t="s">
        <v>4392</v>
      </c>
      <c r="G5767" t="s">
        <v>74</v>
      </c>
      <c r="H5767" t="s">
        <v>75</v>
      </c>
      <c r="J5767">
        <v>201702</v>
      </c>
      <c r="K5767" t="s">
        <v>90</v>
      </c>
      <c r="L5767">
        <v>4318483</v>
      </c>
      <c r="M5767">
        <v>5</v>
      </c>
      <c r="P5767">
        <v>0</v>
      </c>
      <c r="R5767" s="1">
        <v>42502</v>
      </c>
      <c r="S5767" t="s">
        <v>40</v>
      </c>
      <c r="T5767" t="s">
        <v>4493</v>
      </c>
      <c r="U5767" t="s">
        <v>42</v>
      </c>
      <c r="V5767" s="1">
        <v>42502</v>
      </c>
      <c r="W5767" s="12">
        <v>-632.04</v>
      </c>
      <c r="X5767" s="4" t="str">
        <f t="shared" si="181"/>
        <v>Income</v>
      </c>
      <c r="Y5767" s="5">
        <v>42491</v>
      </c>
      <c r="Z5767" s="7" t="s">
        <v>8073</v>
      </c>
      <c r="AA5767" s="7" t="str">
        <f t="shared" si="180"/>
        <v>Carparks Pay and Display Income</v>
      </c>
    </row>
    <row r="5768" spans="1:27" x14ac:dyDescent="0.25">
      <c r="A5768" t="s">
        <v>23</v>
      </c>
      <c r="B5768" t="s">
        <v>24</v>
      </c>
      <c r="C5768" t="s">
        <v>25</v>
      </c>
      <c r="D5768" t="s">
        <v>26</v>
      </c>
      <c r="E5768" t="s">
        <v>4391</v>
      </c>
      <c r="F5768" t="s">
        <v>4392</v>
      </c>
      <c r="G5768" t="s">
        <v>74</v>
      </c>
      <c r="H5768" t="s">
        <v>75</v>
      </c>
      <c r="J5768">
        <v>201702</v>
      </c>
      <c r="K5768" t="s">
        <v>90</v>
      </c>
      <c r="L5768">
        <v>4318484</v>
      </c>
      <c r="M5768">
        <v>3</v>
      </c>
      <c r="P5768">
        <v>0</v>
      </c>
      <c r="R5768" s="1">
        <v>42502</v>
      </c>
      <c r="S5768" t="s">
        <v>40</v>
      </c>
      <c r="T5768" t="s">
        <v>4494</v>
      </c>
      <c r="U5768" t="s">
        <v>42</v>
      </c>
      <c r="V5768" s="1">
        <v>42502</v>
      </c>
      <c r="W5768" s="12">
        <v>-505</v>
      </c>
      <c r="X5768" s="4" t="str">
        <f t="shared" si="181"/>
        <v>Income</v>
      </c>
      <c r="Y5768" s="5">
        <v>42491</v>
      </c>
      <c r="Z5768" s="7" t="s">
        <v>8073</v>
      </c>
      <c r="AA5768" s="7" t="str">
        <f t="shared" si="180"/>
        <v>Carparks Pay and Display Income</v>
      </c>
    </row>
    <row r="5769" spans="1:27" x14ac:dyDescent="0.25">
      <c r="A5769" t="s">
        <v>23</v>
      </c>
      <c r="B5769" t="s">
        <v>24</v>
      </c>
      <c r="C5769" t="s">
        <v>25</v>
      </c>
      <c r="D5769" t="s">
        <v>26</v>
      </c>
      <c r="E5769" t="s">
        <v>4391</v>
      </c>
      <c r="F5769" t="s">
        <v>4392</v>
      </c>
      <c r="G5769" t="s">
        <v>74</v>
      </c>
      <c r="H5769" t="s">
        <v>75</v>
      </c>
      <c r="J5769">
        <v>201702</v>
      </c>
      <c r="K5769" t="s">
        <v>90</v>
      </c>
      <c r="L5769">
        <v>4318494</v>
      </c>
      <c r="M5769">
        <v>1</v>
      </c>
      <c r="P5769">
        <v>0</v>
      </c>
      <c r="R5769" s="1">
        <v>42506</v>
      </c>
      <c r="S5769" t="s">
        <v>40</v>
      </c>
      <c r="T5769" t="s">
        <v>4495</v>
      </c>
      <c r="U5769" t="s">
        <v>42</v>
      </c>
      <c r="V5769" s="1">
        <v>42506</v>
      </c>
      <c r="W5769" s="12">
        <v>-937.25</v>
      </c>
      <c r="X5769" s="4" t="str">
        <f t="shared" si="181"/>
        <v>Income</v>
      </c>
      <c r="Y5769" s="5">
        <v>42491</v>
      </c>
      <c r="Z5769" s="7" t="s">
        <v>8073</v>
      </c>
      <c r="AA5769" s="7" t="str">
        <f t="shared" si="180"/>
        <v>Carparks Pay and Display Income</v>
      </c>
    </row>
    <row r="5770" spans="1:27" x14ac:dyDescent="0.25">
      <c r="A5770" t="s">
        <v>23</v>
      </c>
      <c r="B5770" t="s">
        <v>24</v>
      </c>
      <c r="C5770" t="s">
        <v>25</v>
      </c>
      <c r="D5770" t="s">
        <v>26</v>
      </c>
      <c r="E5770" t="s">
        <v>4391</v>
      </c>
      <c r="F5770" t="s">
        <v>4392</v>
      </c>
      <c r="G5770" t="s">
        <v>74</v>
      </c>
      <c r="H5770" t="s">
        <v>75</v>
      </c>
      <c r="J5770">
        <v>201702</v>
      </c>
      <c r="K5770" t="s">
        <v>90</v>
      </c>
      <c r="L5770">
        <v>4318493</v>
      </c>
      <c r="M5770">
        <v>5</v>
      </c>
      <c r="P5770">
        <v>0</v>
      </c>
      <c r="R5770" s="1">
        <v>42506</v>
      </c>
      <c r="S5770" t="s">
        <v>40</v>
      </c>
      <c r="T5770" t="s">
        <v>4496</v>
      </c>
      <c r="U5770" t="s">
        <v>42</v>
      </c>
      <c r="V5770" s="1">
        <v>42506</v>
      </c>
      <c r="W5770" s="12">
        <v>-470.08</v>
      </c>
      <c r="X5770" s="4" t="str">
        <f t="shared" si="181"/>
        <v>Income</v>
      </c>
      <c r="Y5770" s="5">
        <v>42491</v>
      </c>
      <c r="Z5770" s="7" t="s">
        <v>8073</v>
      </c>
      <c r="AA5770" s="7" t="str">
        <f t="shared" si="180"/>
        <v>Carparks Pay and Display Income</v>
      </c>
    </row>
    <row r="5771" spans="1:27" x14ac:dyDescent="0.25">
      <c r="A5771" t="s">
        <v>23</v>
      </c>
      <c r="B5771" t="s">
        <v>24</v>
      </c>
      <c r="C5771" t="s">
        <v>25</v>
      </c>
      <c r="D5771" t="s">
        <v>26</v>
      </c>
      <c r="E5771" t="s">
        <v>4391</v>
      </c>
      <c r="F5771" t="s">
        <v>4392</v>
      </c>
      <c r="G5771" t="s">
        <v>74</v>
      </c>
      <c r="H5771" t="s">
        <v>75</v>
      </c>
      <c r="J5771">
        <v>201702</v>
      </c>
      <c r="K5771" t="s">
        <v>90</v>
      </c>
      <c r="L5771">
        <v>4318492</v>
      </c>
      <c r="M5771">
        <v>9</v>
      </c>
      <c r="P5771">
        <v>0</v>
      </c>
      <c r="R5771" s="1">
        <v>42506</v>
      </c>
      <c r="S5771" t="s">
        <v>40</v>
      </c>
      <c r="T5771" t="s">
        <v>4497</v>
      </c>
      <c r="U5771" t="s">
        <v>42</v>
      </c>
      <c r="V5771" s="1">
        <v>42506</v>
      </c>
      <c r="W5771" s="12">
        <v>-734.83</v>
      </c>
      <c r="X5771" s="4" t="str">
        <f t="shared" si="181"/>
        <v>Income</v>
      </c>
      <c r="Y5771" s="5">
        <v>42491</v>
      </c>
      <c r="Z5771" s="7" t="s">
        <v>8073</v>
      </c>
      <c r="AA5771" s="7" t="str">
        <f t="shared" si="180"/>
        <v>Carparks Pay and Display Income</v>
      </c>
    </row>
    <row r="5772" spans="1:27" x14ac:dyDescent="0.25">
      <c r="A5772" t="s">
        <v>23</v>
      </c>
      <c r="B5772" t="s">
        <v>24</v>
      </c>
      <c r="C5772" t="s">
        <v>25</v>
      </c>
      <c r="D5772" t="s">
        <v>26</v>
      </c>
      <c r="E5772" t="s">
        <v>4391</v>
      </c>
      <c r="F5772" t="s">
        <v>4392</v>
      </c>
      <c r="G5772" t="s">
        <v>74</v>
      </c>
      <c r="H5772" t="s">
        <v>75</v>
      </c>
      <c r="J5772">
        <v>201702</v>
      </c>
      <c r="K5772" t="s">
        <v>90</v>
      </c>
      <c r="L5772">
        <v>4318497</v>
      </c>
      <c r="M5772">
        <v>9</v>
      </c>
      <c r="P5772">
        <v>0</v>
      </c>
      <c r="R5772" s="1">
        <v>42506</v>
      </c>
      <c r="S5772" t="s">
        <v>40</v>
      </c>
      <c r="T5772" t="s">
        <v>4498</v>
      </c>
      <c r="U5772" t="s">
        <v>42</v>
      </c>
      <c r="V5772" s="1">
        <v>42506</v>
      </c>
      <c r="W5772" s="12">
        <v>-651.04</v>
      </c>
      <c r="X5772" s="4" t="str">
        <f t="shared" si="181"/>
        <v>Income</v>
      </c>
      <c r="Y5772" s="5">
        <v>42491</v>
      </c>
      <c r="Z5772" s="7" t="s">
        <v>8073</v>
      </c>
      <c r="AA5772" s="7" t="str">
        <f t="shared" si="180"/>
        <v>Carparks Pay and Display Income</v>
      </c>
    </row>
    <row r="5773" spans="1:27" x14ac:dyDescent="0.25">
      <c r="A5773" t="s">
        <v>23</v>
      </c>
      <c r="B5773" t="s">
        <v>24</v>
      </c>
      <c r="C5773" t="s">
        <v>25</v>
      </c>
      <c r="D5773" t="s">
        <v>26</v>
      </c>
      <c r="E5773" t="s">
        <v>4391</v>
      </c>
      <c r="F5773" t="s">
        <v>4392</v>
      </c>
      <c r="G5773" t="s">
        <v>74</v>
      </c>
      <c r="H5773" t="s">
        <v>75</v>
      </c>
      <c r="J5773">
        <v>201702</v>
      </c>
      <c r="K5773" t="s">
        <v>90</v>
      </c>
      <c r="L5773">
        <v>4318499</v>
      </c>
      <c r="M5773">
        <v>8</v>
      </c>
      <c r="P5773">
        <v>0</v>
      </c>
      <c r="R5773" s="1">
        <v>42506</v>
      </c>
      <c r="S5773" t="s">
        <v>40</v>
      </c>
      <c r="T5773" t="s">
        <v>4499</v>
      </c>
      <c r="U5773" t="s">
        <v>42</v>
      </c>
      <c r="V5773" s="1">
        <v>42506</v>
      </c>
      <c r="W5773" s="12">
        <v>-1151</v>
      </c>
      <c r="X5773" s="4" t="str">
        <f t="shared" si="181"/>
        <v>Income</v>
      </c>
      <c r="Y5773" s="5">
        <v>42491</v>
      </c>
      <c r="Z5773" s="7" t="s">
        <v>8073</v>
      </c>
      <c r="AA5773" s="7" t="str">
        <f t="shared" si="180"/>
        <v>Carparks Pay and Display Income</v>
      </c>
    </row>
    <row r="5774" spans="1:27" x14ac:dyDescent="0.25">
      <c r="A5774" t="s">
        <v>23</v>
      </c>
      <c r="B5774" t="s">
        <v>24</v>
      </c>
      <c r="C5774" t="s">
        <v>25</v>
      </c>
      <c r="D5774" t="s">
        <v>26</v>
      </c>
      <c r="E5774" t="s">
        <v>4391</v>
      </c>
      <c r="F5774" t="s">
        <v>4392</v>
      </c>
      <c r="G5774" t="s">
        <v>74</v>
      </c>
      <c r="H5774" t="s">
        <v>75</v>
      </c>
      <c r="J5774">
        <v>201702</v>
      </c>
      <c r="K5774" t="s">
        <v>90</v>
      </c>
      <c r="L5774">
        <v>4318498</v>
      </c>
      <c r="M5774">
        <v>4</v>
      </c>
      <c r="P5774">
        <v>0</v>
      </c>
      <c r="R5774" s="1">
        <v>42506</v>
      </c>
      <c r="S5774" t="s">
        <v>40</v>
      </c>
      <c r="T5774" t="s">
        <v>4500</v>
      </c>
      <c r="U5774" t="s">
        <v>42</v>
      </c>
      <c r="V5774" s="1">
        <v>42506</v>
      </c>
      <c r="W5774" s="12">
        <v>-460.08</v>
      </c>
      <c r="X5774" s="4" t="str">
        <f t="shared" si="181"/>
        <v>Income</v>
      </c>
      <c r="Y5774" s="5">
        <v>42491</v>
      </c>
      <c r="Z5774" s="7" t="s">
        <v>8073</v>
      </c>
      <c r="AA5774" s="7" t="str">
        <f t="shared" si="180"/>
        <v>Carparks Pay and Display Income</v>
      </c>
    </row>
    <row r="5775" spans="1:27" x14ac:dyDescent="0.25">
      <c r="A5775" t="s">
        <v>23</v>
      </c>
      <c r="B5775" t="s">
        <v>24</v>
      </c>
      <c r="C5775" t="s">
        <v>25</v>
      </c>
      <c r="D5775" t="s">
        <v>26</v>
      </c>
      <c r="E5775" t="s">
        <v>4391</v>
      </c>
      <c r="F5775" t="s">
        <v>4392</v>
      </c>
      <c r="G5775" t="s">
        <v>74</v>
      </c>
      <c r="H5775" t="s">
        <v>75</v>
      </c>
      <c r="J5775">
        <v>201702</v>
      </c>
      <c r="K5775" t="s">
        <v>90</v>
      </c>
      <c r="L5775">
        <v>4318489</v>
      </c>
      <c r="M5775">
        <v>1</v>
      </c>
      <c r="P5775">
        <v>0</v>
      </c>
      <c r="R5775" s="1">
        <v>42506</v>
      </c>
      <c r="S5775" t="s">
        <v>40</v>
      </c>
      <c r="T5775" t="s">
        <v>4501</v>
      </c>
      <c r="U5775" t="s">
        <v>42</v>
      </c>
      <c r="V5775" s="1">
        <v>42506</v>
      </c>
      <c r="W5775" s="12">
        <v>-989.04</v>
      </c>
      <c r="X5775" s="4" t="str">
        <f t="shared" si="181"/>
        <v>Income</v>
      </c>
      <c r="Y5775" s="5">
        <v>42491</v>
      </c>
      <c r="Z5775" s="7" t="s">
        <v>8073</v>
      </c>
      <c r="AA5775" s="7" t="str">
        <f t="shared" si="180"/>
        <v>Carparks Pay and Display Income</v>
      </c>
    </row>
    <row r="5776" spans="1:27" x14ac:dyDescent="0.25">
      <c r="A5776" t="s">
        <v>23</v>
      </c>
      <c r="B5776" t="s">
        <v>24</v>
      </c>
      <c r="C5776" t="s">
        <v>25</v>
      </c>
      <c r="D5776" t="s">
        <v>26</v>
      </c>
      <c r="E5776" t="s">
        <v>4391</v>
      </c>
      <c r="F5776" t="s">
        <v>4392</v>
      </c>
      <c r="G5776" t="s">
        <v>74</v>
      </c>
      <c r="H5776" t="s">
        <v>75</v>
      </c>
      <c r="J5776">
        <v>201702</v>
      </c>
      <c r="K5776" t="s">
        <v>90</v>
      </c>
      <c r="L5776">
        <v>4318488</v>
      </c>
      <c r="M5776">
        <v>3</v>
      </c>
      <c r="P5776">
        <v>0</v>
      </c>
      <c r="R5776" s="1">
        <v>42506</v>
      </c>
      <c r="S5776" t="s">
        <v>40</v>
      </c>
      <c r="T5776" t="s">
        <v>4502</v>
      </c>
      <c r="U5776" t="s">
        <v>42</v>
      </c>
      <c r="V5776" s="1">
        <v>42506</v>
      </c>
      <c r="W5776" s="12">
        <v>-502</v>
      </c>
      <c r="X5776" s="4" t="str">
        <f t="shared" si="181"/>
        <v>Income</v>
      </c>
      <c r="Y5776" s="5">
        <v>42491</v>
      </c>
      <c r="Z5776" s="7" t="s">
        <v>8073</v>
      </c>
      <c r="AA5776" s="7" t="str">
        <f t="shared" si="180"/>
        <v>Carparks Pay and Display Income</v>
      </c>
    </row>
    <row r="5777" spans="1:27" x14ac:dyDescent="0.25">
      <c r="A5777" t="s">
        <v>23</v>
      </c>
      <c r="B5777" t="s">
        <v>24</v>
      </c>
      <c r="C5777" t="s">
        <v>25</v>
      </c>
      <c r="D5777" t="s">
        <v>26</v>
      </c>
      <c r="E5777" t="s">
        <v>4391</v>
      </c>
      <c r="F5777" t="s">
        <v>4392</v>
      </c>
      <c r="G5777" t="s">
        <v>74</v>
      </c>
      <c r="H5777" t="s">
        <v>75</v>
      </c>
      <c r="J5777">
        <v>201702</v>
      </c>
      <c r="K5777" t="s">
        <v>90</v>
      </c>
      <c r="L5777">
        <v>4318488</v>
      </c>
      <c r="M5777">
        <v>6</v>
      </c>
      <c r="P5777">
        <v>0</v>
      </c>
      <c r="R5777" s="1">
        <v>42506</v>
      </c>
      <c r="S5777" t="s">
        <v>40</v>
      </c>
      <c r="T5777" t="s">
        <v>4503</v>
      </c>
      <c r="U5777" t="s">
        <v>42</v>
      </c>
      <c r="V5777" s="1">
        <v>42506</v>
      </c>
      <c r="W5777" s="12">
        <v>-779.83</v>
      </c>
      <c r="X5777" s="4" t="str">
        <f t="shared" si="181"/>
        <v>Income</v>
      </c>
      <c r="Y5777" s="5">
        <v>42491</v>
      </c>
      <c r="Z5777" s="7" t="s">
        <v>8073</v>
      </c>
      <c r="AA5777" s="7" t="str">
        <f t="shared" si="180"/>
        <v>Carparks Pay and Display Income</v>
      </c>
    </row>
    <row r="5778" spans="1:27" x14ac:dyDescent="0.25">
      <c r="A5778" t="s">
        <v>23</v>
      </c>
      <c r="B5778" t="s">
        <v>24</v>
      </c>
      <c r="C5778" t="s">
        <v>25</v>
      </c>
      <c r="D5778" t="s">
        <v>26</v>
      </c>
      <c r="E5778" t="s">
        <v>4391</v>
      </c>
      <c r="F5778" t="s">
        <v>4392</v>
      </c>
      <c r="G5778" t="s">
        <v>74</v>
      </c>
      <c r="H5778" t="s">
        <v>75</v>
      </c>
      <c r="J5778">
        <v>201702</v>
      </c>
      <c r="K5778" t="s">
        <v>90</v>
      </c>
      <c r="L5778">
        <v>4318506</v>
      </c>
      <c r="M5778">
        <v>10</v>
      </c>
      <c r="P5778">
        <v>0</v>
      </c>
      <c r="R5778" s="1">
        <v>42508</v>
      </c>
      <c r="S5778" t="s">
        <v>40</v>
      </c>
      <c r="T5778" t="s">
        <v>4504</v>
      </c>
      <c r="U5778" t="s">
        <v>42</v>
      </c>
      <c r="V5778" s="1">
        <v>42508</v>
      </c>
      <c r="W5778" s="12">
        <v>-831.92</v>
      </c>
      <c r="X5778" s="4" t="str">
        <f t="shared" si="181"/>
        <v>Income</v>
      </c>
      <c r="Y5778" s="5">
        <v>42491</v>
      </c>
      <c r="Z5778" s="7" t="s">
        <v>8073</v>
      </c>
      <c r="AA5778" s="7" t="str">
        <f t="shared" si="180"/>
        <v>Carparks Pay and Display Income</v>
      </c>
    </row>
    <row r="5779" spans="1:27" x14ac:dyDescent="0.25">
      <c r="A5779" t="s">
        <v>23</v>
      </c>
      <c r="B5779" t="s">
        <v>24</v>
      </c>
      <c r="C5779" t="s">
        <v>25</v>
      </c>
      <c r="D5779" t="s">
        <v>26</v>
      </c>
      <c r="E5779" t="s">
        <v>4391</v>
      </c>
      <c r="F5779" t="s">
        <v>4392</v>
      </c>
      <c r="G5779" t="s">
        <v>74</v>
      </c>
      <c r="H5779" t="s">
        <v>75</v>
      </c>
      <c r="J5779">
        <v>201702</v>
      </c>
      <c r="K5779" t="s">
        <v>90</v>
      </c>
      <c r="L5779">
        <v>4318506</v>
      </c>
      <c r="M5779">
        <v>8</v>
      </c>
      <c r="P5779">
        <v>0</v>
      </c>
      <c r="R5779" s="1">
        <v>42508</v>
      </c>
      <c r="S5779" t="s">
        <v>40</v>
      </c>
      <c r="T5779" t="s">
        <v>4505</v>
      </c>
      <c r="U5779" t="s">
        <v>42</v>
      </c>
      <c r="V5779" s="1">
        <v>42508</v>
      </c>
      <c r="W5779" s="12">
        <v>-495</v>
      </c>
      <c r="X5779" s="4" t="str">
        <f t="shared" si="181"/>
        <v>Income</v>
      </c>
      <c r="Y5779" s="5">
        <v>42491</v>
      </c>
      <c r="Z5779" s="7" t="s">
        <v>8073</v>
      </c>
      <c r="AA5779" s="7" t="str">
        <f t="shared" si="180"/>
        <v>Carparks Pay and Display Income</v>
      </c>
    </row>
    <row r="5780" spans="1:27" x14ac:dyDescent="0.25">
      <c r="A5780" t="s">
        <v>23</v>
      </c>
      <c r="B5780" t="s">
        <v>24</v>
      </c>
      <c r="C5780" t="s">
        <v>25</v>
      </c>
      <c r="D5780" t="s">
        <v>26</v>
      </c>
      <c r="E5780" t="s">
        <v>4391</v>
      </c>
      <c r="F5780" t="s">
        <v>4392</v>
      </c>
      <c r="G5780" t="s">
        <v>74</v>
      </c>
      <c r="H5780" t="s">
        <v>75</v>
      </c>
      <c r="J5780">
        <v>201702</v>
      </c>
      <c r="K5780" t="s">
        <v>90</v>
      </c>
      <c r="L5780">
        <v>4318511</v>
      </c>
      <c r="M5780">
        <v>9</v>
      </c>
      <c r="P5780">
        <v>0</v>
      </c>
      <c r="R5780" s="1">
        <v>42508</v>
      </c>
      <c r="S5780" t="s">
        <v>40</v>
      </c>
      <c r="T5780" t="s">
        <v>4506</v>
      </c>
      <c r="U5780" t="s">
        <v>42</v>
      </c>
      <c r="V5780" s="1">
        <v>42508</v>
      </c>
      <c r="W5780" s="12">
        <v>-556.46</v>
      </c>
      <c r="X5780" s="4" t="str">
        <f t="shared" si="181"/>
        <v>Income</v>
      </c>
      <c r="Y5780" s="5">
        <v>42491</v>
      </c>
      <c r="Z5780" s="7" t="s">
        <v>8073</v>
      </c>
      <c r="AA5780" s="7" t="str">
        <f t="shared" si="180"/>
        <v>Carparks Pay and Display Income</v>
      </c>
    </row>
    <row r="5781" spans="1:27" x14ac:dyDescent="0.25">
      <c r="A5781" t="s">
        <v>23</v>
      </c>
      <c r="B5781" t="s">
        <v>24</v>
      </c>
      <c r="C5781" t="s">
        <v>25</v>
      </c>
      <c r="D5781" t="s">
        <v>26</v>
      </c>
      <c r="E5781" t="s">
        <v>4391</v>
      </c>
      <c r="F5781" t="s">
        <v>4392</v>
      </c>
      <c r="G5781" t="s">
        <v>74</v>
      </c>
      <c r="H5781" t="s">
        <v>75</v>
      </c>
      <c r="J5781">
        <v>201702</v>
      </c>
      <c r="K5781" t="s">
        <v>90</v>
      </c>
      <c r="L5781">
        <v>4318520</v>
      </c>
      <c r="M5781">
        <v>2</v>
      </c>
      <c r="P5781">
        <v>0</v>
      </c>
      <c r="R5781" s="1">
        <v>42516</v>
      </c>
      <c r="S5781" t="s">
        <v>40</v>
      </c>
      <c r="T5781" t="s">
        <v>4507</v>
      </c>
      <c r="U5781" t="s">
        <v>42</v>
      </c>
      <c r="V5781" s="1">
        <v>42516</v>
      </c>
      <c r="W5781" s="12">
        <v>-1066.5</v>
      </c>
      <c r="X5781" s="4" t="str">
        <f t="shared" si="181"/>
        <v>Income</v>
      </c>
      <c r="Y5781" s="5">
        <v>42491</v>
      </c>
      <c r="Z5781" s="7" t="s">
        <v>8073</v>
      </c>
      <c r="AA5781" s="7" t="str">
        <f t="shared" si="180"/>
        <v>Carparks Pay and Display Income</v>
      </c>
    </row>
    <row r="5782" spans="1:27" x14ac:dyDescent="0.25">
      <c r="A5782" t="s">
        <v>23</v>
      </c>
      <c r="B5782" t="s">
        <v>24</v>
      </c>
      <c r="C5782" t="s">
        <v>25</v>
      </c>
      <c r="D5782" t="s">
        <v>26</v>
      </c>
      <c r="E5782" t="s">
        <v>4391</v>
      </c>
      <c r="F5782" t="s">
        <v>4392</v>
      </c>
      <c r="G5782" t="s">
        <v>74</v>
      </c>
      <c r="H5782" t="s">
        <v>75</v>
      </c>
      <c r="J5782">
        <v>201703</v>
      </c>
      <c r="K5782" t="s">
        <v>90</v>
      </c>
      <c r="L5782">
        <v>4318565</v>
      </c>
      <c r="M5782">
        <v>0</v>
      </c>
      <c r="P5782">
        <v>0</v>
      </c>
      <c r="R5782" s="1">
        <v>42549</v>
      </c>
      <c r="S5782" t="s">
        <v>40</v>
      </c>
      <c r="T5782" t="s">
        <v>4508</v>
      </c>
      <c r="U5782" t="s">
        <v>42</v>
      </c>
      <c r="V5782" s="1">
        <v>42549</v>
      </c>
      <c r="W5782" s="12">
        <v>-951.38</v>
      </c>
      <c r="X5782" s="4" t="str">
        <f t="shared" si="181"/>
        <v>Income</v>
      </c>
      <c r="Y5782" s="5">
        <v>42522</v>
      </c>
      <c r="Z5782" s="7" t="s">
        <v>8073</v>
      </c>
      <c r="AA5782" s="7" t="str">
        <f t="shared" si="180"/>
        <v>Carparks Pay and Display Income</v>
      </c>
    </row>
    <row r="5783" spans="1:27" x14ac:dyDescent="0.25">
      <c r="A5783" t="s">
        <v>23</v>
      </c>
      <c r="B5783" t="s">
        <v>24</v>
      </c>
      <c r="C5783" t="s">
        <v>25</v>
      </c>
      <c r="D5783" t="s">
        <v>26</v>
      </c>
      <c r="E5783" t="s">
        <v>4391</v>
      </c>
      <c r="F5783" t="s">
        <v>4392</v>
      </c>
      <c r="G5783" t="s">
        <v>74</v>
      </c>
      <c r="H5783" t="s">
        <v>75</v>
      </c>
      <c r="J5783">
        <v>201703</v>
      </c>
      <c r="K5783" t="s">
        <v>90</v>
      </c>
      <c r="L5783">
        <v>4318584</v>
      </c>
      <c r="M5783">
        <v>3</v>
      </c>
      <c r="P5783">
        <v>0</v>
      </c>
      <c r="R5783" s="1">
        <v>42551</v>
      </c>
      <c r="S5783" t="s">
        <v>40</v>
      </c>
      <c r="T5783" t="s">
        <v>4509</v>
      </c>
      <c r="U5783" t="s">
        <v>42</v>
      </c>
      <c r="V5783" s="1">
        <v>42551</v>
      </c>
      <c r="W5783" s="12">
        <v>-960.92</v>
      </c>
      <c r="X5783" s="4" t="str">
        <f t="shared" si="181"/>
        <v>Income</v>
      </c>
      <c r="Y5783" s="5">
        <v>42522</v>
      </c>
      <c r="Z5783" s="7" t="s">
        <v>8073</v>
      </c>
      <c r="AA5783" s="7" t="str">
        <f t="shared" si="180"/>
        <v>Carparks Pay and Display Income</v>
      </c>
    </row>
    <row r="5784" spans="1:27" x14ac:dyDescent="0.25">
      <c r="A5784" t="s">
        <v>23</v>
      </c>
      <c r="B5784" t="s">
        <v>24</v>
      </c>
      <c r="C5784" t="s">
        <v>25</v>
      </c>
      <c r="D5784" t="s">
        <v>26</v>
      </c>
      <c r="E5784" t="s">
        <v>4391</v>
      </c>
      <c r="F5784" t="s">
        <v>4392</v>
      </c>
      <c r="G5784" t="s">
        <v>74</v>
      </c>
      <c r="H5784" t="s">
        <v>75</v>
      </c>
      <c r="J5784">
        <v>201703</v>
      </c>
      <c r="K5784" t="s">
        <v>90</v>
      </c>
      <c r="L5784">
        <v>4318535</v>
      </c>
      <c r="M5784">
        <v>9</v>
      </c>
      <c r="P5784">
        <v>0</v>
      </c>
      <c r="R5784" s="1">
        <v>42524</v>
      </c>
      <c r="S5784" t="s">
        <v>40</v>
      </c>
      <c r="T5784" t="s">
        <v>4510</v>
      </c>
      <c r="U5784" t="s">
        <v>42</v>
      </c>
      <c r="V5784" s="1">
        <v>42524</v>
      </c>
      <c r="W5784" s="12">
        <v>-646.71</v>
      </c>
      <c r="X5784" s="4" t="str">
        <f t="shared" si="181"/>
        <v>Income</v>
      </c>
      <c r="Y5784" s="5">
        <v>42522</v>
      </c>
      <c r="Z5784" s="7" t="s">
        <v>8073</v>
      </c>
      <c r="AA5784" s="7" t="str">
        <f t="shared" si="180"/>
        <v>Carparks Pay and Display Income</v>
      </c>
    </row>
    <row r="5785" spans="1:27" x14ac:dyDescent="0.25">
      <c r="A5785" t="s">
        <v>23</v>
      </c>
      <c r="B5785" t="s">
        <v>24</v>
      </c>
      <c r="C5785" t="s">
        <v>25</v>
      </c>
      <c r="D5785" t="s">
        <v>26</v>
      </c>
      <c r="E5785" t="s">
        <v>4391</v>
      </c>
      <c r="F5785" t="s">
        <v>4392</v>
      </c>
      <c r="G5785" t="s">
        <v>74</v>
      </c>
      <c r="H5785" t="s">
        <v>75</v>
      </c>
      <c r="J5785">
        <v>201703</v>
      </c>
      <c r="K5785" t="s">
        <v>90</v>
      </c>
      <c r="L5785">
        <v>4318533</v>
      </c>
      <c r="M5785">
        <v>2</v>
      </c>
      <c r="P5785">
        <v>0</v>
      </c>
      <c r="R5785" s="1">
        <v>42524</v>
      </c>
      <c r="S5785" t="s">
        <v>40</v>
      </c>
      <c r="T5785" t="s">
        <v>4511</v>
      </c>
      <c r="U5785" t="s">
        <v>42</v>
      </c>
      <c r="V5785" s="1">
        <v>42524</v>
      </c>
      <c r="W5785" s="12">
        <v>-949.08</v>
      </c>
      <c r="X5785" s="4" t="str">
        <f t="shared" si="181"/>
        <v>Income</v>
      </c>
      <c r="Y5785" s="5">
        <v>42522</v>
      </c>
      <c r="Z5785" s="7" t="s">
        <v>8073</v>
      </c>
      <c r="AA5785" s="7" t="str">
        <f t="shared" si="180"/>
        <v>Carparks Pay and Display Income</v>
      </c>
    </row>
    <row r="5786" spans="1:27" x14ac:dyDescent="0.25">
      <c r="A5786" t="s">
        <v>23</v>
      </c>
      <c r="B5786" t="s">
        <v>24</v>
      </c>
      <c r="C5786" t="s">
        <v>25</v>
      </c>
      <c r="D5786" t="s">
        <v>26</v>
      </c>
      <c r="E5786" t="s">
        <v>4391</v>
      </c>
      <c r="F5786" t="s">
        <v>4392</v>
      </c>
      <c r="G5786" t="s">
        <v>74</v>
      </c>
      <c r="H5786" t="s">
        <v>75</v>
      </c>
      <c r="J5786">
        <v>201703</v>
      </c>
      <c r="K5786" t="s">
        <v>90</v>
      </c>
      <c r="L5786">
        <v>4318581</v>
      </c>
      <c r="M5786">
        <v>8</v>
      </c>
      <c r="P5786">
        <v>0</v>
      </c>
      <c r="R5786" s="1">
        <v>42551</v>
      </c>
      <c r="S5786" t="s">
        <v>40</v>
      </c>
      <c r="T5786" t="s">
        <v>4512</v>
      </c>
      <c r="U5786" t="s">
        <v>42</v>
      </c>
      <c r="V5786" s="1">
        <v>42551</v>
      </c>
      <c r="W5786" s="12">
        <v>-671.58</v>
      </c>
      <c r="X5786" s="4" t="str">
        <f t="shared" si="181"/>
        <v>Income</v>
      </c>
      <c r="Y5786" s="5">
        <v>42522</v>
      </c>
      <c r="Z5786" s="7" t="s">
        <v>8073</v>
      </c>
      <c r="AA5786" s="7" t="str">
        <f t="shared" si="180"/>
        <v>Carparks Pay and Display Income</v>
      </c>
    </row>
    <row r="5787" spans="1:27" x14ac:dyDescent="0.25">
      <c r="A5787" t="s">
        <v>23</v>
      </c>
      <c r="B5787" t="s">
        <v>24</v>
      </c>
      <c r="C5787" t="s">
        <v>25</v>
      </c>
      <c r="D5787" t="s">
        <v>26</v>
      </c>
      <c r="E5787" t="s">
        <v>4391</v>
      </c>
      <c r="F5787" t="s">
        <v>4392</v>
      </c>
      <c r="G5787" t="s">
        <v>74</v>
      </c>
      <c r="H5787" t="s">
        <v>75</v>
      </c>
      <c r="J5787">
        <v>201703</v>
      </c>
      <c r="K5787" t="s">
        <v>90</v>
      </c>
      <c r="L5787">
        <v>4318582</v>
      </c>
      <c r="M5787">
        <v>4</v>
      </c>
      <c r="P5787">
        <v>0</v>
      </c>
      <c r="R5787" s="1">
        <v>42551</v>
      </c>
      <c r="S5787" t="s">
        <v>40</v>
      </c>
      <c r="T5787" t="s">
        <v>4513</v>
      </c>
      <c r="U5787" t="s">
        <v>42</v>
      </c>
      <c r="V5787" s="1">
        <v>42551</v>
      </c>
      <c r="W5787" s="12">
        <v>-496.25</v>
      </c>
      <c r="X5787" s="4" t="str">
        <f t="shared" si="181"/>
        <v>Income</v>
      </c>
      <c r="Y5787" s="5">
        <v>42522</v>
      </c>
      <c r="Z5787" s="7" t="s">
        <v>8073</v>
      </c>
      <c r="AA5787" s="7" t="str">
        <f t="shared" si="180"/>
        <v>Carparks Pay and Display Income</v>
      </c>
    </row>
    <row r="5788" spans="1:27" x14ac:dyDescent="0.25">
      <c r="A5788" t="s">
        <v>23</v>
      </c>
      <c r="B5788" t="s">
        <v>24</v>
      </c>
      <c r="C5788" t="s">
        <v>25</v>
      </c>
      <c r="D5788" t="s">
        <v>26</v>
      </c>
      <c r="E5788" t="s">
        <v>4391</v>
      </c>
      <c r="F5788" t="s">
        <v>4392</v>
      </c>
      <c r="G5788" t="s">
        <v>74</v>
      </c>
      <c r="H5788" t="s">
        <v>75</v>
      </c>
      <c r="J5788">
        <v>201703</v>
      </c>
      <c r="K5788" t="s">
        <v>90</v>
      </c>
      <c r="L5788">
        <v>4318554</v>
      </c>
      <c r="M5788">
        <v>8</v>
      </c>
      <c r="P5788">
        <v>0</v>
      </c>
      <c r="R5788" s="1">
        <v>42549</v>
      </c>
      <c r="S5788" t="s">
        <v>40</v>
      </c>
      <c r="T5788" t="s">
        <v>4514</v>
      </c>
      <c r="U5788" t="s">
        <v>42</v>
      </c>
      <c r="V5788" s="1">
        <v>42549</v>
      </c>
      <c r="W5788" s="12">
        <v>-545.46</v>
      </c>
      <c r="X5788" s="4" t="str">
        <f t="shared" si="181"/>
        <v>Income</v>
      </c>
      <c r="Y5788" s="5">
        <v>42522</v>
      </c>
      <c r="Z5788" s="7" t="s">
        <v>8073</v>
      </c>
      <c r="AA5788" s="7" t="str">
        <f t="shared" si="180"/>
        <v>Carparks Pay and Display Income</v>
      </c>
    </row>
    <row r="5789" spans="1:27" x14ac:dyDescent="0.25">
      <c r="A5789" t="s">
        <v>23</v>
      </c>
      <c r="B5789" t="s">
        <v>24</v>
      </c>
      <c r="C5789" t="s">
        <v>25</v>
      </c>
      <c r="D5789" t="s">
        <v>26</v>
      </c>
      <c r="E5789" t="s">
        <v>4391</v>
      </c>
      <c r="F5789" t="s">
        <v>4392</v>
      </c>
      <c r="G5789" t="s">
        <v>74</v>
      </c>
      <c r="H5789" t="s">
        <v>75</v>
      </c>
      <c r="J5789">
        <v>201703</v>
      </c>
      <c r="K5789" t="s">
        <v>90</v>
      </c>
      <c r="L5789">
        <v>4318554</v>
      </c>
      <c r="M5789">
        <v>4</v>
      </c>
      <c r="P5789">
        <v>0</v>
      </c>
      <c r="R5789" s="1">
        <v>42549</v>
      </c>
      <c r="S5789" t="s">
        <v>40</v>
      </c>
      <c r="T5789" t="s">
        <v>4515</v>
      </c>
      <c r="U5789" t="s">
        <v>42</v>
      </c>
      <c r="V5789" s="1">
        <v>42549</v>
      </c>
      <c r="W5789" s="12">
        <v>-828.38</v>
      </c>
      <c r="X5789" s="4" t="str">
        <f t="shared" si="181"/>
        <v>Income</v>
      </c>
      <c r="Y5789" s="5">
        <v>42522</v>
      </c>
      <c r="Z5789" s="7" t="s">
        <v>8073</v>
      </c>
      <c r="AA5789" s="7" t="str">
        <f t="shared" si="180"/>
        <v>Carparks Pay and Display Income</v>
      </c>
    </row>
    <row r="5790" spans="1:27" x14ac:dyDescent="0.25">
      <c r="A5790" t="s">
        <v>23</v>
      </c>
      <c r="B5790" t="s">
        <v>24</v>
      </c>
      <c r="C5790" t="s">
        <v>25</v>
      </c>
      <c r="D5790" t="s">
        <v>26</v>
      </c>
      <c r="E5790" t="s">
        <v>4391</v>
      </c>
      <c r="F5790" t="s">
        <v>4392</v>
      </c>
      <c r="G5790" t="s">
        <v>74</v>
      </c>
      <c r="H5790" t="s">
        <v>75</v>
      </c>
      <c r="J5790">
        <v>201703</v>
      </c>
      <c r="K5790" t="s">
        <v>90</v>
      </c>
      <c r="L5790">
        <v>4318536</v>
      </c>
      <c r="M5790">
        <v>10</v>
      </c>
      <c r="P5790">
        <v>0</v>
      </c>
      <c r="R5790" s="1">
        <v>42524</v>
      </c>
      <c r="S5790" t="s">
        <v>40</v>
      </c>
      <c r="T5790" t="s">
        <v>4510</v>
      </c>
      <c r="U5790" t="s">
        <v>77</v>
      </c>
      <c r="V5790" s="1">
        <v>42524</v>
      </c>
      <c r="W5790" s="12">
        <v>-646.71</v>
      </c>
      <c r="X5790" s="4" t="str">
        <f t="shared" si="181"/>
        <v>Income</v>
      </c>
      <c r="Y5790" s="5">
        <v>42522</v>
      </c>
      <c r="Z5790" s="7" t="s">
        <v>8073</v>
      </c>
      <c r="AA5790" s="7" t="str">
        <f t="shared" si="180"/>
        <v>Carparks Pay and Display Income</v>
      </c>
    </row>
    <row r="5791" spans="1:27" x14ac:dyDescent="0.25">
      <c r="A5791" t="s">
        <v>23</v>
      </c>
      <c r="B5791" t="s">
        <v>24</v>
      </c>
      <c r="C5791" t="s">
        <v>25</v>
      </c>
      <c r="D5791" t="s">
        <v>26</v>
      </c>
      <c r="E5791" t="s">
        <v>4391</v>
      </c>
      <c r="F5791" t="s">
        <v>4392</v>
      </c>
      <c r="G5791" t="s">
        <v>74</v>
      </c>
      <c r="H5791" t="s">
        <v>75</v>
      </c>
      <c r="J5791">
        <v>201703</v>
      </c>
      <c r="K5791" t="s">
        <v>90</v>
      </c>
      <c r="L5791">
        <v>4318560</v>
      </c>
      <c r="M5791">
        <v>4</v>
      </c>
      <c r="P5791">
        <v>0</v>
      </c>
      <c r="R5791" s="1">
        <v>42549</v>
      </c>
      <c r="S5791" t="s">
        <v>40</v>
      </c>
      <c r="T5791" t="s">
        <v>4516</v>
      </c>
      <c r="U5791" t="s">
        <v>42</v>
      </c>
      <c r="V5791" s="1">
        <v>42549</v>
      </c>
      <c r="W5791" s="12">
        <v>-549.16999999999996</v>
      </c>
      <c r="X5791" s="4" t="str">
        <f t="shared" si="181"/>
        <v>Income</v>
      </c>
      <c r="Y5791" s="5">
        <v>42522</v>
      </c>
      <c r="Z5791" s="7" t="s">
        <v>8073</v>
      </c>
      <c r="AA5791" s="7" t="str">
        <f t="shared" si="180"/>
        <v>Carparks Pay and Display Income</v>
      </c>
    </row>
    <row r="5792" spans="1:27" x14ac:dyDescent="0.25">
      <c r="A5792" t="s">
        <v>23</v>
      </c>
      <c r="B5792" t="s">
        <v>24</v>
      </c>
      <c r="C5792" t="s">
        <v>25</v>
      </c>
      <c r="D5792" t="s">
        <v>26</v>
      </c>
      <c r="E5792" t="s">
        <v>4391</v>
      </c>
      <c r="F5792" t="s">
        <v>4392</v>
      </c>
      <c r="G5792" t="s">
        <v>74</v>
      </c>
      <c r="H5792" t="s">
        <v>75</v>
      </c>
      <c r="J5792">
        <v>201703</v>
      </c>
      <c r="K5792" t="s">
        <v>90</v>
      </c>
      <c r="L5792">
        <v>4318561</v>
      </c>
      <c r="M5792">
        <v>8</v>
      </c>
      <c r="P5792">
        <v>0</v>
      </c>
      <c r="R5792" s="1">
        <v>42549</v>
      </c>
      <c r="S5792" t="s">
        <v>40</v>
      </c>
      <c r="T5792" t="s">
        <v>4517</v>
      </c>
      <c r="U5792" t="s">
        <v>42</v>
      </c>
      <c r="V5792" s="1">
        <v>42549</v>
      </c>
      <c r="W5792" s="12">
        <v>-435.58</v>
      </c>
      <c r="X5792" s="4" t="str">
        <f t="shared" si="181"/>
        <v>Income</v>
      </c>
      <c r="Y5792" s="5">
        <v>42522</v>
      </c>
      <c r="Z5792" s="7" t="s">
        <v>8073</v>
      </c>
      <c r="AA5792" s="7" t="str">
        <f t="shared" si="180"/>
        <v>Carparks Pay and Display Income</v>
      </c>
    </row>
    <row r="5793" spans="1:27" x14ac:dyDescent="0.25">
      <c r="A5793" t="s">
        <v>23</v>
      </c>
      <c r="B5793" t="s">
        <v>24</v>
      </c>
      <c r="C5793" t="s">
        <v>25</v>
      </c>
      <c r="D5793" t="s">
        <v>26</v>
      </c>
      <c r="E5793" t="s">
        <v>4391</v>
      </c>
      <c r="F5793" t="s">
        <v>4392</v>
      </c>
      <c r="G5793" t="s">
        <v>74</v>
      </c>
      <c r="H5793" t="s">
        <v>75</v>
      </c>
      <c r="J5793">
        <v>201703</v>
      </c>
      <c r="K5793" t="s">
        <v>90</v>
      </c>
      <c r="L5793">
        <v>4318537</v>
      </c>
      <c r="M5793">
        <v>0</v>
      </c>
      <c r="P5793">
        <v>0</v>
      </c>
      <c r="R5793" s="1">
        <v>42524</v>
      </c>
      <c r="S5793" t="s">
        <v>40</v>
      </c>
      <c r="T5793" t="s">
        <v>4518</v>
      </c>
      <c r="U5793" t="s">
        <v>42</v>
      </c>
      <c r="V5793" s="1">
        <v>42524</v>
      </c>
      <c r="W5793" s="12">
        <v>646.71</v>
      </c>
      <c r="X5793" s="4" t="str">
        <f t="shared" si="181"/>
        <v>Income</v>
      </c>
      <c r="Y5793" s="5">
        <v>42522</v>
      </c>
      <c r="Z5793" s="7" t="s">
        <v>8073</v>
      </c>
      <c r="AA5793" s="7" t="str">
        <f t="shared" si="180"/>
        <v>Carparks Pay and Display Income</v>
      </c>
    </row>
    <row r="5794" spans="1:27" x14ac:dyDescent="0.25">
      <c r="A5794" t="s">
        <v>23</v>
      </c>
      <c r="B5794" t="s">
        <v>24</v>
      </c>
      <c r="C5794" t="s">
        <v>25</v>
      </c>
      <c r="D5794" t="s">
        <v>26</v>
      </c>
      <c r="E5794" t="s">
        <v>4391</v>
      </c>
      <c r="F5794" t="s">
        <v>4392</v>
      </c>
      <c r="G5794" t="s">
        <v>74</v>
      </c>
      <c r="H5794" t="s">
        <v>75</v>
      </c>
      <c r="J5794">
        <v>201703</v>
      </c>
      <c r="K5794" t="s">
        <v>90</v>
      </c>
      <c r="L5794">
        <v>4318568</v>
      </c>
      <c r="M5794">
        <v>3</v>
      </c>
      <c r="P5794">
        <v>0</v>
      </c>
      <c r="R5794" s="1">
        <v>42549</v>
      </c>
      <c r="S5794" t="s">
        <v>40</v>
      </c>
      <c r="T5794" t="s">
        <v>4519</v>
      </c>
      <c r="U5794" t="s">
        <v>42</v>
      </c>
      <c r="V5794" s="1">
        <v>42549</v>
      </c>
      <c r="W5794" s="12">
        <v>-684.17</v>
      </c>
      <c r="X5794" s="4" t="str">
        <f t="shared" si="181"/>
        <v>Income</v>
      </c>
      <c r="Y5794" s="5">
        <v>42522</v>
      </c>
      <c r="Z5794" s="7" t="s">
        <v>8073</v>
      </c>
      <c r="AA5794" s="7" t="str">
        <f t="shared" si="180"/>
        <v>Carparks Pay and Display Income</v>
      </c>
    </row>
    <row r="5795" spans="1:27" x14ac:dyDescent="0.25">
      <c r="A5795" t="s">
        <v>23</v>
      </c>
      <c r="B5795" t="s">
        <v>24</v>
      </c>
      <c r="C5795" t="s">
        <v>25</v>
      </c>
      <c r="D5795" t="s">
        <v>26</v>
      </c>
      <c r="E5795" t="s">
        <v>4391</v>
      </c>
      <c r="F5795" t="s">
        <v>4392</v>
      </c>
      <c r="G5795" t="s">
        <v>74</v>
      </c>
      <c r="H5795" t="s">
        <v>75</v>
      </c>
      <c r="J5795">
        <v>201703</v>
      </c>
      <c r="K5795" t="s">
        <v>90</v>
      </c>
      <c r="L5795">
        <v>4318538</v>
      </c>
      <c r="M5795">
        <v>6</v>
      </c>
      <c r="P5795">
        <v>0</v>
      </c>
      <c r="R5795" s="1">
        <v>42524</v>
      </c>
      <c r="S5795" t="s">
        <v>40</v>
      </c>
      <c r="T5795" t="s">
        <v>4520</v>
      </c>
      <c r="U5795" t="s">
        <v>42</v>
      </c>
      <c r="V5795" s="1">
        <v>42524</v>
      </c>
      <c r="W5795" s="12">
        <v>646.71</v>
      </c>
      <c r="X5795" s="4" t="str">
        <f t="shared" si="181"/>
        <v>Income</v>
      </c>
      <c r="Y5795" s="5">
        <v>42522</v>
      </c>
      <c r="Z5795" s="7" t="s">
        <v>8073</v>
      </c>
      <c r="AA5795" s="7" t="str">
        <f t="shared" si="180"/>
        <v>Carparks Pay and Display Income</v>
      </c>
    </row>
    <row r="5796" spans="1:27" x14ac:dyDescent="0.25">
      <c r="A5796" t="s">
        <v>23</v>
      </c>
      <c r="B5796" t="s">
        <v>24</v>
      </c>
      <c r="C5796" t="s">
        <v>25</v>
      </c>
      <c r="D5796" t="s">
        <v>26</v>
      </c>
      <c r="E5796" t="s">
        <v>4391</v>
      </c>
      <c r="F5796" t="s">
        <v>4392</v>
      </c>
      <c r="G5796" t="s">
        <v>74</v>
      </c>
      <c r="H5796" t="s">
        <v>75</v>
      </c>
      <c r="J5796">
        <v>201703</v>
      </c>
      <c r="K5796" t="s">
        <v>90</v>
      </c>
      <c r="L5796">
        <v>4318541</v>
      </c>
      <c r="M5796">
        <v>4</v>
      </c>
      <c r="P5796">
        <v>0</v>
      </c>
      <c r="R5796" s="1">
        <v>42524</v>
      </c>
      <c r="S5796" t="s">
        <v>40</v>
      </c>
      <c r="T5796" t="s">
        <v>4521</v>
      </c>
      <c r="U5796" t="s">
        <v>42</v>
      </c>
      <c r="V5796" s="1">
        <v>42524</v>
      </c>
      <c r="W5796" s="12">
        <v>-903.46</v>
      </c>
      <c r="X5796" s="4" t="str">
        <f t="shared" si="181"/>
        <v>Income</v>
      </c>
      <c r="Y5796" s="5">
        <v>42522</v>
      </c>
      <c r="Z5796" s="7" t="s">
        <v>8073</v>
      </c>
      <c r="AA5796" s="7" t="str">
        <f t="shared" si="180"/>
        <v>Carparks Pay and Display Income</v>
      </c>
    </row>
    <row r="5797" spans="1:27" x14ac:dyDescent="0.25">
      <c r="A5797" t="s">
        <v>23</v>
      </c>
      <c r="B5797" t="s">
        <v>24</v>
      </c>
      <c r="C5797" t="s">
        <v>25</v>
      </c>
      <c r="D5797" t="s">
        <v>26</v>
      </c>
      <c r="E5797" t="s">
        <v>4391</v>
      </c>
      <c r="F5797" t="s">
        <v>4392</v>
      </c>
      <c r="G5797" t="s">
        <v>74</v>
      </c>
      <c r="H5797" t="s">
        <v>75</v>
      </c>
      <c r="J5797">
        <v>201703</v>
      </c>
      <c r="K5797" t="s">
        <v>90</v>
      </c>
      <c r="L5797">
        <v>4318540</v>
      </c>
      <c r="M5797">
        <v>7</v>
      </c>
      <c r="P5797">
        <v>0</v>
      </c>
      <c r="R5797" s="1">
        <v>42524</v>
      </c>
      <c r="S5797" t="s">
        <v>40</v>
      </c>
      <c r="T5797" t="s">
        <v>4522</v>
      </c>
      <c r="U5797" t="s">
        <v>42</v>
      </c>
      <c r="V5797" s="1">
        <v>42524</v>
      </c>
      <c r="W5797" s="12">
        <v>-431.83</v>
      </c>
      <c r="X5797" s="4" t="str">
        <f t="shared" si="181"/>
        <v>Income</v>
      </c>
      <c r="Y5797" s="5">
        <v>42522</v>
      </c>
      <c r="Z5797" s="7" t="s">
        <v>8073</v>
      </c>
      <c r="AA5797" s="7" t="str">
        <f t="shared" si="180"/>
        <v>Carparks Pay and Display Income</v>
      </c>
    </row>
    <row r="5798" spans="1:27" x14ac:dyDescent="0.25">
      <c r="A5798" t="s">
        <v>23</v>
      </c>
      <c r="B5798" t="s">
        <v>24</v>
      </c>
      <c r="C5798" t="s">
        <v>25</v>
      </c>
      <c r="D5798" t="s">
        <v>26</v>
      </c>
      <c r="E5798" t="s">
        <v>4391</v>
      </c>
      <c r="F5798" t="s">
        <v>4392</v>
      </c>
      <c r="G5798" t="s">
        <v>74</v>
      </c>
      <c r="H5798" t="s">
        <v>75</v>
      </c>
      <c r="J5798">
        <v>201703</v>
      </c>
      <c r="K5798" t="s">
        <v>90</v>
      </c>
      <c r="L5798">
        <v>4318534</v>
      </c>
      <c r="M5798">
        <v>9</v>
      </c>
      <c r="P5798">
        <v>0</v>
      </c>
      <c r="R5798" s="1">
        <v>42524</v>
      </c>
      <c r="S5798" t="s">
        <v>40</v>
      </c>
      <c r="T5798" t="s">
        <v>4510</v>
      </c>
      <c r="U5798" t="s">
        <v>42</v>
      </c>
      <c r="V5798" s="1">
        <v>42524</v>
      </c>
      <c r="W5798" s="12">
        <v>-646.71</v>
      </c>
      <c r="X5798" s="4" t="str">
        <f t="shared" si="181"/>
        <v>Income</v>
      </c>
      <c r="Y5798" s="5">
        <v>42522</v>
      </c>
      <c r="Z5798" s="7" t="s">
        <v>8073</v>
      </c>
      <c r="AA5798" s="7" t="str">
        <f t="shared" si="180"/>
        <v>Carparks Pay and Display Income</v>
      </c>
    </row>
    <row r="5799" spans="1:27" x14ac:dyDescent="0.25">
      <c r="A5799" t="s">
        <v>23</v>
      </c>
      <c r="B5799" t="s">
        <v>24</v>
      </c>
      <c r="C5799" t="s">
        <v>25</v>
      </c>
      <c r="D5799" t="s">
        <v>26</v>
      </c>
      <c r="E5799" t="s">
        <v>4391</v>
      </c>
      <c r="F5799" t="s">
        <v>4392</v>
      </c>
      <c r="G5799" t="s">
        <v>74</v>
      </c>
      <c r="H5799" t="s">
        <v>75</v>
      </c>
      <c r="J5799">
        <v>201703</v>
      </c>
      <c r="K5799" t="s">
        <v>90</v>
      </c>
      <c r="L5799">
        <v>4318559</v>
      </c>
      <c r="M5799">
        <v>10</v>
      </c>
      <c r="P5799">
        <v>0</v>
      </c>
      <c r="R5799" s="1">
        <v>42549</v>
      </c>
      <c r="S5799" t="s">
        <v>40</v>
      </c>
      <c r="T5799" t="s">
        <v>4523</v>
      </c>
      <c r="U5799" t="s">
        <v>42</v>
      </c>
      <c r="V5799" s="1">
        <v>42549</v>
      </c>
      <c r="W5799" s="12">
        <v>-687.63</v>
      </c>
      <c r="X5799" s="4" t="str">
        <f t="shared" si="181"/>
        <v>Income</v>
      </c>
      <c r="Y5799" s="5">
        <v>42522</v>
      </c>
      <c r="Z5799" s="7" t="s">
        <v>8073</v>
      </c>
      <c r="AA5799" s="7" t="str">
        <f t="shared" si="180"/>
        <v>Carparks Pay and Display Income</v>
      </c>
    </row>
    <row r="5800" spans="1:27" x14ac:dyDescent="0.25">
      <c r="A5800" t="s">
        <v>23</v>
      </c>
      <c r="B5800" t="s">
        <v>24</v>
      </c>
      <c r="C5800" t="s">
        <v>25</v>
      </c>
      <c r="D5800" t="s">
        <v>26</v>
      </c>
      <c r="E5800" t="s">
        <v>4391</v>
      </c>
      <c r="F5800" t="s">
        <v>4392</v>
      </c>
      <c r="G5800" t="s">
        <v>74</v>
      </c>
      <c r="H5800" t="s">
        <v>75</v>
      </c>
      <c r="J5800">
        <v>201703</v>
      </c>
      <c r="K5800" t="s">
        <v>90</v>
      </c>
      <c r="L5800">
        <v>4318564</v>
      </c>
      <c r="M5800">
        <v>5</v>
      </c>
      <c r="P5800">
        <v>0</v>
      </c>
      <c r="R5800" s="1">
        <v>42549</v>
      </c>
      <c r="S5800" t="s">
        <v>40</v>
      </c>
      <c r="T5800" t="s">
        <v>4524</v>
      </c>
      <c r="U5800" t="s">
        <v>42</v>
      </c>
      <c r="V5800" s="1">
        <v>42549</v>
      </c>
      <c r="W5800" s="12">
        <v>-409.22</v>
      </c>
      <c r="X5800" s="4" t="str">
        <f t="shared" si="181"/>
        <v>Income</v>
      </c>
      <c r="Y5800" s="5">
        <v>42522</v>
      </c>
      <c r="Z5800" s="7" t="s">
        <v>8073</v>
      </c>
      <c r="AA5800" s="7" t="str">
        <f t="shared" si="180"/>
        <v>Carparks Pay and Display Income</v>
      </c>
    </row>
    <row r="5801" spans="1:27" x14ac:dyDescent="0.25">
      <c r="A5801" t="s">
        <v>23</v>
      </c>
      <c r="B5801" t="s">
        <v>24</v>
      </c>
      <c r="C5801" t="s">
        <v>25</v>
      </c>
      <c r="D5801" t="s">
        <v>26</v>
      </c>
      <c r="E5801" t="s">
        <v>4391</v>
      </c>
      <c r="F5801" t="s">
        <v>4392</v>
      </c>
      <c r="G5801" t="s">
        <v>74</v>
      </c>
      <c r="H5801" t="s">
        <v>75</v>
      </c>
      <c r="J5801">
        <v>201703</v>
      </c>
      <c r="K5801" t="s">
        <v>90</v>
      </c>
      <c r="L5801">
        <v>4318563</v>
      </c>
      <c r="M5801">
        <v>1</v>
      </c>
      <c r="P5801">
        <v>0</v>
      </c>
      <c r="R5801" s="1">
        <v>42549</v>
      </c>
      <c r="S5801" t="s">
        <v>40</v>
      </c>
      <c r="T5801" t="s">
        <v>4525</v>
      </c>
      <c r="U5801" t="s">
        <v>42</v>
      </c>
      <c r="V5801" s="1">
        <v>42549</v>
      </c>
      <c r="W5801" s="12">
        <v>-875.46</v>
      </c>
      <c r="X5801" s="4" t="str">
        <f t="shared" si="181"/>
        <v>Income</v>
      </c>
      <c r="Y5801" s="5">
        <v>42522</v>
      </c>
      <c r="Z5801" s="7" t="s">
        <v>8073</v>
      </c>
      <c r="AA5801" s="7" t="str">
        <f t="shared" si="180"/>
        <v>Carparks Pay and Display Income</v>
      </c>
    </row>
    <row r="5802" spans="1:27" x14ac:dyDescent="0.25">
      <c r="A5802" t="s">
        <v>23</v>
      </c>
      <c r="B5802" t="s">
        <v>24</v>
      </c>
      <c r="C5802" t="s">
        <v>25</v>
      </c>
      <c r="D5802" t="s">
        <v>26</v>
      </c>
      <c r="E5802" t="s">
        <v>4391</v>
      </c>
      <c r="F5802" t="s">
        <v>4392</v>
      </c>
      <c r="G5802" t="s">
        <v>74</v>
      </c>
      <c r="H5802" t="s">
        <v>75</v>
      </c>
      <c r="J5802">
        <v>201704</v>
      </c>
      <c r="K5802" t="s">
        <v>90</v>
      </c>
      <c r="L5802">
        <v>4318612</v>
      </c>
      <c r="M5802">
        <v>5</v>
      </c>
      <c r="P5802">
        <v>0</v>
      </c>
      <c r="R5802" s="1">
        <v>42578</v>
      </c>
      <c r="S5802" t="s">
        <v>40</v>
      </c>
      <c r="T5802" t="s">
        <v>4526</v>
      </c>
      <c r="U5802" t="s">
        <v>42</v>
      </c>
      <c r="V5802" s="1">
        <v>42578</v>
      </c>
      <c r="W5802" s="12">
        <v>-588.83000000000004</v>
      </c>
      <c r="X5802" s="4" t="str">
        <f t="shared" si="181"/>
        <v>Income</v>
      </c>
      <c r="Y5802" s="5">
        <v>42552</v>
      </c>
      <c r="Z5802" s="7" t="s">
        <v>8073</v>
      </c>
      <c r="AA5802" s="7" t="str">
        <f t="shared" si="180"/>
        <v>Carparks Pay and Display Income</v>
      </c>
    </row>
    <row r="5803" spans="1:27" x14ac:dyDescent="0.25">
      <c r="A5803" t="s">
        <v>23</v>
      </c>
      <c r="B5803" t="s">
        <v>24</v>
      </c>
      <c r="C5803" t="s">
        <v>25</v>
      </c>
      <c r="D5803" t="s">
        <v>26</v>
      </c>
      <c r="E5803" t="s">
        <v>4391</v>
      </c>
      <c r="F5803" t="s">
        <v>4392</v>
      </c>
      <c r="G5803" t="s">
        <v>74</v>
      </c>
      <c r="H5803" t="s">
        <v>75</v>
      </c>
      <c r="J5803">
        <v>201704</v>
      </c>
      <c r="K5803" t="s">
        <v>90</v>
      </c>
      <c r="L5803">
        <v>4318613</v>
      </c>
      <c r="M5803">
        <v>1</v>
      </c>
      <c r="P5803">
        <v>0</v>
      </c>
      <c r="R5803" s="1">
        <v>42578</v>
      </c>
      <c r="S5803" t="s">
        <v>40</v>
      </c>
      <c r="T5803" t="s">
        <v>4527</v>
      </c>
      <c r="U5803" t="s">
        <v>42</v>
      </c>
      <c r="V5803" s="1">
        <v>42578</v>
      </c>
      <c r="W5803" s="12">
        <v>-646.5</v>
      </c>
      <c r="X5803" s="4" t="str">
        <f t="shared" si="181"/>
        <v>Income</v>
      </c>
      <c r="Y5803" s="5">
        <v>42552</v>
      </c>
      <c r="Z5803" s="7" t="s">
        <v>8073</v>
      </c>
      <c r="AA5803" s="7" t="str">
        <f t="shared" si="180"/>
        <v>Carparks Pay and Display Income</v>
      </c>
    </row>
    <row r="5804" spans="1:27" x14ac:dyDescent="0.25">
      <c r="A5804" t="s">
        <v>23</v>
      </c>
      <c r="B5804" t="s">
        <v>24</v>
      </c>
      <c r="C5804" t="s">
        <v>25</v>
      </c>
      <c r="D5804" t="s">
        <v>26</v>
      </c>
      <c r="E5804" t="s">
        <v>4391</v>
      </c>
      <c r="F5804" t="s">
        <v>4392</v>
      </c>
      <c r="G5804" t="s">
        <v>74</v>
      </c>
      <c r="H5804" t="s">
        <v>75</v>
      </c>
      <c r="J5804">
        <v>201704</v>
      </c>
      <c r="K5804" t="s">
        <v>90</v>
      </c>
      <c r="L5804">
        <v>4318616</v>
      </c>
      <c r="M5804">
        <v>8</v>
      </c>
      <c r="P5804">
        <v>0</v>
      </c>
      <c r="R5804" s="1">
        <v>42578</v>
      </c>
      <c r="S5804" t="s">
        <v>40</v>
      </c>
      <c r="T5804" t="s">
        <v>4528</v>
      </c>
      <c r="U5804" t="s">
        <v>42</v>
      </c>
      <c r="V5804" s="1">
        <v>42578</v>
      </c>
      <c r="W5804" s="12">
        <v>-612.91999999999996</v>
      </c>
      <c r="X5804" s="4" t="str">
        <f t="shared" si="181"/>
        <v>Income</v>
      </c>
      <c r="Y5804" s="5">
        <v>42552</v>
      </c>
      <c r="Z5804" s="7" t="s">
        <v>8073</v>
      </c>
      <c r="AA5804" s="7" t="str">
        <f t="shared" si="180"/>
        <v>Carparks Pay and Display Income</v>
      </c>
    </row>
    <row r="5805" spans="1:27" x14ac:dyDescent="0.25">
      <c r="A5805" t="s">
        <v>23</v>
      </c>
      <c r="B5805" t="s">
        <v>24</v>
      </c>
      <c r="C5805" t="s">
        <v>25</v>
      </c>
      <c r="D5805" t="s">
        <v>26</v>
      </c>
      <c r="E5805" t="s">
        <v>4391</v>
      </c>
      <c r="F5805" t="s">
        <v>4392</v>
      </c>
      <c r="G5805" t="s">
        <v>74</v>
      </c>
      <c r="H5805" t="s">
        <v>75</v>
      </c>
      <c r="J5805">
        <v>201704</v>
      </c>
      <c r="K5805" t="s">
        <v>90</v>
      </c>
      <c r="L5805">
        <v>4318606</v>
      </c>
      <c r="M5805">
        <v>5</v>
      </c>
      <c r="P5805">
        <v>0</v>
      </c>
      <c r="R5805" s="1">
        <v>42578</v>
      </c>
      <c r="S5805" t="s">
        <v>40</v>
      </c>
      <c r="T5805" t="s">
        <v>4529</v>
      </c>
      <c r="U5805" t="s">
        <v>42</v>
      </c>
      <c r="V5805" s="1">
        <v>42578</v>
      </c>
      <c r="W5805" s="12">
        <v>-468</v>
      </c>
      <c r="X5805" s="4" t="str">
        <f t="shared" si="181"/>
        <v>Income</v>
      </c>
      <c r="Y5805" s="5">
        <v>42552</v>
      </c>
      <c r="Z5805" s="7" t="s">
        <v>8073</v>
      </c>
      <c r="AA5805" s="7" t="str">
        <f t="shared" si="180"/>
        <v>Carparks Pay and Display Income</v>
      </c>
    </row>
    <row r="5806" spans="1:27" x14ac:dyDescent="0.25">
      <c r="A5806" t="s">
        <v>23</v>
      </c>
      <c r="B5806" t="s">
        <v>24</v>
      </c>
      <c r="C5806" t="s">
        <v>25</v>
      </c>
      <c r="D5806" t="s">
        <v>26</v>
      </c>
      <c r="E5806" t="s">
        <v>4391</v>
      </c>
      <c r="F5806" t="s">
        <v>4392</v>
      </c>
      <c r="G5806" t="s">
        <v>74</v>
      </c>
      <c r="H5806" t="s">
        <v>75</v>
      </c>
      <c r="J5806">
        <v>201704</v>
      </c>
      <c r="K5806" t="s">
        <v>90</v>
      </c>
      <c r="L5806">
        <v>4318606</v>
      </c>
      <c r="M5806">
        <v>8</v>
      </c>
      <c r="P5806">
        <v>0</v>
      </c>
      <c r="R5806" s="1">
        <v>42578</v>
      </c>
      <c r="S5806" t="s">
        <v>40</v>
      </c>
      <c r="T5806" t="s">
        <v>4530</v>
      </c>
      <c r="U5806" t="s">
        <v>42</v>
      </c>
      <c r="V5806" s="1">
        <v>42578</v>
      </c>
      <c r="W5806" s="12">
        <v>-782.08</v>
      </c>
      <c r="X5806" s="4" t="str">
        <f t="shared" si="181"/>
        <v>Income</v>
      </c>
      <c r="Y5806" s="5">
        <v>42552</v>
      </c>
      <c r="Z5806" s="7" t="s">
        <v>8073</v>
      </c>
      <c r="AA5806" s="7" t="str">
        <f t="shared" si="180"/>
        <v>Carparks Pay and Display Income</v>
      </c>
    </row>
    <row r="5807" spans="1:27" x14ac:dyDescent="0.25">
      <c r="A5807" t="s">
        <v>23</v>
      </c>
      <c r="B5807" t="s">
        <v>24</v>
      </c>
      <c r="C5807" t="s">
        <v>25</v>
      </c>
      <c r="D5807" t="s">
        <v>26</v>
      </c>
      <c r="E5807" t="s">
        <v>4391</v>
      </c>
      <c r="F5807" t="s">
        <v>4392</v>
      </c>
      <c r="G5807" t="s">
        <v>74</v>
      </c>
      <c r="H5807" t="s">
        <v>75</v>
      </c>
      <c r="J5807">
        <v>201704</v>
      </c>
      <c r="K5807" t="s">
        <v>90</v>
      </c>
      <c r="L5807">
        <v>4318610</v>
      </c>
      <c r="M5807">
        <v>3</v>
      </c>
      <c r="P5807">
        <v>0</v>
      </c>
      <c r="R5807" s="1">
        <v>42578</v>
      </c>
      <c r="S5807" t="s">
        <v>40</v>
      </c>
      <c r="T5807" t="s">
        <v>4531</v>
      </c>
      <c r="U5807" t="s">
        <v>42</v>
      </c>
      <c r="V5807" s="1">
        <v>42578</v>
      </c>
      <c r="W5807" s="12">
        <v>-418.17</v>
      </c>
      <c r="X5807" s="4" t="str">
        <f t="shared" si="181"/>
        <v>Income</v>
      </c>
      <c r="Y5807" s="5">
        <v>42552</v>
      </c>
      <c r="Z5807" s="7" t="s">
        <v>8073</v>
      </c>
      <c r="AA5807" s="7" t="str">
        <f t="shared" si="180"/>
        <v>Carparks Pay and Display Income</v>
      </c>
    </row>
    <row r="5808" spans="1:27" x14ac:dyDescent="0.25">
      <c r="A5808" t="s">
        <v>23</v>
      </c>
      <c r="B5808" t="s">
        <v>24</v>
      </c>
      <c r="C5808" t="s">
        <v>25</v>
      </c>
      <c r="D5808" t="s">
        <v>26</v>
      </c>
      <c r="E5808" t="s">
        <v>4391</v>
      </c>
      <c r="F5808" t="s">
        <v>4392</v>
      </c>
      <c r="G5808" t="s">
        <v>74</v>
      </c>
      <c r="H5808" t="s">
        <v>75</v>
      </c>
      <c r="J5808">
        <v>201704</v>
      </c>
      <c r="K5808" t="s">
        <v>90</v>
      </c>
      <c r="L5808">
        <v>4318610</v>
      </c>
      <c r="M5808">
        <v>8</v>
      </c>
      <c r="P5808">
        <v>0</v>
      </c>
      <c r="R5808" s="1">
        <v>42578</v>
      </c>
      <c r="S5808" t="s">
        <v>40</v>
      </c>
      <c r="T5808" t="s">
        <v>4532</v>
      </c>
      <c r="U5808" t="s">
        <v>42</v>
      </c>
      <c r="V5808" s="1">
        <v>42578</v>
      </c>
      <c r="W5808" s="12">
        <v>-768.33</v>
      </c>
      <c r="X5808" s="4" t="str">
        <f t="shared" si="181"/>
        <v>Income</v>
      </c>
      <c r="Y5808" s="5">
        <v>42552</v>
      </c>
      <c r="Z5808" s="7" t="s">
        <v>8073</v>
      </c>
      <c r="AA5808" s="7" t="str">
        <f t="shared" si="180"/>
        <v>Carparks Pay and Display Income</v>
      </c>
    </row>
    <row r="5809" spans="1:27" x14ac:dyDescent="0.25">
      <c r="A5809" t="s">
        <v>23</v>
      </c>
      <c r="B5809" t="s">
        <v>24</v>
      </c>
      <c r="C5809" t="s">
        <v>25</v>
      </c>
      <c r="D5809" t="s">
        <v>26</v>
      </c>
      <c r="E5809" t="s">
        <v>4391</v>
      </c>
      <c r="F5809" t="s">
        <v>4392</v>
      </c>
      <c r="G5809" t="s">
        <v>74</v>
      </c>
      <c r="H5809" t="s">
        <v>75</v>
      </c>
      <c r="J5809">
        <v>201704</v>
      </c>
      <c r="K5809" t="s">
        <v>90</v>
      </c>
      <c r="L5809">
        <v>4318609</v>
      </c>
      <c r="M5809">
        <v>9</v>
      </c>
      <c r="P5809">
        <v>0</v>
      </c>
      <c r="R5809" s="1">
        <v>42578</v>
      </c>
      <c r="S5809" t="s">
        <v>40</v>
      </c>
      <c r="T5809" t="s">
        <v>4533</v>
      </c>
      <c r="U5809" t="s">
        <v>42</v>
      </c>
      <c r="V5809" s="1">
        <v>42578</v>
      </c>
      <c r="W5809" s="12">
        <v>-678</v>
      </c>
      <c r="X5809" s="4" t="str">
        <f t="shared" si="181"/>
        <v>Income</v>
      </c>
      <c r="Y5809" s="5">
        <v>42552</v>
      </c>
      <c r="Z5809" s="7" t="s">
        <v>8073</v>
      </c>
      <c r="AA5809" s="7" t="str">
        <f t="shared" si="180"/>
        <v>Carparks Pay and Display Income</v>
      </c>
    </row>
    <row r="5810" spans="1:27" x14ac:dyDescent="0.25">
      <c r="A5810" t="s">
        <v>23</v>
      </c>
      <c r="B5810" t="s">
        <v>24</v>
      </c>
      <c r="C5810" t="s">
        <v>25</v>
      </c>
      <c r="D5810" t="s">
        <v>26</v>
      </c>
      <c r="E5810" t="s">
        <v>4391</v>
      </c>
      <c r="F5810" t="s">
        <v>4392</v>
      </c>
      <c r="G5810" t="s">
        <v>74</v>
      </c>
      <c r="H5810" t="s">
        <v>75</v>
      </c>
      <c r="J5810">
        <v>201704</v>
      </c>
      <c r="K5810" t="s">
        <v>90</v>
      </c>
      <c r="L5810">
        <v>4318608</v>
      </c>
      <c r="M5810">
        <v>4</v>
      </c>
      <c r="P5810">
        <v>0</v>
      </c>
      <c r="R5810" s="1">
        <v>42578</v>
      </c>
      <c r="S5810" t="s">
        <v>40</v>
      </c>
      <c r="T5810" t="s">
        <v>4534</v>
      </c>
      <c r="U5810" t="s">
        <v>42</v>
      </c>
      <c r="V5810" s="1">
        <v>42578</v>
      </c>
      <c r="W5810" s="12">
        <v>-606</v>
      </c>
      <c r="X5810" s="4" t="str">
        <f t="shared" si="181"/>
        <v>Income</v>
      </c>
      <c r="Y5810" s="5">
        <v>42552</v>
      </c>
      <c r="Z5810" s="7" t="s">
        <v>8073</v>
      </c>
      <c r="AA5810" s="7" t="str">
        <f t="shared" si="180"/>
        <v>Carparks Pay and Display Income</v>
      </c>
    </row>
    <row r="5811" spans="1:27" x14ac:dyDescent="0.25">
      <c r="A5811" t="s">
        <v>23</v>
      </c>
      <c r="B5811" t="s">
        <v>24</v>
      </c>
      <c r="C5811" t="s">
        <v>25</v>
      </c>
      <c r="D5811" t="s">
        <v>26</v>
      </c>
      <c r="E5811" t="s">
        <v>4391</v>
      </c>
      <c r="F5811" t="s">
        <v>4392</v>
      </c>
      <c r="G5811" t="s">
        <v>74</v>
      </c>
      <c r="H5811" t="s">
        <v>75</v>
      </c>
      <c r="J5811">
        <v>201704</v>
      </c>
      <c r="K5811" t="s">
        <v>90</v>
      </c>
      <c r="L5811">
        <v>4318597</v>
      </c>
      <c r="M5811">
        <v>2</v>
      </c>
      <c r="P5811">
        <v>0</v>
      </c>
      <c r="R5811" s="1">
        <v>42563</v>
      </c>
      <c r="S5811" t="s">
        <v>40</v>
      </c>
      <c r="T5811" t="s">
        <v>4535</v>
      </c>
      <c r="U5811" t="s">
        <v>42</v>
      </c>
      <c r="V5811" s="1">
        <v>42563</v>
      </c>
      <c r="W5811" s="12">
        <v>-639.58000000000004</v>
      </c>
      <c r="X5811" s="4" t="str">
        <f t="shared" si="181"/>
        <v>Income</v>
      </c>
      <c r="Y5811" s="5">
        <v>42552</v>
      </c>
      <c r="Z5811" s="7" t="s">
        <v>8073</v>
      </c>
      <c r="AA5811" s="7" t="str">
        <f t="shared" si="180"/>
        <v>Carparks Pay and Display Income</v>
      </c>
    </row>
    <row r="5812" spans="1:27" x14ac:dyDescent="0.25">
      <c r="A5812" t="s">
        <v>23</v>
      </c>
      <c r="B5812" t="s">
        <v>24</v>
      </c>
      <c r="C5812" t="s">
        <v>25</v>
      </c>
      <c r="D5812" t="s">
        <v>26</v>
      </c>
      <c r="E5812" t="s">
        <v>4391</v>
      </c>
      <c r="F5812" t="s">
        <v>4392</v>
      </c>
      <c r="G5812" t="s">
        <v>74</v>
      </c>
      <c r="H5812" t="s">
        <v>75</v>
      </c>
      <c r="J5812">
        <v>201704</v>
      </c>
      <c r="K5812" t="s">
        <v>90</v>
      </c>
      <c r="L5812">
        <v>4318592</v>
      </c>
      <c r="M5812">
        <v>3</v>
      </c>
      <c r="P5812">
        <v>0</v>
      </c>
      <c r="R5812" s="1">
        <v>42563</v>
      </c>
      <c r="S5812" t="s">
        <v>40</v>
      </c>
      <c r="T5812" t="s">
        <v>4536</v>
      </c>
      <c r="U5812" t="s">
        <v>42</v>
      </c>
      <c r="V5812" s="1">
        <v>42563</v>
      </c>
      <c r="W5812" s="12">
        <v>-491.5</v>
      </c>
      <c r="X5812" s="4" t="str">
        <f t="shared" si="181"/>
        <v>Income</v>
      </c>
      <c r="Y5812" s="5">
        <v>42552</v>
      </c>
      <c r="Z5812" s="7" t="s">
        <v>8073</v>
      </c>
      <c r="AA5812" s="7" t="str">
        <f t="shared" si="180"/>
        <v>Carparks Pay and Display Income</v>
      </c>
    </row>
    <row r="5813" spans="1:27" x14ac:dyDescent="0.25">
      <c r="A5813" t="s">
        <v>23</v>
      </c>
      <c r="B5813" t="s">
        <v>24</v>
      </c>
      <c r="C5813" t="s">
        <v>25</v>
      </c>
      <c r="D5813" t="s">
        <v>26</v>
      </c>
      <c r="E5813" t="s">
        <v>4391</v>
      </c>
      <c r="F5813" t="s">
        <v>4392</v>
      </c>
      <c r="G5813" t="s">
        <v>74</v>
      </c>
      <c r="H5813" t="s">
        <v>75</v>
      </c>
      <c r="J5813">
        <v>201704</v>
      </c>
      <c r="K5813" t="s">
        <v>90</v>
      </c>
      <c r="L5813">
        <v>4318593</v>
      </c>
      <c r="M5813">
        <v>5</v>
      </c>
      <c r="P5813">
        <v>0</v>
      </c>
      <c r="R5813" s="1">
        <v>42563</v>
      </c>
      <c r="S5813" t="s">
        <v>40</v>
      </c>
      <c r="T5813" t="s">
        <v>4537</v>
      </c>
      <c r="U5813" t="s">
        <v>42</v>
      </c>
      <c r="V5813" s="1">
        <v>42563</v>
      </c>
      <c r="W5813" s="12">
        <v>-448.25</v>
      </c>
      <c r="X5813" s="4" t="str">
        <f t="shared" si="181"/>
        <v>Income</v>
      </c>
      <c r="Y5813" s="5">
        <v>42552</v>
      </c>
      <c r="Z5813" s="7" t="s">
        <v>8073</v>
      </c>
      <c r="AA5813" s="7" t="str">
        <f t="shared" si="180"/>
        <v>Carparks Pay and Display Income</v>
      </c>
    </row>
    <row r="5814" spans="1:27" x14ac:dyDescent="0.25">
      <c r="A5814" t="s">
        <v>23</v>
      </c>
      <c r="B5814" t="s">
        <v>24</v>
      </c>
      <c r="C5814" t="s">
        <v>25</v>
      </c>
      <c r="D5814" t="s">
        <v>26</v>
      </c>
      <c r="E5814" t="s">
        <v>4391</v>
      </c>
      <c r="F5814" t="s">
        <v>4392</v>
      </c>
      <c r="G5814" t="s">
        <v>74</v>
      </c>
      <c r="H5814" t="s">
        <v>75</v>
      </c>
      <c r="J5814">
        <v>201704</v>
      </c>
      <c r="K5814" t="s">
        <v>90</v>
      </c>
      <c r="L5814">
        <v>4318593</v>
      </c>
      <c r="M5814">
        <v>4</v>
      </c>
      <c r="P5814">
        <v>0</v>
      </c>
      <c r="R5814" s="1">
        <v>42563</v>
      </c>
      <c r="S5814" t="s">
        <v>40</v>
      </c>
      <c r="T5814" t="s">
        <v>4538</v>
      </c>
      <c r="U5814" t="s">
        <v>42</v>
      </c>
      <c r="V5814" s="1">
        <v>42563</v>
      </c>
      <c r="W5814" s="12">
        <v>-786.38</v>
      </c>
      <c r="X5814" s="4" t="str">
        <f t="shared" si="181"/>
        <v>Income</v>
      </c>
      <c r="Y5814" s="5">
        <v>42552</v>
      </c>
      <c r="Z5814" s="7" t="s">
        <v>8073</v>
      </c>
      <c r="AA5814" s="7" t="str">
        <f t="shared" si="180"/>
        <v>Carparks Pay and Display Income</v>
      </c>
    </row>
    <row r="5815" spans="1:27" x14ac:dyDescent="0.25">
      <c r="A5815" t="s">
        <v>23</v>
      </c>
      <c r="B5815" t="s">
        <v>24</v>
      </c>
      <c r="C5815" t="s">
        <v>25</v>
      </c>
      <c r="D5815" t="s">
        <v>26</v>
      </c>
      <c r="E5815" t="s">
        <v>4391</v>
      </c>
      <c r="F5815" t="s">
        <v>4392</v>
      </c>
      <c r="G5815" t="s">
        <v>74</v>
      </c>
      <c r="H5815" t="s">
        <v>75</v>
      </c>
      <c r="J5815">
        <v>201704</v>
      </c>
      <c r="K5815" t="s">
        <v>90</v>
      </c>
      <c r="L5815">
        <v>4318594</v>
      </c>
      <c r="M5815">
        <v>2</v>
      </c>
      <c r="P5815">
        <v>0</v>
      </c>
      <c r="R5815" s="1">
        <v>42563</v>
      </c>
      <c r="S5815" t="s">
        <v>40</v>
      </c>
      <c r="T5815" t="s">
        <v>4539</v>
      </c>
      <c r="U5815" t="s">
        <v>42</v>
      </c>
      <c r="V5815" s="1">
        <v>42563</v>
      </c>
      <c r="W5815" s="12">
        <v>-874.33</v>
      </c>
      <c r="X5815" s="4" t="str">
        <f t="shared" si="181"/>
        <v>Income</v>
      </c>
      <c r="Y5815" s="5">
        <v>42552</v>
      </c>
      <c r="Z5815" s="7" t="s">
        <v>8073</v>
      </c>
      <c r="AA5815" s="7" t="str">
        <f t="shared" si="180"/>
        <v>Carparks Pay and Display Income</v>
      </c>
    </row>
    <row r="5816" spans="1:27" x14ac:dyDescent="0.25">
      <c r="A5816" t="s">
        <v>23</v>
      </c>
      <c r="B5816" t="s">
        <v>24</v>
      </c>
      <c r="C5816" t="s">
        <v>25</v>
      </c>
      <c r="D5816" t="s">
        <v>26</v>
      </c>
      <c r="E5816" t="s">
        <v>4391</v>
      </c>
      <c r="F5816" t="s">
        <v>4392</v>
      </c>
      <c r="G5816" t="s">
        <v>74</v>
      </c>
      <c r="H5816" t="s">
        <v>75</v>
      </c>
      <c r="J5816">
        <v>201704</v>
      </c>
      <c r="K5816" t="s">
        <v>90</v>
      </c>
      <c r="L5816">
        <v>4318599</v>
      </c>
      <c r="M5816">
        <v>2</v>
      </c>
      <c r="P5816">
        <v>0</v>
      </c>
      <c r="R5816" s="1">
        <v>42563</v>
      </c>
      <c r="S5816" t="s">
        <v>40</v>
      </c>
      <c r="T5816" t="s">
        <v>4540</v>
      </c>
      <c r="U5816" t="s">
        <v>42</v>
      </c>
      <c r="V5816" s="1">
        <v>42563</v>
      </c>
      <c r="W5816" s="12">
        <v>-847.92</v>
      </c>
      <c r="X5816" s="4" t="str">
        <f t="shared" si="181"/>
        <v>Income</v>
      </c>
      <c r="Y5816" s="5">
        <v>42552</v>
      </c>
      <c r="Z5816" s="7" t="s">
        <v>8073</v>
      </c>
      <c r="AA5816" s="7" t="str">
        <f t="shared" si="180"/>
        <v>Carparks Pay and Display Income</v>
      </c>
    </row>
    <row r="5817" spans="1:27" x14ac:dyDescent="0.25">
      <c r="A5817" t="s">
        <v>23</v>
      </c>
      <c r="B5817" t="s">
        <v>24</v>
      </c>
      <c r="C5817" t="s">
        <v>25</v>
      </c>
      <c r="D5817" t="s">
        <v>26</v>
      </c>
      <c r="E5817" t="s">
        <v>4391</v>
      </c>
      <c r="F5817" t="s">
        <v>4392</v>
      </c>
      <c r="G5817" t="s">
        <v>74</v>
      </c>
      <c r="H5817" t="s">
        <v>75</v>
      </c>
      <c r="J5817">
        <v>201704</v>
      </c>
      <c r="K5817" t="s">
        <v>90</v>
      </c>
      <c r="L5817">
        <v>4318599</v>
      </c>
      <c r="M5817">
        <v>9</v>
      </c>
      <c r="P5817">
        <v>0</v>
      </c>
      <c r="R5817" s="1">
        <v>42563</v>
      </c>
      <c r="S5817" t="s">
        <v>40</v>
      </c>
      <c r="T5817" t="s">
        <v>4541</v>
      </c>
      <c r="U5817" t="s">
        <v>42</v>
      </c>
      <c r="V5817" s="1">
        <v>42563</v>
      </c>
      <c r="W5817" s="12">
        <v>-622.96</v>
      </c>
      <c r="X5817" s="4" t="str">
        <f t="shared" si="181"/>
        <v>Income</v>
      </c>
      <c r="Y5817" s="5">
        <v>42552</v>
      </c>
      <c r="Z5817" s="7" t="s">
        <v>8073</v>
      </c>
      <c r="AA5817" s="7" t="str">
        <f t="shared" si="180"/>
        <v>Carparks Pay and Display Income</v>
      </c>
    </row>
    <row r="5818" spans="1:27" x14ac:dyDescent="0.25">
      <c r="A5818" t="s">
        <v>23</v>
      </c>
      <c r="B5818" t="s">
        <v>24</v>
      </c>
      <c r="C5818" t="s">
        <v>25</v>
      </c>
      <c r="D5818" t="s">
        <v>26</v>
      </c>
      <c r="E5818" t="s">
        <v>4391</v>
      </c>
      <c r="F5818" t="s">
        <v>4392</v>
      </c>
      <c r="G5818" t="s">
        <v>74</v>
      </c>
      <c r="H5818" t="s">
        <v>75</v>
      </c>
      <c r="J5818">
        <v>201705</v>
      </c>
      <c r="K5818" t="s">
        <v>90</v>
      </c>
      <c r="L5818">
        <v>4318678</v>
      </c>
      <c r="M5818">
        <v>0</v>
      </c>
      <c r="P5818">
        <v>0</v>
      </c>
      <c r="R5818" s="1">
        <v>42613</v>
      </c>
      <c r="S5818" t="s">
        <v>40</v>
      </c>
      <c r="T5818" t="s">
        <v>4542</v>
      </c>
      <c r="U5818" t="s">
        <v>42</v>
      </c>
      <c r="V5818" s="1">
        <v>42613</v>
      </c>
      <c r="W5818" s="12">
        <v>-535</v>
      </c>
      <c r="X5818" s="4" t="str">
        <f t="shared" si="181"/>
        <v>Income</v>
      </c>
      <c r="Y5818" s="5">
        <v>42583</v>
      </c>
      <c r="Z5818" s="7" t="s">
        <v>8073</v>
      </c>
      <c r="AA5818" s="7" t="str">
        <f t="shared" si="180"/>
        <v>Carparks Pay and Display Income</v>
      </c>
    </row>
    <row r="5819" spans="1:27" x14ac:dyDescent="0.25">
      <c r="A5819" t="s">
        <v>23</v>
      </c>
      <c r="B5819" t="s">
        <v>24</v>
      </c>
      <c r="C5819" t="s">
        <v>25</v>
      </c>
      <c r="D5819" t="s">
        <v>26</v>
      </c>
      <c r="E5819" t="s">
        <v>4391</v>
      </c>
      <c r="F5819" t="s">
        <v>4392</v>
      </c>
      <c r="G5819" t="s">
        <v>74</v>
      </c>
      <c r="H5819" t="s">
        <v>75</v>
      </c>
      <c r="J5819">
        <v>201705</v>
      </c>
      <c r="K5819" t="s">
        <v>90</v>
      </c>
      <c r="L5819">
        <v>4318671</v>
      </c>
      <c r="M5819">
        <v>11</v>
      </c>
      <c r="P5819">
        <v>0</v>
      </c>
      <c r="R5819" s="1">
        <v>42613</v>
      </c>
      <c r="S5819" t="s">
        <v>40</v>
      </c>
      <c r="T5819" t="s">
        <v>4543</v>
      </c>
      <c r="U5819" t="s">
        <v>42</v>
      </c>
      <c r="V5819" s="1">
        <v>42613</v>
      </c>
      <c r="W5819" s="12">
        <v>-668.17</v>
      </c>
      <c r="X5819" s="4" t="str">
        <f t="shared" si="181"/>
        <v>Income</v>
      </c>
      <c r="Y5819" s="5">
        <v>42583</v>
      </c>
      <c r="Z5819" s="7" t="s">
        <v>8073</v>
      </c>
      <c r="AA5819" s="7" t="str">
        <f t="shared" si="180"/>
        <v>Carparks Pay and Display Income</v>
      </c>
    </row>
    <row r="5820" spans="1:27" x14ac:dyDescent="0.25">
      <c r="A5820" t="s">
        <v>23</v>
      </c>
      <c r="B5820" t="s">
        <v>24</v>
      </c>
      <c r="C5820" t="s">
        <v>25</v>
      </c>
      <c r="D5820" t="s">
        <v>26</v>
      </c>
      <c r="E5820" t="s">
        <v>4391</v>
      </c>
      <c r="F5820" t="s">
        <v>4392</v>
      </c>
      <c r="G5820" t="s">
        <v>74</v>
      </c>
      <c r="H5820" t="s">
        <v>75</v>
      </c>
      <c r="J5820">
        <v>201705</v>
      </c>
      <c r="K5820" t="s">
        <v>90</v>
      </c>
      <c r="L5820">
        <v>4318672</v>
      </c>
      <c r="M5820">
        <v>5</v>
      </c>
      <c r="P5820">
        <v>0</v>
      </c>
      <c r="R5820" s="1">
        <v>42613</v>
      </c>
      <c r="S5820" t="s">
        <v>40</v>
      </c>
      <c r="T5820" t="s">
        <v>4544</v>
      </c>
      <c r="U5820" t="s">
        <v>42</v>
      </c>
      <c r="V5820" s="1">
        <v>42613</v>
      </c>
      <c r="W5820" s="12">
        <v>-635.66999999999996</v>
      </c>
      <c r="X5820" s="4" t="str">
        <f t="shared" si="181"/>
        <v>Income</v>
      </c>
      <c r="Y5820" s="5">
        <v>42583</v>
      </c>
      <c r="Z5820" s="7" t="s">
        <v>8073</v>
      </c>
      <c r="AA5820" s="7" t="str">
        <f t="shared" si="180"/>
        <v>Carparks Pay and Display Income</v>
      </c>
    </row>
    <row r="5821" spans="1:27" x14ac:dyDescent="0.25">
      <c r="A5821" t="s">
        <v>23</v>
      </c>
      <c r="B5821" t="s">
        <v>24</v>
      </c>
      <c r="C5821" t="s">
        <v>25</v>
      </c>
      <c r="D5821" t="s">
        <v>26</v>
      </c>
      <c r="E5821" t="s">
        <v>4391</v>
      </c>
      <c r="F5821" t="s">
        <v>4392</v>
      </c>
      <c r="G5821" t="s">
        <v>74</v>
      </c>
      <c r="H5821" t="s">
        <v>75</v>
      </c>
      <c r="J5821">
        <v>201705</v>
      </c>
      <c r="K5821" t="s">
        <v>90</v>
      </c>
      <c r="L5821">
        <v>4318620</v>
      </c>
      <c r="M5821">
        <v>6</v>
      </c>
      <c r="P5821">
        <v>0</v>
      </c>
      <c r="R5821" s="1">
        <v>42583</v>
      </c>
      <c r="S5821" t="s">
        <v>40</v>
      </c>
      <c r="T5821" t="s">
        <v>4545</v>
      </c>
      <c r="U5821" t="s">
        <v>42</v>
      </c>
      <c r="V5821" s="1">
        <v>42583</v>
      </c>
      <c r="W5821" s="12">
        <v>-634.63</v>
      </c>
      <c r="X5821" s="4" t="str">
        <f t="shared" si="181"/>
        <v>Income</v>
      </c>
      <c r="Y5821" s="5">
        <v>42583</v>
      </c>
      <c r="Z5821" s="7" t="s">
        <v>8073</v>
      </c>
      <c r="AA5821" s="7" t="str">
        <f t="shared" si="180"/>
        <v>Carparks Pay and Display Income</v>
      </c>
    </row>
    <row r="5822" spans="1:27" x14ac:dyDescent="0.25">
      <c r="A5822" t="s">
        <v>23</v>
      </c>
      <c r="B5822" t="s">
        <v>24</v>
      </c>
      <c r="C5822" t="s">
        <v>25</v>
      </c>
      <c r="D5822" t="s">
        <v>26</v>
      </c>
      <c r="E5822" t="s">
        <v>4391</v>
      </c>
      <c r="F5822" t="s">
        <v>4392</v>
      </c>
      <c r="G5822" t="s">
        <v>74</v>
      </c>
      <c r="H5822" t="s">
        <v>75</v>
      </c>
      <c r="J5822">
        <v>201705</v>
      </c>
      <c r="K5822" t="s">
        <v>90</v>
      </c>
      <c r="L5822">
        <v>4318638</v>
      </c>
      <c r="M5822">
        <v>4</v>
      </c>
      <c r="P5822">
        <v>0</v>
      </c>
      <c r="R5822" s="1">
        <v>42592</v>
      </c>
      <c r="S5822" t="s">
        <v>40</v>
      </c>
      <c r="T5822" t="s">
        <v>4546</v>
      </c>
      <c r="U5822" t="s">
        <v>42</v>
      </c>
      <c r="V5822" s="1">
        <v>42592</v>
      </c>
      <c r="W5822" s="12">
        <v>-608</v>
      </c>
      <c r="X5822" s="4" t="str">
        <f t="shared" si="181"/>
        <v>Income</v>
      </c>
      <c r="Y5822" s="5">
        <v>42583</v>
      </c>
      <c r="Z5822" s="7" t="s">
        <v>8073</v>
      </c>
      <c r="AA5822" s="7" t="str">
        <f t="shared" si="180"/>
        <v>Carparks Pay and Display Income</v>
      </c>
    </row>
    <row r="5823" spans="1:27" x14ac:dyDescent="0.25">
      <c r="A5823" t="s">
        <v>23</v>
      </c>
      <c r="B5823" t="s">
        <v>24</v>
      </c>
      <c r="C5823" t="s">
        <v>25</v>
      </c>
      <c r="D5823" t="s">
        <v>26</v>
      </c>
      <c r="E5823" t="s">
        <v>4391</v>
      </c>
      <c r="F5823" t="s">
        <v>4392</v>
      </c>
      <c r="G5823" t="s">
        <v>74</v>
      </c>
      <c r="H5823" t="s">
        <v>75</v>
      </c>
      <c r="J5823">
        <v>201705</v>
      </c>
      <c r="K5823" t="s">
        <v>90</v>
      </c>
      <c r="L5823">
        <v>4318647</v>
      </c>
      <c r="M5823">
        <v>5</v>
      </c>
      <c r="P5823">
        <v>0</v>
      </c>
      <c r="R5823" s="1">
        <v>42600</v>
      </c>
      <c r="S5823" t="s">
        <v>40</v>
      </c>
      <c r="T5823" t="s">
        <v>4547</v>
      </c>
      <c r="U5823" t="s">
        <v>42</v>
      </c>
      <c r="V5823" s="1">
        <v>42600</v>
      </c>
      <c r="W5823" s="12">
        <v>-614.66999999999996</v>
      </c>
      <c r="X5823" s="4" t="str">
        <f t="shared" si="181"/>
        <v>Income</v>
      </c>
      <c r="Y5823" s="5">
        <v>42583</v>
      </c>
      <c r="Z5823" s="7" t="s">
        <v>8073</v>
      </c>
      <c r="AA5823" s="7" t="str">
        <f t="shared" si="180"/>
        <v>Carparks Pay and Display Income</v>
      </c>
    </row>
    <row r="5824" spans="1:27" x14ac:dyDescent="0.25">
      <c r="A5824" t="s">
        <v>23</v>
      </c>
      <c r="B5824" t="s">
        <v>24</v>
      </c>
      <c r="C5824" t="s">
        <v>25</v>
      </c>
      <c r="D5824" t="s">
        <v>26</v>
      </c>
      <c r="E5824" t="s">
        <v>4391</v>
      </c>
      <c r="F5824" t="s">
        <v>4392</v>
      </c>
      <c r="G5824" t="s">
        <v>74</v>
      </c>
      <c r="H5824" t="s">
        <v>75</v>
      </c>
      <c r="J5824">
        <v>201705</v>
      </c>
      <c r="K5824" t="s">
        <v>90</v>
      </c>
      <c r="L5824">
        <v>4318648</v>
      </c>
      <c r="M5824">
        <v>2</v>
      </c>
      <c r="P5824">
        <v>0</v>
      </c>
      <c r="R5824" s="1">
        <v>42600</v>
      </c>
      <c r="S5824" t="s">
        <v>40</v>
      </c>
      <c r="T5824" t="s">
        <v>4548</v>
      </c>
      <c r="U5824" t="s">
        <v>42</v>
      </c>
      <c r="V5824" s="1">
        <v>42600</v>
      </c>
      <c r="W5824" s="12">
        <v>-539.75</v>
      </c>
      <c r="X5824" s="4" t="str">
        <f t="shared" si="181"/>
        <v>Income</v>
      </c>
      <c r="Y5824" s="5">
        <v>42583</v>
      </c>
      <c r="Z5824" s="7" t="s">
        <v>8073</v>
      </c>
      <c r="AA5824" s="7" t="str">
        <f t="shared" si="180"/>
        <v>Carparks Pay and Display Income</v>
      </c>
    </row>
    <row r="5825" spans="1:27" x14ac:dyDescent="0.25">
      <c r="A5825" t="s">
        <v>23</v>
      </c>
      <c r="B5825" t="s">
        <v>24</v>
      </c>
      <c r="C5825" t="s">
        <v>25</v>
      </c>
      <c r="D5825" t="s">
        <v>26</v>
      </c>
      <c r="E5825" t="s">
        <v>4391</v>
      </c>
      <c r="F5825" t="s">
        <v>4392</v>
      </c>
      <c r="G5825" t="s">
        <v>74</v>
      </c>
      <c r="H5825" t="s">
        <v>75</v>
      </c>
      <c r="J5825">
        <v>201705</v>
      </c>
      <c r="K5825" t="s">
        <v>90</v>
      </c>
      <c r="L5825">
        <v>4318640</v>
      </c>
      <c r="M5825">
        <v>5</v>
      </c>
      <c r="P5825">
        <v>0</v>
      </c>
      <c r="R5825" s="1">
        <v>42592</v>
      </c>
      <c r="S5825" t="s">
        <v>40</v>
      </c>
      <c r="T5825" t="s">
        <v>4549</v>
      </c>
      <c r="U5825" t="s">
        <v>42</v>
      </c>
      <c r="V5825" s="1">
        <v>42592</v>
      </c>
      <c r="W5825" s="12">
        <v>-738.79</v>
      </c>
      <c r="X5825" s="4" t="str">
        <f t="shared" si="181"/>
        <v>Income</v>
      </c>
      <c r="Y5825" s="5">
        <v>42583</v>
      </c>
      <c r="Z5825" s="7" t="s">
        <v>8073</v>
      </c>
      <c r="AA5825" s="7" t="str">
        <f t="shared" si="180"/>
        <v>Carparks Pay and Display Income</v>
      </c>
    </row>
    <row r="5826" spans="1:27" x14ac:dyDescent="0.25">
      <c r="A5826" t="s">
        <v>23</v>
      </c>
      <c r="B5826" t="s">
        <v>24</v>
      </c>
      <c r="C5826" t="s">
        <v>25</v>
      </c>
      <c r="D5826" t="s">
        <v>26</v>
      </c>
      <c r="E5826" t="s">
        <v>4391</v>
      </c>
      <c r="F5826" t="s">
        <v>4392</v>
      </c>
      <c r="G5826" t="s">
        <v>74</v>
      </c>
      <c r="H5826" t="s">
        <v>75</v>
      </c>
      <c r="J5826">
        <v>201705</v>
      </c>
      <c r="K5826" t="s">
        <v>90</v>
      </c>
      <c r="L5826">
        <v>4318665</v>
      </c>
      <c r="M5826">
        <v>4</v>
      </c>
      <c r="P5826">
        <v>0</v>
      </c>
      <c r="R5826" s="1">
        <v>42613</v>
      </c>
      <c r="S5826" t="s">
        <v>40</v>
      </c>
      <c r="T5826" t="s">
        <v>4550</v>
      </c>
      <c r="U5826" t="s">
        <v>42</v>
      </c>
      <c r="V5826" s="1">
        <v>42613</v>
      </c>
      <c r="W5826" s="12">
        <v>-762.38</v>
      </c>
      <c r="X5826" s="4" t="str">
        <f t="shared" si="181"/>
        <v>Income</v>
      </c>
      <c r="Y5826" s="5">
        <v>42583</v>
      </c>
      <c r="Z5826" s="7" t="s">
        <v>8073</v>
      </c>
      <c r="AA5826" s="7" t="str">
        <f t="shared" ref="AA5826:AA5889" si="182">IF(X5826="Expenditure",X5826,H5826)</f>
        <v>Carparks Pay and Display Income</v>
      </c>
    </row>
    <row r="5827" spans="1:27" x14ac:dyDescent="0.25">
      <c r="A5827" t="s">
        <v>23</v>
      </c>
      <c r="B5827" t="s">
        <v>24</v>
      </c>
      <c r="C5827" t="s">
        <v>25</v>
      </c>
      <c r="D5827" t="s">
        <v>26</v>
      </c>
      <c r="E5827" t="s">
        <v>4391</v>
      </c>
      <c r="F5827" t="s">
        <v>4392</v>
      </c>
      <c r="G5827" t="s">
        <v>74</v>
      </c>
      <c r="H5827" t="s">
        <v>75</v>
      </c>
      <c r="J5827">
        <v>201705</v>
      </c>
      <c r="K5827" t="s">
        <v>90</v>
      </c>
      <c r="L5827">
        <v>4318665</v>
      </c>
      <c r="M5827">
        <v>5</v>
      </c>
      <c r="P5827">
        <v>0</v>
      </c>
      <c r="R5827" s="1">
        <v>42613</v>
      </c>
      <c r="S5827" t="s">
        <v>40</v>
      </c>
      <c r="T5827" t="s">
        <v>4551</v>
      </c>
      <c r="U5827" t="s">
        <v>42</v>
      </c>
      <c r="V5827" s="1">
        <v>42613</v>
      </c>
      <c r="W5827" s="12">
        <v>-446.33</v>
      </c>
      <c r="X5827" s="4" t="str">
        <f t="shared" ref="X5827:X5890" si="183">IF(LEFT(G5827,2)="R9","Income","Expenditure")</f>
        <v>Income</v>
      </c>
      <c r="Y5827" s="5">
        <v>42583</v>
      </c>
      <c r="Z5827" s="7" t="s">
        <v>8073</v>
      </c>
      <c r="AA5827" s="7" t="str">
        <f t="shared" si="182"/>
        <v>Carparks Pay and Display Income</v>
      </c>
    </row>
    <row r="5828" spans="1:27" x14ac:dyDescent="0.25">
      <c r="A5828" t="s">
        <v>23</v>
      </c>
      <c r="B5828" t="s">
        <v>24</v>
      </c>
      <c r="C5828" t="s">
        <v>25</v>
      </c>
      <c r="D5828" t="s">
        <v>26</v>
      </c>
      <c r="E5828" t="s">
        <v>4391</v>
      </c>
      <c r="F5828" t="s">
        <v>4392</v>
      </c>
      <c r="G5828" t="s">
        <v>74</v>
      </c>
      <c r="H5828" t="s">
        <v>75</v>
      </c>
      <c r="J5828">
        <v>201705</v>
      </c>
      <c r="K5828" t="s">
        <v>90</v>
      </c>
      <c r="L5828">
        <v>4318670</v>
      </c>
      <c r="M5828">
        <v>6</v>
      </c>
      <c r="P5828">
        <v>0</v>
      </c>
      <c r="R5828" s="1">
        <v>42613</v>
      </c>
      <c r="S5828" t="s">
        <v>40</v>
      </c>
      <c r="T5828" t="s">
        <v>4552</v>
      </c>
      <c r="U5828" t="s">
        <v>42</v>
      </c>
      <c r="V5828" s="1">
        <v>42613</v>
      </c>
      <c r="W5828" s="12">
        <v>-715.92</v>
      </c>
      <c r="X5828" s="4" t="str">
        <f t="shared" si="183"/>
        <v>Income</v>
      </c>
      <c r="Y5828" s="5">
        <v>42583</v>
      </c>
      <c r="Z5828" s="7" t="s">
        <v>8073</v>
      </c>
      <c r="AA5828" s="7" t="str">
        <f t="shared" si="182"/>
        <v>Carparks Pay and Display Income</v>
      </c>
    </row>
    <row r="5829" spans="1:27" x14ac:dyDescent="0.25">
      <c r="A5829" t="s">
        <v>23</v>
      </c>
      <c r="B5829" t="s">
        <v>24</v>
      </c>
      <c r="C5829" t="s">
        <v>25</v>
      </c>
      <c r="D5829" t="s">
        <v>26</v>
      </c>
      <c r="E5829" t="s">
        <v>4391</v>
      </c>
      <c r="F5829" t="s">
        <v>4392</v>
      </c>
      <c r="G5829" t="s">
        <v>74</v>
      </c>
      <c r="H5829" t="s">
        <v>75</v>
      </c>
      <c r="J5829">
        <v>201705</v>
      </c>
      <c r="K5829" t="s">
        <v>90</v>
      </c>
      <c r="L5829">
        <v>4318670</v>
      </c>
      <c r="M5829">
        <v>5</v>
      </c>
      <c r="P5829">
        <v>0</v>
      </c>
      <c r="R5829" s="1">
        <v>42613</v>
      </c>
      <c r="S5829" t="s">
        <v>40</v>
      </c>
      <c r="T5829" t="s">
        <v>4553</v>
      </c>
      <c r="U5829" t="s">
        <v>42</v>
      </c>
      <c r="V5829" s="1">
        <v>42613</v>
      </c>
      <c r="W5829" s="12">
        <v>-435.04</v>
      </c>
      <c r="X5829" s="4" t="str">
        <f t="shared" si="183"/>
        <v>Income</v>
      </c>
      <c r="Y5829" s="5">
        <v>42583</v>
      </c>
      <c r="Z5829" s="7" t="s">
        <v>8073</v>
      </c>
      <c r="AA5829" s="7" t="str">
        <f t="shared" si="182"/>
        <v>Carparks Pay and Display Income</v>
      </c>
    </row>
    <row r="5830" spans="1:27" x14ac:dyDescent="0.25">
      <c r="A5830" t="s">
        <v>23</v>
      </c>
      <c r="B5830" t="s">
        <v>24</v>
      </c>
      <c r="C5830" t="s">
        <v>25</v>
      </c>
      <c r="D5830" t="s">
        <v>26</v>
      </c>
      <c r="E5830" t="s">
        <v>4391</v>
      </c>
      <c r="F5830" t="s">
        <v>4392</v>
      </c>
      <c r="G5830" t="s">
        <v>74</v>
      </c>
      <c r="H5830" t="s">
        <v>75</v>
      </c>
      <c r="J5830">
        <v>201705</v>
      </c>
      <c r="K5830" t="s">
        <v>90</v>
      </c>
      <c r="L5830">
        <v>4318676</v>
      </c>
      <c r="M5830">
        <v>8</v>
      </c>
      <c r="P5830">
        <v>0</v>
      </c>
      <c r="R5830" s="1">
        <v>42613</v>
      </c>
      <c r="S5830" t="s">
        <v>40</v>
      </c>
      <c r="T5830" t="s">
        <v>4554</v>
      </c>
      <c r="U5830" t="s">
        <v>42</v>
      </c>
      <c r="V5830" s="1">
        <v>42613</v>
      </c>
      <c r="W5830" s="12">
        <v>-767.33</v>
      </c>
      <c r="X5830" s="4" t="str">
        <f t="shared" si="183"/>
        <v>Income</v>
      </c>
      <c r="Y5830" s="5">
        <v>42583</v>
      </c>
      <c r="Z5830" s="7" t="s">
        <v>8073</v>
      </c>
      <c r="AA5830" s="7" t="str">
        <f t="shared" si="182"/>
        <v>Carparks Pay and Display Income</v>
      </c>
    </row>
    <row r="5831" spans="1:27" x14ac:dyDescent="0.25">
      <c r="A5831" t="s">
        <v>23</v>
      </c>
      <c r="B5831" t="s">
        <v>24</v>
      </c>
      <c r="C5831" t="s">
        <v>25</v>
      </c>
      <c r="D5831" t="s">
        <v>26</v>
      </c>
      <c r="E5831" t="s">
        <v>4391</v>
      </c>
      <c r="F5831" t="s">
        <v>4392</v>
      </c>
      <c r="G5831" t="s">
        <v>74</v>
      </c>
      <c r="H5831" t="s">
        <v>75</v>
      </c>
      <c r="J5831">
        <v>201705</v>
      </c>
      <c r="K5831" t="s">
        <v>90</v>
      </c>
      <c r="L5831">
        <v>4318641</v>
      </c>
      <c r="M5831">
        <v>5</v>
      </c>
      <c r="P5831">
        <v>0</v>
      </c>
      <c r="R5831" s="1">
        <v>42592</v>
      </c>
      <c r="S5831" t="s">
        <v>40</v>
      </c>
      <c r="T5831" t="s">
        <v>4555</v>
      </c>
      <c r="U5831" t="s">
        <v>42</v>
      </c>
      <c r="V5831" s="1">
        <v>42592</v>
      </c>
      <c r="W5831" s="12">
        <v>-478.92</v>
      </c>
      <c r="X5831" s="4" t="str">
        <f t="shared" si="183"/>
        <v>Income</v>
      </c>
      <c r="Y5831" s="5">
        <v>42583</v>
      </c>
      <c r="Z5831" s="7" t="s">
        <v>8073</v>
      </c>
      <c r="AA5831" s="7" t="str">
        <f t="shared" si="182"/>
        <v>Carparks Pay and Display Income</v>
      </c>
    </row>
    <row r="5832" spans="1:27" x14ac:dyDescent="0.25">
      <c r="A5832" t="s">
        <v>23</v>
      </c>
      <c r="B5832" t="s">
        <v>24</v>
      </c>
      <c r="C5832" t="s">
        <v>25</v>
      </c>
      <c r="D5832" t="s">
        <v>26</v>
      </c>
      <c r="E5832" t="s">
        <v>4391</v>
      </c>
      <c r="F5832" t="s">
        <v>4392</v>
      </c>
      <c r="G5832" t="s">
        <v>74</v>
      </c>
      <c r="H5832" t="s">
        <v>75</v>
      </c>
      <c r="J5832">
        <v>201705</v>
      </c>
      <c r="K5832" t="s">
        <v>90</v>
      </c>
      <c r="L5832">
        <v>4318641</v>
      </c>
      <c r="M5832">
        <v>4</v>
      </c>
      <c r="P5832">
        <v>0</v>
      </c>
      <c r="R5832" s="1">
        <v>42592</v>
      </c>
      <c r="S5832" t="s">
        <v>40</v>
      </c>
      <c r="T5832" t="s">
        <v>4556</v>
      </c>
      <c r="U5832" t="s">
        <v>42</v>
      </c>
      <c r="V5832" s="1">
        <v>42592</v>
      </c>
      <c r="W5832" s="12">
        <v>-825.08</v>
      </c>
      <c r="X5832" s="4" t="str">
        <f t="shared" si="183"/>
        <v>Income</v>
      </c>
      <c r="Y5832" s="5">
        <v>42583</v>
      </c>
      <c r="Z5832" s="7" t="s">
        <v>8073</v>
      </c>
      <c r="AA5832" s="7" t="str">
        <f t="shared" si="182"/>
        <v>Carparks Pay and Display Income</v>
      </c>
    </row>
    <row r="5833" spans="1:27" x14ac:dyDescent="0.25">
      <c r="A5833" t="s">
        <v>23</v>
      </c>
      <c r="B5833" t="s">
        <v>24</v>
      </c>
      <c r="C5833" t="s">
        <v>25</v>
      </c>
      <c r="D5833" t="s">
        <v>26</v>
      </c>
      <c r="E5833" t="s">
        <v>4391</v>
      </c>
      <c r="F5833" t="s">
        <v>4392</v>
      </c>
      <c r="G5833" t="s">
        <v>74</v>
      </c>
      <c r="H5833" t="s">
        <v>75</v>
      </c>
      <c r="J5833">
        <v>201705</v>
      </c>
      <c r="K5833" t="s">
        <v>90</v>
      </c>
      <c r="L5833">
        <v>4318651</v>
      </c>
      <c r="M5833">
        <v>11</v>
      </c>
      <c r="P5833">
        <v>0</v>
      </c>
      <c r="R5833" s="1">
        <v>42600</v>
      </c>
      <c r="S5833" t="s">
        <v>40</v>
      </c>
      <c r="T5833" t="s">
        <v>4557</v>
      </c>
      <c r="U5833" t="s">
        <v>42</v>
      </c>
      <c r="V5833" s="1">
        <v>42600</v>
      </c>
      <c r="W5833" s="12">
        <v>-713.33</v>
      </c>
      <c r="X5833" s="4" t="str">
        <f t="shared" si="183"/>
        <v>Income</v>
      </c>
      <c r="Y5833" s="5">
        <v>42583</v>
      </c>
      <c r="Z5833" s="7" t="s">
        <v>8073</v>
      </c>
      <c r="AA5833" s="7" t="str">
        <f t="shared" si="182"/>
        <v>Carparks Pay and Display Income</v>
      </c>
    </row>
    <row r="5834" spans="1:27" x14ac:dyDescent="0.25">
      <c r="A5834" t="s">
        <v>23</v>
      </c>
      <c r="B5834" t="s">
        <v>24</v>
      </c>
      <c r="C5834" t="s">
        <v>25</v>
      </c>
      <c r="D5834" t="s">
        <v>26</v>
      </c>
      <c r="E5834" t="s">
        <v>4391</v>
      </c>
      <c r="F5834" t="s">
        <v>4392</v>
      </c>
      <c r="G5834" t="s">
        <v>74</v>
      </c>
      <c r="H5834" t="s">
        <v>75</v>
      </c>
      <c r="J5834">
        <v>201705</v>
      </c>
      <c r="K5834" t="s">
        <v>90</v>
      </c>
      <c r="L5834">
        <v>4318642</v>
      </c>
      <c r="M5834">
        <v>4</v>
      </c>
      <c r="P5834">
        <v>0</v>
      </c>
      <c r="R5834" s="1">
        <v>42592</v>
      </c>
      <c r="S5834" t="s">
        <v>40</v>
      </c>
      <c r="T5834" t="s">
        <v>4558</v>
      </c>
      <c r="U5834" t="s">
        <v>42</v>
      </c>
      <c r="V5834" s="1">
        <v>42592</v>
      </c>
      <c r="W5834" s="12">
        <v>-668.88</v>
      </c>
      <c r="X5834" s="4" t="str">
        <f t="shared" si="183"/>
        <v>Income</v>
      </c>
      <c r="Y5834" s="5">
        <v>42583</v>
      </c>
      <c r="Z5834" s="7" t="s">
        <v>8073</v>
      </c>
      <c r="AA5834" s="7" t="str">
        <f t="shared" si="182"/>
        <v>Carparks Pay and Display Income</v>
      </c>
    </row>
    <row r="5835" spans="1:27" x14ac:dyDescent="0.25">
      <c r="A5835" t="s">
        <v>23</v>
      </c>
      <c r="B5835" t="s">
        <v>24</v>
      </c>
      <c r="C5835" t="s">
        <v>25</v>
      </c>
      <c r="D5835" t="s">
        <v>26</v>
      </c>
      <c r="E5835" t="s">
        <v>4391</v>
      </c>
      <c r="F5835" t="s">
        <v>4392</v>
      </c>
      <c r="G5835" t="s">
        <v>74</v>
      </c>
      <c r="H5835" t="s">
        <v>75</v>
      </c>
      <c r="J5835">
        <v>201705</v>
      </c>
      <c r="K5835" t="s">
        <v>90</v>
      </c>
      <c r="L5835">
        <v>4318674</v>
      </c>
      <c r="M5835">
        <v>8</v>
      </c>
      <c r="P5835">
        <v>0</v>
      </c>
      <c r="R5835" s="1">
        <v>42613</v>
      </c>
      <c r="S5835" t="s">
        <v>40</v>
      </c>
      <c r="T5835" t="s">
        <v>4559</v>
      </c>
      <c r="U5835" t="s">
        <v>42</v>
      </c>
      <c r="V5835" s="1">
        <v>42613</v>
      </c>
      <c r="W5835" s="12">
        <v>-642.66999999999996</v>
      </c>
      <c r="X5835" s="4" t="str">
        <f t="shared" si="183"/>
        <v>Income</v>
      </c>
      <c r="Y5835" s="5">
        <v>42583</v>
      </c>
      <c r="Z5835" s="7" t="s">
        <v>8073</v>
      </c>
      <c r="AA5835" s="7" t="str">
        <f t="shared" si="182"/>
        <v>Carparks Pay and Display Income</v>
      </c>
    </row>
    <row r="5836" spans="1:27" x14ac:dyDescent="0.25">
      <c r="A5836" t="s">
        <v>23</v>
      </c>
      <c r="B5836" t="s">
        <v>24</v>
      </c>
      <c r="C5836" t="s">
        <v>25</v>
      </c>
      <c r="D5836" t="s">
        <v>26</v>
      </c>
      <c r="E5836" t="s">
        <v>4391</v>
      </c>
      <c r="F5836" t="s">
        <v>4392</v>
      </c>
      <c r="G5836" t="s">
        <v>74</v>
      </c>
      <c r="H5836" t="s">
        <v>75</v>
      </c>
      <c r="J5836">
        <v>201705</v>
      </c>
      <c r="K5836" t="s">
        <v>90</v>
      </c>
      <c r="L5836">
        <v>4318675</v>
      </c>
      <c r="M5836">
        <v>7</v>
      </c>
      <c r="P5836">
        <v>0</v>
      </c>
      <c r="R5836" s="1">
        <v>42613</v>
      </c>
      <c r="S5836" t="s">
        <v>40</v>
      </c>
      <c r="T5836" t="s">
        <v>4560</v>
      </c>
      <c r="U5836" t="s">
        <v>42</v>
      </c>
      <c r="V5836" s="1">
        <v>42613</v>
      </c>
      <c r="W5836" s="12">
        <v>-716.96</v>
      </c>
      <c r="X5836" s="4" t="str">
        <f t="shared" si="183"/>
        <v>Income</v>
      </c>
      <c r="Y5836" s="5">
        <v>42583</v>
      </c>
      <c r="Z5836" s="7" t="s">
        <v>8073</v>
      </c>
      <c r="AA5836" s="7" t="str">
        <f t="shared" si="182"/>
        <v>Carparks Pay and Display Income</v>
      </c>
    </row>
    <row r="5837" spans="1:27" x14ac:dyDescent="0.25">
      <c r="A5837" t="s">
        <v>23</v>
      </c>
      <c r="B5837" t="s">
        <v>24</v>
      </c>
      <c r="C5837" t="s">
        <v>25</v>
      </c>
      <c r="D5837" t="s">
        <v>26</v>
      </c>
      <c r="E5837" t="s">
        <v>4391</v>
      </c>
      <c r="F5837" t="s">
        <v>4392</v>
      </c>
      <c r="G5837" t="s">
        <v>74</v>
      </c>
      <c r="H5837" t="s">
        <v>75</v>
      </c>
      <c r="J5837">
        <v>201706</v>
      </c>
      <c r="K5837" t="s">
        <v>90</v>
      </c>
      <c r="L5837">
        <v>4318692</v>
      </c>
      <c r="M5837">
        <v>3</v>
      </c>
      <c r="P5837">
        <v>0</v>
      </c>
      <c r="R5837" s="1">
        <v>42629</v>
      </c>
      <c r="S5837" t="s">
        <v>40</v>
      </c>
      <c r="T5837" t="s">
        <v>4561</v>
      </c>
      <c r="U5837" t="s">
        <v>42</v>
      </c>
      <c r="V5837" s="1">
        <v>42629</v>
      </c>
      <c r="W5837" s="12">
        <v>-460.83</v>
      </c>
      <c r="X5837" s="4" t="str">
        <f t="shared" si="183"/>
        <v>Income</v>
      </c>
      <c r="Y5837" s="5">
        <v>42614</v>
      </c>
      <c r="Z5837" s="7" t="s">
        <v>8073</v>
      </c>
      <c r="AA5837" s="7" t="str">
        <f t="shared" si="182"/>
        <v>Carparks Pay and Display Income</v>
      </c>
    </row>
    <row r="5838" spans="1:27" x14ac:dyDescent="0.25">
      <c r="A5838" t="s">
        <v>23</v>
      </c>
      <c r="B5838" t="s">
        <v>24</v>
      </c>
      <c r="C5838" t="s">
        <v>25</v>
      </c>
      <c r="D5838" t="s">
        <v>26</v>
      </c>
      <c r="E5838" t="s">
        <v>4391</v>
      </c>
      <c r="F5838" t="s">
        <v>4392</v>
      </c>
      <c r="G5838" t="s">
        <v>74</v>
      </c>
      <c r="H5838" t="s">
        <v>75</v>
      </c>
      <c r="J5838">
        <v>201706</v>
      </c>
      <c r="K5838" t="s">
        <v>90</v>
      </c>
      <c r="L5838">
        <v>4318693</v>
      </c>
      <c r="M5838">
        <v>3</v>
      </c>
      <c r="P5838">
        <v>0</v>
      </c>
      <c r="R5838" s="1">
        <v>42629</v>
      </c>
      <c r="S5838" t="s">
        <v>40</v>
      </c>
      <c r="T5838" t="s">
        <v>4562</v>
      </c>
      <c r="U5838" t="s">
        <v>42</v>
      </c>
      <c r="V5838" s="1">
        <v>42629</v>
      </c>
      <c r="W5838" s="12">
        <v>-904.83</v>
      </c>
      <c r="X5838" s="4" t="str">
        <f t="shared" si="183"/>
        <v>Income</v>
      </c>
      <c r="Y5838" s="5">
        <v>42614</v>
      </c>
      <c r="Z5838" s="7" t="s">
        <v>8073</v>
      </c>
      <c r="AA5838" s="7" t="str">
        <f t="shared" si="182"/>
        <v>Carparks Pay and Display Income</v>
      </c>
    </row>
    <row r="5839" spans="1:27" x14ac:dyDescent="0.25">
      <c r="A5839" t="s">
        <v>23</v>
      </c>
      <c r="B5839" t="s">
        <v>24</v>
      </c>
      <c r="C5839" t="s">
        <v>25</v>
      </c>
      <c r="D5839" t="s">
        <v>26</v>
      </c>
      <c r="E5839" t="s">
        <v>4391</v>
      </c>
      <c r="F5839" t="s">
        <v>4392</v>
      </c>
      <c r="G5839" t="s">
        <v>74</v>
      </c>
      <c r="H5839" t="s">
        <v>75</v>
      </c>
      <c r="J5839">
        <v>201706</v>
      </c>
      <c r="K5839" t="s">
        <v>90</v>
      </c>
      <c r="L5839">
        <v>4318691</v>
      </c>
      <c r="M5839">
        <v>11</v>
      </c>
      <c r="P5839">
        <v>0</v>
      </c>
      <c r="R5839" s="1">
        <v>42629</v>
      </c>
      <c r="S5839" t="s">
        <v>40</v>
      </c>
      <c r="T5839" t="s">
        <v>4563</v>
      </c>
      <c r="U5839" t="s">
        <v>42</v>
      </c>
      <c r="V5839" s="1">
        <v>42629</v>
      </c>
      <c r="W5839" s="12">
        <v>-576.54</v>
      </c>
      <c r="X5839" s="4" t="str">
        <f t="shared" si="183"/>
        <v>Income</v>
      </c>
      <c r="Y5839" s="5">
        <v>42614</v>
      </c>
      <c r="Z5839" s="7" t="s">
        <v>8073</v>
      </c>
      <c r="AA5839" s="7" t="str">
        <f t="shared" si="182"/>
        <v>Carparks Pay and Display Income</v>
      </c>
    </row>
    <row r="5840" spans="1:27" x14ac:dyDescent="0.25">
      <c r="A5840" t="s">
        <v>23</v>
      </c>
      <c r="B5840" t="s">
        <v>24</v>
      </c>
      <c r="C5840" t="s">
        <v>25</v>
      </c>
      <c r="D5840" t="s">
        <v>26</v>
      </c>
      <c r="E5840" t="s">
        <v>4391</v>
      </c>
      <c r="F5840" t="s">
        <v>4392</v>
      </c>
      <c r="G5840" t="s">
        <v>74</v>
      </c>
      <c r="H5840" t="s">
        <v>75</v>
      </c>
      <c r="J5840">
        <v>201706</v>
      </c>
      <c r="K5840" t="s">
        <v>90</v>
      </c>
      <c r="L5840">
        <v>4318704</v>
      </c>
      <c r="M5840">
        <v>2</v>
      </c>
      <c r="P5840">
        <v>0</v>
      </c>
      <c r="R5840" s="1">
        <v>42634</v>
      </c>
      <c r="S5840" t="s">
        <v>40</v>
      </c>
      <c r="T5840" t="s">
        <v>4564</v>
      </c>
      <c r="U5840" t="s">
        <v>107</v>
      </c>
      <c r="V5840" s="1">
        <v>42634</v>
      </c>
      <c r="W5840" s="12">
        <v>-697.42</v>
      </c>
      <c r="X5840" s="4" t="str">
        <f t="shared" si="183"/>
        <v>Income</v>
      </c>
      <c r="Y5840" s="5">
        <v>42614</v>
      </c>
      <c r="Z5840" s="7" t="s">
        <v>8073</v>
      </c>
      <c r="AA5840" s="7" t="str">
        <f t="shared" si="182"/>
        <v>Carparks Pay and Display Income</v>
      </c>
    </row>
    <row r="5841" spans="1:27" x14ac:dyDescent="0.25">
      <c r="A5841" t="s">
        <v>23</v>
      </c>
      <c r="B5841" t="s">
        <v>24</v>
      </c>
      <c r="C5841" t="s">
        <v>25</v>
      </c>
      <c r="D5841" t="s">
        <v>26</v>
      </c>
      <c r="E5841" t="s">
        <v>4391</v>
      </c>
      <c r="F5841" t="s">
        <v>4392</v>
      </c>
      <c r="G5841" t="s">
        <v>74</v>
      </c>
      <c r="H5841" t="s">
        <v>75</v>
      </c>
      <c r="J5841">
        <v>201706</v>
      </c>
      <c r="K5841" t="s">
        <v>90</v>
      </c>
      <c r="L5841">
        <v>4318706</v>
      </c>
      <c r="M5841">
        <v>9</v>
      </c>
      <c r="P5841">
        <v>0</v>
      </c>
      <c r="R5841" s="1">
        <v>42634</v>
      </c>
      <c r="S5841" t="s">
        <v>40</v>
      </c>
      <c r="T5841" t="s">
        <v>4565</v>
      </c>
      <c r="U5841" t="s">
        <v>107</v>
      </c>
      <c r="V5841" s="1">
        <v>42634</v>
      </c>
      <c r="W5841" s="12">
        <v>-828.79</v>
      </c>
      <c r="X5841" s="4" t="str">
        <f t="shared" si="183"/>
        <v>Income</v>
      </c>
      <c r="Y5841" s="5">
        <v>42614</v>
      </c>
      <c r="Z5841" s="7" t="s">
        <v>8073</v>
      </c>
      <c r="AA5841" s="7" t="str">
        <f t="shared" si="182"/>
        <v>Carparks Pay and Display Income</v>
      </c>
    </row>
    <row r="5842" spans="1:27" x14ac:dyDescent="0.25">
      <c r="A5842" t="s">
        <v>23</v>
      </c>
      <c r="B5842" t="s">
        <v>24</v>
      </c>
      <c r="C5842" t="s">
        <v>25</v>
      </c>
      <c r="D5842" t="s">
        <v>26</v>
      </c>
      <c r="E5842" t="s">
        <v>4391</v>
      </c>
      <c r="F5842" t="s">
        <v>4392</v>
      </c>
      <c r="G5842" t="s">
        <v>74</v>
      </c>
      <c r="H5842" t="s">
        <v>75</v>
      </c>
      <c r="J5842">
        <v>201706</v>
      </c>
      <c r="K5842" t="s">
        <v>90</v>
      </c>
      <c r="L5842">
        <v>4318707</v>
      </c>
      <c r="M5842">
        <v>5</v>
      </c>
      <c r="P5842">
        <v>0</v>
      </c>
      <c r="R5842" s="1">
        <v>42634</v>
      </c>
      <c r="S5842" t="s">
        <v>40</v>
      </c>
      <c r="T5842" t="s">
        <v>4566</v>
      </c>
      <c r="U5842" t="s">
        <v>107</v>
      </c>
      <c r="V5842" s="1">
        <v>42634</v>
      </c>
      <c r="W5842" s="12">
        <v>-624.75</v>
      </c>
      <c r="X5842" s="4" t="str">
        <f t="shared" si="183"/>
        <v>Income</v>
      </c>
      <c r="Y5842" s="5">
        <v>42614</v>
      </c>
      <c r="Z5842" s="7" t="s">
        <v>8073</v>
      </c>
      <c r="AA5842" s="7" t="str">
        <f t="shared" si="182"/>
        <v>Carparks Pay and Display Income</v>
      </c>
    </row>
    <row r="5843" spans="1:27" x14ac:dyDescent="0.25">
      <c r="A5843" t="s">
        <v>23</v>
      </c>
      <c r="B5843" t="s">
        <v>24</v>
      </c>
      <c r="C5843" t="s">
        <v>25</v>
      </c>
      <c r="D5843" t="s">
        <v>26</v>
      </c>
      <c r="E5843" t="s">
        <v>4391</v>
      </c>
      <c r="F5843" t="s">
        <v>4392</v>
      </c>
      <c r="G5843" t="s">
        <v>74</v>
      </c>
      <c r="H5843" t="s">
        <v>75</v>
      </c>
      <c r="J5843">
        <v>201706</v>
      </c>
      <c r="K5843" t="s">
        <v>90</v>
      </c>
      <c r="L5843">
        <v>4318699</v>
      </c>
      <c r="M5843">
        <v>11</v>
      </c>
      <c r="P5843">
        <v>0</v>
      </c>
      <c r="R5843" s="1">
        <v>42632</v>
      </c>
      <c r="S5843" t="s">
        <v>40</v>
      </c>
      <c r="T5843" t="s">
        <v>4567</v>
      </c>
      <c r="U5843" t="s">
        <v>42</v>
      </c>
      <c r="V5843" s="1">
        <v>42632</v>
      </c>
      <c r="W5843" s="12">
        <v>-564.08000000000004</v>
      </c>
      <c r="X5843" s="4" t="str">
        <f t="shared" si="183"/>
        <v>Income</v>
      </c>
      <c r="Y5843" s="5">
        <v>42614</v>
      </c>
      <c r="Z5843" s="7" t="s">
        <v>8073</v>
      </c>
      <c r="AA5843" s="7" t="str">
        <f t="shared" si="182"/>
        <v>Carparks Pay and Display Income</v>
      </c>
    </row>
    <row r="5844" spans="1:27" x14ac:dyDescent="0.25">
      <c r="A5844" t="s">
        <v>23</v>
      </c>
      <c r="B5844" t="s">
        <v>24</v>
      </c>
      <c r="C5844" t="s">
        <v>25</v>
      </c>
      <c r="D5844" t="s">
        <v>26</v>
      </c>
      <c r="E5844" t="s">
        <v>4391</v>
      </c>
      <c r="F5844" t="s">
        <v>4392</v>
      </c>
      <c r="G5844" t="s">
        <v>74</v>
      </c>
      <c r="H5844" t="s">
        <v>75</v>
      </c>
      <c r="J5844">
        <v>201706</v>
      </c>
      <c r="K5844" t="s">
        <v>90</v>
      </c>
      <c r="L5844">
        <v>4318699</v>
      </c>
      <c r="M5844">
        <v>6</v>
      </c>
      <c r="P5844">
        <v>0</v>
      </c>
      <c r="R5844" s="1">
        <v>42632</v>
      </c>
      <c r="S5844" t="s">
        <v>40</v>
      </c>
      <c r="T5844" t="s">
        <v>4568</v>
      </c>
      <c r="U5844" t="s">
        <v>42</v>
      </c>
      <c r="V5844" s="1">
        <v>42632</v>
      </c>
      <c r="W5844" s="12">
        <v>-855.71</v>
      </c>
      <c r="X5844" s="4" t="str">
        <f t="shared" si="183"/>
        <v>Income</v>
      </c>
      <c r="Y5844" s="5">
        <v>42614</v>
      </c>
      <c r="Z5844" s="7" t="s">
        <v>8073</v>
      </c>
      <c r="AA5844" s="7" t="str">
        <f t="shared" si="182"/>
        <v>Carparks Pay and Display Income</v>
      </c>
    </row>
    <row r="5845" spans="1:27" x14ac:dyDescent="0.25">
      <c r="A5845" t="s">
        <v>23</v>
      </c>
      <c r="B5845" t="s">
        <v>24</v>
      </c>
      <c r="C5845" t="s">
        <v>25</v>
      </c>
      <c r="D5845" t="s">
        <v>26</v>
      </c>
      <c r="E5845" t="s">
        <v>4391</v>
      </c>
      <c r="F5845" t="s">
        <v>4392</v>
      </c>
      <c r="G5845" t="s">
        <v>74</v>
      </c>
      <c r="H5845" t="s">
        <v>75</v>
      </c>
      <c r="J5845">
        <v>201706</v>
      </c>
      <c r="K5845" t="s">
        <v>90</v>
      </c>
      <c r="L5845">
        <v>4318725</v>
      </c>
      <c r="M5845">
        <v>2</v>
      </c>
      <c r="P5845">
        <v>0</v>
      </c>
      <c r="R5845" s="1">
        <v>42642</v>
      </c>
      <c r="S5845" t="s">
        <v>40</v>
      </c>
      <c r="T5845" t="s">
        <v>4569</v>
      </c>
      <c r="U5845" t="s">
        <v>107</v>
      </c>
      <c r="V5845" s="1">
        <v>42642</v>
      </c>
      <c r="W5845" s="12">
        <v>-508.75</v>
      </c>
      <c r="X5845" s="4" t="str">
        <f t="shared" si="183"/>
        <v>Income</v>
      </c>
      <c r="Y5845" s="5">
        <v>42614</v>
      </c>
      <c r="Z5845" s="7" t="s">
        <v>8073</v>
      </c>
      <c r="AA5845" s="7" t="str">
        <f t="shared" si="182"/>
        <v>Carparks Pay and Display Income</v>
      </c>
    </row>
    <row r="5846" spans="1:27" x14ac:dyDescent="0.25">
      <c r="A5846" t="s">
        <v>23</v>
      </c>
      <c r="B5846" t="s">
        <v>24</v>
      </c>
      <c r="C5846" t="s">
        <v>25</v>
      </c>
      <c r="D5846" t="s">
        <v>26</v>
      </c>
      <c r="E5846" t="s">
        <v>4391</v>
      </c>
      <c r="F5846" t="s">
        <v>4392</v>
      </c>
      <c r="G5846" t="s">
        <v>74</v>
      </c>
      <c r="H5846" t="s">
        <v>75</v>
      </c>
      <c r="J5846">
        <v>201706</v>
      </c>
      <c r="K5846" t="s">
        <v>90</v>
      </c>
      <c r="L5846">
        <v>4318698</v>
      </c>
      <c r="M5846">
        <v>1</v>
      </c>
      <c r="P5846">
        <v>0</v>
      </c>
      <c r="R5846" s="1">
        <v>42632</v>
      </c>
      <c r="S5846" t="s">
        <v>40</v>
      </c>
      <c r="T5846" t="s">
        <v>4570</v>
      </c>
      <c r="U5846" t="s">
        <v>42</v>
      </c>
      <c r="V5846" s="1">
        <v>42632</v>
      </c>
      <c r="W5846" s="12">
        <v>-587.5</v>
      </c>
      <c r="X5846" s="4" t="str">
        <f t="shared" si="183"/>
        <v>Income</v>
      </c>
      <c r="Y5846" s="5">
        <v>42614</v>
      </c>
      <c r="Z5846" s="7" t="s">
        <v>8073</v>
      </c>
      <c r="AA5846" s="7" t="str">
        <f t="shared" si="182"/>
        <v>Carparks Pay and Display Income</v>
      </c>
    </row>
    <row r="5847" spans="1:27" x14ac:dyDescent="0.25">
      <c r="A5847" t="s">
        <v>23</v>
      </c>
      <c r="B5847" t="s">
        <v>24</v>
      </c>
      <c r="C5847" t="s">
        <v>25</v>
      </c>
      <c r="D5847" t="s">
        <v>26</v>
      </c>
      <c r="E5847" t="s">
        <v>4391</v>
      </c>
      <c r="F5847" t="s">
        <v>4392</v>
      </c>
      <c r="G5847" t="s">
        <v>74</v>
      </c>
      <c r="H5847" t="s">
        <v>75</v>
      </c>
      <c r="J5847">
        <v>201706</v>
      </c>
      <c r="K5847" t="s">
        <v>90</v>
      </c>
      <c r="L5847">
        <v>4318705</v>
      </c>
      <c r="M5847">
        <v>5</v>
      </c>
      <c r="P5847">
        <v>0</v>
      </c>
      <c r="R5847" s="1">
        <v>42634</v>
      </c>
      <c r="S5847" t="s">
        <v>40</v>
      </c>
      <c r="T5847" t="s">
        <v>4571</v>
      </c>
      <c r="U5847" t="s">
        <v>107</v>
      </c>
      <c r="V5847" s="1">
        <v>42634</v>
      </c>
      <c r="W5847" s="12">
        <v>-428.42</v>
      </c>
      <c r="X5847" s="4" t="str">
        <f t="shared" si="183"/>
        <v>Income</v>
      </c>
      <c r="Y5847" s="5">
        <v>42614</v>
      </c>
      <c r="Z5847" s="7" t="s">
        <v>8073</v>
      </c>
      <c r="AA5847" s="7" t="str">
        <f t="shared" si="182"/>
        <v>Carparks Pay and Display Income</v>
      </c>
    </row>
    <row r="5848" spans="1:27" x14ac:dyDescent="0.25">
      <c r="A5848" t="s">
        <v>23</v>
      </c>
      <c r="B5848" t="s">
        <v>24</v>
      </c>
      <c r="C5848" t="s">
        <v>25</v>
      </c>
      <c r="D5848" t="s">
        <v>26</v>
      </c>
      <c r="E5848" t="s">
        <v>4391</v>
      </c>
      <c r="F5848" t="s">
        <v>4392</v>
      </c>
      <c r="G5848" t="s">
        <v>74</v>
      </c>
      <c r="H5848" t="s">
        <v>75</v>
      </c>
      <c r="J5848">
        <v>201706</v>
      </c>
      <c r="K5848" t="s">
        <v>90</v>
      </c>
      <c r="L5848">
        <v>4318709</v>
      </c>
      <c r="M5848">
        <v>6</v>
      </c>
      <c r="P5848">
        <v>0</v>
      </c>
      <c r="R5848" s="1">
        <v>42635</v>
      </c>
      <c r="S5848" t="s">
        <v>40</v>
      </c>
      <c r="T5848" t="s">
        <v>4572</v>
      </c>
      <c r="U5848" t="s">
        <v>107</v>
      </c>
      <c r="V5848" s="1">
        <v>42635</v>
      </c>
      <c r="W5848" s="12">
        <v>-645</v>
      </c>
      <c r="X5848" s="4" t="str">
        <f t="shared" si="183"/>
        <v>Income</v>
      </c>
      <c r="Y5848" s="5">
        <v>42614</v>
      </c>
      <c r="Z5848" s="7" t="s">
        <v>8073</v>
      </c>
      <c r="AA5848" s="7" t="str">
        <f t="shared" si="182"/>
        <v>Carparks Pay and Display Income</v>
      </c>
    </row>
    <row r="5849" spans="1:27" x14ac:dyDescent="0.25">
      <c r="A5849" t="s">
        <v>23</v>
      </c>
      <c r="B5849" t="s">
        <v>24</v>
      </c>
      <c r="C5849" t="s">
        <v>25</v>
      </c>
      <c r="D5849" t="s">
        <v>26</v>
      </c>
      <c r="E5849" t="s">
        <v>4391</v>
      </c>
      <c r="F5849" t="s">
        <v>4392</v>
      </c>
      <c r="G5849" t="s">
        <v>74</v>
      </c>
      <c r="H5849" t="s">
        <v>75</v>
      </c>
      <c r="J5849">
        <v>201706</v>
      </c>
      <c r="K5849" t="s">
        <v>90</v>
      </c>
      <c r="L5849">
        <v>4318722</v>
      </c>
      <c r="M5849">
        <v>10</v>
      </c>
      <c r="P5849">
        <v>0</v>
      </c>
      <c r="R5849" s="1">
        <v>42642</v>
      </c>
      <c r="S5849" t="s">
        <v>40</v>
      </c>
      <c r="T5849" t="s">
        <v>4573</v>
      </c>
      <c r="U5849" t="s">
        <v>107</v>
      </c>
      <c r="V5849" s="1">
        <v>42642</v>
      </c>
      <c r="W5849" s="12">
        <v>-826.08</v>
      </c>
      <c r="X5849" s="4" t="str">
        <f t="shared" si="183"/>
        <v>Income</v>
      </c>
      <c r="Y5849" s="5">
        <v>42614</v>
      </c>
      <c r="Z5849" s="7" t="s">
        <v>8073</v>
      </c>
      <c r="AA5849" s="7" t="str">
        <f t="shared" si="182"/>
        <v>Carparks Pay and Display Income</v>
      </c>
    </row>
    <row r="5850" spans="1:27" x14ac:dyDescent="0.25">
      <c r="A5850" t="s">
        <v>23</v>
      </c>
      <c r="B5850" t="s">
        <v>24</v>
      </c>
      <c r="C5850" t="s">
        <v>25</v>
      </c>
      <c r="D5850" t="s">
        <v>26</v>
      </c>
      <c r="E5850" t="s">
        <v>4391</v>
      </c>
      <c r="F5850" t="s">
        <v>4392</v>
      </c>
      <c r="G5850" t="s">
        <v>74</v>
      </c>
      <c r="H5850" t="s">
        <v>75</v>
      </c>
      <c r="J5850">
        <v>201706</v>
      </c>
      <c r="K5850" t="s">
        <v>90</v>
      </c>
      <c r="L5850">
        <v>4318722</v>
      </c>
      <c r="M5850">
        <v>6</v>
      </c>
      <c r="P5850">
        <v>0</v>
      </c>
      <c r="R5850" s="1">
        <v>42642</v>
      </c>
      <c r="S5850" t="s">
        <v>40</v>
      </c>
      <c r="T5850" t="s">
        <v>4574</v>
      </c>
      <c r="U5850" t="s">
        <v>107</v>
      </c>
      <c r="V5850" s="1">
        <v>42642</v>
      </c>
      <c r="W5850" s="12">
        <v>-576.08000000000004</v>
      </c>
      <c r="X5850" s="4" t="str">
        <f t="shared" si="183"/>
        <v>Income</v>
      </c>
      <c r="Y5850" s="5">
        <v>42614</v>
      </c>
      <c r="Z5850" s="7" t="s">
        <v>8073</v>
      </c>
      <c r="AA5850" s="7" t="str">
        <f t="shared" si="182"/>
        <v>Carparks Pay and Display Income</v>
      </c>
    </row>
    <row r="5851" spans="1:27" x14ac:dyDescent="0.25">
      <c r="A5851" t="s">
        <v>23</v>
      </c>
      <c r="B5851" t="s">
        <v>24</v>
      </c>
      <c r="C5851" t="s">
        <v>25</v>
      </c>
      <c r="D5851" t="s">
        <v>26</v>
      </c>
      <c r="E5851" t="s">
        <v>4391</v>
      </c>
      <c r="F5851" t="s">
        <v>4392</v>
      </c>
      <c r="G5851" t="s">
        <v>74</v>
      </c>
      <c r="H5851" t="s">
        <v>75</v>
      </c>
      <c r="J5851">
        <v>201707</v>
      </c>
      <c r="K5851" t="s">
        <v>90</v>
      </c>
      <c r="L5851">
        <v>4318756</v>
      </c>
      <c r="M5851">
        <v>4</v>
      </c>
      <c r="P5851">
        <v>0</v>
      </c>
      <c r="R5851" s="1">
        <v>42662</v>
      </c>
      <c r="S5851" t="s">
        <v>40</v>
      </c>
      <c r="T5851" t="s">
        <v>4575</v>
      </c>
      <c r="U5851" t="s">
        <v>107</v>
      </c>
      <c r="V5851" s="1">
        <v>42662</v>
      </c>
      <c r="W5851" s="12">
        <v>-921.21</v>
      </c>
      <c r="X5851" s="4" t="str">
        <f t="shared" si="183"/>
        <v>Income</v>
      </c>
      <c r="Y5851" s="5">
        <v>42644</v>
      </c>
      <c r="Z5851" s="7" t="s">
        <v>8073</v>
      </c>
      <c r="AA5851" s="7" t="str">
        <f t="shared" si="182"/>
        <v>Carparks Pay and Display Income</v>
      </c>
    </row>
    <row r="5852" spans="1:27" x14ac:dyDescent="0.25">
      <c r="A5852" t="s">
        <v>23</v>
      </c>
      <c r="B5852" t="s">
        <v>24</v>
      </c>
      <c r="C5852" t="s">
        <v>25</v>
      </c>
      <c r="D5852" t="s">
        <v>26</v>
      </c>
      <c r="E5852" t="s">
        <v>4391</v>
      </c>
      <c r="F5852" t="s">
        <v>4392</v>
      </c>
      <c r="G5852" t="s">
        <v>74</v>
      </c>
      <c r="H5852" t="s">
        <v>75</v>
      </c>
      <c r="J5852">
        <v>201707</v>
      </c>
      <c r="K5852" t="s">
        <v>90</v>
      </c>
      <c r="L5852">
        <v>4318754</v>
      </c>
      <c r="M5852">
        <v>2</v>
      </c>
      <c r="P5852">
        <v>0</v>
      </c>
      <c r="R5852" s="1">
        <v>42660</v>
      </c>
      <c r="S5852" t="s">
        <v>40</v>
      </c>
      <c r="T5852" t="s">
        <v>4576</v>
      </c>
      <c r="U5852" t="s">
        <v>107</v>
      </c>
      <c r="V5852" s="1">
        <v>42660</v>
      </c>
      <c r="W5852" s="12">
        <v>-457.17</v>
      </c>
      <c r="X5852" s="4" t="str">
        <f t="shared" si="183"/>
        <v>Income</v>
      </c>
      <c r="Y5852" s="5">
        <v>42644</v>
      </c>
      <c r="Z5852" s="7" t="s">
        <v>8073</v>
      </c>
      <c r="AA5852" s="7" t="str">
        <f t="shared" si="182"/>
        <v>Carparks Pay and Display Income</v>
      </c>
    </row>
    <row r="5853" spans="1:27" x14ac:dyDescent="0.25">
      <c r="A5853" t="s">
        <v>23</v>
      </c>
      <c r="B5853" t="s">
        <v>24</v>
      </c>
      <c r="C5853" t="s">
        <v>25</v>
      </c>
      <c r="D5853" t="s">
        <v>26</v>
      </c>
      <c r="E5853" t="s">
        <v>4391</v>
      </c>
      <c r="F5853" t="s">
        <v>4392</v>
      </c>
      <c r="G5853" t="s">
        <v>74</v>
      </c>
      <c r="H5853" t="s">
        <v>75</v>
      </c>
      <c r="J5853">
        <v>201707</v>
      </c>
      <c r="K5853" t="s">
        <v>90</v>
      </c>
      <c r="L5853">
        <v>4318736</v>
      </c>
      <c r="M5853">
        <v>9</v>
      </c>
      <c r="P5853">
        <v>0</v>
      </c>
      <c r="R5853" s="1">
        <v>42648</v>
      </c>
      <c r="S5853" t="s">
        <v>40</v>
      </c>
      <c r="T5853" t="s">
        <v>4577</v>
      </c>
      <c r="U5853" t="s">
        <v>107</v>
      </c>
      <c r="V5853" s="1">
        <v>42648</v>
      </c>
      <c r="W5853" s="12">
        <v>-511.06</v>
      </c>
      <c r="X5853" s="4" t="str">
        <f t="shared" si="183"/>
        <v>Income</v>
      </c>
      <c r="Y5853" s="5">
        <v>42644</v>
      </c>
      <c r="Z5853" s="7" t="s">
        <v>8073</v>
      </c>
      <c r="AA5853" s="7" t="str">
        <f t="shared" si="182"/>
        <v>Carparks Pay and Display Income</v>
      </c>
    </row>
    <row r="5854" spans="1:27" x14ac:dyDescent="0.25">
      <c r="A5854" t="s">
        <v>23</v>
      </c>
      <c r="B5854" t="s">
        <v>24</v>
      </c>
      <c r="C5854" t="s">
        <v>25</v>
      </c>
      <c r="D5854" t="s">
        <v>26</v>
      </c>
      <c r="E5854" t="s">
        <v>4391</v>
      </c>
      <c r="F5854" t="s">
        <v>4392</v>
      </c>
      <c r="G5854" t="s">
        <v>74</v>
      </c>
      <c r="H5854" t="s">
        <v>75</v>
      </c>
      <c r="J5854">
        <v>201707</v>
      </c>
      <c r="K5854" t="s">
        <v>90</v>
      </c>
      <c r="L5854">
        <v>4318762</v>
      </c>
      <c r="M5854">
        <v>4</v>
      </c>
      <c r="P5854">
        <v>0</v>
      </c>
      <c r="R5854" s="1">
        <v>42664</v>
      </c>
      <c r="S5854" t="s">
        <v>40</v>
      </c>
      <c r="T5854" t="s">
        <v>4578</v>
      </c>
      <c r="U5854" t="s">
        <v>107</v>
      </c>
      <c r="V5854" s="1">
        <v>42664</v>
      </c>
      <c r="W5854" s="12">
        <v>-647.21</v>
      </c>
      <c r="X5854" s="4" t="str">
        <f t="shared" si="183"/>
        <v>Income</v>
      </c>
      <c r="Y5854" s="5">
        <v>42644</v>
      </c>
      <c r="Z5854" s="7" t="s">
        <v>8073</v>
      </c>
      <c r="AA5854" s="7" t="str">
        <f t="shared" si="182"/>
        <v>Carparks Pay and Display Income</v>
      </c>
    </row>
    <row r="5855" spans="1:27" x14ac:dyDescent="0.25">
      <c r="A5855" t="s">
        <v>23</v>
      </c>
      <c r="B5855" t="s">
        <v>24</v>
      </c>
      <c r="C5855" t="s">
        <v>25</v>
      </c>
      <c r="D5855" t="s">
        <v>26</v>
      </c>
      <c r="E5855" t="s">
        <v>4391</v>
      </c>
      <c r="F5855" t="s">
        <v>4392</v>
      </c>
      <c r="G5855" t="s">
        <v>74</v>
      </c>
      <c r="H5855" t="s">
        <v>75</v>
      </c>
      <c r="J5855">
        <v>201707</v>
      </c>
      <c r="K5855" t="s">
        <v>90</v>
      </c>
      <c r="L5855">
        <v>4318769</v>
      </c>
      <c r="M5855">
        <v>10</v>
      </c>
      <c r="P5855">
        <v>0</v>
      </c>
      <c r="R5855" s="1">
        <v>42669</v>
      </c>
      <c r="S5855" t="s">
        <v>40</v>
      </c>
      <c r="T5855" t="s">
        <v>4579</v>
      </c>
      <c r="U5855" t="s">
        <v>107</v>
      </c>
      <c r="V5855" s="1">
        <v>42669</v>
      </c>
      <c r="W5855" s="12">
        <v>-1020.5</v>
      </c>
      <c r="X5855" s="4" t="str">
        <f t="shared" si="183"/>
        <v>Income</v>
      </c>
      <c r="Y5855" s="5">
        <v>42644</v>
      </c>
      <c r="Z5855" s="7" t="s">
        <v>8073</v>
      </c>
      <c r="AA5855" s="7" t="str">
        <f t="shared" si="182"/>
        <v>Carparks Pay and Display Income</v>
      </c>
    </row>
    <row r="5856" spans="1:27" x14ac:dyDescent="0.25">
      <c r="A5856" t="s">
        <v>23</v>
      </c>
      <c r="B5856" t="s">
        <v>24</v>
      </c>
      <c r="C5856" t="s">
        <v>25</v>
      </c>
      <c r="D5856" t="s">
        <v>26</v>
      </c>
      <c r="E5856" t="s">
        <v>4391</v>
      </c>
      <c r="F5856" t="s">
        <v>4392</v>
      </c>
      <c r="G5856" t="s">
        <v>74</v>
      </c>
      <c r="H5856" t="s">
        <v>75</v>
      </c>
      <c r="J5856">
        <v>201707</v>
      </c>
      <c r="K5856" t="s">
        <v>90</v>
      </c>
      <c r="L5856">
        <v>4318769</v>
      </c>
      <c r="M5856">
        <v>6</v>
      </c>
      <c r="P5856">
        <v>0</v>
      </c>
      <c r="R5856" s="1">
        <v>42669</v>
      </c>
      <c r="S5856" t="s">
        <v>40</v>
      </c>
      <c r="T5856" t="s">
        <v>4580</v>
      </c>
      <c r="U5856" t="s">
        <v>107</v>
      </c>
      <c r="V5856" s="1">
        <v>42669</v>
      </c>
      <c r="W5856" s="12">
        <v>-585.88</v>
      </c>
      <c r="X5856" s="4" t="str">
        <f t="shared" si="183"/>
        <v>Income</v>
      </c>
      <c r="Y5856" s="5">
        <v>42644</v>
      </c>
      <c r="Z5856" s="7" t="s">
        <v>8073</v>
      </c>
      <c r="AA5856" s="7" t="str">
        <f t="shared" si="182"/>
        <v>Carparks Pay and Display Income</v>
      </c>
    </row>
    <row r="5857" spans="1:27" x14ac:dyDescent="0.25">
      <c r="A5857" t="s">
        <v>23</v>
      </c>
      <c r="B5857" t="s">
        <v>24</v>
      </c>
      <c r="C5857" t="s">
        <v>25</v>
      </c>
      <c r="D5857" t="s">
        <v>26</v>
      </c>
      <c r="E5857" t="s">
        <v>4391</v>
      </c>
      <c r="F5857" t="s">
        <v>4392</v>
      </c>
      <c r="G5857" t="s">
        <v>74</v>
      </c>
      <c r="H5857" t="s">
        <v>75</v>
      </c>
      <c r="J5857">
        <v>201707</v>
      </c>
      <c r="K5857" t="s">
        <v>90</v>
      </c>
      <c r="L5857">
        <v>4318746</v>
      </c>
      <c r="M5857">
        <v>3</v>
      </c>
      <c r="P5857">
        <v>0</v>
      </c>
      <c r="R5857" s="1">
        <v>42655</v>
      </c>
      <c r="S5857" t="s">
        <v>40</v>
      </c>
      <c r="T5857" t="s">
        <v>4581</v>
      </c>
      <c r="U5857" t="s">
        <v>107</v>
      </c>
      <c r="V5857" s="1">
        <v>42655</v>
      </c>
      <c r="W5857" s="12">
        <v>-417.67</v>
      </c>
      <c r="X5857" s="4" t="str">
        <f t="shared" si="183"/>
        <v>Income</v>
      </c>
      <c r="Y5857" s="5">
        <v>42644</v>
      </c>
      <c r="Z5857" s="7" t="s">
        <v>8073</v>
      </c>
      <c r="AA5857" s="7" t="str">
        <f t="shared" si="182"/>
        <v>Carparks Pay and Display Income</v>
      </c>
    </row>
    <row r="5858" spans="1:27" x14ac:dyDescent="0.25">
      <c r="A5858" t="s">
        <v>23</v>
      </c>
      <c r="B5858" t="s">
        <v>24</v>
      </c>
      <c r="C5858" t="s">
        <v>25</v>
      </c>
      <c r="D5858" t="s">
        <v>26</v>
      </c>
      <c r="E5858" t="s">
        <v>4391</v>
      </c>
      <c r="F5858" t="s">
        <v>4392</v>
      </c>
      <c r="G5858" t="s">
        <v>74</v>
      </c>
      <c r="H5858" t="s">
        <v>75</v>
      </c>
      <c r="J5858">
        <v>201707</v>
      </c>
      <c r="K5858" t="s">
        <v>90</v>
      </c>
      <c r="L5858">
        <v>4318747</v>
      </c>
      <c r="M5858">
        <v>4</v>
      </c>
      <c r="P5858">
        <v>0</v>
      </c>
      <c r="R5858" s="1">
        <v>42655</v>
      </c>
      <c r="S5858" t="s">
        <v>40</v>
      </c>
      <c r="T5858" t="s">
        <v>4582</v>
      </c>
      <c r="U5858" t="s">
        <v>107</v>
      </c>
      <c r="V5858" s="1">
        <v>42655</v>
      </c>
      <c r="W5858" s="12">
        <v>-1018</v>
      </c>
      <c r="X5858" s="4" t="str">
        <f t="shared" si="183"/>
        <v>Income</v>
      </c>
      <c r="Y5858" s="5">
        <v>42644</v>
      </c>
      <c r="Z5858" s="7" t="s">
        <v>8073</v>
      </c>
      <c r="AA5858" s="7" t="str">
        <f t="shared" si="182"/>
        <v>Carparks Pay and Display Income</v>
      </c>
    </row>
    <row r="5859" spans="1:27" x14ac:dyDescent="0.25">
      <c r="A5859" t="s">
        <v>23</v>
      </c>
      <c r="B5859" t="s">
        <v>24</v>
      </c>
      <c r="C5859" t="s">
        <v>25</v>
      </c>
      <c r="D5859" t="s">
        <v>26</v>
      </c>
      <c r="E5859" t="s">
        <v>4391</v>
      </c>
      <c r="F5859" t="s">
        <v>4392</v>
      </c>
      <c r="G5859" t="s">
        <v>74</v>
      </c>
      <c r="H5859" t="s">
        <v>75</v>
      </c>
      <c r="J5859">
        <v>201707</v>
      </c>
      <c r="K5859" t="s">
        <v>90</v>
      </c>
      <c r="L5859">
        <v>4318749</v>
      </c>
      <c r="M5859">
        <v>0</v>
      </c>
      <c r="P5859">
        <v>0</v>
      </c>
      <c r="R5859" s="1">
        <v>42655</v>
      </c>
      <c r="S5859" t="s">
        <v>40</v>
      </c>
      <c r="T5859" t="s">
        <v>4583</v>
      </c>
      <c r="U5859" t="s">
        <v>107</v>
      </c>
      <c r="V5859" s="1">
        <v>42655</v>
      </c>
      <c r="W5859" s="12">
        <v>-629.66999999999996</v>
      </c>
      <c r="X5859" s="4" t="str">
        <f t="shared" si="183"/>
        <v>Income</v>
      </c>
      <c r="Y5859" s="5">
        <v>42644</v>
      </c>
      <c r="Z5859" s="7" t="s">
        <v>8073</v>
      </c>
      <c r="AA5859" s="7" t="str">
        <f t="shared" si="182"/>
        <v>Carparks Pay and Display Income</v>
      </c>
    </row>
    <row r="5860" spans="1:27" x14ac:dyDescent="0.25">
      <c r="A5860" t="s">
        <v>23</v>
      </c>
      <c r="B5860" t="s">
        <v>24</v>
      </c>
      <c r="C5860" t="s">
        <v>25</v>
      </c>
      <c r="D5860" t="s">
        <v>26</v>
      </c>
      <c r="E5860" t="s">
        <v>4391</v>
      </c>
      <c r="F5860" t="s">
        <v>4392</v>
      </c>
      <c r="G5860" t="s">
        <v>74</v>
      </c>
      <c r="H5860" t="s">
        <v>75</v>
      </c>
      <c r="J5860">
        <v>201707</v>
      </c>
      <c r="K5860" t="s">
        <v>90</v>
      </c>
      <c r="L5860">
        <v>4318771</v>
      </c>
      <c r="M5860">
        <v>7</v>
      </c>
      <c r="P5860">
        <v>0</v>
      </c>
      <c r="R5860" s="1">
        <v>42669</v>
      </c>
      <c r="S5860" t="s">
        <v>40</v>
      </c>
      <c r="T5860" t="s">
        <v>4584</v>
      </c>
      <c r="U5860" t="s">
        <v>107</v>
      </c>
      <c r="V5860" s="1">
        <v>42669</v>
      </c>
      <c r="W5860" s="12">
        <v>-529</v>
      </c>
      <c r="X5860" s="4" t="str">
        <f t="shared" si="183"/>
        <v>Income</v>
      </c>
      <c r="Y5860" s="5">
        <v>42644</v>
      </c>
      <c r="Z5860" s="7" t="s">
        <v>8073</v>
      </c>
      <c r="AA5860" s="7" t="str">
        <f t="shared" si="182"/>
        <v>Carparks Pay and Display Income</v>
      </c>
    </row>
    <row r="5861" spans="1:27" x14ac:dyDescent="0.25">
      <c r="A5861" t="s">
        <v>23</v>
      </c>
      <c r="B5861" t="s">
        <v>24</v>
      </c>
      <c r="C5861" t="s">
        <v>25</v>
      </c>
      <c r="D5861" t="s">
        <v>26</v>
      </c>
      <c r="E5861" t="s">
        <v>4391</v>
      </c>
      <c r="F5861" t="s">
        <v>4392</v>
      </c>
      <c r="G5861" t="s">
        <v>74</v>
      </c>
      <c r="H5861" t="s">
        <v>75</v>
      </c>
      <c r="J5861">
        <v>201707</v>
      </c>
      <c r="K5861" t="s">
        <v>90</v>
      </c>
      <c r="L5861">
        <v>4318737</v>
      </c>
      <c r="M5861">
        <v>7</v>
      </c>
      <c r="P5861">
        <v>0</v>
      </c>
      <c r="R5861" s="1">
        <v>42649</v>
      </c>
      <c r="S5861" t="s">
        <v>40</v>
      </c>
      <c r="T5861" t="s">
        <v>4585</v>
      </c>
      <c r="U5861" t="s">
        <v>107</v>
      </c>
      <c r="V5861" s="1">
        <v>42649</v>
      </c>
      <c r="W5861" s="12">
        <v>-999.54</v>
      </c>
      <c r="X5861" s="4" t="str">
        <f t="shared" si="183"/>
        <v>Income</v>
      </c>
      <c r="Y5861" s="5">
        <v>42644</v>
      </c>
      <c r="Z5861" s="7" t="s">
        <v>8073</v>
      </c>
      <c r="AA5861" s="7" t="str">
        <f t="shared" si="182"/>
        <v>Carparks Pay and Display Income</v>
      </c>
    </row>
    <row r="5862" spans="1:27" x14ac:dyDescent="0.25">
      <c r="A5862" t="s">
        <v>23</v>
      </c>
      <c r="B5862" t="s">
        <v>24</v>
      </c>
      <c r="C5862" t="s">
        <v>25</v>
      </c>
      <c r="D5862" t="s">
        <v>26</v>
      </c>
      <c r="E5862" t="s">
        <v>4391</v>
      </c>
      <c r="F5862" t="s">
        <v>4392</v>
      </c>
      <c r="G5862" t="s">
        <v>74</v>
      </c>
      <c r="H5862" t="s">
        <v>75</v>
      </c>
      <c r="J5862">
        <v>201707</v>
      </c>
      <c r="K5862" t="s">
        <v>90</v>
      </c>
      <c r="L5862">
        <v>4318759</v>
      </c>
      <c r="M5862">
        <v>7</v>
      </c>
      <c r="P5862">
        <v>0</v>
      </c>
      <c r="R5862" s="1">
        <v>42662</v>
      </c>
      <c r="S5862" t="s">
        <v>40</v>
      </c>
      <c r="T5862" t="s">
        <v>4586</v>
      </c>
      <c r="U5862" t="s">
        <v>107</v>
      </c>
      <c r="V5862" s="1">
        <v>42662</v>
      </c>
      <c r="W5862" s="12">
        <v>-357.01</v>
      </c>
      <c r="X5862" s="4" t="str">
        <f t="shared" si="183"/>
        <v>Income</v>
      </c>
      <c r="Y5862" s="5">
        <v>42644</v>
      </c>
      <c r="Z5862" s="7" t="s">
        <v>8073</v>
      </c>
      <c r="AA5862" s="7" t="str">
        <f t="shared" si="182"/>
        <v>Carparks Pay and Display Income</v>
      </c>
    </row>
    <row r="5863" spans="1:27" x14ac:dyDescent="0.25">
      <c r="A5863" t="s">
        <v>23</v>
      </c>
      <c r="B5863" t="s">
        <v>24</v>
      </c>
      <c r="C5863" t="s">
        <v>25</v>
      </c>
      <c r="D5863" t="s">
        <v>26</v>
      </c>
      <c r="E5863" t="s">
        <v>4391</v>
      </c>
      <c r="F5863" t="s">
        <v>4392</v>
      </c>
      <c r="G5863" t="s">
        <v>74</v>
      </c>
      <c r="H5863" t="s">
        <v>75</v>
      </c>
      <c r="J5863">
        <v>201708</v>
      </c>
      <c r="K5863" t="s">
        <v>90</v>
      </c>
      <c r="L5863">
        <v>4318826</v>
      </c>
      <c r="M5863">
        <v>2</v>
      </c>
      <c r="P5863">
        <v>0</v>
      </c>
      <c r="R5863" s="1">
        <v>42698</v>
      </c>
      <c r="S5863" t="s">
        <v>40</v>
      </c>
      <c r="T5863" t="s">
        <v>4587</v>
      </c>
      <c r="U5863" t="s">
        <v>107</v>
      </c>
      <c r="V5863" s="1">
        <v>42698</v>
      </c>
      <c r="W5863" s="12">
        <v>-788.92</v>
      </c>
      <c r="X5863" s="4" t="str">
        <f t="shared" si="183"/>
        <v>Income</v>
      </c>
      <c r="Y5863" s="5">
        <v>42675</v>
      </c>
      <c r="Z5863" s="7" t="s">
        <v>8073</v>
      </c>
      <c r="AA5863" s="7" t="str">
        <f t="shared" si="182"/>
        <v>Carparks Pay and Display Income</v>
      </c>
    </row>
    <row r="5864" spans="1:27" x14ac:dyDescent="0.25">
      <c r="A5864" t="s">
        <v>23</v>
      </c>
      <c r="B5864" t="s">
        <v>24</v>
      </c>
      <c r="C5864" t="s">
        <v>25</v>
      </c>
      <c r="D5864" t="s">
        <v>26</v>
      </c>
      <c r="E5864" t="s">
        <v>4391</v>
      </c>
      <c r="F5864" t="s">
        <v>4392</v>
      </c>
      <c r="G5864" t="s">
        <v>74</v>
      </c>
      <c r="H5864" t="s">
        <v>75</v>
      </c>
      <c r="J5864">
        <v>201708</v>
      </c>
      <c r="K5864" t="s">
        <v>90</v>
      </c>
      <c r="L5864">
        <v>4318824</v>
      </c>
      <c r="M5864">
        <v>2</v>
      </c>
      <c r="P5864">
        <v>0</v>
      </c>
      <c r="R5864" s="1">
        <v>42698</v>
      </c>
      <c r="S5864" t="s">
        <v>40</v>
      </c>
      <c r="T5864" t="s">
        <v>4588</v>
      </c>
      <c r="U5864" t="s">
        <v>107</v>
      </c>
      <c r="V5864" s="1">
        <v>42698</v>
      </c>
      <c r="W5864" s="12">
        <v>-37.5</v>
      </c>
      <c r="X5864" s="4" t="str">
        <f t="shared" si="183"/>
        <v>Income</v>
      </c>
      <c r="Y5864" s="5">
        <v>42675</v>
      </c>
      <c r="Z5864" s="7" t="s">
        <v>8073</v>
      </c>
      <c r="AA5864" s="7" t="str">
        <f t="shared" si="182"/>
        <v>Carparks Pay and Display Income</v>
      </c>
    </row>
    <row r="5865" spans="1:27" x14ac:dyDescent="0.25">
      <c r="A5865" t="s">
        <v>23</v>
      </c>
      <c r="B5865" t="s">
        <v>24</v>
      </c>
      <c r="C5865" t="s">
        <v>25</v>
      </c>
      <c r="D5865" t="s">
        <v>26</v>
      </c>
      <c r="E5865" t="s">
        <v>4391</v>
      </c>
      <c r="F5865" t="s">
        <v>4392</v>
      </c>
      <c r="G5865" t="s">
        <v>74</v>
      </c>
      <c r="H5865" t="s">
        <v>75</v>
      </c>
      <c r="J5865">
        <v>201708</v>
      </c>
      <c r="K5865" t="s">
        <v>90</v>
      </c>
      <c r="L5865">
        <v>4318828</v>
      </c>
      <c r="M5865">
        <v>9</v>
      </c>
      <c r="P5865">
        <v>0</v>
      </c>
      <c r="R5865" s="1">
        <v>42698</v>
      </c>
      <c r="S5865" t="s">
        <v>40</v>
      </c>
      <c r="T5865" t="s">
        <v>4589</v>
      </c>
      <c r="U5865" t="s">
        <v>107</v>
      </c>
      <c r="V5865" s="1">
        <v>42698</v>
      </c>
      <c r="W5865" s="12">
        <v>-867.63</v>
      </c>
      <c r="X5865" s="4" t="str">
        <f t="shared" si="183"/>
        <v>Income</v>
      </c>
      <c r="Y5865" s="5">
        <v>42675</v>
      </c>
      <c r="Z5865" s="7" t="s">
        <v>8073</v>
      </c>
      <c r="AA5865" s="7" t="str">
        <f t="shared" si="182"/>
        <v>Carparks Pay and Display Income</v>
      </c>
    </row>
    <row r="5866" spans="1:27" x14ac:dyDescent="0.25">
      <c r="A5866" t="s">
        <v>23</v>
      </c>
      <c r="B5866" t="s">
        <v>24</v>
      </c>
      <c r="C5866" t="s">
        <v>25</v>
      </c>
      <c r="D5866" t="s">
        <v>26</v>
      </c>
      <c r="E5866" t="s">
        <v>4391</v>
      </c>
      <c r="F5866" t="s">
        <v>4392</v>
      </c>
      <c r="G5866" t="s">
        <v>74</v>
      </c>
      <c r="H5866" t="s">
        <v>75</v>
      </c>
      <c r="J5866">
        <v>201708</v>
      </c>
      <c r="K5866" t="s">
        <v>90</v>
      </c>
      <c r="L5866">
        <v>4318828</v>
      </c>
      <c r="M5866">
        <v>8</v>
      </c>
      <c r="P5866">
        <v>0</v>
      </c>
      <c r="R5866" s="1">
        <v>42698</v>
      </c>
      <c r="S5866" t="s">
        <v>40</v>
      </c>
      <c r="T5866" t="s">
        <v>4590</v>
      </c>
      <c r="U5866" t="s">
        <v>107</v>
      </c>
      <c r="V5866" s="1">
        <v>42698</v>
      </c>
      <c r="W5866" s="12">
        <v>-362.42</v>
      </c>
      <c r="X5866" s="4" t="str">
        <f t="shared" si="183"/>
        <v>Income</v>
      </c>
      <c r="Y5866" s="5">
        <v>42675</v>
      </c>
      <c r="Z5866" s="7" t="s">
        <v>8073</v>
      </c>
      <c r="AA5866" s="7" t="str">
        <f t="shared" si="182"/>
        <v>Carparks Pay and Display Income</v>
      </c>
    </row>
    <row r="5867" spans="1:27" x14ac:dyDescent="0.25">
      <c r="A5867" t="s">
        <v>23</v>
      </c>
      <c r="B5867" t="s">
        <v>24</v>
      </c>
      <c r="C5867" t="s">
        <v>25</v>
      </c>
      <c r="D5867" t="s">
        <v>26</v>
      </c>
      <c r="E5867" t="s">
        <v>4391</v>
      </c>
      <c r="F5867" t="s">
        <v>4392</v>
      </c>
      <c r="G5867" t="s">
        <v>74</v>
      </c>
      <c r="H5867" t="s">
        <v>75</v>
      </c>
      <c r="J5867">
        <v>201708</v>
      </c>
      <c r="K5867" t="s">
        <v>90</v>
      </c>
      <c r="L5867">
        <v>4318822</v>
      </c>
      <c r="M5867">
        <v>3</v>
      </c>
      <c r="P5867">
        <v>0</v>
      </c>
      <c r="R5867" s="1">
        <v>42698</v>
      </c>
      <c r="S5867" t="s">
        <v>40</v>
      </c>
      <c r="T5867" t="s">
        <v>4591</v>
      </c>
      <c r="U5867" t="s">
        <v>107</v>
      </c>
      <c r="V5867" s="1">
        <v>42698</v>
      </c>
      <c r="W5867" s="12">
        <v>-582.33000000000004</v>
      </c>
      <c r="X5867" s="4" t="str">
        <f t="shared" si="183"/>
        <v>Income</v>
      </c>
      <c r="Y5867" s="5">
        <v>42675</v>
      </c>
      <c r="Z5867" s="7" t="s">
        <v>8073</v>
      </c>
      <c r="AA5867" s="7" t="str">
        <f t="shared" si="182"/>
        <v>Carparks Pay and Display Income</v>
      </c>
    </row>
    <row r="5868" spans="1:27" x14ac:dyDescent="0.25">
      <c r="A5868" t="s">
        <v>23</v>
      </c>
      <c r="B5868" t="s">
        <v>24</v>
      </c>
      <c r="C5868" t="s">
        <v>25</v>
      </c>
      <c r="D5868" t="s">
        <v>26</v>
      </c>
      <c r="E5868" t="s">
        <v>4391</v>
      </c>
      <c r="F5868" t="s">
        <v>4392</v>
      </c>
      <c r="G5868" t="s">
        <v>74</v>
      </c>
      <c r="H5868" t="s">
        <v>75</v>
      </c>
      <c r="J5868">
        <v>201708</v>
      </c>
      <c r="K5868" t="s">
        <v>90</v>
      </c>
      <c r="L5868">
        <v>4318825</v>
      </c>
      <c r="M5868">
        <v>3</v>
      </c>
      <c r="P5868">
        <v>0</v>
      </c>
      <c r="R5868" s="1">
        <v>42698</v>
      </c>
      <c r="S5868" t="s">
        <v>40</v>
      </c>
      <c r="T5868" t="s">
        <v>4592</v>
      </c>
      <c r="U5868" t="s">
        <v>107</v>
      </c>
      <c r="V5868" s="1">
        <v>42698</v>
      </c>
      <c r="W5868" s="12">
        <v>-324</v>
      </c>
      <c r="X5868" s="4" t="str">
        <f t="shared" si="183"/>
        <v>Income</v>
      </c>
      <c r="Y5868" s="5">
        <v>42675</v>
      </c>
      <c r="Z5868" s="7" t="s">
        <v>8073</v>
      </c>
      <c r="AA5868" s="7" t="str">
        <f t="shared" si="182"/>
        <v>Carparks Pay and Display Income</v>
      </c>
    </row>
    <row r="5869" spans="1:27" x14ac:dyDescent="0.25">
      <c r="A5869" t="s">
        <v>23</v>
      </c>
      <c r="B5869" t="s">
        <v>24</v>
      </c>
      <c r="C5869" t="s">
        <v>25</v>
      </c>
      <c r="D5869" t="s">
        <v>26</v>
      </c>
      <c r="E5869" t="s">
        <v>4391</v>
      </c>
      <c r="F5869" t="s">
        <v>4392</v>
      </c>
      <c r="G5869" t="s">
        <v>74</v>
      </c>
      <c r="H5869" t="s">
        <v>75</v>
      </c>
      <c r="J5869">
        <v>201708</v>
      </c>
      <c r="K5869" t="s">
        <v>90</v>
      </c>
      <c r="L5869">
        <v>4318811</v>
      </c>
      <c r="M5869">
        <v>4</v>
      </c>
      <c r="P5869">
        <v>0</v>
      </c>
      <c r="R5869" s="1">
        <v>42685</v>
      </c>
      <c r="S5869" t="s">
        <v>40</v>
      </c>
      <c r="T5869" t="s">
        <v>4593</v>
      </c>
      <c r="U5869" t="s">
        <v>107</v>
      </c>
      <c r="V5869" s="1">
        <v>42685</v>
      </c>
      <c r="W5869" s="12">
        <v>-532.75</v>
      </c>
      <c r="X5869" s="4" t="str">
        <f t="shared" si="183"/>
        <v>Income</v>
      </c>
      <c r="Y5869" s="5">
        <v>42675</v>
      </c>
      <c r="Z5869" s="7" t="s">
        <v>8073</v>
      </c>
      <c r="AA5869" s="7" t="str">
        <f t="shared" si="182"/>
        <v>Carparks Pay and Display Income</v>
      </c>
    </row>
    <row r="5870" spans="1:27" x14ac:dyDescent="0.25">
      <c r="A5870" t="s">
        <v>23</v>
      </c>
      <c r="B5870" t="s">
        <v>24</v>
      </c>
      <c r="C5870" t="s">
        <v>25</v>
      </c>
      <c r="D5870" t="s">
        <v>26</v>
      </c>
      <c r="E5870" t="s">
        <v>4391</v>
      </c>
      <c r="F5870" t="s">
        <v>4392</v>
      </c>
      <c r="G5870" t="s">
        <v>74</v>
      </c>
      <c r="H5870" t="s">
        <v>75</v>
      </c>
      <c r="J5870">
        <v>201708</v>
      </c>
      <c r="K5870" t="s">
        <v>90</v>
      </c>
      <c r="L5870">
        <v>4318799</v>
      </c>
      <c r="M5870">
        <v>3</v>
      </c>
      <c r="P5870">
        <v>0</v>
      </c>
      <c r="R5870" s="1">
        <v>42681</v>
      </c>
      <c r="S5870" t="s">
        <v>40</v>
      </c>
      <c r="T5870" t="s">
        <v>4594</v>
      </c>
      <c r="U5870" t="s">
        <v>107</v>
      </c>
      <c r="V5870" s="1">
        <v>42681</v>
      </c>
      <c r="W5870" s="12">
        <v>-677.92</v>
      </c>
      <c r="X5870" s="4" t="str">
        <f t="shared" si="183"/>
        <v>Income</v>
      </c>
      <c r="Y5870" s="5">
        <v>42675</v>
      </c>
      <c r="Z5870" s="7" t="s">
        <v>8073</v>
      </c>
      <c r="AA5870" s="7" t="str">
        <f t="shared" si="182"/>
        <v>Carparks Pay and Display Income</v>
      </c>
    </row>
    <row r="5871" spans="1:27" x14ac:dyDescent="0.25">
      <c r="A5871" t="s">
        <v>23</v>
      </c>
      <c r="B5871" t="s">
        <v>24</v>
      </c>
      <c r="C5871" t="s">
        <v>25</v>
      </c>
      <c r="D5871" t="s">
        <v>26</v>
      </c>
      <c r="E5871" t="s">
        <v>4391</v>
      </c>
      <c r="F5871" t="s">
        <v>4392</v>
      </c>
      <c r="G5871" t="s">
        <v>74</v>
      </c>
      <c r="H5871" t="s">
        <v>75</v>
      </c>
      <c r="J5871">
        <v>201708</v>
      </c>
      <c r="K5871" t="s">
        <v>90</v>
      </c>
      <c r="L5871">
        <v>4318799</v>
      </c>
      <c r="M5871">
        <v>4</v>
      </c>
      <c r="P5871">
        <v>0</v>
      </c>
      <c r="R5871" s="1">
        <v>42681</v>
      </c>
      <c r="S5871" t="s">
        <v>40</v>
      </c>
      <c r="T5871" t="s">
        <v>4595</v>
      </c>
      <c r="U5871" t="s">
        <v>107</v>
      </c>
      <c r="V5871" s="1">
        <v>42681</v>
      </c>
      <c r="W5871" s="12">
        <v>-640.58000000000004</v>
      </c>
      <c r="X5871" s="4" t="str">
        <f t="shared" si="183"/>
        <v>Income</v>
      </c>
      <c r="Y5871" s="5">
        <v>42675</v>
      </c>
      <c r="Z5871" s="7" t="s">
        <v>8073</v>
      </c>
      <c r="AA5871" s="7" t="str">
        <f t="shared" si="182"/>
        <v>Carparks Pay and Display Income</v>
      </c>
    </row>
    <row r="5872" spans="1:27" x14ac:dyDescent="0.25">
      <c r="A5872" t="s">
        <v>23</v>
      </c>
      <c r="B5872" t="s">
        <v>24</v>
      </c>
      <c r="C5872" t="s">
        <v>25</v>
      </c>
      <c r="D5872" t="s">
        <v>26</v>
      </c>
      <c r="E5872" t="s">
        <v>4391</v>
      </c>
      <c r="F5872" t="s">
        <v>4392</v>
      </c>
      <c r="G5872" t="s">
        <v>74</v>
      </c>
      <c r="H5872" t="s">
        <v>75</v>
      </c>
      <c r="J5872">
        <v>201708</v>
      </c>
      <c r="K5872" t="s">
        <v>90</v>
      </c>
      <c r="L5872">
        <v>4318815</v>
      </c>
      <c r="M5872">
        <v>3</v>
      </c>
      <c r="P5872">
        <v>0</v>
      </c>
      <c r="R5872" s="1">
        <v>42691</v>
      </c>
      <c r="S5872" t="s">
        <v>40</v>
      </c>
      <c r="T5872" t="s">
        <v>4596</v>
      </c>
      <c r="U5872" t="s">
        <v>107</v>
      </c>
      <c r="V5872" s="1">
        <v>42691</v>
      </c>
      <c r="W5872" s="12">
        <v>-1124.42</v>
      </c>
      <c r="X5872" s="4" t="str">
        <f t="shared" si="183"/>
        <v>Income</v>
      </c>
      <c r="Y5872" s="5">
        <v>42675</v>
      </c>
      <c r="Z5872" s="7" t="s">
        <v>8073</v>
      </c>
      <c r="AA5872" s="7" t="str">
        <f t="shared" si="182"/>
        <v>Carparks Pay and Display Income</v>
      </c>
    </row>
    <row r="5873" spans="1:27" x14ac:dyDescent="0.25">
      <c r="A5873" t="s">
        <v>23</v>
      </c>
      <c r="B5873" t="s">
        <v>24</v>
      </c>
      <c r="C5873" t="s">
        <v>25</v>
      </c>
      <c r="D5873" t="s">
        <v>26</v>
      </c>
      <c r="E5873" t="s">
        <v>4391</v>
      </c>
      <c r="F5873" t="s">
        <v>4392</v>
      </c>
      <c r="G5873" t="s">
        <v>74</v>
      </c>
      <c r="H5873" t="s">
        <v>75</v>
      </c>
      <c r="J5873">
        <v>201708</v>
      </c>
      <c r="K5873" t="s">
        <v>90</v>
      </c>
      <c r="L5873">
        <v>4318806</v>
      </c>
      <c r="M5873">
        <v>4</v>
      </c>
      <c r="P5873">
        <v>0</v>
      </c>
      <c r="R5873" s="1">
        <v>42685</v>
      </c>
      <c r="S5873" t="s">
        <v>40</v>
      </c>
      <c r="T5873" t="s">
        <v>4597</v>
      </c>
      <c r="U5873" t="s">
        <v>107</v>
      </c>
      <c r="V5873" s="1">
        <v>42685</v>
      </c>
      <c r="W5873" s="12">
        <v>511.06</v>
      </c>
      <c r="X5873" s="4" t="str">
        <f t="shared" si="183"/>
        <v>Income</v>
      </c>
      <c r="Y5873" s="5">
        <v>42675</v>
      </c>
      <c r="Z5873" s="7" t="s">
        <v>8073</v>
      </c>
      <c r="AA5873" s="7" t="str">
        <f t="shared" si="182"/>
        <v>Carparks Pay and Display Income</v>
      </c>
    </row>
    <row r="5874" spans="1:27" x14ac:dyDescent="0.25">
      <c r="A5874" t="s">
        <v>23</v>
      </c>
      <c r="B5874" t="s">
        <v>24</v>
      </c>
      <c r="C5874" t="s">
        <v>25</v>
      </c>
      <c r="D5874" t="s">
        <v>26</v>
      </c>
      <c r="E5874" t="s">
        <v>4391</v>
      </c>
      <c r="F5874" t="s">
        <v>4392</v>
      </c>
      <c r="G5874" t="s">
        <v>74</v>
      </c>
      <c r="H5874" t="s">
        <v>75</v>
      </c>
      <c r="J5874">
        <v>201708</v>
      </c>
      <c r="K5874" t="s">
        <v>90</v>
      </c>
      <c r="L5874">
        <v>4318806</v>
      </c>
      <c r="M5874">
        <v>10</v>
      </c>
      <c r="P5874">
        <v>0</v>
      </c>
      <c r="R5874" s="1">
        <v>42685</v>
      </c>
      <c r="S5874" t="s">
        <v>40</v>
      </c>
      <c r="T5874" t="s">
        <v>4598</v>
      </c>
      <c r="U5874" t="s">
        <v>107</v>
      </c>
      <c r="V5874" s="1">
        <v>42685</v>
      </c>
      <c r="W5874" s="12">
        <v>-511.06</v>
      </c>
      <c r="X5874" s="4" t="str">
        <f t="shared" si="183"/>
        <v>Income</v>
      </c>
      <c r="Y5874" s="5">
        <v>42675</v>
      </c>
      <c r="Z5874" s="7" t="s">
        <v>8073</v>
      </c>
      <c r="AA5874" s="7" t="str">
        <f t="shared" si="182"/>
        <v>Carparks Pay and Display Income</v>
      </c>
    </row>
    <row r="5875" spans="1:27" x14ac:dyDescent="0.25">
      <c r="A5875" t="s">
        <v>23</v>
      </c>
      <c r="B5875" t="s">
        <v>24</v>
      </c>
      <c r="C5875" t="s">
        <v>25</v>
      </c>
      <c r="D5875" t="s">
        <v>26</v>
      </c>
      <c r="E5875" t="s">
        <v>4391</v>
      </c>
      <c r="F5875" t="s">
        <v>4392</v>
      </c>
      <c r="G5875" t="s">
        <v>74</v>
      </c>
      <c r="H5875" t="s">
        <v>75</v>
      </c>
      <c r="J5875">
        <v>201708</v>
      </c>
      <c r="K5875" t="s">
        <v>90</v>
      </c>
      <c r="L5875">
        <v>4318809</v>
      </c>
      <c r="M5875">
        <v>7</v>
      </c>
      <c r="P5875">
        <v>0</v>
      </c>
      <c r="R5875" s="1">
        <v>42685</v>
      </c>
      <c r="S5875" t="s">
        <v>40</v>
      </c>
      <c r="T5875" t="s">
        <v>4599</v>
      </c>
      <c r="U5875" t="s">
        <v>107</v>
      </c>
      <c r="V5875" s="1">
        <v>42685</v>
      </c>
      <c r="W5875" s="12">
        <v>-910.17</v>
      </c>
      <c r="X5875" s="4" t="str">
        <f t="shared" si="183"/>
        <v>Income</v>
      </c>
      <c r="Y5875" s="5">
        <v>42675</v>
      </c>
      <c r="Z5875" s="7" t="s">
        <v>8073</v>
      </c>
      <c r="AA5875" s="7" t="str">
        <f t="shared" si="182"/>
        <v>Carparks Pay and Display Income</v>
      </c>
    </row>
    <row r="5876" spans="1:27" x14ac:dyDescent="0.25">
      <c r="A5876" t="s">
        <v>23</v>
      </c>
      <c r="B5876" t="s">
        <v>24</v>
      </c>
      <c r="C5876" t="s">
        <v>25</v>
      </c>
      <c r="D5876" t="s">
        <v>26</v>
      </c>
      <c r="E5876" t="s">
        <v>4391</v>
      </c>
      <c r="F5876" t="s">
        <v>4392</v>
      </c>
      <c r="G5876" t="s">
        <v>74</v>
      </c>
      <c r="H5876" t="s">
        <v>75</v>
      </c>
      <c r="J5876">
        <v>201708</v>
      </c>
      <c r="K5876" t="s">
        <v>90</v>
      </c>
      <c r="L5876">
        <v>4318805</v>
      </c>
      <c r="M5876">
        <v>10</v>
      </c>
      <c r="P5876">
        <v>0</v>
      </c>
      <c r="R5876" s="1">
        <v>42683</v>
      </c>
      <c r="S5876" t="s">
        <v>40</v>
      </c>
      <c r="T5876" t="s">
        <v>4600</v>
      </c>
      <c r="U5876" t="s">
        <v>107</v>
      </c>
      <c r="V5876" s="1">
        <v>42683</v>
      </c>
      <c r="W5876" s="12">
        <v>-674</v>
      </c>
      <c r="X5876" s="4" t="str">
        <f t="shared" si="183"/>
        <v>Income</v>
      </c>
      <c r="Y5876" s="5">
        <v>42675</v>
      </c>
      <c r="Z5876" s="7" t="s">
        <v>8073</v>
      </c>
      <c r="AA5876" s="7" t="str">
        <f t="shared" si="182"/>
        <v>Carparks Pay and Display Income</v>
      </c>
    </row>
    <row r="5877" spans="1:27" x14ac:dyDescent="0.25">
      <c r="A5877" t="s">
        <v>23</v>
      </c>
      <c r="B5877" t="s">
        <v>24</v>
      </c>
      <c r="C5877" t="s">
        <v>25</v>
      </c>
      <c r="D5877" t="s">
        <v>26</v>
      </c>
      <c r="E5877" t="s">
        <v>4391</v>
      </c>
      <c r="F5877" t="s">
        <v>4392</v>
      </c>
      <c r="G5877" t="s">
        <v>74</v>
      </c>
      <c r="H5877" t="s">
        <v>75</v>
      </c>
      <c r="J5877">
        <v>201708</v>
      </c>
      <c r="K5877" t="s">
        <v>90</v>
      </c>
      <c r="L5877">
        <v>4318793</v>
      </c>
      <c r="M5877">
        <v>3</v>
      </c>
      <c r="P5877">
        <v>0</v>
      </c>
      <c r="R5877" s="1">
        <v>42676</v>
      </c>
      <c r="S5877" t="s">
        <v>40</v>
      </c>
      <c r="T5877" t="s">
        <v>4601</v>
      </c>
      <c r="U5877" t="s">
        <v>107</v>
      </c>
      <c r="V5877" s="1">
        <v>42676</v>
      </c>
      <c r="W5877" s="12">
        <v>-444.25</v>
      </c>
      <c r="X5877" s="4" t="str">
        <f t="shared" si="183"/>
        <v>Income</v>
      </c>
      <c r="Y5877" s="5">
        <v>42675</v>
      </c>
      <c r="Z5877" s="7" t="s">
        <v>8073</v>
      </c>
      <c r="AA5877" s="7" t="str">
        <f t="shared" si="182"/>
        <v>Carparks Pay and Display Income</v>
      </c>
    </row>
    <row r="5878" spans="1:27" x14ac:dyDescent="0.25">
      <c r="A5878" t="s">
        <v>23</v>
      </c>
      <c r="B5878" t="s">
        <v>24</v>
      </c>
      <c r="C5878" t="s">
        <v>25</v>
      </c>
      <c r="D5878" t="s">
        <v>26</v>
      </c>
      <c r="E5878" t="s">
        <v>4391</v>
      </c>
      <c r="F5878" t="s">
        <v>4392</v>
      </c>
      <c r="G5878" t="s">
        <v>74</v>
      </c>
      <c r="H5878" t="s">
        <v>75</v>
      </c>
      <c r="J5878">
        <v>201708</v>
      </c>
      <c r="K5878" t="s">
        <v>90</v>
      </c>
      <c r="L5878">
        <v>4318812</v>
      </c>
      <c r="M5878">
        <v>3</v>
      </c>
      <c r="P5878">
        <v>0</v>
      </c>
      <c r="R5878" s="1">
        <v>42685</v>
      </c>
      <c r="S5878" t="s">
        <v>40</v>
      </c>
      <c r="T5878" t="s">
        <v>4602</v>
      </c>
      <c r="U5878" t="s">
        <v>107</v>
      </c>
      <c r="V5878" s="1">
        <v>42685</v>
      </c>
      <c r="W5878" s="12">
        <v>-805</v>
      </c>
      <c r="X5878" s="4" t="str">
        <f t="shared" si="183"/>
        <v>Income</v>
      </c>
      <c r="Y5878" s="5">
        <v>42675</v>
      </c>
      <c r="Z5878" s="7" t="s">
        <v>8073</v>
      </c>
      <c r="AA5878" s="7" t="str">
        <f t="shared" si="182"/>
        <v>Carparks Pay and Display Income</v>
      </c>
    </row>
    <row r="5879" spans="1:27" x14ac:dyDescent="0.25">
      <c r="A5879" t="s">
        <v>23</v>
      </c>
      <c r="B5879" t="s">
        <v>24</v>
      </c>
      <c r="C5879" t="s">
        <v>25</v>
      </c>
      <c r="D5879" t="s">
        <v>26</v>
      </c>
      <c r="E5879" t="s">
        <v>4391</v>
      </c>
      <c r="F5879" t="s">
        <v>4392</v>
      </c>
      <c r="G5879" t="s">
        <v>74</v>
      </c>
      <c r="H5879" t="s">
        <v>75</v>
      </c>
      <c r="J5879">
        <v>201708</v>
      </c>
      <c r="K5879" t="s">
        <v>90</v>
      </c>
      <c r="L5879">
        <v>4318812</v>
      </c>
      <c r="M5879">
        <v>8</v>
      </c>
      <c r="P5879">
        <v>0</v>
      </c>
      <c r="R5879" s="1">
        <v>42685</v>
      </c>
      <c r="S5879" t="s">
        <v>40</v>
      </c>
      <c r="T5879" t="s">
        <v>4603</v>
      </c>
      <c r="U5879" t="s">
        <v>107</v>
      </c>
      <c r="V5879" s="1">
        <v>42685</v>
      </c>
      <c r="W5879" s="12">
        <v>-423.17</v>
      </c>
      <c r="X5879" s="4" t="str">
        <f t="shared" si="183"/>
        <v>Income</v>
      </c>
      <c r="Y5879" s="5">
        <v>42675</v>
      </c>
      <c r="Z5879" s="7" t="s">
        <v>8073</v>
      </c>
      <c r="AA5879" s="7" t="str">
        <f t="shared" si="182"/>
        <v>Carparks Pay and Display Income</v>
      </c>
    </row>
    <row r="5880" spans="1:27" x14ac:dyDescent="0.25">
      <c r="A5880" t="s">
        <v>23</v>
      </c>
      <c r="B5880" t="s">
        <v>24</v>
      </c>
      <c r="C5880" t="s">
        <v>25</v>
      </c>
      <c r="D5880" t="s">
        <v>26</v>
      </c>
      <c r="E5880" t="s">
        <v>4391</v>
      </c>
      <c r="F5880" t="s">
        <v>4392</v>
      </c>
      <c r="G5880" t="s">
        <v>74</v>
      </c>
      <c r="H5880" t="s">
        <v>75</v>
      </c>
      <c r="J5880">
        <v>201708</v>
      </c>
      <c r="K5880" t="s">
        <v>90</v>
      </c>
      <c r="L5880">
        <v>4318803</v>
      </c>
      <c r="M5880">
        <v>9</v>
      </c>
      <c r="P5880">
        <v>0</v>
      </c>
      <c r="R5880" s="1">
        <v>42683</v>
      </c>
      <c r="S5880" t="s">
        <v>40</v>
      </c>
      <c r="T5880" t="s">
        <v>4604</v>
      </c>
      <c r="U5880" t="s">
        <v>107</v>
      </c>
      <c r="V5880" s="1">
        <v>42683</v>
      </c>
      <c r="W5880" s="12">
        <v>-632.91999999999996</v>
      </c>
      <c r="X5880" s="4" t="str">
        <f t="shared" si="183"/>
        <v>Income</v>
      </c>
      <c r="Y5880" s="5">
        <v>42675</v>
      </c>
      <c r="Z5880" s="7" t="s">
        <v>8073</v>
      </c>
      <c r="AA5880" s="7" t="str">
        <f t="shared" si="182"/>
        <v>Carparks Pay and Display Income</v>
      </c>
    </row>
    <row r="5881" spans="1:27" x14ac:dyDescent="0.25">
      <c r="A5881" t="s">
        <v>23</v>
      </c>
      <c r="B5881" t="s">
        <v>24</v>
      </c>
      <c r="C5881" t="s">
        <v>25</v>
      </c>
      <c r="D5881" t="s">
        <v>26</v>
      </c>
      <c r="E5881" t="s">
        <v>4391</v>
      </c>
      <c r="F5881" t="s">
        <v>4392</v>
      </c>
      <c r="G5881" t="s">
        <v>74</v>
      </c>
      <c r="H5881" t="s">
        <v>75</v>
      </c>
      <c r="J5881">
        <v>201708</v>
      </c>
      <c r="K5881" t="s">
        <v>90</v>
      </c>
      <c r="L5881">
        <v>4318816</v>
      </c>
      <c r="M5881">
        <v>11</v>
      </c>
      <c r="P5881">
        <v>0</v>
      </c>
      <c r="R5881" s="1">
        <v>42691</v>
      </c>
      <c r="S5881" t="s">
        <v>40</v>
      </c>
      <c r="T5881" t="s">
        <v>4605</v>
      </c>
      <c r="U5881" t="s">
        <v>107</v>
      </c>
      <c r="V5881" s="1">
        <v>42691</v>
      </c>
      <c r="W5881" s="12">
        <v>-397.33</v>
      </c>
      <c r="X5881" s="4" t="str">
        <f t="shared" si="183"/>
        <v>Income</v>
      </c>
      <c r="Y5881" s="5">
        <v>42675</v>
      </c>
      <c r="Z5881" s="7" t="s">
        <v>8073</v>
      </c>
      <c r="AA5881" s="7" t="str">
        <f t="shared" si="182"/>
        <v>Carparks Pay and Display Income</v>
      </c>
    </row>
    <row r="5882" spans="1:27" x14ac:dyDescent="0.25">
      <c r="A5882" t="s">
        <v>23</v>
      </c>
      <c r="B5882" t="s">
        <v>24</v>
      </c>
      <c r="C5882" t="s">
        <v>25</v>
      </c>
      <c r="D5882" t="s">
        <v>26</v>
      </c>
      <c r="E5882" t="s">
        <v>4391</v>
      </c>
      <c r="F5882" t="s">
        <v>4392</v>
      </c>
      <c r="G5882" t="s">
        <v>74</v>
      </c>
      <c r="H5882" t="s">
        <v>75</v>
      </c>
      <c r="J5882">
        <v>201709</v>
      </c>
      <c r="K5882" t="s">
        <v>90</v>
      </c>
      <c r="L5882">
        <v>4318863</v>
      </c>
      <c r="M5882">
        <v>5</v>
      </c>
      <c r="P5882">
        <v>0</v>
      </c>
      <c r="R5882" s="1">
        <v>42720</v>
      </c>
      <c r="S5882" t="s">
        <v>40</v>
      </c>
      <c r="T5882" t="s">
        <v>4606</v>
      </c>
      <c r="U5882" t="s">
        <v>107</v>
      </c>
      <c r="V5882" s="1">
        <v>42720</v>
      </c>
      <c r="W5882" s="12">
        <v>-548.66999999999996</v>
      </c>
      <c r="X5882" s="4" t="str">
        <f t="shared" si="183"/>
        <v>Income</v>
      </c>
      <c r="Y5882" s="5">
        <v>42705</v>
      </c>
      <c r="Z5882" s="7" t="s">
        <v>8073</v>
      </c>
      <c r="AA5882" s="7" t="str">
        <f t="shared" si="182"/>
        <v>Carparks Pay and Display Income</v>
      </c>
    </row>
    <row r="5883" spans="1:27" x14ac:dyDescent="0.25">
      <c r="A5883" t="s">
        <v>23</v>
      </c>
      <c r="B5883" t="s">
        <v>24</v>
      </c>
      <c r="C5883" t="s">
        <v>25</v>
      </c>
      <c r="D5883" t="s">
        <v>26</v>
      </c>
      <c r="E5883" t="s">
        <v>4391</v>
      </c>
      <c r="F5883" t="s">
        <v>4392</v>
      </c>
      <c r="G5883" t="s">
        <v>74</v>
      </c>
      <c r="H5883" t="s">
        <v>75</v>
      </c>
      <c r="J5883">
        <v>201709</v>
      </c>
      <c r="K5883" t="s">
        <v>90</v>
      </c>
      <c r="L5883">
        <v>4318863</v>
      </c>
      <c r="M5883">
        <v>6</v>
      </c>
      <c r="P5883">
        <v>0</v>
      </c>
      <c r="R5883" s="1">
        <v>42720</v>
      </c>
      <c r="S5883" t="s">
        <v>40</v>
      </c>
      <c r="T5883" t="s">
        <v>4607</v>
      </c>
      <c r="U5883" t="s">
        <v>107</v>
      </c>
      <c r="V5883" s="1">
        <v>42720</v>
      </c>
      <c r="W5883" s="12">
        <v>-1151.67</v>
      </c>
      <c r="X5883" s="4" t="str">
        <f t="shared" si="183"/>
        <v>Income</v>
      </c>
      <c r="Y5883" s="5">
        <v>42705</v>
      </c>
      <c r="Z5883" s="7" t="s">
        <v>8073</v>
      </c>
      <c r="AA5883" s="7" t="str">
        <f t="shared" si="182"/>
        <v>Carparks Pay and Display Income</v>
      </c>
    </row>
    <row r="5884" spans="1:27" x14ac:dyDescent="0.25">
      <c r="A5884" t="s">
        <v>23</v>
      </c>
      <c r="B5884" t="s">
        <v>24</v>
      </c>
      <c r="C5884" t="s">
        <v>25</v>
      </c>
      <c r="D5884" t="s">
        <v>26</v>
      </c>
      <c r="E5884" t="s">
        <v>4391</v>
      </c>
      <c r="F5884" t="s">
        <v>4392</v>
      </c>
      <c r="G5884" t="s">
        <v>74</v>
      </c>
      <c r="H5884" t="s">
        <v>75</v>
      </c>
      <c r="J5884">
        <v>201709</v>
      </c>
      <c r="K5884" t="s">
        <v>90</v>
      </c>
      <c r="L5884">
        <v>4318864</v>
      </c>
      <c r="M5884">
        <v>11</v>
      </c>
      <c r="P5884">
        <v>0</v>
      </c>
      <c r="R5884" s="1">
        <v>42720</v>
      </c>
      <c r="S5884" t="s">
        <v>69</v>
      </c>
      <c r="T5884" t="s">
        <v>4608</v>
      </c>
      <c r="U5884" t="s">
        <v>107</v>
      </c>
      <c r="V5884" s="1">
        <v>42720</v>
      </c>
      <c r="W5884" s="12">
        <v>-861.17</v>
      </c>
      <c r="X5884" s="4" t="str">
        <f t="shared" si="183"/>
        <v>Income</v>
      </c>
      <c r="Y5884" s="5">
        <v>42705</v>
      </c>
      <c r="Z5884" s="7" t="s">
        <v>8073</v>
      </c>
      <c r="AA5884" s="7" t="str">
        <f t="shared" si="182"/>
        <v>Carparks Pay and Display Income</v>
      </c>
    </row>
    <row r="5885" spans="1:27" x14ac:dyDescent="0.25">
      <c r="A5885" t="s">
        <v>23</v>
      </c>
      <c r="B5885" t="s">
        <v>24</v>
      </c>
      <c r="C5885" t="s">
        <v>25</v>
      </c>
      <c r="D5885" t="s">
        <v>26</v>
      </c>
      <c r="E5885" t="s">
        <v>4391</v>
      </c>
      <c r="F5885" t="s">
        <v>4392</v>
      </c>
      <c r="G5885" t="s">
        <v>74</v>
      </c>
      <c r="H5885" t="s">
        <v>75</v>
      </c>
      <c r="J5885">
        <v>201709</v>
      </c>
      <c r="K5885" t="s">
        <v>90</v>
      </c>
      <c r="L5885">
        <v>4318887</v>
      </c>
      <c r="M5885">
        <v>2</v>
      </c>
      <c r="P5885">
        <v>0</v>
      </c>
      <c r="R5885" s="1">
        <v>42747</v>
      </c>
      <c r="S5885" t="s">
        <v>69</v>
      </c>
      <c r="T5885" t="s">
        <v>4609</v>
      </c>
      <c r="U5885" t="s">
        <v>107</v>
      </c>
      <c r="V5885" s="1">
        <v>42747</v>
      </c>
      <c r="W5885" s="12">
        <v>-909</v>
      </c>
      <c r="X5885" s="4" t="str">
        <f t="shared" si="183"/>
        <v>Income</v>
      </c>
      <c r="Y5885" s="5">
        <v>42705</v>
      </c>
      <c r="Z5885" s="7" t="s">
        <v>8073</v>
      </c>
      <c r="AA5885" s="7" t="str">
        <f t="shared" si="182"/>
        <v>Carparks Pay and Display Income</v>
      </c>
    </row>
    <row r="5886" spans="1:27" x14ac:dyDescent="0.25">
      <c r="A5886" t="s">
        <v>23</v>
      </c>
      <c r="B5886" t="s">
        <v>24</v>
      </c>
      <c r="C5886" t="s">
        <v>25</v>
      </c>
      <c r="D5886" t="s">
        <v>26</v>
      </c>
      <c r="E5886" t="s">
        <v>4391</v>
      </c>
      <c r="F5886" t="s">
        <v>4392</v>
      </c>
      <c r="G5886" t="s">
        <v>74</v>
      </c>
      <c r="H5886" t="s">
        <v>75</v>
      </c>
      <c r="J5886">
        <v>201709</v>
      </c>
      <c r="K5886" t="s">
        <v>39</v>
      </c>
      <c r="L5886">
        <v>7010872</v>
      </c>
      <c r="M5886">
        <v>59</v>
      </c>
      <c r="P5886">
        <v>0</v>
      </c>
      <c r="R5886" s="1">
        <v>42724</v>
      </c>
      <c r="S5886" t="s">
        <v>40</v>
      </c>
      <c r="T5886" t="s">
        <v>4610</v>
      </c>
      <c r="U5886" t="s">
        <v>65</v>
      </c>
      <c r="V5886" s="1">
        <v>42724</v>
      </c>
      <c r="W5886" s="12">
        <v>903.46</v>
      </c>
      <c r="X5886" s="4" t="str">
        <f t="shared" si="183"/>
        <v>Income</v>
      </c>
      <c r="Y5886" s="5">
        <v>42705</v>
      </c>
      <c r="Z5886" s="7" t="s">
        <v>8073</v>
      </c>
      <c r="AA5886" s="7" t="str">
        <f t="shared" si="182"/>
        <v>Carparks Pay and Display Income</v>
      </c>
    </row>
    <row r="5887" spans="1:27" x14ac:dyDescent="0.25">
      <c r="A5887" t="s">
        <v>23</v>
      </c>
      <c r="B5887" t="s">
        <v>24</v>
      </c>
      <c r="C5887" t="s">
        <v>25</v>
      </c>
      <c r="D5887" t="s">
        <v>26</v>
      </c>
      <c r="E5887" t="s">
        <v>4391</v>
      </c>
      <c r="F5887" t="s">
        <v>4392</v>
      </c>
      <c r="G5887" t="s">
        <v>74</v>
      </c>
      <c r="H5887" t="s">
        <v>75</v>
      </c>
      <c r="J5887">
        <v>201709</v>
      </c>
      <c r="K5887" t="s">
        <v>39</v>
      </c>
      <c r="L5887">
        <v>7010872</v>
      </c>
      <c r="M5887">
        <v>60</v>
      </c>
      <c r="P5887">
        <v>0</v>
      </c>
      <c r="R5887" s="1">
        <v>42724</v>
      </c>
      <c r="S5887" t="s">
        <v>40</v>
      </c>
      <c r="T5887" t="s">
        <v>4611</v>
      </c>
      <c r="U5887" t="s">
        <v>65</v>
      </c>
      <c r="V5887" s="1">
        <v>42724</v>
      </c>
      <c r="W5887" s="12">
        <v>828.38</v>
      </c>
      <c r="X5887" s="4" t="str">
        <f t="shared" si="183"/>
        <v>Income</v>
      </c>
      <c r="Y5887" s="5">
        <v>42705</v>
      </c>
      <c r="Z5887" s="7" t="s">
        <v>8073</v>
      </c>
      <c r="AA5887" s="7" t="str">
        <f t="shared" si="182"/>
        <v>Carparks Pay and Display Income</v>
      </c>
    </row>
    <row r="5888" spans="1:27" x14ac:dyDescent="0.25">
      <c r="A5888" t="s">
        <v>23</v>
      </c>
      <c r="B5888" t="s">
        <v>24</v>
      </c>
      <c r="C5888" t="s">
        <v>25</v>
      </c>
      <c r="D5888" t="s">
        <v>26</v>
      </c>
      <c r="E5888" t="s">
        <v>4391</v>
      </c>
      <c r="F5888" t="s">
        <v>4392</v>
      </c>
      <c r="G5888" t="s">
        <v>74</v>
      </c>
      <c r="H5888" t="s">
        <v>75</v>
      </c>
      <c r="J5888">
        <v>201709</v>
      </c>
      <c r="K5888" t="s">
        <v>39</v>
      </c>
      <c r="L5888">
        <v>7010872</v>
      </c>
      <c r="M5888">
        <v>61</v>
      </c>
      <c r="P5888">
        <v>0</v>
      </c>
      <c r="R5888" s="1">
        <v>42724</v>
      </c>
      <c r="S5888" t="s">
        <v>40</v>
      </c>
      <c r="T5888" t="s">
        <v>4612</v>
      </c>
      <c r="U5888" t="s">
        <v>65</v>
      </c>
      <c r="V5888" s="1">
        <v>42724</v>
      </c>
      <c r="W5888" s="12">
        <v>875.46</v>
      </c>
      <c r="X5888" s="4" t="str">
        <f t="shared" si="183"/>
        <v>Income</v>
      </c>
      <c r="Y5888" s="5">
        <v>42705</v>
      </c>
      <c r="Z5888" s="7" t="s">
        <v>8073</v>
      </c>
      <c r="AA5888" s="7" t="str">
        <f t="shared" si="182"/>
        <v>Carparks Pay and Display Income</v>
      </c>
    </row>
    <row r="5889" spans="1:27" x14ac:dyDescent="0.25">
      <c r="A5889" t="s">
        <v>23</v>
      </c>
      <c r="B5889" t="s">
        <v>24</v>
      </c>
      <c r="C5889" t="s">
        <v>25</v>
      </c>
      <c r="D5889" t="s">
        <v>26</v>
      </c>
      <c r="E5889" t="s">
        <v>4391</v>
      </c>
      <c r="F5889" t="s">
        <v>4392</v>
      </c>
      <c r="G5889" t="s">
        <v>74</v>
      </c>
      <c r="H5889" t="s">
        <v>75</v>
      </c>
      <c r="J5889">
        <v>201709</v>
      </c>
      <c r="K5889" t="s">
        <v>39</v>
      </c>
      <c r="L5889">
        <v>7010872</v>
      </c>
      <c r="M5889">
        <v>62</v>
      </c>
      <c r="P5889">
        <v>0</v>
      </c>
      <c r="R5889" s="1">
        <v>42724</v>
      </c>
      <c r="S5889" t="s">
        <v>40</v>
      </c>
      <c r="T5889" t="s">
        <v>4613</v>
      </c>
      <c r="U5889" t="s">
        <v>65</v>
      </c>
      <c r="V5889" s="1">
        <v>42724</v>
      </c>
      <c r="W5889" s="12">
        <v>951.38</v>
      </c>
      <c r="X5889" s="4" t="str">
        <f t="shared" si="183"/>
        <v>Income</v>
      </c>
      <c r="Y5889" s="5">
        <v>42705</v>
      </c>
      <c r="Z5889" s="7" t="s">
        <v>8073</v>
      </c>
      <c r="AA5889" s="7" t="str">
        <f t="shared" si="182"/>
        <v>Carparks Pay and Display Income</v>
      </c>
    </row>
    <row r="5890" spans="1:27" x14ac:dyDescent="0.25">
      <c r="A5890" t="s">
        <v>23</v>
      </c>
      <c r="B5890" t="s">
        <v>24</v>
      </c>
      <c r="C5890" t="s">
        <v>25</v>
      </c>
      <c r="D5890" t="s">
        <v>26</v>
      </c>
      <c r="E5890" t="s">
        <v>4391</v>
      </c>
      <c r="F5890" t="s">
        <v>4392</v>
      </c>
      <c r="G5890" t="s">
        <v>74</v>
      </c>
      <c r="H5890" t="s">
        <v>75</v>
      </c>
      <c r="J5890">
        <v>201709</v>
      </c>
      <c r="K5890" t="s">
        <v>39</v>
      </c>
      <c r="L5890">
        <v>7010872</v>
      </c>
      <c r="M5890">
        <v>63</v>
      </c>
      <c r="P5890">
        <v>0</v>
      </c>
      <c r="R5890" s="1">
        <v>42724</v>
      </c>
      <c r="S5890" t="s">
        <v>40</v>
      </c>
      <c r="T5890" t="s">
        <v>4614</v>
      </c>
      <c r="U5890" t="s">
        <v>65</v>
      </c>
      <c r="V5890" s="1">
        <v>42724</v>
      </c>
      <c r="W5890" s="12">
        <v>960.92</v>
      </c>
      <c r="X5890" s="4" t="str">
        <f t="shared" si="183"/>
        <v>Income</v>
      </c>
      <c r="Y5890" s="5">
        <v>42705</v>
      </c>
      <c r="Z5890" s="7" t="s">
        <v>8073</v>
      </c>
      <c r="AA5890" s="7" t="str">
        <f t="shared" ref="AA5890:AA5953" si="184">IF(X5890="Expenditure",X5890,H5890)</f>
        <v>Carparks Pay and Display Income</v>
      </c>
    </row>
    <row r="5891" spans="1:27" x14ac:dyDescent="0.25">
      <c r="A5891" t="s">
        <v>23</v>
      </c>
      <c r="B5891" t="s">
        <v>24</v>
      </c>
      <c r="C5891" t="s">
        <v>25</v>
      </c>
      <c r="D5891" t="s">
        <v>26</v>
      </c>
      <c r="E5891" t="s">
        <v>4391</v>
      </c>
      <c r="F5891" t="s">
        <v>4392</v>
      </c>
      <c r="G5891" t="s">
        <v>74</v>
      </c>
      <c r="H5891" t="s">
        <v>75</v>
      </c>
      <c r="J5891">
        <v>201709</v>
      </c>
      <c r="K5891" t="s">
        <v>39</v>
      </c>
      <c r="L5891">
        <v>7010872</v>
      </c>
      <c r="M5891">
        <v>64</v>
      </c>
      <c r="P5891">
        <v>0</v>
      </c>
      <c r="R5891" s="1">
        <v>42724</v>
      </c>
      <c r="S5891" t="s">
        <v>40</v>
      </c>
      <c r="T5891" t="s">
        <v>4615</v>
      </c>
      <c r="U5891" t="s">
        <v>65</v>
      </c>
      <c r="V5891" s="1">
        <v>42724</v>
      </c>
      <c r="W5891" s="12">
        <v>874.33</v>
      </c>
      <c r="X5891" s="4" t="str">
        <f t="shared" ref="X5891:X5954" si="185">IF(LEFT(G5891,2)="R9","Income","Expenditure")</f>
        <v>Income</v>
      </c>
      <c r="Y5891" s="5">
        <v>42705</v>
      </c>
      <c r="Z5891" s="7" t="s">
        <v>8073</v>
      </c>
      <c r="AA5891" s="7" t="str">
        <f t="shared" si="184"/>
        <v>Carparks Pay and Display Income</v>
      </c>
    </row>
    <row r="5892" spans="1:27" x14ac:dyDescent="0.25">
      <c r="A5892" t="s">
        <v>23</v>
      </c>
      <c r="B5892" t="s">
        <v>24</v>
      </c>
      <c r="C5892" t="s">
        <v>25</v>
      </c>
      <c r="D5892" t="s">
        <v>26</v>
      </c>
      <c r="E5892" t="s">
        <v>4391</v>
      </c>
      <c r="F5892" t="s">
        <v>4392</v>
      </c>
      <c r="G5892" t="s">
        <v>74</v>
      </c>
      <c r="H5892" t="s">
        <v>75</v>
      </c>
      <c r="J5892">
        <v>201709</v>
      </c>
      <c r="K5892" t="s">
        <v>39</v>
      </c>
      <c r="L5892">
        <v>7010872</v>
      </c>
      <c r="M5892">
        <v>65</v>
      </c>
      <c r="P5892">
        <v>0</v>
      </c>
      <c r="R5892" s="1">
        <v>42724</v>
      </c>
      <c r="S5892" t="s">
        <v>40</v>
      </c>
      <c r="T5892" t="s">
        <v>4616</v>
      </c>
      <c r="U5892" t="s">
        <v>65</v>
      </c>
      <c r="V5892" s="1">
        <v>42724</v>
      </c>
      <c r="W5892" s="12">
        <v>904.83</v>
      </c>
      <c r="X5892" s="4" t="str">
        <f t="shared" si="185"/>
        <v>Income</v>
      </c>
      <c r="Y5892" s="5">
        <v>42705</v>
      </c>
      <c r="Z5892" s="7" t="s">
        <v>8073</v>
      </c>
      <c r="AA5892" s="7" t="str">
        <f t="shared" si="184"/>
        <v>Carparks Pay and Display Income</v>
      </c>
    </row>
    <row r="5893" spans="1:27" x14ac:dyDescent="0.25">
      <c r="A5893" t="s">
        <v>23</v>
      </c>
      <c r="B5893" t="s">
        <v>24</v>
      </c>
      <c r="C5893" t="s">
        <v>25</v>
      </c>
      <c r="D5893" t="s">
        <v>26</v>
      </c>
      <c r="E5893" t="s">
        <v>4391</v>
      </c>
      <c r="F5893" t="s">
        <v>4392</v>
      </c>
      <c r="G5893" t="s">
        <v>74</v>
      </c>
      <c r="H5893" t="s">
        <v>75</v>
      </c>
      <c r="J5893">
        <v>201709</v>
      </c>
      <c r="K5893" t="s">
        <v>39</v>
      </c>
      <c r="L5893">
        <v>7010872</v>
      </c>
      <c r="M5893">
        <v>720</v>
      </c>
      <c r="P5893">
        <v>0</v>
      </c>
      <c r="R5893" s="1">
        <v>42724</v>
      </c>
      <c r="S5893" t="s">
        <v>40</v>
      </c>
      <c r="T5893" t="s">
        <v>4617</v>
      </c>
      <c r="U5893" t="s">
        <v>65</v>
      </c>
      <c r="V5893" s="1">
        <v>42724</v>
      </c>
      <c r="W5893" s="12">
        <v>-597.88</v>
      </c>
      <c r="X5893" s="4" t="str">
        <f t="shared" si="185"/>
        <v>Income</v>
      </c>
      <c r="Y5893" s="5">
        <v>42705</v>
      </c>
      <c r="Z5893" s="7" t="s">
        <v>8073</v>
      </c>
      <c r="AA5893" s="7" t="str">
        <f t="shared" si="184"/>
        <v>Carparks Pay and Display Income</v>
      </c>
    </row>
    <row r="5894" spans="1:27" x14ac:dyDescent="0.25">
      <c r="A5894" t="s">
        <v>23</v>
      </c>
      <c r="B5894" t="s">
        <v>24</v>
      </c>
      <c r="C5894" t="s">
        <v>25</v>
      </c>
      <c r="D5894" t="s">
        <v>26</v>
      </c>
      <c r="E5894" t="s">
        <v>4391</v>
      </c>
      <c r="F5894" t="s">
        <v>4392</v>
      </c>
      <c r="G5894" t="s">
        <v>74</v>
      </c>
      <c r="H5894" t="s">
        <v>75</v>
      </c>
      <c r="J5894">
        <v>201709</v>
      </c>
      <c r="K5894" t="s">
        <v>39</v>
      </c>
      <c r="L5894">
        <v>7010872</v>
      </c>
      <c r="M5894">
        <v>721</v>
      </c>
      <c r="P5894">
        <v>0</v>
      </c>
      <c r="R5894" s="1">
        <v>42724</v>
      </c>
      <c r="S5894" t="s">
        <v>40</v>
      </c>
      <c r="T5894" t="s">
        <v>4618</v>
      </c>
      <c r="U5894" t="s">
        <v>65</v>
      </c>
      <c r="V5894" s="1">
        <v>42724</v>
      </c>
      <c r="W5894" s="12">
        <v>-728.5</v>
      </c>
      <c r="X5894" s="4" t="str">
        <f t="shared" si="185"/>
        <v>Income</v>
      </c>
      <c r="Y5894" s="5">
        <v>42705</v>
      </c>
      <c r="Z5894" s="7" t="s">
        <v>8073</v>
      </c>
      <c r="AA5894" s="7" t="str">
        <f t="shared" si="184"/>
        <v>Carparks Pay and Display Income</v>
      </c>
    </row>
    <row r="5895" spans="1:27" x14ac:dyDescent="0.25">
      <c r="A5895" t="s">
        <v>23</v>
      </c>
      <c r="B5895" t="s">
        <v>24</v>
      </c>
      <c r="C5895" t="s">
        <v>25</v>
      </c>
      <c r="D5895" t="s">
        <v>26</v>
      </c>
      <c r="E5895" t="s">
        <v>4391</v>
      </c>
      <c r="F5895" t="s">
        <v>4392</v>
      </c>
      <c r="G5895" t="s">
        <v>74</v>
      </c>
      <c r="H5895" t="s">
        <v>75</v>
      </c>
      <c r="J5895">
        <v>201709</v>
      </c>
      <c r="K5895" t="s">
        <v>39</v>
      </c>
      <c r="L5895">
        <v>7010872</v>
      </c>
      <c r="M5895">
        <v>722</v>
      </c>
      <c r="P5895">
        <v>0</v>
      </c>
      <c r="R5895" s="1">
        <v>42724</v>
      </c>
      <c r="S5895" t="s">
        <v>40</v>
      </c>
      <c r="T5895" t="s">
        <v>4619</v>
      </c>
      <c r="U5895" t="s">
        <v>65</v>
      </c>
      <c r="V5895" s="1">
        <v>42724</v>
      </c>
      <c r="W5895" s="12">
        <v>-583.83000000000004</v>
      </c>
      <c r="X5895" s="4" t="str">
        <f t="shared" si="185"/>
        <v>Income</v>
      </c>
      <c r="Y5895" s="5">
        <v>42705</v>
      </c>
      <c r="Z5895" s="7" t="s">
        <v>8073</v>
      </c>
      <c r="AA5895" s="7" t="str">
        <f t="shared" si="184"/>
        <v>Carparks Pay and Display Income</v>
      </c>
    </row>
    <row r="5896" spans="1:27" x14ac:dyDescent="0.25">
      <c r="A5896" t="s">
        <v>23</v>
      </c>
      <c r="B5896" t="s">
        <v>24</v>
      </c>
      <c r="C5896" t="s">
        <v>25</v>
      </c>
      <c r="D5896" t="s">
        <v>26</v>
      </c>
      <c r="E5896" t="s">
        <v>4391</v>
      </c>
      <c r="F5896" t="s">
        <v>4392</v>
      </c>
      <c r="G5896" t="s">
        <v>74</v>
      </c>
      <c r="H5896" t="s">
        <v>75</v>
      </c>
      <c r="J5896">
        <v>201709</v>
      </c>
      <c r="K5896" t="s">
        <v>39</v>
      </c>
      <c r="L5896">
        <v>7010872</v>
      </c>
      <c r="M5896">
        <v>723</v>
      </c>
      <c r="P5896">
        <v>0</v>
      </c>
      <c r="R5896" s="1">
        <v>42724</v>
      </c>
      <c r="S5896" t="s">
        <v>40</v>
      </c>
      <c r="T5896" t="s">
        <v>4620</v>
      </c>
      <c r="U5896" t="s">
        <v>65</v>
      </c>
      <c r="V5896" s="1">
        <v>42724</v>
      </c>
      <c r="W5896" s="12">
        <v>-451</v>
      </c>
      <c r="X5896" s="4" t="str">
        <f t="shared" si="185"/>
        <v>Income</v>
      </c>
      <c r="Y5896" s="5">
        <v>42705</v>
      </c>
      <c r="Z5896" s="7" t="s">
        <v>8073</v>
      </c>
      <c r="AA5896" s="7" t="str">
        <f t="shared" si="184"/>
        <v>Carparks Pay and Display Income</v>
      </c>
    </row>
    <row r="5897" spans="1:27" x14ac:dyDescent="0.25">
      <c r="A5897" t="s">
        <v>23</v>
      </c>
      <c r="B5897" t="s">
        <v>24</v>
      </c>
      <c r="C5897" t="s">
        <v>25</v>
      </c>
      <c r="D5897" t="s">
        <v>26</v>
      </c>
      <c r="E5897" t="s">
        <v>4391</v>
      </c>
      <c r="F5897" t="s">
        <v>4392</v>
      </c>
      <c r="G5897" t="s">
        <v>74</v>
      </c>
      <c r="H5897" t="s">
        <v>75</v>
      </c>
      <c r="J5897">
        <v>201709</v>
      </c>
      <c r="K5897" t="s">
        <v>39</v>
      </c>
      <c r="L5897">
        <v>7010872</v>
      </c>
      <c r="M5897">
        <v>724</v>
      </c>
      <c r="P5897">
        <v>0</v>
      </c>
      <c r="R5897" s="1">
        <v>42724</v>
      </c>
      <c r="S5897" t="s">
        <v>40</v>
      </c>
      <c r="T5897" t="s">
        <v>4621</v>
      </c>
      <c r="U5897" t="s">
        <v>65</v>
      </c>
      <c r="V5897" s="1">
        <v>42724</v>
      </c>
      <c r="W5897" s="12">
        <v>-784.58</v>
      </c>
      <c r="X5897" s="4" t="str">
        <f t="shared" si="185"/>
        <v>Income</v>
      </c>
      <c r="Y5897" s="5">
        <v>42705</v>
      </c>
      <c r="Z5897" s="7" t="s">
        <v>8073</v>
      </c>
      <c r="AA5897" s="7" t="str">
        <f t="shared" si="184"/>
        <v>Carparks Pay and Display Income</v>
      </c>
    </row>
    <row r="5898" spans="1:27" x14ac:dyDescent="0.25">
      <c r="A5898" t="s">
        <v>23</v>
      </c>
      <c r="B5898" t="s">
        <v>24</v>
      </c>
      <c r="C5898" t="s">
        <v>25</v>
      </c>
      <c r="D5898" t="s">
        <v>26</v>
      </c>
      <c r="E5898" t="s">
        <v>4391</v>
      </c>
      <c r="F5898" t="s">
        <v>4392</v>
      </c>
      <c r="G5898" t="s">
        <v>74</v>
      </c>
      <c r="H5898" t="s">
        <v>75</v>
      </c>
      <c r="J5898">
        <v>201709</v>
      </c>
      <c r="K5898" t="s">
        <v>39</v>
      </c>
      <c r="L5898">
        <v>7010872</v>
      </c>
      <c r="M5898">
        <v>725</v>
      </c>
      <c r="P5898">
        <v>0</v>
      </c>
      <c r="R5898" s="1">
        <v>42724</v>
      </c>
      <c r="S5898" t="s">
        <v>40</v>
      </c>
      <c r="T5898" t="s">
        <v>4622</v>
      </c>
      <c r="U5898" t="s">
        <v>65</v>
      </c>
      <c r="V5898" s="1">
        <v>42724</v>
      </c>
      <c r="W5898" s="12">
        <v>-630.33000000000004</v>
      </c>
      <c r="X5898" s="4" t="str">
        <f t="shared" si="185"/>
        <v>Income</v>
      </c>
      <c r="Y5898" s="5">
        <v>42705</v>
      </c>
      <c r="Z5898" s="7" t="s">
        <v>8073</v>
      </c>
      <c r="AA5898" s="7" t="str">
        <f t="shared" si="184"/>
        <v>Carparks Pay and Display Income</v>
      </c>
    </row>
    <row r="5899" spans="1:27" x14ac:dyDescent="0.25">
      <c r="A5899" t="s">
        <v>23</v>
      </c>
      <c r="B5899" t="s">
        <v>24</v>
      </c>
      <c r="C5899" t="s">
        <v>25</v>
      </c>
      <c r="D5899" t="s">
        <v>26</v>
      </c>
      <c r="E5899" t="s">
        <v>4391</v>
      </c>
      <c r="F5899" t="s">
        <v>4392</v>
      </c>
      <c r="G5899" t="s">
        <v>74</v>
      </c>
      <c r="H5899" t="s">
        <v>75</v>
      </c>
      <c r="J5899">
        <v>201709</v>
      </c>
      <c r="K5899" t="s">
        <v>39</v>
      </c>
      <c r="L5899">
        <v>7010872</v>
      </c>
      <c r="M5899">
        <v>726</v>
      </c>
      <c r="P5899">
        <v>0</v>
      </c>
      <c r="R5899" s="1">
        <v>42724</v>
      </c>
      <c r="S5899" t="s">
        <v>40</v>
      </c>
      <c r="T5899" t="s">
        <v>4623</v>
      </c>
      <c r="U5899" t="s">
        <v>65</v>
      </c>
      <c r="V5899" s="1">
        <v>42724</v>
      </c>
      <c r="W5899" s="12">
        <v>-786.67</v>
      </c>
      <c r="X5899" s="4" t="str">
        <f t="shared" si="185"/>
        <v>Income</v>
      </c>
      <c r="Y5899" s="5">
        <v>42705</v>
      </c>
      <c r="Z5899" s="7" t="s">
        <v>8073</v>
      </c>
      <c r="AA5899" s="7" t="str">
        <f t="shared" si="184"/>
        <v>Carparks Pay and Display Income</v>
      </c>
    </row>
    <row r="5900" spans="1:27" x14ac:dyDescent="0.25">
      <c r="A5900" t="s">
        <v>23</v>
      </c>
      <c r="B5900" t="s">
        <v>24</v>
      </c>
      <c r="C5900" t="s">
        <v>25</v>
      </c>
      <c r="D5900" t="s">
        <v>26</v>
      </c>
      <c r="E5900" t="s">
        <v>4391</v>
      </c>
      <c r="F5900" t="s">
        <v>4392</v>
      </c>
      <c r="G5900" t="s">
        <v>74</v>
      </c>
      <c r="H5900" t="s">
        <v>75</v>
      </c>
      <c r="J5900">
        <v>201709</v>
      </c>
      <c r="K5900" t="s">
        <v>39</v>
      </c>
      <c r="L5900">
        <v>7010872</v>
      </c>
      <c r="M5900">
        <v>727</v>
      </c>
      <c r="P5900">
        <v>0</v>
      </c>
      <c r="R5900" s="1">
        <v>42724</v>
      </c>
      <c r="S5900" t="s">
        <v>40</v>
      </c>
      <c r="T5900" t="s">
        <v>4624</v>
      </c>
      <c r="U5900" t="s">
        <v>65</v>
      </c>
      <c r="V5900" s="1">
        <v>42724</v>
      </c>
      <c r="W5900" s="12">
        <v>-574.5</v>
      </c>
      <c r="X5900" s="4" t="str">
        <f t="shared" si="185"/>
        <v>Income</v>
      </c>
      <c r="Y5900" s="5">
        <v>42705</v>
      </c>
      <c r="Z5900" s="7" t="s">
        <v>8073</v>
      </c>
      <c r="AA5900" s="7" t="str">
        <f t="shared" si="184"/>
        <v>Carparks Pay and Display Income</v>
      </c>
    </row>
    <row r="5901" spans="1:27" x14ac:dyDescent="0.25">
      <c r="A5901" t="s">
        <v>23</v>
      </c>
      <c r="B5901" t="s">
        <v>24</v>
      </c>
      <c r="C5901" t="s">
        <v>25</v>
      </c>
      <c r="D5901" t="s">
        <v>26</v>
      </c>
      <c r="E5901" t="s">
        <v>4391</v>
      </c>
      <c r="F5901" t="s">
        <v>4392</v>
      </c>
      <c r="G5901" t="s">
        <v>74</v>
      </c>
      <c r="H5901" t="s">
        <v>75</v>
      </c>
      <c r="J5901">
        <v>201709</v>
      </c>
      <c r="K5901" t="s">
        <v>39</v>
      </c>
      <c r="L5901">
        <v>7010872</v>
      </c>
      <c r="M5901">
        <v>728</v>
      </c>
      <c r="P5901">
        <v>0</v>
      </c>
      <c r="R5901" s="1">
        <v>42724</v>
      </c>
      <c r="S5901" t="s">
        <v>40</v>
      </c>
      <c r="T5901" t="s">
        <v>4625</v>
      </c>
      <c r="U5901" t="s">
        <v>65</v>
      </c>
      <c r="V5901" s="1">
        <v>42724</v>
      </c>
      <c r="W5901" s="12">
        <v>-788.5</v>
      </c>
      <c r="X5901" s="4" t="str">
        <f t="shared" si="185"/>
        <v>Income</v>
      </c>
      <c r="Y5901" s="5">
        <v>42705</v>
      </c>
      <c r="Z5901" s="7" t="s">
        <v>8073</v>
      </c>
      <c r="AA5901" s="7" t="str">
        <f t="shared" si="184"/>
        <v>Carparks Pay and Display Income</v>
      </c>
    </row>
    <row r="5902" spans="1:27" x14ac:dyDescent="0.25">
      <c r="A5902" t="s">
        <v>23</v>
      </c>
      <c r="B5902" t="s">
        <v>24</v>
      </c>
      <c r="C5902" t="s">
        <v>25</v>
      </c>
      <c r="D5902" t="s">
        <v>26</v>
      </c>
      <c r="E5902" t="s">
        <v>4391</v>
      </c>
      <c r="F5902" t="s">
        <v>4392</v>
      </c>
      <c r="G5902" t="s">
        <v>74</v>
      </c>
      <c r="H5902" t="s">
        <v>75</v>
      </c>
      <c r="J5902">
        <v>201709</v>
      </c>
      <c r="K5902" t="s">
        <v>39</v>
      </c>
      <c r="L5902">
        <v>7010872</v>
      </c>
      <c r="M5902">
        <v>729</v>
      </c>
      <c r="P5902">
        <v>0</v>
      </c>
      <c r="R5902" s="1">
        <v>42724</v>
      </c>
      <c r="S5902" t="s">
        <v>40</v>
      </c>
      <c r="T5902" t="s">
        <v>4626</v>
      </c>
      <c r="U5902" t="s">
        <v>65</v>
      </c>
      <c r="V5902" s="1">
        <v>42724</v>
      </c>
      <c r="W5902" s="12">
        <v>-601.71</v>
      </c>
      <c r="X5902" s="4" t="str">
        <f t="shared" si="185"/>
        <v>Income</v>
      </c>
      <c r="Y5902" s="5">
        <v>42705</v>
      </c>
      <c r="Z5902" s="7" t="s">
        <v>8073</v>
      </c>
      <c r="AA5902" s="7" t="str">
        <f t="shared" si="184"/>
        <v>Carparks Pay and Display Income</v>
      </c>
    </row>
    <row r="5903" spans="1:27" x14ac:dyDescent="0.25">
      <c r="A5903" t="s">
        <v>23</v>
      </c>
      <c r="B5903" t="s">
        <v>24</v>
      </c>
      <c r="C5903" t="s">
        <v>25</v>
      </c>
      <c r="D5903" t="s">
        <v>26</v>
      </c>
      <c r="E5903" t="s">
        <v>4391</v>
      </c>
      <c r="F5903" t="s">
        <v>4392</v>
      </c>
      <c r="G5903" t="s">
        <v>74</v>
      </c>
      <c r="H5903" t="s">
        <v>75</v>
      </c>
      <c r="J5903">
        <v>201709</v>
      </c>
      <c r="K5903" t="s">
        <v>39</v>
      </c>
      <c r="L5903">
        <v>7010872</v>
      </c>
      <c r="M5903">
        <v>730</v>
      </c>
      <c r="P5903">
        <v>0</v>
      </c>
      <c r="R5903" s="1">
        <v>42724</v>
      </c>
      <c r="S5903" t="s">
        <v>40</v>
      </c>
      <c r="T5903" t="s">
        <v>4627</v>
      </c>
      <c r="U5903" t="s">
        <v>65</v>
      </c>
      <c r="V5903" s="1">
        <v>42724</v>
      </c>
      <c r="W5903" s="12">
        <v>-586</v>
      </c>
      <c r="X5903" s="4" t="str">
        <f t="shared" si="185"/>
        <v>Income</v>
      </c>
      <c r="Y5903" s="5">
        <v>42705</v>
      </c>
      <c r="Z5903" s="7" t="s">
        <v>8073</v>
      </c>
      <c r="AA5903" s="7" t="str">
        <f t="shared" si="184"/>
        <v>Carparks Pay and Display Income</v>
      </c>
    </row>
    <row r="5904" spans="1:27" x14ac:dyDescent="0.25">
      <c r="A5904" t="s">
        <v>23</v>
      </c>
      <c r="B5904" t="s">
        <v>24</v>
      </c>
      <c r="C5904" t="s">
        <v>25</v>
      </c>
      <c r="D5904" t="s">
        <v>26</v>
      </c>
      <c r="E5904" t="s">
        <v>4391</v>
      </c>
      <c r="F5904" t="s">
        <v>4392</v>
      </c>
      <c r="G5904" t="s">
        <v>74</v>
      </c>
      <c r="H5904" t="s">
        <v>75</v>
      </c>
      <c r="J5904">
        <v>201709</v>
      </c>
      <c r="K5904" t="s">
        <v>39</v>
      </c>
      <c r="L5904">
        <v>7010872</v>
      </c>
      <c r="M5904">
        <v>55</v>
      </c>
      <c r="P5904">
        <v>0</v>
      </c>
      <c r="R5904" s="1">
        <v>42724</v>
      </c>
      <c r="S5904" t="s">
        <v>40</v>
      </c>
      <c r="T5904" t="s">
        <v>4628</v>
      </c>
      <c r="U5904" t="s">
        <v>65</v>
      </c>
      <c r="V5904" s="1">
        <v>42724</v>
      </c>
      <c r="W5904" s="12">
        <v>937.25</v>
      </c>
      <c r="X5904" s="4" t="str">
        <f t="shared" si="185"/>
        <v>Income</v>
      </c>
      <c r="Y5904" s="5">
        <v>42705</v>
      </c>
      <c r="Z5904" s="7" t="s">
        <v>8073</v>
      </c>
      <c r="AA5904" s="7" t="str">
        <f t="shared" si="184"/>
        <v>Carparks Pay and Display Income</v>
      </c>
    </row>
    <row r="5905" spans="1:27" x14ac:dyDescent="0.25">
      <c r="A5905" t="s">
        <v>23</v>
      </c>
      <c r="B5905" t="s">
        <v>24</v>
      </c>
      <c r="C5905" t="s">
        <v>25</v>
      </c>
      <c r="D5905" t="s">
        <v>26</v>
      </c>
      <c r="E5905" t="s">
        <v>4391</v>
      </c>
      <c r="F5905" t="s">
        <v>4392</v>
      </c>
      <c r="G5905" t="s">
        <v>74</v>
      </c>
      <c r="H5905" t="s">
        <v>75</v>
      </c>
      <c r="J5905">
        <v>201709</v>
      </c>
      <c r="K5905" t="s">
        <v>39</v>
      </c>
      <c r="L5905">
        <v>7010872</v>
      </c>
      <c r="M5905">
        <v>56</v>
      </c>
      <c r="P5905">
        <v>0</v>
      </c>
      <c r="R5905" s="1">
        <v>42724</v>
      </c>
      <c r="S5905" t="s">
        <v>40</v>
      </c>
      <c r="T5905" t="s">
        <v>4629</v>
      </c>
      <c r="U5905" t="s">
        <v>65</v>
      </c>
      <c r="V5905" s="1">
        <v>42724</v>
      </c>
      <c r="W5905" s="12">
        <v>989.04</v>
      </c>
      <c r="X5905" s="4" t="str">
        <f t="shared" si="185"/>
        <v>Income</v>
      </c>
      <c r="Y5905" s="5">
        <v>42705</v>
      </c>
      <c r="Z5905" s="7" t="s">
        <v>8073</v>
      </c>
      <c r="AA5905" s="7" t="str">
        <f t="shared" si="184"/>
        <v>Carparks Pay and Display Income</v>
      </c>
    </row>
    <row r="5906" spans="1:27" x14ac:dyDescent="0.25">
      <c r="A5906" t="s">
        <v>23</v>
      </c>
      <c r="B5906" t="s">
        <v>24</v>
      </c>
      <c r="C5906" t="s">
        <v>25</v>
      </c>
      <c r="D5906" t="s">
        <v>26</v>
      </c>
      <c r="E5906" t="s">
        <v>4391</v>
      </c>
      <c r="F5906" t="s">
        <v>4392</v>
      </c>
      <c r="G5906" t="s">
        <v>74</v>
      </c>
      <c r="H5906" t="s">
        <v>75</v>
      </c>
      <c r="J5906">
        <v>201709</v>
      </c>
      <c r="K5906" t="s">
        <v>39</v>
      </c>
      <c r="L5906">
        <v>7010872</v>
      </c>
      <c r="M5906">
        <v>57</v>
      </c>
      <c r="P5906">
        <v>0</v>
      </c>
      <c r="R5906" s="1">
        <v>42724</v>
      </c>
      <c r="S5906" t="s">
        <v>40</v>
      </c>
      <c r="T5906" t="s">
        <v>4630</v>
      </c>
      <c r="U5906" t="s">
        <v>65</v>
      </c>
      <c r="V5906" s="1">
        <v>42724</v>
      </c>
      <c r="W5906" s="12">
        <v>831.92</v>
      </c>
      <c r="X5906" s="4" t="str">
        <f t="shared" si="185"/>
        <v>Income</v>
      </c>
      <c r="Y5906" s="5">
        <v>42705</v>
      </c>
      <c r="Z5906" s="7" t="s">
        <v>8073</v>
      </c>
      <c r="AA5906" s="7" t="str">
        <f t="shared" si="184"/>
        <v>Carparks Pay and Display Income</v>
      </c>
    </row>
    <row r="5907" spans="1:27" x14ac:dyDescent="0.25">
      <c r="A5907" t="s">
        <v>23</v>
      </c>
      <c r="B5907" t="s">
        <v>24</v>
      </c>
      <c r="C5907" t="s">
        <v>25</v>
      </c>
      <c r="D5907" t="s">
        <v>26</v>
      </c>
      <c r="E5907" t="s">
        <v>4391</v>
      </c>
      <c r="F5907" t="s">
        <v>4392</v>
      </c>
      <c r="G5907" t="s">
        <v>74</v>
      </c>
      <c r="H5907" t="s">
        <v>75</v>
      </c>
      <c r="J5907">
        <v>201709</v>
      </c>
      <c r="K5907" t="s">
        <v>39</v>
      </c>
      <c r="L5907">
        <v>7010872</v>
      </c>
      <c r="M5907">
        <v>58</v>
      </c>
      <c r="P5907">
        <v>0</v>
      </c>
      <c r="R5907" s="1">
        <v>42724</v>
      </c>
      <c r="S5907" t="s">
        <v>40</v>
      </c>
      <c r="T5907" t="s">
        <v>4631</v>
      </c>
      <c r="U5907" t="s">
        <v>65</v>
      </c>
      <c r="V5907" s="1">
        <v>42724</v>
      </c>
      <c r="W5907" s="12">
        <v>916.88</v>
      </c>
      <c r="X5907" s="4" t="str">
        <f t="shared" si="185"/>
        <v>Income</v>
      </c>
      <c r="Y5907" s="5">
        <v>42705</v>
      </c>
      <c r="Z5907" s="7" t="s">
        <v>8073</v>
      </c>
      <c r="AA5907" s="7" t="str">
        <f t="shared" si="184"/>
        <v>Carparks Pay and Display Income</v>
      </c>
    </row>
    <row r="5908" spans="1:27" x14ac:dyDescent="0.25">
      <c r="A5908" t="s">
        <v>23</v>
      </c>
      <c r="B5908" t="s">
        <v>24</v>
      </c>
      <c r="C5908" t="s">
        <v>25</v>
      </c>
      <c r="D5908" t="s">
        <v>26</v>
      </c>
      <c r="E5908" t="s">
        <v>4391</v>
      </c>
      <c r="F5908" t="s">
        <v>4392</v>
      </c>
      <c r="G5908" t="s">
        <v>74</v>
      </c>
      <c r="H5908" t="s">
        <v>75</v>
      </c>
      <c r="J5908">
        <v>201709</v>
      </c>
      <c r="K5908" t="s">
        <v>39</v>
      </c>
      <c r="L5908">
        <v>7010872</v>
      </c>
      <c r="M5908">
        <v>716</v>
      </c>
      <c r="P5908">
        <v>0</v>
      </c>
      <c r="R5908" s="1">
        <v>42724</v>
      </c>
      <c r="S5908" t="s">
        <v>40</v>
      </c>
      <c r="T5908" t="s">
        <v>4632</v>
      </c>
      <c r="U5908" t="s">
        <v>65</v>
      </c>
      <c r="V5908" s="1">
        <v>42724</v>
      </c>
      <c r="W5908" s="12">
        <v>-767.5</v>
      </c>
      <c r="X5908" s="4" t="str">
        <f t="shared" si="185"/>
        <v>Income</v>
      </c>
      <c r="Y5908" s="5">
        <v>42705</v>
      </c>
      <c r="Z5908" s="7" t="s">
        <v>8073</v>
      </c>
      <c r="AA5908" s="7" t="str">
        <f t="shared" si="184"/>
        <v>Carparks Pay and Display Income</v>
      </c>
    </row>
    <row r="5909" spans="1:27" x14ac:dyDescent="0.25">
      <c r="A5909" t="s">
        <v>23</v>
      </c>
      <c r="B5909" t="s">
        <v>24</v>
      </c>
      <c r="C5909" t="s">
        <v>25</v>
      </c>
      <c r="D5909" t="s">
        <v>26</v>
      </c>
      <c r="E5909" t="s">
        <v>4391</v>
      </c>
      <c r="F5909" t="s">
        <v>4392</v>
      </c>
      <c r="G5909" t="s">
        <v>74</v>
      </c>
      <c r="H5909" t="s">
        <v>75</v>
      </c>
      <c r="J5909">
        <v>201709</v>
      </c>
      <c r="K5909" t="s">
        <v>39</v>
      </c>
      <c r="L5909">
        <v>7010872</v>
      </c>
      <c r="M5909">
        <v>717</v>
      </c>
      <c r="P5909">
        <v>0</v>
      </c>
      <c r="R5909" s="1">
        <v>42724</v>
      </c>
      <c r="S5909" t="s">
        <v>40</v>
      </c>
      <c r="T5909" t="s">
        <v>4633</v>
      </c>
      <c r="U5909" t="s">
        <v>65</v>
      </c>
      <c r="V5909" s="1">
        <v>42724</v>
      </c>
      <c r="W5909" s="12">
        <v>-583.88</v>
      </c>
      <c r="X5909" s="4" t="str">
        <f t="shared" si="185"/>
        <v>Income</v>
      </c>
      <c r="Y5909" s="5">
        <v>42705</v>
      </c>
      <c r="Z5909" s="7" t="s">
        <v>8073</v>
      </c>
      <c r="AA5909" s="7" t="str">
        <f t="shared" si="184"/>
        <v>Carparks Pay and Display Income</v>
      </c>
    </row>
    <row r="5910" spans="1:27" x14ac:dyDescent="0.25">
      <c r="A5910" t="s">
        <v>23</v>
      </c>
      <c r="B5910" t="s">
        <v>24</v>
      </c>
      <c r="C5910" t="s">
        <v>25</v>
      </c>
      <c r="D5910" t="s">
        <v>26</v>
      </c>
      <c r="E5910" t="s">
        <v>4391</v>
      </c>
      <c r="F5910" t="s">
        <v>4392</v>
      </c>
      <c r="G5910" t="s">
        <v>74</v>
      </c>
      <c r="H5910" t="s">
        <v>75</v>
      </c>
      <c r="J5910">
        <v>201709</v>
      </c>
      <c r="K5910" t="s">
        <v>39</v>
      </c>
      <c r="L5910">
        <v>7010872</v>
      </c>
      <c r="M5910">
        <v>718</v>
      </c>
      <c r="P5910">
        <v>0</v>
      </c>
      <c r="R5910" s="1">
        <v>42724</v>
      </c>
      <c r="S5910" t="s">
        <v>40</v>
      </c>
      <c r="T5910" t="s">
        <v>4634</v>
      </c>
      <c r="U5910" t="s">
        <v>65</v>
      </c>
      <c r="V5910" s="1">
        <v>42724</v>
      </c>
      <c r="W5910" s="12">
        <v>-768.67</v>
      </c>
      <c r="X5910" s="4" t="str">
        <f t="shared" si="185"/>
        <v>Income</v>
      </c>
      <c r="Y5910" s="5">
        <v>42705</v>
      </c>
      <c r="Z5910" s="7" t="s">
        <v>8073</v>
      </c>
      <c r="AA5910" s="7" t="str">
        <f t="shared" si="184"/>
        <v>Carparks Pay and Display Income</v>
      </c>
    </row>
    <row r="5911" spans="1:27" x14ac:dyDescent="0.25">
      <c r="A5911" t="s">
        <v>23</v>
      </c>
      <c r="B5911" t="s">
        <v>24</v>
      </c>
      <c r="C5911" t="s">
        <v>25</v>
      </c>
      <c r="D5911" t="s">
        <v>26</v>
      </c>
      <c r="E5911" t="s">
        <v>4391</v>
      </c>
      <c r="F5911" t="s">
        <v>4392</v>
      </c>
      <c r="G5911" t="s">
        <v>74</v>
      </c>
      <c r="H5911" t="s">
        <v>75</v>
      </c>
      <c r="J5911">
        <v>201709</v>
      </c>
      <c r="K5911" t="s">
        <v>39</v>
      </c>
      <c r="L5911">
        <v>7010872</v>
      </c>
      <c r="M5911">
        <v>719</v>
      </c>
      <c r="P5911">
        <v>0</v>
      </c>
      <c r="R5911" s="1">
        <v>42724</v>
      </c>
      <c r="S5911" t="s">
        <v>40</v>
      </c>
      <c r="T5911" t="s">
        <v>4635</v>
      </c>
      <c r="U5911" t="s">
        <v>65</v>
      </c>
      <c r="V5911" s="1">
        <v>42724</v>
      </c>
      <c r="W5911" s="12">
        <v>-556.75</v>
      </c>
      <c r="X5911" s="4" t="str">
        <f t="shared" si="185"/>
        <v>Income</v>
      </c>
      <c r="Y5911" s="5">
        <v>42705</v>
      </c>
      <c r="Z5911" s="7" t="s">
        <v>8073</v>
      </c>
      <c r="AA5911" s="7" t="str">
        <f t="shared" si="184"/>
        <v>Carparks Pay and Display Income</v>
      </c>
    </row>
    <row r="5912" spans="1:27" x14ac:dyDescent="0.25">
      <c r="A5912" t="s">
        <v>23</v>
      </c>
      <c r="B5912" t="s">
        <v>24</v>
      </c>
      <c r="C5912" t="s">
        <v>25</v>
      </c>
      <c r="D5912" t="s">
        <v>26</v>
      </c>
      <c r="E5912" t="s">
        <v>4391</v>
      </c>
      <c r="F5912" t="s">
        <v>4392</v>
      </c>
      <c r="G5912" t="s">
        <v>74</v>
      </c>
      <c r="H5912" t="s">
        <v>75</v>
      </c>
      <c r="J5912">
        <v>201709</v>
      </c>
      <c r="K5912" t="s">
        <v>39</v>
      </c>
      <c r="L5912">
        <v>7010872</v>
      </c>
      <c r="M5912">
        <v>731</v>
      </c>
      <c r="P5912">
        <v>0</v>
      </c>
      <c r="R5912" s="1">
        <v>42724</v>
      </c>
      <c r="S5912" t="s">
        <v>40</v>
      </c>
      <c r="T5912" t="s">
        <v>4636</v>
      </c>
      <c r="U5912" t="s">
        <v>65</v>
      </c>
      <c r="V5912" s="1">
        <v>42724</v>
      </c>
      <c r="W5912" s="12">
        <v>-781</v>
      </c>
      <c r="X5912" s="4" t="str">
        <f t="shared" si="185"/>
        <v>Income</v>
      </c>
      <c r="Y5912" s="5">
        <v>42705</v>
      </c>
      <c r="Z5912" s="7" t="s">
        <v>8073</v>
      </c>
      <c r="AA5912" s="7" t="str">
        <f t="shared" si="184"/>
        <v>Carparks Pay and Display Income</v>
      </c>
    </row>
    <row r="5913" spans="1:27" x14ac:dyDescent="0.25">
      <c r="A5913" t="s">
        <v>23</v>
      </c>
      <c r="B5913" t="s">
        <v>24</v>
      </c>
      <c r="C5913" t="s">
        <v>25</v>
      </c>
      <c r="D5913" t="s">
        <v>26</v>
      </c>
      <c r="E5913" t="s">
        <v>4391</v>
      </c>
      <c r="F5913" t="s">
        <v>4392</v>
      </c>
      <c r="G5913" t="s">
        <v>74</v>
      </c>
      <c r="H5913" t="s">
        <v>75</v>
      </c>
      <c r="J5913">
        <v>201709</v>
      </c>
      <c r="K5913" t="s">
        <v>39</v>
      </c>
      <c r="L5913">
        <v>7010872</v>
      </c>
      <c r="M5913">
        <v>732</v>
      </c>
      <c r="P5913">
        <v>0</v>
      </c>
      <c r="R5913" s="1">
        <v>42724</v>
      </c>
      <c r="S5913" t="s">
        <v>40</v>
      </c>
      <c r="T5913" t="s">
        <v>4637</v>
      </c>
      <c r="U5913" t="s">
        <v>65</v>
      </c>
      <c r="V5913" s="1">
        <v>42724</v>
      </c>
      <c r="W5913" s="12">
        <v>-793.25</v>
      </c>
      <c r="X5913" s="4" t="str">
        <f t="shared" si="185"/>
        <v>Income</v>
      </c>
      <c r="Y5913" s="5">
        <v>42705</v>
      </c>
      <c r="Z5913" s="7" t="s">
        <v>8073</v>
      </c>
      <c r="AA5913" s="7" t="str">
        <f t="shared" si="184"/>
        <v>Carparks Pay and Display Income</v>
      </c>
    </row>
    <row r="5914" spans="1:27" x14ac:dyDescent="0.25">
      <c r="A5914" t="s">
        <v>23</v>
      </c>
      <c r="B5914" t="s">
        <v>24</v>
      </c>
      <c r="C5914" t="s">
        <v>25</v>
      </c>
      <c r="D5914" t="s">
        <v>26</v>
      </c>
      <c r="E5914" t="s">
        <v>4391</v>
      </c>
      <c r="F5914" t="s">
        <v>4392</v>
      </c>
      <c r="G5914" t="s">
        <v>74</v>
      </c>
      <c r="H5914" t="s">
        <v>75</v>
      </c>
      <c r="J5914">
        <v>201709</v>
      </c>
      <c r="K5914" t="s">
        <v>39</v>
      </c>
      <c r="L5914">
        <v>7010872</v>
      </c>
      <c r="M5914">
        <v>733</v>
      </c>
      <c r="P5914">
        <v>0</v>
      </c>
      <c r="R5914" s="1">
        <v>42724</v>
      </c>
      <c r="S5914" t="s">
        <v>40</v>
      </c>
      <c r="T5914" t="s">
        <v>4638</v>
      </c>
      <c r="U5914" t="s">
        <v>65</v>
      </c>
      <c r="V5914" s="1">
        <v>42724</v>
      </c>
      <c r="W5914" s="12">
        <v>-938.33</v>
      </c>
      <c r="X5914" s="4" t="str">
        <f t="shared" si="185"/>
        <v>Income</v>
      </c>
      <c r="Y5914" s="5">
        <v>42705</v>
      </c>
      <c r="Z5914" s="7" t="s">
        <v>8073</v>
      </c>
      <c r="AA5914" s="7" t="str">
        <f t="shared" si="184"/>
        <v>Carparks Pay and Display Income</v>
      </c>
    </row>
    <row r="5915" spans="1:27" x14ac:dyDescent="0.25">
      <c r="A5915" t="s">
        <v>23</v>
      </c>
      <c r="B5915" t="s">
        <v>24</v>
      </c>
      <c r="C5915" t="s">
        <v>25</v>
      </c>
      <c r="D5915" t="s">
        <v>26</v>
      </c>
      <c r="E5915" t="s">
        <v>4391</v>
      </c>
      <c r="F5915" t="s">
        <v>4392</v>
      </c>
      <c r="G5915" t="s">
        <v>74</v>
      </c>
      <c r="H5915" t="s">
        <v>75</v>
      </c>
      <c r="J5915">
        <v>201709</v>
      </c>
      <c r="K5915" t="s">
        <v>39</v>
      </c>
      <c r="L5915">
        <v>7010872</v>
      </c>
      <c r="M5915">
        <v>820</v>
      </c>
      <c r="P5915">
        <v>0</v>
      </c>
      <c r="R5915" s="1">
        <v>42724</v>
      </c>
      <c r="S5915" t="s">
        <v>40</v>
      </c>
      <c r="T5915" t="s">
        <v>4639</v>
      </c>
      <c r="U5915" t="s">
        <v>65</v>
      </c>
      <c r="V5915" s="1">
        <v>42724</v>
      </c>
      <c r="W5915" s="12">
        <v>1066.5</v>
      </c>
      <c r="X5915" s="4" t="str">
        <f t="shared" si="185"/>
        <v>Income</v>
      </c>
      <c r="Y5915" s="5">
        <v>42705</v>
      </c>
      <c r="Z5915" s="7" t="s">
        <v>8073</v>
      </c>
      <c r="AA5915" s="7" t="str">
        <f t="shared" si="184"/>
        <v>Carparks Pay and Display Income</v>
      </c>
    </row>
    <row r="5916" spans="1:27" x14ac:dyDescent="0.25">
      <c r="A5916" t="s">
        <v>23</v>
      </c>
      <c r="B5916" t="s">
        <v>24</v>
      </c>
      <c r="C5916" t="s">
        <v>25</v>
      </c>
      <c r="D5916" t="s">
        <v>26</v>
      </c>
      <c r="E5916" t="s">
        <v>4391</v>
      </c>
      <c r="F5916" t="s">
        <v>4392</v>
      </c>
      <c r="G5916" t="s">
        <v>74</v>
      </c>
      <c r="H5916" t="s">
        <v>75</v>
      </c>
      <c r="J5916">
        <v>201709</v>
      </c>
      <c r="K5916" t="s">
        <v>39</v>
      </c>
      <c r="L5916">
        <v>7010872</v>
      </c>
      <c r="M5916">
        <v>705</v>
      </c>
      <c r="P5916">
        <v>0</v>
      </c>
      <c r="R5916" s="1">
        <v>42724</v>
      </c>
      <c r="S5916" t="s">
        <v>40</v>
      </c>
      <c r="T5916" t="s">
        <v>4640</v>
      </c>
      <c r="U5916" t="s">
        <v>65</v>
      </c>
      <c r="V5916" s="1">
        <v>42724</v>
      </c>
      <c r="W5916" s="12">
        <v>-792.75</v>
      </c>
      <c r="X5916" s="4" t="str">
        <f t="shared" si="185"/>
        <v>Income</v>
      </c>
      <c r="Y5916" s="5">
        <v>42705</v>
      </c>
      <c r="Z5916" s="7" t="s">
        <v>8073</v>
      </c>
      <c r="AA5916" s="7" t="str">
        <f t="shared" si="184"/>
        <v>Carparks Pay and Display Income</v>
      </c>
    </row>
    <row r="5917" spans="1:27" x14ac:dyDescent="0.25">
      <c r="A5917" t="s">
        <v>23</v>
      </c>
      <c r="B5917" t="s">
        <v>24</v>
      </c>
      <c r="C5917" t="s">
        <v>25</v>
      </c>
      <c r="D5917" t="s">
        <v>26</v>
      </c>
      <c r="E5917" t="s">
        <v>4391</v>
      </c>
      <c r="F5917" t="s">
        <v>4392</v>
      </c>
      <c r="G5917" t="s">
        <v>74</v>
      </c>
      <c r="H5917" t="s">
        <v>75</v>
      </c>
      <c r="J5917">
        <v>201709</v>
      </c>
      <c r="K5917" t="s">
        <v>39</v>
      </c>
      <c r="L5917">
        <v>7010872</v>
      </c>
      <c r="M5917">
        <v>706</v>
      </c>
      <c r="P5917">
        <v>0</v>
      </c>
      <c r="R5917" s="1">
        <v>42724</v>
      </c>
      <c r="S5917" t="s">
        <v>40</v>
      </c>
      <c r="T5917" t="s">
        <v>4641</v>
      </c>
      <c r="U5917" t="s">
        <v>65</v>
      </c>
      <c r="V5917" s="1">
        <v>42724</v>
      </c>
      <c r="W5917" s="12">
        <v>-603.5</v>
      </c>
      <c r="X5917" s="4" t="str">
        <f t="shared" si="185"/>
        <v>Income</v>
      </c>
      <c r="Y5917" s="5">
        <v>42705</v>
      </c>
      <c r="Z5917" s="7" t="s">
        <v>8073</v>
      </c>
      <c r="AA5917" s="7" t="str">
        <f t="shared" si="184"/>
        <v>Carparks Pay and Display Income</v>
      </c>
    </row>
    <row r="5918" spans="1:27" x14ac:dyDescent="0.25">
      <c r="A5918" t="s">
        <v>23</v>
      </c>
      <c r="B5918" t="s">
        <v>24</v>
      </c>
      <c r="C5918" t="s">
        <v>25</v>
      </c>
      <c r="D5918" t="s">
        <v>26</v>
      </c>
      <c r="E5918" t="s">
        <v>4391</v>
      </c>
      <c r="F5918" t="s">
        <v>4392</v>
      </c>
      <c r="G5918" t="s">
        <v>74</v>
      </c>
      <c r="H5918" t="s">
        <v>75</v>
      </c>
      <c r="J5918">
        <v>201709</v>
      </c>
      <c r="K5918" t="s">
        <v>39</v>
      </c>
      <c r="L5918">
        <v>7010872</v>
      </c>
      <c r="M5918">
        <v>707</v>
      </c>
      <c r="P5918">
        <v>0</v>
      </c>
      <c r="R5918" s="1">
        <v>42724</v>
      </c>
      <c r="S5918" t="s">
        <v>40</v>
      </c>
      <c r="T5918" t="s">
        <v>4642</v>
      </c>
      <c r="U5918" t="s">
        <v>65</v>
      </c>
      <c r="V5918" s="1">
        <v>42724</v>
      </c>
      <c r="W5918" s="12">
        <v>-600.46</v>
      </c>
      <c r="X5918" s="4" t="str">
        <f t="shared" si="185"/>
        <v>Income</v>
      </c>
      <c r="Y5918" s="5">
        <v>42705</v>
      </c>
      <c r="Z5918" s="7" t="s">
        <v>8073</v>
      </c>
      <c r="AA5918" s="7" t="str">
        <f t="shared" si="184"/>
        <v>Carparks Pay and Display Income</v>
      </c>
    </row>
    <row r="5919" spans="1:27" x14ac:dyDescent="0.25">
      <c r="A5919" t="s">
        <v>23</v>
      </c>
      <c r="B5919" t="s">
        <v>24</v>
      </c>
      <c r="C5919" t="s">
        <v>25</v>
      </c>
      <c r="D5919" t="s">
        <v>26</v>
      </c>
      <c r="E5919" t="s">
        <v>4391</v>
      </c>
      <c r="F5919" t="s">
        <v>4392</v>
      </c>
      <c r="G5919" t="s">
        <v>74</v>
      </c>
      <c r="H5919" t="s">
        <v>75</v>
      </c>
      <c r="J5919">
        <v>201709</v>
      </c>
      <c r="K5919" t="s">
        <v>39</v>
      </c>
      <c r="L5919">
        <v>7010872</v>
      </c>
      <c r="M5919">
        <v>708</v>
      </c>
      <c r="P5919">
        <v>0</v>
      </c>
      <c r="R5919" s="1">
        <v>42724</v>
      </c>
      <c r="S5919" t="s">
        <v>40</v>
      </c>
      <c r="T5919" t="s">
        <v>4643</v>
      </c>
      <c r="U5919" t="s">
        <v>65</v>
      </c>
      <c r="V5919" s="1">
        <v>42724</v>
      </c>
      <c r="W5919" s="12">
        <v>-800.29</v>
      </c>
      <c r="X5919" s="4" t="str">
        <f t="shared" si="185"/>
        <v>Income</v>
      </c>
      <c r="Y5919" s="5">
        <v>42705</v>
      </c>
      <c r="Z5919" s="7" t="s">
        <v>8073</v>
      </c>
      <c r="AA5919" s="7" t="str">
        <f t="shared" si="184"/>
        <v>Carparks Pay and Display Income</v>
      </c>
    </row>
    <row r="5920" spans="1:27" x14ac:dyDescent="0.25">
      <c r="A5920" t="s">
        <v>23</v>
      </c>
      <c r="B5920" t="s">
        <v>24</v>
      </c>
      <c r="C5920" t="s">
        <v>25</v>
      </c>
      <c r="D5920" t="s">
        <v>26</v>
      </c>
      <c r="E5920" t="s">
        <v>4391</v>
      </c>
      <c r="F5920" t="s">
        <v>4392</v>
      </c>
      <c r="G5920" t="s">
        <v>74</v>
      </c>
      <c r="H5920" t="s">
        <v>75</v>
      </c>
      <c r="J5920">
        <v>201709</v>
      </c>
      <c r="K5920" t="s">
        <v>39</v>
      </c>
      <c r="L5920">
        <v>7010872</v>
      </c>
      <c r="M5920">
        <v>709</v>
      </c>
      <c r="P5920">
        <v>0</v>
      </c>
      <c r="R5920" s="1">
        <v>42724</v>
      </c>
      <c r="S5920" t="s">
        <v>40</v>
      </c>
      <c r="T5920" t="s">
        <v>4644</v>
      </c>
      <c r="U5920" t="s">
        <v>65</v>
      </c>
      <c r="V5920" s="1">
        <v>42724</v>
      </c>
      <c r="W5920" s="12">
        <v>-1248.58</v>
      </c>
      <c r="X5920" s="4" t="str">
        <f t="shared" si="185"/>
        <v>Income</v>
      </c>
      <c r="Y5920" s="5">
        <v>42705</v>
      </c>
      <c r="Z5920" s="7" t="s">
        <v>8073</v>
      </c>
      <c r="AA5920" s="7" t="str">
        <f t="shared" si="184"/>
        <v>Carparks Pay and Display Income</v>
      </c>
    </row>
    <row r="5921" spans="1:27" x14ac:dyDescent="0.25">
      <c r="A5921" t="s">
        <v>23</v>
      </c>
      <c r="B5921" t="s">
        <v>24</v>
      </c>
      <c r="C5921" t="s">
        <v>25</v>
      </c>
      <c r="D5921" t="s">
        <v>26</v>
      </c>
      <c r="E5921" t="s">
        <v>4391</v>
      </c>
      <c r="F5921" t="s">
        <v>4392</v>
      </c>
      <c r="G5921" t="s">
        <v>74</v>
      </c>
      <c r="H5921" t="s">
        <v>75</v>
      </c>
      <c r="J5921">
        <v>201709</v>
      </c>
      <c r="K5921" t="s">
        <v>39</v>
      </c>
      <c r="L5921">
        <v>7010872</v>
      </c>
      <c r="M5921">
        <v>710</v>
      </c>
      <c r="P5921">
        <v>0</v>
      </c>
      <c r="R5921" s="1">
        <v>42724</v>
      </c>
      <c r="S5921" t="s">
        <v>40</v>
      </c>
      <c r="T5921" t="s">
        <v>4645</v>
      </c>
      <c r="U5921" t="s">
        <v>65</v>
      </c>
      <c r="V5921" s="1">
        <v>42724</v>
      </c>
      <c r="W5921" s="12">
        <v>-626.91999999999996</v>
      </c>
      <c r="X5921" s="4" t="str">
        <f t="shared" si="185"/>
        <v>Income</v>
      </c>
      <c r="Y5921" s="5">
        <v>42705</v>
      </c>
      <c r="Z5921" s="7" t="s">
        <v>8073</v>
      </c>
      <c r="AA5921" s="7" t="str">
        <f t="shared" si="184"/>
        <v>Carparks Pay and Display Income</v>
      </c>
    </row>
    <row r="5922" spans="1:27" x14ac:dyDescent="0.25">
      <c r="A5922" t="s">
        <v>23</v>
      </c>
      <c r="B5922" t="s">
        <v>24</v>
      </c>
      <c r="C5922" t="s">
        <v>25</v>
      </c>
      <c r="D5922" t="s">
        <v>26</v>
      </c>
      <c r="E5922" t="s">
        <v>4391</v>
      </c>
      <c r="F5922" t="s">
        <v>4392</v>
      </c>
      <c r="G5922" t="s">
        <v>74</v>
      </c>
      <c r="H5922" t="s">
        <v>75</v>
      </c>
      <c r="J5922">
        <v>201709</v>
      </c>
      <c r="K5922" t="s">
        <v>39</v>
      </c>
      <c r="L5922">
        <v>7010872</v>
      </c>
      <c r="M5922">
        <v>711</v>
      </c>
      <c r="P5922">
        <v>0</v>
      </c>
      <c r="R5922" s="1">
        <v>42724</v>
      </c>
      <c r="S5922" t="s">
        <v>40</v>
      </c>
      <c r="T5922" t="s">
        <v>4646</v>
      </c>
      <c r="U5922" t="s">
        <v>65</v>
      </c>
      <c r="V5922" s="1">
        <v>42724</v>
      </c>
      <c r="W5922" s="12">
        <v>-546.91999999999996</v>
      </c>
      <c r="X5922" s="4" t="str">
        <f t="shared" si="185"/>
        <v>Income</v>
      </c>
      <c r="Y5922" s="5">
        <v>42705</v>
      </c>
      <c r="Z5922" s="7" t="s">
        <v>8073</v>
      </c>
      <c r="AA5922" s="7" t="str">
        <f t="shared" si="184"/>
        <v>Carparks Pay and Display Income</v>
      </c>
    </row>
    <row r="5923" spans="1:27" x14ac:dyDescent="0.25">
      <c r="A5923" t="s">
        <v>23</v>
      </c>
      <c r="B5923" t="s">
        <v>24</v>
      </c>
      <c r="C5923" t="s">
        <v>25</v>
      </c>
      <c r="D5923" t="s">
        <v>26</v>
      </c>
      <c r="E5923" t="s">
        <v>4391</v>
      </c>
      <c r="F5923" t="s">
        <v>4392</v>
      </c>
      <c r="G5923" t="s">
        <v>74</v>
      </c>
      <c r="H5923" t="s">
        <v>75</v>
      </c>
      <c r="J5923">
        <v>201709</v>
      </c>
      <c r="K5923" t="s">
        <v>39</v>
      </c>
      <c r="L5923">
        <v>7010872</v>
      </c>
      <c r="M5923">
        <v>712</v>
      </c>
      <c r="P5923">
        <v>0</v>
      </c>
      <c r="R5923" s="1">
        <v>42724</v>
      </c>
      <c r="S5923" t="s">
        <v>40</v>
      </c>
      <c r="T5923" t="s">
        <v>4647</v>
      </c>
      <c r="U5923" t="s">
        <v>65</v>
      </c>
      <c r="V5923" s="1">
        <v>42724</v>
      </c>
      <c r="W5923" s="12">
        <v>-842.83</v>
      </c>
      <c r="X5923" s="4" t="str">
        <f t="shared" si="185"/>
        <v>Income</v>
      </c>
      <c r="Y5923" s="5">
        <v>42705</v>
      </c>
      <c r="Z5923" s="7" t="s">
        <v>8073</v>
      </c>
      <c r="AA5923" s="7" t="str">
        <f t="shared" si="184"/>
        <v>Carparks Pay and Display Income</v>
      </c>
    </row>
    <row r="5924" spans="1:27" x14ac:dyDescent="0.25">
      <c r="A5924" t="s">
        <v>23</v>
      </c>
      <c r="B5924" t="s">
        <v>24</v>
      </c>
      <c r="C5924" t="s">
        <v>25</v>
      </c>
      <c r="D5924" t="s">
        <v>26</v>
      </c>
      <c r="E5924" t="s">
        <v>4391</v>
      </c>
      <c r="F5924" t="s">
        <v>4392</v>
      </c>
      <c r="G5924" t="s">
        <v>74</v>
      </c>
      <c r="H5924" t="s">
        <v>75</v>
      </c>
      <c r="J5924">
        <v>201709</v>
      </c>
      <c r="K5924" t="s">
        <v>39</v>
      </c>
      <c r="L5924">
        <v>7010872</v>
      </c>
      <c r="M5924">
        <v>713</v>
      </c>
      <c r="P5924">
        <v>0</v>
      </c>
      <c r="R5924" s="1">
        <v>42724</v>
      </c>
      <c r="S5924" t="s">
        <v>40</v>
      </c>
      <c r="T5924" t="s">
        <v>4648</v>
      </c>
      <c r="U5924" t="s">
        <v>65</v>
      </c>
      <c r="V5924" s="1">
        <v>42724</v>
      </c>
      <c r="W5924" s="12">
        <v>-600.58000000000004</v>
      </c>
      <c r="X5924" s="4" t="str">
        <f t="shared" si="185"/>
        <v>Income</v>
      </c>
      <c r="Y5924" s="5">
        <v>42705</v>
      </c>
      <c r="Z5924" s="7" t="s">
        <v>8073</v>
      </c>
      <c r="AA5924" s="7" t="str">
        <f t="shared" si="184"/>
        <v>Carparks Pay and Display Income</v>
      </c>
    </row>
    <row r="5925" spans="1:27" x14ac:dyDescent="0.25">
      <c r="A5925" t="s">
        <v>23</v>
      </c>
      <c r="B5925" t="s">
        <v>24</v>
      </c>
      <c r="C5925" t="s">
        <v>25</v>
      </c>
      <c r="D5925" t="s">
        <v>26</v>
      </c>
      <c r="E5925" t="s">
        <v>4391</v>
      </c>
      <c r="F5925" t="s">
        <v>4392</v>
      </c>
      <c r="G5925" t="s">
        <v>74</v>
      </c>
      <c r="H5925" t="s">
        <v>75</v>
      </c>
      <c r="J5925">
        <v>201709</v>
      </c>
      <c r="K5925" t="s">
        <v>39</v>
      </c>
      <c r="L5925">
        <v>7010872</v>
      </c>
      <c r="M5925">
        <v>714</v>
      </c>
      <c r="P5925">
        <v>0</v>
      </c>
      <c r="R5925" s="1">
        <v>42724</v>
      </c>
      <c r="S5925" t="s">
        <v>40</v>
      </c>
      <c r="T5925" t="s">
        <v>4649</v>
      </c>
      <c r="U5925" t="s">
        <v>65</v>
      </c>
      <c r="V5925" s="1">
        <v>42724</v>
      </c>
      <c r="W5925" s="12">
        <v>-819.08</v>
      </c>
      <c r="X5925" s="4" t="str">
        <f t="shared" si="185"/>
        <v>Income</v>
      </c>
      <c r="Y5925" s="5">
        <v>42705</v>
      </c>
      <c r="Z5925" s="7" t="s">
        <v>8073</v>
      </c>
      <c r="AA5925" s="7" t="str">
        <f t="shared" si="184"/>
        <v>Carparks Pay and Display Income</v>
      </c>
    </row>
    <row r="5926" spans="1:27" x14ac:dyDescent="0.25">
      <c r="A5926" t="s">
        <v>23</v>
      </c>
      <c r="B5926" t="s">
        <v>24</v>
      </c>
      <c r="C5926" t="s">
        <v>25</v>
      </c>
      <c r="D5926" t="s">
        <v>26</v>
      </c>
      <c r="E5926" t="s">
        <v>4391</v>
      </c>
      <c r="F5926" t="s">
        <v>4392</v>
      </c>
      <c r="G5926" t="s">
        <v>74</v>
      </c>
      <c r="H5926" t="s">
        <v>75</v>
      </c>
      <c r="J5926">
        <v>201709</v>
      </c>
      <c r="K5926" t="s">
        <v>39</v>
      </c>
      <c r="L5926">
        <v>7010872</v>
      </c>
      <c r="M5926">
        <v>715</v>
      </c>
      <c r="P5926">
        <v>0</v>
      </c>
      <c r="R5926" s="1">
        <v>42724</v>
      </c>
      <c r="S5926" t="s">
        <v>40</v>
      </c>
      <c r="T5926" t="s">
        <v>4650</v>
      </c>
      <c r="U5926" t="s">
        <v>65</v>
      </c>
      <c r="V5926" s="1">
        <v>42724</v>
      </c>
      <c r="W5926" s="12">
        <v>-640.16999999999996</v>
      </c>
      <c r="X5926" s="4" t="str">
        <f t="shared" si="185"/>
        <v>Income</v>
      </c>
      <c r="Y5926" s="5">
        <v>42705</v>
      </c>
      <c r="Z5926" s="7" t="s">
        <v>8073</v>
      </c>
      <c r="AA5926" s="7" t="str">
        <f t="shared" si="184"/>
        <v>Carparks Pay and Display Income</v>
      </c>
    </row>
    <row r="5927" spans="1:27" x14ac:dyDescent="0.25">
      <c r="A5927" t="s">
        <v>23</v>
      </c>
      <c r="B5927" t="s">
        <v>24</v>
      </c>
      <c r="C5927" t="s">
        <v>25</v>
      </c>
      <c r="D5927" t="s">
        <v>26</v>
      </c>
      <c r="E5927" t="s">
        <v>4391</v>
      </c>
      <c r="F5927" t="s">
        <v>4392</v>
      </c>
      <c r="G5927" t="s">
        <v>74</v>
      </c>
      <c r="H5927" t="s">
        <v>75</v>
      </c>
      <c r="J5927">
        <v>201709</v>
      </c>
      <c r="K5927" t="s">
        <v>39</v>
      </c>
      <c r="L5927">
        <v>7010872</v>
      </c>
      <c r="M5927">
        <v>773</v>
      </c>
      <c r="P5927">
        <v>0</v>
      </c>
      <c r="R5927" s="1">
        <v>42724</v>
      </c>
      <c r="S5927" t="s">
        <v>40</v>
      </c>
      <c r="T5927" t="s">
        <v>4651</v>
      </c>
      <c r="U5927" t="s">
        <v>65</v>
      </c>
      <c r="V5927" s="1">
        <v>42724</v>
      </c>
      <c r="W5927" s="12">
        <v>-792.46</v>
      </c>
      <c r="X5927" s="4" t="str">
        <f t="shared" si="185"/>
        <v>Income</v>
      </c>
      <c r="Y5927" s="5">
        <v>42705</v>
      </c>
      <c r="Z5927" s="7" t="s">
        <v>8073</v>
      </c>
      <c r="AA5927" s="7" t="str">
        <f t="shared" si="184"/>
        <v>Carparks Pay and Display Income</v>
      </c>
    </row>
    <row r="5928" spans="1:27" x14ac:dyDescent="0.25">
      <c r="A5928" t="s">
        <v>23</v>
      </c>
      <c r="B5928" t="s">
        <v>24</v>
      </c>
      <c r="C5928" t="s">
        <v>25</v>
      </c>
      <c r="D5928" t="s">
        <v>26</v>
      </c>
      <c r="E5928" t="s">
        <v>4391</v>
      </c>
      <c r="F5928" t="s">
        <v>4392</v>
      </c>
      <c r="G5928" t="s">
        <v>74</v>
      </c>
      <c r="H5928" t="s">
        <v>75</v>
      </c>
      <c r="J5928">
        <v>201709</v>
      </c>
      <c r="K5928" t="s">
        <v>39</v>
      </c>
      <c r="L5928">
        <v>7010872</v>
      </c>
      <c r="M5928">
        <v>837</v>
      </c>
      <c r="P5928">
        <v>0</v>
      </c>
      <c r="R5928" s="1">
        <v>42724</v>
      </c>
      <c r="S5928" t="s">
        <v>40</v>
      </c>
      <c r="T5928" t="s">
        <v>4652</v>
      </c>
      <c r="U5928" t="s">
        <v>65</v>
      </c>
      <c r="V5928" s="1">
        <v>42724</v>
      </c>
      <c r="W5928" s="12">
        <v>-1392.17</v>
      </c>
      <c r="X5928" s="4" t="str">
        <f t="shared" si="185"/>
        <v>Income</v>
      </c>
      <c r="Y5928" s="5">
        <v>42705</v>
      </c>
      <c r="Z5928" s="7" t="s">
        <v>8073</v>
      </c>
      <c r="AA5928" s="7" t="str">
        <f t="shared" si="184"/>
        <v>Carparks Pay and Display Income</v>
      </c>
    </row>
    <row r="5929" spans="1:27" x14ac:dyDescent="0.25">
      <c r="A5929" t="s">
        <v>23</v>
      </c>
      <c r="B5929" t="s">
        <v>24</v>
      </c>
      <c r="C5929" t="s">
        <v>25</v>
      </c>
      <c r="D5929" t="s">
        <v>26</v>
      </c>
      <c r="E5929" t="s">
        <v>4391</v>
      </c>
      <c r="F5929" t="s">
        <v>4392</v>
      </c>
      <c r="G5929" t="s">
        <v>74</v>
      </c>
      <c r="H5929" t="s">
        <v>75</v>
      </c>
      <c r="J5929">
        <v>201709</v>
      </c>
      <c r="K5929" t="s">
        <v>39</v>
      </c>
      <c r="L5929">
        <v>7010872</v>
      </c>
      <c r="M5929">
        <v>396</v>
      </c>
      <c r="P5929">
        <v>0</v>
      </c>
      <c r="R5929" s="1">
        <v>42724</v>
      </c>
      <c r="S5929" t="s">
        <v>40</v>
      </c>
      <c r="T5929" t="s">
        <v>4653</v>
      </c>
      <c r="U5929" t="s">
        <v>65</v>
      </c>
      <c r="V5929" s="1">
        <v>42724</v>
      </c>
      <c r="W5929" s="12">
        <v>828.79</v>
      </c>
      <c r="X5929" s="4" t="str">
        <f t="shared" si="185"/>
        <v>Income</v>
      </c>
      <c r="Y5929" s="5">
        <v>42705</v>
      </c>
      <c r="Z5929" s="7" t="s">
        <v>8073</v>
      </c>
      <c r="AA5929" s="7" t="str">
        <f t="shared" si="184"/>
        <v>Carparks Pay and Display Income</v>
      </c>
    </row>
    <row r="5930" spans="1:27" x14ac:dyDescent="0.25">
      <c r="A5930" t="s">
        <v>23</v>
      </c>
      <c r="B5930" t="s">
        <v>24</v>
      </c>
      <c r="C5930" t="s">
        <v>25</v>
      </c>
      <c r="D5930" t="s">
        <v>26</v>
      </c>
      <c r="E5930" t="s">
        <v>4391</v>
      </c>
      <c r="F5930" t="s">
        <v>4392</v>
      </c>
      <c r="G5930" t="s">
        <v>74</v>
      </c>
      <c r="H5930" t="s">
        <v>75</v>
      </c>
      <c r="J5930">
        <v>201709</v>
      </c>
      <c r="K5930" t="s">
        <v>39</v>
      </c>
      <c r="L5930">
        <v>7010872</v>
      </c>
      <c r="M5930">
        <v>397</v>
      </c>
      <c r="P5930">
        <v>0</v>
      </c>
      <c r="R5930" s="1">
        <v>42724</v>
      </c>
      <c r="S5930" t="s">
        <v>40</v>
      </c>
      <c r="T5930" t="s">
        <v>4654</v>
      </c>
      <c r="U5930" t="s">
        <v>65</v>
      </c>
      <c r="V5930" s="1">
        <v>42724</v>
      </c>
      <c r="W5930" s="12">
        <v>999.54</v>
      </c>
      <c r="X5930" s="4" t="str">
        <f t="shared" si="185"/>
        <v>Income</v>
      </c>
      <c r="Y5930" s="5">
        <v>42705</v>
      </c>
      <c r="Z5930" s="7" t="s">
        <v>8073</v>
      </c>
      <c r="AA5930" s="7" t="str">
        <f t="shared" si="184"/>
        <v>Carparks Pay and Display Income</v>
      </c>
    </row>
    <row r="5931" spans="1:27" x14ac:dyDescent="0.25">
      <c r="A5931" t="s">
        <v>23</v>
      </c>
      <c r="B5931" t="s">
        <v>24</v>
      </c>
      <c r="C5931" t="s">
        <v>25</v>
      </c>
      <c r="D5931" t="s">
        <v>26</v>
      </c>
      <c r="E5931" t="s">
        <v>4391</v>
      </c>
      <c r="F5931" t="s">
        <v>4392</v>
      </c>
      <c r="G5931" t="s">
        <v>74</v>
      </c>
      <c r="H5931" t="s">
        <v>75</v>
      </c>
      <c r="J5931">
        <v>201709</v>
      </c>
      <c r="K5931" t="s">
        <v>39</v>
      </c>
      <c r="L5931">
        <v>7010872</v>
      </c>
      <c r="M5931">
        <v>398</v>
      </c>
      <c r="P5931">
        <v>0</v>
      </c>
      <c r="R5931" s="1">
        <v>42724</v>
      </c>
      <c r="S5931" t="s">
        <v>40</v>
      </c>
      <c r="T5931" t="s">
        <v>4655</v>
      </c>
      <c r="U5931" t="s">
        <v>65</v>
      </c>
      <c r="V5931" s="1">
        <v>42724</v>
      </c>
      <c r="W5931" s="12">
        <v>1018</v>
      </c>
      <c r="X5931" s="4" t="str">
        <f t="shared" si="185"/>
        <v>Income</v>
      </c>
      <c r="Y5931" s="5">
        <v>42705</v>
      </c>
      <c r="Z5931" s="7" t="s">
        <v>8073</v>
      </c>
      <c r="AA5931" s="7" t="str">
        <f t="shared" si="184"/>
        <v>Carparks Pay and Display Income</v>
      </c>
    </row>
    <row r="5932" spans="1:27" x14ac:dyDescent="0.25">
      <c r="A5932" t="s">
        <v>23</v>
      </c>
      <c r="B5932" t="s">
        <v>24</v>
      </c>
      <c r="C5932" t="s">
        <v>25</v>
      </c>
      <c r="D5932" t="s">
        <v>26</v>
      </c>
      <c r="E5932" t="s">
        <v>4391</v>
      </c>
      <c r="F5932" t="s">
        <v>4392</v>
      </c>
      <c r="G5932" t="s">
        <v>74</v>
      </c>
      <c r="H5932" t="s">
        <v>75</v>
      </c>
      <c r="J5932">
        <v>201709</v>
      </c>
      <c r="K5932" t="s">
        <v>39</v>
      </c>
      <c r="L5932">
        <v>7010872</v>
      </c>
      <c r="M5932">
        <v>399</v>
      </c>
      <c r="P5932">
        <v>0</v>
      </c>
      <c r="R5932" s="1">
        <v>42724</v>
      </c>
      <c r="S5932" t="s">
        <v>40</v>
      </c>
      <c r="T5932" t="s">
        <v>4656</v>
      </c>
      <c r="U5932" t="s">
        <v>65</v>
      </c>
      <c r="V5932" s="1">
        <v>42724</v>
      </c>
      <c r="W5932" s="12">
        <v>921.21</v>
      </c>
      <c r="X5932" s="4" t="str">
        <f t="shared" si="185"/>
        <v>Income</v>
      </c>
      <c r="Y5932" s="5">
        <v>42705</v>
      </c>
      <c r="Z5932" s="7" t="s">
        <v>8073</v>
      </c>
      <c r="AA5932" s="7" t="str">
        <f t="shared" si="184"/>
        <v>Carparks Pay and Display Income</v>
      </c>
    </row>
    <row r="5933" spans="1:27" x14ac:dyDescent="0.25">
      <c r="A5933" t="s">
        <v>23</v>
      </c>
      <c r="B5933" t="s">
        <v>24</v>
      </c>
      <c r="C5933" t="s">
        <v>25</v>
      </c>
      <c r="D5933" t="s">
        <v>26</v>
      </c>
      <c r="E5933" t="s">
        <v>4391</v>
      </c>
      <c r="F5933" t="s">
        <v>4392</v>
      </c>
      <c r="G5933" t="s">
        <v>74</v>
      </c>
      <c r="H5933" t="s">
        <v>75</v>
      </c>
      <c r="J5933">
        <v>201709</v>
      </c>
      <c r="K5933" t="s">
        <v>39</v>
      </c>
      <c r="L5933">
        <v>7010872</v>
      </c>
      <c r="M5933">
        <v>400</v>
      </c>
      <c r="P5933">
        <v>0</v>
      </c>
      <c r="R5933" s="1">
        <v>42724</v>
      </c>
      <c r="S5933" t="s">
        <v>40</v>
      </c>
      <c r="T5933" t="s">
        <v>4657</v>
      </c>
      <c r="U5933" t="s">
        <v>65</v>
      </c>
      <c r="V5933" s="1">
        <v>42724</v>
      </c>
      <c r="W5933" s="12">
        <v>1020.5</v>
      </c>
      <c r="X5933" s="4" t="str">
        <f t="shared" si="185"/>
        <v>Income</v>
      </c>
      <c r="Y5933" s="5">
        <v>42705</v>
      </c>
      <c r="Z5933" s="7" t="s">
        <v>8073</v>
      </c>
      <c r="AA5933" s="7" t="str">
        <f t="shared" si="184"/>
        <v>Carparks Pay and Display Income</v>
      </c>
    </row>
    <row r="5934" spans="1:27" x14ac:dyDescent="0.25">
      <c r="A5934" t="s">
        <v>23</v>
      </c>
      <c r="B5934" t="s">
        <v>24</v>
      </c>
      <c r="C5934" t="s">
        <v>25</v>
      </c>
      <c r="D5934" t="s">
        <v>26</v>
      </c>
      <c r="E5934" t="s">
        <v>4391</v>
      </c>
      <c r="F5934" t="s">
        <v>4392</v>
      </c>
      <c r="G5934" t="s">
        <v>74</v>
      </c>
      <c r="H5934" t="s">
        <v>75</v>
      </c>
      <c r="J5934">
        <v>201709</v>
      </c>
      <c r="K5934" t="s">
        <v>39</v>
      </c>
      <c r="L5934">
        <v>7010872</v>
      </c>
      <c r="M5934">
        <v>401</v>
      </c>
      <c r="P5934">
        <v>0</v>
      </c>
      <c r="R5934" s="1">
        <v>42724</v>
      </c>
      <c r="S5934" t="s">
        <v>40</v>
      </c>
      <c r="T5934" t="s">
        <v>4658</v>
      </c>
      <c r="U5934" t="s">
        <v>65</v>
      </c>
      <c r="V5934" s="1">
        <v>42724</v>
      </c>
      <c r="W5934" s="12">
        <v>910.17</v>
      </c>
      <c r="X5934" s="4" t="str">
        <f t="shared" si="185"/>
        <v>Income</v>
      </c>
      <c r="Y5934" s="5">
        <v>42705</v>
      </c>
      <c r="Z5934" s="7" t="s">
        <v>8073</v>
      </c>
      <c r="AA5934" s="7" t="str">
        <f t="shared" si="184"/>
        <v>Carparks Pay and Display Income</v>
      </c>
    </row>
    <row r="5935" spans="1:27" x14ac:dyDescent="0.25">
      <c r="A5935" t="s">
        <v>23</v>
      </c>
      <c r="B5935" t="s">
        <v>24</v>
      </c>
      <c r="C5935" t="s">
        <v>25</v>
      </c>
      <c r="D5935" t="s">
        <v>26</v>
      </c>
      <c r="E5935" t="s">
        <v>4391</v>
      </c>
      <c r="F5935" t="s">
        <v>4392</v>
      </c>
      <c r="G5935" t="s">
        <v>74</v>
      </c>
      <c r="H5935" t="s">
        <v>75</v>
      </c>
      <c r="J5935">
        <v>201709</v>
      </c>
      <c r="K5935" t="s">
        <v>39</v>
      </c>
      <c r="L5935">
        <v>7010872</v>
      </c>
      <c r="M5935">
        <v>734</v>
      </c>
      <c r="P5935">
        <v>0</v>
      </c>
      <c r="R5935" s="1">
        <v>42724</v>
      </c>
      <c r="S5935" t="s">
        <v>40</v>
      </c>
      <c r="T5935" t="s">
        <v>4659</v>
      </c>
      <c r="U5935" t="s">
        <v>65</v>
      </c>
      <c r="V5935" s="1">
        <v>42724</v>
      </c>
      <c r="W5935" s="12">
        <v>-649.83000000000004</v>
      </c>
      <c r="X5935" s="4" t="str">
        <f t="shared" si="185"/>
        <v>Income</v>
      </c>
      <c r="Y5935" s="5">
        <v>42705</v>
      </c>
      <c r="Z5935" s="7" t="s">
        <v>8073</v>
      </c>
      <c r="AA5935" s="7" t="str">
        <f t="shared" si="184"/>
        <v>Carparks Pay and Display Income</v>
      </c>
    </row>
    <row r="5936" spans="1:27" x14ac:dyDescent="0.25">
      <c r="A5936" t="s">
        <v>23</v>
      </c>
      <c r="B5936" t="s">
        <v>24</v>
      </c>
      <c r="C5936" t="s">
        <v>25</v>
      </c>
      <c r="D5936" t="s">
        <v>26</v>
      </c>
      <c r="E5936" t="s">
        <v>4391</v>
      </c>
      <c r="F5936" t="s">
        <v>4392</v>
      </c>
      <c r="G5936" t="s">
        <v>74</v>
      </c>
      <c r="H5936" t="s">
        <v>75</v>
      </c>
      <c r="J5936">
        <v>201709</v>
      </c>
      <c r="K5936" t="s">
        <v>39</v>
      </c>
      <c r="L5936">
        <v>7010872</v>
      </c>
      <c r="M5936">
        <v>735</v>
      </c>
      <c r="P5936">
        <v>0</v>
      </c>
      <c r="R5936" s="1">
        <v>42724</v>
      </c>
      <c r="S5936" t="s">
        <v>40</v>
      </c>
      <c r="T5936" t="s">
        <v>4660</v>
      </c>
      <c r="U5936" t="s">
        <v>65</v>
      </c>
      <c r="V5936" s="1">
        <v>42724</v>
      </c>
      <c r="W5936" s="12">
        <v>-651.16999999999996</v>
      </c>
      <c r="X5936" s="4" t="str">
        <f t="shared" si="185"/>
        <v>Income</v>
      </c>
      <c r="Y5936" s="5">
        <v>42705</v>
      </c>
      <c r="Z5936" s="7" t="s">
        <v>8073</v>
      </c>
      <c r="AA5936" s="7" t="str">
        <f t="shared" si="184"/>
        <v>Carparks Pay and Display Income</v>
      </c>
    </row>
    <row r="5937" spans="1:27" x14ac:dyDescent="0.25">
      <c r="A5937" t="s">
        <v>23</v>
      </c>
      <c r="B5937" t="s">
        <v>24</v>
      </c>
      <c r="C5937" t="s">
        <v>25</v>
      </c>
      <c r="D5937" t="s">
        <v>26</v>
      </c>
      <c r="E5937" t="s">
        <v>4391</v>
      </c>
      <c r="F5937" t="s">
        <v>4392</v>
      </c>
      <c r="G5937" t="s">
        <v>74</v>
      </c>
      <c r="H5937" t="s">
        <v>75</v>
      </c>
      <c r="J5937">
        <v>201709</v>
      </c>
      <c r="K5937" t="s">
        <v>39</v>
      </c>
      <c r="L5937">
        <v>7010872</v>
      </c>
      <c r="M5937">
        <v>736</v>
      </c>
      <c r="P5937">
        <v>0</v>
      </c>
      <c r="R5937" s="1">
        <v>42724</v>
      </c>
      <c r="S5937" t="s">
        <v>40</v>
      </c>
      <c r="T5937" t="s">
        <v>4661</v>
      </c>
      <c r="U5937" t="s">
        <v>65</v>
      </c>
      <c r="V5937" s="1">
        <v>42724</v>
      </c>
      <c r="W5937" s="12">
        <v>-773.08</v>
      </c>
      <c r="X5937" s="4" t="str">
        <f t="shared" si="185"/>
        <v>Income</v>
      </c>
      <c r="Y5937" s="5">
        <v>42705</v>
      </c>
      <c r="Z5937" s="7" t="s">
        <v>8073</v>
      </c>
      <c r="AA5937" s="7" t="str">
        <f t="shared" si="184"/>
        <v>Carparks Pay and Display Income</v>
      </c>
    </row>
    <row r="5938" spans="1:27" x14ac:dyDescent="0.25">
      <c r="A5938" t="s">
        <v>23</v>
      </c>
      <c r="B5938" t="s">
        <v>24</v>
      </c>
      <c r="C5938" t="s">
        <v>25</v>
      </c>
      <c r="D5938" t="s">
        <v>26</v>
      </c>
      <c r="E5938" t="s">
        <v>4391</v>
      </c>
      <c r="F5938" t="s">
        <v>4392</v>
      </c>
      <c r="G5938" t="s">
        <v>74</v>
      </c>
      <c r="H5938" t="s">
        <v>75</v>
      </c>
      <c r="J5938">
        <v>201709</v>
      </c>
      <c r="K5938" t="s">
        <v>39</v>
      </c>
      <c r="L5938">
        <v>7010872</v>
      </c>
      <c r="M5938">
        <v>737</v>
      </c>
      <c r="P5938">
        <v>0</v>
      </c>
      <c r="R5938" s="1">
        <v>42724</v>
      </c>
      <c r="S5938" t="s">
        <v>40</v>
      </c>
      <c r="T5938" t="s">
        <v>4662</v>
      </c>
      <c r="U5938" t="s">
        <v>65</v>
      </c>
      <c r="V5938" s="1">
        <v>42724</v>
      </c>
      <c r="W5938" s="12">
        <v>-828.58</v>
      </c>
      <c r="X5938" s="4" t="str">
        <f t="shared" si="185"/>
        <v>Income</v>
      </c>
      <c r="Y5938" s="5">
        <v>42705</v>
      </c>
      <c r="Z5938" s="7" t="s">
        <v>8073</v>
      </c>
      <c r="AA5938" s="7" t="str">
        <f t="shared" si="184"/>
        <v>Carparks Pay and Display Income</v>
      </c>
    </row>
    <row r="5939" spans="1:27" x14ac:dyDescent="0.25">
      <c r="A5939" t="s">
        <v>23</v>
      </c>
      <c r="B5939" t="s">
        <v>24</v>
      </c>
      <c r="C5939" t="s">
        <v>25</v>
      </c>
      <c r="D5939" t="s">
        <v>26</v>
      </c>
      <c r="E5939" t="s">
        <v>4391</v>
      </c>
      <c r="F5939" t="s">
        <v>4392</v>
      </c>
      <c r="G5939" t="s">
        <v>74</v>
      </c>
      <c r="H5939" t="s">
        <v>75</v>
      </c>
      <c r="J5939">
        <v>201709</v>
      </c>
      <c r="K5939" t="s">
        <v>39</v>
      </c>
      <c r="L5939">
        <v>7010872</v>
      </c>
      <c r="M5939">
        <v>738</v>
      </c>
      <c r="P5939">
        <v>0</v>
      </c>
      <c r="R5939" s="1">
        <v>42724</v>
      </c>
      <c r="S5939" t="s">
        <v>40</v>
      </c>
      <c r="T5939" t="s">
        <v>4663</v>
      </c>
      <c r="U5939" t="s">
        <v>65</v>
      </c>
      <c r="V5939" s="1">
        <v>42724</v>
      </c>
      <c r="W5939" s="12">
        <v>-888.25</v>
      </c>
      <c r="X5939" s="4" t="str">
        <f t="shared" si="185"/>
        <v>Income</v>
      </c>
      <c r="Y5939" s="5">
        <v>42705</v>
      </c>
      <c r="Z5939" s="7" t="s">
        <v>8073</v>
      </c>
      <c r="AA5939" s="7" t="str">
        <f t="shared" si="184"/>
        <v>Carparks Pay and Display Income</v>
      </c>
    </row>
    <row r="5940" spans="1:27" x14ac:dyDescent="0.25">
      <c r="A5940" t="s">
        <v>23</v>
      </c>
      <c r="B5940" t="s">
        <v>24</v>
      </c>
      <c r="C5940" t="s">
        <v>25</v>
      </c>
      <c r="D5940" t="s">
        <v>26</v>
      </c>
      <c r="E5940" t="s">
        <v>4391</v>
      </c>
      <c r="F5940" t="s">
        <v>4392</v>
      </c>
      <c r="G5940" t="s">
        <v>74</v>
      </c>
      <c r="H5940" t="s">
        <v>75</v>
      </c>
      <c r="J5940">
        <v>201709</v>
      </c>
      <c r="K5940" t="s">
        <v>39</v>
      </c>
      <c r="L5940">
        <v>7010872</v>
      </c>
      <c r="M5940">
        <v>739</v>
      </c>
      <c r="P5940">
        <v>0</v>
      </c>
      <c r="R5940" s="1">
        <v>42724</v>
      </c>
      <c r="S5940" t="s">
        <v>40</v>
      </c>
      <c r="T5940" t="s">
        <v>4664</v>
      </c>
      <c r="U5940" t="s">
        <v>65</v>
      </c>
      <c r="V5940" s="1">
        <v>42724</v>
      </c>
      <c r="W5940" s="12">
        <v>-554.75</v>
      </c>
      <c r="X5940" s="4" t="str">
        <f t="shared" si="185"/>
        <v>Income</v>
      </c>
      <c r="Y5940" s="5">
        <v>42705</v>
      </c>
      <c r="Z5940" s="7" t="s">
        <v>8073</v>
      </c>
      <c r="AA5940" s="7" t="str">
        <f t="shared" si="184"/>
        <v>Carparks Pay and Display Income</v>
      </c>
    </row>
    <row r="5941" spans="1:27" x14ac:dyDescent="0.25">
      <c r="A5941" t="s">
        <v>23</v>
      </c>
      <c r="B5941" t="s">
        <v>24</v>
      </c>
      <c r="C5941" t="s">
        <v>25</v>
      </c>
      <c r="D5941" t="s">
        <v>26</v>
      </c>
      <c r="E5941" t="s">
        <v>4391</v>
      </c>
      <c r="F5941" t="s">
        <v>4392</v>
      </c>
      <c r="G5941" t="s">
        <v>74</v>
      </c>
      <c r="H5941" t="s">
        <v>75</v>
      </c>
      <c r="J5941">
        <v>201709</v>
      </c>
      <c r="K5941" t="s">
        <v>39</v>
      </c>
      <c r="L5941">
        <v>7010872</v>
      </c>
      <c r="M5941">
        <v>740</v>
      </c>
      <c r="P5941">
        <v>0</v>
      </c>
      <c r="R5941" s="1">
        <v>42724</v>
      </c>
      <c r="S5941" t="s">
        <v>40</v>
      </c>
      <c r="T5941" t="s">
        <v>4665</v>
      </c>
      <c r="U5941" t="s">
        <v>65</v>
      </c>
      <c r="V5941" s="1">
        <v>42724</v>
      </c>
      <c r="W5941" s="12">
        <v>-788.92</v>
      </c>
      <c r="X5941" s="4" t="str">
        <f t="shared" si="185"/>
        <v>Income</v>
      </c>
      <c r="Y5941" s="5">
        <v>42705</v>
      </c>
      <c r="Z5941" s="7" t="s">
        <v>8073</v>
      </c>
      <c r="AA5941" s="7" t="str">
        <f t="shared" si="184"/>
        <v>Carparks Pay and Display Income</v>
      </c>
    </row>
    <row r="5942" spans="1:27" x14ac:dyDescent="0.25">
      <c r="A5942" t="s">
        <v>23</v>
      </c>
      <c r="B5942" t="s">
        <v>24</v>
      </c>
      <c r="C5942" t="s">
        <v>25</v>
      </c>
      <c r="D5942" t="s">
        <v>26</v>
      </c>
      <c r="E5942" t="s">
        <v>4391</v>
      </c>
      <c r="F5942" t="s">
        <v>4392</v>
      </c>
      <c r="G5942" t="s">
        <v>74</v>
      </c>
      <c r="H5942" t="s">
        <v>75</v>
      </c>
      <c r="J5942">
        <v>201709</v>
      </c>
      <c r="K5942" t="s">
        <v>39</v>
      </c>
      <c r="L5942">
        <v>7010872</v>
      </c>
      <c r="M5942">
        <v>741</v>
      </c>
      <c r="P5942">
        <v>0</v>
      </c>
      <c r="R5942" s="1">
        <v>42724</v>
      </c>
      <c r="S5942" t="s">
        <v>40</v>
      </c>
      <c r="T5942" t="s">
        <v>4666</v>
      </c>
      <c r="U5942" t="s">
        <v>65</v>
      </c>
      <c r="V5942" s="1">
        <v>42724</v>
      </c>
      <c r="W5942" s="12">
        <v>-1020</v>
      </c>
      <c r="X5942" s="4" t="str">
        <f t="shared" si="185"/>
        <v>Income</v>
      </c>
      <c r="Y5942" s="5">
        <v>42705</v>
      </c>
      <c r="Z5942" s="7" t="s">
        <v>8073</v>
      </c>
      <c r="AA5942" s="7" t="str">
        <f t="shared" si="184"/>
        <v>Carparks Pay and Display Income</v>
      </c>
    </row>
    <row r="5943" spans="1:27" x14ac:dyDescent="0.25">
      <c r="A5943" t="s">
        <v>23</v>
      </c>
      <c r="B5943" t="s">
        <v>24</v>
      </c>
      <c r="C5943" t="s">
        <v>25</v>
      </c>
      <c r="D5943" t="s">
        <v>26</v>
      </c>
      <c r="E5943" t="s">
        <v>4391</v>
      </c>
      <c r="F5943" t="s">
        <v>4392</v>
      </c>
      <c r="G5943" t="s">
        <v>74</v>
      </c>
      <c r="H5943" t="s">
        <v>75</v>
      </c>
      <c r="J5943">
        <v>201709</v>
      </c>
      <c r="K5943" t="s">
        <v>39</v>
      </c>
      <c r="L5943">
        <v>7010872</v>
      </c>
      <c r="M5943">
        <v>756</v>
      </c>
      <c r="P5943">
        <v>0</v>
      </c>
      <c r="R5943" s="1">
        <v>42724</v>
      </c>
      <c r="S5943" t="s">
        <v>40</v>
      </c>
      <c r="T5943" t="s">
        <v>4667</v>
      </c>
      <c r="U5943" t="s">
        <v>65</v>
      </c>
      <c r="V5943" s="1">
        <v>42724</v>
      </c>
      <c r="W5943" s="12">
        <v>847.92</v>
      </c>
      <c r="X5943" s="4" t="str">
        <f t="shared" si="185"/>
        <v>Income</v>
      </c>
      <c r="Y5943" s="5">
        <v>42705</v>
      </c>
      <c r="Z5943" s="7" t="s">
        <v>8073</v>
      </c>
      <c r="AA5943" s="7" t="str">
        <f t="shared" si="184"/>
        <v>Carparks Pay and Display Income</v>
      </c>
    </row>
    <row r="5944" spans="1:27" x14ac:dyDescent="0.25">
      <c r="A5944" t="s">
        <v>23</v>
      </c>
      <c r="B5944" t="s">
        <v>24</v>
      </c>
      <c r="C5944" t="s">
        <v>25</v>
      </c>
      <c r="D5944" t="s">
        <v>26</v>
      </c>
      <c r="E5944" t="s">
        <v>4391</v>
      </c>
      <c r="F5944" t="s">
        <v>4392</v>
      </c>
      <c r="G5944" t="s">
        <v>74</v>
      </c>
      <c r="H5944" t="s">
        <v>75</v>
      </c>
      <c r="J5944">
        <v>201709</v>
      </c>
      <c r="K5944" t="s">
        <v>90</v>
      </c>
      <c r="L5944">
        <v>4318871</v>
      </c>
      <c r="M5944">
        <v>7</v>
      </c>
      <c r="P5944">
        <v>0</v>
      </c>
      <c r="R5944" s="1">
        <v>42725</v>
      </c>
      <c r="S5944" t="s">
        <v>69</v>
      </c>
      <c r="T5944" t="s">
        <v>4668</v>
      </c>
      <c r="U5944" t="s">
        <v>107</v>
      </c>
      <c r="V5944" s="1">
        <v>42725</v>
      </c>
      <c r="W5944" s="12">
        <v>-793.79</v>
      </c>
      <c r="X5944" s="4" t="str">
        <f t="shared" si="185"/>
        <v>Income</v>
      </c>
      <c r="Y5944" s="5">
        <v>42705</v>
      </c>
      <c r="Z5944" s="7" t="s">
        <v>8073</v>
      </c>
      <c r="AA5944" s="7" t="str">
        <f t="shared" si="184"/>
        <v>Carparks Pay and Display Income</v>
      </c>
    </row>
    <row r="5945" spans="1:27" x14ac:dyDescent="0.25">
      <c r="A5945" t="s">
        <v>23</v>
      </c>
      <c r="B5945" t="s">
        <v>24</v>
      </c>
      <c r="C5945" t="s">
        <v>25</v>
      </c>
      <c r="D5945" t="s">
        <v>26</v>
      </c>
      <c r="E5945" t="s">
        <v>4391</v>
      </c>
      <c r="F5945" t="s">
        <v>4392</v>
      </c>
      <c r="G5945" t="s">
        <v>74</v>
      </c>
      <c r="H5945" t="s">
        <v>75</v>
      </c>
      <c r="J5945">
        <v>201709</v>
      </c>
      <c r="K5945" t="s">
        <v>90</v>
      </c>
      <c r="L5945">
        <v>4318902</v>
      </c>
      <c r="M5945">
        <v>2</v>
      </c>
      <c r="P5945">
        <v>0</v>
      </c>
      <c r="R5945" s="1">
        <v>42747</v>
      </c>
      <c r="S5945" t="s">
        <v>69</v>
      </c>
      <c r="T5945" t="s">
        <v>4669</v>
      </c>
      <c r="U5945" t="s">
        <v>107</v>
      </c>
      <c r="V5945" s="1">
        <v>42747</v>
      </c>
      <c r="W5945" s="12">
        <v>-591.25</v>
      </c>
      <c r="X5945" s="4" t="str">
        <f t="shared" si="185"/>
        <v>Income</v>
      </c>
      <c r="Y5945" s="5">
        <v>42705</v>
      </c>
      <c r="Z5945" s="7" t="s">
        <v>8073</v>
      </c>
      <c r="AA5945" s="7" t="str">
        <f t="shared" si="184"/>
        <v>Carparks Pay and Display Income</v>
      </c>
    </row>
    <row r="5946" spans="1:27" x14ac:dyDescent="0.25">
      <c r="A5946" t="s">
        <v>23</v>
      </c>
      <c r="B5946" t="s">
        <v>24</v>
      </c>
      <c r="C5946" t="s">
        <v>25</v>
      </c>
      <c r="D5946" t="s">
        <v>26</v>
      </c>
      <c r="E5946" t="s">
        <v>4391</v>
      </c>
      <c r="F5946" t="s">
        <v>4392</v>
      </c>
      <c r="G5946" t="s">
        <v>74</v>
      </c>
      <c r="H5946" t="s">
        <v>75</v>
      </c>
      <c r="J5946">
        <v>201709</v>
      </c>
      <c r="K5946" t="s">
        <v>90</v>
      </c>
      <c r="L5946">
        <v>4318853</v>
      </c>
      <c r="M5946">
        <v>4</v>
      </c>
      <c r="P5946">
        <v>0</v>
      </c>
      <c r="R5946" s="1">
        <v>42711</v>
      </c>
      <c r="S5946" t="s">
        <v>40</v>
      </c>
      <c r="T5946" t="s">
        <v>4670</v>
      </c>
      <c r="U5946" t="s">
        <v>107</v>
      </c>
      <c r="V5946" s="1">
        <v>42711</v>
      </c>
      <c r="W5946" s="12">
        <v>-647.16999999999996</v>
      </c>
      <c r="X5946" s="4" t="str">
        <f t="shared" si="185"/>
        <v>Income</v>
      </c>
      <c r="Y5946" s="5">
        <v>42705</v>
      </c>
      <c r="Z5946" s="7" t="s">
        <v>8073</v>
      </c>
      <c r="AA5946" s="7" t="str">
        <f t="shared" si="184"/>
        <v>Carparks Pay and Display Income</v>
      </c>
    </row>
    <row r="5947" spans="1:27" x14ac:dyDescent="0.25">
      <c r="A5947" t="s">
        <v>23</v>
      </c>
      <c r="B5947" t="s">
        <v>24</v>
      </c>
      <c r="C5947" t="s">
        <v>25</v>
      </c>
      <c r="D5947" t="s">
        <v>26</v>
      </c>
      <c r="E5947" t="s">
        <v>4391</v>
      </c>
      <c r="F5947" t="s">
        <v>4392</v>
      </c>
      <c r="G5947" t="s">
        <v>74</v>
      </c>
      <c r="H5947" t="s">
        <v>75</v>
      </c>
      <c r="J5947">
        <v>201709</v>
      </c>
      <c r="K5947" t="s">
        <v>90</v>
      </c>
      <c r="L5947">
        <v>4318852</v>
      </c>
      <c r="M5947">
        <v>2</v>
      </c>
      <c r="P5947">
        <v>0</v>
      </c>
      <c r="R5947" s="1">
        <v>42711</v>
      </c>
      <c r="S5947" t="s">
        <v>40</v>
      </c>
      <c r="T5947" t="s">
        <v>4671</v>
      </c>
      <c r="U5947" t="s">
        <v>107</v>
      </c>
      <c r="V5947" s="1">
        <v>42711</v>
      </c>
      <c r="W5947" s="12">
        <v>-604.88</v>
      </c>
      <c r="X5947" s="4" t="str">
        <f t="shared" si="185"/>
        <v>Income</v>
      </c>
      <c r="Y5947" s="5">
        <v>42705</v>
      </c>
      <c r="Z5947" s="7" t="s">
        <v>8073</v>
      </c>
      <c r="AA5947" s="7" t="str">
        <f t="shared" si="184"/>
        <v>Carparks Pay and Display Income</v>
      </c>
    </row>
    <row r="5948" spans="1:27" x14ac:dyDescent="0.25">
      <c r="A5948" t="s">
        <v>23</v>
      </c>
      <c r="B5948" t="s">
        <v>24</v>
      </c>
      <c r="C5948" t="s">
        <v>25</v>
      </c>
      <c r="D5948" t="s">
        <v>26</v>
      </c>
      <c r="E5948" t="s">
        <v>4391</v>
      </c>
      <c r="F5948" t="s">
        <v>4392</v>
      </c>
      <c r="G5948" t="s">
        <v>152</v>
      </c>
      <c r="H5948" t="s">
        <v>153</v>
      </c>
      <c r="J5948">
        <v>201611</v>
      </c>
      <c r="K5948" t="s">
        <v>47</v>
      </c>
      <c r="L5948">
        <v>2029922</v>
      </c>
      <c r="M5948">
        <v>4</v>
      </c>
      <c r="P5948">
        <v>0</v>
      </c>
      <c r="Q5948" t="s">
        <v>4672</v>
      </c>
      <c r="R5948" s="1">
        <v>42417</v>
      </c>
      <c r="S5948" t="s">
        <v>69</v>
      </c>
      <c r="T5948" t="s">
        <v>4673</v>
      </c>
      <c r="U5948" t="s">
        <v>50</v>
      </c>
      <c r="V5948" s="1">
        <v>42417</v>
      </c>
      <c r="W5948" s="12">
        <v>-291.67</v>
      </c>
      <c r="X5948" s="4" t="str">
        <f t="shared" si="185"/>
        <v>Income</v>
      </c>
      <c r="Y5948" s="5">
        <v>42401</v>
      </c>
      <c r="Z5948" s="7" t="s">
        <v>8073</v>
      </c>
      <c r="AA5948" s="7" t="str">
        <f t="shared" si="184"/>
        <v>Contract Passes</v>
      </c>
    </row>
    <row r="5949" spans="1:27" x14ac:dyDescent="0.25">
      <c r="A5949" t="s">
        <v>23</v>
      </c>
      <c r="B5949" t="s">
        <v>24</v>
      </c>
      <c r="C5949" t="s">
        <v>25</v>
      </c>
      <c r="D5949" t="s">
        <v>26</v>
      </c>
      <c r="E5949" t="s">
        <v>4391</v>
      </c>
      <c r="F5949" t="s">
        <v>4392</v>
      </c>
      <c r="G5949" t="s">
        <v>152</v>
      </c>
      <c r="H5949" t="s">
        <v>153</v>
      </c>
      <c r="J5949">
        <v>201611</v>
      </c>
      <c r="K5949" t="s">
        <v>47</v>
      </c>
      <c r="L5949">
        <v>2029922</v>
      </c>
      <c r="M5949">
        <v>5</v>
      </c>
      <c r="P5949">
        <v>0</v>
      </c>
      <c r="Q5949" t="s">
        <v>4674</v>
      </c>
      <c r="R5949" s="1">
        <v>42417</v>
      </c>
      <c r="S5949" t="s">
        <v>69</v>
      </c>
      <c r="T5949" t="s">
        <v>4675</v>
      </c>
      <c r="U5949" t="s">
        <v>50</v>
      </c>
      <c r="V5949" s="1">
        <v>42417</v>
      </c>
      <c r="W5949" s="12">
        <v>-291.67</v>
      </c>
      <c r="X5949" s="4" t="str">
        <f t="shared" si="185"/>
        <v>Income</v>
      </c>
      <c r="Y5949" s="5">
        <v>42401</v>
      </c>
      <c r="Z5949" s="7" t="s">
        <v>8073</v>
      </c>
      <c r="AA5949" s="7" t="str">
        <f t="shared" si="184"/>
        <v>Contract Passes</v>
      </c>
    </row>
    <row r="5950" spans="1:27" x14ac:dyDescent="0.25">
      <c r="A5950" t="s">
        <v>23</v>
      </c>
      <c r="B5950" t="s">
        <v>24</v>
      </c>
      <c r="C5950" t="s">
        <v>25</v>
      </c>
      <c r="D5950" t="s">
        <v>26</v>
      </c>
      <c r="E5950" t="s">
        <v>4391</v>
      </c>
      <c r="F5950" t="s">
        <v>4392</v>
      </c>
      <c r="G5950" t="s">
        <v>152</v>
      </c>
      <c r="H5950" t="s">
        <v>153</v>
      </c>
      <c r="J5950">
        <v>201611</v>
      </c>
      <c r="K5950" t="s">
        <v>47</v>
      </c>
      <c r="L5950">
        <v>2029898</v>
      </c>
      <c r="M5950">
        <v>1</v>
      </c>
      <c r="P5950">
        <v>0</v>
      </c>
      <c r="Q5950" t="s">
        <v>4676</v>
      </c>
      <c r="R5950" s="1">
        <v>42415</v>
      </c>
      <c r="S5950" t="s">
        <v>69</v>
      </c>
      <c r="T5950" t="s">
        <v>4677</v>
      </c>
      <c r="U5950" t="s">
        <v>71</v>
      </c>
      <c r="V5950" s="1">
        <v>42415</v>
      </c>
      <c r="W5950" s="12">
        <v>-335</v>
      </c>
      <c r="X5950" s="4" t="str">
        <f t="shared" si="185"/>
        <v>Income</v>
      </c>
      <c r="Y5950" s="5">
        <v>42401</v>
      </c>
      <c r="Z5950" s="7" t="s">
        <v>8073</v>
      </c>
      <c r="AA5950" s="7" t="str">
        <f t="shared" si="184"/>
        <v>Contract Passes</v>
      </c>
    </row>
    <row r="5951" spans="1:27" x14ac:dyDescent="0.25">
      <c r="A5951" t="s">
        <v>23</v>
      </c>
      <c r="B5951" t="s">
        <v>24</v>
      </c>
      <c r="C5951" t="s">
        <v>25</v>
      </c>
      <c r="D5951" t="s">
        <v>26</v>
      </c>
      <c r="E5951" t="s">
        <v>4391</v>
      </c>
      <c r="F5951" t="s">
        <v>4392</v>
      </c>
      <c r="G5951" t="s">
        <v>152</v>
      </c>
      <c r="H5951" t="s">
        <v>153</v>
      </c>
      <c r="J5951">
        <v>201611</v>
      </c>
      <c r="K5951" t="s">
        <v>90</v>
      </c>
      <c r="L5951">
        <v>4318361</v>
      </c>
      <c r="M5951">
        <v>20</v>
      </c>
      <c r="P5951">
        <v>0</v>
      </c>
      <c r="R5951" s="1">
        <v>42404</v>
      </c>
      <c r="S5951" t="s">
        <v>69</v>
      </c>
      <c r="T5951" t="s">
        <v>4678</v>
      </c>
      <c r="U5951" t="s">
        <v>77</v>
      </c>
      <c r="V5951" s="1">
        <v>42404</v>
      </c>
      <c r="W5951" s="12">
        <v>-402</v>
      </c>
      <c r="X5951" s="4" t="str">
        <f t="shared" si="185"/>
        <v>Income</v>
      </c>
      <c r="Y5951" s="5">
        <v>42401</v>
      </c>
      <c r="Z5951" s="7" t="s">
        <v>8073</v>
      </c>
      <c r="AA5951" s="7" t="str">
        <f t="shared" si="184"/>
        <v>Contract Passes</v>
      </c>
    </row>
    <row r="5952" spans="1:27" x14ac:dyDescent="0.25">
      <c r="A5952" t="s">
        <v>23</v>
      </c>
      <c r="B5952" t="s">
        <v>24</v>
      </c>
      <c r="C5952" t="s">
        <v>25</v>
      </c>
      <c r="D5952" t="s">
        <v>26</v>
      </c>
      <c r="E5952" t="s">
        <v>4391</v>
      </c>
      <c r="F5952" t="s">
        <v>4392</v>
      </c>
      <c r="G5952" t="s">
        <v>152</v>
      </c>
      <c r="H5952" t="s">
        <v>153</v>
      </c>
      <c r="J5952">
        <v>201611</v>
      </c>
      <c r="K5952" t="s">
        <v>90</v>
      </c>
      <c r="L5952">
        <v>4318361</v>
      </c>
      <c r="M5952">
        <v>16</v>
      </c>
      <c r="P5952">
        <v>0</v>
      </c>
      <c r="R5952" s="1">
        <v>42404</v>
      </c>
      <c r="S5952" t="s">
        <v>69</v>
      </c>
      <c r="T5952" t="s">
        <v>4679</v>
      </c>
      <c r="U5952" t="s">
        <v>77</v>
      </c>
      <c r="V5952" s="1">
        <v>42404</v>
      </c>
      <c r="W5952" s="12">
        <v>-190</v>
      </c>
      <c r="X5952" s="4" t="str">
        <f t="shared" si="185"/>
        <v>Income</v>
      </c>
      <c r="Y5952" s="5">
        <v>42401</v>
      </c>
      <c r="Z5952" s="7" t="s">
        <v>8073</v>
      </c>
      <c r="AA5952" s="7" t="str">
        <f t="shared" si="184"/>
        <v>Contract Passes</v>
      </c>
    </row>
    <row r="5953" spans="1:27" x14ac:dyDescent="0.25">
      <c r="A5953" t="s">
        <v>23</v>
      </c>
      <c r="B5953" t="s">
        <v>24</v>
      </c>
      <c r="C5953" t="s">
        <v>25</v>
      </c>
      <c r="D5953" t="s">
        <v>26</v>
      </c>
      <c r="E5953" t="s">
        <v>4391</v>
      </c>
      <c r="F5953" t="s">
        <v>4392</v>
      </c>
      <c r="G5953" t="s">
        <v>152</v>
      </c>
      <c r="H5953" t="s">
        <v>153</v>
      </c>
      <c r="J5953">
        <v>201611</v>
      </c>
      <c r="K5953" t="s">
        <v>90</v>
      </c>
      <c r="L5953">
        <v>4318385</v>
      </c>
      <c r="M5953">
        <v>24</v>
      </c>
      <c r="P5953">
        <v>0</v>
      </c>
      <c r="R5953" s="1">
        <v>42429</v>
      </c>
      <c r="S5953" t="s">
        <v>40</v>
      </c>
      <c r="T5953" t="s">
        <v>4680</v>
      </c>
      <c r="U5953" t="s">
        <v>77</v>
      </c>
      <c r="V5953" s="1">
        <v>42429</v>
      </c>
      <c r="W5953" s="12">
        <v>-402</v>
      </c>
      <c r="X5953" s="4" t="str">
        <f t="shared" si="185"/>
        <v>Income</v>
      </c>
      <c r="Y5953" s="5">
        <v>42401</v>
      </c>
      <c r="Z5953" s="7" t="s">
        <v>8073</v>
      </c>
      <c r="AA5953" s="7" t="str">
        <f t="shared" si="184"/>
        <v>Contract Passes</v>
      </c>
    </row>
    <row r="5954" spans="1:27" x14ac:dyDescent="0.25">
      <c r="A5954" t="s">
        <v>23</v>
      </c>
      <c r="B5954" t="s">
        <v>24</v>
      </c>
      <c r="C5954" t="s">
        <v>25</v>
      </c>
      <c r="D5954" t="s">
        <v>26</v>
      </c>
      <c r="E5954" t="s">
        <v>4391</v>
      </c>
      <c r="F5954" t="s">
        <v>4392</v>
      </c>
      <c r="G5954" t="s">
        <v>152</v>
      </c>
      <c r="H5954" t="s">
        <v>153</v>
      </c>
      <c r="J5954">
        <v>201611</v>
      </c>
      <c r="K5954" t="s">
        <v>90</v>
      </c>
      <c r="L5954">
        <v>4318384</v>
      </c>
      <c r="M5954">
        <v>1</v>
      </c>
      <c r="P5954">
        <v>0</v>
      </c>
      <c r="R5954" s="1">
        <v>42429</v>
      </c>
      <c r="S5954" t="s">
        <v>40</v>
      </c>
      <c r="T5954" t="s">
        <v>4680</v>
      </c>
      <c r="U5954" t="s">
        <v>77</v>
      </c>
      <c r="V5954" s="1">
        <v>42429</v>
      </c>
      <c r="W5954" s="12">
        <v>0</v>
      </c>
      <c r="X5954" s="4" t="str">
        <f t="shared" si="185"/>
        <v>Income</v>
      </c>
      <c r="Y5954" s="5">
        <v>42401</v>
      </c>
      <c r="Z5954" s="7" t="s">
        <v>8073</v>
      </c>
      <c r="AA5954" s="7" t="str">
        <f t="shared" ref="AA5954:AA6017" si="186">IF(X5954="Expenditure",X5954,H5954)</f>
        <v>Contract Passes</v>
      </c>
    </row>
    <row r="5955" spans="1:27" x14ac:dyDescent="0.25">
      <c r="A5955" t="s">
        <v>23</v>
      </c>
      <c r="B5955" t="s">
        <v>24</v>
      </c>
      <c r="C5955" t="s">
        <v>25</v>
      </c>
      <c r="D5955" t="s">
        <v>26</v>
      </c>
      <c r="E5955" t="s">
        <v>4391</v>
      </c>
      <c r="F5955" t="s">
        <v>4392</v>
      </c>
      <c r="G5955" t="s">
        <v>152</v>
      </c>
      <c r="H5955" t="s">
        <v>153</v>
      </c>
      <c r="J5955">
        <v>201612</v>
      </c>
      <c r="K5955" t="s">
        <v>90</v>
      </c>
      <c r="L5955">
        <v>4318400</v>
      </c>
      <c r="M5955">
        <v>14</v>
      </c>
      <c r="P5955">
        <v>0</v>
      </c>
      <c r="R5955" s="1">
        <v>42459</v>
      </c>
      <c r="S5955" t="s">
        <v>40</v>
      </c>
      <c r="T5955" t="s">
        <v>4681</v>
      </c>
      <c r="U5955" t="s">
        <v>77</v>
      </c>
      <c r="V5955" s="1">
        <v>42459</v>
      </c>
      <c r="W5955" s="12">
        <v>-229</v>
      </c>
      <c r="X5955" s="4" t="str">
        <f t="shared" ref="X5955:X6018" si="187">IF(LEFT(G5955,2)="R9","Income","Expenditure")</f>
        <v>Income</v>
      </c>
      <c r="Y5955" s="5">
        <v>42430</v>
      </c>
      <c r="Z5955" s="7" t="s">
        <v>8073</v>
      </c>
      <c r="AA5955" s="7" t="str">
        <f t="shared" si="186"/>
        <v>Contract Passes</v>
      </c>
    </row>
    <row r="5956" spans="1:27" x14ac:dyDescent="0.25">
      <c r="A5956" t="s">
        <v>23</v>
      </c>
      <c r="B5956" t="s">
        <v>24</v>
      </c>
      <c r="C5956" t="s">
        <v>25</v>
      </c>
      <c r="D5956" t="s">
        <v>26</v>
      </c>
      <c r="E5956" t="s">
        <v>4391</v>
      </c>
      <c r="F5956" t="s">
        <v>4392</v>
      </c>
      <c r="G5956" t="s">
        <v>152</v>
      </c>
      <c r="H5956" t="s">
        <v>153</v>
      </c>
      <c r="J5956">
        <v>201612</v>
      </c>
      <c r="K5956" t="s">
        <v>90</v>
      </c>
      <c r="L5956">
        <v>4318390</v>
      </c>
      <c r="M5956">
        <v>93</v>
      </c>
      <c r="P5956">
        <v>0</v>
      </c>
      <c r="R5956" s="1">
        <v>42432</v>
      </c>
      <c r="S5956" t="s">
        <v>40</v>
      </c>
      <c r="T5956" t="s">
        <v>4682</v>
      </c>
      <c r="U5956" t="s">
        <v>77</v>
      </c>
      <c r="V5956" s="1">
        <v>42432</v>
      </c>
      <c r="W5956" s="12">
        <v>-350</v>
      </c>
      <c r="X5956" s="4" t="str">
        <f t="shared" si="187"/>
        <v>Income</v>
      </c>
      <c r="Y5956" s="5">
        <v>42430</v>
      </c>
      <c r="Z5956" s="7" t="s">
        <v>8073</v>
      </c>
      <c r="AA5956" s="7" t="str">
        <f t="shared" si="186"/>
        <v>Contract Passes</v>
      </c>
    </row>
    <row r="5957" spans="1:27" x14ac:dyDescent="0.25">
      <c r="A5957" t="s">
        <v>23</v>
      </c>
      <c r="B5957" t="s">
        <v>24</v>
      </c>
      <c r="C5957" t="s">
        <v>25</v>
      </c>
      <c r="D5957" t="s">
        <v>26</v>
      </c>
      <c r="E5957" t="s">
        <v>4391</v>
      </c>
      <c r="F5957" t="s">
        <v>4392</v>
      </c>
      <c r="G5957" t="s">
        <v>152</v>
      </c>
      <c r="H5957" t="s">
        <v>153</v>
      </c>
      <c r="J5957">
        <v>201612</v>
      </c>
      <c r="K5957" t="s">
        <v>90</v>
      </c>
      <c r="L5957">
        <v>4318415</v>
      </c>
      <c r="M5957">
        <v>9</v>
      </c>
      <c r="P5957">
        <v>0</v>
      </c>
      <c r="R5957" s="1">
        <v>42460</v>
      </c>
      <c r="S5957" t="s">
        <v>40</v>
      </c>
      <c r="T5957" t="s">
        <v>4683</v>
      </c>
      <c r="U5957" t="s">
        <v>77</v>
      </c>
      <c r="V5957" s="1">
        <v>42460</v>
      </c>
      <c r="W5957" s="12">
        <v>-350</v>
      </c>
      <c r="X5957" s="4" t="str">
        <f t="shared" si="187"/>
        <v>Income</v>
      </c>
      <c r="Y5957" s="5">
        <v>42430</v>
      </c>
      <c r="Z5957" s="7" t="s">
        <v>8073</v>
      </c>
      <c r="AA5957" s="7" t="str">
        <f t="shared" si="186"/>
        <v>Contract Passes</v>
      </c>
    </row>
    <row r="5958" spans="1:27" x14ac:dyDescent="0.25">
      <c r="A5958" t="s">
        <v>23</v>
      </c>
      <c r="B5958" t="s">
        <v>24</v>
      </c>
      <c r="C5958" t="s">
        <v>25</v>
      </c>
      <c r="D5958" t="s">
        <v>26</v>
      </c>
      <c r="E5958" t="s">
        <v>4391</v>
      </c>
      <c r="F5958" t="s">
        <v>4392</v>
      </c>
      <c r="G5958" t="s">
        <v>152</v>
      </c>
      <c r="H5958" t="s">
        <v>153</v>
      </c>
      <c r="J5958">
        <v>201612</v>
      </c>
      <c r="K5958" t="s">
        <v>90</v>
      </c>
      <c r="L5958">
        <v>4318415</v>
      </c>
      <c r="M5958">
        <v>5</v>
      </c>
      <c r="P5958">
        <v>0</v>
      </c>
      <c r="R5958" s="1">
        <v>42460</v>
      </c>
      <c r="S5958" t="s">
        <v>40</v>
      </c>
      <c r="T5958" t="s">
        <v>4684</v>
      </c>
      <c r="U5958" t="s">
        <v>77</v>
      </c>
      <c r="V5958" s="1">
        <v>42460</v>
      </c>
      <c r="W5958" s="12">
        <v>-350</v>
      </c>
      <c r="X5958" s="4" t="str">
        <f t="shared" si="187"/>
        <v>Income</v>
      </c>
      <c r="Y5958" s="5">
        <v>42430</v>
      </c>
      <c r="Z5958" s="7" t="s">
        <v>8073</v>
      </c>
      <c r="AA5958" s="7" t="str">
        <f t="shared" si="186"/>
        <v>Contract Passes</v>
      </c>
    </row>
    <row r="5959" spans="1:27" x14ac:dyDescent="0.25">
      <c r="A5959" t="s">
        <v>23</v>
      </c>
      <c r="B5959" t="s">
        <v>24</v>
      </c>
      <c r="C5959" t="s">
        <v>25</v>
      </c>
      <c r="D5959" t="s">
        <v>26</v>
      </c>
      <c r="E5959" t="s">
        <v>4391</v>
      </c>
      <c r="F5959" t="s">
        <v>4392</v>
      </c>
      <c r="G5959" t="s">
        <v>152</v>
      </c>
      <c r="H5959" t="s">
        <v>153</v>
      </c>
      <c r="J5959">
        <v>201702</v>
      </c>
      <c r="K5959" t="s">
        <v>90</v>
      </c>
      <c r="L5959">
        <v>4318529</v>
      </c>
      <c r="M5959">
        <v>62</v>
      </c>
      <c r="P5959">
        <v>0</v>
      </c>
      <c r="R5959" s="1">
        <v>42517</v>
      </c>
      <c r="S5959" t="s">
        <v>40</v>
      </c>
      <c r="T5959" t="s">
        <v>4685</v>
      </c>
      <c r="U5959" t="s">
        <v>77</v>
      </c>
      <c r="V5959" s="1">
        <v>42517</v>
      </c>
      <c r="W5959" s="12">
        <v>-350</v>
      </c>
      <c r="X5959" s="4" t="str">
        <f t="shared" si="187"/>
        <v>Income</v>
      </c>
      <c r="Y5959" s="5">
        <v>42491</v>
      </c>
      <c r="Z5959" s="7" t="s">
        <v>8073</v>
      </c>
      <c r="AA5959" s="7" t="str">
        <f t="shared" si="186"/>
        <v>Contract Passes</v>
      </c>
    </row>
    <row r="5960" spans="1:27" x14ac:dyDescent="0.25">
      <c r="A5960" t="s">
        <v>23</v>
      </c>
      <c r="B5960" t="s">
        <v>24</v>
      </c>
      <c r="C5960" t="s">
        <v>25</v>
      </c>
      <c r="D5960" t="s">
        <v>26</v>
      </c>
      <c r="E5960" t="s">
        <v>4391</v>
      </c>
      <c r="F5960" t="s">
        <v>4392</v>
      </c>
      <c r="G5960" t="s">
        <v>152</v>
      </c>
      <c r="H5960" t="s">
        <v>153</v>
      </c>
      <c r="J5960">
        <v>201702</v>
      </c>
      <c r="K5960" t="s">
        <v>90</v>
      </c>
      <c r="L5960">
        <v>4318501</v>
      </c>
      <c r="M5960">
        <v>28</v>
      </c>
      <c r="P5960">
        <v>0</v>
      </c>
      <c r="R5960" s="1">
        <v>42507</v>
      </c>
      <c r="S5960" t="s">
        <v>40</v>
      </c>
      <c r="T5960" t="s">
        <v>4686</v>
      </c>
      <c r="U5960" t="s">
        <v>77</v>
      </c>
      <c r="V5960" s="1">
        <v>42507</v>
      </c>
      <c r="W5960" s="12">
        <v>-190</v>
      </c>
      <c r="X5960" s="4" t="str">
        <f t="shared" si="187"/>
        <v>Income</v>
      </c>
      <c r="Y5960" s="5">
        <v>42491</v>
      </c>
      <c r="Z5960" s="7" t="s">
        <v>8073</v>
      </c>
      <c r="AA5960" s="7" t="str">
        <f t="shared" si="186"/>
        <v>Contract Passes</v>
      </c>
    </row>
    <row r="5961" spans="1:27" x14ac:dyDescent="0.25">
      <c r="A5961" t="s">
        <v>23</v>
      </c>
      <c r="B5961" t="s">
        <v>24</v>
      </c>
      <c r="C5961" t="s">
        <v>25</v>
      </c>
      <c r="D5961" t="s">
        <v>26</v>
      </c>
      <c r="E5961" t="s">
        <v>4391</v>
      </c>
      <c r="F5961" t="s">
        <v>4392</v>
      </c>
      <c r="G5961" t="s">
        <v>152</v>
      </c>
      <c r="H5961" t="s">
        <v>153</v>
      </c>
      <c r="J5961">
        <v>201703</v>
      </c>
      <c r="K5961" t="s">
        <v>90</v>
      </c>
      <c r="L5961">
        <v>4318575</v>
      </c>
      <c r="M5961">
        <v>38</v>
      </c>
      <c r="P5961">
        <v>0</v>
      </c>
      <c r="R5961" s="1">
        <v>42551</v>
      </c>
      <c r="S5961" t="s">
        <v>40</v>
      </c>
      <c r="T5961" t="s">
        <v>4687</v>
      </c>
      <c r="U5961" t="s">
        <v>77</v>
      </c>
      <c r="V5961" s="1">
        <v>42551</v>
      </c>
      <c r="W5961" s="12">
        <v>-190</v>
      </c>
      <c r="X5961" s="4" t="str">
        <f t="shared" si="187"/>
        <v>Income</v>
      </c>
      <c r="Y5961" s="5">
        <v>42522</v>
      </c>
      <c r="Z5961" s="7" t="s">
        <v>8073</v>
      </c>
      <c r="AA5961" s="7" t="str">
        <f t="shared" si="186"/>
        <v>Contract Passes</v>
      </c>
    </row>
    <row r="5962" spans="1:27" x14ac:dyDescent="0.25">
      <c r="A5962" t="s">
        <v>23</v>
      </c>
      <c r="B5962" t="s">
        <v>24</v>
      </c>
      <c r="C5962" t="s">
        <v>25</v>
      </c>
      <c r="D5962" t="s">
        <v>26</v>
      </c>
      <c r="E5962" t="s">
        <v>4391</v>
      </c>
      <c r="F5962" t="s">
        <v>4392</v>
      </c>
      <c r="G5962" t="s">
        <v>152</v>
      </c>
      <c r="H5962" t="s">
        <v>153</v>
      </c>
      <c r="J5962">
        <v>201703</v>
      </c>
      <c r="K5962" t="s">
        <v>31</v>
      </c>
      <c r="L5962">
        <v>5236373</v>
      </c>
      <c r="M5962">
        <v>1</v>
      </c>
      <c r="N5962">
        <v>17294</v>
      </c>
      <c r="O5962" t="s">
        <v>4688</v>
      </c>
      <c r="P5962">
        <v>0</v>
      </c>
      <c r="Q5962" t="s">
        <v>4689</v>
      </c>
      <c r="R5962" s="1">
        <v>42527</v>
      </c>
      <c r="S5962" t="s">
        <v>34</v>
      </c>
      <c r="U5962" t="s">
        <v>35</v>
      </c>
      <c r="V5962" s="1">
        <v>42529</v>
      </c>
      <c r="W5962" s="12">
        <v>243</v>
      </c>
      <c r="X5962" s="4" t="str">
        <f t="shared" si="187"/>
        <v>Income</v>
      </c>
      <c r="Y5962" s="5">
        <v>42522</v>
      </c>
      <c r="Z5962" s="7" t="s">
        <v>8073</v>
      </c>
      <c r="AA5962" s="7" t="str">
        <f t="shared" si="186"/>
        <v>Contract Passes</v>
      </c>
    </row>
    <row r="5963" spans="1:27" x14ac:dyDescent="0.25">
      <c r="A5963" t="s">
        <v>23</v>
      </c>
      <c r="B5963" t="s">
        <v>24</v>
      </c>
      <c r="C5963" t="s">
        <v>25</v>
      </c>
      <c r="D5963" t="s">
        <v>26</v>
      </c>
      <c r="E5963" t="s">
        <v>4391</v>
      </c>
      <c r="F5963" t="s">
        <v>4392</v>
      </c>
      <c r="G5963" t="s">
        <v>152</v>
      </c>
      <c r="H5963" t="s">
        <v>153</v>
      </c>
      <c r="J5963">
        <v>201705</v>
      </c>
      <c r="K5963" t="s">
        <v>90</v>
      </c>
      <c r="L5963">
        <v>4318634</v>
      </c>
      <c r="M5963">
        <v>0</v>
      </c>
      <c r="P5963">
        <v>0</v>
      </c>
      <c r="R5963" s="1">
        <v>42590</v>
      </c>
      <c r="S5963" t="s">
        <v>40</v>
      </c>
      <c r="T5963" t="s">
        <v>4690</v>
      </c>
      <c r="U5963" t="s">
        <v>77</v>
      </c>
      <c r="V5963" s="1">
        <v>42590</v>
      </c>
      <c r="W5963" s="12">
        <v>-350</v>
      </c>
      <c r="X5963" s="4" t="str">
        <f t="shared" si="187"/>
        <v>Income</v>
      </c>
      <c r="Y5963" s="5">
        <v>42583</v>
      </c>
      <c r="Z5963" s="7" t="s">
        <v>8073</v>
      </c>
      <c r="AA5963" s="7" t="str">
        <f t="shared" si="186"/>
        <v>Contract Passes</v>
      </c>
    </row>
    <row r="5964" spans="1:27" x14ac:dyDescent="0.25">
      <c r="A5964" t="s">
        <v>23</v>
      </c>
      <c r="B5964" t="s">
        <v>24</v>
      </c>
      <c r="C5964" t="s">
        <v>25</v>
      </c>
      <c r="D5964" t="s">
        <v>26</v>
      </c>
      <c r="E5964" t="s">
        <v>4391</v>
      </c>
      <c r="F5964" t="s">
        <v>4392</v>
      </c>
      <c r="G5964" t="s">
        <v>152</v>
      </c>
      <c r="H5964" t="s">
        <v>153</v>
      </c>
      <c r="J5964">
        <v>201706</v>
      </c>
      <c r="K5964" t="s">
        <v>90</v>
      </c>
      <c r="L5964">
        <v>4318719</v>
      </c>
      <c r="M5964">
        <v>181</v>
      </c>
      <c r="P5964">
        <v>0</v>
      </c>
      <c r="R5964" s="1">
        <v>42641</v>
      </c>
      <c r="S5964" t="s">
        <v>40</v>
      </c>
      <c r="T5964" t="s">
        <v>4691</v>
      </c>
      <c r="U5964" t="s">
        <v>107</v>
      </c>
      <c r="V5964" s="1">
        <v>42641</v>
      </c>
      <c r="W5964" s="12">
        <v>-402</v>
      </c>
      <c r="X5964" s="4" t="str">
        <f t="shared" si="187"/>
        <v>Income</v>
      </c>
      <c r="Y5964" s="5">
        <v>42614</v>
      </c>
      <c r="Z5964" s="7" t="s">
        <v>8073</v>
      </c>
      <c r="AA5964" s="7" t="str">
        <f t="shared" si="186"/>
        <v>Contract Passes</v>
      </c>
    </row>
    <row r="5965" spans="1:27" x14ac:dyDescent="0.25">
      <c r="A5965" t="s">
        <v>23</v>
      </c>
      <c r="B5965" t="s">
        <v>24</v>
      </c>
      <c r="C5965" t="s">
        <v>25</v>
      </c>
      <c r="D5965" t="s">
        <v>26</v>
      </c>
      <c r="E5965" t="s">
        <v>4391</v>
      </c>
      <c r="F5965" t="s">
        <v>4392</v>
      </c>
      <c r="G5965" t="s">
        <v>152</v>
      </c>
      <c r="H5965" t="s">
        <v>153</v>
      </c>
      <c r="J5965">
        <v>201706</v>
      </c>
      <c r="K5965" t="s">
        <v>90</v>
      </c>
      <c r="L5965">
        <v>4318719</v>
      </c>
      <c r="M5965">
        <v>17</v>
      </c>
      <c r="P5965">
        <v>0</v>
      </c>
      <c r="R5965" s="1">
        <v>42641</v>
      </c>
      <c r="S5965" t="s">
        <v>40</v>
      </c>
      <c r="T5965" t="s">
        <v>4692</v>
      </c>
      <c r="U5965" t="s">
        <v>107</v>
      </c>
      <c r="V5965" s="1">
        <v>42641</v>
      </c>
      <c r="W5965" s="12">
        <v>-402</v>
      </c>
      <c r="X5965" s="4" t="str">
        <f t="shared" si="187"/>
        <v>Income</v>
      </c>
      <c r="Y5965" s="5">
        <v>42614</v>
      </c>
      <c r="Z5965" s="7" t="s">
        <v>8073</v>
      </c>
      <c r="AA5965" s="7" t="str">
        <f t="shared" si="186"/>
        <v>Contract Passes</v>
      </c>
    </row>
    <row r="5966" spans="1:27" x14ac:dyDescent="0.25">
      <c r="A5966" t="s">
        <v>23</v>
      </c>
      <c r="B5966" t="s">
        <v>24</v>
      </c>
      <c r="C5966" t="s">
        <v>25</v>
      </c>
      <c r="D5966" t="s">
        <v>26</v>
      </c>
      <c r="E5966" t="s">
        <v>4391</v>
      </c>
      <c r="F5966" t="s">
        <v>4392</v>
      </c>
      <c r="G5966" t="s">
        <v>152</v>
      </c>
      <c r="H5966" t="s">
        <v>153</v>
      </c>
      <c r="J5966">
        <v>201706</v>
      </c>
      <c r="K5966" t="s">
        <v>90</v>
      </c>
      <c r="L5966">
        <v>4318719</v>
      </c>
      <c r="M5966">
        <v>7</v>
      </c>
      <c r="P5966">
        <v>0</v>
      </c>
      <c r="R5966" s="1">
        <v>42641</v>
      </c>
      <c r="S5966" t="s">
        <v>40</v>
      </c>
      <c r="T5966" t="s">
        <v>4693</v>
      </c>
      <c r="U5966" t="s">
        <v>107</v>
      </c>
      <c r="V5966" s="1">
        <v>42641</v>
      </c>
      <c r="W5966" s="12">
        <v>-402</v>
      </c>
      <c r="X5966" s="4" t="str">
        <f t="shared" si="187"/>
        <v>Income</v>
      </c>
      <c r="Y5966" s="5">
        <v>42614</v>
      </c>
      <c r="Z5966" s="7" t="s">
        <v>8073</v>
      </c>
      <c r="AA5966" s="7" t="str">
        <f t="shared" si="186"/>
        <v>Contract Passes</v>
      </c>
    </row>
    <row r="5967" spans="1:27" x14ac:dyDescent="0.25">
      <c r="A5967" t="s">
        <v>23</v>
      </c>
      <c r="B5967" t="s">
        <v>24</v>
      </c>
      <c r="C5967" t="s">
        <v>25</v>
      </c>
      <c r="D5967" t="s">
        <v>26</v>
      </c>
      <c r="E5967" t="s">
        <v>4391</v>
      </c>
      <c r="F5967" t="s">
        <v>4392</v>
      </c>
      <c r="G5967" t="s">
        <v>152</v>
      </c>
      <c r="H5967" t="s">
        <v>153</v>
      </c>
      <c r="J5967">
        <v>201706</v>
      </c>
      <c r="K5967" t="s">
        <v>90</v>
      </c>
      <c r="L5967">
        <v>4318719</v>
      </c>
      <c r="M5967">
        <v>6</v>
      </c>
      <c r="P5967">
        <v>0</v>
      </c>
      <c r="R5967" s="1">
        <v>42641</v>
      </c>
      <c r="S5967" t="s">
        <v>40</v>
      </c>
      <c r="T5967" t="s">
        <v>4694</v>
      </c>
      <c r="U5967" t="s">
        <v>107</v>
      </c>
      <c r="V5967" s="1">
        <v>42641</v>
      </c>
      <c r="W5967" s="12">
        <v>-402</v>
      </c>
      <c r="X5967" s="4" t="str">
        <f t="shared" si="187"/>
        <v>Income</v>
      </c>
      <c r="Y5967" s="5">
        <v>42614</v>
      </c>
      <c r="Z5967" s="7" t="s">
        <v>8073</v>
      </c>
      <c r="AA5967" s="7" t="str">
        <f t="shared" si="186"/>
        <v>Contract Passes</v>
      </c>
    </row>
    <row r="5968" spans="1:27" x14ac:dyDescent="0.25">
      <c r="A5968" t="s">
        <v>23</v>
      </c>
      <c r="B5968" t="s">
        <v>24</v>
      </c>
      <c r="C5968" t="s">
        <v>25</v>
      </c>
      <c r="D5968" t="s">
        <v>26</v>
      </c>
      <c r="E5968" t="s">
        <v>4391</v>
      </c>
      <c r="F5968" t="s">
        <v>4392</v>
      </c>
      <c r="G5968" t="s">
        <v>152</v>
      </c>
      <c r="H5968" t="s">
        <v>153</v>
      </c>
      <c r="J5968">
        <v>201706</v>
      </c>
      <c r="K5968" t="s">
        <v>90</v>
      </c>
      <c r="L5968">
        <v>4318727</v>
      </c>
      <c r="M5968">
        <v>4</v>
      </c>
      <c r="P5968">
        <v>0</v>
      </c>
      <c r="R5968" s="1">
        <v>42643</v>
      </c>
      <c r="S5968" t="s">
        <v>40</v>
      </c>
      <c r="T5968" t="s">
        <v>4695</v>
      </c>
      <c r="U5968" t="s">
        <v>107</v>
      </c>
      <c r="V5968" s="1">
        <v>42643</v>
      </c>
      <c r="W5968" s="12">
        <v>-190</v>
      </c>
      <c r="X5968" s="4" t="str">
        <f t="shared" si="187"/>
        <v>Income</v>
      </c>
      <c r="Y5968" s="5">
        <v>42614</v>
      </c>
      <c r="Z5968" s="7" t="s">
        <v>8073</v>
      </c>
      <c r="AA5968" s="7" t="str">
        <f t="shared" si="186"/>
        <v>Contract Passes</v>
      </c>
    </row>
    <row r="5969" spans="1:27" x14ac:dyDescent="0.25">
      <c r="A5969" t="s">
        <v>23</v>
      </c>
      <c r="B5969" t="s">
        <v>24</v>
      </c>
      <c r="C5969" t="s">
        <v>25</v>
      </c>
      <c r="D5969" t="s">
        <v>26</v>
      </c>
      <c r="E5969" t="s">
        <v>4391</v>
      </c>
      <c r="F5969" t="s">
        <v>4392</v>
      </c>
      <c r="G5969" t="s">
        <v>152</v>
      </c>
      <c r="H5969" t="s">
        <v>153</v>
      </c>
      <c r="J5969">
        <v>201706</v>
      </c>
      <c r="K5969" t="s">
        <v>90</v>
      </c>
      <c r="L5969">
        <v>4318727</v>
      </c>
      <c r="M5969">
        <v>8</v>
      </c>
      <c r="P5969">
        <v>0</v>
      </c>
      <c r="R5969" s="1">
        <v>42643</v>
      </c>
      <c r="S5969" t="s">
        <v>40</v>
      </c>
      <c r="T5969" t="s">
        <v>4696</v>
      </c>
      <c r="U5969" t="s">
        <v>107</v>
      </c>
      <c r="V5969" s="1">
        <v>42643</v>
      </c>
      <c r="W5969" s="12">
        <v>-190</v>
      </c>
      <c r="X5969" s="4" t="str">
        <f t="shared" si="187"/>
        <v>Income</v>
      </c>
      <c r="Y5969" s="5">
        <v>42614</v>
      </c>
      <c r="Z5969" s="7" t="s">
        <v>8073</v>
      </c>
      <c r="AA5969" s="7" t="str">
        <f t="shared" si="186"/>
        <v>Contract Passes</v>
      </c>
    </row>
    <row r="5970" spans="1:27" x14ac:dyDescent="0.25">
      <c r="A5970" t="s">
        <v>23</v>
      </c>
      <c r="B5970" t="s">
        <v>24</v>
      </c>
      <c r="C5970" t="s">
        <v>25</v>
      </c>
      <c r="D5970" t="s">
        <v>26</v>
      </c>
      <c r="E5970" t="s">
        <v>4391</v>
      </c>
      <c r="F5970" t="s">
        <v>4392</v>
      </c>
      <c r="G5970" t="s">
        <v>152</v>
      </c>
      <c r="H5970" t="s">
        <v>153</v>
      </c>
      <c r="J5970">
        <v>201708</v>
      </c>
      <c r="K5970" t="s">
        <v>39</v>
      </c>
      <c r="L5970">
        <v>7010805</v>
      </c>
      <c r="M5970">
        <v>2</v>
      </c>
      <c r="P5970">
        <v>0</v>
      </c>
      <c r="R5970" s="1">
        <v>42692</v>
      </c>
      <c r="S5970" t="s">
        <v>40</v>
      </c>
      <c r="T5970" t="s">
        <v>4228</v>
      </c>
      <c r="U5970" t="s">
        <v>42</v>
      </c>
      <c r="V5970" s="1">
        <v>42692</v>
      </c>
      <c r="W5970" s="12">
        <v>-15</v>
      </c>
      <c r="X5970" s="4" t="str">
        <f t="shared" si="187"/>
        <v>Income</v>
      </c>
      <c r="Y5970" s="5">
        <v>42675</v>
      </c>
      <c r="Z5970" s="7" t="s">
        <v>8073</v>
      </c>
      <c r="AA5970" s="7" t="str">
        <f t="shared" si="186"/>
        <v>Contract Passes</v>
      </c>
    </row>
    <row r="5971" spans="1:27" x14ac:dyDescent="0.25">
      <c r="A5971" t="s">
        <v>23</v>
      </c>
      <c r="B5971" t="s">
        <v>24</v>
      </c>
      <c r="C5971" t="s">
        <v>25</v>
      </c>
      <c r="D5971" t="s">
        <v>26</v>
      </c>
      <c r="E5971" t="s">
        <v>4697</v>
      </c>
      <c r="F5971" t="s">
        <v>4698</v>
      </c>
      <c r="G5971" t="s">
        <v>115</v>
      </c>
      <c r="H5971" t="s">
        <v>116</v>
      </c>
      <c r="I5971" t="s">
        <v>117</v>
      </c>
      <c r="J5971">
        <v>201612</v>
      </c>
      <c r="K5971" t="s">
        <v>39</v>
      </c>
      <c r="L5971">
        <v>7010312</v>
      </c>
      <c r="M5971">
        <v>13</v>
      </c>
      <c r="P5971">
        <v>0</v>
      </c>
      <c r="R5971" s="1">
        <v>42438</v>
      </c>
      <c r="S5971" t="s">
        <v>40</v>
      </c>
      <c r="T5971" t="s">
        <v>4699</v>
      </c>
      <c r="U5971" t="s">
        <v>119</v>
      </c>
      <c r="V5971" s="1">
        <v>42438</v>
      </c>
      <c r="W5971" s="12">
        <v>1290</v>
      </c>
      <c r="X5971" s="4" t="str">
        <f t="shared" si="187"/>
        <v>Expenditure</v>
      </c>
      <c r="Y5971" s="5">
        <v>42430</v>
      </c>
      <c r="Z5971" s="7" t="s">
        <v>8073</v>
      </c>
      <c r="AA5971" s="7" t="str">
        <f t="shared" si="186"/>
        <v>Expenditure</v>
      </c>
    </row>
    <row r="5972" spans="1:27" x14ac:dyDescent="0.25">
      <c r="A5972" t="s">
        <v>23</v>
      </c>
      <c r="B5972" t="s">
        <v>24</v>
      </c>
      <c r="C5972" t="s">
        <v>25</v>
      </c>
      <c r="D5972" t="s">
        <v>26</v>
      </c>
      <c r="E5972" t="s">
        <v>4697</v>
      </c>
      <c r="F5972" t="s">
        <v>4698</v>
      </c>
      <c r="G5972" t="s">
        <v>74</v>
      </c>
      <c r="H5972" t="s">
        <v>75</v>
      </c>
      <c r="J5972">
        <v>201610</v>
      </c>
      <c r="K5972" t="s">
        <v>39</v>
      </c>
      <c r="L5972">
        <v>7010202</v>
      </c>
      <c r="M5972">
        <v>6</v>
      </c>
      <c r="P5972">
        <v>0</v>
      </c>
      <c r="R5972" s="1">
        <v>42397</v>
      </c>
      <c r="S5972" t="s">
        <v>69</v>
      </c>
      <c r="T5972" t="s">
        <v>4700</v>
      </c>
      <c r="U5972" t="s">
        <v>77</v>
      </c>
      <c r="V5972" s="1">
        <v>42397</v>
      </c>
      <c r="W5972" s="12">
        <v>-346.25</v>
      </c>
      <c r="X5972" s="4" t="str">
        <f t="shared" si="187"/>
        <v>Income</v>
      </c>
      <c r="Y5972" s="5">
        <v>42370</v>
      </c>
      <c r="Z5972" s="7" t="s">
        <v>8073</v>
      </c>
      <c r="AA5972" s="7" t="str">
        <f t="shared" si="186"/>
        <v>Carparks Pay and Display Income</v>
      </c>
    </row>
    <row r="5973" spans="1:27" x14ac:dyDescent="0.25">
      <c r="A5973" t="s">
        <v>23</v>
      </c>
      <c r="B5973" t="s">
        <v>24</v>
      </c>
      <c r="C5973" t="s">
        <v>25</v>
      </c>
      <c r="D5973" t="s">
        <v>26</v>
      </c>
      <c r="E5973" t="s">
        <v>4697</v>
      </c>
      <c r="F5973" t="s">
        <v>4698</v>
      </c>
      <c r="G5973" t="s">
        <v>74</v>
      </c>
      <c r="H5973" t="s">
        <v>75</v>
      </c>
      <c r="J5973">
        <v>201610</v>
      </c>
      <c r="K5973" t="s">
        <v>39</v>
      </c>
      <c r="L5973">
        <v>7010187</v>
      </c>
      <c r="M5973">
        <v>9</v>
      </c>
      <c r="P5973">
        <v>0</v>
      </c>
      <c r="R5973" s="1">
        <v>42397</v>
      </c>
      <c r="S5973" t="s">
        <v>69</v>
      </c>
      <c r="T5973" t="s">
        <v>4701</v>
      </c>
      <c r="U5973" t="s">
        <v>77</v>
      </c>
      <c r="V5973" s="1">
        <v>42397</v>
      </c>
      <c r="W5973" s="12">
        <v>-133.91999999999999</v>
      </c>
      <c r="X5973" s="4" t="str">
        <f t="shared" si="187"/>
        <v>Income</v>
      </c>
      <c r="Y5973" s="5">
        <v>42370</v>
      </c>
      <c r="Z5973" s="7" t="s">
        <v>8073</v>
      </c>
      <c r="AA5973" s="7" t="str">
        <f t="shared" si="186"/>
        <v>Carparks Pay and Display Income</v>
      </c>
    </row>
    <row r="5974" spans="1:27" x14ac:dyDescent="0.25">
      <c r="A5974" t="s">
        <v>23</v>
      </c>
      <c r="B5974" t="s">
        <v>24</v>
      </c>
      <c r="C5974" t="s">
        <v>25</v>
      </c>
      <c r="D5974" t="s">
        <v>26</v>
      </c>
      <c r="E5974" t="s">
        <v>4697</v>
      </c>
      <c r="F5974" t="s">
        <v>4698</v>
      </c>
      <c r="G5974" t="s">
        <v>74</v>
      </c>
      <c r="H5974" t="s">
        <v>75</v>
      </c>
      <c r="J5974">
        <v>201610</v>
      </c>
      <c r="K5974" t="s">
        <v>39</v>
      </c>
      <c r="L5974">
        <v>7010193</v>
      </c>
      <c r="M5974">
        <v>8</v>
      </c>
      <c r="P5974">
        <v>0</v>
      </c>
      <c r="R5974" s="1">
        <v>42397</v>
      </c>
      <c r="S5974" t="s">
        <v>69</v>
      </c>
      <c r="T5974" t="s">
        <v>4702</v>
      </c>
      <c r="U5974" t="s">
        <v>77</v>
      </c>
      <c r="V5974" s="1">
        <v>42397</v>
      </c>
      <c r="W5974" s="12">
        <v>-152.75</v>
      </c>
      <c r="X5974" s="4" t="str">
        <f t="shared" si="187"/>
        <v>Income</v>
      </c>
      <c r="Y5974" s="5">
        <v>42370</v>
      </c>
      <c r="Z5974" s="7" t="s">
        <v>8073</v>
      </c>
      <c r="AA5974" s="7" t="str">
        <f t="shared" si="186"/>
        <v>Carparks Pay and Display Income</v>
      </c>
    </row>
    <row r="5975" spans="1:27" x14ac:dyDescent="0.25">
      <c r="A5975" t="s">
        <v>23</v>
      </c>
      <c r="B5975" t="s">
        <v>24</v>
      </c>
      <c r="C5975" t="s">
        <v>25</v>
      </c>
      <c r="D5975" t="s">
        <v>26</v>
      </c>
      <c r="E5975" t="s">
        <v>4697</v>
      </c>
      <c r="F5975" t="s">
        <v>4698</v>
      </c>
      <c r="G5975" t="s">
        <v>74</v>
      </c>
      <c r="H5975" t="s">
        <v>75</v>
      </c>
      <c r="J5975">
        <v>201610</v>
      </c>
      <c r="K5975" t="s">
        <v>39</v>
      </c>
      <c r="L5975">
        <v>7010213</v>
      </c>
      <c r="M5975">
        <v>8</v>
      </c>
      <c r="P5975">
        <v>0</v>
      </c>
      <c r="R5975" s="1">
        <v>42397</v>
      </c>
      <c r="S5975" t="s">
        <v>69</v>
      </c>
      <c r="T5975" t="s">
        <v>4703</v>
      </c>
      <c r="U5975" t="s">
        <v>77</v>
      </c>
      <c r="V5975" s="1">
        <v>42397</v>
      </c>
      <c r="W5975" s="12">
        <v>-133.91999999999999</v>
      </c>
      <c r="X5975" s="4" t="str">
        <f t="shared" si="187"/>
        <v>Income</v>
      </c>
      <c r="Y5975" s="5">
        <v>42370</v>
      </c>
      <c r="Z5975" s="7" t="s">
        <v>8073</v>
      </c>
      <c r="AA5975" s="7" t="str">
        <f t="shared" si="186"/>
        <v>Carparks Pay and Display Income</v>
      </c>
    </row>
    <row r="5976" spans="1:27" x14ac:dyDescent="0.25">
      <c r="A5976" t="s">
        <v>23</v>
      </c>
      <c r="B5976" t="s">
        <v>24</v>
      </c>
      <c r="C5976" t="s">
        <v>25</v>
      </c>
      <c r="D5976" t="s">
        <v>26</v>
      </c>
      <c r="E5976" t="s">
        <v>4697</v>
      </c>
      <c r="F5976" t="s">
        <v>4698</v>
      </c>
      <c r="G5976" t="s">
        <v>74</v>
      </c>
      <c r="H5976" t="s">
        <v>75</v>
      </c>
      <c r="J5976">
        <v>201610</v>
      </c>
      <c r="K5976" t="s">
        <v>39</v>
      </c>
      <c r="L5976">
        <v>7010207</v>
      </c>
      <c r="M5976">
        <v>6</v>
      </c>
      <c r="P5976">
        <v>0</v>
      </c>
      <c r="R5976" s="1">
        <v>42397</v>
      </c>
      <c r="S5976" t="s">
        <v>69</v>
      </c>
      <c r="T5976" t="s">
        <v>4704</v>
      </c>
      <c r="U5976" t="s">
        <v>77</v>
      </c>
      <c r="V5976" s="1">
        <v>42397</v>
      </c>
      <c r="W5976" s="12">
        <v>-330.17</v>
      </c>
      <c r="X5976" s="4" t="str">
        <f t="shared" si="187"/>
        <v>Income</v>
      </c>
      <c r="Y5976" s="5">
        <v>42370</v>
      </c>
      <c r="Z5976" s="7" t="s">
        <v>8073</v>
      </c>
      <c r="AA5976" s="7" t="str">
        <f t="shared" si="186"/>
        <v>Carparks Pay and Display Income</v>
      </c>
    </row>
    <row r="5977" spans="1:27" x14ac:dyDescent="0.25">
      <c r="A5977" t="s">
        <v>23</v>
      </c>
      <c r="B5977" t="s">
        <v>24</v>
      </c>
      <c r="C5977" t="s">
        <v>25</v>
      </c>
      <c r="D5977" t="s">
        <v>26</v>
      </c>
      <c r="E5977" t="s">
        <v>4697</v>
      </c>
      <c r="F5977" t="s">
        <v>4698</v>
      </c>
      <c r="G5977" t="s">
        <v>74</v>
      </c>
      <c r="H5977" t="s">
        <v>75</v>
      </c>
      <c r="J5977">
        <v>201610</v>
      </c>
      <c r="K5977" t="s">
        <v>39</v>
      </c>
      <c r="L5977">
        <v>7010233</v>
      </c>
      <c r="M5977">
        <v>7</v>
      </c>
      <c r="P5977">
        <v>0</v>
      </c>
      <c r="R5977" s="1">
        <v>42398</v>
      </c>
      <c r="S5977" t="s">
        <v>69</v>
      </c>
      <c r="T5977" t="s">
        <v>4705</v>
      </c>
      <c r="U5977" t="s">
        <v>77</v>
      </c>
      <c r="V5977" s="1">
        <v>42398</v>
      </c>
      <c r="W5977" s="12">
        <v>-137.5</v>
      </c>
      <c r="X5977" s="4" t="str">
        <f t="shared" si="187"/>
        <v>Income</v>
      </c>
      <c r="Y5977" s="5">
        <v>42370</v>
      </c>
      <c r="Z5977" s="7" t="s">
        <v>8073</v>
      </c>
      <c r="AA5977" s="7" t="str">
        <f t="shared" si="186"/>
        <v>Carparks Pay and Display Income</v>
      </c>
    </row>
    <row r="5978" spans="1:27" x14ac:dyDescent="0.25">
      <c r="A5978" t="s">
        <v>23</v>
      </c>
      <c r="B5978" t="s">
        <v>24</v>
      </c>
      <c r="C5978" t="s">
        <v>25</v>
      </c>
      <c r="D5978" t="s">
        <v>26</v>
      </c>
      <c r="E5978" t="s">
        <v>4697</v>
      </c>
      <c r="F5978" t="s">
        <v>4698</v>
      </c>
      <c r="G5978" t="s">
        <v>74</v>
      </c>
      <c r="H5978" t="s">
        <v>75</v>
      </c>
      <c r="J5978">
        <v>201610</v>
      </c>
      <c r="K5978" t="s">
        <v>39</v>
      </c>
      <c r="L5978">
        <v>7010189</v>
      </c>
      <c r="M5978">
        <v>4</v>
      </c>
      <c r="P5978">
        <v>0</v>
      </c>
      <c r="R5978" s="1">
        <v>42397</v>
      </c>
      <c r="S5978" t="s">
        <v>69</v>
      </c>
      <c r="T5978" t="s">
        <v>4706</v>
      </c>
      <c r="U5978" t="s">
        <v>77</v>
      </c>
      <c r="V5978" s="1">
        <v>42397</v>
      </c>
      <c r="W5978" s="12">
        <v>-222.46</v>
      </c>
      <c r="X5978" s="4" t="str">
        <f t="shared" si="187"/>
        <v>Income</v>
      </c>
      <c r="Y5978" s="5">
        <v>42370</v>
      </c>
      <c r="Z5978" s="7" t="s">
        <v>8073</v>
      </c>
      <c r="AA5978" s="7" t="str">
        <f t="shared" si="186"/>
        <v>Carparks Pay and Display Income</v>
      </c>
    </row>
    <row r="5979" spans="1:27" x14ac:dyDescent="0.25">
      <c r="A5979" t="s">
        <v>23</v>
      </c>
      <c r="B5979" t="s">
        <v>24</v>
      </c>
      <c r="C5979" t="s">
        <v>25</v>
      </c>
      <c r="D5979" t="s">
        <v>26</v>
      </c>
      <c r="E5979" t="s">
        <v>4697</v>
      </c>
      <c r="F5979" t="s">
        <v>4698</v>
      </c>
      <c r="G5979" t="s">
        <v>74</v>
      </c>
      <c r="H5979" t="s">
        <v>75</v>
      </c>
      <c r="J5979">
        <v>201610</v>
      </c>
      <c r="K5979" t="s">
        <v>39</v>
      </c>
      <c r="L5979">
        <v>7010205</v>
      </c>
      <c r="M5979">
        <v>5</v>
      </c>
      <c r="P5979">
        <v>0</v>
      </c>
      <c r="R5979" s="1">
        <v>42397</v>
      </c>
      <c r="S5979" t="s">
        <v>69</v>
      </c>
      <c r="T5979" t="s">
        <v>4707</v>
      </c>
      <c r="U5979" t="s">
        <v>77</v>
      </c>
      <c r="V5979" s="1">
        <v>42397</v>
      </c>
      <c r="W5979" s="12">
        <v>-276.08</v>
      </c>
      <c r="X5979" s="4" t="str">
        <f t="shared" si="187"/>
        <v>Income</v>
      </c>
      <c r="Y5979" s="5">
        <v>42370</v>
      </c>
      <c r="Z5979" s="7" t="s">
        <v>8073</v>
      </c>
      <c r="AA5979" s="7" t="str">
        <f t="shared" si="186"/>
        <v>Carparks Pay and Display Income</v>
      </c>
    </row>
    <row r="5980" spans="1:27" x14ac:dyDescent="0.25">
      <c r="A5980" t="s">
        <v>23</v>
      </c>
      <c r="B5980" t="s">
        <v>24</v>
      </c>
      <c r="C5980" t="s">
        <v>25</v>
      </c>
      <c r="D5980" t="s">
        <v>26</v>
      </c>
      <c r="E5980" t="s">
        <v>4697</v>
      </c>
      <c r="F5980" t="s">
        <v>4698</v>
      </c>
      <c r="G5980" t="s">
        <v>74</v>
      </c>
      <c r="H5980" t="s">
        <v>75</v>
      </c>
      <c r="J5980">
        <v>201610</v>
      </c>
      <c r="K5980" t="s">
        <v>39</v>
      </c>
      <c r="L5980">
        <v>7010212</v>
      </c>
      <c r="M5980">
        <v>11</v>
      </c>
      <c r="P5980">
        <v>0</v>
      </c>
      <c r="R5980" s="1">
        <v>42397</v>
      </c>
      <c r="S5980" t="s">
        <v>69</v>
      </c>
      <c r="T5980" t="s">
        <v>4708</v>
      </c>
      <c r="U5980" t="s">
        <v>77</v>
      </c>
      <c r="V5980" s="1">
        <v>42397</v>
      </c>
      <c r="W5980" s="12">
        <v>133.91999999999999</v>
      </c>
      <c r="X5980" s="4" t="str">
        <f t="shared" si="187"/>
        <v>Income</v>
      </c>
      <c r="Y5980" s="5">
        <v>42370</v>
      </c>
      <c r="Z5980" s="7" t="s">
        <v>8073</v>
      </c>
      <c r="AA5980" s="7" t="str">
        <f t="shared" si="186"/>
        <v>Carparks Pay and Display Income</v>
      </c>
    </row>
    <row r="5981" spans="1:27" x14ac:dyDescent="0.25">
      <c r="A5981" t="s">
        <v>23</v>
      </c>
      <c r="B5981" t="s">
        <v>24</v>
      </c>
      <c r="C5981" t="s">
        <v>25</v>
      </c>
      <c r="D5981" t="s">
        <v>26</v>
      </c>
      <c r="E5981" t="s">
        <v>4697</v>
      </c>
      <c r="F5981" t="s">
        <v>4698</v>
      </c>
      <c r="G5981" t="s">
        <v>74</v>
      </c>
      <c r="H5981" t="s">
        <v>75</v>
      </c>
      <c r="J5981">
        <v>201610</v>
      </c>
      <c r="K5981" t="s">
        <v>39</v>
      </c>
      <c r="L5981">
        <v>7010225</v>
      </c>
      <c r="M5981">
        <v>14</v>
      </c>
      <c r="P5981">
        <v>0</v>
      </c>
      <c r="R5981" s="1">
        <v>42398</v>
      </c>
      <c r="S5981" t="s">
        <v>69</v>
      </c>
      <c r="T5981" t="s">
        <v>4709</v>
      </c>
      <c r="U5981" t="s">
        <v>77</v>
      </c>
      <c r="V5981" s="1">
        <v>42398</v>
      </c>
      <c r="W5981" s="12">
        <v>-134.16999999999999</v>
      </c>
      <c r="X5981" s="4" t="str">
        <f t="shared" si="187"/>
        <v>Income</v>
      </c>
      <c r="Y5981" s="5">
        <v>42370</v>
      </c>
      <c r="Z5981" s="7" t="s">
        <v>8073</v>
      </c>
      <c r="AA5981" s="7" t="str">
        <f t="shared" si="186"/>
        <v>Carparks Pay and Display Income</v>
      </c>
    </row>
    <row r="5982" spans="1:27" x14ac:dyDescent="0.25">
      <c r="A5982" t="s">
        <v>23</v>
      </c>
      <c r="B5982" t="s">
        <v>24</v>
      </c>
      <c r="C5982" t="s">
        <v>25</v>
      </c>
      <c r="D5982" t="s">
        <v>26</v>
      </c>
      <c r="E5982" t="s">
        <v>4697</v>
      </c>
      <c r="F5982" t="s">
        <v>4698</v>
      </c>
      <c r="G5982" t="s">
        <v>74</v>
      </c>
      <c r="H5982" t="s">
        <v>75</v>
      </c>
      <c r="J5982">
        <v>201610</v>
      </c>
      <c r="K5982" t="s">
        <v>39</v>
      </c>
      <c r="L5982">
        <v>7010227</v>
      </c>
      <c r="M5982">
        <v>10</v>
      </c>
      <c r="P5982">
        <v>0</v>
      </c>
      <c r="R5982" s="1">
        <v>42398</v>
      </c>
      <c r="S5982" t="s">
        <v>69</v>
      </c>
      <c r="T5982" t="s">
        <v>4710</v>
      </c>
      <c r="U5982" t="s">
        <v>77</v>
      </c>
      <c r="V5982" s="1">
        <v>42398</v>
      </c>
      <c r="W5982" s="12">
        <v>-196.67</v>
      </c>
      <c r="X5982" s="4" t="str">
        <f t="shared" si="187"/>
        <v>Income</v>
      </c>
      <c r="Y5982" s="5">
        <v>42370</v>
      </c>
      <c r="Z5982" s="7" t="s">
        <v>8073</v>
      </c>
      <c r="AA5982" s="7" t="str">
        <f t="shared" si="186"/>
        <v>Carparks Pay and Display Income</v>
      </c>
    </row>
    <row r="5983" spans="1:27" x14ac:dyDescent="0.25">
      <c r="A5983" t="s">
        <v>23</v>
      </c>
      <c r="B5983" t="s">
        <v>24</v>
      </c>
      <c r="C5983" t="s">
        <v>25</v>
      </c>
      <c r="D5983" t="s">
        <v>26</v>
      </c>
      <c r="E5983" t="s">
        <v>4697</v>
      </c>
      <c r="F5983" t="s">
        <v>4698</v>
      </c>
      <c r="G5983" t="s">
        <v>74</v>
      </c>
      <c r="H5983" t="s">
        <v>75</v>
      </c>
      <c r="J5983">
        <v>201610</v>
      </c>
      <c r="K5983" t="s">
        <v>39</v>
      </c>
      <c r="L5983">
        <v>7010201</v>
      </c>
      <c r="M5983">
        <v>6</v>
      </c>
      <c r="P5983">
        <v>0</v>
      </c>
      <c r="R5983" s="1">
        <v>42397</v>
      </c>
      <c r="S5983" t="s">
        <v>69</v>
      </c>
      <c r="T5983" t="s">
        <v>4711</v>
      </c>
      <c r="U5983" t="s">
        <v>77</v>
      </c>
      <c r="V5983" s="1">
        <v>42397</v>
      </c>
      <c r="W5983" s="12">
        <v>-227.17</v>
      </c>
      <c r="X5983" s="4" t="str">
        <f t="shared" si="187"/>
        <v>Income</v>
      </c>
      <c r="Y5983" s="5">
        <v>42370</v>
      </c>
      <c r="Z5983" s="7" t="s">
        <v>8073</v>
      </c>
      <c r="AA5983" s="7" t="str">
        <f t="shared" si="186"/>
        <v>Carparks Pay and Display Income</v>
      </c>
    </row>
    <row r="5984" spans="1:27" x14ac:dyDescent="0.25">
      <c r="A5984" t="s">
        <v>23</v>
      </c>
      <c r="B5984" t="s">
        <v>24</v>
      </c>
      <c r="C5984" t="s">
        <v>25</v>
      </c>
      <c r="D5984" t="s">
        <v>26</v>
      </c>
      <c r="E5984" t="s">
        <v>4697</v>
      </c>
      <c r="F5984" t="s">
        <v>4698</v>
      </c>
      <c r="G5984" t="s">
        <v>74</v>
      </c>
      <c r="H5984" t="s">
        <v>75</v>
      </c>
      <c r="J5984">
        <v>201610</v>
      </c>
      <c r="K5984" t="s">
        <v>39</v>
      </c>
      <c r="L5984">
        <v>7010199</v>
      </c>
      <c r="M5984">
        <v>7</v>
      </c>
      <c r="P5984">
        <v>0</v>
      </c>
      <c r="R5984" s="1">
        <v>42397</v>
      </c>
      <c r="S5984" t="s">
        <v>69</v>
      </c>
      <c r="T5984" t="s">
        <v>4712</v>
      </c>
      <c r="U5984" t="s">
        <v>77</v>
      </c>
      <c r="V5984" s="1">
        <v>42397</v>
      </c>
      <c r="W5984" s="12">
        <v>-227.67</v>
      </c>
      <c r="X5984" s="4" t="str">
        <f t="shared" si="187"/>
        <v>Income</v>
      </c>
      <c r="Y5984" s="5">
        <v>42370</v>
      </c>
      <c r="Z5984" s="7" t="s">
        <v>8073</v>
      </c>
      <c r="AA5984" s="7" t="str">
        <f t="shared" si="186"/>
        <v>Carparks Pay and Display Income</v>
      </c>
    </row>
    <row r="5985" spans="1:27" x14ac:dyDescent="0.25">
      <c r="A5985" t="s">
        <v>23</v>
      </c>
      <c r="B5985" t="s">
        <v>24</v>
      </c>
      <c r="C5985" t="s">
        <v>25</v>
      </c>
      <c r="D5985" t="s">
        <v>26</v>
      </c>
      <c r="E5985" t="s">
        <v>4697</v>
      </c>
      <c r="F5985" t="s">
        <v>4698</v>
      </c>
      <c r="G5985" t="s">
        <v>74</v>
      </c>
      <c r="H5985" t="s">
        <v>75</v>
      </c>
      <c r="J5985">
        <v>201611</v>
      </c>
      <c r="K5985" t="s">
        <v>90</v>
      </c>
      <c r="L5985">
        <v>4318379</v>
      </c>
      <c r="M5985">
        <v>1</v>
      </c>
      <c r="P5985">
        <v>0</v>
      </c>
      <c r="R5985" s="1">
        <v>42426</v>
      </c>
      <c r="S5985" t="s">
        <v>69</v>
      </c>
      <c r="T5985" t="s">
        <v>4713</v>
      </c>
      <c r="U5985" t="s">
        <v>77</v>
      </c>
      <c r="V5985" s="1">
        <v>42426</v>
      </c>
      <c r="W5985" s="12">
        <v>-313.75</v>
      </c>
      <c r="X5985" s="4" t="str">
        <f t="shared" si="187"/>
        <v>Income</v>
      </c>
      <c r="Y5985" s="5">
        <v>42401</v>
      </c>
      <c r="Z5985" s="7" t="s">
        <v>8073</v>
      </c>
      <c r="AA5985" s="7" t="str">
        <f t="shared" si="186"/>
        <v>Carparks Pay and Display Income</v>
      </c>
    </row>
    <row r="5986" spans="1:27" x14ac:dyDescent="0.25">
      <c r="A5986" t="s">
        <v>23</v>
      </c>
      <c r="B5986" t="s">
        <v>24</v>
      </c>
      <c r="C5986" t="s">
        <v>25</v>
      </c>
      <c r="D5986" t="s">
        <v>26</v>
      </c>
      <c r="E5986" t="s">
        <v>4697</v>
      </c>
      <c r="F5986" t="s">
        <v>4698</v>
      </c>
      <c r="G5986" t="s">
        <v>74</v>
      </c>
      <c r="H5986" t="s">
        <v>75</v>
      </c>
      <c r="J5986">
        <v>201611</v>
      </c>
      <c r="K5986" t="s">
        <v>90</v>
      </c>
      <c r="L5986">
        <v>4318374</v>
      </c>
      <c r="M5986">
        <v>10</v>
      </c>
      <c r="P5986">
        <v>0</v>
      </c>
      <c r="R5986" s="1">
        <v>42426</v>
      </c>
      <c r="S5986" t="s">
        <v>69</v>
      </c>
      <c r="T5986" t="s">
        <v>4714</v>
      </c>
      <c r="U5986" t="s">
        <v>77</v>
      </c>
      <c r="V5986" s="1">
        <v>42426</v>
      </c>
      <c r="W5986" s="12">
        <v>-120</v>
      </c>
      <c r="X5986" s="4" t="str">
        <f t="shared" si="187"/>
        <v>Income</v>
      </c>
      <c r="Y5986" s="5">
        <v>42401</v>
      </c>
      <c r="Z5986" s="7" t="s">
        <v>8073</v>
      </c>
      <c r="AA5986" s="7" t="str">
        <f t="shared" si="186"/>
        <v>Carparks Pay and Display Income</v>
      </c>
    </row>
    <row r="5987" spans="1:27" x14ac:dyDescent="0.25">
      <c r="A5987" t="s">
        <v>23</v>
      </c>
      <c r="B5987" t="s">
        <v>24</v>
      </c>
      <c r="C5987" t="s">
        <v>25</v>
      </c>
      <c r="D5987" t="s">
        <v>26</v>
      </c>
      <c r="E5987" t="s">
        <v>4697</v>
      </c>
      <c r="F5987" t="s">
        <v>4698</v>
      </c>
      <c r="G5987" t="s">
        <v>74</v>
      </c>
      <c r="H5987" t="s">
        <v>75</v>
      </c>
      <c r="J5987">
        <v>201613</v>
      </c>
      <c r="K5987" t="s">
        <v>90</v>
      </c>
      <c r="L5987">
        <v>4318431</v>
      </c>
      <c r="M5987">
        <v>3</v>
      </c>
      <c r="P5987">
        <v>0</v>
      </c>
      <c r="R5987" s="1">
        <v>42466</v>
      </c>
      <c r="S5987" t="s">
        <v>69</v>
      </c>
      <c r="T5987" t="s">
        <v>4715</v>
      </c>
      <c r="U5987" t="s">
        <v>77</v>
      </c>
      <c r="V5987" s="1">
        <v>42466</v>
      </c>
      <c r="W5987" s="12">
        <v>-317.08</v>
      </c>
      <c r="X5987" s="4" t="str">
        <f t="shared" si="187"/>
        <v>Income</v>
      </c>
      <c r="Y5987" s="5">
        <v>42430</v>
      </c>
      <c r="Z5987" s="7" t="s">
        <v>8073</v>
      </c>
      <c r="AA5987" s="7" t="str">
        <f t="shared" si="186"/>
        <v>Carparks Pay and Display Income</v>
      </c>
    </row>
    <row r="5988" spans="1:27" x14ac:dyDescent="0.25">
      <c r="A5988" t="s">
        <v>23</v>
      </c>
      <c r="B5988" t="s">
        <v>24</v>
      </c>
      <c r="C5988" t="s">
        <v>25</v>
      </c>
      <c r="D5988" t="s">
        <v>26</v>
      </c>
      <c r="E5988" t="s">
        <v>4697</v>
      </c>
      <c r="F5988" t="s">
        <v>4698</v>
      </c>
      <c r="G5988" t="s">
        <v>74</v>
      </c>
      <c r="H5988" t="s">
        <v>75</v>
      </c>
      <c r="J5988">
        <v>201613</v>
      </c>
      <c r="K5988" t="s">
        <v>90</v>
      </c>
      <c r="L5988">
        <v>4318429</v>
      </c>
      <c r="M5988">
        <v>8</v>
      </c>
      <c r="P5988">
        <v>0</v>
      </c>
      <c r="R5988" s="1">
        <v>42466</v>
      </c>
      <c r="S5988" t="s">
        <v>69</v>
      </c>
      <c r="T5988" t="s">
        <v>4716</v>
      </c>
      <c r="U5988" t="s">
        <v>77</v>
      </c>
      <c r="V5988" s="1">
        <v>42466</v>
      </c>
      <c r="W5988" s="12">
        <v>-162.91999999999999</v>
      </c>
      <c r="X5988" s="4" t="str">
        <f t="shared" si="187"/>
        <v>Income</v>
      </c>
      <c r="Y5988" s="5">
        <v>42430</v>
      </c>
      <c r="Z5988" s="7" t="s">
        <v>8073</v>
      </c>
      <c r="AA5988" s="7" t="str">
        <f t="shared" si="186"/>
        <v>Carparks Pay and Display Income</v>
      </c>
    </row>
    <row r="5989" spans="1:27" x14ac:dyDescent="0.25">
      <c r="A5989" t="s">
        <v>23</v>
      </c>
      <c r="B5989" t="s">
        <v>24</v>
      </c>
      <c r="C5989" t="s">
        <v>25</v>
      </c>
      <c r="D5989" t="s">
        <v>26</v>
      </c>
      <c r="E5989" t="s">
        <v>4697</v>
      </c>
      <c r="F5989" t="s">
        <v>4698</v>
      </c>
      <c r="G5989" t="s">
        <v>74</v>
      </c>
      <c r="H5989" t="s">
        <v>75</v>
      </c>
      <c r="J5989">
        <v>201613</v>
      </c>
      <c r="K5989" t="s">
        <v>90</v>
      </c>
      <c r="L5989">
        <v>4318450</v>
      </c>
      <c r="M5989">
        <v>0</v>
      </c>
      <c r="P5989">
        <v>0</v>
      </c>
      <c r="R5989" s="1">
        <v>42467</v>
      </c>
      <c r="S5989" t="s">
        <v>69</v>
      </c>
      <c r="T5989" t="s">
        <v>4717</v>
      </c>
      <c r="U5989" t="s">
        <v>77</v>
      </c>
      <c r="V5989" s="1">
        <v>42467</v>
      </c>
      <c r="W5989" s="12">
        <v>-299.54000000000002</v>
      </c>
      <c r="X5989" s="4" t="str">
        <f t="shared" si="187"/>
        <v>Income</v>
      </c>
      <c r="Y5989" s="5">
        <v>42430</v>
      </c>
      <c r="Z5989" s="7" t="s">
        <v>8073</v>
      </c>
      <c r="AA5989" s="7" t="str">
        <f t="shared" si="186"/>
        <v>Carparks Pay and Display Income</v>
      </c>
    </row>
    <row r="5990" spans="1:27" x14ac:dyDescent="0.25">
      <c r="A5990" t="s">
        <v>23</v>
      </c>
      <c r="B5990" t="s">
        <v>24</v>
      </c>
      <c r="C5990" t="s">
        <v>25</v>
      </c>
      <c r="D5990" t="s">
        <v>26</v>
      </c>
      <c r="E5990" t="s">
        <v>4697</v>
      </c>
      <c r="F5990" t="s">
        <v>4698</v>
      </c>
      <c r="G5990" t="s">
        <v>74</v>
      </c>
      <c r="H5990" t="s">
        <v>75</v>
      </c>
      <c r="J5990">
        <v>201613</v>
      </c>
      <c r="K5990" t="s">
        <v>90</v>
      </c>
      <c r="L5990">
        <v>4318424</v>
      </c>
      <c r="M5990">
        <v>6</v>
      </c>
      <c r="P5990">
        <v>0</v>
      </c>
      <c r="R5990" s="1">
        <v>42466</v>
      </c>
      <c r="S5990" t="s">
        <v>69</v>
      </c>
      <c r="T5990" t="s">
        <v>4718</v>
      </c>
      <c r="U5990" t="s">
        <v>77</v>
      </c>
      <c r="V5990" s="1">
        <v>42466</v>
      </c>
      <c r="W5990" s="12">
        <v>-170.5</v>
      </c>
      <c r="X5990" s="4" t="str">
        <f t="shared" si="187"/>
        <v>Income</v>
      </c>
      <c r="Y5990" s="5">
        <v>42430</v>
      </c>
      <c r="Z5990" s="7" t="s">
        <v>8073</v>
      </c>
      <c r="AA5990" s="7" t="str">
        <f t="shared" si="186"/>
        <v>Carparks Pay and Display Income</v>
      </c>
    </row>
    <row r="5991" spans="1:27" x14ac:dyDescent="0.25">
      <c r="A5991" t="s">
        <v>23</v>
      </c>
      <c r="B5991" t="s">
        <v>24</v>
      </c>
      <c r="C5991" t="s">
        <v>25</v>
      </c>
      <c r="D5991" t="s">
        <v>26</v>
      </c>
      <c r="E5991" t="s">
        <v>4697</v>
      </c>
      <c r="F5991" t="s">
        <v>4698</v>
      </c>
      <c r="G5991" t="s">
        <v>74</v>
      </c>
      <c r="H5991" t="s">
        <v>75</v>
      </c>
      <c r="J5991">
        <v>201613</v>
      </c>
      <c r="K5991" t="s">
        <v>90</v>
      </c>
      <c r="L5991">
        <v>4318418</v>
      </c>
      <c r="M5991">
        <v>5</v>
      </c>
      <c r="P5991">
        <v>0</v>
      </c>
      <c r="R5991" s="1">
        <v>42466</v>
      </c>
      <c r="S5991" t="s">
        <v>69</v>
      </c>
      <c r="T5991" t="s">
        <v>4719</v>
      </c>
      <c r="U5991" t="s">
        <v>77</v>
      </c>
      <c r="V5991" s="1">
        <v>42466</v>
      </c>
      <c r="W5991" s="12">
        <v>-160.83000000000001</v>
      </c>
      <c r="X5991" s="4" t="str">
        <f t="shared" si="187"/>
        <v>Income</v>
      </c>
      <c r="Y5991" s="5">
        <v>42430</v>
      </c>
      <c r="Z5991" s="7" t="s">
        <v>8073</v>
      </c>
      <c r="AA5991" s="7" t="str">
        <f t="shared" si="186"/>
        <v>Carparks Pay and Display Income</v>
      </c>
    </row>
    <row r="5992" spans="1:27" x14ac:dyDescent="0.25">
      <c r="A5992" t="s">
        <v>23</v>
      </c>
      <c r="B5992" t="s">
        <v>24</v>
      </c>
      <c r="C5992" t="s">
        <v>25</v>
      </c>
      <c r="D5992" t="s">
        <v>26</v>
      </c>
      <c r="E5992" t="s">
        <v>4697</v>
      </c>
      <c r="F5992" t="s">
        <v>4698</v>
      </c>
      <c r="G5992" t="s">
        <v>74</v>
      </c>
      <c r="H5992" t="s">
        <v>75</v>
      </c>
      <c r="J5992">
        <v>201613</v>
      </c>
      <c r="K5992" t="s">
        <v>90</v>
      </c>
      <c r="L5992">
        <v>4318452</v>
      </c>
      <c r="M5992">
        <v>0</v>
      </c>
      <c r="P5992">
        <v>0</v>
      </c>
      <c r="R5992" s="1">
        <v>42467</v>
      </c>
      <c r="S5992" t="s">
        <v>69</v>
      </c>
      <c r="T5992" t="s">
        <v>4720</v>
      </c>
      <c r="U5992" t="s">
        <v>77</v>
      </c>
      <c r="V5992" s="1">
        <v>42467</v>
      </c>
      <c r="W5992" s="12">
        <v>-287.04000000000002</v>
      </c>
      <c r="X5992" s="4" t="str">
        <f t="shared" si="187"/>
        <v>Income</v>
      </c>
      <c r="Y5992" s="5">
        <v>42430</v>
      </c>
      <c r="Z5992" s="7" t="s">
        <v>8073</v>
      </c>
      <c r="AA5992" s="7" t="str">
        <f t="shared" si="186"/>
        <v>Carparks Pay and Display Income</v>
      </c>
    </row>
    <row r="5993" spans="1:27" x14ac:dyDescent="0.25">
      <c r="A5993" t="s">
        <v>23</v>
      </c>
      <c r="B5993" t="s">
        <v>24</v>
      </c>
      <c r="C5993" t="s">
        <v>25</v>
      </c>
      <c r="D5993" t="s">
        <v>26</v>
      </c>
      <c r="E5993" t="s">
        <v>4697</v>
      </c>
      <c r="F5993" t="s">
        <v>4698</v>
      </c>
      <c r="G5993" t="s">
        <v>74</v>
      </c>
      <c r="H5993" t="s">
        <v>75</v>
      </c>
      <c r="J5993">
        <v>201613</v>
      </c>
      <c r="K5993" t="s">
        <v>90</v>
      </c>
      <c r="L5993">
        <v>4318445</v>
      </c>
      <c r="M5993">
        <v>9</v>
      </c>
      <c r="P5993">
        <v>0</v>
      </c>
      <c r="R5993" s="1">
        <v>42467</v>
      </c>
      <c r="S5993" t="s">
        <v>69</v>
      </c>
      <c r="T5993" t="s">
        <v>4721</v>
      </c>
      <c r="U5993" t="s">
        <v>77</v>
      </c>
      <c r="V5993" s="1">
        <v>42467</v>
      </c>
      <c r="W5993" s="12">
        <v>-135.75</v>
      </c>
      <c r="X5993" s="4" t="str">
        <f t="shared" si="187"/>
        <v>Income</v>
      </c>
      <c r="Y5993" s="5">
        <v>42430</v>
      </c>
      <c r="Z5993" s="7" t="s">
        <v>8073</v>
      </c>
      <c r="AA5993" s="7" t="str">
        <f t="shared" si="186"/>
        <v>Carparks Pay and Display Income</v>
      </c>
    </row>
    <row r="5994" spans="1:27" x14ac:dyDescent="0.25">
      <c r="A5994" t="s">
        <v>23</v>
      </c>
      <c r="B5994" t="s">
        <v>24</v>
      </c>
      <c r="C5994" t="s">
        <v>25</v>
      </c>
      <c r="D5994" t="s">
        <v>26</v>
      </c>
      <c r="E5994" t="s">
        <v>4697</v>
      </c>
      <c r="F5994" t="s">
        <v>4698</v>
      </c>
      <c r="G5994" t="s">
        <v>74</v>
      </c>
      <c r="H5994" t="s">
        <v>75</v>
      </c>
      <c r="J5994">
        <v>201613</v>
      </c>
      <c r="K5994" t="s">
        <v>90</v>
      </c>
      <c r="L5994">
        <v>4318434</v>
      </c>
      <c r="M5994">
        <v>5</v>
      </c>
      <c r="P5994">
        <v>0</v>
      </c>
      <c r="R5994" s="1">
        <v>42466</v>
      </c>
      <c r="S5994" t="s">
        <v>69</v>
      </c>
      <c r="T5994" t="s">
        <v>4722</v>
      </c>
      <c r="U5994" t="s">
        <v>77</v>
      </c>
      <c r="V5994" s="1">
        <v>42466</v>
      </c>
      <c r="W5994" s="12">
        <v>-196.67</v>
      </c>
      <c r="X5994" s="4" t="str">
        <f t="shared" si="187"/>
        <v>Income</v>
      </c>
      <c r="Y5994" s="5">
        <v>42430</v>
      </c>
      <c r="Z5994" s="7" t="s">
        <v>8073</v>
      </c>
      <c r="AA5994" s="7" t="str">
        <f t="shared" si="186"/>
        <v>Carparks Pay and Display Income</v>
      </c>
    </row>
    <row r="5995" spans="1:27" x14ac:dyDescent="0.25">
      <c r="A5995" t="s">
        <v>23</v>
      </c>
      <c r="B5995" t="s">
        <v>24</v>
      </c>
      <c r="C5995" t="s">
        <v>25</v>
      </c>
      <c r="D5995" t="s">
        <v>26</v>
      </c>
      <c r="E5995" t="s">
        <v>4697</v>
      </c>
      <c r="F5995" t="s">
        <v>4698</v>
      </c>
      <c r="G5995" t="s">
        <v>74</v>
      </c>
      <c r="H5995" t="s">
        <v>75</v>
      </c>
      <c r="J5995">
        <v>201613</v>
      </c>
      <c r="K5995" t="s">
        <v>90</v>
      </c>
      <c r="L5995">
        <v>4318448</v>
      </c>
      <c r="M5995">
        <v>2</v>
      </c>
      <c r="P5995">
        <v>0</v>
      </c>
      <c r="R5995" s="1">
        <v>42467</v>
      </c>
      <c r="S5995" t="s">
        <v>69</v>
      </c>
      <c r="T5995" t="s">
        <v>4723</v>
      </c>
      <c r="U5995" t="s">
        <v>77</v>
      </c>
      <c r="V5995" s="1">
        <v>42467</v>
      </c>
      <c r="W5995" s="12">
        <v>-188.33</v>
      </c>
      <c r="X5995" s="4" t="str">
        <f t="shared" si="187"/>
        <v>Income</v>
      </c>
      <c r="Y5995" s="5">
        <v>42430</v>
      </c>
      <c r="Z5995" s="7" t="s">
        <v>8073</v>
      </c>
      <c r="AA5995" s="7" t="str">
        <f t="shared" si="186"/>
        <v>Carparks Pay and Display Income</v>
      </c>
    </row>
    <row r="5996" spans="1:27" x14ac:dyDescent="0.25">
      <c r="A5996" t="s">
        <v>23</v>
      </c>
      <c r="B5996" t="s">
        <v>24</v>
      </c>
      <c r="C5996" t="s">
        <v>25</v>
      </c>
      <c r="D5996" t="s">
        <v>26</v>
      </c>
      <c r="E5996" t="s">
        <v>4697</v>
      </c>
      <c r="F5996" t="s">
        <v>4698</v>
      </c>
      <c r="G5996" t="s">
        <v>74</v>
      </c>
      <c r="H5996" t="s">
        <v>75</v>
      </c>
      <c r="J5996">
        <v>201613</v>
      </c>
      <c r="K5996" t="s">
        <v>90</v>
      </c>
      <c r="L5996">
        <v>4318426</v>
      </c>
      <c r="M5996">
        <v>2</v>
      </c>
      <c r="P5996">
        <v>0</v>
      </c>
      <c r="R5996" s="1">
        <v>42466</v>
      </c>
      <c r="S5996" t="s">
        <v>69</v>
      </c>
      <c r="T5996" t="s">
        <v>4724</v>
      </c>
      <c r="U5996" t="s">
        <v>77</v>
      </c>
      <c r="V5996" s="1">
        <v>42466</v>
      </c>
      <c r="W5996" s="12">
        <v>-315</v>
      </c>
      <c r="X5996" s="4" t="str">
        <f t="shared" si="187"/>
        <v>Income</v>
      </c>
      <c r="Y5996" s="5">
        <v>42430</v>
      </c>
      <c r="Z5996" s="7" t="s">
        <v>8073</v>
      </c>
      <c r="AA5996" s="7" t="str">
        <f t="shared" si="186"/>
        <v>Carparks Pay and Display Income</v>
      </c>
    </row>
    <row r="5997" spans="1:27" x14ac:dyDescent="0.25">
      <c r="A5997" t="s">
        <v>23</v>
      </c>
      <c r="B5997" t="s">
        <v>24</v>
      </c>
      <c r="C5997" t="s">
        <v>25</v>
      </c>
      <c r="D5997" t="s">
        <v>26</v>
      </c>
      <c r="E5997" t="s">
        <v>4697</v>
      </c>
      <c r="F5997" t="s">
        <v>4698</v>
      </c>
      <c r="G5997" t="s">
        <v>74</v>
      </c>
      <c r="H5997" t="s">
        <v>75</v>
      </c>
      <c r="J5997">
        <v>201613</v>
      </c>
      <c r="K5997" t="s">
        <v>90</v>
      </c>
      <c r="L5997">
        <v>4318453</v>
      </c>
      <c r="M5997">
        <v>2</v>
      </c>
      <c r="P5997">
        <v>0</v>
      </c>
      <c r="R5997" s="1">
        <v>42467</v>
      </c>
      <c r="S5997" t="s">
        <v>69</v>
      </c>
      <c r="T5997" t="s">
        <v>4725</v>
      </c>
      <c r="U5997" t="s">
        <v>77</v>
      </c>
      <c r="V5997" s="1">
        <v>42467</v>
      </c>
      <c r="W5997" s="12">
        <v>-323.92</v>
      </c>
      <c r="X5997" s="4" t="str">
        <f t="shared" si="187"/>
        <v>Income</v>
      </c>
      <c r="Y5997" s="5">
        <v>42430</v>
      </c>
      <c r="Z5997" s="7" t="s">
        <v>8073</v>
      </c>
      <c r="AA5997" s="7" t="str">
        <f t="shared" si="186"/>
        <v>Carparks Pay and Display Income</v>
      </c>
    </row>
    <row r="5998" spans="1:27" x14ac:dyDescent="0.25">
      <c r="A5998" t="s">
        <v>23</v>
      </c>
      <c r="B5998" t="s">
        <v>24</v>
      </c>
      <c r="C5998" t="s">
        <v>25</v>
      </c>
      <c r="D5998" t="s">
        <v>26</v>
      </c>
      <c r="E5998" t="s">
        <v>4697</v>
      </c>
      <c r="F5998" t="s">
        <v>4698</v>
      </c>
      <c r="G5998" t="s">
        <v>74</v>
      </c>
      <c r="H5998" t="s">
        <v>75</v>
      </c>
      <c r="J5998">
        <v>201613</v>
      </c>
      <c r="K5998" t="s">
        <v>90</v>
      </c>
      <c r="L5998">
        <v>4318457</v>
      </c>
      <c r="M5998">
        <v>9</v>
      </c>
      <c r="P5998">
        <v>0</v>
      </c>
      <c r="R5998" s="1">
        <v>42473</v>
      </c>
      <c r="S5998" t="s">
        <v>69</v>
      </c>
      <c r="T5998" t="s">
        <v>4726</v>
      </c>
      <c r="U5998" t="s">
        <v>77</v>
      </c>
      <c r="V5998" s="1">
        <v>42473</v>
      </c>
      <c r="W5998" s="12">
        <v>-124.67</v>
      </c>
      <c r="X5998" s="4" t="str">
        <f t="shared" si="187"/>
        <v>Income</v>
      </c>
      <c r="Y5998" s="5">
        <v>42430</v>
      </c>
      <c r="Z5998" s="7" t="s">
        <v>8073</v>
      </c>
      <c r="AA5998" s="7" t="str">
        <f t="shared" si="186"/>
        <v>Carparks Pay and Display Income</v>
      </c>
    </row>
    <row r="5999" spans="1:27" x14ac:dyDescent="0.25">
      <c r="A5999" t="s">
        <v>23</v>
      </c>
      <c r="B5999" t="s">
        <v>24</v>
      </c>
      <c r="C5999" t="s">
        <v>25</v>
      </c>
      <c r="D5999" t="s">
        <v>26</v>
      </c>
      <c r="E5999" t="s">
        <v>4697</v>
      </c>
      <c r="F5999" t="s">
        <v>4698</v>
      </c>
      <c r="G5999" t="s">
        <v>74</v>
      </c>
      <c r="H5999" t="s">
        <v>75</v>
      </c>
      <c r="J5999">
        <v>201702</v>
      </c>
      <c r="K5999" t="s">
        <v>90</v>
      </c>
      <c r="L5999">
        <v>4318506</v>
      </c>
      <c r="M5999">
        <v>4</v>
      </c>
      <c r="P5999">
        <v>0</v>
      </c>
      <c r="R5999" s="1">
        <v>42508</v>
      </c>
      <c r="S5999" t="s">
        <v>40</v>
      </c>
      <c r="T5999" t="s">
        <v>4727</v>
      </c>
      <c r="U5999" t="s">
        <v>42</v>
      </c>
      <c r="V5999" s="1">
        <v>42508</v>
      </c>
      <c r="W5999" s="12">
        <v>-327.58</v>
      </c>
      <c r="X5999" s="4" t="str">
        <f t="shared" si="187"/>
        <v>Income</v>
      </c>
      <c r="Y5999" s="5">
        <v>42491</v>
      </c>
      <c r="Z5999" s="7" t="s">
        <v>8073</v>
      </c>
      <c r="AA5999" s="7" t="str">
        <f t="shared" si="186"/>
        <v>Carparks Pay and Display Income</v>
      </c>
    </row>
    <row r="6000" spans="1:27" x14ac:dyDescent="0.25">
      <c r="A6000" t="s">
        <v>23</v>
      </c>
      <c r="B6000" t="s">
        <v>24</v>
      </c>
      <c r="C6000" t="s">
        <v>25</v>
      </c>
      <c r="D6000" t="s">
        <v>26</v>
      </c>
      <c r="E6000" t="s">
        <v>4697</v>
      </c>
      <c r="F6000" t="s">
        <v>4698</v>
      </c>
      <c r="G6000" t="s">
        <v>74</v>
      </c>
      <c r="H6000" t="s">
        <v>75</v>
      </c>
      <c r="J6000">
        <v>201702</v>
      </c>
      <c r="K6000" t="s">
        <v>90</v>
      </c>
      <c r="L6000">
        <v>4318504</v>
      </c>
      <c r="M6000">
        <v>0</v>
      </c>
      <c r="P6000">
        <v>0</v>
      </c>
      <c r="R6000" s="1">
        <v>42508</v>
      </c>
      <c r="S6000" t="s">
        <v>40</v>
      </c>
      <c r="T6000" t="s">
        <v>4728</v>
      </c>
      <c r="U6000" t="s">
        <v>42</v>
      </c>
      <c r="V6000" s="1">
        <v>42508</v>
      </c>
      <c r="W6000" s="12">
        <v>-607.91999999999996</v>
      </c>
      <c r="X6000" s="4" t="str">
        <f t="shared" si="187"/>
        <v>Income</v>
      </c>
      <c r="Y6000" s="5">
        <v>42491</v>
      </c>
      <c r="Z6000" s="7" t="s">
        <v>8073</v>
      </c>
      <c r="AA6000" s="7" t="str">
        <f t="shared" si="186"/>
        <v>Carparks Pay and Display Income</v>
      </c>
    </row>
    <row r="6001" spans="1:27" x14ac:dyDescent="0.25">
      <c r="A6001" t="s">
        <v>23</v>
      </c>
      <c r="B6001" t="s">
        <v>24</v>
      </c>
      <c r="C6001" t="s">
        <v>25</v>
      </c>
      <c r="D6001" t="s">
        <v>26</v>
      </c>
      <c r="E6001" t="s">
        <v>4697</v>
      </c>
      <c r="F6001" t="s">
        <v>4698</v>
      </c>
      <c r="G6001" t="s">
        <v>74</v>
      </c>
      <c r="H6001" t="s">
        <v>75</v>
      </c>
      <c r="J6001">
        <v>201702</v>
      </c>
      <c r="K6001" t="s">
        <v>90</v>
      </c>
      <c r="L6001">
        <v>4318523</v>
      </c>
      <c r="M6001">
        <v>4</v>
      </c>
      <c r="P6001">
        <v>0</v>
      </c>
      <c r="R6001" s="1">
        <v>42516</v>
      </c>
      <c r="S6001" t="s">
        <v>40</v>
      </c>
      <c r="T6001" t="s">
        <v>4729</v>
      </c>
      <c r="U6001" t="s">
        <v>42</v>
      </c>
      <c r="V6001" s="1">
        <v>42516</v>
      </c>
      <c r="W6001" s="12">
        <v>-572.88</v>
      </c>
      <c r="X6001" s="4" t="str">
        <f t="shared" si="187"/>
        <v>Income</v>
      </c>
      <c r="Y6001" s="5">
        <v>42491</v>
      </c>
      <c r="Z6001" s="7" t="s">
        <v>8073</v>
      </c>
      <c r="AA6001" s="7" t="str">
        <f t="shared" si="186"/>
        <v>Carparks Pay and Display Income</v>
      </c>
    </row>
    <row r="6002" spans="1:27" x14ac:dyDescent="0.25">
      <c r="A6002" t="s">
        <v>23</v>
      </c>
      <c r="B6002" t="s">
        <v>24</v>
      </c>
      <c r="C6002" t="s">
        <v>25</v>
      </c>
      <c r="D6002" t="s">
        <v>26</v>
      </c>
      <c r="E6002" t="s">
        <v>4697</v>
      </c>
      <c r="F6002" t="s">
        <v>4698</v>
      </c>
      <c r="G6002" t="s">
        <v>74</v>
      </c>
      <c r="H6002" t="s">
        <v>75</v>
      </c>
      <c r="J6002">
        <v>201702</v>
      </c>
      <c r="K6002" t="s">
        <v>90</v>
      </c>
      <c r="L6002">
        <v>4318495</v>
      </c>
      <c r="M6002">
        <v>2</v>
      </c>
      <c r="P6002">
        <v>0</v>
      </c>
      <c r="R6002" s="1">
        <v>42506</v>
      </c>
      <c r="S6002" t="s">
        <v>40</v>
      </c>
      <c r="T6002" t="s">
        <v>4730</v>
      </c>
      <c r="U6002" t="s">
        <v>42</v>
      </c>
      <c r="V6002" s="1">
        <v>42506</v>
      </c>
      <c r="W6002" s="12">
        <v>-564.54</v>
      </c>
      <c r="X6002" s="4" t="str">
        <f t="shared" si="187"/>
        <v>Income</v>
      </c>
      <c r="Y6002" s="5">
        <v>42491</v>
      </c>
      <c r="Z6002" s="7" t="s">
        <v>8073</v>
      </c>
      <c r="AA6002" s="7" t="str">
        <f t="shared" si="186"/>
        <v>Carparks Pay and Display Income</v>
      </c>
    </row>
    <row r="6003" spans="1:27" x14ac:dyDescent="0.25">
      <c r="A6003" t="s">
        <v>23</v>
      </c>
      <c r="B6003" t="s">
        <v>24</v>
      </c>
      <c r="C6003" t="s">
        <v>25</v>
      </c>
      <c r="D6003" t="s">
        <v>26</v>
      </c>
      <c r="E6003" t="s">
        <v>4697</v>
      </c>
      <c r="F6003" t="s">
        <v>4698</v>
      </c>
      <c r="G6003" t="s">
        <v>74</v>
      </c>
      <c r="H6003" t="s">
        <v>75</v>
      </c>
      <c r="J6003">
        <v>201702</v>
      </c>
      <c r="K6003" t="s">
        <v>90</v>
      </c>
      <c r="L6003">
        <v>4318492</v>
      </c>
      <c r="M6003">
        <v>1</v>
      </c>
      <c r="P6003">
        <v>0</v>
      </c>
      <c r="R6003" s="1">
        <v>42506</v>
      </c>
      <c r="S6003" t="s">
        <v>40</v>
      </c>
      <c r="T6003" t="s">
        <v>4731</v>
      </c>
      <c r="U6003" t="s">
        <v>42</v>
      </c>
      <c r="V6003" s="1">
        <v>42506</v>
      </c>
      <c r="W6003" s="12">
        <v>-603.46</v>
      </c>
      <c r="X6003" s="4" t="str">
        <f t="shared" si="187"/>
        <v>Income</v>
      </c>
      <c r="Y6003" s="5">
        <v>42491</v>
      </c>
      <c r="Z6003" s="7" t="s">
        <v>8073</v>
      </c>
      <c r="AA6003" s="7" t="str">
        <f t="shared" si="186"/>
        <v>Carparks Pay and Display Income</v>
      </c>
    </row>
    <row r="6004" spans="1:27" x14ac:dyDescent="0.25">
      <c r="A6004" t="s">
        <v>23</v>
      </c>
      <c r="B6004" t="s">
        <v>24</v>
      </c>
      <c r="C6004" t="s">
        <v>25</v>
      </c>
      <c r="D6004" t="s">
        <v>26</v>
      </c>
      <c r="E6004" t="s">
        <v>4697</v>
      </c>
      <c r="F6004" t="s">
        <v>4698</v>
      </c>
      <c r="G6004" t="s">
        <v>74</v>
      </c>
      <c r="H6004" t="s">
        <v>75</v>
      </c>
      <c r="J6004">
        <v>201702</v>
      </c>
      <c r="K6004" t="s">
        <v>90</v>
      </c>
      <c r="L6004">
        <v>4318477</v>
      </c>
      <c r="M6004">
        <v>1</v>
      </c>
      <c r="P6004">
        <v>0</v>
      </c>
      <c r="R6004" s="1">
        <v>42500</v>
      </c>
      <c r="S6004" t="s">
        <v>69</v>
      </c>
      <c r="T6004" t="s">
        <v>4732</v>
      </c>
      <c r="U6004" t="s">
        <v>42</v>
      </c>
      <c r="V6004" s="1">
        <v>42500</v>
      </c>
      <c r="W6004" s="12">
        <v>-253.83</v>
      </c>
      <c r="X6004" s="4" t="str">
        <f t="shared" si="187"/>
        <v>Income</v>
      </c>
      <c r="Y6004" s="5">
        <v>42491</v>
      </c>
      <c r="Z6004" s="7" t="s">
        <v>8073</v>
      </c>
      <c r="AA6004" s="7" t="str">
        <f t="shared" si="186"/>
        <v>Carparks Pay and Display Income</v>
      </c>
    </row>
    <row r="6005" spans="1:27" x14ac:dyDescent="0.25">
      <c r="A6005" t="s">
        <v>23</v>
      </c>
      <c r="B6005" t="s">
        <v>24</v>
      </c>
      <c r="C6005" t="s">
        <v>25</v>
      </c>
      <c r="D6005" t="s">
        <v>26</v>
      </c>
      <c r="E6005" t="s">
        <v>4697</v>
      </c>
      <c r="F6005" t="s">
        <v>4698</v>
      </c>
      <c r="G6005" t="s">
        <v>74</v>
      </c>
      <c r="H6005" t="s">
        <v>75</v>
      </c>
      <c r="J6005">
        <v>201702</v>
      </c>
      <c r="K6005" t="s">
        <v>90</v>
      </c>
      <c r="L6005">
        <v>4318482</v>
      </c>
      <c r="M6005">
        <v>3</v>
      </c>
      <c r="P6005">
        <v>0</v>
      </c>
      <c r="R6005" s="1">
        <v>42502</v>
      </c>
      <c r="S6005" t="s">
        <v>40</v>
      </c>
      <c r="T6005" t="s">
        <v>4733</v>
      </c>
      <c r="U6005" t="s">
        <v>42</v>
      </c>
      <c r="V6005" s="1">
        <v>42502</v>
      </c>
      <c r="W6005" s="12">
        <v>-293.17</v>
      </c>
      <c r="X6005" s="4" t="str">
        <f t="shared" si="187"/>
        <v>Income</v>
      </c>
      <c r="Y6005" s="5">
        <v>42491</v>
      </c>
      <c r="Z6005" s="7" t="s">
        <v>8073</v>
      </c>
      <c r="AA6005" s="7" t="str">
        <f t="shared" si="186"/>
        <v>Carparks Pay and Display Income</v>
      </c>
    </row>
    <row r="6006" spans="1:27" x14ac:dyDescent="0.25">
      <c r="A6006" t="s">
        <v>23</v>
      </c>
      <c r="B6006" t="s">
        <v>24</v>
      </c>
      <c r="C6006" t="s">
        <v>25</v>
      </c>
      <c r="D6006" t="s">
        <v>26</v>
      </c>
      <c r="E6006" t="s">
        <v>4697</v>
      </c>
      <c r="F6006" t="s">
        <v>4698</v>
      </c>
      <c r="G6006" t="s">
        <v>74</v>
      </c>
      <c r="H6006" t="s">
        <v>75</v>
      </c>
      <c r="J6006">
        <v>201702</v>
      </c>
      <c r="K6006" t="s">
        <v>90</v>
      </c>
      <c r="L6006">
        <v>4318498</v>
      </c>
      <c r="M6006">
        <v>9</v>
      </c>
      <c r="P6006">
        <v>0</v>
      </c>
      <c r="R6006" s="1">
        <v>42506</v>
      </c>
      <c r="S6006" t="s">
        <v>40</v>
      </c>
      <c r="T6006" t="s">
        <v>4734</v>
      </c>
      <c r="U6006" t="s">
        <v>42</v>
      </c>
      <c r="V6006" s="1">
        <v>42506</v>
      </c>
      <c r="W6006" s="12">
        <v>-573.25</v>
      </c>
      <c r="X6006" s="4" t="str">
        <f t="shared" si="187"/>
        <v>Income</v>
      </c>
      <c r="Y6006" s="5">
        <v>42491</v>
      </c>
      <c r="Z6006" s="7" t="s">
        <v>8073</v>
      </c>
      <c r="AA6006" s="7" t="str">
        <f t="shared" si="186"/>
        <v>Carparks Pay and Display Income</v>
      </c>
    </row>
    <row r="6007" spans="1:27" x14ac:dyDescent="0.25">
      <c r="A6007" t="s">
        <v>23</v>
      </c>
      <c r="B6007" t="s">
        <v>24</v>
      </c>
      <c r="C6007" t="s">
        <v>25</v>
      </c>
      <c r="D6007" t="s">
        <v>26</v>
      </c>
      <c r="E6007" t="s">
        <v>4697</v>
      </c>
      <c r="F6007" t="s">
        <v>4698</v>
      </c>
      <c r="G6007" t="s">
        <v>74</v>
      </c>
      <c r="H6007" t="s">
        <v>75</v>
      </c>
      <c r="J6007">
        <v>201702</v>
      </c>
      <c r="K6007" t="s">
        <v>90</v>
      </c>
      <c r="L6007">
        <v>4318519</v>
      </c>
      <c r="M6007">
        <v>9</v>
      </c>
      <c r="P6007">
        <v>0</v>
      </c>
      <c r="R6007" s="1">
        <v>42516</v>
      </c>
      <c r="S6007" t="s">
        <v>40</v>
      </c>
      <c r="T6007" t="s">
        <v>4735</v>
      </c>
      <c r="U6007" t="s">
        <v>42</v>
      </c>
      <c r="V6007" s="1">
        <v>42516</v>
      </c>
      <c r="W6007" s="12">
        <v>-776.29</v>
      </c>
      <c r="X6007" s="4" t="str">
        <f t="shared" si="187"/>
        <v>Income</v>
      </c>
      <c r="Y6007" s="5">
        <v>42491</v>
      </c>
      <c r="Z6007" s="7" t="s">
        <v>8073</v>
      </c>
      <c r="AA6007" s="7" t="str">
        <f t="shared" si="186"/>
        <v>Carparks Pay and Display Income</v>
      </c>
    </row>
    <row r="6008" spans="1:27" x14ac:dyDescent="0.25">
      <c r="A6008" t="s">
        <v>23</v>
      </c>
      <c r="B6008" t="s">
        <v>24</v>
      </c>
      <c r="C6008" t="s">
        <v>25</v>
      </c>
      <c r="D6008" t="s">
        <v>26</v>
      </c>
      <c r="E6008" t="s">
        <v>4697</v>
      </c>
      <c r="F6008" t="s">
        <v>4698</v>
      </c>
      <c r="G6008" t="s">
        <v>74</v>
      </c>
      <c r="H6008" t="s">
        <v>75</v>
      </c>
      <c r="J6008">
        <v>201703</v>
      </c>
      <c r="K6008" t="s">
        <v>90</v>
      </c>
      <c r="L6008">
        <v>4318532</v>
      </c>
      <c r="M6008">
        <v>2</v>
      </c>
      <c r="P6008">
        <v>0</v>
      </c>
      <c r="R6008" s="1">
        <v>42524</v>
      </c>
      <c r="S6008" t="s">
        <v>40</v>
      </c>
      <c r="T6008" t="s">
        <v>4736</v>
      </c>
      <c r="U6008" t="s">
        <v>42</v>
      </c>
      <c r="V6008" s="1">
        <v>42524</v>
      </c>
      <c r="W6008" s="12">
        <v>-554.16999999999996</v>
      </c>
      <c r="X6008" s="4" t="str">
        <f t="shared" si="187"/>
        <v>Income</v>
      </c>
      <c r="Y6008" s="5">
        <v>42522</v>
      </c>
      <c r="Z6008" s="7" t="s">
        <v>8073</v>
      </c>
      <c r="AA6008" s="7" t="str">
        <f t="shared" si="186"/>
        <v>Carparks Pay and Display Income</v>
      </c>
    </row>
    <row r="6009" spans="1:27" x14ac:dyDescent="0.25">
      <c r="A6009" t="s">
        <v>23</v>
      </c>
      <c r="B6009" t="s">
        <v>24</v>
      </c>
      <c r="C6009" t="s">
        <v>25</v>
      </c>
      <c r="D6009" t="s">
        <v>26</v>
      </c>
      <c r="E6009" t="s">
        <v>4697</v>
      </c>
      <c r="F6009" t="s">
        <v>4698</v>
      </c>
      <c r="G6009" t="s">
        <v>74</v>
      </c>
      <c r="H6009" t="s">
        <v>75</v>
      </c>
      <c r="J6009">
        <v>201703</v>
      </c>
      <c r="K6009" t="s">
        <v>90</v>
      </c>
      <c r="L6009">
        <v>4318582</v>
      </c>
      <c r="M6009">
        <v>9</v>
      </c>
      <c r="P6009">
        <v>0</v>
      </c>
      <c r="R6009" s="1">
        <v>42551</v>
      </c>
      <c r="S6009" t="s">
        <v>40</v>
      </c>
      <c r="T6009" t="s">
        <v>4737</v>
      </c>
      <c r="U6009" t="s">
        <v>42</v>
      </c>
      <c r="V6009" s="1">
        <v>42551</v>
      </c>
      <c r="W6009" s="12">
        <v>-524.13</v>
      </c>
      <c r="X6009" s="4" t="str">
        <f t="shared" si="187"/>
        <v>Income</v>
      </c>
      <c r="Y6009" s="5">
        <v>42522</v>
      </c>
      <c r="Z6009" s="7" t="s">
        <v>8073</v>
      </c>
      <c r="AA6009" s="7" t="str">
        <f t="shared" si="186"/>
        <v>Carparks Pay and Display Income</v>
      </c>
    </row>
    <row r="6010" spans="1:27" x14ac:dyDescent="0.25">
      <c r="A6010" t="s">
        <v>23</v>
      </c>
      <c r="B6010" t="s">
        <v>24</v>
      </c>
      <c r="C6010" t="s">
        <v>25</v>
      </c>
      <c r="D6010" t="s">
        <v>26</v>
      </c>
      <c r="E6010" t="s">
        <v>4697</v>
      </c>
      <c r="F6010" t="s">
        <v>4698</v>
      </c>
      <c r="G6010" t="s">
        <v>74</v>
      </c>
      <c r="H6010" t="s">
        <v>75</v>
      </c>
      <c r="J6010">
        <v>201703</v>
      </c>
      <c r="K6010" t="s">
        <v>90</v>
      </c>
      <c r="L6010">
        <v>4318554</v>
      </c>
      <c r="M6010">
        <v>3</v>
      </c>
      <c r="P6010">
        <v>0</v>
      </c>
      <c r="R6010" s="1">
        <v>42549</v>
      </c>
      <c r="S6010" t="s">
        <v>40</v>
      </c>
      <c r="T6010" t="s">
        <v>4738</v>
      </c>
      <c r="U6010" t="s">
        <v>42</v>
      </c>
      <c r="V6010" s="1">
        <v>42549</v>
      </c>
      <c r="W6010" s="12">
        <v>-382.92</v>
      </c>
      <c r="X6010" s="4" t="str">
        <f t="shared" si="187"/>
        <v>Income</v>
      </c>
      <c r="Y6010" s="5">
        <v>42522</v>
      </c>
      <c r="Z6010" s="7" t="s">
        <v>8073</v>
      </c>
      <c r="AA6010" s="7" t="str">
        <f t="shared" si="186"/>
        <v>Carparks Pay and Display Income</v>
      </c>
    </row>
    <row r="6011" spans="1:27" x14ac:dyDescent="0.25">
      <c r="A6011" t="s">
        <v>23</v>
      </c>
      <c r="B6011" t="s">
        <v>24</v>
      </c>
      <c r="C6011" t="s">
        <v>25</v>
      </c>
      <c r="D6011" t="s">
        <v>26</v>
      </c>
      <c r="E6011" t="s">
        <v>4697</v>
      </c>
      <c r="F6011" t="s">
        <v>4698</v>
      </c>
      <c r="G6011" t="s">
        <v>74</v>
      </c>
      <c r="H6011" t="s">
        <v>75</v>
      </c>
      <c r="J6011">
        <v>201703</v>
      </c>
      <c r="K6011" t="s">
        <v>90</v>
      </c>
      <c r="L6011">
        <v>4318561</v>
      </c>
      <c r="M6011">
        <v>9</v>
      </c>
      <c r="P6011">
        <v>0</v>
      </c>
      <c r="R6011" s="1">
        <v>42549</v>
      </c>
      <c r="S6011" t="s">
        <v>40</v>
      </c>
      <c r="T6011" t="s">
        <v>4739</v>
      </c>
      <c r="U6011" t="s">
        <v>42</v>
      </c>
      <c r="V6011" s="1">
        <v>42549</v>
      </c>
      <c r="W6011" s="12">
        <v>-726.33</v>
      </c>
      <c r="X6011" s="4" t="str">
        <f t="shared" si="187"/>
        <v>Income</v>
      </c>
      <c r="Y6011" s="5">
        <v>42522</v>
      </c>
      <c r="Z6011" s="7" t="s">
        <v>8073</v>
      </c>
      <c r="AA6011" s="7" t="str">
        <f t="shared" si="186"/>
        <v>Carparks Pay and Display Income</v>
      </c>
    </row>
    <row r="6012" spans="1:27" x14ac:dyDescent="0.25">
      <c r="A6012" t="s">
        <v>23</v>
      </c>
      <c r="B6012" t="s">
        <v>24</v>
      </c>
      <c r="C6012" t="s">
        <v>25</v>
      </c>
      <c r="D6012" t="s">
        <v>26</v>
      </c>
      <c r="E6012" t="s">
        <v>4697</v>
      </c>
      <c r="F6012" t="s">
        <v>4698</v>
      </c>
      <c r="G6012" t="s">
        <v>74</v>
      </c>
      <c r="H6012" t="s">
        <v>75</v>
      </c>
      <c r="J6012">
        <v>201703</v>
      </c>
      <c r="K6012" t="s">
        <v>90</v>
      </c>
      <c r="L6012">
        <v>4318559</v>
      </c>
      <c r="M6012">
        <v>0</v>
      </c>
      <c r="P6012">
        <v>0</v>
      </c>
      <c r="R6012" s="1">
        <v>42549</v>
      </c>
      <c r="S6012" t="s">
        <v>40</v>
      </c>
      <c r="T6012" t="s">
        <v>4740</v>
      </c>
      <c r="U6012" t="s">
        <v>42</v>
      </c>
      <c r="V6012" s="1">
        <v>42549</v>
      </c>
      <c r="W6012" s="12">
        <v>-561.08000000000004</v>
      </c>
      <c r="X6012" s="4" t="str">
        <f t="shared" si="187"/>
        <v>Income</v>
      </c>
      <c r="Y6012" s="5">
        <v>42522</v>
      </c>
      <c r="Z6012" s="7" t="s">
        <v>8073</v>
      </c>
      <c r="AA6012" s="7" t="str">
        <f t="shared" si="186"/>
        <v>Carparks Pay and Display Income</v>
      </c>
    </row>
    <row r="6013" spans="1:27" x14ac:dyDescent="0.25">
      <c r="A6013" t="s">
        <v>23</v>
      </c>
      <c r="B6013" t="s">
        <v>24</v>
      </c>
      <c r="C6013" t="s">
        <v>25</v>
      </c>
      <c r="D6013" t="s">
        <v>26</v>
      </c>
      <c r="E6013" t="s">
        <v>4697</v>
      </c>
      <c r="F6013" t="s">
        <v>4698</v>
      </c>
      <c r="G6013" t="s">
        <v>74</v>
      </c>
      <c r="H6013" t="s">
        <v>75</v>
      </c>
      <c r="J6013">
        <v>201703</v>
      </c>
      <c r="K6013" t="s">
        <v>90</v>
      </c>
      <c r="L6013">
        <v>4318568</v>
      </c>
      <c r="M6013">
        <v>6</v>
      </c>
      <c r="P6013">
        <v>0</v>
      </c>
      <c r="R6013" s="1">
        <v>42549</v>
      </c>
      <c r="S6013" t="s">
        <v>40</v>
      </c>
      <c r="T6013" t="s">
        <v>4741</v>
      </c>
      <c r="U6013" t="s">
        <v>42</v>
      </c>
      <c r="V6013" s="1">
        <v>42549</v>
      </c>
      <c r="W6013" s="12">
        <v>-577.88</v>
      </c>
      <c r="X6013" s="4" t="str">
        <f t="shared" si="187"/>
        <v>Income</v>
      </c>
      <c r="Y6013" s="5">
        <v>42522</v>
      </c>
      <c r="Z6013" s="7" t="s">
        <v>8073</v>
      </c>
      <c r="AA6013" s="7" t="str">
        <f t="shared" si="186"/>
        <v>Carparks Pay and Display Income</v>
      </c>
    </row>
    <row r="6014" spans="1:27" x14ac:dyDescent="0.25">
      <c r="A6014" t="s">
        <v>23</v>
      </c>
      <c r="B6014" t="s">
        <v>24</v>
      </c>
      <c r="C6014" t="s">
        <v>25</v>
      </c>
      <c r="D6014" t="s">
        <v>26</v>
      </c>
      <c r="E6014" t="s">
        <v>4697</v>
      </c>
      <c r="F6014" t="s">
        <v>4698</v>
      </c>
      <c r="G6014" t="s">
        <v>74</v>
      </c>
      <c r="H6014" t="s">
        <v>75</v>
      </c>
      <c r="J6014">
        <v>201703</v>
      </c>
      <c r="K6014" t="s">
        <v>90</v>
      </c>
      <c r="L6014">
        <v>4318540</v>
      </c>
      <c r="M6014">
        <v>9</v>
      </c>
      <c r="P6014">
        <v>0</v>
      </c>
      <c r="R6014" s="1">
        <v>42524</v>
      </c>
      <c r="S6014" t="s">
        <v>40</v>
      </c>
      <c r="T6014" t="s">
        <v>4742</v>
      </c>
      <c r="U6014" t="s">
        <v>42</v>
      </c>
      <c r="V6014" s="1">
        <v>42524</v>
      </c>
      <c r="W6014" s="12">
        <v>-567.54</v>
      </c>
      <c r="X6014" s="4" t="str">
        <f t="shared" si="187"/>
        <v>Income</v>
      </c>
      <c r="Y6014" s="5">
        <v>42522</v>
      </c>
      <c r="Z6014" s="7" t="s">
        <v>8073</v>
      </c>
      <c r="AA6014" s="7" t="str">
        <f t="shared" si="186"/>
        <v>Carparks Pay and Display Income</v>
      </c>
    </row>
    <row r="6015" spans="1:27" x14ac:dyDescent="0.25">
      <c r="A6015" t="s">
        <v>23</v>
      </c>
      <c r="B6015" t="s">
        <v>24</v>
      </c>
      <c r="C6015" t="s">
        <v>25</v>
      </c>
      <c r="D6015" t="s">
        <v>26</v>
      </c>
      <c r="E6015" t="s">
        <v>4697</v>
      </c>
      <c r="F6015" t="s">
        <v>4698</v>
      </c>
      <c r="G6015" t="s">
        <v>74</v>
      </c>
      <c r="H6015" t="s">
        <v>75</v>
      </c>
      <c r="J6015">
        <v>201703</v>
      </c>
      <c r="K6015" t="s">
        <v>90</v>
      </c>
      <c r="L6015">
        <v>4318579</v>
      </c>
      <c r="M6015">
        <v>2</v>
      </c>
      <c r="P6015">
        <v>0</v>
      </c>
      <c r="R6015" s="1">
        <v>42551</v>
      </c>
      <c r="S6015" t="s">
        <v>40</v>
      </c>
      <c r="T6015" t="s">
        <v>4743</v>
      </c>
      <c r="U6015" t="s">
        <v>42</v>
      </c>
      <c r="V6015" s="1">
        <v>42551</v>
      </c>
      <c r="W6015" s="12">
        <v>-530.83000000000004</v>
      </c>
      <c r="X6015" s="4" t="str">
        <f t="shared" si="187"/>
        <v>Income</v>
      </c>
      <c r="Y6015" s="5">
        <v>42522</v>
      </c>
      <c r="Z6015" s="7" t="s">
        <v>8073</v>
      </c>
      <c r="AA6015" s="7" t="str">
        <f t="shared" si="186"/>
        <v>Carparks Pay and Display Income</v>
      </c>
    </row>
    <row r="6016" spans="1:27" x14ac:dyDescent="0.25">
      <c r="A6016" t="s">
        <v>23</v>
      </c>
      <c r="B6016" t="s">
        <v>24</v>
      </c>
      <c r="C6016" t="s">
        <v>25</v>
      </c>
      <c r="D6016" t="s">
        <v>26</v>
      </c>
      <c r="E6016" t="s">
        <v>4697</v>
      </c>
      <c r="F6016" t="s">
        <v>4698</v>
      </c>
      <c r="G6016" t="s">
        <v>74</v>
      </c>
      <c r="H6016" t="s">
        <v>75</v>
      </c>
      <c r="J6016">
        <v>201704</v>
      </c>
      <c r="K6016" t="s">
        <v>90</v>
      </c>
      <c r="L6016">
        <v>4318597</v>
      </c>
      <c r="M6016">
        <v>5</v>
      </c>
      <c r="P6016">
        <v>0</v>
      </c>
      <c r="R6016" s="1">
        <v>42563</v>
      </c>
      <c r="S6016" t="s">
        <v>40</v>
      </c>
      <c r="T6016" t="s">
        <v>4744</v>
      </c>
      <c r="U6016" t="s">
        <v>42</v>
      </c>
      <c r="V6016" s="1">
        <v>42563</v>
      </c>
      <c r="W6016" s="12">
        <v>-600.33000000000004</v>
      </c>
      <c r="X6016" s="4" t="str">
        <f t="shared" si="187"/>
        <v>Income</v>
      </c>
      <c r="Y6016" s="5">
        <v>42552</v>
      </c>
      <c r="Z6016" s="7" t="s">
        <v>8073</v>
      </c>
      <c r="AA6016" s="7" t="str">
        <f t="shared" si="186"/>
        <v>Carparks Pay and Display Income</v>
      </c>
    </row>
    <row r="6017" spans="1:27" x14ac:dyDescent="0.25">
      <c r="A6017" t="s">
        <v>23</v>
      </c>
      <c r="B6017" t="s">
        <v>24</v>
      </c>
      <c r="C6017" t="s">
        <v>25</v>
      </c>
      <c r="D6017" t="s">
        <v>26</v>
      </c>
      <c r="E6017" t="s">
        <v>4697</v>
      </c>
      <c r="F6017" t="s">
        <v>4698</v>
      </c>
      <c r="G6017" t="s">
        <v>74</v>
      </c>
      <c r="H6017" t="s">
        <v>75</v>
      </c>
      <c r="J6017">
        <v>201704</v>
      </c>
      <c r="K6017" t="s">
        <v>90</v>
      </c>
      <c r="L6017">
        <v>4318615</v>
      </c>
      <c r="M6017">
        <v>1</v>
      </c>
      <c r="P6017">
        <v>0</v>
      </c>
      <c r="R6017" s="1">
        <v>42578</v>
      </c>
      <c r="S6017" t="s">
        <v>40</v>
      </c>
      <c r="T6017" t="s">
        <v>4745</v>
      </c>
      <c r="U6017" t="s">
        <v>42</v>
      </c>
      <c r="V6017" s="1">
        <v>42578</v>
      </c>
      <c r="W6017" s="12">
        <v>-206.75</v>
      </c>
      <c r="X6017" s="4" t="str">
        <f t="shared" si="187"/>
        <v>Income</v>
      </c>
      <c r="Y6017" s="5">
        <v>42552</v>
      </c>
      <c r="Z6017" s="7" t="s">
        <v>8073</v>
      </c>
      <c r="AA6017" s="7" t="str">
        <f t="shared" si="186"/>
        <v>Carparks Pay and Display Income</v>
      </c>
    </row>
    <row r="6018" spans="1:27" x14ac:dyDescent="0.25">
      <c r="A6018" t="s">
        <v>23</v>
      </c>
      <c r="B6018" t="s">
        <v>24</v>
      </c>
      <c r="C6018" t="s">
        <v>25</v>
      </c>
      <c r="D6018" t="s">
        <v>26</v>
      </c>
      <c r="E6018" t="s">
        <v>4697</v>
      </c>
      <c r="F6018" t="s">
        <v>4698</v>
      </c>
      <c r="G6018" t="s">
        <v>74</v>
      </c>
      <c r="H6018" t="s">
        <v>75</v>
      </c>
      <c r="J6018">
        <v>201704</v>
      </c>
      <c r="K6018" t="s">
        <v>90</v>
      </c>
      <c r="L6018">
        <v>4318599</v>
      </c>
      <c r="M6018">
        <v>6</v>
      </c>
      <c r="P6018">
        <v>0</v>
      </c>
      <c r="R6018" s="1">
        <v>42563</v>
      </c>
      <c r="S6018" t="s">
        <v>40</v>
      </c>
      <c r="T6018" t="s">
        <v>4746</v>
      </c>
      <c r="U6018" t="s">
        <v>42</v>
      </c>
      <c r="V6018" s="1">
        <v>42563</v>
      </c>
      <c r="W6018" s="12">
        <v>-372.67</v>
      </c>
      <c r="X6018" s="4" t="str">
        <f t="shared" si="187"/>
        <v>Income</v>
      </c>
      <c r="Y6018" s="5">
        <v>42552</v>
      </c>
      <c r="Z6018" s="7" t="s">
        <v>8073</v>
      </c>
      <c r="AA6018" s="7" t="str">
        <f t="shared" ref="AA6018:AA6081" si="188">IF(X6018="Expenditure",X6018,H6018)</f>
        <v>Carparks Pay and Display Income</v>
      </c>
    </row>
    <row r="6019" spans="1:27" x14ac:dyDescent="0.25">
      <c r="A6019" t="s">
        <v>23</v>
      </c>
      <c r="B6019" t="s">
        <v>24</v>
      </c>
      <c r="C6019" t="s">
        <v>25</v>
      </c>
      <c r="D6019" t="s">
        <v>26</v>
      </c>
      <c r="E6019" t="s">
        <v>4697</v>
      </c>
      <c r="F6019" t="s">
        <v>4698</v>
      </c>
      <c r="G6019" t="s">
        <v>74</v>
      </c>
      <c r="H6019" t="s">
        <v>75</v>
      </c>
      <c r="J6019">
        <v>201704</v>
      </c>
      <c r="K6019" t="s">
        <v>90</v>
      </c>
      <c r="L6019">
        <v>4318607</v>
      </c>
      <c r="M6019">
        <v>10</v>
      </c>
      <c r="P6019">
        <v>0</v>
      </c>
      <c r="R6019" s="1">
        <v>42578</v>
      </c>
      <c r="S6019" t="s">
        <v>40</v>
      </c>
      <c r="T6019" t="s">
        <v>4747</v>
      </c>
      <c r="U6019" t="s">
        <v>42</v>
      </c>
      <c r="V6019" s="1">
        <v>42578</v>
      </c>
      <c r="W6019" s="12">
        <v>-192.21</v>
      </c>
      <c r="X6019" s="4" t="str">
        <f t="shared" ref="X6019:X6082" si="189">IF(LEFT(G6019,2)="R9","Income","Expenditure")</f>
        <v>Income</v>
      </c>
      <c r="Y6019" s="5">
        <v>42552</v>
      </c>
      <c r="Z6019" s="7" t="s">
        <v>8073</v>
      </c>
      <c r="AA6019" s="7" t="str">
        <f t="shared" si="188"/>
        <v>Carparks Pay and Display Income</v>
      </c>
    </row>
    <row r="6020" spans="1:27" x14ac:dyDescent="0.25">
      <c r="A6020" t="s">
        <v>23</v>
      </c>
      <c r="B6020" t="s">
        <v>24</v>
      </c>
      <c r="C6020" t="s">
        <v>25</v>
      </c>
      <c r="D6020" t="s">
        <v>26</v>
      </c>
      <c r="E6020" t="s">
        <v>4697</v>
      </c>
      <c r="F6020" t="s">
        <v>4698</v>
      </c>
      <c r="G6020" t="s">
        <v>74</v>
      </c>
      <c r="H6020" t="s">
        <v>75</v>
      </c>
      <c r="J6020">
        <v>201705</v>
      </c>
      <c r="K6020" t="s">
        <v>90</v>
      </c>
      <c r="L6020">
        <v>4318673</v>
      </c>
      <c r="M6020">
        <v>1</v>
      </c>
      <c r="P6020">
        <v>0</v>
      </c>
      <c r="R6020" s="1">
        <v>42613</v>
      </c>
      <c r="S6020" t="s">
        <v>40</v>
      </c>
      <c r="T6020" t="s">
        <v>4748</v>
      </c>
      <c r="U6020" t="s">
        <v>42</v>
      </c>
      <c r="V6020" s="1">
        <v>42613</v>
      </c>
      <c r="W6020" s="12">
        <v>-223.75</v>
      </c>
      <c r="X6020" s="4" t="str">
        <f t="shared" si="189"/>
        <v>Income</v>
      </c>
      <c r="Y6020" s="5">
        <v>42583</v>
      </c>
      <c r="Z6020" s="7" t="s">
        <v>8073</v>
      </c>
      <c r="AA6020" s="7" t="str">
        <f t="shared" si="188"/>
        <v>Carparks Pay and Display Income</v>
      </c>
    </row>
    <row r="6021" spans="1:27" x14ac:dyDescent="0.25">
      <c r="A6021" t="s">
        <v>23</v>
      </c>
      <c r="B6021" t="s">
        <v>24</v>
      </c>
      <c r="C6021" t="s">
        <v>25</v>
      </c>
      <c r="D6021" t="s">
        <v>26</v>
      </c>
      <c r="E6021" t="s">
        <v>4697</v>
      </c>
      <c r="F6021" t="s">
        <v>4698</v>
      </c>
      <c r="G6021" t="s">
        <v>74</v>
      </c>
      <c r="H6021" t="s">
        <v>75</v>
      </c>
      <c r="J6021">
        <v>201705</v>
      </c>
      <c r="K6021" t="s">
        <v>90</v>
      </c>
      <c r="L6021">
        <v>4318677</v>
      </c>
      <c r="M6021">
        <v>3</v>
      </c>
      <c r="P6021">
        <v>0</v>
      </c>
      <c r="R6021" s="1">
        <v>42613</v>
      </c>
      <c r="S6021" t="s">
        <v>40</v>
      </c>
      <c r="T6021" t="s">
        <v>4749</v>
      </c>
      <c r="U6021" t="s">
        <v>42</v>
      </c>
      <c r="V6021" s="1">
        <v>42613</v>
      </c>
      <c r="W6021" s="12">
        <v>-273.75</v>
      </c>
      <c r="X6021" s="4" t="str">
        <f t="shared" si="189"/>
        <v>Income</v>
      </c>
      <c r="Y6021" s="5">
        <v>42583</v>
      </c>
      <c r="Z6021" s="7" t="s">
        <v>8073</v>
      </c>
      <c r="AA6021" s="7" t="str">
        <f t="shared" si="188"/>
        <v>Carparks Pay and Display Income</v>
      </c>
    </row>
    <row r="6022" spans="1:27" x14ac:dyDescent="0.25">
      <c r="A6022" t="s">
        <v>23</v>
      </c>
      <c r="B6022" t="s">
        <v>24</v>
      </c>
      <c r="C6022" t="s">
        <v>25</v>
      </c>
      <c r="D6022" t="s">
        <v>26</v>
      </c>
      <c r="E6022" t="s">
        <v>4697</v>
      </c>
      <c r="F6022" t="s">
        <v>4698</v>
      </c>
      <c r="G6022" t="s">
        <v>74</v>
      </c>
      <c r="H6022" t="s">
        <v>75</v>
      </c>
      <c r="J6022">
        <v>201705</v>
      </c>
      <c r="K6022" t="s">
        <v>90</v>
      </c>
      <c r="L6022">
        <v>4318649</v>
      </c>
      <c r="M6022">
        <v>3</v>
      </c>
      <c r="P6022">
        <v>0</v>
      </c>
      <c r="R6022" s="1">
        <v>42600</v>
      </c>
      <c r="S6022" t="s">
        <v>40</v>
      </c>
      <c r="T6022" t="s">
        <v>4750</v>
      </c>
      <c r="U6022" t="s">
        <v>42</v>
      </c>
      <c r="V6022" s="1">
        <v>42600</v>
      </c>
      <c r="W6022" s="12">
        <v>-277.33</v>
      </c>
      <c r="X6022" s="4" t="str">
        <f t="shared" si="189"/>
        <v>Income</v>
      </c>
      <c r="Y6022" s="5">
        <v>42583</v>
      </c>
      <c r="Z6022" s="7" t="s">
        <v>8073</v>
      </c>
      <c r="AA6022" s="7" t="str">
        <f t="shared" si="188"/>
        <v>Carparks Pay and Display Income</v>
      </c>
    </row>
    <row r="6023" spans="1:27" x14ac:dyDescent="0.25">
      <c r="A6023" t="s">
        <v>23</v>
      </c>
      <c r="B6023" t="s">
        <v>24</v>
      </c>
      <c r="C6023" t="s">
        <v>25</v>
      </c>
      <c r="D6023" t="s">
        <v>26</v>
      </c>
      <c r="E6023" t="s">
        <v>4697</v>
      </c>
      <c r="F6023" t="s">
        <v>4698</v>
      </c>
      <c r="G6023" t="s">
        <v>74</v>
      </c>
      <c r="H6023" t="s">
        <v>75</v>
      </c>
      <c r="J6023">
        <v>201705</v>
      </c>
      <c r="K6023" t="s">
        <v>90</v>
      </c>
      <c r="L6023">
        <v>4318639</v>
      </c>
      <c r="M6023">
        <v>2</v>
      </c>
      <c r="P6023">
        <v>0</v>
      </c>
      <c r="R6023" s="1">
        <v>42592</v>
      </c>
      <c r="S6023" t="s">
        <v>40</v>
      </c>
      <c r="T6023" t="s">
        <v>4751</v>
      </c>
      <c r="U6023" t="s">
        <v>42</v>
      </c>
      <c r="V6023" s="1">
        <v>42592</v>
      </c>
      <c r="W6023" s="12">
        <v>-248.58</v>
      </c>
      <c r="X6023" s="4" t="str">
        <f t="shared" si="189"/>
        <v>Income</v>
      </c>
      <c r="Y6023" s="5">
        <v>42583</v>
      </c>
      <c r="Z6023" s="7" t="s">
        <v>8073</v>
      </c>
      <c r="AA6023" s="7" t="str">
        <f t="shared" si="188"/>
        <v>Carparks Pay and Display Income</v>
      </c>
    </row>
    <row r="6024" spans="1:27" x14ac:dyDescent="0.25">
      <c r="A6024" t="s">
        <v>23</v>
      </c>
      <c r="B6024" t="s">
        <v>24</v>
      </c>
      <c r="C6024" t="s">
        <v>25</v>
      </c>
      <c r="D6024" t="s">
        <v>26</v>
      </c>
      <c r="E6024" t="s">
        <v>4697</v>
      </c>
      <c r="F6024" t="s">
        <v>4698</v>
      </c>
      <c r="G6024" t="s">
        <v>74</v>
      </c>
      <c r="H6024" t="s">
        <v>75</v>
      </c>
      <c r="J6024">
        <v>201705</v>
      </c>
      <c r="K6024" t="s">
        <v>90</v>
      </c>
      <c r="L6024">
        <v>4318667</v>
      </c>
      <c r="M6024">
        <v>9</v>
      </c>
      <c r="P6024">
        <v>0</v>
      </c>
      <c r="R6024" s="1">
        <v>42613</v>
      </c>
      <c r="S6024" t="s">
        <v>40</v>
      </c>
      <c r="T6024" t="s">
        <v>4752</v>
      </c>
      <c r="U6024" t="s">
        <v>42</v>
      </c>
      <c r="V6024" s="1">
        <v>42613</v>
      </c>
      <c r="W6024" s="12">
        <v>-234.67</v>
      </c>
      <c r="X6024" s="4" t="str">
        <f t="shared" si="189"/>
        <v>Income</v>
      </c>
      <c r="Y6024" s="5">
        <v>42583</v>
      </c>
      <c r="Z6024" s="7" t="s">
        <v>8073</v>
      </c>
      <c r="AA6024" s="7" t="str">
        <f t="shared" si="188"/>
        <v>Carparks Pay and Display Income</v>
      </c>
    </row>
    <row r="6025" spans="1:27" x14ac:dyDescent="0.25">
      <c r="A6025" t="s">
        <v>23</v>
      </c>
      <c r="B6025" t="s">
        <v>24</v>
      </c>
      <c r="C6025" t="s">
        <v>25</v>
      </c>
      <c r="D6025" t="s">
        <v>26</v>
      </c>
      <c r="E6025" t="s">
        <v>4697</v>
      </c>
      <c r="F6025" t="s">
        <v>4698</v>
      </c>
      <c r="G6025" t="s">
        <v>74</v>
      </c>
      <c r="H6025" t="s">
        <v>75</v>
      </c>
      <c r="J6025">
        <v>201706</v>
      </c>
      <c r="K6025" t="s">
        <v>90</v>
      </c>
      <c r="L6025">
        <v>4318697</v>
      </c>
      <c r="M6025">
        <v>3</v>
      </c>
      <c r="P6025">
        <v>0</v>
      </c>
      <c r="R6025" s="1">
        <v>42632</v>
      </c>
      <c r="S6025" t="s">
        <v>40</v>
      </c>
      <c r="T6025" t="s">
        <v>4753</v>
      </c>
      <c r="U6025" t="s">
        <v>42</v>
      </c>
      <c r="V6025" s="1">
        <v>42632</v>
      </c>
      <c r="W6025" s="12">
        <v>-571.79</v>
      </c>
      <c r="X6025" s="4" t="str">
        <f t="shared" si="189"/>
        <v>Income</v>
      </c>
      <c r="Y6025" s="5">
        <v>42614</v>
      </c>
      <c r="Z6025" s="7" t="s">
        <v>8073</v>
      </c>
      <c r="AA6025" s="7" t="str">
        <f t="shared" si="188"/>
        <v>Carparks Pay and Display Income</v>
      </c>
    </row>
    <row r="6026" spans="1:27" x14ac:dyDescent="0.25">
      <c r="A6026" t="s">
        <v>23</v>
      </c>
      <c r="B6026" t="s">
        <v>24</v>
      </c>
      <c r="C6026" t="s">
        <v>25</v>
      </c>
      <c r="D6026" t="s">
        <v>26</v>
      </c>
      <c r="E6026" t="s">
        <v>4697</v>
      </c>
      <c r="F6026" t="s">
        <v>4698</v>
      </c>
      <c r="G6026" t="s">
        <v>74</v>
      </c>
      <c r="H6026" t="s">
        <v>75</v>
      </c>
      <c r="J6026">
        <v>201706</v>
      </c>
      <c r="K6026" t="s">
        <v>90</v>
      </c>
      <c r="L6026">
        <v>4318705</v>
      </c>
      <c r="M6026">
        <v>9</v>
      </c>
      <c r="P6026">
        <v>0</v>
      </c>
      <c r="R6026" s="1">
        <v>42634</v>
      </c>
      <c r="S6026" t="s">
        <v>40</v>
      </c>
      <c r="T6026" t="s">
        <v>4754</v>
      </c>
      <c r="U6026" t="s">
        <v>107</v>
      </c>
      <c r="V6026" s="1">
        <v>42634</v>
      </c>
      <c r="W6026" s="12">
        <v>-548.58000000000004</v>
      </c>
      <c r="X6026" s="4" t="str">
        <f t="shared" si="189"/>
        <v>Income</v>
      </c>
      <c r="Y6026" s="5">
        <v>42614</v>
      </c>
      <c r="Z6026" s="7" t="s">
        <v>8073</v>
      </c>
      <c r="AA6026" s="7" t="str">
        <f t="shared" si="188"/>
        <v>Carparks Pay and Display Income</v>
      </c>
    </row>
    <row r="6027" spans="1:27" x14ac:dyDescent="0.25">
      <c r="A6027" t="s">
        <v>23</v>
      </c>
      <c r="B6027" t="s">
        <v>24</v>
      </c>
      <c r="C6027" t="s">
        <v>25</v>
      </c>
      <c r="D6027" t="s">
        <v>26</v>
      </c>
      <c r="E6027" t="s">
        <v>4697</v>
      </c>
      <c r="F6027" t="s">
        <v>4698</v>
      </c>
      <c r="G6027" t="s">
        <v>74</v>
      </c>
      <c r="H6027" t="s">
        <v>75</v>
      </c>
      <c r="J6027">
        <v>201706</v>
      </c>
      <c r="K6027" t="s">
        <v>90</v>
      </c>
      <c r="L6027">
        <v>4318709</v>
      </c>
      <c r="M6027">
        <v>11</v>
      </c>
      <c r="P6027">
        <v>0</v>
      </c>
      <c r="R6027" s="1">
        <v>42635</v>
      </c>
      <c r="S6027" t="s">
        <v>40</v>
      </c>
      <c r="T6027" t="s">
        <v>4755</v>
      </c>
      <c r="U6027" t="s">
        <v>107</v>
      </c>
      <c r="V6027" s="1">
        <v>42635</v>
      </c>
      <c r="W6027" s="12">
        <v>-614.83000000000004</v>
      </c>
      <c r="X6027" s="4" t="str">
        <f t="shared" si="189"/>
        <v>Income</v>
      </c>
      <c r="Y6027" s="5">
        <v>42614</v>
      </c>
      <c r="Z6027" s="7" t="s">
        <v>8073</v>
      </c>
      <c r="AA6027" s="7" t="str">
        <f t="shared" si="188"/>
        <v>Carparks Pay and Display Income</v>
      </c>
    </row>
    <row r="6028" spans="1:27" x14ac:dyDescent="0.25">
      <c r="A6028" t="s">
        <v>23</v>
      </c>
      <c r="B6028" t="s">
        <v>24</v>
      </c>
      <c r="C6028" t="s">
        <v>25</v>
      </c>
      <c r="D6028" t="s">
        <v>26</v>
      </c>
      <c r="E6028" t="s">
        <v>4697</v>
      </c>
      <c r="F6028" t="s">
        <v>4698</v>
      </c>
      <c r="G6028" t="s">
        <v>74</v>
      </c>
      <c r="H6028" t="s">
        <v>75</v>
      </c>
      <c r="J6028">
        <v>201706</v>
      </c>
      <c r="K6028" t="s">
        <v>90</v>
      </c>
      <c r="L6028">
        <v>4318722</v>
      </c>
      <c r="M6028">
        <v>4</v>
      </c>
      <c r="P6028">
        <v>0</v>
      </c>
      <c r="R6028" s="1">
        <v>42642</v>
      </c>
      <c r="S6028" t="s">
        <v>40</v>
      </c>
      <c r="T6028" t="s">
        <v>4756</v>
      </c>
      <c r="U6028" t="s">
        <v>107</v>
      </c>
      <c r="V6028" s="1">
        <v>42642</v>
      </c>
      <c r="W6028" s="12">
        <v>-405.92</v>
      </c>
      <c r="X6028" s="4" t="str">
        <f t="shared" si="189"/>
        <v>Income</v>
      </c>
      <c r="Y6028" s="5">
        <v>42614</v>
      </c>
      <c r="Z6028" s="7" t="s">
        <v>8073</v>
      </c>
      <c r="AA6028" s="7" t="str">
        <f t="shared" si="188"/>
        <v>Carparks Pay and Display Income</v>
      </c>
    </row>
    <row r="6029" spans="1:27" x14ac:dyDescent="0.25">
      <c r="A6029" t="s">
        <v>23</v>
      </c>
      <c r="B6029" t="s">
        <v>24</v>
      </c>
      <c r="C6029" t="s">
        <v>25</v>
      </c>
      <c r="D6029" t="s">
        <v>26</v>
      </c>
      <c r="E6029" t="s">
        <v>4697</v>
      </c>
      <c r="F6029" t="s">
        <v>4698</v>
      </c>
      <c r="G6029" t="s">
        <v>74</v>
      </c>
      <c r="H6029" t="s">
        <v>75</v>
      </c>
      <c r="J6029">
        <v>201706</v>
      </c>
      <c r="K6029" t="s">
        <v>90</v>
      </c>
      <c r="L6029">
        <v>4318691</v>
      </c>
      <c r="M6029">
        <v>4</v>
      </c>
      <c r="P6029">
        <v>0</v>
      </c>
      <c r="R6029" s="1">
        <v>42629</v>
      </c>
      <c r="S6029" t="s">
        <v>40</v>
      </c>
      <c r="T6029" t="s">
        <v>4757</v>
      </c>
      <c r="U6029" t="s">
        <v>42</v>
      </c>
      <c r="V6029" s="1">
        <v>42629</v>
      </c>
      <c r="W6029" s="12">
        <v>-1229.21</v>
      </c>
      <c r="X6029" s="4" t="str">
        <f t="shared" si="189"/>
        <v>Income</v>
      </c>
      <c r="Y6029" s="5">
        <v>42614</v>
      </c>
      <c r="Z6029" s="7" t="s">
        <v>8073</v>
      </c>
      <c r="AA6029" s="7" t="str">
        <f t="shared" si="188"/>
        <v>Carparks Pay and Display Income</v>
      </c>
    </row>
    <row r="6030" spans="1:27" x14ac:dyDescent="0.25">
      <c r="A6030" t="s">
        <v>23</v>
      </c>
      <c r="B6030" t="s">
        <v>24</v>
      </c>
      <c r="C6030" t="s">
        <v>25</v>
      </c>
      <c r="D6030" t="s">
        <v>26</v>
      </c>
      <c r="E6030" t="s">
        <v>4697</v>
      </c>
      <c r="F6030" t="s">
        <v>4698</v>
      </c>
      <c r="G6030" t="s">
        <v>74</v>
      </c>
      <c r="H6030" t="s">
        <v>75</v>
      </c>
      <c r="J6030">
        <v>201707</v>
      </c>
      <c r="K6030" t="s">
        <v>90</v>
      </c>
      <c r="L6030">
        <v>4318751</v>
      </c>
      <c r="M6030">
        <v>2</v>
      </c>
      <c r="P6030">
        <v>0</v>
      </c>
      <c r="R6030" s="1">
        <v>42656</v>
      </c>
      <c r="S6030" t="s">
        <v>40</v>
      </c>
      <c r="T6030" t="s">
        <v>4758</v>
      </c>
      <c r="U6030" t="s">
        <v>107</v>
      </c>
      <c r="V6030" s="1">
        <v>42656</v>
      </c>
      <c r="W6030" s="12">
        <v>-665</v>
      </c>
      <c r="X6030" s="4" t="str">
        <f t="shared" si="189"/>
        <v>Income</v>
      </c>
      <c r="Y6030" s="5">
        <v>42644</v>
      </c>
      <c r="Z6030" s="7" t="s">
        <v>8073</v>
      </c>
      <c r="AA6030" s="7" t="str">
        <f t="shared" si="188"/>
        <v>Carparks Pay and Display Income</v>
      </c>
    </row>
    <row r="6031" spans="1:27" x14ac:dyDescent="0.25">
      <c r="A6031" t="s">
        <v>23</v>
      </c>
      <c r="B6031" t="s">
        <v>24</v>
      </c>
      <c r="C6031" t="s">
        <v>25</v>
      </c>
      <c r="D6031" t="s">
        <v>26</v>
      </c>
      <c r="E6031" t="s">
        <v>4697</v>
      </c>
      <c r="F6031" t="s">
        <v>4698</v>
      </c>
      <c r="G6031" t="s">
        <v>74</v>
      </c>
      <c r="H6031" t="s">
        <v>75</v>
      </c>
      <c r="J6031">
        <v>201707</v>
      </c>
      <c r="K6031" t="s">
        <v>90</v>
      </c>
      <c r="L6031">
        <v>4318749</v>
      </c>
      <c r="M6031">
        <v>6</v>
      </c>
      <c r="P6031">
        <v>0</v>
      </c>
      <c r="R6031" s="1">
        <v>42655</v>
      </c>
      <c r="S6031" t="s">
        <v>40</v>
      </c>
      <c r="T6031" t="s">
        <v>4759</v>
      </c>
      <c r="U6031" t="s">
        <v>107</v>
      </c>
      <c r="V6031" s="1">
        <v>42655</v>
      </c>
      <c r="W6031" s="12">
        <v>-679.08</v>
      </c>
      <c r="X6031" s="4" t="str">
        <f t="shared" si="189"/>
        <v>Income</v>
      </c>
      <c r="Y6031" s="5">
        <v>42644</v>
      </c>
      <c r="Z6031" s="7" t="s">
        <v>8073</v>
      </c>
      <c r="AA6031" s="7" t="str">
        <f t="shared" si="188"/>
        <v>Carparks Pay and Display Income</v>
      </c>
    </row>
    <row r="6032" spans="1:27" x14ac:dyDescent="0.25">
      <c r="A6032" t="s">
        <v>23</v>
      </c>
      <c r="B6032" t="s">
        <v>24</v>
      </c>
      <c r="C6032" t="s">
        <v>25</v>
      </c>
      <c r="D6032" t="s">
        <v>26</v>
      </c>
      <c r="E6032" t="s">
        <v>4697</v>
      </c>
      <c r="F6032" t="s">
        <v>4698</v>
      </c>
      <c r="G6032" t="s">
        <v>74</v>
      </c>
      <c r="H6032" t="s">
        <v>75</v>
      </c>
      <c r="J6032">
        <v>201707</v>
      </c>
      <c r="K6032" t="s">
        <v>90</v>
      </c>
      <c r="L6032">
        <v>4318759</v>
      </c>
      <c r="M6032">
        <v>6</v>
      </c>
      <c r="P6032">
        <v>0</v>
      </c>
      <c r="R6032" s="1">
        <v>42662</v>
      </c>
      <c r="S6032" t="s">
        <v>40</v>
      </c>
      <c r="T6032" t="s">
        <v>4760</v>
      </c>
      <c r="U6032" t="s">
        <v>107</v>
      </c>
      <c r="V6032" s="1">
        <v>42662</v>
      </c>
      <c r="W6032" s="12">
        <v>-764</v>
      </c>
      <c r="X6032" s="4" t="str">
        <f t="shared" si="189"/>
        <v>Income</v>
      </c>
      <c r="Y6032" s="5">
        <v>42644</v>
      </c>
      <c r="Z6032" s="7" t="s">
        <v>8073</v>
      </c>
      <c r="AA6032" s="7" t="str">
        <f t="shared" si="188"/>
        <v>Carparks Pay and Display Income</v>
      </c>
    </row>
    <row r="6033" spans="1:27" x14ac:dyDescent="0.25">
      <c r="A6033" t="s">
        <v>23</v>
      </c>
      <c r="B6033" t="s">
        <v>24</v>
      </c>
      <c r="C6033" t="s">
        <v>25</v>
      </c>
      <c r="D6033" t="s">
        <v>26</v>
      </c>
      <c r="E6033" t="s">
        <v>4697</v>
      </c>
      <c r="F6033" t="s">
        <v>4698</v>
      </c>
      <c r="G6033" t="s">
        <v>74</v>
      </c>
      <c r="H6033" t="s">
        <v>75</v>
      </c>
      <c r="J6033">
        <v>201707</v>
      </c>
      <c r="K6033" t="s">
        <v>90</v>
      </c>
      <c r="L6033">
        <v>4318769</v>
      </c>
      <c r="M6033">
        <v>4</v>
      </c>
      <c r="P6033">
        <v>0</v>
      </c>
      <c r="R6033" s="1">
        <v>42669</v>
      </c>
      <c r="S6033" t="s">
        <v>40</v>
      </c>
      <c r="T6033" t="s">
        <v>4761</v>
      </c>
      <c r="U6033" t="s">
        <v>107</v>
      </c>
      <c r="V6033" s="1">
        <v>42669</v>
      </c>
      <c r="W6033" s="12">
        <v>-443.42</v>
      </c>
      <c r="X6033" s="4" t="str">
        <f t="shared" si="189"/>
        <v>Income</v>
      </c>
      <c r="Y6033" s="5">
        <v>42644</v>
      </c>
      <c r="Z6033" s="7" t="s">
        <v>8073</v>
      </c>
      <c r="AA6033" s="7" t="str">
        <f t="shared" si="188"/>
        <v>Carparks Pay and Display Income</v>
      </c>
    </row>
    <row r="6034" spans="1:27" x14ac:dyDescent="0.25">
      <c r="A6034" t="s">
        <v>23</v>
      </c>
      <c r="B6034" t="s">
        <v>24</v>
      </c>
      <c r="C6034" t="s">
        <v>25</v>
      </c>
      <c r="D6034" t="s">
        <v>26</v>
      </c>
      <c r="E6034" t="s">
        <v>4697</v>
      </c>
      <c r="F6034" t="s">
        <v>4698</v>
      </c>
      <c r="G6034" t="s">
        <v>74</v>
      </c>
      <c r="H6034" t="s">
        <v>75</v>
      </c>
      <c r="J6034">
        <v>201707</v>
      </c>
      <c r="K6034" t="s">
        <v>90</v>
      </c>
      <c r="L6034">
        <v>4318736</v>
      </c>
      <c r="M6034">
        <v>3</v>
      </c>
      <c r="P6034">
        <v>0</v>
      </c>
      <c r="R6034" s="1">
        <v>42648</v>
      </c>
      <c r="S6034" t="s">
        <v>40</v>
      </c>
      <c r="T6034" t="s">
        <v>4762</v>
      </c>
      <c r="U6034" t="s">
        <v>107</v>
      </c>
      <c r="V6034" s="1">
        <v>42648</v>
      </c>
      <c r="W6034" s="12">
        <v>-802.46</v>
      </c>
      <c r="X6034" s="4" t="str">
        <f t="shared" si="189"/>
        <v>Income</v>
      </c>
      <c r="Y6034" s="5">
        <v>42644</v>
      </c>
      <c r="Z6034" s="7" t="s">
        <v>8073</v>
      </c>
      <c r="AA6034" s="7" t="str">
        <f t="shared" si="188"/>
        <v>Carparks Pay and Display Income</v>
      </c>
    </row>
    <row r="6035" spans="1:27" x14ac:dyDescent="0.25">
      <c r="A6035" t="s">
        <v>23</v>
      </c>
      <c r="B6035" t="s">
        <v>24</v>
      </c>
      <c r="C6035" t="s">
        <v>25</v>
      </c>
      <c r="D6035" t="s">
        <v>26</v>
      </c>
      <c r="E6035" t="s">
        <v>4697</v>
      </c>
      <c r="F6035" t="s">
        <v>4698</v>
      </c>
      <c r="G6035" t="s">
        <v>74</v>
      </c>
      <c r="H6035" t="s">
        <v>75</v>
      </c>
      <c r="J6035">
        <v>201707</v>
      </c>
      <c r="K6035" t="s">
        <v>90</v>
      </c>
      <c r="L6035">
        <v>4318754</v>
      </c>
      <c r="M6035">
        <v>6</v>
      </c>
      <c r="P6035">
        <v>0</v>
      </c>
      <c r="R6035" s="1">
        <v>42660</v>
      </c>
      <c r="S6035" t="s">
        <v>40</v>
      </c>
      <c r="T6035" t="s">
        <v>4763</v>
      </c>
      <c r="U6035" t="s">
        <v>107</v>
      </c>
      <c r="V6035" s="1">
        <v>42660</v>
      </c>
      <c r="W6035" s="12">
        <v>-563.63</v>
      </c>
      <c r="X6035" s="4" t="str">
        <f t="shared" si="189"/>
        <v>Income</v>
      </c>
      <c r="Y6035" s="5">
        <v>42644</v>
      </c>
      <c r="Z6035" s="7" t="s">
        <v>8073</v>
      </c>
      <c r="AA6035" s="7" t="str">
        <f t="shared" si="188"/>
        <v>Carparks Pay and Display Income</v>
      </c>
    </row>
    <row r="6036" spans="1:27" x14ac:dyDescent="0.25">
      <c r="A6036" t="s">
        <v>23</v>
      </c>
      <c r="B6036" t="s">
        <v>24</v>
      </c>
      <c r="C6036" t="s">
        <v>25</v>
      </c>
      <c r="D6036" t="s">
        <v>26</v>
      </c>
      <c r="E6036" t="s">
        <v>4697</v>
      </c>
      <c r="F6036" t="s">
        <v>4698</v>
      </c>
      <c r="G6036" t="s">
        <v>74</v>
      </c>
      <c r="H6036" t="s">
        <v>75</v>
      </c>
      <c r="J6036">
        <v>201708</v>
      </c>
      <c r="K6036" t="s">
        <v>90</v>
      </c>
      <c r="L6036">
        <v>4318798</v>
      </c>
      <c r="M6036">
        <v>4</v>
      </c>
      <c r="P6036">
        <v>0</v>
      </c>
      <c r="R6036" s="1">
        <v>42681</v>
      </c>
      <c r="S6036" t="s">
        <v>40</v>
      </c>
      <c r="T6036" t="s">
        <v>4764</v>
      </c>
      <c r="U6036" t="s">
        <v>107</v>
      </c>
      <c r="V6036" s="1">
        <v>42681</v>
      </c>
      <c r="W6036" s="12">
        <v>-724.79</v>
      </c>
      <c r="X6036" s="4" t="str">
        <f t="shared" si="189"/>
        <v>Income</v>
      </c>
      <c r="Y6036" s="5">
        <v>42675</v>
      </c>
      <c r="Z6036" s="7" t="s">
        <v>8073</v>
      </c>
      <c r="AA6036" s="7" t="str">
        <f t="shared" si="188"/>
        <v>Carparks Pay and Display Income</v>
      </c>
    </row>
    <row r="6037" spans="1:27" x14ac:dyDescent="0.25">
      <c r="A6037" t="s">
        <v>23</v>
      </c>
      <c r="B6037" t="s">
        <v>24</v>
      </c>
      <c r="C6037" t="s">
        <v>25</v>
      </c>
      <c r="D6037" t="s">
        <v>26</v>
      </c>
      <c r="E6037" t="s">
        <v>4697</v>
      </c>
      <c r="F6037" t="s">
        <v>4698</v>
      </c>
      <c r="G6037" t="s">
        <v>74</v>
      </c>
      <c r="H6037" t="s">
        <v>75</v>
      </c>
      <c r="J6037">
        <v>201708</v>
      </c>
      <c r="K6037" t="s">
        <v>90</v>
      </c>
      <c r="L6037">
        <v>4318802</v>
      </c>
      <c r="M6037">
        <v>3</v>
      </c>
      <c r="P6037">
        <v>0</v>
      </c>
      <c r="R6037" s="1">
        <v>42683</v>
      </c>
      <c r="S6037" t="s">
        <v>40</v>
      </c>
      <c r="T6037" t="s">
        <v>4765</v>
      </c>
      <c r="U6037" t="s">
        <v>107</v>
      </c>
      <c r="V6037" s="1">
        <v>42683</v>
      </c>
      <c r="W6037" s="12">
        <v>-332.13</v>
      </c>
      <c r="X6037" s="4" t="str">
        <f t="shared" si="189"/>
        <v>Income</v>
      </c>
      <c r="Y6037" s="5">
        <v>42675</v>
      </c>
      <c r="Z6037" s="7" t="s">
        <v>8073</v>
      </c>
      <c r="AA6037" s="7" t="str">
        <f t="shared" si="188"/>
        <v>Carparks Pay and Display Income</v>
      </c>
    </row>
    <row r="6038" spans="1:27" x14ac:dyDescent="0.25">
      <c r="A6038" t="s">
        <v>23</v>
      </c>
      <c r="B6038" t="s">
        <v>24</v>
      </c>
      <c r="C6038" t="s">
        <v>25</v>
      </c>
      <c r="D6038" t="s">
        <v>26</v>
      </c>
      <c r="E6038" t="s">
        <v>4697</v>
      </c>
      <c r="F6038" t="s">
        <v>4698</v>
      </c>
      <c r="G6038" t="s">
        <v>74</v>
      </c>
      <c r="H6038" t="s">
        <v>75</v>
      </c>
      <c r="J6038">
        <v>201708</v>
      </c>
      <c r="K6038" t="s">
        <v>90</v>
      </c>
      <c r="L6038">
        <v>4318806</v>
      </c>
      <c r="M6038">
        <v>12</v>
      </c>
      <c r="P6038">
        <v>0</v>
      </c>
      <c r="R6038" s="1">
        <v>42685</v>
      </c>
      <c r="S6038" t="s">
        <v>40</v>
      </c>
      <c r="T6038" t="s">
        <v>4766</v>
      </c>
      <c r="U6038" t="s">
        <v>107</v>
      </c>
      <c r="V6038" s="1">
        <v>42685</v>
      </c>
      <c r="W6038" s="12">
        <v>-802.46</v>
      </c>
      <c r="X6038" s="4" t="str">
        <f t="shared" si="189"/>
        <v>Income</v>
      </c>
      <c r="Y6038" s="5">
        <v>42675</v>
      </c>
      <c r="Z6038" s="7" t="s">
        <v>8073</v>
      </c>
      <c r="AA6038" s="7" t="str">
        <f t="shared" si="188"/>
        <v>Carparks Pay and Display Income</v>
      </c>
    </row>
    <row r="6039" spans="1:27" x14ac:dyDescent="0.25">
      <c r="A6039" t="s">
        <v>23</v>
      </c>
      <c r="B6039" t="s">
        <v>24</v>
      </c>
      <c r="C6039" t="s">
        <v>25</v>
      </c>
      <c r="D6039" t="s">
        <v>26</v>
      </c>
      <c r="E6039" t="s">
        <v>4697</v>
      </c>
      <c r="F6039" t="s">
        <v>4698</v>
      </c>
      <c r="G6039" t="s">
        <v>74</v>
      </c>
      <c r="H6039" t="s">
        <v>75</v>
      </c>
      <c r="J6039">
        <v>201708</v>
      </c>
      <c r="K6039" t="s">
        <v>90</v>
      </c>
      <c r="L6039">
        <v>4318806</v>
      </c>
      <c r="M6039">
        <v>14</v>
      </c>
      <c r="P6039">
        <v>0</v>
      </c>
      <c r="R6039" s="1">
        <v>42685</v>
      </c>
      <c r="S6039" t="s">
        <v>40</v>
      </c>
      <c r="T6039" t="s">
        <v>4767</v>
      </c>
      <c r="U6039" t="s">
        <v>107</v>
      </c>
      <c r="V6039" s="1">
        <v>42685</v>
      </c>
      <c r="W6039" s="12">
        <v>802.46</v>
      </c>
      <c r="X6039" s="4" t="str">
        <f t="shared" si="189"/>
        <v>Income</v>
      </c>
      <c r="Y6039" s="5">
        <v>42675</v>
      </c>
      <c r="Z6039" s="7" t="s">
        <v>8073</v>
      </c>
      <c r="AA6039" s="7" t="str">
        <f t="shared" si="188"/>
        <v>Carparks Pay and Display Income</v>
      </c>
    </row>
    <row r="6040" spans="1:27" x14ac:dyDescent="0.25">
      <c r="A6040" t="s">
        <v>23</v>
      </c>
      <c r="B6040" t="s">
        <v>24</v>
      </c>
      <c r="C6040" t="s">
        <v>25</v>
      </c>
      <c r="D6040" t="s">
        <v>26</v>
      </c>
      <c r="E6040" t="s">
        <v>4697</v>
      </c>
      <c r="F6040" t="s">
        <v>4698</v>
      </c>
      <c r="G6040" t="s">
        <v>74</v>
      </c>
      <c r="H6040" t="s">
        <v>75</v>
      </c>
      <c r="J6040">
        <v>201708</v>
      </c>
      <c r="K6040" t="s">
        <v>90</v>
      </c>
      <c r="L6040">
        <v>4318814</v>
      </c>
      <c r="M6040">
        <v>1</v>
      </c>
      <c r="P6040">
        <v>0</v>
      </c>
      <c r="R6040" s="1">
        <v>42690</v>
      </c>
      <c r="S6040" t="s">
        <v>40</v>
      </c>
      <c r="T6040" t="s">
        <v>4768</v>
      </c>
      <c r="U6040" t="s">
        <v>107</v>
      </c>
      <c r="V6040" s="1">
        <v>42690</v>
      </c>
      <c r="W6040" s="12">
        <v>-348.67</v>
      </c>
      <c r="X6040" s="4" t="str">
        <f t="shared" si="189"/>
        <v>Income</v>
      </c>
      <c r="Y6040" s="5">
        <v>42675</v>
      </c>
      <c r="Z6040" s="7" t="s">
        <v>8073</v>
      </c>
      <c r="AA6040" s="7" t="str">
        <f t="shared" si="188"/>
        <v>Carparks Pay and Display Income</v>
      </c>
    </row>
    <row r="6041" spans="1:27" x14ac:dyDescent="0.25">
      <c r="A6041" t="s">
        <v>23</v>
      </c>
      <c r="B6041" t="s">
        <v>24</v>
      </c>
      <c r="C6041" t="s">
        <v>25</v>
      </c>
      <c r="D6041" t="s">
        <v>26</v>
      </c>
      <c r="E6041" t="s">
        <v>4697</v>
      </c>
      <c r="F6041" t="s">
        <v>4698</v>
      </c>
      <c r="G6041" t="s">
        <v>74</v>
      </c>
      <c r="H6041" t="s">
        <v>75</v>
      </c>
      <c r="J6041">
        <v>201708</v>
      </c>
      <c r="K6041" t="s">
        <v>90</v>
      </c>
      <c r="L6041">
        <v>4318793</v>
      </c>
      <c r="M6041">
        <v>7</v>
      </c>
      <c r="P6041">
        <v>0</v>
      </c>
      <c r="R6041" s="1">
        <v>42676</v>
      </c>
      <c r="S6041" t="s">
        <v>40</v>
      </c>
      <c r="T6041" t="s">
        <v>4769</v>
      </c>
      <c r="U6041" t="s">
        <v>107</v>
      </c>
      <c r="V6041" s="1">
        <v>42676</v>
      </c>
      <c r="W6041" s="12">
        <v>-820.08</v>
      </c>
      <c r="X6041" s="4" t="str">
        <f t="shared" si="189"/>
        <v>Income</v>
      </c>
      <c r="Y6041" s="5">
        <v>42675</v>
      </c>
      <c r="Z6041" s="7" t="s">
        <v>8073</v>
      </c>
      <c r="AA6041" s="7" t="str">
        <f t="shared" si="188"/>
        <v>Carparks Pay and Display Income</v>
      </c>
    </row>
    <row r="6042" spans="1:27" x14ac:dyDescent="0.25">
      <c r="A6042" t="s">
        <v>23</v>
      </c>
      <c r="B6042" t="s">
        <v>24</v>
      </c>
      <c r="C6042" t="s">
        <v>25</v>
      </c>
      <c r="D6042" t="s">
        <v>26</v>
      </c>
      <c r="E6042" t="s">
        <v>4697</v>
      </c>
      <c r="F6042" t="s">
        <v>4698</v>
      </c>
      <c r="G6042" t="s">
        <v>74</v>
      </c>
      <c r="H6042" t="s">
        <v>75</v>
      </c>
      <c r="J6042">
        <v>201708</v>
      </c>
      <c r="K6042" t="s">
        <v>90</v>
      </c>
      <c r="L6042">
        <v>4318823</v>
      </c>
      <c r="M6042">
        <v>3</v>
      </c>
      <c r="P6042">
        <v>0</v>
      </c>
      <c r="R6042" s="1">
        <v>42698</v>
      </c>
      <c r="S6042" t="s">
        <v>40</v>
      </c>
      <c r="T6042" t="s">
        <v>4770</v>
      </c>
      <c r="U6042" t="s">
        <v>107</v>
      </c>
      <c r="V6042" s="1">
        <v>42698</v>
      </c>
      <c r="W6042" s="12">
        <v>-462.67</v>
      </c>
      <c r="X6042" s="4" t="str">
        <f t="shared" si="189"/>
        <v>Income</v>
      </c>
      <c r="Y6042" s="5">
        <v>42675</v>
      </c>
      <c r="Z6042" s="7" t="s">
        <v>8073</v>
      </c>
      <c r="AA6042" s="7" t="str">
        <f t="shared" si="188"/>
        <v>Carparks Pay and Display Income</v>
      </c>
    </row>
    <row r="6043" spans="1:27" x14ac:dyDescent="0.25">
      <c r="A6043" t="s">
        <v>23</v>
      </c>
      <c r="B6043" t="s">
        <v>24</v>
      </c>
      <c r="C6043" t="s">
        <v>25</v>
      </c>
      <c r="D6043" t="s">
        <v>26</v>
      </c>
      <c r="E6043" t="s">
        <v>4697</v>
      </c>
      <c r="F6043" t="s">
        <v>4698</v>
      </c>
      <c r="G6043" t="s">
        <v>74</v>
      </c>
      <c r="H6043" t="s">
        <v>75</v>
      </c>
      <c r="J6043">
        <v>201709</v>
      </c>
      <c r="K6043" t="s">
        <v>39</v>
      </c>
      <c r="L6043">
        <v>7010872</v>
      </c>
      <c r="M6043">
        <v>24</v>
      </c>
      <c r="P6043">
        <v>0</v>
      </c>
      <c r="R6043" s="1">
        <v>42724</v>
      </c>
      <c r="S6043" t="s">
        <v>40</v>
      </c>
      <c r="T6043" t="s">
        <v>4771</v>
      </c>
      <c r="U6043" t="s">
        <v>65</v>
      </c>
      <c r="V6043" s="1">
        <v>42724</v>
      </c>
      <c r="W6043" s="12">
        <v>776.29</v>
      </c>
      <c r="X6043" s="4" t="str">
        <f t="shared" si="189"/>
        <v>Income</v>
      </c>
      <c r="Y6043" s="5">
        <v>42705</v>
      </c>
      <c r="Z6043" s="7" t="s">
        <v>8073</v>
      </c>
      <c r="AA6043" s="7" t="str">
        <f t="shared" si="188"/>
        <v>Carparks Pay and Display Income</v>
      </c>
    </row>
    <row r="6044" spans="1:27" x14ac:dyDescent="0.25">
      <c r="A6044" t="s">
        <v>23</v>
      </c>
      <c r="B6044" t="s">
        <v>24</v>
      </c>
      <c r="C6044" t="s">
        <v>25</v>
      </c>
      <c r="D6044" t="s">
        <v>26</v>
      </c>
      <c r="E6044" t="s">
        <v>4697</v>
      </c>
      <c r="F6044" t="s">
        <v>4698</v>
      </c>
      <c r="G6044" t="s">
        <v>74</v>
      </c>
      <c r="H6044" t="s">
        <v>75</v>
      </c>
      <c r="J6044">
        <v>201709</v>
      </c>
      <c r="K6044" t="s">
        <v>39</v>
      </c>
      <c r="L6044">
        <v>7010872</v>
      </c>
      <c r="M6044">
        <v>25</v>
      </c>
      <c r="P6044">
        <v>0</v>
      </c>
      <c r="R6044" s="1">
        <v>42724</v>
      </c>
      <c r="S6044" t="s">
        <v>40</v>
      </c>
      <c r="T6044" t="s">
        <v>4772</v>
      </c>
      <c r="U6044" t="s">
        <v>65</v>
      </c>
      <c r="V6044" s="1">
        <v>42724</v>
      </c>
      <c r="W6044" s="12">
        <v>554.16999999999996</v>
      </c>
      <c r="X6044" s="4" t="str">
        <f t="shared" si="189"/>
        <v>Income</v>
      </c>
      <c r="Y6044" s="5">
        <v>42705</v>
      </c>
      <c r="Z6044" s="7" t="s">
        <v>8073</v>
      </c>
      <c r="AA6044" s="7" t="str">
        <f t="shared" si="188"/>
        <v>Carparks Pay and Display Income</v>
      </c>
    </row>
    <row r="6045" spans="1:27" x14ac:dyDescent="0.25">
      <c r="A6045" t="s">
        <v>23</v>
      </c>
      <c r="B6045" t="s">
        <v>24</v>
      </c>
      <c r="C6045" t="s">
        <v>25</v>
      </c>
      <c r="D6045" t="s">
        <v>26</v>
      </c>
      <c r="E6045" t="s">
        <v>4697</v>
      </c>
      <c r="F6045" t="s">
        <v>4698</v>
      </c>
      <c r="G6045" t="s">
        <v>74</v>
      </c>
      <c r="H6045" t="s">
        <v>75</v>
      </c>
      <c r="J6045">
        <v>201709</v>
      </c>
      <c r="K6045" t="s">
        <v>39</v>
      </c>
      <c r="L6045">
        <v>7010872</v>
      </c>
      <c r="M6045">
        <v>26</v>
      </c>
      <c r="P6045">
        <v>0</v>
      </c>
      <c r="R6045" s="1">
        <v>42724</v>
      </c>
      <c r="S6045" t="s">
        <v>40</v>
      </c>
      <c r="T6045" t="s">
        <v>4773</v>
      </c>
      <c r="U6045" t="s">
        <v>65</v>
      </c>
      <c r="V6045" s="1">
        <v>42724</v>
      </c>
      <c r="W6045" s="12">
        <v>382.92</v>
      </c>
      <c r="X6045" s="4" t="str">
        <f t="shared" si="189"/>
        <v>Income</v>
      </c>
      <c r="Y6045" s="5">
        <v>42705</v>
      </c>
      <c r="Z6045" s="7" t="s">
        <v>8073</v>
      </c>
      <c r="AA6045" s="7" t="str">
        <f t="shared" si="188"/>
        <v>Carparks Pay and Display Income</v>
      </c>
    </row>
    <row r="6046" spans="1:27" x14ac:dyDescent="0.25">
      <c r="A6046" t="s">
        <v>23</v>
      </c>
      <c r="B6046" t="s">
        <v>24</v>
      </c>
      <c r="C6046" t="s">
        <v>25</v>
      </c>
      <c r="D6046" t="s">
        <v>26</v>
      </c>
      <c r="E6046" t="s">
        <v>4697</v>
      </c>
      <c r="F6046" t="s">
        <v>4698</v>
      </c>
      <c r="G6046" t="s">
        <v>74</v>
      </c>
      <c r="H6046" t="s">
        <v>75</v>
      </c>
      <c r="J6046">
        <v>201709</v>
      </c>
      <c r="K6046" t="s">
        <v>39</v>
      </c>
      <c r="L6046">
        <v>7010872</v>
      </c>
      <c r="M6046">
        <v>27</v>
      </c>
      <c r="P6046">
        <v>0</v>
      </c>
      <c r="R6046" s="1">
        <v>42724</v>
      </c>
      <c r="S6046" t="s">
        <v>40</v>
      </c>
      <c r="T6046" t="s">
        <v>4774</v>
      </c>
      <c r="U6046" t="s">
        <v>65</v>
      </c>
      <c r="V6046" s="1">
        <v>42724</v>
      </c>
      <c r="W6046" s="12">
        <v>726.33</v>
      </c>
      <c r="X6046" s="4" t="str">
        <f t="shared" si="189"/>
        <v>Income</v>
      </c>
      <c r="Y6046" s="5">
        <v>42705</v>
      </c>
      <c r="Z6046" s="7" t="s">
        <v>8073</v>
      </c>
      <c r="AA6046" s="7" t="str">
        <f t="shared" si="188"/>
        <v>Carparks Pay and Display Income</v>
      </c>
    </row>
    <row r="6047" spans="1:27" x14ac:dyDescent="0.25">
      <c r="A6047" t="s">
        <v>23</v>
      </c>
      <c r="B6047" t="s">
        <v>24</v>
      </c>
      <c r="C6047" t="s">
        <v>25</v>
      </c>
      <c r="D6047" t="s">
        <v>26</v>
      </c>
      <c r="E6047" t="s">
        <v>4697</v>
      </c>
      <c r="F6047" t="s">
        <v>4698</v>
      </c>
      <c r="G6047" t="s">
        <v>74</v>
      </c>
      <c r="H6047" t="s">
        <v>75</v>
      </c>
      <c r="J6047">
        <v>201709</v>
      </c>
      <c r="K6047" t="s">
        <v>39</v>
      </c>
      <c r="L6047">
        <v>7010872</v>
      </c>
      <c r="M6047">
        <v>28</v>
      </c>
      <c r="P6047">
        <v>0</v>
      </c>
      <c r="R6047" s="1">
        <v>42724</v>
      </c>
      <c r="S6047" t="s">
        <v>40</v>
      </c>
      <c r="T6047" t="s">
        <v>4775</v>
      </c>
      <c r="U6047" t="s">
        <v>65</v>
      </c>
      <c r="V6047" s="1">
        <v>42724</v>
      </c>
      <c r="W6047" s="12">
        <v>561.08000000000004</v>
      </c>
      <c r="X6047" s="4" t="str">
        <f t="shared" si="189"/>
        <v>Income</v>
      </c>
      <c r="Y6047" s="5">
        <v>42705</v>
      </c>
      <c r="Z6047" s="7" t="s">
        <v>8073</v>
      </c>
      <c r="AA6047" s="7" t="str">
        <f t="shared" si="188"/>
        <v>Carparks Pay and Display Income</v>
      </c>
    </row>
    <row r="6048" spans="1:27" x14ac:dyDescent="0.25">
      <c r="A6048" t="s">
        <v>23</v>
      </c>
      <c r="B6048" t="s">
        <v>24</v>
      </c>
      <c r="C6048" t="s">
        <v>25</v>
      </c>
      <c r="D6048" t="s">
        <v>26</v>
      </c>
      <c r="E6048" t="s">
        <v>4697</v>
      </c>
      <c r="F6048" t="s">
        <v>4698</v>
      </c>
      <c r="G6048" t="s">
        <v>74</v>
      </c>
      <c r="H6048" t="s">
        <v>75</v>
      </c>
      <c r="J6048">
        <v>201709</v>
      </c>
      <c r="K6048" t="s">
        <v>39</v>
      </c>
      <c r="L6048">
        <v>7010872</v>
      </c>
      <c r="M6048">
        <v>29</v>
      </c>
      <c r="P6048">
        <v>0</v>
      </c>
      <c r="R6048" s="1">
        <v>42724</v>
      </c>
      <c r="S6048" t="s">
        <v>40</v>
      </c>
      <c r="T6048" t="s">
        <v>4776</v>
      </c>
      <c r="U6048" t="s">
        <v>65</v>
      </c>
      <c r="V6048" s="1">
        <v>42724</v>
      </c>
      <c r="W6048" s="12">
        <v>577.88</v>
      </c>
      <c r="X6048" s="4" t="str">
        <f t="shared" si="189"/>
        <v>Income</v>
      </c>
      <c r="Y6048" s="5">
        <v>42705</v>
      </c>
      <c r="Z6048" s="7" t="s">
        <v>8073</v>
      </c>
      <c r="AA6048" s="7" t="str">
        <f t="shared" si="188"/>
        <v>Carparks Pay and Display Income</v>
      </c>
    </row>
    <row r="6049" spans="1:27" x14ac:dyDescent="0.25">
      <c r="A6049" t="s">
        <v>23</v>
      </c>
      <c r="B6049" t="s">
        <v>24</v>
      </c>
      <c r="C6049" t="s">
        <v>25</v>
      </c>
      <c r="D6049" t="s">
        <v>26</v>
      </c>
      <c r="E6049" t="s">
        <v>4697</v>
      </c>
      <c r="F6049" t="s">
        <v>4698</v>
      </c>
      <c r="G6049" t="s">
        <v>74</v>
      </c>
      <c r="H6049" t="s">
        <v>75</v>
      </c>
      <c r="J6049">
        <v>201709</v>
      </c>
      <c r="K6049" t="s">
        <v>39</v>
      </c>
      <c r="L6049">
        <v>7010872</v>
      </c>
      <c r="M6049">
        <v>49</v>
      </c>
      <c r="P6049">
        <v>0</v>
      </c>
      <c r="R6049" s="1">
        <v>42724</v>
      </c>
      <c r="S6049" t="s">
        <v>40</v>
      </c>
      <c r="T6049" t="s">
        <v>4777</v>
      </c>
      <c r="U6049" t="s">
        <v>65</v>
      </c>
      <c r="V6049" s="1">
        <v>42724</v>
      </c>
      <c r="W6049" s="12">
        <v>724.79</v>
      </c>
      <c r="X6049" s="4" t="str">
        <f t="shared" si="189"/>
        <v>Income</v>
      </c>
      <c r="Y6049" s="5">
        <v>42705</v>
      </c>
      <c r="Z6049" s="7" t="s">
        <v>8073</v>
      </c>
      <c r="AA6049" s="7" t="str">
        <f t="shared" si="188"/>
        <v>Carparks Pay and Display Income</v>
      </c>
    </row>
    <row r="6050" spans="1:27" x14ac:dyDescent="0.25">
      <c r="A6050" t="s">
        <v>23</v>
      </c>
      <c r="B6050" t="s">
        <v>24</v>
      </c>
      <c r="C6050" t="s">
        <v>25</v>
      </c>
      <c r="D6050" t="s">
        <v>26</v>
      </c>
      <c r="E6050" t="s">
        <v>4697</v>
      </c>
      <c r="F6050" t="s">
        <v>4698</v>
      </c>
      <c r="G6050" t="s">
        <v>74</v>
      </c>
      <c r="H6050" t="s">
        <v>75</v>
      </c>
      <c r="J6050">
        <v>201709</v>
      </c>
      <c r="K6050" t="s">
        <v>39</v>
      </c>
      <c r="L6050">
        <v>7010872</v>
      </c>
      <c r="M6050">
        <v>30</v>
      </c>
      <c r="P6050">
        <v>0</v>
      </c>
      <c r="R6050" s="1">
        <v>42724</v>
      </c>
      <c r="S6050" t="s">
        <v>40</v>
      </c>
      <c r="T6050" t="s">
        <v>4778</v>
      </c>
      <c r="U6050" t="s">
        <v>65</v>
      </c>
      <c r="V6050" s="1">
        <v>42724</v>
      </c>
      <c r="W6050" s="12">
        <v>524.13</v>
      </c>
      <c r="X6050" s="4" t="str">
        <f t="shared" si="189"/>
        <v>Income</v>
      </c>
      <c r="Y6050" s="5">
        <v>42705</v>
      </c>
      <c r="Z6050" s="7" t="s">
        <v>8073</v>
      </c>
      <c r="AA6050" s="7" t="str">
        <f t="shared" si="188"/>
        <v>Carparks Pay and Display Income</v>
      </c>
    </row>
    <row r="6051" spans="1:27" x14ac:dyDescent="0.25">
      <c r="A6051" t="s">
        <v>23</v>
      </c>
      <c r="B6051" t="s">
        <v>24</v>
      </c>
      <c r="C6051" t="s">
        <v>25</v>
      </c>
      <c r="D6051" t="s">
        <v>26</v>
      </c>
      <c r="E6051" t="s">
        <v>4697</v>
      </c>
      <c r="F6051" t="s">
        <v>4698</v>
      </c>
      <c r="G6051" t="s">
        <v>74</v>
      </c>
      <c r="H6051" t="s">
        <v>75</v>
      </c>
      <c r="J6051">
        <v>201709</v>
      </c>
      <c r="K6051" t="s">
        <v>39</v>
      </c>
      <c r="L6051">
        <v>7010872</v>
      </c>
      <c r="M6051">
        <v>31</v>
      </c>
      <c r="P6051">
        <v>0</v>
      </c>
      <c r="R6051" s="1">
        <v>42724</v>
      </c>
      <c r="S6051" t="s">
        <v>40</v>
      </c>
      <c r="T6051" t="s">
        <v>4779</v>
      </c>
      <c r="U6051" t="s">
        <v>65</v>
      </c>
      <c r="V6051" s="1">
        <v>42724</v>
      </c>
      <c r="W6051" s="12">
        <v>530.83000000000004</v>
      </c>
      <c r="X6051" s="4" t="str">
        <f t="shared" si="189"/>
        <v>Income</v>
      </c>
      <c r="Y6051" s="5">
        <v>42705</v>
      </c>
      <c r="Z6051" s="7" t="s">
        <v>8073</v>
      </c>
      <c r="AA6051" s="7" t="str">
        <f t="shared" si="188"/>
        <v>Carparks Pay and Display Income</v>
      </c>
    </row>
    <row r="6052" spans="1:27" x14ac:dyDescent="0.25">
      <c r="A6052" t="s">
        <v>23</v>
      </c>
      <c r="B6052" t="s">
        <v>24</v>
      </c>
      <c r="C6052" t="s">
        <v>25</v>
      </c>
      <c r="D6052" t="s">
        <v>26</v>
      </c>
      <c r="E6052" t="s">
        <v>4697</v>
      </c>
      <c r="F6052" t="s">
        <v>4698</v>
      </c>
      <c r="G6052" t="s">
        <v>74</v>
      </c>
      <c r="H6052" t="s">
        <v>75</v>
      </c>
      <c r="J6052">
        <v>201709</v>
      </c>
      <c r="K6052" t="s">
        <v>39</v>
      </c>
      <c r="L6052">
        <v>7010872</v>
      </c>
      <c r="M6052">
        <v>18</v>
      </c>
      <c r="P6052">
        <v>0</v>
      </c>
      <c r="R6052" s="1">
        <v>42724</v>
      </c>
      <c r="S6052" t="s">
        <v>40</v>
      </c>
      <c r="T6052" t="s">
        <v>4780</v>
      </c>
      <c r="U6052" t="s">
        <v>65</v>
      </c>
      <c r="V6052" s="1">
        <v>42724</v>
      </c>
      <c r="W6052" s="12">
        <v>603.46</v>
      </c>
      <c r="X6052" s="4" t="str">
        <f t="shared" si="189"/>
        <v>Income</v>
      </c>
      <c r="Y6052" s="5">
        <v>42705</v>
      </c>
      <c r="Z6052" s="7" t="s">
        <v>8073</v>
      </c>
      <c r="AA6052" s="7" t="str">
        <f t="shared" si="188"/>
        <v>Carparks Pay and Display Income</v>
      </c>
    </row>
    <row r="6053" spans="1:27" x14ac:dyDescent="0.25">
      <c r="A6053" t="s">
        <v>23</v>
      </c>
      <c r="B6053" t="s">
        <v>24</v>
      </c>
      <c r="C6053" t="s">
        <v>25</v>
      </c>
      <c r="D6053" t="s">
        <v>26</v>
      </c>
      <c r="E6053" t="s">
        <v>4697</v>
      </c>
      <c r="F6053" t="s">
        <v>4698</v>
      </c>
      <c r="G6053" t="s">
        <v>74</v>
      </c>
      <c r="H6053" t="s">
        <v>75</v>
      </c>
      <c r="J6053">
        <v>201709</v>
      </c>
      <c r="K6053" t="s">
        <v>39</v>
      </c>
      <c r="L6053">
        <v>7010872</v>
      </c>
      <c r="M6053">
        <v>19</v>
      </c>
      <c r="P6053">
        <v>0</v>
      </c>
      <c r="R6053" s="1">
        <v>42724</v>
      </c>
      <c r="S6053" t="s">
        <v>40</v>
      </c>
      <c r="T6053" t="s">
        <v>4781</v>
      </c>
      <c r="U6053" t="s">
        <v>65</v>
      </c>
      <c r="V6053" s="1">
        <v>42724</v>
      </c>
      <c r="W6053" s="12">
        <v>573.25</v>
      </c>
      <c r="X6053" s="4" t="str">
        <f t="shared" si="189"/>
        <v>Income</v>
      </c>
      <c r="Y6053" s="5">
        <v>42705</v>
      </c>
      <c r="Z6053" s="7" t="s">
        <v>8073</v>
      </c>
      <c r="AA6053" s="7" t="str">
        <f t="shared" si="188"/>
        <v>Carparks Pay and Display Income</v>
      </c>
    </row>
    <row r="6054" spans="1:27" x14ac:dyDescent="0.25">
      <c r="A6054" t="s">
        <v>23</v>
      </c>
      <c r="B6054" t="s">
        <v>24</v>
      </c>
      <c r="C6054" t="s">
        <v>25</v>
      </c>
      <c r="D6054" t="s">
        <v>26</v>
      </c>
      <c r="E6054" t="s">
        <v>4697</v>
      </c>
      <c r="F6054" t="s">
        <v>4698</v>
      </c>
      <c r="G6054" t="s">
        <v>74</v>
      </c>
      <c r="H6054" t="s">
        <v>75</v>
      </c>
      <c r="J6054">
        <v>201709</v>
      </c>
      <c r="K6054" t="s">
        <v>39</v>
      </c>
      <c r="L6054">
        <v>7010872</v>
      </c>
      <c r="M6054">
        <v>20</v>
      </c>
      <c r="P6054">
        <v>0</v>
      </c>
      <c r="R6054" s="1">
        <v>42724</v>
      </c>
      <c r="S6054" t="s">
        <v>40</v>
      </c>
      <c r="T6054" t="s">
        <v>4782</v>
      </c>
      <c r="U6054" t="s">
        <v>65</v>
      </c>
      <c r="V6054" s="1">
        <v>42724</v>
      </c>
      <c r="W6054" s="12">
        <v>564.54</v>
      </c>
      <c r="X6054" s="4" t="str">
        <f t="shared" si="189"/>
        <v>Income</v>
      </c>
      <c r="Y6054" s="5">
        <v>42705</v>
      </c>
      <c r="Z6054" s="7" t="s">
        <v>8073</v>
      </c>
      <c r="AA6054" s="7" t="str">
        <f t="shared" si="188"/>
        <v>Carparks Pay and Display Income</v>
      </c>
    </row>
    <row r="6055" spans="1:27" x14ac:dyDescent="0.25">
      <c r="A6055" t="s">
        <v>23</v>
      </c>
      <c r="B6055" t="s">
        <v>24</v>
      </c>
      <c r="C6055" t="s">
        <v>25</v>
      </c>
      <c r="D6055" t="s">
        <v>26</v>
      </c>
      <c r="E6055" t="s">
        <v>4697</v>
      </c>
      <c r="F6055" t="s">
        <v>4698</v>
      </c>
      <c r="G6055" t="s">
        <v>74</v>
      </c>
      <c r="H6055" t="s">
        <v>75</v>
      </c>
      <c r="J6055">
        <v>201709</v>
      </c>
      <c r="K6055" t="s">
        <v>39</v>
      </c>
      <c r="L6055">
        <v>7010872</v>
      </c>
      <c r="M6055">
        <v>344</v>
      </c>
      <c r="P6055">
        <v>0</v>
      </c>
      <c r="R6055" s="1">
        <v>42724</v>
      </c>
      <c r="S6055" t="s">
        <v>40</v>
      </c>
      <c r="T6055" t="s">
        <v>4783</v>
      </c>
      <c r="U6055" t="s">
        <v>65</v>
      </c>
      <c r="V6055" s="1">
        <v>42724</v>
      </c>
      <c r="W6055" s="12">
        <v>-287.33</v>
      </c>
      <c r="X6055" s="4" t="str">
        <f t="shared" si="189"/>
        <v>Income</v>
      </c>
      <c r="Y6055" s="5">
        <v>42705</v>
      </c>
      <c r="Z6055" s="7" t="s">
        <v>8073</v>
      </c>
      <c r="AA6055" s="7" t="str">
        <f t="shared" si="188"/>
        <v>Carparks Pay and Display Income</v>
      </c>
    </row>
    <row r="6056" spans="1:27" x14ac:dyDescent="0.25">
      <c r="A6056" t="s">
        <v>23</v>
      </c>
      <c r="B6056" t="s">
        <v>24</v>
      </c>
      <c r="C6056" t="s">
        <v>25</v>
      </c>
      <c r="D6056" t="s">
        <v>26</v>
      </c>
      <c r="E6056" t="s">
        <v>4697</v>
      </c>
      <c r="F6056" t="s">
        <v>4698</v>
      </c>
      <c r="G6056" t="s">
        <v>74</v>
      </c>
      <c r="H6056" t="s">
        <v>75</v>
      </c>
      <c r="J6056">
        <v>201709</v>
      </c>
      <c r="K6056" t="s">
        <v>39</v>
      </c>
      <c r="L6056">
        <v>7010872</v>
      </c>
      <c r="M6056">
        <v>345</v>
      </c>
      <c r="P6056">
        <v>0</v>
      </c>
      <c r="R6056" s="1">
        <v>42724</v>
      </c>
      <c r="S6056" t="s">
        <v>40</v>
      </c>
      <c r="T6056" t="s">
        <v>4784</v>
      </c>
      <c r="U6056" t="s">
        <v>65</v>
      </c>
      <c r="V6056" s="1">
        <v>42724</v>
      </c>
      <c r="W6056" s="12">
        <v>-272.92</v>
      </c>
      <c r="X6056" s="4" t="str">
        <f t="shared" si="189"/>
        <v>Income</v>
      </c>
      <c r="Y6056" s="5">
        <v>42705</v>
      </c>
      <c r="Z6056" s="7" t="s">
        <v>8073</v>
      </c>
      <c r="AA6056" s="7" t="str">
        <f t="shared" si="188"/>
        <v>Carparks Pay and Display Income</v>
      </c>
    </row>
    <row r="6057" spans="1:27" x14ac:dyDescent="0.25">
      <c r="A6057" t="s">
        <v>23</v>
      </c>
      <c r="B6057" t="s">
        <v>24</v>
      </c>
      <c r="C6057" t="s">
        <v>25</v>
      </c>
      <c r="D6057" t="s">
        <v>26</v>
      </c>
      <c r="E6057" t="s">
        <v>4697</v>
      </c>
      <c r="F6057" t="s">
        <v>4698</v>
      </c>
      <c r="G6057" t="s">
        <v>74</v>
      </c>
      <c r="H6057" t="s">
        <v>75</v>
      </c>
      <c r="J6057">
        <v>201709</v>
      </c>
      <c r="K6057" t="s">
        <v>39</v>
      </c>
      <c r="L6057">
        <v>7010872</v>
      </c>
      <c r="M6057">
        <v>346</v>
      </c>
      <c r="P6057">
        <v>0</v>
      </c>
      <c r="R6057" s="1">
        <v>42724</v>
      </c>
      <c r="S6057" t="s">
        <v>40</v>
      </c>
      <c r="T6057" t="s">
        <v>4785</v>
      </c>
      <c r="U6057" t="s">
        <v>65</v>
      </c>
      <c r="V6057" s="1">
        <v>42724</v>
      </c>
      <c r="W6057" s="12">
        <v>-289.33</v>
      </c>
      <c r="X6057" s="4" t="str">
        <f t="shared" si="189"/>
        <v>Income</v>
      </c>
      <c r="Y6057" s="5">
        <v>42705</v>
      </c>
      <c r="Z6057" s="7" t="s">
        <v>8073</v>
      </c>
      <c r="AA6057" s="7" t="str">
        <f t="shared" si="188"/>
        <v>Carparks Pay and Display Income</v>
      </c>
    </row>
    <row r="6058" spans="1:27" x14ac:dyDescent="0.25">
      <c r="A6058" t="s">
        <v>23</v>
      </c>
      <c r="B6058" t="s">
        <v>24</v>
      </c>
      <c r="C6058" t="s">
        <v>25</v>
      </c>
      <c r="D6058" t="s">
        <v>26</v>
      </c>
      <c r="E6058" t="s">
        <v>4697</v>
      </c>
      <c r="F6058" t="s">
        <v>4698</v>
      </c>
      <c r="G6058" t="s">
        <v>74</v>
      </c>
      <c r="H6058" t="s">
        <v>75</v>
      </c>
      <c r="J6058">
        <v>201709</v>
      </c>
      <c r="K6058" t="s">
        <v>39</v>
      </c>
      <c r="L6058">
        <v>7010872</v>
      </c>
      <c r="M6058">
        <v>347</v>
      </c>
      <c r="P6058">
        <v>0</v>
      </c>
      <c r="R6058" s="1">
        <v>42724</v>
      </c>
      <c r="S6058" t="s">
        <v>40</v>
      </c>
      <c r="T6058" t="s">
        <v>4786</v>
      </c>
      <c r="U6058" t="s">
        <v>65</v>
      </c>
      <c r="V6058" s="1">
        <v>42724</v>
      </c>
      <c r="W6058" s="12">
        <v>-233.46</v>
      </c>
      <c r="X6058" s="4" t="str">
        <f t="shared" si="189"/>
        <v>Income</v>
      </c>
      <c r="Y6058" s="5">
        <v>42705</v>
      </c>
      <c r="Z6058" s="7" t="s">
        <v>8073</v>
      </c>
      <c r="AA6058" s="7" t="str">
        <f t="shared" si="188"/>
        <v>Carparks Pay and Display Income</v>
      </c>
    </row>
    <row r="6059" spans="1:27" x14ac:dyDescent="0.25">
      <c r="A6059" t="s">
        <v>23</v>
      </c>
      <c r="B6059" t="s">
        <v>24</v>
      </c>
      <c r="C6059" t="s">
        <v>25</v>
      </c>
      <c r="D6059" t="s">
        <v>26</v>
      </c>
      <c r="E6059" t="s">
        <v>4697</v>
      </c>
      <c r="F6059" t="s">
        <v>4698</v>
      </c>
      <c r="G6059" t="s">
        <v>74</v>
      </c>
      <c r="H6059" t="s">
        <v>75</v>
      </c>
      <c r="J6059">
        <v>201709</v>
      </c>
      <c r="K6059" t="s">
        <v>39</v>
      </c>
      <c r="L6059">
        <v>7010872</v>
      </c>
      <c r="M6059">
        <v>348</v>
      </c>
      <c r="P6059">
        <v>0</v>
      </c>
      <c r="R6059" s="1">
        <v>42724</v>
      </c>
      <c r="S6059" t="s">
        <v>40</v>
      </c>
      <c r="T6059" t="s">
        <v>4787</v>
      </c>
      <c r="U6059" t="s">
        <v>65</v>
      </c>
      <c r="V6059" s="1">
        <v>42724</v>
      </c>
      <c r="W6059" s="12">
        <v>-326.5</v>
      </c>
      <c r="X6059" s="4" t="str">
        <f t="shared" si="189"/>
        <v>Income</v>
      </c>
      <c r="Y6059" s="5">
        <v>42705</v>
      </c>
      <c r="Z6059" s="7" t="s">
        <v>8073</v>
      </c>
      <c r="AA6059" s="7" t="str">
        <f t="shared" si="188"/>
        <v>Carparks Pay and Display Income</v>
      </c>
    </row>
    <row r="6060" spans="1:27" x14ac:dyDescent="0.25">
      <c r="A6060" t="s">
        <v>23</v>
      </c>
      <c r="B6060" t="s">
        <v>24</v>
      </c>
      <c r="C6060" t="s">
        <v>25</v>
      </c>
      <c r="D6060" t="s">
        <v>26</v>
      </c>
      <c r="E6060" t="s">
        <v>4697</v>
      </c>
      <c r="F6060" t="s">
        <v>4698</v>
      </c>
      <c r="G6060" t="s">
        <v>74</v>
      </c>
      <c r="H6060" t="s">
        <v>75</v>
      </c>
      <c r="J6060">
        <v>201709</v>
      </c>
      <c r="K6060" t="s">
        <v>39</v>
      </c>
      <c r="L6060">
        <v>7010872</v>
      </c>
      <c r="M6060">
        <v>349</v>
      </c>
      <c r="P6060">
        <v>0</v>
      </c>
      <c r="R6060" s="1">
        <v>42724</v>
      </c>
      <c r="S6060" t="s">
        <v>40</v>
      </c>
      <c r="T6060" t="s">
        <v>4788</v>
      </c>
      <c r="U6060" t="s">
        <v>65</v>
      </c>
      <c r="V6060" s="1">
        <v>42724</v>
      </c>
      <c r="W6060" s="12">
        <v>-325</v>
      </c>
      <c r="X6060" s="4" t="str">
        <f t="shared" si="189"/>
        <v>Income</v>
      </c>
      <c r="Y6060" s="5">
        <v>42705</v>
      </c>
      <c r="Z6060" s="7" t="s">
        <v>8073</v>
      </c>
      <c r="AA6060" s="7" t="str">
        <f t="shared" si="188"/>
        <v>Carparks Pay and Display Income</v>
      </c>
    </row>
    <row r="6061" spans="1:27" x14ac:dyDescent="0.25">
      <c r="A6061" t="s">
        <v>23</v>
      </c>
      <c r="B6061" t="s">
        <v>24</v>
      </c>
      <c r="C6061" t="s">
        <v>25</v>
      </c>
      <c r="D6061" t="s">
        <v>26</v>
      </c>
      <c r="E6061" t="s">
        <v>4697</v>
      </c>
      <c r="F6061" t="s">
        <v>4698</v>
      </c>
      <c r="G6061" t="s">
        <v>74</v>
      </c>
      <c r="H6061" t="s">
        <v>75</v>
      </c>
      <c r="J6061">
        <v>201709</v>
      </c>
      <c r="K6061" t="s">
        <v>39</v>
      </c>
      <c r="L6061">
        <v>7010872</v>
      </c>
      <c r="M6061">
        <v>350</v>
      </c>
      <c r="P6061">
        <v>0</v>
      </c>
      <c r="R6061" s="1">
        <v>42724</v>
      </c>
      <c r="S6061" t="s">
        <v>40</v>
      </c>
      <c r="T6061" t="s">
        <v>4789</v>
      </c>
      <c r="U6061" t="s">
        <v>65</v>
      </c>
      <c r="V6061" s="1">
        <v>42724</v>
      </c>
      <c r="W6061" s="12">
        <v>-0.83</v>
      </c>
      <c r="X6061" s="4" t="str">
        <f t="shared" si="189"/>
        <v>Income</v>
      </c>
      <c r="Y6061" s="5">
        <v>42705</v>
      </c>
      <c r="Z6061" s="7" t="s">
        <v>8073</v>
      </c>
      <c r="AA6061" s="7" t="str">
        <f t="shared" si="188"/>
        <v>Carparks Pay and Display Income</v>
      </c>
    </row>
    <row r="6062" spans="1:27" x14ac:dyDescent="0.25">
      <c r="A6062" t="s">
        <v>23</v>
      </c>
      <c r="B6062" t="s">
        <v>24</v>
      </c>
      <c r="C6062" t="s">
        <v>25</v>
      </c>
      <c r="D6062" t="s">
        <v>26</v>
      </c>
      <c r="E6062" t="s">
        <v>4697</v>
      </c>
      <c r="F6062" t="s">
        <v>4698</v>
      </c>
      <c r="G6062" t="s">
        <v>74</v>
      </c>
      <c r="H6062" t="s">
        <v>75</v>
      </c>
      <c r="J6062">
        <v>201709</v>
      </c>
      <c r="K6062" t="s">
        <v>39</v>
      </c>
      <c r="L6062">
        <v>7010872</v>
      </c>
      <c r="M6062">
        <v>351</v>
      </c>
      <c r="P6062">
        <v>0</v>
      </c>
      <c r="R6062" s="1">
        <v>42724</v>
      </c>
      <c r="S6062" t="s">
        <v>40</v>
      </c>
      <c r="T6062" t="s">
        <v>4790</v>
      </c>
      <c r="U6062" t="s">
        <v>65</v>
      </c>
      <c r="V6062" s="1">
        <v>42724</v>
      </c>
      <c r="W6062" s="12">
        <v>-299.63</v>
      </c>
      <c r="X6062" s="4" t="str">
        <f t="shared" si="189"/>
        <v>Income</v>
      </c>
      <c r="Y6062" s="5">
        <v>42705</v>
      </c>
      <c r="Z6062" s="7" t="s">
        <v>8073</v>
      </c>
      <c r="AA6062" s="7" t="str">
        <f t="shared" si="188"/>
        <v>Carparks Pay and Display Income</v>
      </c>
    </row>
    <row r="6063" spans="1:27" x14ac:dyDescent="0.25">
      <c r="A6063" t="s">
        <v>23</v>
      </c>
      <c r="B6063" t="s">
        <v>24</v>
      </c>
      <c r="C6063" t="s">
        <v>25</v>
      </c>
      <c r="D6063" t="s">
        <v>26</v>
      </c>
      <c r="E6063" t="s">
        <v>4697</v>
      </c>
      <c r="F6063" t="s">
        <v>4698</v>
      </c>
      <c r="G6063" t="s">
        <v>74</v>
      </c>
      <c r="H6063" t="s">
        <v>75</v>
      </c>
      <c r="J6063">
        <v>201709</v>
      </c>
      <c r="K6063" t="s">
        <v>39</v>
      </c>
      <c r="L6063">
        <v>7010872</v>
      </c>
      <c r="M6063">
        <v>352</v>
      </c>
      <c r="P6063">
        <v>0</v>
      </c>
      <c r="R6063" s="1">
        <v>42724</v>
      </c>
      <c r="S6063" t="s">
        <v>40</v>
      </c>
      <c r="T6063" t="s">
        <v>4791</v>
      </c>
      <c r="U6063" t="s">
        <v>65</v>
      </c>
      <c r="V6063" s="1">
        <v>42724</v>
      </c>
      <c r="W6063" s="12">
        <v>-276.70999999999998</v>
      </c>
      <c r="X6063" s="4" t="str">
        <f t="shared" si="189"/>
        <v>Income</v>
      </c>
      <c r="Y6063" s="5">
        <v>42705</v>
      </c>
      <c r="Z6063" s="7" t="s">
        <v>8073</v>
      </c>
      <c r="AA6063" s="7" t="str">
        <f t="shared" si="188"/>
        <v>Carparks Pay and Display Income</v>
      </c>
    </row>
    <row r="6064" spans="1:27" x14ac:dyDescent="0.25">
      <c r="A6064" t="s">
        <v>23</v>
      </c>
      <c r="B6064" t="s">
        <v>24</v>
      </c>
      <c r="C6064" t="s">
        <v>25</v>
      </c>
      <c r="D6064" t="s">
        <v>26</v>
      </c>
      <c r="E6064" t="s">
        <v>4697</v>
      </c>
      <c r="F6064" t="s">
        <v>4698</v>
      </c>
      <c r="G6064" t="s">
        <v>74</v>
      </c>
      <c r="H6064" t="s">
        <v>75</v>
      </c>
      <c r="J6064">
        <v>201709</v>
      </c>
      <c r="K6064" t="s">
        <v>39</v>
      </c>
      <c r="L6064">
        <v>7010872</v>
      </c>
      <c r="M6064">
        <v>353</v>
      </c>
      <c r="P6064">
        <v>0</v>
      </c>
      <c r="R6064" s="1">
        <v>42724</v>
      </c>
      <c r="S6064" t="s">
        <v>40</v>
      </c>
      <c r="T6064" t="s">
        <v>4792</v>
      </c>
      <c r="U6064" t="s">
        <v>65</v>
      </c>
      <c r="V6064" s="1">
        <v>42724</v>
      </c>
      <c r="W6064" s="12">
        <v>-277.5</v>
      </c>
      <c r="X6064" s="4" t="str">
        <f t="shared" si="189"/>
        <v>Income</v>
      </c>
      <c r="Y6064" s="5">
        <v>42705</v>
      </c>
      <c r="Z6064" s="7" t="s">
        <v>8073</v>
      </c>
      <c r="AA6064" s="7" t="str">
        <f t="shared" si="188"/>
        <v>Carparks Pay and Display Income</v>
      </c>
    </row>
    <row r="6065" spans="1:27" x14ac:dyDescent="0.25">
      <c r="A6065" t="s">
        <v>23</v>
      </c>
      <c r="B6065" t="s">
        <v>24</v>
      </c>
      <c r="C6065" t="s">
        <v>25</v>
      </c>
      <c r="D6065" t="s">
        <v>26</v>
      </c>
      <c r="E6065" t="s">
        <v>4697</v>
      </c>
      <c r="F6065" t="s">
        <v>4698</v>
      </c>
      <c r="G6065" t="s">
        <v>74</v>
      </c>
      <c r="H6065" t="s">
        <v>75</v>
      </c>
      <c r="J6065">
        <v>201709</v>
      </c>
      <c r="K6065" t="s">
        <v>39</v>
      </c>
      <c r="L6065">
        <v>7010872</v>
      </c>
      <c r="M6065">
        <v>354</v>
      </c>
      <c r="P6065">
        <v>0</v>
      </c>
      <c r="R6065" s="1">
        <v>42724</v>
      </c>
      <c r="S6065" t="s">
        <v>40</v>
      </c>
      <c r="T6065" t="s">
        <v>4793</v>
      </c>
      <c r="U6065" t="s">
        <v>65</v>
      </c>
      <c r="V6065" s="1">
        <v>42724</v>
      </c>
      <c r="W6065" s="12">
        <v>-329</v>
      </c>
      <c r="X6065" s="4" t="str">
        <f t="shared" si="189"/>
        <v>Income</v>
      </c>
      <c r="Y6065" s="5">
        <v>42705</v>
      </c>
      <c r="Z6065" s="7" t="s">
        <v>8073</v>
      </c>
      <c r="AA6065" s="7" t="str">
        <f t="shared" si="188"/>
        <v>Carparks Pay and Display Income</v>
      </c>
    </row>
    <row r="6066" spans="1:27" x14ac:dyDescent="0.25">
      <c r="A6066" t="s">
        <v>23</v>
      </c>
      <c r="B6066" t="s">
        <v>24</v>
      </c>
      <c r="C6066" t="s">
        <v>25</v>
      </c>
      <c r="D6066" t="s">
        <v>26</v>
      </c>
      <c r="E6066" t="s">
        <v>4697</v>
      </c>
      <c r="F6066" t="s">
        <v>4698</v>
      </c>
      <c r="G6066" t="s">
        <v>74</v>
      </c>
      <c r="H6066" t="s">
        <v>75</v>
      </c>
      <c r="J6066">
        <v>201709</v>
      </c>
      <c r="K6066" t="s">
        <v>39</v>
      </c>
      <c r="L6066">
        <v>7010872</v>
      </c>
      <c r="M6066">
        <v>32</v>
      </c>
      <c r="P6066">
        <v>0</v>
      </c>
      <c r="R6066" s="1">
        <v>42724</v>
      </c>
      <c r="S6066" t="s">
        <v>40</v>
      </c>
      <c r="T6066" t="s">
        <v>4794</v>
      </c>
      <c r="U6066" t="s">
        <v>65</v>
      </c>
      <c r="V6066" s="1">
        <v>42724</v>
      </c>
      <c r="W6066" s="12">
        <v>600.33000000000004</v>
      </c>
      <c r="X6066" s="4" t="str">
        <f t="shared" si="189"/>
        <v>Income</v>
      </c>
      <c r="Y6066" s="5">
        <v>42705</v>
      </c>
      <c r="Z6066" s="7" t="s">
        <v>8073</v>
      </c>
      <c r="AA6066" s="7" t="str">
        <f t="shared" si="188"/>
        <v>Carparks Pay and Display Income</v>
      </c>
    </row>
    <row r="6067" spans="1:27" x14ac:dyDescent="0.25">
      <c r="A6067" t="s">
        <v>23</v>
      </c>
      <c r="B6067" t="s">
        <v>24</v>
      </c>
      <c r="C6067" t="s">
        <v>25</v>
      </c>
      <c r="D6067" t="s">
        <v>26</v>
      </c>
      <c r="E6067" t="s">
        <v>4697</v>
      </c>
      <c r="F6067" t="s">
        <v>4698</v>
      </c>
      <c r="G6067" t="s">
        <v>74</v>
      </c>
      <c r="H6067" t="s">
        <v>75</v>
      </c>
      <c r="J6067">
        <v>201709</v>
      </c>
      <c r="K6067" t="s">
        <v>39</v>
      </c>
      <c r="L6067">
        <v>7010872</v>
      </c>
      <c r="M6067">
        <v>33</v>
      </c>
      <c r="P6067">
        <v>0</v>
      </c>
      <c r="R6067" s="1">
        <v>42724</v>
      </c>
      <c r="S6067" t="s">
        <v>40</v>
      </c>
      <c r="T6067" t="s">
        <v>4795</v>
      </c>
      <c r="U6067" t="s">
        <v>65</v>
      </c>
      <c r="V6067" s="1">
        <v>42724</v>
      </c>
      <c r="W6067" s="12">
        <v>372.67</v>
      </c>
      <c r="X6067" s="4" t="str">
        <f t="shared" si="189"/>
        <v>Income</v>
      </c>
      <c r="Y6067" s="5">
        <v>42705</v>
      </c>
      <c r="Z6067" s="7" t="s">
        <v>8073</v>
      </c>
      <c r="AA6067" s="7" t="str">
        <f t="shared" si="188"/>
        <v>Carparks Pay and Display Income</v>
      </c>
    </row>
    <row r="6068" spans="1:27" x14ac:dyDescent="0.25">
      <c r="A6068" t="s">
        <v>23</v>
      </c>
      <c r="B6068" t="s">
        <v>24</v>
      </c>
      <c r="C6068" t="s">
        <v>25</v>
      </c>
      <c r="D6068" t="s">
        <v>26</v>
      </c>
      <c r="E6068" t="s">
        <v>4697</v>
      </c>
      <c r="F6068" t="s">
        <v>4698</v>
      </c>
      <c r="G6068" t="s">
        <v>74</v>
      </c>
      <c r="H6068" t="s">
        <v>75</v>
      </c>
      <c r="J6068">
        <v>201709</v>
      </c>
      <c r="K6068" t="s">
        <v>39</v>
      </c>
      <c r="L6068">
        <v>7010872</v>
      </c>
      <c r="M6068">
        <v>34</v>
      </c>
      <c r="P6068">
        <v>0</v>
      </c>
      <c r="R6068" s="1">
        <v>42724</v>
      </c>
      <c r="S6068" t="s">
        <v>40</v>
      </c>
      <c r="T6068" t="s">
        <v>4796</v>
      </c>
      <c r="U6068" t="s">
        <v>65</v>
      </c>
      <c r="V6068" s="1">
        <v>42724</v>
      </c>
      <c r="W6068" s="12">
        <v>206.75</v>
      </c>
      <c r="X6068" s="4" t="str">
        <f t="shared" si="189"/>
        <v>Income</v>
      </c>
      <c r="Y6068" s="5">
        <v>42705</v>
      </c>
      <c r="Z6068" s="7" t="s">
        <v>8073</v>
      </c>
      <c r="AA6068" s="7" t="str">
        <f t="shared" si="188"/>
        <v>Carparks Pay and Display Income</v>
      </c>
    </row>
    <row r="6069" spans="1:27" x14ac:dyDescent="0.25">
      <c r="A6069" t="s">
        <v>23</v>
      </c>
      <c r="B6069" t="s">
        <v>24</v>
      </c>
      <c r="C6069" t="s">
        <v>25</v>
      </c>
      <c r="D6069" t="s">
        <v>26</v>
      </c>
      <c r="E6069" t="s">
        <v>4697</v>
      </c>
      <c r="F6069" t="s">
        <v>4698</v>
      </c>
      <c r="G6069" t="s">
        <v>74</v>
      </c>
      <c r="H6069" t="s">
        <v>75</v>
      </c>
      <c r="J6069">
        <v>201709</v>
      </c>
      <c r="K6069" t="s">
        <v>39</v>
      </c>
      <c r="L6069">
        <v>7010872</v>
      </c>
      <c r="M6069">
        <v>35</v>
      </c>
      <c r="P6069">
        <v>0</v>
      </c>
      <c r="R6069" s="1">
        <v>42724</v>
      </c>
      <c r="S6069" t="s">
        <v>40</v>
      </c>
      <c r="T6069" t="s">
        <v>4797</v>
      </c>
      <c r="U6069" t="s">
        <v>65</v>
      </c>
      <c r="V6069" s="1">
        <v>42724</v>
      </c>
      <c r="W6069" s="12">
        <v>248.58</v>
      </c>
      <c r="X6069" s="4" t="str">
        <f t="shared" si="189"/>
        <v>Income</v>
      </c>
      <c r="Y6069" s="5">
        <v>42705</v>
      </c>
      <c r="Z6069" s="7" t="s">
        <v>8073</v>
      </c>
      <c r="AA6069" s="7" t="str">
        <f t="shared" si="188"/>
        <v>Carparks Pay and Display Income</v>
      </c>
    </row>
    <row r="6070" spans="1:27" x14ac:dyDescent="0.25">
      <c r="A6070" t="s">
        <v>23</v>
      </c>
      <c r="B6070" t="s">
        <v>24</v>
      </c>
      <c r="C6070" t="s">
        <v>25</v>
      </c>
      <c r="D6070" t="s">
        <v>26</v>
      </c>
      <c r="E6070" t="s">
        <v>4697</v>
      </c>
      <c r="F6070" t="s">
        <v>4698</v>
      </c>
      <c r="G6070" t="s">
        <v>74</v>
      </c>
      <c r="H6070" t="s">
        <v>75</v>
      </c>
      <c r="J6070">
        <v>201709</v>
      </c>
      <c r="K6070" t="s">
        <v>39</v>
      </c>
      <c r="L6070">
        <v>7010872</v>
      </c>
      <c r="M6070">
        <v>755</v>
      </c>
      <c r="P6070">
        <v>0</v>
      </c>
      <c r="R6070" s="1">
        <v>42724</v>
      </c>
      <c r="S6070" t="s">
        <v>40</v>
      </c>
      <c r="T6070" t="s">
        <v>4798</v>
      </c>
      <c r="U6070" t="s">
        <v>65</v>
      </c>
      <c r="V6070" s="1">
        <v>42724</v>
      </c>
      <c r="W6070" s="12">
        <v>1229.21</v>
      </c>
      <c r="X6070" s="4" t="str">
        <f t="shared" si="189"/>
        <v>Income</v>
      </c>
      <c r="Y6070" s="5">
        <v>42705</v>
      </c>
      <c r="Z6070" s="7" t="s">
        <v>8073</v>
      </c>
      <c r="AA6070" s="7" t="str">
        <f t="shared" si="188"/>
        <v>Carparks Pay and Display Income</v>
      </c>
    </row>
    <row r="6071" spans="1:27" x14ac:dyDescent="0.25">
      <c r="A6071" t="s">
        <v>23</v>
      </c>
      <c r="B6071" t="s">
        <v>24</v>
      </c>
      <c r="C6071" t="s">
        <v>25</v>
      </c>
      <c r="D6071" t="s">
        <v>26</v>
      </c>
      <c r="E6071" t="s">
        <v>4697</v>
      </c>
      <c r="F6071" t="s">
        <v>4698</v>
      </c>
      <c r="G6071" t="s">
        <v>74</v>
      </c>
      <c r="H6071" t="s">
        <v>75</v>
      </c>
      <c r="J6071">
        <v>201709</v>
      </c>
      <c r="K6071" t="s">
        <v>39</v>
      </c>
      <c r="L6071">
        <v>7010872</v>
      </c>
      <c r="M6071">
        <v>769</v>
      </c>
      <c r="P6071">
        <v>0</v>
      </c>
      <c r="R6071" s="1">
        <v>42724</v>
      </c>
      <c r="S6071" t="s">
        <v>40</v>
      </c>
      <c r="T6071" t="s">
        <v>4799</v>
      </c>
      <c r="U6071" t="s">
        <v>65</v>
      </c>
      <c r="V6071" s="1">
        <v>42724</v>
      </c>
      <c r="W6071" s="12">
        <v>-285.58</v>
      </c>
      <c r="X6071" s="4" t="str">
        <f t="shared" si="189"/>
        <v>Income</v>
      </c>
      <c r="Y6071" s="5">
        <v>42705</v>
      </c>
      <c r="Z6071" s="7" t="s">
        <v>8073</v>
      </c>
      <c r="AA6071" s="7" t="str">
        <f t="shared" si="188"/>
        <v>Carparks Pay and Display Income</v>
      </c>
    </row>
    <row r="6072" spans="1:27" x14ac:dyDescent="0.25">
      <c r="A6072" t="s">
        <v>23</v>
      </c>
      <c r="B6072" t="s">
        <v>24</v>
      </c>
      <c r="C6072" t="s">
        <v>25</v>
      </c>
      <c r="D6072" t="s">
        <v>26</v>
      </c>
      <c r="E6072" t="s">
        <v>4697</v>
      </c>
      <c r="F6072" t="s">
        <v>4698</v>
      </c>
      <c r="G6072" t="s">
        <v>74</v>
      </c>
      <c r="H6072" t="s">
        <v>75</v>
      </c>
      <c r="J6072">
        <v>201709</v>
      </c>
      <c r="K6072" t="s">
        <v>90</v>
      </c>
      <c r="L6072">
        <v>4318853</v>
      </c>
      <c r="M6072">
        <v>3</v>
      </c>
      <c r="P6072">
        <v>0</v>
      </c>
      <c r="R6072" s="1">
        <v>42711</v>
      </c>
      <c r="S6072" t="s">
        <v>40</v>
      </c>
      <c r="T6072" t="s">
        <v>4800</v>
      </c>
      <c r="U6072" t="s">
        <v>107</v>
      </c>
      <c r="V6072" s="1">
        <v>42711</v>
      </c>
      <c r="W6072" s="12">
        <v>-680.79</v>
      </c>
      <c r="X6072" s="4" t="str">
        <f t="shared" si="189"/>
        <v>Income</v>
      </c>
      <c r="Y6072" s="5">
        <v>42705</v>
      </c>
      <c r="Z6072" s="7" t="s">
        <v>8073</v>
      </c>
      <c r="AA6072" s="7" t="str">
        <f t="shared" si="188"/>
        <v>Carparks Pay and Display Income</v>
      </c>
    </row>
    <row r="6073" spans="1:27" x14ac:dyDescent="0.25">
      <c r="A6073" t="s">
        <v>23</v>
      </c>
      <c r="B6073" t="s">
        <v>24</v>
      </c>
      <c r="C6073" t="s">
        <v>25</v>
      </c>
      <c r="D6073" t="s">
        <v>26</v>
      </c>
      <c r="E6073" t="s">
        <v>4697</v>
      </c>
      <c r="F6073" t="s">
        <v>4698</v>
      </c>
      <c r="G6073" t="s">
        <v>74</v>
      </c>
      <c r="H6073" t="s">
        <v>75</v>
      </c>
      <c r="J6073">
        <v>201709</v>
      </c>
      <c r="K6073" t="s">
        <v>90</v>
      </c>
      <c r="L6073">
        <v>4318861</v>
      </c>
      <c r="M6073">
        <v>1</v>
      </c>
      <c r="P6073">
        <v>0</v>
      </c>
      <c r="R6073" s="1">
        <v>42718</v>
      </c>
      <c r="S6073" t="s">
        <v>40</v>
      </c>
      <c r="T6073" t="s">
        <v>4801</v>
      </c>
      <c r="U6073" t="s">
        <v>107</v>
      </c>
      <c r="V6073" s="1">
        <v>42718</v>
      </c>
      <c r="W6073" s="12">
        <v>-293.92</v>
      </c>
      <c r="X6073" s="4" t="str">
        <f t="shared" si="189"/>
        <v>Income</v>
      </c>
      <c r="Y6073" s="5">
        <v>42705</v>
      </c>
      <c r="Z6073" s="7" t="s">
        <v>8073</v>
      </c>
      <c r="AA6073" s="7" t="str">
        <f t="shared" si="188"/>
        <v>Carparks Pay and Display Income</v>
      </c>
    </row>
    <row r="6074" spans="1:27" x14ac:dyDescent="0.25">
      <c r="A6074" t="s">
        <v>23</v>
      </c>
      <c r="B6074" t="s">
        <v>24</v>
      </c>
      <c r="C6074" t="s">
        <v>25</v>
      </c>
      <c r="D6074" t="s">
        <v>26</v>
      </c>
      <c r="E6074" t="s">
        <v>4697</v>
      </c>
      <c r="F6074" t="s">
        <v>4698</v>
      </c>
      <c r="G6074" t="s">
        <v>74</v>
      </c>
      <c r="H6074" t="s">
        <v>75</v>
      </c>
      <c r="J6074">
        <v>201709</v>
      </c>
      <c r="K6074" t="s">
        <v>90</v>
      </c>
      <c r="L6074">
        <v>4318870</v>
      </c>
      <c r="M6074">
        <v>2</v>
      </c>
      <c r="P6074">
        <v>0</v>
      </c>
      <c r="R6074" s="1">
        <v>42725</v>
      </c>
      <c r="S6074" t="s">
        <v>69</v>
      </c>
      <c r="T6074" t="s">
        <v>4802</v>
      </c>
      <c r="U6074" t="s">
        <v>107</v>
      </c>
      <c r="V6074" s="1">
        <v>42725</v>
      </c>
      <c r="W6074" s="12">
        <v>-430.08</v>
      </c>
      <c r="X6074" s="4" t="str">
        <f t="shared" si="189"/>
        <v>Income</v>
      </c>
      <c r="Y6074" s="5">
        <v>42705</v>
      </c>
      <c r="Z6074" s="7" t="s">
        <v>8073</v>
      </c>
      <c r="AA6074" s="7" t="str">
        <f t="shared" si="188"/>
        <v>Carparks Pay and Display Income</v>
      </c>
    </row>
    <row r="6075" spans="1:27" x14ac:dyDescent="0.25">
      <c r="A6075" t="s">
        <v>23</v>
      </c>
      <c r="B6075" t="s">
        <v>24</v>
      </c>
      <c r="C6075" t="s">
        <v>25</v>
      </c>
      <c r="D6075" t="s">
        <v>26</v>
      </c>
      <c r="E6075" t="s">
        <v>4697</v>
      </c>
      <c r="F6075" t="s">
        <v>4698</v>
      </c>
      <c r="G6075" t="s">
        <v>74</v>
      </c>
      <c r="H6075" t="s">
        <v>75</v>
      </c>
      <c r="J6075">
        <v>201709</v>
      </c>
      <c r="K6075" t="s">
        <v>39</v>
      </c>
      <c r="L6075">
        <v>7010872</v>
      </c>
      <c r="M6075">
        <v>36</v>
      </c>
      <c r="P6075">
        <v>0</v>
      </c>
      <c r="R6075" s="1">
        <v>42724</v>
      </c>
      <c r="S6075" t="s">
        <v>40</v>
      </c>
      <c r="T6075" t="s">
        <v>4803</v>
      </c>
      <c r="U6075" t="s">
        <v>65</v>
      </c>
      <c r="V6075" s="1">
        <v>42724</v>
      </c>
      <c r="W6075" s="12">
        <v>277.33</v>
      </c>
      <c r="X6075" s="4" t="str">
        <f t="shared" si="189"/>
        <v>Income</v>
      </c>
      <c r="Y6075" s="5">
        <v>42705</v>
      </c>
      <c r="Z6075" s="7" t="s">
        <v>8073</v>
      </c>
      <c r="AA6075" s="7" t="str">
        <f t="shared" si="188"/>
        <v>Carparks Pay and Display Income</v>
      </c>
    </row>
    <row r="6076" spans="1:27" x14ac:dyDescent="0.25">
      <c r="A6076" t="s">
        <v>23</v>
      </c>
      <c r="B6076" t="s">
        <v>24</v>
      </c>
      <c r="C6076" t="s">
        <v>25</v>
      </c>
      <c r="D6076" t="s">
        <v>26</v>
      </c>
      <c r="E6076" t="s">
        <v>4697</v>
      </c>
      <c r="F6076" t="s">
        <v>4698</v>
      </c>
      <c r="G6076" t="s">
        <v>74</v>
      </c>
      <c r="H6076" t="s">
        <v>75</v>
      </c>
      <c r="J6076">
        <v>201709</v>
      </c>
      <c r="K6076" t="s">
        <v>39</v>
      </c>
      <c r="L6076">
        <v>7010872</v>
      </c>
      <c r="M6076">
        <v>37</v>
      </c>
      <c r="P6076">
        <v>0</v>
      </c>
      <c r="R6076" s="1">
        <v>42724</v>
      </c>
      <c r="S6076" t="s">
        <v>40</v>
      </c>
      <c r="T6076" t="s">
        <v>4804</v>
      </c>
      <c r="U6076" t="s">
        <v>65</v>
      </c>
      <c r="V6076" s="1">
        <v>42724</v>
      </c>
      <c r="W6076" s="12">
        <v>273.75</v>
      </c>
      <c r="X6076" s="4" t="str">
        <f t="shared" si="189"/>
        <v>Income</v>
      </c>
      <c r="Y6076" s="5">
        <v>42705</v>
      </c>
      <c r="Z6076" s="7" t="s">
        <v>8073</v>
      </c>
      <c r="AA6076" s="7" t="str">
        <f t="shared" si="188"/>
        <v>Carparks Pay and Display Income</v>
      </c>
    </row>
    <row r="6077" spans="1:27" x14ac:dyDescent="0.25">
      <c r="A6077" t="s">
        <v>23</v>
      </c>
      <c r="B6077" t="s">
        <v>24</v>
      </c>
      <c r="C6077" t="s">
        <v>25</v>
      </c>
      <c r="D6077" t="s">
        <v>26</v>
      </c>
      <c r="E6077" t="s">
        <v>4697</v>
      </c>
      <c r="F6077" t="s">
        <v>4698</v>
      </c>
      <c r="G6077" t="s">
        <v>74</v>
      </c>
      <c r="H6077" t="s">
        <v>75</v>
      </c>
      <c r="J6077">
        <v>201709</v>
      </c>
      <c r="K6077" t="s">
        <v>39</v>
      </c>
      <c r="L6077">
        <v>7010872</v>
      </c>
      <c r="M6077">
        <v>38</v>
      </c>
      <c r="P6077">
        <v>0</v>
      </c>
      <c r="R6077" s="1">
        <v>42724</v>
      </c>
      <c r="S6077" t="s">
        <v>40</v>
      </c>
      <c r="T6077" t="s">
        <v>4805</v>
      </c>
      <c r="U6077" t="s">
        <v>65</v>
      </c>
      <c r="V6077" s="1">
        <v>42724</v>
      </c>
      <c r="W6077" s="12">
        <v>234.67</v>
      </c>
      <c r="X6077" s="4" t="str">
        <f t="shared" si="189"/>
        <v>Income</v>
      </c>
      <c r="Y6077" s="5">
        <v>42705</v>
      </c>
      <c r="Z6077" s="7" t="s">
        <v>8073</v>
      </c>
      <c r="AA6077" s="7" t="str">
        <f t="shared" si="188"/>
        <v>Carparks Pay and Display Income</v>
      </c>
    </row>
    <row r="6078" spans="1:27" x14ac:dyDescent="0.25">
      <c r="A6078" t="s">
        <v>23</v>
      </c>
      <c r="B6078" t="s">
        <v>24</v>
      </c>
      <c r="C6078" t="s">
        <v>25</v>
      </c>
      <c r="D6078" t="s">
        <v>26</v>
      </c>
      <c r="E6078" t="s">
        <v>4697</v>
      </c>
      <c r="F6078" t="s">
        <v>4698</v>
      </c>
      <c r="G6078" t="s">
        <v>74</v>
      </c>
      <c r="H6078" t="s">
        <v>75</v>
      </c>
      <c r="J6078">
        <v>201709</v>
      </c>
      <c r="K6078" t="s">
        <v>39</v>
      </c>
      <c r="L6078">
        <v>7010872</v>
      </c>
      <c r="M6078">
        <v>39</v>
      </c>
      <c r="P6078">
        <v>0</v>
      </c>
      <c r="R6078" s="1">
        <v>42724</v>
      </c>
      <c r="S6078" t="s">
        <v>40</v>
      </c>
      <c r="T6078" t="s">
        <v>4806</v>
      </c>
      <c r="U6078" t="s">
        <v>65</v>
      </c>
      <c r="V6078" s="1">
        <v>42724</v>
      </c>
      <c r="W6078" s="12">
        <v>223.75</v>
      </c>
      <c r="X6078" s="4" t="str">
        <f t="shared" si="189"/>
        <v>Income</v>
      </c>
      <c r="Y6078" s="5">
        <v>42705</v>
      </c>
      <c r="Z6078" s="7" t="s">
        <v>8073</v>
      </c>
      <c r="AA6078" s="7" t="str">
        <f t="shared" si="188"/>
        <v>Carparks Pay and Display Income</v>
      </c>
    </row>
    <row r="6079" spans="1:27" x14ac:dyDescent="0.25">
      <c r="A6079" t="s">
        <v>23</v>
      </c>
      <c r="B6079" t="s">
        <v>24</v>
      </c>
      <c r="C6079" t="s">
        <v>25</v>
      </c>
      <c r="D6079" t="s">
        <v>26</v>
      </c>
      <c r="E6079" t="s">
        <v>4697</v>
      </c>
      <c r="F6079" t="s">
        <v>4698</v>
      </c>
      <c r="G6079" t="s">
        <v>74</v>
      </c>
      <c r="H6079" t="s">
        <v>75</v>
      </c>
      <c r="J6079">
        <v>201709</v>
      </c>
      <c r="K6079" t="s">
        <v>39</v>
      </c>
      <c r="L6079">
        <v>7010872</v>
      </c>
      <c r="M6079">
        <v>40</v>
      </c>
      <c r="P6079">
        <v>0</v>
      </c>
      <c r="R6079" s="1">
        <v>42724</v>
      </c>
      <c r="S6079" t="s">
        <v>40</v>
      </c>
      <c r="T6079" t="s">
        <v>4807</v>
      </c>
      <c r="U6079" t="s">
        <v>65</v>
      </c>
      <c r="V6079" s="1">
        <v>42724</v>
      </c>
      <c r="W6079" s="12">
        <v>571.79</v>
      </c>
      <c r="X6079" s="4" t="str">
        <f t="shared" si="189"/>
        <v>Income</v>
      </c>
      <c r="Y6079" s="5">
        <v>42705</v>
      </c>
      <c r="Z6079" s="7" t="s">
        <v>8073</v>
      </c>
      <c r="AA6079" s="7" t="str">
        <f t="shared" si="188"/>
        <v>Carparks Pay and Display Income</v>
      </c>
    </row>
    <row r="6080" spans="1:27" x14ac:dyDescent="0.25">
      <c r="A6080" t="s">
        <v>23</v>
      </c>
      <c r="B6080" t="s">
        <v>24</v>
      </c>
      <c r="C6080" t="s">
        <v>25</v>
      </c>
      <c r="D6080" t="s">
        <v>26</v>
      </c>
      <c r="E6080" t="s">
        <v>4697</v>
      </c>
      <c r="F6080" t="s">
        <v>4698</v>
      </c>
      <c r="G6080" t="s">
        <v>74</v>
      </c>
      <c r="H6080" t="s">
        <v>75</v>
      </c>
      <c r="J6080">
        <v>201709</v>
      </c>
      <c r="K6080" t="s">
        <v>39</v>
      </c>
      <c r="L6080">
        <v>7010872</v>
      </c>
      <c r="M6080">
        <v>41</v>
      </c>
      <c r="P6080">
        <v>0</v>
      </c>
      <c r="R6080" s="1">
        <v>42724</v>
      </c>
      <c r="S6080" t="s">
        <v>40</v>
      </c>
      <c r="T6080" t="s">
        <v>4808</v>
      </c>
      <c r="U6080" t="s">
        <v>65</v>
      </c>
      <c r="V6080" s="1">
        <v>42724</v>
      </c>
      <c r="W6080" s="12">
        <v>548.58000000000004</v>
      </c>
      <c r="X6080" s="4" t="str">
        <f t="shared" si="189"/>
        <v>Income</v>
      </c>
      <c r="Y6080" s="5">
        <v>42705</v>
      </c>
      <c r="Z6080" s="7" t="s">
        <v>8073</v>
      </c>
      <c r="AA6080" s="7" t="str">
        <f t="shared" si="188"/>
        <v>Carparks Pay and Display Income</v>
      </c>
    </row>
    <row r="6081" spans="1:27" x14ac:dyDescent="0.25">
      <c r="A6081" t="s">
        <v>23</v>
      </c>
      <c r="B6081" t="s">
        <v>24</v>
      </c>
      <c r="C6081" t="s">
        <v>25</v>
      </c>
      <c r="D6081" t="s">
        <v>26</v>
      </c>
      <c r="E6081" t="s">
        <v>4697</v>
      </c>
      <c r="F6081" t="s">
        <v>4698</v>
      </c>
      <c r="G6081" t="s">
        <v>74</v>
      </c>
      <c r="H6081" t="s">
        <v>75</v>
      </c>
      <c r="J6081">
        <v>201709</v>
      </c>
      <c r="K6081" t="s">
        <v>39</v>
      </c>
      <c r="L6081">
        <v>7010872</v>
      </c>
      <c r="M6081">
        <v>42</v>
      </c>
      <c r="P6081">
        <v>0</v>
      </c>
      <c r="R6081" s="1">
        <v>42724</v>
      </c>
      <c r="S6081" t="s">
        <v>40</v>
      </c>
      <c r="T6081" t="s">
        <v>4809</v>
      </c>
      <c r="U6081" t="s">
        <v>65</v>
      </c>
      <c r="V6081" s="1">
        <v>42724</v>
      </c>
      <c r="W6081" s="12">
        <v>614.83000000000004</v>
      </c>
      <c r="X6081" s="4" t="str">
        <f t="shared" si="189"/>
        <v>Income</v>
      </c>
      <c r="Y6081" s="5">
        <v>42705</v>
      </c>
      <c r="Z6081" s="7" t="s">
        <v>8073</v>
      </c>
      <c r="AA6081" s="7" t="str">
        <f t="shared" si="188"/>
        <v>Carparks Pay and Display Income</v>
      </c>
    </row>
    <row r="6082" spans="1:27" x14ac:dyDescent="0.25">
      <c r="A6082" t="s">
        <v>23</v>
      </c>
      <c r="B6082" t="s">
        <v>24</v>
      </c>
      <c r="C6082" t="s">
        <v>25</v>
      </c>
      <c r="D6082" t="s">
        <v>26</v>
      </c>
      <c r="E6082" t="s">
        <v>4697</v>
      </c>
      <c r="F6082" t="s">
        <v>4698</v>
      </c>
      <c r="G6082" t="s">
        <v>74</v>
      </c>
      <c r="H6082" t="s">
        <v>75</v>
      </c>
      <c r="J6082">
        <v>201709</v>
      </c>
      <c r="K6082" t="s">
        <v>39</v>
      </c>
      <c r="L6082">
        <v>7010872</v>
      </c>
      <c r="M6082">
        <v>43</v>
      </c>
      <c r="P6082">
        <v>0</v>
      </c>
      <c r="R6082" s="1">
        <v>42724</v>
      </c>
      <c r="S6082" t="s">
        <v>40</v>
      </c>
      <c r="T6082" t="s">
        <v>4810</v>
      </c>
      <c r="U6082" t="s">
        <v>65</v>
      </c>
      <c r="V6082" s="1">
        <v>42724</v>
      </c>
      <c r="W6082" s="12">
        <v>405.92</v>
      </c>
      <c r="X6082" s="4" t="str">
        <f t="shared" si="189"/>
        <v>Income</v>
      </c>
      <c r="Y6082" s="5">
        <v>42705</v>
      </c>
      <c r="Z6082" s="7" t="s">
        <v>8073</v>
      </c>
      <c r="AA6082" s="7" t="str">
        <f t="shared" ref="AA6082:AA6145" si="190">IF(X6082="Expenditure",X6082,H6082)</f>
        <v>Carparks Pay and Display Income</v>
      </c>
    </row>
    <row r="6083" spans="1:27" x14ac:dyDescent="0.25">
      <c r="A6083" t="s">
        <v>23</v>
      </c>
      <c r="B6083" t="s">
        <v>24</v>
      </c>
      <c r="C6083" t="s">
        <v>25</v>
      </c>
      <c r="D6083" t="s">
        <v>26</v>
      </c>
      <c r="E6083" t="s">
        <v>4697</v>
      </c>
      <c r="F6083" t="s">
        <v>4698</v>
      </c>
      <c r="G6083" t="s">
        <v>74</v>
      </c>
      <c r="H6083" t="s">
        <v>75</v>
      </c>
      <c r="J6083">
        <v>201709</v>
      </c>
      <c r="K6083" t="s">
        <v>39</v>
      </c>
      <c r="L6083">
        <v>7010872</v>
      </c>
      <c r="M6083">
        <v>44</v>
      </c>
      <c r="P6083">
        <v>0</v>
      </c>
      <c r="R6083" s="1">
        <v>42724</v>
      </c>
      <c r="S6083" t="s">
        <v>40</v>
      </c>
      <c r="T6083" t="s">
        <v>4811</v>
      </c>
      <c r="U6083" t="s">
        <v>65</v>
      </c>
      <c r="V6083" s="1">
        <v>42724</v>
      </c>
      <c r="W6083" s="12">
        <v>679.08</v>
      </c>
      <c r="X6083" s="4" t="str">
        <f t="shared" ref="X6083:X6146" si="191">IF(LEFT(G6083,2)="R9","Income","Expenditure")</f>
        <v>Income</v>
      </c>
      <c r="Y6083" s="5">
        <v>42705</v>
      </c>
      <c r="Z6083" s="7" t="s">
        <v>8073</v>
      </c>
      <c r="AA6083" s="7" t="str">
        <f t="shared" si="190"/>
        <v>Carparks Pay and Display Income</v>
      </c>
    </row>
    <row r="6084" spans="1:27" x14ac:dyDescent="0.25">
      <c r="A6084" t="s">
        <v>23</v>
      </c>
      <c r="B6084" t="s">
        <v>24</v>
      </c>
      <c r="C6084" t="s">
        <v>25</v>
      </c>
      <c r="D6084" t="s">
        <v>26</v>
      </c>
      <c r="E6084" t="s">
        <v>4697</v>
      </c>
      <c r="F6084" t="s">
        <v>4698</v>
      </c>
      <c r="G6084" t="s">
        <v>74</v>
      </c>
      <c r="H6084" t="s">
        <v>75</v>
      </c>
      <c r="J6084">
        <v>201709</v>
      </c>
      <c r="K6084" t="s">
        <v>39</v>
      </c>
      <c r="L6084">
        <v>7010872</v>
      </c>
      <c r="M6084">
        <v>45</v>
      </c>
      <c r="P6084">
        <v>0</v>
      </c>
      <c r="R6084" s="1">
        <v>42724</v>
      </c>
      <c r="S6084" t="s">
        <v>40</v>
      </c>
      <c r="T6084" t="s">
        <v>4812</v>
      </c>
      <c r="U6084" t="s">
        <v>65</v>
      </c>
      <c r="V6084" s="1">
        <v>42724</v>
      </c>
      <c r="W6084" s="12">
        <v>665</v>
      </c>
      <c r="X6084" s="4" t="str">
        <f t="shared" si="191"/>
        <v>Income</v>
      </c>
      <c r="Y6084" s="5">
        <v>42705</v>
      </c>
      <c r="Z6084" s="7" t="s">
        <v>8073</v>
      </c>
      <c r="AA6084" s="7" t="str">
        <f t="shared" si="190"/>
        <v>Carparks Pay and Display Income</v>
      </c>
    </row>
    <row r="6085" spans="1:27" x14ac:dyDescent="0.25">
      <c r="A6085" t="s">
        <v>23</v>
      </c>
      <c r="B6085" t="s">
        <v>24</v>
      </c>
      <c r="C6085" t="s">
        <v>25</v>
      </c>
      <c r="D6085" t="s">
        <v>26</v>
      </c>
      <c r="E6085" t="s">
        <v>4697</v>
      </c>
      <c r="F6085" t="s">
        <v>4698</v>
      </c>
      <c r="G6085" t="s">
        <v>74</v>
      </c>
      <c r="H6085" t="s">
        <v>75</v>
      </c>
      <c r="J6085">
        <v>201709</v>
      </c>
      <c r="K6085" t="s">
        <v>39</v>
      </c>
      <c r="L6085">
        <v>7010872</v>
      </c>
      <c r="M6085">
        <v>46</v>
      </c>
      <c r="P6085">
        <v>0</v>
      </c>
      <c r="R6085" s="1">
        <v>42724</v>
      </c>
      <c r="S6085" t="s">
        <v>40</v>
      </c>
      <c r="T6085" t="s">
        <v>4813</v>
      </c>
      <c r="U6085" t="s">
        <v>65</v>
      </c>
      <c r="V6085" s="1">
        <v>42724</v>
      </c>
      <c r="W6085" s="12">
        <v>563.63</v>
      </c>
      <c r="X6085" s="4" t="str">
        <f t="shared" si="191"/>
        <v>Income</v>
      </c>
      <c r="Y6085" s="5">
        <v>42705</v>
      </c>
      <c r="Z6085" s="7" t="s">
        <v>8073</v>
      </c>
      <c r="AA6085" s="7" t="str">
        <f t="shared" si="190"/>
        <v>Carparks Pay and Display Income</v>
      </c>
    </row>
    <row r="6086" spans="1:27" x14ac:dyDescent="0.25">
      <c r="A6086" t="s">
        <v>23</v>
      </c>
      <c r="B6086" t="s">
        <v>24</v>
      </c>
      <c r="C6086" t="s">
        <v>25</v>
      </c>
      <c r="D6086" t="s">
        <v>26</v>
      </c>
      <c r="E6086" t="s">
        <v>4697</v>
      </c>
      <c r="F6086" t="s">
        <v>4698</v>
      </c>
      <c r="G6086" t="s">
        <v>74</v>
      </c>
      <c r="H6086" t="s">
        <v>75</v>
      </c>
      <c r="J6086">
        <v>201709</v>
      </c>
      <c r="K6086" t="s">
        <v>39</v>
      </c>
      <c r="L6086">
        <v>7010872</v>
      </c>
      <c r="M6086">
        <v>47</v>
      </c>
      <c r="P6086">
        <v>0</v>
      </c>
      <c r="R6086" s="1">
        <v>42724</v>
      </c>
      <c r="S6086" t="s">
        <v>40</v>
      </c>
      <c r="T6086" t="s">
        <v>4814</v>
      </c>
      <c r="U6086" t="s">
        <v>65</v>
      </c>
      <c r="V6086" s="1">
        <v>42724</v>
      </c>
      <c r="W6086" s="12">
        <v>764</v>
      </c>
      <c r="X6086" s="4" t="str">
        <f t="shared" si="191"/>
        <v>Income</v>
      </c>
      <c r="Y6086" s="5">
        <v>42705</v>
      </c>
      <c r="Z6086" s="7" t="s">
        <v>8073</v>
      </c>
      <c r="AA6086" s="7" t="str">
        <f t="shared" si="190"/>
        <v>Carparks Pay and Display Income</v>
      </c>
    </row>
    <row r="6087" spans="1:27" x14ac:dyDescent="0.25">
      <c r="A6087" t="s">
        <v>23</v>
      </c>
      <c r="B6087" t="s">
        <v>24</v>
      </c>
      <c r="C6087" t="s">
        <v>25</v>
      </c>
      <c r="D6087" t="s">
        <v>26</v>
      </c>
      <c r="E6087" t="s">
        <v>4697</v>
      </c>
      <c r="F6087" t="s">
        <v>4698</v>
      </c>
      <c r="G6087" t="s">
        <v>74</v>
      </c>
      <c r="H6087" t="s">
        <v>75</v>
      </c>
      <c r="J6087">
        <v>201709</v>
      </c>
      <c r="K6087" t="s">
        <v>39</v>
      </c>
      <c r="L6087">
        <v>7010872</v>
      </c>
      <c r="M6087">
        <v>48</v>
      </c>
      <c r="P6087">
        <v>0</v>
      </c>
      <c r="R6087" s="1">
        <v>42724</v>
      </c>
      <c r="S6087" t="s">
        <v>40</v>
      </c>
      <c r="T6087" t="s">
        <v>4815</v>
      </c>
      <c r="U6087" t="s">
        <v>65</v>
      </c>
      <c r="V6087" s="1">
        <v>42724</v>
      </c>
      <c r="W6087" s="12">
        <v>820.08</v>
      </c>
      <c r="X6087" s="4" t="str">
        <f t="shared" si="191"/>
        <v>Income</v>
      </c>
      <c r="Y6087" s="5">
        <v>42705</v>
      </c>
      <c r="Z6087" s="7" t="s">
        <v>8073</v>
      </c>
      <c r="AA6087" s="7" t="str">
        <f t="shared" si="190"/>
        <v>Carparks Pay and Display Income</v>
      </c>
    </row>
    <row r="6088" spans="1:27" x14ac:dyDescent="0.25">
      <c r="A6088" t="s">
        <v>23</v>
      </c>
      <c r="B6088" t="s">
        <v>24</v>
      </c>
      <c r="C6088" t="s">
        <v>25</v>
      </c>
      <c r="D6088" t="s">
        <v>26</v>
      </c>
      <c r="E6088" t="s">
        <v>4697</v>
      </c>
      <c r="F6088" t="s">
        <v>4698</v>
      </c>
      <c r="G6088" t="s">
        <v>74</v>
      </c>
      <c r="H6088" t="s">
        <v>75</v>
      </c>
      <c r="J6088">
        <v>201709</v>
      </c>
      <c r="K6088" t="s">
        <v>39</v>
      </c>
      <c r="L6088">
        <v>7010872</v>
      </c>
      <c r="M6088">
        <v>355</v>
      </c>
      <c r="P6088">
        <v>0</v>
      </c>
      <c r="R6088" s="1">
        <v>42724</v>
      </c>
      <c r="S6088" t="s">
        <v>40</v>
      </c>
      <c r="T6088" t="s">
        <v>4816</v>
      </c>
      <c r="U6088" t="s">
        <v>65</v>
      </c>
      <c r="V6088" s="1">
        <v>42724</v>
      </c>
      <c r="W6088" s="12">
        <v>-222.17</v>
      </c>
      <c r="X6088" s="4" t="str">
        <f t="shared" si="191"/>
        <v>Income</v>
      </c>
      <c r="Y6088" s="5">
        <v>42705</v>
      </c>
      <c r="Z6088" s="7" t="s">
        <v>8073</v>
      </c>
      <c r="AA6088" s="7" t="str">
        <f t="shared" si="190"/>
        <v>Carparks Pay and Display Income</v>
      </c>
    </row>
    <row r="6089" spans="1:27" x14ac:dyDescent="0.25">
      <c r="A6089" t="s">
        <v>23</v>
      </c>
      <c r="B6089" t="s">
        <v>24</v>
      </c>
      <c r="C6089" t="s">
        <v>25</v>
      </c>
      <c r="D6089" t="s">
        <v>26</v>
      </c>
      <c r="E6089" t="s">
        <v>4697</v>
      </c>
      <c r="F6089" t="s">
        <v>4698</v>
      </c>
      <c r="G6089" t="s">
        <v>74</v>
      </c>
      <c r="H6089" t="s">
        <v>75</v>
      </c>
      <c r="J6089">
        <v>201709</v>
      </c>
      <c r="K6089" t="s">
        <v>39</v>
      </c>
      <c r="L6089">
        <v>7010872</v>
      </c>
      <c r="M6089">
        <v>54</v>
      </c>
      <c r="P6089">
        <v>0</v>
      </c>
      <c r="R6089" s="1">
        <v>42724</v>
      </c>
      <c r="S6089" t="s">
        <v>40</v>
      </c>
      <c r="T6089" t="s">
        <v>4817</v>
      </c>
      <c r="U6089" t="s">
        <v>65</v>
      </c>
      <c r="V6089" s="1">
        <v>42724</v>
      </c>
      <c r="W6089" s="12">
        <v>680.79</v>
      </c>
      <c r="X6089" s="4" t="str">
        <f t="shared" si="191"/>
        <v>Income</v>
      </c>
      <c r="Y6089" s="5">
        <v>42705</v>
      </c>
      <c r="Z6089" s="7" t="s">
        <v>8073</v>
      </c>
      <c r="AA6089" s="7" t="str">
        <f t="shared" si="190"/>
        <v>Carparks Pay and Display Income</v>
      </c>
    </row>
    <row r="6090" spans="1:27" x14ac:dyDescent="0.25">
      <c r="A6090" t="s">
        <v>23</v>
      </c>
      <c r="B6090" t="s">
        <v>24</v>
      </c>
      <c r="C6090" t="s">
        <v>25</v>
      </c>
      <c r="D6090" t="s">
        <v>26</v>
      </c>
      <c r="E6090" t="s">
        <v>4697</v>
      </c>
      <c r="F6090" t="s">
        <v>4698</v>
      </c>
      <c r="G6090" t="s">
        <v>74</v>
      </c>
      <c r="H6090" t="s">
        <v>75</v>
      </c>
      <c r="J6090">
        <v>201709</v>
      </c>
      <c r="K6090" t="s">
        <v>39</v>
      </c>
      <c r="L6090">
        <v>7010872</v>
      </c>
      <c r="M6090">
        <v>833</v>
      </c>
      <c r="P6090">
        <v>0</v>
      </c>
      <c r="R6090" s="1">
        <v>42724</v>
      </c>
      <c r="S6090" t="s">
        <v>40</v>
      </c>
      <c r="T6090" t="s">
        <v>4818</v>
      </c>
      <c r="U6090" t="s">
        <v>65</v>
      </c>
      <c r="V6090" s="1">
        <v>42724</v>
      </c>
      <c r="W6090" s="12">
        <v>-293.13</v>
      </c>
      <c r="X6090" s="4" t="str">
        <f t="shared" si="191"/>
        <v>Income</v>
      </c>
      <c r="Y6090" s="5">
        <v>42705</v>
      </c>
      <c r="Z6090" s="7" t="s">
        <v>8073</v>
      </c>
      <c r="AA6090" s="7" t="str">
        <f t="shared" si="190"/>
        <v>Carparks Pay and Display Income</v>
      </c>
    </row>
    <row r="6091" spans="1:27" x14ac:dyDescent="0.25">
      <c r="A6091" t="s">
        <v>23</v>
      </c>
      <c r="B6091" t="s">
        <v>24</v>
      </c>
      <c r="C6091" t="s">
        <v>25</v>
      </c>
      <c r="D6091" t="s">
        <v>26</v>
      </c>
      <c r="E6091" t="s">
        <v>4697</v>
      </c>
      <c r="F6091" t="s">
        <v>4698</v>
      </c>
      <c r="G6091" t="s">
        <v>74</v>
      </c>
      <c r="H6091" t="s">
        <v>75</v>
      </c>
      <c r="J6091">
        <v>201709</v>
      </c>
      <c r="K6091" t="s">
        <v>39</v>
      </c>
      <c r="L6091">
        <v>7010872</v>
      </c>
      <c r="M6091">
        <v>50</v>
      </c>
      <c r="P6091">
        <v>0</v>
      </c>
      <c r="R6091" s="1">
        <v>42724</v>
      </c>
      <c r="S6091" t="s">
        <v>40</v>
      </c>
      <c r="T6091" t="s">
        <v>4819</v>
      </c>
      <c r="U6091" t="s">
        <v>65</v>
      </c>
      <c r="V6091" s="1">
        <v>42724</v>
      </c>
      <c r="W6091" s="12">
        <v>332.13</v>
      </c>
      <c r="X6091" s="4" t="str">
        <f t="shared" si="191"/>
        <v>Income</v>
      </c>
      <c r="Y6091" s="5">
        <v>42705</v>
      </c>
      <c r="Z6091" s="7" t="s">
        <v>8073</v>
      </c>
      <c r="AA6091" s="7" t="str">
        <f t="shared" si="190"/>
        <v>Carparks Pay and Display Income</v>
      </c>
    </row>
    <row r="6092" spans="1:27" x14ac:dyDescent="0.25">
      <c r="A6092" t="s">
        <v>23</v>
      </c>
      <c r="B6092" t="s">
        <v>24</v>
      </c>
      <c r="C6092" t="s">
        <v>25</v>
      </c>
      <c r="D6092" t="s">
        <v>26</v>
      </c>
      <c r="E6092" t="s">
        <v>4697</v>
      </c>
      <c r="F6092" t="s">
        <v>4698</v>
      </c>
      <c r="G6092" t="s">
        <v>74</v>
      </c>
      <c r="H6092" t="s">
        <v>75</v>
      </c>
      <c r="J6092">
        <v>201709</v>
      </c>
      <c r="K6092" t="s">
        <v>39</v>
      </c>
      <c r="L6092">
        <v>7010872</v>
      </c>
      <c r="M6092">
        <v>51</v>
      </c>
      <c r="P6092">
        <v>0</v>
      </c>
      <c r="R6092" s="1">
        <v>42724</v>
      </c>
      <c r="S6092" t="s">
        <v>40</v>
      </c>
      <c r="T6092" t="s">
        <v>4820</v>
      </c>
      <c r="U6092" t="s">
        <v>65</v>
      </c>
      <c r="V6092" s="1">
        <v>42724</v>
      </c>
      <c r="W6092" s="12">
        <v>802.46</v>
      </c>
      <c r="X6092" s="4" t="str">
        <f t="shared" si="191"/>
        <v>Income</v>
      </c>
      <c r="Y6092" s="5">
        <v>42705</v>
      </c>
      <c r="Z6092" s="7" t="s">
        <v>8073</v>
      </c>
      <c r="AA6092" s="7" t="str">
        <f t="shared" si="190"/>
        <v>Carparks Pay and Display Income</v>
      </c>
    </row>
    <row r="6093" spans="1:27" x14ac:dyDescent="0.25">
      <c r="A6093" t="s">
        <v>23</v>
      </c>
      <c r="B6093" t="s">
        <v>24</v>
      </c>
      <c r="C6093" t="s">
        <v>25</v>
      </c>
      <c r="D6093" t="s">
        <v>26</v>
      </c>
      <c r="E6093" t="s">
        <v>4697</v>
      </c>
      <c r="F6093" t="s">
        <v>4698</v>
      </c>
      <c r="G6093" t="s">
        <v>74</v>
      </c>
      <c r="H6093" t="s">
        <v>75</v>
      </c>
      <c r="J6093">
        <v>201709</v>
      </c>
      <c r="K6093" t="s">
        <v>39</v>
      </c>
      <c r="L6093">
        <v>7010872</v>
      </c>
      <c r="M6093">
        <v>52</v>
      </c>
      <c r="P6093">
        <v>0</v>
      </c>
      <c r="R6093" s="1">
        <v>42724</v>
      </c>
      <c r="S6093" t="s">
        <v>40</v>
      </c>
      <c r="T6093" t="s">
        <v>4821</v>
      </c>
      <c r="U6093" t="s">
        <v>65</v>
      </c>
      <c r="V6093" s="1">
        <v>42724</v>
      </c>
      <c r="W6093" s="12">
        <v>348.67</v>
      </c>
      <c r="X6093" s="4" t="str">
        <f t="shared" si="191"/>
        <v>Income</v>
      </c>
      <c r="Y6093" s="5">
        <v>42705</v>
      </c>
      <c r="Z6093" s="7" t="s">
        <v>8073</v>
      </c>
      <c r="AA6093" s="7" t="str">
        <f t="shared" si="190"/>
        <v>Carparks Pay and Display Income</v>
      </c>
    </row>
    <row r="6094" spans="1:27" x14ac:dyDescent="0.25">
      <c r="A6094" t="s">
        <v>23</v>
      </c>
      <c r="B6094" t="s">
        <v>24</v>
      </c>
      <c r="C6094" t="s">
        <v>25</v>
      </c>
      <c r="D6094" t="s">
        <v>26</v>
      </c>
      <c r="E6094" t="s">
        <v>4697</v>
      </c>
      <c r="F6094" t="s">
        <v>4698</v>
      </c>
      <c r="G6094" t="s">
        <v>74</v>
      </c>
      <c r="H6094" t="s">
        <v>75</v>
      </c>
      <c r="J6094">
        <v>201709</v>
      </c>
      <c r="K6094" t="s">
        <v>39</v>
      </c>
      <c r="L6094">
        <v>7010872</v>
      </c>
      <c r="M6094">
        <v>53</v>
      </c>
      <c r="P6094">
        <v>0</v>
      </c>
      <c r="R6094" s="1">
        <v>42724</v>
      </c>
      <c r="S6094" t="s">
        <v>40</v>
      </c>
      <c r="T6094" t="s">
        <v>4822</v>
      </c>
      <c r="U6094" t="s">
        <v>65</v>
      </c>
      <c r="V6094" s="1">
        <v>42724</v>
      </c>
      <c r="W6094" s="12">
        <v>462.67</v>
      </c>
      <c r="X6094" s="4" t="str">
        <f t="shared" si="191"/>
        <v>Income</v>
      </c>
      <c r="Y6094" s="5">
        <v>42705</v>
      </c>
      <c r="Z6094" s="7" t="s">
        <v>8073</v>
      </c>
      <c r="AA6094" s="7" t="str">
        <f t="shared" si="190"/>
        <v>Carparks Pay and Display Income</v>
      </c>
    </row>
    <row r="6095" spans="1:27" x14ac:dyDescent="0.25">
      <c r="A6095" t="s">
        <v>23</v>
      </c>
      <c r="B6095" t="s">
        <v>24</v>
      </c>
      <c r="C6095" t="s">
        <v>25</v>
      </c>
      <c r="D6095" t="s">
        <v>26</v>
      </c>
      <c r="E6095" t="s">
        <v>4697</v>
      </c>
      <c r="F6095" t="s">
        <v>4698</v>
      </c>
      <c r="G6095" t="s">
        <v>74</v>
      </c>
      <c r="H6095" t="s">
        <v>75</v>
      </c>
      <c r="J6095">
        <v>201709</v>
      </c>
      <c r="K6095" t="s">
        <v>39</v>
      </c>
      <c r="L6095">
        <v>7010872</v>
      </c>
      <c r="M6095">
        <v>358</v>
      </c>
      <c r="P6095">
        <v>0</v>
      </c>
      <c r="R6095" s="1">
        <v>42724</v>
      </c>
      <c r="S6095" t="s">
        <v>40</v>
      </c>
      <c r="T6095" t="s">
        <v>4823</v>
      </c>
      <c r="U6095" t="s">
        <v>65</v>
      </c>
      <c r="V6095" s="1">
        <v>42724</v>
      </c>
      <c r="W6095" s="12">
        <v>-308.79000000000002</v>
      </c>
      <c r="X6095" s="4" t="str">
        <f t="shared" si="191"/>
        <v>Income</v>
      </c>
      <c r="Y6095" s="5">
        <v>42705</v>
      </c>
      <c r="Z6095" s="7" t="s">
        <v>8073</v>
      </c>
      <c r="AA6095" s="7" t="str">
        <f t="shared" si="190"/>
        <v>Carparks Pay and Display Income</v>
      </c>
    </row>
    <row r="6096" spans="1:27" x14ac:dyDescent="0.25">
      <c r="A6096" t="s">
        <v>23</v>
      </c>
      <c r="B6096" t="s">
        <v>24</v>
      </c>
      <c r="C6096" t="s">
        <v>25</v>
      </c>
      <c r="D6096" t="s">
        <v>26</v>
      </c>
      <c r="E6096" t="s">
        <v>4697</v>
      </c>
      <c r="F6096" t="s">
        <v>4698</v>
      </c>
      <c r="G6096" t="s">
        <v>74</v>
      </c>
      <c r="H6096" t="s">
        <v>75</v>
      </c>
      <c r="J6096">
        <v>201709</v>
      </c>
      <c r="K6096" t="s">
        <v>39</v>
      </c>
      <c r="L6096">
        <v>7010872</v>
      </c>
      <c r="M6096">
        <v>359</v>
      </c>
      <c r="P6096">
        <v>0</v>
      </c>
      <c r="R6096" s="1">
        <v>42724</v>
      </c>
      <c r="S6096" t="s">
        <v>40</v>
      </c>
      <c r="T6096" t="s">
        <v>4824</v>
      </c>
      <c r="U6096" t="s">
        <v>65</v>
      </c>
      <c r="V6096" s="1">
        <v>42724</v>
      </c>
      <c r="W6096" s="12">
        <v>-336.42</v>
      </c>
      <c r="X6096" s="4" t="str">
        <f t="shared" si="191"/>
        <v>Income</v>
      </c>
      <c r="Y6096" s="5">
        <v>42705</v>
      </c>
      <c r="Z6096" s="7" t="s">
        <v>8073</v>
      </c>
      <c r="AA6096" s="7" t="str">
        <f t="shared" si="190"/>
        <v>Carparks Pay and Display Income</v>
      </c>
    </row>
    <row r="6097" spans="1:27" x14ac:dyDescent="0.25">
      <c r="A6097" t="s">
        <v>23</v>
      </c>
      <c r="B6097" t="s">
        <v>24</v>
      </c>
      <c r="C6097" t="s">
        <v>25</v>
      </c>
      <c r="D6097" t="s">
        <v>26</v>
      </c>
      <c r="E6097" t="s">
        <v>4697</v>
      </c>
      <c r="F6097" t="s">
        <v>4698</v>
      </c>
      <c r="G6097" t="s">
        <v>74</v>
      </c>
      <c r="H6097" t="s">
        <v>75</v>
      </c>
      <c r="J6097">
        <v>201709</v>
      </c>
      <c r="K6097" t="s">
        <v>39</v>
      </c>
      <c r="L6097">
        <v>7010872</v>
      </c>
      <c r="M6097">
        <v>356</v>
      </c>
      <c r="P6097">
        <v>0</v>
      </c>
      <c r="R6097" s="1">
        <v>42724</v>
      </c>
      <c r="S6097" t="s">
        <v>40</v>
      </c>
      <c r="T6097" t="s">
        <v>4825</v>
      </c>
      <c r="U6097" t="s">
        <v>65</v>
      </c>
      <c r="V6097" s="1">
        <v>42724</v>
      </c>
      <c r="W6097" s="12">
        <v>-246.92</v>
      </c>
      <c r="X6097" s="4" t="str">
        <f t="shared" si="191"/>
        <v>Income</v>
      </c>
      <c r="Y6097" s="5">
        <v>42705</v>
      </c>
      <c r="Z6097" s="7" t="s">
        <v>8073</v>
      </c>
      <c r="AA6097" s="7" t="str">
        <f t="shared" si="190"/>
        <v>Carparks Pay and Display Income</v>
      </c>
    </row>
    <row r="6098" spans="1:27" x14ac:dyDescent="0.25">
      <c r="A6098" t="s">
        <v>23</v>
      </c>
      <c r="B6098" t="s">
        <v>24</v>
      </c>
      <c r="C6098" t="s">
        <v>25</v>
      </c>
      <c r="D6098" t="s">
        <v>26</v>
      </c>
      <c r="E6098" t="s">
        <v>4697</v>
      </c>
      <c r="F6098" t="s">
        <v>4698</v>
      </c>
      <c r="G6098" t="s">
        <v>74</v>
      </c>
      <c r="H6098" t="s">
        <v>75</v>
      </c>
      <c r="J6098">
        <v>201709</v>
      </c>
      <c r="K6098" t="s">
        <v>39</v>
      </c>
      <c r="L6098">
        <v>7010872</v>
      </c>
      <c r="M6098">
        <v>357</v>
      </c>
      <c r="P6098">
        <v>0</v>
      </c>
      <c r="R6098" s="1">
        <v>42724</v>
      </c>
      <c r="S6098" t="s">
        <v>40</v>
      </c>
      <c r="T6098" t="s">
        <v>4826</v>
      </c>
      <c r="U6098" t="s">
        <v>65</v>
      </c>
      <c r="V6098" s="1">
        <v>42724</v>
      </c>
      <c r="W6098" s="12">
        <v>-376.42</v>
      </c>
      <c r="X6098" s="4" t="str">
        <f t="shared" si="191"/>
        <v>Income</v>
      </c>
      <c r="Y6098" s="5">
        <v>42705</v>
      </c>
      <c r="Z6098" s="7" t="s">
        <v>8073</v>
      </c>
      <c r="AA6098" s="7" t="str">
        <f t="shared" si="190"/>
        <v>Carparks Pay and Display Income</v>
      </c>
    </row>
    <row r="6099" spans="1:27" x14ac:dyDescent="0.25">
      <c r="A6099" t="s">
        <v>23</v>
      </c>
      <c r="B6099" t="s">
        <v>24</v>
      </c>
      <c r="C6099" t="s">
        <v>25</v>
      </c>
      <c r="D6099" t="s">
        <v>26</v>
      </c>
      <c r="E6099" t="s">
        <v>4697</v>
      </c>
      <c r="F6099" t="s">
        <v>4698</v>
      </c>
      <c r="G6099" t="s">
        <v>74</v>
      </c>
      <c r="H6099" t="s">
        <v>75</v>
      </c>
      <c r="J6099">
        <v>201709</v>
      </c>
      <c r="K6099" t="s">
        <v>39</v>
      </c>
      <c r="L6099">
        <v>7010872</v>
      </c>
      <c r="M6099">
        <v>360</v>
      </c>
      <c r="P6099">
        <v>0</v>
      </c>
      <c r="R6099" s="1">
        <v>42724</v>
      </c>
      <c r="S6099" t="s">
        <v>40</v>
      </c>
      <c r="T6099" t="s">
        <v>4827</v>
      </c>
      <c r="U6099" t="s">
        <v>65</v>
      </c>
      <c r="V6099" s="1">
        <v>42724</v>
      </c>
      <c r="W6099" s="12">
        <v>-306.79000000000002</v>
      </c>
      <c r="X6099" s="4" t="str">
        <f t="shared" si="191"/>
        <v>Income</v>
      </c>
      <c r="Y6099" s="5">
        <v>42705</v>
      </c>
      <c r="Z6099" s="7" t="s">
        <v>8073</v>
      </c>
      <c r="AA6099" s="7" t="str">
        <f t="shared" si="190"/>
        <v>Carparks Pay and Display Income</v>
      </c>
    </row>
    <row r="6100" spans="1:27" x14ac:dyDescent="0.25">
      <c r="A6100" t="s">
        <v>23</v>
      </c>
      <c r="B6100" t="s">
        <v>24</v>
      </c>
      <c r="C6100" t="s">
        <v>25</v>
      </c>
      <c r="D6100" t="s">
        <v>26</v>
      </c>
      <c r="E6100" t="s">
        <v>4697</v>
      </c>
      <c r="F6100" t="s">
        <v>4698</v>
      </c>
      <c r="G6100" t="s">
        <v>74</v>
      </c>
      <c r="H6100" t="s">
        <v>75</v>
      </c>
      <c r="J6100">
        <v>201709</v>
      </c>
      <c r="K6100" t="s">
        <v>39</v>
      </c>
      <c r="L6100">
        <v>7010872</v>
      </c>
      <c r="M6100">
        <v>361</v>
      </c>
      <c r="P6100">
        <v>0</v>
      </c>
      <c r="R6100" s="1">
        <v>42724</v>
      </c>
      <c r="S6100" t="s">
        <v>40</v>
      </c>
      <c r="T6100" t="s">
        <v>4828</v>
      </c>
      <c r="U6100" t="s">
        <v>65</v>
      </c>
      <c r="V6100" s="1">
        <v>42724</v>
      </c>
      <c r="W6100" s="12">
        <v>-291.79000000000002</v>
      </c>
      <c r="X6100" s="4" t="str">
        <f t="shared" si="191"/>
        <v>Income</v>
      </c>
      <c r="Y6100" s="5">
        <v>42705</v>
      </c>
      <c r="Z6100" s="7" t="s">
        <v>8073</v>
      </c>
      <c r="AA6100" s="7" t="str">
        <f t="shared" si="190"/>
        <v>Carparks Pay and Display Income</v>
      </c>
    </row>
    <row r="6101" spans="1:27" x14ac:dyDescent="0.25">
      <c r="A6101" t="s">
        <v>23</v>
      </c>
      <c r="B6101" t="s">
        <v>24</v>
      </c>
      <c r="C6101" t="s">
        <v>25</v>
      </c>
      <c r="D6101" t="s">
        <v>26</v>
      </c>
      <c r="E6101" t="s">
        <v>4697</v>
      </c>
      <c r="F6101" t="s">
        <v>4698</v>
      </c>
      <c r="G6101" t="s">
        <v>74</v>
      </c>
      <c r="H6101" t="s">
        <v>75</v>
      </c>
      <c r="J6101">
        <v>201709</v>
      </c>
      <c r="K6101" t="s">
        <v>39</v>
      </c>
      <c r="L6101">
        <v>7010872</v>
      </c>
      <c r="M6101">
        <v>362</v>
      </c>
      <c r="P6101">
        <v>0</v>
      </c>
      <c r="R6101" s="1">
        <v>42724</v>
      </c>
      <c r="S6101" t="s">
        <v>40</v>
      </c>
      <c r="T6101" t="s">
        <v>4829</v>
      </c>
      <c r="U6101" t="s">
        <v>65</v>
      </c>
      <c r="V6101" s="1">
        <v>42724</v>
      </c>
      <c r="W6101" s="12">
        <v>-285.5</v>
      </c>
      <c r="X6101" s="4" t="str">
        <f t="shared" si="191"/>
        <v>Income</v>
      </c>
      <c r="Y6101" s="5">
        <v>42705</v>
      </c>
      <c r="Z6101" s="7" t="s">
        <v>8073</v>
      </c>
      <c r="AA6101" s="7" t="str">
        <f t="shared" si="190"/>
        <v>Carparks Pay and Display Income</v>
      </c>
    </row>
    <row r="6102" spans="1:27" x14ac:dyDescent="0.25">
      <c r="A6102" t="s">
        <v>23</v>
      </c>
      <c r="B6102" t="s">
        <v>24</v>
      </c>
      <c r="C6102" t="s">
        <v>25</v>
      </c>
      <c r="D6102" t="s">
        <v>26</v>
      </c>
      <c r="E6102" t="s">
        <v>4697</v>
      </c>
      <c r="F6102" t="s">
        <v>4698</v>
      </c>
      <c r="G6102" t="s">
        <v>74</v>
      </c>
      <c r="H6102" t="s">
        <v>75</v>
      </c>
      <c r="J6102">
        <v>201709</v>
      </c>
      <c r="K6102" t="s">
        <v>39</v>
      </c>
      <c r="L6102">
        <v>7010872</v>
      </c>
      <c r="M6102">
        <v>363</v>
      </c>
      <c r="P6102">
        <v>0</v>
      </c>
      <c r="R6102" s="1">
        <v>42724</v>
      </c>
      <c r="S6102" t="s">
        <v>40</v>
      </c>
      <c r="T6102" t="s">
        <v>4830</v>
      </c>
      <c r="U6102" t="s">
        <v>65</v>
      </c>
      <c r="V6102" s="1">
        <v>42724</v>
      </c>
      <c r="W6102" s="12">
        <v>-285.20999999999998</v>
      </c>
      <c r="X6102" s="4" t="str">
        <f t="shared" si="191"/>
        <v>Income</v>
      </c>
      <c r="Y6102" s="5">
        <v>42705</v>
      </c>
      <c r="Z6102" s="7" t="s">
        <v>8073</v>
      </c>
      <c r="AA6102" s="7" t="str">
        <f t="shared" si="190"/>
        <v>Carparks Pay and Display Income</v>
      </c>
    </row>
    <row r="6103" spans="1:27" x14ac:dyDescent="0.25">
      <c r="A6103" t="s">
        <v>23</v>
      </c>
      <c r="B6103" t="s">
        <v>24</v>
      </c>
      <c r="C6103" t="s">
        <v>25</v>
      </c>
      <c r="D6103" t="s">
        <v>26</v>
      </c>
      <c r="E6103" t="s">
        <v>4697</v>
      </c>
      <c r="F6103" t="s">
        <v>4698</v>
      </c>
      <c r="G6103" t="s">
        <v>74</v>
      </c>
      <c r="H6103" t="s">
        <v>75</v>
      </c>
      <c r="J6103">
        <v>201709</v>
      </c>
      <c r="K6103" t="s">
        <v>39</v>
      </c>
      <c r="L6103">
        <v>7010872</v>
      </c>
      <c r="M6103">
        <v>364</v>
      </c>
      <c r="P6103">
        <v>0</v>
      </c>
      <c r="R6103" s="1">
        <v>42724</v>
      </c>
      <c r="S6103" t="s">
        <v>40</v>
      </c>
      <c r="T6103" t="s">
        <v>4831</v>
      </c>
      <c r="U6103" t="s">
        <v>65</v>
      </c>
      <c r="V6103" s="1">
        <v>42724</v>
      </c>
      <c r="W6103" s="12">
        <v>-360.67</v>
      </c>
      <c r="X6103" s="4" t="str">
        <f t="shared" si="191"/>
        <v>Income</v>
      </c>
      <c r="Y6103" s="5">
        <v>42705</v>
      </c>
      <c r="Z6103" s="7" t="s">
        <v>8073</v>
      </c>
      <c r="AA6103" s="7" t="str">
        <f t="shared" si="190"/>
        <v>Carparks Pay and Display Income</v>
      </c>
    </row>
    <row r="6104" spans="1:27" x14ac:dyDescent="0.25">
      <c r="A6104" t="s">
        <v>23</v>
      </c>
      <c r="B6104" t="s">
        <v>24</v>
      </c>
      <c r="C6104" t="s">
        <v>25</v>
      </c>
      <c r="D6104" t="s">
        <v>26</v>
      </c>
      <c r="E6104" t="s">
        <v>4697</v>
      </c>
      <c r="F6104" t="s">
        <v>4698</v>
      </c>
      <c r="G6104" t="s">
        <v>74</v>
      </c>
      <c r="H6104" t="s">
        <v>75</v>
      </c>
      <c r="J6104">
        <v>201709</v>
      </c>
      <c r="K6104" t="s">
        <v>39</v>
      </c>
      <c r="L6104">
        <v>7010872</v>
      </c>
      <c r="M6104">
        <v>819</v>
      </c>
      <c r="P6104">
        <v>0</v>
      </c>
      <c r="R6104" s="1">
        <v>42724</v>
      </c>
      <c r="S6104" t="s">
        <v>40</v>
      </c>
      <c r="T6104" t="s">
        <v>4832</v>
      </c>
      <c r="U6104" t="s">
        <v>65</v>
      </c>
      <c r="V6104" s="1">
        <v>42724</v>
      </c>
      <c r="W6104" s="12">
        <v>192.21</v>
      </c>
      <c r="X6104" s="4" t="str">
        <f t="shared" si="191"/>
        <v>Income</v>
      </c>
      <c r="Y6104" s="5">
        <v>42705</v>
      </c>
      <c r="Z6104" s="7" t="s">
        <v>8073</v>
      </c>
      <c r="AA6104" s="7" t="str">
        <f t="shared" si="190"/>
        <v>Carparks Pay and Display Income</v>
      </c>
    </row>
    <row r="6105" spans="1:27" x14ac:dyDescent="0.25">
      <c r="A6105" t="s">
        <v>23</v>
      </c>
      <c r="B6105" t="s">
        <v>24</v>
      </c>
      <c r="C6105" t="s">
        <v>25</v>
      </c>
      <c r="D6105" t="s">
        <v>26</v>
      </c>
      <c r="E6105" t="s">
        <v>4697</v>
      </c>
      <c r="F6105" t="s">
        <v>4698</v>
      </c>
      <c r="G6105" t="s">
        <v>74</v>
      </c>
      <c r="H6105" t="s">
        <v>75</v>
      </c>
      <c r="J6105">
        <v>201709</v>
      </c>
      <c r="K6105" t="s">
        <v>39</v>
      </c>
      <c r="L6105">
        <v>7010872</v>
      </c>
      <c r="M6105">
        <v>807</v>
      </c>
      <c r="P6105">
        <v>0</v>
      </c>
      <c r="R6105" s="1">
        <v>42724</v>
      </c>
      <c r="S6105" t="s">
        <v>40</v>
      </c>
      <c r="T6105" t="s">
        <v>4833</v>
      </c>
      <c r="U6105" t="s">
        <v>65</v>
      </c>
      <c r="V6105" s="1">
        <v>42724</v>
      </c>
      <c r="W6105" s="12">
        <v>-342.83</v>
      </c>
      <c r="X6105" s="4" t="str">
        <f t="shared" si="191"/>
        <v>Income</v>
      </c>
      <c r="Y6105" s="5">
        <v>42705</v>
      </c>
      <c r="Z6105" s="7" t="s">
        <v>8073</v>
      </c>
      <c r="AA6105" s="7" t="str">
        <f t="shared" si="190"/>
        <v>Carparks Pay and Display Income</v>
      </c>
    </row>
    <row r="6106" spans="1:27" x14ac:dyDescent="0.25">
      <c r="A6106" t="s">
        <v>23</v>
      </c>
      <c r="B6106" t="s">
        <v>24</v>
      </c>
      <c r="C6106" t="s">
        <v>25</v>
      </c>
      <c r="D6106" t="s">
        <v>26</v>
      </c>
      <c r="E6106" t="s">
        <v>4697</v>
      </c>
      <c r="F6106" t="s">
        <v>4698</v>
      </c>
      <c r="G6106" t="s">
        <v>74</v>
      </c>
      <c r="H6106" t="s">
        <v>75</v>
      </c>
      <c r="J6106">
        <v>201709</v>
      </c>
      <c r="K6106" t="s">
        <v>39</v>
      </c>
      <c r="L6106">
        <v>7010872</v>
      </c>
      <c r="M6106">
        <v>786</v>
      </c>
      <c r="P6106">
        <v>0</v>
      </c>
      <c r="R6106" s="1">
        <v>42724</v>
      </c>
      <c r="S6106" t="s">
        <v>40</v>
      </c>
      <c r="T6106" t="s">
        <v>4834</v>
      </c>
      <c r="U6106" t="s">
        <v>65</v>
      </c>
      <c r="V6106" s="1">
        <v>42724</v>
      </c>
      <c r="W6106" s="12">
        <v>567.54</v>
      </c>
      <c r="X6106" s="4" t="str">
        <f t="shared" si="191"/>
        <v>Income</v>
      </c>
      <c r="Y6106" s="5">
        <v>42705</v>
      </c>
      <c r="Z6106" s="7" t="s">
        <v>8073</v>
      </c>
      <c r="AA6106" s="7" t="str">
        <f t="shared" si="190"/>
        <v>Carparks Pay and Display Income</v>
      </c>
    </row>
    <row r="6107" spans="1:27" x14ac:dyDescent="0.25">
      <c r="A6107" t="s">
        <v>23</v>
      </c>
      <c r="B6107" t="s">
        <v>24</v>
      </c>
      <c r="C6107" t="s">
        <v>25</v>
      </c>
      <c r="D6107" t="s">
        <v>26</v>
      </c>
      <c r="E6107" t="s">
        <v>4697</v>
      </c>
      <c r="F6107" t="s">
        <v>4698</v>
      </c>
      <c r="G6107" t="s">
        <v>74</v>
      </c>
      <c r="H6107" t="s">
        <v>75</v>
      </c>
      <c r="J6107">
        <v>201709</v>
      </c>
      <c r="K6107" t="s">
        <v>39</v>
      </c>
      <c r="L6107">
        <v>7010872</v>
      </c>
      <c r="M6107">
        <v>787</v>
      </c>
      <c r="P6107">
        <v>0</v>
      </c>
      <c r="R6107" s="1">
        <v>42724</v>
      </c>
      <c r="S6107" t="s">
        <v>40</v>
      </c>
      <c r="T6107" t="s">
        <v>4835</v>
      </c>
      <c r="U6107" t="s">
        <v>65</v>
      </c>
      <c r="V6107" s="1">
        <v>42724</v>
      </c>
      <c r="W6107" s="12">
        <v>443.42</v>
      </c>
      <c r="X6107" s="4" t="str">
        <f t="shared" si="191"/>
        <v>Income</v>
      </c>
      <c r="Y6107" s="5">
        <v>42705</v>
      </c>
      <c r="Z6107" s="7" t="s">
        <v>8073</v>
      </c>
      <c r="AA6107" s="7" t="str">
        <f t="shared" si="190"/>
        <v>Carparks Pay and Display Income</v>
      </c>
    </row>
    <row r="6108" spans="1:27" x14ac:dyDescent="0.25">
      <c r="A6108" t="s">
        <v>23</v>
      </c>
      <c r="B6108" t="s">
        <v>24</v>
      </c>
      <c r="C6108" t="s">
        <v>25</v>
      </c>
      <c r="D6108" t="s">
        <v>26</v>
      </c>
      <c r="E6108" t="s">
        <v>4697</v>
      </c>
      <c r="F6108" t="s">
        <v>4698</v>
      </c>
      <c r="G6108" t="s">
        <v>74</v>
      </c>
      <c r="H6108" t="s">
        <v>75</v>
      </c>
      <c r="J6108">
        <v>201709</v>
      </c>
      <c r="K6108" t="s">
        <v>39</v>
      </c>
      <c r="L6108">
        <v>7010872</v>
      </c>
      <c r="M6108">
        <v>21</v>
      </c>
      <c r="P6108">
        <v>0</v>
      </c>
      <c r="R6108" s="1">
        <v>42724</v>
      </c>
      <c r="S6108" t="s">
        <v>40</v>
      </c>
      <c r="T6108" t="s">
        <v>4836</v>
      </c>
      <c r="U6108" t="s">
        <v>65</v>
      </c>
      <c r="V6108" s="1">
        <v>42724</v>
      </c>
      <c r="W6108" s="12">
        <v>327.58</v>
      </c>
      <c r="X6108" s="4" t="str">
        <f t="shared" si="191"/>
        <v>Income</v>
      </c>
      <c r="Y6108" s="5">
        <v>42705</v>
      </c>
      <c r="Z6108" s="7" t="s">
        <v>8073</v>
      </c>
      <c r="AA6108" s="7" t="str">
        <f t="shared" si="190"/>
        <v>Carparks Pay and Display Income</v>
      </c>
    </row>
    <row r="6109" spans="1:27" x14ac:dyDescent="0.25">
      <c r="A6109" t="s">
        <v>23</v>
      </c>
      <c r="B6109" t="s">
        <v>24</v>
      </c>
      <c r="C6109" t="s">
        <v>25</v>
      </c>
      <c r="D6109" t="s">
        <v>26</v>
      </c>
      <c r="E6109" t="s">
        <v>4697</v>
      </c>
      <c r="F6109" t="s">
        <v>4698</v>
      </c>
      <c r="G6109" t="s">
        <v>74</v>
      </c>
      <c r="H6109" t="s">
        <v>75</v>
      </c>
      <c r="J6109">
        <v>201709</v>
      </c>
      <c r="K6109" t="s">
        <v>39</v>
      </c>
      <c r="L6109">
        <v>7010872</v>
      </c>
      <c r="M6109">
        <v>22</v>
      </c>
      <c r="P6109">
        <v>0</v>
      </c>
      <c r="R6109" s="1">
        <v>42724</v>
      </c>
      <c r="S6109" t="s">
        <v>40</v>
      </c>
      <c r="T6109" t="s">
        <v>4837</v>
      </c>
      <c r="U6109" t="s">
        <v>65</v>
      </c>
      <c r="V6109" s="1">
        <v>42724</v>
      </c>
      <c r="W6109" s="12">
        <v>607.91999999999996</v>
      </c>
      <c r="X6109" s="4" t="str">
        <f t="shared" si="191"/>
        <v>Income</v>
      </c>
      <c r="Y6109" s="5">
        <v>42705</v>
      </c>
      <c r="Z6109" s="7" t="s">
        <v>8073</v>
      </c>
      <c r="AA6109" s="7" t="str">
        <f t="shared" si="190"/>
        <v>Carparks Pay and Display Income</v>
      </c>
    </row>
    <row r="6110" spans="1:27" x14ac:dyDescent="0.25">
      <c r="A6110" t="s">
        <v>23</v>
      </c>
      <c r="B6110" t="s">
        <v>24</v>
      </c>
      <c r="C6110" t="s">
        <v>25</v>
      </c>
      <c r="D6110" t="s">
        <v>26</v>
      </c>
      <c r="E6110" t="s">
        <v>4697</v>
      </c>
      <c r="F6110" t="s">
        <v>4698</v>
      </c>
      <c r="G6110" t="s">
        <v>74</v>
      </c>
      <c r="H6110" t="s">
        <v>75</v>
      </c>
      <c r="J6110">
        <v>201709</v>
      </c>
      <c r="K6110" t="s">
        <v>39</v>
      </c>
      <c r="L6110">
        <v>7010872</v>
      </c>
      <c r="M6110">
        <v>23</v>
      </c>
      <c r="P6110">
        <v>0</v>
      </c>
      <c r="R6110" s="1">
        <v>42724</v>
      </c>
      <c r="S6110" t="s">
        <v>40</v>
      </c>
      <c r="T6110" t="s">
        <v>4838</v>
      </c>
      <c r="U6110" t="s">
        <v>65</v>
      </c>
      <c r="V6110" s="1">
        <v>42724</v>
      </c>
      <c r="W6110" s="12">
        <v>572.88</v>
      </c>
      <c r="X6110" s="4" t="str">
        <f t="shared" si="191"/>
        <v>Income</v>
      </c>
      <c r="Y6110" s="5">
        <v>42705</v>
      </c>
      <c r="Z6110" s="7" t="s">
        <v>8073</v>
      </c>
      <c r="AA6110" s="7" t="str">
        <f t="shared" si="190"/>
        <v>Carparks Pay and Display Income</v>
      </c>
    </row>
    <row r="6111" spans="1:27" x14ac:dyDescent="0.25">
      <c r="A6111" t="s">
        <v>23</v>
      </c>
      <c r="B6111" t="s">
        <v>24</v>
      </c>
      <c r="C6111" t="s">
        <v>25</v>
      </c>
      <c r="D6111" t="s">
        <v>26</v>
      </c>
      <c r="E6111" t="s">
        <v>4697</v>
      </c>
      <c r="F6111" t="s">
        <v>4698</v>
      </c>
      <c r="G6111" t="s">
        <v>152</v>
      </c>
      <c r="H6111" t="s">
        <v>153</v>
      </c>
      <c r="J6111">
        <v>201611</v>
      </c>
      <c r="K6111" t="s">
        <v>47</v>
      </c>
      <c r="L6111">
        <v>2029867</v>
      </c>
      <c r="M6111">
        <v>0</v>
      </c>
      <c r="P6111">
        <v>0</v>
      </c>
      <c r="Q6111" t="s">
        <v>4839</v>
      </c>
      <c r="R6111" s="1">
        <v>42411</v>
      </c>
      <c r="S6111" t="s">
        <v>40</v>
      </c>
      <c r="T6111" t="s">
        <v>4840</v>
      </c>
      <c r="U6111" t="s">
        <v>50</v>
      </c>
      <c r="V6111" s="1">
        <v>42411</v>
      </c>
      <c r="W6111" s="12">
        <v>-380</v>
      </c>
      <c r="X6111" s="4" t="str">
        <f t="shared" si="191"/>
        <v>Income</v>
      </c>
      <c r="Y6111" s="5">
        <v>42401</v>
      </c>
      <c r="Z6111" s="7" t="s">
        <v>8073</v>
      </c>
      <c r="AA6111" s="7" t="str">
        <f t="shared" si="190"/>
        <v>Contract Passes</v>
      </c>
    </row>
    <row r="6112" spans="1:27" x14ac:dyDescent="0.25">
      <c r="A6112" t="s">
        <v>23</v>
      </c>
      <c r="B6112" t="s">
        <v>24</v>
      </c>
      <c r="C6112" t="s">
        <v>25</v>
      </c>
      <c r="D6112" t="s">
        <v>26</v>
      </c>
      <c r="E6112" t="s">
        <v>4697</v>
      </c>
      <c r="F6112" t="s">
        <v>4698</v>
      </c>
      <c r="G6112" t="s">
        <v>152</v>
      </c>
      <c r="H6112" t="s">
        <v>153</v>
      </c>
      <c r="J6112">
        <v>201611</v>
      </c>
      <c r="K6112" t="s">
        <v>47</v>
      </c>
      <c r="L6112">
        <v>2029867</v>
      </c>
      <c r="M6112">
        <v>21</v>
      </c>
      <c r="P6112">
        <v>0</v>
      </c>
      <c r="Q6112" t="s">
        <v>4841</v>
      </c>
      <c r="R6112" s="1">
        <v>42411</v>
      </c>
      <c r="S6112" t="s">
        <v>40</v>
      </c>
      <c r="T6112" t="s">
        <v>4842</v>
      </c>
      <c r="U6112" t="s">
        <v>50</v>
      </c>
      <c r="V6112" s="1">
        <v>42411</v>
      </c>
      <c r="W6112" s="12">
        <v>-380</v>
      </c>
      <c r="X6112" s="4" t="str">
        <f t="shared" si="191"/>
        <v>Income</v>
      </c>
      <c r="Y6112" s="5">
        <v>42401</v>
      </c>
      <c r="Z6112" s="7" t="s">
        <v>8073</v>
      </c>
      <c r="AA6112" s="7" t="str">
        <f t="shared" si="190"/>
        <v>Contract Passes</v>
      </c>
    </row>
    <row r="6113" spans="1:27" x14ac:dyDescent="0.25">
      <c r="A6113" t="s">
        <v>23</v>
      </c>
      <c r="B6113" t="s">
        <v>24</v>
      </c>
      <c r="C6113" t="s">
        <v>25</v>
      </c>
      <c r="D6113" t="s">
        <v>26</v>
      </c>
      <c r="E6113" t="s">
        <v>4697</v>
      </c>
      <c r="F6113" t="s">
        <v>4698</v>
      </c>
      <c r="G6113" t="s">
        <v>152</v>
      </c>
      <c r="H6113" t="s">
        <v>153</v>
      </c>
      <c r="J6113">
        <v>201611</v>
      </c>
      <c r="K6113" t="s">
        <v>47</v>
      </c>
      <c r="L6113">
        <v>2029867</v>
      </c>
      <c r="M6113">
        <v>2</v>
      </c>
      <c r="P6113">
        <v>0</v>
      </c>
      <c r="Q6113" t="s">
        <v>4843</v>
      </c>
      <c r="R6113" s="1">
        <v>42411</v>
      </c>
      <c r="S6113" t="s">
        <v>40</v>
      </c>
      <c r="T6113" t="s">
        <v>4844</v>
      </c>
      <c r="U6113" t="s">
        <v>50</v>
      </c>
      <c r="V6113" s="1">
        <v>42411</v>
      </c>
      <c r="W6113" s="12">
        <v>-380</v>
      </c>
      <c r="X6113" s="4" t="str">
        <f t="shared" si="191"/>
        <v>Income</v>
      </c>
      <c r="Y6113" s="5">
        <v>42401</v>
      </c>
      <c r="Z6113" s="7" t="s">
        <v>8073</v>
      </c>
      <c r="AA6113" s="7" t="str">
        <f t="shared" si="190"/>
        <v>Contract Passes</v>
      </c>
    </row>
    <row r="6114" spans="1:27" x14ac:dyDescent="0.25">
      <c r="A6114" t="s">
        <v>23</v>
      </c>
      <c r="B6114" t="s">
        <v>24</v>
      </c>
      <c r="C6114" t="s">
        <v>25</v>
      </c>
      <c r="D6114" t="s">
        <v>26</v>
      </c>
      <c r="E6114" t="s">
        <v>4697</v>
      </c>
      <c r="F6114" t="s">
        <v>4698</v>
      </c>
      <c r="G6114" t="s">
        <v>152</v>
      </c>
      <c r="H6114" t="s">
        <v>153</v>
      </c>
      <c r="J6114">
        <v>201611</v>
      </c>
      <c r="K6114" t="s">
        <v>47</v>
      </c>
      <c r="L6114">
        <v>2029867</v>
      </c>
      <c r="M6114">
        <v>15</v>
      </c>
      <c r="P6114">
        <v>0</v>
      </c>
      <c r="Q6114" t="s">
        <v>4845</v>
      </c>
      <c r="R6114" s="1">
        <v>42411</v>
      </c>
      <c r="S6114" t="s">
        <v>40</v>
      </c>
      <c r="T6114" t="s">
        <v>4846</v>
      </c>
      <c r="U6114" t="s">
        <v>50</v>
      </c>
      <c r="V6114" s="1">
        <v>42411</v>
      </c>
      <c r="W6114" s="12">
        <v>-380</v>
      </c>
      <c r="X6114" s="4" t="str">
        <f t="shared" si="191"/>
        <v>Income</v>
      </c>
      <c r="Y6114" s="5">
        <v>42401</v>
      </c>
      <c r="Z6114" s="7" t="s">
        <v>8073</v>
      </c>
      <c r="AA6114" s="7" t="str">
        <f t="shared" si="190"/>
        <v>Contract Passes</v>
      </c>
    </row>
    <row r="6115" spans="1:27" x14ac:dyDescent="0.25">
      <c r="A6115" t="s">
        <v>23</v>
      </c>
      <c r="B6115" t="s">
        <v>24</v>
      </c>
      <c r="C6115" t="s">
        <v>25</v>
      </c>
      <c r="D6115" t="s">
        <v>26</v>
      </c>
      <c r="E6115" t="s">
        <v>4697</v>
      </c>
      <c r="F6115" t="s">
        <v>4698</v>
      </c>
      <c r="G6115" t="s">
        <v>152</v>
      </c>
      <c r="H6115" t="s">
        <v>153</v>
      </c>
      <c r="J6115">
        <v>201611</v>
      </c>
      <c r="K6115" t="s">
        <v>90</v>
      </c>
      <c r="L6115">
        <v>4318361</v>
      </c>
      <c r="M6115">
        <v>10</v>
      </c>
      <c r="P6115">
        <v>0</v>
      </c>
      <c r="R6115" s="1">
        <v>42404</v>
      </c>
      <c r="S6115" t="s">
        <v>69</v>
      </c>
      <c r="T6115" t="s">
        <v>4847</v>
      </c>
      <c r="U6115" t="s">
        <v>77</v>
      </c>
      <c r="V6115" s="1">
        <v>42404</v>
      </c>
      <c r="W6115" s="12">
        <v>-166</v>
      </c>
      <c r="X6115" s="4" t="str">
        <f t="shared" si="191"/>
        <v>Income</v>
      </c>
      <c r="Y6115" s="5">
        <v>42401</v>
      </c>
      <c r="Z6115" s="7" t="s">
        <v>8073</v>
      </c>
      <c r="AA6115" s="7" t="str">
        <f t="shared" si="190"/>
        <v>Contract Passes</v>
      </c>
    </row>
    <row r="6116" spans="1:27" x14ac:dyDescent="0.25">
      <c r="A6116" t="s">
        <v>23</v>
      </c>
      <c r="B6116" t="s">
        <v>24</v>
      </c>
      <c r="C6116" t="s">
        <v>25</v>
      </c>
      <c r="D6116" t="s">
        <v>26</v>
      </c>
      <c r="E6116" t="s">
        <v>4697</v>
      </c>
      <c r="F6116" t="s">
        <v>4698</v>
      </c>
      <c r="G6116" t="s">
        <v>152</v>
      </c>
      <c r="H6116" t="s">
        <v>153</v>
      </c>
      <c r="J6116">
        <v>201706</v>
      </c>
      <c r="K6116" t="s">
        <v>90</v>
      </c>
      <c r="L6116">
        <v>4318719</v>
      </c>
      <c r="M6116">
        <v>14</v>
      </c>
      <c r="P6116">
        <v>0</v>
      </c>
      <c r="R6116" s="1">
        <v>42641</v>
      </c>
      <c r="S6116" t="s">
        <v>40</v>
      </c>
      <c r="T6116" t="s">
        <v>4848</v>
      </c>
      <c r="U6116" t="s">
        <v>107</v>
      </c>
      <c r="V6116" s="1">
        <v>42641</v>
      </c>
      <c r="W6116" s="12">
        <v>-302</v>
      </c>
      <c r="X6116" s="4" t="str">
        <f t="shared" si="191"/>
        <v>Income</v>
      </c>
      <c r="Y6116" s="5">
        <v>42614</v>
      </c>
      <c r="Z6116" s="7" t="s">
        <v>8073</v>
      </c>
      <c r="AA6116" s="7" t="str">
        <f t="shared" si="190"/>
        <v>Contract Passes</v>
      </c>
    </row>
    <row r="6117" spans="1:27" x14ac:dyDescent="0.25">
      <c r="A6117" t="s">
        <v>23</v>
      </c>
      <c r="B6117" t="s">
        <v>24</v>
      </c>
      <c r="C6117" t="s">
        <v>25</v>
      </c>
      <c r="D6117" t="s">
        <v>26</v>
      </c>
      <c r="E6117" t="s">
        <v>4697</v>
      </c>
      <c r="F6117" t="s">
        <v>4698</v>
      </c>
      <c r="G6117" t="s">
        <v>152</v>
      </c>
      <c r="H6117" t="s">
        <v>153</v>
      </c>
      <c r="J6117">
        <v>201706</v>
      </c>
      <c r="K6117" t="s">
        <v>90</v>
      </c>
      <c r="L6117">
        <v>4318719</v>
      </c>
      <c r="M6117">
        <v>15</v>
      </c>
      <c r="P6117">
        <v>0</v>
      </c>
      <c r="R6117" s="1">
        <v>42641</v>
      </c>
      <c r="S6117" t="s">
        <v>40</v>
      </c>
      <c r="T6117" t="s">
        <v>4849</v>
      </c>
      <c r="U6117" t="s">
        <v>107</v>
      </c>
      <c r="V6117" s="1">
        <v>42641</v>
      </c>
      <c r="W6117" s="12">
        <v>-302</v>
      </c>
      <c r="X6117" s="4" t="str">
        <f t="shared" si="191"/>
        <v>Income</v>
      </c>
      <c r="Y6117" s="5">
        <v>42614</v>
      </c>
      <c r="Z6117" s="7" t="s">
        <v>8073</v>
      </c>
      <c r="AA6117" s="7" t="str">
        <f t="shared" si="190"/>
        <v>Contract Passes</v>
      </c>
    </row>
    <row r="6118" spans="1:27" x14ac:dyDescent="0.25">
      <c r="A6118" t="s">
        <v>23</v>
      </c>
      <c r="B6118" t="s">
        <v>24</v>
      </c>
      <c r="C6118" t="s">
        <v>25</v>
      </c>
      <c r="D6118" t="s">
        <v>26</v>
      </c>
      <c r="E6118" t="s">
        <v>4697</v>
      </c>
      <c r="F6118" t="s">
        <v>4698</v>
      </c>
      <c r="G6118" t="s">
        <v>152</v>
      </c>
      <c r="H6118" t="s">
        <v>153</v>
      </c>
      <c r="J6118">
        <v>201706</v>
      </c>
      <c r="K6118" t="s">
        <v>90</v>
      </c>
      <c r="L6118">
        <v>4318719</v>
      </c>
      <c r="M6118">
        <v>16</v>
      </c>
      <c r="P6118">
        <v>0</v>
      </c>
      <c r="R6118" s="1">
        <v>42641</v>
      </c>
      <c r="S6118" t="s">
        <v>40</v>
      </c>
      <c r="T6118" t="s">
        <v>4850</v>
      </c>
      <c r="U6118" t="s">
        <v>107</v>
      </c>
      <c r="V6118" s="1">
        <v>42641</v>
      </c>
      <c r="W6118" s="12">
        <v>302</v>
      </c>
      <c r="X6118" s="4" t="str">
        <f t="shared" si="191"/>
        <v>Income</v>
      </c>
      <c r="Y6118" s="5">
        <v>42614</v>
      </c>
      <c r="Z6118" s="7" t="s">
        <v>8073</v>
      </c>
      <c r="AA6118" s="7" t="str">
        <f t="shared" si="190"/>
        <v>Contract Passes</v>
      </c>
    </row>
    <row r="6119" spans="1:27" x14ac:dyDescent="0.25">
      <c r="A6119" t="s">
        <v>23</v>
      </c>
      <c r="B6119" t="s">
        <v>24</v>
      </c>
      <c r="C6119" t="s">
        <v>25</v>
      </c>
      <c r="D6119" t="s">
        <v>26</v>
      </c>
      <c r="E6119" t="s">
        <v>4851</v>
      </c>
      <c r="F6119" t="s">
        <v>4852</v>
      </c>
      <c r="G6119" t="s">
        <v>45</v>
      </c>
      <c r="H6119" t="s">
        <v>46</v>
      </c>
      <c r="J6119">
        <v>201705</v>
      </c>
      <c r="K6119" t="s">
        <v>47</v>
      </c>
      <c r="L6119">
        <v>2031426</v>
      </c>
      <c r="M6119">
        <v>21</v>
      </c>
      <c r="P6119">
        <v>0</v>
      </c>
      <c r="Q6119" t="s">
        <v>4853</v>
      </c>
      <c r="R6119" s="1">
        <v>42593</v>
      </c>
      <c r="S6119" t="s">
        <v>40</v>
      </c>
      <c r="T6119" t="s">
        <v>4854</v>
      </c>
      <c r="U6119" t="s">
        <v>50</v>
      </c>
      <c r="V6119" s="1">
        <v>42593</v>
      </c>
      <c r="W6119" s="12">
        <v>5687</v>
      </c>
      <c r="X6119" s="4" t="str">
        <f t="shared" si="191"/>
        <v>Expenditure</v>
      </c>
      <c r="Y6119" s="5">
        <v>42583</v>
      </c>
      <c r="Z6119" s="7" t="s">
        <v>8073</v>
      </c>
      <c r="AA6119" s="7" t="str">
        <f t="shared" si="190"/>
        <v>Expenditure</v>
      </c>
    </row>
    <row r="6120" spans="1:27" x14ac:dyDescent="0.25">
      <c r="A6120" t="s">
        <v>23</v>
      </c>
      <c r="B6120" t="s">
        <v>24</v>
      </c>
      <c r="C6120" t="s">
        <v>25</v>
      </c>
      <c r="D6120" t="s">
        <v>26</v>
      </c>
      <c r="E6120" t="s">
        <v>4851</v>
      </c>
      <c r="F6120" t="s">
        <v>4852</v>
      </c>
      <c r="G6120" t="s">
        <v>45</v>
      </c>
      <c r="H6120" t="s">
        <v>46</v>
      </c>
      <c r="J6120">
        <v>201705</v>
      </c>
      <c r="K6120" t="s">
        <v>47</v>
      </c>
      <c r="L6120">
        <v>2031426</v>
      </c>
      <c r="M6120">
        <v>22</v>
      </c>
      <c r="P6120">
        <v>0</v>
      </c>
      <c r="Q6120" t="s">
        <v>4855</v>
      </c>
      <c r="R6120" s="1">
        <v>42593</v>
      </c>
      <c r="S6120" t="s">
        <v>40</v>
      </c>
      <c r="T6120" t="s">
        <v>4856</v>
      </c>
      <c r="U6120" t="s">
        <v>50</v>
      </c>
      <c r="V6120" s="1">
        <v>42593</v>
      </c>
      <c r="W6120" s="12">
        <v>5203</v>
      </c>
      <c r="X6120" s="4" t="str">
        <f t="shared" si="191"/>
        <v>Expenditure</v>
      </c>
      <c r="Y6120" s="5">
        <v>42583</v>
      </c>
      <c r="Z6120" s="7" t="s">
        <v>8073</v>
      </c>
      <c r="AA6120" s="7" t="str">
        <f t="shared" si="190"/>
        <v>Expenditure</v>
      </c>
    </row>
    <row r="6121" spans="1:27" x14ac:dyDescent="0.25">
      <c r="A6121" t="s">
        <v>23</v>
      </c>
      <c r="B6121" t="s">
        <v>24</v>
      </c>
      <c r="C6121" t="s">
        <v>25</v>
      </c>
      <c r="D6121" t="s">
        <v>26</v>
      </c>
      <c r="E6121" t="s">
        <v>4851</v>
      </c>
      <c r="F6121" t="s">
        <v>4852</v>
      </c>
      <c r="G6121" t="s">
        <v>51</v>
      </c>
      <c r="H6121" t="s">
        <v>52</v>
      </c>
      <c r="J6121">
        <v>201611</v>
      </c>
      <c r="K6121" t="s">
        <v>31</v>
      </c>
      <c r="L6121">
        <v>5197118</v>
      </c>
      <c r="M6121">
        <v>1</v>
      </c>
      <c r="N6121">
        <v>79022</v>
      </c>
      <c r="O6121" t="s">
        <v>53</v>
      </c>
      <c r="P6121">
        <v>0</v>
      </c>
      <c r="Q6121" t="s">
        <v>4857</v>
      </c>
      <c r="R6121" s="1">
        <v>42081</v>
      </c>
      <c r="S6121" t="s">
        <v>55</v>
      </c>
      <c r="U6121" t="s">
        <v>35</v>
      </c>
      <c r="V6121" s="1">
        <v>42418</v>
      </c>
      <c r="W6121" s="12">
        <v>277.33999999999997</v>
      </c>
      <c r="X6121" s="4" t="str">
        <f t="shared" si="191"/>
        <v>Expenditure</v>
      </c>
      <c r="Y6121" s="5">
        <v>42401</v>
      </c>
      <c r="Z6121" s="7" t="s">
        <v>8073</v>
      </c>
      <c r="AA6121" s="7" t="str">
        <f t="shared" si="190"/>
        <v>Expenditure</v>
      </c>
    </row>
    <row r="6122" spans="1:27" x14ac:dyDescent="0.25">
      <c r="A6122" t="s">
        <v>23</v>
      </c>
      <c r="B6122" t="s">
        <v>24</v>
      </c>
      <c r="C6122" t="s">
        <v>25</v>
      </c>
      <c r="D6122" t="s">
        <v>26</v>
      </c>
      <c r="E6122" t="s">
        <v>4851</v>
      </c>
      <c r="F6122" t="s">
        <v>4852</v>
      </c>
      <c r="G6122" t="s">
        <v>51</v>
      </c>
      <c r="H6122" t="s">
        <v>52</v>
      </c>
      <c r="J6122">
        <v>201702</v>
      </c>
      <c r="K6122" t="s">
        <v>31</v>
      </c>
      <c r="L6122">
        <v>5232634</v>
      </c>
      <c r="M6122">
        <v>1</v>
      </c>
      <c r="N6122">
        <v>79022</v>
      </c>
      <c r="O6122" t="s">
        <v>53</v>
      </c>
      <c r="P6122">
        <v>0</v>
      </c>
      <c r="Q6122" t="s">
        <v>4858</v>
      </c>
      <c r="R6122" s="1">
        <v>42461</v>
      </c>
      <c r="S6122" t="s">
        <v>55</v>
      </c>
      <c r="U6122" t="s">
        <v>35</v>
      </c>
      <c r="V6122" s="1">
        <v>42495</v>
      </c>
      <c r="W6122" s="12">
        <v>269</v>
      </c>
      <c r="X6122" s="4" t="str">
        <f t="shared" si="191"/>
        <v>Expenditure</v>
      </c>
      <c r="Y6122" s="5">
        <v>42491</v>
      </c>
      <c r="Z6122" s="7" t="s">
        <v>8073</v>
      </c>
      <c r="AA6122" s="7" t="str">
        <f t="shared" si="190"/>
        <v>Expenditure</v>
      </c>
    </row>
    <row r="6123" spans="1:27" x14ac:dyDescent="0.25">
      <c r="A6123" t="s">
        <v>23</v>
      </c>
      <c r="B6123" t="s">
        <v>24</v>
      </c>
      <c r="C6123" t="s">
        <v>25</v>
      </c>
      <c r="D6123" t="s">
        <v>26</v>
      </c>
      <c r="E6123" t="s">
        <v>4851</v>
      </c>
      <c r="F6123" t="s">
        <v>4852</v>
      </c>
      <c r="G6123" t="s">
        <v>51</v>
      </c>
      <c r="H6123" t="s">
        <v>52</v>
      </c>
      <c r="J6123">
        <v>201702</v>
      </c>
      <c r="K6123" t="s">
        <v>31</v>
      </c>
      <c r="L6123">
        <v>5232651</v>
      </c>
      <c r="M6123">
        <v>1</v>
      </c>
      <c r="N6123">
        <v>79022</v>
      </c>
      <c r="O6123" t="s">
        <v>53</v>
      </c>
      <c r="P6123">
        <v>0</v>
      </c>
      <c r="Q6123" t="s">
        <v>4859</v>
      </c>
      <c r="R6123" s="1">
        <v>42461</v>
      </c>
      <c r="S6123" t="s">
        <v>55</v>
      </c>
      <c r="U6123" t="s">
        <v>35</v>
      </c>
      <c r="V6123" s="1">
        <v>42495</v>
      </c>
      <c r="W6123" s="12">
        <v>291.20999999999998</v>
      </c>
      <c r="X6123" s="4" t="str">
        <f t="shared" si="191"/>
        <v>Expenditure</v>
      </c>
      <c r="Y6123" s="5">
        <v>42491</v>
      </c>
      <c r="Z6123" s="7" t="s">
        <v>8073</v>
      </c>
      <c r="AA6123" s="7" t="str">
        <f t="shared" si="190"/>
        <v>Expenditure</v>
      </c>
    </row>
    <row r="6124" spans="1:27" x14ac:dyDescent="0.25">
      <c r="A6124" t="s">
        <v>23</v>
      </c>
      <c r="B6124" t="s">
        <v>24</v>
      </c>
      <c r="C6124" t="s">
        <v>25</v>
      </c>
      <c r="D6124" t="s">
        <v>26</v>
      </c>
      <c r="E6124" t="s">
        <v>4851</v>
      </c>
      <c r="F6124" t="s">
        <v>4852</v>
      </c>
      <c r="G6124" t="s">
        <v>60</v>
      </c>
      <c r="H6124" t="s">
        <v>61</v>
      </c>
      <c r="I6124" t="s">
        <v>62</v>
      </c>
      <c r="J6124">
        <v>201708</v>
      </c>
      <c r="K6124" t="s">
        <v>63</v>
      </c>
      <c r="L6124">
        <v>9404493</v>
      </c>
      <c r="M6124">
        <v>89</v>
      </c>
      <c r="P6124">
        <v>0</v>
      </c>
      <c r="R6124" s="1">
        <v>42702</v>
      </c>
      <c r="S6124" t="s">
        <v>40</v>
      </c>
      <c r="T6124" t="s">
        <v>64</v>
      </c>
      <c r="U6124" t="s">
        <v>65</v>
      </c>
      <c r="V6124" s="1">
        <v>42702</v>
      </c>
      <c r="W6124" s="12">
        <v>306.76</v>
      </c>
      <c r="X6124" s="4" t="str">
        <f t="shared" si="191"/>
        <v>Expenditure</v>
      </c>
      <c r="Y6124" s="5">
        <v>42675</v>
      </c>
      <c r="Z6124" s="7" t="s">
        <v>8073</v>
      </c>
      <c r="AA6124" s="7" t="str">
        <f t="shared" si="190"/>
        <v>Expenditure</v>
      </c>
    </row>
    <row r="6125" spans="1:27" x14ac:dyDescent="0.25">
      <c r="A6125" t="s">
        <v>23</v>
      </c>
      <c r="B6125" t="s">
        <v>24</v>
      </c>
      <c r="C6125" t="s">
        <v>25</v>
      </c>
      <c r="D6125" t="s">
        <v>26</v>
      </c>
      <c r="E6125" t="s">
        <v>4851</v>
      </c>
      <c r="F6125" t="s">
        <v>4852</v>
      </c>
      <c r="G6125" t="s">
        <v>74</v>
      </c>
      <c r="H6125" t="s">
        <v>75</v>
      </c>
      <c r="J6125">
        <v>201610</v>
      </c>
      <c r="K6125" t="s">
        <v>39</v>
      </c>
      <c r="L6125">
        <v>7010208</v>
      </c>
      <c r="M6125">
        <v>9</v>
      </c>
      <c r="P6125">
        <v>0</v>
      </c>
      <c r="R6125" s="1">
        <v>42397</v>
      </c>
      <c r="S6125" t="s">
        <v>69</v>
      </c>
      <c r="T6125" t="s">
        <v>4860</v>
      </c>
      <c r="U6125" t="s">
        <v>77</v>
      </c>
      <c r="V6125" s="1">
        <v>42397</v>
      </c>
      <c r="W6125" s="12">
        <v>-207.17</v>
      </c>
      <c r="X6125" s="4" t="str">
        <f t="shared" si="191"/>
        <v>Income</v>
      </c>
      <c r="Y6125" s="5">
        <v>42370</v>
      </c>
      <c r="Z6125" s="7" t="s">
        <v>8073</v>
      </c>
      <c r="AA6125" s="7" t="str">
        <f t="shared" si="190"/>
        <v>Carparks Pay and Display Income</v>
      </c>
    </row>
    <row r="6126" spans="1:27" x14ac:dyDescent="0.25">
      <c r="A6126" t="s">
        <v>23</v>
      </c>
      <c r="B6126" t="s">
        <v>24</v>
      </c>
      <c r="C6126" t="s">
        <v>25</v>
      </c>
      <c r="D6126" t="s">
        <v>26</v>
      </c>
      <c r="E6126" t="s">
        <v>4851</v>
      </c>
      <c r="F6126" t="s">
        <v>4852</v>
      </c>
      <c r="G6126" t="s">
        <v>74</v>
      </c>
      <c r="H6126" t="s">
        <v>75</v>
      </c>
      <c r="J6126">
        <v>201610</v>
      </c>
      <c r="K6126" t="s">
        <v>39</v>
      </c>
      <c r="L6126">
        <v>7010205</v>
      </c>
      <c r="M6126">
        <v>6</v>
      </c>
      <c r="P6126">
        <v>0</v>
      </c>
      <c r="R6126" s="1">
        <v>42397</v>
      </c>
      <c r="S6126" t="s">
        <v>69</v>
      </c>
      <c r="T6126" t="s">
        <v>4861</v>
      </c>
      <c r="U6126" t="s">
        <v>77</v>
      </c>
      <c r="V6126" s="1">
        <v>42397</v>
      </c>
      <c r="W6126" s="12">
        <v>-146.41999999999999</v>
      </c>
      <c r="X6126" s="4" t="str">
        <f t="shared" si="191"/>
        <v>Income</v>
      </c>
      <c r="Y6126" s="5">
        <v>42370</v>
      </c>
      <c r="Z6126" s="7" t="s">
        <v>8073</v>
      </c>
      <c r="AA6126" s="7" t="str">
        <f t="shared" si="190"/>
        <v>Carparks Pay and Display Income</v>
      </c>
    </row>
    <row r="6127" spans="1:27" x14ac:dyDescent="0.25">
      <c r="A6127" t="s">
        <v>23</v>
      </c>
      <c r="B6127" t="s">
        <v>24</v>
      </c>
      <c r="C6127" t="s">
        <v>25</v>
      </c>
      <c r="D6127" t="s">
        <v>26</v>
      </c>
      <c r="E6127" t="s">
        <v>4851</v>
      </c>
      <c r="F6127" t="s">
        <v>4852</v>
      </c>
      <c r="G6127" t="s">
        <v>74</v>
      </c>
      <c r="H6127" t="s">
        <v>75</v>
      </c>
      <c r="J6127">
        <v>201610</v>
      </c>
      <c r="K6127" t="s">
        <v>39</v>
      </c>
      <c r="L6127">
        <v>7010209</v>
      </c>
      <c r="M6127">
        <v>7</v>
      </c>
      <c r="P6127">
        <v>0</v>
      </c>
      <c r="R6127" s="1">
        <v>42397</v>
      </c>
      <c r="S6127" t="s">
        <v>69</v>
      </c>
      <c r="T6127" t="s">
        <v>4862</v>
      </c>
      <c r="U6127" t="s">
        <v>77</v>
      </c>
      <c r="V6127" s="1">
        <v>42397</v>
      </c>
      <c r="W6127" s="12">
        <v>-185.92</v>
      </c>
      <c r="X6127" s="4" t="str">
        <f t="shared" si="191"/>
        <v>Income</v>
      </c>
      <c r="Y6127" s="5">
        <v>42370</v>
      </c>
      <c r="Z6127" s="7" t="s">
        <v>8073</v>
      </c>
      <c r="AA6127" s="7" t="str">
        <f t="shared" si="190"/>
        <v>Carparks Pay and Display Income</v>
      </c>
    </row>
    <row r="6128" spans="1:27" x14ac:dyDescent="0.25">
      <c r="A6128" t="s">
        <v>23</v>
      </c>
      <c r="B6128" t="s">
        <v>24</v>
      </c>
      <c r="C6128" t="s">
        <v>25</v>
      </c>
      <c r="D6128" t="s">
        <v>26</v>
      </c>
      <c r="E6128" t="s">
        <v>4851</v>
      </c>
      <c r="F6128" t="s">
        <v>4852</v>
      </c>
      <c r="G6128" t="s">
        <v>74</v>
      </c>
      <c r="H6128" t="s">
        <v>75</v>
      </c>
      <c r="J6128">
        <v>201610</v>
      </c>
      <c r="K6128" t="s">
        <v>39</v>
      </c>
      <c r="L6128">
        <v>7010188</v>
      </c>
      <c r="M6128">
        <v>8</v>
      </c>
      <c r="P6128">
        <v>0</v>
      </c>
      <c r="R6128" s="1">
        <v>42397</v>
      </c>
      <c r="S6128" t="s">
        <v>69</v>
      </c>
      <c r="T6128" t="s">
        <v>4863</v>
      </c>
      <c r="U6128" t="s">
        <v>77</v>
      </c>
      <c r="V6128" s="1">
        <v>42397</v>
      </c>
      <c r="W6128" s="12">
        <v>-163.29</v>
      </c>
      <c r="X6128" s="4" t="str">
        <f t="shared" si="191"/>
        <v>Income</v>
      </c>
      <c r="Y6128" s="5">
        <v>42370</v>
      </c>
      <c r="Z6128" s="7" t="s">
        <v>8073</v>
      </c>
      <c r="AA6128" s="7" t="str">
        <f t="shared" si="190"/>
        <v>Carparks Pay and Display Income</v>
      </c>
    </row>
    <row r="6129" spans="1:27" x14ac:dyDescent="0.25">
      <c r="A6129" t="s">
        <v>23</v>
      </c>
      <c r="B6129" t="s">
        <v>24</v>
      </c>
      <c r="C6129" t="s">
        <v>25</v>
      </c>
      <c r="D6129" t="s">
        <v>26</v>
      </c>
      <c r="E6129" t="s">
        <v>4851</v>
      </c>
      <c r="F6129" t="s">
        <v>4852</v>
      </c>
      <c r="G6129" t="s">
        <v>74</v>
      </c>
      <c r="H6129" t="s">
        <v>75</v>
      </c>
      <c r="J6129">
        <v>201610</v>
      </c>
      <c r="K6129" t="s">
        <v>39</v>
      </c>
      <c r="L6129">
        <v>7010189</v>
      </c>
      <c r="M6129">
        <v>5</v>
      </c>
      <c r="P6129">
        <v>0</v>
      </c>
      <c r="R6129" s="1">
        <v>42397</v>
      </c>
      <c r="S6129" t="s">
        <v>69</v>
      </c>
      <c r="T6129" t="s">
        <v>4864</v>
      </c>
      <c r="U6129" t="s">
        <v>77</v>
      </c>
      <c r="V6129" s="1">
        <v>42397</v>
      </c>
      <c r="W6129" s="12">
        <v>-200.83</v>
      </c>
      <c r="X6129" s="4" t="str">
        <f t="shared" si="191"/>
        <v>Income</v>
      </c>
      <c r="Y6129" s="5">
        <v>42370</v>
      </c>
      <c r="Z6129" s="7" t="s">
        <v>8073</v>
      </c>
      <c r="AA6129" s="7" t="str">
        <f t="shared" si="190"/>
        <v>Carparks Pay and Display Income</v>
      </c>
    </row>
    <row r="6130" spans="1:27" x14ac:dyDescent="0.25">
      <c r="A6130" t="s">
        <v>23</v>
      </c>
      <c r="B6130" t="s">
        <v>24</v>
      </c>
      <c r="C6130" t="s">
        <v>25</v>
      </c>
      <c r="D6130" t="s">
        <v>26</v>
      </c>
      <c r="E6130" t="s">
        <v>4851</v>
      </c>
      <c r="F6130" t="s">
        <v>4852</v>
      </c>
      <c r="G6130" t="s">
        <v>74</v>
      </c>
      <c r="H6130" t="s">
        <v>75</v>
      </c>
      <c r="J6130">
        <v>201610</v>
      </c>
      <c r="K6130" t="s">
        <v>39</v>
      </c>
      <c r="L6130">
        <v>7010191</v>
      </c>
      <c r="M6130">
        <v>8</v>
      </c>
      <c r="P6130">
        <v>0</v>
      </c>
      <c r="R6130" s="1">
        <v>42397</v>
      </c>
      <c r="S6130" t="s">
        <v>69</v>
      </c>
      <c r="T6130" t="s">
        <v>4865</v>
      </c>
      <c r="U6130" t="s">
        <v>77</v>
      </c>
      <c r="V6130" s="1">
        <v>42397</v>
      </c>
      <c r="W6130" s="12">
        <v>-123</v>
      </c>
      <c r="X6130" s="4" t="str">
        <f t="shared" si="191"/>
        <v>Income</v>
      </c>
      <c r="Y6130" s="5">
        <v>42370</v>
      </c>
      <c r="Z6130" s="7" t="s">
        <v>8073</v>
      </c>
      <c r="AA6130" s="7" t="str">
        <f t="shared" si="190"/>
        <v>Carparks Pay and Display Income</v>
      </c>
    </row>
    <row r="6131" spans="1:27" x14ac:dyDescent="0.25">
      <c r="A6131" t="s">
        <v>23</v>
      </c>
      <c r="B6131" t="s">
        <v>24</v>
      </c>
      <c r="C6131" t="s">
        <v>25</v>
      </c>
      <c r="D6131" t="s">
        <v>26</v>
      </c>
      <c r="E6131" t="s">
        <v>4851</v>
      </c>
      <c r="F6131" t="s">
        <v>4852</v>
      </c>
      <c r="G6131" t="s">
        <v>74</v>
      </c>
      <c r="H6131" t="s">
        <v>75</v>
      </c>
      <c r="J6131">
        <v>201610</v>
      </c>
      <c r="K6131" t="s">
        <v>39</v>
      </c>
      <c r="L6131">
        <v>7010231</v>
      </c>
      <c r="M6131">
        <v>20</v>
      </c>
      <c r="P6131">
        <v>0</v>
      </c>
      <c r="R6131" s="1">
        <v>42398</v>
      </c>
      <c r="S6131" t="s">
        <v>69</v>
      </c>
      <c r="T6131" t="s">
        <v>4866</v>
      </c>
      <c r="U6131" t="s">
        <v>77</v>
      </c>
      <c r="V6131" s="1">
        <v>42398</v>
      </c>
      <c r="W6131" s="12">
        <v>-140.08000000000001</v>
      </c>
      <c r="X6131" s="4" t="str">
        <f t="shared" si="191"/>
        <v>Income</v>
      </c>
      <c r="Y6131" s="5">
        <v>42370</v>
      </c>
      <c r="Z6131" s="7" t="s">
        <v>8073</v>
      </c>
      <c r="AA6131" s="7" t="str">
        <f t="shared" si="190"/>
        <v>Carparks Pay and Display Income</v>
      </c>
    </row>
    <row r="6132" spans="1:27" x14ac:dyDescent="0.25">
      <c r="A6132" t="s">
        <v>23</v>
      </c>
      <c r="B6132" t="s">
        <v>24</v>
      </c>
      <c r="C6132" t="s">
        <v>25</v>
      </c>
      <c r="D6132" t="s">
        <v>26</v>
      </c>
      <c r="E6132" t="s">
        <v>4851</v>
      </c>
      <c r="F6132" t="s">
        <v>4852</v>
      </c>
      <c r="G6132" t="s">
        <v>74</v>
      </c>
      <c r="H6132" t="s">
        <v>75</v>
      </c>
      <c r="J6132">
        <v>201610</v>
      </c>
      <c r="K6132" t="s">
        <v>39</v>
      </c>
      <c r="L6132">
        <v>7010230</v>
      </c>
      <c r="M6132">
        <v>7</v>
      </c>
      <c r="P6132">
        <v>0</v>
      </c>
      <c r="R6132" s="1">
        <v>42398</v>
      </c>
      <c r="S6132" t="s">
        <v>69</v>
      </c>
      <c r="T6132" t="s">
        <v>4867</v>
      </c>
      <c r="U6132" t="s">
        <v>77</v>
      </c>
      <c r="V6132" s="1">
        <v>42398</v>
      </c>
      <c r="W6132" s="12">
        <v>-180.58</v>
      </c>
      <c r="X6132" s="4" t="str">
        <f t="shared" si="191"/>
        <v>Income</v>
      </c>
      <c r="Y6132" s="5">
        <v>42370</v>
      </c>
      <c r="Z6132" s="7" t="s">
        <v>8073</v>
      </c>
      <c r="AA6132" s="7" t="str">
        <f t="shared" si="190"/>
        <v>Carparks Pay and Display Income</v>
      </c>
    </row>
    <row r="6133" spans="1:27" x14ac:dyDescent="0.25">
      <c r="A6133" t="s">
        <v>23</v>
      </c>
      <c r="B6133" t="s">
        <v>24</v>
      </c>
      <c r="C6133" t="s">
        <v>25</v>
      </c>
      <c r="D6133" t="s">
        <v>26</v>
      </c>
      <c r="E6133" t="s">
        <v>4851</v>
      </c>
      <c r="F6133" t="s">
        <v>4852</v>
      </c>
      <c r="G6133" t="s">
        <v>74</v>
      </c>
      <c r="H6133" t="s">
        <v>75</v>
      </c>
      <c r="J6133">
        <v>201610</v>
      </c>
      <c r="K6133" t="s">
        <v>39</v>
      </c>
      <c r="L6133">
        <v>7010233</v>
      </c>
      <c r="M6133">
        <v>8</v>
      </c>
      <c r="P6133">
        <v>0</v>
      </c>
      <c r="R6133" s="1">
        <v>42398</v>
      </c>
      <c r="S6133" t="s">
        <v>69</v>
      </c>
      <c r="T6133" t="s">
        <v>4868</v>
      </c>
      <c r="U6133" t="s">
        <v>77</v>
      </c>
      <c r="V6133" s="1">
        <v>42398</v>
      </c>
      <c r="W6133" s="12">
        <v>-151.75</v>
      </c>
      <c r="X6133" s="4" t="str">
        <f t="shared" si="191"/>
        <v>Income</v>
      </c>
      <c r="Y6133" s="5">
        <v>42370</v>
      </c>
      <c r="Z6133" s="7" t="s">
        <v>8073</v>
      </c>
      <c r="AA6133" s="7" t="str">
        <f t="shared" si="190"/>
        <v>Carparks Pay and Display Income</v>
      </c>
    </row>
    <row r="6134" spans="1:27" x14ac:dyDescent="0.25">
      <c r="A6134" t="s">
        <v>23</v>
      </c>
      <c r="B6134" t="s">
        <v>24</v>
      </c>
      <c r="C6134" t="s">
        <v>25</v>
      </c>
      <c r="D6134" t="s">
        <v>26</v>
      </c>
      <c r="E6134" t="s">
        <v>4851</v>
      </c>
      <c r="F6134" t="s">
        <v>4852</v>
      </c>
      <c r="G6134" t="s">
        <v>74</v>
      </c>
      <c r="H6134" t="s">
        <v>75</v>
      </c>
      <c r="J6134">
        <v>201610</v>
      </c>
      <c r="K6134" t="s">
        <v>39</v>
      </c>
      <c r="L6134">
        <v>7010207</v>
      </c>
      <c r="M6134">
        <v>7</v>
      </c>
      <c r="P6134">
        <v>0</v>
      </c>
      <c r="R6134" s="1">
        <v>42397</v>
      </c>
      <c r="S6134" t="s">
        <v>69</v>
      </c>
      <c r="T6134" t="s">
        <v>4869</v>
      </c>
      <c r="U6134" t="s">
        <v>77</v>
      </c>
      <c r="V6134" s="1">
        <v>42397</v>
      </c>
      <c r="W6134" s="12">
        <v>-200.08</v>
      </c>
      <c r="X6134" s="4" t="str">
        <f t="shared" si="191"/>
        <v>Income</v>
      </c>
      <c r="Y6134" s="5">
        <v>42370</v>
      </c>
      <c r="Z6134" s="7" t="s">
        <v>8073</v>
      </c>
      <c r="AA6134" s="7" t="str">
        <f t="shared" si="190"/>
        <v>Carparks Pay and Display Income</v>
      </c>
    </row>
    <row r="6135" spans="1:27" x14ac:dyDescent="0.25">
      <c r="A6135" t="s">
        <v>23</v>
      </c>
      <c r="B6135" t="s">
        <v>24</v>
      </c>
      <c r="C6135" t="s">
        <v>25</v>
      </c>
      <c r="D6135" t="s">
        <v>26</v>
      </c>
      <c r="E6135" t="s">
        <v>4851</v>
      </c>
      <c r="F6135" t="s">
        <v>4852</v>
      </c>
      <c r="G6135" t="s">
        <v>74</v>
      </c>
      <c r="H6135" t="s">
        <v>75</v>
      </c>
      <c r="J6135">
        <v>201610</v>
      </c>
      <c r="K6135" t="s">
        <v>39</v>
      </c>
      <c r="L6135">
        <v>7010213</v>
      </c>
      <c r="M6135">
        <v>9</v>
      </c>
      <c r="P6135">
        <v>0</v>
      </c>
      <c r="R6135" s="1">
        <v>42397</v>
      </c>
      <c r="S6135" t="s">
        <v>69</v>
      </c>
      <c r="T6135" t="s">
        <v>4870</v>
      </c>
      <c r="U6135" t="s">
        <v>77</v>
      </c>
      <c r="V6135" s="1">
        <v>42397</v>
      </c>
      <c r="W6135" s="12">
        <v>-154.58000000000001</v>
      </c>
      <c r="X6135" s="4" t="str">
        <f t="shared" si="191"/>
        <v>Income</v>
      </c>
      <c r="Y6135" s="5">
        <v>42370</v>
      </c>
      <c r="Z6135" s="7" t="s">
        <v>8073</v>
      </c>
      <c r="AA6135" s="7" t="str">
        <f t="shared" si="190"/>
        <v>Carparks Pay and Display Income</v>
      </c>
    </row>
    <row r="6136" spans="1:27" x14ac:dyDescent="0.25">
      <c r="A6136" t="s">
        <v>23</v>
      </c>
      <c r="B6136" t="s">
        <v>24</v>
      </c>
      <c r="C6136" t="s">
        <v>25</v>
      </c>
      <c r="D6136" t="s">
        <v>26</v>
      </c>
      <c r="E6136" t="s">
        <v>4851</v>
      </c>
      <c r="F6136" t="s">
        <v>4852</v>
      </c>
      <c r="G6136" t="s">
        <v>74</v>
      </c>
      <c r="H6136" t="s">
        <v>75</v>
      </c>
      <c r="J6136">
        <v>201610</v>
      </c>
      <c r="K6136" t="s">
        <v>39</v>
      </c>
      <c r="L6136">
        <v>7010193</v>
      </c>
      <c r="M6136">
        <v>9</v>
      </c>
      <c r="P6136">
        <v>0</v>
      </c>
      <c r="R6136" s="1">
        <v>42397</v>
      </c>
      <c r="S6136" t="s">
        <v>69</v>
      </c>
      <c r="T6136" t="s">
        <v>4871</v>
      </c>
      <c r="U6136" t="s">
        <v>77</v>
      </c>
      <c r="V6136" s="1">
        <v>42397</v>
      </c>
      <c r="W6136" s="12">
        <v>-165.08</v>
      </c>
      <c r="X6136" s="4" t="str">
        <f t="shared" si="191"/>
        <v>Income</v>
      </c>
      <c r="Y6136" s="5">
        <v>42370</v>
      </c>
      <c r="Z6136" s="7" t="s">
        <v>8073</v>
      </c>
      <c r="AA6136" s="7" t="str">
        <f t="shared" si="190"/>
        <v>Carparks Pay and Display Income</v>
      </c>
    </row>
    <row r="6137" spans="1:27" x14ac:dyDescent="0.25">
      <c r="A6137" t="s">
        <v>23</v>
      </c>
      <c r="B6137" t="s">
        <v>24</v>
      </c>
      <c r="C6137" t="s">
        <v>25</v>
      </c>
      <c r="D6137" t="s">
        <v>26</v>
      </c>
      <c r="E6137" t="s">
        <v>4851</v>
      </c>
      <c r="F6137" t="s">
        <v>4852</v>
      </c>
      <c r="G6137" t="s">
        <v>74</v>
      </c>
      <c r="H6137" t="s">
        <v>75</v>
      </c>
      <c r="J6137">
        <v>201610</v>
      </c>
      <c r="K6137" t="s">
        <v>39</v>
      </c>
      <c r="L6137">
        <v>7010192</v>
      </c>
      <c r="M6137">
        <v>13</v>
      </c>
      <c r="P6137">
        <v>0</v>
      </c>
      <c r="R6137" s="1">
        <v>42397</v>
      </c>
      <c r="S6137" t="s">
        <v>69</v>
      </c>
      <c r="T6137" t="s">
        <v>4872</v>
      </c>
      <c r="U6137" t="s">
        <v>77</v>
      </c>
      <c r="V6137" s="1">
        <v>42397</v>
      </c>
      <c r="W6137" s="12">
        <v>-189.17</v>
      </c>
      <c r="X6137" s="4" t="str">
        <f t="shared" si="191"/>
        <v>Income</v>
      </c>
      <c r="Y6137" s="5">
        <v>42370</v>
      </c>
      <c r="Z6137" s="7" t="s">
        <v>8073</v>
      </c>
      <c r="AA6137" s="7" t="str">
        <f t="shared" si="190"/>
        <v>Carparks Pay and Display Income</v>
      </c>
    </row>
    <row r="6138" spans="1:27" x14ac:dyDescent="0.25">
      <c r="A6138" t="s">
        <v>23</v>
      </c>
      <c r="B6138" t="s">
        <v>24</v>
      </c>
      <c r="C6138" t="s">
        <v>25</v>
      </c>
      <c r="D6138" t="s">
        <v>26</v>
      </c>
      <c r="E6138" t="s">
        <v>4851</v>
      </c>
      <c r="F6138" t="s">
        <v>4852</v>
      </c>
      <c r="G6138" t="s">
        <v>74</v>
      </c>
      <c r="H6138" t="s">
        <v>75</v>
      </c>
      <c r="J6138">
        <v>201610</v>
      </c>
      <c r="K6138" t="s">
        <v>39</v>
      </c>
      <c r="L6138">
        <v>7010203</v>
      </c>
      <c r="M6138">
        <v>6</v>
      </c>
      <c r="P6138">
        <v>0</v>
      </c>
      <c r="R6138" s="1">
        <v>42397</v>
      </c>
      <c r="S6138" t="s">
        <v>69</v>
      </c>
      <c r="T6138" t="s">
        <v>4873</v>
      </c>
      <c r="U6138" t="s">
        <v>77</v>
      </c>
      <c r="V6138" s="1">
        <v>42397</v>
      </c>
      <c r="W6138" s="12">
        <v>-193.58</v>
      </c>
      <c r="X6138" s="4" t="str">
        <f t="shared" si="191"/>
        <v>Income</v>
      </c>
      <c r="Y6138" s="5">
        <v>42370</v>
      </c>
      <c r="Z6138" s="7" t="s">
        <v>8073</v>
      </c>
      <c r="AA6138" s="7" t="str">
        <f t="shared" si="190"/>
        <v>Carparks Pay and Display Income</v>
      </c>
    </row>
    <row r="6139" spans="1:27" x14ac:dyDescent="0.25">
      <c r="A6139" t="s">
        <v>23</v>
      </c>
      <c r="B6139" t="s">
        <v>24</v>
      </c>
      <c r="C6139" t="s">
        <v>25</v>
      </c>
      <c r="D6139" t="s">
        <v>26</v>
      </c>
      <c r="E6139" t="s">
        <v>4851</v>
      </c>
      <c r="F6139" t="s">
        <v>4852</v>
      </c>
      <c r="G6139" t="s">
        <v>74</v>
      </c>
      <c r="H6139" t="s">
        <v>75</v>
      </c>
      <c r="J6139">
        <v>201610</v>
      </c>
      <c r="K6139" t="s">
        <v>39</v>
      </c>
      <c r="L6139">
        <v>7010202</v>
      </c>
      <c r="M6139">
        <v>7</v>
      </c>
      <c r="P6139">
        <v>0</v>
      </c>
      <c r="R6139" s="1">
        <v>42397</v>
      </c>
      <c r="S6139" t="s">
        <v>69</v>
      </c>
      <c r="T6139" t="s">
        <v>4874</v>
      </c>
      <c r="U6139" t="s">
        <v>77</v>
      </c>
      <c r="V6139" s="1">
        <v>42397</v>
      </c>
      <c r="W6139" s="12">
        <v>-202.75</v>
      </c>
      <c r="X6139" s="4" t="str">
        <f t="shared" si="191"/>
        <v>Income</v>
      </c>
      <c r="Y6139" s="5">
        <v>42370</v>
      </c>
      <c r="Z6139" s="7" t="s">
        <v>8073</v>
      </c>
      <c r="AA6139" s="7" t="str">
        <f t="shared" si="190"/>
        <v>Carparks Pay and Display Income</v>
      </c>
    </row>
    <row r="6140" spans="1:27" x14ac:dyDescent="0.25">
      <c r="A6140" t="s">
        <v>23</v>
      </c>
      <c r="B6140" t="s">
        <v>24</v>
      </c>
      <c r="C6140" t="s">
        <v>25</v>
      </c>
      <c r="D6140" t="s">
        <v>26</v>
      </c>
      <c r="E6140" t="s">
        <v>4851</v>
      </c>
      <c r="F6140" t="s">
        <v>4852</v>
      </c>
      <c r="G6140" t="s">
        <v>74</v>
      </c>
      <c r="H6140" t="s">
        <v>75</v>
      </c>
      <c r="J6140">
        <v>201610</v>
      </c>
      <c r="K6140" t="s">
        <v>39</v>
      </c>
      <c r="L6140">
        <v>7010201</v>
      </c>
      <c r="M6140">
        <v>7</v>
      </c>
      <c r="P6140">
        <v>0</v>
      </c>
      <c r="R6140" s="1">
        <v>42397</v>
      </c>
      <c r="S6140" t="s">
        <v>69</v>
      </c>
      <c r="T6140" t="s">
        <v>4875</v>
      </c>
      <c r="U6140" t="s">
        <v>77</v>
      </c>
      <c r="V6140" s="1">
        <v>42397</v>
      </c>
      <c r="W6140" s="12">
        <v>-222.25</v>
      </c>
      <c r="X6140" s="4" t="str">
        <f t="shared" si="191"/>
        <v>Income</v>
      </c>
      <c r="Y6140" s="5">
        <v>42370</v>
      </c>
      <c r="Z6140" s="7" t="s">
        <v>8073</v>
      </c>
      <c r="AA6140" s="7" t="str">
        <f t="shared" si="190"/>
        <v>Carparks Pay and Display Income</v>
      </c>
    </row>
    <row r="6141" spans="1:27" x14ac:dyDescent="0.25">
      <c r="A6141" t="s">
        <v>23</v>
      </c>
      <c r="B6141" t="s">
        <v>24</v>
      </c>
      <c r="C6141" t="s">
        <v>25</v>
      </c>
      <c r="D6141" t="s">
        <v>26</v>
      </c>
      <c r="E6141" t="s">
        <v>4851</v>
      </c>
      <c r="F6141" t="s">
        <v>4852</v>
      </c>
      <c r="G6141" t="s">
        <v>74</v>
      </c>
      <c r="H6141" t="s">
        <v>75</v>
      </c>
      <c r="J6141">
        <v>201610</v>
      </c>
      <c r="K6141" t="s">
        <v>39</v>
      </c>
      <c r="L6141">
        <v>7010200</v>
      </c>
      <c r="M6141">
        <v>7</v>
      </c>
      <c r="P6141">
        <v>0</v>
      </c>
      <c r="R6141" s="1">
        <v>42397</v>
      </c>
      <c r="S6141" t="s">
        <v>69</v>
      </c>
      <c r="T6141" t="s">
        <v>4876</v>
      </c>
      <c r="U6141" t="s">
        <v>77</v>
      </c>
      <c r="V6141" s="1">
        <v>42397</v>
      </c>
      <c r="W6141" s="12">
        <v>-196.33</v>
      </c>
      <c r="X6141" s="4" t="str">
        <f t="shared" si="191"/>
        <v>Income</v>
      </c>
      <c r="Y6141" s="5">
        <v>42370</v>
      </c>
      <c r="Z6141" s="7" t="s">
        <v>8073</v>
      </c>
      <c r="AA6141" s="7" t="str">
        <f t="shared" si="190"/>
        <v>Carparks Pay and Display Income</v>
      </c>
    </row>
    <row r="6142" spans="1:27" x14ac:dyDescent="0.25">
      <c r="A6142" t="s">
        <v>23</v>
      </c>
      <c r="B6142" t="s">
        <v>24</v>
      </c>
      <c r="C6142" t="s">
        <v>25</v>
      </c>
      <c r="D6142" t="s">
        <v>26</v>
      </c>
      <c r="E6142" t="s">
        <v>4851</v>
      </c>
      <c r="F6142" t="s">
        <v>4852</v>
      </c>
      <c r="G6142" t="s">
        <v>74</v>
      </c>
      <c r="H6142" t="s">
        <v>75</v>
      </c>
      <c r="J6142">
        <v>201610</v>
      </c>
      <c r="K6142" t="s">
        <v>39</v>
      </c>
      <c r="L6142">
        <v>7010199</v>
      </c>
      <c r="M6142">
        <v>8</v>
      </c>
      <c r="P6142">
        <v>0</v>
      </c>
      <c r="R6142" s="1">
        <v>42397</v>
      </c>
      <c r="S6142" t="s">
        <v>69</v>
      </c>
      <c r="T6142" t="s">
        <v>4877</v>
      </c>
      <c r="U6142" t="s">
        <v>77</v>
      </c>
      <c r="V6142" s="1">
        <v>42397</v>
      </c>
      <c r="W6142" s="12">
        <v>-204.33</v>
      </c>
      <c r="X6142" s="4" t="str">
        <f t="shared" si="191"/>
        <v>Income</v>
      </c>
      <c r="Y6142" s="5">
        <v>42370</v>
      </c>
      <c r="Z6142" s="7" t="s">
        <v>8073</v>
      </c>
      <c r="AA6142" s="7" t="str">
        <f t="shared" si="190"/>
        <v>Carparks Pay and Display Income</v>
      </c>
    </row>
    <row r="6143" spans="1:27" x14ac:dyDescent="0.25">
      <c r="A6143" t="s">
        <v>23</v>
      </c>
      <c r="B6143" t="s">
        <v>24</v>
      </c>
      <c r="C6143" t="s">
        <v>25</v>
      </c>
      <c r="D6143" t="s">
        <v>26</v>
      </c>
      <c r="E6143" t="s">
        <v>4851</v>
      </c>
      <c r="F6143" t="s">
        <v>4852</v>
      </c>
      <c r="G6143" t="s">
        <v>74</v>
      </c>
      <c r="H6143" t="s">
        <v>75</v>
      </c>
      <c r="J6143">
        <v>201610</v>
      </c>
      <c r="K6143" t="s">
        <v>39</v>
      </c>
      <c r="L6143">
        <v>7010187</v>
      </c>
      <c r="M6143">
        <v>10</v>
      </c>
      <c r="P6143">
        <v>0</v>
      </c>
      <c r="R6143" s="1">
        <v>42397</v>
      </c>
      <c r="S6143" t="s">
        <v>69</v>
      </c>
      <c r="T6143" t="s">
        <v>4878</v>
      </c>
      <c r="U6143" t="s">
        <v>77</v>
      </c>
      <c r="V6143" s="1">
        <v>42397</v>
      </c>
      <c r="W6143" s="12">
        <v>-154.58000000000001</v>
      </c>
      <c r="X6143" s="4" t="str">
        <f t="shared" si="191"/>
        <v>Income</v>
      </c>
      <c r="Y6143" s="5">
        <v>42370</v>
      </c>
      <c r="Z6143" s="7" t="s">
        <v>8073</v>
      </c>
      <c r="AA6143" s="7" t="str">
        <f t="shared" si="190"/>
        <v>Carparks Pay and Display Income</v>
      </c>
    </row>
    <row r="6144" spans="1:27" x14ac:dyDescent="0.25">
      <c r="A6144" t="s">
        <v>23</v>
      </c>
      <c r="B6144" t="s">
        <v>24</v>
      </c>
      <c r="C6144" t="s">
        <v>25</v>
      </c>
      <c r="D6144" t="s">
        <v>26</v>
      </c>
      <c r="E6144" t="s">
        <v>4851</v>
      </c>
      <c r="F6144" t="s">
        <v>4852</v>
      </c>
      <c r="G6144" t="s">
        <v>74</v>
      </c>
      <c r="H6144" t="s">
        <v>75</v>
      </c>
      <c r="J6144">
        <v>201610</v>
      </c>
      <c r="K6144" t="s">
        <v>39</v>
      </c>
      <c r="L6144">
        <v>7010212</v>
      </c>
      <c r="M6144">
        <v>9</v>
      </c>
      <c r="P6144">
        <v>0</v>
      </c>
      <c r="R6144" s="1">
        <v>42397</v>
      </c>
      <c r="S6144" t="s">
        <v>69</v>
      </c>
      <c r="T6144" t="s">
        <v>4879</v>
      </c>
      <c r="U6144" t="s">
        <v>77</v>
      </c>
      <c r="V6144" s="1">
        <v>42397</v>
      </c>
      <c r="W6144" s="12">
        <v>154.58000000000001</v>
      </c>
      <c r="X6144" s="4" t="str">
        <f t="shared" si="191"/>
        <v>Income</v>
      </c>
      <c r="Y6144" s="5">
        <v>42370</v>
      </c>
      <c r="Z6144" s="7" t="s">
        <v>8073</v>
      </c>
      <c r="AA6144" s="7" t="str">
        <f t="shared" si="190"/>
        <v>Carparks Pay and Display Income</v>
      </c>
    </row>
    <row r="6145" spans="1:27" x14ac:dyDescent="0.25">
      <c r="A6145" t="s">
        <v>23</v>
      </c>
      <c r="B6145" t="s">
        <v>24</v>
      </c>
      <c r="C6145" t="s">
        <v>25</v>
      </c>
      <c r="D6145" t="s">
        <v>26</v>
      </c>
      <c r="E6145" t="s">
        <v>4851</v>
      </c>
      <c r="F6145" t="s">
        <v>4852</v>
      </c>
      <c r="G6145" t="s">
        <v>74</v>
      </c>
      <c r="H6145" t="s">
        <v>75</v>
      </c>
      <c r="J6145">
        <v>201610</v>
      </c>
      <c r="K6145" t="s">
        <v>39</v>
      </c>
      <c r="L6145">
        <v>7010198</v>
      </c>
      <c r="M6145">
        <v>8</v>
      </c>
      <c r="P6145">
        <v>0</v>
      </c>
      <c r="R6145" s="1">
        <v>42397</v>
      </c>
      <c r="S6145" t="s">
        <v>69</v>
      </c>
      <c r="T6145" t="s">
        <v>4880</v>
      </c>
      <c r="U6145" t="s">
        <v>77</v>
      </c>
      <c r="V6145" s="1">
        <v>42397</v>
      </c>
      <c r="W6145" s="12">
        <v>-116.25</v>
      </c>
      <c r="X6145" s="4" t="str">
        <f t="shared" si="191"/>
        <v>Income</v>
      </c>
      <c r="Y6145" s="5">
        <v>42370</v>
      </c>
      <c r="Z6145" s="7" t="s">
        <v>8073</v>
      </c>
      <c r="AA6145" s="7" t="str">
        <f t="shared" si="190"/>
        <v>Carparks Pay and Display Income</v>
      </c>
    </row>
    <row r="6146" spans="1:27" x14ac:dyDescent="0.25">
      <c r="A6146" t="s">
        <v>23</v>
      </c>
      <c r="B6146" t="s">
        <v>24</v>
      </c>
      <c r="C6146" t="s">
        <v>25</v>
      </c>
      <c r="D6146" t="s">
        <v>26</v>
      </c>
      <c r="E6146" t="s">
        <v>4851</v>
      </c>
      <c r="F6146" t="s">
        <v>4852</v>
      </c>
      <c r="G6146" t="s">
        <v>74</v>
      </c>
      <c r="H6146" t="s">
        <v>75</v>
      </c>
      <c r="J6146">
        <v>201610</v>
      </c>
      <c r="K6146" t="s">
        <v>39</v>
      </c>
      <c r="L6146">
        <v>7010204</v>
      </c>
      <c r="M6146">
        <v>7</v>
      </c>
      <c r="P6146">
        <v>0</v>
      </c>
      <c r="R6146" s="1">
        <v>42397</v>
      </c>
      <c r="S6146" t="s">
        <v>69</v>
      </c>
      <c r="T6146" t="s">
        <v>4881</v>
      </c>
      <c r="U6146" t="s">
        <v>77</v>
      </c>
      <c r="V6146" s="1">
        <v>42397</v>
      </c>
      <c r="W6146" s="12">
        <v>-122.17</v>
      </c>
      <c r="X6146" s="4" t="str">
        <f t="shared" si="191"/>
        <v>Income</v>
      </c>
      <c r="Y6146" s="5">
        <v>42370</v>
      </c>
      <c r="Z6146" s="7" t="s">
        <v>8073</v>
      </c>
      <c r="AA6146" s="7" t="str">
        <f t="shared" ref="AA6146:AA6209" si="192">IF(X6146="Expenditure",X6146,H6146)</f>
        <v>Carparks Pay and Display Income</v>
      </c>
    </row>
    <row r="6147" spans="1:27" x14ac:dyDescent="0.25">
      <c r="A6147" t="s">
        <v>23</v>
      </c>
      <c r="B6147" t="s">
        <v>24</v>
      </c>
      <c r="C6147" t="s">
        <v>25</v>
      </c>
      <c r="D6147" t="s">
        <v>26</v>
      </c>
      <c r="E6147" t="s">
        <v>4851</v>
      </c>
      <c r="F6147" t="s">
        <v>4852</v>
      </c>
      <c r="G6147" t="s">
        <v>74</v>
      </c>
      <c r="H6147" t="s">
        <v>75</v>
      </c>
      <c r="J6147">
        <v>201610</v>
      </c>
      <c r="K6147" t="s">
        <v>39</v>
      </c>
      <c r="L6147">
        <v>7010210</v>
      </c>
      <c r="M6147">
        <v>8</v>
      </c>
      <c r="P6147">
        <v>0</v>
      </c>
      <c r="R6147" s="1">
        <v>42397</v>
      </c>
      <c r="S6147" t="s">
        <v>69</v>
      </c>
      <c r="T6147" t="s">
        <v>4882</v>
      </c>
      <c r="U6147" t="s">
        <v>77</v>
      </c>
      <c r="V6147" s="1">
        <v>42397</v>
      </c>
      <c r="W6147" s="12">
        <v>-189.17</v>
      </c>
      <c r="X6147" s="4" t="str">
        <f t="shared" ref="X6147:X6210" si="193">IF(LEFT(G6147,2)="R9","Income","Expenditure")</f>
        <v>Income</v>
      </c>
      <c r="Y6147" s="5">
        <v>42370</v>
      </c>
      <c r="Z6147" s="7" t="s">
        <v>8073</v>
      </c>
      <c r="AA6147" s="7" t="str">
        <f t="shared" si="192"/>
        <v>Carparks Pay and Display Income</v>
      </c>
    </row>
    <row r="6148" spans="1:27" x14ac:dyDescent="0.25">
      <c r="A6148" t="s">
        <v>23</v>
      </c>
      <c r="B6148" t="s">
        <v>24</v>
      </c>
      <c r="C6148" t="s">
        <v>25</v>
      </c>
      <c r="D6148" t="s">
        <v>26</v>
      </c>
      <c r="E6148" t="s">
        <v>4851</v>
      </c>
      <c r="F6148" t="s">
        <v>4852</v>
      </c>
      <c r="G6148" t="s">
        <v>74</v>
      </c>
      <c r="H6148" t="s">
        <v>75</v>
      </c>
      <c r="J6148">
        <v>201610</v>
      </c>
      <c r="K6148" t="s">
        <v>39</v>
      </c>
      <c r="L6148">
        <v>7010190</v>
      </c>
      <c r="M6148">
        <v>6</v>
      </c>
      <c r="P6148">
        <v>0</v>
      </c>
      <c r="R6148" s="1">
        <v>42397</v>
      </c>
      <c r="S6148" t="s">
        <v>69</v>
      </c>
      <c r="T6148" t="s">
        <v>4883</v>
      </c>
      <c r="U6148" t="s">
        <v>77</v>
      </c>
      <c r="V6148" s="1">
        <v>42397</v>
      </c>
      <c r="W6148" s="12">
        <v>-205.92</v>
      </c>
      <c r="X6148" s="4" t="str">
        <f t="shared" si="193"/>
        <v>Income</v>
      </c>
      <c r="Y6148" s="5">
        <v>42370</v>
      </c>
      <c r="Z6148" s="7" t="s">
        <v>8073</v>
      </c>
      <c r="AA6148" s="7" t="str">
        <f t="shared" si="192"/>
        <v>Carparks Pay and Display Income</v>
      </c>
    </row>
    <row r="6149" spans="1:27" x14ac:dyDescent="0.25">
      <c r="A6149" t="s">
        <v>23</v>
      </c>
      <c r="B6149" t="s">
        <v>24</v>
      </c>
      <c r="C6149" t="s">
        <v>25</v>
      </c>
      <c r="D6149" t="s">
        <v>26</v>
      </c>
      <c r="E6149" t="s">
        <v>4851</v>
      </c>
      <c r="F6149" t="s">
        <v>4852</v>
      </c>
      <c r="G6149" t="s">
        <v>74</v>
      </c>
      <c r="H6149" t="s">
        <v>75</v>
      </c>
      <c r="J6149">
        <v>201610</v>
      </c>
      <c r="K6149" t="s">
        <v>39</v>
      </c>
      <c r="L6149">
        <v>7010227</v>
      </c>
      <c r="M6149">
        <v>11</v>
      </c>
      <c r="P6149">
        <v>0</v>
      </c>
      <c r="R6149" s="1">
        <v>42398</v>
      </c>
      <c r="S6149" t="s">
        <v>69</v>
      </c>
      <c r="T6149" t="s">
        <v>4884</v>
      </c>
      <c r="U6149" t="s">
        <v>77</v>
      </c>
      <c r="V6149" s="1">
        <v>42398</v>
      </c>
      <c r="W6149" s="12">
        <v>-198.42</v>
      </c>
      <c r="X6149" s="4" t="str">
        <f t="shared" si="193"/>
        <v>Income</v>
      </c>
      <c r="Y6149" s="5">
        <v>42370</v>
      </c>
      <c r="Z6149" s="7" t="s">
        <v>8073</v>
      </c>
      <c r="AA6149" s="7" t="str">
        <f t="shared" si="192"/>
        <v>Carparks Pay and Display Income</v>
      </c>
    </row>
    <row r="6150" spans="1:27" x14ac:dyDescent="0.25">
      <c r="A6150" t="s">
        <v>23</v>
      </c>
      <c r="B6150" t="s">
        <v>24</v>
      </c>
      <c r="C6150" t="s">
        <v>25</v>
      </c>
      <c r="D6150" t="s">
        <v>26</v>
      </c>
      <c r="E6150" t="s">
        <v>4851</v>
      </c>
      <c r="F6150" t="s">
        <v>4852</v>
      </c>
      <c r="G6150" t="s">
        <v>74</v>
      </c>
      <c r="H6150" t="s">
        <v>75</v>
      </c>
      <c r="J6150">
        <v>201610</v>
      </c>
      <c r="K6150" t="s">
        <v>39</v>
      </c>
      <c r="L6150">
        <v>7010226</v>
      </c>
      <c r="M6150">
        <v>5</v>
      </c>
      <c r="P6150">
        <v>0</v>
      </c>
      <c r="R6150" s="1">
        <v>42398</v>
      </c>
      <c r="S6150" t="s">
        <v>69</v>
      </c>
      <c r="T6150" t="s">
        <v>4885</v>
      </c>
      <c r="U6150" t="s">
        <v>77</v>
      </c>
      <c r="V6150" s="1">
        <v>42398</v>
      </c>
      <c r="W6150" s="12">
        <v>-177.04</v>
      </c>
      <c r="X6150" s="4" t="str">
        <f t="shared" si="193"/>
        <v>Income</v>
      </c>
      <c r="Y6150" s="5">
        <v>42370</v>
      </c>
      <c r="Z6150" s="7" t="s">
        <v>8073</v>
      </c>
      <c r="AA6150" s="7" t="str">
        <f t="shared" si="192"/>
        <v>Carparks Pay and Display Income</v>
      </c>
    </row>
    <row r="6151" spans="1:27" x14ac:dyDescent="0.25">
      <c r="A6151" t="s">
        <v>23</v>
      </c>
      <c r="B6151" t="s">
        <v>24</v>
      </c>
      <c r="C6151" t="s">
        <v>25</v>
      </c>
      <c r="D6151" t="s">
        <v>26</v>
      </c>
      <c r="E6151" t="s">
        <v>4851</v>
      </c>
      <c r="F6151" t="s">
        <v>4852</v>
      </c>
      <c r="G6151" t="s">
        <v>74</v>
      </c>
      <c r="H6151" t="s">
        <v>75</v>
      </c>
      <c r="J6151">
        <v>201610</v>
      </c>
      <c r="K6151" t="s">
        <v>39</v>
      </c>
      <c r="L6151">
        <v>7010225</v>
      </c>
      <c r="M6151">
        <v>15</v>
      </c>
      <c r="P6151">
        <v>0</v>
      </c>
      <c r="R6151" s="1">
        <v>42398</v>
      </c>
      <c r="S6151" t="s">
        <v>69</v>
      </c>
      <c r="T6151" t="s">
        <v>4886</v>
      </c>
      <c r="U6151" t="s">
        <v>77</v>
      </c>
      <c r="V6151" s="1">
        <v>42398</v>
      </c>
      <c r="W6151" s="12">
        <v>-186.83</v>
      </c>
      <c r="X6151" s="4" t="str">
        <f t="shared" si="193"/>
        <v>Income</v>
      </c>
      <c r="Y6151" s="5">
        <v>42370</v>
      </c>
      <c r="Z6151" s="7" t="s">
        <v>8073</v>
      </c>
      <c r="AA6151" s="7" t="str">
        <f t="shared" si="192"/>
        <v>Carparks Pay and Display Income</v>
      </c>
    </row>
    <row r="6152" spans="1:27" x14ac:dyDescent="0.25">
      <c r="A6152" t="s">
        <v>23</v>
      </c>
      <c r="B6152" t="s">
        <v>24</v>
      </c>
      <c r="C6152" t="s">
        <v>25</v>
      </c>
      <c r="D6152" t="s">
        <v>26</v>
      </c>
      <c r="E6152" t="s">
        <v>4851</v>
      </c>
      <c r="F6152" t="s">
        <v>4852</v>
      </c>
      <c r="G6152" t="s">
        <v>74</v>
      </c>
      <c r="H6152" t="s">
        <v>75</v>
      </c>
      <c r="J6152">
        <v>201610</v>
      </c>
      <c r="K6152" t="s">
        <v>39</v>
      </c>
      <c r="L6152">
        <v>7010196</v>
      </c>
      <c r="M6152">
        <v>8</v>
      </c>
      <c r="P6152">
        <v>0</v>
      </c>
      <c r="R6152" s="1">
        <v>42397</v>
      </c>
      <c r="S6152" t="s">
        <v>69</v>
      </c>
      <c r="T6152" t="s">
        <v>4887</v>
      </c>
      <c r="U6152" t="s">
        <v>77</v>
      </c>
      <c r="V6152" s="1">
        <v>42397</v>
      </c>
      <c r="W6152" s="12">
        <v>-171.08</v>
      </c>
      <c r="X6152" s="4" t="str">
        <f t="shared" si="193"/>
        <v>Income</v>
      </c>
      <c r="Y6152" s="5">
        <v>42370</v>
      </c>
      <c r="Z6152" s="7" t="s">
        <v>8073</v>
      </c>
      <c r="AA6152" s="7" t="str">
        <f t="shared" si="192"/>
        <v>Carparks Pay and Display Income</v>
      </c>
    </row>
    <row r="6153" spans="1:27" x14ac:dyDescent="0.25">
      <c r="A6153" t="s">
        <v>23</v>
      </c>
      <c r="B6153" t="s">
        <v>24</v>
      </c>
      <c r="C6153" t="s">
        <v>25</v>
      </c>
      <c r="D6153" t="s">
        <v>26</v>
      </c>
      <c r="E6153" t="s">
        <v>4851</v>
      </c>
      <c r="F6153" t="s">
        <v>4852</v>
      </c>
      <c r="G6153" t="s">
        <v>74</v>
      </c>
      <c r="H6153" t="s">
        <v>75</v>
      </c>
      <c r="J6153">
        <v>201610</v>
      </c>
      <c r="K6153" t="s">
        <v>39</v>
      </c>
      <c r="L6153">
        <v>7010195</v>
      </c>
      <c r="M6153">
        <v>8</v>
      </c>
      <c r="P6153">
        <v>0</v>
      </c>
      <c r="R6153" s="1">
        <v>42397</v>
      </c>
      <c r="S6153" t="s">
        <v>69</v>
      </c>
      <c r="T6153" t="s">
        <v>4888</v>
      </c>
      <c r="U6153" t="s">
        <v>77</v>
      </c>
      <c r="V6153" s="1">
        <v>42397</v>
      </c>
      <c r="W6153" s="12">
        <v>-108</v>
      </c>
      <c r="X6153" s="4" t="str">
        <f t="shared" si="193"/>
        <v>Income</v>
      </c>
      <c r="Y6153" s="5">
        <v>42370</v>
      </c>
      <c r="Z6153" s="7" t="s">
        <v>8073</v>
      </c>
      <c r="AA6153" s="7" t="str">
        <f t="shared" si="192"/>
        <v>Carparks Pay and Display Income</v>
      </c>
    </row>
    <row r="6154" spans="1:27" x14ac:dyDescent="0.25">
      <c r="A6154" t="s">
        <v>23</v>
      </c>
      <c r="B6154" t="s">
        <v>24</v>
      </c>
      <c r="C6154" t="s">
        <v>25</v>
      </c>
      <c r="D6154" t="s">
        <v>26</v>
      </c>
      <c r="E6154" t="s">
        <v>4851</v>
      </c>
      <c r="F6154" t="s">
        <v>4852</v>
      </c>
      <c r="G6154" t="s">
        <v>74</v>
      </c>
      <c r="H6154" t="s">
        <v>75</v>
      </c>
      <c r="J6154">
        <v>201610</v>
      </c>
      <c r="K6154" t="s">
        <v>39</v>
      </c>
      <c r="L6154">
        <v>7010186</v>
      </c>
      <c r="M6154">
        <v>10</v>
      </c>
      <c r="P6154">
        <v>0</v>
      </c>
      <c r="R6154" s="1">
        <v>42397</v>
      </c>
      <c r="S6154" t="s">
        <v>69</v>
      </c>
      <c r="T6154" t="s">
        <v>4889</v>
      </c>
      <c r="U6154" t="s">
        <v>77</v>
      </c>
      <c r="V6154" s="1">
        <v>42397</v>
      </c>
      <c r="W6154" s="12">
        <v>-197.25</v>
      </c>
      <c r="X6154" s="4" t="str">
        <f t="shared" si="193"/>
        <v>Income</v>
      </c>
      <c r="Y6154" s="5">
        <v>42370</v>
      </c>
      <c r="Z6154" s="7" t="s">
        <v>8073</v>
      </c>
      <c r="AA6154" s="7" t="str">
        <f t="shared" si="192"/>
        <v>Carparks Pay and Display Income</v>
      </c>
    </row>
    <row r="6155" spans="1:27" x14ac:dyDescent="0.25">
      <c r="A6155" t="s">
        <v>23</v>
      </c>
      <c r="B6155" t="s">
        <v>24</v>
      </c>
      <c r="C6155" t="s">
        <v>25</v>
      </c>
      <c r="D6155" t="s">
        <v>26</v>
      </c>
      <c r="E6155" t="s">
        <v>4851</v>
      </c>
      <c r="F6155" t="s">
        <v>4852</v>
      </c>
      <c r="G6155" t="s">
        <v>74</v>
      </c>
      <c r="H6155" t="s">
        <v>75</v>
      </c>
      <c r="J6155">
        <v>201610</v>
      </c>
      <c r="K6155" t="s">
        <v>39</v>
      </c>
      <c r="L6155">
        <v>7010228</v>
      </c>
      <c r="M6155">
        <v>7</v>
      </c>
      <c r="P6155">
        <v>0</v>
      </c>
      <c r="R6155" s="1">
        <v>42398</v>
      </c>
      <c r="S6155" t="s">
        <v>69</v>
      </c>
      <c r="T6155" t="s">
        <v>4890</v>
      </c>
      <c r="U6155" t="s">
        <v>77</v>
      </c>
      <c r="V6155" s="1">
        <v>42398</v>
      </c>
      <c r="W6155" s="12">
        <v>-188.75</v>
      </c>
      <c r="X6155" s="4" t="str">
        <f t="shared" si="193"/>
        <v>Income</v>
      </c>
      <c r="Y6155" s="5">
        <v>42370</v>
      </c>
      <c r="Z6155" s="7" t="s">
        <v>8073</v>
      </c>
      <c r="AA6155" s="7" t="str">
        <f t="shared" si="192"/>
        <v>Carparks Pay and Display Income</v>
      </c>
    </row>
    <row r="6156" spans="1:27" x14ac:dyDescent="0.25">
      <c r="A6156" t="s">
        <v>23</v>
      </c>
      <c r="B6156" t="s">
        <v>24</v>
      </c>
      <c r="C6156" t="s">
        <v>25</v>
      </c>
      <c r="D6156" t="s">
        <v>26</v>
      </c>
      <c r="E6156" t="s">
        <v>4851</v>
      </c>
      <c r="F6156" t="s">
        <v>4852</v>
      </c>
      <c r="G6156" t="s">
        <v>74</v>
      </c>
      <c r="H6156" t="s">
        <v>75</v>
      </c>
      <c r="J6156">
        <v>201610</v>
      </c>
      <c r="K6156" t="s">
        <v>39</v>
      </c>
      <c r="L6156">
        <v>7010229</v>
      </c>
      <c r="M6156">
        <v>8</v>
      </c>
      <c r="P6156">
        <v>0</v>
      </c>
      <c r="R6156" s="1">
        <v>42398</v>
      </c>
      <c r="S6156" t="s">
        <v>69</v>
      </c>
      <c r="T6156" t="s">
        <v>4880</v>
      </c>
      <c r="U6156" t="s">
        <v>77</v>
      </c>
      <c r="V6156" s="1">
        <v>42398</v>
      </c>
      <c r="W6156" s="12">
        <v>-115.08</v>
      </c>
      <c r="X6156" s="4" t="str">
        <f t="shared" si="193"/>
        <v>Income</v>
      </c>
      <c r="Y6156" s="5">
        <v>42370</v>
      </c>
      <c r="Z6156" s="7" t="s">
        <v>8073</v>
      </c>
      <c r="AA6156" s="7" t="str">
        <f t="shared" si="192"/>
        <v>Carparks Pay and Display Income</v>
      </c>
    </row>
    <row r="6157" spans="1:27" x14ac:dyDescent="0.25">
      <c r="A6157" t="s">
        <v>23</v>
      </c>
      <c r="B6157" t="s">
        <v>24</v>
      </c>
      <c r="C6157" t="s">
        <v>25</v>
      </c>
      <c r="D6157" t="s">
        <v>26</v>
      </c>
      <c r="E6157" t="s">
        <v>4851</v>
      </c>
      <c r="F6157" t="s">
        <v>4852</v>
      </c>
      <c r="G6157" t="s">
        <v>74</v>
      </c>
      <c r="H6157" t="s">
        <v>75</v>
      </c>
      <c r="J6157">
        <v>201610</v>
      </c>
      <c r="K6157" t="s">
        <v>39</v>
      </c>
      <c r="L6157">
        <v>7010206</v>
      </c>
      <c r="M6157">
        <v>16</v>
      </c>
      <c r="P6157">
        <v>0</v>
      </c>
      <c r="R6157" s="1">
        <v>42397</v>
      </c>
      <c r="S6157" t="s">
        <v>69</v>
      </c>
      <c r="T6157" t="s">
        <v>4891</v>
      </c>
      <c r="U6157" t="s">
        <v>77</v>
      </c>
      <c r="V6157" s="1">
        <v>42397</v>
      </c>
      <c r="W6157" s="12">
        <v>-113.75</v>
      </c>
      <c r="X6157" s="4" t="str">
        <f t="shared" si="193"/>
        <v>Income</v>
      </c>
      <c r="Y6157" s="5">
        <v>42370</v>
      </c>
      <c r="Z6157" s="7" t="s">
        <v>8073</v>
      </c>
      <c r="AA6157" s="7" t="str">
        <f t="shared" si="192"/>
        <v>Carparks Pay and Display Income</v>
      </c>
    </row>
    <row r="6158" spans="1:27" x14ac:dyDescent="0.25">
      <c r="A6158" t="s">
        <v>23</v>
      </c>
      <c r="B6158" t="s">
        <v>24</v>
      </c>
      <c r="C6158" t="s">
        <v>25</v>
      </c>
      <c r="D6158" t="s">
        <v>26</v>
      </c>
      <c r="E6158" t="s">
        <v>4851</v>
      </c>
      <c r="F6158" t="s">
        <v>4852</v>
      </c>
      <c r="G6158" t="s">
        <v>74</v>
      </c>
      <c r="H6158" t="s">
        <v>75</v>
      </c>
      <c r="J6158">
        <v>201610</v>
      </c>
      <c r="K6158" t="s">
        <v>39</v>
      </c>
      <c r="L6158">
        <v>7010194</v>
      </c>
      <c r="M6158">
        <v>7</v>
      </c>
      <c r="P6158">
        <v>0</v>
      </c>
      <c r="R6158" s="1">
        <v>42397</v>
      </c>
      <c r="S6158" t="s">
        <v>69</v>
      </c>
      <c r="T6158" t="s">
        <v>4892</v>
      </c>
      <c r="U6158" t="s">
        <v>77</v>
      </c>
      <c r="V6158" s="1">
        <v>42397</v>
      </c>
      <c r="W6158" s="12">
        <v>-193.67</v>
      </c>
      <c r="X6158" s="4" t="str">
        <f t="shared" si="193"/>
        <v>Income</v>
      </c>
      <c r="Y6158" s="5">
        <v>42370</v>
      </c>
      <c r="Z6158" s="7" t="s">
        <v>8073</v>
      </c>
      <c r="AA6158" s="7" t="str">
        <f t="shared" si="192"/>
        <v>Carparks Pay and Display Income</v>
      </c>
    </row>
    <row r="6159" spans="1:27" x14ac:dyDescent="0.25">
      <c r="A6159" t="s">
        <v>23</v>
      </c>
      <c r="B6159" t="s">
        <v>24</v>
      </c>
      <c r="C6159" t="s">
        <v>25</v>
      </c>
      <c r="D6159" t="s">
        <v>26</v>
      </c>
      <c r="E6159" t="s">
        <v>4851</v>
      </c>
      <c r="F6159" t="s">
        <v>4852</v>
      </c>
      <c r="G6159" t="s">
        <v>74</v>
      </c>
      <c r="H6159" t="s">
        <v>75</v>
      </c>
      <c r="J6159">
        <v>201611</v>
      </c>
      <c r="K6159" t="s">
        <v>90</v>
      </c>
      <c r="L6159">
        <v>4318378</v>
      </c>
      <c r="M6159">
        <v>2</v>
      </c>
      <c r="P6159">
        <v>0</v>
      </c>
      <c r="R6159" s="1">
        <v>42426</v>
      </c>
      <c r="S6159" t="s">
        <v>69</v>
      </c>
      <c r="T6159" t="s">
        <v>4893</v>
      </c>
      <c r="U6159" t="s">
        <v>77</v>
      </c>
      <c r="V6159" s="1">
        <v>42426</v>
      </c>
      <c r="W6159" s="12">
        <v>-952.04</v>
      </c>
      <c r="X6159" s="4" t="str">
        <f t="shared" si="193"/>
        <v>Income</v>
      </c>
      <c r="Y6159" s="5">
        <v>42401</v>
      </c>
      <c r="Z6159" s="7" t="s">
        <v>8073</v>
      </c>
      <c r="AA6159" s="7" t="str">
        <f t="shared" si="192"/>
        <v>Carparks Pay and Display Income</v>
      </c>
    </row>
    <row r="6160" spans="1:27" x14ac:dyDescent="0.25">
      <c r="A6160" t="s">
        <v>23</v>
      </c>
      <c r="B6160" t="s">
        <v>24</v>
      </c>
      <c r="C6160" t="s">
        <v>25</v>
      </c>
      <c r="D6160" t="s">
        <v>26</v>
      </c>
      <c r="E6160" t="s">
        <v>4851</v>
      </c>
      <c r="F6160" t="s">
        <v>4852</v>
      </c>
      <c r="G6160" t="s">
        <v>74</v>
      </c>
      <c r="H6160" t="s">
        <v>75</v>
      </c>
      <c r="J6160">
        <v>201611</v>
      </c>
      <c r="K6160" t="s">
        <v>90</v>
      </c>
      <c r="L6160">
        <v>4318372</v>
      </c>
      <c r="M6160">
        <v>3</v>
      </c>
      <c r="P6160">
        <v>0</v>
      </c>
      <c r="R6160" s="1">
        <v>42426</v>
      </c>
      <c r="S6160" t="s">
        <v>69</v>
      </c>
      <c r="T6160" t="s">
        <v>4894</v>
      </c>
      <c r="U6160" t="s">
        <v>77</v>
      </c>
      <c r="V6160" s="1">
        <v>42426</v>
      </c>
      <c r="W6160" s="12">
        <v>-215</v>
      </c>
      <c r="X6160" s="4" t="str">
        <f t="shared" si="193"/>
        <v>Income</v>
      </c>
      <c r="Y6160" s="5">
        <v>42401</v>
      </c>
      <c r="Z6160" s="7" t="s">
        <v>8073</v>
      </c>
      <c r="AA6160" s="7" t="str">
        <f t="shared" si="192"/>
        <v>Carparks Pay and Display Income</v>
      </c>
    </row>
    <row r="6161" spans="1:27" x14ac:dyDescent="0.25">
      <c r="A6161" t="s">
        <v>23</v>
      </c>
      <c r="B6161" t="s">
        <v>24</v>
      </c>
      <c r="C6161" t="s">
        <v>25</v>
      </c>
      <c r="D6161" t="s">
        <v>26</v>
      </c>
      <c r="E6161" t="s">
        <v>4851</v>
      </c>
      <c r="F6161" t="s">
        <v>4852</v>
      </c>
      <c r="G6161" t="s">
        <v>74</v>
      </c>
      <c r="H6161" t="s">
        <v>75</v>
      </c>
      <c r="J6161">
        <v>201611</v>
      </c>
      <c r="K6161" t="s">
        <v>90</v>
      </c>
      <c r="L6161">
        <v>4318375</v>
      </c>
      <c r="M6161">
        <v>9</v>
      </c>
      <c r="P6161">
        <v>0</v>
      </c>
      <c r="R6161" s="1">
        <v>42426</v>
      </c>
      <c r="S6161" t="s">
        <v>69</v>
      </c>
      <c r="T6161" t="s">
        <v>4895</v>
      </c>
      <c r="U6161" t="s">
        <v>77</v>
      </c>
      <c r="V6161" s="1">
        <v>42426</v>
      </c>
      <c r="W6161" s="12">
        <v>-121.25</v>
      </c>
      <c r="X6161" s="4" t="str">
        <f t="shared" si="193"/>
        <v>Income</v>
      </c>
      <c r="Y6161" s="5">
        <v>42401</v>
      </c>
      <c r="Z6161" s="7" t="s">
        <v>8073</v>
      </c>
      <c r="AA6161" s="7" t="str">
        <f t="shared" si="192"/>
        <v>Carparks Pay and Display Income</v>
      </c>
    </row>
    <row r="6162" spans="1:27" x14ac:dyDescent="0.25">
      <c r="A6162" t="s">
        <v>23</v>
      </c>
      <c r="B6162" t="s">
        <v>24</v>
      </c>
      <c r="C6162" t="s">
        <v>25</v>
      </c>
      <c r="D6162" t="s">
        <v>26</v>
      </c>
      <c r="E6162" t="s">
        <v>4851</v>
      </c>
      <c r="F6162" t="s">
        <v>4852</v>
      </c>
      <c r="G6162" t="s">
        <v>74</v>
      </c>
      <c r="H6162" t="s">
        <v>75</v>
      </c>
      <c r="J6162">
        <v>201611</v>
      </c>
      <c r="K6162" t="s">
        <v>90</v>
      </c>
      <c r="L6162">
        <v>4318377</v>
      </c>
      <c r="M6162">
        <v>5</v>
      </c>
      <c r="P6162">
        <v>0</v>
      </c>
      <c r="R6162" s="1">
        <v>42426</v>
      </c>
      <c r="S6162" t="s">
        <v>69</v>
      </c>
      <c r="T6162" t="s">
        <v>4896</v>
      </c>
      <c r="U6162" t="s">
        <v>77</v>
      </c>
      <c r="V6162" s="1">
        <v>42426</v>
      </c>
      <c r="W6162" s="12">
        <v>-184.33</v>
      </c>
      <c r="X6162" s="4" t="str">
        <f t="shared" si="193"/>
        <v>Income</v>
      </c>
      <c r="Y6162" s="5">
        <v>42401</v>
      </c>
      <c r="Z6162" s="7" t="s">
        <v>8073</v>
      </c>
      <c r="AA6162" s="7" t="str">
        <f t="shared" si="192"/>
        <v>Carparks Pay and Display Income</v>
      </c>
    </row>
    <row r="6163" spans="1:27" x14ac:dyDescent="0.25">
      <c r="A6163" t="s">
        <v>23</v>
      </c>
      <c r="B6163" t="s">
        <v>24</v>
      </c>
      <c r="C6163" t="s">
        <v>25</v>
      </c>
      <c r="D6163" t="s">
        <v>26</v>
      </c>
      <c r="E6163" t="s">
        <v>4851</v>
      </c>
      <c r="F6163" t="s">
        <v>4852</v>
      </c>
      <c r="G6163" t="s">
        <v>74</v>
      </c>
      <c r="H6163" t="s">
        <v>75</v>
      </c>
      <c r="J6163">
        <v>201611</v>
      </c>
      <c r="K6163" t="s">
        <v>90</v>
      </c>
      <c r="L6163">
        <v>4318374</v>
      </c>
      <c r="M6163">
        <v>1</v>
      </c>
      <c r="P6163">
        <v>0</v>
      </c>
      <c r="R6163" s="1">
        <v>42426</v>
      </c>
      <c r="S6163" t="s">
        <v>69</v>
      </c>
      <c r="T6163" t="s">
        <v>4897</v>
      </c>
      <c r="U6163" t="s">
        <v>77</v>
      </c>
      <c r="V6163" s="1">
        <v>42426</v>
      </c>
      <c r="W6163" s="12">
        <v>-181.5</v>
      </c>
      <c r="X6163" s="4" t="str">
        <f t="shared" si="193"/>
        <v>Income</v>
      </c>
      <c r="Y6163" s="5">
        <v>42401</v>
      </c>
      <c r="Z6163" s="7" t="s">
        <v>8073</v>
      </c>
      <c r="AA6163" s="7" t="str">
        <f t="shared" si="192"/>
        <v>Carparks Pay and Display Income</v>
      </c>
    </row>
    <row r="6164" spans="1:27" x14ac:dyDescent="0.25">
      <c r="A6164" t="s">
        <v>23</v>
      </c>
      <c r="B6164" t="s">
        <v>24</v>
      </c>
      <c r="C6164" t="s">
        <v>25</v>
      </c>
      <c r="D6164" t="s">
        <v>26</v>
      </c>
      <c r="E6164" t="s">
        <v>4851</v>
      </c>
      <c r="F6164" t="s">
        <v>4852</v>
      </c>
      <c r="G6164" t="s">
        <v>74</v>
      </c>
      <c r="H6164" t="s">
        <v>75</v>
      </c>
      <c r="J6164">
        <v>201612</v>
      </c>
      <c r="K6164" t="s">
        <v>90</v>
      </c>
      <c r="L6164">
        <v>4318408</v>
      </c>
      <c r="M6164">
        <v>3</v>
      </c>
      <c r="P6164">
        <v>0</v>
      </c>
      <c r="R6164" s="1">
        <v>42459</v>
      </c>
      <c r="S6164" t="s">
        <v>69</v>
      </c>
      <c r="T6164" t="s">
        <v>4898</v>
      </c>
      <c r="U6164" t="s">
        <v>77</v>
      </c>
      <c r="V6164" s="1">
        <v>42459</v>
      </c>
      <c r="W6164" s="12">
        <v>-1007.96</v>
      </c>
      <c r="X6164" s="4" t="str">
        <f t="shared" si="193"/>
        <v>Income</v>
      </c>
      <c r="Y6164" s="5">
        <v>42430</v>
      </c>
      <c r="Z6164" s="7" t="s">
        <v>8073</v>
      </c>
      <c r="AA6164" s="7" t="str">
        <f t="shared" si="192"/>
        <v>Carparks Pay and Display Income</v>
      </c>
    </row>
    <row r="6165" spans="1:27" x14ac:dyDescent="0.25">
      <c r="A6165" t="s">
        <v>23</v>
      </c>
      <c r="B6165" t="s">
        <v>24</v>
      </c>
      <c r="C6165" t="s">
        <v>25</v>
      </c>
      <c r="D6165" t="s">
        <v>26</v>
      </c>
      <c r="E6165" t="s">
        <v>4851</v>
      </c>
      <c r="F6165" t="s">
        <v>4852</v>
      </c>
      <c r="G6165" t="s">
        <v>74</v>
      </c>
      <c r="H6165" t="s">
        <v>75</v>
      </c>
      <c r="J6165">
        <v>201612</v>
      </c>
      <c r="K6165" t="s">
        <v>90</v>
      </c>
      <c r="L6165">
        <v>4318394</v>
      </c>
      <c r="M6165">
        <v>23</v>
      </c>
      <c r="P6165">
        <v>0</v>
      </c>
      <c r="R6165" s="1">
        <v>42438</v>
      </c>
      <c r="S6165" t="s">
        <v>69</v>
      </c>
      <c r="T6165" t="s">
        <v>4899</v>
      </c>
      <c r="U6165" t="s">
        <v>77</v>
      </c>
      <c r="V6165" s="1">
        <v>42438</v>
      </c>
      <c r="W6165" s="12">
        <v>-189.58</v>
      </c>
      <c r="X6165" s="4" t="str">
        <f t="shared" si="193"/>
        <v>Income</v>
      </c>
      <c r="Y6165" s="5">
        <v>42430</v>
      </c>
      <c r="Z6165" s="7" t="s">
        <v>8073</v>
      </c>
      <c r="AA6165" s="7" t="str">
        <f t="shared" si="192"/>
        <v>Carparks Pay and Display Income</v>
      </c>
    </row>
    <row r="6166" spans="1:27" x14ac:dyDescent="0.25">
      <c r="A6166" t="s">
        <v>23</v>
      </c>
      <c r="B6166" t="s">
        <v>24</v>
      </c>
      <c r="C6166" t="s">
        <v>25</v>
      </c>
      <c r="D6166" t="s">
        <v>26</v>
      </c>
      <c r="E6166" t="s">
        <v>4851</v>
      </c>
      <c r="F6166" t="s">
        <v>4852</v>
      </c>
      <c r="G6166" t="s">
        <v>74</v>
      </c>
      <c r="H6166" t="s">
        <v>75</v>
      </c>
      <c r="J6166">
        <v>201612</v>
      </c>
      <c r="K6166" t="s">
        <v>90</v>
      </c>
      <c r="L6166">
        <v>4318403</v>
      </c>
      <c r="M6166">
        <v>4</v>
      </c>
      <c r="P6166">
        <v>0</v>
      </c>
      <c r="R6166" s="1">
        <v>42459</v>
      </c>
      <c r="S6166" t="s">
        <v>69</v>
      </c>
      <c r="T6166" t="s">
        <v>4900</v>
      </c>
      <c r="U6166" t="s">
        <v>77</v>
      </c>
      <c r="V6166" s="1">
        <v>42459</v>
      </c>
      <c r="W6166" s="12">
        <v>-915.42</v>
      </c>
      <c r="X6166" s="4" t="str">
        <f t="shared" si="193"/>
        <v>Income</v>
      </c>
      <c r="Y6166" s="5">
        <v>42430</v>
      </c>
      <c r="Z6166" s="7" t="s">
        <v>8073</v>
      </c>
      <c r="AA6166" s="7" t="str">
        <f t="shared" si="192"/>
        <v>Carparks Pay and Display Income</v>
      </c>
    </row>
    <row r="6167" spans="1:27" x14ac:dyDescent="0.25">
      <c r="A6167" t="s">
        <v>23</v>
      </c>
      <c r="B6167" t="s">
        <v>24</v>
      </c>
      <c r="C6167" t="s">
        <v>25</v>
      </c>
      <c r="D6167" t="s">
        <v>26</v>
      </c>
      <c r="E6167" t="s">
        <v>4851</v>
      </c>
      <c r="F6167" t="s">
        <v>4852</v>
      </c>
      <c r="G6167" t="s">
        <v>74</v>
      </c>
      <c r="H6167" t="s">
        <v>75</v>
      </c>
      <c r="J6167">
        <v>201612</v>
      </c>
      <c r="K6167" t="s">
        <v>63</v>
      </c>
      <c r="L6167">
        <v>9404286</v>
      </c>
      <c r="M6167">
        <v>11</v>
      </c>
      <c r="P6167">
        <v>0</v>
      </c>
      <c r="R6167" s="1">
        <v>42438</v>
      </c>
      <c r="S6167" t="s">
        <v>69</v>
      </c>
      <c r="T6167" t="s">
        <v>4901</v>
      </c>
      <c r="U6167" t="s">
        <v>77</v>
      </c>
      <c r="V6167" s="1">
        <v>42438</v>
      </c>
      <c r="W6167" s="12">
        <v>-182.33</v>
      </c>
      <c r="X6167" s="4" t="str">
        <f t="shared" si="193"/>
        <v>Income</v>
      </c>
      <c r="Y6167" s="5">
        <v>42430</v>
      </c>
      <c r="Z6167" s="7" t="s">
        <v>8073</v>
      </c>
      <c r="AA6167" s="7" t="str">
        <f t="shared" si="192"/>
        <v>Carparks Pay and Display Income</v>
      </c>
    </row>
    <row r="6168" spans="1:27" x14ac:dyDescent="0.25">
      <c r="A6168" t="s">
        <v>23</v>
      </c>
      <c r="B6168" t="s">
        <v>24</v>
      </c>
      <c r="C6168" t="s">
        <v>25</v>
      </c>
      <c r="D6168" t="s">
        <v>26</v>
      </c>
      <c r="E6168" t="s">
        <v>4851</v>
      </c>
      <c r="F6168" t="s">
        <v>4852</v>
      </c>
      <c r="G6168" t="s">
        <v>74</v>
      </c>
      <c r="H6168" t="s">
        <v>75</v>
      </c>
      <c r="J6168">
        <v>201612</v>
      </c>
      <c r="K6168" t="s">
        <v>90</v>
      </c>
      <c r="L6168">
        <v>4318393</v>
      </c>
      <c r="M6168">
        <v>5</v>
      </c>
      <c r="P6168">
        <v>0</v>
      </c>
      <c r="R6168" s="1">
        <v>42438</v>
      </c>
      <c r="S6168" t="s">
        <v>69</v>
      </c>
      <c r="T6168" t="s">
        <v>4902</v>
      </c>
      <c r="U6168" t="s">
        <v>77</v>
      </c>
      <c r="V6168" s="1">
        <v>42438</v>
      </c>
      <c r="W6168" s="12">
        <v>-165.5</v>
      </c>
      <c r="X6168" s="4" t="str">
        <f t="shared" si="193"/>
        <v>Income</v>
      </c>
      <c r="Y6168" s="5">
        <v>42430</v>
      </c>
      <c r="Z6168" s="7" t="s">
        <v>8073</v>
      </c>
      <c r="AA6168" s="7" t="str">
        <f t="shared" si="192"/>
        <v>Carparks Pay and Display Income</v>
      </c>
    </row>
    <row r="6169" spans="1:27" x14ac:dyDescent="0.25">
      <c r="A6169" t="s">
        <v>23</v>
      </c>
      <c r="B6169" t="s">
        <v>24</v>
      </c>
      <c r="C6169" t="s">
        <v>25</v>
      </c>
      <c r="D6169" t="s">
        <v>26</v>
      </c>
      <c r="E6169" t="s">
        <v>4851</v>
      </c>
      <c r="F6169" t="s">
        <v>4852</v>
      </c>
      <c r="G6169" t="s">
        <v>74</v>
      </c>
      <c r="H6169" t="s">
        <v>75</v>
      </c>
      <c r="J6169">
        <v>201612</v>
      </c>
      <c r="K6169" t="s">
        <v>90</v>
      </c>
      <c r="L6169">
        <v>4318411</v>
      </c>
      <c r="M6169">
        <v>3</v>
      </c>
      <c r="P6169">
        <v>0</v>
      </c>
      <c r="R6169" s="1">
        <v>42459</v>
      </c>
      <c r="S6169" t="s">
        <v>69</v>
      </c>
      <c r="T6169" t="s">
        <v>4903</v>
      </c>
      <c r="U6169" t="s">
        <v>77</v>
      </c>
      <c r="V6169" s="1">
        <v>42459</v>
      </c>
      <c r="W6169" s="12">
        <v>-992.79</v>
      </c>
      <c r="X6169" s="4" t="str">
        <f t="shared" si="193"/>
        <v>Income</v>
      </c>
      <c r="Y6169" s="5">
        <v>42430</v>
      </c>
      <c r="Z6169" s="7" t="s">
        <v>8073</v>
      </c>
      <c r="AA6169" s="7" t="str">
        <f t="shared" si="192"/>
        <v>Carparks Pay and Display Income</v>
      </c>
    </row>
    <row r="6170" spans="1:27" x14ac:dyDescent="0.25">
      <c r="A6170" t="s">
        <v>23</v>
      </c>
      <c r="B6170" t="s">
        <v>24</v>
      </c>
      <c r="C6170" t="s">
        <v>25</v>
      </c>
      <c r="D6170" t="s">
        <v>26</v>
      </c>
      <c r="E6170" t="s">
        <v>4851</v>
      </c>
      <c r="F6170" t="s">
        <v>4852</v>
      </c>
      <c r="G6170" t="s">
        <v>74</v>
      </c>
      <c r="H6170" t="s">
        <v>75</v>
      </c>
      <c r="J6170">
        <v>201613</v>
      </c>
      <c r="K6170" t="s">
        <v>90</v>
      </c>
      <c r="L6170">
        <v>4318462</v>
      </c>
      <c r="M6170">
        <v>2</v>
      </c>
      <c r="P6170">
        <v>0</v>
      </c>
      <c r="R6170" s="1">
        <v>42474</v>
      </c>
      <c r="S6170" t="s">
        <v>69</v>
      </c>
      <c r="T6170" t="s">
        <v>4904</v>
      </c>
      <c r="U6170" t="s">
        <v>77</v>
      </c>
      <c r="V6170" s="1">
        <v>42474</v>
      </c>
      <c r="W6170" s="12">
        <v>-701.38</v>
      </c>
      <c r="X6170" s="4" t="str">
        <f t="shared" si="193"/>
        <v>Income</v>
      </c>
      <c r="Y6170" s="5">
        <v>42430</v>
      </c>
      <c r="Z6170" s="7" t="s">
        <v>8073</v>
      </c>
      <c r="AA6170" s="7" t="str">
        <f t="shared" si="192"/>
        <v>Carparks Pay and Display Income</v>
      </c>
    </row>
    <row r="6171" spans="1:27" x14ac:dyDescent="0.25">
      <c r="A6171" t="s">
        <v>23</v>
      </c>
      <c r="B6171" t="s">
        <v>24</v>
      </c>
      <c r="C6171" t="s">
        <v>25</v>
      </c>
      <c r="D6171" t="s">
        <v>26</v>
      </c>
      <c r="E6171" t="s">
        <v>4851</v>
      </c>
      <c r="F6171" t="s">
        <v>4852</v>
      </c>
      <c r="G6171" t="s">
        <v>74</v>
      </c>
      <c r="H6171" t="s">
        <v>75</v>
      </c>
      <c r="J6171">
        <v>201613</v>
      </c>
      <c r="K6171" t="s">
        <v>90</v>
      </c>
      <c r="L6171">
        <v>4318429</v>
      </c>
      <c r="M6171">
        <v>9</v>
      </c>
      <c r="P6171">
        <v>0</v>
      </c>
      <c r="R6171" s="1">
        <v>42466</v>
      </c>
      <c r="S6171" t="s">
        <v>69</v>
      </c>
      <c r="T6171" t="s">
        <v>4905</v>
      </c>
      <c r="U6171" t="s">
        <v>77</v>
      </c>
      <c r="V6171" s="1">
        <v>42466</v>
      </c>
      <c r="W6171" s="12">
        <v>-177.04</v>
      </c>
      <c r="X6171" s="4" t="str">
        <f t="shared" si="193"/>
        <v>Income</v>
      </c>
      <c r="Y6171" s="5">
        <v>42430</v>
      </c>
      <c r="Z6171" s="7" t="s">
        <v>8073</v>
      </c>
      <c r="AA6171" s="7" t="str">
        <f t="shared" si="192"/>
        <v>Carparks Pay and Display Income</v>
      </c>
    </row>
    <row r="6172" spans="1:27" x14ac:dyDescent="0.25">
      <c r="A6172" t="s">
        <v>23</v>
      </c>
      <c r="B6172" t="s">
        <v>24</v>
      </c>
      <c r="C6172" t="s">
        <v>25</v>
      </c>
      <c r="D6172" t="s">
        <v>26</v>
      </c>
      <c r="E6172" t="s">
        <v>4851</v>
      </c>
      <c r="F6172" t="s">
        <v>4852</v>
      </c>
      <c r="G6172" t="s">
        <v>74</v>
      </c>
      <c r="H6172" t="s">
        <v>75</v>
      </c>
      <c r="J6172">
        <v>201613</v>
      </c>
      <c r="K6172" t="s">
        <v>90</v>
      </c>
      <c r="L6172">
        <v>4318437</v>
      </c>
      <c r="M6172">
        <v>8</v>
      </c>
      <c r="P6172">
        <v>0</v>
      </c>
      <c r="R6172" s="1">
        <v>42467</v>
      </c>
      <c r="S6172" t="s">
        <v>69</v>
      </c>
      <c r="T6172" t="s">
        <v>4906</v>
      </c>
      <c r="U6172" t="s">
        <v>77</v>
      </c>
      <c r="V6172" s="1">
        <v>42467</v>
      </c>
      <c r="W6172" s="12">
        <v>-101.67</v>
      </c>
      <c r="X6172" s="4" t="str">
        <f t="shared" si="193"/>
        <v>Income</v>
      </c>
      <c r="Y6172" s="5">
        <v>42430</v>
      </c>
      <c r="Z6172" s="7" t="s">
        <v>8073</v>
      </c>
      <c r="AA6172" s="7" t="str">
        <f t="shared" si="192"/>
        <v>Carparks Pay and Display Income</v>
      </c>
    </row>
    <row r="6173" spans="1:27" x14ac:dyDescent="0.25">
      <c r="A6173" t="s">
        <v>23</v>
      </c>
      <c r="B6173" t="s">
        <v>24</v>
      </c>
      <c r="C6173" t="s">
        <v>25</v>
      </c>
      <c r="D6173" t="s">
        <v>26</v>
      </c>
      <c r="E6173" t="s">
        <v>4851</v>
      </c>
      <c r="F6173" t="s">
        <v>4852</v>
      </c>
      <c r="G6173" t="s">
        <v>74</v>
      </c>
      <c r="H6173" t="s">
        <v>75</v>
      </c>
      <c r="J6173">
        <v>201613</v>
      </c>
      <c r="K6173" t="s">
        <v>90</v>
      </c>
      <c r="L6173">
        <v>4318430</v>
      </c>
      <c r="M6173">
        <v>8</v>
      </c>
      <c r="P6173">
        <v>0</v>
      </c>
      <c r="R6173" s="1">
        <v>42466</v>
      </c>
      <c r="S6173" t="s">
        <v>69</v>
      </c>
      <c r="T6173" t="s">
        <v>4907</v>
      </c>
      <c r="U6173" t="s">
        <v>77</v>
      </c>
      <c r="V6173" s="1">
        <v>42466</v>
      </c>
      <c r="W6173" s="12">
        <v>-175.92</v>
      </c>
      <c r="X6173" s="4" t="str">
        <f t="shared" si="193"/>
        <v>Income</v>
      </c>
      <c r="Y6173" s="5">
        <v>42430</v>
      </c>
      <c r="Z6173" s="7" t="s">
        <v>8073</v>
      </c>
      <c r="AA6173" s="7" t="str">
        <f t="shared" si="192"/>
        <v>Carparks Pay and Display Income</v>
      </c>
    </row>
    <row r="6174" spans="1:27" x14ac:dyDescent="0.25">
      <c r="A6174" t="s">
        <v>23</v>
      </c>
      <c r="B6174" t="s">
        <v>24</v>
      </c>
      <c r="C6174" t="s">
        <v>25</v>
      </c>
      <c r="D6174" t="s">
        <v>26</v>
      </c>
      <c r="E6174" t="s">
        <v>4851</v>
      </c>
      <c r="F6174" t="s">
        <v>4852</v>
      </c>
      <c r="G6174" t="s">
        <v>74</v>
      </c>
      <c r="H6174" t="s">
        <v>75</v>
      </c>
      <c r="J6174">
        <v>201613</v>
      </c>
      <c r="K6174" t="s">
        <v>90</v>
      </c>
      <c r="L6174">
        <v>4318432</v>
      </c>
      <c r="M6174">
        <v>2</v>
      </c>
      <c r="P6174">
        <v>0</v>
      </c>
      <c r="R6174" s="1">
        <v>42466</v>
      </c>
      <c r="S6174" t="s">
        <v>69</v>
      </c>
      <c r="T6174" t="s">
        <v>4908</v>
      </c>
      <c r="U6174" t="s">
        <v>77</v>
      </c>
      <c r="V6174" s="1">
        <v>42466</v>
      </c>
      <c r="W6174" s="12">
        <v>-701.38</v>
      </c>
      <c r="X6174" s="4" t="str">
        <f t="shared" si="193"/>
        <v>Income</v>
      </c>
      <c r="Y6174" s="5">
        <v>42430</v>
      </c>
      <c r="Z6174" s="7" t="s">
        <v>8073</v>
      </c>
      <c r="AA6174" s="7" t="str">
        <f t="shared" si="192"/>
        <v>Carparks Pay and Display Income</v>
      </c>
    </row>
    <row r="6175" spans="1:27" x14ac:dyDescent="0.25">
      <c r="A6175" t="s">
        <v>23</v>
      </c>
      <c r="B6175" t="s">
        <v>24</v>
      </c>
      <c r="C6175" t="s">
        <v>25</v>
      </c>
      <c r="D6175" t="s">
        <v>26</v>
      </c>
      <c r="E6175" t="s">
        <v>4851</v>
      </c>
      <c r="F6175" t="s">
        <v>4852</v>
      </c>
      <c r="G6175" t="s">
        <v>74</v>
      </c>
      <c r="H6175" t="s">
        <v>75</v>
      </c>
      <c r="J6175">
        <v>201613</v>
      </c>
      <c r="K6175" t="s">
        <v>90</v>
      </c>
      <c r="L6175">
        <v>4318442</v>
      </c>
      <c r="M6175">
        <v>4</v>
      </c>
      <c r="P6175">
        <v>0</v>
      </c>
      <c r="R6175" s="1">
        <v>42467</v>
      </c>
      <c r="S6175" t="s">
        <v>69</v>
      </c>
      <c r="T6175" t="s">
        <v>4909</v>
      </c>
      <c r="U6175" t="s">
        <v>77</v>
      </c>
      <c r="V6175" s="1">
        <v>42467</v>
      </c>
      <c r="W6175" s="12">
        <v>-1031.5</v>
      </c>
      <c r="X6175" s="4" t="str">
        <f t="shared" si="193"/>
        <v>Income</v>
      </c>
      <c r="Y6175" s="5">
        <v>42430</v>
      </c>
      <c r="Z6175" s="7" t="s">
        <v>8073</v>
      </c>
      <c r="AA6175" s="7" t="str">
        <f t="shared" si="192"/>
        <v>Carparks Pay and Display Income</v>
      </c>
    </row>
    <row r="6176" spans="1:27" x14ac:dyDescent="0.25">
      <c r="A6176" t="s">
        <v>23</v>
      </c>
      <c r="B6176" t="s">
        <v>24</v>
      </c>
      <c r="C6176" t="s">
        <v>25</v>
      </c>
      <c r="D6176" t="s">
        <v>26</v>
      </c>
      <c r="E6176" t="s">
        <v>4851</v>
      </c>
      <c r="F6176" t="s">
        <v>4852</v>
      </c>
      <c r="G6176" t="s">
        <v>74</v>
      </c>
      <c r="H6176" t="s">
        <v>75</v>
      </c>
      <c r="J6176">
        <v>201613</v>
      </c>
      <c r="K6176" t="s">
        <v>90</v>
      </c>
      <c r="L6176">
        <v>4318417</v>
      </c>
      <c r="M6176">
        <v>8</v>
      </c>
      <c r="P6176">
        <v>0</v>
      </c>
      <c r="R6176" s="1">
        <v>42466</v>
      </c>
      <c r="S6176" t="s">
        <v>69</v>
      </c>
      <c r="T6176" t="s">
        <v>4910</v>
      </c>
      <c r="U6176" t="s">
        <v>77</v>
      </c>
      <c r="V6176" s="1">
        <v>42466</v>
      </c>
      <c r="W6176" s="12">
        <v>-193.75</v>
      </c>
      <c r="X6176" s="4" t="str">
        <f t="shared" si="193"/>
        <v>Income</v>
      </c>
      <c r="Y6176" s="5">
        <v>42430</v>
      </c>
      <c r="Z6176" s="7" t="s">
        <v>8073</v>
      </c>
      <c r="AA6176" s="7" t="str">
        <f t="shared" si="192"/>
        <v>Carparks Pay and Display Income</v>
      </c>
    </row>
    <row r="6177" spans="1:27" x14ac:dyDescent="0.25">
      <c r="A6177" t="s">
        <v>23</v>
      </c>
      <c r="B6177" t="s">
        <v>24</v>
      </c>
      <c r="C6177" t="s">
        <v>25</v>
      </c>
      <c r="D6177" t="s">
        <v>26</v>
      </c>
      <c r="E6177" t="s">
        <v>4851</v>
      </c>
      <c r="F6177" t="s">
        <v>4852</v>
      </c>
      <c r="G6177" t="s">
        <v>74</v>
      </c>
      <c r="H6177" t="s">
        <v>75</v>
      </c>
      <c r="J6177">
        <v>201613</v>
      </c>
      <c r="K6177" t="s">
        <v>90</v>
      </c>
      <c r="L6177">
        <v>4318427</v>
      </c>
      <c r="M6177">
        <v>7</v>
      </c>
      <c r="P6177">
        <v>0</v>
      </c>
      <c r="R6177" s="1">
        <v>42466</v>
      </c>
      <c r="S6177" t="s">
        <v>69</v>
      </c>
      <c r="T6177" t="s">
        <v>4911</v>
      </c>
      <c r="U6177" t="s">
        <v>77</v>
      </c>
      <c r="V6177" s="1">
        <v>42466</v>
      </c>
      <c r="W6177" s="12">
        <v>-147.5</v>
      </c>
      <c r="X6177" s="4" t="str">
        <f t="shared" si="193"/>
        <v>Income</v>
      </c>
      <c r="Y6177" s="5">
        <v>42430</v>
      </c>
      <c r="Z6177" s="7" t="s">
        <v>8073</v>
      </c>
      <c r="AA6177" s="7" t="str">
        <f t="shared" si="192"/>
        <v>Carparks Pay and Display Income</v>
      </c>
    </row>
    <row r="6178" spans="1:27" x14ac:dyDescent="0.25">
      <c r="A6178" t="s">
        <v>23</v>
      </c>
      <c r="B6178" t="s">
        <v>24</v>
      </c>
      <c r="C6178" t="s">
        <v>25</v>
      </c>
      <c r="D6178" t="s">
        <v>26</v>
      </c>
      <c r="E6178" t="s">
        <v>4851</v>
      </c>
      <c r="F6178" t="s">
        <v>4852</v>
      </c>
      <c r="G6178" t="s">
        <v>74</v>
      </c>
      <c r="H6178" t="s">
        <v>75</v>
      </c>
      <c r="J6178">
        <v>201613</v>
      </c>
      <c r="K6178" t="s">
        <v>90</v>
      </c>
      <c r="L6178">
        <v>4318440</v>
      </c>
      <c r="M6178">
        <v>9</v>
      </c>
      <c r="P6178">
        <v>0</v>
      </c>
      <c r="R6178" s="1">
        <v>42467</v>
      </c>
      <c r="S6178" t="s">
        <v>69</v>
      </c>
      <c r="T6178" t="s">
        <v>4912</v>
      </c>
      <c r="U6178" t="s">
        <v>77</v>
      </c>
      <c r="V6178" s="1">
        <v>42467</v>
      </c>
      <c r="W6178" s="12">
        <v>-1039.96</v>
      </c>
      <c r="X6178" s="4" t="str">
        <f t="shared" si="193"/>
        <v>Income</v>
      </c>
      <c r="Y6178" s="5">
        <v>42430</v>
      </c>
      <c r="Z6178" s="7" t="s">
        <v>8073</v>
      </c>
      <c r="AA6178" s="7" t="str">
        <f t="shared" si="192"/>
        <v>Carparks Pay and Display Income</v>
      </c>
    </row>
    <row r="6179" spans="1:27" x14ac:dyDescent="0.25">
      <c r="A6179" t="s">
        <v>23</v>
      </c>
      <c r="B6179" t="s">
        <v>24</v>
      </c>
      <c r="C6179" t="s">
        <v>25</v>
      </c>
      <c r="D6179" t="s">
        <v>26</v>
      </c>
      <c r="E6179" t="s">
        <v>4851</v>
      </c>
      <c r="F6179" t="s">
        <v>4852</v>
      </c>
      <c r="G6179" t="s">
        <v>74</v>
      </c>
      <c r="H6179" t="s">
        <v>75</v>
      </c>
      <c r="J6179">
        <v>201613</v>
      </c>
      <c r="K6179" t="s">
        <v>90</v>
      </c>
      <c r="L6179">
        <v>4318434</v>
      </c>
      <c r="M6179">
        <v>6</v>
      </c>
      <c r="P6179">
        <v>0</v>
      </c>
      <c r="R6179" s="1">
        <v>42466</v>
      </c>
      <c r="S6179" t="s">
        <v>69</v>
      </c>
      <c r="T6179" t="s">
        <v>4913</v>
      </c>
      <c r="U6179" t="s">
        <v>77</v>
      </c>
      <c r="V6179" s="1">
        <v>42466</v>
      </c>
      <c r="W6179" s="12">
        <v>-198.42</v>
      </c>
      <c r="X6179" s="4" t="str">
        <f t="shared" si="193"/>
        <v>Income</v>
      </c>
      <c r="Y6179" s="5">
        <v>42430</v>
      </c>
      <c r="Z6179" s="7" t="s">
        <v>8073</v>
      </c>
      <c r="AA6179" s="7" t="str">
        <f t="shared" si="192"/>
        <v>Carparks Pay and Display Income</v>
      </c>
    </row>
    <row r="6180" spans="1:27" x14ac:dyDescent="0.25">
      <c r="A6180" t="s">
        <v>23</v>
      </c>
      <c r="B6180" t="s">
        <v>24</v>
      </c>
      <c r="C6180" t="s">
        <v>25</v>
      </c>
      <c r="D6180" t="s">
        <v>26</v>
      </c>
      <c r="E6180" t="s">
        <v>4851</v>
      </c>
      <c r="F6180" t="s">
        <v>4852</v>
      </c>
      <c r="G6180" t="s">
        <v>74</v>
      </c>
      <c r="H6180" t="s">
        <v>75</v>
      </c>
      <c r="J6180">
        <v>201613</v>
      </c>
      <c r="K6180" t="s">
        <v>90</v>
      </c>
      <c r="L6180">
        <v>4318433</v>
      </c>
      <c r="M6180">
        <v>8</v>
      </c>
      <c r="P6180">
        <v>0</v>
      </c>
      <c r="R6180" s="1">
        <v>42466</v>
      </c>
      <c r="S6180" t="s">
        <v>69</v>
      </c>
      <c r="T6180" t="s">
        <v>4914</v>
      </c>
      <c r="U6180" t="s">
        <v>77</v>
      </c>
      <c r="V6180" s="1">
        <v>42466</v>
      </c>
      <c r="W6180" s="12">
        <v>-105.08</v>
      </c>
      <c r="X6180" s="4" t="str">
        <f t="shared" si="193"/>
        <v>Income</v>
      </c>
      <c r="Y6180" s="5">
        <v>42430</v>
      </c>
      <c r="Z6180" s="7" t="s">
        <v>8073</v>
      </c>
      <c r="AA6180" s="7" t="str">
        <f t="shared" si="192"/>
        <v>Carparks Pay and Display Income</v>
      </c>
    </row>
    <row r="6181" spans="1:27" x14ac:dyDescent="0.25">
      <c r="A6181" t="s">
        <v>23</v>
      </c>
      <c r="B6181" t="s">
        <v>24</v>
      </c>
      <c r="C6181" t="s">
        <v>25</v>
      </c>
      <c r="D6181" t="s">
        <v>26</v>
      </c>
      <c r="E6181" t="s">
        <v>4851</v>
      </c>
      <c r="F6181" t="s">
        <v>4852</v>
      </c>
      <c r="G6181" t="s">
        <v>74</v>
      </c>
      <c r="H6181" t="s">
        <v>75</v>
      </c>
      <c r="J6181">
        <v>201613</v>
      </c>
      <c r="K6181" t="s">
        <v>90</v>
      </c>
      <c r="L6181">
        <v>4318478</v>
      </c>
      <c r="M6181">
        <v>7</v>
      </c>
      <c r="P6181">
        <v>0</v>
      </c>
      <c r="R6181" s="1">
        <v>42500</v>
      </c>
      <c r="S6181">
        <v>0</v>
      </c>
      <c r="T6181" t="s">
        <v>98</v>
      </c>
      <c r="U6181" t="s">
        <v>77</v>
      </c>
      <c r="V6181" s="1">
        <v>42500</v>
      </c>
      <c r="W6181" s="12">
        <v>189.58</v>
      </c>
      <c r="X6181" s="4" t="str">
        <f t="shared" si="193"/>
        <v>Income</v>
      </c>
      <c r="Y6181" s="5">
        <v>42430</v>
      </c>
      <c r="Z6181" s="7" t="s">
        <v>8073</v>
      </c>
      <c r="AA6181" s="7" t="str">
        <f t="shared" si="192"/>
        <v>Carparks Pay and Display Income</v>
      </c>
    </row>
    <row r="6182" spans="1:27" x14ac:dyDescent="0.25">
      <c r="A6182" t="s">
        <v>23</v>
      </c>
      <c r="B6182" t="s">
        <v>24</v>
      </c>
      <c r="C6182" t="s">
        <v>25</v>
      </c>
      <c r="D6182" t="s">
        <v>26</v>
      </c>
      <c r="E6182" t="s">
        <v>4851</v>
      </c>
      <c r="F6182" t="s">
        <v>4852</v>
      </c>
      <c r="G6182" t="s">
        <v>74</v>
      </c>
      <c r="H6182" t="s">
        <v>75</v>
      </c>
      <c r="J6182">
        <v>201613</v>
      </c>
      <c r="K6182" t="s">
        <v>90</v>
      </c>
      <c r="L6182">
        <v>4318478</v>
      </c>
      <c r="M6182">
        <v>25</v>
      </c>
      <c r="P6182">
        <v>0</v>
      </c>
      <c r="R6182" s="1">
        <v>42500</v>
      </c>
      <c r="S6182">
        <v>0</v>
      </c>
      <c r="T6182" t="s">
        <v>138</v>
      </c>
      <c r="U6182" t="s">
        <v>77</v>
      </c>
      <c r="V6182" s="1">
        <v>42500</v>
      </c>
      <c r="W6182" s="12">
        <v>165.5</v>
      </c>
      <c r="X6182" s="4" t="str">
        <f t="shared" si="193"/>
        <v>Income</v>
      </c>
      <c r="Y6182" s="5">
        <v>42430</v>
      </c>
      <c r="Z6182" s="7" t="s">
        <v>8073</v>
      </c>
      <c r="AA6182" s="7" t="str">
        <f t="shared" si="192"/>
        <v>Carparks Pay and Display Income</v>
      </c>
    </row>
    <row r="6183" spans="1:27" x14ac:dyDescent="0.25">
      <c r="A6183" t="s">
        <v>23</v>
      </c>
      <c r="B6183" t="s">
        <v>24</v>
      </c>
      <c r="C6183" t="s">
        <v>25</v>
      </c>
      <c r="D6183" t="s">
        <v>26</v>
      </c>
      <c r="E6183" t="s">
        <v>4851</v>
      </c>
      <c r="F6183" t="s">
        <v>4852</v>
      </c>
      <c r="G6183" t="s">
        <v>74</v>
      </c>
      <c r="H6183" t="s">
        <v>75</v>
      </c>
      <c r="J6183">
        <v>201613</v>
      </c>
      <c r="K6183" t="s">
        <v>90</v>
      </c>
      <c r="L6183">
        <v>4318446</v>
      </c>
      <c r="M6183">
        <v>6</v>
      </c>
      <c r="P6183">
        <v>0</v>
      </c>
      <c r="R6183" s="1">
        <v>42467</v>
      </c>
      <c r="S6183" t="s">
        <v>69</v>
      </c>
      <c r="T6183" t="s">
        <v>4915</v>
      </c>
      <c r="U6183" t="s">
        <v>77</v>
      </c>
      <c r="V6183" s="1">
        <v>42467</v>
      </c>
      <c r="W6183" s="12">
        <v>-126.75</v>
      </c>
      <c r="X6183" s="4" t="str">
        <f t="shared" si="193"/>
        <v>Income</v>
      </c>
      <c r="Y6183" s="5">
        <v>42430</v>
      </c>
      <c r="Z6183" s="7" t="s">
        <v>8073</v>
      </c>
      <c r="AA6183" s="7" t="str">
        <f t="shared" si="192"/>
        <v>Carparks Pay and Display Income</v>
      </c>
    </row>
    <row r="6184" spans="1:27" x14ac:dyDescent="0.25">
      <c r="A6184" t="s">
        <v>23</v>
      </c>
      <c r="B6184" t="s">
        <v>24</v>
      </c>
      <c r="C6184" t="s">
        <v>25</v>
      </c>
      <c r="D6184" t="s">
        <v>26</v>
      </c>
      <c r="E6184" t="s">
        <v>4851</v>
      </c>
      <c r="F6184" t="s">
        <v>4852</v>
      </c>
      <c r="G6184" t="s">
        <v>74</v>
      </c>
      <c r="H6184" t="s">
        <v>75</v>
      </c>
      <c r="J6184">
        <v>201613</v>
      </c>
      <c r="K6184" t="s">
        <v>90</v>
      </c>
      <c r="L6184">
        <v>4318445</v>
      </c>
      <c r="M6184">
        <v>10</v>
      </c>
      <c r="P6184">
        <v>0</v>
      </c>
      <c r="R6184" s="1">
        <v>42467</v>
      </c>
      <c r="S6184" t="s">
        <v>69</v>
      </c>
      <c r="T6184" t="s">
        <v>4916</v>
      </c>
      <c r="U6184" t="s">
        <v>77</v>
      </c>
      <c r="V6184" s="1">
        <v>42467</v>
      </c>
      <c r="W6184" s="12">
        <v>-160.08000000000001</v>
      </c>
      <c r="X6184" s="4" t="str">
        <f t="shared" si="193"/>
        <v>Income</v>
      </c>
      <c r="Y6184" s="5">
        <v>42430</v>
      </c>
      <c r="Z6184" s="7" t="s">
        <v>8073</v>
      </c>
      <c r="AA6184" s="7" t="str">
        <f t="shared" si="192"/>
        <v>Carparks Pay and Display Income</v>
      </c>
    </row>
    <row r="6185" spans="1:27" x14ac:dyDescent="0.25">
      <c r="A6185" t="s">
        <v>23</v>
      </c>
      <c r="B6185" t="s">
        <v>24</v>
      </c>
      <c r="C6185" t="s">
        <v>25</v>
      </c>
      <c r="D6185" t="s">
        <v>26</v>
      </c>
      <c r="E6185" t="s">
        <v>4851</v>
      </c>
      <c r="F6185" t="s">
        <v>4852</v>
      </c>
      <c r="G6185" t="s">
        <v>74</v>
      </c>
      <c r="H6185" t="s">
        <v>75</v>
      </c>
      <c r="J6185">
        <v>201613</v>
      </c>
      <c r="K6185" t="s">
        <v>90</v>
      </c>
      <c r="L6185">
        <v>4318438</v>
      </c>
      <c r="M6185">
        <v>6</v>
      </c>
      <c r="P6185">
        <v>0</v>
      </c>
      <c r="R6185" s="1">
        <v>42467</v>
      </c>
      <c r="S6185" t="s">
        <v>69</v>
      </c>
      <c r="T6185" t="s">
        <v>4917</v>
      </c>
      <c r="U6185" t="s">
        <v>77</v>
      </c>
      <c r="V6185" s="1">
        <v>42467</v>
      </c>
      <c r="W6185" s="12">
        <v>-108.08</v>
      </c>
      <c r="X6185" s="4" t="str">
        <f t="shared" si="193"/>
        <v>Income</v>
      </c>
      <c r="Y6185" s="5">
        <v>42430</v>
      </c>
      <c r="Z6185" s="7" t="s">
        <v>8073</v>
      </c>
      <c r="AA6185" s="7" t="str">
        <f t="shared" si="192"/>
        <v>Carparks Pay and Display Income</v>
      </c>
    </row>
    <row r="6186" spans="1:27" x14ac:dyDescent="0.25">
      <c r="A6186" t="s">
        <v>23</v>
      </c>
      <c r="B6186" t="s">
        <v>24</v>
      </c>
      <c r="C6186" t="s">
        <v>25</v>
      </c>
      <c r="D6186" t="s">
        <v>26</v>
      </c>
      <c r="E6186" t="s">
        <v>4851</v>
      </c>
      <c r="F6186" t="s">
        <v>4852</v>
      </c>
      <c r="G6186" t="s">
        <v>74</v>
      </c>
      <c r="H6186" t="s">
        <v>75</v>
      </c>
      <c r="J6186">
        <v>201613</v>
      </c>
      <c r="K6186" t="s">
        <v>90</v>
      </c>
      <c r="L6186">
        <v>4318451</v>
      </c>
      <c r="M6186">
        <v>3</v>
      </c>
      <c r="P6186">
        <v>0</v>
      </c>
      <c r="R6186" s="1">
        <v>42467</v>
      </c>
      <c r="S6186" t="s">
        <v>69</v>
      </c>
      <c r="T6186" t="s">
        <v>4918</v>
      </c>
      <c r="U6186" t="s">
        <v>77</v>
      </c>
      <c r="V6186" s="1">
        <v>42467</v>
      </c>
      <c r="W6186" s="12">
        <v>-975.58</v>
      </c>
      <c r="X6186" s="4" t="str">
        <f t="shared" si="193"/>
        <v>Income</v>
      </c>
      <c r="Y6186" s="5">
        <v>42430</v>
      </c>
      <c r="Z6186" s="7" t="s">
        <v>8073</v>
      </c>
      <c r="AA6186" s="7" t="str">
        <f t="shared" si="192"/>
        <v>Carparks Pay and Display Income</v>
      </c>
    </row>
    <row r="6187" spans="1:27" x14ac:dyDescent="0.25">
      <c r="A6187" t="s">
        <v>23</v>
      </c>
      <c r="B6187" t="s">
        <v>24</v>
      </c>
      <c r="C6187" t="s">
        <v>25</v>
      </c>
      <c r="D6187" t="s">
        <v>26</v>
      </c>
      <c r="E6187" t="s">
        <v>4851</v>
      </c>
      <c r="F6187" t="s">
        <v>4852</v>
      </c>
      <c r="G6187" t="s">
        <v>74</v>
      </c>
      <c r="H6187" t="s">
        <v>75</v>
      </c>
      <c r="J6187">
        <v>201613</v>
      </c>
      <c r="K6187" t="s">
        <v>90</v>
      </c>
      <c r="L6187">
        <v>4318457</v>
      </c>
      <c r="M6187">
        <v>10</v>
      </c>
      <c r="P6187">
        <v>0</v>
      </c>
      <c r="R6187" s="1">
        <v>42473</v>
      </c>
      <c r="S6187" t="s">
        <v>69</v>
      </c>
      <c r="T6187" t="s">
        <v>4919</v>
      </c>
      <c r="U6187" t="s">
        <v>77</v>
      </c>
      <c r="V6187" s="1">
        <v>42473</v>
      </c>
      <c r="W6187" s="12">
        <v>-186.33</v>
      </c>
      <c r="X6187" s="4" t="str">
        <f t="shared" si="193"/>
        <v>Income</v>
      </c>
      <c r="Y6187" s="5">
        <v>42430</v>
      </c>
      <c r="Z6187" s="7" t="s">
        <v>8073</v>
      </c>
      <c r="AA6187" s="7" t="str">
        <f t="shared" si="192"/>
        <v>Carparks Pay and Display Income</v>
      </c>
    </row>
    <row r="6188" spans="1:27" x14ac:dyDescent="0.25">
      <c r="A6188" t="s">
        <v>23</v>
      </c>
      <c r="B6188" t="s">
        <v>24</v>
      </c>
      <c r="C6188" t="s">
        <v>25</v>
      </c>
      <c r="D6188" t="s">
        <v>26</v>
      </c>
      <c r="E6188" t="s">
        <v>4851</v>
      </c>
      <c r="F6188" t="s">
        <v>4852</v>
      </c>
      <c r="G6188" t="s">
        <v>74</v>
      </c>
      <c r="H6188" t="s">
        <v>75</v>
      </c>
      <c r="J6188">
        <v>201613</v>
      </c>
      <c r="K6188" t="s">
        <v>90</v>
      </c>
      <c r="L6188">
        <v>4318458</v>
      </c>
      <c r="M6188">
        <v>3</v>
      </c>
      <c r="P6188">
        <v>0</v>
      </c>
      <c r="R6188" s="1">
        <v>42473</v>
      </c>
      <c r="S6188" t="s">
        <v>69</v>
      </c>
      <c r="T6188" t="s">
        <v>4920</v>
      </c>
      <c r="U6188" t="s">
        <v>77</v>
      </c>
      <c r="V6188" s="1">
        <v>42473</v>
      </c>
      <c r="W6188" s="12">
        <v>-644.71</v>
      </c>
      <c r="X6188" s="4" t="str">
        <f t="shared" si="193"/>
        <v>Income</v>
      </c>
      <c r="Y6188" s="5">
        <v>42430</v>
      </c>
      <c r="Z6188" s="7" t="s">
        <v>8073</v>
      </c>
      <c r="AA6188" s="7" t="str">
        <f t="shared" si="192"/>
        <v>Carparks Pay and Display Income</v>
      </c>
    </row>
    <row r="6189" spans="1:27" x14ac:dyDescent="0.25">
      <c r="A6189" t="s">
        <v>23</v>
      </c>
      <c r="B6189" t="s">
        <v>24</v>
      </c>
      <c r="C6189" t="s">
        <v>25</v>
      </c>
      <c r="D6189" t="s">
        <v>26</v>
      </c>
      <c r="E6189" t="s">
        <v>4851</v>
      </c>
      <c r="F6189" t="s">
        <v>4852</v>
      </c>
      <c r="G6189" t="s">
        <v>74</v>
      </c>
      <c r="H6189" t="s">
        <v>75</v>
      </c>
      <c r="J6189">
        <v>201613</v>
      </c>
      <c r="K6189" t="s">
        <v>90</v>
      </c>
      <c r="L6189">
        <v>4318418</v>
      </c>
      <c r="M6189">
        <v>6</v>
      </c>
      <c r="P6189">
        <v>0</v>
      </c>
      <c r="R6189" s="1">
        <v>42466</v>
      </c>
      <c r="S6189" t="s">
        <v>69</v>
      </c>
      <c r="T6189" t="s">
        <v>4921</v>
      </c>
      <c r="U6189" t="s">
        <v>77</v>
      </c>
      <c r="V6189" s="1">
        <v>42466</v>
      </c>
      <c r="W6189" s="12">
        <v>-179.58</v>
      </c>
      <c r="X6189" s="4" t="str">
        <f t="shared" si="193"/>
        <v>Income</v>
      </c>
      <c r="Y6189" s="5">
        <v>42430</v>
      </c>
      <c r="Z6189" s="7" t="s">
        <v>8073</v>
      </c>
      <c r="AA6189" s="7" t="str">
        <f t="shared" si="192"/>
        <v>Carparks Pay and Display Income</v>
      </c>
    </row>
    <row r="6190" spans="1:27" x14ac:dyDescent="0.25">
      <c r="A6190" t="s">
        <v>23</v>
      </c>
      <c r="B6190" t="s">
        <v>24</v>
      </c>
      <c r="C6190" t="s">
        <v>25</v>
      </c>
      <c r="D6190" t="s">
        <v>26</v>
      </c>
      <c r="E6190" t="s">
        <v>4851</v>
      </c>
      <c r="F6190" t="s">
        <v>4852</v>
      </c>
      <c r="G6190" t="s">
        <v>74</v>
      </c>
      <c r="H6190" t="s">
        <v>75</v>
      </c>
      <c r="J6190">
        <v>201613</v>
      </c>
      <c r="K6190" t="s">
        <v>90</v>
      </c>
      <c r="L6190">
        <v>4318423</v>
      </c>
      <c r="M6190">
        <v>9</v>
      </c>
      <c r="P6190">
        <v>0</v>
      </c>
      <c r="R6190" s="1">
        <v>42466</v>
      </c>
      <c r="S6190" t="s">
        <v>69</v>
      </c>
      <c r="T6190" t="s">
        <v>4922</v>
      </c>
      <c r="U6190" t="s">
        <v>77</v>
      </c>
      <c r="V6190" s="1">
        <v>42466</v>
      </c>
      <c r="W6190" s="12">
        <v>-188.75</v>
      </c>
      <c r="X6190" s="4" t="str">
        <f t="shared" si="193"/>
        <v>Income</v>
      </c>
      <c r="Y6190" s="5">
        <v>42430</v>
      </c>
      <c r="Z6190" s="7" t="s">
        <v>8073</v>
      </c>
      <c r="AA6190" s="7" t="str">
        <f t="shared" si="192"/>
        <v>Carparks Pay and Display Income</v>
      </c>
    </row>
    <row r="6191" spans="1:27" x14ac:dyDescent="0.25">
      <c r="A6191" t="s">
        <v>23</v>
      </c>
      <c r="B6191" t="s">
        <v>24</v>
      </c>
      <c r="C6191" t="s">
        <v>25</v>
      </c>
      <c r="D6191" t="s">
        <v>26</v>
      </c>
      <c r="E6191" t="s">
        <v>4851</v>
      </c>
      <c r="F6191" t="s">
        <v>4852</v>
      </c>
      <c r="G6191" t="s">
        <v>74</v>
      </c>
      <c r="H6191" t="s">
        <v>75</v>
      </c>
      <c r="J6191">
        <v>201613</v>
      </c>
      <c r="K6191" t="s">
        <v>90</v>
      </c>
      <c r="L6191">
        <v>4318424</v>
      </c>
      <c r="M6191">
        <v>7</v>
      </c>
      <c r="P6191">
        <v>0</v>
      </c>
      <c r="R6191" s="1">
        <v>42466</v>
      </c>
      <c r="S6191" t="s">
        <v>69</v>
      </c>
      <c r="T6191" t="s">
        <v>4923</v>
      </c>
      <c r="U6191" t="s">
        <v>77</v>
      </c>
      <c r="V6191" s="1">
        <v>42466</v>
      </c>
      <c r="W6191" s="12">
        <v>-213.42</v>
      </c>
      <c r="X6191" s="4" t="str">
        <f t="shared" si="193"/>
        <v>Income</v>
      </c>
      <c r="Y6191" s="5">
        <v>42430</v>
      </c>
      <c r="Z6191" s="7" t="s">
        <v>8073</v>
      </c>
      <c r="AA6191" s="7" t="str">
        <f t="shared" si="192"/>
        <v>Carparks Pay and Display Income</v>
      </c>
    </row>
    <row r="6192" spans="1:27" x14ac:dyDescent="0.25">
      <c r="A6192" t="s">
        <v>23</v>
      </c>
      <c r="B6192" t="s">
        <v>24</v>
      </c>
      <c r="C6192" t="s">
        <v>25</v>
      </c>
      <c r="D6192" t="s">
        <v>26</v>
      </c>
      <c r="E6192" t="s">
        <v>4851</v>
      </c>
      <c r="F6192" t="s">
        <v>4852</v>
      </c>
      <c r="G6192" t="s">
        <v>74</v>
      </c>
      <c r="H6192" t="s">
        <v>75</v>
      </c>
      <c r="J6192">
        <v>201613</v>
      </c>
      <c r="K6192" t="s">
        <v>90</v>
      </c>
      <c r="L6192">
        <v>4318428</v>
      </c>
      <c r="M6192">
        <v>10</v>
      </c>
      <c r="P6192">
        <v>0</v>
      </c>
      <c r="R6192" s="1">
        <v>42466</v>
      </c>
      <c r="S6192" t="s">
        <v>69</v>
      </c>
      <c r="T6192" t="s">
        <v>4924</v>
      </c>
      <c r="U6192" t="s">
        <v>77</v>
      </c>
      <c r="V6192" s="1">
        <v>42466</v>
      </c>
      <c r="W6192" s="12">
        <v>-135.71</v>
      </c>
      <c r="X6192" s="4" t="str">
        <f t="shared" si="193"/>
        <v>Income</v>
      </c>
      <c r="Y6192" s="5">
        <v>42430</v>
      </c>
      <c r="Z6192" s="7" t="s">
        <v>8073</v>
      </c>
      <c r="AA6192" s="7" t="str">
        <f t="shared" si="192"/>
        <v>Carparks Pay and Display Income</v>
      </c>
    </row>
    <row r="6193" spans="1:27" x14ac:dyDescent="0.25">
      <c r="A6193" t="s">
        <v>23</v>
      </c>
      <c r="B6193" t="s">
        <v>24</v>
      </c>
      <c r="C6193" t="s">
        <v>25</v>
      </c>
      <c r="D6193" t="s">
        <v>26</v>
      </c>
      <c r="E6193" t="s">
        <v>4851</v>
      </c>
      <c r="F6193" t="s">
        <v>4852</v>
      </c>
      <c r="G6193" t="s">
        <v>74</v>
      </c>
      <c r="H6193" t="s">
        <v>75</v>
      </c>
      <c r="J6193">
        <v>201613</v>
      </c>
      <c r="K6193" t="s">
        <v>90</v>
      </c>
      <c r="L6193">
        <v>4318444</v>
      </c>
      <c r="M6193">
        <v>9</v>
      </c>
      <c r="P6193">
        <v>0</v>
      </c>
      <c r="R6193" s="1">
        <v>42467</v>
      </c>
      <c r="S6193" t="s">
        <v>69</v>
      </c>
      <c r="T6193" t="s">
        <v>4925</v>
      </c>
      <c r="U6193" t="s">
        <v>77</v>
      </c>
      <c r="V6193" s="1">
        <v>42467</v>
      </c>
      <c r="W6193" s="12">
        <v>-188</v>
      </c>
      <c r="X6193" s="4" t="str">
        <f t="shared" si="193"/>
        <v>Income</v>
      </c>
      <c r="Y6193" s="5">
        <v>42430</v>
      </c>
      <c r="Z6193" s="7" t="s">
        <v>8073</v>
      </c>
      <c r="AA6193" s="7" t="str">
        <f t="shared" si="192"/>
        <v>Carparks Pay and Display Income</v>
      </c>
    </row>
    <row r="6194" spans="1:27" x14ac:dyDescent="0.25">
      <c r="A6194" t="s">
        <v>23</v>
      </c>
      <c r="B6194" t="s">
        <v>24</v>
      </c>
      <c r="C6194" t="s">
        <v>25</v>
      </c>
      <c r="D6194" t="s">
        <v>26</v>
      </c>
      <c r="E6194" t="s">
        <v>4851</v>
      </c>
      <c r="F6194" t="s">
        <v>4852</v>
      </c>
      <c r="G6194" t="s">
        <v>74</v>
      </c>
      <c r="H6194" t="s">
        <v>75</v>
      </c>
      <c r="J6194">
        <v>201702</v>
      </c>
      <c r="K6194" t="s">
        <v>90</v>
      </c>
      <c r="L6194">
        <v>4318479</v>
      </c>
      <c r="M6194">
        <v>2</v>
      </c>
      <c r="P6194">
        <v>0</v>
      </c>
      <c r="R6194" s="1">
        <v>42502</v>
      </c>
      <c r="S6194" t="s">
        <v>40</v>
      </c>
      <c r="T6194" t="s">
        <v>4926</v>
      </c>
      <c r="U6194" t="s">
        <v>42</v>
      </c>
      <c r="V6194" s="1">
        <v>42502</v>
      </c>
      <c r="W6194" s="12">
        <v>-1050.58</v>
      </c>
      <c r="X6194" s="4" t="str">
        <f t="shared" si="193"/>
        <v>Income</v>
      </c>
      <c r="Y6194" s="5">
        <v>42491</v>
      </c>
      <c r="Z6194" s="7" t="s">
        <v>8073</v>
      </c>
      <c r="AA6194" s="7" t="str">
        <f t="shared" si="192"/>
        <v>Carparks Pay and Display Income</v>
      </c>
    </row>
    <row r="6195" spans="1:27" x14ac:dyDescent="0.25">
      <c r="A6195" t="s">
        <v>23</v>
      </c>
      <c r="B6195" t="s">
        <v>24</v>
      </c>
      <c r="C6195" t="s">
        <v>25</v>
      </c>
      <c r="D6195" t="s">
        <v>26</v>
      </c>
      <c r="E6195" t="s">
        <v>4851</v>
      </c>
      <c r="F6195" t="s">
        <v>4852</v>
      </c>
      <c r="G6195" t="s">
        <v>74</v>
      </c>
      <c r="H6195" t="s">
        <v>75</v>
      </c>
      <c r="J6195">
        <v>201702</v>
      </c>
      <c r="K6195" t="s">
        <v>90</v>
      </c>
      <c r="L6195">
        <v>4318521</v>
      </c>
      <c r="M6195">
        <v>4</v>
      </c>
      <c r="P6195">
        <v>0</v>
      </c>
      <c r="R6195" s="1">
        <v>42516</v>
      </c>
      <c r="S6195" t="s">
        <v>40</v>
      </c>
      <c r="T6195" t="s">
        <v>4927</v>
      </c>
      <c r="U6195" t="s">
        <v>42</v>
      </c>
      <c r="V6195" s="1">
        <v>42516</v>
      </c>
      <c r="W6195" s="12">
        <v>-443.67</v>
      </c>
      <c r="X6195" s="4" t="str">
        <f t="shared" si="193"/>
        <v>Income</v>
      </c>
      <c r="Y6195" s="5">
        <v>42491</v>
      </c>
      <c r="Z6195" s="7" t="s">
        <v>8073</v>
      </c>
      <c r="AA6195" s="7" t="str">
        <f t="shared" si="192"/>
        <v>Carparks Pay and Display Income</v>
      </c>
    </row>
    <row r="6196" spans="1:27" x14ac:dyDescent="0.25">
      <c r="A6196" t="s">
        <v>23</v>
      </c>
      <c r="B6196" t="s">
        <v>24</v>
      </c>
      <c r="C6196" t="s">
        <v>25</v>
      </c>
      <c r="D6196" t="s">
        <v>26</v>
      </c>
      <c r="E6196" t="s">
        <v>4851</v>
      </c>
      <c r="F6196" t="s">
        <v>4852</v>
      </c>
      <c r="G6196" t="s">
        <v>74</v>
      </c>
      <c r="H6196" t="s">
        <v>75</v>
      </c>
      <c r="J6196">
        <v>201702</v>
      </c>
      <c r="K6196" t="s">
        <v>90</v>
      </c>
      <c r="L6196">
        <v>4318490</v>
      </c>
      <c r="M6196">
        <v>11</v>
      </c>
      <c r="P6196">
        <v>0</v>
      </c>
      <c r="R6196" s="1">
        <v>42506</v>
      </c>
      <c r="S6196" t="s">
        <v>40</v>
      </c>
      <c r="T6196" t="s">
        <v>4928</v>
      </c>
      <c r="U6196" t="s">
        <v>42</v>
      </c>
      <c r="V6196" s="1">
        <v>42506</v>
      </c>
      <c r="W6196" s="12">
        <v>-490.33</v>
      </c>
      <c r="X6196" s="4" t="str">
        <f t="shared" si="193"/>
        <v>Income</v>
      </c>
      <c r="Y6196" s="5">
        <v>42491</v>
      </c>
      <c r="Z6196" s="7" t="s">
        <v>8073</v>
      </c>
      <c r="AA6196" s="7" t="str">
        <f t="shared" si="192"/>
        <v>Carparks Pay and Display Income</v>
      </c>
    </row>
    <row r="6197" spans="1:27" x14ac:dyDescent="0.25">
      <c r="A6197" t="s">
        <v>23</v>
      </c>
      <c r="B6197" t="s">
        <v>24</v>
      </c>
      <c r="C6197" t="s">
        <v>25</v>
      </c>
      <c r="D6197" t="s">
        <v>26</v>
      </c>
      <c r="E6197" t="s">
        <v>4851</v>
      </c>
      <c r="F6197" t="s">
        <v>4852</v>
      </c>
      <c r="G6197" t="s">
        <v>74</v>
      </c>
      <c r="H6197" t="s">
        <v>75</v>
      </c>
      <c r="J6197">
        <v>201703</v>
      </c>
      <c r="K6197" t="s">
        <v>90</v>
      </c>
      <c r="L6197">
        <v>4318566</v>
      </c>
      <c r="M6197">
        <v>4</v>
      </c>
      <c r="P6197">
        <v>0</v>
      </c>
      <c r="R6197" s="1">
        <v>42549</v>
      </c>
      <c r="S6197" t="s">
        <v>40</v>
      </c>
      <c r="T6197" t="s">
        <v>4929</v>
      </c>
      <c r="U6197" t="s">
        <v>42</v>
      </c>
      <c r="V6197" s="1">
        <v>42549</v>
      </c>
      <c r="W6197" s="12">
        <v>-426.17</v>
      </c>
      <c r="X6197" s="4" t="str">
        <f t="shared" si="193"/>
        <v>Income</v>
      </c>
      <c r="Y6197" s="5">
        <v>42522</v>
      </c>
      <c r="Z6197" s="7" t="s">
        <v>8073</v>
      </c>
      <c r="AA6197" s="7" t="str">
        <f t="shared" si="192"/>
        <v>Carparks Pay and Display Income</v>
      </c>
    </row>
    <row r="6198" spans="1:27" x14ac:dyDescent="0.25">
      <c r="A6198" t="s">
        <v>23</v>
      </c>
      <c r="B6198" t="s">
        <v>24</v>
      </c>
      <c r="C6198" t="s">
        <v>25</v>
      </c>
      <c r="D6198" t="s">
        <v>26</v>
      </c>
      <c r="E6198" t="s">
        <v>4851</v>
      </c>
      <c r="F6198" t="s">
        <v>4852</v>
      </c>
      <c r="G6198" t="s">
        <v>74</v>
      </c>
      <c r="H6198" t="s">
        <v>75</v>
      </c>
      <c r="J6198">
        <v>201704</v>
      </c>
      <c r="K6198" t="s">
        <v>90</v>
      </c>
      <c r="L6198">
        <v>4318614</v>
      </c>
      <c r="M6198">
        <v>3</v>
      </c>
      <c r="P6198">
        <v>0</v>
      </c>
      <c r="R6198" s="1">
        <v>42578</v>
      </c>
      <c r="S6198" t="s">
        <v>40</v>
      </c>
      <c r="T6198" t="s">
        <v>4930</v>
      </c>
      <c r="U6198" t="s">
        <v>42</v>
      </c>
      <c r="V6198" s="1">
        <v>42578</v>
      </c>
      <c r="W6198" s="12">
        <v>-855.63</v>
      </c>
      <c r="X6198" s="4" t="str">
        <f t="shared" si="193"/>
        <v>Income</v>
      </c>
      <c r="Y6198" s="5">
        <v>42552</v>
      </c>
      <c r="Z6198" s="7" t="s">
        <v>8073</v>
      </c>
      <c r="AA6198" s="7" t="str">
        <f t="shared" si="192"/>
        <v>Carparks Pay and Display Income</v>
      </c>
    </row>
    <row r="6199" spans="1:27" x14ac:dyDescent="0.25">
      <c r="A6199" t="s">
        <v>23</v>
      </c>
      <c r="B6199" t="s">
        <v>24</v>
      </c>
      <c r="C6199" t="s">
        <v>25</v>
      </c>
      <c r="D6199" t="s">
        <v>26</v>
      </c>
      <c r="E6199" t="s">
        <v>4851</v>
      </c>
      <c r="F6199" t="s">
        <v>4852</v>
      </c>
      <c r="G6199" t="s">
        <v>74</v>
      </c>
      <c r="H6199" t="s">
        <v>75</v>
      </c>
      <c r="J6199">
        <v>201704</v>
      </c>
      <c r="K6199" t="s">
        <v>90</v>
      </c>
      <c r="L6199">
        <v>4318611</v>
      </c>
      <c r="M6199">
        <v>2</v>
      </c>
      <c r="P6199">
        <v>0</v>
      </c>
      <c r="R6199" s="1">
        <v>42578</v>
      </c>
      <c r="S6199" t="s">
        <v>40</v>
      </c>
      <c r="T6199" t="s">
        <v>4931</v>
      </c>
      <c r="U6199" t="s">
        <v>42</v>
      </c>
      <c r="V6199" s="1">
        <v>42578</v>
      </c>
      <c r="W6199" s="12">
        <v>-893.96</v>
      </c>
      <c r="X6199" s="4" t="str">
        <f t="shared" si="193"/>
        <v>Income</v>
      </c>
      <c r="Y6199" s="5">
        <v>42552</v>
      </c>
      <c r="Z6199" s="7" t="s">
        <v>8073</v>
      </c>
      <c r="AA6199" s="7" t="str">
        <f t="shared" si="192"/>
        <v>Carparks Pay and Display Income</v>
      </c>
    </row>
    <row r="6200" spans="1:27" x14ac:dyDescent="0.25">
      <c r="A6200" t="s">
        <v>23</v>
      </c>
      <c r="B6200" t="s">
        <v>24</v>
      </c>
      <c r="C6200" t="s">
        <v>25</v>
      </c>
      <c r="D6200" t="s">
        <v>26</v>
      </c>
      <c r="E6200" t="s">
        <v>4851</v>
      </c>
      <c r="F6200" t="s">
        <v>4852</v>
      </c>
      <c r="G6200" t="s">
        <v>74</v>
      </c>
      <c r="H6200" t="s">
        <v>75</v>
      </c>
      <c r="J6200">
        <v>201704</v>
      </c>
      <c r="K6200" t="s">
        <v>90</v>
      </c>
      <c r="L6200">
        <v>4318595</v>
      </c>
      <c r="M6200">
        <v>4</v>
      </c>
      <c r="P6200">
        <v>0</v>
      </c>
      <c r="R6200" s="1">
        <v>42563</v>
      </c>
      <c r="S6200" t="s">
        <v>40</v>
      </c>
      <c r="T6200" t="s">
        <v>4932</v>
      </c>
      <c r="U6200" t="s">
        <v>42</v>
      </c>
      <c r="V6200" s="1">
        <v>42563</v>
      </c>
      <c r="W6200" s="12">
        <v>-379</v>
      </c>
      <c r="X6200" s="4" t="str">
        <f t="shared" si="193"/>
        <v>Income</v>
      </c>
      <c r="Y6200" s="5">
        <v>42552</v>
      </c>
      <c r="Z6200" s="7" t="s">
        <v>8073</v>
      </c>
      <c r="AA6200" s="7" t="str">
        <f t="shared" si="192"/>
        <v>Carparks Pay and Display Income</v>
      </c>
    </row>
    <row r="6201" spans="1:27" x14ac:dyDescent="0.25">
      <c r="A6201" t="s">
        <v>23</v>
      </c>
      <c r="B6201" t="s">
        <v>24</v>
      </c>
      <c r="C6201" t="s">
        <v>25</v>
      </c>
      <c r="D6201" t="s">
        <v>26</v>
      </c>
      <c r="E6201" t="s">
        <v>4851</v>
      </c>
      <c r="F6201" t="s">
        <v>4852</v>
      </c>
      <c r="G6201" t="s">
        <v>74</v>
      </c>
      <c r="H6201" t="s">
        <v>75</v>
      </c>
      <c r="J6201">
        <v>201705</v>
      </c>
      <c r="K6201" t="s">
        <v>90</v>
      </c>
      <c r="L6201">
        <v>4318668</v>
      </c>
      <c r="M6201">
        <v>3</v>
      </c>
      <c r="P6201">
        <v>0</v>
      </c>
      <c r="R6201" s="1">
        <v>42613</v>
      </c>
      <c r="S6201" t="s">
        <v>40</v>
      </c>
      <c r="T6201" t="s">
        <v>4933</v>
      </c>
      <c r="U6201" t="s">
        <v>42</v>
      </c>
      <c r="V6201" s="1">
        <v>42613</v>
      </c>
      <c r="W6201" s="12">
        <v>-871.83</v>
      </c>
      <c r="X6201" s="4" t="str">
        <f t="shared" si="193"/>
        <v>Income</v>
      </c>
      <c r="Y6201" s="5">
        <v>42583</v>
      </c>
      <c r="Z6201" s="7" t="s">
        <v>8073</v>
      </c>
      <c r="AA6201" s="7" t="str">
        <f t="shared" si="192"/>
        <v>Carparks Pay and Display Income</v>
      </c>
    </row>
    <row r="6202" spans="1:27" x14ac:dyDescent="0.25">
      <c r="A6202" t="s">
        <v>23</v>
      </c>
      <c r="B6202" t="s">
        <v>24</v>
      </c>
      <c r="C6202" t="s">
        <v>25</v>
      </c>
      <c r="D6202" t="s">
        <v>26</v>
      </c>
      <c r="E6202" t="s">
        <v>4851</v>
      </c>
      <c r="F6202" t="s">
        <v>4852</v>
      </c>
      <c r="G6202" t="s">
        <v>74</v>
      </c>
      <c r="H6202" t="s">
        <v>75</v>
      </c>
      <c r="J6202">
        <v>201705</v>
      </c>
      <c r="K6202" t="s">
        <v>90</v>
      </c>
      <c r="L6202">
        <v>4318669</v>
      </c>
      <c r="M6202">
        <v>2</v>
      </c>
      <c r="P6202">
        <v>0</v>
      </c>
      <c r="R6202" s="1">
        <v>42613</v>
      </c>
      <c r="S6202" t="s">
        <v>40</v>
      </c>
      <c r="T6202" t="s">
        <v>4934</v>
      </c>
      <c r="U6202" t="s">
        <v>42</v>
      </c>
      <c r="V6202" s="1">
        <v>42613</v>
      </c>
      <c r="W6202" s="12">
        <v>-864.58</v>
      </c>
      <c r="X6202" s="4" t="str">
        <f t="shared" si="193"/>
        <v>Income</v>
      </c>
      <c r="Y6202" s="5">
        <v>42583</v>
      </c>
      <c r="Z6202" s="7" t="s">
        <v>8073</v>
      </c>
      <c r="AA6202" s="7" t="str">
        <f t="shared" si="192"/>
        <v>Carparks Pay and Display Income</v>
      </c>
    </row>
    <row r="6203" spans="1:27" x14ac:dyDescent="0.25">
      <c r="A6203" t="s">
        <v>23</v>
      </c>
      <c r="B6203" t="s">
        <v>24</v>
      </c>
      <c r="C6203" t="s">
        <v>25</v>
      </c>
      <c r="D6203" t="s">
        <v>26</v>
      </c>
      <c r="E6203" t="s">
        <v>4851</v>
      </c>
      <c r="F6203" t="s">
        <v>4852</v>
      </c>
      <c r="G6203" t="s">
        <v>74</v>
      </c>
      <c r="H6203" t="s">
        <v>75</v>
      </c>
      <c r="J6203">
        <v>201705</v>
      </c>
      <c r="K6203" t="s">
        <v>90</v>
      </c>
      <c r="L6203">
        <v>4318678</v>
      </c>
      <c r="M6203">
        <v>6</v>
      </c>
      <c r="P6203">
        <v>0</v>
      </c>
      <c r="R6203" s="1">
        <v>42613</v>
      </c>
      <c r="S6203" t="s">
        <v>40</v>
      </c>
      <c r="T6203" t="s">
        <v>4935</v>
      </c>
      <c r="U6203" t="s">
        <v>42</v>
      </c>
      <c r="V6203" s="1">
        <v>42613</v>
      </c>
      <c r="W6203" s="12">
        <v>-756.75</v>
      </c>
      <c r="X6203" s="4" t="str">
        <f t="shared" si="193"/>
        <v>Income</v>
      </c>
      <c r="Y6203" s="5">
        <v>42583</v>
      </c>
      <c r="Z6203" s="7" t="s">
        <v>8073</v>
      </c>
      <c r="AA6203" s="7" t="str">
        <f t="shared" si="192"/>
        <v>Carparks Pay and Display Income</v>
      </c>
    </row>
    <row r="6204" spans="1:27" x14ac:dyDescent="0.25">
      <c r="A6204" t="s">
        <v>23</v>
      </c>
      <c r="B6204" t="s">
        <v>24</v>
      </c>
      <c r="C6204" t="s">
        <v>25</v>
      </c>
      <c r="D6204" t="s">
        <v>26</v>
      </c>
      <c r="E6204" t="s">
        <v>4851</v>
      </c>
      <c r="F6204" t="s">
        <v>4852</v>
      </c>
      <c r="G6204" t="s">
        <v>74</v>
      </c>
      <c r="H6204" t="s">
        <v>75</v>
      </c>
      <c r="J6204">
        <v>201705</v>
      </c>
      <c r="K6204" t="s">
        <v>90</v>
      </c>
      <c r="L6204">
        <v>4318650</v>
      </c>
      <c r="M6204">
        <v>6</v>
      </c>
      <c r="P6204">
        <v>0</v>
      </c>
      <c r="R6204" s="1">
        <v>42600</v>
      </c>
      <c r="S6204" t="s">
        <v>40</v>
      </c>
      <c r="T6204" t="s">
        <v>4936</v>
      </c>
      <c r="U6204" t="s">
        <v>42</v>
      </c>
      <c r="V6204" s="1">
        <v>42600</v>
      </c>
      <c r="W6204" s="12">
        <v>-962.38</v>
      </c>
      <c r="X6204" s="4" t="str">
        <f t="shared" si="193"/>
        <v>Income</v>
      </c>
      <c r="Y6204" s="5">
        <v>42583</v>
      </c>
      <c r="Z6204" s="7" t="s">
        <v>8073</v>
      </c>
      <c r="AA6204" s="7" t="str">
        <f t="shared" si="192"/>
        <v>Carparks Pay and Display Income</v>
      </c>
    </row>
    <row r="6205" spans="1:27" x14ac:dyDescent="0.25">
      <c r="A6205" t="s">
        <v>23</v>
      </c>
      <c r="B6205" t="s">
        <v>24</v>
      </c>
      <c r="C6205" t="s">
        <v>25</v>
      </c>
      <c r="D6205" t="s">
        <v>26</v>
      </c>
      <c r="E6205" t="s">
        <v>4851</v>
      </c>
      <c r="F6205" t="s">
        <v>4852</v>
      </c>
      <c r="G6205" t="s">
        <v>74</v>
      </c>
      <c r="H6205" t="s">
        <v>75</v>
      </c>
      <c r="J6205">
        <v>201705</v>
      </c>
      <c r="K6205" t="s">
        <v>90</v>
      </c>
      <c r="L6205">
        <v>4318638</v>
      </c>
      <c r="M6205">
        <v>3</v>
      </c>
      <c r="P6205">
        <v>0</v>
      </c>
      <c r="R6205" s="1">
        <v>42592</v>
      </c>
      <c r="S6205" t="s">
        <v>40</v>
      </c>
      <c r="T6205" t="s">
        <v>4937</v>
      </c>
      <c r="U6205" t="s">
        <v>42</v>
      </c>
      <c r="V6205" s="1">
        <v>42592</v>
      </c>
      <c r="W6205" s="12">
        <v>-841.83</v>
      </c>
      <c r="X6205" s="4" t="str">
        <f t="shared" si="193"/>
        <v>Income</v>
      </c>
      <c r="Y6205" s="5">
        <v>42583</v>
      </c>
      <c r="Z6205" s="7" t="s">
        <v>8073</v>
      </c>
      <c r="AA6205" s="7" t="str">
        <f t="shared" si="192"/>
        <v>Carparks Pay and Display Income</v>
      </c>
    </row>
    <row r="6206" spans="1:27" x14ac:dyDescent="0.25">
      <c r="A6206" t="s">
        <v>23</v>
      </c>
      <c r="B6206" t="s">
        <v>24</v>
      </c>
      <c r="C6206" t="s">
        <v>25</v>
      </c>
      <c r="D6206" t="s">
        <v>26</v>
      </c>
      <c r="E6206" t="s">
        <v>4851</v>
      </c>
      <c r="F6206" t="s">
        <v>4852</v>
      </c>
      <c r="G6206" t="s">
        <v>74</v>
      </c>
      <c r="H6206" t="s">
        <v>75</v>
      </c>
      <c r="J6206">
        <v>201706</v>
      </c>
      <c r="K6206" t="s">
        <v>90</v>
      </c>
      <c r="L6206">
        <v>4318700</v>
      </c>
      <c r="M6206">
        <v>5</v>
      </c>
      <c r="P6206">
        <v>0</v>
      </c>
      <c r="R6206" s="1">
        <v>42632</v>
      </c>
      <c r="S6206" t="s">
        <v>40</v>
      </c>
      <c r="T6206" t="s">
        <v>4938</v>
      </c>
      <c r="U6206" t="s">
        <v>42</v>
      </c>
      <c r="V6206" s="1">
        <v>42632</v>
      </c>
      <c r="W6206" s="12">
        <v>-358.08</v>
      </c>
      <c r="X6206" s="4" t="str">
        <f t="shared" si="193"/>
        <v>Income</v>
      </c>
      <c r="Y6206" s="5">
        <v>42614</v>
      </c>
      <c r="Z6206" s="7" t="s">
        <v>8073</v>
      </c>
      <c r="AA6206" s="7" t="str">
        <f t="shared" si="192"/>
        <v>Carparks Pay and Display Income</v>
      </c>
    </row>
    <row r="6207" spans="1:27" x14ac:dyDescent="0.25">
      <c r="A6207" t="s">
        <v>23</v>
      </c>
      <c r="B6207" t="s">
        <v>24</v>
      </c>
      <c r="C6207" t="s">
        <v>25</v>
      </c>
      <c r="D6207" t="s">
        <v>26</v>
      </c>
      <c r="E6207" t="s">
        <v>4851</v>
      </c>
      <c r="F6207" t="s">
        <v>4852</v>
      </c>
      <c r="G6207" t="s">
        <v>74</v>
      </c>
      <c r="H6207" t="s">
        <v>75</v>
      </c>
      <c r="J6207">
        <v>201706</v>
      </c>
      <c r="K6207" t="s">
        <v>90</v>
      </c>
      <c r="L6207">
        <v>4318699</v>
      </c>
      <c r="M6207">
        <v>10</v>
      </c>
      <c r="P6207">
        <v>0</v>
      </c>
      <c r="R6207" s="1">
        <v>42632</v>
      </c>
      <c r="S6207" t="s">
        <v>40</v>
      </c>
      <c r="T6207" t="s">
        <v>4939</v>
      </c>
      <c r="U6207" t="s">
        <v>42</v>
      </c>
      <c r="V6207" s="1">
        <v>42632</v>
      </c>
      <c r="W6207" s="12">
        <v>-742.33</v>
      </c>
      <c r="X6207" s="4" t="str">
        <f t="shared" si="193"/>
        <v>Income</v>
      </c>
      <c r="Y6207" s="5">
        <v>42614</v>
      </c>
      <c r="Z6207" s="7" t="s">
        <v>8073</v>
      </c>
      <c r="AA6207" s="7" t="str">
        <f t="shared" si="192"/>
        <v>Carparks Pay and Display Income</v>
      </c>
    </row>
    <row r="6208" spans="1:27" x14ac:dyDescent="0.25">
      <c r="A6208" t="s">
        <v>23</v>
      </c>
      <c r="B6208" t="s">
        <v>24</v>
      </c>
      <c r="C6208" t="s">
        <v>25</v>
      </c>
      <c r="D6208" t="s">
        <v>26</v>
      </c>
      <c r="E6208" t="s">
        <v>4851</v>
      </c>
      <c r="F6208" t="s">
        <v>4852</v>
      </c>
      <c r="G6208" t="s">
        <v>74</v>
      </c>
      <c r="H6208" t="s">
        <v>75</v>
      </c>
      <c r="J6208">
        <v>201707</v>
      </c>
      <c r="K6208" t="s">
        <v>90</v>
      </c>
      <c r="L6208">
        <v>4318740</v>
      </c>
      <c r="M6208">
        <v>8</v>
      </c>
      <c r="P6208">
        <v>0</v>
      </c>
      <c r="R6208" s="1">
        <v>42649</v>
      </c>
      <c r="S6208" t="s">
        <v>40</v>
      </c>
      <c r="T6208" t="s">
        <v>4940</v>
      </c>
      <c r="U6208" t="s">
        <v>107</v>
      </c>
      <c r="V6208" s="1">
        <v>42649</v>
      </c>
      <c r="W6208" s="12">
        <v>-439.04</v>
      </c>
      <c r="X6208" s="4" t="str">
        <f t="shared" si="193"/>
        <v>Income</v>
      </c>
      <c r="Y6208" s="5">
        <v>42644</v>
      </c>
      <c r="Z6208" s="7" t="s">
        <v>8073</v>
      </c>
      <c r="AA6208" s="7" t="str">
        <f t="shared" si="192"/>
        <v>Carparks Pay and Display Income</v>
      </c>
    </row>
    <row r="6209" spans="1:27" x14ac:dyDescent="0.25">
      <c r="A6209" t="s">
        <v>23</v>
      </c>
      <c r="B6209" t="s">
        <v>24</v>
      </c>
      <c r="C6209" t="s">
        <v>25</v>
      </c>
      <c r="D6209" t="s">
        <v>26</v>
      </c>
      <c r="E6209" t="s">
        <v>4851</v>
      </c>
      <c r="F6209" t="s">
        <v>4852</v>
      </c>
      <c r="G6209" t="s">
        <v>74</v>
      </c>
      <c r="H6209" t="s">
        <v>75</v>
      </c>
      <c r="J6209">
        <v>201708</v>
      </c>
      <c r="K6209" t="s">
        <v>90</v>
      </c>
      <c r="L6209">
        <v>4318810</v>
      </c>
      <c r="M6209">
        <v>3</v>
      </c>
      <c r="P6209">
        <v>0</v>
      </c>
      <c r="R6209" s="1">
        <v>42685</v>
      </c>
      <c r="S6209" t="s">
        <v>40</v>
      </c>
      <c r="T6209" t="s">
        <v>4941</v>
      </c>
      <c r="U6209" t="s">
        <v>107</v>
      </c>
      <c r="V6209" s="1">
        <v>42685</v>
      </c>
      <c r="W6209" s="12">
        <v>-436.58</v>
      </c>
      <c r="X6209" s="4" t="str">
        <f t="shared" si="193"/>
        <v>Income</v>
      </c>
      <c r="Y6209" s="5">
        <v>42675</v>
      </c>
      <c r="Z6209" s="7" t="s">
        <v>8073</v>
      </c>
      <c r="AA6209" s="7" t="str">
        <f t="shared" si="192"/>
        <v>Carparks Pay and Display Income</v>
      </c>
    </row>
    <row r="6210" spans="1:27" x14ac:dyDescent="0.25">
      <c r="A6210" t="s">
        <v>23</v>
      </c>
      <c r="B6210" t="s">
        <v>24</v>
      </c>
      <c r="C6210" t="s">
        <v>25</v>
      </c>
      <c r="D6210" t="s">
        <v>26</v>
      </c>
      <c r="E6210" t="s">
        <v>4851</v>
      </c>
      <c r="F6210" t="s">
        <v>4852</v>
      </c>
      <c r="G6210" t="s">
        <v>74</v>
      </c>
      <c r="H6210" t="s">
        <v>75</v>
      </c>
      <c r="J6210">
        <v>201708</v>
      </c>
      <c r="K6210" t="s">
        <v>90</v>
      </c>
      <c r="L6210">
        <v>4318808</v>
      </c>
      <c r="M6210">
        <v>9</v>
      </c>
      <c r="P6210">
        <v>0</v>
      </c>
      <c r="R6210" s="1">
        <v>42685</v>
      </c>
      <c r="S6210" t="s">
        <v>40</v>
      </c>
      <c r="T6210" t="s">
        <v>4942</v>
      </c>
      <c r="U6210" t="s">
        <v>107</v>
      </c>
      <c r="V6210" s="1">
        <v>42685</v>
      </c>
      <c r="W6210" s="12">
        <v>-863</v>
      </c>
      <c r="X6210" s="4" t="str">
        <f t="shared" si="193"/>
        <v>Income</v>
      </c>
      <c r="Y6210" s="5">
        <v>42675</v>
      </c>
      <c r="Z6210" s="7" t="s">
        <v>8073</v>
      </c>
      <c r="AA6210" s="7" t="str">
        <f t="shared" ref="AA6210:AA6273" si="194">IF(X6210="Expenditure",X6210,H6210)</f>
        <v>Carparks Pay and Display Income</v>
      </c>
    </row>
    <row r="6211" spans="1:27" x14ac:dyDescent="0.25">
      <c r="A6211" t="s">
        <v>23</v>
      </c>
      <c r="B6211" t="s">
        <v>24</v>
      </c>
      <c r="C6211" t="s">
        <v>25</v>
      </c>
      <c r="D6211" t="s">
        <v>26</v>
      </c>
      <c r="E6211" t="s">
        <v>4851</v>
      </c>
      <c r="F6211" t="s">
        <v>4852</v>
      </c>
      <c r="G6211" t="s">
        <v>74</v>
      </c>
      <c r="H6211" t="s">
        <v>75</v>
      </c>
      <c r="J6211">
        <v>201708</v>
      </c>
      <c r="K6211" t="s">
        <v>90</v>
      </c>
      <c r="L6211">
        <v>4318825</v>
      </c>
      <c r="M6211">
        <v>5</v>
      </c>
      <c r="P6211">
        <v>0</v>
      </c>
      <c r="R6211" s="1">
        <v>42698</v>
      </c>
      <c r="S6211" t="s">
        <v>40</v>
      </c>
      <c r="T6211" t="s">
        <v>4943</v>
      </c>
      <c r="U6211" t="s">
        <v>107</v>
      </c>
      <c r="V6211" s="1">
        <v>42698</v>
      </c>
      <c r="W6211" s="12">
        <v>-1024.75</v>
      </c>
      <c r="X6211" s="4" t="str">
        <f t="shared" ref="X6211:X6274" si="195">IF(LEFT(G6211,2)="R9","Income","Expenditure")</f>
        <v>Income</v>
      </c>
      <c r="Y6211" s="5">
        <v>42675</v>
      </c>
      <c r="Z6211" s="7" t="s">
        <v>8073</v>
      </c>
      <c r="AA6211" s="7" t="str">
        <f t="shared" si="194"/>
        <v>Carparks Pay and Display Income</v>
      </c>
    </row>
    <row r="6212" spans="1:27" x14ac:dyDescent="0.25">
      <c r="A6212" t="s">
        <v>23</v>
      </c>
      <c r="B6212" t="s">
        <v>24</v>
      </c>
      <c r="C6212" t="s">
        <v>25</v>
      </c>
      <c r="D6212" t="s">
        <v>26</v>
      </c>
      <c r="E6212" t="s">
        <v>4851</v>
      </c>
      <c r="F6212" t="s">
        <v>4852</v>
      </c>
      <c r="G6212" t="s">
        <v>74</v>
      </c>
      <c r="H6212" t="s">
        <v>75</v>
      </c>
      <c r="J6212">
        <v>201708</v>
      </c>
      <c r="K6212" t="s">
        <v>90</v>
      </c>
      <c r="L6212">
        <v>4318804</v>
      </c>
      <c r="M6212">
        <v>3</v>
      </c>
      <c r="P6212">
        <v>0</v>
      </c>
      <c r="R6212" s="1">
        <v>42683</v>
      </c>
      <c r="S6212" t="s">
        <v>40</v>
      </c>
      <c r="T6212" t="s">
        <v>4944</v>
      </c>
      <c r="U6212" t="s">
        <v>107</v>
      </c>
      <c r="V6212" s="1">
        <v>42683</v>
      </c>
      <c r="W6212" s="12">
        <v>-1016.54</v>
      </c>
      <c r="X6212" s="4" t="str">
        <f t="shared" si="195"/>
        <v>Income</v>
      </c>
      <c r="Y6212" s="5">
        <v>42675</v>
      </c>
      <c r="Z6212" s="7" t="s">
        <v>8073</v>
      </c>
      <c r="AA6212" s="7" t="str">
        <f t="shared" si="194"/>
        <v>Carparks Pay and Display Income</v>
      </c>
    </row>
    <row r="6213" spans="1:27" x14ac:dyDescent="0.25">
      <c r="A6213" t="s">
        <v>23</v>
      </c>
      <c r="B6213" t="s">
        <v>24</v>
      </c>
      <c r="C6213" t="s">
        <v>25</v>
      </c>
      <c r="D6213" t="s">
        <v>26</v>
      </c>
      <c r="E6213" t="s">
        <v>4851</v>
      </c>
      <c r="F6213" t="s">
        <v>4852</v>
      </c>
      <c r="G6213" t="s">
        <v>74</v>
      </c>
      <c r="H6213" t="s">
        <v>75</v>
      </c>
      <c r="J6213">
        <v>201709</v>
      </c>
      <c r="K6213" t="s">
        <v>39</v>
      </c>
      <c r="L6213">
        <v>7010872</v>
      </c>
      <c r="M6213">
        <v>4</v>
      </c>
      <c r="P6213">
        <v>0</v>
      </c>
      <c r="R6213" s="1">
        <v>42724</v>
      </c>
      <c r="S6213" t="s">
        <v>40</v>
      </c>
      <c r="T6213" t="s">
        <v>4945</v>
      </c>
      <c r="U6213" t="s">
        <v>65</v>
      </c>
      <c r="V6213" s="1">
        <v>42724</v>
      </c>
      <c r="W6213" s="12">
        <v>379</v>
      </c>
      <c r="X6213" s="4" t="str">
        <f t="shared" si="195"/>
        <v>Income</v>
      </c>
      <c r="Y6213" s="5">
        <v>42705</v>
      </c>
      <c r="Z6213" s="7" t="s">
        <v>8073</v>
      </c>
      <c r="AA6213" s="7" t="str">
        <f t="shared" si="194"/>
        <v>Carparks Pay and Display Income</v>
      </c>
    </row>
    <row r="6214" spans="1:27" x14ac:dyDescent="0.25">
      <c r="A6214" t="s">
        <v>23</v>
      </c>
      <c r="B6214" t="s">
        <v>24</v>
      </c>
      <c r="C6214" t="s">
        <v>25</v>
      </c>
      <c r="D6214" t="s">
        <v>26</v>
      </c>
      <c r="E6214" t="s">
        <v>4851</v>
      </c>
      <c r="F6214" t="s">
        <v>4852</v>
      </c>
      <c r="G6214" t="s">
        <v>74</v>
      </c>
      <c r="H6214" t="s">
        <v>75</v>
      </c>
      <c r="J6214">
        <v>201709</v>
      </c>
      <c r="K6214" t="s">
        <v>39</v>
      </c>
      <c r="L6214">
        <v>7010872</v>
      </c>
      <c r="M6214">
        <v>5</v>
      </c>
      <c r="P6214">
        <v>0</v>
      </c>
      <c r="R6214" s="1">
        <v>42724</v>
      </c>
      <c r="S6214" t="s">
        <v>40</v>
      </c>
      <c r="T6214" t="s">
        <v>4946</v>
      </c>
      <c r="U6214" t="s">
        <v>65</v>
      </c>
      <c r="V6214" s="1">
        <v>42724</v>
      </c>
      <c r="W6214" s="12">
        <v>893.96</v>
      </c>
      <c r="X6214" s="4" t="str">
        <f t="shared" si="195"/>
        <v>Income</v>
      </c>
      <c r="Y6214" s="5">
        <v>42705</v>
      </c>
      <c r="Z6214" s="7" t="s">
        <v>8073</v>
      </c>
      <c r="AA6214" s="7" t="str">
        <f t="shared" si="194"/>
        <v>Carparks Pay and Display Income</v>
      </c>
    </row>
    <row r="6215" spans="1:27" x14ac:dyDescent="0.25">
      <c r="A6215" t="s">
        <v>23</v>
      </c>
      <c r="B6215" t="s">
        <v>24</v>
      </c>
      <c r="C6215" t="s">
        <v>25</v>
      </c>
      <c r="D6215" t="s">
        <v>26</v>
      </c>
      <c r="E6215" t="s">
        <v>4851</v>
      </c>
      <c r="F6215" t="s">
        <v>4852</v>
      </c>
      <c r="G6215" t="s">
        <v>74</v>
      </c>
      <c r="H6215" t="s">
        <v>75</v>
      </c>
      <c r="J6215">
        <v>201709</v>
      </c>
      <c r="K6215" t="s">
        <v>39</v>
      </c>
      <c r="L6215">
        <v>7010872</v>
      </c>
      <c r="M6215">
        <v>6</v>
      </c>
      <c r="P6215">
        <v>0</v>
      </c>
      <c r="R6215" s="1">
        <v>42724</v>
      </c>
      <c r="S6215" t="s">
        <v>40</v>
      </c>
      <c r="T6215" t="s">
        <v>4947</v>
      </c>
      <c r="U6215" t="s">
        <v>65</v>
      </c>
      <c r="V6215" s="1">
        <v>42724</v>
      </c>
      <c r="W6215" s="12">
        <v>855.63</v>
      </c>
      <c r="X6215" s="4" t="str">
        <f t="shared" si="195"/>
        <v>Income</v>
      </c>
      <c r="Y6215" s="5">
        <v>42705</v>
      </c>
      <c r="Z6215" s="7" t="s">
        <v>8073</v>
      </c>
      <c r="AA6215" s="7" t="str">
        <f t="shared" si="194"/>
        <v>Carparks Pay and Display Income</v>
      </c>
    </row>
    <row r="6216" spans="1:27" x14ac:dyDescent="0.25">
      <c r="A6216" t="s">
        <v>23</v>
      </c>
      <c r="B6216" t="s">
        <v>24</v>
      </c>
      <c r="C6216" t="s">
        <v>25</v>
      </c>
      <c r="D6216" t="s">
        <v>26</v>
      </c>
      <c r="E6216" t="s">
        <v>4851</v>
      </c>
      <c r="F6216" t="s">
        <v>4852</v>
      </c>
      <c r="G6216" t="s">
        <v>74</v>
      </c>
      <c r="H6216" t="s">
        <v>75</v>
      </c>
      <c r="J6216">
        <v>201709</v>
      </c>
      <c r="K6216" t="s">
        <v>39</v>
      </c>
      <c r="L6216">
        <v>7010872</v>
      </c>
      <c r="M6216">
        <v>7</v>
      </c>
      <c r="P6216">
        <v>0</v>
      </c>
      <c r="R6216" s="1">
        <v>42724</v>
      </c>
      <c r="S6216" t="s">
        <v>40</v>
      </c>
      <c r="T6216" t="s">
        <v>4948</v>
      </c>
      <c r="U6216" t="s">
        <v>65</v>
      </c>
      <c r="V6216" s="1">
        <v>42724</v>
      </c>
      <c r="W6216" s="12">
        <v>841.83</v>
      </c>
      <c r="X6216" s="4" t="str">
        <f t="shared" si="195"/>
        <v>Income</v>
      </c>
      <c r="Y6216" s="5">
        <v>42705</v>
      </c>
      <c r="Z6216" s="7" t="s">
        <v>8073</v>
      </c>
      <c r="AA6216" s="7" t="str">
        <f t="shared" si="194"/>
        <v>Carparks Pay and Display Income</v>
      </c>
    </row>
    <row r="6217" spans="1:27" x14ac:dyDescent="0.25">
      <c r="A6217" t="s">
        <v>23</v>
      </c>
      <c r="B6217" t="s">
        <v>24</v>
      </c>
      <c r="C6217" t="s">
        <v>25</v>
      </c>
      <c r="D6217" t="s">
        <v>26</v>
      </c>
      <c r="E6217" t="s">
        <v>4851</v>
      </c>
      <c r="F6217" t="s">
        <v>4852</v>
      </c>
      <c r="G6217" t="s">
        <v>74</v>
      </c>
      <c r="H6217" t="s">
        <v>75</v>
      </c>
      <c r="J6217">
        <v>201709</v>
      </c>
      <c r="K6217" t="s">
        <v>39</v>
      </c>
      <c r="L6217">
        <v>7010872</v>
      </c>
      <c r="M6217">
        <v>8</v>
      </c>
      <c r="P6217">
        <v>0</v>
      </c>
      <c r="R6217" s="1">
        <v>42724</v>
      </c>
      <c r="S6217" t="s">
        <v>40</v>
      </c>
      <c r="T6217" t="s">
        <v>4949</v>
      </c>
      <c r="U6217" t="s">
        <v>65</v>
      </c>
      <c r="V6217" s="1">
        <v>42724</v>
      </c>
      <c r="W6217" s="12">
        <v>962.38</v>
      </c>
      <c r="X6217" s="4" t="str">
        <f t="shared" si="195"/>
        <v>Income</v>
      </c>
      <c r="Y6217" s="5">
        <v>42705</v>
      </c>
      <c r="Z6217" s="7" t="s">
        <v>8073</v>
      </c>
      <c r="AA6217" s="7" t="str">
        <f t="shared" si="194"/>
        <v>Carparks Pay and Display Income</v>
      </c>
    </row>
    <row r="6218" spans="1:27" x14ac:dyDescent="0.25">
      <c r="A6218" t="s">
        <v>23</v>
      </c>
      <c r="B6218" t="s">
        <v>24</v>
      </c>
      <c r="C6218" t="s">
        <v>25</v>
      </c>
      <c r="D6218" t="s">
        <v>26</v>
      </c>
      <c r="E6218" t="s">
        <v>4851</v>
      </c>
      <c r="F6218" t="s">
        <v>4852</v>
      </c>
      <c r="G6218" t="s">
        <v>74</v>
      </c>
      <c r="H6218" t="s">
        <v>75</v>
      </c>
      <c r="J6218">
        <v>201709</v>
      </c>
      <c r="K6218" t="s">
        <v>39</v>
      </c>
      <c r="L6218">
        <v>7010872</v>
      </c>
      <c r="M6218">
        <v>9</v>
      </c>
      <c r="P6218">
        <v>0</v>
      </c>
      <c r="R6218" s="1">
        <v>42724</v>
      </c>
      <c r="S6218" t="s">
        <v>40</v>
      </c>
      <c r="T6218" t="s">
        <v>4950</v>
      </c>
      <c r="U6218" t="s">
        <v>65</v>
      </c>
      <c r="V6218" s="1">
        <v>42724</v>
      </c>
      <c r="W6218" s="12">
        <v>871.83</v>
      </c>
      <c r="X6218" s="4" t="str">
        <f t="shared" si="195"/>
        <v>Income</v>
      </c>
      <c r="Y6218" s="5">
        <v>42705</v>
      </c>
      <c r="Z6218" s="7" t="s">
        <v>8073</v>
      </c>
      <c r="AA6218" s="7" t="str">
        <f t="shared" si="194"/>
        <v>Carparks Pay and Display Income</v>
      </c>
    </row>
    <row r="6219" spans="1:27" x14ac:dyDescent="0.25">
      <c r="A6219" t="s">
        <v>23</v>
      </c>
      <c r="B6219" t="s">
        <v>24</v>
      </c>
      <c r="C6219" t="s">
        <v>25</v>
      </c>
      <c r="D6219" t="s">
        <v>26</v>
      </c>
      <c r="E6219" t="s">
        <v>4851</v>
      </c>
      <c r="F6219" t="s">
        <v>4852</v>
      </c>
      <c r="G6219" t="s">
        <v>74</v>
      </c>
      <c r="H6219" t="s">
        <v>75</v>
      </c>
      <c r="J6219">
        <v>201709</v>
      </c>
      <c r="K6219" t="s">
        <v>39</v>
      </c>
      <c r="L6219">
        <v>7010872</v>
      </c>
      <c r="M6219">
        <v>10</v>
      </c>
      <c r="P6219">
        <v>0</v>
      </c>
      <c r="R6219" s="1">
        <v>42724</v>
      </c>
      <c r="S6219" t="s">
        <v>40</v>
      </c>
      <c r="T6219" t="s">
        <v>4951</v>
      </c>
      <c r="U6219" t="s">
        <v>65</v>
      </c>
      <c r="V6219" s="1">
        <v>42724</v>
      </c>
      <c r="W6219" s="12">
        <v>864.58</v>
      </c>
      <c r="X6219" s="4" t="str">
        <f t="shared" si="195"/>
        <v>Income</v>
      </c>
      <c r="Y6219" s="5">
        <v>42705</v>
      </c>
      <c r="Z6219" s="7" t="s">
        <v>8073</v>
      </c>
      <c r="AA6219" s="7" t="str">
        <f t="shared" si="194"/>
        <v>Carparks Pay and Display Income</v>
      </c>
    </row>
    <row r="6220" spans="1:27" x14ac:dyDescent="0.25">
      <c r="A6220" t="s">
        <v>23</v>
      </c>
      <c r="B6220" t="s">
        <v>24</v>
      </c>
      <c r="C6220" t="s">
        <v>25</v>
      </c>
      <c r="D6220" t="s">
        <v>26</v>
      </c>
      <c r="E6220" t="s">
        <v>4851</v>
      </c>
      <c r="F6220" t="s">
        <v>4852</v>
      </c>
      <c r="G6220" t="s">
        <v>74</v>
      </c>
      <c r="H6220" t="s">
        <v>75</v>
      </c>
      <c r="J6220">
        <v>201709</v>
      </c>
      <c r="K6220" t="s">
        <v>39</v>
      </c>
      <c r="L6220">
        <v>7010872</v>
      </c>
      <c r="M6220">
        <v>11</v>
      </c>
      <c r="P6220">
        <v>0</v>
      </c>
      <c r="R6220" s="1">
        <v>42724</v>
      </c>
      <c r="S6220" t="s">
        <v>40</v>
      </c>
      <c r="T6220" t="s">
        <v>4952</v>
      </c>
      <c r="U6220" t="s">
        <v>65</v>
      </c>
      <c r="V6220" s="1">
        <v>42724</v>
      </c>
      <c r="W6220" s="12">
        <v>756.75</v>
      </c>
      <c r="X6220" s="4" t="str">
        <f t="shared" si="195"/>
        <v>Income</v>
      </c>
      <c r="Y6220" s="5">
        <v>42705</v>
      </c>
      <c r="Z6220" s="7" t="s">
        <v>8073</v>
      </c>
      <c r="AA6220" s="7" t="str">
        <f t="shared" si="194"/>
        <v>Carparks Pay and Display Income</v>
      </c>
    </row>
    <row r="6221" spans="1:27" x14ac:dyDescent="0.25">
      <c r="A6221" t="s">
        <v>23</v>
      </c>
      <c r="B6221" t="s">
        <v>24</v>
      </c>
      <c r="C6221" t="s">
        <v>25</v>
      </c>
      <c r="D6221" t="s">
        <v>26</v>
      </c>
      <c r="E6221" t="s">
        <v>4851</v>
      </c>
      <c r="F6221" t="s">
        <v>4852</v>
      </c>
      <c r="G6221" t="s">
        <v>74</v>
      </c>
      <c r="H6221" t="s">
        <v>75</v>
      </c>
      <c r="J6221">
        <v>201709</v>
      </c>
      <c r="K6221" t="s">
        <v>39</v>
      </c>
      <c r="L6221">
        <v>7010872</v>
      </c>
      <c r="M6221">
        <v>12</v>
      </c>
      <c r="P6221">
        <v>0</v>
      </c>
      <c r="R6221" s="1">
        <v>42724</v>
      </c>
      <c r="S6221" t="s">
        <v>40</v>
      </c>
      <c r="T6221" t="s">
        <v>4953</v>
      </c>
      <c r="U6221" t="s">
        <v>65</v>
      </c>
      <c r="V6221" s="1">
        <v>42724</v>
      </c>
      <c r="W6221" s="12">
        <v>358.08</v>
      </c>
      <c r="X6221" s="4" t="str">
        <f t="shared" si="195"/>
        <v>Income</v>
      </c>
      <c r="Y6221" s="5">
        <v>42705</v>
      </c>
      <c r="Z6221" s="7" t="s">
        <v>8073</v>
      </c>
      <c r="AA6221" s="7" t="str">
        <f t="shared" si="194"/>
        <v>Carparks Pay and Display Income</v>
      </c>
    </row>
    <row r="6222" spans="1:27" x14ac:dyDescent="0.25">
      <c r="A6222" t="s">
        <v>23</v>
      </c>
      <c r="B6222" t="s">
        <v>24</v>
      </c>
      <c r="C6222" t="s">
        <v>25</v>
      </c>
      <c r="D6222" t="s">
        <v>26</v>
      </c>
      <c r="E6222" t="s">
        <v>4851</v>
      </c>
      <c r="F6222" t="s">
        <v>4852</v>
      </c>
      <c r="G6222" t="s">
        <v>74</v>
      </c>
      <c r="H6222" t="s">
        <v>75</v>
      </c>
      <c r="J6222">
        <v>201709</v>
      </c>
      <c r="K6222" t="s">
        <v>39</v>
      </c>
      <c r="L6222">
        <v>7010872</v>
      </c>
      <c r="M6222">
        <v>13</v>
      </c>
      <c r="P6222">
        <v>0</v>
      </c>
      <c r="R6222" s="1">
        <v>42724</v>
      </c>
      <c r="S6222" t="s">
        <v>40</v>
      </c>
      <c r="T6222" t="s">
        <v>4954</v>
      </c>
      <c r="U6222" t="s">
        <v>65</v>
      </c>
      <c r="V6222" s="1">
        <v>42724</v>
      </c>
      <c r="W6222" s="12">
        <v>439.04</v>
      </c>
      <c r="X6222" s="4" t="str">
        <f t="shared" si="195"/>
        <v>Income</v>
      </c>
      <c r="Y6222" s="5">
        <v>42705</v>
      </c>
      <c r="Z6222" s="7" t="s">
        <v>8073</v>
      </c>
      <c r="AA6222" s="7" t="str">
        <f t="shared" si="194"/>
        <v>Carparks Pay and Display Income</v>
      </c>
    </row>
    <row r="6223" spans="1:27" x14ac:dyDescent="0.25">
      <c r="A6223" t="s">
        <v>23</v>
      </c>
      <c r="B6223" t="s">
        <v>24</v>
      </c>
      <c r="C6223" t="s">
        <v>25</v>
      </c>
      <c r="D6223" t="s">
        <v>26</v>
      </c>
      <c r="E6223" t="s">
        <v>4851</v>
      </c>
      <c r="F6223" t="s">
        <v>4852</v>
      </c>
      <c r="G6223" t="s">
        <v>74</v>
      </c>
      <c r="H6223" t="s">
        <v>75</v>
      </c>
      <c r="J6223">
        <v>201709</v>
      </c>
      <c r="K6223" t="s">
        <v>39</v>
      </c>
      <c r="L6223">
        <v>7010872</v>
      </c>
      <c r="M6223">
        <v>698</v>
      </c>
      <c r="P6223">
        <v>0</v>
      </c>
      <c r="R6223" s="1">
        <v>42724</v>
      </c>
      <c r="S6223" t="s">
        <v>40</v>
      </c>
      <c r="T6223" t="s">
        <v>4955</v>
      </c>
      <c r="U6223" t="s">
        <v>65</v>
      </c>
      <c r="V6223" s="1">
        <v>42724</v>
      </c>
      <c r="W6223" s="12">
        <v>-874.33</v>
      </c>
      <c r="X6223" s="4" t="str">
        <f t="shared" si="195"/>
        <v>Income</v>
      </c>
      <c r="Y6223" s="5">
        <v>42705</v>
      </c>
      <c r="Z6223" s="7" t="s">
        <v>8073</v>
      </c>
      <c r="AA6223" s="7" t="str">
        <f t="shared" si="194"/>
        <v>Carparks Pay and Display Income</v>
      </c>
    </row>
    <row r="6224" spans="1:27" x14ac:dyDescent="0.25">
      <c r="A6224" t="s">
        <v>23</v>
      </c>
      <c r="B6224" t="s">
        <v>24</v>
      </c>
      <c r="C6224" t="s">
        <v>25</v>
      </c>
      <c r="D6224" t="s">
        <v>26</v>
      </c>
      <c r="E6224" t="s">
        <v>4851</v>
      </c>
      <c r="F6224" t="s">
        <v>4852</v>
      </c>
      <c r="G6224" t="s">
        <v>74</v>
      </c>
      <c r="H6224" t="s">
        <v>75</v>
      </c>
      <c r="J6224">
        <v>201709</v>
      </c>
      <c r="K6224" t="s">
        <v>39</v>
      </c>
      <c r="L6224">
        <v>7010872</v>
      </c>
      <c r="M6224">
        <v>700</v>
      </c>
      <c r="P6224">
        <v>0</v>
      </c>
      <c r="R6224" s="1">
        <v>42724</v>
      </c>
      <c r="S6224" t="s">
        <v>40</v>
      </c>
      <c r="T6224" t="s">
        <v>4956</v>
      </c>
      <c r="U6224" t="s">
        <v>65</v>
      </c>
      <c r="V6224" s="1">
        <v>42724</v>
      </c>
      <c r="W6224" s="12">
        <v>-999.54</v>
      </c>
      <c r="X6224" s="4" t="str">
        <f t="shared" si="195"/>
        <v>Income</v>
      </c>
      <c r="Y6224" s="5">
        <v>42705</v>
      </c>
      <c r="Z6224" s="7" t="s">
        <v>8073</v>
      </c>
      <c r="AA6224" s="7" t="str">
        <f t="shared" si="194"/>
        <v>Carparks Pay and Display Income</v>
      </c>
    </row>
    <row r="6225" spans="1:27" x14ac:dyDescent="0.25">
      <c r="A6225" t="s">
        <v>23</v>
      </c>
      <c r="B6225" t="s">
        <v>24</v>
      </c>
      <c r="C6225" t="s">
        <v>25</v>
      </c>
      <c r="D6225" t="s">
        <v>26</v>
      </c>
      <c r="E6225" t="s">
        <v>4851</v>
      </c>
      <c r="F6225" t="s">
        <v>4852</v>
      </c>
      <c r="G6225" t="s">
        <v>74</v>
      </c>
      <c r="H6225" t="s">
        <v>75</v>
      </c>
      <c r="J6225">
        <v>201709</v>
      </c>
      <c r="K6225" t="s">
        <v>90</v>
      </c>
      <c r="L6225">
        <v>4318855</v>
      </c>
      <c r="M6225">
        <v>3</v>
      </c>
      <c r="P6225">
        <v>0</v>
      </c>
      <c r="R6225" s="1">
        <v>42711</v>
      </c>
      <c r="S6225" t="s">
        <v>40</v>
      </c>
      <c r="T6225" t="s">
        <v>4957</v>
      </c>
      <c r="U6225" t="s">
        <v>107</v>
      </c>
      <c r="V6225" s="1">
        <v>42711</v>
      </c>
      <c r="W6225" s="12">
        <v>-916</v>
      </c>
      <c r="X6225" s="4" t="str">
        <f t="shared" si="195"/>
        <v>Income</v>
      </c>
      <c r="Y6225" s="5">
        <v>42705</v>
      </c>
      <c r="Z6225" s="7" t="s">
        <v>8073</v>
      </c>
      <c r="AA6225" s="7" t="str">
        <f t="shared" si="194"/>
        <v>Carparks Pay and Display Income</v>
      </c>
    </row>
    <row r="6226" spans="1:27" x14ac:dyDescent="0.25">
      <c r="A6226" t="s">
        <v>23</v>
      </c>
      <c r="B6226" t="s">
        <v>24</v>
      </c>
      <c r="C6226" t="s">
        <v>25</v>
      </c>
      <c r="D6226" t="s">
        <v>26</v>
      </c>
      <c r="E6226" t="s">
        <v>4851</v>
      </c>
      <c r="F6226" t="s">
        <v>4852</v>
      </c>
      <c r="G6226" t="s">
        <v>74</v>
      </c>
      <c r="H6226" t="s">
        <v>75</v>
      </c>
      <c r="J6226">
        <v>201709</v>
      </c>
      <c r="K6226" t="s">
        <v>39</v>
      </c>
      <c r="L6226">
        <v>7010872</v>
      </c>
      <c r="M6226">
        <v>701</v>
      </c>
      <c r="P6226">
        <v>0</v>
      </c>
      <c r="R6226" s="1">
        <v>42724</v>
      </c>
      <c r="S6226" t="s">
        <v>40</v>
      </c>
      <c r="T6226" t="s">
        <v>4958</v>
      </c>
      <c r="U6226" t="s">
        <v>65</v>
      </c>
      <c r="V6226" s="1">
        <v>42724</v>
      </c>
      <c r="W6226" s="12">
        <v>-1018</v>
      </c>
      <c r="X6226" s="4" t="str">
        <f t="shared" si="195"/>
        <v>Income</v>
      </c>
      <c r="Y6226" s="5">
        <v>42705</v>
      </c>
      <c r="Z6226" s="7" t="s">
        <v>8073</v>
      </c>
      <c r="AA6226" s="7" t="str">
        <f t="shared" si="194"/>
        <v>Carparks Pay and Display Income</v>
      </c>
    </row>
    <row r="6227" spans="1:27" x14ac:dyDescent="0.25">
      <c r="A6227" t="s">
        <v>23</v>
      </c>
      <c r="B6227" t="s">
        <v>24</v>
      </c>
      <c r="C6227" t="s">
        <v>25</v>
      </c>
      <c r="D6227" t="s">
        <v>26</v>
      </c>
      <c r="E6227" t="s">
        <v>4851</v>
      </c>
      <c r="F6227" t="s">
        <v>4852</v>
      </c>
      <c r="G6227" t="s">
        <v>74</v>
      </c>
      <c r="H6227" t="s">
        <v>75</v>
      </c>
      <c r="J6227">
        <v>201709</v>
      </c>
      <c r="K6227" t="s">
        <v>39</v>
      </c>
      <c r="L6227">
        <v>7010872</v>
      </c>
      <c r="M6227">
        <v>818</v>
      </c>
      <c r="P6227">
        <v>0</v>
      </c>
      <c r="R6227" s="1">
        <v>42724</v>
      </c>
      <c r="S6227" t="s">
        <v>40</v>
      </c>
      <c r="T6227" t="s">
        <v>4959</v>
      </c>
      <c r="U6227" t="s">
        <v>65</v>
      </c>
      <c r="V6227" s="1">
        <v>42724</v>
      </c>
      <c r="W6227" s="12">
        <v>742.33</v>
      </c>
      <c r="X6227" s="4" t="str">
        <f t="shared" si="195"/>
        <v>Income</v>
      </c>
      <c r="Y6227" s="5">
        <v>42705</v>
      </c>
      <c r="Z6227" s="7" t="s">
        <v>8073</v>
      </c>
      <c r="AA6227" s="7" t="str">
        <f t="shared" si="194"/>
        <v>Carparks Pay and Display Income</v>
      </c>
    </row>
    <row r="6228" spans="1:27" x14ac:dyDescent="0.25">
      <c r="A6228" t="s">
        <v>23</v>
      </c>
      <c r="B6228" t="s">
        <v>24</v>
      </c>
      <c r="C6228" t="s">
        <v>25</v>
      </c>
      <c r="D6228" t="s">
        <v>26</v>
      </c>
      <c r="E6228" t="s">
        <v>4851</v>
      </c>
      <c r="F6228" t="s">
        <v>4852</v>
      </c>
      <c r="G6228" t="s">
        <v>74</v>
      </c>
      <c r="H6228" t="s">
        <v>75</v>
      </c>
      <c r="J6228">
        <v>201709</v>
      </c>
      <c r="K6228" t="s">
        <v>39</v>
      </c>
      <c r="L6228">
        <v>7010872</v>
      </c>
      <c r="M6228">
        <v>703</v>
      </c>
      <c r="P6228">
        <v>0</v>
      </c>
      <c r="R6228" s="1">
        <v>42724</v>
      </c>
      <c r="S6228" t="s">
        <v>40</v>
      </c>
      <c r="T6228" t="s">
        <v>4960</v>
      </c>
      <c r="U6228" t="s">
        <v>65</v>
      </c>
      <c r="V6228" s="1">
        <v>42724</v>
      </c>
      <c r="W6228" s="12">
        <v>-1020.5</v>
      </c>
      <c r="X6228" s="4" t="str">
        <f t="shared" si="195"/>
        <v>Income</v>
      </c>
      <c r="Y6228" s="5">
        <v>42705</v>
      </c>
      <c r="Z6228" s="7" t="s">
        <v>8073</v>
      </c>
      <c r="AA6228" s="7" t="str">
        <f t="shared" si="194"/>
        <v>Carparks Pay and Display Income</v>
      </c>
    </row>
    <row r="6229" spans="1:27" x14ac:dyDescent="0.25">
      <c r="A6229" t="s">
        <v>23</v>
      </c>
      <c r="B6229" t="s">
        <v>24</v>
      </c>
      <c r="C6229" t="s">
        <v>25</v>
      </c>
      <c r="D6229" t="s">
        <v>26</v>
      </c>
      <c r="E6229" t="s">
        <v>4851</v>
      </c>
      <c r="F6229" t="s">
        <v>4852</v>
      </c>
      <c r="G6229" t="s">
        <v>74</v>
      </c>
      <c r="H6229" t="s">
        <v>75</v>
      </c>
      <c r="J6229">
        <v>201709</v>
      </c>
      <c r="K6229" t="s">
        <v>39</v>
      </c>
      <c r="L6229">
        <v>7010872</v>
      </c>
      <c r="M6229">
        <v>704</v>
      </c>
      <c r="P6229">
        <v>0</v>
      </c>
      <c r="R6229" s="1">
        <v>42724</v>
      </c>
      <c r="S6229" t="s">
        <v>40</v>
      </c>
      <c r="T6229" t="s">
        <v>4961</v>
      </c>
      <c r="U6229" t="s">
        <v>65</v>
      </c>
      <c r="V6229" s="1">
        <v>42724</v>
      </c>
      <c r="W6229" s="12">
        <v>-910.17</v>
      </c>
      <c r="X6229" s="4" t="str">
        <f t="shared" si="195"/>
        <v>Income</v>
      </c>
      <c r="Y6229" s="5">
        <v>42705</v>
      </c>
      <c r="Z6229" s="7" t="s">
        <v>8073</v>
      </c>
      <c r="AA6229" s="7" t="str">
        <f t="shared" si="194"/>
        <v>Carparks Pay and Display Income</v>
      </c>
    </row>
    <row r="6230" spans="1:27" x14ac:dyDescent="0.25">
      <c r="A6230" t="s">
        <v>23</v>
      </c>
      <c r="B6230" t="s">
        <v>24</v>
      </c>
      <c r="C6230" t="s">
        <v>25</v>
      </c>
      <c r="D6230" t="s">
        <v>26</v>
      </c>
      <c r="E6230" t="s">
        <v>4851</v>
      </c>
      <c r="F6230" t="s">
        <v>4852</v>
      </c>
      <c r="G6230" t="s">
        <v>74</v>
      </c>
      <c r="H6230" t="s">
        <v>75</v>
      </c>
      <c r="J6230">
        <v>201709</v>
      </c>
      <c r="K6230" t="s">
        <v>39</v>
      </c>
      <c r="L6230">
        <v>7010872</v>
      </c>
      <c r="M6230">
        <v>811</v>
      </c>
      <c r="P6230">
        <v>0</v>
      </c>
      <c r="R6230" s="1">
        <v>42724</v>
      </c>
      <c r="S6230" t="s">
        <v>40</v>
      </c>
      <c r="T6230" t="s">
        <v>4962</v>
      </c>
      <c r="U6230" t="s">
        <v>65</v>
      </c>
      <c r="V6230" s="1">
        <v>42724</v>
      </c>
      <c r="W6230" s="12">
        <v>-828.79</v>
      </c>
      <c r="X6230" s="4" t="str">
        <f t="shared" si="195"/>
        <v>Income</v>
      </c>
      <c r="Y6230" s="5">
        <v>42705</v>
      </c>
      <c r="Z6230" s="7" t="s">
        <v>8073</v>
      </c>
      <c r="AA6230" s="7" t="str">
        <f t="shared" si="194"/>
        <v>Carparks Pay and Display Income</v>
      </c>
    </row>
    <row r="6231" spans="1:27" x14ac:dyDescent="0.25">
      <c r="A6231" t="s">
        <v>23</v>
      </c>
      <c r="B6231" t="s">
        <v>24</v>
      </c>
      <c r="C6231" t="s">
        <v>25</v>
      </c>
      <c r="D6231" t="s">
        <v>26</v>
      </c>
      <c r="E6231" t="s">
        <v>4851</v>
      </c>
      <c r="F6231" t="s">
        <v>4852</v>
      </c>
      <c r="G6231" t="s">
        <v>74</v>
      </c>
      <c r="H6231" t="s">
        <v>75</v>
      </c>
      <c r="J6231">
        <v>201709</v>
      </c>
      <c r="K6231" t="s">
        <v>39</v>
      </c>
      <c r="L6231">
        <v>7010872</v>
      </c>
      <c r="M6231">
        <v>785</v>
      </c>
      <c r="P6231">
        <v>0</v>
      </c>
      <c r="R6231" s="1">
        <v>42724</v>
      </c>
      <c r="S6231" t="s">
        <v>40</v>
      </c>
      <c r="T6231" t="s">
        <v>4963</v>
      </c>
      <c r="U6231" t="s">
        <v>65</v>
      </c>
      <c r="V6231" s="1">
        <v>42724</v>
      </c>
      <c r="W6231" s="12">
        <v>426.17</v>
      </c>
      <c r="X6231" s="4" t="str">
        <f t="shared" si="195"/>
        <v>Income</v>
      </c>
      <c r="Y6231" s="5">
        <v>42705</v>
      </c>
      <c r="Z6231" s="7" t="s">
        <v>8073</v>
      </c>
      <c r="AA6231" s="7" t="str">
        <f t="shared" si="194"/>
        <v>Carparks Pay and Display Income</v>
      </c>
    </row>
    <row r="6232" spans="1:27" x14ac:dyDescent="0.25">
      <c r="A6232" t="s">
        <v>23</v>
      </c>
      <c r="B6232" t="s">
        <v>24</v>
      </c>
      <c r="C6232" t="s">
        <v>25</v>
      </c>
      <c r="D6232" t="s">
        <v>26</v>
      </c>
      <c r="E6232" t="s">
        <v>4851</v>
      </c>
      <c r="F6232" t="s">
        <v>4852</v>
      </c>
      <c r="G6232" t="s">
        <v>74</v>
      </c>
      <c r="H6232" t="s">
        <v>75</v>
      </c>
      <c r="J6232">
        <v>201709</v>
      </c>
      <c r="K6232" t="s">
        <v>39</v>
      </c>
      <c r="L6232">
        <v>7010872</v>
      </c>
      <c r="M6232">
        <v>702</v>
      </c>
      <c r="P6232">
        <v>0</v>
      </c>
      <c r="R6232" s="1">
        <v>42724</v>
      </c>
      <c r="S6232" t="s">
        <v>40</v>
      </c>
      <c r="T6232" t="s">
        <v>4964</v>
      </c>
      <c r="U6232" t="s">
        <v>65</v>
      </c>
      <c r="V6232" s="1">
        <v>42724</v>
      </c>
      <c r="W6232" s="12">
        <v>-921.21</v>
      </c>
      <c r="X6232" s="4" t="str">
        <f t="shared" si="195"/>
        <v>Income</v>
      </c>
      <c r="Y6232" s="5">
        <v>42705</v>
      </c>
      <c r="Z6232" s="7" t="s">
        <v>8073</v>
      </c>
      <c r="AA6232" s="7" t="str">
        <f t="shared" si="194"/>
        <v>Carparks Pay and Display Income</v>
      </c>
    </row>
    <row r="6233" spans="1:27" x14ac:dyDescent="0.25">
      <c r="A6233" t="s">
        <v>23</v>
      </c>
      <c r="B6233" t="s">
        <v>24</v>
      </c>
      <c r="C6233" t="s">
        <v>25</v>
      </c>
      <c r="D6233" t="s">
        <v>26</v>
      </c>
      <c r="E6233" t="s">
        <v>4851</v>
      </c>
      <c r="F6233" t="s">
        <v>4852</v>
      </c>
      <c r="G6233" t="s">
        <v>74</v>
      </c>
      <c r="H6233" t="s">
        <v>75</v>
      </c>
      <c r="J6233">
        <v>201709</v>
      </c>
      <c r="K6233" t="s">
        <v>39</v>
      </c>
      <c r="L6233">
        <v>7010872</v>
      </c>
      <c r="M6233">
        <v>836</v>
      </c>
      <c r="P6233">
        <v>0</v>
      </c>
      <c r="R6233" s="1">
        <v>42724</v>
      </c>
      <c r="S6233" t="s">
        <v>40</v>
      </c>
      <c r="T6233" t="s">
        <v>4965</v>
      </c>
      <c r="U6233" t="s">
        <v>65</v>
      </c>
      <c r="V6233" s="1">
        <v>42724</v>
      </c>
      <c r="W6233" s="12">
        <v>-916.88</v>
      </c>
      <c r="X6233" s="4" t="str">
        <f t="shared" si="195"/>
        <v>Income</v>
      </c>
      <c r="Y6233" s="5">
        <v>42705</v>
      </c>
      <c r="Z6233" s="7" t="s">
        <v>8073</v>
      </c>
      <c r="AA6233" s="7" t="str">
        <f t="shared" si="194"/>
        <v>Carparks Pay and Display Income</v>
      </c>
    </row>
    <row r="6234" spans="1:27" x14ac:dyDescent="0.25">
      <c r="A6234" t="s">
        <v>23</v>
      </c>
      <c r="B6234" t="s">
        <v>24</v>
      </c>
      <c r="C6234" t="s">
        <v>25</v>
      </c>
      <c r="D6234" t="s">
        <v>26</v>
      </c>
      <c r="E6234" t="s">
        <v>4851</v>
      </c>
      <c r="F6234" t="s">
        <v>4852</v>
      </c>
      <c r="G6234" t="s">
        <v>74</v>
      </c>
      <c r="H6234" t="s">
        <v>75</v>
      </c>
      <c r="J6234">
        <v>201709</v>
      </c>
      <c r="K6234" t="s">
        <v>39</v>
      </c>
      <c r="L6234">
        <v>7010872</v>
      </c>
      <c r="M6234">
        <v>689</v>
      </c>
      <c r="P6234">
        <v>0</v>
      </c>
      <c r="R6234" s="1">
        <v>42724</v>
      </c>
      <c r="S6234" t="s">
        <v>40</v>
      </c>
      <c r="T6234" t="s">
        <v>4966</v>
      </c>
      <c r="U6234" t="s">
        <v>65</v>
      </c>
      <c r="V6234" s="1">
        <v>42724</v>
      </c>
      <c r="W6234" s="12">
        <v>-937.25</v>
      </c>
      <c r="X6234" s="4" t="str">
        <f t="shared" si="195"/>
        <v>Income</v>
      </c>
      <c r="Y6234" s="5">
        <v>42705</v>
      </c>
      <c r="Z6234" s="7" t="s">
        <v>8073</v>
      </c>
      <c r="AA6234" s="7" t="str">
        <f t="shared" si="194"/>
        <v>Carparks Pay and Display Income</v>
      </c>
    </row>
    <row r="6235" spans="1:27" x14ac:dyDescent="0.25">
      <c r="A6235" t="s">
        <v>23</v>
      </c>
      <c r="B6235" t="s">
        <v>24</v>
      </c>
      <c r="C6235" t="s">
        <v>25</v>
      </c>
      <c r="D6235" t="s">
        <v>26</v>
      </c>
      <c r="E6235" t="s">
        <v>4851</v>
      </c>
      <c r="F6235" t="s">
        <v>4852</v>
      </c>
      <c r="G6235" t="s">
        <v>74</v>
      </c>
      <c r="H6235" t="s">
        <v>75</v>
      </c>
      <c r="J6235">
        <v>201709</v>
      </c>
      <c r="K6235" t="s">
        <v>39</v>
      </c>
      <c r="L6235">
        <v>7010872</v>
      </c>
      <c r="M6235">
        <v>690</v>
      </c>
      <c r="P6235">
        <v>0</v>
      </c>
      <c r="R6235" s="1">
        <v>42724</v>
      </c>
      <c r="S6235" t="s">
        <v>40</v>
      </c>
      <c r="T6235" t="s">
        <v>4967</v>
      </c>
      <c r="U6235" t="s">
        <v>65</v>
      </c>
      <c r="V6235" s="1">
        <v>42724</v>
      </c>
      <c r="W6235" s="12">
        <v>-989.04</v>
      </c>
      <c r="X6235" s="4" t="str">
        <f t="shared" si="195"/>
        <v>Income</v>
      </c>
      <c r="Y6235" s="5">
        <v>42705</v>
      </c>
      <c r="Z6235" s="7" t="s">
        <v>8073</v>
      </c>
      <c r="AA6235" s="7" t="str">
        <f t="shared" si="194"/>
        <v>Carparks Pay and Display Income</v>
      </c>
    </row>
    <row r="6236" spans="1:27" x14ac:dyDescent="0.25">
      <c r="A6236" t="s">
        <v>23</v>
      </c>
      <c r="B6236" t="s">
        <v>24</v>
      </c>
      <c r="C6236" t="s">
        <v>25</v>
      </c>
      <c r="D6236" t="s">
        <v>26</v>
      </c>
      <c r="E6236" t="s">
        <v>4851</v>
      </c>
      <c r="F6236" t="s">
        <v>4852</v>
      </c>
      <c r="G6236" t="s">
        <v>74</v>
      </c>
      <c r="H6236" t="s">
        <v>75</v>
      </c>
      <c r="J6236">
        <v>201709</v>
      </c>
      <c r="K6236" t="s">
        <v>39</v>
      </c>
      <c r="L6236">
        <v>7010872</v>
      </c>
      <c r="M6236">
        <v>691</v>
      </c>
      <c r="P6236">
        <v>0</v>
      </c>
      <c r="R6236" s="1">
        <v>42724</v>
      </c>
      <c r="S6236" t="s">
        <v>40</v>
      </c>
      <c r="T6236" t="s">
        <v>4968</v>
      </c>
      <c r="U6236" t="s">
        <v>65</v>
      </c>
      <c r="V6236" s="1">
        <v>42724</v>
      </c>
      <c r="W6236" s="12">
        <v>-1066.5</v>
      </c>
      <c r="X6236" s="4" t="str">
        <f t="shared" si="195"/>
        <v>Income</v>
      </c>
      <c r="Y6236" s="5">
        <v>42705</v>
      </c>
      <c r="Z6236" s="7" t="s">
        <v>8073</v>
      </c>
      <c r="AA6236" s="7" t="str">
        <f t="shared" si="194"/>
        <v>Carparks Pay and Display Income</v>
      </c>
    </row>
    <row r="6237" spans="1:27" x14ac:dyDescent="0.25">
      <c r="A6237" t="s">
        <v>23</v>
      </c>
      <c r="B6237" t="s">
        <v>24</v>
      </c>
      <c r="C6237" t="s">
        <v>25</v>
      </c>
      <c r="D6237" t="s">
        <v>26</v>
      </c>
      <c r="E6237" t="s">
        <v>4851</v>
      </c>
      <c r="F6237" t="s">
        <v>4852</v>
      </c>
      <c r="G6237" t="s">
        <v>74</v>
      </c>
      <c r="H6237" t="s">
        <v>75</v>
      </c>
      <c r="J6237">
        <v>201709</v>
      </c>
      <c r="K6237" t="s">
        <v>39</v>
      </c>
      <c r="L6237">
        <v>7010872</v>
      </c>
      <c r="M6237">
        <v>692</v>
      </c>
      <c r="P6237">
        <v>0</v>
      </c>
      <c r="R6237" s="1">
        <v>42724</v>
      </c>
      <c r="S6237" t="s">
        <v>40</v>
      </c>
      <c r="T6237" t="s">
        <v>4969</v>
      </c>
      <c r="U6237" t="s">
        <v>65</v>
      </c>
      <c r="V6237" s="1">
        <v>42724</v>
      </c>
      <c r="W6237" s="12">
        <v>-903.46</v>
      </c>
      <c r="X6237" s="4" t="str">
        <f t="shared" si="195"/>
        <v>Income</v>
      </c>
      <c r="Y6237" s="5">
        <v>42705</v>
      </c>
      <c r="Z6237" s="7" t="s">
        <v>8073</v>
      </c>
      <c r="AA6237" s="7" t="str">
        <f t="shared" si="194"/>
        <v>Carparks Pay and Display Income</v>
      </c>
    </row>
    <row r="6238" spans="1:27" x14ac:dyDescent="0.25">
      <c r="A6238" t="s">
        <v>23</v>
      </c>
      <c r="B6238" t="s">
        <v>24</v>
      </c>
      <c r="C6238" t="s">
        <v>25</v>
      </c>
      <c r="D6238" t="s">
        <v>26</v>
      </c>
      <c r="E6238" t="s">
        <v>4851</v>
      </c>
      <c r="F6238" t="s">
        <v>4852</v>
      </c>
      <c r="G6238" t="s">
        <v>74</v>
      </c>
      <c r="H6238" t="s">
        <v>75</v>
      </c>
      <c r="J6238">
        <v>201709</v>
      </c>
      <c r="K6238" t="s">
        <v>39</v>
      </c>
      <c r="L6238">
        <v>7010872</v>
      </c>
      <c r="M6238">
        <v>693</v>
      </c>
      <c r="P6238">
        <v>0</v>
      </c>
      <c r="R6238" s="1">
        <v>42724</v>
      </c>
      <c r="S6238" t="s">
        <v>40</v>
      </c>
      <c r="T6238" t="s">
        <v>4970</v>
      </c>
      <c r="U6238" t="s">
        <v>65</v>
      </c>
      <c r="V6238" s="1">
        <v>42724</v>
      </c>
      <c r="W6238" s="12">
        <v>-828.38</v>
      </c>
      <c r="X6238" s="4" t="str">
        <f t="shared" si="195"/>
        <v>Income</v>
      </c>
      <c r="Y6238" s="5">
        <v>42705</v>
      </c>
      <c r="Z6238" s="7" t="s">
        <v>8073</v>
      </c>
      <c r="AA6238" s="7" t="str">
        <f t="shared" si="194"/>
        <v>Carparks Pay and Display Income</v>
      </c>
    </row>
    <row r="6239" spans="1:27" x14ac:dyDescent="0.25">
      <c r="A6239" t="s">
        <v>23</v>
      </c>
      <c r="B6239" t="s">
        <v>24</v>
      </c>
      <c r="C6239" t="s">
        <v>25</v>
      </c>
      <c r="D6239" t="s">
        <v>26</v>
      </c>
      <c r="E6239" t="s">
        <v>4851</v>
      </c>
      <c r="F6239" t="s">
        <v>4852</v>
      </c>
      <c r="G6239" t="s">
        <v>74</v>
      </c>
      <c r="H6239" t="s">
        <v>75</v>
      </c>
      <c r="J6239">
        <v>201709</v>
      </c>
      <c r="K6239" t="s">
        <v>39</v>
      </c>
      <c r="L6239">
        <v>7010872</v>
      </c>
      <c r="M6239">
        <v>694</v>
      </c>
      <c r="P6239">
        <v>0</v>
      </c>
      <c r="R6239" s="1">
        <v>42724</v>
      </c>
      <c r="S6239" t="s">
        <v>40</v>
      </c>
      <c r="T6239" t="s">
        <v>4971</v>
      </c>
      <c r="U6239" t="s">
        <v>65</v>
      </c>
      <c r="V6239" s="1">
        <v>42724</v>
      </c>
      <c r="W6239" s="12">
        <v>-875.46</v>
      </c>
      <c r="X6239" s="4" t="str">
        <f t="shared" si="195"/>
        <v>Income</v>
      </c>
      <c r="Y6239" s="5">
        <v>42705</v>
      </c>
      <c r="Z6239" s="7" t="s">
        <v>8073</v>
      </c>
      <c r="AA6239" s="7" t="str">
        <f t="shared" si="194"/>
        <v>Carparks Pay and Display Income</v>
      </c>
    </row>
    <row r="6240" spans="1:27" x14ac:dyDescent="0.25">
      <c r="A6240" t="s">
        <v>23</v>
      </c>
      <c r="B6240" t="s">
        <v>24</v>
      </c>
      <c r="C6240" t="s">
        <v>25</v>
      </c>
      <c r="D6240" t="s">
        <v>26</v>
      </c>
      <c r="E6240" t="s">
        <v>4851</v>
      </c>
      <c r="F6240" t="s">
        <v>4852</v>
      </c>
      <c r="G6240" t="s">
        <v>74</v>
      </c>
      <c r="H6240" t="s">
        <v>75</v>
      </c>
      <c r="J6240">
        <v>201709</v>
      </c>
      <c r="K6240" t="s">
        <v>39</v>
      </c>
      <c r="L6240">
        <v>7010872</v>
      </c>
      <c r="M6240">
        <v>695</v>
      </c>
      <c r="P6240">
        <v>0</v>
      </c>
      <c r="R6240" s="1">
        <v>42724</v>
      </c>
      <c r="S6240" t="s">
        <v>40</v>
      </c>
      <c r="T6240" t="s">
        <v>4972</v>
      </c>
      <c r="U6240" t="s">
        <v>65</v>
      </c>
      <c r="V6240" s="1">
        <v>42724</v>
      </c>
      <c r="W6240" s="12">
        <v>-951.38</v>
      </c>
      <c r="X6240" s="4" t="str">
        <f t="shared" si="195"/>
        <v>Income</v>
      </c>
      <c r="Y6240" s="5">
        <v>42705</v>
      </c>
      <c r="Z6240" s="7" t="s">
        <v>8073</v>
      </c>
      <c r="AA6240" s="7" t="str">
        <f t="shared" si="194"/>
        <v>Carparks Pay and Display Income</v>
      </c>
    </row>
    <row r="6241" spans="1:27" x14ac:dyDescent="0.25">
      <c r="A6241" t="s">
        <v>23</v>
      </c>
      <c r="B6241" t="s">
        <v>24</v>
      </c>
      <c r="C6241" t="s">
        <v>25</v>
      </c>
      <c r="D6241" t="s">
        <v>26</v>
      </c>
      <c r="E6241" t="s">
        <v>4851</v>
      </c>
      <c r="F6241" t="s">
        <v>4852</v>
      </c>
      <c r="G6241" t="s">
        <v>74</v>
      </c>
      <c r="H6241" t="s">
        <v>75</v>
      </c>
      <c r="J6241">
        <v>201709</v>
      </c>
      <c r="K6241" t="s">
        <v>39</v>
      </c>
      <c r="L6241">
        <v>7010872</v>
      </c>
      <c r="M6241">
        <v>696</v>
      </c>
      <c r="P6241">
        <v>0</v>
      </c>
      <c r="R6241" s="1">
        <v>42724</v>
      </c>
      <c r="S6241" t="s">
        <v>40</v>
      </c>
      <c r="T6241" t="s">
        <v>4973</v>
      </c>
      <c r="U6241" t="s">
        <v>65</v>
      </c>
      <c r="V6241" s="1">
        <v>42724</v>
      </c>
      <c r="W6241" s="12">
        <v>-960.92</v>
      </c>
      <c r="X6241" s="4" t="str">
        <f t="shared" si="195"/>
        <v>Income</v>
      </c>
      <c r="Y6241" s="5">
        <v>42705</v>
      </c>
      <c r="Z6241" s="7" t="s">
        <v>8073</v>
      </c>
      <c r="AA6241" s="7" t="str">
        <f t="shared" si="194"/>
        <v>Carparks Pay and Display Income</v>
      </c>
    </row>
    <row r="6242" spans="1:27" x14ac:dyDescent="0.25">
      <c r="A6242" t="s">
        <v>23</v>
      </c>
      <c r="B6242" t="s">
        <v>24</v>
      </c>
      <c r="C6242" t="s">
        <v>25</v>
      </c>
      <c r="D6242" t="s">
        <v>26</v>
      </c>
      <c r="E6242" t="s">
        <v>4851</v>
      </c>
      <c r="F6242" t="s">
        <v>4852</v>
      </c>
      <c r="G6242" t="s">
        <v>74</v>
      </c>
      <c r="H6242" t="s">
        <v>75</v>
      </c>
      <c r="J6242">
        <v>201709</v>
      </c>
      <c r="K6242" t="s">
        <v>39</v>
      </c>
      <c r="L6242">
        <v>7010872</v>
      </c>
      <c r="M6242">
        <v>697</v>
      </c>
      <c r="P6242">
        <v>0</v>
      </c>
      <c r="R6242" s="1">
        <v>42724</v>
      </c>
      <c r="S6242" t="s">
        <v>40</v>
      </c>
      <c r="T6242" t="s">
        <v>4974</v>
      </c>
      <c r="U6242" t="s">
        <v>65</v>
      </c>
      <c r="V6242" s="1">
        <v>42724</v>
      </c>
      <c r="W6242" s="12">
        <v>-847.92</v>
      </c>
      <c r="X6242" s="4" t="str">
        <f t="shared" si="195"/>
        <v>Income</v>
      </c>
      <c r="Y6242" s="5">
        <v>42705</v>
      </c>
      <c r="Z6242" s="7" t="s">
        <v>8073</v>
      </c>
      <c r="AA6242" s="7" t="str">
        <f t="shared" si="194"/>
        <v>Carparks Pay and Display Income</v>
      </c>
    </row>
    <row r="6243" spans="1:27" x14ac:dyDescent="0.25">
      <c r="A6243" t="s">
        <v>23</v>
      </c>
      <c r="B6243" t="s">
        <v>24</v>
      </c>
      <c r="C6243" t="s">
        <v>25</v>
      </c>
      <c r="D6243" t="s">
        <v>26</v>
      </c>
      <c r="E6243" t="s">
        <v>4851</v>
      </c>
      <c r="F6243" t="s">
        <v>4852</v>
      </c>
      <c r="G6243" t="s">
        <v>74</v>
      </c>
      <c r="H6243" t="s">
        <v>75</v>
      </c>
      <c r="J6243">
        <v>201709</v>
      </c>
      <c r="K6243" t="s">
        <v>39</v>
      </c>
      <c r="L6243">
        <v>7010872</v>
      </c>
      <c r="M6243">
        <v>754</v>
      </c>
      <c r="P6243">
        <v>0</v>
      </c>
      <c r="R6243" s="1">
        <v>42724</v>
      </c>
      <c r="S6243" t="s">
        <v>40</v>
      </c>
      <c r="T6243" t="s">
        <v>4975</v>
      </c>
      <c r="U6243" t="s">
        <v>65</v>
      </c>
      <c r="V6243" s="1">
        <v>42724</v>
      </c>
      <c r="W6243" s="12">
        <v>916</v>
      </c>
      <c r="X6243" s="4" t="str">
        <f t="shared" si="195"/>
        <v>Income</v>
      </c>
      <c r="Y6243" s="5">
        <v>42705</v>
      </c>
      <c r="Z6243" s="7" t="s">
        <v>8073</v>
      </c>
      <c r="AA6243" s="7" t="str">
        <f t="shared" si="194"/>
        <v>Carparks Pay and Display Income</v>
      </c>
    </row>
    <row r="6244" spans="1:27" x14ac:dyDescent="0.25">
      <c r="A6244" t="s">
        <v>23</v>
      </c>
      <c r="B6244" t="s">
        <v>24</v>
      </c>
      <c r="C6244" t="s">
        <v>25</v>
      </c>
      <c r="D6244" t="s">
        <v>26</v>
      </c>
      <c r="E6244" t="s">
        <v>4851</v>
      </c>
      <c r="F6244" t="s">
        <v>4852</v>
      </c>
      <c r="G6244" t="s">
        <v>74</v>
      </c>
      <c r="H6244" t="s">
        <v>75</v>
      </c>
      <c r="J6244">
        <v>201709</v>
      </c>
      <c r="K6244" t="s">
        <v>39</v>
      </c>
      <c r="L6244">
        <v>7010872</v>
      </c>
      <c r="M6244">
        <v>3</v>
      </c>
      <c r="P6244">
        <v>0</v>
      </c>
      <c r="R6244" s="1">
        <v>42724</v>
      </c>
      <c r="S6244" t="s">
        <v>40</v>
      </c>
      <c r="T6244" t="s">
        <v>4976</v>
      </c>
      <c r="U6244" t="s">
        <v>65</v>
      </c>
      <c r="V6244" s="1">
        <v>42724</v>
      </c>
      <c r="W6244" s="12">
        <v>443.67</v>
      </c>
      <c r="X6244" s="4" t="str">
        <f t="shared" si="195"/>
        <v>Income</v>
      </c>
      <c r="Y6244" s="5">
        <v>42705</v>
      </c>
      <c r="Z6244" s="7" t="s">
        <v>8073</v>
      </c>
      <c r="AA6244" s="7" t="str">
        <f t="shared" si="194"/>
        <v>Carparks Pay and Display Income</v>
      </c>
    </row>
    <row r="6245" spans="1:27" x14ac:dyDescent="0.25">
      <c r="A6245" t="s">
        <v>23</v>
      </c>
      <c r="B6245" t="s">
        <v>24</v>
      </c>
      <c r="C6245" t="s">
        <v>25</v>
      </c>
      <c r="D6245" t="s">
        <v>26</v>
      </c>
      <c r="E6245" t="s">
        <v>4851</v>
      </c>
      <c r="F6245" t="s">
        <v>4852</v>
      </c>
      <c r="G6245" t="s">
        <v>74</v>
      </c>
      <c r="H6245" t="s">
        <v>75</v>
      </c>
      <c r="J6245">
        <v>201709</v>
      </c>
      <c r="K6245" t="s">
        <v>39</v>
      </c>
      <c r="L6245">
        <v>7010872</v>
      </c>
      <c r="M6245">
        <v>2</v>
      </c>
      <c r="P6245">
        <v>0</v>
      </c>
      <c r="R6245" s="1">
        <v>42724</v>
      </c>
      <c r="S6245" t="s">
        <v>40</v>
      </c>
      <c r="T6245" t="s">
        <v>4977</v>
      </c>
      <c r="U6245" t="s">
        <v>65</v>
      </c>
      <c r="V6245" s="1">
        <v>42724</v>
      </c>
      <c r="W6245" s="12">
        <v>490.33</v>
      </c>
      <c r="X6245" s="4" t="str">
        <f t="shared" si="195"/>
        <v>Income</v>
      </c>
      <c r="Y6245" s="5">
        <v>42705</v>
      </c>
      <c r="Z6245" s="7" t="s">
        <v>8073</v>
      </c>
      <c r="AA6245" s="7" t="str">
        <f t="shared" si="194"/>
        <v>Carparks Pay and Display Income</v>
      </c>
    </row>
    <row r="6246" spans="1:27" x14ac:dyDescent="0.25">
      <c r="A6246" t="s">
        <v>23</v>
      </c>
      <c r="B6246" t="s">
        <v>24</v>
      </c>
      <c r="C6246" t="s">
        <v>25</v>
      </c>
      <c r="D6246" t="s">
        <v>26</v>
      </c>
      <c r="E6246" t="s">
        <v>4851</v>
      </c>
      <c r="F6246" t="s">
        <v>4852</v>
      </c>
      <c r="G6246" t="s">
        <v>74</v>
      </c>
      <c r="H6246" t="s">
        <v>75</v>
      </c>
      <c r="J6246">
        <v>201709</v>
      </c>
      <c r="K6246" t="s">
        <v>39</v>
      </c>
      <c r="L6246">
        <v>7010872</v>
      </c>
      <c r="M6246">
        <v>17</v>
      </c>
      <c r="P6246">
        <v>0</v>
      </c>
      <c r="R6246" s="1">
        <v>42724</v>
      </c>
      <c r="S6246" t="s">
        <v>40</v>
      </c>
      <c r="T6246" t="s">
        <v>4978</v>
      </c>
      <c r="U6246" t="s">
        <v>65</v>
      </c>
      <c r="V6246" s="1">
        <v>42724</v>
      </c>
      <c r="W6246" s="12">
        <v>1024.75</v>
      </c>
      <c r="X6246" s="4" t="str">
        <f t="shared" si="195"/>
        <v>Income</v>
      </c>
      <c r="Y6246" s="5">
        <v>42705</v>
      </c>
      <c r="Z6246" s="7" t="s">
        <v>8073</v>
      </c>
      <c r="AA6246" s="7" t="str">
        <f t="shared" si="194"/>
        <v>Carparks Pay and Display Income</v>
      </c>
    </row>
    <row r="6247" spans="1:27" x14ac:dyDescent="0.25">
      <c r="A6247" t="s">
        <v>23</v>
      </c>
      <c r="B6247" t="s">
        <v>24</v>
      </c>
      <c r="C6247" t="s">
        <v>25</v>
      </c>
      <c r="D6247" t="s">
        <v>26</v>
      </c>
      <c r="E6247" t="s">
        <v>4851</v>
      </c>
      <c r="F6247" t="s">
        <v>4852</v>
      </c>
      <c r="G6247" t="s">
        <v>74</v>
      </c>
      <c r="H6247" t="s">
        <v>75</v>
      </c>
      <c r="J6247">
        <v>201709</v>
      </c>
      <c r="K6247" t="s">
        <v>39</v>
      </c>
      <c r="L6247">
        <v>7010872</v>
      </c>
      <c r="M6247">
        <v>16</v>
      </c>
      <c r="P6247">
        <v>0</v>
      </c>
      <c r="R6247" s="1">
        <v>42724</v>
      </c>
      <c r="S6247" t="s">
        <v>40</v>
      </c>
      <c r="T6247" t="s">
        <v>4979</v>
      </c>
      <c r="U6247" t="s">
        <v>65</v>
      </c>
      <c r="V6247" s="1">
        <v>42724</v>
      </c>
      <c r="W6247" s="12">
        <v>863</v>
      </c>
      <c r="X6247" s="4" t="str">
        <f t="shared" si="195"/>
        <v>Income</v>
      </c>
      <c r="Y6247" s="5">
        <v>42705</v>
      </c>
      <c r="Z6247" s="7" t="s">
        <v>8073</v>
      </c>
      <c r="AA6247" s="7" t="str">
        <f t="shared" si="194"/>
        <v>Carparks Pay and Display Income</v>
      </c>
    </row>
    <row r="6248" spans="1:27" x14ac:dyDescent="0.25">
      <c r="A6248" t="s">
        <v>23</v>
      </c>
      <c r="B6248" t="s">
        <v>24</v>
      </c>
      <c r="C6248" t="s">
        <v>25</v>
      </c>
      <c r="D6248" t="s">
        <v>26</v>
      </c>
      <c r="E6248" t="s">
        <v>4851</v>
      </c>
      <c r="F6248" t="s">
        <v>4852</v>
      </c>
      <c r="G6248" t="s">
        <v>74</v>
      </c>
      <c r="H6248" t="s">
        <v>75</v>
      </c>
      <c r="J6248">
        <v>201709</v>
      </c>
      <c r="K6248" t="s">
        <v>39</v>
      </c>
      <c r="L6248">
        <v>7010872</v>
      </c>
      <c r="M6248">
        <v>15</v>
      </c>
      <c r="P6248">
        <v>0</v>
      </c>
      <c r="R6248" s="1">
        <v>42724</v>
      </c>
      <c r="S6248" t="s">
        <v>40</v>
      </c>
      <c r="T6248" t="s">
        <v>4980</v>
      </c>
      <c r="U6248" t="s">
        <v>65</v>
      </c>
      <c r="V6248" s="1">
        <v>42724</v>
      </c>
      <c r="W6248" s="12">
        <v>436.58</v>
      </c>
      <c r="X6248" s="4" t="str">
        <f t="shared" si="195"/>
        <v>Income</v>
      </c>
      <c r="Y6248" s="5">
        <v>42705</v>
      </c>
      <c r="Z6248" s="7" t="s">
        <v>8073</v>
      </c>
      <c r="AA6248" s="7" t="str">
        <f t="shared" si="194"/>
        <v>Carparks Pay and Display Income</v>
      </c>
    </row>
    <row r="6249" spans="1:27" x14ac:dyDescent="0.25">
      <c r="A6249" t="s">
        <v>23</v>
      </c>
      <c r="B6249" t="s">
        <v>24</v>
      </c>
      <c r="C6249" t="s">
        <v>25</v>
      </c>
      <c r="D6249" t="s">
        <v>26</v>
      </c>
      <c r="E6249" t="s">
        <v>4851</v>
      </c>
      <c r="F6249" t="s">
        <v>4852</v>
      </c>
      <c r="G6249" t="s">
        <v>74</v>
      </c>
      <c r="H6249" t="s">
        <v>75</v>
      </c>
      <c r="J6249">
        <v>201709</v>
      </c>
      <c r="K6249" t="s">
        <v>39</v>
      </c>
      <c r="L6249">
        <v>7010872</v>
      </c>
      <c r="M6249">
        <v>14</v>
      </c>
      <c r="P6249">
        <v>0</v>
      </c>
      <c r="R6249" s="1">
        <v>42724</v>
      </c>
      <c r="S6249" t="s">
        <v>40</v>
      </c>
      <c r="T6249" t="s">
        <v>4981</v>
      </c>
      <c r="U6249" t="s">
        <v>65</v>
      </c>
      <c r="V6249" s="1">
        <v>42724</v>
      </c>
      <c r="W6249" s="12">
        <v>1016.54</v>
      </c>
      <c r="X6249" s="4" t="str">
        <f t="shared" si="195"/>
        <v>Income</v>
      </c>
      <c r="Y6249" s="5">
        <v>42705</v>
      </c>
      <c r="Z6249" s="7" t="s">
        <v>8073</v>
      </c>
      <c r="AA6249" s="7" t="str">
        <f t="shared" si="194"/>
        <v>Carparks Pay and Display Income</v>
      </c>
    </row>
    <row r="6250" spans="1:27" x14ac:dyDescent="0.25">
      <c r="A6250" t="s">
        <v>23</v>
      </c>
      <c r="B6250" t="s">
        <v>24</v>
      </c>
      <c r="C6250" t="s">
        <v>25</v>
      </c>
      <c r="D6250" t="s">
        <v>26</v>
      </c>
      <c r="E6250" t="s">
        <v>4851</v>
      </c>
      <c r="F6250" t="s">
        <v>4852</v>
      </c>
      <c r="G6250" t="s">
        <v>74</v>
      </c>
      <c r="H6250" t="s">
        <v>75</v>
      </c>
      <c r="J6250">
        <v>201709</v>
      </c>
      <c r="K6250" t="s">
        <v>39</v>
      </c>
      <c r="L6250">
        <v>7010872</v>
      </c>
      <c r="M6250">
        <v>772</v>
      </c>
      <c r="P6250">
        <v>0</v>
      </c>
      <c r="R6250" s="1">
        <v>42724</v>
      </c>
      <c r="S6250" t="s">
        <v>40</v>
      </c>
      <c r="T6250" t="s">
        <v>4982</v>
      </c>
      <c r="U6250" t="s">
        <v>65</v>
      </c>
      <c r="V6250" s="1">
        <v>42724</v>
      </c>
      <c r="W6250" s="12">
        <v>-831.92</v>
      </c>
      <c r="X6250" s="4" t="str">
        <f t="shared" si="195"/>
        <v>Income</v>
      </c>
      <c r="Y6250" s="5">
        <v>42705</v>
      </c>
      <c r="Z6250" s="7" t="s">
        <v>8073</v>
      </c>
      <c r="AA6250" s="7" t="str">
        <f t="shared" si="194"/>
        <v>Carparks Pay and Display Income</v>
      </c>
    </row>
    <row r="6251" spans="1:27" x14ac:dyDescent="0.25">
      <c r="A6251" t="s">
        <v>23</v>
      </c>
      <c r="B6251" t="s">
        <v>24</v>
      </c>
      <c r="C6251" t="s">
        <v>25</v>
      </c>
      <c r="D6251" t="s">
        <v>26</v>
      </c>
      <c r="E6251" t="s">
        <v>4851</v>
      </c>
      <c r="F6251" t="s">
        <v>4852</v>
      </c>
      <c r="G6251" t="s">
        <v>74</v>
      </c>
      <c r="H6251" t="s">
        <v>75</v>
      </c>
      <c r="J6251">
        <v>201709</v>
      </c>
      <c r="K6251" t="s">
        <v>39</v>
      </c>
      <c r="L6251">
        <v>7010872</v>
      </c>
      <c r="M6251">
        <v>699</v>
      </c>
      <c r="P6251">
        <v>0</v>
      </c>
      <c r="R6251" s="1">
        <v>42724</v>
      </c>
      <c r="S6251" t="s">
        <v>40</v>
      </c>
      <c r="T6251" t="s">
        <v>4983</v>
      </c>
      <c r="U6251" t="s">
        <v>65</v>
      </c>
      <c r="V6251" s="1">
        <v>42724</v>
      </c>
      <c r="W6251" s="12">
        <v>-904.83</v>
      </c>
      <c r="X6251" s="4" t="str">
        <f t="shared" si="195"/>
        <v>Income</v>
      </c>
      <c r="Y6251" s="5">
        <v>42705</v>
      </c>
      <c r="Z6251" s="7" t="s">
        <v>8073</v>
      </c>
      <c r="AA6251" s="7" t="str">
        <f t="shared" si="194"/>
        <v>Carparks Pay and Display Income</v>
      </c>
    </row>
    <row r="6252" spans="1:27" x14ac:dyDescent="0.25">
      <c r="A6252" t="s">
        <v>23</v>
      </c>
      <c r="B6252" t="s">
        <v>24</v>
      </c>
      <c r="C6252" t="s">
        <v>25</v>
      </c>
      <c r="D6252" t="s">
        <v>26</v>
      </c>
      <c r="E6252" t="s">
        <v>4851</v>
      </c>
      <c r="F6252" t="s">
        <v>4852</v>
      </c>
      <c r="G6252" t="s">
        <v>152</v>
      </c>
      <c r="H6252" t="s">
        <v>153</v>
      </c>
      <c r="J6252">
        <v>201706</v>
      </c>
      <c r="K6252" t="s">
        <v>90</v>
      </c>
      <c r="L6252">
        <v>4318719</v>
      </c>
      <c r="M6252">
        <v>13</v>
      </c>
      <c r="P6252">
        <v>0</v>
      </c>
      <c r="R6252" s="1">
        <v>42641</v>
      </c>
      <c r="S6252" t="s">
        <v>40</v>
      </c>
      <c r="T6252" t="s">
        <v>4984</v>
      </c>
      <c r="U6252" t="s">
        <v>107</v>
      </c>
      <c r="V6252" s="1">
        <v>42641</v>
      </c>
      <c r="W6252" s="12">
        <v>-350</v>
      </c>
      <c r="X6252" s="4" t="str">
        <f t="shared" si="195"/>
        <v>Income</v>
      </c>
      <c r="Y6252" s="5">
        <v>42614</v>
      </c>
      <c r="Z6252" s="7" t="s">
        <v>8073</v>
      </c>
      <c r="AA6252" s="7" t="str">
        <f t="shared" si="194"/>
        <v>Contract Passes</v>
      </c>
    </row>
    <row r="6253" spans="1:27" x14ac:dyDescent="0.25">
      <c r="A6253" t="s">
        <v>23</v>
      </c>
      <c r="B6253" t="s">
        <v>24</v>
      </c>
      <c r="C6253" t="s">
        <v>25</v>
      </c>
      <c r="D6253" t="s">
        <v>26</v>
      </c>
      <c r="E6253" t="s">
        <v>4851</v>
      </c>
      <c r="F6253" t="s">
        <v>4852</v>
      </c>
      <c r="G6253" t="s">
        <v>152</v>
      </c>
      <c r="H6253" t="s">
        <v>153</v>
      </c>
      <c r="J6253">
        <v>201707</v>
      </c>
      <c r="K6253" t="s">
        <v>90</v>
      </c>
      <c r="L6253">
        <v>4318786</v>
      </c>
      <c r="M6253">
        <v>37</v>
      </c>
      <c r="P6253">
        <v>0</v>
      </c>
      <c r="R6253" s="1">
        <v>42674</v>
      </c>
      <c r="S6253" t="s">
        <v>40</v>
      </c>
      <c r="T6253" t="s">
        <v>4985</v>
      </c>
      <c r="U6253" t="s">
        <v>107</v>
      </c>
      <c r="V6253" s="1">
        <v>42674</v>
      </c>
      <c r="W6253" s="12">
        <v>-190</v>
      </c>
      <c r="X6253" s="4" t="str">
        <f t="shared" si="195"/>
        <v>Income</v>
      </c>
      <c r="Y6253" s="5">
        <v>42644</v>
      </c>
      <c r="Z6253" s="7" t="s">
        <v>8073</v>
      </c>
      <c r="AA6253" s="7" t="str">
        <f t="shared" si="194"/>
        <v>Contract Passes</v>
      </c>
    </row>
    <row r="6254" spans="1:27" x14ac:dyDescent="0.25">
      <c r="A6254" t="s">
        <v>23</v>
      </c>
      <c r="B6254" t="s">
        <v>24</v>
      </c>
      <c r="C6254" t="s">
        <v>25</v>
      </c>
      <c r="D6254" t="s">
        <v>26</v>
      </c>
      <c r="E6254" t="s">
        <v>4851</v>
      </c>
      <c r="F6254" t="s">
        <v>4852</v>
      </c>
      <c r="G6254" t="s">
        <v>152</v>
      </c>
      <c r="H6254" t="s">
        <v>153</v>
      </c>
      <c r="J6254">
        <v>201708</v>
      </c>
      <c r="K6254" t="s">
        <v>90</v>
      </c>
      <c r="L6254">
        <v>4318843</v>
      </c>
      <c r="M6254">
        <v>57</v>
      </c>
      <c r="P6254">
        <v>0</v>
      </c>
      <c r="R6254" s="1">
        <v>42704</v>
      </c>
      <c r="S6254" t="s">
        <v>40</v>
      </c>
      <c r="T6254" t="s">
        <v>4986</v>
      </c>
      <c r="U6254" t="s">
        <v>107</v>
      </c>
      <c r="V6254" s="1">
        <v>42704</v>
      </c>
      <c r="W6254" s="12">
        <v>-190</v>
      </c>
      <c r="X6254" s="4" t="str">
        <f t="shared" si="195"/>
        <v>Income</v>
      </c>
      <c r="Y6254" s="5">
        <v>42675</v>
      </c>
      <c r="Z6254" s="7" t="s">
        <v>8073</v>
      </c>
      <c r="AA6254" s="7" t="str">
        <f t="shared" si="194"/>
        <v>Contract Passes</v>
      </c>
    </row>
    <row r="6255" spans="1:27" x14ac:dyDescent="0.25">
      <c r="A6255" t="s">
        <v>23</v>
      </c>
      <c r="B6255" t="s">
        <v>24</v>
      </c>
      <c r="C6255" t="s">
        <v>25</v>
      </c>
      <c r="D6255" t="s">
        <v>26</v>
      </c>
      <c r="E6255" t="s">
        <v>4987</v>
      </c>
      <c r="F6255" t="s">
        <v>4988</v>
      </c>
      <c r="G6255" t="s">
        <v>45</v>
      </c>
      <c r="H6255" t="s">
        <v>46</v>
      </c>
      <c r="J6255">
        <v>201705</v>
      </c>
      <c r="K6255" t="s">
        <v>47</v>
      </c>
      <c r="L6255">
        <v>2031426</v>
      </c>
      <c r="M6255">
        <v>27</v>
      </c>
      <c r="P6255">
        <v>0</v>
      </c>
      <c r="Q6255" t="s">
        <v>4989</v>
      </c>
      <c r="R6255" s="1">
        <v>42593</v>
      </c>
      <c r="S6255" t="s">
        <v>40</v>
      </c>
      <c r="T6255" t="s">
        <v>4990</v>
      </c>
      <c r="U6255" t="s">
        <v>50</v>
      </c>
      <c r="V6255" s="1">
        <v>42593</v>
      </c>
      <c r="W6255" s="12">
        <v>12412.75</v>
      </c>
      <c r="X6255" s="4" t="str">
        <f t="shared" si="195"/>
        <v>Expenditure</v>
      </c>
      <c r="Y6255" s="5">
        <v>42583</v>
      </c>
      <c r="Z6255" s="7" t="s">
        <v>8073</v>
      </c>
      <c r="AA6255" s="7" t="str">
        <f t="shared" si="194"/>
        <v>Expenditure</v>
      </c>
    </row>
    <row r="6256" spans="1:27" x14ac:dyDescent="0.25">
      <c r="A6256" t="s">
        <v>23</v>
      </c>
      <c r="B6256" t="s">
        <v>24</v>
      </c>
      <c r="C6256" t="s">
        <v>25</v>
      </c>
      <c r="D6256" t="s">
        <v>26</v>
      </c>
      <c r="E6256" t="s">
        <v>4987</v>
      </c>
      <c r="F6256" t="s">
        <v>4988</v>
      </c>
      <c r="G6256" t="s">
        <v>60</v>
      </c>
      <c r="H6256" t="s">
        <v>61</v>
      </c>
      <c r="I6256" t="s">
        <v>62</v>
      </c>
      <c r="J6256">
        <v>201708</v>
      </c>
      <c r="K6256" t="s">
        <v>63</v>
      </c>
      <c r="L6256">
        <v>9404493</v>
      </c>
      <c r="M6256">
        <v>90</v>
      </c>
      <c r="P6256">
        <v>0</v>
      </c>
      <c r="R6256" s="1">
        <v>42702</v>
      </c>
      <c r="S6256" t="s">
        <v>40</v>
      </c>
      <c r="T6256" t="s">
        <v>64</v>
      </c>
      <c r="U6256" t="s">
        <v>65</v>
      </c>
      <c r="V6256" s="1">
        <v>42702</v>
      </c>
      <c r="W6256" s="12">
        <v>153.38</v>
      </c>
      <c r="X6256" s="4" t="str">
        <f t="shared" si="195"/>
        <v>Expenditure</v>
      </c>
      <c r="Y6256" s="5">
        <v>42675</v>
      </c>
      <c r="Z6256" s="7" t="s">
        <v>8073</v>
      </c>
      <c r="AA6256" s="7" t="str">
        <f t="shared" si="194"/>
        <v>Expenditure</v>
      </c>
    </row>
    <row r="6257" spans="1:27" x14ac:dyDescent="0.25">
      <c r="A6257" t="s">
        <v>23</v>
      </c>
      <c r="B6257" t="s">
        <v>24</v>
      </c>
      <c r="C6257" t="s">
        <v>25</v>
      </c>
      <c r="D6257" t="s">
        <v>26</v>
      </c>
      <c r="E6257" t="s">
        <v>4987</v>
      </c>
      <c r="F6257" t="s">
        <v>4988</v>
      </c>
      <c r="G6257" t="s">
        <v>115</v>
      </c>
      <c r="H6257" t="s">
        <v>116</v>
      </c>
      <c r="I6257" t="s">
        <v>117</v>
      </c>
      <c r="J6257">
        <v>201612</v>
      </c>
      <c r="K6257" t="s">
        <v>39</v>
      </c>
      <c r="L6257">
        <v>7010312</v>
      </c>
      <c r="M6257">
        <v>19</v>
      </c>
      <c r="P6257">
        <v>0</v>
      </c>
      <c r="R6257" s="1">
        <v>42438</v>
      </c>
      <c r="S6257" t="s">
        <v>40</v>
      </c>
      <c r="T6257" t="s">
        <v>4991</v>
      </c>
      <c r="U6257" t="s">
        <v>119</v>
      </c>
      <c r="V6257" s="1">
        <v>42438</v>
      </c>
      <c r="W6257" s="12">
        <v>1500</v>
      </c>
      <c r="X6257" s="4" t="str">
        <f t="shared" si="195"/>
        <v>Expenditure</v>
      </c>
      <c r="Y6257" s="5">
        <v>42430</v>
      </c>
      <c r="Z6257" s="7" t="s">
        <v>8073</v>
      </c>
      <c r="AA6257" s="7" t="str">
        <f t="shared" si="194"/>
        <v>Expenditure</v>
      </c>
    </row>
    <row r="6258" spans="1:27" x14ac:dyDescent="0.25">
      <c r="A6258" t="s">
        <v>23</v>
      </c>
      <c r="B6258" t="s">
        <v>24</v>
      </c>
      <c r="C6258" t="s">
        <v>25</v>
      </c>
      <c r="D6258" t="s">
        <v>26</v>
      </c>
      <c r="E6258" t="s">
        <v>4987</v>
      </c>
      <c r="F6258" t="s">
        <v>4988</v>
      </c>
      <c r="G6258" t="s">
        <v>74</v>
      </c>
      <c r="H6258" t="s">
        <v>75</v>
      </c>
      <c r="J6258">
        <v>201610</v>
      </c>
      <c r="K6258" t="s">
        <v>39</v>
      </c>
      <c r="L6258">
        <v>7010192</v>
      </c>
      <c r="M6258">
        <v>10</v>
      </c>
      <c r="P6258">
        <v>0</v>
      </c>
      <c r="R6258" s="1">
        <v>42397</v>
      </c>
      <c r="S6258" t="s">
        <v>69</v>
      </c>
      <c r="T6258" t="s">
        <v>4992</v>
      </c>
      <c r="U6258" t="s">
        <v>77</v>
      </c>
      <c r="V6258" s="1">
        <v>42397</v>
      </c>
      <c r="W6258" s="12">
        <v>-42.5</v>
      </c>
      <c r="X6258" s="4" t="str">
        <f t="shared" si="195"/>
        <v>Income</v>
      </c>
      <c r="Y6258" s="5">
        <v>42370</v>
      </c>
      <c r="Z6258" s="7" t="s">
        <v>8073</v>
      </c>
      <c r="AA6258" s="7" t="str">
        <f t="shared" si="194"/>
        <v>Carparks Pay and Display Income</v>
      </c>
    </row>
    <row r="6259" spans="1:27" x14ac:dyDescent="0.25">
      <c r="A6259" t="s">
        <v>23</v>
      </c>
      <c r="B6259" t="s">
        <v>24</v>
      </c>
      <c r="C6259" t="s">
        <v>25</v>
      </c>
      <c r="D6259" t="s">
        <v>26</v>
      </c>
      <c r="E6259" t="s">
        <v>4987</v>
      </c>
      <c r="F6259" t="s">
        <v>4988</v>
      </c>
      <c r="G6259" t="s">
        <v>74</v>
      </c>
      <c r="H6259" t="s">
        <v>75</v>
      </c>
      <c r="J6259">
        <v>201610</v>
      </c>
      <c r="K6259" t="s">
        <v>39</v>
      </c>
      <c r="L6259">
        <v>7010212</v>
      </c>
      <c r="M6259">
        <v>17</v>
      </c>
      <c r="P6259">
        <v>0</v>
      </c>
      <c r="R6259" s="1">
        <v>42397</v>
      </c>
      <c r="S6259" t="s">
        <v>69</v>
      </c>
      <c r="T6259" t="s">
        <v>4993</v>
      </c>
      <c r="U6259" t="s">
        <v>77</v>
      </c>
      <c r="V6259" s="1">
        <v>42397</v>
      </c>
      <c r="W6259" s="12">
        <v>35</v>
      </c>
      <c r="X6259" s="4" t="str">
        <f t="shared" si="195"/>
        <v>Income</v>
      </c>
      <c r="Y6259" s="5">
        <v>42370</v>
      </c>
      <c r="Z6259" s="7" t="s">
        <v>8073</v>
      </c>
      <c r="AA6259" s="7" t="str">
        <f t="shared" si="194"/>
        <v>Carparks Pay and Display Income</v>
      </c>
    </row>
    <row r="6260" spans="1:27" x14ac:dyDescent="0.25">
      <c r="A6260" t="s">
        <v>23</v>
      </c>
      <c r="B6260" t="s">
        <v>24</v>
      </c>
      <c r="C6260" t="s">
        <v>25</v>
      </c>
      <c r="D6260" t="s">
        <v>26</v>
      </c>
      <c r="E6260" t="s">
        <v>4987</v>
      </c>
      <c r="F6260" t="s">
        <v>4988</v>
      </c>
      <c r="G6260" t="s">
        <v>74</v>
      </c>
      <c r="H6260" t="s">
        <v>75</v>
      </c>
      <c r="J6260">
        <v>201610</v>
      </c>
      <c r="K6260" t="s">
        <v>39</v>
      </c>
      <c r="L6260">
        <v>7010187</v>
      </c>
      <c r="M6260">
        <v>7</v>
      </c>
      <c r="P6260">
        <v>0</v>
      </c>
      <c r="R6260" s="1">
        <v>42397</v>
      </c>
      <c r="S6260" t="s">
        <v>69</v>
      </c>
      <c r="T6260" t="s">
        <v>4994</v>
      </c>
      <c r="U6260" t="s">
        <v>77</v>
      </c>
      <c r="V6260" s="1">
        <v>42397</v>
      </c>
      <c r="W6260" s="12">
        <v>-35</v>
      </c>
      <c r="X6260" s="4" t="str">
        <f t="shared" si="195"/>
        <v>Income</v>
      </c>
      <c r="Y6260" s="5">
        <v>42370</v>
      </c>
      <c r="Z6260" s="7" t="s">
        <v>8073</v>
      </c>
      <c r="AA6260" s="7" t="str">
        <f t="shared" si="194"/>
        <v>Carparks Pay and Display Income</v>
      </c>
    </row>
    <row r="6261" spans="1:27" x14ac:dyDescent="0.25">
      <c r="A6261" t="s">
        <v>23</v>
      </c>
      <c r="B6261" t="s">
        <v>24</v>
      </c>
      <c r="C6261" t="s">
        <v>25</v>
      </c>
      <c r="D6261" t="s">
        <v>26</v>
      </c>
      <c r="E6261" t="s">
        <v>4987</v>
      </c>
      <c r="F6261" t="s">
        <v>4988</v>
      </c>
      <c r="G6261" t="s">
        <v>74</v>
      </c>
      <c r="H6261" t="s">
        <v>75</v>
      </c>
      <c r="J6261">
        <v>201610</v>
      </c>
      <c r="K6261" t="s">
        <v>39</v>
      </c>
      <c r="L6261">
        <v>7010213</v>
      </c>
      <c r="M6261">
        <v>6</v>
      </c>
      <c r="P6261">
        <v>0</v>
      </c>
      <c r="R6261" s="1">
        <v>42397</v>
      </c>
      <c r="S6261" t="s">
        <v>69</v>
      </c>
      <c r="T6261" t="s">
        <v>4995</v>
      </c>
      <c r="U6261" t="s">
        <v>77</v>
      </c>
      <c r="V6261" s="1">
        <v>42397</v>
      </c>
      <c r="W6261" s="12">
        <v>-35</v>
      </c>
      <c r="X6261" s="4" t="str">
        <f t="shared" si="195"/>
        <v>Income</v>
      </c>
      <c r="Y6261" s="5">
        <v>42370</v>
      </c>
      <c r="Z6261" s="7" t="s">
        <v>8073</v>
      </c>
      <c r="AA6261" s="7" t="str">
        <f t="shared" si="194"/>
        <v>Carparks Pay and Display Income</v>
      </c>
    </row>
    <row r="6262" spans="1:27" x14ac:dyDescent="0.25">
      <c r="A6262" t="s">
        <v>23</v>
      </c>
      <c r="B6262" t="s">
        <v>24</v>
      </c>
      <c r="C6262" t="s">
        <v>25</v>
      </c>
      <c r="D6262" t="s">
        <v>26</v>
      </c>
      <c r="E6262" t="s">
        <v>4987</v>
      </c>
      <c r="F6262" t="s">
        <v>4988</v>
      </c>
      <c r="G6262" t="s">
        <v>74</v>
      </c>
      <c r="H6262" t="s">
        <v>75</v>
      </c>
      <c r="J6262">
        <v>201610</v>
      </c>
      <c r="K6262" t="s">
        <v>39</v>
      </c>
      <c r="L6262">
        <v>7010233</v>
      </c>
      <c r="M6262">
        <v>5</v>
      </c>
      <c r="P6262">
        <v>0</v>
      </c>
      <c r="R6262" s="1">
        <v>42398</v>
      </c>
      <c r="S6262" t="s">
        <v>69</v>
      </c>
      <c r="T6262" t="s">
        <v>4996</v>
      </c>
      <c r="U6262" t="s">
        <v>77</v>
      </c>
      <c r="V6262" s="1">
        <v>42398</v>
      </c>
      <c r="W6262" s="12">
        <v>-50.42</v>
      </c>
      <c r="X6262" s="4" t="str">
        <f t="shared" si="195"/>
        <v>Income</v>
      </c>
      <c r="Y6262" s="5">
        <v>42370</v>
      </c>
      <c r="Z6262" s="7" t="s">
        <v>8073</v>
      </c>
      <c r="AA6262" s="7" t="str">
        <f t="shared" si="194"/>
        <v>Carparks Pay and Display Income</v>
      </c>
    </row>
    <row r="6263" spans="1:27" x14ac:dyDescent="0.25">
      <c r="A6263" t="s">
        <v>23</v>
      </c>
      <c r="B6263" t="s">
        <v>24</v>
      </c>
      <c r="C6263" t="s">
        <v>25</v>
      </c>
      <c r="D6263" t="s">
        <v>26</v>
      </c>
      <c r="E6263" t="s">
        <v>4987</v>
      </c>
      <c r="F6263" t="s">
        <v>4988</v>
      </c>
      <c r="G6263" t="s">
        <v>74</v>
      </c>
      <c r="H6263" t="s">
        <v>75</v>
      </c>
      <c r="J6263">
        <v>201610</v>
      </c>
      <c r="K6263" t="s">
        <v>39</v>
      </c>
      <c r="L6263">
        <v>7010231</v>
      </c>
      <c r="M6263">
        <v>18</v>
      </c>
      <c r="P6263">
        <v>0</v>
      </c>
      <c r="R6263" s="1">
        <v>42398</v>
      </c>
      <c r="S6263" t="s">
        <v>69</v>
      </c>
      <c r="T6263" t="s">
        <v>4997</v>
      </c>
      <c r="U6263" t="s">
        <v>77</v>
      </c>
      <c r="V6263" s="1">
        <v>42398</v>
      </c>
      <c r="W6263" s="12">
        <v>-45.17</v>
      </c>
      <c r="X6263" s="4" t="str">
        <f t="shared" si="195"/>
        <v>Income</v>
      </c>
      <c r="Y6263" s="5">
        <v>42370</v>
      </c>
      <c r="Z6263" s="7" t="s">
        <v>8073</v>
      </c>
      <c r="AA6263" s="7" t="str">
        <f t="shared" si="194"/>
        <v>Carparks Pay and Display Income</v>
      </c>
    </row>
    <row r="6264" spans="1:27" x14ac:dyDescent="0.25">
      <c r="A6264" t="s">
        <v>23</v>
      </c>
      <c r="B6264" t="s">
        <v>24</v>
      </c>
      <c r="C6264" t="s">
        <v>25</v>
      </c>
      <c r="D6264" t="s">
        <v>26</v>
      </c>
      <c r="E6264" t="s">
        <v>4987</v>
      </c>
      <c r="F6264" t="s">
        <v>4988</v>
      </c>
      <c r="G6264" t="s">
        <v>74</v>
      </c>
      <c r="H6264" t="s">
        <v>75</v>
      </c>
      <c r="J6264">
        <v>201610</v>
      </c>
      <c r="K6264" t="s">
        <v>39</v>
      </c>
      <c r="L6264">
        <v>7010191</v>
      </c>
      <c r="M6264">
        <v>6</v>
      </c>
      <c r="P6264">
        <v>0</v>
      </c>
      <c r="R6264" s="1">
        <v>42397</v>
      </c>
      <c r="S6264" t="s">
        <v>69</v>
      </c>
      <c r="T6264" t="s">
        <v>4998</v>
      </c>
      <c r="U6264" t="s">
        <v>77</v>
      </c>
      <c r="V6264" s="1">
        <v>42397</v>
      </c>
      <c r="W6264" s="12">
        <v>-62.5</v>
      </c>
      <c r="X6264" s="4" t="str">
        <f t="shared" si="195"/>
        <v>Income</v>
      </c>
      <c r="Y6264" s="5">
        <v>42370</v>
      </c>
      <c r="Z6264" s="7" t="s">
        <v>8073</v>
      </c>
      <c r="AA6264" s="7" t="str">
        <f t="shared" si="194"/>
        <v>Carparks Pay and Display Income</v>
      </c>
    </row>
    <row r="6265" spans="1:27" x14ac:dyDescent="0.25">
      <c r="A6265" t="s">
        <v>23</v>
      </c>
      <c r="B6265" t="s">
        <v>24</v>
      </c>
      <c r="C6265" t="s">
        <v>25</v>
      </c>
      <c r="D6265" t="s">
        <v>26</v>
      </c>
      <c r="E6265" t="s">
        <v>4987</v>
      </c>
      <c r="F6265" t="s">
        <v>4988</v>
      </c>
      <c r="G6265" t="s">
        <v>74</v>
      </c>
      <c r="H6265" t="s">
        <v>75</v>
      </c>
      <c r="J6265">
        <v>201610</v>
      </c>
      <c r="K6265" t="s">
        <v>39</v>
      </c>
      <c r="L6265">
        <v>7010189</v>
      </c>
      <c r="M6265">
        <v>2</v>
      </c>
      <c r="P6265">
        <v>0</v>
      </c>
      <c r="R6265" s="1">
        <v>42397</v>
      </c>
      <c r="S6265" t="s">
        <v>69</v>
      </c>
      <c r="T6265" t="s">
        <v>4999</v>
      </c>
      <c r="U6265" t="s">
        <v>77</v>
      </c>
      <c r="V6265" s="1">
        <v>42397</v>
      </c>
      <c r="W6265" s="12">
        <v>-42.33</v>
      </c>
      <c r="X6265" s="4" t="str">
        <f t="shared" si="195"/>
        <v>Income</v>
      </c>
      <c r="Y6265" s="5">
        <v>42370</v>
      </c>
      <c r="Z6265" s="7" t="s">
        <v>8073</v>
      </c>
      <c r="AA6265" s="7" t="str">
        <f t="shared" si="194"/>
        <v>Carparks Pay and Display Income</v>
      </c>
    </row>
    <row r="6266" spans="1:27" x14ac:dyDescent="0.25">
      <c r="A6266" t="s">
        <v>23</v>
      </c>
      <c r="B6266" t="s">
        <v>24</v>
      </c>
      <c r="C6266" t="s">
        <v>25</v>
      </c>
      <c r="D6266" t="s">
        <v>26</v>
      </c>
      <c r="E6266" t="s">
        <v>4987</v>
      </c>
      <c r="F6266" t="s">
        <v>4988</v>
      </c>
      <c r="G6266" t="s">
        <v>74</v>
      </c>
      <c r="H6266" t="s">
        <v>75</v>
      </c>
      <c r="J6266">
        <v>201610</v>
      </c>
      <c r="K6266" t="s">
        <v>39</v>
      </c>
      <c r="L6266">
        <v>7010188</v>
      </c>
      <c r="M6266">
        <v>6</v>
      </c>
      <c r="P6266">
        <v>0</v>
      </c>
      <c r="R6266" s="1">
        <v>42397</v>
      </c>
      <c r="S6266" t="s">
        <v>69</v>
      </c>
      <c r="T6266" t="s">
        <v>5000</v>
      </c>
      <c r="U6266" t="s">
        <v>77</v>
      </c>
      <c r="V6266" s="1">
        <v>42397</v>
      </c>
      <c r="W6266" s="12">
        <v>-55.04</v>
      </c>
      <c r="X6266" s="4" t="str">
        <f t="shared" si="195"/>
        <v>Income</v>
      </c>
      <c r="Y6266" s="5">
        <v>42370</v>
      </c>
      <c r="Z6266" s="7" t="s">
        <v>8073</v>
      </c>
      <c r="AA6266" s="7" t="str">
        <f t="shared" si="194"/>
        <v>Carparks Pay and Display Income</v>
      </c>
    </row>
    <row r="6267" spans="1:27" x14ac:dyDescent="0.25">
      <c r="A6267" t="s">
        <v>23</v>
      </c>
      <c r="B6267" t="s">
        <v>24</v>
      </c>
      <c r="C6267" t="s">
        <v>25</v>
      </c>
      <c r="D6267" t="s">
        <v>26</v>
      </c>
      <c r="E6267" t="s">
        <v>4987</v>
      </c>
      <c r="F6267" t="s">
        <v>4988</v>
      </c>
      <c r="G6267" t="s">
        <v>74</v>
      </c>
      <c r="H6267" t="s">
        <v>75</v>
      </c>
      <c r="J6267">
        <v>201610</v>
      </c>
      <c r="K6267" t="s">
        <v>39</v>
      </c>
      <c r="L6267">
        <v>7010208</v>
      </c>
      <c r="M6267">
        <v>6</v>
      </c>
      <c r="P6267">
        <v>0</v>
      </c>
      <c r="R6267" s="1">
        <v>42397</v>
      </c>
      <c r="S6267" t="s">
        <v>69</v>
      </c>
      <c r="T6267" t="s">
        <v>5001</v>
      </c>
      <c r="U6267" t="s">
        <v>77</v>
      </c>
      <c r="V6267" s="1">
        <v>42397</v>
      </c>
      <c r="W6267" s="12">
        <v>-67.58</v>
      </c>
      <c r="X6267" s="4" t="str">
        <f t="shared" si="195"/>
        <v>Income</v>
      </c>
      <c r="Y6267" s="5">
        <v>42370</v>
      </c>
      <c r="Z6267" s="7" t="s">
        <v>8073</v>
      </c>
      <c r="AA6267" s="7" t="str">
        <f t="shared" si="194"/>
        <v>Carparks Pay and Display Income</v>
      </c>
    </row>
    <row r="6268" spans="1:27" x14ac:dyDescent="0.25">
      <c r="A6268" t="s">
        <v>23</v>
      </c>
      <c r="B6268" t="s">
        <v>24</v>
      </c>
      <c r="C6268" t="s">
        <v>25</v>
      </c>
      <c r="D6268" t="s">
        <v>26</v>
      </c>
      <c r="E6268" t="s">
        <v>4987</v>
      </c>
      <c r="F6268" t="s">
        <v>4988</v>
      </c>
      <c r="G6268" t="s">
        <v>74</v>
      </c>
      <c r="H6268" t="s">
        <v>75</v>
      </c>
      <c r="J6268">
        <v>201610</v>
      </c>
      <c r="K6268" t="s">
        <v>39</v>
      </c>
      <c r="L6268">
        <v>7010199</v>
      </c>
      <c r="M6268">
        <v>6</v>
      </c>
      <c r="P6268">
        <v>0</v>
      </c>
      <c r="R6268" s="1">
        <v>42397</v>
      </c>
      <c r="S6268" t="s">
        <v>69</v>
      </c>
      <c r="T6268" t="s">
        <v>5002</v>
      </c>
      <c r="U6268" t="s">
        <v>77</v>
      </c>
      <c r="V6268" s="1">
        <v>42397</v>
      </c>
      <c r="W6268" s="12">
        <v>-57.08</v>
      </c>
      <c r="X6268" s="4" t="str">
        <f t="shared" si="195"/>
        <v>Income</v>
      </c>
      <c r="Y6268" s="5">
        <v>42370</v>
      </c>
      <c r="Z6268" s="7" t="s">
        <v>8073</v>
      </c>
      <c r="AA6268" s="7" t="str">
        <f t="shared" si="194"/>
        <v>Carparks Pay and Display Income</v>
      </c>
    </row>
    <row r="6269" spans="1:27" x14ac:dyDescent="0.25">
      <c r="A6269" t="s">
        <v>23</v>
      </c>
      <c r="B6269" t="s">
        <v>24</v>
      </c>
      <c r="C6269" t="s">
        <v>25</v>
      </c>
      <c r="D6269" t="s">
        <v>26</v>
      </c>
      <c r="E6269" t="s">
        <v>4987</v>
      </c>
      <c r="F6269" t="s">
        <v>4988</v>
      </c>
      <c r="G6269" t="s">
        <v>74</v>
      </c>
      <c r="H6269" t="s">
        <v>75</v>
      </c>
      <c r="J6269">
        <v>201610</v>
      </c>
      <c r="K6269" t="s">
        <v>39</v>
      </c>
      <c r="L6269">
        <v>7010198</v>
      </c>
      <c r="M6269">
        <v>6</v>
      </c>
      <c r="P6269">
        <v>0</v>
      </c>
      <c r="R6269" s="1">
        <v>42397</v>
      </c>
      <c r="S6269" t="s">
        <v>69</v>
      </c>
      <c r="T6269" t="s">
        <v>5003</v>
      </c>
      <c r="U6269" t="s">
        <v>77</v>
      </c>
      <c r="V6269" s="1">
        <v>42397</v>
      </c>
      <c r="W6269" s="12">
        <v>-52.92</v>
      </c>
      <c r="X6269" s="4" t="str">
        <f t="shared" si="195"/>
        <v>Income</v>
      </c>
      <c r="Y6269" s="5">
        <v>42370</v>
      </c>
      <c r="Z6269" s="7" t="s">
        <v>8073</v>
      </c>
      <c r="AA6269" s="7" t="str">
        <f t="shared" si="194"/>
        <v>Carparks Pay and Display Income</v>
      </c>
    </row>
    <row r="6270" spans="1:27" x14ac:dyDescent="0.25">
      <c r="A6270" t="s">
        <v>23</v>
      </c>
      <c r="B6270" t="s">
        <v>24</v>
      </c>
      <c r="C6270" t="s">
        <v>25</v>
      </c>
      <c r="D6270" t="s">
        <v>26</v>
      </c>
      <c r="E6270" t="s">
        <v>4987</v>
      </c>
      <c r="F6270" t="s">
        <v>4988</v>
      </c>
      <c r="G6270" t="s">
        <v>74</v>
      </c>
      <c r="H6270" t="s">
        <v>75</v>
      </c>
      <c r="J6270">
        <v>201610</v>
      </c>
      <c r="K6270" t="s">
        <v>39</v>
      </c>
      <c r="L6270">
        <v>7010210</v>
      </c>
      <c r="M6270">
        <v>6</v>
      </c>
      <c r="P6270">
        <v>0</v>
      </c>
      <c r="R6270" s="1">
        <v>42397</v>
      </c>
      <c r="S6270" t="s">
        <v>69</v>
      </c>
      <c r="T6270" t="s">
        <v>5004</v>
      </c>
      <c r="U6270" t="s">
        <v>77</v>
      </c>
      <c r="V6270" s="1">
        <v>42397</v>
      </c>
      <c r="W6270" s="12">
        <v>-75.83</v>
      </c>
      <c r="X6270" s="4" t="str">
        <f t="shared" si="195"/>
        <v>Income</v>
      </c>
      <c r="Y6270" s="5">
        <v>42370</v>
      </c>
      <c r="Z6270" s="7" t="s">
        <v>8073</v>
      </c>
      <c r="AA6270" s="7" t="str">
        <f t="shared" si="194"/>
        <v>Carparks Pay and Display Income</v>
      </c>
    </row>
    <row r="6271" spans="1:27" x14ac:dyDescent="0.25">
      <c r="A6271" t="s">
        <v>23</v>
      </c>
      <c r="B6271" t="s">
        <v>24</v>
      </c>
      <c r="C6271" t="s">
        <v>25</v>
      </c>
      <c r="D6271" t="s">
        <v>26</v>
      </c>
      <c r="E6271" t="s">
        <v>4987</v>
      </c>
      <c r="F6271" t="s">
        <v>4988</v>
      </c>
      <c r="G6271" t="s">
        <v>74</v>
      </c>
      <c r="H6271" t="s">
        <v>75</v>
      </c>
      <c r="J6271">
        <v>201610</v>
      </c>
      <c r="K6271" t="s">
        <v>39</v>
      </c>
      <c r="L6271">
        <v>7010204</v>
      </c>
      <c r="M6271">
        <v>5</v>
      </c>
      <c r="P6271">
        <v>0</v>
      </c>
      <c r="R6271" s="1">
        <v>42397</v>
      </c>
      <c r="S6271" t="s">
        <v>69</v>
      </c>
      <c r="T6271" t="s">
        <v>5005</v>
      </c>
      <c r="U6271" t="s">
        <v>77</v>
      </c>
      <c r="V6271" s="1">
        <v>42397</v>
      </c>
      <c r="W6271" s="12">
        <v>-104</v>
      </c>
      <c r="X6271" s="4" t="str">
        <f t="shared" si="195"/>
        <v>Income</v>
      </c>
      <c r="Y6271" s="5">
        <v>42370</v>
      </c>
      <c r="Z6271" s="7" t="s">
        <v>8073</v>
      </c>
      <c r="AA6271" s="7" t="str">
        <f t="shared" si="194"/>
        <v>Carparks Pay and Display Income</v>
      </c>
    </row>
    <row r="6272" spans="1:27" x14ac:dyDescent="0.25">
      <c r="A6272" t="s">
        <v>23</v>
      </c>
      <c r="B6272" t="s">
        <v>24</v>
      </c>
      <c r="C6272" t="s">
        <v>25</v>
      </c>
      <c r="D6272" t="s">
        <v>26</v>
      </c>
      <c r="E6272" t="s">
        <v>4987</v>
      </c>
      <c r="F6272" t="s">
        <v>4988</v>
      </c>
      <c r="G6272" t="s">
        <v>74</v>
      </c>
      <c r="H6272" t="s">
        <v>75</v>
      </c>
      <c r="J6272">
        <v>201610</v>
      </c>
      <c r="K6272" t="s">
        <v>39</v>
      </c>
      <c r="L6272">
        <v>7010225</v>
      </c>
      <c r="M6272">
        <v>12</v>
      </c>
      <c r="P6272">
        <v>0</v>
      </c>
      <c r="R6272" s="1">
        <v>42398</v>
      </c>
      <c r="S6272" t="s">
        <v>69</v>
      </c>
      <c r="T6272" t="s">
        <v>5006</v>
      </c>
      <c r="U6272" t="s">
        <v>77</v>
      </c>
      <c r="V6272" s="1">
        <v>42398</v>
      </c>
      <c r="W6272" s="12">
        <v>-34.17</v>
      </c>
      <c r="X6272" s="4" t="str">
        <f t="shared" si="195"/>
        <v>Income</v>
      </c>
      <c r="Y6272" s="5">
        <v>42370</v>
      </c>
      <c r="Z6272" s="7" t="s">
        <v>8073</v>
      </c>
      <c r="AA6272" s="7" t="str">
        <f t="shared" si="194"/>
        <v>Carparks Pay and Display Income</v>
      </c>
    </row>
    <row r="6273" spans="1:27" x14ac:dyDescent="0.25">
      <c r="A6273" t="s">
        <v>23</v>
      </c>
      <c r="B6273" t="s">
        <v>24</v>
      </c>
      <c r="C6273" t="s">
        <v>25</v>
      </c>
      <c r="D6273" t="s">
        <v>26</v>
      </c>
      <c r="E6273" t="s">
        <v>4987</v>
      </c>
      <c r="F6273" t="s">
        <v>4988</v>
      </c>
      <c r="G6273" t="s">
        <v>74</v>
      </c>
      <c r="H6273" t="s">
        <v>75</v>
      </c>
      <c r="J6273">
        <v>201610</v>
      </c>
      <c r="K6273" t="s">
        <v>39</v>
      </c>
      <c r="L6273">
        <v>7010226</v>
      </c>
      <c r="M6273">
        <v>2</v>
      </c>
      <c r="P6273">
        <v>0</v>
      </c>
      <c r="R6273" s="1">
        <v>42398</v>
      </c>
      <c r="S6273" t="s">
        <v>69</v>
      </c>
      <c r="T6273" t="s">
        <v>5007</v>
      </c>
      <c r="U6273" t="s">
        <v>77</v>
      </c>
      <c r="V6273" s="1">
        <v>42398</v>
      </c>
      <c r="W6273" s="12">
        <v>-43.33</v>
      </c>
      <c r="X6273" s="4" t="str">
        <f t="shared" si="195"/>
        <v>Income</v>
      </c>
      <c r="Y6273" s="5">
        <v>42370</v>
      </c>
      <c r="Z6273" s="7" t="s">
        <v>8073</v>
      </c>
      <c r="AA6273" s="7" t="str">
        <f t="shared" si="194"/>
        <v>Carparks Pay and Display Income</v>
      </c>
    </row>
    <row r="6274" spans="1:27" x14ac:dyDescent="0.25">
      <c r="A6274" t="s">
        <v>23</v>
      </c>
      <c r="B6274" t="s">
        <v>24</v>
      </c>
      <c r="C6274" t="s">
        <v>25</v>
      </c>
      <c r="D6274" t="s">
        <v>26</v>
      </c>
      <c r="E6274" t="s">
        <v>4987</v>
      </c>
      <c r="F6274" t="s">
        <v>4988</v>
      </c>
      <c r="G6274" t="s">
        <v>74</v>
      </c>
      <c r="H6274" t="s">
        <v>75</v>
      </c>
      <c r="J6274">
        <v>201610</v>
      </c>
      <c r="K6274" t="s">
        <v>39</v>
      </c>
      <c r="L6274">
        <v>7010186</v>
      </c>
      <c r="M6274">
        <v>6</v>
      </c>
      <c r="P6274">
        <v>0</v>
      </c>
      <c r="R6274" s="1">
        <v>42397</v>
      </c>
      <c r="S6274" t="s">
        <v>69</v>
      </c>
      <c r="T6274" t="s">
        <v>5008</v>
      </c>
      <c r="U6274" t="s">
        <v>77</v>
      </c>
      <c r="V6274" s="1">
        <v>42397</v>
      </c>
      <c r="W6274" s="12">
        <v>-50.46</v>
      </c>
      <c r="X6274" s="4" t="str">
        <f t="shared" si="195"/>
        <v>Income</v>
      </c>
      <c r="Y6274" s="5">
        <v>42370</v>
      </c>
      <c r="Z6274" s="7" t="s">
        <v>8073</v>
      </c>
      <c r="AA6274" s="7" t="str">
        <f t="shared" ref="AA6274:AA6337" si="196">IF(X6274="Expenditure",X6274,H6274)</f>
        <v>Carparks Pay and Display Income</v>
      </c>
    </row>
    <row r="6275" spans="1:27" x14ac:dyDescent="0.25">
      <c r="A6275" t="s">
        <v>23</v>
      </c>
      <c r="B6275" t="s">
        <v>24</v>
      </c>
      <c r="C6275" t="s">
        <v>25</v>
      </c>
      <c r="D6275" t="s">
        <v>26</v>
      </c>
      <c r="E6275" t="s">
        <v>4987</v>
      </c>
      <c r="F6275" t="s">
        <v>4988</v>
      </c>
      <c r="G6275" t="s">
        <v>74</v>
      </c>
      <c r="H6275" t="s">
        <v>75</v>
      </c>
      <c r="J6275">
        <v>201611</v>
      </c>
      <c r="K6275" t="s">
        <v>90</v>
      </c>
      <c r="L6275">
        <v>4318379</v>
      </c>
      <c r="M6275">
        <v>0</v>
      </c>
      <c r="P6275">
        <v>0</v>
      </c>
      <c r="R6275" s="1">
        <v>42426</v>
      </c>
      <c r="S6275" t="s">
        <v>69</v>
      </c>
      <c r="T6275" t="s">
        <v>5009</v>
      </c>
      <c r="U6275" t="s">
        <v>77</v>
      </c>
      <c r="V6275" s="1">
        <v>42426</v>
      </c>
      <c r="W6275" s="12">
        <v>-219.58</v>
      </c>
      <c r="X6275" s="4" t="str">
        <f t="shared" ref="X6275:X6338" si="197">IF(LEFT(G6275,2)="R9","Income","Expenditure")</f>
        <v>Income</v>
      </c>
      <c r="Y6275" s="5">
        <v>42401</v>
      </c>
      <c r="Z6275" s="7" t="s">
        <v>8073</v>
      </c>
      <c r="AA6275" s="7" t="str">
        <f t="shared" si="196"/>
        <v>Carparks Pay and Display Income</v>
      </c>
    </row>
    <row r="6276" spans="1:27" x14ac:dyDescent="0.25">
      <c r="A6276" t="s">
        <v>23</v>
      </c>
      <c r="B6276" t="s">
        <v>24</v>
      </c>
      <c r="C6276" t="s">
        <v>25</v>
      </c>
      <c r="D6276" t="s">
        <v>26</v>
      </c>
      <c r="E6276" t="s">
        <v>4987</v>
      </c>
      <c r="F6276" t="s">
        <v>4988</v>
      </c>
      <c r="G6276" t="s">
        <v>74</v>
      </c>
      <c r="H6276" t="s">
        <v>75</v>
      </c>
      <c r="J6276">
        <v>201611</v>
      </c>
      <c r="K6276" t="s">
        <v>90</v>
      </c>
      <c r="L6276">
        <v>4318374</v>
      </c>
      <c r="M6276">
        <v>17</v>
      </c>
      <c r="P6276">
        <v>0</v>
      </c>
      <c r="R6276" s="1">
        <v>42426</v>
      </c>
      <c r="S6276" t="s">
        <v>69</v>
      </c>
      <c r="T6276" t="s">
        <v>5010</v>
      </c>
      <c r="U6276" t="s">
        <v>77</v>
      </c>
      <c r="V6276" s="1">
        <v>42426</v>
      </c>
      <c r="W6276" s="12">
        <v>-30.83</v>
      </c>
      <c r="X6276" s="4" t="str">
        <f t="shared" si="197"/>
        <v>Income</v>
      </c>
      <c r="Y6276" s="5">
        <v>42401</v>
      </c>
      <c r="Z6276" s="7" t="s">
        <v>8073</v>
      </c>
      <c r="AA6276" s="7" t="str">
        <f t="shared" si="196"/>
        <v>Carparks Pay and Display Income</v>
      </c>
    </row>
    <row r="6277" spans="1:27" x14ac:dyDescent="0.25">
      <c r="A6277" t="s">
        <v>23</v>
      </c>
      <c r="B6277" t="s">
        <v>24</v>
      </c>
      <c r="C6277" t="s">
        <v>25</v>
      </c>
      <c r="D6277" t="s">
        <v>26</v>
      </c>
      <c r="E6277" t="s">
        <v>4987</v>
      </c>
      <c r="F6277" t="s">
        <v>4988</v>
      </c>
      <c r="G6277" t="s">
        <v>74</v>
      </c>
      <c r="H6277" t="s">
        <v>75</v>
      </c>
      <c r="J6277">
        <v>201612</v>
      </c>
      <c r="K6277" t="s">
        <v>287</v>
      </c>
      <c r="L6277">
        <v>6099858</v>
      </c>
      <c r="M6277">
        <v>10</v>
      </c>
      <c r="N6277">
        <v>4017724</v>
      </c>
      <c r="O6277" t="s">
        <v>5011</v>
      </c>
      <c r="P6277">
        <v>6874984</v>
      </c>
      <c r="Q6277">
        <v>60998589</v>
      </c>
      <c r="R6277" s="1">
        <v>42453</v>
      </c>
      <c r="S6277" t="s">
        <v>5012</v>
      </c>
      <c r="T6277" t="s">
        <v>5013</v>
      </c>
      <c r="U6277" t="s">
        <v>35</v>
      </c>
      <c r="V6277" s="1">
        <v>42453</v>
      </c>
      <c r="W6277" s="12">
        <v>-75</v>
      </c>
      <c r="X6277" s="4" t="str">
        <f t="shared" si="197"/>
        <v>Income</v>
      </c>
      <c r="Y6277" s="5">
        <v>42430</v>
      </c>
      <c r="Z6277" s="7" t="s">
        <v>8073</v>
      </c>
      <c r="AA6277" s="7" t="str">
        <f t="shared" si="196"/>
        <v>Carparks Pay and Display Income</v>
      </c>
    </row>
    <row r="6278" spans="1:27" x14ac:dyDescent="0.25">
      <c r="A6278" t="s">
        <v>23</v>
      </c>
      <c r="B6278" t="s">
        <v>24</v>
      </c>
      <c r="C6278" t="s">
        <v>25</v>
      </c>
      <c r="D6278" t="s">
        <v>26</v>
      </c>
      <c r="E6278" t="s">
        <v>4987</v>
      </c>
      <c r="F6278" t="s">
        <v>4988</v>
      </c>
      <c r="G6278" t="s">
        <v>74</v>
      </c>
      <c r="H6278" t="s">
        <v>75</v>
      </c>
      <c r="J6278">
        <v>201612</v>
      </c>
      <c r="K6278" t="s">
        <v>90</v>
      </c>
      <c r="L6278">
        <v>4318393</v>
      </c>
      <c r="M6278">
        <v>19</v>
      </c>
      <c r="P6278">
        <v>0</v>
      </c>
      <c r="R6278" s="1">
        <v>42438</v>
      </c>
      <c r="S6278" t="s">
        <v>69</v>
      </c>
      <c r="T6278" t="s">
        <v>5014</v>
      </c>
      <c r="U6278" t="s">
        <v>77</v>
      </c>
      <c r="V6278" s="1">
        <v>42438</v>
      </c>
      <c r="W6278" s="12">
        <v>-23.83</v>
      </c>
      <c r="X6278" s="4" t="str">
        <f t="shared" si="197"/>
        <v>Income</v>
      </c>
      <c r="Y6278" s="5">
        <v>42430</v>
      </c>
      <c r="Z6278" s="7" t="s">
        <v>8073</v>
      </c>
      <c r="AA6278" s="7" t="str">
        <f t="shared" si="196"/>
        <v>Carparks Pay and Display Income</v>
      </c>
    </row>
    <row r="6279" spans="1:27" x14ac:dyDescent="0.25">
      <c r="A6279" t="s">
        <v>23</v>
      </c>
      <c r="B6279" t="s">
        <v>24</v>
      </c>
      <c r="C6279" t="s">
        <v>25</v>
      </c>
      <c r="D6279" t="s">
        <v>26</v>
      </c>
      <c r="E6279" t="s">
        <v>4987</v>
      </c>
      <c r="F6279" t="s">
        <v>4988</v>
      </c>
      <c r="G6279" t="s">
        <v>74</v>
      </c>
      <c r="H6279" t="s">
        <v>75</v>
      </c>
      <c r="J6279">
        <v>201612</v>
      </c>
      <c r="K6279" t="s">
        <v>63</v>
      </c>
      <c r="L6279">
        <v>9404286</v>
      </c>
      <c r="M6279">
        <v>7</v>
      </c>
      <c r="P6279">
        <v>0</v>
      </c>
      <c r="R6279" s="1">
        <v>42438</v>
      </c>
      <c r="S6279" t="s">
        <v>69</v>
      </c>
      <c r="T6279" t="s">
        <v>5015</v>
      </c>
      <c r="U6279" t="s">
        <v>77</v>
      </c>
      <c r="V6279" s="1">
        <v>42438</v>
      </c>
      <c r="W6279" s="12">
        <v>-42.5</v>
      </c>
      <c r="X6279" s="4" t="str">
        <f t="shared" si="197"/>
        <v>Income</v>
      </c>
      <c r="Y6279" s="5">
        <v>42430</v>
      </c>
      <c r="Z6279" s="7" t="s">
        <v>8073</v>
      </c>
      <c r="AA6279" s="7" t="str">
        <f t="shared" si="196"/>
        <v>Carparks Pay and Display Income</v>
      </c>
    </row>
    <row r="6280" spans="1:27" x14ac:dyDescent="0.25">
      <c r="A6280" t="s">
        <v>23</v>
      </c>
      <c r="B6280" t="s">
        <v>24</v>
      </c>
      <c r="C6280" t="s">
        <v>25</v>
      </c>
      <c r="D6280" t="s">
        <v>26</v>
      </c>
      <c r="E6280" t="s">
        <v>4987</v>
      </c>
      <c r="F6280" t="s">
        <v>4988</v>
      </c>
      <c r="G6280" t="s">
        <v>74</v>
      </c>
      <c r="H6280" t="s">
        <v>75</v>
      </c>
      <c r="J6280">
        <v>201613</v>
      </c>
      <c r="K6280" t="s">
        <v>90</v>
      </c>
      <c r="L6280">
        <v>4318445</v>
      </c>
      <c r="M6280">
        <v>7</v>
      </c>
      <c r="P6280">
        <v>0</v>
      </c>
      <c r="R6280" s="1">
        <v>42467</v>
      </c>
      <c r="S6280" t="s">
        <v>69</v>
      </c>
      <c r="T6280" t="s">
        <v>5016</v>
      </c>
      <c r="U6280" t="s">
        <v>77</v>
      </c>
      <c r="V6280" s="1">
        <v>42467</v>
      </c>
      <c r="W6280" s="12">
        <v>-33.21</v>
      </c>
      <c r="X6280" s="4" t="str">
        <f t="shared" si="197"/>
        <v>Income</v>
      </c>
      <c r="Y6280" s="5">
        <v>42430</v>
      </c>
      <c r="Z6280" s="7" t="s">
        <v>8073</v>
      </c>
      <c r="AA6280" s="7" t="str">
        <f t="shared" si="196"/>
        <v>Carparks Pay and Display Income</v>
      </c>
    </row>
    <row r="6281" spans="1:27" x14ac:dyDescent="0.25">
      <c r="A6281" t="s">
        <v>23</v>
      </c>
      <c r="B6281" t="s">
        <v>24</v>
      </c>
      <c r="C6281" t="s">
        <v>25</v>
      </c>
      <c r="D6281" t="s">
        <v>26</v>
      </c>
      <c r="E6281" t="s">
        <v>4987</v>
      </c>
      <c r="F6281" t="s">
        <v>4988</v>
      </c>
      <c r="G6281" t="s">
        <v>74</v>
      </c>
      <c r="H6281" t="s">
        <v>75</v>
      </c>
      <c r="J6281">
        <v>201613</v>
      </c>
      <c r="K6281" t="s">
        <v>90</v>
      </c>
      <c r="L6281">
        <v>4318423</v>
      </c>
      <c r="M6281">
        <v>6</v>
      </c>
      <c r="P6281">
        <v>0</v>
      </c>
      <c r="R6281" s="1">
        <v>42466</v>
      </c>
      <c r="S6281" t="s">
        <v>69</v>
      </c>
      <c r="T6281" t="s">
        <v>5017</v>
      </c>
      <c r="U6281" t="s">
        <v>77</v>
      </c>
      <c r="V6281" s="1">
        <v>42466</v>
      </c>
      <c r="W6281" s="12">
        <v>-45.83</v>
      </c>
      <c r="X6281" s="4" t="str">
        <f t="shared" si="197"/>
        <v>Income</v>
      </c>
      <c r="Y6281" s="5">
        <v>42430</v>
      </c>
      <c r="Z6281" s="7" t="s">
        <v>8073</v>
      </c>
      <c r="AA6281" s="7" t="str">
        <f t="shared" si="196"/>
        <v>Carparks Pay and Display Income</v>
      </c>
    </row>
    <row r="6282" spans="1:27" x14ac:dyDescent="0.25">
      <c r="A6282" t="s">
        <v>23</v>
      </c>
      <c r="B6282" t="s">
        <v>24</v>
      </c>
      <c r="C6282" t="s">
        <v>25</v>
      </c>
      <c r="D6282" t="s">
        <v>26</v>
      </c>
      <c r="E6282" t="s">
        <v>4987</v>
      </c>
      <c r="F6282" t="s">
        <v>4988</v>
      </c>
      <c r="G6282" t="s">
        <v>74</v>
      </c>
      <c r="H6282" t="s">
        <v>75</v>
      </c>
      <c r="J6282">
        <v>201613</v>
      </c>
      <c r="K6282" t="s">
        <v>90</v>
      </c>
      <c r="L6282">
        <v>4318444</v>
      </c>
      <c r="M6282">
        <v>6</v>
      </c>
      <c r="P6282">
        <v>0</v>
      </c>
      <c r="R6282" s="1">
        <v>42467</v>
      </c>
      <c r="S6282" t="s">
        <v>69</v>
      </c>
      <c r="T6282" t="s">
        <v>5018</v>
      </c>
      <c r="U6282" t="s">
        <v>77</v>
      </c>
      <c r="V6282" s="1">
        <v>42467</v>
      </c>
      <c r="W6282" s="12">
        <v>-37.5</v>
      </c>
      <c r="X6282" s="4" t="str">
        <f t="shared" si="197"/>
        <v>Income</v>
      </c>
      <c r="Y6282" s="5">
        <v>42430</v>
      </c>
      <c r="Z6282" s="7" t="s">
        <v>8073</v>
      </c>
      <c r="AA6282" s="7" t="str">
        <f t="shared" si="196"/>
        <v>Carparks Pay and Display Income</v>
      </c>
    </row>
    <row r="6283" spans="1:27" x14ac:dyDescent="0.25">
      <c r="A6283" t="s">
        <v>23</v>
      </c>
      <c r="B6283" t="s">
        <v>24</v>
      </c>
      <c r="C6283" t="s">
        <v>25</v>
      </c>
      <c r="D6283" t="s">
        <v>26</v>
      </c>
      <c r="E6283" t="s">
        <v>4987</v>
      </c>
      <c r="F6283" t="s">
        <v>4988</v>
      </c>
      <c r="G6283" t="s">
        <v>74</v>
      </c>
      <c r="H6283" t="s">
        <v>75</v>
      </c>
      <c r="J6283">
        <v>201613</v>
      </c>
      <c r="K6283" t="s">
        <v>90</v>
      </c>
      <c r="L6283">
        <v>4318430</v>
      </c>
      <c r="M6283">
        <v>6</v>
      </c>
      <c r="P6283">
        <v>0</v>
      </c>
      <c r="R6283" s="1">
        <v>42466</v>
      </c>
      <c r="S6283" t="s">
        <v>69</v>
      </c>
      <c r="T6283" t="s">
        <v>5019</v>
      </c>
      <c r="U6283" t="s">
        <v>77</v>
      </c>
      <c r="V6283" s="1">
        <v>42466</v>
      </c>
      <c r="W6283" s="12">
        <v>-44.58</v>
      </c>
      <c r="X6283" s="4" t="str">
        <f t="shared" si="197"/>
        <v>Income</v>
      </c>
      <c r="Y6283" s="5">
        <v>42430</v>
      </c>
      <c r="Z6283" s="7" t="s">
        <v>8073</v>
      </c>
      <c r="AA6283" s="7" t="str">
        <f t="shared" si="196"/>
        <v>Carparks Pay and Display Income</v>
      </c>
    </row>
    <row r="6284" spans="1:27" x14ac:dyDescent="0.25">
      <c r="A6284" t="s">
        <v>23</v>
      </c>
      <c r="B6284" t="s">
        <v>24</v>
      </c>
      <c r="C6284" t="s">
        <v>25</v>
      </c>
      <c r="D6284" t="s">
        <v>26</v>
      </c>
      <c r="E6284" t="s">
        <v>4987</v>
      </c>
      <c r="F6284" t="s">
        <v>4988</v>
      </c>
      <c r="G6284" t="s">
        <v>74</v>
      </c>
      <c r="H6284" t="s">
        <v>75</v>
      </c>
      <c r="J6284">
        <v>201613</v>
      </c>
      <c r="K6284" t="s">
        <v>90</v>
      </c>
      <c r="L6284">
        <v>4318433</v>
      </c>
      <c r="M6284">
        <v>7</v>
      </c>
      <c r="P6284">
        <v>0</v>
      </c>
      <c r="R6284" s="1">
        <v>42466</v>
      </c>
      <c r="S6284" t="s">
        <v>69</v>
      </c>
      <c r="T6284" t="s">
        <v>5020</v>
      </c>
      <c r="U6284" t="s">
        <v>77</v>
      </c>
      <c r="V6284" s="1">
        <v>42466</v>
      </c>
      <c r="W6284" s="12">
        <v>-65.25</v>
      </c>
      <c r="X6284" s="4" t="str">
        <f t="shared" si="197"/>
        <v>Income</v>
      </c>
      <c r="Y6284" s="5">
        <v>42430</v>
      </c>
      <c r="Z6284" s="7" t="s">
        <v>8073</v>
      </c>
      <c r="AA6284" s="7" t="str">
        <f t="shared" si="196"/>
        <v>Carparks Pay and Display Income</v>
      </c>
    </row>
    <row r="6285" spans="1:27" x14ac:dyDescent="0.25">
      <c r="A6285" t="s">
        <v>23</v>
      </c>
      <c r="B6285" t="s">
        <v>24</v>
      </c>
      <c r="C6285" t="s">
        <v>25</v>
      </c>
      <c r="D6285" t="s">
        <v>26</v>
      </c>
      <c r="E6285" t="s">
        <v>4987</v>
      </c>
      <c r="F6285" t="s">
        <v>4988</v>
      </c>
      <c r="G6285" t="s">
        <v>74</v>
      </c>
      <c r="H6285" t="s">
        <v>75</v>
      </c>
      <c r="J6285">
        <v>201613</v>
      </c>
      <c r="K6285" t="s">
        <v>90</v>
      </c>
      <c r="L6285">
        <v>4318457</v>
      </c>
      <c r="M6285">
        <v>7</v>
      </c>
      <c r="P6285">
        <v>0</v>
      </c>
      <c r="R6285" s="1">
        <v>42473</v>
      </c>
      <c r="S6285" t="s">
        <v>69</v>
      </c>
      <c r="T6285" t="s">
        <v>5021</v>
      </c>
      <c r="U6285" t="s">
        <v>77</v>
      </c>
      <c r="V6285" s="1">
        <v>42473</v>
      </c>
      <c r="W6285" s="12">
        <v>-44.67</v>
      </c>
      <c r="X6285" s="4" t="str">
        <f t="shared" si="197"/>
        <v>Income</v>
      </c>
      <c r="Y6285" s="5">
        <v>42430</v>
      </c>
      <c r="Z6285" s="7" t="s">
        <v>8073</v>
      </c>
      <c r="AA6285" s="7" t="str">
        <f t="shared" si="196"/>
        <v>Carparks Pay and Display Income</v>
      </c>
    </row>
    <row r="6286" spans="1:27" x14ac:dyDescent="0.25">
      <c r="A6286" t="s">
        <v>23</v>
      </c>
      <c r="B6286" t="s">
        <v>24</v>
      </c>
      <c r="C6286" t="s">
        <v>25</v>
      </c>
      <c r="D6286" t="s">
        <v>26</v>
      </c>
      <c r="E6286" t="s">
        <v>4987</v>
      </c>
      <c r="F6286" t="s">
        <v>4988</v>
      </c>
      <c r="G6286" t="s">
        <v>74</v>
      </c>
      <c r="H6286" t="s">
        <v>75</v>
      </c>
      <c r="J6286">
        <v>201613</v>
      </c>
      <c r="K6286" t="s">
        <v>90</v>
      </c>
      <c r="L6286">
        <v>4318478</v>
      </c>
      <c r="M6286">
        <v>39</v>
      </c>
      <c r="P6286">
        <v>0</v>
      </c>
      <c r="R6286" s="1">
        <v>42500</v>
      </c>
      <c r="S6286">
        <v>0</v>
      </c>
      <c r="T6286" t="s">
        <v>138</v>
      </c>
      <c r="U6286" t="s">
        <v>77</v>
      </c>
      <c r="V6286" s="1">
        <v>42500</v>
      </c>
      <c r="W6286" s="12">
        <v>23.83</v>
      </c>
      <c r="X6286" s="4" t="str">
        <f t="shared" si="197"/>
        <v>Income</v>
      </c>
      <c r="Y6286" s="5">
        <v>42430</v>
      </c>
      <c r="Z6286" s="7" t="s">
        <v>8073</v>
      </c>
      <c r="AA6286" s="7" t="str">
        <f t="shared" si="196"/>
        <v>Carparks Pay and Display Income</v>
      </c>
    </row>
    <row r="6287" spans="1:27" x14ac:dyDescent="0.25">
      <c r="A6287" t="s">
        <v>23</v>
      </c>
      <c r="B6287" t="s">
        <v>24</v>
      </c>
      <c r="C6287" t="s">
        <v>25</v>
      </c>
      <c r="D6287" t="s">
        <v>26</v>
      </c>
      <c r="E6287" t="s">
        <v>4987</v>
      </c>
      <c r="F6287" t="s">
        <v>4988</v>
      </c>
      <c r="G6287" t="s">
        <v>74</v>
      </c>
      <c r="H6287" t="s">
        <v>75</v>
      </c>
      <c r="J6287">
        <v>201613</v>
      </c>
      <c r="K6287" t="s">
        <v>90</v>
      </c>
      <c r="L6287">
        <v>4318427</v>
      </c>
      <c r="M6287">
        <v>6</v>
      </c>
      <c r="P6287">
        <v>0</v>
      </c>
      <c r="R6287" s="1">
        <v>42466</v>
      </c>
      <c r="S6287" t="s">
        <v>69</v>
      </c>
      <c r="T6287" t="s">
        <v>5022</v>
      </c>
      <c r="U6287" t="s">
        <v>77</v>
      </c>
      <c r="V6287" s="1">
        <v>42466</v>
      </c>
      <c r="W6287" s="12">
        <v>-73.17</v>
      </c>
      <c r="X6287" s="4" t="str">
        <f t="shared" si="197"/>
        <v>Income</v>
      </c>
      <c r="Y6287" s="5">
        <v>42430</v>
      </c>
      <c r="Z6287" s="7" t="s">
        <v>8073</v>
      </c>
      <c r="AA6287" s="7" t="str">
        <f t="shared" si="196"/>
        <v>Carparks Pay and Display Income</v>
      </c>
    </row>
    <row r="6288" spans="1:27" x14ac:dyDescent="0.25">
      <c r="A6288" t="s">
        <v>23</v>
      </c>
      <c r="B6288" t="s">
        <v>24</v>
      </c>
      <c r="C6288" t="s">
        <v>25</v>
      </c>
      <c r="D6288" t="s">
        <v>26</v>
      </c>
      <c r="E6288" t="s">
        <v>4987</v>
      </c>
      <c r="F6288" t="s">
        <v>4988</v>
      </c>
      <c r="G6288" t="s">
        <v>74</v>
      </c>
      <c r="H6288" t="s">
        <v>75</v>
      </c>
      <c r="J6288">
        <v>201613</v>
      </c>
      <c r="K6288" t="s">
        <v>90</v>
      </c>
      <c r="L6288">
        <v>4318426</v>
      </c>
      <c r="M6288">
        <v>1</v>
      </c>
      <c r="P6288">
        <v>0</v>
      </c>
      <c r="R6288" s="1">
        <v>42466</v>
      </c>
      <c r="S6288" t="s">
        <v>69</v>
      </c>
      <c r="T6288" t="s">
        <v>5023</v>
      </c>
      <c r="U6288" t="s">
        <v>77</v>
      </c>
      <c r="V6288" s="1">
        <v>42466</v>
      </c>
      <c r="W6288" s="12">
        <v>-517.04</v>
      </c>
      <c r="X6288" s="4" t="str">
        <f t="shared" si="197"/>
        <v>Income</v>
      </c>
      <c r="Y6288" s="5">
        <v>42430</v>
      </c>
      <c r="Z6288" s="7" t="s">
        <v>8073</v>
      </c>
      <c r="AA6288" s="7" t="str">
        <f t="shared" si="196"/>
        <v>Carparks Pay and Display Income</v>
      </c>
    </row>
    <row r="6289" spans="1:27" x14ac:dyDescent="0.25">
      <c r="A6289" t="s">
        <v>23</v>
      </c>
      <c r="B6289" t="s">
        <v>24</v>
      </c>
      <c r="C6289" t="s">
        <v>25</v>
      </c>
      <c r="D6289" t="s">
        <v>26</v>
      </c>
      <c r="E6289" t="s">
        <v>4987</v>
      </c>
      <c r="F6289" t="s">
        <v>4988</v>
      </c>
      <c r="G6289" t="s">
        <v>74</v>
      </c>
      <c r="H6289" t="s">
        <v>75</v>
      </c>
      <c r="J6289">
        <v>201613</v>
      </c>
      <c r="K6289" t="s">
        <v>90</v>
      </c>
      <c r="L6289">
        <v>4318446</v>
      </c>
      <c r="M6289">
        <v>5</v>
      </c>
      <c r="P6289">
        <v>0</v>
      </c>
      <c r="R6289" s="1">
        <v>42467</v>
      </c>
      <c r="S6289" t="s">
        <v>69</v>
      </c>
      <c r="T6289" t="s">
        <v>5024</v>
      </c>
      <c r="U6289" t="s">
        <v>77</v>
      </c>
      <c r="V6289" s="1">
        <v>42467</v>
      </c>
      <c r="W6289" s="12">
        <v>-53.33</v>
      </c>
      <c r="X6289" s="4" t="str">
        <f t="shared" si="197"/>
        <v>Income</v>
      </c>
      <c r="Y6289" s="5">
        <v>42430</v>
      </c>
      <c r="Z6289" s="7" t="s">
        <v>8073</v>
      </c>
      <c r="AA6289" s="7" t="str">
        <f t="shared" si="196"/>
        <v>Carparks Pay and Display Income</v>
      </c>
    </row>
    <row r="6290" spans="1:27" x14ac:dyDescent="0.25">
      <c r="A6290" t="s">
        <v>23</v>
      </c>
      <c r="B6290" t="s">
        <v>24</v>
      </c>
      <c r="C6290" t="s">
        <v>25</v>
      </c>
      <c r="D6290" t="s">
        <v>26</v>
      </c>
      <c r="E6290" t="s">
        <v>4987</v>
      </c>
      <c r="F6290" t="s">
        <v>4988</v>
      </c>
      <c r="G6290" t="s">
        <v>74</v>
      </c>
      <c r="H6290" t="s">
        <v>75</v>
      </c>
      <c r="J6290">
        <v>201702</v>
      </c>
      <c r="K6290" t="s">
        <v>90</v>
      </c>
      <c r="L6290">
        <v>4318490</v>
      </c>
      <c r="M6290">
        <v>2</v>
      </c>
      <c r="P6290">
        <v>0</v>
      </c>
      <c r="R6290" s="1">
        <v>42506</v>
      </c>
      <c r="S6290" t="s">
        <v>40</v>
      </c>
      <c r="T6290" t="s">
        <v>5025</v>
      </c>
      <c r="U6290" t="s">
        <v>42</v>
      </c>
      <c r="V6290" s="1">
        <v>42506</v>
      </c>
      <c r="W6290" s="12">
        <v>-883.17</v>
      </c>
      <c r="X6290" s="4" t="str">
        <f t="shared" si="197"/>
        <v>Income</v>
      </c>
      <c r="Y6290" s="5">
        <v>42491</v>
      </c>
      <c r="Z6290" s="7" t="s">
        <v>8073</v>
      </c>
      <c r="AA6290" s="7" t="str">
        <f t="shared" si="196"/>
        <v>Carparks Pay and Display Income</v>
      </c>
    </row>
    <row r="6291" spans="1:27" x14ac:dyDescent="0.25">
      <c r="A6291" t="s">
        <v>23</v>
      </c>
      <c r="B6291" t="s">
        <v>24</v>
      </c>
      <c r="C6291" t="s">
        <v>25</v>
      </c>
      <c r="D6291" t="s">
        <v>26</v>
      </c>
      <c r="E6291" t="s">
        <v>4987</v>
      </c>
      <c r="F6291" t="s">
        <v>4988</v>
      </c>
      <c r="G6291" t="s">
        <v>74</v>
      </c>
      <c r="H6291" t="s">
        <v>75</v>
      </c>
      <c r="J6291">
        <v>201702</v>
      </c>
      <c r="K6291" t="s">
        <v>90</v>
      </c>
      <c r="L6291">
        <v>4318521</v>
      </c>
      <c r="M6291">
        <v>1</v>
      </c>
      <c r="P6291">
        <v>0</v>
      </c>
      <c r="R6291" s="1">
        <v>42516</v>
      </c>
      <c r="S6291" t="s">
        <v>40</v>
      </c>
      <c r="T6291" t="s">
        <v>5026</v>
      </c>
      <c r="U6291" t="s">
        <v>42</v>
      </c>
      <c r="V6291" s="1">
        <v>42516</v>
      </c>
      <c r="W6291" s="12">
        <v>-438.92</v>
      </c>
      <c r="X6291" s="4" t="str">
        <f t="shared" si="197"/>
        <v>Income</v>
      </c>
      <c r="Y6291" s="5">
        <v>42491</v>
      </c>
      <c r="Z6291" s="7" t="s">
        <v>8073</v>
      </c>
      <c r="AA6291" s="7" t="str">
        <f t="shared" si="196"/>
        <v>Carparks Pay and Display Income</v>
      </c>
    </row>
    <row r="6292" spans="1:27" x14ac:dyDescent="0.25">
      <c r="A6292" t="s">
        <v>23</v>
      </c>
      <c r="B6292" t="s">
        <v>24</v>
      </c>
      <c r="C6292" t="s">
        <v>25</v>
      </c>
      <c r="D6292" t="s">
        <v>26</v>
      </c>
      <c r="E6292" t="s">
        <v>4987</v>
      </c>
      <c r="F6292" t="s">
        <v>4988</v>
      </c>
      <c r="G6292" t="s">
        <v>74</v>
      </c>
      <c r="H6292" t="s">
        <v>75</v>
      </c>
      <c r="J6292">
        <v>201703</v>
      </c>
      <c r="K6292" t="s">
        <v>90</v>
      </c>
      <c r="L6292">
        <v>4318566</v>
      </c>
      <c r="M6292">
        <v>1</v>
      </c>
      <c r="P6292">
        <v>0</v>
      </c>
      <c r="R6292" s="1">
        <v>42549</v>
      </c>
      <c r="S6292" t="s">
        <v>40</v>
      </c>
      <c r="T6292" t="s">
        <v>5027</v>
      </c>
      <c r="U6292" t="s">
        <v>42</v>
      </c>
      <c r="V6292" s="1">
        <v>42549</v>
      </c>
      <c r="W6292" s="12">
        <v>-421.83</v>
      </c>
      <c r="X6292" s="4" t="str">
        <f t="shared" si="197"/>
        <v>Income</v>
      </c>
      <c r="Y6292" s="5">
        <v>42522</v>
      </c>
      <c r="Z6292" s="7" t="s">
        <v>8073</v>
      </c>
      <c r="AA6292" s="7" t="str">
        <f t="shared" si="196"/>
        <v>Carparks Pay and Display Income</v>
      </c>
    </row>
    <row r="6293" spans="1:27" x14ac:dyDescent="0.25">
      <c r="A6293" t="s">
        <v>23</v>
      </c>
      <c r="B6293" t="s">
        <v>24</v>
      </c>
      <c r="C6293" t="s">
        <v>25</v>
      </c>
      <c r="D6293" t="s">
        <v>26</v>
      </c>
      <c r="E6293" t="s">
        <v>4987</v>
      </c>
      <c r="F6293" t="s">
        <v>4988</v>
      </c>
      <c r="G6293" t="s">
        <v>74</v>
      </c>
      <c r="H6293" t="s">
        <v>75</v>
      </c>
      <c r="J6293">
        <v>201704</v>
      </c>
      <c r="K6293" t="s">
        <v>90</v>
      </c>
      <c r="L6293">
        <v>4318595</v>
      </c>
      <c r="M6293">
        <v>1</v>
      </c>
      <c r="P6293">
        <v>0</v>
      </c>
      <c r="R6293" s="1">
        <v>42563</v>
      </c>
      <c r="S6293" t="s">
        <v>40</v>
      </c>
      <c r="T6293" t="s">
        <v>5028</v>
      </c>
      <c r="U6293" t="s">
        <v>42</v>
      </c>
      <c r="V6293" s="1">
        <v>42563</v>
      </c>
      <c r="W6293" s="12">
        <v>-361</v>
      </c>
      <c r="X6293" s="4" t="str">
        <f t="shared" si="197"/>
        <v>Income</v>
      </c>
      <c r="Y6293" s="5">
        <v>42552</v>
      </c>
      <c r="Z6293" s="7" t="s">
        <v>8073</v>
      </c>
      <c r="AA6293" s="7" t="str">
        <f t="shared" si="196"/>
        <v>Carparks Pay and Display Income</v>
      </c>
    </row>
    <row r="6294" spans="1:27" x14ac:dyDescent="0.25">
      <c r="A6294" t="s">
        <v>23</v>
      </c>
      <c r="B6294" t="s">
        <v>24</v>
      </c>
      <c r="C6294" t="s">
        <v>25</v>
      </c>
      <c r="D6294" t="s">
        <v>26</v>
      </c>
      <c r="E6294" t="s">
        <v>4987</v>
      </c>
      <c r="F6294" t="s">
        <v>4988</v>
      </c>
      <c r="G6294" t="s">
        <v>74</v>
      </c>
      <c r="H6294" t="s">
        <v>75</v>
      </c>
      <c r="J6294">
        <v>201705</v>
      </c>
      <c r="K6294" t="s">
        <v>90</v>
      </c>
      <c r="L6294">
        <v>4318639</v>
      </c>
      <c r="M6294">
        <v>1</v>
      </c>
      <c r="P6294">
        <v>0</v>
      </c>
      <c r="R6294" s="1">
        <v>42592</v>
      </c>
      <c r="S6294" t="s">
        <v>40</v>
      </c>
      <c r="T6294" t="s">
        <v>5029</v>
      </c>
      <c r="U6294" t="s">
        <v>42</v>
      </c>
      <c r="V6294" s="1">
        <v>42592</v>
      </c>
      <c r="W6294" s="12">
        <v>-516.91999999999996</v>
      </c>
      <c r="X6294" s="4" t="str">
        <f t="shared" si="197"/>
        <v>Income</v>
      </c>
      <c r="Y6294" s="5">
        <v>42583</v>
      </c>
      <c r="Z6294" s="7" t="s">
        <v>8073</v>
      </c>
      <c r="AA6294" s="7" t="str">
        <f t="shared" si="196"/>
        <v>Carparks Pay and Display Income</v>
      </c>
    </row>
    <row r="6295" spans="1:27" x14ac:dyDescent="0.25">
      <c r="A6295" t="s">
        <v>23</v>
      </c>
      <c r="B6295" t="s">
        <v>24</v>
      </c>
      <c r="C6295" t="s">
        <v>25</v>
      </c>
      <c r="D6295" t="s">
        <v>26</v>
      </c>
      <c r="E6295" t="s">
        <v>4987</v>
      </c>
      <c r="F6295" t="s">
        <v>4988</v>
      </c>
      <c r="G6295" t="s">
        <v>74</v>
      </c>
      <c r="H6295" t="s">
        <v>75</v>
      </c>
      <c r="J6295">
        <v>201706</v>
      </c>
      <c r="K6295" t="s">
        <v>90</v>
      </c>
      <c r="L6295">
        <v>4318700</v>
      </c>
      <c r="M6295">
        <v>9</v>
      </c>
      <c r="P6295">
        <v>0</v>
      </c>
      <c r="R6295" s="1">
        <v>42632</v>
      </c>
      <c r="S6295" t="s">
        <v>40</v>
      </c>
      <c r="T6295" t="s">
        <v>5030</v>
      </c>
      <c r="U6295" t="s">
        <v>42</v>
      </c>
      <c r="V6295" s="1">
        <v>42632</v>
      </c>
      <c r="W6295" s="12">
        <v>-314.25</v>
      </c>
      <c r="X6295" s="4" t="str">
        <f t="shared" si="197"/>
        <v>Income</v>
      </c>
      <c r="Y6295" s="5">
        <v>42614</v>
      </c>
      <c r="Z6295" s="7" t="s">
        <v>8073</v>
      </c>
      <c r="AA6295" s="7" t="str">
        <f t="shared" si="196"/>
        <v>Carparks Pay and Display Income</v>
      </c>
    </row>
    <row r="6296" spans="1:27" x14ac:dyDescent="0.25">
      <c r="A6296" t="s">
        <v>23</v>
      </c>
      <c r="B6296" t="s">
        <v>24</v>
      </c>
      <c r="C6296" t="s">
        <v>25</v>
      </c>
      <c r="D6296" t="s">
        <v>26</v>
      </c>
      <c r="E6296" t="s">
        <v>4987</v>
      </c>
      <c r="F6296" t="s">
        <v>4988</v>
      </c>
      <c r="G6296" t="s">
        <v>74</v>
      </c>
      <c r="H6296" t="s">
        <v>75</v>
      </c>
      <c r="J6296">
        <v>201707</v>
      </c>
      <c r="K6296" t="s">
        <v>90</v>
      </c>
      <c r="L6296">
        <v>4318740</v>
      </c>
      <c r="M6296">
        <v>10</v>
      </c>
      <c r="P6296">
        <v>0</v>
      </c>
      <c r="R6296" s="1">
        <v>42649</v>
      </c>
      <c r="S6296" t="s">
        <v>40</v>
      </c>
      <c r="T6296" t="s">
        <v>5031</v>
      </c>
      <c r="U6296" t="s">
        <v>107</v>
      </c>
      <c r="V6296" s="1">
        <v>42649</v>
      </c>
      <c r="W6296" s="12">
        <v>-393.67</v>
      </c>
      <c r="X6296" s="4" t="str">
        <f t="shared" si="197"/>
        <v>Income</v>
      </c>
      <c r="Y6296" s="5">
        <v>42644</v>
      </c>
      <c r="Z6296" s="7" t="s">
        <v>8073</v>
      </c>
      <c r="AA6296" s="7" t="str">
        <f t="shared" si="196"/>
        <v>Carparks Pay and Display Income</v>
      </c>
    </row>
    <row r="6297" spans="1:27" x14ac:dyDescent="0.25">
      <c r="A6297" t="s">
        <v>23</v>
      </c>
      <c r="B6297" t="s">
        <v>24</v>
      </c>
      <c r="C6297" t="s">
        <v>25</v>
      </c>
      <c r="D6297" t="s">
        <v>26</v>
      </c>
      <c r="E6297" t="s">
        <v>4987</v>
      </c>
      <c r="F6297" t="s">
        <v>4988</v>
      </c>
      <c r="G6297" t="s">
        <v>74</v>
      </c>
      <c r="H6297" t="s">
        <v>75</v>
      </c>
      <c r="J6297">
        <v>201709</v>
      </c>
      <c r="K6297" t="s">
        <v>39</v>
      </c>
      <c r="L6297">
        <v>7010865</v>
      </c>
      <c r="M6297">
        <v>1</v>
      </c>
      <c r="P6297">
        <v>0</v>
      </c>
      <c r="R6297" s="1">
        <v>42719</v>
      </c>
      <c r="S6297" t="s">
        <v>40</v>
      </c>
      <c r="T6297" t="s">
        <v>5032</v>
      </c>
      <c r="U6297" t="s">
        <v>107</v>
      </c>
      <c r="V6297" s="1">
        <v>42719</v>
      </c>
      <c r="W6297" s="12">
        <v>-1107.1300000000001</v>
      </c>
      <c r="X6297" s="4" t="str">
        <f t="shared" si="197"/>
        <v>Income</v>
      </c>
      <c r="Y6297" s="5">
        <v>42705</v>
      </c>
      <c r="Z6297" s="7" t="s">
        <v>8073</v>
      </c>
      <c r="AA6297" s="7" t="str">
        <f t="shared" si="196"/>
        <v>Carparks Pay and Display Income</v>
      </c>
    </row>
    <row r="6298" spans="1:27" x14ac:dyDescent="0.25">
      <c r="A6298" t="s">
        <v>23</v>
      </c>
      <c r="B6298" t="s">
        <v>24</v>
      </c>
      <c r="C6298" t="s">
        <v>25</v>
      </c>
      <c r="D6298" t="s">
        <v>26</v>
      </c>
      <c r="E6298" t="s">
        <v>4987</v>
      </c>
      <c r="F6298" t="s">
        <v>4988</v>
      </c>
      <c r="G6298" t="s">
        <v>74</v>
      </c>
      <c r="H6298" t="s">
        <v>75</v>
      </c>
      <c r="J6298">
        <v>201709</v>
      </c>
      <c r="K6298" t="s">
        <v>90</v>
      </c>
      <c r="L6298">
        <v>4318861</v>
      </c>
      <c r="M6298">
        <v>4</v>
      </c>
      <c r="P6298">
        <v>0</v>
      </c>
      <c r="R6298" s="1">
        <v>42718</v>
      </c>
      <c r="S6298" t="s">
        <v>40</v>
      </c>
      <c r="T6298" t="s">
        <v>5033</v>
      </c>
      <c r="U6298" t="s">
        <v>107</v>
      </c>
      <c r="V6298" s="1">
        <v>42718</v>
      </c>
      <c r="W6298" s="12">
        <v>-604</v>
      </c>
      <c r="X6298" s="4" t="str">
        <f t="shared" si="197"/>
        <v>Income</v>
      </c>
      <c r="Y6298" s="5">
        <v>42705</v>
      </c>
      <c r="Z6298" s="7" t="s">
        <v>8073</v>
      </c>
      <c r="AA6298" s="7" t="str">
        <f t="shared" si="196"/>
        <v>Carparks Pay and Display Income</v>
      </c>
    </row>
    <row r="6299" spans="1:27" x14ac:dyDescent="0.25">
      <c r="A6299" t="s">
        <v>23</v>
      </c>
      <c r="B6299" t="s">
        <v>24</v>
      </c>
      <c r="C6299" t="s">
        <v>25</v>
      </c>
      <c r="D6299" t="s">
        <v>26</v>
      </c>
      <c r="E6299" t="s">
        <v>4987</v>
      </c>
      <c r="F6299" t="s">
        <v>4988</v>
      </c>
      <c r="G6299" t="s">
        <v>74</v>
      </c>
      <c r="H6299" t="s">
        <v>75</v>
      </c>
      <c r="J6299">
        <v>201709</v>
      </c>
      <c r="K6299" t="s">
        <v>39</v>
      </c>
      <c r="L6299">
        <v>7010872</v>
      </c>
      <c r="M6299">
        <v>753</v>
      </c>
      <c r="P6299">
        <v>0</v>
      </c>
      <c r="R6299" s="1">
        <v>42724</v>
      </c>
      <c r="S6299" t="s">
        <v>40</v>
      </c>
      <c r="T6299" t="s">
        <v>5034</v>
      </c>
      <c r="U6299" t="s">
        <v>65</v>
      </c>
      <c r="V6299" s="1">
        <v>42724</v>
      </c>
      <c r="W6299" s="12">
        <v>883.17</v>
      </c>
      <c r="X6299" s="4" t="str">
        <f t="shared" si="197"/>
        <v>Income</v>
      </c>
      <c r="Y6299" s="5">
        <v>42705</v>
      </c>
      <c r="Z6299" s="7" t="s">
        <v>8073</v>
      </c>
      <c r="AA6299" s="7" t="str">
        <f t="shared" si="196"/>
        <v>Carparks Pay and Display Income</v>
      </c>
    </row>
    <row r="6300" spans="1:27" x14ac:dyDescent="0.25">
      <c r="A6300" t="s">
        <v>23</v>
      </c>
      <c r="B6300" t="s">
        <v>24</v>
      </c>
      <c r="C6300" t="s">
        <v>25</v>
      </c>
      <c r="D6300" t="s">
        <v>26</v>
      </c>
      <c r="E6300" t="s">
        <v>4987</v>
      </c>
      <c r="F6300" t="s">
        <v>4988</v>
      </c>
      <c r="G6300" t="s">
        <v>74</v>
      </c>
      <c r="H6300" t="s">
        <v>75</v>
      </c>
      <c r="J6300">
        <v>201709</v>
      </c>
      <c r="K6300" t="s">
        <v>39</v>
      </c>
      <c r="L6300">
        <v>7010872</v>
      </c>
      <c r="M6300">
        <v>329</v>
      </c>
      <c r="P6300">
        <v>0</v>
      </c>
      <c r="R6300" s="1">
        <v>42724</v>
      </c>
      <c r="S6300" t="s">
        <v>40</v>
      </c>
      <c r="T6300" t="s">
        <v>5035</v>
      </c>
      <c r="U6300" t="s">
        <v>65</v>
      </c>
      <c r="V6300" s="1">
        <v>42724</v>
      </c>
      <c r="W6300" s="12">
        <v>516.91999999999996</v>
      </c>
      <c r="X6300" s="4" t="str">
        <f t="shared" si="197"/>
        <v>Income</v>
      </c>
      <c r="Y6300" s="5">
        <v>42705</v>
      </c>
      <c r="Z6300" s="7" t="s">
        <v>8073</v>
      </c>
      <c r="AA6300" s="7" t="str">
        <f t="shared" si="196"/>
        <v>Carparks Pay and Display Income</v>
      </c>
    </row>
    <row r="6301" spans="1:27" x14ac:dyDescent="0.25">
      <c r="A6301" t="s">
        <v>23</v>
      </c>
      <c r="B6301" t="s">
        <v>24</v>
      </c>
      <c r="C6301" t="s">
        <v>25</v>
      </c>
      <c r="D6301" t="s">
        <v>26</v>
      </c>
      <c r="E6301" t="s">
        <v>4987</v>
      </c>
      <c r="F6301" t="s">
        <v>4988</v>
      </c>
      <c r="G6301" t="s">
        <v>74</v>
      </c>
      <c r="H6301" t="s">
        <v>75</v>
      </c>
      <c r="J6301">
        <v>201709</v>
      </c>
      <c r="K6301" t="s">
        <v>39</v>
      </c>
      <c r="L6301">
        <v>7010872</v>
      </c>
      <c r="M6301">
        <v>328</v>
      </c>
      <c r="P6301">
        <v>0</v>
      </c>
      <c r="R6301" s="1">
        <v>42724</v>
      </c>
      <c r="S6301" t="s">
        <v>40</v>
      </c>
      <c r="T6301" t="s">
        <v>5036</v>
      </c>
      <c r="U6301" t="s">
        <v>65</v>
      </c>
      <c r="V6301" s="1">
        <v>42724</v>
      </c>
      <c r="W6301" s="12">
        <v>361</v>
      </c>
      <c r="X6301" s="4" t="str">
        <f t="shared" si="197"/>
        <v>Income</v>
      </c>
      <c r="Y6301" s="5">
        <v>42705</v>
      </c>
      <c r="Z6301" s="7" t="s">
        <v>8073</v>
      </c>
      <c r="AA6301" s="7" t="str">
        <f t="shared" si="196"/>
        <v>Carparks Pay and Display Income</v>
      </c>
    </row>
    <row r="6302" spans="1:27" x14ac:dyDescent="0.25">
      <c r="A6302" t="s">
        <v>23</v>
      </c>
      <c r="B6302" t="s">
        <v>24</v>
      </c>
      <c r="C6302" t="s">
        <v>25</v>
      </c>
      <c r="D6302" t="s">
        <v>26</v>
      </c>
      <c r="E6302" t="s">
        <v>4987</v>
      </c>
      <c r="F6302" t="s">
        <v>4988</v>
      </c>
      <c r="G6302" t="s">
        <v>74</v>
      </c>
      <c r="H6302" t="s">
        <v>75</v>
      </c>
      <c r="J6302">
        <v>201709</v>
      </c>
      <c r="K6302" t="s">
        <v>39</v>
      </c>
      <c r="L6302">
        <v>7010872</v>
      </c>
      <c r="M6302">
        <v>327</v>
      </c>
      <c r="P6302">
        <v>0</v>
      </c>
      <c r="R6302" s="1">
        <v>42724</v>
      </c>
      <c r="S6302" t="s">
        <v>40</v>
      </c>
      <c r="T6302" t="s">
        <v>5037</v>
      </c>
      <c r="U6302" t="s">
        <v>65</v>
      </c>
      <c r="V6302" s="1">
        <v>42724</v>
      </c>
      <c r="W6302" s="12">
        <v>421.83</v>
      </c>
      <c r="X6302" s="4" t="str">
        <f t="shared" si="197"/>
        <v>Income</v>
      </c>
      <c r="Y6302" s="5">
        <v>42705</v>
      </c>
      <c r="Z6302" s="7" t="s">
        <v>8073</v>
      </c>
      <c r="AA6302" s="7" t="str">
        <f t="shared" si="196"/>
        <v>Carparks Pay and Display Income</v>
      </c>
    </row>
    <row r="6303" spans="1:27" x14ac:dyDescent="0.25">
      <c r="A6303" t="s">
        <v>23</v>
      </c>
      <c r="B6303" t="s">
        <v>24</v>
      </c>
      <c r="C6303" t="s">
        <v>25</v>
      </c>
      <c r="D6303" t="s">
        <v>26</v>
      </c>
      <c r="E6303" t="s">
        <v>4987</v>
      </c>
      <c r="F6303" t="s">
        <v>4988</v>
      </c>
      <c r="G6303" t="s">
        <v>74</v>
      </c>
      <c r="H6303" t="s">
        <v>75</v>
      </c>
      <c r="J6303">
        <v>201709</v>
      </c>
      <c r="K6303" t="s">
        <v>39</v>
      </c>
      <c r="L6303">
        <v>7010872</v>
      </c>
      <c r="M6303">
        <v>1</v>
      </c>
      <c r="P6303">
        <v>0</v>
      </c>
      <c r="R6303" s="1">
        <v>42724</v>
      </c>
      <c r="S6303" t="s">
        <v>40</v>
      </c>
      <c r="T6303" t="s">
        <v>5038</v>
      </c>
      <c r="U6303" t="s">
        <v>65</v>
      </c>
      <c r="V6303" s="1">
        <v>42724</v>
      </c>
      <c r="W6303" s="12">
        <v>393.67</v>
      </c>
      <c r="X6303" s="4" t="str">
        <f t="shared" si="197"/>
        <v>Income</v>
      </c>
      <c r="Y6303" s="5">
        <v>42705</v>
      </c>
      <c r="Z6303" s="7" t="s">
        <v>8073</v>
      </c>
      <c r="AA6303" s="7" t="str">
        <f t="shared" si="196"/>
        <v>Carparks Pay and Display Income</v>
      </c>
    </row>
    <row r="6304" spans="1:27" x14ac:dyDescent="0.25">
      <c r="A6304" t="s">
        <v>23</v>
      </c>
      <c r="B6304" t="s">
        <v>24</v>
      </c>
      <c r="C6304" t="s">
        <v>25</v>
      </c>
      <c r="D6304" t="s">
        <v>26</v>
      </c>
      <c r="E6304" t="s">
        <v>4987</v>
      </c>
      <c r="F6304" t="s">
        <v>4988</v>
      </c>
      <c r="G6304" t="s">
        <v>74</v>
      </c>
      <c r="H6304" t="s">
        <v>75</v>
      </c>
      <c r="J6304">
        <v>201709</v>
      </c>
      <c r="K6304" t="s">
        <v>39</v>
      </c>
      <c r="L6304">
        <v>7010872</v>
      </c>
      <c r="M6304">
        <v>0</v>
      </c>
      <c r="P6304">
        <v>0</v>
      </c>
      <c r="R6304" s="1">
        <v>42724</v>
      </c>
      <c r="S6304" t="s">
        <v>40</v>
      </c>
      <c r="T6304" t="s">
        <v>5039</v>
      </c>
      <c r="U6304" t="s">
        <v>65</v>
      </c>
      <c r="V6304" s="1">
        <v>42724</v>
      </c>
      <c r="W6304" s="12">
        <v>314.25</v>
      </c>
      <c r="X6304" s="4" t="str">
        <f t="shared" si="197"/>
        <v>Income</v>
      </c>
      <c r="Y6304" s="5">
        <v>42705</v>
      </c>
      <c r="Z6304" s="7" t="s">
        <v>8073</v>
      </c>
      <c r="AA6304" s="7" t="str">
        <f t="shared" si="196"/>
        <v>Carparks Pay and Display Income</v>
      </c>
    </row>
    <row r="6305" spans="1:27" x14ac:dyDescent="0.25">
      <c r="A6305" t="s">
        <v>23</v>
      </c>
      <c r="B6305" t="s">
        <v>24</v>
      </c>
      <c r="C6305" t="s">
        <v>25</v>
      </c>
      <c r="D6305" t="s">
        <v>26</v>
      </c>
      <c r="E6305" t="s">
        <v>4987</v>
      </c>
      <c r="F6305" t="s">
        <v>4988</v>
      </c>
      <c r="G6305" t="s">
        <v>74</v>
      </c>
      <c r="H6305" t="s">
        <v>75</v>
      </c>
      <c r="J6305">
        <v>201709</v>
      </c>
      <c r="K6305" t="s">
        <v>39</v>
      </c>
      <c r="L6305">
        <v>7010872</v>
      </c>
      <c r="M6305">
        <v>326</v>
      </c>
      <c r="P6305">
        <v>0</v>
      </c>
      <c r="R6305" s="1">
        <v>42724</v>
      </c>
      <c r="S6305" t="s">
        <v>40</v>
      </c>
      <c r="T6305" t="s">
        <v>5040</v>
      </c>
      <c r="U6305" t="s">
        <v>65</v>
      </c>
      <c r="V6305" s="1">
        <v>42724</v>
      </c>
      <c r="W6305" s="12">
        <v>438.92</v>
      </c>
      <c r="X6305" s="4" t="str">
        <f t="shared" si="197"/>
        <v>Income</v>
      </c>
      <c r="Y6305" s="5">
        <v>42705</v>
      </c>
      <c r="Z6305" s="7" t="s">
        <v>8073</v>
      </c>
      <c r="AA6305" s="7" t="str">
        <f t="shared" si="196"/>
        <v>Carparks Pay and Display Income</v>
      </c>
    </row>
    <row r="6306" spans="1:27" x14ac:dyDescent="0.25">
      <c r="A6306" t="s">
        <v>23</v>
      </c>
      <c r="B6306" t="s">
        <v>24</v>
      </c>
      <c r="C6306" t="s">
        <v>25</v>
      </c>
      <c r="D6306" t="s">
        <v>26</v>
      </c>
      <c r="E6306" t="s">
        <v>4987</v>
      </c>
      <c r="F6306" t="s">
        <v>4988</v>
      </c>
      <c r="G6306" t="s">
        <v>152</v>
      </c>
      <c r="H6306" t="s">
        <v>153</v>
      </c>
      <c r="J6306">
        <v>201705</v>
      </c>
      <c r="K6306" t="s">
        <v>90</v>
      </c>
      <c r="L6306">
        <v>4318666</v>
      </c>
      <c r="M6306">
        <v>20</v>
      </c>
      <c r="P6306">
        <v>0</v>
      </c>
      <c r="R6306" s="1">
        <v>42613</v>
      </c>
      <c r="S6306" t="s">
        <v>40</v>
      </c>
      <c r="T6306" t="s">
        <v>5041</v>
      </c>
      <c r="U6306" t="s">
        <v>77</v>
      </c>
      <c r="V6306" s="1">
        <v>42613</v>
      </c>
      <c r="W6306" s="12">
        <v>-250</v>
      </c>
      <c r="X6306" s="4" t="str">
        <f t="shared" si="197"/>
        <v>Income</v>
      </c>
      <c r="Y6306" s="5">
        <v>42583</v>
      </c>
      <c r="Z6306" s="7" t="s">
        <v>8073</v>
      </c>
      <c r="AA6306" s="7" t="str">
        <f t="shared" si="196"/>
        <v>Contract Passes</v>
      </c>
    </row>
    <row r="6307" spans="1:27" x14ac:dyDescent="0.25">
      <c r="A6307" t="s">
        <v>23</v>
      </c>
      <c r="B6307" t="s">
        <v>24</v>
      </c>
      <c r="C6307" t="s">
        <v>25</v>
      </c>
      <c r="D6307" t="s">
        <v>26</v>
      </c>
      <c r="E6307" t="s">
        <v>5042</v>
      </c>
      <c r="F6307" t="s">
        <v>5043</v>
      </c>
      <c r="G6307" t="s">
        <v>74</v>
      </c>
      <c r="H6307" t="s">
        <v>75</v>
      </c>
      <c r="J6307">
        <v>201610</v>
      </c>
      <c r="K6307" t="s">
        <v>39</v>
      </c>
      <c r="L6307">
        <v>7010230</v>
      </c>
      <c r="M6307">
        <v>6</v>
      </c>
      <c r="P6307">
        <v>0</v>
      </c>
      <c r="R6307" s="1">
        <v>42398</v>
      </c>
      <c r="S6307" t="s">
        <v>69</v>
      </c>
      <c r="T6307" t="s">
        <v>5044</v>
      </c>
      <c r="U6307" t="s">
        <v>77</v>
      </c>
      <c r="V6307" s="1">
        <v>42398</v>
      </c>
      <c r="W6307" s="12">
        <v>-129.75</v>
      </c>
      <c r="X6307" s="4" t="str">
        <f t="shared" si="197"/>
        <v>Income</v>
      </c>
      <c r="Y6307" s="5">
        <v>42370</v>
      </c>
      <c r="Z6307" s="7" t="s">
        <v>8073</v>
      </c>
      <c r="AA6307" s="7" t="str">
        <f t="shared" si="196"/>
        <v>Carparks Pay and Display Income</v>
      </c>
    </row>
    <row r="6308" spans="1:27" x14ac:dyDescent="0.25">
      <c r="A6308" t="s">
        <v>23</v>
      </c>
      <c r="B6308" t="s">
        <v>24</v>
      </c>
      <c r="C6308" t="s">
        <v>25</v>
      </c>
      <c r="D6308" t="s">
        <v>26</v>
      </c>
      <c r="E6308" t="s">
        <v>5042</v>
      </c>
      <c r="F6308" t="s">
        <v>5043</v>
      </c>
      <c r="G6308" t="s">
        <v>74</v>
      </c>
      <c r="H6308" t="s">
        <v>75</v>
      </c>
      <c r="J6308">
        <v>201610</v>
      </c>
      <c r="K6308" t="s">
        <v>39</v>
      </c>
      <c r="L6308">
        <v>7010200</v>
      </c>
      <c r="M6308">
        <v>6</v>
      </c>
      <c r="P6308">
        <v>0</v>
      </c>
      <c r="R6308" s="1">
        <v>42397</v>
      </c>
      <c r="S6308" t="s">
        <v>69</v>
      </c>
      <c r="T6308" t="s">
        <v>5045</v>
      </c>
      <c r="U6308" t="s">
        <v>77</v>
      </c>
      <c r="V6308" s="1">
        <v>42397</v>
      </c>
      <c r="W6308" s="12">
        <v>-120.21</v>
      </c>
      <c r="X6308" s="4" t="str">
        <f t="shared" si="197"/>
        <v>Income</v>
      </c>
      <c r="Y6308" s="5">
        <v>42370</v>
      </c>
      <c r="Z6308" s="7" t="s">
        <v>8073</v>
      </c>
      <c r="AA6308" s="7" t="str">
        <f t="shared" si="196"/>
        <v>Carparks Pay and Display Income</v>
      </c>
    </row>
    <row r="6309" spans="1:27" x14ac:dyDescent="0.25">
      <c r="A6309" t="s">
        <v>23</v>
      </c>
      <c r="B6309" t="s">
        <v>24</v>
      </c>
      <c r="C6309" t="s">
        <v>25</v>
      </c>
      <c r="D6309" t="s">
        <v>26</v>
      </c>
      <c r="E6309" t="s">
        <v>5042</v>
      </c>
      <c r="F6309" t="s">
        <v>5043</v>
      </c>
      <c r="G6309" t="s">
        <v>74</v>
      </c>
      <c r="H6309" t="s">
        <v>75</v>
      </c>
      <c r="J6309">
        <v>201610</v>
      </c>
      <c r="K6309" t="s">
        <v>39</v>
      </c>
      <c r="L6309">
        <v>7010194</v>
      </c>
      <c r="M6309">
        <v>6</v>
      </c>
      <c r="P6309">
        <v>0</v>
      </c>
      <c r="R6309" s="1">
        <v>42397</v>
      </c>
      <c r="S6309" t="s">
        <v>69</v>
      </c>
      <c r="T6309" t="s">
        <v>5046</v>
      </c>
      <c r="U6309" t="s">
        <v>77</v>
      </c>
      <c r="V6309" s="1">
        <v>42397</v>
      </c>
      <c r="W6309" s="12">
        <v>-113.67</v>
      </c>
      <c r="X6309" s="4" t="str">
        <f t="shared" si="197"/>
        <v>Income</v>
      </c>
      <c r="Y6309" s="5">
        <v>42370</v>
      </c>
      <c r="Z6309" s="7" t="s">
        <v>8073</v>
      </c>
      <c r="AA6309" s="7" t="str">
        <f t="shared" si="196"/>
        <v>Carparks Pay and Display Income</v>
      </c>
    </row>
    <row r="6310" spans="1:27" x14ac:dyDescent="0.25">
      <c r="A6310" t="s">
        <v>23</v>
      </c>
      <c r="B6310" t="s">
        <v>24</v>
      </c>
      <c r="C6310" t="s">
        <v>25</v>
      </c>
      <c r="D6310" t="s">
        <v>26</v>
      </c>
      <c r="E6310" t="s">
        <v>5042</v>
      </c>
      <c r="F6310" t="s">
        <v>5043</v>
      </c>
      <c r="G6310" t="s">
        <v>74</v>
      </c>
      <c r="H6310" t="s">
        <v>75</v>
      </c>
      <c r="J6310">
        <v>201610</v>
      </c>
      <c r="K6310" t="s">
        <v>39</v>
      </c>
      <c r="L6310">
        <v>7010190</v>
      </c>
      <c r="M6310">
        <v>5</v>
      </c>
      <c r="P6310">
        <v>0</v>
      </c>
      <c r="R6310" s="1">
        <v>42397</v>
      </c>
      <c r="S6310" t="s">
        <v>69</v>
      </c>
      <c r="T6310" t="s">
        <v>5047</v>
      </c>
      <c r="U6310" t="s">
        <v>77</v>
      </c>
      <c r="V6310" s="1">
        <v>42397</v>
      </c>
      <c r="W6310" s="12">
        <v>-159.66999999999999</v>
      </c>
      <c r="X6310" s="4" t="str">
        <f t="shared" si="197"/>
        <v>Income</v>
      </c>
      <c r="Y6310" s="5">
        <v>42370</v>
      </c>
      <c r="Z6310" s="7" t="s">
        <v>8073</v>
      </c>
      <c r="AA6310" s="7" t="str">
        <f t="shared" si="196"/>
        <v>Carparks Pay and Display Income</v>
      </c>
    </row>
    <row r="6311" spans="1:27" x14ac:dyDescent="0.25">
      <c r="A6311" t="s">
        <v>23</v>
      </c>
      <c r="B6311" t="s">
        <v>24</v>
      </c>
      <c r="C6311" t="s">
        <v>25</v>
      </c>
      <c r="D6311" t="s">
        <v>26</v>
      </c>
      <c r="E6311" t="s">
        <v>5042</v>
      </c>
      <c r="F6311" t="s">
        <v>5043</v>
      </c>
      <c r="G6311" t="s">
        <v>74</v>
      </c>
      <c r="H6311" t="s">
        <v>75</v>
      </c>
      <c r="J6311">
        <v>201610</v>
      </c>
      <c r="K6311" t="s">
        <v>39</v>
      </c>
      <c r="L6311">
        <v>7010206</v>
      </c>
      <c r="M6311">
        <v>15</v>
      </c>
      <c r="P6311">
        <v>0</v>
      </c>
      <c r="R6311" s="1">
        <v>42397</v>
      </c>
      <c r="S6311" t="s">
        <v>69</v>
      </c>
      <c r="T6311" t="s">
        <v>5048</v>
      </c>
      <c r="U6311" t="s">
        <v>77</v>
      </c>
      <c r="V6311" s="1">
        <v>42397</v>
      </c>
      <c r="W6311" s="12">
        <v>-47.08</v>
      </c>
      <c r="X6311" s="4" t="str">
        <f t="shared" si="197"/>
        <v>Income</v>
      </c>
      <c r="Y6311" s="5">
        <v>42370</v>
      </c>
      <c r="Z6311" s="7" t="s">
        <v>8073</v>
      </c>
      <c r="AA6311" s="7" t="str">
        <f t="shared" si="196"/>
        <v>Carparks Pay and Display Income</v>
      </c>
    </row>
    <row r="6312" spans="1:27" x14ac:dyDescent="0.25">
      <c r="A6312" t="s">
        <v>23</v>
      </c>
      <c r="B6312" t="s">
        <v>24</v>
      </c>
      <c r="C6312" t="s">
        <v>25</v>
      </c>
      <c r="D6312" t="s">
        <v>26</v>
      </c>
      <c r="E6312" t="s">
        <v>5042</v>
      </c>
      <c r="F6312" t="s">
        <v>5043</v>
      </c>
      <c r="G6312" t="s">
        <v>74</v>
      </c>
      <c r="H6312" t="s">
        <v>75</v>
      </c>
      <c r="J6312">
        <v>201610</v>
      </c>
      <c r="K6312" t="s">
        <v>39</v>
      </c>
      <c r="L6312">
        <v>7010228</v>
      </c>
      <c r="M6312">
        <v>6</v>
      </c>
      <c r="P6312">
        <v>0</v>
      </c>
      <c r="R6312" s="1">
        <v>42398</v>
      </c>
      <c r="S6312" t="s">
        <v>69</v>
      </c>
      <c r="T6312" t="s">
        <v>5049</v>
      </c>
      <c r="U6312" t="s">
        <v>77</v>
      </c>
      <c r="V6312" s="1">
        <v>42398</v>
      </c>
      <c r="W6312" s="12">
        <v>-81.42</v>
      </c>
      <c r="X6312" s="4" t="str">
        <f t="shared" si="197"/>
        <v>Income</v>
      </c>
      <c r="Y6312" s="5">
        <v>42370</v>
      </c>
      <c r="Z6312" s="7" t="s">
        <v>8073</v>
      </c>
      <c r="AA6312" s="7" t="str">
        <f t="shared" si="196"/>
        <v>Carparks Pay and Display Income</v>
      </c>
    </row>
    <row r="6313" spans="1:27" x14ac:dyDescent="0.25">
      <c r="A6313" t="s">
        <v>23</v>
      </c>
      <c r="B6313" t="s">
        <v>24</v>
      </c>
      <c r="C6313" t="s">
        <v>25</v>
      </c>
      <c r="D6313" t="s">
        <v>26</v>
      </c>
      <c r="E6313" t="s">
        <v>5042</v>
      </c>
      <c r="F6313" t="s">
        <v>5043</v>
      </c>
      <c r="G6313" t="s">
        <v>74</v>
      </c>
      <c r="H6313" t="s">
        <v>75</v>
      </c>
      <c r="J6313">
        <v>201610</v>
      </c>
      <c r="K6313" t="s">
        <v>39</v>
      </c>
      <c r="L6313">
        <v>7010209</v>
      </c>
      <c r="M6313">
        <v>6</v>
      </c>
      <c r="P6313">
        <v>0</v>
      </c>
      <c r="R6313" s="1">
        <v>42397</v>
      </c>
      <c r="S6313" t="s">
        <v>69</v>
      </c>
      <c r="T6313" t="s">
        <v>5050</v>
      </c>
      <c r="U6313" t="s">
        <v>77</v>
      </c>
      <c r="V6313" s="1">
        <v>42397</v>
      </c>
      <c r="W6313" s="12">
        <v>-158.75</v>
      </c>
      <c r="X6313" s="4" t="str">
        <f t="shared" si="197"/>
        <v>Income</v>
      </c>
      <c r="Y6313" s="5">
        <v>42370</v>
      </c>
      <c r="Z6313" s="7" t="s">
        <v>8073</v>
      </c>
      <c r="AA6313" s="7" t="str">
        <f t="shared" si="196"/>
        <v>Carparks Pay and Display Income</v>
      </c>
    </row>
    <row r="6314" spans="1:27" x14ac:dyDescent="0.25">
      <c r="A6314" t="s">
        <v>23</v>
      </c>
      <c r="B6314" t="s">
        <v>24</v>
      </c>
      <c r="C6314" t="s">
        <v>25</v>
      </c>
      <c r="D6314" t="s">
        <v>26</v>
      </c>
      <c r="E6314" t="s">
        <v>5042</v>
      </c>
      <c r="F6314" t="s">
        <v>5043</v>
      </c>
      <c r="G6314" t="s">
        <v>74</v>
      </c>
      <c r="H6314" t="s">
        <v>75</v>
      </c>
      <c r="J6314">
        <v>201611</v>
      </c>
      <c r="K6314" t="s">
        <v>90</v>
      </c>
      <c r="L6314">
        <v>4318379</v>
      </c>
      <c r="M6314">
        <v>2</v>
      </c>
      <c r="P6314">
        <v>0</v>
      </c>
      <c r="R6314" s="1">
        <v>42426</v>
      </c>
      <c r="S6314" t="s">
        <v>69</v>
      </c>
      <c r="T6314" t="s">
        <v>5051</v>
      </c>
      <c r="U6314" t="s">
        <v>77</v>
      </c>
      <c r="V6314" s="1">
        <v>42426</v>
      </c>
      <c r="W6314" s="12">
        <v>-236.54</v>
      </c>
      <c r="X6314" s="4" t="str">
        <f t="shared" si="197"/>
        <v>Income</v>
      </c>
      <c r="Y6314" s="5">
        <v>42401</v>
      </c>
      <c r="Z6314" s="7" t="s">
        <v>8073</v>
      </c>
      <c r="AA6314" s="7" t="str">
        <f t="shared" si="196"/>
        <v>Carparks Pay and Display Income</v>
      </c>
    </row>
    <row r="6315" spans="1:27" x14ac:dyDescent="0.25">
      <c r="A6315" t="s">
        <v>23</v>
      </c>
      <c r="B6315" t="s">
        <v>24</v>
      </c>
      <c r="C6315" t="s">
        <v>25</v>
      </c>
      <c r="D6315" t="s">
        <v>26</v>
      </c>
      <c r="E6315" t="s">
        <v>5042</v>
      </c>
      <c r="F6315" t="s">
        <v>5043</v>
      </c>
      <c r="G6315" t="s">
        <v>74</v>
      </c>
      <c r="H6315" t="s">
        <v>75</v>
      </c>
      <c r="J6315">
        <v>201611</v>
      </c>
      <c r="K6315" t="s">
        <v>90</v>
      </c>
      <c r="L6315">
        <v>4318377</v>
      </c>
      <c r="M6315">
        <v>12</v>
      </c>
      <c r="P6315">
        <v>0</v>
      </c>
      <c r="R6315" s="1">
        <v>42426</v>
      </c>
      <c r="S6315" t="s">
        <v>69</v>
      </c>
      <c r="T6315" t="s">
        <v>5052</v>
      </c>
      <c r="U6315" t="s">
        <v>77</v>
      </c>
      <c r="V6315" s="1">
        <v>42426</v>
      </c>
      <c r="W6315" s="12">
        <v>-109.33</v>
      </c>
      <c r="X6315" s="4" t="str">
        <f t="shared" si="197"/>
        <v>Income</v>
      </c>
      <c r="Y6315" s="5">
        <v>42401</v>
      </c>
      <c r="Z6315" s="7" t="s">
        <v>8073</v>
      </c>
      <c r="AA6315" s="7" t="str">
        <f t="shared" si="196"/>
        <v>Carparks Pay and Display Income</v>
      </c>
    </row>
    <row r="6316" spans="1:27" x14ac:dyDescent="0.25">
      <c r="A6316" t="s">
        <v>23</v>
      </c>
      <c r="B6316" t="s">
        <v>24</v>
      </c>
      <c r="C6316" t="s">
        <v>25</v>
      </c>
      <c r="D6316" t="s">
        <v>26</v>
      </c>
      <c r="E6316" t="s">
        <v>5042</v>
      </c>
      <c r="F6316" t="s">
        <v>5043</v>
      </c>
      <c r="G6316" t="s">
        <v>74</v>
      </c>
      <c r="H6316" t="s">
        <v>75</v>
      </c>
      <c r="J6316">
        <v>201612</v>
      </c>
      <c r="K6316" t="s">
        <v>90</v>
      </c>
      <c r="L6316">
        <v>4318394</v>
      </c>
      <c r="M6316">
        <v>1</v>
      </c>
      <c r="P6316">
        <v>0</v>
      </c>
      <c r="R6316" s="1">
        <v>42438</v>
      </c>
      <c r="S6316" t="s">
        <v>69</v>
      </c>
      <c r="T6316" t="s">
        <v>5053</v>
      </c>
      <c r="U6316" t="s">
        <v>77</v>
      </c>
      <c r="V6316" s="1">
        <v>42438</v>
      </c>
      <c r="W6316" s="12">
        <v>-132.46</v>
      </c>
      <c r="X6316" s="4" t="str">
        <f t="shared" si="197"/>
        <v>Income</v>
      </c>
      <c r="Y6316" s="5">
        <v>42430</v>
      </c>
      <c r="Z6316" s="7" t="s">
        <v>8073</v>
      </c>
      <c r="AA6316" s="7" t="str">
        <f t="shared" si="196"/>
        <v>Carparks Pay and Display Income</v>
      </c>
    </row>
    <row r="6317" spans="1:27" x14ac:dyDescent="0.25">
      <c r="A6317" t="s">
        <v>23</v>
      </c>
      <c r="B6317" t="s">
        <v>24</v>
      </c>
      <c r="C6317" t="s">
        <v>25</v>
      </c>
      <c r="D6317" t="s">
        <v>26</v>
      </c>
      <c r="E6317" t="s">
        <v>5042</v>
      </c>
      <c r="F6317" t="s">
        <v>5043</v>
      </c>
      <c r="G6317" t="s">
        <v>74</v>
      </c>
      <c r="H6317" t="s">
        <v>75</v>
      </c>
      <c r="J6317">
        <v>201613</v>
      </c>
      <c r="K6317" t="s">
        <v>90</v>
      </c>
      <c r="L6317">
        <v>4318478</v>
      </c>
      <c r="M6317">
        <v>1</v>
      </c>
      <c r="P6317">
        <v>0</v>
      </c>
      <c r="R6317" s="1">
        <v>42500</v>
      </c>
      <c r="S6317">
        <v>0</v>
      </c>
      <c r="T6317" t="s">
        <v>98</v>
      </c>
      <c r="U6317" t="s">
        <v>77</v>
      </c>
      <c r="V6317" s="1">
        <v>42500</v>
      </c>
      <c r="W6317" s="12">
        <v>132.46</v>
      </c>
      <c r="X6317" s="4" t="str">
        <f t="shared" si="197"/>
        <v>Income</v>
      </c>
      <c r="Y6317" s="5">
        <v>42430</v>
      </c>
      <c r="Z6317" s="7" t="s">
        <v>8073</v>
      </c>
      <c r="AA6317" s="7" t="str">
        <f t="shared" si="196"/>
        <v>Carparks Pay and Display Income</v>
      </c>
    </row>
    <row r="6318" spans="1:27" x14ac:dyDescent="0.25">
      <c r="A6318" t="s">
        <v>23</v>
      </c>
      <c r="B6318" t="s">
        <v>24</v>
      </c>
      <c r="C6318" t="s">
        <v>25</v>
      </c>
      <c r="D6318" t="s">
        <v>26</v>
      </c>
      <c r="E6318" t="s">
        <v>5042</v>
      </c>
      <c r="F6318" t="s">
        <v>5043</v>
      </c>
      <c r="G6318" t="s">
        <v>74</v>
      </c>
      <c r="H6318" t="s">
        <v>75</v>
      </c>
      <c r="J6318">
        <v>201613</v>
      </c>
      <c r="K6318" t="s">
        <v>90</v>
      </c>
      <c r="L6318">
        <v>4318417</v>
      </c>
      <c r="M6318">
        <v>7</v>
      </c>
      <c r="P6318">
        <v>0</v>
      </c>
      <c r="R6318" s="1">
        <v>42466</v>
      </c>
      <c r="S6318" t="s">
        <v>69</v>
      </c>
      <c r="T6318" t="s">
        <v>5054</v>
      </c>
      <c r="U6318" t="s">
        <v>77</v>
      </c>
      <c r="V6318" s="1">
        <v>42466</v>
      </c>
      <c r="W6318" s="12">
        <v>-127.58</v>
      </c>
      <c r="X6318" s="4" t="str">
        <f t="shared" si="197"/>
        <v>Income</v>
      </c>
      <c r="Y6318" s="5">
        <v>42430</v>
      </c>
      <c r="Z6318" s="7" t="s">
        <v>8073</v>
      </c>
      <c r="AA6318" s="7" t="str">
        <f t="shared" si="196"/>
        <v>Carparks Pay and Display Income</v>
      </c>
    </row>
    <row r="6319" spans="1:27" x14ac:dyDescent="0.25">
      <c r="A6319" t="s">
        <v>23</v>
      </c>
      <c r="B6319" t="s">
        <v>24</v>
      </c>
      <c r="C6319" t="s">
        <v>25</v>
      </c>
      <c r="D6319" t="s">
        <v>26</v>
      </c>
      <c r="E6319" t="s">
        <v>5042</v>
      </c>
      <c r="F6319" t="s">
        <v>5043</v>
      </c>
      <c r="G6319" t="s">
        <v>74</v>
      </c>
      <c r="H6319" t="s">
        <v>75</v>
      </c>
      <c r="J6319">
        <v>201613</v>
      </c>
      <c r="K6319" t="s">
        <v>90</v>
      </c>
      <c r="L6319">
        <v>4318426</v>
      </c>
      <c r="M6319">
        <v>3</v>
      </c>
      <c r="P6319">
        <v>0</v>
      </c>
      <c r="R6319" s="1">
        <v>42466</v>
      </c>
      <c r="S6319" t="s">
        <v>69</v>
      </c>
      <c r="T6319" t="s">
        <v>5055</v>
      </c>
      <c r="U6319" t="s">
        <v>77</v>
      </c>
      <c r="V6319" s="1">
        <v>42466</v>
      </c>
      <c r="W6319" s="12">
        <v>-335.17</v>
      </c>
      <c r="X6319" s="4" t="str">
        <f t="shared" si="197"/>
        <v>Income</v>
      </c>
      <c r="Y6319" s="5">
        <v>42430</v>
      </c>
      <c r="Z6319" s="7" t="s">
        <v>8073</v>
      </c>
      <c r="AA6319" s="7" t="str">
        <f t="shared" si="196"/>
        <v>Carparks Pay and Display Income</v>
      </c>
    </row>
    <row r="6320" spans="1:27" x14ac:dyDescent="0.25">
      <c r="A6320" t="s">
        <v>23</v>
      </c>
      <c r="B6320" t="s">
        <v>24</v>
      </c>
      <c r="C6320" t="s">
        <v>25</v>
      </c>
      <c r="D6320" t="s">
        <v>26</v>
      </c>
      <c r="E6320" t="s">
        <v>5042</v>
      </c>
      <c r="F6320" t="s">
        <v>5043</v>
      </c>
      <c r="G6320" t="s">
        <v>74</v>
      </c>
      <c r="H6320" t="s">
        <v>75</v>
      </c>
      <c r="J6320">
        <v>201702</v>
      </c>
      <c r="K6320" t="s">
        <v>90</v>
      </c>
      <c r="L6320">
        <v>4318495</v>
      </c>
      <c r="M6320">
        <v>3</v>
      </c>
      <c r="P6320">
        <v>0</v>
      </c>
      <c r="R6320" s="1">
        <v>42506</v>
      </c>
      <c r="S6320" t="s">
        <v>40</v>
      </c>
      <c r="T6320" t="s">
        <v>5056</v>
      </c>
      <c r="U6320" t="s">
        <v>42</v>
      </c>
      <c r="V6320" s="1">
        <v>42506</v>
      </c>
      <c r="W6320" s="12">
        <v>-287.33</v>
      </c>
      <c r="X6320" s="4" t="str">
        <f t="shared" si="197"/>
        <v>Income</v>
      </c>
      <c r="Y6320" s="5">
        <v>42491</v>
      </c>
      <c r="Z6320" s="7" t="s">
        <v>8073</v>
      </c>
      <c r="AA6320" s="7" t="str">
        <f t="shared" si="196"/>
        <v>Carparks Pay and Display Income</v>
      </c>
    </row>
    <row r="6321" spans="1:27" x14ac:dyDescent="0.25">
      <c r="A6321" t="s">
        <v>23</v>
      </c>
      <c r="B6321" t="s">
        <v>24</v>
      </c>
      <c r="C6321" t="s">
        <v>25</v>
      </c>
      <c r="D6321" t="s">
        <v>26</v>
      </c>
      <c r="E6321" t="s">
        <v>5042</v>
      </c>
      <c r="F6321" t="s">
        <v>5043</v>
      </c>
      <c r="G6321" t="s">
        <v>74</v>
      </c>
      <c r="H6321" t="s">
        <v>75</v>
      </c>
      <c r="J6321">
        <v>201702</v>
      </c>
      <c r="K6321" t="s">
        <v>90</v>
      </c>
      <c r="L6321">
        <v>4318502</v>
      </c>
      <c r="M6321">
        <v>1</v>
      </c>
      <c r="P6321">
        <v>0</v>
      </c>
      <c r="R6321" s="1">
        <v>42508</v>
      </c>
      <c r="S6321" t="s">
        <v>40</v>
      </c>
      <c r="T6321" t="s">
        <v>5057</v>
      </c>
      <c r="U6321" t="s">
        <v>42</v>
      </c>
      <c r="V6321" s="1">
        <v>42508</v>
      </c>
      <c r="W6321" s="12">
        <v>-289.33</v>
      </c>
      <c r="X6321" s="4" t="str">
        <f t="shared" si="197"/>
        <v>Income</v>
      </c>
      <c r="Y6321" s="5">
        <v>42491</v>
      </c>
      <c r="Z6321" s="7" t="s">
        <v>8073</v>
      </c>
      <c r="AA6321" s="7" t="str">
        <f t="shared" si="196"/>
        <v>Carparks Pay and Display Income</v>
      </c>
    </row>
    <row r="6322" spans="1:27" x14ac:dyDescent="0.25">
      <c r="A6322" t="s">
        <v>23</v>
      </c>
      <c r="B6322" t="s">
        <v>24</v>
      </c>
      <c r="C6322" t="s">
        <v>25</v>
      </c>
      <c r="D6322" t="s">
        <v>26</v>
      </c>
      <c r="E6322" t="s">
        <v>5042</v>
      </c>
      <c r="F6322" t="s">
        <v>5043</v>
      </c>
      <c r="G6322" t="s">
        <v>74</v>
      </c>
      <c r="H6322" t="s">
        <v>75</v>
      </c>
      <c r="J6322">
        <v>201702</v>
      </c>
      <c r="K6322" t="s">
        <v>90</v>
      </c>
      <c r="L6322">
        <v>4318521</v>
      </c>
      <c r="M6322">
        <v>3</v>
      </c>
      <c r="P6322">
        <v>0</v>
      </c>
      <c r="R6322" s="1">
        <v>42516</v>
      </c>
      <c r="S6322" t="s">
        <v>40</v>
      </c>
      <c r="T6322" t="s">
        <v>5058</v>
      </c>
      <c r="U6322" t="s">
        <v>42</v>
      </c>
      <c r="V6322" s="1">
        <v>42516</v>
      </c>
      <c r="W6322" s="12">
        <v>-326.5</v>
      </c>
      <c r="X6322" s="4" t="str">
        <f t="shared" si="197"/>
        <v>Income</v>
      </c>
      <c r="Y6322" s="5">
        <v>42491</v>
      </c>
      <c r="Z6322" s="7" t="s">
        <v>8073</v>
      </c>
      <c r="AA6322" s="7" t="str">
        <f t="shared" si="196"/>
        <v>Carparks Pay and Display Income</v>
      </c>
    </row>
    <row r="6323" spans="1:27" x14ac:dyDescent="0.25">
      <c r="A6323" t="s">
        <v>23</v>
      </c>
      <c r="B6323" t="s">
        <v>24</v>
      </c>
      <c r="C6323" t="s">
        <v>25</v>
      </c>
      <c r="D6323" t="s">
        <v>26</v>
      </c>
      <c r="E6323" t="s">
        <v>5042</v>
      </c>
      <c r="F6323" t="s">
        <v>5043</v>
      </c>
      <c r="G6323" t="s">
        <v>74</v>
      </c>
      <c r="H6323" t="s">
        <v>75</v>
      </c>
      <c r="J6323">
        <v>201702</v>
      </c>
      <c r="K6323" t="s">
        <v>90</v>
      </c>
      <c r="L6323">
        <v>4318507</v>
      </c>
      <c r="M6323">
        <v>2</v>
      </c>
      <c r="P6323">
        <v>0</v>
      </c>
      <c r="R6323" s="1">
        <v>42508</v>
      </c>
      <c r="S6323" t="s">
        <v>40</v>
      </c>
      <c r="T6323" t="s">
        <v>5059</v>
      </c>
      <c r="U6323" t="s">
        <v>42</v>
      </c>
      <c r="V6323" s="1">
        <v>42508</v>
      </c>
      <c r="W6323" s="12">
        <v>-233.46</v>
      </c>
      <c r="X6323" s="4" t="str">
        <f t="shared" si="197"/>
        <v>Income</v>
      </c>
      <c r="Y6323" s="5">
        <v>42491</v>
      </c>
      <c r="Z6323" s="7" t="s">
        <v>8073</v>
      </c>
      <c r="AA6323" s="7" t="str">
        <f t="shared" si="196"/>
        <v>Carparks Pay and Display Income</v>
      </c>
    </row>
    <row r="6324" spans="1:27" x14ac:dyDescent="0.25">
      <c r="A6324" t="s">
        <v>23</v>
      </c>
      <c r="B6324" t="s">
        <v>24</v>
      </c>
      <c r="C6324" t="s">
        <v>25</v>
      </c>
      <c r="D6324" t="s">
        <v>26</v>
      </c>
      <c r="E6324" t="s">
        <v>5042</v>
      </c>
      <c r="F6324" t="s">
        <v>5043</v>
      </c>
      <c r="G6324" t="s">
        <v>74</v>
      </c>
      <c r="H6324" t="s">
        <v>75</v>
      </c>
      <c r="J6324">
        <v>201702</v>
      </c>
      <c r="K6324" t="s">
        <v>90</v>
      </c>
      <c r="L6324">
        <v>4318490</v>
      </c>
      <c r="M6324">
        <v>4</v>
      </c>
      <c r="P6324">
        <v>0</v>
      </c>
      <c r="R6324" s="1">
        <v>42506</v>
      </c>
      <c r="S6324" t="s">
        <v>40</v>
      </c>
      <c r="T6324" t="s">
        <v>5060</v>
      </c>
      <c r="U6324" t="s">
        <v>42</v>
      </c>
      <c r="V6324" s="1">
        <v>42506</v>
      </c>
      <c r="W6324" s="12">
        <v>-272.92</v>
      </c>
      <c r="X6324" s="4" t="str">
        <f t="shared" si="197"/>
        <v>Income</v>
      </c>
      <c r="Y6324" s="5">
        <v>42491</v>
      </c>
      <c r="Z6324" s="7" t="s">
        <v>8073</v>
      </c>
      <c r="AA6324" s="7" t="str">
        <f t="shared" si="196"/>
        <v>Carparks Pay and Display Income</v>
      </c>
    </row>
    <row r="6325" spans="1:27" x14ac:dyDescent="0.25">
      <c r="A6325" t="s">
        <v>23</v>
      </c>
      <c r="B6325" t="s">
        <v>24</v>
      </c>
      <c r="C6325" t="s">
        <v>25</v>
      </c>
      <c r="D6325" t="s">
        <v>26</v>
      </c>
      <c r="E6325" t="s">
        <v>5042</v>
      </c>
      <c r="F6325" t="s">
        <v>5043</v>
      </c>
      <c r="G6325" t="s">
        <v>74</v>
      </c>
      <c r="H6325" t="s">
        <v>75</v>
      </c>
      <c r="J6325">
        <v>201703</v>
      </c>
      <c r="K6325" t="s">
        <v>90</v>
      </c>
      <c r="L6325">
        <v>4318542</v>
      </c>
      <c r="M6325">
        <v>1</v>
      </c>
      <c r="P6325">
        <v>0</v>
      </c>
      <c r="R6325" s="1">
        <v>42524</v>
      </c>
      <c r="S6325" t="s">
        <v>40</v>
      </c>
      <c r="T6325" t="s">
        <v>5061</v>
      </c>
      <c r="U6325" t="s">
        <v>42</v>
      </c>
      <c r="V6325" s="1">
        <v>42524</v>
      </c>
      <c r="W6325" s="12">
        <v>-325</v>
      </c>
      <c r="X6325" s="4" t="str">
        <f t="shared" si="197"/>
        <v>Income</v>
      </c>
      <c r="Y6325" s="5">
        <v>42522</v>
      </c>
      <c r="Z6325" s="7" t="s">
        <v>8073</v>
      </c>
      <c r="AA6325" s="7" t="str">
        <f t="shared" si="196"/>
        <v>Carparks Pay and Display Income</v>
      </c>
    </row>
    <row r="6326" spans="1:27" x14ac:dyDescent="0.25">
      <c r="A6326" t="s">
        <v>23</v>
      </c>
      <c r="B6326" t="s">
        <v>24</v>
      </c>
      <c r="C6326" t="s">
        <v>25</v>
      </c>
      <c r="D6326" t="s">
        <v>26</v>
      </c>
      <c r="E6326" t="s">
        <v>5042</v>
      </c>
      <c r="F6326" t="s">
        <v>5043</v>
      </c>
      <c r="G6326" t="s">
        <v>74</v>
      </c>
      <c r="H6326" t="s">
        <v>75</v>
      </c>
      <c r="J6326">
        <v>201703</v>
      </c>
      <c r="K6326" t="s">
        <v>90</v>
      </c>
      <c r="L6326">
        <v>4318579</v>
      </c>
      <c r="M6326">
        <v>3</v>
      </c>
      <c r="P6326">
        <v>0</v>
      </c>
      <c r="R6326" s="1">
        <v>42551</v>
      </c>
      <c r="S6326" t="s">
        <v>40</v>
      </c>
      <c r="T6326" t="s">
        <v>5062</v>
      </c>
      <c r="U6326" t="s">
        <v>42</v>
      </c>
      <c r="V6326" s="1">
        <v>42551</v>
      </c>
      <c r="W6326" s="12">
        <v>-277.5</v>
      </c>
      <c r="X6326" s="4" t="str">
        <f t="shared" si="197"/>
        <v>Income</v>
      </c>
      <c r="Y6326" s="5">
        <v>42522</v>
      </c>
      <c r="Z6326" s="7" t="s">
        <v>8073</v>
      </c>
      <c r="AA6326" s="7" t="str">
        <f t="shared" si="196"/>
        <v>Carparks Pay and Display Income</v>
      </c>
    </row>
    <row r="6327" spans="1:27" x14ac:dyDescent="0.25">
      <c r="A6327" t="s">
        <v>23</v>
      </c>
      <c r="B6327" t="s">
        <v>24</v>
      </c>
      <c r="C6327" t="s">
        <v>25</v>
      </c>
      <c r="D6327" t="s">
        <v>26</v>
      </c>
      <c r="E6327" t="s">
        <v>5042</v>
      </c>
      <c r="F6327" t="s">
        <v>5043</v>
      </c>
      <c r="G6327" t="s">
        <v>74</v>
      </c>
      <c r="H6327" t="s">
        <v>75</v>
      </c>
      <c r="J6327">
        <v>201703</v>
      </c>
      <c r="K6327" t="s">
        <v>90</v>
      </c>
      <c r="L6327">
        <v>4318532</v>
      </c>
      <c r="M6327">
        <v>3</v>
      </c>
      <c r="P6327">
        <v>0</v>
      </c>
      <c r="R6327" s="1">
        <v>42524</v>
      </c>
      <c r="S6327" t="s">
        <v>40</v>
      </c>
      <c r="T6327" t="s">
        <v>5063</v>
      </c>
      <c r="U6327" t="s">
        <v>42</v>
      </c>
      <c r="V6327" s="1">
        <v>42524</v>
      </c>
      <c r="W6327" s="12">
        <v>-342.83</v>
      </c>
      <c r="X6327" s="4" t="str">
        <f t="shared" si="197"/>
        <v>Income</v>
      </c>
      <c r="Y6327" s="5">
        <v>42522</v>
      </c>
      <c r="Z6327" s="7" t="s">
        <v>8073</v>
      </c>
      <c r="AA6327" s="7" t="str">
        <f t="shared" si="196"/>
        <v>Carparks Pay and Display Income</v>
      </c>
    </row>
    <row r="6328" spans="1:27" x14ac:dyDescent="0.25">
      <c r="A6328" t="s">
        <v>23</v>
      </c>
      <c r="B6328" t="s">
        <v>24</v>
      </c>
      <c r="C6328" t="s">
        <v>25</v>
      </c>
      <c r="D6328" t="s">
        <v>26</v>
      </c>
      <c r="E6328" t="s">
        <v>5042</v>
      </c>
      <c r="F6328" t="s">
        <v>5043</v>
      </c>
      <c r="G6328" t="s">
        <v>74</v>
      </c>
      <c r="H6328" t="s">
        <v>75</v>
      </c>
      <c r="J6328">
        <v>201703</v>
      </c>
      <c r="K6328" t="s">
        <v>90</v>
      </c>
      <c r="L6328">
        <v>4318556</v>
      </c>
      <c r="M6328">
        <v>2</v>
      </c>
      <c r="P6328">
        <v>0</v>
      </c>
      <c r="R6328" s="1">
        <v>42549</v>
      </c>
      <c r="S6328" t="s">
        <v>40</v>
      </c>
      <c r="T6328" t="s">
        <v>5064</v>
      </c>
      <c r="U6328" t="s">
        <v>42</v>
      </c>
      <c r="V6328" s="1">
        <v>42549</v>
      </c>
      <c r="W6328" s="12">
        <v>-299.63</v>
      </c>
      <c r="X6328" s="4" t="str">
        <f t="shared" si="197"/>
        <v>Income</v>
      </c>
      <c r="Y6328" s="5">
        <v>42522</v>
      </c>
      <c r="Z6328" s="7" t="s">
        <v>8073</v>
      </c>
      <c r="AA6328" s="7" t="str">
        <f t="shared" si="196"/>
        <v>Carparks Pay and Display Income</v>
      </c>
    </row>
    <row r="6329" spans="1:27" x14ac:dyDescent="0.25">
      <c r="A6329" t="s">
        <v>23</v>
      </c>
      <c r="B6329" t="s">
        <v>24</v>
      </c>
      <c r="C6329" t="s">
        <v>25</v>
      </c>
      <c r="D6329" t="s">
        <v>26</v>
      </c>
      <c r="E6329" t="s">
        <v>5042</v>
      </c>
      <c r="F6329" t="s">
        <v>5043</v>
      </c>
      <c r="G6329" t="s">
        <v>74</v>
      </c>
      <c r="H6329" t="s">
        <v>75</v>
      </c>
      <c r="J6329">
        <v>201703</v>
      </c>
      <c r="K6329" t="s">
        <v>90</v>
      </c>
      <c r="L6329">
        <v>4318583</v>
      </c>
      <c r="M6329">
        <v>1</v>
      </c>
      <c r="P6329">
        <v>0</v>
      </c>
      <c r="R6329" s="1">
        <v>42551</v>
      </c>
      <c r="S6329" t="s">
        <v>40</v>
      </c>
      <c r="T6329" t="s">
        <v>5065</v>
      </c>
      <c r="U6329" t="s">
        <v>42</v>
      </c>
      <c r="V6329" s="1">
        <v>42551</v>
      </c>
      <c r="W6329" s="12">
        <v>-329</v>
      </c>
      <c r="X6329" s="4" t="str">
        <f t="shared" si="197"/>
        <v>Income</v>
      </c>
      <c r="Y6329" s="5">
        <v>42522</v>
      </c>
      <c r="Z6329" s="7" t="s">
        <v>8073</v>
      </c>
      <c r="AA6329" s="7" t="str">
        <f t="shared" si="196"/>
        <v>Carparks Pay and Display Income</v>
      </c>
    </row>
    <row r="6330" spans="1:27" x14ac:dyDescent="0.25">
      <c r="A6330" t="s">
        <v>23</v>
      </c>
      <c r="B6330" t="s">
        <v>24</v>
      </c>
      <c r="C6330" t="s">
        <v>25</v>
      </c>
      <c r="D6330" t="s">
        <v>26</v>
      </c>
      <c r="E6330" t="s">
        <v>5042</v>
      </c>
      <c r="F6330" t="s">
        <v>5043</v>
      </c>
      <c r="G6330" t="s">
        <v>74</v>
      </c>
      <c r="H6330" t="s">
        <v>75</v>
      </c>
      <c r="J6330">
        <v>201703</v>
      </c>
      <c r="K6330" t="s">
        <v>90</v>
      </c>
      <c r="L6330">
        <v>4318566</v>
      </c>
      <c r="M6330">
        <v>3</v>
      </c>
      <c r="P6330">
        <v>0</v>
      </c>
      <c r="R6330" s="1">
        <v>42549</v>
      </c>
      <c r="S6330" t="s">
        <v>40</v>
      </c>
      <c r="T6330" t="s">
        <v>5066</v>
      </c>
      <c r="U6330" t="s">
        <v>42</v>
      </c>
      <c r="V6330" s="1">
        <v>42549</v>
      </c>
      <c r="W6330" s="12">
        <v>-276.70999999999998</v>
      </c>
      <c r="X6330" s="4" t="str">
        <f t="shared" si="197"/>
        <v>Income</v>
      </c>
      <c r="Y6330" s="5">
        <v>42522</v>
      </c>
      <c r="Z6330" s="7" t="s">
        <v>8073</v>
      </c>
      <c r="AA6330" s="7" t="str">
        <f t="shared" si="196"/>
        <v>Carparks Pay and Display Income</v>
      </c>
    </row>
    <row r="6331" spans="1:27" x14ac:dyDescent="0.25">
      <c r="A6331" t="s">
        <v>23</v>
      </c>
      <c r="B6331" t="s">
        <v>24</v>
      </c>
      <c r="C6331" t="s">
        <v>25</v>
      </c>
      <c r="D6331" t="s">
        <v>26</v>
      </c>
      <c r="E6331" t="s">
        <v>5042</v>
      </c>
      <c r="F6331" t="s">
        <v>5043</v>
      </c>
      <c r="G6331" t="s">
        <v>74</v>
      </c>
      <c r="H6331" t="s">
        <v>75</v>
      </c>
      <c r="J6331">
        <v>201703</v>
      </c>
      <c r="K6331" t="s">
        <v>90</v>
      </c>
      <c r="L6331">
        <v>4318562</v>
      </c>
      <c r="M6331">
        <v>1</v>
      </c>
      <c r="P6331">
        <v>0</v>
      </c>
      <c r="R6331" s="1">
        <v>42549</v>
      </c>
      <c r="S6331" t="s">
        <v>40</v>
      </c>
      <c r="T6331" t="s">
        <v>5067</v>
      </c>
      <c r="U6331" t="s">
        <v>42</v>
      </c>
      <c r="V6331" s="1">
        <v>42549</v>
      </c>
      <c r="W6331" s="12">
        <v>-0.83</v>
      </c>
      <c r="X6331" s="4" t="str">
        <f t="shared" si="197"/>
        <v>Income</v>
      </c>
      <c r="Y6331" s="5">
        <v>42522</v>
      </c>
      <c r="Z6331" s="7" t="s">
        <v>8073</v>
      </c>
      <c r="AA6331" s="7" t="str">
        <f t="shared" si="196"/>
        <v>Carparks Pay and Display Income</v>
      </c>
    </row>
    <row r="6332" spans="1:27" x14ac:dyDescent="0.25">
      <c r="A6332" t="s">
        <v>23</v>
      </c>
      <c r="B6332" t="s">
        <v>24</v>
      </c>
      <c r="C6332" t="s">
        <v>25</v>
      </c>
      <c r="D6332" t="s">
        <v>26</v>
      </c>
      <c r="E6332" t="s">
        <v>5042</v>
      </c>
      <c r="F6332" t="s">
        <v>5043</v>
      </c>
      <c r="G6332" t="s">
        <v>74</v>
      </c>
      <c r="H6332" t="s">
        <v>75</v>
      </c>
      <c r="J6332">
        <v>201704</v>
      </c>
      <c r="K6332" t="s">
        <v>90</v>
      </c>
      <c r="L6332">
        <v>4318600</v>
      </c>
      <c r="M6332">
        <v>2</v>
      </c>
      <c r="P6332">
        <v>0</v>
      </c>
      <c r="R6332" s="1">
        <v>42563</v>
      </c>
      <c r="S6332" t="s">
        <v>40</v>
      </c>
      <c r="T6332" t="s">
        <v>5068</v>
      </c>
      <c r="U6332" t="s">
        <v>42</v>
      </c>
      <c r="V6332" s="1">
        <v>42563</v>
      </c>
      <c r="W6332" s="12">
        <v>-222.17</v>
      </c>
      <c r="X6332" s="4" t="str">
        <f t="shared" si="197"/>
        <v>Income</v>
      </c>
      <c r="Y6332" s="5">
        <v>42552</v>
      </c>
      <c r="Z6332" s="7" t="s">
        <v>8073</v>
      </c>
      <c r="AA6332" s="7" t="str">
        <f t="shared" si="196"/>
        <v>Carparks Pay and Display Income</v>
      </c>
    </row>
    <row r="6333" spans="1:27" x14ac:dyDescent="0.25">
      <c r="A6333" t="s">
        <v>23</v>
      </c>
      <c r="B6333" t="s">
        <v>24</v>
      </c>
      <c r="C6333" t="s">
        <v>25</v>
      </c>
      <c r="D6333" t="s">
        <v>26</v>
      </c>
      <c r="E6333" t="s">
        <v>5042</v>
      </c>
      <c r="F6333" t="s">
        <v>5043</v>
      </c>
      <c r="G6333" t="s">
        <v>74</v>
      </c>
      <c r="H6333" t="s">
        <v>75</v>
      </c>
      <c r="J6333">
        <v>201704</v>
      </c>
      <c r="K6333" t="s">
        <v>90</v>
      </c>
      <c r="L6333">
        <v>4318595</v>
      </c>
      <c r="M6333">
        <v>3</v>
      </c>
      <c r="P6333">
        <v>0</v>
      </c>
      <c r="R6333" s="1">
        <v>42563</v>
      </c>
      <c r="S6333" t="s">
        <v>40</v>
      </c>
      <c r="T6333" t="s">
        <v>5069</v>
      </c>
      <c r="U6333" t="s">
        <v>42</v>
      </c>
      <c r="V6333" s="1">
        <v>42563</v>
      </c>
      <c r="W6333" s="12">
        <v>-246.92</v>
      </c>
      <c r="X6333" s="4" t="str">
        <f t="shared" si="197"/>
        <v>Income</v>
      </c>
      <c r="Y6333" s="5">
        <v>42552</v>
      </c>
      <c r="Z6333" s="7" t="s">
        <v>8073</v>
      </c>
      <c r="AA6333" s="7" t="str">
        <f t="shared" si="196"/>
        <v>Carparks Pay and Display Income</v>
      </c>
    </row>
    <row r="6334" spans="1:27" x14ac:dyDescent="0.25">
      <c r="A6334" t="s">
        <v>23</v>
      </c>
      <c r="B6334" t="s">
        <v>24</v>
      </c>
      <c r="C6334" t="s">
        <v>25</v>
      </c>
      <c r="D6334" t="s">
        <v>26</v>
      </c>
      <c r="E6334" t="s">
        <v>5042</v>
      </c>
      <c r="F6334" t="s">
        <v>5043</v>
      </c>
      <c r="G6334" t="s">
        <v>74</v>
      </c>
      <c r="H6334" t="s">
        <v>75</v>
      </c>
      <c r="J6334">
        <v>201705</v>
      </c>
      <c r="K6334" t="s">
        <v>90</v>
      </c>
      <c r="L6334">
        <v>4318639</v>
      </c>
      <c r="M6334">
        <v>3</v>
      </c>
      <c r="P6334">
        <v>0</v>
      </c>
      <c r="R6334" s="1">
        <v>42592</v>
      </c>
      <c r="S6334" t="s">
        <v>40</v>
      </c>
      <c r="T6334" t="s">
        <v>5070</v>
      </c>
      <c r="U6334" t="s">
        <v>42</v>
      </c>
      <c r="V6334" s="1">
        <v>42592</v>
      </c>
      <c r="W6334" s="12">
        <v>-376.42</v>
      </c>
      <c r="X6334" s="4" t="str">
        <f t="shared" si="197"/>
        <v>Income</v>
      </c>
      <c r="Y6334" s="5">
        <v>42583</v>
      </c>
      <c r="Z6334" s="7" t="s">
        <v>8073</v>
      </c>
      <c r="AA6334" s="7" t="str">
        <f t="shared" si="196"/>
        <v>Carparks Pay and Display Income</v>
      </c>
    </row>
    <row r="6335" spans="1:27" x14ac:dyDescent="0.25">
      <c r="A6335" t="s">
        <v>23</v>
      </c>
      <c r="B6335" t="s">
        <v>24</v>
      </c>
      <c r="C6335" t="s">
        <v>25</v>
      </c>
      <c r="D6335" t="s">
        <v>26</v>
      </c>
      <c r="E6335" t="s">
        <v>5042</v>
      </c>
      <c r="F6335" t="s">
        <v>5043</v>
      </c>
      <c r="G6335" t="s">
        <v>74</v>
      </c>
      <c r="H6335" t="s">
        <v>75</v>
      </c>
      <c r="J6335">
        <v>201706</v>
      </c>
      <c r="K6335" t="s">
        <v>90</v>
      </c>
      <c r="L6335">
        <v>4318697</v>
      </c>
      <c r="M6335">
        <v>4</v>
      </c>
      <c r="P6335">
        <v>0</v>
      </c>
      <c r="R6335" s="1">
        <v>42632</v>
      </c>
      <c r="S6335" t="s">
        <v>40</v>
      </c>
      <c r="T6335" t="s">
        <v>5071</v>
      </c>
      <c r="U6335" t="s">
        <v>42</v>
      </c>
      <c r="V6335" s="1">
        <v>42632</v>
      </c>
      <c r="W6335" s="12">
        <v>-336.42</v>
      </c>
      <c r="X6335" s="4" t="str">
        <f t="shared" si="197"/>
        <v>Income</v>
      </c>
      <c r="Y6335" s="5">
        <v>42614</v>
      </c>
      <c r="Z6335" s="7" t="s">
        <v>8073</v>
      </c>
      <c r="AA6335" s="7" t="str">
        <f t="shared" si="196"/>
        <v>Carparks Pay and Display Income</v>
      </c>
    </row>
    <row r="6336" spans="1:27" x14ac:dyDescent="0.25">
      <c r="A6336" t="s">
        <v>23</v>
      </c>
      <c r="B6336" t="s">
        <v>24</v>
      </c>
      <c r="C6336" t="s">
        <v>25</v>
      </c>
      <c r="D6336" t="s">
        <v>26</v>
      </c>
      <c r="E6336" t="s">
        <v>5042</v>
      </c>
      <c r="F6336" t="s">
        <v>5043</v>
      </c>
      <c r="G6336" t="s">
        <v>74</v>
      </c>
      <c r="H6336" t="s">
        <v>75</v>
      </c>
      <c r="J6336">
        <v>201706</v>
      </c>
      <c r="K6336" t="s">
        <v>90</v>
      </c>
      <c r="L6336">
        <v>4318708</v>
      </c>
      <c r="M6336">
        <v>1</v>
      </c>
      <c r="P6336">
        <v>0</v>
      </c>
      <c r="R6336" s="1">
        <v>42635</v>
      </c>
      <c r="S6336" t="s">
        <v>40</v>
      </c>
      <c r="T6336" t="s">
        <v>5072</v>
      </c>
      <c r="U6336" t="s">
        <v>107</v>
      </c>
      <c r="V6336" s="1">
        <v>42635</v>
      </c>
      <c r="W6336" s="12">
        <v>-306.79000000000002</v>
      </c>
      <c r="X6336" s="4" t="str">
        <f t="shared" si="197"/>
        <v>Income</v>
      </c>
      <c r="Y6336" s="5">
        <v>42614</v>
      </c>
      <c r="Z6336" s="7" t="s">
        <v>8073</v>
      </c>
      <c r="AA6336" s="7" t="str">
        <f t="shared" si="196"/>
        <v>Carparks Pay and Display Income</v>
      </c>
    </row>
    <row r="6337" spans="1:27" x14ac:dyDescent="0.25">
      <c r="A6337" t="s">
        <v>23</v>
      </c>
      <c r="B6337" t="s">
        <v>24</v>
      </c>
      <c r="C6337" t="s">
        <v>25</v>
      </c>
      <c r="D6337" t="s">
        <v>26</v>
      </c>
      <c r="E6337" t="s">
        <v>5042</v>
      </c>
      <c r="F6337" t="s">
        <v>5043</v>
      </c>
      <c r="G6337" t="s">
        <v>74</v>
      </c>
      <c r="H6337" t="s">
        <v>75</v>
      </c>
      <c r="J6337">
        <v>201706</v>
      </c>
      <c r="K6337" t="s">
        <v>90</v>
      </c>
      <c r="L6337">
        <v>4318724</v>
      </c>
      <c r="M6337">
        <v>2</v>
      </c>
      <c r="P6337">
        <v>0</v>
      </c>
      <c r="R6337" s="1">
        <v>42642</v>
      </c>
      <c r="S6337" t="s">
        <v>40</v>
      </c>
      <c r="T6337" t="s">
        <v>5073</v>
      </c>
      <c r="U6337" t="s">
        <v>107</v>
      </c>
      <c r="V6337" s="1">
        <v>42642</v>
      </c>
      <c r="W6337" s="12">
        <v>-291.79000000000002</v>
      </c>
      <c r="X6337" s="4" t="str">
        <f t="shared" si="197"/>
        <v>Income</v>
      </c>
      <c r="Y6337" s="5">
        <v>42614</v>
      </c>
      <c r="Z6337" s="7" t="s">
        <v>8073</v>
      </c>
      <c r="AA6337" s="7" t="str">
        <f t="shared" si="196"/>
        <v>Carparks Pay and Display Income</v>
      </c>
    </row>
    <row r="6338" spans="1:27" x14ac:dyDescent="0.25">
      <c r="A6338" t="s">
        <v>23</v>
      </c>
      <c r="B6338" t="s">
        <v>24</v>
      </c>
      <c r="C6338" t="s">
        <v>25</v>
      </c>
      <c r="D6338" t="s">
        <v>26</v>
      </c>
      <c r="E6338" t="s">
        <v>5042</v>
      </c>
      <c r="F6338" t="s">
        <v>5043</v>
      </c>
      <c r="G6338" t="s">
        <v>74</v>
      </c>
      <c r="H6338" t="s">
        <v>75</v>
      </c>
      <c r="J6338">
        <v>201706</v>
      </c>
      <c r="K6338" t="s">
        <v>90</v>
      </c>
      <c r="L6338">
        <v>4318700</v>
      </c>
      <c r="M6338">
        <v>3</v>
      </c>
      <c r="P6338">
        <v>0</v>
      </c>
      <c r="R6338" s="1">
        <v>42632</v>
      </c>
      <c r="S6338" t="s">
        <v>40</v>
      </c>
      <c r="T6338" t="s">
        <v>5074</v>
      </c>
      <c r="U6338" t="s">
        <v>42</v>
      </c>
      <c r="V6338" s="1">
        <v>42632</v>
      </c>
      <c r="W6338" s="12">
        <v>-308.79000000000002</v>
      </c>
      <c r="X6338" s="4" t="str">
        <f t="shared" si="197"/>
        <v>Income</v>
      </c>
      <c r="Y6338" s="5">
        <v>42614</v>
      </c>
      <c r="Z6338" s="7" t="s">
        <v>8073</v>
      </c>
      <c r="AA6338" s="7" t="str">
        <f t="shared" ref="AA6338:AA6401" si="198">IF(X6338="Expenditure",X6338,H6338)</f>
        <v>Carparks Pay and Display Income</v>
      </c>
    </row>
    <row r="6339" spans="1:27" x14ac:dyDescent="0.25">
      <c r="A6339" t="s">
        <v>23</v>
      </c>
      <c r="B6339" t="s">
        <v>24</v>
      </c>
      <c r="C6339" t="s">
        <v>25</v>
      </c>
      <c r="D6339" t="s">
        <v>26</v>
      </c>
      <c r="E6339" t="s">
        <v>5042</v>
      </c>
      <c r="F6339" t="s">
        <v>5043</v>
      </c>
      <c r="G6339" t="s">
        <v>74</v>
      </c>
      <c r="H6339" t="s">
        <v>75</v>
      </c>
      <c r="J6339">
        <v>201707</v>
      </c>
      <c r="K6339" t="s">
        <v>90</v>
      </c>
      <c r="L6339">
        <v>4318772</v>
      </c>
      <c r="M6339">
        <v>6</v>
      </c>
      <c r="P6339">
        <v>0</v>
      </c>
      <c r="R6339" s="1">
        <v>42670</v>
      </c>
      <c r="S6339" t="s">
        <v>40</v>
      </c>
      <c r="T6339" t="s">
        <v>5075</v>
      </c>
      <c r="U6339" t="s">
        <v>107</v>
      </c>
      <c r="V6339" s="1">
        <v>42670</v>
      </c>
      <c r="W6339" s="12">
        <v>-285.20999999999998</v>
      </c>
      <c r="X6339" s="4" t="str">
        <f t="shared" ref="X6339:X6402" si="199">IF(LEFT(G6339,2)="R9","Income","Expenditure")</f>
        <v>Income</v>
      </c>
      <c r="Y6339" s="5">
        <v>42644</v>
      </c>
      <c r="Z6339" s="7" t="s">
        <v>8073</v>
      </c>
      <c r="AA6339" s="7" t="str">
        <f t="shared" si="198"/>
        <v>Carparks Pay and Display Income</v>
      </c>
    </row>
    <row r="6340" spans="1:27" x14ac:dyDescent="0.25">
      <c r="A6340" t="s">
        <v>23</v>
      </c>
      <c r="B6340" t="s">
        <v>24</v>
      </c>
      <c r="C6340" t="s">
        <v>25</v>
      </c>
      <c r="D6340" t="s">
        <v>26</v>
      </c>
      <c r="E6340" t="s">
        <v>5042</v>
      </c>
      <c r="F6340" t="s">
        <v>5043</v>
      </c>
      <c r="G6340" t="s">
        <v>74</v>
      </c>
      <c r="H6340" t="s">
        <v>75</v>
      </c>
      <c r="J6340">
        <v>201707</v>
      </c>
      <c r="K6340" t="s">
        <v>90</v>
      </c>
      <c r="L6340">
        <v>4318740</v>
      </c>
      <c r="M6340">
        <v>7</v>
      </c>
      <c r="P6340">
        <v>0</v>
      </c>
      <c r="R6340" s="1">
        <v>42649</v>
      </c>
      <c r="S6340" t="s">
        <v>40</v>
      </c>
      <c r="T6340" t="s">
        <v>5076</v>
      </c>
      <c r="U6340" t="s">
        <v>107</v>
      </c>
      <c r="V6340" s="1">
        <v>42649</v>
      </c>
      <c r="W6340" s="12">
        <v>-285.5</v>
      </c>
      <c r="X6340" s="4" t="str">
        <f t="shared" si="199"/>
        <v>Income</v>
      </c>
      <c r="Y6340" s="5">
        <v>42644</v>
      </c>
      <c r="Z6340" s="7" t="s">
        <v>8073</v>
      </c>
      <c r="AA6340" s="7" t="str">
        <f t="shared" si="198"/>
        <v>Carparks Pay and Display Income</v>
      </c>
    </row>
    <row r="6341" spans="1:27" x14ac:dyDescent="0.25">
      <c r="A6341" t="s">
        <v>23</v>
      </c>
      <c r="B6341" t="s">
        <v>24</v>
      </c>
      <c r="C6341" t="s">
        <v>25</v>
      </c>
      <c r="D6341" t="s">
        <v>26</v>
      </c>
      <c r="E6341" t="s">
        <v>5042</v>
      </c>
      <c r="F6341" t="s">
        <v>5043</v>
      </c>
      <c r="G6341" t="s">
        <v>74</v>
      </c>
      <c r="H6341" t="s">
        <v>75</v>
      </c>
      <c r="J6341">
        <v>201707</v>
      </c>
      <c r="K6341" t="s">
        <v>90</v>
      </c>
      <c r="L6341">
        <v>4318757</v>
      </c>
      <c r="M6341">
        <v>7</v>
      </c>
      <c r="P6341">
        <v>0</v>
      </c>
      <c r="R6341" s="1">
        <v>42662</v>
      </c>
      <c r="S6341" t="s">
        <v>40</v>
      </c>
      <c r="T6341" t="s">
        <v>5077</v>
      </c>
      <c r="U6341" t="s">
        <v>107</v>
      </c>
      <c r="V6341" s="1">
        <v>42662</v>
      </c>
      <c r="W6341" s="12">
        <v>-293.13</v>
      </c>
      <c r="X6341" s="4" t="str">
        <f t="shared" si="199"/>
        <v>Income</v>
      </c>
      <c r="Y6341" s="5">
        <v>42644</v>
      </c>
      <c r="Z6341" s="7" t="s">
        <v>8073</v>
      </c>
      <c r="AA6341" s="7" t="str">
        <f t="shared" si="198"/>
        <v>Carparks Pay and Display Income</v>
      </c>
    </row>
    <row r="6342" spans="1:27" x14ac:dyDescent="0.25">
      <c r="A6342" t="s">
        <v>23</v>
      </c>
      <c r="B6342" t="s">
        <v>24</v>
      </c>
      <c r="C6342" t="s">
        <v>25</v>
      </c>
      <c r="D6342" t="s">
        <v>26</v>
      </c>
      <c r="E6342" t="s">
        <v>5042</v>
      </c>
      <c r="F6342" t="s">
        <v>5043</v>
      </c>
      <c r="G6342" t="s">
        <v>74</v>
      </c>
      <c r="H6342" t="s">
        <v>75</v>
      </c>
      <c r="J6342">
        <v>201707</v>
      </c>
      <c r="K6342" t="s">
        <v>90</v>
      </c>
      <c r="L6342">
        <v>4318751</v>
      </c>
      <c r="M6342">
        <v>3</v>
      </c>
      <c r="P6342">
        <v>0</v>
      </c>
      <c r="R6342" s="1">
        <v>42656</v>
      </c>
      <c r="S6342" t="s">
        <v>40</v>
      </c>
      <c r="T6342" t="s">
        <v>5078</v>
      </c>
      <c r="U6342" t="s">
        <v>107</v>
      </c>
      <c r="V6342" s="1">
        <v>42656</v>
      </c>
      <c r="W6342" s="12">
        <v>-285.58</v>
      </c>
      <c r="X6342" s="4" t="str">
        <f t="shared" si="199"/>
        <v>Income</v>
      </c>
      <c r="Y6342" s="5">
        <v>42644</v>
      </c>
      <c r="Z6342" s="7" t="s">
        <v>8073</v>
      </c>
      <c r="AA6342" s="7" t="str">
        <f t="shared" si="198"/>
        <v>Carparks Pay and Display Income</v>
      </c>
    </row>
    <row r="6343" spans="1:27" x14ac:dyDescent="0.25">
      <c r="A6343" t="s">
        <v>23</v>
      </c>
      <c r="B6343" t="s">
        <v>24</v>
      </c>
      <c r="C6343" t="s">
        <v>25</v>
      </c>
      <c r="D6343" t="s">
        <v>26</v>
      </c>
      <c r="E6343" t="s">
        <v>5042</v>
      </c>
      <c r="F6343" t="s">
        <v>5043</v>
      </c>
      <c r="G6343" t="s">
        <v>74</v>
      </c>
      <c r="H6343" t="s">
        <v>75</v>
      </c>
      <c r="J6343">
        <v>201708</v>
      </c>
      <c r="K6343" t="s">
        <v>90</v>
      </c>
      <c r="L6343">
        <v>4318810</v>
      </c>
      <c r="M6343">
        <v>2</v>
      </c>
      <c r="P6343">
        <v>0</v>
      </c>
      <c r="R6343" s="1">
        <v>42685</v>
      </c>
      <c r="S6343" t="s">
        <v>40</v>
      </c>
      <c r="T6343" t="s">
        <v>5079</v>
      </c>
      <c r="U6343" t="s">
        <v>107</v>
      </c>
      <c r="V6343" s="1">
        <v>42685</v>
      </c>
      <c r="W6343" s="12">
        <v>-360.67</v>
      </c>
      <c r="X6343" s="4" t="str">
        <f t="shared" si="199"/>
        <v>Income</v>
      </c>
      <c r="Y6343" s="5">
        <v>42675</v>
      </c>
      <c r="Z6343" s="7" t="s">
        <v>8073</v>
      </c>
      <c r="AA6343" s="7" t="str">
        <f t="shared" si="198"/>
        <v>Carparks Pay and Display Income</v>
      </c>
    </row>
    <row r="6344" spans="1:27" x14ac:dyDescent="0.25">
      <c r="A6344" t="s">
        <v>23</v>
      </c>
      <c r="B6344" t="s">
        <v>24</v>
      </c>
      <c r="C6344" t="s">
        <v>25</v>
      </c>
      <c r="D6344" t="s">
        <v>26</v>
      </c>
      <c r="E6344" t="s">
        <v>5042</v>
      </c>
      <c r="F6344" t="s">
        <v>5043</v>
      </c>
      <c r="G6344" t="s">
        <v>74</v>
      </c>
      <c r="H6344" t="s">
        <v>75</v>
      </c>
      <c r="J6344">
        <v>201709</v>
      </c>
      <c r="K6344" t="s">
        <v>39</v>
      </c>
      <c r="L6344">
        <v>7010872</v>
      </c>
      <c r="M6344">
        <v>305</v>
      </c>
      <c r="P6344">
        <v>0</v>
      </c>
      <c r="R6344" s="1">
        <v>42724</v>
      </c>
      <c r="S6344" t="s">
        <v>40</v>
      </c>
      <c r="T6344" t="s">
        <v>5080</v>
      </c>
      <c r="U6344" t="s">
        <v>65</v>
      </c>
      <c r="V6344" s="1">
        <v>42724</v>
      </c>
      <c r="W6344" s="12">
        <v>272.92</v>
      </c>
      <c r="X6344" s="4" t="str">
        <f t="shared" si="199"/>
        <v>Income</v>
      </c>
      <c r="Y6344" s="5">
        <v>42705</v>
      </c>
      <c r="Z6344" s="7" t="s">
        <v>8073</v>
      </c>
      <c r="AA6344" s="7" t="str">
        <f t="shared" si="198"/>
        <v>Carparks Pay and Display Income</v>
      </c>
    </row>
    <row r="6345" spans="1:27" x14ac:dyDescent="0.25">
      <c r="A6345" t="s">
        <v>23</v>
      </c>
      <c r="B6345" t="s">
        <v>24</v>
      </c>
      <c r="C6345" t="s">
        <v>25</v>
      </c>
      <c r="D6345" t="s">
        <v>26</v>
      </c>
      <c r="E6345" t="s">
        <v>5042</v>
      </c>
      <c r="F6345" t="s">
        <v>5043</v>
      </c>
      <c r="G6345" t="s">
        <v>74</v>
      </c>
      <c r="H6345" t="s">
        <v>75</v>
      </c>
      <c r="J6345">
        <v>201709</v>
      </c>
      <c r="K6345" t="s">
        <v>39</v>
      </c>
      <c r="L6345">
        <v>7010872</v>
      </c>
      <c r="M6345">
        <v>322</v>
      </c>
      <c r="P6345">
        <v>0</v>
      </c>
      <c r="R6345" s="1">
        <v>42724</v>
      </c>
      <c r="S6345" t="s">
        <v>40</v>
      </c>
      <c r="T6345" t="s">
        <v>5081</v>
      </c>
      <c r="U6345" t="s">
        <v>65</v>
      </c>
      <c r="V6345" s="1">
        <v>42724</v>
      </c>
      <c r="W6345" s="12">
        <v>285.58</v>
      </c>
      <c r="X6345" s="4" t="str">
        <f t="shared" si="199"/>
        <v>Income</v>
      </c>
      <c r="Y6345" s="5">
        <v>42705</v>
      </c>
      <c r="Z6345" s="7" t="s">
        <v>8073</v>
      </c>
      <c r="AA6345" s="7" t="str">
        <f t="shared" si="198"/>
        <v>Carparks Pay and Display Income</v>
      </c>
    </row>
    <row r="6346" spans="1:27" x14ac:dyDescent="0.25">
      <c r="A6346" t="s">
        <v>23</v>
      </c>
      <c r="B6346" t="s">
        <v>24</v>
      </c>
      <c r="C6346" t="s">
        <v>25</v>
      </c>
      <c r="D6346" t="s">
        <v>26</v>
      </c>
      <c r="E6346" t="s">
        <v>5042</v>
      </c>
      <c r="F6346" t="s">
        <v>5043</v>
      </c>
      <c r="G6346" t="s">
        <v>74</v>
      </c>
      <c r="H6346" t="s">
        <v>75</v>
      </c>
      <c r="J6346">
        <v>201709</v>
      </c>
      <c r="K6346" t="s">
        <v>39</v>
      </c>
      <c r="L6346">
        <v>7010872</v>
      </c>
      <c r="M6346">
        <v>323</v>
      </c>
      <c r="P6346">
        <v>0</v>
      </c>
      <c r="R6346" s="1">
        <v>42724</v>
      </c>
      <c r="S6346" t="s">
        <v>40</v>
      </c>
      <c r="T6346" t="s">
        <v>5082</v>
      </c>
      <c r="U6346" t="s">
        <v>65</v>
      </c>
      <c r="V6346" s="1">
        <v>42724</v>
      </c>
      <c r="W6346" s="12">
        <v>293.13</v>
      </c>
      <c r="X6346" s="4" t="str">
        <f t="shared" si="199"/>
        <v>Income</v>
      </c>
      <c r="Y6346" s="5">
        <v>42705</v>
      </c>
      <c r="Z6346" s="7" t="s">
        <v>8073</v>
      </c>
      <c r="AA6346" s="7" t="str">
        <f t="shared" si="198"/>
        <v>Carparks Pay and Display Income</v>
      </c>
    </row>
    <row r="6347" spans="1:27" x14ac:dyDescent="0.25">
      <c r="A6347" t="s">
        <v>23</v>
      </c>
      <c r="B6347" t="s">
        <v>24</v>
      </c>
      <c r="C6347" t="s">
        <v>25</v>
      </c>
      <c r="D6347" t="s">
        <v>26</v>
      </c>
      <c r="E6347" t="s">
        <v>5042</v>
      </c>
      <c r="F6347" t="s">
        <v>5043</v>
      </c>
      <c r="G6347" t="s">
        <v>74</v>
      </c>
      <c r="H6347" t="s">
        <v>75</v>
      </c>
      <c r="J6347">
        <v>201709</v>
      </c>
      <c r="K6347" t="s">
        <v>39</v>
      </c>
      <c r="L6347">
        <v>7010872</v>
      </c>
      <c r="M6347">
        <v>306</v>
      </c>
      <c r="P6347">
        <v>0</v>
      </c>
      <c r="R6347" s="1">
        <v>42724</v>
      </c>
      <c r="S6347" t="s">
        <v>40</v>
      </c>
      <c r="T6347" t="s">
        <v>5083</v>
      </c>
      <c r="U6347" t="s">
        <v>65</v>
      </c>
      <c r="V6347" s="1">
        <v>42724</v>
      </c>
      <c r="W6347" s="12">
        <v>289.33</v>
      </c>
      <c r="X6347" s="4" t="str">
        <f t="shared" si="199"/>
        <v>Income</v>
      </c>
      <c r="Y6347" s="5">
        <v>42705</v>
      </c>
      <c r="Z6347" s="7" t="s">
        <v>8073</v>
      </c>
      <c r="AA6347" s="7" t="str">
        <f t="shared" si="198"/>
        <v>Carparks Pay and Display Income</v>
      </c>
    </row>
    <row r="6348" spans="1:27" x14ac:dyDescent="0.25">
      <c r="A6348" t="s">
        <v>23</v>
      </c>
      <c r="B6348" t="s">
        <v>24</v>
      </c>
      <c r="C6348" t="s">
        <v>25</v>
      </c>
      <c r="D6348" t="s">
        <v>26</v>
      </c>
      <c r="E6348" t="s">
        <v>5042</v>
      </c>
      <c r="F6348" t="s">
        <v>5043</v>
      </c>
      <c r="G6348" t="s">
        <v>74</v>
      </c>
      <c r="H6348" t="s">
        <v>75</v>
      </c>
      <c r="J6348">
        <v>201709</v>
      </c>
      <c r="K6348" t="s">
        <v>39</v>
      </c>
      <c r="L6348">
        <v>7010872</v>
      </c>
      <c r="M6348">
        <v>307</v>
      </c>
      <c r="P6348">
        <v>0</v>
      </c>
      <c r="R6348" s="1">
        <v>42724</v>
      </c>
      <c r="S6348" t="s">
        <v>40</v>
      </c>
      <c r="T6348" t="s">
        <v>5084</v>
      </c>
      <c r="U6348" t="s">
        <v>65</v>
      </c>
      <c r="V6348" s="1">
        <v>42724</v>
      </c>
      <c r="W6348" s="12">
        <v>233.46</v>
      </c>
      <c r="X6348" s="4" t="str">
        <f t="shared" si="199"/>
        <v>Income</v>
      </c>
      <c r="Y6348" s="5">
        <v>42705</v>
      </c>
      <c r="Z6348" s="7" t="s">
        <v>8073</v>
      </c>
      <c r="AA6348" s="7" t="str">
        <f t="shared" si="198"/>
        <v>Carparks Pay and Display Income</v>
      </c>
    </row>
    <row r="6349" spans="1:27" x14ac:dyDescent="0.25">
      <c r="A6349" t="s">
        <v>23</v>
      </c>
      <c r="B6349" t="s">
        <v>24</v>
      </c>
      <c r="C6349" t="s">
        <v>25</v>
      </c>
      <c r="D6349" t="s">
        <v>26</v>
      </c>
      <c r="E6349" t="s">
        <v>5042</v>
      </c>
      <c r="F6349" t="s">
        <v>5043</v>
      </c>
      <c r="G6349" t="s">
        <v>74</v>
      </c>
      <c r="H6349" t="s">
        <v>75</v>
      </c>
      <c r="J6349">
        <v>201709</v>
      </c>
      <c r="K6349" t="s">
        <v>39</v>
      </c>
      <c r="L6349">
        <v>7010872</v>
      </c>
      <c r="M6349">
        <v>308</v>
      </c>
      <c r="P6349">
        <v>0</v>
      </c>
      <c r="R6349" s="1">
        <v>42724</v>
      </c>
      <c r="S6349" t="s">
        <v>40</v>
      </c>
      <c r="T6349" t="s">
        <v>5085</v>
      </c>
      <c r="U6349" t="s">
        <v>65</v>
      </c>
      <c r="V6349" s="1">
        <v>42724</v>
      </c>
      <c r="W6349" s="12">
        <v>326.5</v>
      </c>
      <c r="X6349" s="4" t="str">
        <f t="shared" si="199"/>
        <v>Income</v>
      </c>
      <c r="Y6349" s="5">
        <v>42705</v>
      </c>
      <c r="Z6349" s="7" t="s">
        <v>8073</v>
      </c>
      <c r="AA6349" s="7" t="str">
        <f t="shared" si="198"/>
        <v>Carparks Pay and Display Income</v>
      </c>
    </row>
    <row r="6350" spans="1:27" x14ac:dyDescent="0.25">
      <c r="A6350" t="s">
        <v>23</v>
      </c>
      <c r="B6350" t="s">
        <v>24</v>
      </c>
      <c r="C6350" t="s">
        <v>25</v>
      </c>
      <c r="D6350" t="s">
        <v>26</v>
      </c>
      <c r="E6350" t="s">
        <v>5042</v>
      </c>
      <c r="F6350" t="s">
        <v>5043</v>
      </c>
      <c r="G6350" t="s">
        <v>74</v>
      </c>
      <c r="H6350" t="s">
        <v>75</v>
      </c>
      <c r="J6350">
        <v>201709</v>
      </c>
      <c r="K6350" t="s">
        <v>39</v>
      </c>
      <c r="L6350">
        <v>7010872</v>
      </c>
      <c r="M6350">
        <v>309</v>
      </c>
      <c r="P6350">
        <v>0</v>
      </c>
      <c r="R6350" s="1">
        <v>42724</v>
      </c>
      <c r="S6350" t="s">
        <v>40</v>
      </c>
      <c r="T6350" t="s">
        <v>5086</v>
      </c>
      <c r="U6350" t="s">
        <v>65</v>
      </c>
      <c r="V6350" s="1">
        <v>42724</v>
      </c>
      <c r="W6350" s="12">
        <v>325</v>
      </c>
      <c r="X6350" s="4" t="str">
        <f t="shared" si="199"/>
        <v>Income</v>
      </c>
      <c r="Y6350" s="5">
        <v>42705</v>
      </c>
      <c r="Z6350" s="7" t="s">
        <v>8073</v>
      </c>
      <c r="AA6350" s="7" t="str">
        <f t="shared" si="198"/>
        <v>Carparks Pay and Display Income</v>
      </c>
    </row>
    <row r="6351" spans="1:27" x14ac:dyDescent="0.25">
      <c r="A6351" t="s">
        <v>23</v>
      </c>
      <c r="B6351" t="s">
        <v>24</v>
      </c>
      <c r="C6351" t="s">
        <v>25</v>
      </c>
      <c r="D6351" t="s">
        <v>26</v>
      </c>
      <c r="E6351" t="s">
        <v>5042</v>
      </c>
      <c r="F6351" t="s">
        <v>5043</v>
      </c>
      <c r="G6351" t="s">
        <v>74</v>
      </c>
      <c r="H6351" t="s">
        <v>75</v>
      </c>
      <c r="J6351">
        <v>201709</v>
      </c>
      <c r="K6351" t="s">
        <v>39</v>
      </c>
      <c r="L6351">
        <v>7010872</v>
      </c>
      <c r="M6351">
        <v>310</v>
      </c>
      <c r="P6351">
        <v>0</v>
      </c>
      <c r="R6351" s="1">
        <v>42724</v>
      </c>
      <c r="S6351" t="s">
        <v>40</v>
      </c>
      <c r="T6351" t="s">
        <v>5087</v>
      </c>
      <c r="U6351" t="s">
        <v>65</v>
      </c>
      <c r="V6351" s="1">
        <v>42724</v>
      </c>
      <c r="W6351" s="12">
        <v>342.83</v>
      </c>
      <c r="X6351" s="4" t="str">
        <f t="shared" si="199"/>
        <v>Income</v>
      </c>
      <c r="Y6351" s="5">
        <v>42705</v>
      </c>
      <c r="Z6351" s="7" t="s">
        <v>8073</v>
      </c>
      <c r="AA6351" s="7" t="str">
        <f t="shared" si="198"/>
        <v>Carparks Pay and Display Income</v>
      </c>
    </row>
    <row r="6352" spans="1:27" x14ac:dyDescent="0.25">
      <c r="A6352" t="s">
        <v>23</v>
      </c>
      <c r="B6352" t="s">
        <v>24</v>
      </c>
      <c r="C6352" t="s">
        <v>25</v>
      </c>
      <c r="D6352" t="s">
        <v>26</v>
      </c>
      <c r="E6352" t="s">
        <v>5042</v>
      </c>
      <c r="F6352" t="s">
        <v>5043</v>
      </c>
      <c r="G6352" t="s">
        <v>74</v>
      </c>
      <c r="H6352" t="s">
        <v>75</v>
      </c>
      <c r="J6352">
        <v>201709</v>
      </c>
      <c r="K6352" t="s">
        <v>39</v>
      </c>
      <c r="L6352">
        <v>7010872</v>
      </c>
      <c r="M6352">
        <v>311</v>
      </c>
      <c r="P6352">
        <v>0</v>
      </c>
      <c r="R6352" s="1">
        <v>42724</v>
      </c>
      <c r="S6352" t="s">
        <v>40</v>
      </c>
      <c r="T6352" t="s">
        <v>5088</v>
      </c>
      <c r="U6352" t="s">
        <v>65</v>
      </c>
      <c r="V6352" s="1">
        <v>42724</v>
      </c>
      <c r="W6352" s="12">
        <v>299.63</v>
      </c>
      <c r="X6352" s="4" t="str">
        <f t="shared" si="199"/>
        <v>Income</v>
      </c>
      <c r="Y6352" s="5">
        <v>42705</v>
      </c>
      <c r="Z6352" s="7" t="s">
        <v>8073</v>
      </c>
      <c r="AA6352" s="7" t="str">
        <f t="shared" si="198"/>
        <v>Carparks Pay and Display Income</v>
      </c>
    </row>
    <row r="6353" spans="1:27" x14ac:dyDescent="0.25">
      <c r="A6353" t="s">
        <v>23</v>
      </c>
      <c r="B6353" t="s">
        <v>24</v>
      </c>
      <c r="C6353" t="s">
        <v>25</v>
      </c>
      <c r="D6353" t="s">
        <v>26</v>
      </c>
      <c r="E6353" t="s">
        <v>5042</v>
      </c>
      <c r="F6353" t="s">
        <v>5043</v>
      </c>
      <c r="G6353" t="s">
        <v>74</v>
      </c>
      <c r="H6353" t="s">
        <v>75</v>
      </c>
      <c r="J6353">
        <v>201709</v>
      </c>
      <c r="K6353" t="s">
        <v>39</v>
      </c>
      <c r="L6353">
        <v>7010872</v>
      </c>
      <c r="M6353">
        <v>312</v>
      </c>
      <c r="P6353">
        <v>0</v>
      </c>
      <c r="R6353" s="1">
        <v>42724</v>
      </c>
      <c r="S6353" t="s">
        <v>40</v>
      </c>
      <c r="T6353" t="s">
        <v>5089</v>
      </c>
      <c r="U6353" t="s">
        <v>65</v>
      </c>
      <c r="V6353" s="1">
        <v>42724</v>
      </c>
      <c r="W6353" s="12">
        <v>276.70999999999998</v>
      </c>
      <c r="X6353" s="4" t="str">
        <f t="shared" si="199"/>
        <v>Income</v>
      </c>
      <c r="Y6353" s="5">
        <v>42705</v>
      </c>
      <c r="Z6353" s="7" t="s">
        <v>8073</v>
      </c>
      <c r="AA6353" s="7" t="str">
        <f t="shared" si="198"/>
        <v>Carparks Pay and Display Income</v>
      </c>
    </row>
    <row r="6354" spans="1:27" x14ac:dyDescent="0.25">
      <c r="A6354" t="s">
        <v>23</v>
      </c>
      <c r="B6354" t="s">
        <v>24</v>
      </c>
      <c r="C6354" t="s">
        <v>25</v>
      </c>
      <c r="D6354" t="s">
        <v>26</v>
      </c>
      <c r="E6354" t="s">
        <v>5042</v>
      </c>
      <c r="F6354" t="s">
        <v>5043</v>
      </c>
      <c r="G6354" t="s">
        <v>74</v>
      </c>
      <c r="H6354" t="s">
        <v>75</v>
      </c>
      <c r="J6354">
        <v>201709</v>
      </c>
      <c r="K6354" t="s">
        <v>39</v>
      </c>
      <c r="L6354">
        <v>7010872</v>
      </c>
      <c r="M6354">
        <v>313</v>
      </c>
      <c r="P6354">
        <v>0</v>
      </c>
      <c r="R6354" s="1">
        <v>42724</v>
      </c>
      <c r="S6354" t="s">
        <v>40</v>
      </c>
      <c r="T6354" t="s">
        <v>5090</v>
      </c>
      <c r="U6354" t="s">
        <v>65</v>
      </c>
      <c r="V6354" s="1">
        <v>42724</v>
      </c>
      <c r="W6354" s="12">
        <v>277.5</v>
      </c>
      <c r="X6354" s="4" t="str">
        <f t="shared" si="199"/>
        <v>Income</v>
      </c>
      <c r="Y6354" s="5">
        <v>42705</v>
      </c>
      <c r="Z6354" s="7" t="s">
        <v>8073</v>
      </c>
      <c r="AA6354" s="7" t="str">
        <f t="shared" si="198"/>
        <v>Carparks Pay and Display Income</v>
      </c>
    </row>
    <row r="6355" spans="1:27" x14ac:dyDescent="0.25">
      <c r="A6355" t="s">
        <v>23</v>
      </c>
      <c r="B6355" t="s">
        <v>24</v>
      </c>
      <c r="C6355" t="s">
        <v>25</v>
      </c>
      <c r="D6355" t="s">
        <v>26</v>
      </c>
      <c r="E6355" t="s">
        <v>5042</v>
      </c>
      <c r="F6355" t="s">
        <v>5043</v>
      </c>
      <c r="G6355" t="s">
        <v>74</v>
      </c>
      <c r="H6355" t="s">
        <v>75</v>
      </c>
      <c r="J6355">
        <v>201709</v>
      </c>
      <c r="K6355" t="s">
        <v>39</v>
      </c>
      <c r="L6355">
        <v>7010872</v>
      </c>
      <c r="M6355">
        <v>314</v>
      </c>
      <c r="P6355">
        <v>0</v>
      </c>
      <c r="R6355" s="1">
        <v>42724</v>
      </c>
      <c r="S6355" t="s">
        <v>40</v>
      </c>
      <c r="T6355" t="s">
        <v>5091</v>
      </c>
      <c r="U6355" t="s">
        <v>65</v>
      </c>
      <c r="V6355" s="1">
        <v>42724</v>
      </c>
      <c r="W6355" s="12">
        <v>329</v>
      </c>
      <c r="X6355" s="4" t="str">
        <f t="shared" si="199"/>
        <v>Income</v>
      </c>
      <c r="Y6355" s="5">
        <v>42705</v>
      </c>
      <c r="Z6355" s="7" t="s">
        <v>8073</v>
      </c>
      <c r="AA6355" s="7" t="str">
        <f t="shared" si="198"/>
        <v>Carparks Pay and Display Income</v>
      </c>
    </row>
    <row r="6356" spans="1:27" x14ac:dyDescent="0.25">
      <c r="A6356" t="s">
        <v>23</v>
      </c>
      <c r="B6356" t="s">
        <v>24</v>
      </c>
      <c r="C6356" t="s">
        <v>25</v>
      </c>
      <c r="D6356" t="s">
        <v>26</v>
      </c>
      <c r="E6356" t="s">
        <v>5042</v>
      </c>
      <c r="F6356" t="s">
        <v>5043</v>
      </c>
      <c r="G6356" t="s">
        <v>74</v>
      </c>
      <c r="H6356" t="s">
        <v>75</v>
      </c>
      <c r="J6356">
        <v>201709</v>
      </c>
      <c r="K6356" t="s">
        <v>39</v>
      </c>
      <c r="L6356">
        <v>7010872</v>
      </c>
      <c r="M6356">
        <v>315</v>
      </c>
      <c r="P6356">
        <v>0</v>
      </c>
      <c r="R6356" s="1">
        <v>42724</v>
      </c>
      <c r="S6356" t="s">
        <v>40</v>
      </c>
      <c r="T6356" t="s">
        <v>5092</v>
      </c>
      <c r="U6356" t="s">
        <v>65</v>
      </c>
      <c r="V6356" s="1">
        <v>42724</v>
      </c>
      <c r="W6356" s="12">
        <v>222.17</v>
      </c>
      <c r="X6356" s="4" t="str">
        <f t="shared" si="199"/>
        <v>Income</v>
      </c>
      <c r="Y6356" s="5">
        <v>42705</v>
      </c>
      <c r="Z6356" s="7" t="s">
        <v>8073</v>
      </c>
      <c r="AA6356" s="7" t="str">
        <f t="shared" si="198"/>
        <v>Carparks Pay and Display Income</v>
      </c>
    </row>
    <row r="6357" spans="1:27" x14ac:dyDescent="0.25">
      <c r="A6357" t="s">
        <v>23</v>
      </c>
      <c r="B6357" t="s">
        <v>24</v>
      </c>
      <c r="C6357" t="s">
        <v>25</v>
      </c>
      <c r="D6357" t="s">
        <v>26</v>
      </c>
      <c r="E6357" t="s">
        <v>5042</v>
      </c>
      <c r="F6357" t="s">
        <v>5043</v>
      </c>
      <c r="G6357" t="s">
        <v>74</v>
      </c>
      <c r="H6357" t="s">
        <v>75</v>
      </c>
      <c r="J6357">
        <v>201709</v>
      </c>
      <c r="K6357" t="s">
        <v>39</v>
      </c>
      <c r="L6357">
        <v>7010872</v>
      </c>
      <c r="M6357">
        <v>316</v>
      </c>
      <c r="P6357">
        <v>0</v>
      </c>
      <c r="R6357" s="1">
        <v>42724</v>
      </c>
      <c r="S6357" t="s">
        <v>40</v>
      </c>
      <c r="T6357" t="s">
        <v>5093</v>
      </c>
      <c r="U6357" t="s">
        <v>65</v>
      </c>
      <c r="V6357" s="1">
        <v>42724</v>
      </c>
      <c r="W6357" s="12">
        <v>246.92</v>
      </c>
      <c r="X6357" s="4" t="str">
        <f t="shared" si="199"/>
        <v>Income</v>
      </c>
      <c r="Y6357" s="5">
        <v>42705</v>
      </c>
      <c r="Z6357" s="7" t="s">
        <v>8073</v>
      </c>
      <c r="AA6357" s="7" t="str">
        <f t="shared" si="198"/>
        <v>Carparks Pay and Display Income</v>
      </c>
    </row>
    <row r="6358" spans="1:27" x14ac:dyDescent="0.25">
      <c r="A6358" t="s">
        <v>23</v>
      </c>
      <c r="B6358" t="s">
        <v>24</v>
      </c>
      <c r="C6358" t="s">
        <v>25</v>
      </c>
      <c r="D6358" t="s">
        <v>26</v>
      </c>
      <c r="E6358" t="s">
        <v>5042</v>
      </c>
      <c r="F6358" t="s">
        <v>5043</v>
      </c>
      <c r="G6358" t="s">
        <v>74</v>
      </c>
      <c r="H6358" t="s">
        <v>75</v>
      </c>
      <c r="J6358">
        <v>201709</v>
      </c>
      <c r="K6358" t="s">
        <v>39</v>
      </c>
      <c r="L6358">
        <v>7010872</v>
      </c>
      <c r="M6358">
        <v>317</v>
      </c>
      <c r="P6358">
        <v>0</v>
      </c>
      <c r="R6358" s="1">
        <v>42724</v>
      </c>
      <c r="S6358" t="s">
        <v>40</v>
      </c>
      <c r="T6358" t="s">
        <v>5094</v>
      </c>
      <c r="U6358" t="s">
        <v>65</v>
      </c>
      <c r="V6358" s="1">
        <v>42724</v>
      </c>
      <c r="W6358" s="12">
        <v>376.42</v>
      </c>
      <c r="X6358" s="4" t="str">
        <f t="shared" si="199"/>
        <v>Income</v>
      </c>
      <c r="Y6358" s="5">
        <v>42705</v>
      </c>
      <c r="Z6358" s="7" t="s">
        <v>8073</v>
      </c>
      <c r="AA6358" s="7" t="str">
        <f t="shared" si="198"/>
        <v>Carparks Pay and Display Income</v>
      </c>
    </row>
    <row r="6359" spans="1:27" x14ac:dyDescent="0.25">
      <c r="A6359" t="s">
        <v>23</v>
      </c>
      <c r="B6359" t="s">
        <v>24</v>
      </c>
      <c r="C6359" t="s">
        <v>25</v>
      </c>
      <c r="D6359" t="s">
        <v>26</v>
      </c>
      <c r="E6359" t="s">
        <v>5042</v>
      </c>
      <c r="F6359" t="s">
        <v>5043</v>
      </c>
      <c r="G6359" t="s">
        <v>74</v>
      </c>
      <c r="H6359" t="s">
        <v>75</v>
      </c>
      <c r="J6359">
        <v>201709</v>
      </c>
      <c r="K6359" t="s">
        <v>39</v>
      </c>
      <c r="L6359">
        <v>7010872</v>
      </c>
      <c r="M6359">
        <v>318</v>
      </c>
      <c r="P6359">
        <v>0</v>
      </c>
      <c r="R6359" s="1">
        <v>42724</v>
      </c>
      <c r="S6359" t="s">
        <v>40</v>
      </c>
      <c r="T6359" t="s">
        <v>5095</v>
      </c>
      <c r="U6359" t="s">
        <v>65</v>
      </c>
      <c r="V6359" s="1">
        <v>42724</v>
      </c>
      <c r="W6359" s="12">
        <v>308.79000000000002</v>
      </c>
      <c r="X6359" s="4" t="str">
        <f t="shared" si="199"/>
        <v>Income</v>
      </c>
      <c r="Y6359" s="5">
        <v>42705</v>
      </c>
      <c r="Z6359" s="7" t="s">
        <v>8073</v>
      </c>
      <c r="AA6359" s="7" t="str">
        <f t="shared" si="198"/>
        <v>Carparks Pay and Display Income</v>
      </c>
    </row>
    <row r="6360" spans="1:27" x14ac:dyDescent="0.25">
      <c r="A6360" t="s">
        <v>23</v>
      </c>
      <c r="B6360" t="s">
        <v>24</v>
      </c>
      <c r="C6360" t="s">
        <v>25</v>
      </c>
      <c r="D6360" t="s">
        <v>26</v>
      </c>
      <c r="E6360" t="s">
        <v>5042</v>
      </c>
      <c r="F6360" t="s">
        <v>5043</v>
      </c>
      <c r="G6360" t="s">
        <v>74</v>
      </c>
      <c r="H6360" t="s">
        <v>75</v>
      </c>
      <c r="J6360">
        <v>201709</v>
      </c>
      <c r="K6360" t="s">
        <v>39</v>
      </c>
      <c r="L6360">
        <v>7010872</v>
      </c>
      <c r="M6360">
        <v>319</v>
      </c>
      <c r="P6360">
        <v>0</v>
      </c>
      <c r="R6360" s="1">
        <v>42724</v>
      </c>
      <c r="S6360" t="s">
        <v>40</v>
      </c>
      <c r="T6360" t="s">
        <v>5096</v>
      </c>
      <c r="U6360" t="s">
        <v>65</v>
      </c>
      <c r="V6360" s="1">
        <v>42724</v>
      </c>
      <c r="W6360" s="12">
        <v>336.42</v>
      </c>
      <c r="X6360" s="4" t="str">
        <f t="shared" si="199"/>
        <v>Income</v>
      </c>
      <c r="Y6360" s="5">
        <v>42705</v>
      </c>
      <c r="Z6360" s="7" t="s">
        <v>8073</v>
      </c>
      <c r="AA6360" s="7" t="str">
        <f t="shared" si="198"/>
        <v>Carparks Pay and Display Income</v>
      </c>
    </row>
    <row r="6361" spans="1:27" x14ac:dyDescent="0.25">
      <c r="A6361" t="s">
        <v>23</v>
      </c>
      <c r="B6361" t="s">
        <v>24</v>
      </c>
      <c r="C6361" t="s">
        <v>25</v>
      </c>
      <c r="D6361" t="s">
        <v>26</v>
      </c>
      <c r="E6361" t="s">
        <v>5042</v>
      </c>
      <c r="F6361" t="s">
        <v>5043</v>
      </c>
      <c r="G6361" t="s">
        <v>74</v>
      </c>
      <c r="H6361" t="s">
        <v>75</v>
      </c>
      <c r="J6361">
        <v>201709</v>
      </c>
      <c r="K6361" t="s">
        <v>90</v>
      </c>
      <c r="L6361">
        <v>4318861</v>
      </c>
      <c r="M6361">
        <v>2</v>
      </c>
      <c r="P6361">
        <v>0</v>
      </c>
      <c r="R6361" s="1">
        <v>42718</v>
      </c>
      <c r="S6361" t="s">
        <v>40</v>
      </c>
      <c r="T6361" t="s">
        <v>5097</v>
      </c>
      <c r="U6361" t="s">
        <v>107</v>
      </c>
      <c r="V6361" s="1">
        <v>42718</v>
      </c>
      <c r="W6361" s="12">
        <v>-530.75</v>
      </c>
      <c r="X6361" s="4" t="str">
        <f t="shared" si="199"/>
        <v>Income</v>
      </c>
      <c r="Y6361" s="5">
        <v>42705</v>
      </c>
      <c r="Z6361" s="7" t="s">
        <v>8073</v>
      </c>
      <c r="AA6361" s="7" t="str">
        <f t="shared" si="198"/>
        <v>Carparks Pay and Display Income</v>
      </c>
    </row>
    <row r="6362" spans="1:27" x14ac:dyDescent="0.25">
      <c r="A6362" t="s">
        <v>23</v>
      </c>
      <c r="B6362" t="s">
        <v>24</v>
      </c>
      <c r="C6362" t="s">
        <v>25</v>
      </c>
      <c r="D6362" t="s">
        <v>26</v>
      </c>
      <c r="E6362" t="s">
        <v>5042</v>
      </c>
      <c r="F6362" t="s">
        <v>5043</v>
      </c>
      <c r="G6362" t="s">
        <v>74</v>
      </c>
      <c r="H6362" t="s">
        <v>75</v>
      </c>
      <c r="J6362">
        <v>201709</v>
      </c>
      <c r="K6362" t="s">
        <v>39</v>
      </c>
      <c r="L6362">
        <v>7010872</v>
      </c>
      <c r="M6362">
        <v>784</v>
      </c>
      <c r="P6362">
        <v>0</v>
      </c>
      <c r="R6362" s="1">
        <v>42724</v>
      </c>
      <c r="S6362" t="s">
        <v>40</v>
      </c>
      <c r="T6362" t="s">
        <v>5098</v>
      </c>
      <c r="U6362" t="s">
        <v>65</v>
      </c>
      <c r="V6362" s="1">
        <v>42724</v>
      </c>
      <c r="W6362" s="12">
        <v>0.83</v>
      </c>
      <c r="X6362" s="4" t="str">
        <f t="shared" si="199"/>
        <v>Income</v>
      </c>
      <c r="Y6362" s="5">
        <v>42705</v>
      </c>
      <c r="Z6362" s="7" t="s">
        <v>8073</v>
      </c>
      <c r="AA6362" s="7" t="str">
        <f t="shared" si="198"/>
        <v>Carparks Pay and Display Income</v>
      </c>
    </row>
    <row r="6363" spans="1:27" x14ac:dyDescent="0.25">
      <c r="A6363" t="s">
        <v>23</v>
      </c>
      <c r="B6363" t="s">
        <v>24</v>
      </c>
      <c r="C6363" t="s">
        <v>25</v>
      </c>
      <c r="D6363" t="s">
        <v>26</v>
      </c>
      <c r="E6363" t="s">
        <v>5042</v>
      </c>
      <c r="F6363" t="s">
        <v>5043</v>
      </c>
      <c r="G6363" t="s">
        <v>74</v>
      </c>
      <c r="H6363" t="s">
        <v>75</v>
      </c>
      <c r="J6363">
        <v>201709</v>
      </c>
      <c r="K6363" t="s">
        <v>39</v>
      </c>
      <c r="L6363">
        <v>7010872</v>
      </c>
      <c r="M6363">
        <v>324</v>
      </c>
      <c r="P6363">
        <v>0</v>
      </c>
      <c r="R6363" s="1">
        <v>42724</v>
      </c>
      <c r="S6363" t="s">
        <v>40</v>
      </c>
      <c r="T6363" t="s">
        <v>5099</v>
      </c>
      <c r="U6363" t="s">
        <v>65</v>
      </c>
      <c r="V6363" s="1">
        <v>42724</v>
      </c>
      <c r="W6363" s="12">
        <v>285.20999999999998</v>
      </c>
      <c r="X6363" s="4" t="str">
        <f t="shared" si="199"/>
        <v>Income</v>
      </c>
      <c r="Y6363" s="5">
        <v>42705</v>
      </c>
      <c r="Z6363" s="7" t="s">
        <v>8073</v>
      </c>
      <c r="AA6363" s="7" t="str">
        <f t="shared" si="198"/>
        <v>Carparks Pay and Display Income</v>
      </c>
    </row>
    <row r="6364" spans="1:27" x14ac:dyDescent="0.25">
      <c r="A6364" t="s">
        <v>23</v>
      </c>
      <c r="B6364" t="s">
        <v>24</v>
      </c>
      <c r="C6364" t="s">
        <v>25</v>
      </c>
      <c r="D6364" t="s">
        <v>26</v>
      </c>
      <c r="E6364" t="s">
        <v>5042</v>
      </c>
      <c r="F6364" t="s">
        <v>5043</v>
      </c>
      <c r="G6364" t="s">
        <v>74</v>
      </c>
      <c r="H6364" t="s">
        <v>75</v>
      </c>
      <c r="J6364">
        <v>201709</v>
      </c>
      <c r="K6364" t="s">
        <v>39</v>
      </c>
      <c r="L6364">
        <v>7010872</v>
      </c>
      <c r="M6364">
        <v>384</v>
      </c>
      <c r="P6364">
        <v>0</v>
      </c>
      <c r="R6364" s="1">
        <v>42724</v>
      </c>
      <c r="S6364" t="s">
        <v>40</v>
      </c>
      <c r="T6364" t="s">
        <v>5100</v>
      </c>
      <c r="U6364" t="s">
        <v>65</v>
      </c>
      <c r="V6364" s="1">
        <v>42724</v>
      </c>
      <c r="W6364" s="12">
        <v>-436.58</v>
      </c>
      <c r="X6364" s="4" t="str">
        <f t="shared" si="199"/>
        <v>Income</v>
      </c>
      <c r="Y6364" s="5">
        <v>42705</v>
      </c>
      <c r="Z6364" s="7" t="s">
        <v>8073</v>
      </c>
      <c r="AA6364" s="7" t="str">
        <f t="shared" si="198"/>
        <v>Carparks Pay and Display Income</v>
      </c>
    </row>
    <row r="6365" spans="1:27" x14ac:dyDescent="0.25">
      <c r="A6365" t="s">
        <v>23</v>
      </c>
      <c r="B6365" t="s">
        <v>24</v>
      </c>
      <c r="C6365" t="s">
        <v>25</v>
      </c>
      <c r="D6365" t="s">
        <v>26</v>
      </c>
      <c r="E6365" t="s">
        <v>5042</v>
      </c>
      <c r="F6365" t="s">
        <v>5043</v>
      </c>
      <c r="G6365" t="s">
        <v>74</v>
      </c>
      <c r="H6365" t="s">
        <v>75</v>
      </c>
      <c r="J6365">
        <v>201709</v>
      </c>
      <c r="K6365" t="s">
        <v>39</v>
      </c>
      <c r="L6365">
        <v>7010872</v>
      </c>
      <c r="M6365">
        <v>385</v>
      </c>
      <c r="P6365">
        <v>0</v>
      </c>
      <c r="R6365" s="1">
        <v>42724</v>
      </c>
      <c r="S6365" t="s">
        <v>40</v>
      </c>
      <c r="T6365" t="s">
        <v>5101</v>
      </c>
      <c r="U6365" t="s">
        <v>65</v>
      </c>
      <c r="V6365" s="1">
        <v>42724</v>
      </c>
      <c r="W6365" s="12">
        <v>-863</v>
      </c>
      <c r="X6365" s="4" t="str">
        <f t="shared" si="199"/>
        <v>Income</v>
      </c>
      <c r="Y6365" s="5">
        <v>42705</v>
      </c>
      <c r="Z6365" s="7" t="s">
        <v>8073</v>
      </c>
      <c r="AA6365" s="7" t="str">
        <f t="shared" si="198"/>
        <v>Carparks Pay and Display Income</v>
      </c>
    </row>
    <row r="6366" spans="1:27" x14ac:dyDescent="0.25">
      <c r="A6366" t="s">
        <v>23</v>
      </c>
      <c r="B6366" t="s">
        <v>24</v>
      </c>
      <c r="C6366" t="s">
        <v>25</v>
      </c>
      <c r="D6366" t="s">
        <v>26</v>
      </c>
      <c r="E6366" t="s">
        <v>5042</v>
      </c>
      <c r="F6366" t="s">
        <v>5043</v>
      </c>
      <c r="G6366" t="s">
        <v>74</v>
      </c>
      <c r="H6366" t="s">
        <v>75</v>
      </c>
      <c r="J6366">
        <v>201709</v>
      </c>
      <c r="K6366" t="s">
        <v>39</v>
      </c>
      <c r="L6366">
        <v>7010872</v>
      </c>
      <c r="M6366">
        <v>386</v>
      </c>
      <c r="P6366">
        <v>0</v>
      </c>
      <c r="R6366" s="1">
        <v>42724</v>
      </c>
      <c r="S6366" t="s">
        <v>40</v>
      </c>
      <c r="T6366" t="s">
        <v>5102</v>
      </c>
      <c r="U6366" t="s">
        <v>65</v>
      </c>
      <c r="V6366" s="1">
        <v>42724</v>
      </c>
      <c r="W6366" s="12">
        <v>-1024.75</v>
      </c>
      <c r="X6366" s="4" t="str">
        <f t="shared" si="199"/>
        <v>Income</v>
      </c>
      <c r="Y6366" s="5">
        <v>42705</v>
      </c>
      <c r="Z6366" s="7" t="s">
        <v>8073</v>
      </c>
      <c r="AA6366" s="7" t="str">
        <f t="shared" si="198"/>
        <v>Carparks Pay and Display Income</v>
      </c>
    </row>
    <row r="6367" spans="1:27" x14ac:dyDescent="0.25">
      <c r="A6367" t="s">
        <v>23</v>
      </c>
      <c r="B6367" t="s">
        <v>24</v>
      </c>
      <c r="C6367" t="s">
        <v>25</v>
      </c>
      <c r="D6367" t="s">
        <v>26</v>
      </c>
      <c r="E6367" t="s">
        <v>5042</v>
      </c>
      <c r="F6367" t="s">
        <v>5043</v>
      </c>
      <c r="G6367" t="s">
        <v>74</v>
      </c>
      <c r="H6367" t="s">
        <v>75</v>
      </c>
      <c r="J6367">
        <v>201709</v>
      </c>
      <c r="K6367" t="s">
        <v>39</v>
      </c>
      <c r="L6367">
        <v>7010872</v>
      </c>
      <c r="M6367">
        <v>387</v>
      </c>
      <c r="P6367">
        <v>0</v>
      </c>
      <c r="R6367" s="1">
        <v>42724</v>
      </c>
      <c r="S6367" t="s">
        <v>40</v>
      </c>
      <c r="T6367" t="s">
        <v>5103</v>
      </c>
      <c r="U6367" t="s">
        <v>65</v>
      </c>
      <c r="V6367" s="1">
        <v>42724</v>
      </c>
      <c r="W6367" s="12">
        <v>-916</v>
      </c>
      <c r="X6367" s="4" t="str">
        <f t="shared" si="199"/>
        <v>Income</v>
      </c>
      <c r="Y6367" s="5">
        <v>42705</v>
      </c>
      <c r="Z6367" s="7" t="s">
        <v>8073</v>
      </c>
      <c r="AA6367" s="7" t="str">
        <f t="shared" si="198"/>
        <v>Carparks Pay and Display Income</v>
      </c>
    </row>
    <row r="6368" spans="1:27" x14ac:dyDescent="0.25">
      <c r="A6368" t="s">
        <v>23</v>
      </c>
      <c r="B6368" t="s">
        <v>24</v>
      </c>
      <c r="C6368" t="s">
        <v>25</v>
      </c>
      <c r="D6368" t="s">
        <v>26</v>
      </c>
      <c r="E6368" t="s">
        <v>5042</v>
      </c>
      <c r="F6368" t="s">
        <v>5043</v>
      </c>
      <c r="G6368" t="s">
        <v>74</v>
      </c>
      <c r="H6368" t="s">
        <v>75</v>
      </c>
      <c r="J6368">
        <v>201709</v>
      </c>
      <c r="K6368" t="s">
        <v>39</v>
      </c>
      <c r="L6368">
        <v>7010872</v>
      </c>
      <c r="M6368">
        <v>770</v>
      </c>
      <c r="P6368">
        <v>0</v>
      </c>
      <c r="R6368" s="1">
        <v>42724</v>
      </c>
      <c r="S6368" t="s">
        <v>40</v>
      </c>
      <c r="T6368" t="s">
        <v>5104</v>
      </c>
      <c r="U6368" t="s">
        <v>65</v>
      </c>
      <c r="V6368" s="1">
        <v>42724</v>
      </c>
      <c r="W6368" s="12">
        <v>-742.33</v>
      </c>
      <c r="X6368" s="4" t="str">
        <f t="shared" si="199"/>
        <v>Income</v>
      </c>
      <c r="Y6368" s="5">
        <v>42705</v>
      </c>
      <c r="Z6368" s="7" t="s">
        <v>8073</v>
      </c>
      <c r="AA6368" s="7" t="str">
        <f t="shared" si="198"/>
        <v>Carparks Pay and Display Income</v>
      </c>
    </row>
    <row r="6369" spans="1:27" x14ac:dyDescent="0.25">
      <c r="A6369" t="s">
        <v>23</v>
      </c>
      <c r="B6369" t="s">
        <v>24</v>
      </c>
      <c r="C6369" t="s">
        <v>25</v>
      </c>
      <c r="D6369" t="s">
        <v>26</v>
      </c>
      <c r="E6369" t="s">
        <v>5042</v>
      </c>
      <c r="F6369" t="s">
        <v>5043</v>
      </c>
      <c r="G6369" t="s">
        <v>74</v>
      </c>
      <c r="H6369" t="s">
        <v>75</v>
      </c>
      <c r="J6369">
        <v>201709</v>
      </c>
      <c r="K6369" t="s">
        <v>39</v>
      </c>
      <c r="L6369">
        <v>7010872</v>
      </c>
      <c r="M6369">
        <v>378</v>
      </c>
      <c r="P6369">
        <v>0</v>
      </c>
      <c r="R6369" s="1">
        <v>42724</v>
      </c>
      <c r="S6369" t="s">
        <v>40</v>
      </c>
      <c r="T6369" t="s">
        <v>5105</v>
      </c>
      <c r="U6369" t="s">
        <v>65</v>
      </c>
      <c r="V6369" s="1">
        <v>42724</v>
      </c>
      <c r="W6369" s="12">
        <v>-962.38</v>
      </c>
      <c r="X6369" s="4" t="str">
        <f t="shared" si="199"/>
        <v>Income</v>
      </c>
      <c r="Y6369" s="5">
        <v>42705</v>
      </c>
      <c r="Z6369" s="7" t="s">
        <v>8073</v>
      </c>
      <c r="AA6369" s="7" t="str">
        <f t="shared" si="198"/>
        <v>Carparks Pay and Display Income</v>
      </c>
    </row>
    <row r="6370" spans="1:27" x14ac:dyDescent="0.25">
      <c r="A6370" t="s">
        <v>23</v>
      </c>
      <c r="B6370" t="s">
        <v>24</v>
      </c>
      <c r="C6370" t="s">
        <v>25</v>
      </c>
      <c r="D6370" t="s">
        <v>26</v>
      </c>
      <c r="E6370" t="s">
        <v>5042</v>
      </c>
      <c r="F6370" t="s">
        <v>5043</v>
      </c>
      <c r="G6370" t="s">
        <v>74</v>
      </c>
      <c r="H6370" t="s">
        <v>75</v>
      </c>
      <c r="J6370">
        <v>201709</v>
      </c>
      <c r="K6370" t="s">
        <v>39</v>
      </c>
      <c r="L6370">
        <v>7010872</v>
      </c>
      <c r="M6370">
        <v>379</v>
      </c>
      <c r="P6370">
        <v>0</v>
      </c>
      <c r="R6370" s="1">
        <v>42724</v>
      </c>
      <c r="S6370" t="s">
        <v>40</v>
      </c>
      <c r="T6370" t="s">
        <v>5106</v>
      </c>
      <c r="U6370" t="s">
        <v>65</v>
      </c>
      <c r="V6370" s="1">
        <v>42724</v>
      </c>
      <c r="W6370" s="12">
        <v>-871.83</v>
      </c>
      <c r="X6370" s="4" t="str">
        <f t="shared" si="199"/>
        <v>Income</v>
      </c>
      <c r="Y6370" s="5">
        <v>42705</v>
      </c>
      <c r="Z6370" s="7" t="s">
        <v>8073</v>
      </c>
      <c r="AA6370" s="7" t="str">
        <f t="shared" si="198"/>
        <v>Carparks Pay and Display Income</v>
      </c>
    </row>
    <row r="6371" spans="1:27" x14ac:dyDescent="0.25">
      <c r="A6371" t="s">
        <v>23</v>
      </c>
      <c r="B6371" t="s">
        <v>24</v>
      </c>
      <c r="C6371" t="s">
        <v>25</v>
      </c>
      <c r="D6371" t="s">
        <v>26</v>
      </c>
      <c r="E6371" t="s">
        <v>5042</v>
      </c>
      <c r="F6371" t="s">
        <v>5043</v>
      </c>
      <c r="G6371" t="s">
        <v>74</v>
      </c>
      <c r="H6371" t="s">
        <v>75</v>
      </c>
      <c r="J6371">
        <v>201709</v>
      </c>
      <c r="K6371" t="s">
        <v>39</v>
      </c>
      <c r="L6371">
        <v>7010872</v>
      </c>
      <c r="M6371">
        <v>380</v>
      </c>
      <c r="P6371">
        <v>0</v>
      </c>
      <c r="R6371" s="1">
        <v>42724</v>
      </c>
      <c r="S6371" t="s">
        <v>40</v>
      </c>
      <c r="T6371" t="s">
        <v>5107</v>
      </c>
      <c r="U6371" t="s">
        <v>65</v>
      </c>
      <c r="V6371" s="1">
        <v>42724</v>
      </c>
      <c r="W6371" s="12">
        <v>-864.58</v>
      </c>
      <c r="X6371" s="4" t="str">
        <f t="shared" si="199"/>
        <v>Income</v>
      </c>
      <c r="Y6371" s="5">
        <v>42705</v>
      </c>
      <c r="Z6371" s="7" t="s">
        <v>8073</v>
      </c>
      <c r="AA6371" s="7" t="str">
        <f t="shared" si="198"/>
        <v>Carparks Pay and Display Income</v>
      </c>
    </row>
    <row r="6372" spans="1:27" x14ac:dyDescent="0.25">
      <c r="A6372" t="s">
        <v>23</v>
      </c>
      <c r="B6372" t="s">
        <v>24</v>
      </c>
      <c r="C6372" t="s">
        <v>25</v>
      </c>
      <c r="D6372" t="s">
        <v>26</v>
      </c>
      <c r="E6372" t="s">
        <v>5042</v>
      </c>
      <c r="F6372" t="s">
        <v>5043</v>
      </c>
      <c r="G6372" t="s">
        <v>74</v>
      </c>
      <c r="H6372" t="s">
        <v>75</v>
      </c>
      <c r="J6372">
        <v>201709</v>
      </c>
      <c r="K6372" t="s">
        <v>39</v>
      </c>
      <c r="L6372">
        <v>7010872</v>
      </c>
      <c r="M6372">
        <v>381</v>
      </c>
      <c r="P6372">
        <v>0</v>
      </c>
      <c r="R6372" s="1">
        <v>42724</v>
      </c>
      <c r="S6372" t="s">
        <v>40</v>
      </c>
      <c r="T6372" t="s">
        <v>5108</v>
      </c>
      <c r="U6372" t="s">
        <v>65</v>
      </c>
      <c r="V6372" s="1">
        <v>42724</v>
      </c>
      <c r="W6372" s="12">
        <v>-756.75</v>
      </c>
      <c r="X6372" s="4" t="str">
        <f t="shared" si="199"/>
        <v>Income</v>
      </c>
      <c r="Y6372" s="5">
        <v>42705</v>
      </c>
      <c r="Z6372" s="7" t="s">
        <v>8073</v>
      </c>
      <c r="AA6372" s="7" t="str">
        <f t="shared" si="198"/>
        <v>Carparks Pay and Display Income</v>
      </c>
    </row>
    <row r="6373" spans="1:27" x14ac:dyDescent="0.25">
      <c r="A6373" t="s">
        <v>23</v>
      </c>
      <c r="B6373" t="s">
        <v>24</v>
      </c>
      <c r="C6373" t="s">
        <v>25</v>
      </c>
      <c r="D6373" t="s">
        <v>26</v>
      </c>
      <c r="E6373" t="s">
        <v>5042</v>
      </c>
      <c r="F6373" t="s">
        <v>5043</v>
      </c>
      <c r="G6373" t="s">
        <v>74</v>
      </c>
      <c r="H6373" t="s">
        <v>75</v>
      </c>
      <c r="J6373">
        <v>201709</v>
      </c>
      <c r="K6373" t="s">
        <v>39</v>
      </c>
      <c r="L6373">
        <v>7010872</v>
      </c>
      <c r="M6373">
        <v>382</v>
      </c>
      <c r="P6373">
        <v>0</v>
      </c>
      <c r="R6373" s="1">
        <v>42724</v>
      </c>
      <c r="S6373" t="s">
        <v>40</v>
      </c>
      <c r="T6373" t="s">
        <v>5109</v>
      </c>
      <c r="U6373" t="s">
        <v>65</v>
      </c>
      <c r="V6373" s="1">
        <v>42724</v>
      </c>
      <c r="W6373" s="12">
        <v>-358.08</v>
      </c>
      <c r="X6373" s="4" t="str">
        <f t="shared" si="199"/>
        <v>Income</v>
      </c>
      <c r="Y6373" s="5">
        <v>42705</v>
      </c>
      <c r="Z6373" s="7" t="s">
        <v>8073</v>
      </c>
      <c r="AA6373" s="7" t="str">
        <f t="shared" si="198"/>
        <v>Carparks Pay and Display Income</v>
      </c>
    </row>
    <row r="6374" spans="1:27" x14ac:dyDescent="0.25">
      <c r="A6374" t="s">
        <v>23</v>
      </c>
      <c r="B6374" t="s">
        <v>24</v>
      </c>
      <c r="C6374" t="s">
        <v>25</v>
      </c>
      <c r="D6374" t="s">
        <v>26</v>
      </c>
      <c r="E6374" t="s">
        <v>5042</v>
      </c>
      <c r="F6374" t="s">
        <v>5043</v>
      </c>
      <c r="G6374" t="s">
        <v>74</v>
      </c>
      <c r="H6374" t="s">
        <v>75</v>
      </c>
      <c r="J6374">
        <v>201709</v>
      </c>
      <c r="K6374" t="s">
        <v>39</v>
      </c>
      <c r="L6374">
        <v>7010872</v>
      </c>
      <c r="M6374">
        <v>383</v>
      </c>
      <c r="P6374">
        <v>0</v>
      </c>
      <c r="R6374" s="1">
        <v>42724</v>
      </c>
      <c r="S6374" t="s">
        <v>40</v>
      </c>
      <c r="T6374" t="s">
        <v>5110</v>
      </c>
      <c r="U6374" t="s">
        <v>65</v>
      </c>
      <c r="V6374" s="1">
        <v>42724</v>
      </c>
      <c r="W6374" s="12">
        <v>-1016.54</v>
      </c>
      <c r="X6374" s="4" t="str">
        <f t="shared" si="199"/>
        <v>Income</v>
      </c>
      <c r="Y6374" s="5">
        <v>42705</v>
      </c>
      <c r="Z6374" s="7" t="s">
        <v>8073</v>
      </c>
      <c r="AA6374" s="7" t="str">
        <f t="shared" si="198"/>
        <v>Carparks Pay and Display Income</v>
      </c>
    </row>
    <row r="6375" spans="1:27" x14ac:dyDescent="0.25">
      <c r="A6375" t="s">
        <v>23</v>
      </c>
      <c r="B6375" t="s">
        <v>24</v>
      </c>
      <c r="C6375" t="s">
        <v>25</v>
      </c>
      <c r="D6375" t="s">
        <v>26</v>
      </c>
      <c r="E6375" t="s">
        <v>5042</v>
      </c>
      <c r="F6375" t="s">
        <v>5043</v>
      </c>
      <c r="G6375" t="s">
        <v>74</v>
      </c>
      <c r="H6375" t="s">
        <v>75</v>
      </c>
      <c r="J6375">
        <v>201709</v>
      </c>
      <c r="K6375" t="s">
        <v>39</v>
      </c>
      <c r="L6375">
        <v>7010872</v>
      </c>
      <c r="M6375">
        <v>371</v>
      </c>
      <c r="P6375">
        <v>0</v>
      </c>
      <c r="R6375" s="1">
        <v>42724</v>
      </c>
      <c r="S6375" t="s">
        <v>40</v>
      </c>
      <c r="T6375" t="s">
        <v>5111</v>
      </c>
      <c r="U6375" t="s">
        <v>65</v>
      </c>
      <c r="V6375" s="1">
        <v>42724</v>
      </c>
      <c r="W6375" s="12">
        <v>-490.33</v>
      </c>
      <c r="X6375" s="4" t="str">
        <f t="shared" si="199"/>
        <v>Income</v>
      </c>
      <c r="Y6375" s="5">
        <v>42705</v>
      </c>
      <c r="Z6375" s="7" t="s">
        <v>8073</v>
      </c>
      <c r="AA6375" s="7" t="str">
        <f t="shared" si="198"/>
        <v>Carparks Pay and Display Income</v>
      </c>
    </row>
    <row r="6376" spans="1:27" x14ac:dyDescent="0.25">
      <c r="A6376" t="s">
        <v>23</v>
      </c>
      <c r="B6376" t="s">
        <v>24</v>
      </c>
      <c r="C6376" t="s">
        <v>25</v>
      </c>
      <c r="D6376" t="s">
        <v>26</v>
      </c>
      <c r="E6376" t="s">
        <v>5042</v>
      </c>
      <c r="F6376" t="s">
        <v>5043</v>
      </c>
      <c r="G6376" t="s">
        <v>74</v>
      </c>
      <c r="H6376" t="s">
        <v>75</v>
      </c>
      <c r="J6376">
        <v>201709</v>
      </c>
      <c r="K6376" t="s">
        <v>39</v>
      </c>
      <c r="L6376">
        <v>7010872</v>
      </c>
      <c r="M6376">
        <v>372</v>
      </c>
      <c r="P6376">
        <v>0</v>
      </c>
      <c r="R6376" s="1">
        <v>42724</v>
      </c>
      <c r="S6376" t="s">
        <v>40</v>
      </c>
      <c r="T6376" t="s">
        <v>5112</v>
      </c>
      <c r="U6376" t="s">
        <v>65</v>
      </c>
      <c r="V6376" s="1">
        <v>42724</v>
      </c>
      <c r="W6376" s="12">
        <v>-443.67</v>
      </c>
      <c r="X6376" s="4" t="str">
        <f t="shared" si="199"/>
        <v>Income</v>
      </c>
      <c r="Y6376" s="5">
        <v>42705</v>
      </c>
      <c r="Z6376" s="7" t="s">
        <v>8073</v>
      </c>
      <c r="AA6376" s="7" t="str">
        <f t="shared" si="198"/>
        <v>Carparks Pay and Display Income</v>
      </c>
    </row>
    <row r="6377" spans="1:27" x14ac:dyDescent="0.25">
      <c r="A6377" t="s">
        <v>23</v>
      </c>
      <c r="B6377" t="s">
        <v>24</v>
      </c>
      <c r="C6377" t="s">
        <v>25</v>
      </c>
      <c r="D6377" t="s">
        <v>26</v>
      </c>
      <c r="E6377" t="s">
        <v>5042</v>
      </c>
      <c r="F6377" t="s">
        <v>5043</v>
      </c>
      <c r="G6377" t="s">
        <v>74</v>
      </c>
      <c r="H6377" t="s">
        <v>75</v>
      </c>
      <c r="J6377">
        <v>201709</v>
      </c>
      <c r="K6377" t="s">
        <v>39</v>
      </c>
      <c r="L6377">
        <v>7010872</v>
      </c>
      <c r="M6377">
        <v>373</v>
      </c>
      <c r="P6377">
        <v>0</v>
      </c>
      <c r="R6377" s="1">
        <v>42724</v>
      </c>
      <c r="S6377" t="s">
        <v>40</v>
      </c>
      <c r="T6377" t="s">
        <v>5113</v>
      </c>
      <c r="U6377" t="s">
        <v>65</v>
      </c>
      <c r="V6377" s="1">
        <v>42724</v>
      </c>
      <c r="W6377" s="12">
        <v>-426.17</v>
      </c>
      <c r="X6377" s="4" t="str">
        <f t="shared" si="199"/>
        <v>Income</v>
      </c>
      <c r="Y6377" s="5">
        <v>42705</v>
      </c>
      <c r="Z6377" s="7" t="s">
        <v>8073</v>
      </c>
      <c r="AA6377" s="7" t="str">
        <f t="shared" si="198"/>
        <v>Carparks Pay and Display Income</v>
      </c>
    </row>
    <row r="6378" spans="1:27" x14ac:dyDescent="0.25">
      <c r="A6378" t="s">
        <v>23</v>
      </c>
      <c r="B6378" t="s">
        <v>24</v>
      </c>
      <c r="C6378" t="s">
        <v>25</v>
      </c>
      <c r="D6378" t="s">
        <v>26</v>
      </c>
      <c r="E6378" t="s">
        <v>5042</v>
      </c>
      <c r="F6378" t="s">
        <v>5043</v>
      </c>
      <c r="G6378" t="s">
        <v>74</v>
      </c>
      <c r="H6378" t="s">
        <v>75</v>
      </c>
      <c r="J6378">
        <v>201709</v>
      </c>
      <c r="K6378" t="s">
        <v>39</v>
      </c>
      <c r="L6378">
        <v>7010872</v>
      </c>
      <c r="M6378">
        <v>817</v>
      </c>
      <c r="P6378">
        <v>0</v>
      </c>
      <c r="R6378" s="1">
        <v>42724</v>
      </c>
      <c r="S6378" t="s">
        <v>40</v>
      </c>
      <c r="T6378" t="s">
        <v>5114</v>
      </c>
      <c r="U6378" t="s">
        <v>65</v>
      </c>
      <c r="V6378" s="1">
        <v>42724</v>
      </c>
      <c r="W6378" s="12">
        <v>291.79000000000002</v>
      </c>
      <c r="X6378" s="4" t="str">
        <f t="shared" si="199"/>
        <v>Income</v>
      </c>
      <c r="Y6378" s="5">
        <v>42705</v>
      </c>
      <c r="Z6378" s="7" t="s">
        <v>8073</v>
      </c>
      <c r="AA6378" s="7" t="str">
        <f t="shared" si="198"/>
        <v>Carparks Pay and Display Income</v>
      </c>
    </row>
    <row r="6379" spans="1:27" x14ac:dyDescent="0.25">
      <c r="A6379" t="s">
        <v>23</v>
      </c>
      <c r="B6379" t="s">
        <v>24</v>
      </c>
      <c r="C6379" t="s">
        <v>25</v>
      </c>
      <c r="D6379" t="s">
        <v>26</v>
      </c>
      <c r="E6379" t="s">
        <v>5042</v>
      </c>
      <c r="F6379" t="s">
        <v>5043</v>
      </c>
      <c r="G6379" t="s">
        <v>74</v>
      </c>
      <c r="H6379" t="s">
        <v>75</v>
      </c>
      <c r="J6379">
        <v>201709</v>
      </c>
      <c r="K6379" t="s">
        <v>39</v>
      </c>
      <c r="L6379">
        <v>7010872</v>
      </c>
      <c r="M6379">
        <v>374</v>
      </c>
      <c r="P6379">
        <v>0</v>
      </c>
      <c r="R6379" s="1">
        <v>42724</v>
      </c>
      <c r="S6379" t="s">
        <v>40</v>
      </c>
      <c r="T6379" t="s">
        <v>5115</v>
      </c>
      <c r="U6379" t="s">
        <v>65</v>
      </c>
      <c r="V6379" s="1">
        <v>42724</v>
      </c>
      <c r="W6379" s="12">
        <v>-379</v>
      </c>
      <c r="X6379" s="4" t="str">
        <f t="shared" si="199"/>
        <v>Income</v>
      </c>
      <c r="Y6379" s="5">
        <v>42705</v>
      </c>
      <c r="Z6379" s="7" t="s">
        <v>8073</v>
      </c>
      <c r="AA6379" s="7" t="str">
        <f t="shared" si="198"/>
        <v>Carparks Pay and Display Income</v>
      </c>
    </row>
    <row r="6380" spans="1:27" x14ac:dyDescent="0.25">
      <c r="A6380" t="s">
        <v>23</v>
      </c>
      <c r="B6380" t="s">
        <v>24</v>
      </c>
      <c r="C6380" t="s">
        <v>25</v>
      </c>
      <c r="D6380" t="s">
        <v>26</v>
      </c>
      <c r="E6380" t="s">
        <v>5042</v>
      </c>
      <c r="F6380" t="s">
        <v>5043</v>
      </c>
      <c r="G6380" t="s">
        <v>74</v>
      </c>
      <c r="H6380" t="s">
        <v>75</v>
      </c>
      <c r="J6380">
        <v>201709</v>
      </c>
      <c r="K6380" t="s">
        <v>39</v>
      </c>
      <c r="L6380">
        <v>7010872</v>
      </c>
      <c r="M6380">
        <v>834</v>
      </c>
      <c r="P6380">
        <v>0</v>
      </c>
      <c r="R6380" s="1">
        <v>42724</v>
      </c>
      <c r="S6380" t="s">
        <v>40</v>
      </c>
      <c r="T6380" t="s">
        <v>5116</v>
      </c>
      <c r="U6380" t="s">
        <v>65</v>
      </c>
      <c r="V6380" s="1">
        <v>42724</v>
      </c>
      <c r="W6380" s="12">
        <v>-439.04</v>
      </c>
      <c r="X6380" s="4" t="str">
        <f t="shared" si="199"/>
        <v>Income</v>
      </c>
      <c r="Y6380" s="5">
        <v>42705</v>
      </c>
      <c r="Z6380" s="7" t="s">
        <v>8073</v>
      </c>
      <c r="AA6380" s="7" t="str">
        <f t="shared" si="198"/>
        <v>Carparks Pay and Display Income</v>
      </c>
    </row>
    <row r="6381" spans="1:27" x14ac:dyDescent="0.25">
      <c r="A6381" t="s">
        <v>23</v>
      </c>
      <c r="B6381" t="s">
        <v>24</v>
      </c>
      <c r="C6381" t="s">
        <v>25</v>
      </c>
      <c r="D6381" t="s">
        <v>26</v>
      </c>
      <c r="E6381" t="s">
        <v>5042</v>
      </c>
      <c r="F6381" t="s">
        <v>5043</v>
      </c>
      <c r="G6381" t="s">
        <v>74</v>
      </c>
      <c r="H6381" t="s">
        <v>75</v>
      </c>
      <c r="J6381">
        <v>201709</v>
      </c>
      <c r="K6381" t="s">
        <v>39</v>
      </c>
      <c r="L6381">
        <v>7010872</v>
      </c>
      <c r="M6381">
        <v>375</v>
      </c>
      <c r="P6381">
        <v>0</v>
      </c>
      <c r="R6381" s="1">
        <v>42724</v>
      </c>
      <c r="S6381" t="s">
        <v>40</v>
      </c>
      <c r="T6381" t="s">
        <v>5117</v>
      </c>
      <c r="U6381" t="s">
        <v>65</v>
      </c>
      <c r="V6381" s="1">
        <v>42724</v>
      </c>
      <c r="W6381" s="12">
        <v>-893.96</v>
      </c>
      <c r="X6381" s="4" t="str">
        <f t="shared" si="199"/>
        <v>Income</v>
      </c>
      <c r="Y6381" s="5">
        <v>42705</v>
      </c>
      <c r="Z6381" s="7" t="s">
        <v>8073</v>
      </c>
      <c r="AA6381" s="7" t="str">
        <f t="shared" si="198"/>
        <v>Carparks Pay and Display Income</v>
      </c>
    </row>
    <row r="6382" spans="1:27" x14ac:dyDescent="0.25">
      <c r="A6382" t="s">
        <v>23</v>
      </c>
      <c r="B6382" t="s">
        <v>24</v>
      </c>
      <c r="C6382" t="s">
        <v>25</v>
      </c>
      <c r="D6382" t="s">
        <v>26</v>
      </c>
      <c r="E6382" t="s">
        <v>5042</v>
      </c>
      <c r="F6382" t="s">
        <v>5043</v>
      </c>
      <c r="G6382" t="s">
        <v>74</v>
      </c>
      <c r="H6382" t="s">
        <v>75</v>
      </c>
      <c r="J6382">
        <v>201709</v>
      </c>
      <c r="K6382" t="s">
        <v>39</v>
      </c>
      <c r="L6382">
        <v>7010872</v>
      </c>
      <c r="M6382">
        <v>376</v>
      </c>
      <c r="P6382">
        <v>0</v>
      </c>
      <c r="R6382" s="1">
        <v>42724</v>
      </c>
      <c r="S6382" t="s">
        <v>40</v>
      </c>
      <c r="T6382" t="s">
        <v>5118</v>
      </c>
      <c r="U6382" t="s">
        <v>65</v>
      </c>
      <c r="V6382" s="1">
        <v>42724</v>
      </c>
      <c r="W6382" s="12">
        <v>-855.63</v>
      </c>
      <c r="X6382" s="4" t="str">
        <f t="shared" si="199"/>
        <v>Income</v>
      </c>
      <c r="Y6382" s="5">
        <v>42705</v>
      </c>
      <c r="Z6382" s="7" t="s">
        <v>8073</v>
      </c>
      <c r="AA6382" s="7" t="str">
        <f t="shared" si="198"/>
        <v>Carparks Pay and Display Income</v>
      </c>
    </row>
    <row r="6383" spans="1:27" x14ac:dyDescent="0.25">
      <c r="A6383" t="s">
        <v>23</v>
      </c>
      <c r="B6383" t="s">
        <v>24</v>
      </c>
      <c r="C6383" t="s">
        <v>25</v>
      </c>
      <c r="D6383" t="s">
        <v>26</v>
      </c>
      <c r="E6383" t="s">
        <v>5042</v>
      </c>
      <c r="F6383" t="s">
        <v>5043</v>
      </c>
      <c r="G6383" t="s">
        <v>74</v>
      </c>
      <c r="H6383" t="s">
        <v>75</v>
      </c>
      <c r="J6383">
        <v>201709</v>
      </c>
      <c r="K6383" t="s">
        <v>39</v>
      </c>
      <c r="L6383">
        <v>7010872</v>
      </c>
      <c r="M6383">
        <v>377</v>
      </c>
      <c r="P6383">
        <v>0</v>
      </c>
      <c r="R6383" s="1">
        <v>42724</v>
      </c>
      <c r="S6383" t="s">
        <v>40</v>
      </c>
      <c r="T6383" t="s">
        <v>5119</v>
      </c>
      <c r="U6383" t="s">
        <v>65</v>
      </c>
      <c r="V6383" s="1">
        <v>42724</v>
      </c>
      <c r="W6383" s="12">
        <v>-841.83</v>
      </c>
      <c r="X6383" s="4" t="str">
        <f t="shared" si="199"/>
        <v>Income</v>
      </c>
      <c r="Y6383" s="5">
        <v>42705</v>
      </c>
      <c r="Z6383" s="7" t="s">
        <v>8073</v>
      </c>
      <c r="AA6383" s="7" t="str">
        <f t="shared" si="198"/>
        <v>Carparks Pay and Display Income</v>
      </c>
    </row>
    <row r="6384" spans="1:27" x14ac:dyDescent="0.25">
      <c r="A6384" t="s">
        <v>23</v>
      </c>
      <c r="B6384" t="s">
        <v>24</v>
      </c>
      <c r="C6384" t="s">
        <v>25</v>
      </c>
      <c r="D6384" t="s">
        <v>26</v>
      </c>
      <c r="E6384" t="s">
        <v>5042</v>
      </c>
      <c r="F6384" t="s">
        <v>5043</v>
      </c>
      <c r="G6384" t="s">
        <v>74</v>
      </c>
      <c r="H6384" t="s">
        <v>75</v>
      </c>
      <c r="J6384">
        <v>201709</v>
      </c>
      <c r="K6384" t="s">
        <v>39</v>
      </c>
      <c r="L6384">
        <v>7010872</v>
      </c>
      <c r="M6384">
        <v>325</v>
      </c>
      <c r="P6384">
        <v>0</v>
      </c>
      <c r="R6384" s="1">
        <v>42724</v>
      </c>
      <c r="S6384" t="s">
        <v>40</v>
      </c>
      <c r="T6384" t="s">
        <v>5120</v>
      </c>
      <c r="U6384" t="s">
        <v>65</v>
      </c>
      <c r="V6384" s="1">
        <v>42724</v>
      </c>
      <c r="W6384" s="12">
        <v>360.67</v>
      </c>
      <c r="X6384" s="4" t="str">
        <f t="shared" si="199"/>
        <v>Income</v>
      </c>
      <c r="Y6384" s="5">
        <v>42705</v>
      </c>
      <c r="Z6384" s="7" t="s">
        <v>8073</v>
      </c>
      <c r="AA6384" s="7" t="str">
        <f t="shared" si="198"/>
        <v>Carparks Pay and Display Income</v>
      </c>
    </row>
    <row r="6385" spans="1:27" x14ac:dyDescent="0.25">
      <c r="A6385" t="s">
        <v>23</v>
      </c>
      <c r="B6385" t="s">
        <v>24</v>
      </c>
      <c r="C6385" t="s">
        <v>25</v>
      </c>
      <c r="D6385" t="s">
        <v>26</v>
      </c>
      <c r="E6385" t="s">
        <v>5042</v>
      </c>
      <c r="F6385" t="s">
        <v>5043</v>
      </c>
      <c r="G6385" t="s">
        <v>74</v>
      </c>
      <c r="H6385" t="s">
        <v>75</v>
      </c>
      <c r="J6385">
        <v>201709</v>
      </c>
      <c r="K6385" t="s">
        <v>39</v>
      </c>
      <c r="L6385">
        <v>7010872</v>
      </c>
      <c r="M6385">
        <v>320</v>
      </c>
      <c r="P6385">
        <v>0</v>
      </c>
      <c r="R6385" s="1">
        <v>42724</v>
      </c>
      <c r="S6385" t="s">
        <v>40</v>
      </c>
      <c r="T6385" t="s">
        <v>5121</v>
      </c>
      <c r="U6385" t="s">
        <v>65</v>
      </c>
      <c r="V6385" s="1">
        <v>42724</v>
      </c>
      <c r="W6385" s="12">
        <v>306.79000000000002</v>
      </c>
      <c r="X6385" s="4" t="str">
        <f t="shared" si="199"/>
        <v>Income</v>
      </c>
      <c r="Y6385" s="5">
        <v>42705</v>
      </c>
      <c r="Z6385" s="7" t="s">
        <v>8073</v>
      </c>
      <c r="AA6385" s="7" t="str">
        <f t="shared" si="198"/>
        <v>Carparks Pay and Display Income</v>
      </c>
    </row>
    <row r="6386" spans="1:27" x14ac:dyDescent="0.25">
      <c r="A6386" t="s">
        <v>23</v>
      </c>
      <c r="B6386" t="s">
        <v>24</v>
      </c>
      <c r="C6386" t="s">
        <v>25</v>
      </c>
      <c r="D6386" t="s">
        <v>26</v>
      </c>
      <c r="E6386" t="s">
        <v>5042</v>
      </c>
      <c r="F6386" t="s">
        <v>5043</v>
      </c>
      <c r="G6386" t="s">
        <v>74</v>
      </c>
      <c r="H6386" t="s">
        <v>75</v>
      </c>
      <c r="J6386">
        <v>201709</v>
      </c>
      <c r="K6386" t="s">
        <v>39</v>
      </c>
      <c r="L6386">
        <v>7010872</v>
      </c>
      <c r="M6386">
        <v>321</v>
      </c>
      <c r="P6386">
        <v>0</v>
      </c>
      <c r="R6386" s="1">
        <v>42724</v>
      </c>
      <c r="S6386" t="s">
        <v>40</v>
      </c>
      <c r="T6386" t="s">
        <v>5122</v>
      </c>
      <c r="U6386" t="s">
        <v>65</v>
      </c>
      <c r="V6386" s="1">
        <v>42724</v>
      </c>
      <c r="W6386" s="12">
        <v>285.5</v>
      </c>
      <c r="X6386" s="4" t="str">
        <f t="shared" si="199"/>
        <v>Income</v>
      </c>
      <c r="Y6386" s="5">
        <v>42705</v>
      </c>
      <c r="Z6386" s="7" t="s">
        <v>8073</v>
      </c>
      <c r="AA6386" s="7" t="str">
        <f t="shared" si="198"/>
        <v>Carparks Pay and Display Income</v>
      </c>
    </row>
    <row r="6387" spans="1:27" x14ac:dyDescent="0.25">
      <c r="A6387" t="s">
        <v>23</v>
      </c>
      <c r="B6387" t="s">
        <v>24</v>
      </c>
      <c r="C6387" t="s">
        <v>25</v>
      </c>
      <c r="D6387" t="s">
        <v>26</v>
      </c>
      <c r="E6387" t="s">
        <v>5042</v>
      </c>
      <c r="F6387" t="s">
        <v>5043</v>
      </c>
      <c r="G6387" t="s">
        <v>74</v>
      </c>
      <c r="H6387" t="s">
        <v>75</v>
      </c>
      <c r="J6387">
        <v>201709</v>
      </c>
      <c r="K6387" t="s">
        <v>39</v>
      </c>
      <c r="L6387">
        <v>7010872</v>
      </c>
      <c r="M6387">
        <v>304</v>
      </c>
      <c r="P6387">
        <v>0</v>
      </c>
      <c r="R6387" s="1">
        <v>42724</v>
      </c>
      <c r="S6387" t="s">
        <v>40</v>
      </c>
      <c r="T6387" t="s">
        <v>5123</v>
      </c>
      <c r="U6387" t="s">
        <v>65</v>
      </c>
      <c r="V6387" s="1">
        <v>42724</v>
      </c>
      <c r="W6387" s="12">
        <v>287.33</v>
      </c>
      <c r="X6387" s="4" t="str">
        <f t="shared" si="199"/>
        <v>Income</v>
      </c>
      <c r="Y6387" s="5">
        <v>42705</v>
      </c>
      <c r="Z6387" s="7" t="s">
        <v>8073</v>
      </c>
      <c r="AA6387" s="7" t="str">
        <f t="shared" si="198"/>
        <v>Carparks Pay and Display Income</v>
      </c>
    </row>
    <row r="6388" spans="1:27" x14ac:dyDescent="0.25">
      <c r="A6388" t="s">
        <v>23</v>
      </c>
      <c r="B6388" t="s">
        <v>24</v>
      </c>
      <c r="C6388" t="s">
        <v>25</v>
      </c>
      <c r="D6388" t="s">
        <v>26</v>
      </c>
      <c r="E6388" t="s">
        <v>5042</v>
      </c>
      <c r="F6388" t="s">
        <v>5043</v>
      </c>
      <c r="G6388" t="s">
        <v>152</v>
      </c>
      <c r="H6388" t="s">
        <v>153</v>
      </c>
      <c r="J6388">
        <v>201611</v>
      </c>
      <c r="K6388" t="s">
        <v>287</v>
      </c>
      <c r="L6388">
        <v>6090762</v>
      </c>
      <c r="M6388">
        <v>2</v>
      </c>
      <c r="N6388">
        <v>4017273</v>
      </c>
      <c r="O6388" t="s">
        <v>4203</v>
      </c>
      <c r="P6388">
        <v>6873760</v>
      </c>
      <c r="Q6388">
        <v>60907622</v>
      </c>
      <c r="R6388" s="1">
        <v>42411</v>
      </c>
      <c r="S6388" t="s">
        <v>289</v>
      </c>
      <c r="T6388" t="s">
        <v>5124</v>
      </c>
      <c r="U6388" t="s">
        <v>5125</v>
      </c>
      <c r="V6388" s="1">
        <v>42411</v>
      </c>
      <c r="W6388" s="12">
        <v>-291.67</v>
      </c>
      <c r="X6388" s="4" t="str">
        <f t="shared" si="199"/>
        <v>Income</v>
      </c>
      <c r="Y6388" s="5">
        <v>42401</v>
      </c>
      <c r="Z6388" s="7" t="s">
        <v>8073</v>
      </c>
      <c r="AA6388" s="7" t="str">
        <f t="shared" si="198"/>
        <v>Contract Passes</v>
      </c>
    </row>
    <row r="6389" spans="1:27" x14ac:dyDescent="0.25">
      <c r="A6389" t="s">
        <v>23</v>
      </c>
      <c r="B6389" t="s">
        <v>24</v>
      </c>
      <c r="C6389" t="s">
        <v>25</v>
      </c>
      <c r="D6389" t="s">
        <v>26</v>
      </c>
      <c r="E6389" t="s">
        <v>5126</v>
      </c>
      <c r="F6389" t="s">
        <v>5127</v>
      </c>
      <c r="G6389" t="s">
        <v>45</v>
      </c>
      <c r="H6389" t="s">
        <v>46</v>
      </c>
      <c r="J6389">
        <v>201705</v>
      </c>
      <c r="K6389" t="s">
        <v>47</v>
      </c>
      <c r="L6389">
        <v>2031426</v>
      </c>
      <c r="M6389">
        <v>18</v>
      </c>
      <c r="P6389">
        <v>0</v>
      </c>
      <c r="Q6389" t="s">
        <v>5128</v>
      </c>
      <c r="R6389" s="1">
        <v>42593</v>
      </c>
      <c r="S6389" t="s">
        <v>40</v>
      </c>
      <c r="T6389" t="s">
        <v>5129</v>
      </c>
      <c r="U6389" t="s">
        <v>50</v>
      </c>
      <c r="V6389" s="1">
        <v>42593</v>
      </c>
      <c r="W6389" s="12">
        <v>10188.5</v>
      </c>
      <c r="X6389" s="4" t="str">
        <f t="shared" si="199"/>
        <v>Expenditure</v>
      </c>
      <c r="Y6389" s="5">
        <v>42583</v>
      </c>
      <c r="Z6389" s="7" t="s">
        <v>8073</v>
      </c>
      <c r="AA6389" s="7" t="str">
        <f t="shared" si="198"/>
        <v>Expenditure</v>
      </c>
    </row>
    <row r="6390" spans="1:27" x14ac:dyDescent="0.25">
      <c r="A6390" t="s">
        <v>23</v>
      </c>
      <c r="B6390" t="s">
        <v>24</v>
      </c>
      <c r="C6390" t="s">
        <v>25</v>
      </c>
      <c r="D6390" t="s">
        <v>26</v>
      </c>
      <c r="E6390" t="s">
        <v>5126</v>
      </c>
      <c r="F6390" t="s">
        <v>5127</v>
      </c>
      <c r="G6390" t="s">
        <v>115</v>
      </c>
      <c r="H6390" t="s">
        <v>116</v>
      </c>
      <c r="I6390" t="s">
        <v>117</v>
      </c>
      <c r="J6390">
        <v>201612</v>
      </c>
      <c r="K6390" t="s">
        <v>39</v>
      </c>
      <c r="L6390">
        <v>7010312</v>
      </c>
      <c r="M6390">
        <v>14</v>
      </c>
      <c r="P6390">
        <v>0</v>
      </c>
      <c r="R6390" s="1">
        <v>42438</v>
      </c>
      <c r="S6390" t="s">
        <v>40</v>
      </c>
      <c r="T6390" t="s">
        <v>5130</v>
      </c>
      <c r="U6390" t="s">
        <v>119</v>
      </c>
      <c r="V6390" s="1">
        <v>42438</v>
      </c>
      <c r="W6390" s="12">
        <v>1500</v>
      </c>
      <c r="X6390" s="4" t="str">
        <f t="shared" si="199"/>
        <v>Expenditure</v>
      </c>
      <c r="Y6390" s="5">
        <v>42430</v>
      </c>
      <c r="Z6390" s="7" t="s">
        <v>8073</v>
      </c>
      <c r="AA6390" s="7" t="str">
        <f t="shared" si="198"/>
        <v>Expenditure</v>
      </c>
    </row>
    <row r="6391" spans="1:27" x14ac:dyDescent="0.25">
      <c r="A6391" t="s">
        <v>23</v>
      </c>
      <c r="B6391" t="s">
        <v>24</v>
      </c>
      <c r="C6391" t="s">
        <v>25</v>
      </c>
      <c r="D6391" t="s">
        <v>26</v>
      </c>
      <c r="E6391" t="s">
        <v>5126</v>
      </c>
      <c r="F6391" t="s">
        <v>5127</v>
      </c>
      <c r="G6391" t="s">
        <v>74</v>
      </c>
      <c r="H6391" t="s">
        <v>75</v>
      </c>
      <c r="J6391">
        <v>201610</v>
      </c>
      <c r="K6391" t="s">
        <v>39</v>
      </c>
      <c r="L6391">
        <v>7010233</v>
      </c>
      <c r="M6391">
        <v>17</v>
      </c>
      <c r="P6391">
        <v>0</v>
      </c>
      <c r="R6391" s="1">
        <v>42398</v>
      </c>
      <c r="S6391" t="s">
        <v>69</v>
      </c>
      <c r="T6391" t="s">
        <v>5131</v>
      </c>
      <c r="U6391" t="s">
        <v>77</v>
      </c>
      <c r="V6391" s="1">
        <v>42398</v>
      </c>
      <c r="W6391" s="12">
        <v>-52.25</v>
      </c>
      <c r="X6391" s="4" t="str">
        <f t="shared" si="199"/>
        <v>Income</v>
      </c>
      <c r="Y6391" s="5">
        <v>42370</v>
      </c>
      <c r="Z6391" s="7" t="s">
        <v>8073</v>
      </c>
      <c r="AA6391" s="7" t="str">
        <f t="shared" si="198"/>
        <v>Carparks Pay and Display Income</v>
      </c>
    </row>
    <row r="6392" spans="1:27" x14ac:dyDescent="0.25">
      <c r="A6392" t="s">
        <v>23</v>
      </c>
      <c r="B6392" t="s">
        <v>24</v>
      </c>
      <c r="C6392" t="s">
        <v>25</v>
      </c>
      <c r="D6392" t="s">
        <v>26</v>
      </c>
      <c r="E6392" t="s">
        <v>5126</v>
      </c>
      <c r="F6392" t="s">
        <v>5127</v>
      </c>
      <c r="G6392" t="s">
        <v>74</v>
      </c>
      <c r="H6392" t="s">
        <v>75</v>
      </c>
      <c r="J6392">
        <v>201610</v>
      </c>
      <c r="K6392" t="s">
        <v>39</v>
      </c>
      <c r="L6392">
        <v>7010189</v>
      </c>
      <c r="M6392">
        <v>1</v>
      </c>
      <c r="P6392">
        <v>0</v>
      </c>
      <c r="R6392" s="1">
        <v>42397</v>
      </c>
      <c r="S6392" t="s">
        <v>69</v>
      </c>
      <c r="T6392" t="s">
        <v>5132</v>
      </c>
      <c r="U6392" t="s">
        <v>77</v>
      </c>
      <c r="V6392" s="1">
        <v>42397</v>
      </c>
      <c r="W6392" s="12">
        <v>-42.08</v>
      </c>
      <c r="X6392" s="4" t="str">
        <f t="shared" si="199"/>
        <v>Income</v>
      </c>
      <c r="Y6392" s="5">
        <v>42370</v>
      </c>
      <c r="Z6392" s="7" t="s">
        <v>8073</v>
      </c>
      <c r="AA6392" s="7" t="str">
        <f t="shared" si="198"/>
        <v>Carparks Pay and Display Income</v>
      </c>
    </row>
    <row r="6393" spans="1:27" x14ac:dyDescent="0.25">
      <c r="A6393" t="s">
        <v>23</v>
      </c>
      <c r="B6393" t="s">
        <v>24</v>
      </c>
      <c r="C6393" t="s">
        <v>25</v>
      </c>
      <c r="D6393" t="s">
        <v>26</v>
      </c>
      <c r="E6393" t="s">
        <v>5126</v>
      </c>
      <c r="F6393" t="s">
        <v>5127</v>
      </c>
      <c r="G6393" t="s">
        <v>74</v>
      </c>
      <c r="H6393" t="s">
        <v>75</v>
      </c>
      <c r="J6393">
        <v>201610</v>
      </c>
      <c r="K6393" t="s">
        <v>39</v>
      </c>
      <c r="L6393">
        <v>7010199</v>
      </c>
      <c r="M6393">
        <v>1</v>
      </c>
      <c r="P6393">
        <v>0</v>
      </c>
      <c r="R6393" s="1">
        <v>42397</v>
      </c>
      <c r="S6393" t="s">
        <v>69</v>
      </c>
      <c r="T6393" t="s">
        <v>5133</v>
      </c>
      <c r="U6393" t="s">
        <v>77</v>
      </c>
      <c r="V6393" s="1">
        <v>42397</v>
      </c>
      <c r="W6393" s="12">
        <v>-42.08</v>
      </c>
      <c r="X6393" s="4" t="str">
        <f t="shared" si="199"/>
        <v>Income</v>
      </c>
      <c r="Y6393" s="5">
        <v>42370</v>
      </c>
      <c r="Z6393" s="7" t="s">
        <v>8073</v>
      </c>
      <c r="AA6393" s="7" t="str">
        <f t="shared" si="198"/>
        <v>Carparks Pay and Display Income</v>
      </c>
    </row>
    <row r="6394" spans="1:27" x14ac:dyDescent="0.25">
      <c r="A6394" t="s">
        <v>23</v>
      </c>
      <c r="B6394" t="s">
        <v>24</v>
      </c>
      <c r="C6394" t="s">
        <v>25</v>
      </c>
      <c r="D6394" t="s">
        <v>26</v>
      </c>
      <c r="E6394" t="s">
        <v>5126</v>
      </c>
      <c r="F6394" t="s">
        <v>5127</v>
      </c>
      <c r="G6394" t="s">
        <v>74</v>
      </c>
      <c r="H6394" t="s">
        <v>75</v>
      </c>
      <c r="J6394">
        <v>201610</v>
      </c>
      <c r="K6394" t="s">
        <v>39</v>
      </c>
      <c r="L6394">
        <v>7010212</v>
      </c>
      <c r="M6394">
        <v>16</v>
      </c>
      <c r="P6394">
        <v>0</v>
      </c>
      <c r="R6394" s="1">
        <v>42397</v>
      </c>
      <c r="S6394" t="s">
        <v>69</v>
      </c>
      <c r="T6394" t="s">
        <v>5134</v>
      </c>
      <c r="U6394" t="s">
        <v>77</v>
      </c>
      <c r="V6394" s="1">
        <v>42397</v>
      </c>
      <c r="W6394" s="12">
        <v>42.17</v>
      </c>
      <c r="X6394" s="4" t="str">
        <f t="shared" si="199"/>
        <v>Income</v>
      </c>
      <c r="Y6394" s="5">
        <v>42370</v>
      </c>
      <c r="Z6394" s="7" t="s">
        <v>8073</v>
      </c>
      <c r="AA6394" s="7" t="str">
        <f t="shared" si="198"/>
        <v>Carparks Pay and Display Income</v>
      </c>
    </row>
    <row r="6395" spans="1:27" x14ac:dyDescent="0.25">
      <c r="A6395" t="s">
        <v>23</v>
      </c>
      <c r="B6395" t="s">
        <v>24</v>
      </c>
      <c r="C6395" t="s">
        <v>25</v>
      </c>
      <c r="D6395" t="s">
        <v>26</v>
      </c>
      <c r="E6395" t="s">
        <v>5126</v>
      </c>
      <c r="F6395" t="s">
        <v>5127</v>
      </c>
      <c r="G6395" t="s">
        <v>74</v>
      </c>
      <c r="H6395" t="s">
        <v>75</v>
      </c>
      <c r="J6395">
        <v>201610</v>
      </c>
      <c r="K6395" t="s">
        <v>39</v>
      </c>
      <c r="L6395">
        <v>7010187</v>
      </c>
      <c r="M6395">
        <v>4</v>
      </c>
      <c r="P6395">
        <v>0</v>
      </c>
      <c r="R6395" s="1">
        <v>42397</v>
      </c>
      <c r="S6395" t="s">
        <v>69</v>
      </c>
      <c r="T6395" t="s">
        <v>5135</v>
      </c>
      <c r="U6395" t="s">
        <v>77</v>
      </c>
      <c r="V6395" s="1">
        <v>42397</v>
      </c>
      <c r="W6395" s="12">
        <v>-42.17</v>
      </c>
      <c r="X6395" s="4" t="str">
        <f t="shared" si="199"/>
        <v>Income</v>
      </c>
      <c r="Y6395" s="5">
        <v>42370</v>
      </c>
      <c r="Z6395" s="7" t="s">
        <v>8073</v>
      </c>
      <c r="AA6395" s="7" t="str">
        <f t="shared" si="198"/>
        <v>Carparks Pay and Display Income</v>
      </c>
    </row>
    <row r="6396" spans="1:27" x14ac:dyDescent="0.25">
      <c r="A6396" t="s">
        <v>23</v>
      </c>
      <c r="B6396" t="s">
        <v>24</v>
      </c>
      <c r="C6396" t="s">
        <v>25</v>
      </c>
      <c r="D6396" t="s">
        <v>26</v>
      </c>
      <c r="E6396" t="s">
        <v>5126</v>
      </c>
      <c r="F6396" t="s">
        <v>5127</v>
      </c>
      <c r="G6396" t="s">
        <v>74</v>
      </c>
      <c r="H6396" t="s">
        <v>75</v>
      </c>
      <c r="J6396">
        <v>201610</v>
      </c>
      <c r="K6396" t="s">
        <v>39</v>
      </c>
      <c r="L6396">
        <v>7010225</v>
      </c>
      <c r="M6396">
        <v>9</v>
      </c>
      <c r="P6396">
        <v>0</v>
      </c>
      <c r="R6396" s="1">
        <v>42398</v>
      </c>
      <c r="S6396" t="s">
        <v>69</v>
      </c>
      <c r="T6396" t="s">
        <v>5136</v>
      </c>
      <c r="U6396" t="s">
        <v>77</v>
      </c>
      <c r="V6396" s="1">
        <v>42398</v>
      </c>
      <c r="W6396" s="12">
        <v>-107.92</v>
      </c>
      <c r="X6396" s="4" t="str">
        <f t="shared" si="199"/>
        <v>Income</v>
      </c>
      <c r="Y6396" s="5">
        <v>42370</v>
      </c>
      <c r="Z6396" s="7" t="s">
        <v>8073</v>
      </c>
      <c r="AA6396" s="7" t="str">
        <f t="shared" si="198"/>
        <v>Carparks Pay and Display Income</v>
      </c>
    </row>
    <row r="6397" spans="1:27" x14ac:dyDescent="0.25">
      <c r="A6397" t="s">
        <v>23</v>
      </c>
      <c r="B6397" t="s">
        <v>24</v>
      </c>
      <c r="C6397" t="s">
        <v>25</v>
      </c>
      <c r="D6397" t="s">
        <v>26</v>
      </c>
      <c r="E6397" t="s">
        <v>5126</v>
      </c>
      <c r="F6397" t="s">
        <v>5127</v>
      </c>
      <c r="G6397" t="s">
        <v>74</v>
      </c>
      <c r="H6397" t="s">
        <v>75</v>
      </c>
      <c r="J6397">
        <v>201610</v>
      </c>
      <c r="K6397" t="s">
        <v>39</v>
      </c>
      <c r="L6397">
        <v>7010213</v>
      </c>
      <c r="M6397">
        <v>17</v>
      </c>
      <c r="P6397">
        <v>0</v>
      </c>
      <c r="R6397" s="1">
        <v>42397</v>
      </c>
      <c r="S6397" t="s">
        <v>69</v>
      </c>
      <c r="T6397" t="s">
        <v>5137</v>
      </c>
      <c r="U6397" t="s">
        <v>77</v>
      </c>
      <c r="V6397" s="1">
        <v>42397</v>
      </c>
      <c r="W6397" s="12">
        <v>-42.17</v>
      </c>
      <c r="X6397" s="4" t="str">
        <f t="shared" si="199"/>
        <v>Income</v>
      </c>
      <c r="Y6397" s="5">
        <v>42370</v>
      </c>
      <c r="Z6397" s="7" t="s">
        <v>8073</v>
      </c>
      <c r="AA6397" s="7" t="str">
        <f t="shared" si="198"/>
        <v>Carparks Pay and Display Income</v>
      </c>
    </row>
    <row r="6398" spans="1:27" x14ac:dyDescent="0.25">
      <c r="A6398" t="s">
        <v>23</v>
      </c>
      <c r="B6398" t="s">
        <v>24</v>
      </c>
      <c r="C6398" t="s">
        <v>25</v>
      </c>
      <c r="D6398" t="s">
        <v>26</v>
      </c>
      <c r="E6398" t="s">
        <v>5126</v>
      </c>
      <c r="F6398" t="s">
        <v>5127</v>
      </c>
      <c r="G6398" t="s">
        <v>74</v>
      </c>
      <c r="H6398" t="s">
        <v>75</v>
      </c>
      <c r="J6398">
        <v>201611</v>
      </c>
      <c r="K6398" t="s">
        <v>90</v>
      </c>
      <c r="L6398">
        <v>4318374</v>
      </c>
      <c r="M6398">
        <v>4</v>
      </c>
      <c r="P6398">
        <v>0</v>
      </c>
      <c r="R6398" s="1">
        <v>42426</v>
      </c>
      <c r="S6398" t="s">
        <v>69</v>
      </c>
      <c r="T6398" t="s">
        <v>5138</v>
      </c>
      <c r="U6398" t="s">
        <v>77</v>
      </c>
      <c r="V6398" s="1">
        <v>42426</v>
      </c>
      <c r="W6398" s="12">
        <v>-40.92</v>
      </c>
      <c r="X6398" s="4" t="str">
        <f t="shared" si="199"/>
        <v>Income</v>
      </c>
      <c r="Y6398" s="5">
        <v>42401</v>
      </c>
      <c r="Z6398" s="7" t="s">
        <v>8073</v>
      </c>
      <c r="AA6398" s="7" t="str">
        <f t="shared" si="198"/>
        <v>Carparks Pay and Display Income</v>
      </c>
    </row>
    <row r="6399" spans="1:27" x14ac:dyDescent="0.25">
      <c r="A6399" t="s">
        <v>23</v>
      </c>
      <c r="B6399" t="s">
        <v>24</v>
      </c>
      <c r="C6399" t="s">
        <v>25</v>
      </c>
      <c r="D6399" t="s">
        <v>26</v>
      </c>
      <c r="E6399" t="s">
        <v>5126</v>
      </c>
      <c r="F6399" t="s">
        <v>5127</v>
      </c>
      <c r="G6399" t="s">
        <v>74</v>
      </c>
      <c r="H6399" t="s">
        <v>75</v>
      </c>
      <c r="J6399">
        <v>201612</v>
      </c>
      <c r="K6399" t="s">
        <v>90</v>
      </c>
      <c r="L6399">
        <v>4318412</v>
      </c>
      <c r="M6399">
        <v>11</v>
      </c>
      <c r="P6399">
        <v>0</v>
      </c>
      <c r="R6399" s="1">
        <v>42459</v>
      </c>
      <c r="S6399" t="s">
        <v>69</v>
      </c>
      <c r="T6399" t="s">
        <v>5139</v>
      </c>
      <c r="U6399" t="s">
        <v>77</v>
      </c>
      <c r="V6399" s="1">
        <v>42459</v>
      </c>
      <c r="W6399" s="12">
        <v>-178.13</v>
      </c>
      <c r="X6399" s="4" t="str">
        <f t="shared" si="199"/>
        <v>Income</v>
      </c>
      <c r="Y6399" s="5">
        <v>42430</v>
      </c>
      <c r="Z6399" s="7" t="s">
        <v>8073</v>
      </c>
      <c r="AA6399" s="7" t="str">
        <f t="shared" si="198"/>
        <v>Carparks Pay and Display Income</v>
      </c>
    </row>
    <row r="6400" spans="1:27" x14ac:dyDescent="0.25">
      <c r="A6400" t="s">
        <v>23</v>
      </c>
      <c r="B6400" t="s">
        <v>24</v>
      </c>
      <c r="C6400" t="s">
        <v>25</v>
      </c>
      <c r="D6400" t="s">
        <v>26</v>
      </c>
      <c r="E6400" t="s">
        <v>5126</v>
      </c>
      <c r="F6400" t="s">
        <v>5127</v>
      </c>
      <c r="G6400" t="s">
        <v>74</v>
      </c>
      <c r="H6400" t="s">
        <v>75</v>
      </c>
      <c r="J6400">
        <v>201613</v>
      </c>
      <c r="K6400" t="s">
        <v>90</v>
      </c>
      <c r="L6400">
        <v>4318445</v>
      </c>
      <c r="M6400">
        <v>16</v>
      </c>
      <c r="P6400">
        <v>0</v>
      </c>
      <c r="R6400" s="1">
        <v>42467</v>
      </c>
      <c r="S6400" t="s">
        <v>69</v>
      </c>
      <c r="T6400" t="s">
        <v>5140</v>
      </c>
      <c r="U6400" t="s">
        <v>77</v>
      </c>
      <c r="V6400" s="1">
        <v>42467</v>
      </c>
      <c r="W6400" s="12">
        <v>-33</v>
      </c>
      <c r="X6400" s="4" t="str">
        <f t="shared" si="199"/>
        <v>Income</v>
      </c>
      <c r="Y6400" s="5">
        <v>42430</v>
      </c>
      <c r="Z6400" s="7" t="s">
        <v>8073</v>
      </c>
      <c r="AA6400" s="7" t="str">
        <f t="shared" si="198"/>
        <v>Carparks Pay and Display Income</v>
      </c>
    </row>
    <row r="6401" spans="1:27" x14ac:dyDescent="0.25">
      <c r="A6401" t="s">
        <v>23</v>
      </c>
      <c r="B6401" t="s">
        <v>24</v>
      </c>
      <c r="C6401" t="s">
        <v>25</v>
      </c>
      <c r="D6401" t="s">
        <v>26</v>
      </c>
      <c r="E6401" t="s">
        <v>5126</v>
      </c>
      <c r="F6401" t="s">
        <v>5127</v>
      </c>
      <c r="G6401" t="s">
        <v>74</v>
      </c>
      <c r="H6401" t="s">
        <v>75</v>
      </c>
      <c r="J6401">
        <v>201613</v>
      </c>
      <c r="K6401" t="s">
        <v>90</v>
      </c>
      <c r="L6401">
        <v>4318457</v>
      </c>
      <c r="M6401">
        <v>16</v>
      </c>
      <c r="P6401">
        <v>0</v>
      </c>
      <c r="R6401" s="1">
        <v>42473</v>
      </c>
      <c r="S6401" t="s">
        <v>69</v>
      </c>
      <c r="T6401" t="s">
        <v>5141</v>
      </c>
      <c r="U6401" t="s">
        <v>77</v>
      </c>
      <c r="V6401" s="1">
        <v>42473</v>
      </c>
      <c r="W6401" s="12">
        <v>-50.83</v>
      </c>
      <c r="X6401" s="4" t="str">
        <f t="shared" si="199"/>
        <v>Income</v>
      </c>
      <c r="Y6401" s="5">
        <v>42430</v>
      </c>
      <c r="Z6401" s="7" t="s">
        <v>8073</v>
      </c>
      <c r="AA6401" s="7" t="str">
        <f t="shared" si="198"/>
        <v>Carparks Pay and Display Income</v>
      </c>
    </row>
    <row r="6402" spans="1:27" x14ac:dyDescent="0.25">
      <c r="A6402" t="s">
        <v>23</v>
      </c>
      <c r="B6402" t="s">
        <v>24</v>
      </c>
      <c r="C6402" t="s">
        <v>25</v>
      </c>
      <c r="D6402" t="s">
        <v>26</v>
      </c>
      <c r="E6402" t="s">
        <v>5126</v>
      </c>
      <c r="F6402" t="s">
        <v>5127</v>
      </c>
      <c r="G6402" t="s">
        <v>74</v>
      </c>
      <c r="H6402" t="s">
        <v>75</v>
      </c>
      <c r="J6402">
        <v>201702</v>
      </c>
      <c r="K6402" t="s">
        <v>90</v>
      </c>
      <c r="L6402">
        <v>4318504</v>
      </c>
      <c r="M6402">
        <v>4</v>
      </c>
      <c r="P6402">
        <v>0</v>
      </c>
      <c r="R6402" s="1">
        <v>42508</v>
      </c>
      <c r="S6402" t="s">
        <v>40</v>
      </c>
      <c r="T6402" t="s">
        <v>5142</v>
      </c>
      <c r="U6402" t="s">
        <v>42</v>
      </c>
      <c r="V6402" s="1">
        <v>42508</v>
      </c>
      <c r="W6402" s="12">
        <v>-186.25</v>
      </c>
      <c r="X6402" s="4" t="str">
        <f t="shared" si="199"/>
        <v>Income</v>
      </c>
      <c r="Y6402" s="5">
        <v>42491</v>
      </c>
      <c r="Z6402" s="7" t="s">
        <v>8073</v>
      </c>
      <c r="AA6402" s="7" t="str">
        <f t="shared" ref="AA6402:AA6465" si="200">IF(X6402="Expenditure",X6402,H6402)</f>
        <v>Carparks Pay and Display Income</v>
      </c>
    </row>
    <row r="6403" spans="1:27" x14ac:dyDescent="0.25">
      <c r="A6403" t="s">
        <v>23</v>
      </c>
      <c r="B6403" t="s">
        <v>24</v>
      </c>
      <c r="C6403" t="s">
        <v>25</v>
      </c>
      <c r="D6403" t="s">
        <v>26</v>
      </c>
      <c r="E6403" t="s">
        <v>5126</v>
      </c>
      <c r="F6403" t="s">
        <v>5127</v>
      </c>
      <c r="G6403" t="s">
        <v>74</v>
      </c>
      <c r="H6403" t="s">
        <v>75</v>
      </c>
      <c r="J6403">
        <v>201702</v>
      </c>
      <c r="K6403" t="s">
        <v>90</v>
      </c>
      <c r="L6403">
        <v>4318480</v>
      </c>
      <c r="M6403">
        <v>12</v>
      </c>
      <c r="P6403">
        <v>0</v>
      </c>
      <c r="R6403" s="1">
        <v>42502</v>
      </c>
      <c r="S6403" t="s">
        <v>40</v>
      </c>
      <c r="T6403" t="s">
        <v>5143</v>
      </c>
      <c r="U6403" t="s">
        <v>42</v>
      </c>
      <c r="V6403" s="1">
        <v>42502</v>
      </c>
      <c r="W6403" s="12">
        <v>-164.58</v>
      </c>
      <c r="X6403" s="4" t="str">
        <f t="shared" ref="X6403:X6466" si="201">IF(LEFT(G6403,2)="R9","Income","Expenditure")</f>
        <v>Income</v>
      </c>
      <c r="Y6403" s="5">
        <v>42491</v>
      </c>
      <c r="Z6403" s="7" t="s">
        <v>8073</v>
      </c>
      <c r="AA6403" s="7" t="str">
        <f t="shared" si="200"/>
        <v>Carparks Pay and Display Income</v>
      </c>
    </row>
    <row r="6404" spans="1:27" x14ac:dyDescent="0.25">
      <c r="A6404" t="s">
        <v>23</v>
      </c>
      <c r="B6404" t="s">
        <v>24</v>
      </c>
      <c r="C6404" t="s">
        <v>25</v>
      </c>
      <c r="D6404" t="s">
        <v>26</v>
      </c>
      <c r="E6404" t="s">
        <v>5126</v>
      </c>
      <c r="F6404" t="s">
        <v>5127</v>
      </c>
      <c r="G6404" t="s">
        <v>74</v>
      </c>
      <c r="H6404" t="s">
        <v>75</v>
      </c>
      <c r="J6404">
        <v>201703</v>
      </c>
      <c r="K6404" t="s">
        <v>90</v>
      </c>
      <c r="L6404">
        <v>4318559</v>
      </c>
      <c r="M6404">
        <v>4</v>
      </c>
      <c r="P6404">
        <v>0</v>
      </c>
      <c r="R6404" s="1">
        <v>42549</v>
      </c>
      <c r="S6404" t="s">
        <v>40</v>
      </c>
      <c r="T6404" t="s">
        <v>5144</v>
      </c>
      <c r="U6404" t="s">
        <v>42</v>
      </c>
      <c r="V6404" s="1">
        <v>42549</v>
      </c>
      <c r="W6404" s="12">
        <v>-142.5</v>
      </c>
      <c r="X6404" s="4" t="str">
        <f t="shared" si="201"/>
        <v>Income</v>
      </c>
      <c r="Y6404" s="5">
        <v>42522</v>
      </c>
      <c r="Z6404" s="7" t="s">
        <v>8073</v>
      </c>
      <c r="AA6404" s="7" t="str">
        <f t="shared" si="200"/>
        <v>Carparks Pay and Display Income</v>
      </c>
    </row>
    <row r="6405" spans="1:27" x14ac:dyDescent="0.25">
      <c r="A6405" t="s">
        <v>23</v>
      </c>
      <c r="B6405" t="s">
        <v>24</v>
      </c>
      <c r="C6405" t="s">
        <v>25</v>
      </c>
      <c r="D6405" t="s">
        <v>26</v>
      </c>
      <c r="E6405" t="s">
        <v>5126</v>
      </c>
      <c r="F6405" t="s">
        <v>5127</v>
      </c>
      <c r="G6405" t="s">
        <v>74</v>
      </c>
      <c r="H6405" t="s">
        <v>75</v>
      </c>
      <c r="J6405">
        <v>201704</v>
      </c>
      <c r="K6405" t="s">
        <v>90</v>
      </c>
      <c r="L6405">
        <v>4318597</v>
      </c>
      <c r="M6405">
        <v>9</v>
      </c>
      <c r="P6405">
        <v>0</v>
      </c>
      <c r="R6405" s="1">
        <v>42563</v>
      </c>
      <c r="S6405" t="s">
        <v>40</v>
      </c>
      <c r="T6405" t="s">
        <v>5145</v>
      </c>
      <c r="U6405" t="s">
        <v>42</v>
      </c>
      <c r="V6405" s="1">
        <v>42563</v>
      </c>
      <c r="W6405" s="12">
        <v>-214.25</v>
      </c>
      <c r="X6405" s="4" t="str">
        <f t="shared" si="201"/>
        <v>Income</v>
      </c>
      <c r="Y6405" s="5">
        <v>42552</v>
      </c>
      <c r="Z6405" s="7" t="s">
        <v>8073</v>
      </c>
      <c r="AA6405" s="7" t="str">
        <f t="shared" si="200"/>
        <v>Carparks Pay and Display Income</v>
      </c>
    </row>
    <row r="6406" spans="1:27" x14ac:dyDescent="0.25">
      <c r="A6406" t="s">
        <v>23</v>
      </c>
      <c r="B6406" t="s">
        <v>24</v>
      </c>
      <c r="C6406" t="s">
        <v>25</v>
      </c>
      <c r="D6406" t="s">
        <v>26</v>
      </c>
      <c r="E6406" t="s">
        <v>5126</v>
      </c>
      <c r="F6406" t="s">
        <v>5127</v>
      </c>
      <c r="G6406" t="s">
        <v>74</v>
      </c>
      <c r="H6406" t="s">
        <v>75</v>
      </c>
      <c r="J6406">
        <v>201705</v>
      </c>
      <c r="K6406" t="s">
        <v>90</v>
      </c>
      <c r="L6406">
        <v>4318620</v>
      </c>
      <c r="M6406">
        <v>3</v>
      </c>
      <c r="P6406">
        <v>0</v>
      </c>
      <c r="R6406" s="1">
        <v>42583</v>
      </c>
      <c r="S6406" t="s">
        <v>40</v>
      </c>
      <c r="T6406" t="s">
        <v>5146</v>
      </c>
      <c r="U6406" t="s">
        <v>42</v>
      </c>
      <c r="V6406" s="1">
        <v>42583</v>
      </c>
      <c r="W6406" s="12">
        <v>-192.17</v>
      </c>
      <c r="X6406" s="4" t="str">
        <f t="shared" si="201"/>
        <v>Income</v>
      </c>
      <c r="Y6406" s="5">
        <v>42583</v>
      </c>
      <c r="Z6406" s="7" t="s">
        <v>8073</v>
      </c>
      <c r="AA6406" s="7" t="str">
        <f t="shared" si="200"/>
        <v>Carparks Pay and Display Income</v>
      </c>
    </row>
    <row r="6407" spans="1:27" x14ac:dyDescent="0.25">
      <c r="A6407" t="s">
        <v>23</v>
      </c>
      <c r="B6407" t="s">
        <v>24</v>
      </c>
      <c r="C6407" t="s">
        <v>25</v>
      </c>
      <c r="D6407" t="s">
        <v>26</v>
      </c>
      <c r="E6407" t="s">
        <v>5126</v>
      </c>
      <c r="F6407" t="s">
        <v>5127</v>
      </c>
      <c r="G6407" t="s">
        <v>74</v>
      </c>
      <c r="H6407" t="s">
        <v>75</v>
      </c>
      <c r="J6407">
        <v>201705</v>
      </c>
      <c r="K6407" t="s">
        <v>90</v>
      </c>
      <c r="L6407">
        <v>4318675</v>
      </c>
      <c r="M6407">
        <v>3</v>
      </c>
      <c r="P6407">
        <v>0</v>
      </c>
      <c r="R6407" s="1">
        <v>42613</v>
      </c>
      <c r="S6407" t="s">
        <v>40</v>
      </c>
      <c r="T6407" t="s">
        <v>5147</v>
      </c>
      <c r="U6407" t="s">
        <v>42</v>
      </c>
      <c r="V6407" s="1">
        <v>42613</v>
      </c>
      <c r="W6407" s="12">
        <v>-165.25</v>
      </c>
      <c r="X6407" s="4" t="str">
        <f t="shared" si="201"/>
        <v>Income</v>
      </c>
      <c r="Y6407" s="5">
        <v>42583</v>
      </c>
      <c r="Z6407" s="7" t="s">
        <v>8073</v>
      </c>
      <c r="AA6407" s="7" t="str">
        <f t="shared" si="200"/>
        <v>Carparks Pay and Display Income</v>
      </c>
    </row>
    <row r="6408" spans="1:27" x14ac:dyDescent="0.25">
      <c r="A6408" t="s">
        <v>23</v>
      </c>
      <c r="B6408" t="s">
        <v>24</v>
      </c>
      <c r="C6408" t="s">
        <v>25</v>
      </c>
      <c r="D6408" t="s">
        <v>26</v>
      </c>
      <c r="E6408" t="s">
        <v>5126</v>
      </c>
      <c r="F6408" t="s">
        <v>5127</v>
      </c>
      <c r="G6408" t="s">
        <v>74</v>
      </c>
      <c r="H6408" t="s">
        <v>75</v>
      </c>
      <c r="J6408">
        <v>201706</v>
      </c>
      <c r="K6408" t="s">
        <v>90</v>
      </c>
      <c r="L6408">
        <v>4318709</v>
      </c>
      <c r="M6408">
        <v>3</v>
      </c>
      <c r="P6408">
        <v>0</v>
      </c>
      <c r="R6408" s="1">
        <v>42635</v>
      </c>
      <c r="S6408" t="s">
        <v>40</v>
      </c>
      <c r="T6408" t="s">
        <v>5148</v>
      </c>
      <c r="U6408" t="s">
        <v>107</v>
      </c>
      <c r="V6408" s="1">
        <v>42635</v>
      </c>
      <c r="W6408" s="12">
        <v>-155.41999999999999</v>
      </c>
      <c r="X6408" s="4" t="str">
        <f t="shared" si="201"/>
        <v>Income</v>
      </c>
      <c r="Y6408" s="5">
        <v>42614</v>
      </c>
      <c r="Z6408" s="7" t="s">
        <v>8073</v>
      </c>
      <c r="AA6408" s="7" t="str">
        <f t="shared" si="200"/>
        <v>Carparks Pay and Display Income</v>
      </c>
    </row>
    <row r="6409" spans="1:27" x14ac:dyDescent="0.25">
      <c r="A6409" t="s">
        <v>23</v>
      </c>
      <c r="B6409" t="s">
        <v>24</v>
      </c>
      <c r="C6409" t="s">
        <v>25</v>
      </c>
      <c r="D6409" t="s">
        <v>26</v>
      </c>
      <c r="E6409" t="s">
        <v>5126</v>
      </c>
      <c r="F6409" t="s">
        <v>5127</v>
      </c>
      <c r="G6409" t="s">
        <v>74</v>
      </c>
      <c r="H6409" t="s">
        <v>75</v>
      </c>
      <c r="J6409">
        <v>201707</v>
      </c>
      <c r="K6409" t="s">
        <v>90</v>
      </c>
      <c r="L6409">
        <v>4318759</v>
      </c>
      <c r="M6409">
        <v>3</v>
      </c>
      <c r="P6409">
        <v>0</v>
      </c>
      <c r="R6409" s="1">
        <v>42662</v>
      </c>
      <c r="S6409" t="s">
        <v>40</v>
      </c>
      <c r="T6409" t="s">
        <v>5149</v>
      </c>
      <c r="U6409" t="s">
        <v>107</v>
      </c>
      <c r="V6409" s="1">
        <v>42662</v>
      </c>
      <c r="W6409" s="12">
        <v>-153.41999999999999</v>
      </c>
      <c r="X6409" s="4" t="str">
        <f t="shared" si="201"/>
        <v>Income</v>
      </c>
      <c r="Y6409" s="5">
        <v>42644</v>
      </c>
      <c r="Z6409" s="7" t="s">
        <v>8073</v>
      </c>
      <c r="AA6409" s="7" t="str">
        <f t="shared" si="200"/>
        <v>Carparks Pay and Display Income</v>
      </c>
    </row>
    <row r="6410" spans="1:27" x14ac:dyDescent="0.25">
      <c r="A6410" t="s">
        <v>23</v>
      </c>
      <c r="B6410" t="s">
        <v>24</v>
      </c>
      <c r="C6410" t="s">
        <v>25</v>
      </c>
      <c r="D6410" t="s">
        <v>26</v>
      </c>
      <c r="E6410" t="s">
        <v>5126</v>
      </c>
      <c r="F6410" t="s">
        <v>5127</v>
      </c>
      <c r="G6410" t="s">
        <v>74</v>
      </c>
      <c r="H6410" t="s">
        <v>75</v>
      </c>
      <c r="J6410">
        <v>201708</v>
      </c>
      <c r="K6410" t="s">
        <v>90</v>
      </c>
      <c r="L6410">
        <v>4318816</v>
      </c>
      <c r="M6410">
        <v>3</v>
      </c>
      <c r="P6410">
        <v>0</v>
      </c>
      <c r="R6410" s="1">
        <v>42691</v>
      </c>
      <c r="S6410" t="s">
        <v>40</v>
      </c>
      <c r="T6410" t="s">
        <v>5150</v>
      </c>
      <c r="U6410" t="s">
        <v>107</v>
      </c>
      <c r="V6410" s="1">
        <v>42691</v>
      </c>
      <c r="W6410" s="12">
        <v>-158.75</v>
      </c>
      <c r="X6410" s="4" t="str">
        <f t="shared" si="201"/>
        <v>Income</v>
      </c>
      <c r="Y6410" s="5">
        <v>42675</v>
      </c>
      <c r="Z6410" s="7" t="s">
        <v>8073</v>
      </c>
      <c r="AA6410" s="7" t="str">
        <f t="shared" si="200"/>
        <v>Carparks Pay and Display Income</v>
      </c>
    </row>
    <row r="6411" spans="1:27" x14ac:dyDescent="0.25">
      <c r="A6411" t="s">
        <v>23</v>
      </c>
      <c r="B6411" t="s">
        <v>24</v>
      </c>
      <c r="C6411" t="s">
        <v>25</v>
      </c>
      <c r="D6411" t="s">
        <v>26</v>
      </c>
      <c r="E6411" t="s">
        <v>5126</v>
      </c>
      <c r="F6411" t="s">
        <v>5127</v>
      </c>
      <c r="G6411" t="s">
        <v>152</v>
      </c>
      <c r="H6411" t="s">
        <v>153</v>
      </c>
      <c r="J6411">
        <v>201611</v>
      </c>
      <c r="K6411" t="s">
        <v>90</v>
      </c>
      <c r="L6411">
        <v>4318385</v>
      </c>
      <c r="M6411">
        <v>17</v>
      </c>
      <c r="P6411">
        <v>0</v>
      </c>
      <c r="R6411" s="1">
        <v>42429</v>
      </c>
      <c r="S6411" t="s">
        <v>40</v>
      </c>
      <c r="T6411" t="s">
        <v>5151</v>
      </c>
      <c r="U6411" t="s">
        <v>77</v>
      </c>
      <c r="V6411" s="1">
        <v>42429</v>
      </c>
      <c r="W6411" s="12">
        <v>-140</v>
      </c>
      <c r="X6411" s="4" t="str">
        <f t="shared" si="201"/>
        <v>Income</v>
      </c>
      <c r="Y6411" s="5">
        <v>42401</v>
      </c>
      <c r="Z6411" s="7" t="s">
        <v>8073</v>
      </c>
      <c r="AA6411" s="7" t="str">
        <f t="shared" si="200"/>
        <v>Contract Passes</v>
      </c>
    </row>
    <row r="6412" spans="1:27" x14ac:dyDescent="0.25">
      <c r="A6412" t="s">
        <v>23</v>
      </c>
      <c r="B6412" t="s">
        <v>24</v>
      </c>
      <c r="C6412" t="s">
        <v>25</v>
      </c>
      <c r="D6412" t="s">
        <v>26</v>
      </c>
      <c r="E6412" t="s">
        <v>5126</v>
      </c>
      <c r="F6412" t="s">
        <v>5127</v>
      </c>
      <c r="G6412" t="s">
        <v>152</v>
      </c>
      <c r="H6412" t="s">
        <v>153</v>
      </c>
      <c r="J6412">
        <v>201611</v>
      </c>
      <c r="K6412" t="s">
        <v>90</v>
      </c>
      <c r="L6412">
        <v>4318385</v>
      </c>
      <c r="M6412">
        <v>16</v>
      </c>
      <c r="P6412">
        <v>0</v>
      </c>
      <c r="R6412" s="1">
        <v>42429</v>
      </c>
      <c r="S6412" t="s">
        <v>40</v>
      </c>
      <c r="T6412" t="s">
        <v>5152</v>
      </c>
      <c r="U6412" t="s">
        <v>77</v>
      </c>
      <c r="V6412" s="1">
        <v>42429</v>
      </c>
      <c r="W6412" s="12">
        <v>-140</v>
      </c>
      <c r="X6412" s="4" t="str">
        <f t="shared" si="201"/>
        <v>Income</v>
      </c>
      <c r="Y6412" s="5">
        <v>42401</v>
      </c>
      <c r="Z6412" s="7" t="s">
        <v>8073</v>
      </c>
      <c r="AA6412" s="7" t="str">
        <f t="shared" si="200"/>
        <v>Contract Passes</v>
      </c>
    </row>
    <row r="6413" spans="1:27" x14ac:dyDescent="0.25">
      <c r="A6413" t="s">
        <v>23</v>
      </c>
      <c r="B6413" t="s">
        <v>24</v>
      </c>
      <c r="C6413" t="s">
        <v>25</v>
      </c>
      <c r="D6413" t="s">
        <v>26</v>
      </c>
      <c r="E6413" t="s">
        <v>5126</v>
      </c>
      <c r="F6413" t="s">
        <v>5127</v>
      </c>
      <c r="G6413" t="s">
        <v>152</v>
      </c>
      <c r="H6413" t="s">
        <v>153</v>
      </c>
      <c r="J6413">
        <v>201611</v>
      </c>
      <c r="K6413" t="s">
        <v>90</v>
      </c>
      <c r="L6413">
        <v>4318385</v>
      </c>
      <c r="M6413">
        <v>13</v>
      </c>
      <c r="P6413">
        <v>0</v>
      </c>
      <c r="R6413" s="1">
        <v>42429</v>
      </c>
      <c r="S6413" t="s">
        <v>40</v>
      </c>
      <c r="T6413" t="s">
        <v>5153</v>
      </c>
      <c r="U6413" t="s">
        <v>77</v>
      </c>
      <c r="V6413" s="1">
        <v>42429</v>
      </c>
      <c r="W6413" s="12">
        <v>-140</v>
      </c>
      <c r="X6413" s="4" t="str">
        <f t="shared" si="201"/>
        <v>Income</v>
      </c>
      <c r="Y6413" s="5">
        <v>42401</v>
      </c>
      <c r="Z6413" s="7" t="s">
        <v>8073</v>
      </c>
      <c r="AA6413" s="7" t="str">
        <f t="shared" si="200"/>
        <v>Contract Passes</v>
      </c>
    </row>
    <row r="6414" spans="1:27" x14ac:dyDescent="0.25">
      <c r="A6414" t="s">
        <v>23</v>
      </c>
      <c r="B6414" t="s">
        <v>24</v>
      </c>
      <c r="C6414" t="s">
        <v>25</v>
      </c>
      <c r="D6414" t="s">
        <v>26</v>
      </c>
      <c r="E6414" t="s">
        <v>5126</v>
      </c>
      <c r="F6414" t="s">
        <v>5127</v>
      </c>
      <c r="G6414" t="s">
        <v>152</v>
      </c>
      <c r="H6414" t="s">
        <v>153</v>
      </c>
      <c r="J6414">
        <v>201611</v>
      </c>
      <c r="K6414" t="s">
        <v>90</v>
      </c>
      <c r="L6414">
        <v>4318384</v>
      </c>
      <c r="M6414">
        <v>9</v>
      </c>
      <c r="P6414">
        <v>0</v>
      </c>
      <c r="R6414" s="1">
        <v>42429</v>
      </c>
      <c r="S6414" t="s">
        <v>40</v>
      </c>
      <c r="T6414" t="s">
        <v>5151</v>
      </c>
      <c r="U6414" t="s">
        <v>77</v>
      </c>
      <c r="V6414" s="1">
        <v>42429</v>
      </c>
      <c r="W6414" s="12">
        <v>0</v>
      </c>
      <c r="X6414" s="4" t="str">
        <f t="shared" si="201"/>
        <v>Income</v>
      </c>
      <c r="Y6414" s="5">
        <v>42401</v>
      </c>
      <c r="Z6414" s="7" t="s">
        <v>8073</v>
      </c>
      <c r="AA6414" s="7" t="str">
        <f t="shared" si="200"/>
        <v>Contract Passes</v>
      </c>
    </row>
    <row r="6415" spans="1:27" x14ac:dyDescent="0.25">
      <c r="A6415" t="s">
        <v>23</v>
      </c>
      <c r="B6415" t="s">
        <v>24</v>
      </c>
      <c r="C6415" t="s">
        <v>25</v>
      </c>
      <c r="D6415" t="s">
        <v>26</v>
      </c>
      <c r="E6415" t="s">
        <v>5126</v>
      </c>
      <c r="F6415" t="s">
        <v>5127</v>
      </c>
      <c r="G6415" t="s">
        <v>152</v>
      </c>
      <c r="H6415" t="s">
        <v>153</v>
      </c>
      <c r="J6415">
        <v>201611</v>
      </c>
      <c r="K6415" t="s">
        <v>90</v>
      </c>
      <c r="L6415">
        <v>4318384</v>
      </c>
      <c r="M6415">
        <v>5</v>
      </c>
      <c r="P6415">
        <v>0</v>
      </c>
      <c r="R6415" s="1">
        <v>42429</v>
      </c>
      <c r="S6415" t="s">
        <v>40</v>
      </c>
      <c r="T6415" t="s">
        <v>5153</v>
      </c>
      <c r="U6415" t="s">
        <v>77</v>
      </c>
      <c r="V6415" s="1">
        <v>42429</v>
      </c>
      <c r="W6415" s="12">
        <v>0</v>
      </c>
      <c r="X6415" s="4" t="str">
        <f t="shared" si="201"/>
        <v>Income</v>
      </c>
      <c r="Y6415" s="5">
        <v>42401</v>
      </c>
      <c r="Z6415" s="7" t="s">
        <v>8073</v>
      </c>
      <c r="AA6415" s="7" t="str">
        <f t="shared" si="200"/>
        <v>Contract Passes</v>
      </c>
    </row>
    <row r="6416" spans="1:27" x14ac:dyDescent="0.25">
      <c r="A6416" t="s">
        <v>23</v>
      </c>
      <c r="B6416" t="s">
        <v>24</v>
      </c>
      <c r="C6416" t="s">
        <v>25</v>
      </c>
      <c r="D6416" t="s">
        <v>26</v>
      </c>
      <c r="E6416" t="s">
        <v>5126</v>
      </c>
      <c r="F6416" t="s">
        <v>5127</v>
      </c>
      <c r="G6416" t="s">
        <v>152</v>
      </c>
      <c r="H6416" t="s">
        <v>153</v>
      </c>
      <c r="J6416">
        <v>201611</v>
      </c>
      <c r="K6416" t="s">
        <v>90</v>
      </c>
      <c r="L6416">
        <v>4318368</v>
      </c>
      <c r="M6416">
        <v>3</v>
      </c>
      <c r="P6416">
        <v>0</v>
      </c>
      <c r="R6416" s="1">
        <v>42423</v>
      </c>
      <c r="S6416" t="s">
        <v>40</v>
      </c>
      <c r="T6416" t="s">
        <v>291</v>
      </c>
      <c r="U6416" t="s">
        <v>77</v>
      </c>
      <c r="V6416" s="1">
        <v>42423</v>
      </c>
      <c r="W6416" s="12">
        <v>-166</v>
      </c>
      <c r="X6416" s="4" t="str">
        <f t="shared" si="201"/>
        <v>Income</v>
      </c>
      <c r="Y6416" s="5">
        <v>42401</v>
      </c>
      <c r="Z6416" s="7" t="s">
        <v>8073</v>
      </c>
      <c r="AA6416" s="7" t="str">
        <f t="shared" si="200"/>
        <v>Contract Passes</v>
      </c>
    </row>
    <row r="6417" spans="1:27" x14ac:dyDescent="0.25">
      <c r="A6417" t="s">
        <v>23</v>
      </c>
      <c r="B6417" t="s">
        <v>24</v>
      </c>
      <c r="C6417" t="s">
        <v>25</v>
      </c>
      <c r="D6417" t="s">
        <v>26</v>
      </c>
      <c r="E6417" t="s">
        <v>5126</v>
      </c>
      <c r="F6417" t="s">
        <v>5127</v>
      </c>
      <c r="G6417" t="s">
        <v>152</v>
      </c>
      <c r="H6417" t="s">
        <v>153</v>
      </c>
      <c r="J6417">
        <v>201611</v>
      </c>
      <c r="K6417" t="s">
        <v>90</v>
      </c>
      <c r="L6417">
        <v>4318384</v>
      </c>
      <c r="M6417">
        <v>8</v>
      </c>
      <c r="P6417">
        <v>0</v>
      </c>
      <c r="R6417" s="1">
        <v>42429</v>
      </c>
      <c r="S6417" t="s">
        <v>40</v>
      </c>
      <c r="T6417" t="s">
        <v>5152</v>
      </c>
      <c r="U6417" t="s">
        <v>77</v>
      </c>
      <c r="V6417" s="1">
        <v>42429</v>
      </c>
      <c r="W6417" s="12">
        <v>0</v>
      </c>
      <c r="X6417" s="4" t="str">
        <f t="shared" si="201"/>
        <v>Income</v>
      </c>
      <c r="Y6417" s="5">
        <v>42401</v>
      </c>
      <c r="Z6417" s="7" t="s">
        <v>8073</v>
      </c>
      <c r="AA6417" s="7" t="str">
        <f t="shared" si="200"/>
        <v>Contract Passes</v>
      </c>
    </row>
    <row r="6418" spans="1:27" x14ac:dyDescent="0.25">
      <c r="A6418" t="s">
        <v>23</v>
      </c>
      <c r="B6418" t="s">
        <v>24</v>
      </c>
      <c r="C6418" t="s">
        <v>25</v>
      </c>
      <c r="D6418" t="s">
        <v>26</v>
      </c>
      <c r="E6418" t="s">
        <v>5126</v>
      </c>
      <c r="F6418" t="s">
        <v>5127</v>
      </c>
      <c r="G6418" t="s">
        <v>152</v>
      </c>
      <c r="H6418" t="s">
        <v>153</v>
      </c>
      <c r="J6418">
        <v>201611</v>
      </c>
      <c r="K6418" t="s">
        <v>90</v>
      </c>
      <c r="L6418">
        <v>4318368</v>
      </c>
      <c r="M6418">
        <v>17</v>
      </c>
      <c r="P6418">
        <v>0</v>
      </c>
      <c r="R6418" s="1">
        <v>42423</v>
      </c>
      <c r="S6418" t="s">
        <v>40</v>
      </c>
      <c r="T6418" t="s">
        <v>291</v>
      </c>
      <c r="U6418" t="s">
        <v>77</v>
      </c>
      <c r="V6418" s="1">
        <v>42423</v>
      </c>
      <c r="W6418" s="12">
        <v>-302</v>
      </c>
      <c r="X6418" s="4" t="str">
        <f t="shared" si="201"/>
        <v>Income</v>
      </c>
      <c r="Y6418" s="5">
        <v>42401</v>
      </c>
      <c r="Z6418" s="7" t="s">
        <v>8073</v>
      </c>
      <c r="AA6418" s="7" t="str">
        <f t="shared" si="200"/>
        <v>Contract Passes</v>
      </c>
    </row>
    <row r="6419" spans="1:27" x14ac:dyDescent="0.25">
      <c r="A6419" t="s">
        <v>23</v>
      </c>
      <c r="B6419" t="s">
        <v>24</v>
      </c>
      <c r="C6419" t="s">
        <v>25</v>
      </c>
      <c r="D6419" t="s">
        <v>26</v>
      </c>
      <c r="E6419" t="s">
        <v>5126</v>
      </c>
      <c r="F6419" t="s">
        <v>5127</v>
      </c>
      <c r="G6419" t="s">
        <v>152</v>
      </c>
      <c r="H6419" t="s">
        <v>153</v>
      </c>
      <c r="J6419">
        <v>201702</v>
      </c>
      <c r="K6419" t="s">
        <v>90</v>
      </c>
      <c r="L6419">
        <v>4318529</v>
      </c>
      <c r="M6419">
        <v>46</v>
      </c>
      <c r="P6419">
        <v>0</v>
      </c>
      <c r="R6419" s="1">
        <v>42517</v>
      </c>
      <c r="S6419" t="s">
        <v>40</v>
      </c>
      <c r="T6419" t="s">
        <v>5154</v>
      </c>
      <c r="U6419" t="s">
        <v>77</v>
      </c>
      <c r="V6419" s="1">
        <v>42517</v>
      </c>
      <c r="W6419" s="12">
        <v>-140</v>
      </c>
      <c r="X6419" s="4" t="str">
        <f t="shared" si="201"/>
        <v>Income</v>
      </c>
      <c r="Y6419" s="5">
        <v>42491</v>
      </c>
      <c r="Z6419" s="7" t="s">
        <v>8073</v>
      </c>
      <c r="AA6419" s="7" t="str">
        <f t="shared" si="200"/>
        <v>Contract Passes</v>
      </c>
    </row>
    <row r="6420" spans="1:27" x14ac:dyDescent="0.25">
      <c r="A6420" t="s">
        <v>23</v>
      </c>
      <c r="B6420" t="s">
        <v>24</v>
      </c>
      <c r="C6420" t="s">
        <v>25</v>
      </c>
      <c r="D6420" t="s">
        <v>26</v>
      </c>
      <c r="E6420" t="s">
        <v>5126</v>
      </c>
      <c r="F6420" t="s">
        <v>5127</v>
      </c>
      <c r="G6420" t="s">
        <v>152</v>
      </c>
      <c r="H6420" t="s">
        <v>153</v>
      </c>
      <c r="J6420">
        <v>201702</v>
      </c>
      <c r="K6420" t="s">
        <v>90</v>
      </c>
      <c r="L6420">
        <v>4318529</v>
      </c>
      <c r="M6420">
        <v>34</v>
      </c>
      <c r="P6420">
        <v>0</v>
      </c>
      <c r="R6420" s="1">
        <v>42517</v>
      </c>
      <c r="S6420" t="s">
        <v>40</v>
      </c>
      <c r="T6420" t="s">
        <v>5155</v>
      </c>
      <c r="U6420" t="s">
        <v>77</v>
      </c>
      <c r="V6420" s="1">
        <v>42517</v>
      </c>
      <c r="W6420" s="12">
        <v>-250</v>
      </c>
      <c r="X6420" s="4" t="str">
        <f t="shared" si="201"/>
        <v>Income</v>
      </c>
      <c r="Y6420" s="5">
        <v>42491</v>
      </c>
      <c r="Z6420" s="7" t="s">
        <v>8073</v>
      </c>
      <c r="AA6420" s="7" t="str">
        <f t="shared" si="200"/>
        <v>Contract Passes</v>
      </c>
    </row>
    <row r="6421" spans="1:27" x14ac:dyDescent="0.25">
      <c r="A6421" t="s">
        <v>23</v>
      </c>
      <c r="B6421" t="s">
        <v>24</v>
      </c>
      <c r="C6421" t="s">
        <v>25</v>
      </c>
      <c r="D6421" t="s">
        <v>26</v>
      </c>
      <c r="E6421" t="s">
        <v>5126</v>
      </c>
      <c r="F6421" t="s">
        <v>5127</v>
      </c>
      <c r="G6421" t="s">
        <v>152</v>
      </c>
      <c r="H6421" t="s">
        <v>153</v>
      </c>
      <c r="J6421">
        <v>201703</v>
      </c>
      <c r="K6421" t="s">
        <v>90</v>
      </c>
      <c r="L6421">
        <v>4318575</v>
      </c>
      <c r="M6421">
        <v>41</v>
      </c>
      <c r="P6421">
        <v>0</v>
      </c>
      <c r="R6421" s="1">
        <v>42551</v>
      </c>
      <c r="S6421" t="s">
        <v>40</v>
      </c>
      <c r="T6421" t="s">
        <v>5156</v>
      </c>
      <c r="U6421" t="s">
        <v>77</v>
      </c>
      <c r="V6421" s="1">
        <v>42551</v>
      </c>
      <c r="W6421" s="12">
        <v>-140</v>
      </c>
      <c r="X6421" s="4" t="str">
        <f t="shared" si="201"/>
        <v>Income</v>
      </c>
      <c r="Y6421" s="5">
        <v>42522</v>
      </c>
      <c r="Z6421" s="7" t="s">
        <v>8073</v>
      </c>
      <c r="AA6421" s="7" t="str">
        <f t="shared" si="200"/>
        <v>Contract Passes</v>
      </c>
    </row>
    <row r="6422" spans="1:27" x14ac:dyDescent="0.25">
      <c r="A6422" t="s">
        <v>23</v>
      </c>
      <c r="B6422" t="s">
        <v>24</v>
      </c>
      <c r="C6422" t="s">
        <v>25</v>
      </c>
      <c r="D6422" t="s">
        <v>26</v>
      </c>
      <c r="E6422" t="s">
        <v>5126</v>
      </c>
      <c r="F6422" t="s">
        <v>5127</v>
      </c>
      <c r="G6422" t="s">
        <v>152</v>
      </c>
      <c r="H6422" t="s">
        <v>153</v>
      </c>
      <c r="J6422">
        <v>201703</v>
      </c>
      <c r="K6422" t="s">
        <v>90</v>
      </c>
      <c r="L6422">
        <v>4318575</v>
      </c>
      <c r="M6422">
        <v>40</v>
      </c>
      <c r="P6422">
        <v>0</v>
      </c>
      <c r="R6422" s="1">
        <v>42551</v>
      </c>
      <c r="S6422" t="s">
        <v>40</v>
      </c>
      <c r="T6422" t="s">
        <v>5157</v>
      </c>
      <c r="U6422" t="s">
        <v>77</v>
      </c>
      <c r="V6422" s="1">
        <v>42551</v>
      </c>
      <c r="W6422" s="12">
        <v>-140</v>
      </c>
      <c r="X6422" s="4" t="str">
        <f t="shared" si="201"/>
        <v>Income</v>
      </c>
      <c r="Y6422" s="5">
        <v>42522</v>
      </c>
      <c r="Z6422" s="7" t="s">
        <v>8073</v>
      </c>
      <c r="AA6422" s="7" t="str">
        <f t="shared" si="200"/>
        <v>Contract Passes</v>
      </c>
    </row>
    <row r="6423" spans="1:27" x14ac:dyDescent="0.25">
      <c r="A6423" t="s">
        <v>23</v>
      </c>
      <c r="B6423" t="s">
        <v>24</v>
      </c>
      <c r="C6423" t="s">
        <v>25</v>
      </c>
      <c r="D6423" t="s">
        <v>26</v>
      </c>
      <c r="E6423" t="s">
        <v>5126</v>
      </c>
      <c r="F6423" t="s">
        <v>5127</v>
      </c>
      <c r="G6423" t="s">
        <v>152</v>
      </c>
      <c r="H6423" t="s">
        <v>153</v>
      </c>
      <c r="J6423">
        <v>201703</v>
      </c>
      <c r="K6423" t="s">
        <v>90</v>
      </c>
      <c r="L6423">
        <v>4318575</v>
      </c>
      <c r="M6423">
        <v>33</v>
      </c>
      <c r="P6423">
        <v>0</v>
      </c>
      <c r="R6423" s="1">
        <v>42551</v>
      </c>
      <c r="S6423" t="s">
        <v>40</v>
      </c>
      <c r="T6423" t="s">
        <v>5158</v>
      </c>
      <c r="U6423" t="s">
        <v>77</v>
      </c>
      <c r="V6423" s="1">
        <v>42551</v>
      </c>
      <c r="W6423" s="12">
        <v>-140</v>
      </c>
      <c r="X6423" s="4" t="str">
        <f t="shared" si="201"/>
        <v>Income</v>
      </c>
      <c r="Y6423" s="5">
        <v>42522</v>
      </c>
      <c r="Z6423" s="7" t="s">
        <v>8073</v>
      </c>
      <c r="AA6423" s="7" t="str">
        <f t="shared" si="200"/>
        <v>Contract Passes</v>
      </c>
    </row>
    <row r="6424" spans="1:27" x14ac:dyDescent="0.25">
      <c r="A6424" t="s">
        <v>23</v>
      </c>
      <c r="B6424" t="s">
        <v>24</v>
      </c>
      <c r="C6424" t="s">
        <v>25</v>
      </c>
      <c r="D6424" t="s">
        <v>26</v>
      </c>
      <c r="E6424" t="s">
        <v>5126</v>
      </c>
      <c r="F6424" t="s">
        <v>5127</v>
      </c>
      <c r="G6424" t="s">
        <v>152</v>
      </c>
      <c r="H6424" t="s">
        <v>153</v>
      </c>
      <c r="J6424">
        <v>201703</v>
      </c>
      <c r="K6424" t="s">
        <v>90</v>
      </c>
      <c r="L6424">
        <v>4318575</v>
      </c>
      <c r="M6424">
        <v>55</v>
      </c>
      <c r="P6424">
        <v>0</v>
      </c>
      <c r="R6424" s="1">
        <v>42551</v>
      </c>
      <c r="S6424" t="s">
        <v>40</v>
      </c>
      <c r="T6424" t="s">
        <v>5159</v>
      </c>
      <c r="U6424" t="s">
        <v>77</v>
      </c>
      <c r="V6424" s="1">
        <v>42551</v>
      </c>
      <c r="W6424" s="12">
        <v>-140</v>
      </c>
      <c r="X6424" s="4" t="str">
        <f t="shared" si="201"/>
        <v>Income</v>
      </c>
      <c r="Y6424" s="5">
        <v>42522</v>
      </c>
      <c r="Z6424" s="7" t="s">
        <v>8073</v>
      </c>
      <c r="AA6424" s="7" t="str">
        <f t="shared" si="200"/>
        <v>Contract Passes</v>
      </c>
    </row>
    <row r="6425" spans="1:27" x14ac:dyDescent="0.25">
      <c r="A6425" t="s">
        <v>23</v>
      </c>
      <c r="B6425" t="s">
        <v>24</v>
      </c>
      <c r="C6425" t="s">
        <v>25</v>
      </c>
      <c r="D6425" t="s">
        <v>26</v>
      </c>
      <c r="E6425" t="s">
        <v>5126</v>
      </c>
      <c r="F6425" t="s">
        <v>5127</v>
      </c>
      <c r="G6425" t="s">
        <v>152</v>
      </c>
      <c r="H6425" t="s">
        <v>153</v>
      </c>
      <c r="J6425">
        <v>201707</v>
      </c>
      <c r="K6425" t="s">
        <v>90</v>
      </c>
      <c r="L6425">
        <v>4318786</v>
      </c>
      <c r="M6425">
        <v>44</v>
      </c>
      <c r="P6425">
        <v>0</v>
      </c>
      <c r="R6425" s="1">
        <v>42674</v>
      </c>
      <c r="S6425" t="s">
        <v>40</v>
      </c>
      <c r="T6425" t="s">
        <v>5160</v>
      </c>
      <c r="U6425" t="s">
        <v>107</v>
      </c>
      <c r="V6425" s="1">
        <v>42674</v>
      </c>
      <c r="W6425" s="12">
        <v>-140</v>
      </c>
      <c r="X6425" s="4" t="str">
        <f t="shared" si="201"/>
        <v>Income</v>
      </c>
      <c r="Y6425" s="5">
        <v>42644</v>
      </c>
      <c r="Z6425" s="7" t="s">
        <v>8073</v>
      </c>
      <c r="AA6425" s="7" t="str">
        <f t="shared" si="200"/>
        <v>Contract Passes</v>
      </c>
    </row>
    <row r="6426" spans="1:27" x14ac:dyDescent="0.25">
      <c r="A6426" t="s">
        <v>23</v>
      </c>
      <c r="B6426" t="s">
        <v>24</v>
      </c>
      <c r="C6426" t="s">
        <v>25</v>
      </c>
      <c r="D6426" t="s">
        <v>26</v>
      </c>
      <c r="E6426" t="s">
        <v>5161</v>
      </c>
      <c r="F6426" t="s">
        <v>5162</v>
      </c>
      <c r="G6426" t="s">
        <v>60</v>
      </c>
      <c r="H6426" t="s">
        <v>61</v>
      </c>
      <c r="I6426" t="s">
        <v>62</v>
      </c>
      <c r="J6426">
        <v>201708</v>
      </c>
      <c r="K6426" t="s">
        <v>63</v>
      </c>
      <c r="L6426">
        <v>9404493</v>
      </c>
      <c r="M6426">
        <v>129</v>
      </c>
      <c r="P6426">
        <v>0</v>
      </c>
      <c r="R6426" s="1">
        <v>42702</v>
      </c>
      <c r="S6426" t="s">
        <v>40</v>
      </c>
      <c r="T6426" t="s">
        <v>64</v>
      </c>
      <c r="U6426" t="s">
        <v>65</v>
      </c>
      <c r="V6426" s="1">
        <v>42702</v>
      </c>
      <c r="W6426" s="12">
        <v>153.38</v>
      </c>
      <c r="X6426" s="4" t="str">
        <f t="shared" si="201"/>
        <v>Expenditure</v>
      </c>
      <c r="Y6426" s="5">
        <v>42675</v>
      </c>
      <c r="Z6426" s="7" t="s">
        <v>8073</v>
      </c>
      <c r="AA6426" s="7" t="str">
        <f t="shared" si="200"/>
        <v>Expenditure</v>
      </c>
    </row>
    <row r="6427" spans="1:27" x14ac:dyDescent="0.25">
      <c r="A6427" t="s">
        <v>23</v>
      </c>
      <c r="B6427" t="s">
        <v>24</v>
      </c>
      <c r="C6427" t="s">
        <v>25</v>
      </c>
      <c r="D6427" t="s">
        <v>26</v>
      </c>
      <c r="E6427" t="s">
        <v>5163</v>
      </c>
      <c r="F6427" t="s">
        <v>5164</v>
      </c>
      <c r="G6427" t="s">
        <v>115</v>
      </c>
      <c r="H6427" t="s">
        <v>116</v>
      </c>
      <c r="I6427" t="s">
        <v>117</v>
      </c>
      <c r="J6427">
        <v>201612</v>
      </c>
      <c r="K6427" t="s">
        <v>39</v>
      </c>
      <c r="L6427">
        <v>7010312</v>
      </c>
      <c r="M6427">
        <v>27</v>
      </c>
      <c r="P6427">
        <v>0</v>
      </c>
      <c r="R6427" s="1">
        <v>42438</v>
      </c>
      <c r="S6427" t="s">
        <v>40</v>
      </c>
      <c r="T6427" t="s">
        <v>5165</v>
      </c>
      <c r="U6427" t="s">
        <v>119</v>
      </c>
      <c r="V6427" s="1">
        <v>42438</v>
      </c>
      <c r="W6427" s="12">
        <v>1500</v>
      </c>
      <c r="X6427" s="4" t="str">
        <f t="shared" si="201"/>
        <v>Expenditure</v>
      </c>
      <c r="Y6427" s="5">
        <v>42430</v>
      </c>
      <c r="Z6427" s="7" t="s">
        <v>8073</v>
      </c>
      <c r="AA6427" s="7" t="str">
        <f t="shared" si="200"/>
        <v>Expenditure</v>
      </c>
    </row>
    <row r="6428" spans="1:27" x14ac:dyDescent="0.25">
      <c r="A6428" t="s">
        <v>23</v>
      </c>
      <c r="B6428" t="s">
        <v>24</v>
      </c>
      <c r="C6428" t="s">
        <v>25</v>
      </c>
      <c r="D6428" t="s">
        <v>26</v>
      </c>
      <c r="E6428" t="s">
        <v>5163</v>
      </c>
      <c r="F6428" t="s">
        <v>5164</v>
      </c>
      <c r="G6428" t="s">
        <v>74</v>
      </c>
      <c r="H6428" t="s">
        <v>75</v>
      </c>
      <c r="J6428">
        <v>201610</v>
      </c>
      <c r="K6428" t="s">
        <v>39</v>
      </c>
      <c r="L6428">
        <v>7010203</v>
      </c>
      <c r="M6428">
        <v>18</v>
      </c>
      <c r="P6428">
        <v>0</v>
      </c>
      <c r="R6428" s="1">
        <v>42397</v>
      </c>
      <c r="S6428" t="s">
        <v>69</v>
      </c>
      <c r="T6428" t="s">
        <v>5166</v>
      </c>
      <c r="U6428" t="s">
        <v>77</v>
      </c>
      <c r="V6428" s="1">
        <v>42397</v>
      </c>
      <c r="W6428" s="12">
        <v>-59.25</v>
      </c>
      <c r="X6428" s="4" t="str">
        <f t="shared" si="201"/>
        <v>Income</v>
      </c>
      <c r="Y6428" s="5">
        <v>42370</v>
      </c>
      <c r="Z6428" s="7" t="s">
        <v>8073</v>
      </c>
      <c r="AA6428" s="7" t="str">
        <f t="shared" si="200"/>
        <v>Carparks Pay and Display Income</v>
      </c>
    </row>
    <row r="6429" spans="1:27" x14ac:dyDescent="0.25">
      <c r="A6429" t="s">
        <v>23</v>
      </c>
      <c r="B6429" t="s">
        <v>24</v>
      </c>
      <c r="C6429" t="s">
        <v>25</v>
      </c>
      <c r="D6429" t="s">
        <v>26</v>
      </c>
      <c r="E6429" t="s">
        <v>5163</v>
      </c>
      <c r="F6429" t="s">
        <v>5164</v>
      </c>
      <c r="G6429" t="s">
        <v>74</v>
      </c>
      <c r="H6429" t="s">
        <v>75</v>
      </c>
      <c r="J6429">
        <v>201610</v>
      </c>
      <c r="K6429" t="s">
        <v>39</v>
      </c>
      <c r="L6429">
        <v>7010203</v>
      </c>
      <c r="M6429">
        <v>16</v>
      </c>
      <c r="P6429">
        <v>0</v>
      </c>
      <c r="R6429" s="1">
        <v>42397</v>
      </c>
      <c r="S6429" t="s">
        <v>69</v>
      </c>
      <c r="T6429" t="s">
        <v>5167</v>
      </c>
      <c r="U6429" t="s">
        <v>77</v>
      </c>
      <c r="V6429" s="1">
        <v>42397</v>
      </c>
      <c r="W6429" s="12">
        <v>-376.5</v>
      </c>
      <c r="X6429" s="4" t="str">
        <f t="shared" si="201"/>
        <v>Income</v>
      </c>
      <c r="Y6429" s="5">
        <v>42370</v>
      </c>
      <c r="Z6429" s="7" t="s">
        <v>8073</v>
      </c>
      <c r="AA6429" s="7" t="str">
        <f t="shared" si="200"/>
        <v>Carparks Pay and Display Income</v>
      </c>
    </row>
    <row r="6430" spans="1:27" x14ac:dyDescent="0.25">
      <c r="A6430" t="s">
        <v>23</v>
      </c>
      <c r="B6430" t="s">
        <v>24</v>
      </c>
      <c r="C6430" t="s">
        <v>25</v>
      </c>
      <c r="D6430" t="s">
        <v>26</v>
      </c>
      <c r="E6430" t="s">
        <v>5163</v>
      </c>
      <c r="F6430" t="s">
        <v>5164</v>
      </c>
      <c r="G6430" t="s">
        <v>74</v>
      </c>
      <c r="H6430" t="s">
        <v>75</v>
      </c>
      <c r="J6430">
        <v>201610</v>
      </c>
      <c r="K6430" t="s">
        <v>39</v>
      </c>
      <c r="L6430">
        <v>7010208</v>
      </c>
      <c r="M6430">
        <v>21</v>
      </c>
      <c r="P6430">
        <v>0</v>
      </c>
      <c r="R6430" s="1">
        <v>42397</v>
      </c>
      <c r="S6430" t="s">
        <v>69</v>
      </c>
      <c r="T6430" t="s">
        <v>5168</v>
      </c>
      <c r="U6430" t="s">
        <v>77</v>
      </c>
      <c r="V6430" s="1">
        <v>42397</v>
      </c>
      <c r="W6430" s="12">
        <v>-101.79</v>
      </c>
      <c r="X6430" s="4" t="str">
        <f t="shared" si="201"/>
        <v>Income</v>
      </c>
      <c r="Y6430" s="5">
        <v>42370</v>
      </c>
      <c r="Z6430" s="7" t="s">
        <v>8073</v>
      </c>
      <c r="AA6430" s="7" t="str">
        <f t="shared" si="200"/>
        <v>Carparks Pay and Display Income</v>
      </c>
    </row>
    <row r="6431" spans="1:27" x14ac:dyDescent="0.25">
      <c r="A6431" t="s">
        <v>23</v>
      </c>
      <c r="B6431" t="s">
        <v>24</v>
      </c>
      <c r="C6431" t="s">
        <v>25</v>
      </c>
      <c r="D6431" t="s">
        <v>26</v>
      </c>
      <c r="E6431" t="s">
        <v>5163</v>
      </c>
      <c r="F6431" t="s">
        <v>5164</v>
      </c>
      <c r="G6431" t="s">
        <v>74</v>
      </c>
      <c r="H6431" t="s">
        <v>75</v>
      </c>
      <c r="J6431">
        <v>201610</v>
      </c>
      <c r="K6431" t="s">
        <v>39</v>
      </c>
      <c r="L6431">
        <v>7010208</v>
      </c>
      <c r="M6431">
        <v>19</v>
      </c>
      <c r="P6431">
        <v>0</v>
      </c>
      <c r="R6431" s="1">
        <v>42397</v>
      </c>
      <c r="S6431" t="s">
        <v>69</v>
      </c>
      <c r="T6431" t="s">
        <v>5169</v>
      </c>
      <c r="U6431" t="s">
        <v>77</v>
      </c>
      <c r="V6431" s="1">
        <v>42397</v>
      </c>
      <c r="W6431" s="12">
        <v>-637.5</v>
      </c>
      <c r="X6431" s="4" t="str">
        <f t="shared" si="201"/>
        <v>Income</v>
      </c>
      <c r="Y6431" s="5">
        <v>42370</v>
      </c>
      <c r="Z6431" s="7" t="s">
        <v>8073</v>
      </c>
      <c r="AA6431" s="7" t="str">
        <f t="shared" si="200"/>
        <v>Carparks Pay and Display Income</v>
      </c>
    </row>
    <row r="6432" spans="1:27" x14ac:dyDescent="0.25">
      <c r="A6432" t="s">
        <v>23</v>
      </c>
      <c r="B6432" t="s">
        <v>24</v>
      </c>
      <c r="C6432" t="s">
        <v>25</v>
      </c>
      <c r="D6432" t="s">
        <v>26</v>
      </c>
      <c r="E6432" t="s">
        <v>5163</v>
      </c>
      <c r="F6432" t="s">
        <v>5164</v>
      </c>
      <c r="G6432" t="s">
        <v>74</v>
      </c>
      <c r="H6432" t="s">
        <v>75</v>
      </c>
      <c r="J6432">
        <v>201610</v>
      </c>
      <c r="K6432" t="s">
        <v>39</v>
      </c>
      <c r="L6432">
        <v>7010205</v>
      </c>
      <c r="M6432">
        <v>17</v>
      </c>
      <c r="P6432">
        <v>0</v>
      </c>
      <c r="R6432" s="1">
        <v>42397</v>
      </c>
      <c r="S6432" t="s">
        <v>69</v>
      </c>
      <c r="T6432" t="s">
        <v>5170</v>
      </c>
      <c r="U6432" t="s">
        <v>77</v>
      </c>
      <c r="V6432" s="1">
        <v>42397</v>
      </c>
      <c r="W6432" s="12">
        <v>-1349.21</v>
      </c>
      <c r="X6432" s="4" t="str">
        <f t="shared" si="201"/>
        <v>Income</v>
      </c>
      <c r="Y6432" s="5">
        <v>42370</v>
      </c>
      <c r="Z6432" s="7" t="s">
        <v>8073</v>
      </c>
      <c r="AA6432" s="7" t="str">
        <f t="shared" si="200"/>
        <v>Carparks Pay and Display Income</v>
      </c>
    </row>
    <row r="6433" spans="1:27" x14ac:dyDescent="0.25">
      <c r="A6433" t="s">
        <v>23</v>
      </c>
      <c r="B6433" t="s">
        <v>24</v>
      </c>
      <c r="C6433" t="s">
        <v>25</v>
      </c>
      <c r="D6433" t="s">
        <v>26</v>
      </c>
      <c r="E6433" t="s">
        <v>5163</v>
      </c>
      <c r="F6433" t="s">
        <v>5164</v>
      </c>
      <c r="G6433" t="s">
        <v>74</v>
      </c>
      <c r="H6433" t="s">
        <v>75</v>
      </c>
      <c r="J6433">
        <v>201610</v>
      </c>
      <c r="K6433" t="s">
        <v>39</v>
      </c>
      <c r="L6433">
        <v>7010205</v>
      </c>
      <c r="M6433">
        <v>18</v>
      </c>
      <c r="P6433">
        <v>0</v>
      </c>
      <c r="R6433" s="1">
        <v>42397</v>
      </c>
      <c r="S6433" t="s">
        <v>69</v>
      </c>
      <c r="T6433" t="s">
        <v>5171</v>
      </c>
      <c r="U6433" t="s">
        <v>77</v>
      </c>
      <c r="V6433" s="1">
        <v>42397</v>
      </c>
      <c r="W6433" s="12">
        <v>-1.25</v>
      </c>
      <c r="X6433" s="4" t="str">
        <f t="shared" si="201"/>
        <v>Income</v>
      </c>
      <c r="Y6433" s="5">
        <v>42370</v>
      </c>
      <c r="Z6433" s="7" t="s">
        <v>8073</v>
      </c>
      <c r="AA6433" s="7" t="str">
        <f t="shared" si="200"/>
        <v>Carparks Pay and Display Income</v>
      </c>
    </row>
    <row r="6434" spans="1:27" x14ac:dyDescent="0.25">
      <c r="A6434" t="s">
        <v>23</v>
      </c>
      <c r="B6434" t="s">
        <v>24</v>
      </c>
      <c r="C6434" t="s">
        <v>25</v>
      </c>
      <c r="D6434" t="s">
        <v>26</v>
      </c>
      <c r="E6434" t="s">
        <v>5163</v>
      </c>
      <c r="F6434" t="s">
        <v>5164</v>
      </c>
      <c r="G6434" t="s">
        <v>74</v>
      </c>
      <c r="H6434" t="s">
        <v>75</v>
      </c>
      <c r="J6434">
        <v>201610</v>
      </c>
      <c r="K6434" t="s">
        <v>39</v>
      </c>
      <c r="L6434">
        <v>7010209</v>
      </c>
      <c r="M6434">
        <v>24</v>
      </c>
      <c r="P6434">
        <v>0</v>
      </c>
      <c r="R6434" s="1">
        <v>42397</v>
      </c>
      <c r="S6434" t="s">
        <v>69</v>
      </c>
      <c r="T6434" t="s">
        <v>5172</v>
      </c>
      <c r="U6434" t="s">
        <v>77</v>
      </c>
      <c r="V6434" s="1">
        <v>42397</v>
      </c>
      <c r="W6434" s="12">
        <v>-45.83</v>
      </c>
      <c r="X6434" s="4" t="str">
        <f t="shared" si="201"/>
        <v>Income</v>
      </c>
      <c r="Y6434" s="5">
        <v>42370</v>
      </c>
      <c r="Z6434" s="7" t="s">
        <v>8073</v>
      </c>
      <c r="AA6434" s="7" t="str">
        <f t="shared" si="200"/>
        <v>Carparks Pay and Display Income</v>
      </c>
    </row>
    <row r="6435" spans="1:27" x14ac:dyDescent="0.25">
      <c r="A6435" t="s">
        <v>23</v>
      </c>
      <c r="B6435" t="s">
        <v>24</v>
      </c>
      <c r="C6435" t="s">
        <v>25</v>
      </c>
      <c r="D6435" t="s">
        <v>26</v>
      </c>
      <c r="E6435" t="s">
        <v>5163</v>
      </c>
      <c r="F6435" t="s">
        <v>5164</v>
      </c>
      <c r="G6435" t="s">
        <v>74</v>
      </c>
      <c r="H6435" t="s">
        <v>75</v>
      </c>
      <c r="J6435">
        <v>201610</v>
      </c>
      <c r="K6435" t="s">
        <v>39</v>
      </c>
      <c r="L6435">
        <v>7010209</v>
      </c>
      <c r="M6435">
        <v>1</v>
      </c>
      <c r="P6435">
        <v>0</v>
      </c>
      <c r="R6435" s="1">
        <v>42397</v>
      </c>
      <c r="S6435" t="s">
        <v>69</v>
      </c>
      <c r="T6435" t="s">
        <v>5173</v>
      </c>
      <c r="U6435" t="s">
        <v>77</v>
      </c>
      <c r="V6435" s="1">
        <v>42397</v>
      </c>
      <c r="W6435" s="12">
        <v>-557.91999999999996</v>
      </c>
      <c r="X6435" s="4" t="str">
        <f t="shared" si="201"/>
        <v>Income</v>
      </c>
      <c r="Y6435" s="5">
        <v>42370</v>
      </c>
      <c r="Z6435" s="7" t="s">
        <v>8073</v>
      </c>
      <c r="AA6435" s="7" t="str">
        <f t="shared" si="200"/>
        <v>Carparks Pay and Display Income</v>
      </c>
    </row>
    <row r="6436" spans="1:27" x14ac:dyDescent="0.25">
      <c r="A6436" t="s">
        <v>23</v>
      </c>
      <c r="B6436" t="s">
        <v>24</v>
      </c>
      <c r="C6436" t="s">
        <v>25</v>
      </c>
      <c r="D6436" t="s">
        <v>26</v>
      </c>
      <c r="E6436" t="s">
        <v>5163</v>
      </c>
      <c r="F6436" t="s">
        <v>5164</v>
      </c>
      <c r="G6436" t="s">
        <v>74</v>
      </c>
      <c r="H6436" t="s">
        <v>75</v>
      </c>
      <c r="J6436">
        <v>201610</v>
      </c>
      <c r="K6436" t="s">
        <v>39</v>
      </c>
      <c r="L6436">
        <v>7010188</v>
      </c>
      <c r="M6436">
        <v>21</v>
      </c>
      <c r="P6436">
        <v>0</v>
      </c>
      <c r="R6436" s="1">
        <v>42397</v>
      </c>
      <c r="S6436" t="s">
        <v>69</v>
      </c>
      <c r="T6436" t="s">
        <v>5174</v>
      </c>
      <c r="U6436" t="s">
        <v>77</v>
      </c>
      <c r="V6436" s="1">
        <v>42397</v>
      </c>
      <c r="W6436" s="12">
        <v>-235.25</v>
      </c>
      <c r="X6436" s="4" t="str">
        <f t="shared" si="201"/>
        <v>Income</v>
      </c>
      <c r="Y6436" s="5">
        <v>42370</v>
      </c>
      <c r="Z6436" s="7" t="s">
        <v>8073</v>
      </c>
      <c r="AA6436" s="7" t="str">
        <f t="shared" si="200"/>
        <v>Carparks Pay and Display Income</v>
      </c>
    </row>
    <row r="6437" spans="1:27" x14ac:dyDescent="0.25">
      <c r="A6437" t="s">
        <v>23</v>
      </c>
      <c r="B6437" t="s">
        <v>24</v>
      </c>
      <c r="C6437" t="s">
        <v>25</v>
      </c>
      <c r="D6437" t="s">
        <v>26</v>
      </c>
      <c r="E6437" t="s">
        <v>5163</v>
      </c>
      <c r="F6437" t="s">
        <v>5164</v>
      </c>
      <c r="G6437" t="s">
        <v>74</v>
      </c>
      <c r="H6437" t="s">
        <v>75</v>
      </c>
      <c r="J6437">
        <v>201610</v>
      </c>
      <c r="K6437" t="s">
        <v>39</v>
      </c>
      <c r="L6437">
        <v>7010188</v>
      </c>
      <c r="M6437">
        <v>18</v>
      </c>
      <c r="P6437">
        <v>0</v>
      </c>
      <c r="R6437" s="1">
        <v>42397</v>
      </c>
      <c r="S6437" t="s">
        <v>69</v>
      </c>
      <c r="T6437" t="s">
        <v>5175</v>
      </c>
      <c r="U6437" t="s">
        <v>77</v>
      </c>
      <c r="V6437" s="1">
        <v>42397</v>
      </c>
      <c r="W6437" s="12">
        <v>-626.25</v>
      </c>
      <c r="X6437" s="4" t="str">
        <f t="shared" si="201"/>
        <v>Income</v>
      </c>
      <c r="Y6437" s="5">
        <v>42370</v>
      </c>
      <c r="Z6437" s="7" t="s">
        <v>8073</v>
      </c>
      <c r="AA6437" s="7" t="str">
        <f t="shared" si="200"/>
        <v>Carparks Pay and Display Income</v>
      </c>
    </row>
    <row r="6438" spans="1:27" x14ac:dyDescent="0.25">
      <c r="A6438" t="s">
        <v>23</v>
      </c>
      <c r="B6438" t="s">
        <v>24</v>
      </c>
      <c r="C6438" t="s">
        <v>25</v>
      </c>
      <c r="D6438" t="s">
        <v>26</v>
      </c>
      <c r="E6438" t="s">
        <v>5163</v>
      </c>
      <c r="F6438" t="s">
        <v>5164</v>
      </c>
      <c r="G6438" t="s">
        <v>74</v>
      </c>
      <c r="H6438" t="s">
        <v>75</v>
      </c>
      <c r="J6438">
        <v>201610</v>
      </c>
      <c r="K6438" t="s">
        <v>39</v>
      </c>
      <c r="L6438">
        <v>7010189</v>
      </c>
      <c r="M6438">
        <v>8</v>
      </c>
      <c r="P6438">
        <v>0</v>
      </c>
      <c r="R6438" s="1">
        <v>42397</v>
      </c>
      <c r="S6438" t="s">
        <v>69</v>
      </c>
      <c r="T6438" t="s">
        <v>5176</v>
      </c>
      <c r="U6438" t="s">
        <v>77</v>
      </c>
      <c r="V6438" s="1">
        <v>42397</v>
      </c>
      <c r="W6438" s="12">
        <v>-232.5</v>
      </c>
      <c r="X6438" s="4" t="str">
        <f t="shared" si="201"/>
        <v>Income</v>
      </c>
      <c r="Y6438" s="5">
        <v>42370</v>
      </c>
      <c r="Z6438" s="7" t="s">
        <v>8073</v>
      </c>
      <c r="AA6438" s="7" t="str">
        <f t="shared" si="200"/>
        <v>Carparks Pay and Display Income</v>
      </c>
    </row>
    <row r="6439" spans="1:27" x14ac:dyDescent="0.25">
      <c r="A6439" t="s">
        <v>23</v>
      </c>
      <c r="B6439" t="s">
        <v>24</v>
      </c>
      <c r="C6439" t="s">
        <v>25</v>
      </c>
      <c r="D6439" t="s">
        <v>26</v>
      </c>
      <c r="E6439" t="s">
        <v>5163</v>
      </c>
      <c r="F6439" t="s">
        <v>5164</v>
      </c>
      <c r="G6439" t="s">
        <v>74</v>
      </c>
      <c r="H6439" t="s">
        <v>75</v>
      </c>
      <c r="J6439">
        <v>201610</v>
      </c>
      <c r="K6439" t="s">
        <v>39</v>
      </c>
      <c r="L6439">
        <v>7010189</v>
      </c>
      <c r="M6439">
        <v>16</v>
      </c>
      <c r="P6439">
        <v>0</v>
      </c>
      <c r="R6439" s="1">
        <v>42397</v>
      </c>
      <c r="S6439" t="s">
        <v>69</v>
      </c>
      <c r="T6439" t="s">
        <v>5177</v>
      </c>
      <c r="U6439" t="s">
        <v>77</v>
      </c>
      <c r="V6439" s="1">
        <v>42397</v>
      </c>
      <c r="W6439" s="12">
        <v>-617.79</v>
      </c>
      <c r="X6439" s="4" t="str">
        <f t="shared" si="201"/>
        <v>Income</v>
      </c>
      <c r="Y6439" s="5">
        <v>42370</v>
      </c>
      <c r="Z6439" s="7" t="s">
        <v>8073</v>
      </c>
      <c r="AA6439" s="7" t="str">
        <f t="shared" si="200"/>
        <v>Carparks Pay and Display Income</v>
      </c>
    </row>
    <row r="6440" spans="1:27" x14ac:dyDescent="0.25">
      <c r="A6440" t="s">
        <v>23</v>
      </c>
      <c r="B6440" t="s">
        <v>24</v>
      </c>
      <c r="C6440" t="s">
        <v>25</v>
      </c>
      <c r="D6440" t="s">
        <v>26</v>
      </c>
      <c r="E6440" t="s">
        <v>5163</v>
      </c>
      <c r="F6440" t="s">
        <v>5164</v>
      </c>
      <c r="G6440" t="s">
        <v>74</v>
      </c>
      <c r="H6440" t="s">
        <v>75</v>
      </c>
      <c r="J6440">
        <v>201610</v>
      </c>
      <c r="K6440" t="s">
        <v>39</v>
      </c>
      <c r="L6440">
        <v>7010191</v>
      </c>
      <c r="M6440">
        <v>16</v>
      </c>
      <c r="P6440">
        <v>0</v>
      </c>
      <c r="R6440" s="1">
        <v>42397</v>
      </c>
      <c r="S6440" t="s">
        <v>69</v>
      </c>
      <c r="T6440" t="s">
        <v>5178</v>
      </c>
      <c r="U6440" t="s">
        <v>77</v>
      </c>
      <c r="V6440" s="1">
        <v>42397</v>
      </c>
      <c r="W6440" s="12">
        <v>-813.83</v>
      </c>
      <c r="X6440" s="4" t="str">
        <f t="shared" si="201"/>
        <v>Income</v>
      </c>
      <c r="Y6440" s="5">
        <v>42370</v>
      </c>
      <c r="Z6440" s="7" t="s">
        <v>8073</v>
      </c>
      <c r="AA6440" s="7" t="str">
        <f t="shared" si="200"/>
        <v>Carparks Pay and Display Income</v>
      </c>
    </row>
    <row r="6441" spans="1:27" x14ac:dyDescent="0.25">
      <c r="A6441" t="s">
        <v>23</v>
      </c>
      <c r="B6441" t="s">
        <v>24</v>
      </c>
      <c r="C6441" t="s">
        <v>25</v>
      </c>
      <c r="D6441" t="s">
        <v>26</v>
      </c>
      <c r="E6441" t="s">
        <v>5163</v>
      </c>
      <c r="F6441" t="s">
        <v>5164</v>
      </c>
      <c r="G6441" t="s">
        <v>74</v>
      </c>
      <c r="H6441" t="s">
        <v>75</v>
      </c>
      <c r="J6441">
        <v>201610</v>
      </c>
      <c r="K6441" t="s">
        <v>39</v>
      </c>
      <c r="L6441">
        <v>7010191</v>
      </c>
      <c r="M6441">
        <v>23</v>
      </c>
      <c r="P6441">
        <v>0</v>
      </c>
      <c r="R6441" s="1">
        <v>42397</v>
      </c>
      <c r="S6441" t="s">
        <v>69</v>
      </c>
      <c r="T6441" t="s">
        <v>5179</v>
      </c>
      <c r="U6441" t="s">
        <v>77</v>
      </c>
      <c r="V6441" s="1">
        <v>42397</v>
      </c>
      <c r="W6441" s="12">
        <v>-178.63</v>
      </c>
      <c r="X6441" s="4" t="str">
        <f t="shared" si="201"/>
        <v>Income</v>
      </c>
      <c r="Y6441" s="5">
        <v>42370</v>
      </c>
      <c r="Z6441" s="7" t="s">
        <v>8073</v>
      </c>
      <c r="AA6441" s="7" t="str">
        <f t="shared" si="200"/>
        <v>Carparks Pay and Display Income</v>
      </c>
    </row>
    <row r="6442" spans="1:27" x14ac:dyDescent="0.25">
      <c r="A6442" t="s">
        <v>23</v>
      </c>
      <c r="B6442" t="s">
        <v>24</v>
      </c>
      <c r="C6442" t="s">
        <v>25</v>
      </c>
      <c r="D6442" t="s">
        <v>26</v>
      </c>
      <c r="E6442" t="s">
        <v>5163</v>
      </c>
      <c r="F6442" t="s">
        <v>5164</v>
      </c>
      <c r="G6442" t="s">
        <v>74</v>
      </c>
      <c r="H6442" t="s">
        <v>75</v>
      </c>
      <c r="J6442">
        <v>201610</v>
      </c>
      <c r="K6442" t="s">
        <v>39</v>
      </c>
      <c r="L6442">
        <v>7010231</v>
      </c>
      <c r="M6442">
        <v>13</v>
      </c>
      <c r="P6442">
        <v>0</v>
      </c>
      <c r="R6442" s="1">
        <v>42398</v>
      </c>
      <c r="S6442" t="s">
        <v>69</v>
      </c>
      <c r="T6442" t="s">
        <v>5180</v>
      </c>
      <c r="U6442" t="s">
        <v>77</v>
      </c>
      <c r="V6442" s="1">
        <v>42398</v>
      </c>
      <c r="W6442" s="12">
        <v>-152.58000000000001</v>
      </c>
      <c r="X6442" s="4" t="str">
        <f t="shared" si="201"/>
        <v>Income</v>
      </c>
      <c r="Y6442" s="5">
        <v>42370</v>
      </c>
      <c r="Z6442" s="7" t="s">
        <v>8073</v>
      </c>
      <c r="AA6442" s="7" t="str">
        <f t="shared" si="200"/>
        <v>Carparks Pay and Display Income</v>
      </c>
    </row>
    <row r="6443" spans="1:27" x14ac:dyDescent="0.25">
      <c r="A6443" t="s">
        <v>23</v>
      </c>
      <c r="B6443" t="s">
        <v>24</v>
      </c>
      <c r="C6443" t="s">
        <v>25</v>
      </c>
      <c r="D6443" t="s">
        <v>26</v>
      </c>
      <c r="E6443" t="s">
        <v>5163</v>
      </c>
      <c r="F6443" t="s">
        <v>5164</v>
      </c>
      <c r="G6443" t="s">
        <v>74</v>
      </c>
      <c r="H6443" t="s">
        <v>75</v>
      </c>
      <c r="J6443">
        <v>201610</v>
      </c>
      <c r="K6443" t="s">
        <v>39</v>
      </c>
      <c r="L6443">
        <v>7010230</v>
      </c>
      <c r="M6443">
        <v>1</v>
      </c>
      <c r="P6443">
        <v>0</v>
      </c>
      <c r="R6443" s="1">
        <v>42398</v>
      </c>
      <c r="S6443" t="s">
        <v>69</v>
      </c>
      <c r="T6443" t="s">
        <v>5181</v>
      </c>
      <c r="U6443" t="s">
        <v>77</v>
      </c>
      <c r="V6443" s="1">
        <v>42398</v>
      </c>
      <c r="W6443" s="12">
        <v>-739.29</v>
      </c>
      <c r="X6443" s="4" t="str">
        <f t="shared" si="201"/>
        <v>Income</v>
      </c>
      <c r="Y6443" s="5">
        <v>42370</v>
      </c>
      <c r="Z6443" s="7" t="s">
        <v>8073</v>
      </c>
      <c r="AA6443" s="7" t="str">
        <f t="shared" si="200"/>
        <v>Carparks Pay and Display Income</v>
      </c>
    </row>
    <row r="6444" spans="1:27" x14ac:dyDescent="0.25">
      <c r="A6444" t="s">
        <v>23</v>
      </c>
      <c r="B6444" t="s">
        <v>24</v>
      </c>
      <c r="C6444" t="s">
        <v>25</v>
      </c>
      <c r="D6444" t="s">
        <v>26</v>
      </c>
      <c r="E6444" t="s">
        <v>5163</v>
      </c>
      <c r="F6444" t="s">
        <v>5164</v>
      </c>
      <c r="G6444" t="s">
        <v>74</v>
      </c>
      <c r="H6444" t="s">
        <v>75</v>
      </c>
      <c r="J6444">
        <v>201610</v>
      </c>
      <c r="K6444" t="s">
        <v>39</v>
      </c>
      <c r="L6444">
        <v>7010231</v>
      </c>
      <c r="M6444">
        <v>3</v>
      </c>
      <c r="P6444">
        <v>0</v>
      </c>
      <c r="R6444" s="1">
        <v>42398</v>
      </c>
      <c r="S6444" t="s">
        <v>69</v>
      </c>
      <c r="T6444" t="s">
        <v>5182</v>
      </c>
      <c r="U6444" t="s">
        <v>77</v>
      </c>
      <c r="V6444" s="1">
        <v>42398</v>
      </c>
      <c r="W6444" s="12">
        <v>-815.5</v>
      </c>
      <c r="X6444" s="4" t="str">
        <f t="shared" si="201"/>
        <v>Income</v>
      </c>
      <c r="Y6444" s="5">
        <v>42370</v>
      </c>
      <c r="Z6444" s="7" t="s">
        <v>8073</v>
      </c>
      <c r="AA6444" s="7" t="str">
        <f t="shared" si="200"/>
        <v>Carparks Pay and Display Income</v>
      </c>
    </row>
    <row r="6445" spans="1:27" x14ac:dyDescent="0.25">
      <c r="A6445" t="s">
        <v>23</v>
      </c>
      <c r="B6445" t="s">
        <v>24</v>
      </c>
      <c r="C6445" t="s">
        <v>25</v>
      </c>
      <c r="D6445" t="s">
        <v>26</v>
      </c>
      <c r="E6445" t="s">
        <v>5163</v>
      </c>
      <c r="F6445" t="s">
        <v>5164</v>
      </c>
      <c r="G6445" t="s">
        <v>74</v>
      </c>
      <c r="H6445" t="s">
        <v>75</v>
      </c>
      <c r="J6445">
        <v>201610</v>
      </c>
      <c r="K6445" t="s">
        <v>39</v>
      </c>
      <c r="L6445">
        <v>7010230</v>
      </c>
      <c r="M6445">
        <v>23</v>
      </c>
      <c r="P6445">
        <v>0</v>
      </c>
      <c r="R6445" s="1">
        <v>42398</v>
      </c>
      <c r="S6445" t="s">
        <v>69</v>
      </c>
      <c r="T6445" t="s">
        <v>5183</v>
      </c>
      <c r="U6445" t="s">
        <v>77</v>
      </c>
      <c r="V6445" s="1">
        <v>42398</v>
      </c>
      <c r="W6445" s="12">
        <v>-136.96</v>
      </c>
      <c r="X6445" s="4" t="str">
        <f t="shared" si="201"/>
        <v>Income</v>
      </c>
      <c r="Y6445" s="5">
        <v>42370</v>
      </c>
      <c r="Z6445" s="7" t="s">
        <v>8073</v>
      </c>
      <c r="AA6445" s="7" t="str">
        <f t="shared" si="200"/>
        <v>Carparks Pay and Display Income</v>
      </c>
    </row>
    <row r="6446" spans="1:27" x14ac:dyDescent="0.25">
      <c r="A6446" t="s">
        <v>23</v>
      </c>
      <c r="B6446" t="s">
        <v>24</v>
      </c>
      <c r="C6446" t="s">
        <v>25</v>
      </c>
      <c r="D6446" t="s">
        <v>26</v>
      </c>
      <c r="E6446" t="s">
        <v>5163</v>
      </c>
      <c r="F6446" t="s">
        <v>5164</v>
      </c>
      <c r="G6446" t="s">
        <v>74</v>
      </c>
      <c r="H6446" t="s">
        <v>75</v>
      </c>
      <c r="J6446">
        <v>201610</v>
      </c>
      <c r="K6446" t="s">
        <v>39</v>
      </c>
      <c r="L6446">
        <v>7010233</v>
      </c>
      <c r="M6446">
        <v>16</v>
      </c>
      <c r="P6446">
        <v>0</v>
      </c>
      <c r="R6446" s="1">
        <v>42398</v>
      </c>
      <c r="S6446" t="s">
        <v>69</v>
      </c>
      <c r="T6446" t="s">
        <v>5184</v>
      </c>
      <c r="U6446" t="s">
        <v>77</v>
      </c>
      <c r="V6446" s="1">
        <v>42398</v>
      </c>
      <c r="W6446" s="12">
        <v>-166</v>
      </c>
      <c r="X6446" s="4" t="str">
        <f t="shared" si="201"/>
        <v>Income</v>
      </c>
      <c r="Y6446" s="5">
        <v>42370</v>
      </c>
      <c r="Z6446" s="7" t="s">
        <v>8073</v>
      </c>
      <c r="AA6446" s="7" t="str">
        <f t="shared" si="200"/>
        <v>Carparks Pay and Display Income</v>
      </c>
    </row>
    <row r="6447" spans="1:27" x14ac:dyDescent="0.25">
      <c r="A6447" t="s">
        <v>23</v>
      </c>
      <c r="B6447" t="s">
        <v>24</v>
      </c>
      <c r="C6447" t="s">
        <v>25</v>
      </c>
      <c r="D6447" t="s">
        <v>26</v>
      </c>
      <c r="E6447" t="s">
        <v>5163</v>
      </c>
      <c r="F6447" t="s">
        <v>5164</v>
      </c>
      <c r="G6447" t="s">
        <v>74</v>
      </c>
      <c r="H6447" t="s">
        <v>75</v>
      </c>
      <c r="J6447">
        <v>201610</v>
      </c>
      <c r="K6447" t="s">
        <v>39</v>
      </c>
      <c r="L6447">
        <v>7010207</v>
      </c>
      <c r="M6447">
        <v>1</v>
      </c>
      <c r="P6447">
        <v>0</v>
      </c>
      <c r="R6447" s="1">
        <v>42397</v>
      </c>
      <c r="S6447" t="s">
        <v>69</v>
      </c>
      <c r="T6447" t="s">
        <v>5185</v>
      </c>
      <c r="U6447" t="s">
        <v>77</v>
      </c>
      <c r="V6447" s="1">
        <v>42397</v>
      </c>
      <c r="W6447" s="12">
        <v>-595.13</v>
      </c>
      <c r="X6447" s="4" t="str">
        <f t="shared" si="201"/>
        <v>Income</v>
      </c>
      <c r="Y6447" s="5">
        <v>42370</v>
      </c>
      <c r="Z6447" s="7" t="s">
        <v>8073</v>
      </c>
      <c r="AA6447" s="7" t="str">
        <f t="shared" si="200"/>
        <v>Carparks Pay and Display Income</v>
      </c>
    </row>
    <row r="6448" spans="1:27" x14ac:dyDescent="0.25">
      <c r="A6448" t="s">
        <v>23</v>
      </c>
      <c r="B6448" t="s">
        <v>24</v>
      </c>
      <c r="C6448" t="s">
        <v>25</v>
      </c>
      <c r="D6448" t="s">
        <v>26</v>
      </c>
      <c r="E6448" t="s">
        <v>5163</v>
      </c>
      <c r="F6448" t="s">
        <v>5164</v>
      </c>
      <c r="G6448" t="s">
        <v>74</v>
      </c>
      <c r="H6448" t="s">
        <v>75</v>
      </c>
      <c r="J6448">
        <v>201610</v>
      </c>
      <c r="K6448" t="s">
        <v>39</v>
      </c>
      <c r="L6448">
        <v>7010207</v>
      </c>
      <c r="M6448">
        <v>17</v>
      </c>
      <c r="P6448">
        <v>0</v>
      </c>
      <c r="R6448" s="1">
        <v>42397</v>
      </c>
      <c r="S6448" t="s">
        <v>69</v>
      </c>
      <c r="T6448" t="s">
        <v>5186</v>
      </c>
      <c r="U6448" t="s">
        <v>77</v>
      </c>
      <c r="V6448" s="1">
        <v>42397</v>
      </c>
      <c r="W6448" s="12">
        <v>-122.92</v>
      </c>
      <c r="X6448" s="4" t="str">
        <f t="shared" si="201"/>
        <v>Income</v>
      </c>
      <c r="Y6448" s="5">
        <v>42370</v>
      </c>
      <c r="Z6448" s="7" t="s">
        <v>8073</v>
      </c>
      <c r="AA6448" s="7" t="str">
        <f t="shared" si="200"/>
        <v>Carparks Pay and Display Income</v>
      </c>
    </row>
    <row r="6449" spans="1:27" x14ac:dyDescent="0.25">
      <c r="A6449" t="s">
        <v>23</v>
      </c>
      <c r="B6449" t="s">
        <v>24</v>
      </c>
      <c r="C6449" t="s">
        <v>25</v>
      </c>
      <c r="D6449" t="s">
        <v>26</v>
      </c>
      <c r="E6449" t="s">
        <v>5163</v>
      </c>
      <c r="F6449" t="s">
        <v>5164</v>
      </c>
      <c r="G6449" t="s">
        <v>74</v>
      </c>
      <c r="H6449" t="s">
        <v>75</v>
      </c>
      <c r="J6449">
        <v>201610</v>
      </c>
      <c r="K6449" t="s">
        <v>39</v>
      </c>
      <c r="L6449">
        <v>7010233</v>
      </c>
      <c r="M6449">
        <v>18</v>
      </c>
      <c r="P6449">
        <v>0</v>
      </c>
      <c r="R6449" s="1">
        <v>42398</v>
      </c>
      <c r="S6449" t="s">
        <v>69</v>
      </c>
      <c r="T6449" t="s">
        <v>5187</v>
      </c>
      <c r="U6449" t="s">
        <v>77</v>
      </c>
      <c r="V6449" s="1">
        <v>42398</v>
      </c>
      <c r="W6449" s="12">
        <v>-545.75</v>
      </c>
      <c r="X6449" s="4" t="str">
        <f t="shared" si="201"/>
        <v>Income</v>
      </c>
      <c r="Y6449" s="5">
        <v>42370</v>
      </c>
      <c r="Z6449" s="7" t="s">
        <v>8073</v>
      </c>
      <c r="AA6449" s="7" t="str">
        <f t="shared" si="200"/>
        <v>Carparks Pay and Display Income</v>
      </c>
    </row>
    <row r="6450" spans="1:27" x14ac:dyDescent="0.25">
      <c r="A6450" t="s">
        <v>23</v>
      </c>
      <c r="B6450" t="s">
        <v>24</v>
      </c>
      <c r="C6450" t="s">
        <v>25</v>
      </c>
      <c r="D6450" t="s">
        <v>26</v>
      </c>
      <c r="E6450" t="s">
        <v>5163</v>
      </c>
      <c r="F6450" t="s">
        <v>5164</v>
      </c>
      <c r="G6450" t="s">
        <v>74</v>
      </c>
      <c r="H6450" t="s">
        <v>75</v>
      </c>
      <c r="J6450">
        <v>201610</v>
      </c>
      <c r="K6450" t="s">
        <v>39</v>
      </c>
      <c r="L6450">
        <v>7010213</v>
      </c>
      <c r="M6450">
        <v>19</v>
      </c>
      <c r="P6450">
        <v>0</v>
      </c>
      <c r="R6450" s="1">
        <v>42397</v>
      </c>
      <c r="S6450" t="s">
        <v>69</v>
      </c>
      <c r="T6450" t="s">
        <v>5188</v>
      </c>
      <c r="U6450" t="s">
        <v>77</v>
      </c>
      <c r="V6450" s="1">
        <v>42397</v>
      </c>
      <c r="W6450" s="12">
        <v>-181.83</v>
      </c>
      <c r="X6450" s="4" t="str">
        <f t="shared" si="201"/>
        <v>Income</v>
      </c>
      <c r="Y6450" s="5">
        <v>42370</v>
      </c>
      <c r="Z6450" s="7" t="s">
        <v>8073</v>
      </c>
      <c r="AA6450" s="7" t="str">
        <f t="shared" si="200"/>
        <v>Carparks Pay and Display Income</v>
      </c>
    </row>
    <row r="6451" spans="1:27" x14ac:dyDescent="0.25">
      <c r="A6451" t="s">
        <v>23</v>
      </c>
      <c r="B6451" t="s">
        <v>24</v>
      </c>
      <c r="C6451" t="s">
        <v>25</v>
      </c>
      <c r="D6451" t="s">
        <v>26</v>
      </c>
      <c r="E6451" t="s">
        <v>5163</v>
      </c>
      <c r="F6451" t="s">
        <v>5164</v>
      </c>
      <c r="G6451" t="s">
        <v>74</v>
      </c>
      <c r="H6451" t="s">
        <v>75</v>
      </c>
      <c r="J6451">
        <v>201610</v>
      </c>
      <c r="K6451" t="s">
        <v>39</v>
      </c>
      <c r="L6451">
        <v>7010213</v>
      </c>
      <c r="M6451">
        <v>16</v>
      </c>
      <c r="P6451">
        <v>0</v>
      </c>
      <c r="R6451" s="1">
        <v>42397</v>
      </c>
      <c r="S6451" t="s">
        <v>69</v>
      </c>
      <c r="T6451" t="s">
        <v>5189</v>
      </c>
      <c r="U6451" t="s">
        <v>77</v>
      </c>
      <c r="V6451" s="1">
        <v>42397</v>
      </c>
      <c r="W6451" s="12">
        <v>-613.13</v>
      </c>
      <c r="X6451" s="4" t="str">
        <f t="shared" si="201"/>
        <v>Income</v>
      </c>
      <c r="Y6451" s="5">
        <v>42370</v>
      </c>
      <c r="Z6451" s="7" t="s">
        <v>8073</v>
      </c>
      <c r="AA6451" s="7" t="str">
        <f t="shared" si="200"/>
        <v>Carparks Pay and Display Income</v>
      </c>
    </row>
    <row r="6452" spans="1:27" x14ac:dyDescent="0.25">
      <c r="A6452" t="s">
        <v>23</v>
      </c>
      <c r="B6452" t="s">
        <v>24</v>
      </c>
      <c r="C6452" t="s">
        <v>25</v>
      </c>
      <c r="D6452" t="s">
        <v>26</v>
      </c>
      <c r="E6452" t="s">
        <v>5163</v>
      </c>
      <c r="F6452" t="s">
        <v>5164</v>
      </c>
      <c r="G6452" t="s">
        <v>74</v>
      </c>
      <c r="H6452" t="s">
        <v>75</v>
      </c>
      <c r="J6452">
        <v>201610</v>
      </c>
      <c r="K6452" t="s">
        <v>39</v>
      </c>
      <c r="L6452">
        <v>7010193</v>
      </c>
      <c r="M6452">
        <v>18</v>
      </c>
      <c r="P6452">
        <v>0</v>
      </c>
      <c r="R6452" s="1">
        <v>42397</v>
      </c>
      <c r="S6452" t="s">
        <v>69</v>
      </c>
      <c r="T6452" t="s">
        <v>5190</v>
      </c>
      <c r="U6452" t="s">
        <v>77</v>
      </c>
      <c r="V6452" s="1">
        <v>42397</v>
      </c>
      <c r="W6452" s="12">
        <v>-247.42</v>
      </c>
      <c r="X6452" s="4" t="str">
        <f t="shared" si="201"/>
        <v>Income</v>
      </c>
      <c r="Y6452" s="5">
        <v>42370</v>
      </c>
      <c r="Z6452" s="7" t="s">
        <v>8073</v>
      </c>
      <c r="AA6452" s="7" t="str">
        <f t="shared" si="200"/>
        <v>Carparks Pay and Display Income</v>
      </c>
    </row>
    <row r="6453" spans="1:27" x14ac:dyDescent="0.25">
      <c r="A6453" t="s">
        <v>23</v>
      </c>
      <c r="B6453" t="s">
        <v>24</v>
      </c>
      <c r="C6453" t="s">
        <v>25</v>
      </c>
      <c r="D6453" t="s">
        <v>26</v>
      </c>
      <c r="E6453" t="s">
        <v>5163</v>
      </c>
      <c r="F6453" t="s">
        <v>5164</v>
      </c>
      <c r="G6453" t="s">
        <v>74</v>
      </c>
      <c r="H6453" t="s">
        <v>75</v>
      </c>
      <c r="J6453">
        <v>201610</v>
      </c>
      <c r="K6453" t="s">
        <v>39</v>
      </c>
      <c r="L6453">
        <v>7010193</v>
      </c>
      <c r="M6453">
        <v>1</v>
      </c>
      <c r="P6453">
        <v>0</v>
      </c>
      <c r="R6453" s="1">
        <v>42397</v>
      </c>
      <c r="S6453" t="s">
        <v>69</v>
      </c>
      <c r="T6453" t="s">
        <v>5191</v>
      </c>
      <c r="U6453" t="s">
        <v>77</v>
      </c>
      <c r="V6453" s="1">
        <v>42397</v>
      </c>
      <c r="W6453" s="12">
        <v>-689.71</v>
      </c>
      <c r="X6453" s="4" t="str">
        <f t="shared" si="201"/>
        <v>Income</v>
      </c>
      <c r="Y6453" s="5">
        <v>42370</v>
      </c>
      <c r="Z6453" s="7" t="s">
        <v>8073</v>
      </c>
      <c r="AA6453" s="7" t="str">
        <f t="shared" si="200"/>
        <v>Carparks Pay and Display Income</v>
      </c>
    </row>
    <row r="6454" spans="1:27" x14ac:dyDescent="0.25">
      <c r="A6454" t="s">
        <v>23</v>
      </c>
      <c r="B6454" t="s">
        <v>24</v>
      </c>
      <c r="C6454" t="s">
        <v>25</v>
      </c>
      <c r="D6454" t="s">
        <v>26</v>
      </c>
      <c r="E6454" t="s">
        <v>5163</v>
      </c>
      <c r="F6454" t="s">
        <v>5164</v>
      </c>
      <c r="G6454" t="s">
        <v>74</v>
      </c>
      <c r="H6454" t="s">
        <v>75</v>
      </c>
      <c r="J6454">
        <v>201610</v>
      </c>
      <c r="K6454" t="s">
        <v>39</v>
      </c>
      <c r="L6454">
        <v>7010192</v>
      </c>
      <c r="M6454">
        <v>17</v>
      </c>
      <c r="P6454">
        <v>0</v>
      </c>
      <c r="R6454" s="1">
        <v>42397</v>
      </c>
      <c r="S6454" t="s">
        <v>69</v>
      </c>
      <c r="T6454" t="s">
        <v>5192</v>
      </c>
      <c r="U6454" t="s">
        <v>77</v>
      </c>
      <c r="V6454" s="1">
        <v>42397</v>
      </c>
      <c r="W6454" s="12">
        <v>-565.58000000000004</v>
      </c>
      <c r="X6454" s="4" t="str">
        <f t="shared" si="201"/>
        <v>Income</v>
      </c>
      <c r="Y6454" s="5">
        <v>42370</v>
      </c>
      <c r="Z6454" s="7" t="s">
        <v>8073</v>
      </c>
      <c r="AA6454" s="7" t="str">
        <f t="shared" si="200"/>
        <v>Carparks Pay and Display Income</v>
      </c>
    </row>
    <row r="6455" spans="1:27" x14ac:dyDescent="0.25">
      <c r="A6455" t="s">
        <v>23</v>
      </c>
      <c r="B6455" t="s">
        <v>24</v>
      </c>
      <c r="C6455" t="s">
        <v>25</v>
      </c>
      <c r="D6455" t="s">
        <v>26</v>
      </c>
      <c r="E6455" t="s">
        <v>5163</v>
      </c>
      <c r="F6455" t="s">
        <v>5164</v>
      </c>
      <c r="G6455" t="s">
        <v>74</v>
      </c>
      <c r="H6455" t="s">
        <v>75</v>
      </c>
      <c r="J6455">
        <v>201610</v>
      </c>
      <c r="K6455" t="s">
        <v>39</v>
      </c>
      <c r="L6455">
        <v>7010192</v>
      </c>
      <c r="M6455">
        <v>3</v>
      </c>
      <c r="P6455">
        <v>0</v>
      </c>
      <c r="R6455" s="1">
        <v>42397</v>
      </c>
      <c r="S6455" t="s">
        <v>69</v>
      </c>
      <c r="T6455" t="s">
        <v>5193</v>
      </c>
      <c r="U6455" t="s">
        <v>77</v>
      </c>
      <c r="V6455" s="1">
        <v>42397</v>
      </c>
      <c r="W6455" s="12">
        <v>-223.92</v>
      </c>
      <c r="X6455" s="4" t="str">
        <f t="shared" si="201"/>
        <v>Income</v>
      </c>
      <c r="Y6455" s="5">
        <v>42370</v>
      </c>
      <c r="Z6455" s="7" t="s">
        <v>8073</v>
      </c>
      <c r="AA6455" s="7" t="str">
        <f t="shared" si="200"/>
        <v>Carparks Pay and Display Income</v>
      </c>
    </row>
    <row r="6456" spans="1:27" x14ac:dyDescent="0.25">
      <c r="A6456" t="s">
        <v>23</v>
      </c>
      <c r="B6456" t="s">
        <v>24</v>
      </c>
      <c r="C6456" t="s">
        <v>25</v>
      </c>
      <c r="D6456" t="s">
        <v>26</v>
      </c>
      <c r="E6456" t="s">
        <v>5163</v>
      </c>
      <c r="F6456" t="s">
        <v>5164</v>
      </c>
      <c r="G6456" t="s">
        <v>74</v>
      </c>
      <c r="H6456" t="s">
        <v>75</v>
      </c>
      <c r="J6456">
        <v>201610</v>
      </c>
      <c r="K6456" t="s">
        <v>39</v>
      </c>
      <c r="L6456">
        <v>7010187</v>
      </c>
      <c r="M6456">
        <v>1</v>
      </c>
      <c r="P6456">
        <v>0</v>
      </c>
      <c r="R6456" s="1">
        <v>42397</v>
      </c>
      <c r="S6456" t="s">
        <v>69</v>
      </c>
      <c r="T6456" t="s">
        <v>5194</v>
      </c>
      <c r="U6456" t="s">
        <v>77</v>
      </c>
      <c r="V6456" s="1">
        <v>42397</v>
      </c>
      <c r="W6456" s="12">
        <v>-613.13</v>
      </c>
      <c r="X6456" s="4" t="str">
        <f t="shared" si="201"/>
        <v>Income</v>
      </c>
      <c r="Y6456" s="5">
        <v>42370</v>
      </c>
      <c r="Z6456" s="7" t="s">
        <v>8073</v>
      </c>
      <c r="AA6456" s="7" t="str">
        <f t="shared" si="200"/>
        <v>Carparks Pay and Display Income</v>
      </c>
    </row>
    <row r="6457" spans="1:27" x14ac:dyDescent="0.25">
      <c r="A6457" t="s">
        <v>23</v>
      </c>
      <c r="B6457" t="s">
        <v>24</v>
      </c>
      <c r="C6457" t="s">
        <v>25</v>
      </c>
      <c r="D6457" t="s">
        <v>26</v>
      </c>
      <c r="E6457" t="s">
        <v>5163</v>
      </c>
      <c r="F6457" t="s">
        <v>5164</v>
      </c>
      <c r="G6457" t="s">
        <v>74</v>
      </c>
      <c r="H6457" t="s">
        <v>75</v>
      </c>
      <c r="J6457">
        <v>201610</v>
      </c>
      <c r="K6457" t="s">
        <v>39</v>
      </c>
      <c r="L6457">
        <v>7010187</v>
      </c>
      <c r="M6457">
        <v>19</v>
      </c>
      <c r="P6457">
        <v>0</v>
      </c>
      <c r="R6457" s="1">
        <v>42397</v>
      </c>
      <c r="S6457" t="s">
        <v>69</v>
      </c>
      <c r="T6457" t="s">
        <v>5195</v>
      </c>
      <c r="U6457" t="s">
        <v>77</v>
      </c>
      <c r="V6457" s="1">
        <v>42397</v>
      </c>
      <c r="W6457" s="12">
        <v>-181.83</v>
      </c>
      <c r="X6457" s="4" t="str">
        <f t="shared" si="201"/>
        <v>Income</v>
      </c>
      <c r="Y6457" s="5">
        <v>42370</v>
      </c>
      <c r="Z6457" s="7" t="s">
        <v>8073</v>
      </c>
      <c r="AA6457" s="7" t="str">
        <f t="shared" si="200"/>
        <v>Carparks Pay and Display Income</v>
      </c>
    </row>
    <row r="6458" spans="1:27" x14ac:dyDescent="0.25">
      <c r="A6458" t="s">
        <v>23</v>
      </c>
      <c r="B6458" t="s">
        <v>24</v>
      </c>
      <c r="C6458" t="s">
        <v>25</v>
      </c>
      <c r="D6458" t="s">
        <v>26</v>
      </c>
      <c r="E6458" t="s">
        <v>5163</v>
      </c>
      <c r="F6458" t="s">
        <v>5164</v>
      </c>
      <c r="G6458" t="s">
        <v>74</v>
      </c>
      <c r="H6458" t="s">
        <v>75</v>
      </c>
      <c r="J6458">
        <v>201610</v>
      </c>
      <c r="K6458" t="s">
        <v>39</v>
      </c>
      <c r="L6458">
        <v>7010212</v>
      </c>
      <c r="M6458">
        <v>3</v>
      </c>
      <c r="P6458">
        <v>0</v>
      </c>
      <c r="R6458" s="1">
        <v>42397</v>
      </c>
      <c r="S6458" t="s">
        <v>69</v>
      </c>
      <c r="T6458" t="s">
        <v>5196</v>
      </c>
      <c r="U6458" t="s">
        <v>77</v>
      </c>
      <c r="V6458" s="1">
        <v>42397</v>
      </c>
      <c r="W6458" s="12">
        <v>613.13</v>
      </c>
      <c r="X6458" s="4" t="str">
        <f t="shared" si="201"/>
        <v>Income</v>
      </c>
      <c r="Y6458" s="5">
        <v>42370</v>
      </c>
      <c r="Z6458" s="7" t="s">
        <v>8073</v>
      </c>
      <c r="AA6458" s="7" t="str">
        <f t="shared" si="200"/>
        <v>Carparks Pay and Display Income</v>
      </c>
    </row>
    <row r="6459" spans="1:27" x14ac:dyDescent="0.25">
      <c r="A6459" t="s">
        <v>23</v>
      </c>
      <c r="B6459" t="s">
        <v>24</v>
      </c>
      <c r="C6459" t="s">
        <v>25</v>
      </c>
      <c r="D6459" t="s">
        <v>26</v>
      </c>
      <c r="E6459" t="s">
        <v>5163</v>
      </c>
      <c r="F6459" t="s">
        <v>5164</v>
      </c>
      <c r="G6459" t="s">
        <v>74</v>
      </c>
      <c r="H6459" t="s">
        <v>75</v>
      </c>
      <c r="J6459">
        <v>201610</v>
      </c>
      <c r="K6459" t="s">
        <v>39</v>
      </c>
      <c r="L6459">
        <v>7010212</v>
      </c>
      <c r="M6459">
        <v>8</v>
      </c>
      <c r="P6459">
        <v>0</v>
      </c>
      <c r="R6459" s="1">
        <v>42397</v>
      </c>
      <c r="S6459" t="s">
        <v>69</v>
      </c>
      <c r="T6459" t="s">
        <v>5197</v>
      </c>
      <c r="U6459" t="s">
        <v>77</v>
      </c>
      <c r="V6459" s="1">
        <v>42397</v>
      </c>
      <c r="W6459" s="12">
        <v>181.83</v>
      </c>
      <c r="X6459" s="4" t="str">
        <f t="shared" si="201"/>
        <v>Income</v>
      </c>
      <c r="Y6459" s="5">
        <v>42370</v>
      </c>
      <c r="Z6459" s="7" t="s">
        <v>8073</v>
      </c>
      <c r="AA6459" s="7" t="str">
        <f t="shared" si="200"/>
        <v>Carparks Pay and Display Income</v>
      </c>
    </row>
    <row r="6460" spans="1:27" x14ac:dyDescent="0.25">
      <c r="A6460" t="s">
        <v>23</v>
      </c>
      <c r="B6460" t="s">
        <v>24</v>
      </c>
      <c r="C6460" t="s">
        <v>25</v>
      </c>
      <c r="D6460" t="s">
        <v>26</v>
      </c>
      <c r="E6460" t="s">
        <v>5163</v>
      </c>
      <c r="F6460" t="s">
        <v>5164</v>
      </c>
      <c r="G6460" t="s">
        <v>74</v>
      </c>
      <c r="H6460" t="s">
        <v>75</v>
      </c>
      <c r="J6460">
        <v>201610</v>
      </c>
      <c r="K6460" t="s">
        <v>39</v>
      </c>
      <c r="L6460">
        <v>7010228</v>
      </c>
      <c r="M6460">
        <v>19</v>
      </c>
      <c r="P6460">
        <v>0</v>
      </c>
      <c r="R6460" s="1">
        <v>42398</v>
      </c>
      <c r="S6460" t="s">
        <v>69</v>
      </c>
      <c r="T6460" t="s">
        <v>5198</v>
      </c>
      <c r="U6460" t="s">
        <v>77</v>
      </c>
      <c r="V6460" s="1">
        <v>42398</v>
      </c>
      <c r="W6460" s="12">
        <v>-581.08000000000004</v>
      </c>
      <c r="X6460" s="4" t="str">
        <f t="shared" si="201"/>
        <v>Income</v>
      </c>
      <c r="Y6460" s="5">
        <v>42370</v>
      </c>
      <c r="Z6460" s="7" t="s">
        <v>8073</v>
      </c>
      <c r="AA6460" s="7" t="str">
        <f t="shared" si="200"/>
        <v>Carparks Pay and Display Income</v>
      </c>
    </row>
    <row r="6461" spans="1:27" x14ac:dyDescent="0.25">
      <c r="A6461" t="s">
        <v>23</v>
      </c>
      <c r="B6461" t="s">
        <v>24</v>
      </c>
      <c r="C6461" t="s">
        <v>25</v>
      </c>
      <c r="D6461" t="s">
        <v>26</v>
      </c>
      <c r="E6461" t="s">
        <v>5163</v>
      </c>
      <c r="F6461" t="s">
        <v>5164</v>
      </c>
      <c r="G6461" t="s">
        <v>74</v>
      </c>
      <c r="H6461" t="s">
        <v>75</v>
      </c>
      <c r="J6461">
        <v>201610</v>
      </c>
      <c r="K6461" t="s">
        <v>39</v>
      </c>
      <c r="L6461">
        <v>7010229</v>
      </c>
      <c r="M6461">
        <v>20</v>
      </c>
      <c r="P6461">
        <v>0</v>
      </c>
      <c r="R6461" s="1">
        <v>42398</v>
      </c>
      <c r="S6461" t="s">
        <v>69</v>
      </c>
      <c r="T6461" t="s">
        <v>5199</v>
      </c>
      <c r="U6461" t="s">
        <v>77</v>
      </c>
      <c r="V6461" s="1">
        <v>42398</v>
      </c>
      <c r="W6461" s="12">
        <v>-55.42</v>
      </c>
      <c r="X6461" s="4" t="str">
        <f t="shared" si="201"/>
        <v>Income</v>
      </c>
      <c r="Y6461" s="5">
        <v>42370</v>
      </c>
      <c r="Z6461" s="7" t="s">
        <v>8073</v>
      </c>
      <c r="AA6461" s="7" t="str">
        <f t="shared" si="200"/>
        <v>Carparks Pay and Display Income</v>
      </c>
    </row>
    <row r="6462" spans="1:27" x14ac:dyDescent="0.25">
      <c r="A6462" t="s">
        <v>23</v>
      </c>
      <c r="B6462" t="s">
        <v>24</v>
      </c>
      <c r="C6462" t="s">
        <v>25</v>
      </c>
      <c r="D6462" t="s">
        <v>26</v>
      </c>
      <c r="E6462" t="s">
        <v>5163</v>
      </c>
      <c r="F6462" t="s">
        <v>5164</v>
      </c>
      <c r="G6462" t="s">
        <v>74</v>
      </c>
      <c r="H6462" t="s">
        <v>75</v>
      </c>
      <c r="J6462">
        <v>201610</v>
      </c>
      <c r="K6462" t="s">
        <v>39</v>
      </c>
      <c r="L6462">
        <v>7010229</v>
      </c>
      <c r="M6462">
        <v>19</v>
      </c>
      <c r="P6462">
        <v>0</v>
      </c>
      <c r="R6462" s="1">
        <v>42398</v>
      </c>
      <c r="S6462" t="s">
        <v>69</v>
      </c>
      <c r="T6462" t="s">
        <v>5200</v>
      </c>
      <c r="U6462" t="s">
        <v>77</v>
      </c>
      <c r="V6462" s="1">
        <v>42398</v>
      </c>
      <c r="W6462" s="12">
        <v>-373.58</v>
      </c>
      <c r="X6462" s="4" t="str">
        <f t="shared" si="201"/>
        <v>Income</v>
      </c>
      <c r="Y6462" s="5">
        <v>42370</v>
      </c>
      <c r="Z6462" s="7" t="s">
        <v>8073</v>
      </c>
      <c r="AA6462" s="7" t="str">
        <f t="shared" si="200"/>
        <v>Carparks Pay and Display Income</v>
      </c>
    </row>
    <row r="6463" spans="1:27" x14ac:dyDescent="0.25">
      <c r="A6463" t="s">
        <v>23</v>
      </c>
      <c r="B6463" t="s">
        <v>24</v>
      </c>
      <c r="C6463" t="s">
        <v>25</v>
      </c>
      <c r="D6463" t="s">
        <v>26</v>
      </c>
      <c r="E6463" t="s">
        <v>5163</v>
      </c>
      <c r="F6463" t="s">
        <v>5164</v>
      </c>
      <c r="G6463" t="s">
        <v>74</v>
      </c>
      <c r="H6463" t="s">
        <v>75</v>
      </c>
      <c r="J6463">
        <v>201610</v>
      </c>
      <c r="K6463" t="s">
        <v>39</v>
      </c>
      <c r="L6463">
        <v>7010228</v>
      </c>
      <c r="M6463">
        <v>22</v>
      </c>
      <c r="P6463">
        <v>0</v>
      </c>
      <c r="R6463" s="1">
        <v>42398</v>
      </c>
      <c r="S6463" t="s">
        <v>69</v>
      </c>
      <c r="T6463" t="s">
        <v>5201</v>
      </c>
      <c r="U6463" t="s">
        <v>77</v>
      </c>
      <c r="V6463" s="1">
        <v>42398</v>
      </c>
      <c r="W6463" s="12">
        <v>-297.75</v>
      </c>
      <c r="X6463" s="4" t="str">
        <f t="shared" si="201"/>
        <v>Income</v>
      </c>
      <c r="Y6463" s="5">
        <v>42370</v>
      </c>
      <c r="Z6463" s="7" t="s">
        <v>8073</v>
      </c>
      <c r="AA6463" s="7" t="str">
        <f t="shared" si="200"/>
        <v>Carparks Pay and Display Income</v>
      </c>
    </row>
    <row r="6464" spans="1:27" x14ac:dyDescent="0.25">
      <c r="A6464" t="s">
        <v>23</v>
      </c>
      <c r="B6464" t="s">
        <v>24</v>
      </c>
      <c r="C6464" t="s">
        <v>25</v>
      </c>
      <c r="D6464" t="s">
        <v>26</v>
      </c>
      <c r="E6464" t="s">
        <v>5163</v>
      </c>
      <c r="F6464" t="s">
        <v>5164</v>
      </c>
      <c r="G6464" t="s">
        <v>74</v>
      </c>
      <c r="H6464" t="s">
        <v>75</v>
      </c>
      <c r="J6464">
        <v>201610</v>
      </c>
      <c r="K6464" t="s">
        <v>39</v>
      </c>
      <c r="L6464">
        <v>7010206</v>
      </c>
      <c r="M6464">
        <v>13</v>
      </c>
      <c r="P6464">
        <v>0</v>
      </c>
      <c r="R6464" s="1">
        <v>42397</v>
      </c>
      <c r="S6464" t="s">
        <v>69</v>
      </c>
      <c r="T6464" t="s">
        <v>5202</v>
      </c>
      <c r="U6464" t="s">
        <v>77</v>
      </c>
      <c r="V6464" s="1">
        <v>42397</v>
      </c>
      <c r="W6464" s="12">
        <v>-644.66999999999996</v>
      </c>
      <c r="X6464" s="4" t="str">
        <f t="shared" si="201"/>
        <v>Income</v>
      </c>
      <c r="Y6464" s="5">
        <v>42370</v>
      </c>
      <c r="Z6464" s="7" t="s">
        <v>8073</v>
      </c>
      <c r="AA6464" s="7" t="str">
        <f t="shared" si="200"/>
        <v>Carparks Pay and Display Income</v>
      </c>
    </row>
    <row r="6465" spans="1:27" x14ac:dyDescent="0.25">
      <c r="A6465" t="s">
        <v>23</v>
      </c>
      <c r="B6465" t="s">
        <v>24</v>
      </c>
      <c r="C6465" t="s">
        <v>25</v>
      </c>
      <c r="D6465" t="s">
        <v>26</v>
      </c>
      <c r="E6465" t="s">
        <v>5163</v>
      </c>
      <c r="F6465" t="s">
        <v>5164</v>
      </c>
      <c r="G6465" t="s">
        <v>74</v>
      </c>
      <c r="H6465" t="s">
        <v>75</v>
      </c>
      <c r="J6465">
        <v>201610</v>
      </c>
      <c r="K6465" t="s">
        <v>39</v>
      </c>
      <c r="L6465">
        <v>7010194</v>
      </c>
      <c r="M6465">
        <v>22</v>
      </c>
      <c r="P6465">
        <v>0</v>
      </c>
      <c r="R6465" s="1">
        <v>42397</v>
      </c>
      <c r="S6465" t="s">
        <v>69</v>
      </c>
      <c r="T6465" t="s">
        <v>5203</v>
      </c>
      <c r="U6465" t="s">
        <v>77</v>
      </c>
      <c r="V6465" s="1">
        <v>42397</v>
      </c>
      <c r="W6465" s="12">
        <v>-375</v>
      </c>
      <c r="X6465" s="4" t="str">
        <f t="shared" si="201"/>
        <v>Income</v>
      </c>
      <c r="Y6465" s="5">
        <v>42370</v>
      </c>
      <c r="Z6465" s="7" t="s">
        <v>8073</v>
      </c>
      <c r="AA6465" s="7" t="str">
        <f t="shared" si="200"/>
        <v>Carparks Pay and Display Income</v>
      </c>
    </row>
    <row r="6466" spans="1:27" x14ac:dyDescent="0.25">
      <c r="A6466" t="s">
        <v>23</v>
      </c>
      <c r="B6466" t="s">
        <v>24</v>
      </c>
      <c r="C6466" t="s">
        <v>25</v>
      </c>
      <c r="D6466" t="s">
        <v>26</v>
      </c>
      <c r="E6466" t="s">
        <v>5163</v>
      </c>
      <c r="F6466" t="s">
        <v>5164</v>
      </c>
      <c r="G6466" t="s">
        <v>74</v>
      </c>
      <c r="H6466" t="s">
        <v>75</v>
      </c>
      <c r="J6466">
        <v>201610</v>
      </c>
      <c r="K6466" t="s">
        <v>39</v>
      </c>
      <c r="L6466">
        <v>7010194</v>
      </c>
      <c r="M6466">
        <v>21</v>
      </c>
      <c r="P6466">
        <v>0</v>
      </c>
      <c r="R6466" s="1">
        <v>42397</v>
      </c>
      <c r="S6466" t="s">
        <v>69</v>
      </c>
      <c r="T6466" t="s">
        <v>5204</v>
      </c>
      <c r="U6466" t="s">
        <v>77</v>
      </c>
      <c r="V6466" s="1">
        <v>42397</v>
      </c>
      <c r="W6466" s="12">
        <v>-486.17</v>
      </c>
      <c r="X6466" s="4" t="str">
        <f t="shared" si="201"/>
        <v>Income</v>
      </c>
      <c r="Y6466" s="5">
        <v>42370</v>
      </c>
      <c r="Z6466" s="7" t="s">
        <v>8073</v>
      </c>
      <c r="AA6466" s="7" t="str">
        <f t="shared" ref="AA6466:AA6529" si="202">IF(X6466="Expenditure",X6466,H6466)</f>
        <v>Carparks Pay and Display Income</v>
      </c>
    </row>
    <row r="6467" spans="1:27" x14ac:dyDescent="0.25">
      <c r="A6467" t="s">
        <v>23</v>
      </c>
      <c r="B6467" t="s">
        <v>24</v>
      </c>
      <c r="C6467" t="s">
        <v>25</v>
      </c>
      <c r="D6467" t="s">
        <v>26</v>
      </c>
      <c r="E6467" t="s">
        <v>5163</v>
      </c>
      <c r="F6467" t="s">
        <v>5164</v>
      </c>
      <c r="G6467" t="s">
        <v>74</v>
      </c>
      <c r="H6467" t="s">
        <v>75</v>
      </c>
      <c r="J6467">
        <v>201610</v>
      </c>
      <c r="K6467" t="s">
        <v>39</v>
      </c>
      <c r="L6467">
        <v>7010186</v>
      </c>
      <c r="M6467">
        <v>22</v>
      </c>
      <c r="P6467">
        <v>0</v>
      </c>
      <c r="R6467" s="1">
        <v>42397</v>
      </c>
      <c r="S6467" t="s">
        <v>69</v>
      </c>
      <c r="T6467" t="s">
        <v>5205</v>
      </c>
      <c r="U6467" t="s">
        <v>77</v>
      </c>
      <c r="V6467" s="1">
        <v>42397</v>
      </c>
      <c r="W6467" s="12">
        <v>-633.54</v>
      </c>
      <c r="X6467" s="4" t="str">
        <f t="shared" ref="X6467:X6530" si="203">IF(LEFT(G6467,2)="R9","Income","Expenditure")</f>
        <v>Income</v>
      </c>
      <c r="Y6467" s="5">
        <v>42370</v>
      </c>
      <c r="Z6467" s="7" t="s">
        <v>8073</v>
      </c>
      <c r="AA6467" s="7" t="str">
        <f t="shared" si="202"/>
        <v>Carparks Pay and Display Income</v>
      </c>
    </row>
    <row r="6468" spans="1:27" x14ac:dyDescent="0.25">
      <c r="A6468" t="s">
        <v>23</v>
      </c>
      <c r="B6468" t="s">
        <v>24</v>
      </c>
      <c r="C6468" t="s">
        <v>25</v>
      </c>
      <c r="D6468" t="s">
        <v>26</v>
      </c>
      <c r="E6468" t="s">
        <v>5163</v>
      </c>
      <c r="F6468" t="s">
        <v>5164</v>
      </c>
      <c r="G6468" t="s">
        <v>74</v>
      </c>
      <c r="H6468" t="s">
        <v>75</v>
      </c>
      <c r="J6468">
        <v>201610</v>
      </c>
      <c r="K6468" t="s">
        <v>39</v>
      </c>
      <c r="L6468">
        <v>7010186</v>
      </c>
      <c r="M6468">
        <v>2</v>
      </c>
      <c r="P6468">
        <v>0</v>
      </c>
      <c r="R6468" s="1">
        <v>42397</v>
      </c>
      <c r="S6468" t="s">
        <v>69</v>
      </c>
      <c r="T6468" t="s">
        <v>5206</v>
      </c>
      <c r="U6468" t="s">
        <v>77</v>
      </c>
      <c r="V6468" s="1">
        <v>42397</v>
      </c>
      <c r="W6468" s="12">
        <v>-296.5</v>
      </c>
      <c r="X6468" s="4" t="str">
        <f t="shared" si="203"/>
        <v>Income</v>
      </c>
      <c r="Y6468" s="5">
        <v>42370</v>
      </c>
      <c r="Z6468" s="7" t="s">
        <v>8073</v>
      </c>
      <c r="AA6468" s="7" t="str">
        <f t="shared" si="202"/>
        <v>Carparks Pay and Display Income</v>
      </c>
    </row>
    <row r="6469" spans="1:27" x14ac:dyDescent="0.25">
      <c r="A6469" t="s">
        <v>23</v>
      </c>
      <c r="B6469" t="s">
        <v>24</v>
      </c>
      <c r="C6469" t="s">
        <v>25</v>
      </c>
      <c r="D6469" t="s">
        <v>26</v>
      </c>
      <c r="E6469" t="s">
        <v>5163</v>
      </c>
      <c r="F6469" t="s">
        <v>5164</v>
      </c>
      <c r="G6469" t="s">
        <v>74</v>
      </c>
      <c r="H6469" t="s">
        <v>75</v>
      </c>
      <c r="J6469">
        <v>201610</v>
      </c>
      <c r="K6469" t="s">
        <v>39</v>
      </c>
      <c r="L6469">
        <v>7010195</v>
      </c>
      <c r="M6469">
        <v>19</v>
      </c>
      <c r="P6469">
        <v>0</v>
      </c>
      <c r="R6469" s="1">
        <v>42397</v>
      </c>
      <c r="S6469" t="s">
        <v>69</v>
      </c>
      <c r="T6469" t="s">
        <v>5207</v>
      </c>
      <c r="U6469" t="s">
        <v>77</v>
      </c>
      <c r="V6469" s="1">
        <v>42397</v>
      </c>
      <c r="W6469" s="12">
        <v>-21.92</v>
      </c>
      <c r="X6469" s="4" t="str">
        <f t="shared" si="203"/>
        <v>Income</v>
      </c>
      <c r="Y6469" s="5">
        <v>42370</v>
      </c>
      <c r="Z6469" s="7" t="s">
        <v>8073</v>
      </c>
      <c r="AA6469" s="7" t="str">
        <f t="shared" si="202"/>
        <v>Carparks Pay and Display Income</v>
      </c>
    </row>
    <row r="6470" spans="1:27" x14ac:dyDescent="0.25">
      <c r="A6470" t="s">
        <v>23</v>
      </c>
      <c r="B6470" t="s">
        <v>24</v>
      </c>
      <c r="C6470" t="s">
        <v>25</v>
      </c>
      <c r="D6470" t="s">
        <v>26</v>
      </c>
      <c r="E6470" t="s">
        <v>5163</v>
      </c>
      <c r="F6470" t="s">
        <v>5164</v>
      </c>
      <c r="G6470" t="s">
        <v>74</v>
      </c>
      <c r="H6470" t="s">
        <v>75</v>
      </c>
      <c r="J6470">
        <v>201610</v>
      </c>
      <c r="K6470" t="s">
        <v>39</v>
      </c>
      <c r="L6470">
        <v>7010195</v>
      </c>
      <c r="M6470">
        <v>18</v>
      </c>
      <c r="P6470">
        <v>0</v>
      </c>
      <c r="R6470" s="1">
        <v>42397</v>
      </c>
      <c r="S6470" t="s">
        <v>69</v>
      </c>
      <c r="T6470" t="s">
        <v>5208</v>
      </c>
      <c r="U6470" t="s">
        <v>77</v>
      </c>
      <c r="V6470" s="1">
        <v>42397</v>
      </c>
      <c r="W6470" s="12">
        <v>-327.96</v>
      </c>
      <c r="X6470" s="4" t="str">
        <f t="shared" si="203"/>
        <v>Income</v>
      </c>
      <c r="Y6470" s="5">
        <v>42370</v>
      </c>
      <c r="Z6470" s="7" t="s">
        <v>8073</v>
      </c>
      <c r="AA6470" s="7" t="str">
        <f t="shared" si="202"/>
        <v>Carparks Pay and Display Income</v>
      </c>
    </row>
    <row r="6471" spans="1:27" x14ac:dyDescent="0.25">
      <c r="A6471" t="s">
        <v>23</v>
      </c>
      <c r="B6471" t="s">
        <v>24</v>
      </c>
      <c r="C6471" t="s">
        <v>25</v>
      </c>
      <c r="D6471" t="s">
        <v>26</v>
      </c>
      <c r="E6471" t="s">
        <v>5163</v>
      </c>
      <c r="F6471" t="s">
        <v>5164</v>
      </c>
      <c r="G6471" t="s">
        <v>74</v>
      </c>
      <c r="H6471" t="s">
        <v>75</v>
      </c>
      <c r="J6471">
        <v>201610</v>
      </c>
      <c r="K6471" t="s">
        <v>39</v>
      </c>
      <c r="L6471">
        <v>7010196</v>
      </c>
      <c r="M6471">
        <v>18</v>
      </c>
      <c r="P6471">
        <v>0</v>
      </c>
      <c r="R6471" s="1">
        <v>42397</v>
      </c>
      <c r="S6471" t="s">
        <v>69</v>
      </c>
      <c r="T6471" t="s">
        <v>5209</v>
      </c>
      <c r="U6471" t="s">
        <v>77</v>
      </c>
      <c r="V6471" s="1">
        <v>42397</v>
      </c>
      <c r="W6471" s="12">
        <v>-318.25</v>
      </c>
      <c r="X6471" s="4" t="str">
        <f t="shared" si="203"/>
        <v>Income</v>
      </c>
      <c r="Y6471" s="5">
        <v>42370</v>
      </c>
      <c r="Z6471" s="7" t="s">
        <v>8073</v>
      </c>
      <c r="AA6471" s="7" t="str">
        <f t="shared" si="202"/>
        <v>Carparks Pay and Display Income</v>
      </c>
    </row>
    <row r="6472" spans="1:27" x14ac:dyDescent="0.25">
      <c r="A6472" t="s">
        <v>23</v>
      </c>
      <c r="B6472" t="s">
        <v>24</v>
      </c>
      <c r="C6472" t="s">
        <v>25</v>
      </c>
      <c r="D6472" t="s">
        <v>26</v>
      </c>
      <c r="E6472" t="s">
        <v>5163</v>
      </c>
      <c r="F6472" t="s">
        <v>5164</v>
      </c>
      <c r="G6472" t="s">
        <v>74</v>
      </c>
      <c r="H6472" t="s">
        <v>75</v>
      </c>
      <c r="J6472">
        <v>201610</v>
      </c>
      <c r="K6472" t="s">
        <v>39</v>
      </c>
      <c r="L6472">
        <v>7010196</v>
      </c>
      <c r="M6472">
        <v>20</v>
      </c>
      <c r="P6472">
        <v>0</v>
      </c>
      <c r="R6472" s="1">
        <v>42397</v>
      </c>
      <c r="S6472" t="s">
        <v>69</v>
      </c>
      <c r="T6472" t="s">
        <v>5210</v>
      </c>
      <c r="U6472" t="s">
        <v>77</v>
      </c>
      <c r="V6472" s="1">
        <v>42397</v>
      </c>
      <c r="W6472" s="12">
        <v>-79.040000000000006</v>
      </c>
      <c r="X6472" s="4" t="str">
        <f t="shared" si="203"/>
        <v>Income</v>
      </c>
      <c r="Y6472" s="5">
        <v>42370</v>
      </c>
      <c r="Z6472" s="7" t="s">
        <v>8073</v>
      </c>
      <c r="AA6472" s="7" t="str">
        <f t="shared" si="202"/>
        <v>Carparks Pay and Display Income</v>
      </c>
    </row>
    <row r="6473" spans="1:27" x14ac:dyDescent="0.25">
      <c r="A6473" t="s">
        <v>23</v>
      </c>
      <c r="B6473" t="s">
        <v>24</v>
      </c>
      <c r="C6473" t="s">
        <v>25</v>
      </c>
      <c r="D6473" t="s">
        <v>26</v>
      </c>
      <c r="E6473" t="s">
        <v>5163</v>
      </c>
      <c r="F6473" t="s">
        <v>5164</v>
      </c>
      <c r="G6473" t="s">
        <v>74</v>
      </c>
      <c r="H6473" t="s">
        <v>75</v>
      </c>
      <c r="J6473">
        <v>201610</v>
      </c>
      <c r="K6473" t="s">
        <v>39</v>
      </c>
      <c r="L6473">
        <v>7010226</v>
      </c>
      <c r="M6473">
        <v>13</v>
      </c>
      <c r="P6473">
        <v>0</v>
      </c>
      <c r="R6473" s="1">
        <v>42398</v>
      </c>
      <c r="S6473" t="s">
        <v>69</v>
      </c>
      <c r="T6473" t="s">
        <v>5211</v>
      </c>
      <c r="U6473" t="s">
        <v>77</v>
      </c>
      <c r="V6473" s="1">
        <v>42398</v>
      </c>
      <c r="W6473" s="12">
        <v>-250.33</v>
      </c>
      <c r="X6473" s="4" t="str">
        <f t="shared" si="203"/>
        <v>Income</v>
      </c>
      <c r="Y6473" s="5">
        <v>42370</v>
      </c>
      <c r="Z6473" s="7" t="s">
        <v>8073</v>
      </c>
      <c r="AA6473" s="7" t="str">
        <f t="shared" si="202"/>
        <v>Carparks Pay and Display Income</v>
      </c>
    </row>
    <row r="6474" spans="1:27" x14ac:dyDescent="0.25">
      <c r="A6474" t="s">
        <v>23</v>
      </c>
      <c r="B6474" t="s">
        <v>24</v>
      </c>
      <c r="C6474" t="s">
        <v>25</v>
      </c>
      <c r="D6474" t="s">
        <v>26</v>
      </c>
      <c r="E6474" t="s">
        <v>5163</v>
      </c>
      <c r="F6474" t="s">
        <v>5164</v>
      </c>
      <c r="G6474" t="s">
        <v>74</v>
      </c>
      <c r="H6474" t="s">
        <v>75</v>
      </c>
      <c r="J6474">
        <v>201610</v>
      </c>
      <c r="K6474" t="s">
        <v>39</v>
      </c>
      <c r="L6474">
        <v>7010226</v>
      </c>
      <c r="M6474">
        <v>18</v>
      </c>
      <c r="P6474">
        <v>0</v>
      </c>
      <c r="R6474" s="1">
        <v>42398</v>
      </c>
      <c r="S6474" t="s">
        <v>69</v>
      </c>
      <c r="T6474" t="s">
        <v>5212</v>
      </c>
      <c r="U6474" t="s">
        <v>77</v>
      </c>
      <c r="V6474" s="1">
        <v>42398</v>
      </c>
      <c r="W6474" s="12">
        <v>-639.83000000000004</v>
      </c>
      <c r="X6474" s="4" t="str">
        <f t="shared" si="203"/>
        <v>Income</v>
      </c>
      <c r="Y6474" s="5">
        <v>42370</v>
      </c>
      <c r="Z6474" s="7" t="s">
        <v>8073</v>
      </c>
      <c r="AA6474" s="7" t="str">
        <f t="shared" si="202"/>
        <v>Carparks Pay and Display Income</v>
      </c>
    </row>
    <row r="6475" spans="1:27" x14ac:dyDescent="0.25">
      <c r="A6475" t="s">
        <v>23</v>
      </c>
      <c r="B6475" t="s">
        <v>24</v>
      </c>
      <c r="C6475" t="s">
        <v>25</v>
      </c>
      <c r="D6475" t="s">
        <v>26</v>
      </c>
      <c r="E6475" t="s">
        <v>5163</v>
      </c>
      <c r="F6475" t="s">
        <v>5164</v>
      </c>
      <c r="G6475" t="s">
        <v>74</v>
      </c>
      <c r="H6475" t="s">
        <v>75</v>
      </c>
      <c r="J6475">
        <v>201610</v>
      </c>
      <c r="K6475" t="s">
        <v>39</v>
      </c>
      <c r="L6475">
        <v>7010225</v>
      </c>
      <c r="M6475">
        <v>6</v>
      </c>
      <c r="P6475">
        <v>0</v>
      </c>
      <c r="R6475" s="1">
        <v>42398</v>
      </c>
      <c r="S6475" t="s">
        <v>69</v>
      </c>
      <c r="T6475" t="s">
        <v>5213</v>
      </c>
      <c r="U6475" t="s">
        <v>77</v>
      </c>
      <c r="V6475" s="1">
        <v>42398</v>
      </c>
      <c r="W6475" s="12">
        <v>-591.66999999999996</v>
      </c>
      <c r="X6475" s="4" t="str">
        <f t="shared" si="203"/>
        <v>Income</v>
      </c>
      <c r="Y6475" s="5">
        <v>42370</v>
      </c>
      <c r="Z6475" s="7" t="s">
        <v>8073</v>
      </c>
      <c r="AA6475" s="7" t="str">
        <f t="shared" si="202"/>
        <v>Carparks Pay and Display Income</v>
      </c>
    </row>
    <row r="6476" spans="1:27" x14ac:dyDescent="0.25">
      <c r="A6476" t="s">
        <v>23</v>
      </c>
      <c r="B6476" t="s">
        <v>24</v>
      </c>
      <c r="C6476" t="s">
        <v>25</v>
      </c>
      <c r="D6476" t="s">
        <v>26</v>
      </c>
      <c r="E6476" t="s">
        <v>5163</v>
      </c>
      <c r="F6476" t="s">
        <v>5164</v>
      </c>
      <c r="G6476" t="s">
        <v>74</v>
      </c>
      <c r="H6476" t="s">
        <v>75</v>
      </c>
      <c r="J6476">
        <v>201610</v>
      </c>
      <c r="K6476" t="s">
        <v>39</v>
      </c>
      <c r="L6476">
        <v>7010225</v>
      </c>
      <c r="M6476">
        <v>7</v>
      </c>
      <c r="P6476">
        <v>0</v>
      </c>
      <c r="R6476" s="1">
        <v>42398</v>
      </c>
      <c r="S6476" t="s">
        <v>69</v>
      </c>
      <c r="T6476" t="s">
        <v>5214</v>
      </c>
      <c r="U6476" t="s">
        <v>77</v>
      </c>
      <c r="V6476" s="1">
        <v>42398</v>
      </c>
      <c r="W6476" s="12">
        <v>-187.08</v>
      </c>
      <c r="X6476" s="4" t="str">
        <f t="shared" si="203"/>
        <v>Income</v>
      </c>
      <c r="Y6476" s="5">
        <v>42370</v>
      </c>
      <c r="Z6476" s="7" t="s">
        <v>8073</v>
      </c>
      <c r="AA6476" s="7" t="str">
        <f t="shared" si="202"/>
        <v>Carparks Pay and Display Income</v>
      </c>
    </row>
    <row r="6477" spans="1:27" x14ac:dyDescent="0.25">
      <c r="A6477" t="s">
        <v>23</v>
      </c>
      <c r="B6477" t="s">
        <v>24</v>
      </c>
      <c r="C6477" t="s">
        <v>25</v>
      </c>
      <c r="D6477" t="s">
        <v>26</v>
      </c>
      <c r="E6477" t="s">
        <v>5163</v>
      </c>
      <c r="F6477" t="s">
        <v>5164</v>
      </c>
      <c r="G6477" t="s">
        <v>74</v>
      </c>
      <c r="H6477" t="s">
        <v>75</v>
      </c>
      <c r="J6477">
        <v>201610</v>
      </c>
      <c r="K6477" t="s">
        <v>39</v>
      </c>
      <c r="L6477">
        <v>7010227</v>
      </c>
      <c r="M6477">
        <v>4</v>
      </c>
      <c r="P6477">
        <v>0</v>
      </c>
      <c r="R6477" s="1">
        <v>42398</v>
      </c>
      <c r="S6477" t="s">
        <v>69</v>
      </c>
      <c r="T6477" t="s">
        <v>5215</v>
      </c>
      <c r="U6477" t="s">
        <v>77</v>
      </c>
      <c r="V6477" s="1">
        <v>42398</v>
      </c>
      <c r="W6477" s="12">
        <v>-695.33</v>
      </c>
      <c r="X6477" s="4" t="str">
        <f t="shared" si="203"/>
        <v>Income</v>
      </c>
      <c r="Y6477" s="5">
        <v>42370</v>
      </c>
      <c r="Z6477" s="7" t="s">
        <v>8073</v>
      </c>
      <c r="AA6477" s="7" t="str">
        <f t="shared" si="202"/>
        <v>Carparks Pay and Display Income</v>
      </c>
    </row>
    <row r="6478" spans="1:27" x14ac:dyDescent="0.25">
      <c r="A6478" t="s">
        <v>23</v>
      </c>
      <c r="B6478" t="s">
        <v>24</v>
      </c>
      <c r="C6478" t="s">
        <v>25</v>
      </c>
      <c r="D6478" t="s">
        <v>26</v>
      </c>
      <c r="E6478" t="s">
        <v>5163</v>
      </c>
      <c r="F6478" t="s">
        <v>5164</v>
      </c>
      <c r="G6478" t="s">
        <v>74</v>
      </c>
      <c r="H6478" t="s">
        <v>75</v>
      </c>
      <c r="J6478">
        <v>201610</v>
      </c>
      <c r="K6478" t="s">
        <v>39</v>
      </c>
      <c r="L6478">
        <v>7010227</v>
      </c>
      <c r="M6478">
        <v>6</v>
      </c>
      <c r="P6478">
        <v>0</v>
      </c>
      <c r="R6478" s="1">
        <v>42398</v>
      </c>
      <c r="S6478" t="s">
        <v>69</v>
      </c>
      <c r="T6478" t="s">
        <v>5216</v>
      </c>
      <c r="U6478" t="s">
        <v>77</v>
      </c>
      <c r="V6478" s="1">
        <v>42398</v>
      </c>
      <c r="W6478" s="12">
        <v>-115.08</v>
      </c>
      <c r="X6478" s="4" t="str">
        <f t="shared" si="203"/>
        <v>Income</v>
      </c>
      <c r="Y6478" s="5">
        <v>42370</v>
      </c>
      <c r="Z6478" s="7" t="s">
        <v>8073</v>
      </c>
      <c r="AA6478" s="7" t="str">
        <f t="shared" si="202"/>
        <v>Carparks Pay and Display Income</v>
      </c>
    </row>
    <row r="6479" spans="1:27" x14ac:dyDescent="0.25">
      <c r="A6479" t="s">
        <v>23</v>
      </c>
      <c r="B6479" t="s">
        <v>24</v>
      </c>
      <c r="C6479" t="s">
        <v>25</v>
      </c>
      <c r="D6479" t="s">
        <v>26</v>
      </c>
      <c r="E6479" t="s">
        <v>5163</v>
      </c>
      <c r="F6479" t="s">
        <v>5164</v>
      </c>
      <c r="G6479" t="s">
        <v>74</v>
      </c>
      <c r="H6479" t="s">
        <v>75</v>
      </c>
      <c r="J6479">
        <v>201610</v>
      </c>
      <c r="K6479" t="s">
        <v>39</v>
      </c>
      <c r="L6479">
        <v>7010190</v>
      </c>
      <c r="M6479">
        <v>21</v>
      </c>
      <c r="P6479">
        <v>0</v>
      </c>
      <c r="R6479" s="1">
        <v>42397</v>
      </c>
      <c r="S6479" t="s">
        <v>69</v>
      </c>
      <c r="T6479" t="s">
        <v>5217</v>
      </c>
      <c r="U6479" t="s">
        <v>77</v>
      </c>
      <c r="V6479" s="1">
        <v>42397</v>
      </c>
      <c r="W6479" s="12">
        <v>-649.58000000000004</v>
      </c>
      <c r="X6479" s="4" t="str">
        <f t="shared" si="203"/>
        <v>Income</v>
      </c>
      <c r="Y6479" s="5">
        <v>42370</v>
      </c>
      <c r="Z6479" s="7" t="s">
        <v>8073</v>
      </c>
      <c r="AA6479" s="7" t="str">
        <f t="shared" si="202"/>
        <v>Carparks Pay and Display Income</v>
      </c>
    </row>
    <row r="6480" spans="1:27" x14ac:dyDescent="0.25">
      <c r="A6480" t="s">
        <v>23</v>
      </c>
      <c r="B6480" t="s">
        <v>24</v>
      </c>
      <c r="C6480" t="s">
        <v>25</v>
      </c>
      <c r="D6480" t="s">
        <v>26</v>
      </c>
      <c r="E6480" t="s">
        <v>5163</v>
      </c>
      <c r="F6480" t="s">
        <v>5164</v>
      </c>
      <c r="G6480" t="s">
        <v>74</v>
      </c>
      <c r="H6480" t="s">
        <v>75</v>
      </c>
      <c r="J6480">
        <v>201610</v>
      </c>
      <c r="K6480" t="s">
        <v>39</v>
      </c>
      <c r="L6480">
        <v>7010190</v>
      </c>
      <c r="M6480">
        <v>2</v>
      </c>
      <c r="P6480">
        <v>0</v>
      </c>
      <c r="R6480" s="1">
        <v>42397</v>
      </c>
      <c r="S6480" t="s">
        <v>69</v>
      </c>
      <c r="T6480" t="s">
        <v>5218</v>
      </c>
      <c r="U6480" t="s">
        <v>77</v>
      </c>
      <c r="V6480" s="1">
        <v>42397</v>
      </c>
      <c r="W6480" s="12">
        <v>-297.5</v>
      </c>
      <c r="X6480" s="4" t="str">
        <f t="shared" si="203"/>
        <v>Income</v>
      </c>
      <c r="Y6480" s="5">
        <v>42370</v>
      </c>
      <c r="Z6480" s="7" t="s">
        <v>8073</v>
      </c>
      <c r="AA6480" s="7" t="str">
        <f t="shared" si="202"/>
        <v>Carparks Pay and Display Income</v>
      </c>
    </row>
    <row r="6481" spans="1:27" x14ac:dyDescent="0.25">
      <c r="A6481" t="s">
        <v>23</v>
      </c>
      <c r="B6481" t="s">
        <v>24</v>
      </c>
      <c r="C6481" t="s">
        <v>25</v>
      </c>
      <c r="D6481" t="s">
        <v>26</v>
      </c>
      <c r="E6481" t="s">
        <v>5163</v>
      </c>
      <c r="F6481" t="s">
        <v>5164</v>
      </c>
      <c r="G6481" t="s">
        <v>74</v>
      </c>
      <c r="H6481" t="s">
        <v>75</v>
      </c>
      <c r="J6481">
        <v>201610</v>
      </c>
      <c r="K6481" t="s">
        <v>39</v>
      </c>
      <c r="L6481">
        <v>7010210</v>
      </c>
      <c r="M6481">
        <v>24</v>
      </c>
      <c r="P6481">
        <v>0</v>
      </c>
      <c r="R6481" s="1">
        <v>42397</v>
      </c>
      <c r="S6481" t="s">
        <v>69</v>
      </c>
      <c r="T6481" t="s">
        <v>5219</v>
      </c>
      <c r="U6481" t="s">
        <v>77</v>
      </c>
      <c r="V6481" s="1">
        <v>42397</v>
      </c>
      <c r="W6481" s="12">
        <v>-811.46</v>
      </c>
      <c r="X6481" s="4" t="str">
        <f t="shared" si="203"/>
        <v>Income</v>
      </c>
      <c r="Y6481" s="5">
        <v>42370</v>
      </c>
      <c r="Z6481" s="7" t="s">
        <v>8073</v>
      </c>
      <c r="AA6481" s="7" t="str">
        <f t="shared" si="202"/>
        <v>Carparks Pay and Display Income</v>
      </c>
    </row>
    <row r="6482" spans="1:27" x14ac:dyDescent="0.25">
      <c r="A6482" t="s">
        <v>23</v>
      </c>
      <c r="B6482" t="s">
        <v>24</v>
      </c>
      <c r="C6482" t="s">
        <v>25</v>
      </c>
      <c r="D6482" t="s">
        <v>26</v>
      </c>
      <c r="E6482" t="s">
        <v>5163</v>
      </c>
      <c r="F6482" t="s">
        <v>5164</v>
      </c>
      <c r="G6482" t="s">
        <v>74</v>
      </c>
      <c r="H6482" t="s">
        <v>75</v>
      </c>
      <c r="J6482">
        <v>201610</v>
      </c>
      <c r="K6482" t="s">
        <v>39</v>
      </c>
      <c r="L6482">
        <v>7010210</v>
      </c>
      <c r="M6482">
        <v>2</v>
      </c>
      <c r="P6482">
        <v>0</v>
      </c>
      <c r="R6482" s="1">
        <v>42397</v>
      </c>
      <c r="S6482" t="s">
        <v>69</v>
      </c>
      <c r="T6482" t="s">
        <v>5220</v>
      </c>
      <c r="U6482" t="s">
        <v>77</v>
      </c>
      <c r="V6482" s="1">
        <v>42397</v>
      </c>
      <c r="W6482" s="12">
        <v>-20.079999999999998</v>
      </c>
      <c r="X6482" s="4" t="str">
        <f t="shared" si="203"/>
        <v>Income</v>
      </c>
      <c r="Y6482" s="5">
        <v>42370</v>
      </c>
      <c r="Z6482" s="7" t="s">
        <v>8073</v>
      </c>
      <c r="AA6482" s="7" t="str">
        <f t="shared" si="202"/>
        <v>Carparks Pay and Display Income</v>
      </c>
    </row>
    <row r="6483" spans="1:27" x14ac:dyDescent="0.25">
      <c r="A6483" t="s">
        <v>23</v>
      </c>
      <c r="B6483" t="s">
        <v>24</v>
      </c>
      <c r="C6483" t="s">
        <v>25</v>
      </c>
      <c r="D6483" t="s">
        <v>26</v>
      </c>
      <c r="E6483" t="s">
        <v>5163</v>
      </c>
      <c r="F6483" t="s">
        <v>5164</v>
      </c>
      <c r="G6483" t="s">
        <v>74</v>
      </c>
      <c r="H6483" t="s">
        <v>75</v>
      </c>
      <c r="J6483">
        <v>201610</v>
      </c>
      <c r="K6483" t="s">
        <v>39</v>
      </c>
      <c r="L6483">
        <v>7010204</v>
      </c>
      <c r="M6483">
        <v>18</v>
      </c>
      <c r="P6483">
        <v>0</v>
      </c>
      <c r="R6483" s="1">
        <v>42397</v>
      </c>
      <c r="S6483" t="s">
        <v>69</v>
      </c>
      <c r="T6483" t="s">
        <v>5221</v>
      </c>
      <c r="U6483" t="s">
        <v>77</v>
      </c>
      <c r="V6483" s="1">
        <v>42397</v>
      </c>
      <c r="W6483" s="12">
        <v>-656.33</v>
      </c>
      <c r="X6483" s="4" t="str">
        <f t="shared" si="203"/>
        <v>Income</v>
      </c>
      <c r="Y6483" s="5">
        <v>42370</v>
      </c>
      <c r="Z6483" s="7" t="s">
        <v>8073</v>
      </c>
      <c r="AA6483" s="7" t="str">
        <f t="shared" si="202"/>
        <v>Carparks Pay and Display Income</v>
      </c>
    </row>
    <row r="6484" spans="1:27" x14ac:dyDescent="0.25">
      <c r="A6484" t="s">
        <v>23</v>
      </c>
      <c r="B6484" t="s">
        <v>24</v>
      </c>
      <c r="C6484" t="s">
        <v>25</v>
      </c>
      <c r="D6484" t="s">
        <v>26</v>
      </c>
      <c r="E6484" t="s">
        <v>5163</v>
      </c>
      <c r="F6484" t="s">
        <v>5164</v>
      </c>
      <c r="G6484" t="s">
        <v>74</v>
      </c>
      <c r="H6484" t="s">
        <v>75</v>
      </c>
      <c r="J6484">
        <v>201610</v>
      </c>
      <c r="K6484" t="s">
        <v>39</v>
      </c>
      <c r="L6484">
        <v>7010198</v>
      </c>
      <c r="M6484">
        <v>25</v>
      </c>
      <c r="P6484">
        <v>0</v>
      </c>
      <c r="R6484" s="1">
        <v>42397</v>
      </c>
      <c r="S6484" t="s">
        <v>69</v>
      </c>
      <c r="T6484" t="s">
        <v>5199</v>
      </c>
      <c r="U6484" t="s">
        <v>77</v>
      </c>
      <c r="V6484" s="1">
        <v>42397</v>
      </c>
      <c r="W6484" s="12">
        <v>-112.5</v>
      </c>
      <c r="X6484" s="4" t="str">
        <f t="shared" si="203"/>
        <v>Income</v>
      </c>
      <c r="Y6484" s="5">
        <v>42370</v>
      </c>
      <c r="Z6484" s="7" t="s">
        <v>8073</v>
      </c>
      <c r="AA6484" s="7" t="str">
        <f t="shared" si="202"/>
        <v>Carparks Pay and Display Income</v>
      </c>
    </row>
    <row r="6485" spans="1:27" x14ac:dyDescent="0.25">
      <c r="A6485" t="s">
        <v>23</v>
      </c>
      <c r="B6485" t="s">
        <v>24</v>
      </c>
      <c r="C6485" t="s">
        <v>25</v>
      </c>
      <c r="D6485" t="s">
        <v>26</v>
      </c>
      <c r="E6485" t="s">
        <v>5163</v>
      </c>
      <c r="F6485" t="s">
        <v>5164</v>
      </c>
      <c r="G6485" t="s">
        <v>74</v>
      </c>
      <c r="H6485" t="s">
        <v>75</v>
      </c>
      <c r="J6485">
        <v>201610</v>
      </c>
      <c r="K6485" t="s">
        <v>39</v>
      </c>
      <c r="L6485">
        <v>7010198</v>
      </c>
      <c r="M6485">
        <v>20</v>
      </c>
      <c r="P6485">
        <v>0</v>
      </c>
      <c r="R6485" s="1">
        <v>42397</v>
      </c>
      <c r="S6485" t="s">
        <v>69</v>
      </c>
      <c r="T6485" t="s">
        <v>5200</v>
      </c>
      <c r="U6485" t="s">
        <v>77</v>
      </c>
      <c r="V6485" s="1">
        <v>42397</v>
      </c>
      <c r="W6485" s="12">
        <v>-819.42</v>
      </c>
      <c r="X6485" s="4" t="str">
        <f t="shared" si="203"/>
        <v>Income</v>
      </c>
      <c r="Y6485" s="5">
        <v>42370</v>
      </c>
      <c r="Z6485" s="7" t="s">
        <v>8073</v>
      </c>
      <c r="AA6485" s="7" t="str">
        <f t="shared" si="202"/>
        <v>Carparks Pay and Display Income</v>
      </c>
    </row>
    <row r="6486" spans="1:27" x14ac:dyDescent="0.25">
      <c r="A6486" t="s">
        <v>23</v>
      </c>
      <c r="B6486" t="s">
        <v>24</v>
      </c>
      <c r="C6486" t="s">
        <v>25</v>
      </c>
      <c r="D6486" t="s">
        <v>26</v>
      </c>
      <c r="E6486" t="s">
        <v>5163</v>
      </c>
      <c r="F6486" t="s">
        <v>5164</v>
      </c>
      <c r="G6486" t="s">
        <v>74</v>
      </c>
      <c r="H6486" t="s">
        <v>75</v>
      </c>
      <c r="J6486">
        <v>201610</v>
      </c>
      <c r="K6486" t="s">
        <v>39</v>
      </c>
      <c r="L6486">
        <v>7010199</v>
      </c>
      <c r="M6486">
        <v>15</v>
      </c>
      <c r="P6486">
        <v>0</v>
      </c>
      <c r="R6486" s="1">
        <v>42397</v>
      </c>
      <c r="S6486" t="s">
        <v>69</v>
      </c>
      <c r="T6486" t="s">
        <v>5222</v>
      </c>
      <c r="U6486" t="s">
        <v>77</v>
      </c>
      <c r="V6486" s="1">
        <v>42397</v>
      </c>
      <c r="W6486" s="12">
        <v>-736.25</v>
      </c>
      <c r="X6486" s="4" t="str">
        <f t="shared" si="203"/>
        <v>Income</v>
      </c>
      <c r="Y6486" s="5">
        <v>42370</v>
      </c>
      <c r="Z6486" s="7" t="s">
        <v>8073</v>
      </c>
      <c r="AA6486" s="7" t="str">
        <f t="shared" si="202"/>
        <v>Carparks Pay and Display Income</v>
      </c>
    </row>
    <row r="6487" spans="1:27" x14ac:dyDescent="0.25">
      <c r="A6487" t="s">
        <v>23</v>
      </c>
      <c r="B6487" t="s">
        <v>24</v>
      </c>
      <c r="C6487" t="s">
        <v>25</v>
      </c>
      <c r="D6487" t="s">
        <v>26</v>
      </c>
      <c r="E6487" t="s">
        <v>5163</v>
      </c>
      <c r="F6487" t="s">
        <v>5164</v>
      </c>
      <c r="G6487" t="s">
        <v>74</v>
      </c>
      <c r="H6487" t="s">
        <v>75</v>
      </c>
      <c r="J6487">
        <v>201610</v>
      </c>
      <c r="K6487" t="s">
        <v>39</v>
      </c>
      <c r="L6487">
        <v>7010199</v>
      </c>
      <c r="M6487">
        <v>16</v>
      </c>
      <c r="P6487">
        <v>0</v>
      </c>
      <c r="R6487" s="1">
        <v>42397</v>
      </c>
      <c r="S6487" t="s">
        <v>69</v>
      </c>
      <c r="T6487" t="s">
        <v>5223</v>
      </c>
      <c r="U6487" t="s">
        <v>77</v>
      </c>
      <c r="V6487" s="1">
        <v>42397</v>
      </c>
      <c r="W6487" s="12">
        <v>-81</v>
      </c>
      <c r="X6487" s="4" t="str">
        <f t="shared" si="203"/>
        <v>Income</v>
      </c>
      <c r="Y6487" s="5">
        <v>42370</v>
      </c>
      <c r="Z6487" s="7" t="s">
        <v>8073</v>
      </c>
      <c r="AA6487" s="7" t="str">
        <f t="shared" si="202"/>
        <v>Carparks Pay and Display Income</v>
      </c>
    </row>
    <row r="6488" spans="1:27" x14ac:dyDescent="0.25">
      <c r="A6488" t="s">
        <v>23</v>
      </c>
      <c r="B6488" t="s">
        <v>24</v>
      </c>
      <c r="C6488" t="s">
        <v>25</v>
      </c>
      <c r="D6488" t="s">
        <v>26</v>
      </c>
      <c r="E6488" t="s">
        <v>5163</v>
      </c>
      <c r="F6488" t="s">
        <v>5164</v>
      </c>
      <c r="G6488" t="s">
        <v>74</v>
      </c>
      <c r="H6488" t="s">
        <v>75</v>
      </c>
      <c r="J6488">
        <v>201610</v>
      </c>
      <c r="K6488" t="s">
        <v>39</v>
      </c>
      <c r="L6488">
        <v>7010200</v>
      </c>
      <c r="M6488">
        <v>22</v>
      </c>
      <c r="P6488">
        <v>0</v>
      </c>
      <c r="R6488" s="1">
        <v>42397</v>
      </c>
      <c r="S6488" t="s">
        <v>69</v>
      </c>
      <c r="T6488" t="s">
        <v>5224</v>
      </c>
      <c r="U6488" t="s">
        <v>77</v>
      </c>
      <c r="V6488" s="1">
        <v>42397</v>
      </c>
      <c r="W6488" s="12">
        <v>-230.67</v>
      </c>
      <c r="X6488" s="4" t="str">
        <f t="shared" si="203"/>
        <v>Income</v>
      </c>
      <c r="Y6488" s="5">
        <v>42370</v>
      </c>
      <c r="Z6488" s="7" t="s">
        <v>8073</v>
      </c>
      <c r="AA6488" s="7" t="str">
        <f t="shared" si="202"/>
        <v>Carparks Pay and Display Income</v>
      </c>
    </row>
    <row r="6489" spans="1:27" x14ac:dyDescent="0.25">
      <c r="A6489" t="s">
        <v>23</v>
      </c>
      <c r="B6489" t="s">
        <v>24</v>
      </c>
      <c r="C6489" t="s">
        <v>25</v>
      </c>
      <c r="D6489" t="s">
        <v>26</v>
      </c>
      <c r="E6489" t="s">
        <v>5163</v>
      </c>
      <c r="F6489" t="s">
        <v>5164</v>
      </c>
      <c r="G6489" t="s">
        <v>74</v>
      </c>
      <c r="H6489" t="s">
        <v>75</v>
      </c>
      <c r="J6489">
        <v>201610</v>
      </c>
      <c r="K6489" t="s">
        <v>39</v>
      </c>
      <c r="L6489">
        <v>7010200</v>
      </c>
      <c r="M6489">
        <v>1</v>
      </c>
      <c r="P6489">
        <v>0</v>
      </c>
      <c r="R6489" s="1">
        <v>42397</v>
      </c>
      <c r="S6489" t="s">
        <v>69</v>
      </c>
      <c r="T6489" t="s">
        <v>5225</v>
      </c>
      <c r="U6489" t="s">
        <v>77</v>
      </c>
      <c r="V6489" s="1">
        <v>42397</v>
      </c>
      <c r="W6489" s="12">
        <v>-647.79</v>
      </c>
      <c r="X6489" s="4" t="str">
        <f t="shared" si="203"/>
        <v>Income</v>
      </c>
      <c r="Y6489" s="5">
        <v>42370</v>
      </c>
      <c r="Z6489" s="7" t="s">
        <v>8073</v>
      </c>
      <c r="AA6489" s="7" t="str">
        <f t="shared" si="202"/>
        <v>Carparks Pay and Display Income</v>
      </c>
    </row>
    <row r="6490" spans="1:27" x14ac:dyDescent="0.25">
      <c r="A6490" t="s">
        <v>23</v>
      </c>
      <c r="B6490" t="s">
        <v>24</v>
      </c>
      <c r="C6490" t="s">
        <v>25</v>
      </c>
      <c r="D6490" t="s">
        <v>26</v>
      </c>
      <c r="E6490" t="s">
        <v>5163</v>
      </c>
      <c r="F6490" t="s">
        <v>5164</v>
      </c>
      <c r="G6490" t="s">
        <v>74</v>
      </c>
      <c r="H6490" t="s">
        <v>75</v>
      </c>
      <c r="J6490">
        <v>201610</v>
      </c>
      <c r="K6490" t="s">
        <v>39</v>
      </c>
      <c r="L6490">
        <v>7010201</v>
      </c>
      <c r="M6490">
        <v>18</v>
      </c>
      <c r="P6490">
        <v>0</v>
      </c>
      <c r="R6490" s="1">
        <v>42397</v>
      </c>
      <c r="S6490" t="s">
        <v>69</v>
      </c>
      <c r="T6490" t="s">
        <v>5226</v>
      </c>
      <c r="U6490" t="s">
        <v>77</v>
      </c>
      <c r="V6490" s="1">
        <v>42397</v>
      </c>
      <c r="W6490" s="12">
        <v>-647.25</v>
      </c>
      <c r="X6490" s="4" t="str">
        <f t="shared" si="203"/>
        <v>Income</v>
      </c>
      <c r="Y6490" s="5">
        <v>42370</v>
      </c>
      <c r="Z6490" s="7" t="s">
        <v>8073</v>
      </c>
      <c r="AA6490" s="7" t="str">
        <f t="shared" si="202"/>
        <v>Carparks Pay and Display Income</v>
      </c>
    </row>
    <row r="6491" spans="1:27" x14ac:dyDescent="0.25">
      <c r="A6491" t="s">
        <v>23</v>
      </c>
      <c r="B6491" t="s">
        <v>24</v>
      </c>
      <c r="C6491" t="s">
        <v>25</v>
      </c>
      <c r="D6491" t="s">
        <v>26</v>
      </c>
      <c r="E6491" t="s">
        <v>5163</v>
      </c>
      <c r="F6491" t="s">
        <v>5164</v>
      </c>
      <c r="G6491" t="s">
        <v>74</v>
      </c>
      <c r="H6491" t="s">
        <v>75</v>
      </c>
      <c r="J6491">
        <v>201610</v>
      </c>
      <c r="K6491" t="s">
        <v>39</v>
      </c>
      <c r="L6491">
        <v>7010201</v>
      </c>
      <c r="M6491">
        <v>16</v>
      </c>
      <c r="P6491">
        <v>0</v>
      </c>
      <c r="R6491" s="1">
        <v>42397</v>
      </c>
      <c r="S6491" t="s">
        <v>69</v>
      </c>
      <c r="T6491" t="s">
        <v>5227</v>
      </c>
      <c r="U6491" t="s">
        <v>77</v>
      </c>
      <c r="V6491" s="1">
        <v>42397</v>
      </c>
      <c r="W6491" s="12">
        <v>-254.42</v>
      </c>
      <c r="X6491" s="4" t="str">
        <f t="shared" si="203"/>
        <v>Income</v>
      </c>
      <c r="Y6491" s="5">
        <v>42370</v>
      </c>
      <c r="Z6491" s="7" t="s">
        <v>8073</v>
      </c>
      <c r="AA6491" s="7" t="str">
        <f t="shared" si="202"/>
        <v>Carparks Pay and Display Income</v>
      </c>
    </row>
    <row r="6492" spans="1:27" x14ac:dyDescent="0.25">
      <c r="A6492" t="s">
        <v>23</v>
      </c>
      <c r="B6492" t="s">
        <v>24</v>
      </c>
      <c r="C6492" t="s">
        <v>25</v>
      </c>
      <c r="D6492" t="s">
        <v>26</v>
      </c>
      <c r="E6492" t="s">
        <v>5163</v>
      </c>
      <c r="F6492" t="s">
        <v>5164</v>
      </c>
      <c r="G6492" t="s">
        <v>74</v>
      </c>
      <c r="H6492" t="s">
        <v>75</v>
      </c>
      <c r="J6492">
        <v>201610</v>
      </c>
      <c r="K6492" t="s">
        <v>39</v>
      </c>
      <c r="L6492">
        <v>7010202</v>
      </c>
      <c r="M6492">
        <v>18</v>
      </c>
      <c r="P6492">
        <v>0</v>
      </c>
      <c r="R6492" s="1">
        <v>42397</v>
      </c>
      <c r="S6492" t="s">
        <v>69</v>
      </c>
      <c r="T6492" t="s">
        <v>5228</v>
      </c>
      <c r="U6492" t="s">
        <v>77</v>
      </c>
      <c r="V6492" s="1">
        <v>42397</v>
      </c>
      <c r="W6492" s="12">
        <v>-261.92</v>
      </c>
      <c r="X6492" s="4" t="str">
        <f t="shared" si="203"/>
        <v>Income</v>
      </c>
      <c r="Y6492" s="5">
        <v>42370</v>
      </c>
      <c r="Z6492" s="7" t="s">
        <v>8073</v>
      </c>
      <c r="AA6492" s="7" t="str">
        <f t="shared" si="202"/>
        <v>Carparks Pay and Display Income</v>
      </c>
    </row>
    <row r="6493" spans="1:27" x14ac:dyDescent="0.25">
      <c r="A6493" t="s">
        <v>23</v>
      </c>
      <c r="B6493" t="s">
        <v>24</v>
      </c>
      <c r="C6493" t="s">
        <v>25</v>
      </c>
      <c r="D6493" t="s">
        <v>26</v>
      </c>
      <c r="E6493" t="s">
        <v>5163</v>
      </c>
      <c r="F6493" t="s">
        <v>5164</v>
      </c>
      <c r="G6493" t="s">
        <v>74</v>
      </c>
      <c r="H6493" t="s">
        <v>75</v>
      </c>
      <c r="J6493">
        <v>201610</v>
      </c>
      <c r="K6493" t="s">
        <v>39</v>
      </c>
      <c r="L6493">
        <v>7010202</v>
      </c>
      <c r="M6493">
        <v>16</v>
      </c>
      <c r="P6493">
        <v>0</v>
      </c>
      <c r="R6493" s="1">
        <v>42397</v>
      </c>
      <c r="S6493" t="s">
        <v>69</v>
      </c>
      <c r="T6493" t="s">
        <v>5229</v>
      </c>
      <c r="U6493" t="s">
        <v>77</v>
      </c>
      <c r="V6493" s="1">
        <v>42397</v>
      </c>
      <c r="W6493" s="12">
        <v>-574.58000000000004</v>
      </c>
      <c r="X6493" s="4" t="str">
        <f t="shared" si="203"/>
        <v>Income</v>
      </c>
      <c r="Y6493" s="5">
        <v>42370</v>
      </c>
      <c r="Z6493" s="7" t="s">
        <v>8073</v>
      </c>
      <c r="AA6493" s="7" t="str">
        <f t="shared" si="202"/>
        <v>Carparks Pay and Display Income</v>
      </c>
    </row>
    <row r="6494" spans="1:27" x14ac:dyDescent="0.25">
      <c r="A6494" t="s">
        <v>23</v>
      </c>
      <c r="B6494" t="s">
        <v>24</v>
      </c>
      <c r="C6494" t="s">
        <v>25</v>
      </c>
      <c r="D6494" t="s">
        <v>26</v>
      </c>
      <c r="E6494" t="s">
        <v>5163</v>
      </c>
      <c r="F6494" t="s">
        <v>5164</v>
      </c>
      <c r="G6494" t="s">
        <v>74</v>
      </c>
      <c r="H6494" t="s">
        <v>75</v>
      </c>
      <c r="J6494">
        <v>201611</v>
      </c>
      <c r="K6494" t="s">
        <v>90</v>
      </c>
      <c r="L6494">
        <v>4318378</v>
      </c>
      <c r="M6494">
        <v>7</v>
      </c>
      <c r="P6494">
        <v>0</v>
      </c>
      <c r="R6494" s="1">
        <v>42426</v>
      </c>
      <c r="S6494" t="s">
        <v>69</v>
      </c>
      <c r="T6494" t="s">
        <v>5230</v>
      </c>
      <c r="U6494" t="s">
        <v>77</v>
      </c>
      <c r="V6494" s="1">
        <v>42426</v>
      </c>
      <c r="W6494" s="12">
        <v>-937.83</v>
      </c>
      <c r="X6494" s="4" t="str">
        <f t="shared" si="203"/>
        <v>Income</v>
      </c>
      <c r="Y6494" s="5">
        <v>42401</v>
      </c>
      <c r="Z6494" s="7" t="s">
        <v>8073</v>
      </c>
      <c r="AA6494" s="7" t="str">
        <f t="shared" si="202"/>
        <v>Carparks Pay and Display Income</v>
      </c>
    </row>
    <row r="6495" spans="1:27" x14ac:dyDescent="0.25">
      <c r="A6495" t="s">
        <v>23</v>
      </c>
      <c r="B6495" t="s">
        <v>24</v>
      </c>
      <c r="C6495" t="s">
        <v>25</v>
      </c>
      <c r="D6495" t="s">
        <v>26</v>
      </c>
      <c r="E6495" t="s">
        <v>5163</v>
      </c>
      <c r="F6495" t="s">
        <v>5164</v>
      </c>
      <c r="G6495" t="s">
        <v>74</v>
      </c>
      <c r="H6495" t="s">
        <v>75</v>
      </c>
      <c r="J6495">
        <v>201611</v>
      </c>
      <c r="K6495" t="s">
        <v>90</v>
      </c>
      <c r="L6495">
        <v>4318371</v>
      </c>
      <c r="M6495">
        <v>1</v>
      </c>
      <c r="P6495">
        <v>0</v>
      </c>
      <c r="R6495" s="1">
        <v>42426</v>
      </c>
      <c r="S6495" t="s">
        <v>69</v>
      </c>
      <c r="T6495" t="s">
        <v>5231</v>
      </c>
      <c r="U6495" t="s">
        <v>77</v>
      </c>
      <c r="V6495" s="1">
        <v>42426</v>
      </c>
      <c r="W6495" s="12">
        <v>-564.91999999999996</v>
      </c>
      <c r="X6495" s="4" t="str">
        <f t="shared" si="203"/>
        <v>Income</v>
      </c>
      <c r="Y6495" s="5">
        <v>42401</v>
      </c>
      <c r="Z6495" s="7" t="s">
        <v>8073</v>
      </c>
      <c r="AA6495" s="7" t="str">
        <f t="shared" si="202"/>
        <v>Carparks Pay and Display Income</v>
      </c>
    </row>
    <row r="6496" spans="1:27" x14ac:dyDescent="0.25">
      <c r="A6496" t="s">
        <v>23</v>
      </c>
      <c r="B6496" t="s">
        <v>24</v>
      </c>
      <c r="C6496" t="s">
        <v>25</v>
      </c>
      <c r="D6496" t="s">
        <v>26</v>
      </c>
      <c r="E6496" t="s">
        <v>5163</v>
      </c>
      <c r="F6496" t="s">
        <v>5164</v>
      </c>
      <c r="G6496" t="s">
        <v>74</v>
      </c>
      <c r="H6496" t="s">
        <v>75</v>
      </c>
      <c r="J6496">
        <v>201611</v>
      </c>
      <c r="K6496" t="s">
        <v>90</v>
      </c>
      <c r="L6496">
        <v>4318380</v>
      </c>
      <c r="M6496">
        <v>0</v>
      </c>
      <c r="P6496">
        <v>0</v>
      </c>
      <c r="R6496" s="1">
        <v>42426</v>
      </c>
      <c r="S6496" t="s">
        <v>69</v>
      </c>
      <c r="T6496" t="s">
        <v>5232</v>
      </c>
      <c r="U6496" t="s">
        <v>77</v>
      </c>
      <c r="V6496" s="1">
        <v>42426</v>
      </c>
      <c r="W6496" s="12">
        <v>-265.42</v>
      </c>
      <c r="X6496" s="4" t="str">
        <f t="shared" si="203"/>
        <v>Income</v>
      </c>
      <c r="Y6496" s="5">
        <v>42401</v>
      </c>
      <c r="Z6496" s="7" t="s">
        <v>8073</v>
      </c>
      <c r="AA6496" s="7" t="str">
        <f t="shared" si="202"/>
        <v>Carparks Pay and Display Income</v>
      </c>
    </row>
    <row r="6497" spans="1:27" x14ac:dyDescent="0.25">
      <c r="A6497" t="s">
        <v>23</v>
      </c>
      <c r="B6497" t="s">
        <v>24</v>
      </c>
      <c r="C6497" t="s">
        <v>25</v>
      </c>
      <c r="D6497" t="s">
        <v>26</v>
      </c>
      <c r="E6497" t="s">
        <v>5163</v>
      </c>
      <c r="F6497" t="s">
        <v>5164</v>
      </c>
      <c r="G6497" t="s">
        <v>74</v>
      </c>
      <c r="H6497" t="s">
        <v>75</v>
      </c>
      <c r="J6497">
        <v>201611</v>
      </c>
      <c r="K6497" t="s">
        <v>90</v>
      </c>
      <c r="L6497">
        <v>4318380</v>
      </c>
      <c r="M6497">
        <v>8</v>
      </c>
      <c r="P6497">
        <v>0</v>
      </c>
      <c r="R6497" s="1">
        <v>42426</v>
      </c>
      <c r="S6497" t="s">
        <v>69</v>
      </c>
      <c r="T6497" t="s">
        <v>5233</v>
      </c>
      <c r="U6497" t="s">
        <v>77</v>
      </c>
      <c r="V6497" s="1">
        <v>42426</v>
      </c>
      <c r="W6497" s="12">
        <v>-924.58</v>
      </c>
      <c r="X6497" s="4" t="str">
        <f t="shared" si="203"/>
        <v>Income</v>
      </c>
      <c r="Y6497" s="5">
        <v>42401</v>
      </c>
      <c r="Z6497" s="7" t="s">
        <v>8073</v>
      </c>
      <c r="AA6497" s="7" t="str">
        <f t="shared" si="202"/>
        <v>Carparks Pay and Display Income</v>
      </c>
    </row>
    <row r="6498" spans="1:27" x14ac:dyDescent="0.25">
      <c r="A6498" t="s">
        <v>23</v>
      </c>
      <c r="B6498" t="s">
        <v>24</v>
      </c>
      <c r="C6498" t="s">
        <v>25</v>
      </c>
      <c r="D6498" t="s">
        <v>26</v>
      </c>
      <c r="E6498" t="s">
        <v>5163</v>
      </c>
      <c r="F6498" t="s">
        <v>5164</v>
      </c>
      <c r="G6498" t="s">
        <v>74</v>
      </c>
      <c r="H6498" t="s">
        <v>75</v>
      </c>
      <c r="J6498">
        <v>201611</v>
      </c>
      <c r="K6498" t="s">
        <v>90</v>
      </c>
      <c r="L6498">
        <v>4318376</v>
      </c>
      <c r="M6498">
        <v>0</v>
      </c>
      <c r="P6498">
        <v>0</v>
      </c>
      <c r="R6498" s="1">
        <v>42426</v>
      </c>
      <c r="S6498" t="s">
        <v>69</v>
      </c>
      <c r="T6498" t="s">
        <v>5234</v>
      </c>
      <c r="U6498" t="s">
        <v>77</v>
      </c>
      <c r="V6498" s="1">
        <v>42426</v>
      </c>
      <c r="W6498" s="12">
        <v>-656.88</v>
      </c>
      <c r="X6498" s="4" t="str">
        <f t="shared" si="203"/>
        <v>Income</v>
      </c>
      <c r="Y6498" s="5">
        <v>42401</v>
      </c>
      <c r="Z6498" s="7" t="s">
        <v>8073</v>
      </c>
      <c r="AA6498" s="7" t="str">
        <f t="shared" si="202"/>
        <v>Carparks Pay and Display Income</v>
      </c>
    </row>
    <row r="6499" spans="1:27" x14ac:dyDescent="0.25">
      <c r="A6499" t="s">
        <v>23</v>
      </c>
      <c r="B6499" t="s">
        <v>24</v>
      </c>
      <c r="C6499" t="s">
        <v>25</v>
      </c>
      <c r="D6499" t="s">
        <v>26</v>
      </c>
      <c r="E6499" t="s">
        <v>5163</v>
      </c>
      <c r="F6499" t="s">
        <v>5164</v>
      </c>
      <c r="G6499" t="s">
        <v>74</v>
      </c>
      <c r="H6499" t="s">
        <v>75</v>
      </c>
      <c r="J6499">
        <v>201611</v>
      </c>
      <c r="K6499" t="s">
        <v>90</v>
      </c>
      <c r="L6499">
        <v>4318379</v>
      </c>
      <c r="M6499">
        <v>4</v>
      </c>
      <c r="P6499">
        <v>0</v>
      </c>
      <c r="R6499" s="1">
        <v>42426</v>
      </c>
      <c r="S6499" t="s">
        <v>69</v>
      </c>
      <c r="T6499" t="s">
        <v>5235</v>
      </c>
      <c r="U6499" t="s">
        <v>77</v>
      </c>
      <c r="V6499" s="1">
        <v>42426</v>
      </c>
      <c r="W6499" s="12">
        <v>-829.42</v>
      </c>
      <c r="X6499" s="4" t="str">
        <f t="shared" si="203"/>
        <v>Income</v>
      </c>
      <c r="Y6499" s="5">
        <v>42401</v>
      </c>
      <c r="Z6499" s="7" t="s">
        <v>8073</v>
      </c>
      <c r="AA6499" s="7" t="str">
        <f t="shared" si="202"/>
        <v>Carparks Pay and Display Income</v>
      </c>
    </row>
    <row r="6500" spans="1:27" x14ac:dyDescent="0.25">
      <c r="A6500" t="s">
        <v>23</v>
      </c>
      <c r="B6500" t="s">
        <v>24</v>
      </c>
      <c r="C6500" t="s">
        <v>25</v>
      </c>
      <c r="D6500" t="s">
        <v>26</v>
      </c>
      <c r="E6500" t="s">
        <v>5163</v>
      </c>
      <c r="F6500" t="s">
        <v>5164</v>
      </c>
      <c r="G6500" t="s">
        <v>74</v>
      </c>
      <c r="H6500" t="s">
        <v>75</v>
      </c>
      <c r="J6500">
        <v>201611</v>
      </c>
      <c r="K6500" t="s">
        <v>90</v>
      </c>
      <c r="L6500">
        <v>4318375</v>
      </c>
      <c r="M6500">
        <v>20</v>
      </c>
      <c r="P6500">
        <v>0</v>
      </c>
      <c r="R6500" s="1">
        <v>42426</v>
      </c>
      <c r="S6500" t="s">
        <v>69</v>
      </c>
      <c r="T6500" t="s">
        <v>5236</v>
      </c>
      <c r="U6500" t="s">
        <v>77</v>
      </c>
      <c r="V6500" s="1">
        <v>42426</v>
      </c>
      <c r="W6500" s="12">
        <v>-396.5</v>
      </c>
      <c r="X6500" s="4" t="str">
        <f t="shared" si="203"/>
        <v>Income</v>
      </c>
      <c r="Y6500" s="5">
        <v>42401</v>
      </c>
      <c r="Z6500" s="7" t="s">
        <v>8073</v>
      </c>
      <c r="AA6500" s="7" t="str">
        <f t="shared" si="202"/>
        <v>Carparks Pay and Display Income</v>
      </c>
    </row>
    <row r="6501" spans="1:27" x14ac:dyDescent="0.25">
      <c r="A6501" t="s">
        <v>23</v>
      </c>
      <c r="B6501" t="s">
        <v>24</v>
      </c>
      <c r="C6501" t="s">
        <v>25</v>
      </c>
      <c r="D6501" t="s">
        <v>26</v>
      </c>
      <c r="E6501" t="s">
        <v>5163</v>
      </c>
      <c r="F6501" t="s">
        <v>5164</v>
      </c>
      <c r="G6501" t="s">
        <v>74</v>
      </c>
      <c r="H6501" t="s">
        <v>75</v>
      </c>
      <c r="J6501">
        <v>201611</v>
      </c>
      <c r="K6501" t="s">
        <v>90</v>
      </c>
      <c r="L6501">
        <v>4318375</v>
      </c>
      <c r="M6501">
        <v>1</v>
      </c>
      <c r="P6501">
        <v>0</v>
      </c>
      <c r="R6501" s="1">
        <v>42426</v>
      </c>
      <c r="S6501" t="s">
        <v>69</v>
      </c>
      <c r="T6501" t="s">
        <v>5237</v>
      </c>
      <c r="U6501" t="s">
        <v>77</v>
      </c>
      <c r="V6501" s="1">
        <v>42426</v>
      </c>
      <c r="W6501" s="12">
        <v>-35</v>
      </c>
      <c r="X6501" s="4" t="str">
        <f t="shared" si="203"/>
        <v>Income</v>
      </c>
      <c r="Y6501" s="5">
        <v>42401</v>
      </c>
      <c r="Z6501" s="7" t="s">
        <v>8073</v>
      </c>
      <c r="AA6501" s="7" t="str">
        <f t="shared" si="202"/>
        <v>Carparks Pay and Display Income</v>
      </c>
    </row>
    <row r="6502" spans="1:27" x14ac:dyDescent="0.25">
      <c r="A6502" t="s">
        <v>23</v>
      </c>
      <c r="B6502" t="s">
        <v>24</v>
      </c>
      <c r="C6502" t="s">
        <v>25</v>
      </c>
      <c r="D6502" t="s">
        <v>26</v>
      </c>
      <c r="E6502" t="s">
        <v>5163</v>
      </c>
      <c r="F6502" t="s">
        <v>5164</v>
      </c>
      <c r="G6502" t="s">
        <v>74</v>
      </c>
      <c r="H6502" t="s">
        <v>75</v>
      </c>
      <c r="J6502">
        <v>201611</v>
      </c>
      <c r="K6502" t="s">
        <v>90</v>
      </c>
      <c r="L6502">
        <v>4318377</v>
      </c>
      <c r="M6502">
        <v>11</v>
      </c>
      <c r="P6502">
        <v>0</v>
      </c>
      <c r="R6502" s="1">
        <v>42426</v>
      </c>
      <c r="S6502" t="s">
        <v>69</v>
      </c>
      <c r="T6502" t="s">
        <v>5238</v>
      </c>
      <c r="U6502" t="s">
        <v>77</v>
      </c>
      <c r="V6502" s="1">
        <v>42426</v>
      </c>
      <c r="W6502" s="12">
        <v>-148.29</v>
      </c>
      <c r="X6502" s="4" t="str">
        <f t="shared" si="203"/>
        <v>Income</v>
      </c>
      <c r="Y6502" s="5">
        <v>42401</v>
      </c>
      <c r="Z6502" s="7" t="s">
        <v>8073</v>
      </c>
      <c r="AA6502" s="7" t="str">
        <f t="shared" si="202"/>
        <v>Carparks Pay and Display Income</v>
      </c>
    </row>
    <row r="6503" spans="1:27" x14ac:dyDescent="0.25">
      <c r="A6503" t="s">
        <v>23</v>
      </c>
      <c r="B6503" t="s">
        <v>24</v>
      </c>
      <c r="C6503" t="s">
        <v>25</v>
      </c>
      <c r="D6503" t="s">
        <v>26</v>
      </c>
      <c r="E6503" t="s">
        <v>5163</v>
      </c>
      <c r="F6503" t="s">
        <v>5164</v>
      </c>
      <c r="G6503" t="s">
        <v>74</v>
      </c>
      <c r="H6503" t="s">
        <v>75</v>
      </c>
      <c r="J6503">
        <v>201611</v>
      </c>
      <c r="K6503" t="s">
        <v>90</v>
      </c>
      <c r="L6503">
        <v>4318377</v>
      </c>
      <c r="M6503">
        <v>0</v>
      </c>
      <c r="P6503">
        <v>0</v>
      </c>
      <c r="R6503" s="1">
        <v>42426</v>
      </c>
      <c r="S6503" t="s">
        <v>69</v>
      </c>
      <c r="T6503" t="s">
        <v>5239</v>
      </c>
      <c r="U6503" t="s">
        <v>77</v>
      </c>
      <c r="V6503" s="1">
        <v>42426</v>
      </c>
      <c r="W6503" s="12">
        <v>-828.71</v>
      </c>
      <c r="X6503" s="4" t="str">
        <f t="shared" si="203"/>
        <v>Income</v>
      </c>
      <c r="Y6503" s="5">
        <v>42401</v>
      </c>
      <c r="Z6503" s="7" t="s">
        <v>8073</v>
      </c>
      <c r="AA6503" s="7" t="str">
        <f t="shared" si="202"/>
        <v>Carparks Pay and Display Income</v>
      </c>
    </row>
    <row r="6504" spans="1:27" x14ac:dyDescent="0.25">
      <c r="A6504" t="s">
        <v>23</v>
      </c>
      <c r="B6504" t="s">
        <v>24</v>
      </c>
      <c r="C6504" t="s">
        <v>25</v>
      </c>
      <c r="D6504" t="s">
        <v>26</v>
      </c>
      <c r="E6504" t="s">
        <v>5163</v>
      </c>
      <c r="F6504" t="s">
        <v>5164</v>
      </c>
      <c r="G6504" t="s">
        <v>74</v>
      </c>
      <c r="H6504" t="s">
        <v>75</v>
      </c>
      <c r="J6504">
        <v>201611</v>
      </c>
      <c r="K6504" t="s">
        <v>90</v>
      </c>
      <c r="L6504">
        <v>4318373</v>
      </c>
      <c r="M6504">
        <v>0</v>
      </c>
      <c r="P6504">
        <v>0</v>
      </c>
      <c r="R6504" s="1">
        <v>42426</v>
      </c>
      <c r="S6504" t="s">
        <v>69</v>
      </c>
      <c r="T6504" t="s">
        <v>5240</v>
      </c>
      <c r="U6504" t="s">
        <v>77</v>
      </c>
      <c r="V6504" s="1">
        <v>42426</v>
      </c>
      <c r="W6504" s="12">
        <v>-651.33000000000004</v>
      </c>
      <c r="X6504" s="4" t="str">
        <f t="shared" si="203"/>
        <v>Income</v>
      </c>
      <c r="Y6504" s="5">
        <v>42401</v>
      </c>
      <c r="Z6504" s="7" t="s">
        <v>8073</v>
      </c>
      <c r="AA6504" s="7" t="str">
        <f t="shared" si="202"/>
        <v>Carparks Pay and Display Income</v>
      </c>
    </row>
    <row r="6505" spans="1:27" x14ac:dyDescent="0.25">
      <c r="A6505" t="s">
        <v>23</v>
      </c>
      <c r="B6505" t="s">
        <v>24</v>
      </c>
      <c r="C6505" t="s">
        <v>25</v>
      </c>
      <c r="D6505" t="s">
        <v>26</v>
      </c>
      <c r="E6505" t="s">
        <v>5163</v>
      </c>
      <c r="F6505" t="s">
        <v>5164</v>
      </c>
      <c r="G6505" t="s">
        <v>74</v>
      </c>
      <c r="H6505" t="s">
        <v>75</v>
      </c>
      <c r="J6505">
        <v>201611</v>
      </c>
      <c r="K6505" t="s">
        <v>90</v>
      </c>
      <c r="L6505">
        <v>4318381</v>
      </c>
      <c r="M6505">
        <v>6</v>
      </c>
      <c r="P6505">
        <v>0</v>
      </c>
      <c r="R6505" s="1">
        <v>42426</v>
      </c>
      <c r="S6505" t="s">
        <v>69</v>
      </c>
      <c r="T6505" t="s">
        <v>5241</v>
      </c>
      <c r="U6505" t="s">
        <v>77</v>
      </c>
      <c r="V6505" s="1">
        <v>42426</v>
      </c>
      <c r="W6505" s="12">
        <v>-515.08000000000004</v>
      </c>
      <c r="X6505" s="4" t="str">
        <f t="shared" si="203"/>
        <v>Income</v>
      </c>
      <c r="Y6505" s="5">
        <v>42401</v>
      </c>
      <c r="Z6505" s="7" t="s">
        <v>8073</v>
      </c>
      <c r="AA6505" s="7" t="str">
        <f t="shared" si="202"/>
        <v>Carparks Pay and Display Income</v>
      </c>
    </row>
    <row r="6506" spans="1:27" x14ac:dyDescent="0.25">
      <c r="A6506" t="s">
        <v>23</v>
      </c>
      <c r="B6506" t="s">
        <v>24</v>
      </c>
      <c r="C6506" t="s">
        <v>25</v>
      </c>
      <c r="D6506" t="s">
        <v>26</v>
      </c>
      <c r="E6506" t="s">
        <v>5163</v>
      </c>
      <c r="F6506" t="s">
        <v>5164</v>
      </c>
      <c r="G6506" t="s">
        <v>74</v>
      </c>
      <c r="H6506" t="s">
        <v>75</v>
      </c>
      <c r="J6506">
        <v>201611</v>
      </c>
      <c r="K6506" t="s">
        <v>90</v>
      </c>
      <c r="L6506">
        <v>4318374</v>
      </c>
      <c r="M6506">
        <v>2</v>
      </c>
      <c r="P6506">
        <v>0</v>
      </c>
      <c r="R6506" s="1">
        <v>42426</v>
      </c>
      <c r="S6506" t="s">
        <v>69</v>
      </c>
      <c r="T6506" t="s">
        <v>5242</v>
      </c>
      <c r="U6506" t="s">
        <v>77</v>
      </c>
      <c r="V6506" s="1">
        <v>42426</v>
      </c>
      <c r="W6506" s="12">
        <v>-222.17</v>
      </c>
      <c r="X6506" s="4" t="str">
        <f t="shared" si="203"/>
        <v>Income</v>
      </c>
      <c r="Y6506" s="5">
        <v>42401</v>
      </c>
      <c r="Z6506" s="7" t="s">
        <v>8073</v>
      </c>
      <c r="AA6506" s="7" t="str">
        <f t="shared" si="202"/>
        <v>Carparks Pay and Display Income</v>
      </c>
    </row>
    <row r="6507" spans="1:27" x14ac:dyDescent="0.25">
      <c r="A6507" t="s">
        <v>23</v>
      </c>
      <c r="B6507" t="s">
        <v>24</v>
      </c>
      <c r="C6507" t="s">
        <v>25</v>
      </c>
      <c r="D6507" t="s">
        <v>26</v>
      </c>
      <c r="E6507" t="s">
        <v>5163</v>
      </c>
      <c r="F6507" t="s">
        <v>5164</v>
      </c>
      <c r="G6507" t="s">
        <v>74</v>
      </c>
      <c r="H6507" t="s">
        <v>75</v>
      </c>
      <c r="J6507">
        <v>201611</v>
      </c>
      <c r="K6507" t="s">
        <v>90</v>
      </c>
      <c r="L6507">
        <v>4318374</v>
      </c>
      <c r="M6507">
        <v>18</v>
      </c>
      <c r="P6507">
        <v>0</v>
      </c>
      <c r="R6507" s="1">
        <v>42426</v>
      </c>
      <c r="S6507" t="s">
        <v>69</v>
      </c>
      <c r="T6507" t="s">
        <v>5243</v>
      </c>
      <c r="U6507" t="s">
        <v>77</v>
      </c>
      <c r="V6507" s="1">
        <v>42426</v>
      </c>
      <c r="W6507" s="12">
        <v>-620.16999999999996</v>
      </c>
      <c r="X6507" s="4" t="str">
        <f t="shared" si="203"/>
        <v>Income</v>
      </c>
      <c r="Y6507" s="5">
        <v>42401</v>
      </c>
      <c r="Z6507" s="7" t="s">
        <v>8073</v>
      </c>
      <c r="AA6507" s="7" t="str">
        <f t="shared" si="202"/>
        <v>Carparks Pay and Display Income</v>
      </c>
    </row>
    <row r="6508" spans="1:27" x14ac:dyDescent="0.25">
      <c r="A6508" t="s">
        <v>23</v>
      </c>
      <c r="B6508" t="s">
        <v>24</v>
      </c>
      <c r="C6508" t="s">
        <v>25</v>
      </c>
      <c r="D6508" t="s">
        <v>26</v>
      </c>
      <c r="E6508" t="s">
        <v>5163</v>
      </c>
      <c r="F6508" t="s">
        <v>5164</v>
      </c>
      <c r="G6508" t="s">
        <v>74</v>
      </c>
      <c r="H6508" t="s">
        <v>75</v>
      </c>
      <c r="J6508">
        <v>201611</v>
      </c>
      <c r="K6508" t="s">
        <v>90</v>
      </c>
      <c r="L6508">
        <v>4318372</v>
      </c>
      <c r="M6508">
        <v>9</v>
      </c>
      <c r="P6508">
        <v>0</v>
      </c>
      <c r="R6508" s="1">
        <v>42426</v>
      </c>
      <c r="S6508" t="s">
        <v>69</v>
      </c>
      <c r="T6508" t="s">
        <v>5244</v>
      </c>
      <c r="U6508" t="s">
        <v>77</v>
      </c>
      <c r="V6508" s="1">
        <v>42426</v>
      </c>
      <c r="W6508" s="12">
        <v>-220.67</v>
      </c>
      <c r="X6508" s="4" t="str">
        <f t="shared" si="203"/>
        <v>Income</v>
      </c>
      <c r="Y6508" s="5">
        <v>42401</v>
      </c>
      <c r="Z6508" s="7" t="s">
        <v>8073</v>
      </c>
      <c r="AA6508" s="7" t="str">
        <f t="shared" si="202"/>
        <v>Carparks Pay and Display Income</v>
      </c>
    </row>
    <row r="6509" spans="1:27" x14ac:dyDescent="0.25">
      <c r="A6509" t="s">
        <v>23</v>
      </c>
      <c r="B6509" t="s">
        <v>24</v>
      </c>
      <c r="C6509" t="s">
        <v>25</v>
      </c>
      <c r="D6509" t="s">
        <v>26</v>
      </c>
      <c r="E6509" t="s">
        <v>5163</v>
      </c>
      <c r="F6509" t="s">
        <v>5164</v>
      </c>
      <c r="G6509" t="s">
        <v>74</v>
      </c>
      <c r="H6509" t="s">
        <v>75</v>
      </c>
      <c r="J6509">
        <v>201611</v>
      </c>
      <c r="K6509" t="s">
        <v>90</v>
      </c>
      <c r="L6509">
        <v>4318372</v>
      </c>
      <c r="M6509">
        <v>0</v>
      </c>
      <c r="P6509">
        <v>0</v>
      </c>
      <c r="R6509" s="1">
        <v>42426</v>
      </c>
      <c r="S6509" t="s">
        <v>69</v>
      </c>
      <c r="T6509" t="s">
        <v>5245</v>
      </c>
      <c r="U6509" t="s">
        <v>77</v>
      </c>
      <c r="V6509" s="1">
        <v>42426</v>
      </c>
      <c r="W6509" s="12">
        <v>-700.79</v>
      </c>
      <c r="X6509" s="4" t="str">
        <f t="shared" si="203"/>
        <v>Income</v>
      </c>
      <c r="Y6509" s="5">
        <v>42401</v>
      </c>
      <c r="Z6509" s="7" t="s">
        <v>8073</v>
      </c>
      <c r="AA6509" s="7" t="str">
        <f t="shared" si="202"/>
        <v>Carparks Pay and Display Income</v>
      </c>
    </row>
    <row r="6510" spans="1:27" x14ac:dyDescent="0.25">
      <c r="A6510" t="s">
        <v>23</v>
      </c>
      <c r="B6510" t="s">
        <v>24</v>
      </c>
      <c r="C6510" t="s">
        <v>25</v>
      </c>
      <c r="D6510" t="s">
        <v>26</v>
      </c>
      <c r="E6510" t="s">
        <v>5163</v>
      </c>
      <c r="F6510" t="s">
        <v>5164</v>
      </c>
      <c r="G6510" t="s">
        <v>74</v>
      </c>
      <c r="H6510" t="s">
        <v>75</v>
      </c>
      <c r="J6510">
        <v>201611</v>
      </c>
      <c r="K6510" t="s">
        <v>90</v>
      </c>
      <c r="L6510">
        <v>4318370</v>
      </c>
      <c r="M6510">
        <v>9</v>
      </c>
      <c r="P6510">
        <v>0</v>
      </c>
      <c r="R6510" s="1">
        <v>42426</v>
      </c>
      <c r="S6510" t="s">
        <v>69</v>
      </c>
      <c r="T6510" t="s">
        <v>5246</v>
      </c>
      <c r="U6510" t="s">
        <v>77</v>
      </c>
      <c r="V6510" s="1">
        <v>42426</v>
      </c>
      <c r="W6510" s="12">
        <v>-470.04</v>
      </c>
      <c r="X6510" s="4" t="str">
        <f t="shared" si="203"/>
        <v>Income</v>
      </c>
      <c r="Y6510" s="5">
        <v>42401</v>
      </c>
      <c r="Z6510" s="7" t="s">
        <v>8073</v>
      </c>
      <c r="AA6510" s="7" t="str">
        <f t="shared" si="202"/>
        <v>Carparks Pay and Display Income</v>
      </c>
    </row>
    <row r="6511" spans="1:27" x14ac:dyDescent="0.25">
      <c r="A6511" t="s">
        <v>23</v>
      </c>
      <c r="B6511" t="s">
        <v>24</v>
      </c>
      <c r="C6511" t="s">
        <v>25</v>
      </c>
      <c r="D6511" t="s">
        <v>26</v>
      </c>
      <c r="E6511" t="s">
        <v>5163</v>
      </c>
      <c r="F6511" t="s">
        <v>5164</v>
      </c>
      <c r="G6511" t="s">
        <v>74</v>
      </c>
      <c r="H6511" t="s">
        <v>75</v>
      </c>
      <c r="J6511">
        <v>201611</v>
      </c>
      <c r="K6511" t="s">
        <v>90</v>
      </c>
      <c r="L6511">
        <v>4318378</v>
      </c>
      <c r="M6511">
        <v>0</v>
      </c>
      <c r="P6511">
        <v>0</v>
      </c>
      <c r="R6511" s="1">
        <v>42426</v>
      </c>
      <c r="S6511" t="s">
        <v>69</v>
      </c>
      <c r="T6511" t="s">
        <v>5247</v>
      </c>
      <c r="U6511" t="s">
        <v>77</v>
      </c>
      <c r="V6511" s="1">
        <v>42426</v>
      </c>
      <c r="W6511" s="12">
        <v>-183.5</v>
      </c>
      <c r="X6511" s="4" t="str">
        <f t="shared" si="203"/>
        <v>Income</v>
      </c>
      <c r="Y6511" s="5">
        <v>42401</v>
      </c>
      <c r="Z6511" s="7" t="s">
        <v>8073</v>
      </c>
      <c r="AA6511" s="7" t="str">
        <f t="shared" si="202"/>
        <v>Carparks Pay and Display Income</v>
      </c>
    </row>
    <row r="6512" spans="1:27" x14ac:dyDescent="0.25">
      <c r="A6512" t="s">
        <v>23</v>
      </c>
      <c r="B6512" t="s">
        <v>24</v>
      </c>
      <c r="C6512" t="s">
        <v>25</v>
      </c>
      <c r="D6512" t="s">
        <v>26</v>
      </c>
      <c r="E6512" t="s">
        <v>5163</v>
      </c>
      <c r="F6512" t="s">
        <v>5164</v>
      </c>
      <c r="G6512" t="s">
        <v>74</v>
      </c>
      <c r="H6512" t="s">
        <v>75</v>
      </c>
      <c r="J6512">
        <v>201612</v>
      </c>
      <c r="K6512" t="s">
        <v>90</v>
      </c>
      <c r="L6512">
        <v>4318393</v>
      </c>
      <c r="M6512">
        <v>4</v>
      </c>
      <c r="P6512">
        <v>0</v>
      </c>
      <c r="R6512" s="1">
        <v>42438</v>
      </c>
      <c r="S6512" t="s">
        <v>69</v>
      </c>
      <c r="T6512" t="s">
        <v>5248</v>
      </c>
      <c r="U6512" t="s">
        <v>77</v>
      </c>
      <c r="V6512" s="1">
        <v>42438</v>
      </c>
      <c r="W6512" s="12">
        <v>-247.17</v>
      </c>
      <c r="X6512" s="4" t="str">
        <f t="shared" si="203"/>
        <v>Income</v>
      </c>
      <c r="Y6512" s="5">
        <v>42430</v>
      </c>
      <c r="Z6512" s="7" t="s">
        <v>8073</v>
      </c>
      <c r="AA6512" s="7" t="str">
        <f t="shared" si="202"/>
        <v>Carparks Pay and Display Income</v>
      </c>
    </row>
    <row r="6513" spans="1:27" x14ac:dyDescent="0.25">
      <c r="A6513" t="s">
        <v>23</v>
      </c>
      <c r="B6513" t="s">
        <v>24</v>
      </c>
      <c r="C6513" t="s">
        <v>25</v>
      </c>
      <c r="D6513" t="s">
        <v>26</v>
      </c>
      <c r="E6513" t="s">
        <v>5163</v>
      </c>
      <c r="F6513" t="s">
        <v>5164</v>
      </c>
      <c r="G6513" t="s">
        <v>74</v>
      </c>
      <c r="H6513" t="s">
        <v>75</v>
      </c>
      <c r="J6513">
        <v>201612</v>
      </c>
      <c r="K6513" t="s">
        <v>90</v>
      </c>
      <c r="L6513">
        <v>4318393</v>
      </c>
      <c r="M6513">
        <v>14</v>
      </c>
      <c r="P6513">
        <v>0</v>
      </c>
      <c r="R6513" s="1">
        <v>42438</v>
      </c>
      <c r="S6513" t="s">
        <v>69</v>
      </c>
      <c r="T6513" t="s">
        <v>5249</v>
      </c>
      <c r="U6513" t="s">
        <v>77</v>
      </c>
      <c r="V6513" s="1">
        <v>42438</v>
      </c>
      <c r="W6513" s="12">
        <v>-630.16999999999996</v>
      </c>
      <c r="X6513" s="4" t="str">
        <f t="shared" si="203"/>
        <v>Income</v>
      </c>
      <c r="Y6513" s="5">
        <v>42430</v>
      </c>
      <c r="Z6513" s="7" t="s">
        <v>8073</v>
      </c>
      <c r="AA6513" s="7" t="str">
        <f t="shared" si="202"/>
        <v>Carparks Pay and Display Income</v>
      </c>
    </row>
    <row r="6514" spans="1:27" x14ac:dyDescent="0.25">
      <c r="A6514" t="s">
        <v>23</v>
      </c>
      <c r="B6514" t="s">
        <v>24</v>
      </c>
      <c r="C6514" t="s">
        <v>25</v>
      </c>
      <c r="D6514" t="s">
        <v>26</v>
      </c>
      <c r="E6514" t="s">
        <v>5163</v>
      </c>
      <c r="F6514" t="s">
        <v>5164</v>
      </c>
      <c r="G6514" t="s">
        <v>74</v>
      </c>
      <c r="H6514" t="s">
        <v>75</v>
      </c>
      <c r="J6514">
        <v>201612</v>
      </c>
      <c r="K6514" t="s">
        <v>90</v>
      </c>
      <c r="L6514">
        <v>4318394</v>
      </c>
      <c r="M6514">
        <v>3</v>
      </c>
      <c r="P6514">
        <v>0</v>
      </c>
      <c r="R6514" s="1">
        <v>42438</v>
      </c>
      <c r="S6514" t="s">
        <v>69</v>
      </c>
      <c r="T6514" t="s">
        <v>5250</v>
      </c>
      <c r="U6514" t="s">
        <v>77</v>
      </c>
      <c r="V6514" s="1">
        <v>42438</v>
      </c>
      <c r="W6514" s="12">
        <v>-658.75</v>
      </c>
      <c r="X6514" s="4" t="str">
        <f t="shared" si="203"/>
        <v>Income</v>
      </c>
      <c r="Y6514" s="5">
        <v>42430</v>
      </c>
      <c r="Z6514" s="7" t="s">
        <v>8073</v>
      </c>
      <c r="AA6514" s="7" t="str">
        <f t="shared" si="202"/>
        <v>Carparks Pay and Display Income</v>
      </c>
    </row>
    <row r="6515" spans="1:27" x14ac:dyDescent="0.25">
      <c r="A6515" t="s">
        <v>23</v>
      </c>
      <c r="B6515" t="s">
        <v>24</v>
      </c>
      <c r="C6515" t="s">
        <v>25</v>
      </c>
      <c r="D6515" t="s">
        <v>26</v>
      </c>
      <c r="E6515" t="s">
        <v>5163</v>
      </c>
      <c r="F6515" t="s">
        <v>5164</v>
      </c>
      <c r="G6515" t="s">
        <v>74</v>
      </c>
      <c r="H6515" t="s">
        <v>75</v>
      </c>
      <c r="J6515">
        <v>201612</v>
      </c>
      <c r="K6515" t="s">
        <v>63</v>
      </c>
      <c r="L6515">
        <v>9404286</v>
      </c>
      <c r="M6515">
        <v>1</v>
      </c>
      <c r="P6515">
        <v>0</v>
      </c>
      <c r="R6515" s="1">
        <v>42438</v>
      </c>
      <c r="S6515" t="s">
        <v>69</v>
      </c>
      <c r="T6515" t="s">
        <v>5251</v>
      </c>
      <c r="U6515" t="s">
        <v>77</v>
      </c>
      <c r="V6515" s="1">
        <v>42438</v>
      </c>
      <c r="W6515" s="12">
        <v>-351.08</v>
      </c>
      <c r="X6515" s="4" t="str">
        <f t="shared" si="203"/>
        <v>Income</v>
      </c>
      <c r="Y6515" s="5">
        <v>42430</v>
      </c>
      <c r="Z6515" s="7" t="s">
        <v>8073</v>
      </c>
      <c r="AA6515" s="7" t="str">
        <f t="shared" si="202"/>
        <v>Carparks Pay and Display Income</v>
      </c>
    </row>
    <row r="6516" spans="1:27" x14ac:dyDescent="0.25">
      <c r="A6516" t="s">
        <v>23</v>
      </c>
      <c r="B6516" t="s">
        <v>24</v>
      </c>
      <c r="C6516" t="s">
        <v>25</v>
      </c>
      <c r="D6516" t="s">
        <v>26</v>
      </c>
      <c r="E6516" t="s">
        <v>5163</v>
      </c>
      <c r="F6516" t="s">
        <v>5164</v>
      </c>
      <c r="G6516" t="s">
        <v>74</v>
      </c>
      <c r="H6516" t="s">
        <v>75</v>
      </c>
      <c r="J6516">
        <v>201612</v>
      </c>
      <c r="K6516" t="s">
        <v>63</v>
      </c>
      <c r="L6516">
        <v>9404286</v>
      </c>
      <c r="M6516">
        <v>2</v>
      </c>
      <c r="P6516">
        <v>0</v>
      </c>
      <c r="R6516" s="1">
        <v>42438</v>
      </c>
      <c r="S6516" t="s">
        <v>69</v>
      </c>
      <c r="T6516" t="s">
        <v>5252</v>
      </c>
      <c r="U6516" t="s">
        <v>77</v>
      </c>
      <c r="V6516" s="1">
        <v>42438</v>
      </c>
      <c r="W6516" s="12">
        <v>-755.92</v>
      </c>
      <c r="X6516" s="4" t="str">
        <f t="shared" si="203"/>
        <v>Income</v>
      </c>
      <c r="Y6516" s="5">
        <v>42430</v>
      </c>
      <c r="Z6516" s="7" t="s">
        <v>8073</v>
      </c>
      <c r="AA6516" s="7" t="str">
        <f t="shared" si="202"/>
        <v>Carparks Pay and Display Income</v>
      </c>
    </row>
    <row r="6517" spans="1:27" x14ac:dyDescent="0.25">
      <c r="A6517" t="s">
        <v>23</v>
      </c>
      <c r="B6517" t="s">
        <v>24</v>
      </c>
      <c r="C6517" t="s">
        <v>25</v>
      </c>
      <c r="D6517" t="s">
        <v>26</v>
      </c>
      <c r="E6517" t="s">
        <v>5163</v>
      </c>
      <c r="F6517" t="s">
        <v>5164</v>
      </c>
      <c r="G6517" t="s">
        <v>74</v>
      </c>
      <c r="H6517" t="s">
        <v>75</v>
      </c>
      <c r="J6517">
        <v>201612</v>
      </c>
      <c r="K6517" t="s">
        <v>90</v>
      </c>
      <c r="L6517">
        <v>4318401</v>
      </c>
      <c r="M6517">
        <v>2</v>
      </c>
      <c r="P6517">
        <v>0</v>
      </c>
      <c r="R6517" s="1">
        <v>42459</v>
      </c>
      <c r="S6517" t="s">
        <v>69</v>
      </c>
      <c r="T6517" t="s">
        <v>5253</v>
      </c>
      <c r="U6517" t="s">
        <v>77</v>
      </c>
      <c r="V6517" s="1">
        <v>42459</v>
      </c>
      <c r="W6517" s="12">
        <v>-444.79</v>
      </c>
      <c r="X6517" s="4" t="str">
        <f t="shared" si="203"/>
        <v>Income</v>
      </c>
      <c r="Y6517" s="5">
        <v>42430</v>
      </c>
      <c r="Z6517" s="7" t="s">
        <v>8073</v>
      </c>
      <c r="AA6517" s="7" t="str">
        <f t="shared" si="202"/>
        <v>Carparks Pay and Display Income</v>
      </c>
    </row>
    <row r="6518" spans="1:27" x14ac:dyDescent="0.25">
      <c r="A6518" t="s">
        <v>23</v>
      </c>
      <c r="B6518" t="s">
        <v>24</v>
      </c>
      <c r="C6518" t="s">
        <v>25</v>
      </c>
      <c r="D6518" t="s">
        <v>26</v>
      </c>
      <c r="E6518" t="s">
        <v>5163</v>
      </c>
      <c r="F6518" t="s">
        <v>5164</v>
      </c>
      <c r="G6518" t="s">
        <v>74</v>
      </c>
      <c r="H6518" t="s">
        <v>75</v>
      </c>
      <c r="J6518">
        <v>201612</v>
      </c>
      <c r="K6518" t="s">
        <v>90</v>
      </c>
      <c r="L6518">
        <v>4318401</v>
      </c>
      <c r="M6518">
        <v>1</v>
      </c>
      <c r="P6518">
        <v>0</v>
      </c>
      <c r="R6518" s="1">
        <v>42459</v>
      </c>
      <c r="S6518" t="s">
        <v>69</v>
      </c>
      <c r="T6518" t="s">
        <v>5254</v>
      </c>
      <c r="U6518" t="s">
        <v>77</v>
      </c>
      <c r="V6518" s="1">
        <v>42459</v>
      </c>
      <c r="W6518" s="12">
        <v>-665.25</v>
      </c>
      <c r="X6518" s="4" t="str">
        <f t="shared" si="203"/>
        <v>Income</v>
      </c>
      <c r="Y6518" s="5">
        <v>42430</v>
      </c>
      <c r="Z6518" s="7" t="s">
        <v>8073</v>
      </c>
      <c r="AA6518" s="7" t="str">
        <f t="shared" si="202"/>
        <v>Carparks Pay and Display Income</v>
      </c>
    </row>
    <row r="6519" spans="1:27" x14ac:dyDescent="0.25">
      <c r="A6519" t="s">
        <v>23</v>
      </c>
      <c r="B6519" t="s">
        <v>24</v>
      </c>
      <c r="C6519" t="s">
        <v>25</v>
      </c>
      <c r="D6519" t="s">
        <v>26</v>
      </c>
      <c r="E6519" t="s">
        <v>5163</v>
      </c>
      <c r="F6519" t="s">
        <v>5164</v>
      </c>
      <c r="G6519" t="s">
        <v>74</v>
      </c>
      <c r="H6519" t="s">
        <v>75</v>
      </c>
      <c r="J6519">
        <v>201612</v>
      </c>
      <c r="K6519" t="s">
        <v>90</v>
      </c>
      <c r="L6519">
        <v>4318407</v>
      </c>
      <c r="M6519">
        <v>5</v>
      </c>
      <c r="P6519">
        <v>0</v>
      </c>
      <c r="R6519" s="1">
        <v>42459</v>
      </c>
      <c r="S6519" t="s">
        <v>69</v>
      </c>
      <c r="T6519" t="s">
        <v>5255</v>
      </c>
      <c r="U6519" t="s">
        <v>77</v>
      </c>
      <c r="V6519" s="1">
        <v>42459</v>
      </c>
      <c r="W6519" s="12">
        <v>-624.79</v>
      </c>
      <c r="X6519" s="4" t="str">
        <f t="shared" si="203"/>
        <v>Income</v>
      </c>
      <c r="Y6519" s="5">
        <v>42430</v>
      </c>
      <c r="Z6519" s="7" t="s">
        <v>8073</v>
      </c>
      <c r="AA6519" s="7" t="str">
        <f t="shared" si="202"/>
        <v>Carparks Pay and Display Income</v>
      </c>
    </row>
    <row r="6520" spans="1:27" x14ac:dyDescent="0.25">
      <c r="A6520" t="s">
        <v>23</v>
      </c>
      <c r="B6520" t="s">
        <v>24</v>
      </c>
      <c r="C6520" t="s">
        <v>25</v>
      </c>
      <c r="D6520" t="s">
        <v>26</v>
      </c>
      <c r="E6520" t="s">
        <v>5163</v>
      </c>
      <c r="F6520" t="s">
        <v>5164</v>
      </c>
      <c r="G6520" t="s">
        <v>74</v>
      </c>
      <c r="H6520" t="s">
        <v>75</v>
      </c>
      <c r="J6520">
        <v>201612</v>
      </c>
      <c r="K6520" t="s">
        <v>90</v>
      </c>
      <c r="L6520">
        <v>4318407</v>
      </c>
      <c r="M6520">
        <v>0</v>
      </c>
      <c r="P6520">
        <v>0</v>
      </c>
      <c r="R6520" s="1">
        <v>42459</v>
      </c>
      <c r="S6520" t="s">
        <v>69</v>
      </c>
      <c r="T6520" t="s">
        <v>5256</v>
      </c>
      <c r="U6520" t="s">
        <v>77</v>
      </c>
      <c r="V6520" s="1">
        <v>42459</v>
      </c>
      <c r="W6520" s="12">
        <v>-931.17</v>
      </c>
      <c r="X6520" s="4" t="str">
        <f t="shared" si="203"/>
        <v>Income</v>
      </c>
      <c r="Y6520" s="5">
        <v>42430</v>
      </c>
      <c r="Z6520" s="7" t="s">
        <v>8073</v>
      </c>
      <c r="AA6520" s="7" t="str">
        <f t="shared" si="202"/>
        <v>Carparks Pay and Display Income</v>
      </c>
    </row>
    <row r="6521" spans="1:27" x14ac:dyDescent="0.25">
      <c r="A6521" t="s">
        <v>23</v>
      </c>
      <c r="B6521" t="s">
        <v>24</v>
      </c>
      <c r="C6521" t="s">
        <v>25</v>
      </c>
      <c r="D6521" t="s">
        <v>26</v>
      </c>
      <c r="E6521" t="s">
        <v>5163</v>
      </c>
      <c r="F6521" t="s">
        <v>5164</v>
      </c>
      <c r="G6521" t="s">
        <v>74</v>
      </c>
      <c r="H6521" t="s">
        <v>75</v>
      </c>
      <c r="J6521">
        <v>201612</v>
      </c>
      <c r="K6521" t="s">
        <v>90</v>
      </c>
      <c r="L6521">
        <v>4318402</v>
      </c>
      <c r="M6521">
        <v>5</v>
      </c>
      <c r="P6521">
        <v>0</v>
      </c>
      <c r="R6521" s="1">
        <v>42459</v>
      </c>
      <c r="S6521" t="s">
        <v>69</v>
      </c>
      <c r="T6521" t="s">
        <v>5257</v>
      </c>
      <c r="U6521" t="s">
        <v>77</v>
      </c>
      <c r="V6521" s="1">
        <v>42459</v>
      </c>
      <c r="W6521" s="12">
        <v>-1179.71</v>
      </c>
      <c r="X6521" s="4" t="str">
        <f t="shared" si="203"/>
        <v>Income</v>
      </c>
      <c r="Y6521" s="5">
        <v>42430</v>
      </c>
      <c r="Z6521" s="7" t="s">
        <v>8073</v>
      </c>
      <c r="AA6521" s="7" t="str">
        <f t="shared" si="202"/>
        <v>Carparks Pay and Display Income</v>
      </c>
    </row>
    <row r="6522" spans="1:27" x14ac:dyDescent="0.25">
      <c r="A6522" t="s">
        <v>23</v>
      </c>
      <c r="B6522" t="s">
        <v>24</v>
      </c>
      <c r="C6522" t="s">
        <v>25</v>
      </c>
      <c r="D6522" t="s">
        <v>26</v>
      </c>
      <c r="E6522" t="s">
        <v>5163</v>
      </c>
      <c r="F6522" t="s">
        <v>5164</v>
      </c>
      <c r="G6522" t="s">
        <v>74</v>
      </c>
      <c r="H6522" t="s">
        <v>75</v>
      </c>
      <c r="J6522">
        <v>201612</v>
      </c>
      <c r="K6522" t="s">
        <v>90</v>
      </c>
      <c r="L6522">
        <v>4318403</v>
      </c>
      <c r="M6522">
        <v>1</v>
      </c>
      <c r="P6522">
        <v>0</v>
      </c>
      <c r="R6522" s="1">
        <v>42459</v>
      </c>
      <c r="S6522" t="s">
        <v>69</v>
      </c>
      <c r="T6522" t="s">
        <v>5258</v>
      </c>
      <c r="U6522" t="s">
        <v>77</v>
      </c>
      <c r="V6522" s="1">
        <v>42459</v>
      </c>
      <c r="W6522" s="12">
        <v>-362.75</v>
      </c>
      <c r="X6522" s="4" t="str">
        <f t="shared" si="203"/>
        <v>Income</v>
      </c>
      <c r="Y6522" s="5">
        <v>42430</v>
      </c>
      <c r="Z6522" s="7" t="s">
        <v>8073</v>
      </c>
      <c r="AA6522" s="7" t="str">
        <f t="shared" si="202"/>
        <v>Carparks Pay and Display Income</v>
      </c>
    </row>
    <row r="6523" spans="1:27" x14ac:dyDescent="0.25">
      <c r="A6523" t="s">
        <v>23</v>
      </c>
      <c r="B6523" t="s">
        <v>24</v>
      </c>
      <c r="C6523" t="s">
        <v>25</v>
      </c>
      <c r="D6523" t="s">
        <v>26</v>
      </c>
      <c r="E6523" t="s">
        <v>5163</v>
      </c>
      <c r="F6523" t="s">
        <v>5164</v>
      </c>
      <c r="G6523" t="s">
        <v>74</v>
      </c>
      <c r="H6523" t="s">
        <v>75</v>
      </c>
      <c r="J6523">
        <v>201612</v>
      </c>
      <c r="K6523" t="s">
        <v>90</v>
      </c>
      <c r="L6523">
        <v>4318403</v>
      </c>
      <c r="M6523">
        <v>0</v>
      </c>
      <c r="P6523">
        <v>0</v>
      </c>
      <c r="R6523" s="1">
        <v>42459</v>
      </c>
      <c r="S6523" t="s">
        <v>69</v>
      </c>
      <c r="T6523" t="s">
        <v>5259</v>
      </c>
      <c r="U6523" t="s">
        <v>77</v>
      </c>
      <c r="V6523" s="1">
        <v>42459</v>
      </c>
      <c r="W6523" s="12">
        <v>-789.75</v>
      </c>
      <c r="X6523" s="4" t="str">
        <f t="shared" si="203"/>
        <v>Income</v>
      </c>
      <c r="Y6523" s="5">
        <v>42430</v>
      </c>
      <c r="Z6523" s="7" t="s">
        <v>8073</v>
      </c>
      <c r="AA6523" s="7" t="str">
        <f t="shared" si="202"/>
        <v>Carparks Pay and Display Income</v>
      </c>
    </row>
    <row r="6524" spans="1:27" x14ac:dyDescent="0.25">
      <c r="A6524" t="s">
        <v>23</v>
      </c>
      <c r="B6524" t="s">
        <v>24</v>
      </c>
      <c r="C6524" t="s">
        <v>25</v>
      </c>
      <c r="D6524" t="s">
        <v>26</v>
      </c>
      <c r="E6524" t="s">
        <v>5163</v>
      </c>
      <c r="F6524" t="s">
        <v>5164</v>
      </c>
      <c r="G6524" t="s">
        <v>74</v>
      </c>
      <c r="H6524" t="s">
        <v>75</v>
      </c>
      <c r="J6524">
        <v>201612</v>
      </c>
      <c r="K6524" t="s">
        <v>90</v>
      </c>
      <c r="L6524">
        <v>4318411</v>
      </c>
      <c r="M6524">
        <v>0</v>
      </c>
      <c r="P6524">
        <v>0</v>
      </c>
      <c r="R6524" s="1">
        <v>42459</v>
      </c>
      <c r="S6524" t="s">
        <v>69</v>
      </c>
      <c r="T6524" t="s">
        <v>5260</v>
      </c>
      <c r="U6524" t="s">
        <v>77</v>
      </c>
      <c r="V6524" s="1">
        <v>42459</v>
      </c>
      <c r="W6524" s="12">
        <v>-122.25</v>
      </c>
      <c r="X6524" s="4" t="str">
        <f t="shared" si="203"/>
        <v>Income</v>
      </c>
      <c r="Y6524" s="5">
        <v>42430</v>
      </c>
      <c r="Z6524" s="7" t="s">
        <v>8073</v>
      </c>
      <c r="AA6524" s="7" t="str">
        <f t="shared" si="202"/>
        <v>Carparks Pay and Display Income</v>
      </c>
    </row>
    <row r="6525" spans="1:27" x14ac:dyDescent="0.25">
      <c r="A6525" t="s">
        <v>23</v>
      </c>
      <c r="B6525" t="s">
        <v>24</v>
      </c>
      <c r="C6525" t="s">
        <v>25</v>
      </c>
      <c r="D6525" t="s">
        <v>26</v>
      </c>
      <c r="E6525" t="s">
        <v>5163</v>
      </c>
      <c r="F6525" t="s">
        <v>5164</v>
      </c>
      <c r="G6525" t="s">
        <v>74</v>
      </c>
      <c r="H6525" t="s">
        <v>75</v>
      </c>
      <c r="J6525">
        <v>201612</v>
      </c>
      <c r="K6525" t="s">
        <v>90</v>
      </c>
      <c r="L6525">
        <v>4318411</v>
      </c>
      <c r="M6525">
        <v>4</v>
      </c>
      <c r="P6525">
        <v>0</v>
      </c>
      <c r="R6525" s="1">
        <v>42459</v>
      </c>
      <c r="S6525" t="s">
        <v>69</v>
      </c>
      <c r="T6525" t="s">
        <v>5261</v>
      </c>
      <c r="U6525" t="s">
        <v>77</v>
      </c>
      <c r="V6525" s="1">
        <v>42459</v>
      </c>
      <c r="W6525" s="12">
        <v>-933.67</v>
      </c>
      <c r="X6525" s="4" t="str">
        <f t="shared" si="203"/>
        <v>Income</v>
      </c>
      <c r="Y6525" s="5">
        <v>42430</v>
      </c>
      <c r="Z6525" s="7" t="s">
        <v>8073</v>
      </c>
      <c r="AA6525" s="7" t="str">
        <f t="shared" si="202"/>
        <v>Carparks Pay and Display Income</v>
      </c>
    </row>
    <row r="6526" spans="1:27" x14ac:dyDescent="0.25">
      <c r="A6526" t="s">
        <v>23</v>
      </c>
      <c r="B6526" t="s">
        <v>24</v>
      </c>
      <c r="C6526" t="s">
        <v>25</v>
      </c>
      <c r="D6526" t="s">
        <v>26</v>
      </c>
      <c r="E6526" t="s">
        <v>5163</v>
      </c>
      <c r="F6526" t="s">
        <v>5164</v>
      </c>
      <c r="G6526" t="s">
        <v>74</v>
      </c>
      <c r="H6526" t="s">
        <v>75</v>
      </c>
      <c r="J6526">
        <v>201612</v>
      </c>
      <c r="K6526" t="s">
        <v>90</v>
      </c>
      <c r="L6526">
        <v>4318409</v>
      </c>
      <c r="M6526">
        <v>8</v>
      </c>
      <c r="P6526">
        <v>0</v>
      </c>
      <c r="R6526" s="1">
        <v>42459</v>
      </c>
      <c r="S6526" t="s">
        <v>69</v>
      </c>
      <c r="T6526" t="s">
        <v>5262</v>
      </c>
      <c r="U6526" t="s">
        <v>77</v>
      </c>
      <c r="V6526" s="1">
        <v>42459</v>
      </c>
      <c r="W6526" s="12">
        <v>-1121.83</v>
      </c>
      <c r="X6526" s="4" t="str">
        <f t="shared" si="203"/>
        <v>Income</v>
      </c>
      <c r="Y6526" s="5">
        <v>42430</v>
      </c>
      <c r="Z6526" s="7" t="s">
        <v>8073</v>
      </c>
      <c r="AA6526" s="7" t="str">
        <f t="shared" si="202"/>
        <v>Carparks Pay and Display Income</v>
      </c>
    </row>
    <row r="6527" spans="1:27" x14ac:dyDescent="0.25">
      <c r="A6527" t="s">
        <v>23</v>
      </c>
      <c r="B6527" t="s">
        <v>24</v>
      </c>
      <c r="C6527" t="s">
        <v>25</v>
      </c>
      <c r="D6527" t="s">
        <v>26</v>
      </c>
      <c r="E6527" t="s">
        <v>5163</v>
      </c>
      <c r="F6527" t="s">
        <v>5164</v>
      </c>
      <c r="G6527" t="s">
        <v>74</v>
      </c>
      <c r="H6527" t="s">
        <v>75</v>
      </c>
      <c r="J6527">
        <v>201612</v>
      </c>
      <c r="K6527" t="s">
        <v>90</v>
      </c>
      <c r="L6527">
        <v>4318413</v>
      </c>
      <c r="M6527">
        <v>8</v>
      </c>
      <c r="P6527">
        <v>0</v>
      </c>
      <c r="R6527" s="1">
        <v>42459</v>
      </c>
      <c r="S6527" t="s">
        <v>69</v>
      </c>
      <c r="T6527" t="s">
        <v>5263</v>
      </c>
      <c r="U6527" t="s">
        <v>77</v>
      </c>
      <c r="V6527" s="1">
        <v>42459</v>
      </c>
      <c r="W6527" s="12">
        <v>-1177.79</v>
      </c>
      <c r="X6527" s="4" t="str">
        <f t="shared" si="203"/>
        <v>Income</v>
      </c>
      <c r="Y6527" s="5">
        <v>42430</v>
      </c>
      <c r="Z6527" s="7" t="s">
        <v>8073</v>
      </c>
      <c r="AA6527" s="7" t="str">
        <f t="shared" si="202"/>
        <v>Carparks Pay and Display Income</v>
      </c>
    </row>
    <row r="6528" spans="1:27" x14ac:dyDescent="0.25">
      <c r="A6528" t="s">
        <v>23</v>
      </c>
      <c r="B6528" t="s">
        <v>24</v>
      </c>
      <c r="C6528" t="s">
        <v>25</v>
      </c>
      <c r="D6528" t="s">
        <v>26</v>
      </c>
      <c r="E6528" t="s">
        <v>5163</v>
      </c>
      <c r="F6528" t="s">
        <v>5164</v>
      </c>
      <c r="G6528" t="s">
        <v>74</v>
      </c>
      <c r="H6528" t="s">
        <v>75</v>
      </c>
      <c r="J6528">
        <v>201612</v>
      </c>
      <c r="K6528" t="s">
        <v>90</v>
      </c>
      <c r="L6528">
        <v>4318412</v>
      </c>
      <c r="M6528">
        <v>0</v>
      </c>
      <c r="P6528">
        <v>0</v>
      </c>
      <c r="R6528" s="1">
        <v>42459</v>
      </c>
      <c r="S6528" t="s">
        <v>69</v>
      </c>
      <c r="T6528" t="s">
        <v>5264</v>
      </c>
      <c r="U6528" t="s">
        <v>77</v>
      </c>
      <c r="V6528" s="1">
        <v>42459</v>
      </c>
      <c r="W6528" s="12">
        <v>-685.08</v>
      </c>
      <c r="X6528" s="4" t="str">
        <f t="shared" si="203"/>
        <v>Income</v>
      </c>
      <c r="Y6528" s="5">
        <v>42430</v>
      </c>
      <c r="Z6528" s="7" t="s">
        <v>8073</v>
      </c>
      <c r="AA6528" s="7" t="str">
        <f t="shared" si="202"/>
        <v>Carparks Pay and Display Income</v>
      </c>
    </row>
    <row r="6529" spans="1:27" x14ac:dyDescent="0.25">
      <c r="A6529" t="s">
        <v>23</v>
      </c>
      <c r="B6529" t="s">
        <v>24</v>
      </c>
      <c r="C6529" t="s">
        <v>25</v>
      </c>
      <c r="D6529" t="s">
        <v>26</v>
      </c>
      <c r="E6529" t="s">
        <v>5163</v>
      </c>
      <c r="F6529" t="s">
        <v>5164</v>
      </c>
      <c r="G6529" t="s">
        <v>74</v>
      </c>
      <c r="H6529" t="s">
        <v>75</v>
      </c>
      <c r="J6529">
        <v>201612</v>
      </c>
      <c r="K6529" t="s">
        <v>90</v>
      </c>
      <c r="L6529">
        <v>4318412</v>
      </c>
      <c r="M6529">
        <v>10</v>
      </c>
      <c r="P6529">
        <v>0</v>
      </c>
      <c r="R6529" s="1">
        <v>42459</v>
      </c>
      <c r="S6529" t="s">
        <v>69</v>
      </c>
      <c r="T6529" t="s">
        <v>5265</v>
      </c>
      <c r="U6529" t="s">
        <v>77</v>
      </c>
      <c r="V6529" s="1">
        <v>42459</v>
      </c>
      <c r="W6529" s="12">
        <v>-983.83</v>
      </c>
      <c r="X6529" s="4" t="str">
        <f t="shared" si="203"/>
        <v>Income</v>
      </c>
      <c r="Y6529" s="5">
        <v>42430</v>
      </c>
      <c r="Z6529" s="7" t="s">
        <v>8073</v>
      </c>
      <c r="AA6529" s="7" t="str">
        <f t="shared" si="202"/>
        <v>Carparks Pay and Display Income</v>
      </c>
    </row>
    <row r="6530" spans="1:27" x14ac:dyDescent="0.25">
      <c r="A6530" t="s">
        <v>23</v>
      </c>
      <c r="B6530" t="s">
        <v>24</v>
      </c>
      <c r="C6530" t="s">
        <v>25</v>
      </c>
      <c r="D6530" t="s">
        <v>26</v>
      </c>
      <c r="E6530" t="s">
        <v>5163</v>
      </c>
      <c r="F6530" t="s">
        <v>5164</v>
      </c>
      <c r="G6530" t="s">
        <v>74</v>
      </c>
      <c r="H6530" t="s">
        <v>75</v>
      </c>
      <c r="J6530">
        <v>201612</v>
      </c>
      <c r="K6530" t="s">
        <v>90</v>
      </c>
      <c r="L6530">
        <v>4318394</v>
      </c>
      <c r="M6530">
        <v>22</v>
      </c>
      <c r="P6530">
        <v>0</v>
      </c>
      <c r="R6530" s="1">
        <v>42438</v>
      </c>
      <c r="S6530" t="s">
        <v>69</v>
      </c>
      <c r="T6530" t="s">
        <v>5266</v>
      </c>
      <c r="U6530" t="s">
        <v>77</v>
      </c>
      <c r="V6530" s="1">
        <v>42438</v>
      </c>
      <c r="W6530" s="12">
        <v>-236.5</v>
      </c>
      <c r="X6530" s="4" t="str">
        <f t="shared" si="203"/>
        <v>Income</v>
      </c>
      <c r="Y6530" s="5">
        <v>42430</v>
      </c>
      <c r="Z6530" s="7" t="s">
        <v>8073</v>
      </c>
      <c r="AA6530" s="7" t="str">
        <f t="shared" ref="AA6530:AA6593" si="204">IF(X6530="Expenditure",X6530,H6530)</f>
        <v>Carparks Pay and Display Income</v>
      </c>
    </row>
    <row r="6531" spans="1:27" x14ac:dyDescent="0.25">
      <c r="A6531" t="s">
        <v>23</v>
      </c>
      <c r="B6531" t="s">
        <v>24</v>
      </c>
      <c r="C6531" t="s">
        <v>25</v>
      </c>
      <c r="D6531" t="s">
        <v>26</v>
      </c>
      <c r="E6531" t="s">
        <v>5163</v>
      </c>
      <c r="F6531" t="s">
        <v>5164</v>
      </c>
      <c r="G6531" t="s">
        <v>74</v>
      </c>
      <c r="H6531" t="s">
        <v>75</v>
      </c>
      <c r="J6531">
        <v>201612</v>
      </c>
      <c r="K6531" t="s">
        <v>90</v>
      </c>
      <c r="L6531">
        <v>4318408</v>
      </c>
      <c r="M6531">
        <v>4</v>
      </c>
      <c r="P6531">
        <v>0</v>
      </c>
      <c r="R6531" s="1">
        <v>42459</v>
      </c>
      <c r="S6531" t="s">
        <v>69</v>
      </c>
      <c r="T6531" t="s">
        <v>5267</v>
      </c>
      <c r="U6531" t="s">
        <v>77</v>
      </c>
      <c r="V6531" s="1">
        <v>42459</v>
      </c>
      <c r="W6531" s="12">
        <v>-765.92</v>
      </c>
      <c r="X6531" s="4" t="str">
        <f t="shared" ref="X6531:X6594" si="205">IF(LEFT(G6531,2)="R9","Income","Expenditure")</f>
        <v>Income</v>
      </c>
      <c r="Y6531" s="5">
        <v>42430</v>
      </c>
      <c r="Z6531" s="7" t="s">
        <v>8073</v>
      </c>
      <c r="AA6531" s="7" t="str">
        <f t="shared" si="204"/>
        <v>Carparks Pay and Display Income</v>
      </c>
    </row>
    <row r="6532" spans="1:27" x14ac:dyDescent="0.25">
      <c r="A6532" t="s">
        <v>23</v>
      </c>
      <c r="B6532" t="s">
        <v>24</v>
      </c>
      <c r="C6532" t="s">
        <v>25</v>
      </c>
      <c r="D6532" t="s">
        <v>26</v>
      </c>
      <c r="E6532" t="s">
        <v>5163</v>
      </c>
      <c r="F6532" t="s">
        <v>5164</v>
      </c>
      <c r="G6532" t="s">
        <v>74</v>
      </c>
      <c r="H6532" t="s">
        <v>75</v>
      </c>
      <c r="J6532">
        <v>201612</v>
      </c>
      <c r="K6532" t="s">
        <v>90</v>
      </c>
      <c r="L6532">
        <v>4318408</v>
      </c>
      <c r="M6532">
        <v>1</v>
      </c>
      <c r="P6532">
        <v>0</v>
      </c>
      <c r="R6532" s="1">
        <v>42459</v>
      </c>
      <c r="S6532" t="s">
        <v>69</v>
      </c>
      <c r="T6532" t="s">
        <v>5268</v>
      </c>
      <c r="U6532" t="s">
        <v>77</v>
      </c>
      <c r="V6532" s="1">
        <v>42459</v>
      </c>
      <c r="W6532" s="12">
        <v>-402</v>
      </c>
      <c r="X6532" s="4" t="str">
        <f t="shared" si="205"/>
        <v>Income</v>
      </c>
      <c r="Y6532" s="5">
        <v>42430</v>
      </c>
      <c r="Z6532" s="7" t="s">
        <v>8073</v>
      </c>
      <c r="AA6532" s="7" t="str">
        <f t="shared" si="204"/>
        <v>Carparks Pay and Display Income</v>
      </c>
    </row>
    <row r="6533" spans="1:27" x14ac:dyDescent="0.25">
      <c r="A6533" t="s">
        <v>23</v>
      </c>
      <c r="B6533" t="s">
        <v>24</v>
      </c>
      <c r="C6533" t="s">
        <v>25</v>
      </c>
      <c r="D6533" t="s">
        <v>26</v>
      </c>
      <c r="E6533" t="s">
        <v>5163</v>
      </c>
      <c r="F6533" t="s">
        <v>5164</v>
      </c>
      <c r="G6533" t="s">
        <v>74</v>
      </c>
      <c r="H6533" t="s">
        <v>75</v>
      </c>
      <c r="J6533">
        <v>201612</v>
      </c>
      <c r="K6533" t="s">
        <v>90</v>
      </c>
      <c r="L6533">
        <v>4318410</v>
      </c>
      <c r="M6533">
        <v>8</v>
      </c>
      <c r="P6533">
        <v>0</v>
      </c>
      <c r="R6533" s="1">
        <v>42459</v>
      </c>
      <c r="S6533" t="s">
        <v>69</v>
      </c>
      <c r="T6533" t="s">
        <v>5269</v>
      </c>
      <c r="U6533" t="s">
        <v>77</v>
      </c>
      <c r="V6533" s="1">
        <v>42459</v>
      </c>
      <c r="W6533" s="12">
        <v>-618.25</v>
      </c>
      <c r="X6533" s="4" t="str">
        <f t="shared" si="205"/>
        <v>Income</v>
      </c>
      <c r="Y6533" s="5">
        <v>42430</v>
      </c>
      <c r="Z6533" s="7" t="s">
        <v>8073</v>
      </c>
      <c r="AA6533" s="7" t="str">
        <f t="shared" si="204"/>
        <v>Carparks Pay and Display Income</v>
      </c>
    </row>
    <row r="6534" spans="1:27" x14ac:dyDescent="0.25">
      <c r="A6534" t="s">
        <v>23</v>
      </c>
      <c r="B6534" t="s">
        <v>24</v>
      </c>
      <c r="C6534" t="s">
        <v>25</v>
      </c>
      <c r="D6534" t="s">
        <v>26</v>
      </c>
      <c r="E6534" t="s">
        <v>5163</v>
      </c>
      <c r="F6534" t="s">
        <v>5164</v>
      </c>
      <c r="G6534" t="s">
        <v>74</v>
      </c>
      <c r="H6534" t="s">
        <v>75</v>
      </c>
      <c r="J6534">
        <v>201613</v>
      </c>
      <c r="K6534" t="s">
        <v>90</v>
      </c>
      <c r="L6534">
        <v>4318421</v>
      </c>
      <c r="M6534">
        <v>8</v>
      </c>
      <c r="P6534">
        <v>0</v>
      </c>
      <c r="R6534" s="1">
        <v>42466</v>
      </c>
      <c r="S6534" t="s">
        <v>69</v>
      </c>
      <c r="T6534" t="s">
        <v>5270</v>
      </c>
      <c r="U6534" t="s">
        <v>77</v>
      </c>
      <c r="V6534" s="1">
        <v>42466</v>
      </c>
      <c r="W6534" s="12">
        <v>-840.58</v>
      </c>
      <c r="X6534" s="4" t="str">
        <f t="shared" si="205"/>
        <v>Income</v>
      </c>
      <c r="Y6534" s="5">
        <v>42430</v>
      </c>
      <c r="Z6534" s="7" t="s">
        <v>8073</v>
      </c>
      <c r="AA6534" s="7" t="str">
        <f t="shared" si="204"/>
        <v>Carparks Pay and Display Income</v>
      </c>
    </row>
    <row r="6535" spans="1:27" x14ac:dyDescent="0.25">
      <c r="A6535" t="s">
        <v>23</v>
      </c>
      <c r="B6535" t="s">
        <v>24</v>
      </c>
      <c r="C6535" t="s">
        <v>25</v>
      </c>
      <c r="D6535" t="s">
        <v>26</v>
      </c>
      <c r="E6535" t="s">
        <v>5163</v>
      </c>
      <c r="F6535" t="s">
        <v>5164</v>
      </c>
      <c r="G6535" t="s">
        <v>74</v>
      </c>
      <c r="H6535" t="s">
        <v>75</v>
      </c>
      <c r="J6535">
        <v>201613</v>
      </c>
      <c r="K6535" t="s">
        <v>90</v>
      </c>
      <c r="L6535">
        <v>4318443</v>
      </c>
      <c r="M6535">
        <v>8</v>
      </c>
      <c r="P6535">
        <v>0</v>
      </c>
      <c r="R6535" s="1">
        <v>42467</v>
      </c>
      <c r="S6535" t="s">
        <v>69</v>
      </c>
      <c r="T6535" t="s">
        <v>5271</v>
      </c>
      <c r="U6535" t="s">
        <v>77</v>
      </c>
      <c r="V6535" s="1">
        <v>42467</v>
      </c>
      <c r="W6535" s="12">
        <v>-295.67</v>
      </c>
      <c r="X6535" s="4" t="str">
        <f t="shared" si="205"/>
        <v>Income</v>
      </c>
      <c r="Y6535" s="5">
        <v>42430</v>
      </c>
      <c r="Z6535" s="7" t="s">
        <v>8073</v>
      </c>
      <c r="AA6535" s="7" t="str">
        <f t="shared" si="204"/>
        <v>Carparks Pay and Display Income</v>
      </c>
    </row>
    <row r="6536" spans="1:27" x14ac:dyDescent="0.25">
      <c r="A6536" t="s">
        <v>23</v>
      </c>
      <c r="B6536" t="s">
        <v>24</v>
      </c>
      <c r="C6536" t="s">
        <v>25</v>
      </c>
      <c r="D6536" t="s">
        <v>26</v>
      </c>
      <c r="E6536" t="s">
        <v>5163</v>
      </c>
      <c r="F6536" t="s">
        <v>5164</v>
      </c>
      <c r="G6536" t="s">
        <v>74</v>
      </c>
      <c r="H6536" t="s">
        <v>75</v>
      </c>
      <c r="J6536">
        <v>201613</v>
      </c>
      <c r="K6536" t="s">
        <v>90</v>
      </c>
      <c r="L6536">
        <v>4318458</v>
      </c>
      <c r="M6536">
        <v>4</v>
      </c>
      <c r="P6536">
        <v>0</v>
      </c>
      <c r="R6536" s="1">
        <v>42473</v>
      </c>
      <c r="S6536" t="s">
        <v>69</v>
      </c>
      <c r="T6536" t="s">
        <v>5272</v>
      </c>
      <c r="U6536" t="s">
        <v>77</v>
      </c>
      <c r="V6536" s="1">
        <v>42473</v>
      </c>
      <c r="W6536" s="12">
        <v>-1772.33</v>
      </c>
      <c r="X6536" s="4" t="str">
        <f t="shared" si="205"/>
        <v>Income</v>
      </c>
      <c r="Y6536" s="5">
        <v>42430</v>
      </c>
      <c r="Z6536" s="7" t="s">
        <v>8073</v>
      </c>
      <c r="AA6536" s="7" t="str">
        <f t="shared" si="204"/>
        <v>Carparks Pay and Display Income</v>
      </c>
    </row>
    <row r="6537" spans="1:27" x14ac:dyDescent="0.25">
      <c r="A6537" t="s">
        <v>23</v>
      </c>
      <c r="B6537" t="s">
        <v>24</v>
      </c>
      <c r="C6537" t="s">
        <v>25</v>
      </c>
      <c r="D6537" t="s">
        <v>26</v>
      </c>
      <c r="E6537" t="s">
        <v>5163</v>
      </c>
      <c r="F6537" t="s">
        <v>5164</v>
      </c>
      <c r="G6537" t="s">
        <v>74</v>
      </c>
      <c r="H6537" t="s">
        <v>75</v>
      </c>
      <c r="J6537">
        <v>201613</v>
      </c>
      <c r="K6537" t="s">
        <v>90</v>
      </c>
      <c r="L6537">
        <v>4318459</v>
      </c>
      <c r="M6537">
        <v>8</v>
      </c>
      <c r="P6537">
        <v>0</v>
      </c>
      <c r="R6537" s="1">
        <v>42473</v>
      </c>
      <c r="S6537" t="s">
        <v>69</v>
      </c>
      <c r="T6537" t="s">
        <v>5272</v>
      </c>
      <c r="U6537" t="s">
        <v>77</v>
      </c>
      <c r="V6537" s="1">
        <v>42473</v>
      </c>
      <c r="W6537" s="12">
        <v>-695.25</v>
      </c>
      <c r="X6537" s="4" t="str">
        <f t="shared" si="205"/>
        <v>Income</v>
      </c>
      <c r="Y6537" s="5">
        <v>42430</v>
      </c>
      <c r="Z6537" s="7" t="s">
        <v>8073</v>
      </c>
      <c r="AA6537" s="7" t="str">
        <f t="shared" si="204"/>
        <v>Carparks Pay and Display Income</v>
      </c>
    </row>
    <row r="6538" spans="1:27" x14ac:dyDescent="0.25">
      <c r="A6538" t="s">
        <v>23</v>
      </c>
      <c r="B6538" t="s">
        <v>24</v>
      </c>
      <c r="C6538" t="s">
        <v>25</v>
      </c>
      <c r="D6538" t="s">
        <v>26</v>
      </c>
      <c r="E6538" t="s">
        <v>5163</v>
      </c>
      <c r="F6538" t="s">
        <v>5164</v>
      </c>
      <c r="G6538" t="s">
        <v>74</v>
      </c>
      <c r="H6538" t="s">
        <v>75</v>
      </c>
      <c r="J6538">
        <v>201613</v>
      </c>
      <c r="K6538" t="s">
        <v>90</v>
      </c>
      <c r="L6538">
        <v>4318458</v>
      </c>
      <c r="M6538">
        <v>0</v>
      </c>
      <c r="P6538">
        <v>0</v>
      </c>
      <c r="R6538" s="1">
        <v>42473</v>
      </c>
      <c r="S6538" t="s">
        <v>69</v>
      </c>
      <c r="T6538" t="s">
        <v>5273</v>
      </c>
      <c r="U6538" t="s">
        <v>77</v>
      </c>
      <c r="V6538" s="1">
        <v>42473</v>
      </c>
      <c r="W6538" s="12">
        <v>-535.75</v>
      </c>
      <c r="X6538" s="4" t="str">
        <f t="shared" si="205"/>
        <v>Income</v>
      </c>
      <c r="Y6538" s="5">
        <v>42430</v>
      </c>
      <c r="Z6538" s="7" t="s">
        <v>8073</v>
      </c>
      <c r="AA6538" s="7" t="str">
        <f t="shared" si="204"/>
        <v>Carparks Pay and Display Income</v>
      </c>
    </row>
    <row r="6539" spans="1:27" x14ac:dyDescent="0.25">
      <c r="A6539" t="s">
        <v>23</v>
      </c>
      <c r="B6539" t="s">
        <v>24</v>
      </c>
      <c r="C6539" t="s">
        <v>25</v>
      </c>
      <c r="D6539" t="s">
        <v>26</v>
      </c>
      <c r="E6539" t="s">
        <v>5163</v>
      </c>
      <c r="F6539" t="s">
        <v>5164</v>
      </c>
      <c r="G6539" t="s">
        <v>74</v>
      </c>
      <c r="H6539" t="s">
        <v>75</v>
      </c>
      <c r="J6539">
        <v>201613</v>
      </c>
      <c r="K6539" t="s">
        <v>90</v>
      </c>
      <c r="L6539">
        <v>4318418</v>
      </c>
      <c r="M6539">
        <v>17</v>
      </c>
      <c r="P6539">
        <v>0</v>
      </c>
      <c r="R6539" s="1">
        <v>42466</v>
      </c>
      <c r="S6539" t="s">
        <v>69</v>
      </c>
      <c r="T6539" t="s">
        <v>5274</v>
      </c>
      <c r="U6539" t="s">
        <v>77</v>
      </c>
      <c r="V6539" s="1">
        <v>42466</v>
      </c>
      <c r="W6539" s="12">
        <v>-97.58</v>
      </c>
      <c r="X6539" s="4" t="str">
        <f t="shared" si="205"/>
        <v>Income</v>
      </c>
      <c r="Y6539" s="5">
        <v>42430</v>
      </c>
      <c r="Z6539" s="7" t="s">
        <v>8073</v>
      </c>
      <c r="AA6539" s="7" t="str">
        <f t="shared" si="204"/>
        <v>Carparks Pay and Display Income</v>
      </c>
    </row>
    <row r="6540" spans="1:27" x14ac:dyDescent="0.25">
      <c r="A6540" t="s">
        <v>23</v>
      </c>
      <c r="B6540" t="s">
        <v>24</v>
      </c>
      <c r="C6540" t="s">
        <v>25</v>
      </c>
      <c r="D6540" t="s">
        <v>26</v>
      </c>
      <c r="E6540" t="s">
        <v>5163</v>
      </c>
      <c r="F6540" t="s">
        <v>5164</v>
      </c>
      <c r="G6540" t="s">
        <v>74</v>
      </c>
      <c r="H6540" t="s">
        <v>75</v>
      </c>
      <c r="J6540">
        <v>201613</v>
      </c>
      <c r="K6540" t="s">
        <v>90</v>
      </c>
      <c r="L6540">
        <v>4318418</v>
      </c>
      <c r="M6540">
        <v>15</v>
      </c>
      <c r="P6540">
        <v>0</v>
      </c>
      <c r="R6540" s="1">
        <v>42466</v>
      </c>
      <c r="S6540" t="s">
        <v>69</v>
      </c>
      <c r="T6540" t="s">
        <v>5275</v>
      </c>
      <c r="U6540" t="s">
        <v>77</v>
      </c>
      <c r="V6540" s="1">
        <v>42466</v>
      </c>
      <c r="W6540" s="12">
        <v>-819.42</v>
      </c>
      <c r="X6540" s="4" t="str">
        <f t="shared" si="205"/>
        <v>Income</v>
      </c>
      <c r="Y6540" s="5">
        <v>42430</v>
      </c>
      <c r="Z6540" s="7" t="s">
        <v>8073</v>
      </c>
      <c r="AA6540" s="7" t="str">
        <f t="shared" si="204"/>
        <v>Carparks Pay and Display Income</v>
      </c>
    </row>
    <row r="6541" spans="1:27" x14ac:dyDescent="0.25">
      <c r="A6541" t="s">
        <v>23</v>
      </c>
      <c r="B6541" t="s">
        <v>24</v>
      </c>
      <c r="C6541" t="s">
        <v>25</v>
      </c>
      <c r="D6541" t="s">
        <v>26</v>
      </c>
      <c r="E6541" t="s">
        <v>5163</v>
      </c>
      <c r="F6541" t="s">
        <v>5164</v>
      </c>
      <c r="G6541" t="s">
        <v>74</v>
      </c>
      <c r="H6541" t="s">
        <v>75</v>
      </c>
      <c r="J6541">
        <v>201613</v>
      </c>
      <c r="K6541" t="s">
        <v>90</v>
      </c>
      <c r="L6541">
        <v>4318423</v>
      </c>
      <c r="M6541">
        <v>22</v>
      </c>
      <c r="P6541">
        <v>0</v>
      </c>
      <c r="R6541" s="1">
        <v>42466</v>
      </c>
      <c r="S6541" t="s">
        <v>69</v>
      </c>
      <c r="T6541" t="s">
        <v>5276</v>
      </c>
      <c r="U6541" t="s">
        <v>77</v>
      </c>
      <c r="V6541" s="1">
        <v>42466</v>
      </c>
      <c r="W6541" s="12">
        <v>-187.42</v>
      </c>
      <c r="X6541" s="4" t="str">
        <f t="shared" si="205"/>
        <v>Income</v>
      </c>
      <c r="Y6541" s="5">
        <v>42430</v>
      </c>
      <c r="Z6541" s="7" t="s">
        <v>8073</v>
      </c>
      <c r="AA6541" s="7" t="str">
        <f t="shared" si="204"/>
        <v>Carparks Pay and Display Income</v>
      </c>
    </row>
    <row r="6542" spans="1:27" x14ac:dyDescent="0.25">
      <c r="A6542" t="s">
        <v>23</v>
      </c>
      <c r="B6542" t="s">
        <v>24</v>
      </c>
      <c r="C6542" t="s">
        <v>25</v>
      </c>
      <c r="D6542" t="s">
        <v>26</v>
      </c>
      <c r="E6542" t="s">
        <v>5163</v>
      </c>
      <c r="F6542" t="s">
        <v>5164</v>
      </c>
      <c r="G6542" t="s">
        <v>74</v>
      </c>
      <c r="H6542" t="s">
        <v>75</v>
      </c>
      <c r="J6542">
        <v>201613</v>
      </c>
      <c r="K6542" t="s">
        <v>90</v>
      </c>
      <c r="L6542">
        <v>4318424</v>
      </c>
      <c r="M6542">
        <v>1</v>
      </c>
      <c r="P6542">
        <v>0</v>
      </c>
      <c r="R6542" s="1">
        <v>42466</v>
      </c>
      <c r="S6542" t="s">
        <v>69</v>
      </c>
      <c r="T6542" t="s">
        <v>5277</v>
      </c>
      <c r="U6542" t="s">
        <v>77</v>
      </c>
      <c r="V6542" s="1">
        <v>42466</v>
      </c>
      <c r="W6542" s="12">
        <v>-697</v>
      </c>
      <c r="X6542" s="4" t="str">
        <f t="shared" si="205"/>
        <v>Income</v>
      </c>
      <c r="Y6542" s="5">
        <v>42430</v>
      </c>
      <c r="Z6542" s="7" t="s">
        <v>8073</v>
      </c>
      <c r="AA6542" s="7" t="str">
        <f t="shared" si="204"/>
        <v>Carparks Pay and Display Income</v>
      </c>
    </row>
    <row r="6543" spans="1:27" x14ac:dyDescent="0.25">
      <c r="A6543" t="s">
        <v>23</v>
      </c>
      <c r="B6543" t="s">
        <v>24</v>
      </c>
      <c r="C6543" t="s">
        <v>25</v>
      </c>
      <c r="D6543" t="s">
        <v>26</v>
      </c>
      <c r="E6543" t="s">
        <v>5163</v>
      </c>
      <c r="F6543" t="s">
        <v>5164</v>
      </c>
      <c r="G6543" t="s">
        <v>74</v>
      </c>
      <c r="H6543" t="s">
        <v>75</v>
      </c>
      <c r="J6543">
        <v>201613</v>
      </c>
      <c r="K6543" t="s">
        <v>90</v>
      </c>
      <c r="L6543">
        <v>4318423</v>
      </c>
      <c r="M6543">
        <v>21</v>
      </c>
      <c r="P6543">
        <v>0</v>
      </c>
      <c r="R6543" s="1">
        <v>42466</v>
      </c>
      <c r="S6543" t="s">
        <v>69</v>
      </c>
      <c r="T6543" t="s">
        <v>5278</v>
      </c>
      <c r="U6543" t="s">
        <v>77</v>
      </c>
      <c r="V6543" s="1">
        <v>42466</v>
      </c>
      <c r="W6543" s="12">
        <v>-627.35</v>
      </c>
      <c r="X6543" s="4" t="str">
        <f t="shared" si="205"/>
        <v>Income</v>
      </c>
      <c r="Y6543" s="5">
        <v>42430</v>
      </c>
      <c r="Z6543" s="7" t="s">
        <v>8073</v>
      </c>
      <c r="AA6543" s="7" t="str">
        <f t="shared" si="204"/>
        <v>Carparks Pay and Display Income</v>
      </c>
    </row>
    <row r="6544" spans="1:27" x14ac:dyDescent="0.25">
      <c r="A6544" t="s">
        <v>23</v>
      </c>
      <c r="B6544" t="s">
        <v>24</v>
      </c>
      <c r="C6544" t="s">
        <v>25</v>
      </c>
      <c r="D6544" t="s">
        <v>26</v>
      </c>
      <c r="E6544" t="s">
        <v>5163</v>
      </c>
      <c r="F6544" t="s">
        <v>5164</v>
      </c>
      <c r="G6544" t="s">
        <v>74</v>
      </c>
      <c r="H6544" t="s">
        <v>75</v>
      </c>
      <c r="J6544">
        <v>201613</v>
      </c>
      <c r="K6544" t="s">
        <v>90</v>
      </c>
      <c r="L6544">
        <v>4318424</v>
      </c>
      <c r="M6544">
        <v>18</v>
      </c>
      <c r="P6544">
        <v>0</v>
      </c>
      <c r="R6544" s="1">
        <v>42466</v>
      </c>
      <c r="S6544" t="s">
        <v>69</v>
      </c>
      <c r="T6544" t="s">
        <v>5279</v>
      </c>
      <c r="U6544" t="s">
        <v>77</v>
      </c>
      <c r="V6544" s="1">
        <v>42466</v>
      </c>
      <c r="W6544" s="12">
        <v>-131.83000000000001</v>
      </c>
      <c r="X6544" s="4" t="str">
        <f t="shared" si="205"/>
        <v>Income</v>
      </c>
      <c r="Y6544" s="5">
        <v>42430</v>
      </c>
      <c r="Z6544" s="7" t="s">
        <v>8073</v>
      </c>
      <c r="AA6544" s="7" t="str">
        <f t="shared" si="204"/>
        <v>Carparks Pay and Display Income</v>
      </c>
    </row>
    <row r="6545" spans="1:27" x14ac:dyDescent="0.25">
      <c r="A6545" t="s">
        <v>23</v>
      </c>
      <c r="B6545" t="s">
        <v>24</v>
      </c>
      <c r="C6545" t="s">
        <v>25</v>
      </c>
      <c r="D6545" t="s">
        <v>26</v>
      </c>
      <c r="E6545" t="s">
        <v>5163</v>
      </c>
      <c r="F6545" t="s">
        <v>5164</v>
      </c>
      <c r="G6545" t="s">
        <v>74</v>
      </c>
      <c r="H6545" t="s">
        <v>75</v>
      </c>
      <c r="J6545">
        <v>201613</v>
      </c>
      <c r="K6545" t="s">
        <v>90</v>
      </c>
      <c r="L6545">
        <v>4318428</v>
      </c>
      <c r="M6545">
        <v>2</v>
      </c>
      <c r="P6545">
        <v>0</v>
      </c>
      <c r="R6545" s="1">
        <v>42466</v>
      </c>
      <c r="S6545" t="s">
        <v>69</v>
      </c>
      <c r="T6545" t="s">
        <v>5280</v>
      </c>
      <c r="U6545" t="s">
        <v>77</v>
      </c>
      <c r="V6545" s="1">
        <v>42466</v>
      </c>
      <c r="W6545" s="12">
        <v>-389.42</v>
      </c>
      <c r="X6545" s="4" t="str">
        <f t="shared" si="205"/>
        <v>Income</v>
      </c>
      <c r="Y6545" s="5">
        <v>42430</v>
      </c>
      <c r="Z6545" s="7" t="s">
        <v>8073</v>
      </c>
      <c r="AA6545" s="7" t="str">
        <f t="shared" si="204"/>
        <v>Carparks Pay and Display Income</v>
      </c>
    </row>
    <row r="6546" spans="1:27" x14ac:dyDescent="0.25">
      <c r="A6546" t="s">
        <v>23</v>
      </c>
      <c r="B6546" t="s">
        <v>24</v>
      </c>
      <c r="C6546" t="s">
        <v>25</v>
      </c>
      <c r="D6546" t="s">
        <v>26</v>
      </c>
      <c r="E6546" t="s">
        <v>5163</v>
      </c>
      <c r="F6546" t="s">
        <v>5164</v>
      </c>
      <c r="G6546" t="s">
        <v>74</v>
      </c>
      <c r="H6546" t="s">
        <v>75</v>
      </c>
      <c r="J6546">
        <v>201613</v>
      </c>
      <c r="K6546" t="s">
        <v>90</v>
      </c>
      <c r="L6546">
        <v>4318428</v>
      </c>
      <c r="M6546">
        <v>3</v>
      </c>
      <c r="P6546">
        <v>0</v>
      </c>
      <c r="R6546" s="1">
        <v>42466</v>
      </c>
      <c r="S6546" t="s">
        <v>69</v>
      </c>
      <c r="T6546" t="s">
        <v>5281</v>
      </c>
      <c r="U6546" t="s">
        <v>77</v>
      </c>
      <c r="V6546" s="1">
        <v>42466</v>
      </c>
      <c r="W6546" s="12">
        <v>-36.83</v>
      </c>
      <c r="X6546" s="4" t="str">
        <f t="shared" si="205"/>
        <v>Income</v>
      </c>
      <c r="Y6546" s="5">
        <v>42430</v>
      </c>
      <c r="Z6546" s="7" t="s">
        <v>8073</v>
      </c>
      <c r="AA6546" s="7" t="str">
        <f t="shared" si="204"/>
        <v>Carparks Pay and Display Income</v>
      </c>
    </row>
    <row r="6547" spans="1:27" x14ac:dyDescent="0.25">
      <c r="A6547" t="s">
        <v>23</v>
      </c>
      <c r="B6547" t="s">
        <v>24</v>
      </c>
      <c r="C6547" t="s">
        <v>25</v>
      </c>
      <c r="D6547" t="s">
        <v>26</v>
      </c>
      <c r="E6547" t="s">
        <v>5163</v>
      </c>
      <c r="F6547" t="s">
        <v>5164</v>
      </c>
      <c r="G6547" t="s">
        <v>74</v>
      </c>
      <c r="H6547" t="s">
        <v>75</v>
      </c>
      <c r="J6547">
        <v>201613</v>
      </c>
      <c r="K6547" t="s">
        <v>90</v>
      </c>
      <c r="L6547">
        <v>4318444</v>
      </c>
      <c r="M6547">
        <v>22</v>
      </c>
      <c r="P6547">
        <v>0</v>
      </c>
      <c r="R6547" s="1">
        <v>42467</v>
      </c>
      <c r="S6547" t="s">
        <v>69</v>
      </c>
      <c r="T6547" t="s">
        <v>5282</v>
      </c>
      <c r="U6547" t="s">
        <v>77</v>
      </c>
      <c r="V6547" s="1">
        <v>42467</v>
      </c>
      <c r="W6547" s="12">
        <v>-109.58</v>
      </c>
      <c r="X6547" s="4" t="str">
        <f t="shared" si="205"/>
        <v>Income</v>
      </c>
      <c r="Y6547" s="5">
        <v>42430</v>
      </c>
      <c r="Z6547" s="7" t="s">
        <v>8073</v>
      </c>
      <c r="AA6547" s="7" t="str">
        <f t="shared" si="204"/>
        <v>Carparks Pay and Display Income</v>
      </c>
    </row>
    <row r="6548" spans="1:27" x14ac:dyDescent="0.25">
      <c r="A6548" t="s">
        <v>23</v>
      </c>
      <c r="B6548" t="s">
        <v>24</v>
      </c>
      <c r="C6548" t="s">
        <v>25</v>
      </c>
      <c r="D6548" t="s">
        <v>26</v>
      </c>
      <c r="E6548" t="s">
        <v>5163</v>
      </c>
      <c r="F6548" t="s">
        <v>5164</v>
      </c>
      <c r="G6548" t="s">
        <v>74</v>
      </c>
      <c r="H6548" t="s">
        <v>75</v>
      </c>
      <c r="J6548">
        <v>201613</v>
      </c>
      <c r="K6548" t="s">
        <v>90</v>
      </c>
      <c r="L6548">
        <v>4318444</v>
      </c>
      <c r="M6548">
        <v>21</v>
      </c>
      <c r="P6548">
        <v>0</v>
      </c>
      <c r="R6548" s="1">
        <v>42467</v>
      </c>
      <c r="S6548" t="s">
        <v>69</v>
      </c>
      <c r="T6548" t="s">
        <v>5283</v>
      </c>
      <c r="U6548" t="s">
        <v>77</v>
      </c>
      <c r="V6548" s="1">
        <v>42467</v>
      </c>
      <c r="W6548" s="12">
        <v>-864.96</v>
      </c>
      <c r="X6548" s="4" t="str">
        <f t="shared" si="205"/>
        <v>Income</v>
      </c>
      <c r="Y6548" s="5">
        <v>42430</v>
      </c>
      <c r="Z6548" s="7" t="s">
        <v>8073</v>
      </c>
      <c r="AA6548" s="7" t="str">
        <f t="shared" si="204"/>
        <v>Carparks Pay and Display Income</v>
      </c>
    </row>
    <row r="6549" spans="1:27" x14ac:dyDescent="0.25">
      <c r="A6549" t="s">
        <v>23</v>
      </c>
      <c r="B6549" t="s">
        <v>24</v>
      </c>
      <c r="C6549" t="s">
        <v>25</v>
      </c>
      <c r="D6549" t="s">
        <v>26</v>
      </c>
      <c r="E6549" t="s">
        <v>5163</v>
      </c>
      <c r="F6549" t="s">
        <v>5164</v>
      </c>
      <c r="G6549" t="s">
        <v>74</v>
      </c>
      <c r="H6549" t="s">
        <v>75</v>
      </c>
      <c r="J6549">
        <v>201613</v>
      </c>
      <c r="K6549" t="s">
        <v>90</v>
      </c>
      <c r="L6549">
        <v>4318419</v>
      </c>
      <c r="M6549">
        <v>0</v>
      </c>
      <c r="P6549">
        <v>0</v>
      </c>
      <c r="R6549" s="1">
        <v>42466</v>
      </c>
      <c r="S6549" t="s">
        <v>69</v>
      </c>
      <c r="T6549" t="s">
        <v>5284</v>
      </c>
      <c r="U6549" t="s">
        <v>77</v>
      </c>
      <c r="V6549" s="1">
        <v>42466</v>
      </c>
      <c r="W6549" s="12">
        <v>-711.38</v>
      </c>
      <c r="X6549" s="4" t="str">
        <f t="shared" si="205"/>
        <v>Income</v>
      </c>
      <c r="Y6549" s="5">
        <v>42430</v>
      </c>
      <c r="Z6549" s="7" t="s">
        <v>8073</v>
      </c>
      <c r="AA6549" s="7" t="str">
        <f t="shared" si="204"/>
        <v>Carparks Pay and Display Income</v>
      </c>
    </row>
    <row r="6550" spans="1:27" x14ac:dyDescent="0.25">
      <c r="A6550" t="s">
        <v>23</v>
      </c>
      <c r="B6550" t="s">
        <v>24</v>
      </c>
      <c r="C6550" t="s">
        <v>25</v>
      </c>
      <c r="D6550" t="s">
        <v>26</v>
      </c>
      <c r="E6550" t="s">
        <v>5163</v>
      </c>
      <c r="F6550" t="s">
        <v>5164</v>
      </c>
      <c r="G6550" t="s">
        <v>74</v>
      </c>
      <c r="H6550" t="s">
        <v>75</v>
      </c>
      <c r="J6550">
        <v>201613</v>
      </c>
      <c r="K6550" t="s">
        <v>90</v>
      </c>
      <c r="L6550">
        <v>4318419</v>
      </c>
      <c r="M6550">
        <v>5</v>
      </c>
      <c r="P6550">
        <v>0</v>
      </c>
      <c r="R6550" s="1">
        <v>42466</v>
      </c>
      <c r="S6550" t="s">
        <v>69</v>
      </c>
      <c r="T6550" t="s">
        <v>5285</v>
      </c>
      <c r="U6550" t="s">
        <v>77</v>
      </c>
      <c r="V6550" s="1">
        <v>42466</v>
      </c>
      <c r="W6550" s="12">
        <v>-670.58</v>
      </c>
      <c r="X6550" s="4" t="str">
        <f t="shared" si="205"/>
        <v>Income</v>
      </c>
      <c r="Y6550" s="5">
        <v>42430</v>
      </c>
      <c r="Z6550" s="7" t="s">
        <v>8073</v>
      </c>
      <c r="AA6550" s="7" t="str">
        <f t="shared" si="204"/>
        <v>Carparks Pay and Display Income</v>
      </c>
    </row>
    <row r="6551" spans="1:27" x14ac:dyDescent="0.25">
      <c r="A6551" t="s">
        <v>23</v>
      </c>
      <c r="B6551" t="s">
        <v>24</v>
      </c>
      <c r="C6551" t="s">
        <v>25</v>
      </c>
      <c r="D6551" t="s">
        <v>26</v>
      </c>
      <c r="E6551" t="s">
        <v>5163</v>
      </c>
      <c r="F6551" t="s">
        <v>5164</v>
      </c>
      <c r="G6551" t="s">
        <v>74</v>
      </c>
      <c r="H6551" t="s">
        <v>75</v>
      </c>
      <c r="J6551">
        <v>201613</v>
      </c>
      <c r="K6551" t="s">
        <v>90</v>
      </c>
      <c r="L6551">
        <v>4318420</v>
      </c>
      <c r="M6551">
        <v>8</v>
      </c>
      <c r="P6551">
        <v>0</v>
      </c>
      <c r="R6551" s="1">
        <v>42466</v>
      </c>
      <c r="S6551" t="s">
        <v>69</v>
      </c>
      <c r="T6551" t="s">
        <v>5286</v>
      </c>
      <c r="U6551" t="s">
        <v>77</v>
      </c>
      <c r="V6551" s="1">
        <v>42466</v>
      </c>
      <c r="W6551" s="12">
        <v>-453.58</v>
      </c>
      <c r="X6551" s="4" t="str">
        <f t="shared" si="205"/>
        <v>Income</v>
      </c>
      <c r="Y6551" s="5">
        <v>42430</v>
      </c>
      <c r="Z6551" s="7" t="s">
        <v>8073</v>
      </c>
      <c r="AA6551" s="7" t="str">
        <f t="shared" si="204"/>
        <v>Carparks Pay and Display Income</v>
      </c>
    </row>
    <row r="6552" spans="1:27" x14ac:dyDescent="0.25">
      <c r="A6552" t="s">
        <v>23</v>
      </c>
      <c r="B6552" t="s">
        <v>24</v>
      </c>
      <c r="C6552" t="s">
        <v>25</v>
      </c>
      <c r="D6552" t="s">
        <v>26</v>
      </c>
      <c r="E6552" t="s">
        <v>5163</v>
      </c>
      <c r="F6552" t="s">
        <v>5164</v>
      </c>
      <c r="G6552" t="s">
        <v>74</v>
      </c>
      <c r="H6552" t="s">
        <v>75</v>
      </c>
      <c r="J6552">
        <v>201613</v>
      </c>
      <c r="K6552" t="s">
        <v>90</v>
      </c>
      <c r="L6552">
        <v>4318462</v>
      </c>
      <c r="M6552">
        <v>7</v>
      </c>
      <c r="P6552">
        <v>0</v>
      </c>
      <c r="R6552" s="1">
        <v>42474</v>
      </c>
      <c r="S6552" t="s">
        <v>69</v>
      </c>
      <c r="T6552" t="s">
        <v>5287</v>
      </c>
      <c r="U6552" t="s">
        <v>77</v>
      </c>
      <c r="V6552" s="1">
        <v>42474</v>
      </c>
      <c r="W6552" s="12">
        <v>-731.21</v>
      </c>
      <c r="X6552" s="4" t="str">
        <f t="shared" si="205"/>
        <v>Income</v>
      </c>
      <c r="Y6552" s="5">
        <v>42430</v>
      </c>
      <c r="Z6552" s="7" t="s">
        <v>8073</v>
      </c>
      <c r="AA6552" s="7" t="str">
        <f t="shared" si="204"/>
        <v>Carparks Pay and Display Income</v>
      </c>
    </row>
    <row r="6553" spans="1:27" x14ac:dyDescent="0.25">
      <c r="A6553" t="s">
        <v>23</v>
      </c>
      <c r="B6553" t="s">
        <v>24</v>
      </c>
      <c r="C6553" t="s">
        <v>25</v>
      </c>
      <c r="D6553" t="s">
        <v>26</v>
      </c>
      <c r="E6553" t="s">
        <v>5163</v>
      </c>
      <c r="F6553" t="s">
        <v>5164</v>
      </c>
      <c r="G6553" t="s">
        <v>74</v>
      </c>
      <c r="H6553" t="s">
        <v>75</v>
      </c>
      <c r="J6553">
        <v>201613</v>
      </c>
      <c r="K6553" t="s">
        <v>90</v>
      </c>
      <c r="L6553">
        <v>4318462</v>
      </c>
      <c r="M6553">
        <v>0</v>
      </c>
      <c r="P6553">
        <v>0</v>
      </c>
      <c r="R6553" s="1">
        <v>42474</v>
      </c>
      <c r="S6553" t="s">
        <v>69</v>
      </c>
      <c r="T6553" t="s">
        <v>5288</v>
      </c>
      <c r="U6553" t="s">
        <v>77</v>
      </c>
      <c r="V6553" s="1">
        <v>42474</v>
      </c>
      <c r="W6553" s="12">
        <v>-698.17</v>
      </c>
      <c r="X6553" s="4" t="str">
        <f t="shared" si="205"/>
        <v>Income</v>
      </c>
      <c r="Y6553" s="5">
        <v>42430</v>
      </c>
      <c r="Z6553" s="7" t="s">
        <v>8073</v>
      </c>
      <c r="AA6553" s="7" t="str">
        <f t="shared" si="204"/>
        <v>Carparks Pay and Display Income</v>
      </c>
    </row>
    <row r="6554" spans="1:27" x14ac:dyDescent="0.25">
      <c r="A6554" t="s">
        <v>23</v>
      </c>
      <c r="B6554" t="s">
        <v>24</v>
      </c>
      <c r="C6554" t="s">
        <v>25</v>
      </c>
      <c r="D6554" t="s">
        <v>26</v>
      </c>
      <c r="E6554" t="s">
        <v>5163</v>
      </c>
      <c r="F6554" t="s">
        <v>5164</v>
      </c>
      <c r="G6554" t="s">
        <v>74</v>
      </c>
      <c r="H6554" t="s">
        <v>75</v>
      </c>
      <c r="J6554">
        <v>201613</v>
      </c>
      <c r="K6554" t="s">
        <v>90</v>
      </c>
      <c r="L6554">
        <v>4318450</v>
      </c>
      <c r="M6554">
        <v>6</v>
      </c>
      <c r="P6554">
        <v>0</v>
      </c>
      <c r="R6554" s="1">
        <v>42467</v>
      </c>
      <c r="S6554" t="s">
        <v>69</v>
      </c>
      <c r="T6554" t="s">
        <v>5289</v>
      </c>
      <c r="U6554" t="s">
        <v>77</v>
      </c>
      <c r="V6554" s="1">
        <v>42467</v>
      </c>
      <c r="W6554" s="12">
        <v>-597.83000000000004</v>
      </c>
      <c r="X6554" s="4" t="str">
        <f t="shared" si="205"/>
        <v>Income</v>
      </c>
      <c r="Y6554" s="5">
        <v>42430</v>
      </c>
      <c r="Z6554" s="7" t="s">
        <v>8073</v>
      </c>
      <c r="AA6554" s="7" t="str">
        <f t="shared" si="204"/>
        <v>Carparks Pay and Display Income</v>
      </c>
    </row>
    <row r="6555" spans="1:27" x14ac:dyDescent="0.25">
      <c r="A6555" t="s">
        <v>23</v>
      </c>
      <c r="B6555" t="s">
        <v>24</v>
      </c>
      <c r="C6555" t="s">
        <v>25</v>
      </c>
      <c r="D6555" t="s">
        <v>26</v>
      </c>
      <c r="E6555" t="s">
        <v>5163</v>
      </c>
      <c r="F6555" t="s">
        <v>5164</v>
      </c>
      <c r="G6555" t="s">
        <v>74</v>
      </c>
      <c r="H6555" t="s">
        <v>75</v>
      </c>
      <c r="J6555">
        <v>201613</v>
      </c>
      <c r="K6555" t="s">
        <v>90</v>
      </c>
      <c r="L6555">
        <v>4318422</v>
      </c>
      <c r="M6555">
        <v>4</v>
      </c>
      <c r="P6555">
        <v>0</v>
      </c>
      <c r="R6555" s="1">
        <v>42466</v>
      </c>
      <c r="S6555" t="s">
        <v>69</v>
      </c>
      <c r="T6555" t="s">
        <v>5290</v>
      </c>
      <c r="U6555" t="s">
        <v>77</v>
      </c>
      <c r="V6555" s="1">
        <v>42466</v>
      </c>
      <c r="W6555" s="12">
        <v>-774.38</v>
      </c>
      <c r="X6555" s="4" t="str">
        <f t="shared" si="205"/>
        <v>Income</v>
      </c>
      <c r="Y6555" s="5">
        <v>42430</v>
      </c>
      <c r="Z6555" s="7" t="s">
        <v>8073</v>
      </c>
      <c r="AA6555" s="7" t="str">
        <f t="shared" si="204"/>
        <v>Carparks Pay and Display Income</v>
      </c>
    </row>
    <row r="6556" spans="1:27" x14ac:dyDescent="0.25">
      <c r="A6556" t="s">
        <v>23</v>
      </c>
      <c r="B6556" t="s">
        <v>24</v>
      </c>
      <c r="C6556" t="s">
        <v>25</v>
      </c>
      <c r="D6556" t="s">
        <v>26</v>
      </c>
      <c r="E6556" t="s">
        <v>5163</v>
      </c>
      <c r="F6556" t="s">
        <v>5164</v>
      </c>
      <c r="G6556" t="s">
        <v>74</v>
      </c>
      <c r="H6556" t="s">
        <v>75</v>
      </c>
      <c r="J6556">
        <v>201613</v>
      </c>
      <c r="K6556" t="s">
        <v>90</v>
      </c>
      <c r="L6556">
        <v>4318429</v>
      </c>
      <c r="M6556">
        <v>17</v>
      </c>
      <c r="P6556">
        <v>0</v>
      </c>
      <c r="R6556" s="1">
        <v>42466</v>
      </c>
      <c r="S6556" t="s">
        <v>69</v>
      </c>
      <c r="T6556" t="s">
        <v>5291</v>
      </c>
      <c r="U6556" t="s">
        <v>77</v>
      </c>
      <c r="V6556" s="1">
        <v>42466</v>
      </c>
      <c r="W6556" s="12">
        <v>-600.08000000000004</v>
      </c>
      <c r="X6556" s="4" t="str">
        <f t="shared" si="205"/>
        <v>Income</v>
      </c>
      <c r="Y6556" s="5">
        <v>42430</v>
      </c>
      <c r="Z6556" s="7" t="s">
        <v>8073</v>
      </c>
      <c r="AA6556" s="7" t="str">
        <f t="shared" si="204"/>
        <v>Carparks Pay and Display Income</v>
      </c>
    </row>
    <row r="6557" spans="1:27" x14ac:dyDescent="0.25">
      <c r="A6557" t="s">
        <v>23</v>
      </c>
      <c r="B6557" t="s">
        <v>24</v>
      </c>
      <c r="C6557" t="s">
        <v>25</v>
      </c>
      <c r="D6557" t="s">
        <v>26</v>
      </c>
      <c r="E6557" t="s">
        <v>5163</v>
      </c>
      <c r="F6557" t="s">
        <v>5164</v>
      </c>
      <c r="G6557" t="s">
        <v>74</v>
      </c>
      <c r="H6557" t="s">
        <v>75</v>
      </c>
      <c r="J6557">
        <v>201613</v>
      </c>
      <c r="K6557" t="s">
        <v>90</v>
      </c>
      <c r="L6557">
        <v>4318429</v>
      </c>
      <c r="M6557">
        <v>2</v>
      </c>
      <c r="P6557">
        <v>0</v>
      </c>
      <c r="R6557" s="1">
        <v>42466</v>
      </c>
      <c r="S6557" t="s">
        <v>69</v>
      </c>
      <c r="T6557" t="s">
        <v>5292</v>
      </c>
      <c r="U6557" t="s">
        <v>77</v>
      </c>
      <c r="V6557" s="1">
        <v>42466</v>
      </c>
      <c r="W6557" s="12">
        <v>-248.83</v>
      </c>
      <c r="X6557" s="4" t="str">
        <f t="shared" si="205"/>
        <v>Income</v>
      </c>
      <c r="Y6557" s="5">
        <v>42430</v>
      </c>
      <c r="Z6557" s="7" t="s">
        <v>8073</v>
      </c>
      <c r="AA6557" s="7" t="str">
        <f t="shared" si="204"/>
        <v>Carparks Pay and Display Income</v>
      </c>
    </row>
    <row r="6558" spans="1:27" x14ac:dyDescent="0.25">
      <c r="A6558" t="s">
        <v>23</v>
      </c>
      <c r="B6558" t="s">
        <v>24</v>
      </c>
      <c r="C6558" t="s">
        <v>25</v>
      </c>
      <c r="D6558" t="s">
        <v>26</v>
      </c>
      <c r="E6558" t="s">
        <v>5163</v>
      </c>
      <c r="F6558" t="s">
        <v>5164</v>
      </c>
      <c r="G6558" t="s">
        <v>74</v>
      </c>
      <c r="H6558" t="s">
        <v>75</v>
      </c>
      <c r="J6558">
        <v>201613</v>
      </c>
      <c r="K6558" t="s">
        <v>39</v>
      </c>
      <c r="L6558">
        <v>7010385</v>
      </c>
      <c r="M6558">
        <v>4</v>
      </c>
      <c r="P6558">
        <v>0</v>
      </c>
      <c r="R6558" s="1">
        <v>42467</v>
      </c>
      <c r="S6558" t="s">
        <v>69</v>
      </c>
      <c r="T6558" t="s">
        <v>5293</v>
      </c>
      <c r="U6558" t="s">
        <v>77</v>
      </c>
      <c r="V6558" s="1">
        <v>42467</v>
      </c>
      <c r="W6558" s="12">
        <v>-657.83</v>
      </c>
      <c r="X6558" s="4" t="str">
        <f t="shared" si="205"/>
        <v>Income</v>
      </c>
      <c r="Y6558" s="5">
        <v>42430</v>
      </c>
      <c r="Z6558" s="7" t="s">
        <v>8073</v>
      </c>
      <c r="AA6558" s="7" t="str">
        <f t="shared" si="204"/>
        <v>Carparks Pay and Display Income</v>
      </c>
    </row>
    <row r="6559" spans="1:27" x14ac:dyDescent="0.25">
      <c r="A6559" t="s">
        <v>23</v>
      </c>
      <c r="B6559" t="s">
        <v>24</v>
      </c>
      <c r="C6559" t="s">
        <v>25</v>
      </c>
      <c r="D6559" t="s">
        <v>26</v>
      </c>
      <c r="E6559" t="s">
        <v>5163</v>
      </c>
      <c r="F6559" t="s">
        <v>5164</v>
      </c>
      <c r="G6559" t="s">
        <v>74</v>
      </c>
      <c r="H6559" t="s">
        <v>75</v>
      </c>
      <c r="J6559">
        <v>201613</v>
      </c>
      <c r="K6559" t="s">
        <v>90</v>
      </c>
      <c r="L6559">
        <v>4318437</v>
      </c>
      <c r="M6559">
        <v>20</v>
      </c>
      <c r="P6559">
        <v>0</v>
      </c>
      <c r="R6559" s="1">
        <v>42467</v>
      </c>
      <c r="S6559" t="s">
        <v>69</v>
      </c>
      <c r="T6559" t="s">
        <v>5294</v>
      </c>
      <c r="U6559" t="s">
        <v>77</v>
      </c>
      <c r="V6559" s="1">
        <v>42467</v>
      </c>
      <c r="W6559" s="12">
        <v>-38.33</v>
      </c>
      <c r="X6559" s="4" t="str">
        <f t="shared" si="205"/>
        <v>Income</v>
      </c>
      <c r="Y6559" s="5">
        <v>42430</v>
      </c>
      <c r="Z6559" s="7" t="s">
        <v>8073</v>
      </c>
      <c r="AA6559" s="7" t="str">
        <f t="shared" si="204"/>
        <v>Carparks Pay and Display Income</v>
      </c>
    </row>
    <row r="6560" spans="1:27" x14ac:dyDescent="0.25">
      <c r="A6560" t="s">
        <v>23</v>
      </c>
      <c r="B6560" t="s">
        <v>24</v>
      </c>
      <c r="C6560" t="s">
        <v>25</v>
      </c>
      <c r="D6560" t="s">
        <v>26</v>
      </c>
      <c r="E6560" t="s">
        <v>5163</v>
      </c>
      <c r="F6560" t="s">
        <v>5164</v>
      </c>
      <c r="G6560" t="s">
        <v>74</v>
      </c>
      <c r="H6560" t="s">
        <v>75</v>
      </c>
      <c r="J6560">
        <v>201613</v>
      </c>
      <c r="K6560" t="s">
        <v>90</v>
      </c>
      <c r="L6560">
        <v>4318437</v>
      </c>
      <c r="M6560">
        <v>19</v>
      </c>
      <c r="P6560">
        <v>0</v>
      </c>
      <c r="R6560" s="1">
        <v>42467</v>
      </c>
      <c r="S6560" t="s">
        <v>69</v>
      </c>
      <c r="T6560" t="s">
        <v>5295</v>
      </c>
      <c r="U6560" t="s">
        <v>77</v>
      </c>
      <c r="V6560" s="1">
        <v>42467</v>
      </c>
      <c r="W6560" s="12">
        <v>-347.21</v>
      </c>
      <c r="X6560" s="4" t="str">
        <f t="shared" si="205"/>
        <v>Income</v>
      </c>
      <c r="Y6560" s="5">
        <v>42430</v>
      </c>
      <c r="Z6560" s="7" t="s">
        <v>8073</v>
      </c>
      <c r="AA6560" s="7" t="str">
        <f t="shared" si="204"/>
        <v>Carparks Pay and Display Income</v>
      </c>
    </row>
    <row r="6561" spans="1:27" x14ac:dyDescent="0.25">
      <c r="A6561" t="s">
        <v>23</v>
      </c>
      <c r="B6561" t="s">
        <v>24</v>
      </c>
      <c r="C6561" t="s">
        <v>25</v>
      </c>
      <c r="D6561" t="s">
        <v>26</v>
      </c>
      <c r="E6561" t="s">
        <v>5163</v>
      </c>
      <c r="F6561" t="s">
        <v>5164</v>
      </c>
      <c r="G6561" t="s">
        <v>74</v>
      </c>
      <c r="H6561" t="s">
        <v>75</v>
      </c>
      <c r="J6561">
        <v>201613</v>
      </c>
      <c r="K6561" t="s">
        <v>90</v>
      </c>
      <c r="L6561">
        <v>4318430</v>
      </c>
      <c r="M6561">
        <v>19</v>
      </c>
      <c r="P6561">
        <v>0</v>
      </c>
      <c r="R6561" s="1">
        <v>42466</v>
      </c>
      <c r="S6561" t="s">
        <v>69</v>
      </c>
      <c r="T6561" t="s">
        <v>5296</v>
      </c>
      <c r="U6561" t="s">
        <v>77</v>
      </c>
      <c r="V6561" s="1">
        <v>42466</v>
      </c>
      <c r="W6561" s="12">
        <v>-705.83</v>
      </c>
      <c r="X6561" s="4" t="str">
        <f t="shared" si="205"/>
        <v>Income</v>
      </c>
      <c r="Y6561" s="5">
        <v>42430</v>
      </c>
      <c r="Z6561" s="7" t="s">
        <v>8073</v>
      </c>
      <c r="AA6561" s="7" t="str">
        <f t="shared" si="204"/>
        <v>Carparks Pay and Display Income</v>
      </c>
    </row>
    <row r="6562" spans="1:27" x14ac:dyDescent="0.25">
      <c r="A6562" t="s">
        <v>23</v>
      </c>
      <c r="B6562" t="s">
        <v>24</v>
      </c>
      <c r="C6562" t="s">
        <v>25</v>
      </c>
      <c r="D6562" t="s">
        <v>26</v>
      </c>
      <c r="E6562" t="s">
        <v>5163</v>
      </c>
      <c r="F6562" t="s">
        <v>5164</v>
      </c>
      <c r="G6562" t="s">
        <v>74</v>
      </c>
      <c r="H6562" t="s">
        <v>75</v>
      </c>
      <c r="J6562">
        <v>201613</v>
      </c>
      <c r="K6562" t="s">
        <v>90</v>
      </c>
      <c r="L6562">
        <v>4318430</v>
      </c>
      <c r="M6562">
        <v>22</v>
      </c>
      <c r="P6562">
        <v>0</v>
      </c>
      <c r="R6562" s="1">
        <v>42466</v>
      </c>
      <c r="S6562" t="s">
        <v>69</v>
      </c>
      <c r="T6562" t="s">
        <v>5297</v>
      </c>
      <c r="U6562" t="s">
        <v>77</v>
      </c>
      <c r="V6562" s="1">
        <v>42466</v>
      </c>
      <c r="W6562" s="12">
        <v>-183.5</v>
      </c>
      <c r="X6562" s="4" t="str">
        <f t="shared" si="205"/>
        <v>Income</v>
      </c>
      <c r="Y6562" s="5">
        <v>42430</v>
      </c>
      <c r="Z6562" s="7" t="s">
        <v>8073</v>
      </c>
      <c r="AA6562" s="7" t="str">
        <f t="shared" si="204"/>
        <v>Carparks Pay and Display Income</v>
      </c>
    </row>
    <row r="6563" spans="1:27" x14ac:dyDescent="0.25">
      <c r="A6563" t="s">
        <v>23</v>
      </c>
      <c r="B6563" t="s">
        <v>24</v>
      </c>
      <c r="C6563" t="s">
        <v>25</v>
      </c>
      <c r="D6563" t="s">
        <v>26</v>
      </c>
      <c r="E6563" t="s">
        <v>5163</v>
      </c>
      <c r="F6563" t="s">
        <v>5164</v>
      </c>
      <c r="G6563" t="s">
        <v>74</v>
      </c>
      <c r="H6563" t="s">
        <v>75</v>
      </c>
      <c r="J6563">
        <v>201613</v>
      </c>
      <c r="K6563" t="s">
        <v>90</v>
      </c>
      <c r="L6563">
        <v>4318432</v>
      </c>
      <c r="M6563">
        <v>5</v>
      </c>
      <c r="P6563">
        <v>0</v>
      </c>
      <c r="R6563" s="1">
        <v>42466</v>
      </c>
      <c r="S6563" t="s">
        <v>69</v>
      </c>
      <c r="T6563" t="s">
        <v>5298</v>
      </c>
      <c r="U6563" t="s">
        <v>77</v>
      </c>
      <c r="V6563" s="1">
        <v>42466</v>
      </c>
      <c r="W6563" s="12">
        <v>-800.83</v>
      </c>
      <c r="X6563" s="4" t="str">
        <f t="shared" si="205"/>
        <v>Income</v>
      </c>
      <c r="Y6563" s="5">
        <v>42430</v>
      </c>
      <c r="Z6563" s="7" t="s">
        <v>8073</v>
      </c>
      <c r="AA6563" s="7" t="str">
        <f t="shared" si="204"/>
        <v>Carparks Pay and Display Income</v>
      </c>
    </row>
    <row r="6564" spans="1:27" x14ac:dyDescent="0.25">
      <c r="A6564" t="s">
        <v>23</v>
      </c>
      <c r="B6564" t="s">
        <v>24</v>
      </c>
      <c r="C6564" t="s">
        <v>25</v>
      </c>
      <c r="D6564" t="s">
        <v>26</v>
      </c>
      <c r="E6564" t="s">
        <v>5163</v>
      </c>
      <c r="F6564" t="s">
        <v>5164</v>
      </c>
      <c r="G6564" t="s">
        <v>74</v>
      </c>
      <c r="H6564" t="s">
        <v>75</v>
      </c>
      <c r="J6564">
        <v>201613</v>
      </c>
      <c r="K6564" t="s">
        <v>90</v>
      </c>
      <c r="L6564">
        <v>4318432</v>
      </c>
      <c r="M6564">
        <v>0</v>
      </c>
      <c r="P6564">
        <v>0</v>
      </c>
      <c r="R6564" s="1">
        <v>42466</v>
      </c>
      <c r="S6564" t="s">
        <v>69</v>
      </c>
      <c r="T6564" t="s">
        <v>5299</v>
      </c>
      <c r="U6564" t="s">
        <v>77</v>
      </c>
      <c r="V6564" s="1">
        <v>42466</v>
      </c>
      <c r="W6564" s="12">
        <v>-698.17</v>
      </c>
      <c r="X6564" s="4" t="str">
        <f t="shared" si="205"/>
        <v>Income</v>
      </c>
      <c r="Y6564" s="5">
        <v>42430</v>
      </c>
      <c r="Z6564" s="7" t="s">
        <v>8073</v>
      </c>
      <c r="AA6564" s="7" t="str">
        <f t="shared" si="204"/>
        <v>Carparks Pay and Display Income</v>
      </c>
    </row>
    <row r="6565" spans="1:27" x14ac:dyDescent="0.25">
      <c r="A6565" t="s">
        <v>23</v>
      </c>
      <c r="B6565" t="s">
        <v>24</v>
      </c>
      <c r="C6565" t="s">
        <v>25</v>
      </c>
      <c r="D6565" t="s">
        <v>26</v>
      </c>
      <c r="E6565" t="s">
        <v>5163</v>
      </c>
      <c r="F6565" t="s">
        <v>5164</v>
      </c>
      <c r="G6565" t="s">
        <v>74</v>
      </c>
      <c r="H6565" t="s">
        <v>75</v>
      </c>
      <c r="J6565">
        <v>201613</v>
      </c>
      <c r="K6565" t="s">
        <v>90</v>
      </c>
      <c r="L6565">
        <v>4318431</v>
      </c>
      <c r="M6565">
        <v>8</v>
      </c>
      <c r="P6565">
        <v>0</v>
      </c>
      <c r="R6565" s="1">
        <v>42466</v>
      </c>
      <c r="S6565" t="s">
        <v>69</v>
      </c>
      <c r="T6565" t="s">
        <v>5300</v>
      </c>
      <c r="U6565" t="s">
        <v>77</v>
      </c>
      <c r="V6565" s="1">
        <v>42466</v>
      </c>
      <c r="W6565" s="12">
        <v>-688.21</v>
      </c>
      <c r="X6565" s="4" t="str">
        <f t="shared" si="205"/>
        <v>Income</v>
      </c>
      <c r="Y6565" s="5">
        <v>42430</v>
      </c>
      <c r="Z6565" s="7" t="s">
        <v>8073</v>
      </c>
      <c r="AA6565" s="7" t="str">
        <f t="shared" si="204"/>
        <v>Carparks Pay and Display Income</v>
      </c>
    </row>
    <row r="6566" spans="1:27" x14ac:dyDescent="0.25">
      <c r="A6566" t="s">
        <v>23</v>
      </c>
      <c r="B6566" t="s">
        <v>24</v>
      </c>
      <c r="C6566" t="s">
        <v>25</v>
      </c>
      <c r="D6566" t="s">
        <v>26</v>
      </c>
      <c r="E6566" t="s">
        <v>5163</v>
      </c>
      <c r="F6566" t="s">
        <v>5164</v>
      </c>
      <c r="G6566" t="s">
        <v>74</v>
      </c>
      <c r="H6566" t="s">
        <v>75</v>
      </c>
      <c r="J6566">
        <v>201613</v>
      </c>
      <c r="K6566" t="s">
        <v>90</v>
      </c>
      <c r="L6566">
        <v>4318442</v>
      </c>
      <c r="M6566">
        <v>0</v>
      </c>
      <c r="P6566">
        <v>0</v>
      </c>
      <c r="R6566" s="1">
        <v>42467</v>
      </c>
      <c r="S6566" t="s">
        <v>69</v>
      </c>
      <c r="T6566" t="s">
        <v>5301</v>
      </c>
      <c r="U6566" t="s">
        <v>77</v>
      </c>
      <c r="V6566" s="1">
        <v>42467</v>
      </c>
      <c r="W6566" s="12">
        <v>-210.88</v>
      </c>
      <c r="X6566" s="4" t="str">
        <f t="shared" si="205"/>
        <v>Income</v>
      </c>
      <c r="Y6566" s="5">
        <v>42430</v>
      </c>
      <c r="Z6566" s="7" t="s">
        <v>8073</v>
      </c>
      <c r="AA6566" s="7" t="str">
        <f t="shared" si="204"/>
        <v>Carparks Pay and Display Income</v>
      </c>
    </row>
    <row r="6567" spans="1:27" x14ac:dyDescent="0.25">
      <c r="A6567" t="s">
        <v>23</v>
      </c>
      <c r="B6567" t="s">
        <v>24</v>
      </c>
      <c r="C6567" t="s">
        <v>25</v>
      </c>
      <c r="D6567" t="s">
        <v>26</v>
      </c>
      <c r="E6567" t="s">
        <v>5163</v>
      </c>
      <c r="F6567" t="s">
        <v>5164</v>
      </c>
      <c r="G6567" t="s">
        <v>74</v>
      </c>
      <c r="H6567" t="s">
        <v>75</v>
      </c>
      <c r="J6567">
        <v>201613</v>
      </c>
      <c r="K6567" t="s">
        <v>90</v>
      </c>
      <c r="L6567">
        <v>4318442</v>
      </c>
      <c r="M6567">
        <v>5</v>
      </c>
      <c r="P6567">
        <v>0</v>
      </c>
      <c r="R6567" s="1">
        <v>42467</v>
      </c>
      <c r="S6567" t="s">
        <v>69</v>
      </c>
      <c r="T6567" t="s">
        <v>5302</v>
      </c>
      <c r="U6567" t="s">
        <v>77</v>
      </c>
      <c r="V6567" s="1">
        <v>42467</v>
      </c>
      <c r="W6567" s="12">
        <v>-799.5</v>
      </c>
      <c r="X6567" s="4" t="str">
        <f t="shared" si="205"/>
        <v>Income</v>
      </c>
      <c r="Y6567" s="5">
        <v>42430</v>
      </c>
      <c r="Z6567" s="7" t="s">
        <v>8073</v>
      </c>
      <c r="AA6567" s="7" t="str">
        <f t="shared" si="204"/>
        <v>Carparks Pay and Display Income</v>
      </c>
    </row>
    <row r="6568" spans="1:27" x14ac:dyDescent="0.25">
      <c r="A6568" t="s">
        <v>23</v>
      </c>
      <c r="B6568" t="s">
        <v>24</v>
      </c>
      <c r="C6568" t="s">
        <v>25</v>
      </c>
      <c r="D6568" t="s">
        <v>26</v>
      </c>
      <c r="E6568" t="s">
        <v>5163</v>
      </c>
      <c r="F6568" t="s">
        <v>5164</v>
      </c>
      <c r="G6568" t="s">
        <v>74</v>
      </c>
      <c r="H6568" t="s">
        <v>75</v>
      </c>
      <c r="J6568">
        <v>201613</v>
      </c>
      <c r="K6568" t="s">
        <v>90</v>
      </c>
      <c r="L6568">
        <v>4318417</v>
      </c>
      <c r="M6568">
        <v>2</v>
      </c>
      <c r="P6568">
        <v>0</v>
      </c>
      <c r="R6568" s="1">
        <v>42466</v>
      </c>
      <c r="S6568" t="s">
        <v>69</v>
      </c>
      <c r="T6568" t="s">
        <v>5303</v>
      </c>
      <c r="U6568" t="s">
        <v>77</v>
      </c>
      <c r="V6568" s="1">
        <v>42466</v>
      </c>
      <c r="W6568" s="12">
        <v>-285.5</v>
      </c>
      <c r="X6568" s="4" t="str">
        <f t="shared" si="205"/>
        <v>Income</v>
      </c>
      <c r="Y6568" s="5">
        <v>42430</v>
      </c>
      <c r="Z6568" s="7" t="s">
        <v>8073</v>
      </c>
      <c r="AA6568" s="7" t="str">
        <f t="shared" si="204"/>
        <v>Carparks Pay and Display Income</v>
      </c>
    </row>
    <row r="6569" spans="1:27" x14ac:dyDescent="0.25">
      <c r="A6569" t="s">
        <v>23</v>
      </c>
      <c r="B6569" t="s">
        <v>24</v>
      </c>
      <c r="C6569" t="s">
        <v>25</v>
      </c>
      <c r="D6569" t="s">
        <v>26</v>
      </c>
      <c r="E6569" t="s">
        <v>5163</v>
      </c>
      <c r="F6569" t="s">
        <v>5164</v>
      </c>
      <c r="G6569" t="s">
        <v>74</v>
      </c>
      <c r="H6569" t="s">
        <v>75</v>
      </c>
      <c r="J6569">
        <v>201613</v>
      </c>
      <c r="K6569" t="s">
        <v>90</v>
      </c>
      <c r="L6569">
        <v>4318417</v>
      </c>
      <c r="M6569">
        <v>1</v>
      </c>
      <c r="P6569">
        <v>0</v>
      </c>
      <c r="R6569" s="1">
        <v>42466</v>
      </c>
      <c r="S6569" t="s">
        <v>69</v>
      </c>
      <c r="T6569" t="s">
        <v>5304</v>
      </c>
      <c r="U6569" t="s">
        <v>77</v>
      </c>
      <c r="V6569" s="1">
        <v>42466</v>
      </c>
      <c r="W6569" s="12">
        <v>-678.58</v>
      </c>
      <c r="X6569" s="4" t="str">
        <f t="shared" si="205"/>
        <v>Income</v>
      </c>
      <c r="Y6569" s="5">
        <v>42430</v>
      </c>
      <c r="Z6569" s="7" t="s">
        <v>8073</v>
      </c>
      <c r="AA6569" s="7" t="str">
        <f t="shared" si="204"/>
        <v>Carparks Pay and Display Income</v>
      </c>
    </row>
    <row r="6570" spans="1:27" x14ac:dyDescent="0.25">
      <c r="A6570" t="s">
        <v>23</v>
      </c>
      <c r="B6570" t="s">
        <v>24</v>
      </c>
      <c r="C6570" t="s">
        <v>25</v>
      </c>
      <c r="D6570" t="s">
        <v>26</v>
      </c>
      <c r="E6570" t="s">
        <v>5163</v>
      </c>
      <c r="F6570" t="s">
        <v>5164</v>
      </c>
      <c r="G6570" t="s">
        <v>74</v>
      </c>
      <c r="H6570" t="s">
        <v>75</v>
      </c>
      <c r="J6570">
        <v>201613</v>
      </c>
      <c r="K6570" t="s">
        <v>90</v>
      </c>
      <c r="L6570">
        <v>4318427</v>
      </c>
      <c r="M6570">
        <v>24</v>
      </c>
      <c r="P6570">
        <v>0</v>
      </c>
      <c r="R6570" s="1">
        <v>42466</v>
      </c>
      <c r="S6570" t="s">
        <v>69</v>
      </c>
      <c r="T6570" t="s">
        <v>5305</v>
      </c>
      <c r="U6570" t="s">
        <v>77</v>
      </c>
      <c r="V6570" s="1">
        <v>42466</v>
      </c>
      <c r="W6570" s="12">
        <v>-176.33</v>
      </c>
      <c r="X6570" s="4" t="str">
        <f t="shared" si="205"/>
        <v>Income</v>
      </c>
      <c r="Y6570" s="5">
        <v>42430</v>
      </c>
      <c r="Z6570" s="7" t="s">
        <v>8073</v>
      </c>
      <c r="AA6570" s="7" t="str">
        <f t="shared" si="204"/>
        <v>Carparks Pay and Display Income</v>
      </c>
    </row>
    <row r="6571" spans="1:27" x14ac:dyDescent="0.25">
      <c r="A6571" t="s">
        <v>23</v>
      </c>
      <c r="B6571" t="s">
        <v>24</v>
      </c>
      <c r="C6571" t="s">
        <v>25</v>
      </c>
      <c r="D6571" t="s">
        <v>26</v>
      </c>
      <c r="E6571" t="s">
        <v>5163</v>
      </c>
      <c r="F6571" t="s">
        <v>5164</v>
      </c>
      <c r="G6571" t="s">
        <v>74</v>
      </c>
      <c r="H6571" t="s">
        <v>75</v>
      </c>
      <c r="J6571">
        <v>201613</v>
      </c>
      <c r="K6571" t="s">
        <v>90</v>
      </c>
      <c r="L6571">
        <v>4318427</v>
      </c>
      <c r="M6571">
        <v>1</v>
      </c>
      <c r="P6571">
        <v>0</v>
      </c>
      <c r="R6571" s="1">
        <v>42466</v>
      </c>
      <c r="S6571" t="s">
        <v>69</v>
      </c>
      <c r="T6571" t="s">
        <v>5306</v>
      </c>
      <c r="U6571" t="s">
        <v>77</v>
      </c>
      <c r="V6571" s="1">
        <v>42466</v>
      </c>
      <c r="W6571" s="12">
        <v>-823.83</v>
      </c>
      <c r="X6571" s="4" t="str">
        <f t="shared" si="205"/>
        <v>Income</v>
      </c>
      <c r="Y6571" s="5">
        <v>42430</v>
      </c>
      <c r="Z6571" s="7" t="s">
        <v>8073</v>
      </c>
      <c r="AA6571" s="7" t="str">
        <f t="shared" si="204"/>
        <v>Carparks Pay and Display Income</v>
      </c>
    </row>
    <row r="6572" spans="1:27" x14ac:dyDescent="0.25">
      <c r="A6572" t="s">
        <v>23</v>
      </c>
      <c r="B6572" t="s">
        <v>24</v>
      </c>
      <c r="C6572" t="s">
        <v>25</v>
      </c>
      <c r="D6572" t="s">
        <v>26</v>
      </c>
      <c r="E6572" t="s">
        <v>5163</v>
      </c>
      <c r="F6572" t="s">
        <v>5164</v>
      </c>
      <c r="G6572" t="s">
        <v>74</v>
      </c>
      <c r="H6572" t="s">
        <v>75</v>
      </c>
      <c r="J6572">
        <v>201613</v>
      </c>
      <c r="K6572" t="s">
        <v>90</v>
      </c>
      <c r="L6572">
        <v>4318426</v>
      </c>
      <c r="M6572">
        <v>6</v>
      </c>
      <c r="P6572">
        <v>0</v>
      </c>
      <c r="R6572" s="1">
        <v>42466</v>
      </c>
      <c r="S6572" t="s">
        <v>69</v>
      </c>
      <c r="T6572" t="s">
        <v>5307</v>
      </c>
      <c r="U6572" t="s">
        <v>77</v>
      </c>
      <c r="V6572" s="1">
        <v>42466</v>
      </c>
      <c r="W6572" s="12">
        <v>-695.25</v>
      </c>
      <c r="X6572" s="4" t="str">
        <f t="shared" si="205"/>
        <v>Income</v>
      </c>
      <c r="Y6572" s="5">
        <v>42430</v>
      </c>
      <c r="Z6572" s="7" t="s">
        <v>8073</v>
      </c>
      <c r="AA6572" s="7" t="str">
        <f t="shared" si="204"/>
        <v>Carparks Pay and Display Income</v>
      </c>
    </row>
    <row r="6573" spans="1:27" x14ac:dyDescent="0.25">
      <c r="A6573" t="s">
        <v>23</v>
      </c>
      <c r="B6573" t="s">
        <v>24</v>
      </c>
      <c r="C6573" t="s">
        <v>25</v>
      </c>
      <c r="D6573" t="s">
        <v>26</v>
      </c>
      <c r="E6573" t="s">
        <v>5163</v>
      </c>
      <c r="F6573" t="s">
        <v>5164</v>
      </c>
      <c r="G6573" t="s">
        <v>74</v>
      </c>
      <c r="H6573" t="s">
        <v>75</v>
      </c>
      <c r="J6573">
        <v>201613</v>
      </c>
      <c r="K6573" t="s">
        <v>90</v>
      </c>
      <c r="L6573">
        <v>4318425</v>
      </c>
      <c r="M6573">
        <v>10</v>
      </c>
      <c r="P6573">
        <v>0</v>
      </c>
      <c r="R6573" s="1">
        <v>42466</v>
      </c>
      <c r="S6573" t="s">
        <v>69</v>
      </c>
      <c r="T6573" t="s">
        <v>5308</v>
      </c>
      <c r="U6573" t="s">
        <v>77</v>
      </c>
      <c r="V6573" s="1">
        <v>42466</v>
      </c>
      <c r="W6573" s="12">
        <v>-737.17</v>
      </c>
      <c r="X6573" s="4" t="str">
        <f t="shared" si="205"/>
        <v>Income</v>
      </c>
      <c r="Y6573" s="5">
        <v>42430</v>
      </c>
      <c r="Z6573" s="7" t="s">
        <v>8073</v>
      </c>
      <c r="AA6573" s="7" t="str">
        <f t="shared" si="204"/>
        <v>Carparks Pay and Display Income</v>
      </c>
    </row>
    <row r="6574" spans="1:27" x14ac:dyDescent="0.25">
      <c r="A6574" t="s">
        <v>23</v>
      </c>
      <c r="B6574" t="s">
        <v>24</v>
      </c>
      <c r="C6574" t="s">
        <v>25</v>
      </c>
      <c r="D6574" t="s">
        <v>26</v>
      </c>
      <c r="E6574" t="s">
        <v>5163</v>
      </c>
      <c r="F6574" t="s">
        <v>5164</v>
      </c>
      <c r="G6574" t="s">
        <v>74</v>
      </c>
      <c r="H6574" t="s">
        <v>75</v>
      </c>
      <c r="J6574">
        <v>201613</v>
      </c>
      <c r="K6574" t="s">
        <v>90</v>
      </c>
      <c r="L6574">
        <v>4318425</v>
      </c>
      <c r="M6574">
        <v>0</v>
      </c>
      <c r="P6574">
        <v>0</v>
      </c>
      <c r="R6574" s="1">
        <v>42466</v>
      </c>
      <c r="S6574" t="s">
        <v>69</v>
      </c>
      <c r="T6574" t="s">
        <v>5309</v>
      </c>
      <c r="U6574" t="s">
        <v>77</v>
      </c>
      <c r="V6574" s="1">
        <v>42466</v>
      </c>
      <c r="W6574" s="12">
        <v>-686.75</v>
      </c>
      <c r="X6574" s="4" t="str">
        <f t="shared" si="205"/>
        <v>Income</v>
      </c>
      <c r="Y6574" s="5">
        <v>42430</v>
      </c>
      <c r="Z6574" s="7" t="s">
        <v>8073</v>
      </c>
      <c r="AA6574" s="7" t="str">
        <f t="shared" si="204"/>
        <v>Carparks Pay and Display Income</v>
      </c>
    </row>
    <row r="6575" spans="1:27" x14ac:dyDescent="0.25">
      <c r="A6575" t="s">
        <v>23</v>
      </c>
      <c r="B6575" t="s">
        <v>24</v>
      </c>
      <c r="C6575" t="s">
        <v>25</v>
      </c>
      <c r="D6575" t="s">
        <v>26</v>
      </c>
      <c r="E6575" t="s">
        <v>5163</v>
      </c>
      <c r="F6575" t="s">
        <v>5164</v>
      </c>
      <c r="G6575" t="s">
        <v>74</v>
      </c>
      <c r="H6575" t="s">
        <v>75</v>
      </c>
      <c r="J6575">
        <v>201613</v>
      </c>
      <c r="K6575" t="s">
        <v>90</v>
      </c>
      <c r="L6575">
        <v>4318440</v>
      </c>
      <c r="M6575">
        <v>4</v>
      </c>
      <c r="P6575">
        <v>0</v>
      </c>
      <c r="R6575" s="1">
        <v>42467</v>
      </c>
      <c r="S6575" t="s">
        <v>69</v>
      </c>
      <c r="T6575" t="s">
        <v>5310</v>
      </c>
      <c r="U6575" t="s">
        <v>77</v>
      </c>
      <c r="V6575" s="1">
        <v>42467</v>
      </c>
      <c r="W6575" s="12">
        <v>-642.46</v>
      </c>
      <c r="X6575" s="4" t="str">
        <f t="shared" si="205"/>
        <v>Income</v>
      </c>
      <c r="Y6575" s="5">
        <v>42430</v>
      </c>
      <c r="Z6575" s="7" t="s">
        <v>8073</v>
      </c>
      <c r="AA6575" s="7" t="str">
        <f t="shared" si="204"/>
        <v>Carparks Pay and Display Income</v>
      </c>
    </row>
    <row r="6576" spans="1:27" x14ac:dyDescent="0.25">
      <c r="A6576" t="s">
        <v>23</v>
      </c>
      <c r="B6576" t="s">
        <v>24</v>
      </c>
      <c r="C6576" t="s">
        <v>25</v>
      </c>
      <c r="D6576" t="s">
        <v>26</v>
      </c>
      <c r="E6576" t="s">
        <v>5163</v>
      </c>
      <c r="F6576" t="s">
        <v>5164</v>
      </c>
      <c r="G6576" t="s">
        <v>74</v>
      </c>
      <c r="H6576" t="s">
        <v>75</v>
      </c>
      <c r="J6576">
        <v>201613</v>
      </c>
      <c r="K6576" t="s">
        <v>90</v>
      </c>
      <c r="L6576">
        <v>4318440</v>
      </c>
      <c r="M6576">
        <v>0</v>
      </c>
      <c r="P6576">
        <v>0</v>
      </c>
      <c r="R6576" s="1">
        <v>42467</v>
      </c>
      <c r="S6576" t="s">
        <v>69</v>
      </c>
      <c r="T6576" t="s">
        <v>5311</v>
      </c>
      <c r="U6576" t="s">
        <v>77</v>
      </c>
      <c r="V6576" s="1">
        <v>42467</v>
      </c>
      <c r="W6576" s="12">
        <v>-385.25</v>
      </c>
      <c r="X6576" s="4" t="str">
        <f t="shared" si="205"/>
        <v>Income</v>
      </c>
      <c r="Y6576" s="5">
        <v>42430</v>
      </c>
      <c r="Z6576" s="7" t="s">
        <v>8073</v>
      </c>
      <c r="AA6576" s="7" t="str">
        <f t="shared" si="204"/>
        <v>Carparks Pay and Display Income</v>
      </c>
    </row>
    <row r="6577" spans="1:27" x14ac:dyDescent="0.25">
      <c r="A6577" t="s">
        <v>23</v>
      </c>
      <c r="B6577" t="s">
        <v>24</v>
      </c>
      <c r="C6577" t="s">
        <v>25</v>
      </c>
      <c r="D6577" t="s">
        <v>26</v>
      </c>
      <c r="E6577" t="s">
        <v>5163</v>
      </c>
      <c r="F6577" t="s">
        <v>5164</v>
      </c>
      <c r="G6577" t="s">
        <v>74</v>
      </c>
      <c r="H6577" t="s">
        <v>75</v>
      </c>
      <c r="J6577">
        <v>201613</v>
      </c>
      <c r="K6577" t="s">
        <v>90</v>
      </c>
      <c r="L6577">
        <v>4318448</v>
      </c>
      <c r="M6577">
        <v>6</v>
      </c>
      <c r="P6577">
        <v>0</v>
      </c>
      <c r="R6577" s="1">
        <v>42467</v>
      </c>
      <c r="S6577" t="s">
        <v>69</v>
      </c>
      <c r="T6577" t="s">
        <v>5312</v>
      </c>
      <c r="U6577" t="s">
        <v>77</v>
      </c>
      <c r="V6577" s="1">
        <v>42467</v>
      </c>
      <c r="W6577" s="12">
        <v>-1150.79</v>
      </c>
      <c r="X6577" s="4" t="str">
        <f t="shared" si="205"/>
        <v>Income</v>
      </c>
      <c r="Y6577" s="5">
        <v>42430</v>
      </c>
      <c r="Z6577" s="7" t="s">
        <v>8073</v>
      </c>
      <c r="AA6577" s="7" t="str">
        <f t="shared" si="204"/>
        <v>Carparks Pay and Display Income</v>
      </c>
    </row>
    <row r="6578" spans="1:27" x14ac:dyDescent="0.25">
      <c r="A6578" t="s">
        <v>23</v>
      </c>
      <c r="B6578" t="s">
        <v>24</v>
      </c>
      <c r="C6578" t="s">
        <v>25</v>
      </c>
      <c r="D6578" t="s">
        <v>26</v>
      </c>
      <c r="E6578" t="s">
        <v>5163</v>
      </c>
      <c r="F6578" t="s">
        <v>5164</v>
      </c>
      <c r="G6578" t="s">
        <v>74</v>
      </c>
      <c r="H6578" t="s">
        <v>75</v>
      </c>
      <c r="J6578">
        <v>201613</v>
      </c>
      <c r="K6578" t="s">
        <v>90</v>
      </c>
      <c r="L6578">
        <v>4318447</v>
      </c>
      <c r="M6578">
        <v>5</v>
      </c>
      <c r="P6578">
        <v>0</v>
      </c>
      <c r="R6578" s="1">
        <v>42467</v>
      </c>
      <c r="S6578" t="s">
        <v>69</v>
      </c>
      <c r="T6578" t="s">
        <v>5313</v>
      </c>
      <c r="U6578" t="s">
        <v>77</v>
      </c>
      <c r="V6578" s="1">
        <v>42467</v>
      </c>
      <c r="W6578" s="12">
        <v>-402.83</v>
      </c>
      <c r="X6578" s="4" t="str">
        <f t="shared" si="205"/>
        <v>Income</v>
      </c>
      <c r="Y6578" s="5">
        <v>42430</v>
      </c>
      <c r="Z6578" s="7" t="s">
        <v>8073</v>
      </c>
      <c r="AA6578" s="7" t="str">
        <f t="shared" si="204"/>
        <v>Carparks Pay and Display Income</v>
      </c>
    </row>
    <row r="6579" spans="1:27" x14ac:dyDescent="0.25">
      <c r="A6579" t="s">
        <v>23</v>
      </c>
      <c r="B6579" t="s">
        <v>24</v>
      </c>
      <c r="C6579" t="s">
        <v>25</v>
      </c>
      <c r="D6579" t="s">
        <v>26</v>
      </c>
      <c r="E6579" t="s">
        <v>5163</v>
      </c>
      <c r="F6579" t="s">
        <v>5164</v>
      </c>
      <c r="G6579" t="s">
        <v>74</v>
      </c>
      <c r="H6579" t="s">
        <v>75</v>
      </c>
      <c r="J6579">
        <v>201613</v>
      </c>
      <c r="K6579" t="s">
        <v>90</v>
      </c>
      <c r="L6579">
        <v>4318434</v>
      </c>
      <c r="M6579">
        <v>16</v>
      </c>
      <c r="P6579">
        <v>0</v>
      </c>
      <c r="R6579" s="1">
        <v>42466</v>
      </c>
      <c r="S6579" t="s">
        <v>69</v>
      </c>
      <c r="T6579" t="s">
        <v>5314</v>
      </c>
      <c r="U6579" t="s">
        <v>77</v>
      </c>
      <c r="V6579" s="1">
        <v>42466</v>
      </c>
      <c r="W6579" s="12">
        <v>-115.08</v>
      </c>
      <c r="X6579" s="4" t="str">
        <f t="shared" si="205"/>
        <v>Income</v>
      </c>
      <c r="Y6579" s="5">
        <v>42430</v>
      </c>
      <c r="Z6579" s="7" t="s">
        <v>8073</v>
      </c>
      <c r="AA6579" s="7" t="str">
        <f t="shared" si="204"/>
        <v>Carparks Pay and Display Income</v>
      </c>
    </row>
    <row r="6580" spans="1:27" x14ac:dyDescent="0.25">
      <c r="A6580" t="s">
        <v>23</v>
      </c>
      <c r="B6580" t="s">
        <v>24</v>
      </c>
      <c r="C6580" t="s">
        <v>25</v>
      </c>
      <c r="D6580" t="s">
        <v>26</v>
      </c>
      <c r="E6580" t="s">
        <v>5163</v>
      </c>
      <c r="F6580" t="s">
        <v>5164</v>
      </c>
      <c r="G6580" t="s">
        <v>74</v>
      </c>
      <c r="H6580" t="s">
        <v>75</v>
      </c>
      <c r="J6580">
        <v>201613</v>
      </c>
      <c r="K6580" t="s">
        <v>90</v>
      </c>
      <c r="L6580">
        <v>4318434</v>
      </c>
      <c r="M6580">
        <v>1</v>
      </c>
      <c r="P6580">
        <v>0</v>
      </c>
      <c r="R6580" s="1">
        <v>42466</v>
      </c>
      <c r="S6580" t="s">
        <v>69</v>
      </c>
      <c r="T6580" t="s">
        <v>5315</v>
      </c>
      <c r="U6580" t="s">
        <v>77</v>
      </c>
      <c r="V6580" s="1">
        <v>42466</v>
      </c>
      <c r="W6580" s="12">
        <v>-695.33</v>
      </c>
      <c r="X6580" s="4" t="str">
        <f t="shared" si="205"/>
        <v>Income</v>
      </c>
      <c r="Y6580" s="5">
        <v>42430</v>
      </c>
      <c r="Z6580" s="7" t="s">
        <v>8073</v>
      </c>
      <c r="AA6580" s="7" t="str">
        <f t="shared" si="204"/>
        <v>Carparks Pay and Display Income</v>
      </c>
    </row>
    <row r="6581" spans="1:27" x14ac:dyDescent="0.25">
      <c r="A6581" t="s">
        <v>23</v>
      </c>
      <c r="B6581" t="s">
        <v>24</v>
      </c>
      <c r="C6581" t="s">
        <v>25</v>
      </c>
      <c r="D6581" t="s">
        <v>26</v>
      </c>
      <c r="E6581" t="s">
        <v>5163</v>
      </c>
      <c r="F6581" t="s">
        <v>5164</v>
      </c>
      <c r="G6581" t="s">
        <v>74</v>
      </c>
      <c r="H6581" t="s">
        <v>75</v>
      </c>
      <c r="J6581">
        <v>201613</v>
      </c>
      <c r="K6581" t="s">
        <v>90</v>
      </c>
      <c r="L6581">
        <v>4318478</v>
      </c>
      <c r="M6581">
        <v>6</v>
      </c>
      <c r="P6581">
        <v>0</v>
      </c>
      <c r="R6581" s="1">
        <v>42500</v>
      </c>
      <c r="S6581">
        <v>0</v>
      </c>
      <c r="T6581" t="s">
        <v>98</v>
      </c>
      <c r="U6581" t="s">
        <v>77</v>
      </c>
      <c r="V6581" s="1">
        <v>42500</v>
      </c>
      <c r="W6581" s="12">
        <v>236.5</v>
      </c>
      <c r="X6581" s="4" t="str">
        <f t="shared" si="205"/>
        <v>Income</v>
      </c>
      <c r="Y6581" s="5">
        <v>42430</v>
      </c>
      <c r="Z6581" s="7" t="s">
        <v>8073</v>
      </c>
      <c r="AA6581" s="7" t="str">
        <f t="shared" si="204"/>
        <v>Carparks Pay and Display Income</v>
      </c>
    </row>
    <row r="6582" spans="1:27" x14ac:dyDescent="0.25">
      <c r="A6582" t="s">
        <v>23</v>
      </c>
      <c r="B6582" t="s">
        <v>24</v>
      </c>
      <c r="C6582" t="s">
        <v>25</v>
      </c>
      <c r="D6582" t="s">
        <v>26</v>
      </c>
      <c r="E6582" t="s">
        <v>5163</v>
      </c>
      <c r="F6582" t="s">
        <v>5164</v>
      </c>
      <c r="G6582" t="s">
        <v>74</v>
      </c>
      <c r="H6582" t="s">
        <v>75</v>
      </c>
      <c r="J6582">
        <v>201613</v>
      </c>
      <c r="K6582" t="s">
        <v>90</v>
      </c>
      <c r="L6582">
        <v>4318478</v>
      </c>
      <c r="M6582">
        <v>13</v>
      </c>
      <c r="P6582">
        <v>0</v>
      </c>
      <c r="R6582" s="1">
        <v>42500</v>
      </c>
      <c r="S6582">
        <v>0</v>
      </c>
      <c r="T6582" t="s">
        <v>98</v>
      </c>
      <c r="U6582" t="s">
        <v>77</v>
      </c>
      <c r="V6582" s="1">
        <v>42500</v>
      </c>
      <c r="W6582" s="12">
        <v>658.75</v>
      </c>
      <c r="X6582" s="4" t="str">
        <f t="shared" si="205"/>
        <v>Income</v>
      </c>
      <c r="Y6582" s="5">
        <v>42430</v>
      </c>
      <c r="Z6582" s="7" t="s">
        <v>8073</v>
      </c>
      <c r="AA6582" s="7" t="str">
        <f t="shared" si="204"/>
        <v>Carparks Pay and Display Income</v>
      </c>
    </row>
    <row r="6583" spans="1:27" x14ac:dyDescent="0.25">
      <c r="A6583" t="s">
        <v>23</v>
      </c>
      <c r="B6583" t="s">
        <v>24</v>
      </c>
      <c r="C6583" t="s">
        <v>25</v>
      </c>
      <c r="D6583" t="s">
        <v>26</v>
      </c>
      <c r="E6583" t="s">
        <v>5163</v>
      </c>
      <c r="F6583" t="s">
        <v>5164</v>
      </c>
      <c r="G6583" t="s">
        <v>74</v>
      </c>
      <c r="H6583" t="s">
        <v>75</v>
      </c>
      <c r="J6583">
        <v>201613</v>
      </c>
      <c r="K6583" t="s">
        <v>90</v>
      </c>
      <c r="L6583">
        <v>4318433</v>
      </c>
      <c r="M6583">
        <v>2</v>
      </c>
      <c r="P6583">
        <v>0</v>
      </c>
      <c r="R6583" s="1">
        <v>42466</v>
      </c>
      <c r="S6583" t="s">
        <v>69</v>
      </c>
      <c r="T6583" t="s">
        <v>5316</v>
      </c>
      <c r="U6583" t="s">
        <v>77</v>
      </c>
      <c r="V6583" s="1">
        <v>42466</v>
      </c>
      <c r="W6583" s="12">
        <v>-154.41999999999999</v>
      </c>
      <c r="X6583" s="4" t="str">
        <f t="shared" si="205"/>
        <v>Income</v>
      </c>
      <c r="Y6583" s="5">
        <v>42430</v>
      </c>
      <c r="Z6583" s="7" t="s">
        <v>8073</v>
      </c>
      <c r="AA6583" s="7" t="str">
        <f t="shared" si="204"/>
        <v>Carparks Pay and Display Income</v>
      </c>
    </row>
    <row r="6584" spans="1:27" x14ac:dyDescent="0.25">
      <c r="A6584" t="s">
        <v>23</v>
      </c>
      <c r="B6584" t="s">
        <v>24</v>
      </c>
      <c r="C6584" t="s">
        <v>25</v>
      </c>
      <c r="D6584" t="s">
        <v>26</v>
      </c>
      <c r="E6584" t="s">
        <v>5163</v>
      </c>
      <c r="F6584" t="s">
        <v>5164</v>
      </c>
      <c r="G6584" t="s">
        <v>74</v>
      </c>
      <c r="H6584" t="s">
        <v>75</v>
      </c>
      <c r="J6584">
        <v>201613</v>
      </c>
      <c r="K6584" t="s">
        <v>90</v>
      </c>
      <c r="L6584">
        <v>4318433</v>
      </c>
      <c r="M6584">
        <v>1</v>
      </c>
      <c r="P6584">
        <v>0</v>
      </c>
      <c r="R6584" s="1">
        <v>42466</v>
      </c>
      <c r="S6584" t="s">
        <v>69</v>
      </c>
      <c r="T6584" t="s">
        <v>5317</v>
      </c>
      <c r="U6584" t="s">
        <v>77</v>
      </c>
      <c r="V6584" s="1">
        <v>42466</v>
      </c>
      <c r="W6584" s="12">
        <v>-696.88</v>
      </c>
      <c r="X6584" s="4" t="str">
        <f t="shared" si="205"/>
        <v>Income</v>
      </c>
      <c r="Y6584" s="5">
        <v>42430</v>
      </c>
      <c r="Z6584" s="7" t="s">
        <v>8073</v>
      </c>
      <c r="AA6584" s="7" t="str">
        <f t="shared" si="204"/>
        <v>Carparks Pay and Display Income</v>
      </c>
    </row>
    <row r="6585" spans="1:27" x14ac:dyDescent="0.25">
      <c r="A6585" t="s">
        <v>23</v>
      </c>
      <c r="B6585" t="s">
        <v>24</v>
      </c>
      <c r="C6585" t="s">
        <v>25</v>
      </c>
      <c r="D6585" t="s">
        <v>26</v>
      </c>
      <c r="E6585" t="s">
        <v>5163</v>
      </c>
      <c r="F6585" t="s">
        <v>5164</v>
      </c>
      <c r="G6585" t="s">
        <v>74</v>
      </c>
      <c r="H6585" t="s">
        <v>75</v>
      </c>
      <c r="J6585">
        <v>201613</v>
      </c>
      <c r="K6585" t="s">
        <v>90</v>
      </c>
      <c r="L6585">
        <v>4318478</v>
      </c>
      <c r="M6585">
        <v>24</v>
      </c>
      <c r="P6585">
        <v>0</v>
      </c>
      <c r="R6585" s="1">
        <v>42500</v>
      </c>
      <c r="S6585">
        <v>0</v>
      </c>
      <c r="T6585" t="s">
        <v>138</v>
      </c>
      <c r="U6585" t="s">
        <v>77</v>
      </c>
      <c r="V6585" s="1">
        <v>42500</v>
      </c>
      <c r="W6585" s="12">
        <v>247.17</v>
      </c>
      <c r="X6585" s="4" t="str">
        <f t="shared" si="205"/>
        <v>Income</v>
      </c>
      <c r="Y6585" s="5">
        <v>42430</v>
      </c>
      <c r="Z6585" s="7" t="s">
        <v>8073</v>
      </c>
      <c r="AA6585" s="7" t="str">
        <f t="shared" si="204"/>
        <v>Carparks Pay and Display Income</v>
      </c>
    </row>
    <row r="6586" spans="1:27" x14ac:dyDescent="0.25">
      <c r="A6586" t="s">
        <v>23</v>
      </c>
      <c r="B6586" t="s">
        <v>24</v>
      </c>
      <c r="C6586" t="s">
        <v>25</v>
      </c>
      <c r="D6586" t="s">
        <v>26</v>
      </c>
      <c r="E6586" t="s">
        <v>5163</v>
      </c>
      <c r="F6586" t="s">
        <v>5164</v>
      </c>
      <c r="G6586" t="s">
        <v>74</v>
      </c>
      <c r="H6586" t="s">
        <v>75</v>
      </c>
      <c r="J6586">
        <v>201613</v>
      </c>
      <c r="K6586" t="s">
        <v>90</v>
      </c>
      <c r="L6586">
        <v>4318478</v>
      </c>
      <c r="M6586">
        <v>34</v>
      </c>
      <c r="P6586">
        <v>0</v>
      </c>
      <c r="R6586" s="1">
        <v>42500</v>
      </c>
      <c r="S6586">
        <v>0</v>
      </c>
      <c r="T6586" t="s">
        <v>138</v>
      </c>
      <c r="U6586" t="s">
        <v>77</v>
      </c>
      <c r="V6586" s="1">
        <v>42500</v>
      </c>
      <c r="W6586" s="12">
        <v>630.16999999999996</v>
      </c>
      <c r="X6586" s="4" t="str">
        <f t="shared" si="205"/>
        <v>Income</v>
      </c>
      <c r="Y6586" s="5">
        <v>42430</v>
      </c>
      <c r="Z6586" s="7" t="s">
        <v>8073</v>
      </c>
      <c r="AA6586" s="7" t="str">
        <f t="shared" si="204"/>
        <v>Carparks Pay and Display Income</v>
      </c>
    </row>
    <row r="6587" spans="1:27" x14ac:dyDescent="0.25">
      <c r="A6587" t="s">
        <v>23</v>
      </c>
      <c r="B6587" t="s">
        <v>24</v>
      </c>
      <c r="C6587" t="s">
        <v>25</v>
      </c>
      <c r="D6587" t="s">
        <v>26</v>
      </c>
      <c r="E6587" t="s">
        <v>5163</v>
      </c>
      <c r="F6587" t="s">
        <v>5164</v>
      </c>
      <c r="G6587" t="s">
        <v>74</v>
      </c>
      <c r="H6587" t="s">
        <v>75</v>
      </c>
      <c r="J6587">
        <v>201613</v>
      </c>
      <c r="K6587" t="s">
        <v>90</v>
      </c>
      <c r="L6587">
        <v>4318460</v>
      </c>
      <c r="M6587">
        <v>4</v>
      </c>
      <c r="P6587">
        <v>0</v>
      </c>
      <c r="R6587" s="1">
        <v>42473</v>
      </c>
      <c r="S6587" t="s">
        <v>69</v>
      </c>
      <c r="T6587" t="s">
        <v>5272</v>
      </c>
      <c r="U6587" t="s">
        <v>77</v>
      </c>
      <c r="V6587" s="1">
        <v>42473</v>
      </c>
      <c r="W6587" s="12">
        <v>-457.54</v>
      </c>
      <c r="X6587" s="4" t="str">
        <f t="shared" si="205"/>
        <v>Income</v>
      </c>
      <c r="Y6587" s="5">
        <v>42430</v>
      </c>
      <c r="Z6587" s="7" t="s">
        <v>8073</v>
      </c>
      <c r="AA6587" s="7" t="str">
        <f t="shared" si="204"/>
        <v>Carparks Pay and Display Income</v>
      </c>
    </row>
    <row r="6588" spans="1:27" x14ac:dyDescent="0.25">
      <c r="A6588" t="s">
        <v>23</v>
      </c>
      <c r="B6588" t="s">
        <v>24</v>
      </c>
      <c r="C6588" t="s">
        <v>25</v>
      </c>
      <c r="D6588" t="s">
        <v>26</v>
      </c>
      <c r="E6588" t="s">
        <v>5163</v>
      </c>
      <c r="F6588" t="s">
        <v>5164</v>
      </c>
      <c r="G6588" t="s">
        <v>74</v>
      </c>
      <c r="H6588" t="s">
        <v>75</v>
      </c>
      <c r="J6588">
        <v>201613</v>
      </c>
      <c r="K6588" t="s">
        <v>90</v>
      </c>
      <c r="L6588">
        <v>4318446</v>
      </c>
      <c r="M6588">
        <v>19</v>
      </c>
      <c r="P6588">
        <v>0</v>
      </c>
      <c r="R6588" s="1">
        <v>42467</v>
      </c>
      <c r="S6588" t="s">
        <v>69</v>
      </c>
      <c r="T6588" t="s">
        <v>5318</v>
      </c>
      <c r="U6588" t="s">
        <v>77</v>
      </c>
      <c r="V6588" s="1">
        <v>42467</v>
      </c>
      <c r="W6588" s="12">
        <v>-1017.17</v>
      </c>
      <c r="X6588" s="4" t="str">
        <f t="shared" si="205"/>
        <v>Income</v>
      </c>
      <c r="Y6588" s="5">
        <v>42430</v>
      </c>
      <c r="Z6588" s="7" t="s">
        <v>8073</v>
      </c>
      <c r="AA6588" s="7" t="str">
        <f t="shared" si="204"/>
        <v>Carparks Pay and Display Income</v>
      </c>
    </row>
    <row r="6589" spans="1:27" x14ac:dyDescent="0.25">
      <c r="A6589" t="s">
        <v>23</v>
      </c>
      <c r="B6589" t="s">
        <v>24</v>
      </c>
      <c r="C6589" t="s">
        <v>25</v>
      </c>
      <c r="D6589" t="s">
        <v>26</v>
      </c>
      <c r="E6589" t="s">
        <v>5163</v>
      </c>
      <c r="F6589" t="s">
        <v>5164</v>
      </c>
      <c r="G6589" t="s">
        <v>74</v>
      </c>
      <c r="H6589" t="s">
        <v>75</v>
      </c>
      <c r="J6589">
        <v>201613</v>
      </c>
      <c r="K6589" t="s">
        <v>90</v>
      </c>
      <c r="L6589">
        <v>4318445</v>
      </c>
      <c r="M6589">
        <v>2</v>
      </c>
      <c r="P6589">
        <v>0</v>
      </c>
      <c r="R6589" s="1">
        <v>42467</v>
      </c>
      <c r="S6589" t="s">
        <v>69</v>
      </c>
      <c r="T6589" t="s">
        <v>5319</v>
      </c>
      <c r="U6589" t="s">
        <v>77</v>
      </c>
      <c r="V6589" s="1">
        <v>42467</v>
      </c>
      <c r="W6589" s="12">
        <v>-58.33</v>
      </c>
      <c r="X6589" s="4" t="str">
        <f t="shared" si="205"/>
        <v>Income</v>
      </c>
      <c r="Y6589" s="5">
        <v>42430</v>
      </c>
      <c r="Z6589" s="7" t="s">
        <v>8073</v>
      </c>
      <c r="AA6589" s="7" t="str">
        <f t="shared" si="204"/>
        <v>Carparks Pay and Display Income</v>
      </c>
    </row>
    <row r="6590" spans="1:27" x14ac:dyDescent="0.25">
      <c r="A6590" t="s">
        <v>23</v>
      </c>
      <c r="B6590" t="s">
        <v>24</v>
      </c>
      <c r="C6590" t="s">
        <v>25</v>
      </c>
      <c r="D6590" t="s">
        <v>26</v>
      </c>
      <c r="E6590" t="s">
        <v>5163</v>
      </c>
      <c r="F6590" t="s">
        <v>5164</v>
      </c>
      <c r="G6590" t="s">
        <v>74</v>
      </c>
      <c r="H6590" t="s">
        <v>75</v>
      </c>
      <c r="J6590">
        <v>201613</v>
      </c>
      <c r="K6590" t="s">
        <v>90</v>
      </c>
      <c r="L6590">
        <v>4318445</v>
      </c>
      <c r="M6590">
        <v>15</v>
      </c>
      <c r="P6590">
        <v>0</v>
      </c>
      <c r="R6590" s="1">
        <v>42467</v>
      </c>
      <c r="S6590" t="s">
        <v>69</v>
      </c>
      <c r="T6590" t="s">
        <v>5320</v>
      </c>
      <c r="U6590" t="s">
        <v>77</v>
      </c>
      <c r="V6590" s="1">
        <v>42467</v>
      </c>
      <c r="W6590" s="12">
        <v>-754.17</v>
      </c>
      <c r="X6590" s="4" t="str">
        <f t="shared" si="205"/>
        <v>Income</v>
      </c>
      <c r="Y6590" s="5">
        <v>42430</v>
      </c>
      <c r="Z6590" s="7" t="s">
        <v>8073</v>
      </c>
      <c r="AA6590" s="7" t="str">
        <f t="shared" si="204"/>
        <v>Carparks Pay and Display Income</v>
      </c>
    </row>
    <row r="6591" spans="1:27" x14ac:dyDescent="0.25">
      <c r="A6591" t="s">
        <v>23</v>
      </c>
      <c r="B6591" t="s">
        <v>24</v>
      </c>
      <c r="C6591" t="s">
        <v>25</v>
      </c>
      <c r="D6591" t="s">
        <v>26</v>
      </c>
      <c r="E6591" t="s">
        <v>5163</v>
      </c>
      <c r="F6591" t="s">
        <v>5164</v>
      </c>
      <c r="G6591" t="s">
        <v>74</v>
      </c>
      <c r="H6591" t="s">
        <v>75</v>
      </c>
      <c r="J6591">
        <v>201613</v>
      </c>
      <c r="K6591" t="s">
        <v>90</v>
      </c>
      <c r="L6591">
        <v>4318449</v>
      </c>
      <c r="M6591">
        <v>1</v>
      </c>
      <c r="P6591">
        <v>0</v>
      </c>
      <c r="R6591" s="1">
        <v>42467</v>
      </c>
      <c r="S6591" t="s">
        <v>69</v>
      </c>
      <c r="T6591" t="s">
        <v>5321</v>
      </c>
      <c r="U6591" t="s">
        <v>77</v>
      </c>
      <c r="V6591" s="1">
        <v>42467</v>
      </c>
      <c r="W6591" s="12">
        <v>-575.96</v>
      </c>
      <c r="X6591" s="4" t="str">
        <f t="shared" si="205"/>
        <v>Income</v>
      </c>
      <c r="Y6591" s="5">
        <v>42430</v>
      </c>
      <c r="Z6591" s="7" t="s">
        <v>8073</v>
      </c>
      <c r="AA6591" s="7" t="str">
        <f t="shared" si="204"/>
        <v>Carparks Pay and Display Income</v>
      </c>
    </row>
    <row r="6592" spans="1:27" x14ac:dyDescent="0.25">
      <c r="A6592" t="s">
        <v>23</v>
      </c>
      <c r="B6592" t="s">
        <v>24</v>
      </c>
      <c r="C6592" t="s">
        <v>25</v>
      </c>
      <c r="D6592" t="s">
        <v>26</v>
      </c>
      <c r="E6592" t="s">
        <v>5163</v>
      </c>
      <c r="F6592" t="s">
        <v>5164</v>
      </c>
      <c r="G6592" t="s">
        <v>74</v>
      </c>
      <c r="H6592" t="s">
        <v>75</v>
      </c>
      <c r="J6592">
        <v>201613</v>
      </c>
      <c r="K6592" t="s">
        <v>90</v>
      </c>
      <c r="L6592">
        <v>4318439</v>
      </c>
      <c r="M6592">
        <v>5</v>
      </c>
      <c r="P6592">
        <v>0</v>
      </c>
      <c r="R6592" s="1">
        <v>42467</v>
      </c>
      <c r="S6592" t="s">
        <v>69</v>
      </c>
      <c r="T6592" t="s">
        <v>5322</v>
      </c>
      <c r="U6592" t="s">
        <v>77</v>
      </c>
      <c r="V6592" s="1">
        <v>42467</v>
      </c>
      <c r="W6592" s="12">
        <v>-537.75</v>
      </c>
      <c r="X6592" s="4" t="str">
        <f t="shared" si="205"/>
        <v>Income</v>
      </c>
      <c r="Y6592" s="5">
        <v>42430</v>
      </c>
      <c r="Z6592" s="7" t="s">
        <v>8073</v>
      </c>
      <c r="AA6592" s="7" t="str">
        <f t="shared" si="204"/>
        <v>Carparks Pay and Display Income</v>
      </c>
    </row>
    <row r="6593" spans="1:27" x14ac:dyDescent="0.25">
      <c r="A6593" t="s">
        <v>23</v>
      </c>
      <c r="B6593" t="s">
        <v>24</v>
      </c>
      <c r="C6593" t="s">
        <v>25</v>
      </c>
      <c r="D6593" t="s">
        <v>26</v>
      </c>
      <c r="E6593" t="s">
        <v>5163</v>
      </c>
      <c r="F6593" t="s">
        <v>5164</v>
      </c>
      <c r="G6593" t="s">
        <v>74</v>
      </c>
      <c r="H6593" t="s">
        <v>75</v>
      </c>
      <c r="J6593">
        <v>201613</v>
      </c>
      <c r="K6593" t="s">
        <v>90</v>
      </c>
      <c r="L6593">
        <v>4318438</v>
      </c>
      <c r="M6593">
        <v>18</v>
      </c>
      <c r="P6593">
        <v>0</v>
      </c>
      <c r="R6593" s="1">
        <v>42467</v>
      </c>
      <c r="S6593" t="s">
        <v>69</v>
      </c>
      <c r="T6593" t="s">
        <v>5323</v>
      </c>
      <c r="U6593" t="s">
        <v>77</v>
      </c>
      <c r="V6593" s="1">
        <v>42467</v>
      </c>
      <c r="W6593" s="12">
        <v>-395.5</v>
      </c>
      <c r="X6593" s="4" t="str">
        <f t="shared" si="205"/>
        <v>Income</v>
      </c>
      <c r="Y6593" s="5">
        <v>42430</v>
      </c>
      <c r="Z6593" s="7" t="s">
        <v>8073</v>
      </c>
      <c r="AA6593" s="7" t="str">
        <f t="shared" si="204"/>
        <v>Carparks Pay and Display Income</v>
      </c>
    </row>
    <row r="6594" spans="1:27" x14ac:dyDescent="0.25">
      <c r="A6594" t="s">
        <v>23</v>
      </c>
      <c r="B6594" t="s">
        <v>24</v>
      </c>
      <c r="C6594" t="s">
        <v>25</v>
      </c>
      <c r="D6594" t="s">
        <v>26</v>
      </c>
      <c r="E6594" t="s">
        <v>5163</v>
      </c>
      <c r="F6594" t="s">
        <v>5164</v>
      </c>
      <c r="G6594" t="s">
        <v>74</v>
      </c>
      <c r="H6594" t="s">
        <v>75</v>
      </c>
      <c r="J6594">
        <v>201613</v>
      </c>
      <c r="K6594" t="s">
        <v>90</v>
      </c>
      <c r="L6594">
        <v>4318452</v>
      </c>
      <c r="M6594">
        <v>5</v>
      </c>
      <c r="P6594">
        <v>0</v>
      </c>
      <c r="R6594" s="1">
        <v>42467</v>
      </c>
      <c r="S6594" t="s">
        <v>69</v>
      </c>
      <c r="T6594" t="s">
        <v>5324</v>
      </c>
      <c r="U6594" t="s">
        <v>77</v>
      </c>
      <c r="V6594" s="1">
        <v>42467</v>
      </c>
      <c r="W6594" s="12">
        <v>-628.29</v>
      </c>
      <c r="X6594" s="4" t="str">
        <f t="shared" si="205"/>
        <v>Income</v>
      </c>
      <c r="Y6594" s="5">
        <v>42430</v>
      </c>
      <c r="Z6594" s="7" t="s">
        <v>8073</v>
      </c>
      <c r="AA6594" s="7" t="str">
        <f t="shared" ref="AA6594:AA6657" si="206">IF(X6594="Expenditure",X6594,H6594)</f>
        <v>Carparks Pay and Display Income</v>
      </c>
    </row>
    <row r="6595" spans="1:27" x14ac:dyDescent="0.25">
      <c r="A6595" t="s">
        <v>23</v>
      </c>
      <c r="B6595" t="s">
        <v>24</v>
      </c>
      <c r="C6595" t="s">
        <v>25</v>
      </c>
      <c r="D6595" t="s">
        <v>26</v>
      </c>
      <c r="E6595" t="s">
        <v>5163</v>
      </c>
      <c r="F6595" t="s">
        <v>5164</v>
      </c>
      <c r="G6595" t="s">
        <v>74</v>
      </c>
      <c r="H6595" t="s">
        <v>75</v>
      </c>
      <c r="J6595">
        <v>201613</v>
      </c>
      <c r="K6595" t="s">
        <v>90</v>
      </c>
      <c r="L6595">
        <v>4318451</v>
      </c>
      <c r="M6595">
        <v>0</v>
      </c>
      <c r="P6595">
        <v>0</v>
      </c>
      <c r="R6595" s="1">
        <v>42467</v>
      </c>
      <c r="S6595" t="s">
        <v>69</v>
      </c>
      <c r="T6595" t="s">
        <v>5325</v>
      </c>
      <c r="U6595" t="s">
        <v>77</v>
      </c>
      <c r="V6595" s="1">
        <v>42467</v>
      </c>
      <c r="W6595" s="12">
        <v>-545.88</v>
      </c>
      <c r="X6595" s="4" t="str">
        <f t="shared" ref="X6595:X6658" si="207">IF(LEFT(G6595,2)="R9","Income","Expenditure")</f>
        <v>Income</v>
      </c>
      <c r="Y6595" s="5">
        <v>42430</v>
      </c>
      <c r="Z6595" s="7" t="s">
        <v>8073</v>
      </c>
      <c r="AA6595" s="7" t="str">
        <f t="shared" si="206"/>
        <v>Carparks Pay and Display Income</v>
      </c>
    </row>
    <row r="6596" spans="1:27" x14ac:dyDescent="0.25">
      <c r="A6596" t="s">
        <v>23</v>
      </c>
      <c r="B6596" t="s">
        <v>24</v>
      </c>
      <c r="C6596" t="s">
        <v>25</v>
      </c>
      <c r="D6596" t="s">
        <v>26</v>
      </c>
      <c r="E6596" t="s">
        <v>5163</v>
      </c>
      <c r="F6596" t="s">
        <v>5164</v>
      </c>
      <c r="G6596" t="s">
        <v>74</v>
      </c>
      <c r="H6596" t="s">
        <v>75</v>
      </c>
      <c r="J6596">
        <v>201613</v>
      </c>
      <c r="K6596" t="s">
        <v>90</v>
      </c>
      <c r="L6596">
        <v>4318451</v>
      </c>
      <c r="M6596">
        <v>4</v>
      </c>
      <c r="P6596">
        <v>0</v>
      </c>
      <c r="R6596" s="1">
        <v>42467</v>
      </c>
      <c r="S6596" t="s">
        <v>69</v>
      </c>
      <c r="T6596" t="s">
        <v>5326</v>
      </c>
      <c r="U6596" t="s">
        <v>77</v>
      </c>
      <c r="V6596" s="1">
        <v>42467</v>
      </c>
      <c r="W6596" s="12">
        <v>-713.67</v>
      </c>
      <c r="X6596" s="4" t="str">
        <f t="shared" si="207"/>
        <v>Income</v>
      </c>
      <c r="Y6596" s="5">
        <v>42430</v>
      </c>
      <c r="Z6596" s="7" t="s">
        <v>8073</v>
      </c>
      <c r="AA6596" s="7" t="str">
        <f t="shared" si="206"/>
        <v>Carparks Pay and Display Income</v>
      </c>
    </row>
    <row r="6597" spans="1:27" x14ac:dyDescent="0.25">
      <c r="A6597" t="s">
        <v>23</v>
      </c>
      <c r="B6597" t="s">
        <v>24</v>
      </c>
      <c r="C6597" t="s">
        <v>25</v>
      </c>
      <c r="D6597" t="s">
        <v>26</v>
      </c>
      <c r="E6597" t="s">
        <v>5163</v>
      </c>
      <c r="F6597" t="s">
        <v>5164</v>
      </c>
      <c r="G6597" t="s">
        <v>74</v>
      </c>
      <c r="H6597" t="s">
        <v>75</v>
      </c>
      <c r="J6597">
        <v>201613</v>
      </c>
      <c r="K6597" t="s">
        <v>90</v>
      </c>
      <c r="L6597">
        <v>4318453</v>
      </c>
      <c r="M6597">
        <v>8</v>
      </c>
      <c r="P6597">
        <v>0</v>
      </c>
      <c r="R6597" s="1">
        <v>42467</v>
      </c>
      <c r="S6597" t="s">
        <v>69</v>
      </c>
      <c r="T6597" t="s">
        <v>5327</v>
      </c>
      <c r="U6597" t="s">
        <v>77</v>
      </c>
      <c r="V6597" s="1">
        <v>42467</v>
      </c>
      <c r="W6597" s="12">
        <v>-778.29</v>
      </c>
      <c r="X6597" s="4" t="str">
        <f t="shared" si="207"/>
        <v>Income</v>
      </c>
      <c r="Y6597" s="5">
        <v>42430</v>
      </c>
      <c r="Z6597" s="7" t="s">
        <v>8073</v>
      </c>
      <c r="AA6597" s="7" t="str">
        <f t="shared" si="206"/>
        <v>Carparks Pay and Display Income</v>
      </c>
    </row>
    <row r="6598" spans="1:27" x14ac:dyDescent="0.25">
      <c r="A6598" t="s">
        <v>23</v>
      </c>
      <c r="B6598" t="s">
        <v>24</v>
      </c>
      <c r="C6598" t="s">
        <v>25</v>
      </c>
      <c r="D6598" t="s">
        <v>26</v>
      </c>
      <c r="E6598" t="s">
        <v>5163</v>
      </c>
      <c r="F6598" t="s">
        <v>5164</v>
      </c>
      <c r="G6598" t="s">
        <v>74</v>
      </c>
      <c r="H6598" t="s">
        <v>75</v>
      </c>
      <c r="J6598">
        <v>201613</v>
      </c>
      <c r="K6598" t="s">
        <v>90</v>
      </c>
      <c r="L6598">
        <v>4318457</v>
      </c>
      <c r="M6598">
        <v>15</v>
      </c>
      <c r="P6598">
        <v>0</v>
      </c>
      <c r="R6598" s="1">
        <v>42473</v>
      </c>
      <c r="S6598" t="s">
        <v>69</v>
      </c>
      <c r="T6598" t="s">
        <v>5328</v>
      </c>
      <c r="U6598" t="s">
        <v>77</v>
      </c>
      <c r="V6598" s="1">
        <v>42473</v>
      </c>
      <c r="W6598" s="12">
        <v>-730.5</v>
      </c>
      <c r="X6598" s="4" t="str">
        <f t="shared" si="207"/>
        <v>Income</v>
      </c>
      <c r="Y6598" s="5">
        <v>42430</v>
      </c>
      <c r="Z6598" s="7" t="s">
        <v>8073</v>
      </c>
      <c r="AA6598" s="7" t="str">
        <f t="shared" si="206"/>
        <v>Carparks Pay and Display Income</v>
      </c>
    </row>
    <row r="6599" spans="1:27" x14ac:dyDescent="0.25">
      <c r="A6599" t="s">
        <v>23</v>
      </c>
      <c r="B6599" t="s">
        <v>24</v>
      </c>
      <c r="C6599" t="s">
        <v>25</v>
      </c>
      <c r="D6599" t="s">
        <v>26</v>
      </c>
      <c r="E6599" t="s">
        <v>5163</v>
      </c>
      <c r="F6599" t="s">
        <v>5164</v>
      </c>
      <c r="G6599" t="s">
        <v>74</v>
      </c>
      <c r="H6599" t="s">
        <v>75</v>
      </c>
      <c r="J6599">
        <v>201613</v>
      </c>
      <c r="K6599" t="s">
        <v>90</v>
      </c>
      <c r="L6599">
        <v>4318457</v>
      </c>
      <c r="M6599">
        <v>2</v>
      </c>
      <c r="P6599">
        <v>0</v>
      </c>
      <c r="R6599" s="1">
        <v>42473</v>
      </c>
      <c r="S6599" t="s">
        <v>69</v>
      </c>
      <c r="T6599" t="s">
        <v>5329</v>
      </c>
      <c r="U6599" t="s">
        <v>77</v>
      </c>
      <c r="V6599" s="1">
        <v>42473</v>
      </c>
      <c r="W6599" s="12">
        <v>-94.25</v>
      </c>
      <c r="X6599" s="4" t="str">
        <f t="shared" si="207"/>
        <v>Income</v>
      </c>
      <c r="Y6599" s="5">
        <v>42430</v>
      </c>
      <c r="Z6599" s="7" t="s">
        <v>8073</v>
      </c>
      <c r="AA6599" s="7" t="str">
        <f t="shared" si="206"/>
        <v>Carparks Pay and Display Income</v>
      </c>
    </row>
    <row r="6600" spans="1:27" x14ac:dyDescent="0.25">
      <c r="A6600" t="s">
        <v>23</v>
      </c>
      <c r="B6600" t="s">
        <v>24</v>
      </c>
      <c r="C6600" t="s">
        <v>25</v>
      </c>
      <c r="D6600" t="s">
        <v>26</v>
      </c>
      <c r="E6600" t="s">
        <v>5163</v>
      </c>
      <c r="F6600" t="s">
        <v>5164</v>
      </c>
      <c r="G6600" t="s">
        <v>74</v>
      </c>
      <c r="H6600" t="s">
        <v>75</v>
      </c>
      <c r="J6600">
        <v>201702</v>
      </c>
      <c r="K6600" t="s">
        <v>90</v>
      </c>
      <c r="L6600">
        <v>4318494</v>
      </c>
      <c r="M6600">
        <v>0</v>
      </c>
      <c r="P6600">
        <v>0</v>
      </c>
      <c r="R6600" s="1">
        <v>42506</v>
      </c>
      <c r="S6600" t="s">
        <v>40</v>
      </c>
      <c r="T6600" t="s">
        <v>5330</v>
      </c>
      <c r="U6600" t="s">
        <v>42</v>
      </c>
      <c r="V6600" s="1">
        <v>42506</v>
      </c>
      <c r="W6600" s="12">
        <v>-1037.33</v>
      </c>
      <c r="X6600" s="4" t="str">
        <f t="shared" si="207"/>
        <v>Income</v>
      </c>
      <c r="Y6600" s="5">
        <v>42491</v>
      </c>
      <c r="Z6600" s="7" t="s">
        <v>8073</v>
      </c>
      <c r="AA6600" s="7" t="str">
        <f t="shared" si="206"/>
        <v>Carparks Pay and Display Income</v>
      </c>
    </row>
    <row r="6601" spans="1:27" x14ac:dyDescent="0.25">
      <c r="A6601" t="s">
        <v>23</v>
      </c>
      <c r="B6601" t="s">
        <v>24</v>
      </c>
      <c r="C6601" t="s">
        <v>25</v>
      </c>
      <c r="D6601" t="s">
        <v>26</v>
      </c>
      <c r="E6601" t="s">
        <v>5163</v>
      </c>
      <c r="F6601" t="s">
        <v>5164</v>
      </c>
      <c r="G6601" t="s">
        <v>74</v>
      </c>
      <c r="H6601" t="s">
        <v>75</v>
      </c>
      <c r="J6601">
        <v>201702</v>
      </c>
      <c r="K6601" t="s">
        <v>90</v>
      </c>
      <c r="L6601">
        <v>4318477</v>
      </c>
      <c r="M6601">
        <v>0</v>
      </c>
      <c r="P6601">
        <v>0</v>
      </c>
      <c r="R6601" s="1">
        <v>42500</v>
      </c>
      <c r="S6601" t="s">
        <v>69</v>
      </c>
      <c r="T6601" t="s">
        <v>5331</v>
      </c>
      <c r="U6601" t="s">
        <v>42</v>
      </c>
      <c r="V6601" s="1">
        <v>42500</v>
      </c>
      <c r="W6601" s="12">
        <v>-606.08000000000004</v>
      </c>
      <c r="X6601" s="4" t="str">
        <f t="shared" si="207"/>
        <v>Income</v>
      </c>
      <c r="Y6601" s="5">
        <v>42491</v>
      </c>
      <c r="Z6601" s="7" t="s">
        <v>8073</v>
      </c>
      <c r="AA6601" s="7" t="str">
        <f t="shared" si="206"/>
        <v>Carparks Pay and Display Income</v>
      </c>
    </row>
    <row r="6602" spans="1:27" x14ac:dyDescent="0.25">
      <c r="A6602" t="s">
        <v>23</v>
      </c>
      <c r="B6602" t="s">
        <v>24</v>
      </c>
      <c r="C6602" t="s">
        <v>25</v>
      </c>
      <c r="D6602" t="s">
        <v>26</v>
      </c>
      <c r="E6602" t="s">
        <v>5163</v>
      </c>
      <c r="F6602" t="s">
        <v>5164</v>
      </c>
      <c r="G6602" t="s">
        <v>74</v>
      </c>
      <c r="H6602" t="s">
        <v>75</v>
      </c>
      <c r="J6602">
        <v>201702</v>
      </c>
      <c r="K6602" t="s">
        <v>90</v>
      </c>
      <c r="L6602">
        <v>4318492</v>
      </c>
      <c r="M6602">
        <v>3</v>
      </c>
      <c r="P6602">
        <v>0</v>
      </c>
      <c r="R6602" s="1">
        <v>42506</v>
      </c>
      <c r="S6602" t="s">
        <v>40</v>
      </c>
      <c r="T6602" t="s">
        <v>5332</v>
      </c>
      <c r="U6602" t="s">
        <v>42</v>
      </c>
      <c r="V6602" s="1">
        <v>42506</v>
      </c>
      <c r="W6602" s="12">
        <v>-882.04</v>
      </c>
      <c r="X6602" s="4" t="str">
        <f t="shared" si="207"/>
        <v>Income</v>
      </c>
      <c r="Y6602" s="5">
        <v>42491</v>
      </c>
      <c r="Z6602" s="7" t="s">
        <v>8073</v>
      </c>
      <c r="AA6602" s="7" t="str">
        <f t="shared" si="206"/>
        <v>Carparks Pay and Display Income</v>
      </c>
    </row>
    <row r="6603" spans="1:27" x14ac:dyDescent="0.25">
      <c r="A6603" t="s">
        <v>23</v>
      </c>
      <c r="B6603" t="s">
        <v>24</v>
      </c>
      <c r="C6603" t="s">
        <v>25</v>
      </c>
      <c r="D6603" t="s">
        <v>26</v>
      </c>
      <c r="E6603" t="s">
        <v>5163</v>
      </c>
      <c r="F6603" t="s">
        <v>5164</v>
      </c>
      <c r="G6603" t="s">
        <v>74</v>
      </c>
      <c r="H6603" t="s">
        <v>75</v>
      </c>
      <c r="J6603">
        <v>201702</v>
      </c>
      <c r="K6603" t="s">
        <v>90</v>
      </c>
      <c r="L6603">
        <v>4318499</v>
      </c>
      <c r="M6603">
        <v>1</v>
      </c>
      <c r="P6603">
        <v>0</v>
      </c>
      <c r="R6603" s="1">
        <v>42506</v>
      </c>
      <c r="S6603" t="s">
        <v>40</v>
      </c>
      <c r="T6603" t="s">
        <v>5333</v>
      </c>
      <c r="U6603" t="s">
        <v>42</v>
      </c>
      <c r="V6603" s="1">
        <v>42506</v>
      </c>
      <c r="W6603" s="12">
        <v>-578.25</v>
      </c>
      <c r="X6603" s="4" t="str">
        <f t="shared" si="207"/>
        <v>Income</v>
      </c>
      <c r="Y6603" s="5">
        <v>42491</v>
      </c>
      <c r="Z6603" s="7" t="s">
        <v>8073</v>
      </c>
      <c r="AA6603" s="7" t="str">
        <f t="shared" si="206"/>
        <v>Carparks Pay and Display Income</v>
      </c>
    </row>
    <row r="6604" spans="1:27" x14ac:dyDescent="0.25">
      <c r="A6604" t="s">
        <v>23</v>
      </c>
      <c r="B6604" t="s">
        <v>24</v>
      </c>
      <c r="C6604" t="s">
        <v>25</v>
      </c>
      <c r="D6604" t="s">
        <v>26</v>
      </c>
      <c r="E6604" t="s">
        <v>5163</v>
      </c>
      <c r="F6604" t="s">
        <v>5164</v>
      </c>
      <c r="G6604" t="s">
        <v>74</v>
      </c>
      <c r="H6604" t="s">
        <v>75</v>
      </c>
      <c r="J6604">
        <v>201702</v>
      </c>
      <c r="K6604" t="s">
        <v>90</v>
      </c>
      <c r="L6604">
        <v>4318498</v>
      </c>
      <c r="M6604">
        <v>1</v>
      </c>
      <c r="P6604">
        <v>0</v>
      </c>
      <c r="R6604" s="1">
        <v>42506</v>
      </c>
      <c r="S6604" t="s">
        <v>40</v>
      </c>
      <c r="T6604" t="s">
        <v>5334</v>
      </c>
      <c r="U6604" t="s">
        <v>42</v>
      </c>
      <c r="V6604" s="1">
        <v>42506</v>
      </c>
      <c r="W6604" s="12">
        <v>-1138.46</v>
      </c>
      <c r="X6604" s="4" t="str">
        <f t="shared" si="207"/>
        <v>Income</v>
      </c>
      <c r="Y6604" s="5">
        <v>42491</v>
      </c>
      <c r="Z6604" s="7" t="s">
        <v>8073</v>
      </c>
      <c r="AA6604" s="7" t="str">
        <f t="shared" si="206"/>
        <v>Carparks Pay and Display Income</v>
      </c>
    </row>
    <row r="6605" spans="1:27" x14ac:dyDescent="0.25">
      <c r="A6605" t="s">
        <v>23</v>
      </c>
      <c r="B6605" t="s">
        <v>24</v>
      </c>
      <c r="C6605" t="s">
        <v>25</v>
      </c>
      <c r="D6605" t="s">
        <v>26</v>
      </c>
      <c r="E6605" t="s">
        <v>5163</v>
      </c>
      <c r="F6605" t="s">
        <v>5164</v>
      </c>
      <c r="G6605" t="s">
        <v>74</v>
      </c>
      <c r="H6605" t="s">
        <v>75</v>
      </c>
      <c r="J6605">
        <v>201702</v>
      </c>
      <c r="K6605" t="s">
        <v>90</v>
      </c>
      <c r="L6605">
        <v>4318497</v>
      </c>
      <c r="M6605">
        <v>0</v>
      </c>
      <c r="P6605">
        <v>0</v>
      </c>
      <c r="R6605" s="1">
        <v>42506</v>
      </c>
      <c r="S6605" t="s">
        <v>40</v>
      </c>
      <c r="T6605" t="s">
        <v>5335</v>
      </c>
      <c r="U6605" t="s">
        <v>42</v>
      </c>
      <c r="V6605" s="1">
        <v>42506</v>
      </c>
      <c r="W6605" s="12">
        <v>-787.63</v>
      </c>
      <c r="X6605" s="4" t="str">
        <f t="shared" si="207"/>
        <v>Income</v>
      </c>
      <c r="Y6605" s="5">
        <v>42491</v>
      </c>
      <c r="Z6605" s="7" t="s">
        <v>8073</v>
      </c>
      <c r="AA6605" s="7" t="str">
        <f t="shared" si="206"/>
        <v>Carparks Pay and Display Income</v>
      </c>
    </row>
    <row r="6606" spans="1:27" x14ac:dyDescent="0.25">
      <c r="A6606" t="s">
        <v>23</v>
      </c>
      <c r="B6606" t="s">
        <v>24</v>
      </c>
      <c r="C6606" t="s">
        <v>25</v>
      </c>
      <c r="D6606" t="s">
        <v>26</v>
      </c>
      <c r="E6606" t="s">
        <v>5163</v>
      </c>
      <c r="F6606" t="s">
        <v>5164</v>
      </c>
      <c r="G6606" t="s">
        <v>74</v>
      </c>
      <c r="H6606" t="s">
        <v>75</v>
      </c>
      <c r="J6606">
        <v>201702</v>
      </c>
      <c r="K6606" t="s">
        <v>90</v>
      </c>
      <c r="L6606">
        <v>4318497</v>
      </c>
      <c r="M6606">
        <v>1</v>
      </c>
      <c r="P6606">
        <v>0</v>
      </c>
      <c r="R6606" s="1">
        <v>42506</v>
      </c>
      <c r="S6606" t="s">
        <v>40</v>
      </c>
      <c r="T6606" t="s">
        <v>5336</v>
      </c>
      <c r="U6606" t="s">
        <v>42</v>
      </c>
      <c r="V6606" s="1">
        <v>42506</v>
      </c>
      <c r="W6606" s="12">
        <v>-1221.5</v>
      </c>
      <c r="X6606" s="4" t="str">
        <f t="shared" si="207"/>
        <v>Income</v>
      </c>
      <c r="Y6606" s="5">
        <v>42491</v>
      </c>
      <c r="Z6606" s="7" t="s">
        <v>8073</v>
      </c>
      <c r="AA6606" s="7" t="str">
        <f t="shared" si="206"/>
        <v>Carparks Pay and Display Income</v>
      </c>
    </row>
    <row r="6607" spans="1:27" x14ac:dyDescent="0.25">
      <c r="A6607" t="s">
        <v>23</v>
      </c>
      <c r="B6607" t="s">
        <v>24</v>
      </c>
      <c r="C6607" t="s">
        <v>25</v>
      </c>
      <c r="D6607" t="s">
        <v>26</v>
      </c>
      <c r="E6607" t="s">
        <v>5163</v>
      </c>
      <c r="F6607" t="s">
        <v>5164</v>
      </c>
      <c r="G6607" t="s">
        <v>74</v>
      </c>
      <c r="H6607" t="s">
        <v>75</v>
      </c>
      <c r="J6607">
        <v>201702</v>
      </c>
      <c r="K6607" t="s">
        <v>90</v>
      </c>
      <c r="L6607">
        <v>4318509</v>
      </c>
      <c r="M6607">
        <v>1</v>
      </c>
      <c r="P6607">
        <v>0</v>
      </c>
      <c r="R6607" s="1">
        <v>42508</v>
      </c>
      <c r="S6607" t="s">
        <v>40</v>
      </c>
      <c r="T6607" t="s">
        <v>100</v>
      </c>
      <c r="U6607" t="s">
        <v>42</v>
      </c>
      <c r="V6607" s="1">
        <v>42508</v>
      </c>
      <c r="W6607" s="12">
        <v>512.63</v>
      </c>
      <c r="X6607" s="4" t="str">
        <f t="shared" si="207"/>
        <v>Income</v>
      </c>
      <c r="Y6607" s="5">
        <v>42491</v>
      </c>
      <c r="Z6607" s="7" t="s">
        <v>8073</v>
      </c>
      <c r="AA6607" s="7" t="str">
        <f t="shared" si="206"/>
        <v>Carparks Pay and Display Income</v>
      </c>
    </row>
    <row r="6608" spans="1:27" x14ac:dyDescent="0.25">
      <c r="A6608" t="s">
        <v>23</v>
      </c>
      <c r="B6608" t="s">
        <v>24</v>
      </c>
      <c r="C6608" t="s">
        <v>25</v>
      </c>
      <c r="D6608" t="s">
        <v>26</v>
      </c>
      <c r="E6608" t="s">
        <v>5163</v>
      </c>
      <c r="F6608" t="s">
        <v>5164</v>
      </c>
      <c r="G6608" t="s">
        <v>74</v>
      </c>
      <c r="H6608" t="s">
        <v>75</v>
      </c>
      <c r="J6608">
        <v>201702</v>
      </c>
      <c r="K6608" t="s">
        <v>90</v>
      </c>
      <c r="L6608">
        <v>4318489</v>
      </c>
      <c r="M6608">
        <v>0</v>
      </c>
      <c r="P6608">
        <v>0</v>
      </c>
      <c r="R6608" s="1">
        <v>42506</v>
      </c>
      <c r="S6608" t="s">
        <v>40</v>
      </c>
      <c r="T6608" t="s">
        <v>5337</v>
      </c>
      <c r="U6608" t="s">
        <v>42</v>
      </c>
      <c r="V6608" s="1">
        <v>42506</v>
      </c>
      <c r="W6608" s="12">
        <v>-914.71</v>
      </c>
      <c r="X6608" s="4" t="str">
        <f t="shared" si="207"/>
        <v>Income</v>
      </c>
      <c r="Y6608" s="5">
        <v>42491</v>
      </c>
      <c r="Z6608" s="7" t="s">
        <v>8073</v>
      </c>
      <c r="AA6608" s="7" t="str">
        <f t="shared" si="206"/>
        <v>Carparks Pay and Display Income</v>
      </c>
    </row>
    <row r="6609" spans="1:27" x14ac:dyDescent="0.25">
      <c r="A6609" t="s">
        <v>23</v>
      </c>
      <c r="B6609" t="s">
        <v>24</v>
      </c>
      <c r="C6609" t="s">
        <v>25</v>
      </c>
      <c r="D6609" t="s">
        <v>26</v>
      </c>
      <c r="E6609" t="s">
        <v>5163</v>
      </c>
      <c r="F6609" t="s">
        <v>5164</v>
      </c>
      <c r="G6609" t="s">
        <v>74</v>
      </c>
      <c r="H6609" t="s">
        <v>75</v>
      </c>
      <c r="J6609">
        <v>201702</v>
      </c>
      <c r="K6609" t="s">
        <v>90</v>
      </c>
      <c r="L6609">
        <v>4318488</v>
      </c>
      <c r="M6609">
        <v>2</v>
      </c>
      <c r="P6609">
        <v>0</v>
      </c>
      <c r="R6609" s="1">
        <v>42506</v>
      </c>
      <c r="S6609" t="s">
        <v>40</v>
      </c>
      <c r="T6609" t="s">
        <v>5338</v>
      </c>
      <c r="U6609" t="s">
        <v>42</v>
      </c>
      <c r="V6609" s="1">
        <v>42506</v>
      </c>
      <c r="W6609" s="12">
        <v>-1313.63</v>
      </c>
      <c r="X6609" s="4" t="str">
        <f t="shared" si="207"/>
        <v>Income</v>
      </c>
      <c r="Y6609" s="5">
        <v>42491</v>
      </c>
      <c r="Z6609" s="7" t="s">
        <v>8073</v>
      </c>
      <c r="AA6609" s="7" t="str">
        <f t="shared" si="206"/>
        <v>Carparks Pay and Display Income</v>
      </c>
    </row>
    <row r="6610" spans="1:27" x14ac:dyDescent="0.25">
      <c r="A6610" t="s">
        <v>23</v>
      </c>
      <c r="B6610" t="s">
        <v>24</v>
      </c>
      <c r="C6610" t="s">
        <v>25</v>
      </c>
      <c r="D6610" t="s">
        <v>26</v>
      </c>
      <c r="E6610" t="s">
        <v>5163</v>
      </c>
      <c r="F6610" t="s">
        <v>5164</v>
      </c>
      <c r="G6610" t="s">
        <v>74</v>
      </c>
      <c r="H6610" t="s">
        <v>75</v>
      </c>
      <c r="J6610">
        <v>201702</v>
      </c>
      <c r="K6610" t="s">
        <v>90</v>
      </c>
      <c r="L6610">
        <v>4318506</v>
      </c>
      <c r="M6610">
        <v>1</v>
      </c>
      <c r="P6610">
        <v>0</v>
      </c>
      <c r="R6610" s="1">
        <v>42508</v>
      </c>
      <c r="S6610" t="s">
        <v>40</v>
      </c>
      <c r="T6610" t="s">
        <v>5339</v>
      </c>
      <c r="U6610" t="s">
        <v>42</v>
      </c>
      <c r="V6610" s="1">
        <v>42508</v>
      </c>
      <c r="W6610" s="12">
        <v>-799.42</v>
      </c>
      <c r="X6610" s="4" t="str">
        <f t="shared" si="207"/>
        <v>Income</v>
      </c>
      <c r="Y6610" s="5">
        <v>42491</v>
      </c>
      <c r="Z6610" s="7" t="s">
        <v>8073</v>
      </c>
      <c r="AA6610" s="7" t="str">
        <f t="shared" si="206"/>
        <v>Carparks Pay and Display Income</v>
      </c>
    </row>
    <row r="6611" spans="1:27" x14ac:dyDescent="0.25">
      <c r="A6611" t="s">
        <v>23</v>
      </c>
      <c r="B6611" t="s">
        <v>24</v>
      </c>
      <c r="C6611" t="s">
        <v>25</v>
      </c>
      <c r="D6611" t="s">
        <v>26</v>
      </c>
      <c r="E6611" t="s">
        <v>5163</v>
      </c>
      <c r="F6611" t="s">
        <v>5164</v>
      </c>
      <c r="G6611" t="s">
        <v>74</v>
      </c>
      <c r="H6611" t="s">
        <v>75</v>
      </c>
      <c r="J6611">
        <v>201702</v>
      </c>
      <c r="K6611" t="s">
        <v>90</v>
      </c>
      <c r="L6611">
        <v>4318506</v>
      </c>
      <c r="M6611">
        <v>2</v>
      </c>
      <c r="P6611">
        <v>0</v>
      </c>
      <c r="R6611" s="1">
        <v>42508</v>
      </c>
      <c r="S6611" t="s">
        <v>40</v>
      </c>
      <c r="T6611" t="s">
        <v>5340</v>
      </c>
      <c r="U6611" t="s">
        <v>42</v>
      </c>
      <c r="V6611" s="1">
        <v>42508</v>
      </c>
      <c r="W6611" s="12">
        <v>-206.75</v>
      </c>
      <c r="X6611" s="4" t="str">
        <f t="shared" si="207"/>
        <v>Income</v>
      </c>
      <c r="Y6611" s="5">
        <v>42491</v>
      </c>
      <c r="Z6611" s="7" t="s">
        <v>8073</v>
      </c>
      <c r="AA6611" s="7" t="str">
        <f t="shared" si="206"/>
        <v>Carparks Pay and Display Income</v>
      </c>
    </row>
    <row r="6612" spans="1:27" x14ac:dyDescent="0.25">
      <c r="A6612" t="s">
        <v>23</v>
      </c>
      <c r="B6612" t="s">
        <v>24</v>
      </c>
      <c r="C6612" t="s">
        <v>25</v>
      </c>
      <c r="D6612" t="s">
        <v>26</v>
      </c>
      <c r="E6612" t="s">
        <v>5163</v>
      </c>
      <c r="F6612" t="s">
        <v>5164</v>
      </c>
      <c r="G6612" t="s">
        <v>74</v>
      </c>
      <c r="H6612" t="s">
        <v>75</v>
      </c>
      <c r="J6612">
        <v>201702</v>
      </c>
      <c r="K6612" t="s">
        <v>90</v>
      </c>
      <c r="L6612">
        <v>4318507</v>
      </c>
      <c r="M6612">
        <v>0</v>
      </c>
      <c r="P6612">
        <v>0</v>
      </c>
      <c r="R6612" s="1">
        <v>42508</v>
      </c>
      <c r="S6612" t="s">
        <v>40</v>
      </c>
      <c r="T6612" t="s">
        <v>5341</v>
      </c>
      <c r="U6612" t="s">
        <v>42</v>
      </c>
      <c r="V6612" s="1">
        <v>42508</v>
      </c>
      <c r="W6612" s="12">
        <v>-704.21</v>
      </c>
      <c r="X6612" s="4" t="str">
        <f t="shared" si="207"/>
        <v>Income</v>
      </c>
      <c r="Y6612" s="5">
        <v>42491</v>
      </c>
      <c r="Z6612" s="7" t="s">
        <v>8073</v>
      </c>
      <c r="AA6612" s="7" t="str">
        <f t="shared" si="206"/>
        <v>Carparks Pay and Display Income</v>
      </c>
    </row>
    <row r="6613" spans="1:27" x14ac:dyDescent="0.25">
      <c r="A6613" t="s">
        <v>23</v>
      </c>
      <c r="B6613" t="s">
        <v>24</v>
      </c>
      <c r="C6613" t="s">
        <v>25</v>
      </c>
      <c r="D6613" t="s">
        <v>26</v>
      </c>
      <c r="E6613" t="s">
        <v>5163</v>
      </c>
      <c r="F6613" t="s">
        <v>5164</v>
      </c>
      <c r="G6613" t="s">
        <v>74</v>
      </c>
      <c r="H6613" t="s">
        <v>75</v>
      </c>
      <c r="J6613">
        <v>201702</v>
      </c>
      <c r="K6613" t="s">
        <v>90</v>
      </c>
      <c r="L6613">
        <v>4318511</v>
      </c>
      <c r="M6613">
        <v>0</v>
      </c>
      <c r="P6613">
        <v>0</v>
      </c>
      <c r="R6613" s="1">
        <v>42508</v>
      </c>
      <c r="S6613" t="s">
        <v>40</v>
      </c>
      <c r="T6613" t="s">
        <v>5342</v>
      </c>
      <c r="U6613" t="s">
        <v>42</v>
      </c>
      <c r="V6613" s="1">
        <v>42508</v>
      </c>
      <c r="W6613" s="12">
        <v>-703.25</v>
      </c>
      <c r="X6613" s="4" t="str">
        <f t="shared" si="207"/>
        <v>Income</v>
      </c>
      <c r="Y6613" s="5">
        <v>42491</v>
      </c>
      <c r="Z6613" s="7" t="s">
        <v>8073</v>
      </c>
      <c r="AA6613" s="7" t="str">
        <f t="shared" si="206"/>
        <v>Carparks Pay and Display Income</v>
      </c>
    </row>
    <row r="6614" spans="1:27" x14ac:dyDescent="0.25">
      <c r="A6614" t="s">
        <v>23</v>
      </c>
      <c r="B6614" t="s">
        <v>24</v>
      </c>
      <c r="C6614" t="s">
        <v>25</v>
      </c>
      <c r="D6614" t="s">
        <v>26</v>
      </c>
      <c r="E6614" t="s">
        <v>5163</v>
      </c>
      <c r="F6614" t="s">
        <v>5164</v>
      </c>
      <c r="G6614" t="s">
        <v>74</v>
      </c>
      <c r="H6614" t="s">
        <v>75</v>
      </c>
      <c r="J6614">
        <v>201702</v>
      </c>
      <c r="K6614" t="s">
        <v>90</v>
      </c>
      <c r="L6614">
        <v>4318511</v>
      </c>
      <c r="M6614">
        <v>1</v>
      </c>
      <c r="P6614">
        <v>0</v>
      </c>
      <c r="R6614" s="1">
        <v>42508</v>
      </c>
      <c r="S6614" t="s">
        <v>40</v>
      </c>
      <c r="T6614" t="s">
        <v>5343</v>
      </c>
      <c r="U6614" t="s">
        <v>42</v>
      </c>
      <c r="V6614" s="1">
        <v>42508</v>
      </c>
      <c r="W6614" s="12">
        <v>-1062.58</v>
      </c>
      <c r="X6614" s="4" t="str">
        <f t="shared" si="207"/>
        <v>Income</v>
      </c>
      <c r="Y6614" s="5">
        <v>42491</v>
      </c>
      <c r="Z6614" s="7" t="s">
        <v>8073</v>
      </c>
      <c r="AA6614" s="7" t="str">
        <f t="shared" si="206"/>
        <v>Carparks Pay and Display Income</v>
      </c>
    </row>
    <row r="6615" spans="1:27" x14ac:dyDescent="0.25">
      <c r="A6615" t="s">
        <v>23</v>
      </c>
      <c r="B6615" t="s">
        <v>24</v>
      </c>
      <c r="C6615" t="s">
        <v>25</v>
      </c>
      <c r="D6615" t="s">
        <v>26</v>
      </c>
      <c r="E6615" t="s">
        <v>5163</v>
      </c>
      <c r="F6615" t="s">
        <v>5164</v>
      </c>
      <c r="G6615" t="s">
        <v>74</v>
      </c>
      <c r="H6615" t="s">
        <v>75</v>
      </c>
      <c r="J6615">
        <v>201702</v>
      </c>
      <c r="K6615" t="s">
        <v>90</v>
      </c>
      <c r="L6615">
        <v>4318522</v>
      </c>
      <c r="M6615">
        <v>1</v>
      </c>
      <c r="P6615">
        <v>0</v>
      </c>
      <c r="R6615" s="1">
        <v>42516</v>
      </c>
      <c r="S6615" t="s">
        <v>40</v>
      </c>
      <c r="T6615" t="s">
        <v>5344</v>
      </c>
      <c r="U6615" t="s">
        <v>42</v>
      </c>
      <c r="V6615" s="1">
        <v>42516</v>
      </c>
      <c r="W6615" s="12">
        <v>-516.29</v>
      </c>
      <c r="X6615" s="4" t="str">
        <f t="shared" si="207"/>
        <v>Income</v>
      </c>
      <c r="Y6615" s="5">
        <v>42491</v>
      </c>
      <c r="Z6615" s="7" t="s">
        <v>8073</v>
      </c>
      <c r="AA6615" s="7" t="str">
        <f t="shared" si="206"/>
        <v>Carparks Pay and Display Income</v>
      </c>
    </row>
    <row r="6616" spans="1:27" x14ac:dyDescent="0.25">
      <c r="A6616" t="s">
        <v>23</v>
      </c>
      <c r="B6616" t="s">
        <v>24</v>
      </c>
      <c r="C6616" t="s">
        <v>25</v>
      </c>
      <c r="D6616" t="s">
        <v>26</v>
      </c>
      <c r="E6616" t="s">
        <v>5163</v>
      </c>
      <c r="F6616" t="s">
        <v>5164</v>
      </c>
      <c r="G6616" t="s">
        <v>74</v>
      </c>
      <c r="H6616" t="s">
        <v>75</v>
      </c>
      <c r="J6616">
        <v>201702</v>
      </c>
      <c r="K6616" t="s">
        <v>90</v>
      </c>
      <c r="L6616">
        <v>4318520</v>
      </c>
      <c r="M6616">
        <v>0</v>
      </c>
      <c r="P6616">
        <v>0</v>
      </c>
      <c r="R6616" s="1">
        <v>42516</v>
      </c>
      <c r="S6616" t="s">
        <v>40</v>
      </c>
      <c r="T6616" t="s">
        <v>5345</v>
      </c>
      <c r="U6616" t="s">
        <v>42</v>
      </c>
      <c r="V6616" s="1">
        <v>42516</v>
      </c>
      <c r="W6616" s="12">
        <v>-585.88</v>
      </c>
      <c r="X6616" s="4" t="str">
        <f t="shared" si="207"/>
        <v>Income</v>
      </c>
      <c r="Y6616" s="5">
        <v>42491</v>
      </c>
      <c r="Z6616" s="7" t="s">
        <v>8073</v>
      </c>
      <c r="AA6616" s="7" t="str">
        <f t="shared" si="206"/>
        <v>Carparks Pay and Display Income</v>
      </c>
    </row>
    <row r="6617" spans="1:27" x14ac:dyDescent="0.25">
      <c r="A6617" t="s">
        <v>23</v>
      </c>
      <c r="B6617" t="s">
        <v>24</v>
      </c>
      <c r="C6617" t="s">
        <v>25</v>
      </c>
      <c r="D6617" t="s">
        <v>26</v>
      </c>
      <c r="E6617" t="s">
        <v>5163</v>
      </c>
      <c r="F6617" t="s">
        <v>5164</v>
      </c>
      <c r="G6617" t="s">
        <v>74</v>
      </c>
      <c r="H6617" t="s">
        <v>75</v>
      </c>
      <c r="J6617">
        <v>201702</v>
      </c>
      <c r="K6617" t="s">
        <v>90</v>
      </c>
      <c r="L6617">
        <v>4318520</v>
      </c>
      <c r="M6617">
        <v>1</v>
      </c>
      <c r="P6617">
        <v>0</v>
      </c>
      <c r="R6617" s="1">
        <v>42516</v>
      </c>
      <c r="S6617" t="s">
        <v>40</v>
      </c>
      <c r="T6617" t="s">
        <v>5346</v>
      </c>
      <c r="U6617" t="s">
        <v>42</v>
      </c>
      <c r="V6617" s="1">
        <v>42516</v>
      </c>
      <c r="W6617" s="12">
        <v>-799.67</v>
      </c>
      <c r="X6617" s="4" t="str">
        <f t="shared" si="207"/>
        <v>Income</v>
      </c>
      <c r="Y6617" s="5">
        <v>42491</v>
      </c>
      <c r="Z6617" s="7" t="s">
        <v>8073</v>
      </c>
      <c r="AA6617" s="7" t="str">
        <f t="shared" si="206"/>
        <v>Carparks Pay and Display Income</v>
      </c>
    </row>
    <row r="6618" spans="1:27" x14ac:dyDescent="0.25">
      <c r="A6618" t="s">
        <v>23</v>
      </c>
      <c r="B6618" t="s">
        <v>24</v>
      </c>
      <c r="C6618" t="s">
        <v>25</v>
      </c>
      <c r="D6618" t="s">
        <v>26</v>
      </c>
      <c r="E6618" t="s">
        <v>5163</v>
      </c>
      <c r="F6618" t="s">
        <v>5164</v>
      </c>
      <c r="G6618" t="s">
        <v>74</v>
      </c>
      <c r="H6618" t="s">
        <v>75</v>
      </c>
      <c r="J6618">
        <v>201702</v>
      </c>
      <c r="K6618" t="s">
        <v>90</v>
      </c>
      <c r="L6618">
        <v>4318521</v>
      </c>
      <c r="M6618">
        <v>0</v>
      </c>
      <c r="P6618">
        <v>0</v>
      </c>
      <c r="R6618" s="1">
        <v>42516</v>
      </c>
      <c r="S6618" t="s">
        <v>40</v>
      </c>
      <c r="T6618" t="s">
        <v>5347</v>
      </c>
      <c r="U6618" t="s">
        <v>42</v>
      </c>
      <c r="V6618" s="1">
        <v>42516</v>
      </c>
      <c r="W6618" s="12">
        <v>-554.66999999999996</v>
      </c>
      <c r="X6618" s="4" t="str">
        <f t="shared" si="207"/>
        <v>Income</v>
      </c>
      <c r="Y6618" s="5">
        <v>42491</v>
      </c>
      <c r="Z6618" s="7" t="s">
        <v>8073</v>
      </c>
      <c r="AA6618" s="7" t="str">
        <f t="shared" si="206"/>
        <v>Carparks Pay and Display Income</v>
      </c>
    </row>
    <row r="6619" spans="1:27" x14ac:dyDescent="0.25">
      <c r="A6619" t="s">
        <v>23</v>
      </c>
      <c r="B6619" t="s">
        <v>24</v>
      </c>
      <c r="C6619" t="s">
        <v>25</v>
      </c>
      <c r="D6619" t="s">
        <v>26</v>
      </c>
      <c r="E6619" t="s">
        <v>5163</v>
      </c>
      <c r="F6619" t="s">
        <v>5164</v>
      </c>
      <c r="G6619" t="s">
        <v>74</v>
      </c>
      <c r="H6619" t="s">
        <v>75</v>
      </c>
      <c r="J6619">
        <v>201702</v>
      </c>
      <c r="K6619" t="s">
        <v>90</v>
      </c>
      <c r="L6619">
        <v>4318502</v>
      </c>
      <c r="M6619">
        <v>0</v>
      </c>
      <c r="P6619">
        <v>0</v>
      </c>
      <c r="R6619" s="1">
        <v>42508</v>
      </c>
      <c r="S6619" t="s">
        <v>40</v>
      </c>
      <c r="T6619" t="s">
        <v>5348</v>
      </c>
      <c r="U6619" t="s">
        <v>42</v>
      </c>
      <c r="V6619" s="1">
        <v>42508</v>
      </c>
      <c r="W6619" s="12">
        <v>-595.83000000000004</v>
      </c>
      <c r="X6619" s="4" t="str">
        <f t="shared" si="207"/>
        <v>Income</v>
      </c>
      <c r="Y6619" s="5">
        <v>42491</v>
      </c>
      <c r="Z6619" s="7" t="s">
        <v>8073</v>
      </c>
      <c r="AA6619" s="7" t="str">
        <f t="shared" si="206"/>
        <v>Carparks Pay and Display Income</v>
      </c>
    </row>
    <row r="6620" spans="1:27" x14ac:dyDescent="0.25">
      <c r="A6620" t="s">
        <v>23</v>
      </c>
      <c r="B6620" t="s">
        <v>24</v>
      </c>
      <c r="C6620" t="s">
        <v>25</v>
      </c>
      <c r="D6620" t="s">
        <v>26</v>
      </c>
      <c r="E6620" t="s">
        <v>5163</v>
      </c>
      <c r="F6620" t="s">
        <v>5164</v>
      </c>
      <c r="G6620" t="s">
        <v>74</v>
      </c>
      <c r="H6620" t="s">
        <v>75</v>
      </c>
      <c r="J6620">
        <v>201702</v>
      </c>
      <c r="K6620" t="s">
        <v>90</v>
      </c>
      <c r="L6620">
        <v>4318491</v>
      </c>
      <c r="M6620">
        <v>2</v>
      </c>
      <c r="P6620">
        <v>0</v>
      </c>
      <c r="R6620" s="1">
        <v>42506</v>
      </c>
      <c r="S6620" t="s">
        <v>40</v>
      </c>
      <c r="T6620" t="s">
        <v>5349</v>
      </c>
      <c r="U6620" t="s">
        <v>42</v>
      </c>
      <c r="V6620" s="1">
        <v>42506</v>
      </c>
      <c r="W6620" s="12">
        <v>-825.21</v>
      </c>
      <c r="X6620" s="4" t="str">
        <f t="shared" si="207"/>
        <v>Income</v>
      </c>
      <c r="Y6620" s="5">
        <v>42491</v>
      </c>
      <c r="Z6620" s="7" t="s">
        <v>8073</v>
      </c>
      <c r="AA6620" s="7" t="str">
        <f t="shared" si="206"/>
        <v>Carparks Pay and Display Income</v>
      </c>
    </row>
    <row r="6621" spans="1:27" x14ac:dyDescent="0.25">
      <c r="A6621" t="s">
        <v>23</v>
      </c>
      <c r="B6621" t="s">
        <v>24</v>
      </c>
      <c r="C6621" t="s">
        <v>25</v>
      </c>
      <c r="D6621" t="s">
        <v>26</v>
      </c>
      <c r="E6621" t="s">
        <v>5163</v>
      </c>
      <c r="F6621" t="s">
        <v>5164</v>
      </c>
      <c r="G6621" t="s">
        <v>74</v>
      </c>
      <c r="H6621" t="s">
        <v>75</v>
      </c>
      <c r="J6621">
        <v>201702</v>
      </c>
      <c r="K6621" t="s">
        <v>90</v>
      </c>
      <c r="L6621">
        <v>4318490</v>
      </c>
      <c r="M6621">
        <v>0</v>
      </c>
      <c r="P6621">
        <v>0</v>
      </c>
      <c r="R6621" s="1">
        <v>42506</v>
      </c>
      <c r="S6621" t="s">
        <v>40</v>
      </c>
      <c r="T6621" t="s">
        <v>5350</v>
      </c>
      <c r="U6621" t="s">
        <v>42</v>
      </c>
      <c r="V6621" s="1">
        <v>42506</v>
      </c>
      <c r="W6621" s="12">
        <v>-927.29</v>
      </c>
      <c r="X6621" s="4" t="str">
        <f t="shared" si="207"/>
        <v>Income</v>
      </c>
      <c r="Y6621" s="5">
        <v>42491</v>
      </c>
      <c r="Z6621" s="7" t="s">
        <v>8073</v>
      </c>
      <c r="AA6621" s="7" t="str">
        <f t="shared" si="206"/>
        <v>Carparks Pay and Display Income</v>
      </c>
    </row>
    <row r="6622" spans="1:27" x14ac:dyDescent="0.25">
      <c r="A6622" t="s">
        <v>23</v>
      </c>
      <c r="B6622" t="s">
        <v>24</v>
      </c>
      <c r="C6622" t="s">
        <v>25</v>
      </c>
      <c r="D6622" t="s">
        <v>26</v>
      </c>
      <c r="E6622" t="s">
        <v>5163</v>
      </c>
      <c r="F6622" t="s">
        <v>5164</v>
      </c>
      <c r="G6622" t="s">
        <v>74</v>
      </c>
      <c r="H6622" t="s">
        <v>75</v>
      </c>
      <c r="J6622">
        <v>201702</v>
      </c>
      <c r="K6622" t="s">
        <v>90</v>
      </c>
      <c r="L6622">
        <v>4318510</v>
      </c>
      <c r="M6622">
        <v>1</v>
      </c>
      <c r="P6622">
        <v>0</v>
      </c>
      <c r="R6622" s="1">
        <v>42508</v>
      </c>
      <c r="S6622" t="s">
        <v>40</v>
      </c>
      <c r="T6622" t="s">
        <v>5351</v>
      </c>
      <c r="U6622" t="s">
        <v>42</v>
      </c>
      <c r="V6622" s="1">
        <v>42508</v>
      </c>
      <c r="W6622" s="12">
        <v>-512.63</v>
      </c>
      <c r="X6622" s="4" t="str">
        <f t="shared" si="207"/>
        <v>Income</v>
      </c>
      <c r="Y6622" s="5">
        <v>42491</v>
      </c>
      <c r="Z6622" s="7" t="s">
        <v>8073</v>
      </c>
      <c r="AA6622" s="7" t="str">
        <f t="shared" si="206"/>
        <v>Carparks Pay and Display Income</v>
      </c>
    </row>
    <row r="6623" spans="1:27" x14ac:dyDescent="0.25">
      <c r="A6623" t="s">
        <v>23</v>
      </c>
      <c r="B6623" t="s">
        <v>24</v>
      </c>
      <c r="C6623" t="s">
        <v>25</v>
      </c>
      <c r="D6623" t="s">
        <v>26</v>
      </c>
      <c r="E6623" t="s">
        <v>5163</v>
      </c>
      <c r="F6623" t="s">
        <v>5164</v>
      </c>
      <c r="G6623" t="s">
        <v>74</v>
      </c>
      <c r="H6623" t="s">
        <v>75</v>
      </c>
      <c r="J6623">
        <v>201702</v>
      </c>
      <c r="K6623" t="s">
        <v>90</v>
      </c>
      <c r="L6623">
        <v>4318504</v>
      </c>
      <c r="M6623">
        <v>2</v>
      </c>
      <c r="P6623">
        <v>0</v>
      </c>
      <c r="R6623" s="1">
        <v>42508</v>
      </c>
      <c r="S6623" t="s">
        <v>40</v>
      </c>
      <c r="T6623" t="s">
        <v>5352</v>
      </c>
      <c r="U6623" t="s">
        <v>42</v>
      </c>
      <c r="V6623" s="1">
        <v>42508</v>
      </c>
      <c r="W6623" s="12">
        <v>-712.42</v>
      </c>
      <c r="X6623" s="4" t="str">
        <f t="shared" si="207"/>
        <v>Income</v>
      </c>
      <c r="Y6623" s="5">
        <v>42491</v>
      </c>
      <c r="Z6623" s="7" t="s">
        <v>8073</v>
      </c>
      <c r="AA6623" s="7" t="str">
        <f t="shared" si="206"/>
        <v>Carparks Pay and Display Income</v>
      </c>
    </row>
    <row r="6624" spans="1:27" x14ac:dyDescent="0.25">
      <c r="A6624" t="s">
        <v>23</v>
      </c>
      <c r="B6624" t="s">
        <v>24</v>
      </c>
      <c r="C6624" t="s">
        <v>25</v>
      </c>
      <c r="D6624" t="s">
        <v>26</v>
      </c>
      <c r="E6624" t="s">
        <v>5163</v>
      </c>
      <c r="F6624" t="s">
        <v>5164</v>
      </c>
      <c r="G6624" t="s">
        <v>74</v>
      </c>
      <c r="H6624" t="s">
        <v>75</v>
      </c>
      <c r="J6624">
        <v>201702</v>
      </c>
      <c r="K6624" t="s">
        <v>90</v>
      </c>
      <c r="L6624">
        <v>4318503</v>
      </c>
      <c r="M6624">
        <v>0</v>
      </c>
      <c r="P6624">
        <v>0</v>
      </c>
      <c r="R6624" s="1">
        <v>42508</v>
      </c>
      <c r="S6624" t="s">
        <v>40</v>
      </c>
      <c r="T6624" t="s">
        <v>5353</v>
      </c>
      <c r="U6624" t="s">
        <v>42</v>
      </c>
      <c r="V6624" s="1">
        <v>42508</v>
      </c>
      <c r="W6624" s="12">
        <v>-726.67</v>
      </c>
      <c r="X6624" s="4" t="str">
        <f t="shared" si="207"/>
        <v>Income</v>
      </c>
      <c r="Y6624" s="5">
        <v>42491</v>
      </c>
      <c r="Z6624" s="7" t="s">
        <v>8073</v>
      </c>
      <c r="AA6624" s="7" t="str">
        <f t="shared" si="206"/>
        <v>Carparks Pay and Display Income</v>
      </c>
    </row>
    <row r="6625" spans="1:27" x14ac:dyDescent="0.25">
      <c r="A6625" t="s">
        <v>23</v>
      </c>
      <c r="B6625" t="s">
        <v>24</v>
      </c>
      <c r="C6625" t="s">
        <v>25</v>
      </c>
      <c r="D6625" t="s">
        <v>26</v>
      </c>
      <c r="E6625" t="s">
        <v>5163</v>
      </c>
      <c r="F6625" t="s">
        <v>5164</v>
      </c>
      <c r="G6625" t="s">
        <v>74</v>
      </c>
      <c r="H6625" t="s">
        <v>75</v>
      </c>
      <c r="J6625">
        <v>201702</v>
      </c>
      <c r="K6625" t="s">
        <v>90</v>
      </c>
      <c r="L6625">
        <v>4318503</v>
      </c>
      <c r="M6625">
        <v>1</v>
      </c>
      <c r="P6625">
        <v>0</v>
      </c>
      <c r="R6625" s="1">
        <v>42508</v>
      </c>
      <c r="S6625" t="s">
        <v>40</v>
      </c>
      <c r="T6625" t="s">
        <v>5354</v>
      </c>
      <c r="U6625" t="s">
        <v>42</v>
      </c>
      <c r="V6625" s="1">
        <v>42508</v>
      </c>
      <c r="W6625" s="12">
        <v>-450.88</v>
      </c>
      <c r="X6625" s="4" t="str">
        <f t="shared" si="207"/>
        <v>Income</v>
      </c>
      <c r="Y6625" s="5">
        <v>42491</v>
      </c>
      <c r="Z6625" s="7" t="s">
        <v>8073</v>
      </c>
      <c r="AA6625" s="7" t="str">
        <f t="shared" si="206"/>
        <v>Carparks Pay and Display Income</v>
      </c>
    </row>
    <row r="6626" spans="1:27" x14ac:dyDescent="0.25">
      <c r="A6626" t="s">
        <v>23</v>
      </c>
      <c r="B6626" t="s">
        <v>24</v>
      </c>
      <c r="C6626" t="s">
        <v>25</v>
      </c>
      <c r="D6626" t="s">
        <v>26</v>
      </c>
      <c r="E6626" t="s">
        <v>5163</v>
      </c>
      <c r="F6626" t="s">
        <v>5164</v>
      </c>
      <c r="G6626" t="s">
        <v>74</v>
      </c>
      <c r="H6626" t="s">
        <v>75</v>
      </c>
      <c r="J6626">
        <v>201702</v>
      </c>
      <c r="K6626" t="s">
        <v>90</v>
      </c>
      <c r="L6626">
        <v>4318504</v>
      </c>
      <c r="M6626">
        <v>1</v>
      </c>
      <c r="P6626">
        <v>0</v>
      </c>
      <c r="R6626" s="1">
        <v>42508</v>
      </c>
      <c r="S6626" t="s">
        <v>40</v>
      </c>
      <c r="T6626" t="s">
        <v>5355</v>
      </c>
      <c r="U6626" t="s">
        <v>42</v>
      </c>
      <c r="V6626" s="1">
        <v>42508</v>
      </c>
      <c r="W6626" s="12">
        <v>-714.33</v>
      </c>
      <c r="X6626" s="4" t="str">
        <f t="shared" si="207"/>
        <v>Income</v>
      </c>
      <c r="Y6626" s="5">
        <v>42491</v>
      </c>
      <c r="Z6626" s="7" t="s">
        <v>8073</v>
      </c>
      <c r="AA6626" s="7" t="str">
        <f t="shared" si="206"/>
        <v>Carparks Pay and Display Income</v>
      </c>
    </row>
    <row r="6627" spans="1:27" x14ac:dyDescent="0.25">
      <c r="A6627" t="s">
        <v>23</v>
      </c>
      <c r="B6627" t="s">
        <v>24</v>
      </c>
      <c r="C6627" t="s">
        <v>25</v>
      </c>
      <c r="D6627" t="s">
        <v>26</v>
      </c>
      <c r="E6627" t="s">
        <v>5163</v>
      </c>
      <c r="F6627" t="s">
        <v>5164</v>
      </c>
      <c r="G6627" t="s">
        <v>74</v>
      </c>
      <c r="H6627" t="s">
        <v>75</v>
      </c>
      <c r="J6627">
        <v>201702</v>
      </c>
      <c r="K6627" t="s">
        <v>90</v>
      </c>
      <c r="L6627">
        <v>4318505</v>
      </c>
      <c r="M6627">
        <v>0</v>
      </c>
      <c r="P6627">
        <v>0</v>
      </c>
      <c r="R6627" s="1">
        <v>42508</v>
      </c>
      <c r="S6627" t="s">
        <v>40</v>
      </c>
      <c r="T6627" t="s">
        <v>5356</v>
      </c>
      <c r="U6627" t="s">
        <v>42</v>
      </c>
      <c r="V6627" s="1">
        <v>42508</v>
      </c>
      <c r="W6627" s="12">
        <v>-446.75</v>
      </c>
      <c r="X6627" s="4" t="str">
        <f t="shared" si="207"/>
        <v>Income</v>
      </c>
      <c r="Y6627" s="5">
        <v>42491</v>
      </c>
      <c r="Z6627" s="7" t="s">
        <v>8073</v>
      </c>
      <c r="AA6627" s="7" t="str">
        <f t="shared" si="206"/>
        <v>Carparks Pay and Display Income</v>
      </c>
    </row>
    <row r="6628" spans="1:27" x14ac:dyDescent="0.25">
      <c r="A6628" t="s">
        <v>23</v>
      </c>
      <c r="B6628" t="s">
        <v>24</v>
      </c>
      <c r="C6628" t="s">
        <v>25</v>
      </c>
      <c r="D6628" t="s">
        <v>26</v>
      </c>
      <c r="E6628" t="s">
        <v>5163</v>
      </c>
      <c r="F6628" t="s">
        <v>5164</v>
      </c>
      <c r="G6628" t="s">
        <v>74</v>
      </c>
      <c r="H6628" t="s">
        <v>75</v>
      </c>
      <c r="J6628">
        <v>201702</v>
      </c>
      <c r="K6628" t="s">
        <v>90</v>
      </c>
      <c r="L6628">
        <v>4318523</v>
      </c>
      <c r="M6628">
        <v>1</v>
      </c>
      <c r="P6628">
        <v>0</v>
      </c>
      <c r="R6628" s="1">
        <v>42516</v>
      </c>
      <c r="S6628" t="s">
        <v>40</v>
      </c>
      <c r="T6628" t="s">
        <v>5357</v>
      </c>
      <c r="U6628" t="s">
        <v>42</v>
      </c>
      <c r="V6628" s="1">
        <v>42516</v>
      </c>
      <c r="W6628" s="12">
        <v>-885.08</v>
      </c>
      <c r="X6628" s="4" t="str">
        <f t="shared" si="207"/>
        <v>Income</v>
      </c>
      <c r="Y6628" s="5">
        <v>42491</v>
      </c>
      <c r="Z6628" s="7" t="s">
        <v>8073</v>
      </c>
      <c r="AA6628" s="7" t="str">
        <f t="shared" si="206"/>
        <v>Carparks Pay and Display Income</v>
      </c>
    </row>
    <row r="6629" spans="1:27" x14ac:dyDescent="0.25">
      <c r="A6629" t="s">
        <v>23</v>
      </c>
      <c r="B6629" t="s">
        <v>24</v>
      </c>
      <c r="C6629" t="s">
        <v>25</v>
      </c>
      <c r="D6629" t="s">
        <v>26</v>
      </c>
      <c r="E6629" t="s">
        <v>5163</v>
      </c>
      <c r="F6629" t="s">
        <v>5164</v>
      </c>
      <c r="G6629" t="s">
        <v>74</v>
      </c>
      <c r="H6629" t="s">
        <v>75</v>
      </c>
      <c r="J6629">
        <v>201702</v>
      </c>
      <c r="K6629" t="s">
        <v>90</v>
      </c>
      <c r="L6629">
        <v>4318523</v>
      </c>
      <c r="M6629">
        <v>0</v>
      </c>
      <c r="P6629">
        <v>0</v>
      </c>
      <c r="R6629" s="1">
        <v>42516</v>
      </c>
      <c r="S6629" t="s">
        <v>40</v>
      </c>
      <c r="T6629" t="s">
        <v>5358</v>
      </c>
      <c r="U6629" t="s">
        <v>42</v>
      </c>
      <c r="V6629" s="1">
        <v>42516</v>
      </c>
      <c r="W6629" s="12">
        <v>-725.17</v>
      </c>
      <c r="X6629" s="4" t="str">
        <f t="shared" si="207"/>
        <v>Income</v>
      </c>
      <c r="Y6629" s="5">
        <v>42491</v>
      </c>
      <c r="Z6629" s="7" t="s">
        <v>8073</v>
      </c>
      <c r="AA6629" s="7" t="str">
        <f t="shared" si="206"/>
        <v>Carparks Pay and Display Income</v>
      </c>
    </row>
    <row r="6630" spans="1:27" x14ac:dyDescent="0.25">
      <c r="A6630" t="s">
        <v>23</v>
      </c>
      <c r="B6630" t="s">
        <v>24</v>
      </c>
      <c r="C6630" t="s">
        <v>25</v>
      </c>
      <c r="D6630" t="s">
        <v>26</v>
      </c>
      <c r="E6630" t="s">
        <v>5163</v>
      </c>
      <c r="F6630" t="s">
        <v>5164</v>
      </c>
      <c r="G6630" t="s">
        <v>74</v>
      </c>
      <c r="H6630" t="s">
        <v>75</v>
      </c>
      <c r="J6630">
        <v>201702</v>
      </c>
      <c r="K6630" t="s">
        <v>90</v>
      </c>
      <c r="L6630">
        <v>4318508</v>
      </c>
      <c r="M6630">
        <v>1</v>
      </c>
      <c r="P6630">
        <v>0</v>
      </c>
      <c r="R6630" s="1">
        <v>42508</v>
      </c>
      <c r="S6630" t="s">
        <v>40</v>
      </c>
      <c r="T6630" t="s">
        <v>5351</v>
      </c>
      <c r="U6630" t="s">
        <v>42</v>
      </c>
      <c r="V6630" s="1">
        <v>42508</v>
      </c>
      <c r="W6630" s="12">
        <v>-512.63</v>
      </c>
      <c r="X6630" s="4" t="str">
        <f t="shared" si="207"/>
        <v>Income</v>
      </c>
      <c r="Y6630" s="5">
        <v>42491</v>
      </c>
      <c r="Z6630" s="7" t="s">
        <v>8073</v>
      </c>
      <c r="AA6630" s="7" t="str">
        <f t="shared" si="206"/>
        <v>Carparks Pay and Display Income</v>
      </c>
    </row>
    <row r="6631" spans="1:27" x14ac:dyDescent="0.25">
      <c r="A6631" t="s">
        <v>23</v>
      </c>
      <c r="B6631" t="s">
        <v>24</v>
      </c>
      <c r="C6631" t="s">
        <v>25</v>
      </c>
      <c r="D6631" t="s">
        <v>26</v>
      </c>
      <c r="E6631" t="s">
        <v>5163</v>
      </c>
      <c r="F6631" t="s">
        <v>5164</v>
      </c>
      <c r="G6631" t="s">
        <v>74</v>
      </c>
      <c r="H6631" t="s">
        <v>75</v>
      </c>
      <c r="J6631">
        <v>201702</v>
      </c>
      <c r="K6631" t="s">
        <v>90</v>
      </c>
      <c r="L6631">
        <v>4318495</v>
      </c>
      <c r="M6631">
        <v>0</v>
      </c>
      <c r="P6631">
        <v>0</v>
      </c>
      <c r="R6631" s="1">
        <v>42506</v>
      </c>
      <c r="S6631" t="s">
        <v>40</v>
      </c>
      <c r="T6631" t="s">
        <v>5359</v>
      </c>
      <c r="U6631" t="s">
        <v>42</v>
      </c>
      <c r="V6631" s="1">
        <v>42506</v>
      </c>
      <c r="W6631" s="12">
        <v>-840.83</v>
      </c>
      <c r="X6631" s="4" t="str">
        <f t="shared" si="207"/>
        <v>Income</v>
      </c>
      <c r="Y6631" s="5">
        <v>42491</v>
      </c>
      <c r="Z6631" s="7" t="s">
        <v>8073</v>
      </c>
      <c r="AA6631" s="7" t="str">
        <f t="shared" si="206"/>
        <v>Carparks Pay and Display Income</v>
      </c>
    </row>
    <row r="6632" spans="1:27" x14ac:dyDescent="0.25">
      <c r="A6632" t="s">
        <v>23</v>
      </c>
      <c r="B6632" t="s">
        <v>24</v>
      </c>
      <c r="C6632" t="s">
        <v>25</v>
      </c>
      <c r="D6632" t="s">
        <v>26</v>
      </c>
      <c r="E6632" t="s">
        <v>5163</v>
      </c>
      <c r="F6632" t="s">
        <v>5164</v>
      </c>
      <c r="G6632" t="s">
        <v>74</v>
      </c>
      <c r="H6632" t="s">
        <v>75</v>
      </c>
      <c r="J6632">
        <v>201702</v>
      </c>
      <c r="K6632" t="s">
        <v>90</v>
      </c>
      <c r="L6632">
        <v>4318496</v>
      </c>
      <c r="M6632">
        <v>1</v>
      </c>
      <c r="P6632">
        <v>0</v>
      </c>
      <c r="R6632" s="1">
        <v>42506</v>
      </c>
      <c r="S6632" t="s">
        <v>40</v>
      </c>
      <c r="T6632" t="s">
        <v>5360</v>
      </c>
      <c r="U6632" t="s">
        <v>42</v>
      </c>
      <c r="V6632" s="1">
        <v>42506</v>
      </c>
      <c r="W6632" s="12">
        <v>-582.96</v>
      </c>
      <c r="X6632" s="4" t="str">
        <f t="shared" si="207"/>
        <v>Income</v>
      </c>
      <c r="Y6632" s="5">
        <v>42491</v>
      </c>
      <c r="Z6632" s="7" t="s">
        <v>8073</v>
      </c>
      <c r="AA6632" s="7" t="str">
        <f t="shared" si="206"/>
        <v>Carparks Pay and Display Income</v>
      </c>
    </row>
    <row r="6633" spans="1:27" x14ac:dyDescent="0.25">
      <c r="A6633" t="s">
        <v>23</v>
      </c>
      <c r="B6633" t="s">
        <v>24</v>
      </c>
      <c r="C6633" t="s">
        <v>25</v>
      </c>
      <c r="D6633" t="s">
        <v>26</v>
      </c>
      <c r="E6633" t="s">
        <v>5163</v>
      </c>
      <c r="F6633" t="s">
        <v>5164</v>
      </c>
      <c r="G6633" t="s">
        <v>74</v>
      </c>
      <c r="H6633" t="s">
        <v>75</v>
      </c>
      <c r="J6633">
        <v>201702</v>
      </c>
      <c r="K6633" t="s">
        <v>90</v>
      </c>
      <c r="L6633">
        <v>4318512</v>
      </c>
      <c r="M6633">
        <v>1</v>
      </c>
      <c r="P6633">
        <v>0</v>
      </c>
      <c r="R6633" s="1">
        <v>42508</v>
      </c>
      <c r="S6633" t="s">
        <v>40</v>
      </c>
      <c r="T6633" t="s">
        <v>5361</v>
      </c>
      <c r="U6633" t="s">
        <v>42</v>
      </c>
      <c r="V6633" s="1">
        <v>42508</v>
      </c>
      <c r="W6633" s="12">
        <v>-525.63</v>
      </c>
      <c r="X6633" s="4" t="str">
        <f t="shared" si="207"/>
        <v>Income</v>
      </c>
      <c r="Y6633" s="5">
        <v>42491</v>
      </c>
      <c r="Z6633" s="7" t="s">
        <v>8073</v>
      </c>
      <c r="AA6633" s="7" t="str">
        <f t="shared" si="206"/>
        <v>Carparks Pay and Display Income</v>
      </c>
    </row>
    <row r="6634" spans="1:27" x14ac:dyDescent="0.25">
      <c r="A6634" t="s">
        <v>23</v>
      </c>
      <c r="B6634" t="s">
        <v>24</v>
      </c>
      <c r="C6634" t="s">
        <v>25</v>
      </c>
      <c r="D6634" t="s">
        <v>26</v>
      </c>
      <c r="E6634" t="s">
        <v>5163</v>
      </c>
      <c r="F6634" t="s">
        <v>5164</v>
      </c>
      <c r="G6634" t="s">
        <v>74</v>
      </c>
      <c r="H6634" t="s">
        <v>75</v>
      </c>
      <c r="J6634">
        <v>201702</v>
      </c>
      <c r="K6634" t="s">
        <v>90</v>
      </c>
      <c r="L6634">
        <v>4318518</v>
      </c>
      <c r="M6634">
        <v>1</v>
      </c>
      <c r="P6634">
        <v>0</v>
      </c>
      <c r="R6634" s="1">
        <v>42516</v>
      </c>
      <c r="S6634" t="s">
        <v>40</v>
      </c>
      <c r="T6634" t="s">
        <v>5362</v>
      </c>
      <c r="U6634" t="s">
        <v>42</v>
      </c>
      <c r="V6634" s="1">
        <v>42516</v>
      </c>
      <c r="W6634" s="12">
        <v>-1173.08</v>
      </c>
      <c r="X6634" s="4" t="str">
        <f t="shared" si="207"/>
        <v>Income</v>
      </c>
      <c r="Y6634" s="5">
        <v>42491</v>
      </c>
      <c r="Z6634" s="7" t="s">
        <v>8073</v>
      </c>
      <c r="AA6634" s="7" t="str">
        <f t="shared" si="206"/>
        <v>Carparks Pay and Display Income</v>
      </c>
    </row>
    <row r="6635" spans="1:27" x14ac:dyDescent="0.25">
      <c r="A6635" t="s">
        <v>23</v>
      </c>
      <c r="B6635" t="s">
        <v>24</v>
      </c>
      <c r="C6635" t="s">
        <v>25</v>
      </c>
      <c r="D6635" t="s">
        <v>26</v>
      </c>
      <c r="E6635" t="s">
        <v>5163</v>
      </c>
      <c r="F6635" t="s">
        <v>5164</v>
      </c>
      <c r="G6635" t="s">
        <v>74</v>
      </c>
      <c r="H6635" t="s">
        <v>75</v>
      </c>
      <c r="J6635">
        <v>201702</v>
      </c>
      <c r="K6635" t="s">
        <v>90</v>
      </c>
      <c r="L6635">
        <v>4318519</v>
      </c>
      <c r="M6635">
        <v>1</v>
      </c>
      <c r="P6635">
        <v>0</v>
      </c>
      <c r="R6635" s="1">
        <v>42516</v>
      </c>
      <c r="S6635" t="s">
        <v>40</v>
      </c>
      <c r="T6635" t="s">
        <v>5363</v>
      </c>
      <c r="U6635" t="s">
        <v>42</v>
      </c>
      <c r="V6635" s="1">
        <v>42516</v>
      </c>
      <c r="W6635" s="12">
        <v>-1625.46</v>
      </c>
      <c r="X6635" s="4" t="str">
        <f t="shared" si="207"/>
        <v>Income</v>
      </c>
      <c r="Y6635" s="5">
        <v>42491</v>
      </c>
      <c r="Z6635" s="7" t="s">
        <v>8073</v>
      </c>
      <c r="AA6635" s="7" t="str">
        <f t="shared" si="206"/>
        <v>Carparks Pay and Display Income</v>
      </c>
    </row>
    <row r="6636" spans="1:27" x14ac:dyDescent="0.25">
      <c r="A6636" t="s">
        <v>23</v>
      </c>
      <c r="B6636" t="s">
        <v>24</v>
      </c>
      <c r="C6636" t="s">
        <v>25</v>
      </c>
      <c r="D6636" t="s">
        <v>26</v>
      </c>
      <c r="E6636" t="s">
        <v>5163</v>
      </c>
      <c r="F6636" t="s">
        <v>5164</v>
      </c>
      <c r="G6636" t="s">
        <v>74</v>
      </c>
      <c r="H6636" t="s">
        <v>75</v>
      </c>
      <c r="J6636">
        <v>201702</v>
      </c>
      <c r="K6636" t="s">
        <v>90</v>
      </c>
      <c r="L6636">
        <v>4318481</v>
      </c>
      <c r="M6636">
        <v>1</v>
      </c>
      <c r="P6636">
        <v>0</v>
      </c>
      <c r="R6636" s="1">
        <v>42502</v>
      </c>
      <c r="S6636" t="s">
        <v>40</v>
      </c>
      <c r="T6636" t="s">
        <v>5364</v>
      </c>
      <c r="U6636" t="s">
        <v>42</v>
      </c>
      <c r="V6636" s="1">
        <v>42502</v>
      </c>
      <c r="W6636" s="12">
        <v>-1131.33</v>
      </c>
      <c r="X6636" s="4" t="str">
        <f t="shared" si="207"/>
        <v>Income</v>
      </c>
      <c r="Y6636" s="5">
        <v>42491</v>
      </c>
      <c r="Z6636" s="7" t="s">
        <v>8073</v>
      </c>
      <c r="AA6636" s="7" t="str">
        <f t="shared" si="206"/>
        <v>Carparks Pay and Display Income</v>
      </c>
    </row>
    <row r="6637" spans="1:27" x14ac:dyDescent="0.25">
      <c r="A6637" t="s">
        <v>23</v>
      </c>
      <c r="B6637" t="s">
        <v>24</v>
      </c>
      <c r="C6637" t="s">
        <v>25</v>
      </c>
      <c r="D6637" t="s">
        <v>26</v>
      </c>
      <c r="E6637" t="s">
        <v>5163</v>
      </c>
      <c r="F6637" t="s">
        <v>5164</v>
      </c>
      <c r="G6637" t="s">
        <v>74</v>
      </c>
      <c r="H6637" t="s">
        <v>75</v>
      </c>
      <c r="J6637">
        <v>201702</v>
      </c>
      <c r="K6637" t="s">
        <v>90</v>
      </c>
      <c r="L6637">
        <v>4318479</v>
      </c>
      <c r="M6637">
        <v>10</v>
      </c>
      <c r="P6637">
        <v>0</v>
      </c>
      <c r="R6637" s="1">
        <v>42502</v>
      </c>
      <c r="S6637" t="s">
        <v>40</v>
      </c>
      <c r="T6637" t="s">
        <v>5365</v>
      </c>
      <c r="U6637" t="s">
        <v>42</v>
      </c>
      <c r="V6637" s="1">
        <v>42502</v>
      </c>
      <c r="W6637" s="12">
        <v>-629.41999999999996</v>
      </c>
      <c r="X6637" s="4" t="str">
        <f t="shared" si="207"/>
        <v>Income</v>
      </c>
      <c r="Y6637" s="5">
        <v>42491</v>
      </c>
      <c r="Z6637" s="7" t="s">
        <v>8073</v>
      </c>
      <c r="AA6637" s="7" t="str">
        <f t="shared" si="206"/>
        <v>Carparks Pay and Display Income</v>
      </c>
    </row>
    <row r="6638" spans="1:27" x14ac:dyDescent="0.25">
      <c r="A6638" t="s">
        <v>23</v>
      </c>
      <c r="B6638" t="s">
        <v>24</v>
      </c>
      <c r="C6638" t="s">
        <v>25</v>
      </c>
      <c r="D6638" t="s">
        <v>26</v>
      </c>
      <c r="E6638" t="s">
        <v>5163</v>
      </c>
      <c r="F6638" t="s">
        <v>5164</v>
      </c>
      <c r="G6638" t="s">
        <v>74</v>
      </c>
      <c r="H6638" t="s">
        <v>75</v>
      </c>
      <c r="J6638">
        <v>201702</v>
      </c>
      <c r="K6638" t="s">
        <v>90</v>
      </c>
      <c r="L6638">
        <v>4318479</v>
      </c>
      <c r="M6638">
        <v>6</v>
      </c>
      <c r="P6638">
        <v>0</v>
      </c>
      <c r="R6638" s="1">
        <v>42502</v>
      </c>
      <c r="S6638" t="s">
        <v>40</v>
      </c>
      <c r="T6638" t="s">
        <v>5366</v>
      </c>
      <c r="U6638" t="s">
        <v>42</v>
      </c>
      <c r="V6638" s="1">
        <v>42502</v>
      </c>
      <c r="W6638" s="12">
        <v>-434.71</v>
      </c>
      <c r="X6638" s="4" t="str">
        <f t="shared" si="207"/>
        <v>Income</v>
      </c>
      <c r="Y6638" s="5">
        <v>42491</v>
      </c>
      <c r="Z6638" s="7" t="s">
        <v>8073</v>
      </c>
      <c r="AA6638" s="7" t="str">
        <f t="shared" si="206"/>
        <v>Carparks Pay and Display Income</v>
      </c>
    </row>
    <row r="6639" spans="1:27" x14ac:dyDescent="0.25">
      <c r="A6639" t="s">
        <v>23</v>
      </c>
      <c r="B6639" t="s">
        <v>24</v>
      </c>
      <c r="C6639" t="s">
        <v>25</v>
      </c>
      <c r="D6639" t="s">
        <v>26</v>
      </c>
      <c r="E6639" t="s">
        <v>5163</v>
      </c>
      <c r="F6639" t="s">
        <v>5164</v>
      </c>
      <c r="G6639" t="s">
        <v>74</v>
      </c>
      <c r="H6639" t="s">
        <v>75</v>
      </c>
      <c r="J6639">
        <v>201702</v>
      </c>
      <c r="K6639" t="s">
        <v>90</v>
      </c>
      <c r="L6639">
        <v>4318480</v>
      </c>
      <c r="M6639">
        <v>3</v>
      </c>
      <c r="P6639">
        <v>0</v>
      </c>
      <c r="R6639" s="1">
        <v>42502</v>
      </c>
      <c r="S6639" t="s">
        <v>40</v>
      </c>
      <c r="T6639" t="s">
        <v>5365</v>
      </c>
      <c r="U6639" t="s">
        <v>42</v>
      </c>
      <c r="V6639" s="1">
        <v>42502</v>
      </c>
      <c r="W6639" s="12">
        <v>-704.54</v>
      </c>
      <c r="X6639" s="4" t="str">
        <f t="shared" si="207"/>
        <v>Income</v>
      </c>
      <c r="Y6639" s="5">
        <v>42491</v>
      </c>
      <c r="Z6639" s="7" t="s">
        <v>8073</v>
      </c>
      <c r="AA6639" s="7" t="str">
        <f t="shared" si="206"/>
        <v>Carparks Pay and Display Income</v>
      </c>
    </row>
    <row r="6640" spans="1:27" x14ac:dyDescent="0.25">
      <c r="A6640" t="s">
        <v>23</v>
      </c>
      <c r="B6640" t="s">
        <v>24</v>
      </c>
      <c r="C6640" t="s">
        <v>25</v>
      </c>
      <c r="D6640" t="s">
        <v>26</v>
      </c>
      <c r="E6640" t="s">
        <v>5163</v>
      </c>
      <c r="F6640" t="s">
        <v>5164</v>
      </c>
      <c r="G6640" t="s">
        <v>74</v>
      </c>
      <c r="H6640" t="s">
        <v>75</v>
      </c>
      <c r="J6640">
        <v>201702</v>
      </c>
      <c r="K6640" t="s">
        <v>90</v>
      </c>
      <c r="L6640">
        <v>4318480</v>
      </c>
      <c r="M6640">
        <v>4</v>
      </c>
      <c r="P6640">
        <v>0</v>
      </c>
      <c r="R6640" s="1">
        <v>42502</v>
      </c>
      <c r="S6640" t="s">
        <v>40</v>
      </c>
      <c r="T6640" t="s">
        <v>5366</v>
      </c>
      <c r="U6640" t="s">
        <v>42</v>
      </c>
      <c r="V6640" s="1">
        <v>42502</v>
      </c>
      <c r="W6640" s="12">
        <v>-706.67</v>
      </c>
      <c r="X6640" s="4" t="str">
        <f t="shared" si="207"/>
        <v>Income</v>
      </c>
      <c r="Y6640" s="5">
        <v>42491</v>
      </c>
      <c r="Z6640" s="7" t="s">
        <v>8073</v>
      </c>
      <c r="AA6640" s="7" t="str">
        <f t="shared" si="206"/>
        <v>Carparks Pay and Display Income</v>
      </c>
    </row>
    <row r="6641" spans="1:27" x14ac:dyDescent="0.25">
      <c r="A6641" t="s">
        <v>23</v>
      </c>
      <c r="B6641" t="s">
        <v>24</v>
      </c>
      <c r="C6641" t="s">
        <v>25</v>
      </c>
      <c r="D6641" t="s">
        <v>26</v>
      </c>
      <c r="E6641" t="s">
        <v>5163</v>
      </c>
      <c r="F6641" t="s">
        <v>5164</v>
      </c>
      <c r="G6641" t="s">
        <v>74</v>
      </c>
      <c r="H6641" t="s">
        <v>75</v>
      </c>
      <c r="J6641">
        <v>201702</v>
      </c>
      <c r="K6641" t="s">
        <v>90</v>
      </c>
      <c r="L6641">
        <v>4318482</v>
      </c>
      <c r="M6641">
        <v>0</v>
      </c>
      <c r="P6641">
        <v>0</v>
      </c>
      <c r="R6641" s="1">
        <v>42502</v>
      </c>
      <c r="S6641" t="s">
        <v>40</v>
      </c>
      <c r="T6641" t="s">
        <v>5367</v>
      </c>
      <c r="U6641" t="s">
        <v>42</v>
      </c>
      <c r="V6641" s="1">
        <v>42502</v>
      </c>
      <c r="W6641" s="12">
        <v>-660.08</v>
      </c>
      <c r="X6641" s="4" t="str">
        <f t="shared" si="207"/>
        <v>Income</v>
      </c>
      <c r="Y6641" s="5">
        <v>42491</v>
      </c>
      <c r="Z6641" s="7" t="s">
        <v>8073</v>
      </c>
      <c r="AA6641" s="7" t="str">
        <f t="shared" si="206"/>
        <v>Carparks Pay and Display Income</v>
      </c>
    </row>
    <row r="6642" spans="1:27" x14ac:dyDescent="0.25">
      <c r="A6642" t="s">
        <v>23</v>
      </c>
      <c r="B6642" t="s">
        <v>24</v>
      </c>
      <c r="C6642" t="s">
        <v>25</v>
      </c>
      <c r="D6642" t="s">
        <v>26</v>
      </c>
      <c r="E6642" t="s">
        <v>5163</v>
      </c>
      <c r="F6642" t="s">
        <v>5164</v>
      </c>
      <c r="G6642" t="s">
        <v>74</v>
      </c>
      <c r="H6642" t="s">
        <v>75</v>
      </c>
      <c r="J6642">
        <v>201702</v>
      </c>
      <c r="K6642" t="s">
        <v>90</v>
      </c>
      <c r="L6642">
        <v>4318483</v>
      </c>
      <c r="M6642">
        <v>1</v>
      </c>
      <c r="P6642">
        <v>0</v>
      </c>
      <c r="R6642" s="1">
        <v>42502</v>
      </c>
      <c r="S6642" t="s">
        <v>40</v>
      </c>
      <c r="T6642" t="s">
        <v>5368</v>
      </c>
      <c r="U6642" t="s">
        <v>42</v>
      </c>
      <c r="V6642" s="1">
        <v>42502</v>
      </c>
      <c r="W6642" s="12">
        <v>-524.04</v>
      </c>
      <c r="X6642" s="4" t="str">
        <f t="shared" si="207"/>
        <v>Income</v>
      </c>
      <c r="Y6642" s="5">
        <v>42491</v>
      </c>
      <c r="Z6642" s="7" t="s">
        <v>8073</v>
      </c>
      <c r="AA6642" s="7" t="str">
        <f t="shared" si="206"/>
        <v>Carparks Pay and Display Income</v>
      </c>
    </row>
    <row r="6643" spans="1:27" x14ac:dyDescent="0.25">
      <c r="A6643" t="s">
        <v>23</v>
      </c>
      <c r="B6643" t="s">
        <v>24</v>
      </c>
      <c r="C6643" t="s">
        <v>25</v>
      </c>
      <c r="D6643" t="s">
        <v>26</v>
      </c>
      <c r="E6643" t="s">
        <v>5163</v>
      </c>
      <c r="F6643" t="s">
        <v>5164</v>
      </c>
      <c r="G6643" t="s">
        <v>74</v>
      </c>
      <c r="H6643" t="s">
        <v>75</v>
      </c>
      <c r="J6643">
        <v>201702</v>
      </c>
      <c r="K6643" t="s">
        <v>90</v>
      </c>
      <c r="L6643">
        <v>4318484</v>
      </c>
      <c r="M6643">
        <v>0</v>
      </c>
      <c r="P6643">
        <v>0</v>
      </c>
      <c r="R6643" s="1">
        <v>42502</v>
      </c>
      <c r="S6643" t="s">
        <v>40</v>
      </c>
      <c r="T6643" t="s">
        <v>5369</v>
      </c>
      <c r="U6643" t="s">
        <v>42</v>
      </c>
      <c r="V6643" s="1">
        <v>42502</v>
      </c>
      <c r="W6643" s="12">
        <v>-857.25</v>
      </c>
      <c r="X6643" s="4" t="str">
        <f t="shared" si="207"/>
        <v>Income</v>
      </c>
      <c r="Y6643" s="5">
        <v>42491</v>
      </c>
      <c r="Z6643" s="7" t="s">
        <v>8073</v>
      </c>
      <c r="AA6643" s="7" t="str">
        <f t="shared" si="206"/>
        <v>Carparks Pay and Display Income</v>
      </c>
    </row>
    <row r="6644" spans="1:27" x14ac:dyDescent="0.25">
      <c r="A6644" t="s">
        <v>23</v>
      </c>
      <c r="B6644" t="s">
        <v>24</v>
      </c>
      <c r="C6644" t="s">
        <v>25</v>
      </c>
      <c r="D6644" t="s">
        <v>26</v>
      </c>
      <c r="E6644" t="s">
        <v>5163</v>
      </c>
      <c r="F6644" t="s">
        <v>5164</v>
      </c>
      <c r="G6644" t="s">
        <v>74</v>
      </c>
      <c r="H6644" t="s">
        <v>75</v>
      </c>
      <c r="J6644">
        <v>201702</v>
      </c>
      <c r="K6644" t="s">
        <v>90</v>
      </c>
      <c r="L6644">
        <v>4318493</v>
      </c>
      <c r="M6644">
        <v>2</v>
      </c>
      <c r="P6644">
        <v>0</v>
      </c>
      <c r="R6644" s="1">
        <v>42506</v>
      </c>
      <c r="S6644" t="s">
        <v>40</v>
      </c>
      <c r="T6644" t="s">
        <v>5370</v>
      </c>
      <c r="U6644" t="s">
        <v>42</v>
      </c>
      <c r="V6644" s="1">
        <v>42506</v>
      </c>
      <c r="W6644" s="12">
        <v>-1478.92</v>
      </c>
      <c r="X6644" s="4" t="str">
        <f t="shared" si="207"/>
        <v>Income</v>
      </c>
      <c r="Y6644" s="5">
        <v>42491</v>
      </c>
      <c r="Z6644" s="7" t="s">
        <v>8073</v>
      </c>
      <c r="AA6644" s="7" t="str">
        <f t="shared" si="206"/>
        <v>Carparks Pay and Display Income</v>
      </c>
    </row>
    <row r="6645" spans="1:27" x14ac:dyDescent="0.25">
      <c r="A6645" t="s">
        <v>23</v>
      </c>
      <c r="B6645" t="s">
        <v>24</v>
      </c>
      <c r="C6645" t="s">
        <v>25</v>
      </c>
      <c r="D6645" t="s">
        <v>26</v>
      </c>
      <c r="E6645" t="s">
        <v>5163</v>
      </c>
      <c r="F6645" t="s">
        <v>5164</v>
      </c>
      <c r="G6645" t="s">
        <v>74</v>
      </c>
      <c r="H6645" t="s">
        <v>75</v>
      </c>
      <c r="J6645">
        <v>201703</v>
      </c>
      <c r="K6645" t="s">
        <v>90</v>
      </c>
      <c r="L6645">
        <v>4318541</v>
      </c>
      <c r="M6645">
        <v>7</v>
      </c>
      <c r="P6645">
        <v>0</v>
      </c>
      <c r="R6645" s="1">
        <v>42524</v>
      </c>
      <c r="S6645" t="s">
        <v>40</v>
      </c>
      <c r="T6645" t="s">
        <v>5371</v>
      </c>
      <c r="U6645" t="s">
        <v>42</v>
      </c>
      <c r="V6645" s="1">
        <v>42524</v>
      </c>
      <c r="W6645" s="12">
        <v>-456.75</v>
      </c>
      <c r="X6645" s="4" t="str">
        <f t="shared" si="207"/>
        <v>Income</v>
      </c>
      <c r="Y6645" s="5">
        <v>42522</v>
      </c>
      <c r="Z6645" s="7" t="s">
        <v>8073</v>
      </c>
      <c r="AA6645" s="7" t="str">
        <f t="shared" si="206"/>
        <v>Carparks Pay and Display Income</v>
      </c>
    </row>
    <row r="6646" spans="1:27" x14ac:dyDescent="0.25">
      <c r="A6646" t="s">
        <v>23</v>
      </c>
      <c r="B6646" t="s">
        <v>24</v>
      </c>
      <c r="C6646" t="s">
        <v>25</v>
      </c>
      <c r="D6646" t="s">
        <v>26</v>
      </c>
      <c r="E6646" t="s">
        <v>5163</v>
      </c>
      <c r="F6646" t="s">
        <v>5164</v>
      </c>
      <c r="G6646" t="s">
        <v>74</v>
      </c>
      <c r="H6646" t="s">
        <v>75</v>
      </c>
      <c r="J6646">
        <v>201703</v>
      </c>
      <c r="K6646" t="s">
        <v>90</v>
      </c>
      <c r="L6646">
        <v>4318540</v>
      </c>
      <c r="M6646">
        <v>1</v>
      </c>
      <c r="P6646">
        <v>0</v>
      </c>
      <c r="R6646" s="1">
        <v>42524</v>
      </c>
      <c r="S6646" t="s">
        <v>40</v>
      </c>
      <c r="T6646" t="s">
        <v>5372</v>
      </c>
      <c r="U6646" t="s">
        <v>42</v>
      </c>
      <c r="V6646" s="1">
        <v>42524</v>
      </c>
      <c r="W6646" s="12">
        <v>-1035.42</v>
      </c>
      <c r="X6646" s="4" t="str">
        <f t="shared" si="207"/>
        <v>Income</v>
      </c>
      <c r="Y6646" s="5">
        <v>42522</v>
      </c>
      <c r="Z6646" s="7" t="s">
        <v>8073</v>
      </c>
      <c r="AA6646" s="7" t="str">
        <f t="shared" si="206"/>
        <v>Carparks Pay and Display Income</v>
      </c>
    </row>
    <row r="6647" spans="1:27" x14ac:dyDescent="0.25">
      <c r="A6647" t="s">
        <v>23</v>
      </c>
      <c r="B6647" t="s">
        <v>24</v>
      </c>
      <c r="C6647" t="s">
        <v>25</v>
      </c>
      <c r="D6647" t="s">
        <v>26</v>
      </c>
      <c r="E6647" t="s">
        <v>5163</v>
      </c>
      <c r="F6647" t="s">
        <v>5164</v>
      </c>
      <c r="G6647" t="s">
        <v>74</v>
      </c>
      <c r="H6647" t="s">
        <v>75</v>
      </c>
      <c r="J6647">
        <v>201703</v>
      </c>
      <c r="K6647" t="s">
        <v>90</v>
      </c>
      <c r="L6647">
        <v>4318534</v>
      </c>
      <c r="M6647">
        <v>0</v>
      </c>
      <c r="P6647">
        <v>0</v>
      </c>
      <c r="R6647" s="1">
        <v>42524</v>
      </c>
      <c r="S6647" t="s">
        <v>40</v>
      </c>
      <c r="T6647" t="s">
        <v>5373</v>
      </c>
      <c r="U6647" t="s">
        <v>42</v>
      </c>
      <c r="V6647" s="1">
        <v>42524</v>
      </c>
      <c r="W6647" s="12">
        <v>-639.79</v>
      </c>
      <c r="X6647" s="4" t="str">
        <f t="shared" si="207"/>
        <v>Income</v>
      </c>
      <c r="Y6647" s="5">
        <v>42522</v>
      </c>
      <c r="Z6647" s="7" t="s">
        <v>8073</v>
      </c>
      <c r="AA6647" s="7" t="str">
        <f t="shared" si="206"/>
        <v>Carparks Pay and Display Income</v>
      </c>
    </row>
    <row r="6648" spans="1:27" x14ac:dyDescent="0.25">
      <c r="A6648" t="s">
        <v>23</v>
      </c>
      <c r="B6648" t="s">
        <v>24</v>
      </c>
      <c r="C6648" t="s">
        <v>25</v>
      </c>
      <c r="D6648" t="s">
        <v>26</v>
      </c>
      <c r="E6648" t="s">
        <v>5163</v>
      </c>
      <c r="F6648" t="s">
        <v>5164</v>
      </c>
      <c r="G6648" t="s">
        <v>74</v>
      </c>
      <c r="H6648" t="s">
        <v>75</v>
      </c>
      <c r="J6648">
        <v>201703</v>
      </c>
      <c r="K6648" t="s">
        <v>90</v>
      </c>
      <c r="L6648">
        <v>4318534</v>
      </c>
      <c r="M6648">
        <v>1</v>
      </c>
      <c r="P6648">
        <v>0</v>
      </c>
      <c r="R6648" s="1">
        <v>42524</v>
      </c>
      <c r="S6648" t="s">
        <v>40</v>
      </c>
      <c r="T6648" t="s">
        <v>5374</v>
      </c>
      <c r="U6648" t="s">
        <v>42</v>
      </c>
      <c r="V6648" s="1">
        <v>42524</v>
      </c>
      <c r="W6648" s="12">
        <v>-855.92</v>
      </c>
      <c r="X6648" s="4" t="str">
        <f t="shared" si="207"/>
        <v>Income</v>
      </c>
      <c r="Y6648" s="5">
        <v>42522</v>
      </c>
      <c r="Z6648" s="7" t="s">
        <v>8073</v>
      </c>
      <c r="AA6648" s="7" t="str">
        <f t="shared" si="206"/>
        <v>Carparks Pay and Display Income</v>
      </c>
    </row>
    <row r="6649" spans="1:27" x14ac:dyDescent="0.25">
      <c r="A6649" t="s">
        <v>23</v>
      </c>
      <c r="B6649" t="s">
        <v>24</v>
      </c>
      <c r="C6649" t="s">
        <v>25</v>
      </c>
      <c r="D6649" t="s">
        <v>26</v>
      </c>
      <c r="E6649" t="s">
        <v>5163</v>
      </c>
      <c r="F6649" t="s">
        <v>5164</v>
      </c>
      <c r="G6649" t="s">
        <v>74</v>
      </c>
      <c r="H6649" t="s">
        <v>75</v>
      </c>
      <c r="J6649">
        <v>201703</v>
      </c>
      <c r="K6649" t="s">
        <v>90</v>
      </c>
      <c r="L6649">
        <v>4318580</v>
      </c>
      <c r="M6649">
        <v>1</v>
      </c>
      <c r="P6649">
        <v>0</v>
      </c>
      <c r="R6649" s="1">
        <v>42551</v>
      </c>
      <c r="S6649" t="s">
        <v>40</v>
      </c>
      <c r="T6649" t="s">
        <v>5375</v>
      </c>
      <c r="U6649" t="s">
        <v>42</v>
      </c>
      <c r="V6649" s="1">
        <v>42551</v>
      </c>
      <c r="W6649" s="12">
        <v>-609.16999999999996</v>
      </c>
      <c r="X6649" s="4" t="str">
        <f t="shared" si="207"/>
        <v>Income</v>
      </c>
      <c r="Y6649" s="5">
        <v>42522</v>
      </c>
      <c r="Z6649" s="7" t="s">
        <v>8073</v>
      </c>
      <c r="AA6649" s="7" t="str">
        <f t="shared" si="206"/>
        <v>Carparks Pay and Display Income</v>
      </c>
    </row>
    <row r="6650" spans="1:27" x14ac:dyDescent="0.25">
      <c r="A6650" t="s">
        <v>23</v>
      </c>
      <c r="B6650" t="s">
        <v>24</v>
      </c>
      <c r="C6650" t="s">
        <v>25</v>
      </c>
      <c r="D6650" t="s">
        <v>26</v>
      </c>
      <c r="E6650" t="s">
        <v>5163</v>
      </c>
      <c r="F6650" t="s">
        <v>5164</v>
      </c>
      <c r="G6650" t="s">
        <v>74</v>
      </c>
      <c r="H6650" t="s">
        <v>75</v>
      </c>
      <c r="J6650">
        <v>201703</v>
      </c>
      <c r="K6650" t="s">
        <v>90</v>
      </c>
      <c r="L6650">
        <v>4318579</v>
      </c>
      <c r="M6650">
        <v>0</v>
      </c>
      <c r="P6650">
        <v>0</v>
      </c>
      <c r="R6650" s="1">
        <v>42551</v>
      </c>
      <c r="S6650" t="s">
        <v>40</v>
      </c>
      <c r="T6650" t="s">
        <v>5376</v>
      </c>
      <c r="U6650" t="s">
        <v>42</v>
      </c>
      <c r="V6650" s="1">
        <v>42551</v>
      </c>
      <c r="W6650" s="12">
        <v>-591.83000000000004</v>
      </c>
      <c r="X6650" s="4" t="str">
        <f t="shared" si="207"/>
        <v>Income</v>
      </c>
      <c r="Y6650" s="5">
        <v>42522</v>
      </c>
      <c r="Z6650" s="7" t="s">
        <v>8073</v>
      </c>
      <c r="AA6650" s="7" t="str">
        <f t="shared" si="206"/>
        <v>Carparks Pay and Display Income</v>
      </c>
    </row>
    <row r="6651" spans="1:27" x14ac:dyDescent="0.25">
      <c r="A6651" t="s">
        <v>23</v>
      </c>
      <c r="B6651" t="s">
        <v>24</v>
      </c>
      <c r="C6651" t="s">
        <v>25</v>
      </c>
      <c r="D6651" t="s">
        <v>26</v>
      </c>
      <c r="E6651" t="s">
        <v>5163</v>
      </c>
      <c r="F6651" t="s">
        <v>5164</v>
      </c>
      <c r="G6651" t="s">
        <v>74</v>
      </c>
      <c r="H6651" t="s">
        <v>75</v>
      </c>
      <c r="J6651">
        <v>201703</v>
      </c>
      <c r="K6651" t="s">
        <v>90</v>
      </c>
      <c r="L6651">
        <v>4318566</v>
      </c>
      <c r="M6651">
        <v>0</v>
      </c>
      <c r="P6651">
        <v>0</v>
      </c>
      <c r="R6651" s="1">
        <v>42549</v>
      </c>
      <c r="S6651" t="s">
        <v>40</v>
      </c>
      <c r="T6651" t="s">
        <v>5377</v>
      </c>
      <c r="U6651" t="s">
        <v>42</v>
      </c>
      <c r="V6651" s="1">
        <v>42549</v>
      </c>
      <c r="W6651" s="12">
        <v>-683.04</v>
      </c>
      <c r="X6651" s="4" t="str">
        <f t="shared" si="207"/>
        <v>Income</v>
      </c>
      <c r="Y6651" s="5">
        <v>42522</v>
      </c>
      <c r="Z6651" s="7" t="s">
        <v>8073</v>
      </c>
      <c r="AA6651" s="7" t="str">
        <f t="shared" si="206"/>
        <v>Carparks Pay and Display Income</v>
      </c>
    </row>
    <row r="6652" spans="1:27" x14ac:dyDescent="0.25">
      <c r="A6652" t="s">
        <v>23</v>
      </c>
      <c r="B6652" t="s">
        <v>24</v>
      </c>
      <c r="C6652" t="s">
        <v>25</v>
      </c>
      <c r="D6652" t="s">
        <v>26</v>
      </c>
      <c r="E6652" t="s">
        <v>5163</v>
      </c>
      <c r="F6652" t="s">
        <v>5164</v>
      </c>
      <c r="G6652" t="s">
        <v>74</v>
      </c>
      <c r="H6652" t="s">
        <v>75</v>
      </c>
      <c r="J6652">
        <v>201703</v>
      </c>
      <c r="K6652" t="s">
        <v>90</v>
      </c>
      <c r="L6652">
        <v>4318565</v>
      </c>
      <c r="M6652">
        <v>2</v>
      </c>
      <c r="P6652">
        <v>0</v>
      </c>
      <c r="R6652" s="1">
        <v>42549</v>
      </c>
      <c r="S6652" t="s">
        <v>40</v>
      </c>
      <c r="T6652" t="s">
        <v>5378</v>
      </c>
      <c r="U6652" t="s">
        <v>42</v>
      </c>
      <c r="V6652" s="1">
        <v>42549</v>
      </c>
      <c r="W6652" s="12">
        <v>-662.67</v>
      </c>
      <c r="X6652" s="4" t="str">
        <f t="shared" si="207"/>
        <v>Income</v>
      </c>
      <c r="Y6652" s="5">
        <v>42522</v>
      </c>
      <c r="Z6652" s="7" t="s">
        <v>8073</v>
      </c>
      <c r="AA6652" s="7" t="str">
        <f t="shared" si="206"/>
        <v>Carparks Pay and Display Income</v>
      </c>
    </row>
    <row r="6653" spans="1:27" x14ac:dyDescent="0.25">
      <c r="A6653" t="s">
        <v>23</v>
      </c>
      <c r="B6653" t="s">
        <v>24</v>
      </c>
      <c r="C6653" t="s">
        <v>25</v>
      </c>
      <c r="D6653" t="s">
        <v>26</v>
      </c>
      <c r="E6653" t="s">
        <v>5163</v>
      </c>
      <c r="F6653" t="s">
        <v>5164</v>
      </c>
      <c r="G6653" t="s">
        <v>74</v>
      </c>
      <c r="H6653" t="s">
        <v>75</v>
      </c>
      <c r="J6653">
        <v>201703</v>
      </c>
      <c r="K6653" t="s">
        <v>90</v>
      </c>
      <c r="L6653">
        <v>4318565</v>
      </c>
      <c r="M6653">
        <v>3</v>
      </c>
      <c r="P6653">
        <v>0</v>
      </c>
      <c r="R6653" s="1">
        <v>42549</v>
      </c>
      <c r="S6653" t="s">
        <v>40</v>
      </c>
      <c r="T6653" t="s">
        <v>5379</v>
      </c>
      <c r="U6653" t="s">
        <v>42</v>
      </c>
      <c r="V6653" s="1">
        <v>42549</v>
      </c>
      <c r="W6653" s="12">
        <v>-819.92</v>
      </c>
      <c r="X6653" s="4" t="str">
        <f t="shared" si="207"/>
        <v>Income</v>
      </c>
      <c r="Y6653" s="5">
        <v>42522</v>
      </c>
      <c r="Z6653" s="7" t="s">
        <v>8073</v>
      </c>
      <c r="AA6653" s="7" t="str">
        <f t="shared" si="206"/>
        <v>Carparks Pay and Display Income</v>
      </c>
    </row>
    <row r="6654" spans="1:27" x14ac:dyDescent="0.25">
      <c r="A6654" t="s">
        <v>23</v>
      </c>
      <c r="B6654" t="s">
        <v>24</v>
      </c>
      <c r="C6654" t="s">
        <v>25</v>
      </c>
      <c r="D6654" t="s">
        <v>26</v>
      </c>
      <c r="E6654" t="s">
        <v>5163</v>
      </c>
      <c r="F6654" t="s">
        <v>5164</v>
      </c>
      <c r="G6654" t="s">
        <v>74</v>
      </c>
      <c r="H6654" t="s">
        <v>75</v>
      </c>
      <c r="J6654">
        <v>201703</v>
      </c>
      <c r="K6654" t="s">
        <v>90</v>
      </c>
      <c r="L6654">
        <v>4318583</v>
      </c>
      <c r="M6654">
        <v>0</v>
      </c>
      <c r="P6654">
        <v>0</v>
      </c>
      <c r="R6654" s="1">
        <v>42551</v>
      </c>
      <c r="S6654" t="s">
        <v>40</v>
      </c>
      <c r="T6654" t="s">
        <v>5380</v>
      </c>
      <c r="U6654" t="s">
        <v>42</v>
      </c>
      <c r="V6654" s="1">
        <v>42551</v>
      </c>
      <c r="W6654" s="12">
        <v>-519.16999999999996</v>
      </c>
      <c r="X6654" s="4" t="str">
        <f t="shared" si="207"/>
        <v>Income</v>
      </c>
      <c r="Y6654" s="5">
        <v>42522</v>
      </c>
      <c r="Z6654" s="7" t="s">
        <v>8073</v>
      </c>
      <c r="AA6654" s="7" t="str">
        <f t="shared" si="206"/>
        <v>Carparks Pay and Display Income</v>
      </c>
    </row>
    <row r="6655" spans="1:27" x14ac:dyDescent="0.25">
      <c r="A6655" t="s">
        <v>23</v>
      </c>
      <c r="B6655" t="s">
        <v>24</v>
      </c>
      <c r="C6655" t="s">
        <v>25</v>
      </c>
      <c r="D6655" t="s">
        <v>26</v>
      </c>
      <c r="E6655" t="s">
        <v>5163</v>
      </c>
      <c r="F6655" t="s">
        <v>5164</v>
      </c>
      <c r="G6655" t="s">
        <v>74</v>
      </c>
      <c r="H6655" t="s">
        <v>75</v>
      </c>
      <c r="J6655">
        <v>201703</v>
      </c>
      <c r="K6655" t="s">
        <v>90</v>
      </c>
      <c r="L6655">
        <v>4318584</v>
      </c>
      <c r="M6655">
        <v>0</v>
      </c>
      <c r="P6655">
        <v>0</v>
      </c>
      <c r="R6655" s="1">
        <v>42551</v>
      </c>
      <c r="S6655" t="s">
        <v>40</v>
      </c>
      <c r="T6655" t="s">
        <v>5381</v>
      </c>
      <c r="U6655" t="s">
        <v>42</v>
      </c>
      <c r="V6655" s="1">
        <v>42551</v>
      </c>
      <c r="W6655" s="12">
        <v>-607.91999999999996</v>
      </c>
      <c r="X6655" s="4" t="str">
        <f t="shared" si="207"/>
        <v>Income</v>
      </c>
      <c r="Y6655" s="5">
        <v>42522</v>
      </c>
      <c r="Z6655" s="7" t="s">
        <v>8073</v>
      </c>
      <c r="AA6655" s="7" t="str">
        <f t="shared" si="206"/>
        <v>Carparks Pay and Display Income</v>
      </c>
    </row>
    <row r="6656" spans="1:27" x14ac:dyDescent="0.25">
      <c r="A6656" t="s">
        <v>23</v>
      </c>
      <c r="B6656" t="s">
        <v>24</v>
      </c>
      <c r="C6656" t="s">
        <v>25</v>
      </c>
      <c r="D6656" t="s">
        <v>26</v>
      </c>
      <c r="E6656" t="s">
        <v>5163</v>
      </c>
      <c r="F6656" t="s">
        <v>5164</v>
      </c>
      <c r="G6656" t="s">
        <v>74</v>
      </c>
      <c r="H6656" t="s">
        <v>75</v>
      </c>
      <c r="J6656">
        <v>201703</v>
      </c>
      <c r="K6656" t="s">
        <v>90</v>
      </c>
      <c r="L6656">
        <v>4318584</v>
      </c>
      <c r="M6656">
        <v>1</v>
      </c>
      <c r="P6656">
        <v>0</v>
      </c>
      <c r="R6656" s="1">
        <v>42551</v>
      </c>
      <c r="S6656" t="s">
        <v>40</v>
      </c>
      <c r="T6656" t="s">
        <v>5382</v>
      </c>
      <c r="U6656" t="s">
        <v>42</v>
      </c>
      <c r="V6656" s="1">
        <v>42551</v>
      </c>
      <c r="W6656" s="12">
        <v>-491.33</v>
      </c>
      <c r="X6656" s="4" t="str">
        <f t="shared" si="207"/>
        <v>Income</v>
      </c>
      <c r="Y6656" s="5">
        <v>42522</v>
      </c>
      <c r="Z6656" s="7" t="s">
        <v>8073</v>
      </c>
      <c r="AA6656" s="7" t="str">
        <f t="shared" si="206"/>
        <v>Carparks Pay and Display Income</v>
      </c>
    </row>
    <row r="6657" spans="1:27" x14ac:dyDescent="0.25">
      <c r="A6657" t="s">
        <v>23</v>
      </c>
      <c r="B6657" t="s">
        <v>24</v>
      </c>
      <c r="C6657" t="s">
        <v>25</v>
      </c>
      <c r="D6657" t="s">
        <v>26</v>
      </c>
      <c r="E6657" t="s">
        <v>5163</v>
      </c>
      <c r="F6657" t="s">
        <v>5164</v>
      </c>
      <c r="G6657" t="s">
        <v>74</v>
      </c>
      <c r="H6657" t="s">
        <v>75</v>
      </c>
      <c r="J6657">
        <v>201703</v>
      </c>
      <c r="K6657" t="s">
        <v>90</v>
      </c>
      <c r="L6657">
        <v>4318535</v>
      </c>
      <c r="M6657">
        <v>0</v>
      </c>
      <c r="P6657">
        <v>0</v>
      </c>
      <c r="R6657" s="1">
        <v>42524</v>
      </c>
      <c r="S6657" t="s">
        <v>40</v>
      </c>
      <c r="T6657" t="s">
        <v>5373</v>
      </c>
      <c r="U6657" t="s">
        <v>42</v>
      </c>
      <c r="V6657" s="1">
        <v>42524</v>
      </c>
      <c r="W6657" s="12">
        <v>-639.79</v>
      </c>
      <c r="X6657" s="4" t="str">
        <f t="shared" si="207"/>
        <v>Income</v>
      </c>
      <c r="Y6657" s="5">
        <v>42522</v>
      </c>
      <c r="Z6657" s="7" t="s">
        <v>8073</v>
      </c>
      <c r="AA6657" s="7" t="str">
        <f t="shared" si="206"/>
        <v>Carparks Pay and Display Income</v>
      </c>
    </row>
    <row r="6658" spans="1:27" x14ac:dyDescent="0.25">
      <c r="A6658" t="s">
        <v>23</v>
      </c>
      <c r="B6658" t="s">
        <v>24</v>
      </c>
      <c r="C6658" t="s">
        <v>25</v>
      </c>
      <c r="D6658" t="s">
        <v>26</v>
      </c>
      <c r="E6658" t="s">
        <v>5163</v>
      </c>
      <c r="F6658" t="s">
        <v>5164</v>
      </c>
      <c r="G6658" t="s">
        <v>74</v>
      </c>
      <c r="H6658" t="s">
        <v>75</v>
      </c>
      <c r="J6658">
        <v>201703</v>
      </c>
      <c r="K6658" t="s">
        <v>90</v>
      </c>
      <c r="L6658">
        <v>4318535</v>
      </c>
      <c r="M6658">
        <v>2</v>
      </c>
      <c r="P6658">
        <v>0</v>
      </c>
      <c r="R6658" s="1">
        <v>42524</v>
      </c>
      <c r="S6658" t="s">
        <v>40</v>
      </c>
      <c r="T6658" t="s">
        <v>5374</v>
      </c>
      <c r="U6658" t="s">
        <v>42</v>
      </c>
      <c r="V6658" s="1">
        <v>42524</v>
      </c>
      <c r="W6658" s="12">
        <v>-855.92</v>
      </c>
      <c r="X6658" s="4" t="str">
        <f t="shared" si="207"/>
        <v>Income</v>
      </c>
      <c r="Y6658" s="5">
        <v>42522</v>
      </c>
      <c r="Z6658" s="7" t="s">
        <v>8073</v>
      </c>
      <c r="AA6658" s="7" t="str">
        <f t="shared" ref="AA6658:AA6721" si="208">IF(X6658="Expenditure",X6658,H6658)</f>
        <v>Carparks Pay and Display Income</v>
      </c>
    </row>
    <row r="6659" spans="1:27" x14ac:dyDescent="0.25">
      <c r="A6659" t="s">
        <v>23</v>
      </c>
      <c r="B6659" t="s">
        <v>24</v>
      </c>
      <c r="C6659" t="s">
        <v>25</v>
      </c>
      <c r="D6659" t="s">
        <v>26</v>
      </c>
      <c r="E6659" t="s">
        <v>5163</v>
      </c>
      <c r="F6659" t="s">
        <v>5164</v>
      </c>
      <c r="G6659" t="s">
        <v>74</v>
      </c>
      <c r="H6659" t="s">
        <v>75</v>
      </c>
      <c r="J6659">
        <v>201703</v>
      </c>
      <c r="K6659" t="s">
        <v>90</v>
      </c>
      <c r="L6659">
        <v>4318555</v>
      </c>
      <c r="M6659">
        <v>0</v>
      </c>
      <c r="P6659">
        <v>0</v>
      </c>
      <c r="R6659" s="1">
        <v>42549</v>
      </c>
      <c r="S6659" t="s">
        <v>40</v>
      </c>
      <c r="T6659" t="s">
        <v>5383</v>
      </c>
      <c r="U6659" t="s">
        <v>42</v>
      </c>
      <c r="V6659" s="1">
        <v>42549</v>
      </c>
      <c r="W6659" s="12">
        <v>-748.83</v>
      </c>
      <c r="X6659" s="4" t="str">
        <f t="shared" ref="X6659:X6722" si="209">IF(LEFT(G6659,2)="R9","Income","Expenditure")</f>
        <v>Income</v>
      </c>
      <c r="Y6659" s="5">
        <v>42522</v>
      </c>
      <c r="Z6659" s="7" t="s">
        <v>8073</v>
      </c>
      <c r="AA6659" s="7" t="str">
        <f t="shared" si="208"/>
        <v>Carparks Pay and Display Income</v>
      </c>
    </row>
    <row r="6660" spans="1:27" x14ac:dyDescent="0.25">
      <c r="A6660" t="s">
        <v>23</v>
      </c>
      <c r="B6660" t="s">
        <v>24</v>
      </c>
      <c r="C6660" t="s">
        <v>25</v>
      </c>
      <c r="D6660" t="s">
        <v>26</v>
      </c>
      <c r="E6660" t="s">
        <v>5163</v>
      </c>
      <c r="F6660" t="s">
        <v>5164</v>
      </c>
      <c r="G6660" t="s">
        <v>74</v>
      </c>
      <c r="H6660" t="s">
        <v>75</v>
      </c>
      <c r="J6660">
        <v>201703</v>
      </c>
      <c r="K6660" t="s">
        <v>90</v>
      </c>
      <c r="L6660">
        <v>4318556</v>
      </c>
      <c r="M6660">
        <v>0</v>
      </c>
      <c r="P6660">
        <v>0</v>
      </c>
      <c r="R6660" s="1">
        <v>42549</v>
      </c>
      <c r="S6660" t="s">
        <v>40</v>
      </c>
      <c r="T6660" t="s">
        <v>5384</v>
      </c>
      <c r="U6660" t="s">
        <v>42</v>
      </c>
      <c r="V6660" s="1">
        <v>42549</v>
      </c>
      <c r="W6660" s="12">
        <v>-704.08</v>
      </c>
      <c r="X6660" s="4" t="str">
        <f t="shared" si="209"/>
        <v>Income</v>
      </c>
      <c r="Y6660" s="5">
        <v>42522</v>
      </c>
      <c r="Z6660" s="7" t="s">
        <v>8073</v>
      </c>
      <c r="AA6660" s="7" t="str">
        <f t="shared" si="208"/>
        <v>Carparks Pay and Display Income</v>
      </c>
    </row>
    <row r="6661" spans="1:27" x14ac:dyDescent="0.25">
      <c r="A6661" t="s">
        <v>23</v>
      </c>
      <c r="B6661" t="s">
        <v>24</v>
      </c>
      <c r="C6661" t="s">
        <v>25</v>
      </c>
      <c r="D6661" t="s">
        <v>26</v>
      </c>
      <c r="E6661" t="s">
        <v>5163</v>
      </c>
      <c r="F6661" t="s">
        <v>5164</v>
      </c>
      <c r="G6661" t="s">
        <v>74</v>
      </c>
      <c r="H6661" t="s">
        <v>75</v>
      </c>
      <c r="J6661">
        <v>201703</v>
      </c>
      <c r="K6661" t="s">
        <v>90</v>
      </c>
      <c r="L6661">
        <v>4318532</v>
      </c>
      <c r="M6661">
        <v>0</v>
      </c>
      <c r="P6661">
        <v>0</v>
      </c>
      <c r="R6661" s="1">
        <v>42524</v>
      </c>
      <c r="S6661" t="s">
        <v>40</v>
      </c>
      <c r="T6661" t="s">
        <v>5385</v>
      </c>
      <c r="U6661" t="s">
        <v>42</v>
      </c>
      <c r="V6661" s="1">
        <v>42524</v>
      </c>
      <c r="W6661" s="12">
        <v>-696.5</v>
      </c>
      <c r="X6661" s="4" t="str">
        <f t="shared" si="209"/>
        <v>Income</v>
      </c>
      <c r="Y6661" s="5">
        <v>42522</v>
      </c>
      <c r="Z6661" s="7" t="s">
        <v>8073</v>
      </c>
      <c r="AA6661" s="7" t="str">
        <f t="shared" si="208"/>
        <v>Carparks Pay and Display Income</v>
      </c>
    </row>
    <row r="6662" spans="1:27" x14ac:dyDescent="0.25">
      <c r="A6662" t="s">
        <v>23</v>
      </c>
      <c r="B6662" t="s">
        <v>24</v>
      </c>
      <c r="C6662" t="s">
        <v>25</v>
      </c>
      <c r="D6662" t="s">
        <v>26</v>
      </c>
      <c r="E6662" t="s">
        <v>5163</v>
      </c>
      <c r="F6662" t="s">
        <v>5164</v>
      </c>
      <c r="G6662" t="s">
        <v>74</v>
      </c>
      <c r="H6662" t="s">
        <v>75</v>
      </c>
      <c r="J6662">
        <v>201703</v>
      </c>
      <c r="K6662" t="s">
        <v>90</v>
      </c>
      <c r="L6662">
        <v>4318533</v>
      </c>
      <c r="M6662">
        <v>0</v>
      </c>
      <c r="P6662">
        <v>0</v>
      </c>
      <c r="R6662" s="1">
        <v>42524</v>
      </c>
      <c r="S6662" t="s">
        <v>40</v>
      </c>
      <c r="T6662" t="s">
        <v>5386</v>
      </c>
      <c r="U6662" t="s">
        <v>42</v>
      </c>
      <c r="V6662" s="1">
        <v>42524</v>
      </c>
      <c r="W6662" s="12">
        <v>-727.79</v>
      </c>
      <c r="X6662" s="4" t="str">
        <f t="shared" si="209"/>
        <v>Income</v>
      </c>
      <c r="Y6662" s="5">
        <v>42522</v>
      </c>
      <c r="Z6662" s="7" t="s">
        <v>8073</v>
      </c>
      <c r="AA6662" s="7" t="str">
        <f t="shared" si="208"/>
        <v>Carparks Pay and Display Income</v>
      </c>
    </row>
    <row r="6663" spans="1:27" x14ac:dyDescent="0.25">
      <c r="A6663" t="s">
        <v>23</v>
      </c>
      <c r="B6663" t="s">
        <v>24</v>
      </c>
      <c r="C6663" t="s">
        <v>25</v>
      </c>
      <c r="D6663" t="s">
        <v>26</v>
      </c>
      <c r="E6663" t="s">
        <v>5163</v>
      </c>
      <c r="F6663" t="s">
        <v>5164</v>
      </c>
      <c r="G6663" t="s">
        <v>74</v>
      </c>
      <c r="H6663" t="s">
        <v>75</v>
      </c>
      <c r="J6663">
        <v>201703</v>
      </c>
      <c r="K6663" t="s">
        <v>90</v>
      </c>
      <c r="L6663">
        <v>4318533</v>
      </c>
      <c r="M6663">
        <v>1</v>
      </c>
      <c r="P6663">
        <v>0</v>
      </c>
      <c r="R6663" s="1">
        <v>42524</v>
      </c>
      <c r="S6663" t="s">
        <v>40</v>
      </c>
      <c r="T6663" t="s">
        <v>5387</v>
      </c>
      <c r="U6663" t="s">
        <v>42</v>
      </c>
      <c r="V6663" s="1">
        <v>42524</v>
      </c>
      <c r="W6663" s="12">
        <v>-518.16999999999996</v>
      </c>
      <c r="X6663" s="4" t="str">
        <f t="shared" si="209"/>
        <v>Income</v>
      </c>
      <c r="Y6663" s="5">
        <v>42522</v>
      </c>
      <c r="Z6663" s="7" t="s">
        <v>8073</v>
      </c>
      <c r="AA6663" s="7" t="str">
        <f t="shared" si="208"/>
        <v>Carparks Pay and Display Income</v>
      </c>
    </row>
    <row r="6664" spans="1:27" x14ac:dyDescent="0.25">
      <c r="A6664" t="s">
        <v>23</v>
      </c>
      <c r="B6664" t="s">
        <v>24</v>
      </c>
      <c r="C6664" t="s">
        <v>25</v>
      </c>
      <c r="D6664" t="s">
        <v>26</v>
      </c>
      <c r="E6664" t="s">
        <v>5163</v>
      </c>
      <c r="F6664" t="s">
        <v>5164</v>
      </c>
      <c r="G6664" t="s">
        <v>74</v>
      </c>
      <c r="H6664" t="s">
        <v>75</v>
      </c>
      <c r="J6664">
        <v>201703</v>
      </c>
      <c r="K6664" t="s">
        <v>90</v>
      </c>
      <c r="L6664">
        <v>4318582</v>
      </c>
      <c r="M6664">
        <v>1</v>
      </c>
      <c r="P6664">
        <v>0</v>
      </c>
      <c r="R6664" s="1">
        <v>42551</v>
      </c>
      <c r="S6664" t="s">
        <v>40</v>
      </c>
      <c r="T6664" t="s">
        <v>5388</v>
      </c>
      <c r="U6664" t="s">
        <v>42</v>
      </c>
      <c r="V6664" s="1">
        <v>42551</v>
      </c>
      <c r="W6664" s="12">
        <v>-1169.6300000000001</v>
      </c>
      <c r="X6664" s="4" t="str">
        <f t="shared" si="209"/>
        <v>Income</v>
      </c>
      <c r="Y6664" s="5">
        <v>42522</v>
      </c>
      <c r="Z6664" s="7" t="s">
        <v>8073</v>
      </c>
      <c r="AA6664" s="7" t="str">
        <f t="shared" si="208"/>
        <v>Carparks Pay and Display Income</v>
      </c>
    </row>
    <row r="6665" spans="1:27" x14ac:dyDescent="0.25">
      <c r="A6665" t="s">
        <v>23</v>
      </c>
      <c r="B6665" t="s">
        <v>24</v>
      </c>
      <c r="C6665" t="s">
        <v>25</v>
      </c>
      <c r="D6665" t="s">
        <v>26</v>
      </c>
      <c r="E6665" t="s">
        <v>5163</v>
      </c>
      <c r="F6665" t="s">
        <v>5164</v>
      </c>
      <c r="G6665" t="s">
        <v>74</v>
      </c>
      <c r="H6665" t="s">
        <v>75</v>
      </c>
      <c r="J6665">
        <v>201703</v>
      </c>
      <c r="K6665" t="s">
        <v>90</v>
      </c>
      <c r="L6665">
        <v>4318581</v>
      </c>
      <c r="M6665">
        <v>0</v>
      </c>
      <c r="P6665">
        <v>0</v>
      </c>
      <c r="R6665" s="1">
        <v>42551</v>
      </c>
      <c r="S6665" t="s">
        <v>40</v>
      </c>
      <c r="T6665" t="s">
        <v>5389</v>
      </c>
      <c r="U6665" t="s">
        <v>42</v>
      </c>
      <c r="V6665" s="1">
        <v>42551</v>
      </c>
      <c r="W6665" s="12">
        <v>-636.38</v>
      </c>
      <c r="X6665" s="4" t="str">
        <f t="shared" si="209"/>
        <v>Income</v>
      </c>
      <c r="Y6665" s="5">
        <v>42522</v>
      </c>
      <c r="Z6665" s="7" t="s">
        <v>8073</v>
      </c>
      <c r="AA6665" s="7" t="str">
        <f t="shared" si="208"/>
        <v>Carparks Pay and Display Income</v>
      </c>
    </row>
    <row r="6666" spans="1:27" x14ac:dyDescent="0.25">
      <c r="A6666" t="s">
        <v>23</v>
      </c>
      <c r="B6666" t="s">
        <v>24</v>
      </c>
      <c r="C6666" t="s">
        <v>25</v>
      </c>
      <c r="D6666" t="s">
        <v>26</v>
      </c>
      <c r="E6666" t="s">
        <v>5163</v>
      </c>
      <c r="F6666" t="s">
        <v>5164</v>
      </c>
      <c r="G6666" t="s">
        <v>74</v>
      </c>
      <c r="H6666" t="s">
        <v>75</v>
      </c>
      <c r="J6666">
        <v>201703</v>
      </c>
      <c r="K6666" t="s">
        <v>90</v>
      </c>
      <c r="L6666">
        <v>4318581</v>
      </c>
      <c r="M6666">
        <v>1</v>
      </c>
      <c r="P6666">
        <v>0</v>
      </c>
      <c r="R6666" s="1">
        <v>42551</v>
      </c>
      <c r="S6666" t="s">
        <v>40</v>
      </c>
      <c r="T6666" t="s">
        <v>5390</v>
      </c>
      <c r="U6666" t="s">
        <v>42</v>
      </c>
      <c r="V6666" s="1">
        <v>42551</v>
      </c>
      <c r="W6666" s="12">
        <v>-962.92</v>
      </c>
      <c r="X6666" s="4" t="str">
        <f t="shared" si="209"/>
        <v>Income</v>
      </c>
      <c r="Y6666" s="5">
        <v>42522</v>
      </c>
      <c r="Z6666" s="7" t="s">
        <v>8073</v>
      </c>
      <c r="AA6666" s="7" t="str">
        <f t="shared" si="208"/>
        <v>Carparks Pay and Display Income</v>
      </c>
    </row>
    <row r="6667" spans="1:27" x14ac:dyDescent="0.25">
      <c r="A6667" t="s">
        <v>23</v>
      </c>
      <c r="B6667" t="s">
        <v>24</v>
      </c>
      <c r="C6667" t="s">
        <v>25</v>
      </c>
      <c r="D6667" t="s">
        <v>26</v>
      </c>
      <c r="E6667" t="s">
        <v>5163</v>
      </c>
      <c r="F6667" t="s">
        <v>5164</v>
      </c>
      <c r="G6667" t="s">
        <v>74</v>
      </c>
      <c r="H6667" t="s">
        <v>75</v>
      </c>
      <c r="J6667">
        <v>201703</v>
      </c>
      <c r="K6667" t="s">
        <v>90</v>
      </c>
      <c r="L6667">
        <v>4318557</v>
      </c>
      <c r="M6667">
        <v>0</v>
      </c>
      <c r="P6667">
        <v>0</v>
      </c>
      <c r="R6667" s="1">
        <v>42549</v>
      </c>
      <c r="S6667" t="s">
        <v>40</v>
      </c>
      <c r="T6667" t="s">
        <v>5384</v>
      </c>
      <c r="U6667" t="s">
        <v>42</v>
      </c>
      <c r="V6667" s="1">
        <v>42549</v>
      </c>
      <c r="W6667" s="12">
        <v>2</v>
      </c>
      <c r="X6667" s="4" t="str">
        <f t="shared" si="209"/>
        <v>Income</v>
      </c>
      <c r="Y6667" s="5">
        <v>42522</v>
      </c>
      <c r="Z6667" s="7" t="s">
        <v>8073</v>
      </c>
      <c r="AA6667" s="7" t="str">
        <f t="shared" si="208"/>
        <v>Carparks Pay and Display Income</v>
      </c>
    </row>
    <row r="6668" spans="1:27" x14ac:dyDescent="0.25">
      <c r="A6668" t="s">
        <v>23</v>
      </c>
      <c r="B6668" t="s">
        <v>24</v>
      </c>
      <c r="C6668" t="s">
        <v>25</v>
      </c>
      <c r="D6668" t="s">
        <v>26</v>
      </c>
      <c r="E6668" t="s">
        <v>5163</v>
      </c>
      <c r="F6668" t="s">
        <v>5164</v>
      </c>
      <c r="G6668" t="s">
        <v>74</v>
      </c>
      <c r="H6668" t="s">
        <v>75</v>
      </c>
      <c r="J6668">
        <v>201703</v>
      </c>
      <c r="K6668" t="s">
        <v>90</v>
      </c>
      <c r="L6668">
        <v>4318553</v>
      </c>
      <c r="M6668">
        <v>1</v>
      </c>
      <c r="P6668">
        <v>0</v>
      </c>
      <c r="R6668" s="1">
        <v>42549</v>
      </c>
      <c r="S6668" t="s">
        <v>40</v>
      </c>
      <c r="T6668" t="s">
        <v>5391</v>
      </c>
      <c r="U6668" t="s">
        <v>42</v>
      </c>
      <c r="V6668" s="1">
        <v>42549</v>
      </c>
      <c r="W6668" s="12">
        <v>-544.21</v>
      </c>
      <c r="X6668" s="4" t="str">
        <f t="shared" si="209"/>
        <v>Income</v>
      </c>
      <c r="Y6668" s="5">
        <v>42522</v>
      </c>
      <c r="Z6668" s="7" t="s">
        <v>8073</v>
      </c>
      <c r="AA6668" s="7" t="str">
        <f t="shared" si="208"/>
        <v>Carparks Pay and Display Income</v>
      </c>
    </row>
    <row r="6669" spans="1:27" x14ac:dyDescent="0.25">
      <c r="A6669" t="s">
        <v>23</v>
      </c>
      <c r="B6669" t="s">
        <v>24</v>
      </c>
      <c r="C6669" t="s">
        <v>25</v>
      </c>
      <c r="D6669" t="s">
        <v>26</v>
      </c>
      <c r="E6669" t="s">
        <v>5163</v>
      </c>
      <c r="F6669" t="s">
        <v>5164</v>
      </c>
      <c r="G6669" t="s">
        <v>74</v>
      </c>
      <c r="H6669" t="s">
        <v>75</v>
      </c>
      <c r="J6669">
        <v>201703</v>
      </c>
      <c r="K6669" t="s">
        <v>90</v>
      </c>
      <c r="L6669">
        <v>4318554</v>
      </c>
      <c r="M6669">
        <v>0</v>
      </c>
      <c r="P6669">
        <v>0</v>
      </c>
      <c r="R6669" s="1">
        <v>42549</v>
      </c>
      <c r="S6669" t="s">
        <v>40</v>
      </c>
      <c r="T6669" t="s">
        <v>5392</v>
      </c>
      <c r="U6669" t="s">
        <v>42</v>
      </c>
      <c r="V6669" s="1">
        <v>42549</v>
      </c>
      <c r="W6669" s="12">
        <v>-1080.5</v>
      </c>
      <c r="X6669" s="4" t="str">
        <f t="shared" si="209"/>
        <v>Income</v>
      </c>
      <c r="Y6669" s="5">
        <v>42522</v>
      </c>
      <c r="Z6669" s="7" t="s">
        <v>8073</v>
      </c>
      <c r="AA6669" s="7" t="str">
        <f t="shared" si="208"/>
        <v>Carparks Pay and Display Income</v>
      </c>
    </row>
    <row r="6670" spans="1:27" x14ac:dyDescent="0.25">
      <c r="A6670" t="s">
        <v>23</v>
      </c>
      <c r="B6670" t="s">
        <v>24</v>
      </c>
      <c r="C6670" t="s">
        <v>25</v>
      </c>
      <c r="D6670" t="s">
        <v>26</v>
      </c>
      <c r="E6670" t="s">
        <v>5163</v>
      </c>
      <c r="F6670" t="s">
        <v>5164</v>
      </c>
      <c r="G6670" t="s">
        <v>74</v>
      </c>
      <c r="H6670" t="s">
        <v>75</v>
      </c>
      <c r="J6670">
        <v>201703</v>
      </c>
      <c r="K6670" t="s">
        <v>90</v>
      </c>
      <c r="L6670">
        <v>4318554</v>
      </c>
      <c r="M6670">
        <v>1</v>
      </c>
      <c r="P6670">
        <v>0</v>
      </c>
      <c r="R6670" s="1">
        <v>42549</v>
      </c>
      <c r="S6670" t="s">
        <v>40</v>
      </c>
      <c r="T6670" t="s">
        <v>5393</v>
      </c>
      <c r="U6670" t="s">
        <v>42</v>
      </c>
      <c r="V6670" s="1">
        <v>42549</v>
      </c>
      <c r="W6670" s="12">
        <v>-453.92</v>
      </c>
      <c r="X6670" s="4" t="str">
        <f t="shared" si="209"/>
        <v>Income</v>
      </c>
      <c r="Y6670" s="5">
        <v>42522</v>
      </c>
      <c r="Z6670" s="7" t="s">
        <v>8073</v>
      </c>
      <c r="AA6670" s="7" t="str">
        <f t="shared" si="208"/>
        <v>Carparks Pay and Display Income</v>
      </c>
    </row>
    <row r="6671" spans="1:27" x14ac:dyDescent="0.25">
      <c r="A6671" t="s">
        <v>23</v>
      </c>
      <c r="B6671" t="s">
        <v>24</v>
      </c>
      <c r="C6671" t="s">
        <v>25</v>
      </c>
      <c r="D6671" t="s">
        <v>26</v>
      </c>
      <c r="E6671" t="s">
        <v>5163</v>
      </c>
      <c r="F6671" t="s">
        <v>5164</v>
      </c>
      <c r="G6671" t="s">
        <v>74</v>
      </c>
      <c r="H6671" t="s">
        <v>75</v>
      </c>
      <c r="J6671">
        <v>201703</v>
      </c>
      <c r="K6671" t="s">
        <v>90</v>
      </c>
      <c r="L6671">
        <v>4318536</v>
      </c>
      <c r="M6671">
        <v>1</v>
      </c>
      <c r="P6671">
        <v>0</v>
      </c>
      <c r="R6671" s="1">
        <v>42524</v>
      </c>
      <c r="S6671" t="s">
        <v>40</v>
      </c>
      <c r="T6671" t="s">
        <v>5373</v>
      </c>
      <c r="U6671" t="s">
        <v>77</v>
      </c>
      <c r="V6671" s="1">
        <v>42524</v>
      </c>
      <c r="W6671" s="12">
        <v>-639.79</v>
      </c>
      <c r="X6671" s="4" t="str">
        <f t="shared" si="209"/>
        <v>Income</v>
      </c>
      <c r="Y6671" s="5">
        <v>42522</v>
      </c>
      <c r="Z6671" s="7" t="s">
        <v>8073</v>
      </c>
      <c r="AA6671" s="7" t="str">
        <f t="shared" si="208"/>
        <v>Carparks Pay and Display Income</v>
      </c>
    </row>
    <row r="6672" spans="1:27" x14ac:dyDescent="0.25">
      <c r="A6672" t="s">
        <v>23</v>
      </c>
      <c r="B6672" t="s">
        <v>24</v>
      </c>
      <c r="C6672" t="s">
        <v>25</v>
      </c>
      <c r="D6672" t="s">
        <v>26</v>
      </c>
      <c r="E6672" t="s">
        <v>5163</v>
      </c>
      <c r="F6672" t="s">
        <v>5164</v>
      </c>
      <c r="G6672" t="s">
        <v>74</v>
      </c>
      <c r="H6672" t="s">
        <v>75</v>
      </c>
      <c r="J6672">
        <v>201703</v>
      </c>
      <c r="K6672" t="s">
        <v>90</v>
      </c>
      <c r="L6672">
        <v>4318536</v>
      </c>
      <c r="M6672">
        <v>2</v>
      </c>
      <c r="P6672">
        <v>0</v>
      </c>
      <c r="R6672" s="1">
        <v>42524</v>
      </c>
      <c r="S6672" t="s">
        <v>40</v>
      </c>
      <c r="T6672" t="s">
        <v>5374</v>
      </c>
      <c r="U6672" t="s">
        <v>77</v>
      </c>
      <c r="V6672" s="1">
        <v>42524</v>
      </c>
      <c r="W6672" s="12">
        <v>-854.92</v>
      </c>
      <c r="X6672" s="4" t="str">
        <f t="shared" si="209"/>
        <v>Income</v>
      </c>
      <c r="Y6672" s="5">
        <v>42522</v>
      </c>
      <c r="Z6672" s="7" t="s">
        <v>8073</v>
      </c>
      <c r="AA6672" s="7" t="str">
        <f t="shared" si="208"/>
        <v>Carparks Pay and Display Income</v>
      </c>
    </row>
    <row r="6673" spans="1:27" x14ac:dyDescent="0.25">
      <c r="A6673" t="s">
        <v>23</v>
      </c>
      <c r="B6673" t="s">
        <v>24</v>
      </c>
      <c r="C6673" t="s">
        <v>25</v>
      </c>
      <c r="D6673" t="s">
        <v>26</v>
      </c>
      <c r="E6673" t="s">
        <v>5163</v>
      </c>
      <c r="F6673" t="s">
        <v>5164</v>
      </c>
      <c r="G6673" t="s">
        <v>74</v>
      </c>
      <c r="H6673" t="s">
        <v>75</v>
      </c>
      <c r="J6673">
        <v>201703</v>
      </c>
      <c r="K6673" t="s">
        <v>90</v>
      </c>
      <c r="L6673">
        <v>4318560</v>
      </c>
      <c r="M6673">
        <v>9</v>
      </c>
      <c r="P6673">
        <v>0</v>
      </c>
      <c r="R6673" s="1">
        <v>42549</v>
      </c>
      <c r="S6673" t="s">
        <v>40</v>
      </c>
      <c r="T6673" t="s">
        <v>5394</v>
      </c>
      <c r="U6673" t="s">
        <v>42</v>
      </c>
      <c r="V6673" s="1">
        <v>42549</v>
      </c>
      <c r="W6673" s="12">
        <v>-695.71</v>
      </c>
      <c r="X6673" s="4" t="str">
        <f t="shared" si="209"/>
        <v>Income</v>
      </c>
      <c r="Y6673" s="5">
        <v>42522</v>
      </c>
      <c r="Z6673" s="7" t="s">
        <v>8073</v>
      </c>
      <c r="AA6673" s="7" t="str">
        <f t="shared" si="208"/>
        <v>Carparks Pay and Display Income</v>
      </c>
    </row>
    <row r="6674" spans="1:27" x14ac:dyDescent="0.25">
      <c r="A6674" t="s">
        <v>23</v>
      </c>
      <c r="B6674" t="s">
        <v>24</v>
      </c>
      <c r="C6674" t="s">
        <v>25</v>
      </c>
      <c r="D6674" t="s">
        <v>26</v>
      </c>
      <c r="E6674" t="s">
        <v>5163</v>
      </c>
      <c r="F6674" t="s">
        <v>5164</v>
      </c>
      <c r="G6674" t="s">
        <v>74</v>
      </c>
      <c r="H6674" t="s">
        <v>75</v>
      </c>
      <c r="J6674">
        <v>201703</v>
      </c>
      <c r="K6674" t="s">
        <v>90</v>
      </c>
      <c r="L6674">
        <v>4318560</v>
      </c>
      <c r="M6674">
        <v>10</v>
      </c>
      <c r="P6674">
        <v>0</v>
      </c>
      <c r="R6674" s="1">
        <v>42549</v>
      </c>
      <c r="S6674" t="s">
        <v>40</v>
      </c>
      <c r="T6674" t="s">
        <v>5395</v>
      </c>
      <c r="U6674" t="s">
        <v>42</v>
      </c>
      <c r="V6674" s="1">
        <v>42549</v>
      </c>
      <c r="W6674" s="12">
        <v>-926.42</v>
      </c>
      <c r="X6674" s="4" t="str">
        <f t="shared" si="209"/>
        <v>Income</v>
      </c>
      <c r="Y6674" s="5">
        <v>42522</v>
      </c>
      <c r="Z6674" s="7" t="s">
        <v>8073</v>
      </c>
      <c r="AA6674" s="7" t="str">
        <f t="shared" si="208"/>
        <v>Carparks Pay and Display Income</v>
      </c>
    </row>
    <row r="6675" spans="1:27" x14ac:dyDescent="0.25">
      <c r="A6675" t="s">
        <v>23</v>
      </c>
      <c r="B6675" t="s">
        <v>24</v>
      </c>
      <c r="C6675" t="s">
        <v>25</v>
      </c>
      <c r="D6675" t="s">
        <v>26</v>
      </c>
      <c r="E6675" t="s">
        <v>5163</v>
      </c>
      <c r="F6675" t="s">
        <v>5164</v>
      </c>
      <c r="G6675" t="s">
        <v>74</v>
      </c>
      <c r="H6675" t="s">
        <v>75</v>
      </c>
      <c r="J6675">
        <v>201703</v>
      </c>
      <c r="K6675" t="s">
        <v>90</v>
      </c>
      <c r="L6675">
        <v>4318562</v>
      </c>
      <c r="M6675">
        <v>4</v>
      </c>
      <c r="P6675">
        <v>0</v>
      </c>
      <c r="R6675" s="1">
        <v>42549</v>
      </c>
      <c r="S6675" t="s">
        <v>40</v>
      </c>
      <c r="T6675" t="s">
        <v>5396</v>
      </c>
      <c r="U6675" t="s">
        <v>42</v>
      </c>
      <c r="V6675" s="1">
        <v>42549</v>
      </c>
      <c r="W6675" s="12">
        <v>-504.92</v>
      </c>
      <c r="X6675" s="4" t="str">
        <f t="shared" si="209"/>
        <v>Income</v>
      </c>
      <c r="Y6675" s="5">
        <v>42522</v>
      </c>
      <c r="Z6675" s="7" t="s">
        <v>8073</v>
      </c>
      <c r="AA6675" s="7" t="str">
        <f t="shared" si="208"/>
        <v>Carparks Pay and Display Income</v>
      </c>
    </row>
    <row r="6676" spans="1:27" x14ac:dyDescent="0.25">
      <c r="A6676" t="s">
        <v>23</v>
      </c>
      <c r="B6676" t="s">
        <v>24</v>
      </c>
      <c r="C6676" t="s">
        <v>25</v>
      </c>
      <c r="D6676" t="s">
        <v>26</v>
      </c>
      <c r="E6676" t="s">
        <v>5163</v>
      </c>
      <c r="F6676" t="s">
        <v>5164</v>
      </c>
      <c r="G6676" t="s">
        <v>74</v>
      </c>
      <c r="H6676" t="s">
        <v>75</v>
      </c>
      <c r="J6676">
        <v>201703</v>
      </c>
      <c r="K6676" t="s">
        <v>90</v>
      </c>
      <c r="L6676">
        <v>4318561</v>
      </c>
      <c r="M6676">
        <v>1</v>
      </c>
      <c r="P6676">
        <v>0</v>
      </c>
      <c r="R6676" s="1">
        <v>42549</v>
      </c>
      <c r="S6676" t="s">
        <v>40</v>
      </c>
      <c r="T6676" t="s">
        <v>5397</v>
      </c>
      <c r="U6676" t="s">
        <v>42</v>
      </c>
      <c r="V6676" s="1">
        <v>42549</v>
      </c>
      <c r="W6676" s="12">
        <v>-1403.96</v>
      </c>
      <c r="X6676" s="4" t="str">
        <f t="shared" si="209"/>
        <v>Income</v>
      </c>
      <c r="Y6676" s="5">
        <v>42522</v>
      </c>
      <c r="Z6676" s="7" t="s">
        <v>8073</v>
      </c>
      <c r="AA6676" s="7" t="str">
        <f t="shared" si="208"/>
        <v>Carparks Pay and Display Income</v>
      </c>
    </row>
    <row r="6677" spans="1:27" x14ac:dyDescent="0.25">
      <c r="A6677" t="s">
        <v>23</v>
      </c>
      <c r="B6677" t="s">
        <v>24</v>
      </c>
      <c r="C6677" t="s">
        <v>25</v>
      </c>
      <c r="D6677" t="s">
        <v>26</v>
      </c>
      <c r="E6677" t="s">
        <v>5163</v>
      </c>
      <c r="F6677" t="s">
        <v>5164</v>
      </c>
      <c r="G6677" t="s">
        <v>74</v>
      </c>
      <c r="H6677" t="s">
        <v>75</v>
      </c>
      <c r="J6677">
        <v>201703</v>
      </c>
      <c r="K6677" t="s">
        <v>90</v>
      </c>
      <c r="L6677">
        <v>4318537</v>
      </c>
      <c r="M6677">
        <v>3</v>
      </c>
      <c r="P6677">
        <v>0</v>
      </c>
      <c r="R6677" s="1">
        <v>42524</v>
      </c>
      <c r="S6677" t="s">
        <v>40</v>
      </c>
      <c r="T6677" t="s">
        <v>4518</v>
      </c>
      <c r="U6677" t="s">
        <v>42</v>
      </c>
      <c r="V6677" s="1">
        <v>42524</v>
      </c>
      <c r="W6677" s="12">
        <v>639.79</v>
      </c>
      <c r="X6677" s="4" t="str">
        <f t="shared" si="209"/>
        <v>Income</v>
      </c>
      <c r="Y6677" s="5">
        <v>42522</v>
      </c>
      <c r="Z6677" s="7" t="s">
        <v>8073</v>
      </c>
      <c r="AA6677" s="7" t="str">
        <f t="shared" si="208"/>
        <v>Carparks Pay and Display Income</v>
      </c>
    </row>
    <row r="6678" spans="1:27" x14ac:dyDescent="0.25">
      <c r="A6678" t="s">
        <v>23</v>
      </c>
      <c r="B6678" t="s">
        <v>24</v>
      </c>
      <c r="C6678" t="s">
        <v>25</v>
      </c>
      <c r="D6678" t="s">
        <v>26</v>
      </c>
      <c r="E6678" t="s">
        <v>5163</v>
      </c>
      <c r="F6678" t="s">
        <v>5164</v>
      </c>
      <c r="G6678" t="s">
        <v>74</v>
      </c>
      <c r="H6678" t="s">
        <v>75</v>
      </c>
      <c r="J6678">
        <v>201703</v>
      </c>
      <c r="K6678" t="s">
        <v>90</v>
      </c>
      <c r="L6678">
        <v>4318537</v>
      </c>
      <c r="M6678">
        <v>4</v>
      </c>
      <c r="P6678">
        <v>0</v>
      </c>
      <c r="R6678" s="1">
        <v>42524</v>
      </c>
      <c r="S6678" t="s">
        <v>40</v>
      </c>
      <c r="T6678" t="s">
        <v>4518</v>
      </c>
      <c r="U6678" t="s">
        <v>42</v>
      </c>
      <c r="V6678" s="1">
        <v>42524</v>
      </c>
      <c r="W6678" s="12">
        <v>855.92</v>
      </c>
      <c r="X6678" s="4" t="str">
        <f t="shared" si="209"/>
        <v>Income</v>
      </c>
      <c r="Y6678" s="5">
        <v>42522</v>
      </c>
      <c r="Z6678" s="7" t="s">
        <v>8073</v>
      </c>
      <c r="AA6678" s="7" t="str">
        <f t="shared" si="208"/>
        <v>Carparks Pay and Display Income</v>
      </c>
    </row>
    <row r="6679" spans="1:27" x14ac:dyDescent="0.25">
      <c r="A6679" t="s">
        <v>23</v>
      </c>
      <c r="B6679" t="s">
        <v>24</v>
      </c>
      <c r="C6679" t="s">
        <v>25</v>
      </c>
      <c r="D6679" t="s">
        <v>26</v>
      </c>
      <c r="E6679" t="s">
        <v>5163</v>
      </c>
      <c r="F6679" t="s">
        <v>5164</v>
      </c>
      <c r="G6679" t="s">
        <v>74</v>
      </c>
      <c r="H6679" t="s">
        <v>75</v>
      </c>
      <c r="J6679">
        <v>201703</v>
      </c>
      <c r="K6679" t="s">
        <v>90</v>
      </c>
      <c r="L6679">
        <v>4318558</v>
      </c>
      <c r="M6679">
        <v>1</v>
      </c>
      <c r="P6679">
        <v>0</v>
      </c>
      <c r="R6679" s="1">
        <v>42549</v>
      </c>
      <c r="S6679" t="s">
        <v>40</v>
      </c>
      <c r="T6679" t="s">
        <v>5398</v>
      </c>
      <c r="U6679" t="s">
        <v>42</v>
      </c>
      <c r="V6679" s="1">
        <v>42549</v>
      </c>
      <c r="W6679" s="12">
        <v>-546.96</v>
      </c>
      <c r="X6679" s="4" t="str">
        <f t="shared" si="209"/>
        <v>Income</v>
      </c>
      <c r="Y6679" s="5">
        <v>42522</v>
      </c>
      <c r="Z6679" s="7" t="s">
        <v>8073</v>
      </c>
      <c r="AA6679" s="7" t="str">
        <f t="shared" si="208"/>
        <v>Carparks Pay and Display Income</v>
      </c>
    </row>
    <row r="6680" spans="1:27" x14ac:dyDescent="0.25">
      <c r="A6680" t="s">
        <v>23</v>
      </c>
      <c r="B6680" t="s">
        <v>24</v>
      </c>
      <c r="C6680" t="s">
        <v>25</v>
      </c>
      <c r="D6680" t="s">
        <v>26</v>
      </c>
      <c r="E6680" t="s">
        <v>5163</v>
      </c>
      <c r="F6680" t="s">
        <v>5164</v>
      </c>
      <c r="G6680" t="s">
        <v>74</v>
      </c>
      <c r="H6680" t="s">
        <v>75</v>
      </c>
      <c r="J6680">
        <v>201703</v>
      </c>
      <c r="K6680" t="s">
        <v>90</v>
      </c>
      <c r="L6680">
        <v>4318559</v>
      </c>
      <c r="M6680">
        <v>1</v>
      </c>
      <c r="P6680">
        <v>0</v>
      </c>
      <c r="R6680" s="1">
        <v>42549</v>
      </c>
      <c r="S6680" t="s">
        <v>40</v>
      </c>
      <c r="T6680" t="s">
        <v>5399</v>
      </c>
      <c r="U6680" t="s">
        <v>42</v>
      </c>
      <c r="V6680" s="1">
        <v>42549</v>
      </c>
      <c r="W6680" s="12">
        <v>-602.75</v>
      </c>
      <c r="X6680" s="4" t="str">
        <f t="shared" si="209"/>
        <v>Income</v>
      </c>
      <c r="Y6680" s="5">
        <v>42522</v>
      </c>
      <c r="Z6680" s="7" t="s">
        <v>8073</v>
      </c>
      <c r="AA6680" s="7" t="str">
        <f t="shared" si="208"/>
        <v>Carparks Pay and Display Income</v>
      </c>
    </row>
    <row r="6681" spans="1:27" x14ac:dyDescent="0.25">
      <c r="A6681" t="s">
        <v>23</v>
      </c>
      <c r="B6681" t="s">
        <v>24</v>
      </c>
      <c r="C6681" t="s">
        <v>25</v>
      </c>
      <c r="D6681" t="s">
        <v>26</v>
      </c>
      <c r="E6681" t="s">
        <v>5163</v>
      </c>
      <c r="F6681" t="s">
        <v>5164</v>
      </c>
      <c r="G6681" t="s">
        <v>74</v>
      </c>
      <c r="H6681" t="s">
        <v>75</v>
      </c>
      <c r="J6681">
        <v>201703</v>
      </c>
      <c r="K6681" t="s">
        <v>90</v>
      </c>
      <c r="L6681">
        <v>4318559</v>
      </c>
      <c r="M6681">
        <v>2</v>
      </c>
      <c r="P6681">
        <v>0</v>
      </c>
      <c r="R6681" s="1">
        <v>42549</v>
      </c>
      <c r="S6681" t="s">
        <v>40</v>
      </c>
      <c r="T6681" t="s">
        <v>5400</v>
      </c>
      <c r="U6681" t="s">
        <v>42</v>
      </c>
      <c r="V6681" s="1">
        <v>42549</v>
      </c>
      <c r="W6681" s="12">
        <v>-936.75</v>
      </c>
      <c r="X6681" s="4" t="str">
        <f t="shared" si="209"/>
        <v>Income</v>
      </c>
      <c r="Y6681" s="5">
        <v>42522</v>
      </c>
      <c r="Z6681" s="7" t="s">
        <v>8073</v>
      </c>
      <c r="AA6681" s="7" t="str">
        <f t="shared" si="208"/>
        <v>Carparks Pay and Display Income</v>
      </c>
    </row>
    <row r="6682" spans="1:27" x14ac:dyDescent="0.25">
      <c r="A6682" t="s">
        <v>23</v>
      </c>
      <c r="B6682" t="s">
        <v>24</v>
      </c>
      <c r="C6682" t="s">
        <v>25</v>
      </c>
      <c r="D6682" t="s">
        <v>26</v>
      </c>
      <c r="E6682" t="s">
        <v>5163</v>
      </c>
      <c r="F6682" t="s">
        <v>5164</v>
      </c>
      <c r="G6682" t="s">
        <v>74</v>
      </c>
      <c r="H6682" t="s">
        <v>75</v>
      </c>
      <c r="J6682">
        <v>201703</v>
      </c>
      <c r="K6682" t="s">
        <v>90</v>
      </c>
      <c r="L6682">
        <v>4318563</v>
      </c>
      <c r="M6682">
        <v>2</v>
      </c>
      <c r="P6682">
        <v>0</v>
      </c>
      <c r="R6682" s="1">
        <v>42549</v>
      </c>
      <c r="S6682" t="s">
        <v>40</v>
      </c>
      <c r="T6682" t="s">
        <v>5401</v>
      </c>
      <c r="U6682" t="s">
        <v>42</v>
      </c>
      <c r="V6682" s="1">
        <v>42549</v>
      </c>
      <c r="W6682" s="12">
        <v>-687.67</v>
      </c>
      <c r="X6682" s="4" t="str">
        <f t="shared" si="209"/>
        <v>Income</v>
      </c>
      <c r="Y6682" s="5">
        <v>42522</v>
      </c>
      <c r="Z6682" s="7" t="s">
        <v>8073</v>
      </c>
      <c r="AA6682" s="7" t="str">
        <f t="shared" si="208"/>
        <v>Carparks Pay and Display Income</v>
      </c>
    </row>
    <row r="6683" spans="1:27" x14ac:dyDescent="0.25">
      <c r="A6683" t="s">
        <v>23</v>
      </c>
      <c r="B6683" t="s">
        <v>24</v>
      </c>
      <c r="C6683" t="s">
        <v>25</v>
      </c>
      <c r="D6683" t="s">
        <v>26</v>
      </c>
      <c r="E6683" t="s">
        <v>5163</v>
      </c>
      <c r="F6683" t="s">
        <v>5164</v>
      </c>
      <c r="G6683" t="s">
        <v>74</v>
      </c>
      <c r="H6683" t="s">
        <v>75</v>
      </c>
      <c r="J6683">
        <v>201703</v>
      </c>
      <c r="K6683" t="s">
        <v>90</v>
      </c>
      <c r="L6683">
        <v>4318563</v>
      </c>
      <c r="M6683">
        <v>3</v>
      </c>
      <c r="P6683">
        <v>0</v>
      </c>
      <c r="R6683" s="1">
        <v>42549</v>
      </c>
      <c r="S6683" t="s">
        <v>40</v>
      </c>
      <c r="T6683" t="s">
        <v>5402</v>
      </c>
      <c r="U6683" t="s">
        <v>42</v>
      </c>
      <c r="V6683" s="1">
        <v>42549</v>
      </c>
      <c r="W6683" s="12">
        <v>-525.66999999999996</v>
      </c>
      <c r="X6683" s="4" t="str">
        <f t="shared" si="209"/>
        <v>Income</v>
      </c>
      <c r="Y6683" s="5">
        <v>42522</v>
      </c>
      <c r="Z6683" s="7" t="s">
        <v>8073</v>
      </c>
      <c r="AA6683" s="7" t="str">
        <f t="shared" si="208"/>
        <v>Carparks Pay and Display Income</v>
      </c>
    </row>
    <row r="6684" spans="1:27" x14ac:dyDescent="0.25">
      <c r="A6684" t="s">
        <v>23</v>
      </c>
      <c r="B6684" t="s">
        <v>24</v>
      </c>
      <c r="C6684" t="s">
        <v>25</v>
      </c>
      <c r="D6684" t="s">
        <v>26</v>
      </c>
      <c r="E6684" t="s">
        <v>5163</v>
      </c>
      <c r="F6684" t="s">
        <v>5164</v>
      </c>
      <c r="G6684" t="s">
        <v>74</v>
      </c>
      <c r="H6684" t="s">
        <v>75</v>
      </c>
      <c r="J6684">
        <v>201703</v>
      </c>
      <c r="K6684" t="s">
        <v>90</v>
      </c>
      <c r="L6684">
        <v>4318564</v>
      </c>
      <c r="M6684">
        <v>1</v>
      </c>
      <c r="P6684">
        <v>0</v>
      </c>
      <c r="R6684" s="1">
        <v>42549</v>
      </c>
      <c r="S6684" t="s">
        <v>40</v>
      </c>
      <c r="T6684" t="s">
        <v>5403</v>
      </c>
      <c r="U6684" t="s">
        <v>42</v>
      </c>
      <c r="V6684" s="1">
        <v>42549</v>
      </c>
      <c r="W6684" s="12">
        <v>-1048.42</v>
      </c>
      <c r="X6684" s="4" t="str">
        <f t="shared" si="209"/>
        <v>Income</v>
      </c>
      <c r="Y6684" s="5">
        <v>42522</v>
      </c>
      <c r="Z6684" s="7" t="s">
        <v>8073</v>
      </c>
      <c r="AA6684" s="7" t="str">
        <f t="shared" si="208"/>
        <v>Carparks Pay and Display Income</v>
      </c>
    </row>
    <row r="6685" spans="1:27" x14ac:dyDescent="0.25">
      <c r="A6685" t="s">
        <v>23</v>
      </c>
      <c r="B6685" t="s">
        <v>24</v>
      </c>
      <c r="C6685" t="s">
        <v>25</v>
      </c>
      <c r="D6685" t="s">
        <v>26</v>
      </c>
      <c r="E6685" t="s">
        <v>5163</v>
      </c>
      <c r="F6685" t="s">
        <v>5164</v>
      </c>
      <c r="G6685" t="s">
        <v>74</v>
      </c>
      <c r="H6685" t="s">
        <v>75</v>
      </c>
      <c r="J6685">
        <v>201703</v>
      </c>
      <c r="K6685" t="s">
        <v>90</v>
      </c>
      <c r="L6685">
        <v>4318568</v>
      </c>
      <c r="M6685">
        <v>8</v>
      </c>
      <c r="P6685">
        <v>0</v>
      </c>
      <c r="R6685" s="1">
        <v>42549</v>
      </c>
      <c r="S6685" t="s">
        <v>40</v>
      </c>
      <c r="T6685" t="s">
        <v>5404</v>
      </c>
      <c r="U6685" t="s">
        <v>42</v>
      </c>
      <c r="V6685" s="1">
        <v>42549</v>
      </c>
      <c r="W6685" s="12">
        <v>-672.08</v>
      </c>
      <c r="X6685" s="4" t="str">
        <f t="shared" si="209"/>
        <v>Income</v>
      </c>
      <c r="Y6685" s="5">
        <v>42522</v>
      </c>
      <c r="Z6685" s="7" t="s">
        <v>8073</v>
      </c>
      <c r="AA6685" s="7" t="str">
        <f t="shared" si="208"/>
        <v>Carparks Pay and Display Income</v>
      </c>
    </row>
    <row r="6686" spans="1:27" x14ac:dyDescent="0.25">
      <c r="A6686" t="s">
        <v>23</v>
      </c>
      <c r="B6686" t="s">
        <v>24</v>
      </c>
      <c r="C6686" t="s">
        <v>25</v>
      </c>
      <c r="D6686" t="s">
        <v>26</v>
      </c>
      <c r="E6686" t="s">
        <v>5163</v>
      </c>
      <c r="F6686" t="s">
        <v>5164</v>
      </c>
      <c r="G6686" t="s">
        <v>74</v>
      </c>
      <c r="H6686" t="s">
        <v>75</v>
      </c>
      <c r="J6686">
        <v>201703</v>
      </c>
      <c r="K6686" t="s">
        <v>90</v>
      </c>
      <c r="L6686">
        <v>4318568</v>
      </c>
      <c r="M6686">
        <v>9</v>
      </c>
      <c r="P6686">
        <v>0</v>
      </c>
      <c r="R6686" s="1">
        <v>42549</v>
      </c>
      <c r="S6686" t="s">
        <v>40</v>
      </c>
      <c r="T6686" t="s">
        <v>5405</v>
      </c>
      <c r="U6686" t="s">
        <v>42</v>
      </c>
      <c r="V6686" s="1">
        <v>42549</v>
      </c>
      <c r="W6686" s="12">
        <v>-892.25</v>
      </c>
      <c r="X6686" s="4" t="str">
        <f t="shared" si="209"/>
        <v>Income</v>
      </c>
      <c r="Y6686" s="5">
        <v>42522</v>
      </c>
      <c r="Z6686" s="7" t="s">
        <v>8073</v>
      </c>
      <c r="AA6686" s="7" t="str">
        <f t="shared" si="208"/>
        <v>Carparks Pay and Display Income</v>
      </c>
    </row>
    <row r="6687" spans="1:27" x14ac:dyDescent="0.25">
      <c r="A6687" t="s">
        <v>23</v>
      </c>
      <c r="B6687" t="s">
        <v>24</v>
      </c>
      <c r="C6687" t="s">
        <v>25</v>
      </c>
      <c r="D6687" t="s">
        <v>26</v>
      </c>
      <c r="E6687" t="s">
        <v>5163</v>
      </c>
      <c r="F6687" t="s">
        <v>5164</v>
      </c>
      <c r="G6687" t="s">
        <v>74</v>
      </c>
      <c r="H6687" t="s">
        <v>75</v>
      </c>
      <c r="J6687">
        <v>201703</v>
      </c>
      <c r="K6687" t="s">
        <v>90</v>
      </c>
      <c r="L6687">
        <v>4318567</v>
      </c>
      <c r="M6687">
        <v>1</v>
      </c>
      <c r="P6687">
        <v>0</v>
      </c>
      <c r="R6687" s="1">
        <v>42549</v>
      </c>
      <c r="S6687" t="s">
        <v>40</v>
      </c>
      <c r="T6687" t="s">
        <v>5406</v>
      </c>
      <c r="U6687" t="s">
        <v>42</v>
      </c>
      <c r="V6687" s="1">
        <v>42549</v>
      </c>
      <c r="W6687" s="12">
        <v>-513.75</v>
      </c>
      <c r="X6687" s="4" t="str">
        <f t="shared" si="209"/>
        <v>Income</v>
      </c>
      <c r="Y6687" s="5">
        <v>42522</v>
      </c>
      <c r="Z6687" s="7" t="s">
        <v>8073</v>
      </c>
      <c r="AA6687" s="7" t="str">
        <f t="shared" si="208"/>
        <v>Carparks Pay and Display Income</v>
      </c>
    </row>
    <row r="6688" spans="1:27" x14ac:dyDescent="0.25">
      <c r="A6688" t="s">
        <v>23</v>
      </c>
      <c r="B6688" t="s">
        <v>24</v>
      </c>
      <c r="C6688" t="s">
        <v>25</v>
      </c>
      <c r="D6688" t="s">
        <v>26</v>
      </c>
      <c r="E6688" t="s">
        <v>5163</v>
      </c>
      <c r="F6688" t="s">
        <v>5164</v>
      </c>
      <c r="G6688" t="s">
        <v>74</v>
      </c>
      <c r="H6688" t="s">
        <v>75</v>
      </c>
      <c r="J6688">
        <v>201703</v>
      </c>
      <c r="K6688" t="s">
        <v>90</v>
      </c>
      <c r="L6688">
        <v>4318538</v>
      </c>
      <c r="M6688">
        <v>9</v>
      </c>
      <c r="P6688">
        <v>0</v>
      </c>
      <c r="R6688" s="1">
        <v>42524</v>
      </c>
      <c r="S6688" t="s">
        <v>40</v>
      </c>
      <c r="T6688" t="s">
        <v>4520</v>
      </c>
      <c r="U6688" t="s">
        <v>42</v>
      </c>
      <c r="V6688" s="1">
        <v>42524</v>
      </c>
      <c r="W6688" s="12">
        <v>639.79</v>
      </c>
      <c r="X6688" s="4" t="str">
        <f t="shared" si="209"/>
        <v>Income</v>
      </c>
      <c r="Y6688" s="5">
        <v>42522</v>
      </c>
      <c r="Z6688" s="7" t="s">
        <v>8073</v>
      </c>
      <c r="AA6688" s="7" t="str">
        <f t="shared" si="208"/>
        <v>Carparks Pay and Display Income</v>
      </c>
    </row>
    <row r="6689" spans="1:27" x14ac:dyDescent="0.25">
      <c r="A6689" t="s">
        <v>23</v>
      </c>
      <c r="B6689" t="s">
        <v>24</v>
      </c>
      <c r="C6689" t="s">
        <v>25</v>
      </c>
      <c r="D6689" t="s">
        <v>26</v>
      </c>
      <c r="E6689" t="s">
        <v>5163</v>
      </c>
      <c r="F6689" t="s">
        <v>5164</v>
      </c>
      <c r="G6689" t="s">
        <v>74</v>
      </c>
      <c r="H6689" t="s">
        <v>75</v>
      </c>
      <c r="J6689">
        <v>201703</v>
      </c>
      <c r="K6689" t="s">
        <v>90</v>
      </c>
      <c r="L6689">
        <v>4318538</v>
      </c>
      <c r="M6689">
        <v>10</v>
      </c>
      <c r="P6689">
        <v>0</v>
      </c>
      <c r="R6689" s="1">
        <v>42524</v>
      </c>
      <c r="S6689" t="s">
        <v>40</v>
      </c>
      <c r="T6689" t="s">
        <v>4520</v>
      </c>
      <c r="U6689" t="s">
        <v>42</v>
      </c>
      <c r="V6689" s="1">
        <v>42524</v>
      </c>
      <c r="W6689" s="12">
        <v>855.92</v>
      </c>
      <c r="X6689" s="4" t="str">
        <f t="shared" si="209"/>
        <v>Income</v>
      </c>
      <c r="Y6689" s="5">
        <v>42522</v>
      </c>
      <c r="Z6689" s="7" t="s">
        <v>8073</v>
      </c>
      <c r="AA6689" s="7" t="str">
        <f t="shared" si="208"/>
        <v>Carparks Pay and Display Income</v>
      </c>
    </row>
    <row r="6690" spans="1:27" x14ac:dyDescent="0.25">
      <c r="A6690" t="s">
        <v>23</v>
      </c>
      <c r="B6690" t="s">
        <v>24</v>
      </c>
      <c r="C6690" t="s">
        <v>25</v>
      </c>
      <c r="D6690" t="s">
        <v>26</v>
      </c>
      <c r="E6690" t="s">
        <v>5163</v>
      </c>
      <c r="F6690" t="s">
        <v>5164</v>
      </c>
      <c r="G6690" t="s">
        <v>74</v>
      </c>
      <c r="H6690" t="s">
        <v>75</v>
      </c>
      <c r="J6690">
        <v>201703</v>
      </c>
      <c r="K6690" t="s">
        <v>90</v>
      </c>
      <c r="L6690">
        <v>4318539</v>
      </c>
      <c r="M6690">
        <v>1</v>
      </c>
      <c r="P6690">
        <v>0</v>
      </c>
      <c r="R6690" s="1">
        <v>42524</v>
      </c>
      <c r="S6690" t="s">
        <v>40</v>
      </c>
      <c r="T6690" t="s">
        <v>5407</v>
      </c>
      <c r="U6690" t="s">
        <v>42</v>
      </c>
      <c r="V6690" s="1">
        <v>42524</v>
      </c>
      <c r="W6690" s="12">
        <v>-0.45</v>
      </c>
      <c r="X6690" s="4" t="str">
        <f t="shared" si="209"/>
        <v>Income</v>
      </c>
      <c r="Y6690" s="5">
        <v>42522</v>
      </c>
      <c r="Z6690" s="7" t="s">
        <v>8073</v>
      </c>
      <c r="AA6690" s="7" t="str">
        <f t="shared" si="208"/>
        <v>Carparks Pay and Display Income</v>
      </c>
    </row>
    <row r="6691" spans="1:27" x14ac:dyDescent="0.25">
      <c r="A6691" t="s">
        <v>23</v>
      </c>
      <c r="B6691" t="s">
        <v>24</v>
      </c>
      <c r="C6691" t="s">
        <v>25</v>
      </c>
      <c r="D6691" t="s">
        <v>26</v>
      </c>
      <c r="E6691" t="s">
        <v>5163</v>
      </c>
      <c r="F6691" t="s">
        <v>5164</v>
      </c>
      <c r="G6691" t="s">
        <v>74</v>
      </c>
      <c r="H6691" t="s">
        <v>75</v>
      </c>
      <c r="J6691">
        <v>201703</v>
      </c>
      <c r="K6691" t="s">
        <v>90</v>
      </c>
      <c r="L6691">
        <v>4318541</v>
      </c>
      <c r="M6691">
        <v>6</v>
      </c>
      <c r="P6691">
        <v>0</v>
      </c>
      <c r="R6691" s="1">
        <v>42524</v>
      </c>
      <c r="S6691" t="s">
        <v>40</v>
      </c>
      <c r="T6691" t="s">
        <v>5408</v>
      </c>
      <c r="U6691" t="s">
        <v>42</v>
      </c>
      <c r="V6691" s="1">
        <v>42524</v>
      </c>
      <c r="W6691" s="12">
        <v>-743.63</v>
      </c>
      <c r="X6691" s="4" t="str">
        <f t="shared" si="209"/>
        <v>Income</v>
      </c>
      <c r="Y6691" s="5">
        <v>42522</v>
      </c>
      <c r="Z6691" s="7" t="s">
        <v>8073</v>
      </c>
      <c r="AA6691" s="7" t="str">
        <f t="shared" si="208"/>
        <v>Carparks Pay and Display Income</v>
      </c>
    </row>
    <row r="6692" spans="1:27" x14ac:dyDescent="0.25">
      <c r="A6692" t="s">
        <v>23</v>
      </c>
      <c r="B6692" t="s">
        <v>24</v>
      </c>
      <c r="C6692" t="s">
        <v>25</v>
      </c>
      <c r="D6692" t="s">
        <v>26</v>
      </c>
      <c r="E6692" t="s">
        <v>5163</v>
      </c>
      <c r="F6692" t="s">
        <v>5164</v>
      </c>
      <c r="G6692" t="s">
        <v>74</v>
      </c>
      <c r="H6692" t="s">
        <v>75</v>
      </c>
      <c r="J6692">
        <v>201703</v>
      </c>
      <c r="K6692" t="s">
        <v>90</v>
      </c>
      <c r="L6692">
        <v>4318542</v>
      </c>
      <c r="M6692">
        <v>0</v>
      </c>
      <c r="P6692">
        <v>0</v>
      </c>
      <c r="R6692" s="1">
        <v>42524</v>
      </c>
      <c r="S6692" t="s">
        <v>40</v>
      </c>
      <c r="T6692" t="s">
        <v>5409</v>
      </c>
      <c r="U6692" t="s">
        <v>42</v>
      </c>
      <c r="V6692" s="1">
        <v>42524</v>
      </c>
      <c r="W6692" s="12">
        <v>-609.38</v>
      </c>
      <c r="X6692" s="4" t="str">
        <f t="shared" si="209"/>
        <v>Income</v>
      </c>
      <c r="Y6692" s="5">
        <v>42522</v>
      </c>
      <c r="Z6692" s="7" t="s">
        <v>8073</v>
      </c>
      <c r="AA6692" s="7" t="str">
        <f t="shared" si="208"/>
        <v>Carparks Pay and Display Income</v>
      </c>
    </row>
    <row r="6693" spans="1:27" x14ac:dyDescent="0.25">
      <c r="A6693" t="s">
        <v>23</v>
      </c>
      <c r="B6693" t="s">
        <v>24</v>
      </c>
      <c r="C6693" t="s">
        <v>25</v>
      </c>
      <c r="D6693" t="s">
        <v>26</v>
      </c>
      <c r="E6693" t="s">
        <v>5163</v>
      </c>
      <c r="F6693" t="s">
        <v>5164</v>
      </c>
      <c r="G6693" t="s">
        <v>74</v>
      </c>
      <c r="H6693" t="s">
        <v>75</v>
      </c>
      <c r="J6693">
        <v>201704</v>
      </c>
      <c r="K6693" t="s">
        <v>90</v>
      </c>
      <c r="L6693">
        <v>4318600</v>
      </c>
      <c r="M6693">
        <v>1</v>
      </c>
      <c r="P6693">
        <v>0</v>
      </c>
      <c r="R6693" s="1">
        <v>42563</v>
      </c>
      <c r="S6693" t="s">
        <v>40</v>
      </c>
      <c r="T6693" t="s">
        <v>5410</v>
      </c>
      <c r="U6693" t="s">
        <v>42</v>
      </c>
      <c r="V6693" s="1">
        <v>42563</v>
      </c>
      <c r="W6693" s="12">
        <v>-624.88</v>
      </c>
      <c r="X6693" s="4" t="str">
        <f t="shared" si="209"/>
        <v>Income</v>
      </c>
      <c r="Y6693" s="5">
        <v>42552</v>
      </c>
      <c r="Z6693" s="7" t="s">
        <v>8073</v>
      </c>
      <c r="AA6693" s="7" t="str">
        <f t="shared" si="208"/>
        <v>Carparks Pay and Display Income</v>
      </c>
    </row>
    <row r="6694" spans="1:27" x14ac:dyDescent="0.25">
      <c r="A6694" t="s">
        <v>23</v>
      </c>
      <c r="B6694" t="s">
        <v>24</v>
      </c>
      <c r="C6694" t="s">
        <v>25</v>
      </c>
      <c r="D6694" t="s">
        <v>26</v>
      </c>
      <c r="E6694" t="s">
        <v>5163</v>
      </c>
      <c r="F6694" t="s">
        <v>5164</v>
      </c>
      <c r="G6694" t="s">
        <v>74</v>
      </c>
      <c r="H6694" t="s">
        <v>75</v>
      </c>
      <c r="J6694">
        <v>201704</v>
      </c>
      <c r="K6694" t="s">
        <v>90</v>
      </c>
      <c r="L6694">
        <v>4318598</v>
      </c>
      <c r="M6694">
        <v>1</v>
      </c>
      <c r="P6694">
        <v>0</v>
      </c>
      <c r="R6694" s="1">
        <v>42563</v>
      </c>
      <c r="S6694" t="s">
        <v>40</v>
      </c>
      <c r="T6694" t="s">
        <v>5411</v>
      </c>
      <c r="U6694" t="s">
        <v>42</v>
      </c>
      <c r="V6694" s="1">
        <v>42563</v>
      </c>
      <c r="W6694" s="12">
        <v>-1100.42</v>
      </c>
      <c r="X6694" s="4" t="str">
        <f t="shared" si="209"/>
        <v>Income</v>
      </c>
      <c r="Y6694" s="5">
        <v>42552</v>
      </c>
      <c r="Z6694" s="7" t="s">
        <v>8073</v>
      </c>
      <c r="AA6694" s="7" t="str">
        <f t="shared" si="208"/>
        <v>Carparks Pay and Display Income</v>
      </c>
    </row>
    <row r="6695" spans="1:27" x14ac:dyDescent="0.25">
      <c r="A6695" t="s">
        <v>23</v>
      </c>
      <c r="B6695" t="s">
        <v>24</v>
      </c>
      <c r="C6695" t="s">
        <v>25</v>
      </c>
      <c r="D6695" t="s">
        <v>26</v>
      </c>
      <c r="E6695" t="s">
        <v>5163</v>
      </c>
      <c r="F6695" t="s">
        <v>5164</v>
      </c>
      <c r="G6695" t="s">
        <v>74</v>
      </c>
      <c r="H6695" t="s">
        <v>75</v>
      </c>
      <c r="J6695">
        <v>201704</v>
      </c>
      <c r="K6695" t="s">
        <v>90</v>
      </c>
      <c r="L6695">
        <v>4318600</v>
      </c>
      <c r="M6695">
        <v>0</v>
      </c>
      <c r="P6695">
        <v>0</v>
      </c>
      <c r="R6695" s="1">
        <v>42563</v>
      </c>
      <c r="S6695" t="s">
        <v>40</v>
      </c>
      <c r="T6695" t="s">
        <v>5412</v>
      </c>
      <c r="U6695" t="s">
        <v>42</v>
      </c>
      <c r="V6695" s="1">
        <v>42563</v>
      </c>
      <c r="W6695" s="12">
        <v>-602.21</v>
      </c>
      <c r="X6695" s="4" t="str">
        <f t="shared" si="209"/>
        <v>Income</v>
      </c>
      <c r="Y6695" s="5">
        <v>42552</v>
      </c>
      <c r="Z6695" s="7" t="s">
        <v>8073</v>
      </c>
      <c r="AA6695" s="7" t="str">
        <f t="shared" si="208"/>
        <v>Carparks Pay and Display Income</v>
      </c>
    </row>
    <row r="6696" spans="1:27" x14ac:dyDescent="0.25">
      <c r="A6696" t="s">
        <v>23</v>
      </c>
      <c r="B6696" t="s">
        <v>24</v>
      </c>
      <c r="C6696" t="s">
        <v>25</v>
      </c>
      <c r="D6696" t="s">
        <v>26</v>
      </c>
      <c r="E6696" t="s">
        <v>5163</v>
      </c>
      <c r="F6696" t="s">
        <v>5164</v>
      </c>
      <c r="G6696" t="s">
        <v>74</v>
      </c>
      <c r="H6696" t="s">
        <v>75</v>
      </c>
      <c r="J6696">
        <v>201704</v>
      </c>
      <c r="K6696" t="s">
        <v>90</v>
      </c>
      <c r="L6696">
        <v>4318599</v>
      </c>
      <c r="M6696">
        <v>0</v>
      </c>
      <c r="P6696">
        <v>0</v>
      </c>
      <c r="R6696" s="1">
        <v>42563</v>
      </c>
      <c r="S6696" t="s">
        <v>40</v>
      </c>
      <c r="T6696" t="s">
        <v>5413</v>
      </c>
      <c r="U6696" t="s">
        <v>42</v>
      </c>
      <c r="V6696" s="1">
        <v>42563</v>
      </c>
      <c r="W6696" s="12">
        <v>-631.54</v>
      </c>
      <c r="X6696" s="4" t="str">
        <f t="shared" si="209"/>
        <v>Income</v>
      </c>
      <c r="Y6696" s="5">
        <v>42552</v>
      </c>
      <c r="Z6696" s="7" t="s">
        <v>8073</v>
      </c>
      <c r="AA6696" s="7" t="str">
        <f t="shared" si="208"/>
        <v>Carparks Pay and Display Income</v>
      </c>
    </row>
    <row r="6697" spans="1:27" x14ac:dyDescent="0.25">
      <c r="A6697" t="s">
        <v>23</v>
      </c>
      <c r="B6697" t="s">
        <v>24</v>
      </c>
      <c r="C6697" t="s">
        <v>25</v>
      </c>
      <c r="D6697" t="s">
        <v>26</v>
      </c>
      <c r="E6697" t="s">
        <v>5163</v>
      </c>
      <c r="F6697" t="s">
        <v>5164</v>
      </c>
      <c r="G6697" t="s">
        <v>74</v>
      </c>
      <c r="H6697" t="s">
        <v>75</v>
      </c>
      <c r="J6697">
        <v>201704</v>
      </c>
      <c r="K6697" t="s">
        <v>90</v>
      </c>
      <c r="L6697">
        <v>4318599</v>
      </c>
      <c r="M6697">
        <v>1</v>
      </c>
      <c r="P6697">
        <v>0</v>
      </c>
      <c r="R6697" s="1">
        <v>42563</v>
      </c>
      <c r="S6697" t="s">
        <v>40</v>
      </c>
      <c r="T6697" t="s">
        <v>5414</v>
      </c>
      <c r="U6697" t="s">
        <v>42</v>
      </c>
      <c r="V6697" s="1">
        <v>42563</v>
      </c>
      <c r="W6697" s="12">
        <v>-415.58</v>
      </c>
      <c r="X6697" s="4" t="str">
        <f t="shared" si="209"/>
        <v>Income</v>
      </c>
      <c r="Y6697" s="5">
        <v>42552</v>
      </c>
      <c r="Z6697" s="7" t="s">
        <v>8073</v>
      </c>
      <c r="AA6697" s="7" t="str">
        <f t="shared" si="208"/>
        <v>Carparks Pay and Display Income</v>
      </c>
    </row>
    <row r="6698" spans="1:27" x14ac:dyDescent="0.25">
      <c r="A6698" t="s">
        <v>23</v>
      </c>
      <c r="B6698" t="s">
        <v>24</v>
      </c>
      <c r="C6698" t="s">
        <v>25</v>
      </c>
      <c r="D6698" t="s">
        <v>26</v>
      </c>
      <c r="E6698" t="s">
        <v>5163</v>
      </c>
      <c r="F6698" t="s">
        <v>5164</v>
      </c>
      <c r="G6698" t="s">
        <v>74</v>
      </c>
      <c r="H6698" t="s">
        <v>75</v>
      </c>
      <c r="J6698">
        <v>201704</v>
      </c>
      <c r="K6698" t="s">
        <v>90</v>
      </c>
      <c r="L6698">
        <v>4318601</v>
      </c>
      <c r="M6698">
        <v>7</v>
      </c>
      <c r="P6698">
        <v>0</v>
      </c>
      <c r="R6698" s="1">
        <v>42563</v>
      </c>
      <c r="S6698" t="s">
        <v>40</v>
      </c>
      <c r="T6698" t="s">
        <v>5415</v>
      </c>
      <c r="U6698" t="s">
        <v>42</v>
      </c>
      <c r="V6698" s="1">
        <v>42563</v>
      </c>
      <c r="W6698" s="12">
        <v>-525.75</v>
      </c>
      <c r="X6698" s="4" t="str">
        <f t="shared" si="209"/>
        <v>Income</v>
      </c>
      <c r="Y6698" s="5">
        <v>42552</v>
      </c>
      <c r="Z6698" s="7" t="s">
        <v>8073</v>
      </c>
      <c r="AA6698" s="7" t="str">
        <f t="shared" si="208"/>
        <v>Carparks Pay and Display Income</v>
      </c>
    </row>
    <row r="6699" spans="1:27" x14ac:dyDescent="0.25">
      <c r="A6699" t="s">
        <v>23</v>
      </c>
      <c r="B6699" t="s">
        <v>24</v>
      </c>
      <c r="C6699" t="s">
        <v>25</v>
      </c>
      <c r="D6699" t="s">
        <v>26</v>
      </c>
      <c r="E6699" t="s">
        <v>5163</v>
      </c>
      <c r="F6699" t="s">
        <v>5164</v>
      </c>
      <c r="G6699" t="s">
        <v>74</v>
      </c>
      <c r="H6699" t="s">
        <v>75</v>
      </c>
      <c r="J6699">
        <v>201704</v>
      </c>
      <c r="K6699" t="s">
        <v>90</v>
      </c>
      <c r="L6699">
        <v>4318612</v>
      </c>
      <c r="M6699">
        <v>1</v>
      </c>
      <c r="P6699">
        <v>0</v>
      </c>
      <c r="R6699" s="1">
        <v>42578</v>
      </c>
      <c r="S6699" t="s">
        <v>40</v>
      </c>
      <c r="T6699" t="s">
        <v>5416</v>
      </c>
      <c r="U6699" t="s">
        <v>42</v>
      </c>
      <c r="V6699" s="1">
        <v>42578</v>
      </c>
      <c r="W6699" s="12">
        <v>-555.25</v>
      </c>
      <c r="X6699" s="4" t="str">
        <f t="shared" si="209"/>
        <v>Income</v>
      </c>
      <c r="Y6699" s="5">
        <v>42552</v>
      </c>
      <c r="Z6699" s="7" t="s">
        <v>8073</v>
      </c>
      <c r="AA6699" s="7" t="str">
        <f t="shared" si="208"/>
        <v>Carparks Pay and Display Income</v>
      </c>
    </row>
    <row r="6700" spans="1:27" x14ac:dyDescent="0.25">
      <c r="A6700" t="s">
        <v>23</v>
      </c>
      <c r="B6700" t="s">
        <v>24</v>
      </c>
      <c r="C6700" t="s">
        <v>25</v>
      </c>
      <c r="D6700" t="s">
        <v>26</v>
      </c>
      <c r="E6700" t="s">
        <v>5163</v>
      </c>
      <c r="F6700" t="s">
        <v>5164</v>
      </c>
      <c r="G6700" t="s">
        <v>74</v>
      </c>
      <c r="H6700" t="s">
        <v>75</v>
      </c>
      <c r="J6700">
        <v>201704</v>
      </c>
      <c r="K6700" t="s">
        <v>90</v>
      </c>
      <c r="L6700">
        <v>4318613</v>
      </c>
      <c r="M6700">
        <v>0</v>
      </c>
      <c r="P6700">
        <v>0</v>
      </c>
      <c r="R6700" s="1">
        <v>42578</v>
      </c>
      <c r="S6700" t="s">
        <v>40</v>
      </c>
      <c r="T6700" t="s">
        <v>5417</v>
      </c>
      <c r="U6700" t="s">
        <v>42</v>
      </c>
      <c r="V6700" s="1">
        <v>42578</v>
      </c>
      <c r="W6700" s="12">
        <v>-641.5</v>
      </c>
      <c r="X6700" s="4" t="str">
        <f t="shared" si="209"/>
        <v>Income</v>
      </c>
      <c r="Y6700" s="5">
        <v>42552</v>
      </c>
      <c r="Z6700" s="7" t="s">
        <v>8073</v>
      </c>
      <c r="AA6700" s="7" t="str">
        <f t="shared" si="208"/>
        <v>Carparks Pay and Display Income</v>
      </c>
    </row>
    <row r="6701" spans="1:27" x14ac:dyDescent="0.25">
      <c r="A6701" t="s">
        <v>23</v>
      </c>
      <c r="B6701" t="s">
        <v>24</v>
      </c>
      <c r="C6701" t="s">
        <v>25</v>
      </c>
      <c r="D6701" t="s">
        <v>26</v>
      </c>
      <c r="E6701" t="s">
        <v>5163</v>
      </c>
      <c r="F6701" t="s">
        <v>5164</v>
      </c>
      <c r="G6701" t="s">
        <v>74</v>
      </c>
      <c r="H6701" t="s">
        <v>75</v>
      </c>
      <c r="J6701">
        <v>201704</v>
      </c>
      <c r="K6701" t="s">
        <v>90</v>
      </c>
      <c r="L6701">
        <v>4318613</v>
      </c>
      <c r="M6701">
        <v>2</v>
      </c>
      <c r="P6701">
        <v>0</v>
      </c>
      <c r="R6701" s="1">
        <v>42578</v>
      </c>
      <c r="S6701" t="s">
        <v>40</v>
      </c>
      <c r="T6701" t="s">
        <v>5418</v>
      </c>
      <c r="U6701" t="s">
        <v>42</v>
      </c>
      <c r="V6701" s="1">
        <v>42578</v>
      </c>
      <c r="W6701" s="12">
        <v>-961.33</v>
      </c>
      <c r="X6701" s="4" t="str">
        <f t="shared" si="209"/>
        <v>Income</v>
      </c>
      <c r="Y6701" s="5">
        <v>42552</v>
      </c>
      <c r="Z6701" s="7" t="s">
        <v>8073</v>
      </c>
      <c r="AA6701" s="7" t="str">
        <f t="shared" si="208"/>
        <v>Carparks Pay and Display Income</v>
      </c>
    </row>
    <row r="6702" spans="1:27" x14ac:dyDescent="0.25">
      <c r="A6702" t="s">
        <v>23</v>
      </c>
      <c r="B6702" t="s">
        <v>24</v>
      </c>
      <c r="C6702" t="s">
        <v>25</v>
      </c>
      <c r="D6702" t="s">
        <v>26</v>
      </c>
      <c r="E6702" t="s">
        <v>5163</v>
      </c>
      <c r="F6702" t="s">
        <v>5164</v>
      </c>
      <c r="G6702" t="s">
        <v>74</v>
      </c>
      <c r="H6702" t="s">
        <v>75</v>
      </c>
      <c r="J6702">
        <v>201704</v>
      </c>
      <c r="K6702" t="s">
        <v>90</v>
      </c>
      <c r="L6702">
        <v>4318616</v>
      </c>
      <c r="M6702">
        <v>1</v>
      </c>
      <c r="P6702">
        <v>0</v>
      </c>
      <c r="R6702" s="1">
        <v>42578</v>
      </c>
      <c r="S6702" t="s">
        <v>40</v>
      </c>
      <c r="T6702" t="s">
        <v>5419</v>
      </c>
      <c r="U6702" t="s">
        <v>42</v>
      </c>
      <c r="V6702" s="1">
        <v>42578</v>
      </c>
      <c r="W6702" s="12">
        <v>-586.58000000000004</v>
      </c>
      <c r="X6702" s="4" t="str">
        <f t="shared" si="209"/>
        <v>Income</v>
      </c>
      <c r="Y6702" s="5">
        <v>42552</v>
      </c>
      <c r="Z6702" s="7" t="s">
        <v>8073</v>
      </c>
      <c r="AA6702" s="7" t="str">
        <f t="shared" si="208"/>
        <v>Carparks Pay and Display Income</v>
      </c>
    </row>
    <row r="6703" spans="1:27" x14ac:dyDescent="0.25">
      <c r="A6703" t="s">
        <v>23</v>
      </c>
      <c r="B6703" t="s">
        <v>24</v>
      </c>
      <c r="C6703" t="s">
        <v>25</v>
      </c>
      <c r="D6703" t="s">
        <v>26</v>
      </c>
      <c r="E6703" t="s">
        <v>5163</v>
      </c>
      <c r="F6703" t="s">
        <v>5164</v>
      </c>
      <c r="G6703" t="s">
        <v>74</v>
      </c>
      <c r="H6703" t="s">
        <v>75</v>
      </c>
      <c r="J6703">
        <v>201704</v>
      </c>
      <c r="K6703" t="s">
        <v>90</v>
      </c>
      <c r="L6703">
        <v>4318606</v>
      </c>
      <c r="M6703">
        <v>1</v>
      </c>
      <c r="P6703">
        <v>0</v>
      </c>
      <c r="R6703" s="1">
        <v>42578</v>
      </c>
      <c r="S6703" t="s">
        <v>40</v>
      </c>
      <c r="T6703" t="s">
        <v>5420</v>
      </c>
      <c r="U6703" t="s">
        <v>42</v>
      </c>
      <c r="V6703" s="1">
        <v>42578</v>
      </c>
      <c r="W6703" s="12">
        <v>-1336.25</v>
      </c>
      <c r="X6703" s="4" t="str">
        <f t="shared" si="209"/>
        <v>Income</v>
      </c>
      <c r="Y6703" s="5">
        <v>42552</v>
      </c>
      <c r="Z6703" s="7" t="s">
        <v>8073</v>
      </c>
      <c r="AA6703" s="7" t="str">
        <f t="shared" si="208"/>
        <v>Carparks Pay and Display Income</v>
      </c>
    </row>
    <row r="6704" spans="1:27" x14ac:dyDescent="0.25">
      <c r="A6704" t="s">
        <v>23</v>
      </c>
      <c r="B6704" t="s">
        <v>24</v>
      </c>
      <c r="C6704" t="s">
        <v>25</v>
      </c>
      <c r="D6704" t="s">
        <v>26</v>
      </c>
      <c r="E6704" t="s">
        <v>5163</v>
      </c>
      <c r="F6704" t="s">
        <v>5164</v>
      </c>
      <c r="G6704" t="s">
        <v>74</v>
      </c>
      <c r="H6704" t="s">
        <v>75</v>
      </c>
      <c r="J6704">
        <v>201704</v>
      </c>
      <c r="K6704" t="s">
        <v>90</v>
      </c>
      <c r="L6704">
        <v>4318615</v>
      </c>
      <c r="M6704">
        <v>0</v>
      </c>
      <c r="P6704">
        <v>0</v>
      </c>
      <c r="R6704" s="1">
        <v>42578</v>
      </c>
      <c r="S6704" t="s">
        <v>40</v>
      </c>
      <c r="T6704" t="s">
        <v>5421</v>
      </c>
      <c r="U6704" t="s">
        <v>42</v>
      </c>
      <c r="V6704" s="1">
        <v>42578</v>
      </c>
      <c r="W6704" s="12">
        <v>-674.58</v>
      </c>
      <c r="X6704" s="4" t="str">
        <f t="shared" si="209"/>
        <v>Income</v>
      </c>
      <c r="Y6704" s="5">
        <v>42552</v>
      </c>
      <c r="Z6704" s="7" t="s">
        <v>8073</v>
      </c>
      <c r="AA6704" s="7" t="str">
        <f t="shared" si="208"/>
        <v>Carparks Pay and Display Income</v>
      </c>
    </row>
    <row r="6705" spans="1:27" x14ac:dyDescent="0.25">
      <c r="A6705" t="s">
        <v>23</v>
      </c>
      <c r="B6705" t="s">
        <v>24</v>
      </c>
      <c r="C6705" t="s">
        <v>25</v>
      </c>
      <c r="D6705" t="s">
        <v>26</v>
      </c>
      <c r="E6705" t="s">
        <v>5163</v>
      </c>
      <c r="F6705" t="s">
        <v>5164</v>
      </c>
      <c r="G6705" t="s">
        <v>74</v>
      </c>
      <c r="H6705" t="s">
        <v>75</v>
      </c>
      <c r="J6705">
        <v>201704</v>
      </c>
      <c r="K6705" t="s">
        <v>90</v>
      </c>
      <c r="L6705">
        <v>4318614</v>
      </c>
      <c r="M6705">
        <v>0</v>
      </c>
      <c r="P6705">
        <v>0</v>
      </c>
      <c r="R6705" s="1">
        <v>42578</v>
      </c>
      <c r="S6705" t="s">
        <v>40</v>
      </c>
      <c r="T6705" t="s">
        <v>5422</v>
      </c>
      <c r="U6705" t="s">
        <v>42</v>
      </c>
      <c r="V6705" s="1">
        <v>42578</v>
      </c>
      <c r="W6705" s="12">
        <v>-602.75</v>
      </c>
      <c r="X6705" s="4" t="str">
        <f t="shared" si="209"/>
        <v>Income</v>
      </c>
      <c r="Y6705" s="5">
        <v>42552</v>
      </c>
      <c r="Z6705" s="7" t="s">
        <v>8073</v>
      </c>
      <c r="AA6705" s="7" t="str">
        <f t="shared" si="208"/>
        <v>Carparks Pay and Display Income</v>
      </c>
    </row>
    <row r="6706" spans="1:27" x14ac:dyDescent="0.25">
      <c r="A6706" t="s">
        <v>23</v>
      </c>
      <c r="B6706" t="s">
        <v>24</v>
      </c>
      <c r="C6706" t="s">
        <v>25</v>
      </c>
      <c r="D6706" t="s">
        <v>26</v>
      </c>
      <c r="E6706" t="s">
        <v>5163</v>
      </c>
      <c r="F6706" t="s">
        <v>5164</v>
      </c>
      <c r="G6706" t="s">
        <v>74</v>
      </c>
      <c r="H6706" t="s">
        <v>75</v>
      </c>
      <c r="J6706">
        <v>201704</v>
      </c>
      <c r="K6706" t="s">
        <v>90</v>
      </c>
      <c r="L6706">
        <v>4318614</v>
      </c>
      <c r="M6706">
        <v>1</v>
      </c>
      <c r="P6706">
        <v>0</v>
      </c>
      <c r="R6706" s="1">
        <v>42578</v>
      </c>
      <c r="S6706" t="s">
        <v>40</v>
      </c>
      <c r="T6706" t="s">
        <v>5423</v>
      </c>
      <c r="U6706" t="s">
        <v>42</v>
      </c>
      <c r="V6706" s="1">
        <v>42578</v>
      </c>
      <c r="W6706" s="12">
        <v>-531.25</v>
      </c>
      <c r="X6706" s="4" t="str">
        <f t="shared" si="209"/>
        <v>Income</v>
      </c>
      <c r="Y6706" s="5">
        <v>42552</v>
      </c>
      <c r="Z6706" s="7" t="s">
        <v>8073</v>
      </c>
      <c r="AA6706" s="7" t="str">
        <f t="shared" si="208"/>
        <v>Carparks Pay and Display Income</v>
      </c>
    </row>
    <row r="6707" spans="1:27" x14ac:dyDescent="0.25">
      <c r="A6707" t="s">
        <v>23</v>
      </c>
      <c r="B6707" t="s">
        <v>24</v>
      </c>
      <c r="C6707" t="s">
        <v>25</v>
      </c>
      <c r="D6707" t="s">
        <v>26</v>
      </c>
      <c r="E6707" t="s">
        <v>5163</v>
      </c>
      <c r="F6707" t="s">
        <v>5164</v>
      </c>
      <c r="G6707" t="s">
        <v>74</v>
      </c>
      <c r="H6707" t="s">
        <v>75</v>
      </c>
      <c r="J6707">
        <v>201704</v>
      </c>
      <c r="K6707" t="s">
        <v>90</v>
      </c>
      <c r="L6707">
        <v>4318607</v>
      </c>
      <c r="M6707">
        <v>0</v>
      </c>
      <c r="P6707">
        <v>0</v>
      </c>
      <c r="R6707" s="1">
        <v>42578</v>
      </c>
      <c r="S6707" t="s">
        <v>40</v>
      </c>
      <c r="T6707" t="s">
        <v>5424</v>
      </c>
      <c r="U6707" t="s">
        <v>42</v>
      </c>
      <c r="V6707" s="1">
        <v>42578</v>
      </c>
      <c r="W6707" s="12">
        <v>-559.83000000000004</v>
      </c>
      <c r="X6707" s="4" t="str">
        <f t="shared" si="209"/>
        <v>Income</v>
      </c>
      <c r="Y6707" s="5">
        <v>42552</v>
      </c>
      <c r="Z6707" s="7" t="s">
        <v>8073</v>
      </c>
      <c r="AA6707" s="7" t="str">
        <f t="shared" si="208"/>
        <v>Carparks Pay and Display Income</v>
      </c>
    </row>
    <row r="6708" spans="1:27" x14ac:dyDescent="0.25">
      <c r="A6708" t="s">
        <v>23</v>
      </c>
      <c r="B6708" t="s">
        <v>24</v>
      </c>
      <c r="C6708" t="s">
        <v>25</v>
      </c>
      <c r="D6708" t="s">
        <v>26</v>
      </c>
      <c r="E6708" t="s">
        <v>5163</v>
      </c>
      <c r="F6708" t="s">
        <v>5164</v>
      </c>
      <c r="G6708" t="s">
        <v>74</v>
      </c>
      <c r="H6708" t="s">
        <v>75</v>
      </c>
      <c r="J6708">
        <v>201704</v>
      </c>
      <c r="K6708" t="s">
        <v>90</v>
      </c>
      <c r="L6708">
        <v>4318611</v>
      </c>
      <c r="M6708">
        <v>0</v>
      </c>
      <c r="P6708">
        <v>0</v>
      </c>
      <c r="R6708" s="1">
        <v>42578</v>
      </c>
      <c r="S6708" t="s">
        <v>40</v>
      </c>
      <c r="T6708" t="s">
        <v>5425</v>
      </c>
      <c r="U6708" t="s">
        <v>42</v>
      </c>
      <c r="V6708" s="1">
        <v>42578</v>
      </c>
      <c r="W6708" s="12">
        <v>-673.08</v>
      </c>
      <c r="X6708" s="4" t="str">
        <f t="shared" si="209"/>
        <v>Income</v>
      </c>
      <c r="Y6708" s="5">
        <v>42552</v>
      </c>
      <c r="Z6708" s="7" t="s">
        <v>8073</v>
      </c>
      <c r="AA6708" s="7" t="str">
        <f t="shared" si="208"/>
        <v>Carparks Pay and Display Income</v>
      </c>
    </row>
    <row r="6709" spans="1:27" x14ac:dyDescent="0.25">
      <c r="A6709" t="s">
        <v>23</v>
      </c>
      <c r="B6709" t="s">
        <v>24</v>
      </c>
      <c r="C6709" t="s">
        <v>25</v>
      </c>
      <c r="D6709" t="s">
        <v>26</v>
      </c>
      <c r="E6709" t="s">
        <v>5163</v>
      </c>
      <c r="F6709" t="s">
        <v>5164</v>
      </c>
      <c r="G6709" t="s">
        <v>74</v>
      </c>
      <c r="H6709" t="s">
        <v>75</v>
      </c>
      <c r="J6709">
        <v>201704</v>
      </c>
      <c r="K6709" t="s">
        <v>90</v>
      </c>
      <c r="L6709">
        <v>4318611</v>
      </c>
      <c r="M6709">
        <v>1</v>
      </c>
      <c r="P6709">
        <v>0</v>
      </c>
      <c r="R6709" s="1">
        <v>42578</v>
      </c>
      <c r="S6709" t="s">
        <v>40</v>
      </c>
      <c r="T6709" t="s">
        <v>5426</v>
      </c>
      <c r="U6709" t="s">
        <v>42</v>
      </c>
      <c r="V6709" s="1">
        <v>42578</v>
      </c>
      <c r="W6709" s="12">
        <v>-469.5</v>
      </c>
      <c r="X6709" s="4" t="str">
        <f t="shared" si="209"/>
        <v>Income</v>
      </c>
      <c r="Y6709" s="5">
        <v>42552</v>
      </c>
      <c r="Z6709" s="7" t="s">
        <v>8073</v>
      </c>
      <c r="AA6709" s="7" t="str">
        <f t="shared" si="208"/>
        <v>Carparks Pay and Display Income</v>
      </c>
    </row>
    <row r="6710" spans="1:27" x14ac:dyDescent="0.25">
      <c r="A6710" t="s">
        <v>23</v>
      </c>
      <c r="B6710" t="s">
        <v>24</v>
      </c>
      <c r="C6710" t="s">
        <v>25</v>
      </c>
      <c r="D6710" t="s">
        <v>26</v>
      </c>
      <c r="E6710" t="s">
        <v>5163</v>
      </c>
      <c r="F6710" t="s">
        <v>5164</v>
      </c>
      <c r="G6710" t="s">
        <v>74</v>
      </c>
      <c r="H6710" t="s">
        <v>75</v>
      </c>
      <c r="J6710">
        <v>201704</v>
      </c>
      <c r="K6710" t="s">
        <v>90</v>
      </c>
      <c r="L6710">
        <v>4318610</v>
      </c>
      <c r="M6710">
        <v>1</v>
      </c>
      <c r="P6710">
        <v>0</v>
      </c>
      <c r="R6710" s="1">
        <v>42578</v>
      </c>
      <c r="S6710" t="s">
        <v>40</v>
      </c>
      <c r="T6710" t="s">
        <v>5427</v>
      </c>
      <c r="U6710" t="s">
        <v>42</v>
      </c>
      <c r="V6710" s="1">
        <v>42578</v>
      </c>
      <c r="W6710" s="12">
        <v>-1076.25</v>
      </c>
      <c r="X6710" s="4" t="str">
        <f t="shared" si="209"/>
        <v>Income</v>
      </c>
      <c r="Y6710" s="5">
        <v>42552</v>
      </c>
      <c r="Z6710" s="7" t="s">
        <v>8073</v>
      </c>
      <c r="AA6710" s="7" t="str">
        <f t="shared" si="208"/>
        <v>Carparks Pay and Display Income</v>
      </c>
    </row>
    <row r="6711" spans="1:27" x14ac:dyDescent="0.25">
      <c r="A6711" t="s">
        <v>23</v>
      </c>
      <c r="B6711" t="s">
        <v>24</v>
      </c>
      <c r="C6711" t="s">
        <v>25</v>
      </c>
      <c r="D6711" t="s">
        <v>26</v>
      </c>
      <c r="E6711" t="s">
        <v>5163</v>
      </c>
      <c r="F6711" t="s">
        <v>5164</v>
      </c>
      <c r="G6711" t="s">
        <v>74</v>
      </c>
      <c r="H6711" t="s">
        <v>75</v>
      </c>
      <c r="J6711">
        <v>201704</v>
      </c>
      <c r="K6711" t="s">
        <v>90</v>
      </c>
      <c r="L6711">
        <v>4318609</v>
      </c>
      <c r="M6711">
        <v>4</v>
      </c>
      <c r="P6711">
        <v>0</v>
      </c>
      <c r="R6711" s="1">
        <v>42578</v>
      </c>
      <c r="S6711" t="s">
        <v>40</v>
      </c>
      <c r="T6711" t="s">
        <v>5428</v>
      </c>
      <c r="U6711" t="s">
        <v>42</v>
      </c>
      <c r="V6711" s="1">
        <v>42578</v>
      </c>
      <c r="W6711" s="12">
        <v>-602.71</v>
      </c>
      <c r="X6711" s="4" t="str">
        <f t="shared" si="209"/>
        <v>Income</v>
      </c>
      <c r="Y6711" s="5">
        <v>42552</v>
      </c>
      <c r="Z6711" s="7" t="s">
        <v>8073</v>
      </c>
      <c r="AA6711" s="7" t="str">
        <f t="shared" si="208"/>
        <v>Carparks Pay and Display Income</v>
      </c>
    </row>
    <row r="6712" spans="1:27" x14ac:dyDescent="0.25">
      <c r="A6712" t="s">
        <v>23</v>
      </c>
      <c r="B6712" t="s">
        <v>24</v>
      </c>
      <c r="C6712" t="s">
        <v>25</v>
      </c>
      <c r="D6712" t="s">
        <v>26</v>
      </c>
      <c r="E6712" t="s">
        <v>5163</v>
      </c>
      <c r="F6712" t="s">
        <v>5164</v>
      </c>
      <c r="G6712" t="s">
        <v>74</v>
      </c>
      <c r="H6712" t="s">
        <v>75</v>
      </c>
      <c r="J6712">
        <v>201704</v>
      </c>
      <c r="K6712" t="s">
        <v>90</v>
      </c>
      <c r="L6712">
        <v>4318609</v>
      </c>
      <c r="M6712">
        <v>11</v>
      </c>
      <c r="P6712">
        <v>0</v>
      </c>
      <c r="R6712" s="1">
        <v>42578</v>
      </c>
      <c r="S6712" t="s">
        <v>40</v>
      </c>
      <c r="T6712" t="s">
        <v>5429</v>
      </c>
      <c r="U6712" t="s">
        <v>42</v>
      </c>
      <c r="V6712" s="1">
        <v>42578</v>
      </c>
      <c r="W6712" s="12">
        <v>-755.42</v>
      </c>
      <c r="X6712" s="4" t="str">
        <f t="shared" si="209"/>
        <v>Income</v>
      </c>
      <c r="Y6712" s="5">
        <v>42552</v>
      </c>
      <c r="Z6712" s="7" t="s">
        <v>8073</v>
      </c>
      <c r="AA6712" s="7" t="str">
        <f t="shared" si="208"/>
        <v>Carparks Pay and Display Income</v>
      </c>
    </row>
    <row r="6713" spans="1:27" x14ac:dyDescent="0.25">
      <c r="A6713" t="s">
        <v>23</v>
      </c>
      <c r="B6713" t="s">
        <v>24</v>
      </c>
      <c r="C6713" t="s">
        <v>25</v>
      </c>
      <c r="D6713" t="s">
        <v>26</v>
      </c>
      <c r="E6713" t="s">
        <v>5163</v>
      </c>
      <c r="F6713" t="s">
        <v>5164</v>
      </c>
      <c r="G6713" t="s">
        <v>74</v>
      </c>
      <c r="H6713" t="s">
        <v>75</v>
      </c>
      <c r="J6713">
        <v>201704</v>
      </c>
      <c r="K6713" t="s">
        <v>90</v>
      </c>
      <c r="L6713">
        <v>4318608</v>
      </c>
      <c r="M6713">
        <v>1</v>
      </c>
      <c r="P6713">
        <v>0</v>
      </c>
      <c r="R6713" s="1">
        <v>42578</v>
      </c>
      <c r="S6713" t="s">
        <v>40</v>
      </c>
      <c r="T6713" t="s">
        <v>5430</v>
      </c>
      <c r="U6713" t="s">
        <v>42</v>
      </c>
      <c r="V6713" s="1">
        <v>42578</v>
      </c>
      <c r="W6713" s="12">
        <v>-468.83</v>
      </c>
      <c r="X6713" s="4" t="str">
        <f t="shared" si="209"/>
        <v>Income</v>
      </c>
      <c r="Y6713" s="5">
        <v>42552</v>
      </c>
      <c r="Z6713" s="7" t="s">
        <v>8073</v>
      </c>
      <c r="AA6713" s="7" t="str">
        <f t="shared" si="208"/>
        <v>Carparks Pay and Display Income</v>
      </c>
    </row>
    <row r="6714" spans="1:27" x14ac:dyDescent="0.25">
      <c r="A6714" t="s">
        <v>23</v>
      </c>
      <c r="B6714" t="s">
        <v>24</v>
      </c>
      <c r="C6714" t="s">
        <v>25</v>
      </c>
      <c r="D6714" t="s">
        <v>26</v>
      </c>
      <c r="E6714" t="s">
        <v>5163</v>
      </c>
      <c r="F6714" t="s">
        <v>5164</v>
      </c>
      <c r="G6714" t="s">
        <v>74</v>
      </c>
      <c r="H6714" t="s">
        <v>75</v>
      </c>
      <c r="J6714">
        <v>201704</v>
      </c>
      <c r="K6714" t="s">
        <v>90</v>
      </c>
      <c r="L6714">
        <v>4318596</v>
      </c>
      <c r="M6714">
        <v>1</v>
      </c>
      <c r="P6714">
        <v>0</v>
      </c>
      <c r="R6714" s="1">
        <v>42563</v>
      </c>
      <c r="S6714" t="s">
        <v>40</v>
      </c>
      <c r="T6714" t="s">
        <v>5431</v>
      </c>
      <c r="U6714" t="s">
        <v>42</v>
      </c>
      <c r="V6714" s="1">
        <v>42563</v>
      </c>
      <c r="W6714" s="12">
        <v>-603.33000000000004</v>
      </c>
      <c r="X6714" s="4" t="str">
        <f t="shared" si="209"/>
        <v>Income</v>
      </c>
      <c r="Y6714" s="5">
        <v>42552</v>
      </c>
      <c r="Z6714" s="7" t="s">
        <v>8073</v>
      </c>
      <c r="AA6714" s="7" t="str">
        <f t="shared" si="208"/>
        <v>Carparks Pay and Display Income</v>
      </c>
    </row>
    <row r="6715" spans="1:27" x14ac:dyDescent="0.25">
      <c r="A6715" t="s">
        <v>23</v>
      </c>
      <c r="B6715" t="s">
        <v>24</v>
      </c>
      <c r="C6715" t="s">
        <v>25</v>
      </c>
      <c r="D6715" t="s">
        <v>26</v>
      </c>
      <c r="E6715" t="s">
        <v>5163</v>
      </c>
      <c r="F6715" t="s">
        <v>5164</v>
      </c>
      <c r="G6715" t="s">
        <v>74</v>
      </c>
      <c r="H6715" t="s">
        <v>75</v>
      </c>
      <c r="J6715">
        <v>201704</v>
      </c>
      <c r="K6715" t="s">
        <v>90</v>
      </c>
      <c r="L6715">
        <v>4318597</v>
      </c>
      <c r="M6715">
        <v>6</v>
      </c>
      <c r="P6715">
        <v>0</v>
      </c>
      <c r="R6715" s="1">
        <v>42563</v>
      </c>
      <c r="S6715" t="s">
        <v>40</v>
      </c>
      <c r="T6715" t="s">
        <v>5432</v>
      </c>
      <c r="U6715" t="s">
        <v>42</v>
      </c>
      <c r="V6715" s="1">
        <v>42563</v>
      </c>
      <c r="W6715" s="12">
        <v>-623.71</v>
      </c>
      <c r="X6715" s="4" t="str">
        <f t="shared" si="209"/>
        <v>Income</v>
      </c>
      <c r="Y6715" s="5">
        <v>42552</v>
      </c>
      <c r="Z6715" s="7" t="s">
        <v>8073</v>
      </c>
      <c r="AA6715" s="7" t="str">
        <f t="shared" si="208"/>
        <v>Carparks Pay and Display Income</v>
      </c>
    </row>
    <row r="6716" spans="1:27" x14ac:dyDescent="0.25">
      <c r="A6716" t="s">
        <v>23</v>
      </c>
      <c r="B6716" t="s">
        <v>24</v>
      </c>
      <c r="C6716" t="s">
        <v>25</v>
      </c>
      <c r="D6716" t="s">
        <v>26</v>
      </c>
      <c r="E6716" t="s">
        <v>5163</v>
      </c>
      <c r="F6716" t="s">
        <v>5164</v>
      </c>
      <c r="G6716" t="s">
        <v>74</v>
      </c>
      <c r="H6716" t="s">
        <v>75</v>
      </c>
      <c r="J6716">
        <v>201704</v>
      </c>
      <c r="K6716" t="s">
        <v>90</v>
      </c>
      <c r="L6716">
        <v>4318597</v>
      </c>
      <c r="M6716">
        <v>7</v>
      </c>
      <c r="P6716">
        <v>0</v>
      </c>
      <c r="R6716" s="1">
        <v>42563</v>
      </c>
      <c r="S6716" t="s">
        <v>40</v>
      </c>
      <c r="T6716" t="s">
        <v>5433</v>
      </c>
      <c r="U6716" t="s">
        <v>42</v>
      </c>
      <c r="V6716" s="1">
        <v>42563</v>
      </c>
      <c r="W6716" s="12">
        <v>-758.54</v>
      </c>
      <c r="X6716" s="4" t="str">
        <f t="shared" si="209"/>
        <v>Income</v>
      </c>
      <c r="Y6716" s="5">
        <v>42552</v>
      </c>
      <c r="Z6716" s="7" t="s">
        <v>8073</v>
      </c>
      <c r="AA6716" s="7" t="str">
        <f t="shared" si="208"/>
        <v>Carparks Pay and Display Income</v>
      </c>
    </row>
    <row r="6717" spans="1:27" x14ac:dyDescent="0.25">
      <c r="A6717" t="s">
        <v>23</v>
      </c>
      <c r="B6717" t="s">
        <v>24</v>
      </c>
      <c r="C6717" t="s">
        <v>25</v>
      </c>
      <c r="D6717" t="s">
        <v>26</v>
      </c>
      <c r="E6717" t="s">
        <v>5163</v>
      </c>
      <c r="F6717" t="s">
        <v>5164</v>
      </c>
      <c r="G6717" t="s">
        <v>74</v>
      </c>
      <c r="H6717" t="s">
        <v>75</v>
      </c>
      <c r="J6717">
        <v>201704</v>
      </c>
      <c r="K6717" t="s">
        <v>90</v>
      </c>
      <c r="L6717">
        <v>4318592</v>
      </c>
      <c r="M6717">
        <v>1</v>
      </c>
      <c r="P6717">
        <v>0</v>
      </c>
      <c r="R6717" s="1">
        <v>42563</v>
      </c>
      <c r="S6717" t="s">
        <v>40</v>
      </c>
      <c r="T6717" t="s">
        <v>5434</v>
      </c>
      <c r="U6717" t="s">
        <v>42</v>
      </c>
      <c r="V6717" s="1">
        <v>42563</v>
      </c>
      <c r="W6717" s="12">
        <v>-607.46</v>
      </c>
      <c r="X6717" s="4" t="str">
        <f t="shared" si="209"/>
        <v>Income</v>
      </c>
      <c r="Y6717" s="5">
        <v>42552</v>
      </c>
      <c r="Z6717" s="7" t="s">
        <v>8073</v>
      </c>
      <c r="AA6717" s="7" t="str">
        <f t="shared" si="208"/>
        <v>Carparks Pay and Display Income</v>
      </c>
    </row>
    <row r="6718" spans="1:27" x14ac:dyDescent="0.25">
      <c r="A6718" t="s">
        <v>23</v>
      </c>
      <c r="B6718" t="s">
        <v>24</v>
      </c>
      <c r="C6718" t="s">
        <v>25</v>
      </c>
      <c r="D6718" t="s">
        <v>26</v>
      </c>
      <c r="E6718" t="s">
        <v>5163</v>
      </c>
      <c r="F6718" t="s">
        <v>5164</v>
      </c>
      <c r="G6718" t="s">
        <v>74</v>
      </c>
      <c r="H6718" t="s">
        <v>75</v>
      </c>
      <c r="J6718">
        <v>201704</v>
      </c>
      <c r="K6718" t="s">
        <v>90</v>
      </c>
      <c r="L6718">
        <v>4318592</v>
      </c>
      <c r="M6718">
        <v>2</v>
      </c>
      <c r="P6718">
        <v>0</v>
      </c>
      <c r="R6718" s="1">
        <v>42563</v>
      </c>
      <c r="S6718" t="s">
        <v>40</v>
      </c>
      <c r="T6718" t="s">
        <v>5435</v>
      </c>
      <c r="U6718" t="s">
        <v>42</v>
      </c>
      <c r="V6718" s="1">
        <v>42563</v>
      </c>
      <c r="W6718" s="12">
        <v>-877.92</v>
      </c>
      <c r="X6718" s="4" t="str">
        <f t="shared" si="209"/>
        <v>Income</v>
      </c>
      <c r="Y6718" s="5">
        <v>42552</v>
      </c>
      <c r="Z6718" s="7" t="s">
        <v>8073</v>
      </c>
      <c r="AA6718" s="7" t="str">
        <f t="shared" si="208"/>
        <v>Carparks Pay and Display Income</v>
      </c>
    </row>
    <row r="6719" spans="1:27" x14ac:dyDescent="0.25">
      <c r="A6719" t="s">
        <v>23</v>
      </c>
      <c r="B6719" t="s">
        <v>24</v>
      </c>
      <c r="C6719" t="s">
        <v>25</v>
      </c>
      <c r="D6719" t="s">
        <v>26</v>
      </c>
      <c r="E6719" t="s">
        <v>5163</v>
      </c>
      <c r="F6719" t="s">
        <v>5164</v>
      </c>
      <c r="G6719" t="s">
        <v>74</v>
      </c>
      <c r="H6719" t="s">
        <v>75</v>
      </c>
      <c r="J6719">
        <v>201704</v>
      </c>
      <c r="K6719" t="s">
        <v>90</v>
      </c>
      <c r="L6719">
        <v>4318593</v>
      </c>
      <c r="M6719">
        <v>1</v>
      </c>
      <c r="P6719">
        <v>0</v>
      </c>
      <c r="R6719" s="1">
        <v>42563</v>
      </c>
      <c r="S6719" t="s">
        <v>40</v>
      </c>
      <c r="T6719" t="s">
        <v>5436</v>
      </c>
      <c r="U6719" t="s">
        <v>42</v>
      </c>
      <c r="V6719" s="1">
        <v>42563</v>
      </c>
      <c r="W6719" s="12">
        <v>-1046.5</v>
      </c>
      <c r="X6719" s="4" t="str">
        <f t="shared" si="209"/>
        <v>Income</v>
      </c>
      <c r="Y6719" s="5">
        <v>42552</v>
      </c>
      <c r="Z6719" s="7" t="s">
        <v>8073</v>
      </c>
      <c r="AA6719" s="7" t="str">
        <f t="shared" si="208"/>
        <v>Carparks Pay and Display Income</v>
      </c>
    </row>
    <row r="6720" spans="1:27" x14ac:dyDescent="0.25">
      <c r="A6720" t="s">
        <v>23</v>
      </c>
      <c r="B6720" t="s">
        <v>24</v>
      </c>
      <c r="C6720" t="s">
        <v>25</v>
      </c>
      <c r="D6720" t="s">
        <v>26</v>
      </c>
      <c r="E6720" t="s">
        <v>5163</v>
      </c>
      <c r="F6720" t="s">
        <v>5164</v>
      </c>
      <c r="G6720" t="s">
        <v>74</v>
      </c>
      <c r="H6720" t="s">
        <v>75</v>
      </c>
      <c r="J6720">
        <v>201704</v>
      </c>
      <c r="K6720" t="s">
        <v>90</v>
      </c>
      <c r="L6720">
        <v>4318594</v>
      </c>
      <c r="M6720">
        <v>0</v>
      </c>
      <c r="P6720">
        <v>0</v>
      </c>
      <c r="R6720" s="1">
        <v>42563</v>
      </c>
      <c r="S6720" t="s">
        <v>40</v>
      </c>
      <c r="T6720" t="s">
        <v>5437</v>
      </c>
      <c r="U6720" t="s">
        <v>42</v>
      </c>
      <c r="V6720" s="1">
        <v>42563</v>
      </c>
      <c r="W6720" s="12">
        <v>-667.83</v>
      </c>
      <c r="X6720" s="4" t="str">
        <f t="shared" si="209"/>
        <v>Income</v>
      </c>
      <c r="Y6720" s="5">
        <v>42552</v>
      </c>
      <c r="Z6720" s="7" t="s">
        <v>8073</v>
      </c>
      <c r="AA6720" s="7" t="str">
        <f t="shared" si="208"/>
        <v>Carparks Pay and Display Income</v>
      </c>
    </row>
    <row r="6721" spans="1:27" x14ac:dyDescent="0.25">
      <c r="A6721" t="s">
        <v>23</v>
      </c>
      <c r="B6721" t="s">
        <v>24</v>
      </c>
      <c r="C6721" t="s">
        <v>25</v>
      </c>
      <c r="D6721" t="s">
        <v>26</v>
      </c>
      <c r="E6721" t="s">
        <v>5163</v>
      </c>
      <c r="F6721" t="s">
        <v>5164</v>
      </c>
      <c r="G6721" t="s">
        <v>74</v>
      </c>
      <c r="H6721" t="s">
        <v>75</v>
      </c>
      <c r="J6721">
        <v>201704</v>
      </c>
      <c r="K6721" t="s">
        <v>90</v>
      </c>
      <c r="L6721">
        <v>4318594</v>
      </c>
      <c r="M6721">
        <v>1</v>
      </c>
      <c r="P6721">
        <v>0</v>
      </c>
      <c r="R6721" s="1">
        <v>42563</v>
      </c>
      <c r="S6721" t="s">
        <v>40</v>
      </c>
      <c r="T6721" t="s">
        <v>5438</v>
      </c>
      <c r="U6721" t="s">
        <v>42</v>
      </c>
      <c r="V6721" s="1">
        <v>42563</v>
      </c>
      <c r="W6721" s="12">
        <v>-386.42</v>
      </c>
      <c r="X6721" s="4" t="str">
        <f t="shared" si="209"/>
        <v>Income</v>
      </c>
      <c r="Y6721" s="5">
        <v>42552</v>
      </c>
      <c r="Z6721" s="7" t="s">
        <v>8073</v>
      </c>
      <c r="AA6721" s="7" t="str">
        <f t="shared" si="208"/>
        <v>Carparks Pay and Display Income</v>
      </c>
    </row>
    <row r="6722" spans="1:27" x14ac:dyDescent="0.25">
      <c r="A6722" t="s">
        <v>23</v>
      </c>
      <c r="B6722" t="s">
        <v>24</v>
      </c>
      <c r="C6722" t="s">
        <v>25</v>
      </c>
      <c r="D6722" t="s">
        <v>26</v>
      </c>
      <c r="E6722" t="s">
        <v>5163</v>
      </c>
      <c r="F6722" t="s">
        <v>5164</v>
      </c>
      <c r="G6722" t="s">
        <v>74</v>
      </c>
      <c r="H6722" t="s">
        <v>75</v>
      </c>
      <c r="J6722">
        <v>201704</v>
      </c>
      <c r="K6722" t="s">
        <v>90</v>
      </c>
      <c r="L6722">
        <v>4318595</v>
      </c>
      <c r="M6722">
        <v>0</v>
      </c>
      <c r="P6722">
        <v>0</v>
      </c>
      <c r="R6722" s="1">
        <v>42563</v>
      </c>
      <c r="S6722" t="s">
        <v>40</v>
      </c>
      <c r="T6722" t="s">
        <v>5439</v>
      </c>
      <c r="U6722" t="s">
        <v>42</v>
      </c>
      <c r="V6722" s="1">
        <v>42563</v>
      </c>
      <c r="W6722" s="12">
        <v>-658.75</v>
      </c>
      <c r="X6722" s="4" t="str">
        <f t="shared" si="209"/>
        <v>Income</v>
      </c>
      <c r="Y6722" s="5">
        <v>42552</v>
      </c>
      <c r="Z6722" s="7" t="s">
        <v>8073</v>
      </c>
      <c r="AA6722" s="7" t="str">
        <f t="shared" ref="AA6722:AA6785" si="210">IF(X6722="Expenditure",X6722,H6722)</f>
        <v>Carparks Pay and Display Income</v>
      </c>
    </row>
    <row r="6723" spans="1:27" x14ac:dyDescent="0.25">
      <c r="A6723" t="s">
        <v>23</v>
      </c>
      <c r="B6723" t="s">
        <v>24</v>
      </c>
      <c r="C6723" t="s">
        <v>25</v>
      </c>
      <c r="D6723" t="s">
        <v>26</v>
      </c>
      <c r="E6723" t="s">
        <v>5163</v>
      </c>
      <c r="F6723" t="s">
        <v>5164</v>
      </c>
      <c r="G6723" t="s">
        <v>74</v>
      </c>
      <c r="H6723" t="s">
        <v>75</v>
      </c>
      <c r="J6723">
        <v>201705</v>
      </c>
      <c r="K6723" t="s">
        <v>90</v>
      </c>
      <c r="L6723">
        <v>4318678</v>
      </c>
      <c r="M6723">
        <v>1</v>
      </c>
      <c r="P6723">
        <v>0</v>
      </c>
      <c r="R6723" s="1">
        <v>42613</v>
      </c>
      <c r="S6723" t="s">
        <v>40</v>
      </c>
      <c r="T6723" t="s">
        <v>5440</v>
      </c>
      <c r="U6723" t="s">
        <v>42</v>
      </c>
      <c r="V6723" s="1">
        <v>42613</v>
      </c>
      <c r="W6723" s="12">
        <v>-499.63</v>
      </c>
      <c r="X6723" s="4" t="str">
        <f t="shared" ref="X6723:X6786" si="211">IF(LEFT(G6723,2)="R9","Income","Expenditure")</f>
        <v>Income</v>
      </c>
      <c r="Y6723" s="5">
        <v>42583</v>
      </c>
      <c r="Z6723" s="7" t="s">
        <v>8073</v>
      </c>
      <c r="AA6723" s="7" t="str">
        <f t="shared" si="210"/>
        <v>Carparks Pay and Display Income</v>
      </c>
    </row>
    <row r="6724" spans="1:27" x14ac:dyDescent="0.25">
      <c r="A6724" t="s">
        <v>23</v>
      </c>
      <c r="B6724" t="s">
        <v>24</v>
      </c>
      <c r="C6724" t="s">
        <v>25</v>
      </c>
      <c r="D6724" t="s">
        <v>26</v>
      </c>
      <c r="E6724" t="s">
        <v>5163</v>
      </c>
      <c r="F6724" t="s">
        <v>5164</v>
      </c>
      <c r="G6724" t="s">
        <v>74</v>
      </c>
      <c r="H6724" t="s">
        <v>75</v>
      </c>
      <c r="J6724">
        <v>201705</v>
      </c>
      <c r="K6724" t="s">
        <v>90</v>
      </c>
      <c r="L6724">
        <v>4318678</v>
      </c>
      <c r="M6724">
        <v>2</v>
      </c>
      <c r="P6724">
        <v>0</v>
      </c>
      <c r="R6724" s="1">
        <v>42613</v>
      </c>
      <c r="S6724" t="s">
        <v>40</v>
      </c>
      <c r="T6724" t="s">
        <v>5441</v>
      </c>
      <c r="U6724" t="s">
        <v>42</v>
      </c>
      <c r="V6724" s="1">
        <v>42613</v>
      </c>
      <c r="W6724" s="12">
        <v>-310.42</v>
      </c>
      <c r="X6724" s="4" t="str">
        <f t="shared" si="211"/>
        <v>Income</v>
      </c>
      <c r="Y6724" s="5">
        <v>42583</v>
      </c>
      <c r="Z6724" s="7" t="s">
        <v>8073</v>
      </c>
      <c r="AA6724" s="7" t="str">
        <f t="shared" si="210"/>
        <v>Carparks Pay and Display Income</v>
      </c>
    </row>
    <row r="6725" spans="1:27" x14ac:dyDescent="0.25">
      <c r="A6725" t="s">
        <v>23</v>
      </c>
      <c r="B6725" t="s">
        <v>24</v>
      </c>
      <c r="C6725" t="s">
        <v>25</v>
      </c>
      <c r="D6725" t="s">
        <v>26</v>
      </c>
      <c r="E6725" t="s">
        <v>5163</v>
      </c>
      <c r="F6725" t="s">
        <v>5164</v>
      </c>
      <c r="G6725" t="s">
        <v>74</v>
      </c>
      <c r="H6725" t="s">
        <v>75</v>
      </c>
      <c r="J6725">
        <v>201705</v>
      </c>
      <c r="K6725" t="s">
        <v>90</v>
      </c>
      <c r="L6725">
        <v>4318650</v>
      </c>
      <c r="M6725">
        <v>8</v>
      </c>
      <c r="P6725">
        <v>0</v>
      </c>
      <c r="R6725" s="1">
        <v>42600</v>
      </c>
      <c r="S6725" t="s">
        <v>40</v>
      </c>
      <c r="T6725" t="s">
        <v>5442</v>
      </c>
      <c r="U6725" t="s">
        <v>42</v>
      </c>
      <c r="V6725" s="1">
        <v>42600</v>
      </c>
      <c r="W6725" s="12">
        <v>-593.83000000000004</v>
      </c>
      <c r="X6725" s="4" t="str">
        <f t="shared" si="211"/>
        <v>Income</v>
      </c>
      <c r="Y6725" s="5">
        <v>42583</v>
      </c>
      <c r="Z6725" s="7" t="s">
        <v>8073</v>
      </c>
      <c r="AA6725" s="7" t="str">
        <f t="shared" si="210"/>
        <v>Carparks Pay and Display Income</v>
      </c>
    </row>
    <row r="6726" spans="1:27" x14ac:dyDescent="0.25">
      <c r="A6726" t="s">
        <v>23</v>
      </c>
      <c r="B6726" t="s">
        <v>24</v>
      </c>
      <c r="C6726" t="s">
        <v>25</v>
      </c>
      <c r="D6726" t="s">
        <v>26</v>
      </c>
      <c r="E6726" t="s">
        <v>5163</v>
      </c>
      <c r="F6726" t="s">
        <v>5164</v>
      </c>
      <c r="G6726" t="s">
        <v>74</v>
      </c>
      <c r="H6726" t="s">
        <v>75</v>
      </c>
      <c r="J6726">
        <v>201705</v>
      </c>
      <c r="K6726" t="s">
        <v>90</v>
      </c>
      <c r="L6726">
        <v>4318650</v>
      </c>
      <c r="M6726">
        <v>5</v>
      </c>
      <c r="P6726">
        <v>0</v>
      </c>
      <c r="R6726" s="1">
        <v>42600</v>
      </c>
      <c r="S6726" t="s">
        <v>40</v>
      </c>
      <c r="T6726" t="s">
        <v>5443</v>
      </c>
      <c r="U6726" t="s">
        <v>42</v>
      </c>
      <c r="V6726" s="1">
        <v>42600</v>
      </c>
      <c r="W6726" s="12">
        <v>-344.25</v>
      </c>
      <c r="X6726" s="4" t="str">
        <f t="shared" si="211"/>
        <v>Income</v>
      </c>
      <c r="Y6726" s="5">
        <v>42583</v>
      </c>
      <c r="Z6726" s="7" t="s">
        <v>8073</v>
      </c>
      <c r="AA6726" s="7" t="str">
        <f t="shared" si="210"/>
        <v>Carparks Pay and Display Income</v>
      </c>
    </row>
    <row r="6727" spans="1:27" x14ac:dyDescent="0.25">
      <c r="A6727" t="s">
        <v>23</v>
      </c>
      <c r="B6727" t="s">
        <v>24</v>
      </c>
      <c r="C6727" t="s">
        <v>25</v>
      </c>
      <c r="D6727" t="s">
        <v>26</v>
      </c>
      <c r="E6727" t="s">
        <v>5163</v>
      </c>
      <c r="F6727" t="s">
        <v>5164</v>
      </c>
      <c r="G6727" t="s">
        <v>74</v>
      </c>
      <c r="H6727" t="s">
        <v>75</v>
      </c>
      <c r="J6727">
        <v>201705</v>
      </c>
      <c r="K6727" t="s">
        <v>90</v>
      </c>
      <c r="L6727">
        <v>4318671</v>
      </c>
      <c r="M6727">
        <v>3</v>
      </c>
      <c r="P6727">
        <v>0</v>
      </c>
      <c r="R6727" s="1">
        <v>42613</v>
      </c>
      <c r="S6727" t="s">
        <v>40</v>
      </c>
      <c r="T6727" t="s">
        <v>5444</v>
      </c>
      <c r="U6727" t="s">
        <v>42</v>
      </c>
      <c r="V6727" s="1">
        <v>42613</v>
      </c>
      <c r="W6727" s="12">
        <v>-663.88</v>
      </c>
      <c r="X6727" s="4" t="str">
        <f t="shared" si="211"/>
        <v>Income</v>
      </c>
      <c r="Y6727" s="5">
        <v>42583</v>
      </c>
      <c r="Z6727" s="7" t="s">
        <v>8073</v>
      </c>
      <c r="AA6727" s="7" t="str">
        <f t="shared" si="210"/>
        <v>Carparks Pay and Display Income</v>
      </c>
    </row>
    <row r="6728" spans="1:27" x14ac:dyDescent="0.25">
      <c r="A6728" t="s">
        <v>23</v>
      </c>
      <c r="B6728" t="s">
        <v>24</v>
      </c>
      <c r="C6728" t="s">
        <v>25</v>
      </c>
      <c r="D6728" t="s">
        <v>26</v>
      </c>
      <c r="E6728" t="s">
        <v>5163</v>
      </c>
      <c r="F6728" t="s">
        <v>5164</v>
      </c>
      <c r="G6728" t="s">
        <v>74</v>
      </c>
      <c r="H6728" t="s">
        <v>75</v>
      </c>
      <c r="J6728">
        <v>201705</v>
      </c>
      <c r="K6728" t="s">
        <v>90</v>
      </c>
      <c r="L6728">
        <v>4318671</v>
      </c>
      <c r="M6728">
        <v>4</v>
      </c>
      <c r="P6728">
        <v>0</v>
      </c>
      <c r="R6728" s="1">
        <v>42613</v>
      </c>
      <c r="S6728" t="s">
        <v>40</v>
      </c>
      <c r="T6728" t="s">
        <v>5445</v>
      </c>
      <c r="U6728" t="s">
        <v>42</v>
      </c>
      <c r="V6728" s="1">
        <v>42613</v>
      </c>
      <c r="W6728" s="12">
        <v>-732.08</v>
      </c>
      <c r="X6728" s="4" t="str">
        <f t="shared" si="211"/>
        <v>Income</v>
      </c>
      <c r="Y6728" s="5">
        <v>42583</v>
      </c>
      <c r="Z6728" s="7" t="s">
        <v>8073</v>
      </c>
      <c r="AA6728" s="7" t="str">
        <f t="shared" si="210"/>
        <v>Carparks Pay and Display Income</v>
      </c>
    </row>
    <row r="6729" spans="1:27" x14ac:dyDescent="0.25">
      <c r="A6729" t="s">
        <v>23</v>
      </c>
      <c r="B6729" t="s">
        <v>24</v>
      </c>
      <c r="C6729" t="s">
        <v>25</v>
      </c>
      <c r="D6729" t="s">
        <v>26</v>
      </c>
      <c r="E6729" t="s">
        <v>5163</v>
      </c>
      <c r="F6729" t="s">
        <v>5164</v>
      </c>
      <c r="G6729" t="s">
        <v>74</v>
      </c>
      <c r="H6729" t="s">
        <v>75</v>
      </c>
      <c r="J6729">
        <v>201705</v>
      </c>
      <c r="K6729" t="s">
        <v>90</v>
      </c>
      <c r="L6729">
        <v>4318672</v>
      </c>
      <c r="M6729">
        <v>1</v>
      </c>
      <c r="P6729">
        <v>0</v>
      </c>
      <c r="R6729" s="1">
        <v>42613</v>
      </c>
      <c r="S6729" t="s">
        <v>40</v>
      </c>
      <c r="T6729" t="s">
        <v>5446</v>
      </c>
      <c r="U6729" t="s">
        <v>42</v>
      </c>
      <c r="V6729" s="1">
        <v>42613</v>
      </c>
      <c r="W6729" s="12">
        <v>-556</v>
      </c>
      <c r="X6729" s="4" t="str">
        <f t="shared" si="211"/>
        <v>Income</v>
      </c>
      <c r="Y6729" s="5">
        <v>42583</v>
      </c>
      <c r="Z6729" s="7" t="s">
        <v>8073</v>
      </c>
      <c r="AA6729" s="7" t="str">
        <f t="shared" si="210"/>
        <v>Carparks Pay and Display Income</v>
      </c>
    </row>
    <row r="6730" spans="1:27" x14ac:dyDescent="0.25">
      <c r="A6730" t="s">
        <v>23</v>
      </c>
      <c r="B6730" t="s">
        <v>24</v>
      </c>
      <c r="C6730" t="s">
        <v>25</v>
      </c>
      <c r="D6730" t="s">
        <v>26</v>
      </c>
      <c r="E6730" t="s">
        <v>5163</v>
      </c>
      <c r="F6730" t="s">
        <v>5164</v>
      </c>
      <c r="G6730" t="s">
        <v>74</v>
      </c>
      <c r="H6730" t="s">
        <v>75</v>
      </c>
      <c r="J6730">
        <v>201705</v>
      </c>
      <c r="K6730" t="s">
        <v>90</v>
      </c>
      <c r="L6730">
        <v>4318620</v>
      </c>
      <c r="M6730">
        <v>0</v>
      </c>
      <c r="P6730">
        <v>0</v>
      </c>
      <c r="R6730" s="1">
        <v>42583</v>
      </c>
      <c r="S6730" t="s">
        <v>40</v>
      </c>
      <c r="T6730" t="s">
        <v>5447</v>
      </c>
      <c r="U6730" t="s">
        <v>42</v>
      </c>
      <c r="V6730" s="1">
        <v>42583</v>
      </c>
      <c r="W6730" s="12">
        <v>-638.66999999999996</v>
      </c>
      <c r="X6730" s="4" t="str">
        <f t="shared" si="211"/>
        <v>Income</v>
      </c>
      <c r="Y6730" s="5">
        <v>42583</v>
      </c>
      <c r="Z6730" s="7" t="s">
        <v>8073</v>
      </c>
      <c r="AA6730" s="7" t="str">
        <f t="shared" si="210"/>
        <v>Carparks Pay and Display Income</v>
      </c>
    </row>
    <row r="6731" spans="1:27" x14ac:dyDescent="0.25">
      <c r="A6731" t="s">
        <v>23</v>
      </c>
      <c r="B6731" t="s">
        <v>24</v>
      </c>
      <c r="C6731" t="s">
        <v>25</v>
      </c>
      <c r="D6731" t="s">
        <v>26</v>
      </c>
      <c r="E6731" t="s">
        <v>5163</v>
      </c>
      <c r="F6731" t="s">
        <v>5164</v>
      </c>
      <c r="G6731" t="s">
        <v>74</v>
      </c>
      <c r="H6731" t="s">
        <v>75</v>
      </c>
      <c r="J6731">
        <v>201705</v>
      </c>
      <c r="K6731" t="s">
        <v>90</v>
      </c>
      <c r="L6731">
        <v>4318620</v>
      </c>
      <c r="M6731">
        <v>1</v>
      </c>
      <c r="P6731">
        <v>0</v>
      </c>
      <c r="R6731" s="1">
        <v>42583</v>
      </c>
      <c r="S6731" t="s">
        <v>40</v>
      </c>
      <c r="T6731" t="s">
        <v>5448</v>
      </c>
      <c r="U6731" t="s">
        <v>42</v>
      </c>
      <c r="V6731" s="1">
        <v>42583</v>
      </c>
      <c r="W6731" s="12">
        <v>-796.17</v>
      </c>
      <c r="X6731" s="4" t="str">
        <f t="shared" si="211"/>
        <v>Income</v>
      </c>
      <c r="Y6731" s="5">
        <v>42583</v>
      </c>
      <c r="Z6731" s="7" t="s">
        <v>8073</v>
      </c>
      <c r="AA6731" s="7" t="str">
        <f t="shared" si="210"/>
        <v>Carparks Pay and Display Income</v>
      </c>
    </row>
    <row r="6732" spans="1:27" x14ac:dyDescent="0.25">
      <c r="A6732" t="s">
        <v>23</v>
      </c>
      <c r="B6732" t="s">
        <v>24</v>
      </c>
      <c r="C6732" t="s">
        <v>25</v>
      </c>
      <c r="D6732" t="s">
        <v>26</v>
      </c>
      <c r="E6732" t="s">
        <v>5163</v>
      </c>
      <c r="F6732" t="s">
        <v>5164</v>
      </c>
      <c r="G6732" t="s">
        <v>74</v>
      </c>
      <c r="H6732" t="s">
        <v>75</v>
      </c>
      <c r="J6732">
        <v>201705</v>
      </c>
      <c r="K6732" t="s">
        <v>90</v>
      </c>
      <c r="L6732">
        <v>4318649</v>
      </c>
      <c r="M6732">
        <v>0</v>
      </c>
      <c r="P6732">
        <v>0</v>
      </c>
      <c r="R6732" s="1">
        <v>42600</v>
      </c>
      <c r="S6732" t="s">
        <v>40</v>
      </c>
      <c r="T6732" t="s">
        <v>5449</v>
      </c>
      <c r="U6732" t="s">
        <v>42</v>
      </c>
      <c r="V6732" s="1">
        <v>42600</v>
      </c>
      <c r="W6732" s="12">
        <v>-647.74</v>
      </c>
      <c r="X6732" s="4" t="str">
        <f t="shared" si="211"/>
        <v>Income</v>
      </c>
      <c r="Y6732" s="5">
        <v>42583</v>
      </c>
      <c r="Z6732" s="7" t="s">
        <v>8073</v>
      </c>
      <c r="AA6732" s="7" t="str">
        <f t="shared" si="210"/>
        <v>Carparks Pay and Display Income</v>
      </c>
    </row>
    <row r="6733" spans="1:27" x14ac:dyDescent="0.25">
      <c r="A6733" t="s">
        <v>23</v>
      </c>
      <c r="B6733" t="s">
        <v>24</v>
      </c>
      <c r="C6733" t="s">
        <v>25</v>
      </c>
      <c r="D6733" t="s">
        <v>26</v>
      </c>
      <c r="E6733" t="s">
        <v>5163</v>
      </c>
      <c r="F6733" t="s">
        <v>5164</v>
      </c>
      <c r="G6733" t="s">
        <v>74</v>
      </c>
      <c r="H6733" t="s">
        <v>75</v>
      </c>
      <c r="J6733">
        <v>201705</v>
      </c>
      <c r="K6733" t="s">
        <v>90</v>
      </c>
      <c r="L6733">
        <v>4318648</v>
      </c>
      <c r="M6733">
        <v>0</v>
      </c>
      <c r="P6733">
        <v>0</v>
      </c>
      <c r="R6733" s="1">
        <v>42600</v>
      </c>
      <c r="S6733" t="s">
        <v>40</v>
      </c>
      <c r="T6733" t="s">
        <v>5450</v>
      </c>
      <c r="U6733" t="s">
        <v>42</v>
      </c>
      <c r="V6733" s="1">
        <v>42600</v>
      </c>
      <c r="W6733" s="12">
        <v>-635.71</v>
      </c>
      <c r="X6733" s="4" t="str">
        <f t="shared" si="211"/>
        <v>Income</v>
      </c>
      <c r="Y6733" s="5">
        <v>42583</v>
      </c>
      <c r="Z6733" s="7" t="s">
        <v>8073</v>
      </c>
      <c r="AA6733" s="7" t="str">
        <f t="shared" si="210"/>
        <v>Carparks Pay and Display Income</v>
      </c>
    </row>
    <row r="6734" spans="1:27" x14ac:dyDescent="0.25">
      <c r="A6734" t="s">
        <v>23</v>
      </c>
      <c r="B6734" t="s">
        <v>24</v>
      </c>
      <c r="C6734" t="s">
        <v>25</v>
      </c>
      <c r="D6734" t="s">
        <v>26</v>
      </c>
      <c r="E6734" t="s">
        <v>5163</v>
      </c>
      <c r="F6734" t="s">
        <v>5164</v>
      </c>
      <c r="G6734" t="s">
        <v>74</v>
      </c>
      <c r="H6734" t="s">
        <v>75</v>
      </c>
      <c r="J6734">
        <v>201705</v>
      </c>
      <c r="K6734" t="s">
        <v>90</v>
      </c>
      <c r="L6734">
        <v>4318648</v>
      </c>
      <c r="M6734">
        <v>1</v>
      </c>
      <c r="P6734">
        <v>0</v>
      </c>
      <c r="R6734" s="1">
        <v>42600</v>
      </c>
      <c r="S6734" t="s">
        <v>40</v>
      </c>
      <c r="T6734" t="s">
        <v>5451</v>
      </c>
      <c r="U6734" t="s">
        <v>42</v>
      </c>
      <c r="V6734" s="1">
        <v>42600</v>
      </c>
      <c r="W6734" s="12">
        <v>-761.92</v>
      </c>
      <c r="X6734" s="4" t="str">
        <f t="shared" si="211"/>
        <v>Income</v>
      </c>
      <c r="Y6734" s="5">
        <v>42583</v>
      </c>
      <c r="Z6734" s="7" t="s">
        <v>8073</v>
      </c>
      <c r="AA6734" s="7" t="str">
        <f t="shared" si="210"/>
        <v>Carparks Pay and Display Income</v>
      </c>
    </row>
    <row r="6735" spans="1:27" x14ac:dyDescent="0.25">
      <c r="A6735" t="s">
        <v>23</v>
      </c>
      <c r="B6735" t="s">
        <v>24</v>
      </c>
      <c r="C6735" t="s">
        <v>25</v>
      </c>
      <c r="D6735" t="s">
        <v>26</v>
      </c>
      <c r="E6735" t="s">
        <v>5163</v>
      </c>
      <c r="F6735" t="s">
        <v>5164</v>
      </c>
      <c r="G6735" t="s">
        <v>74</v>
      </c>
      <c r="H6735" t="s">
        <v>75</v>
      </c>
      <c r="J6735">
        <v>201705</v>
      </c>
      <c r="K6735" t="s">
        <v>90</v>
      </c>
      <c r="L6735">
        <v>4318639</v>
      </c>
      <c r="M6735">
        <v>0</v>
      </c>
      <c r="P6735">
        <v>0</v>
      </c>
      <c r="R6735" s="1">
        <v>42592</v>
      </c>
      <c r="S6735" t="s">
        <v>40</v>
      </c>
      <c r="T6735" t="s">
        <v>5452</v>
      </c>
      <c r="U6735" t="s">
        <v>42</v>
      </c>
      <c r="V6735" s="1">
        <v>42592</v>
      </c>
      <c r="W6735" s="12">
        <v>-605.58000000000004</v>
      </c>
      <c r="X6735" s="4" t="str">
        <f t="shared" si="211"/>
        <v>Income</v>
      </c>
      <c r="Y6735" s="5">
        <v>42583</v>
      </c>
      <c r="Z6735" s="7" t="s">
        <v>8073</v>
      </c>
      <c r="AA6735" s="7" t="str">
        <f t="shared" si="210"/>
        <v>Carparks Pay and Display Income</v>
      </c>
    </row>
    <row r="6736" spans="1:27" x14ac:dyDescent="0.25">
      <c r="A6736" t="s">
        <v>23</v>
      </c>
      <c r="B6736" t="s">
        <v>24</v>
      </c>
      <c r="C6736" t="s">
        <v>25</v>
      </c>
      <c r="D6736" t="s">
        <v>26</v>
      </c>
      <c r="E6736" t="s">
        <v>5163</v>
      </c>
      <c r="F6736" t="s">
        <v>5164</v>
      </c>
      <c r="G6736" t="s">
        <v>74</v>
      </c>
      <c r="H6736" t="s">
        <v>75</v>
      </c>
      <c r="J6736">
        <v>201705</v>
      </c>
      <c r="K6736" t="s">
        <v>90</v>
      </c>
      <c r="L6736">
        <v>4318640</v>
      </c>
      <c r="M6736">
        <v>0</v>
      </c>
      <c r="P6736">
        <v>0</v>
      </c>
      <c r="R6736" s="1">
        <v>42592</v>
      </c>
      <c r="S6736" t="s">
        <v>40</v>
      </c>
      <c r="T6736" t="s">
        <v>5453</v>
      </c>
      <c r="U6736" t="s">
        <v>42</v>
      </c>
      <c r="V6736" s="1">
        <v>42592</v>
      </c>
      <c r="W6736" s="12">
        <v>-1204.17</v>
      </c>
      <c r="X6736" s="4" t="str">
        <f t="shared" si="211"/>
        <v>Income</v>
      </c>
      <c r="Y6736" s="5">
        <v>42583</v>
      </c>
      <c r="Z6736" s="7" t="s">
        <v>8073</v>
      </c>
      <c r="AA6736" s="7" t="str">
        <f t="shared" si="210"/>
        <v>Carparks Pay and Display Income</v>
      </c>
    </row>
    <row r="6737" spans="1:27" x14ac:dyDescent="0.25">
      <c r="A6737" t="s">
        <v>23</v>
      </c>
      <c r="B6737" t="s">
        <v>24</v>
      </c>
      <c r="C6737" t="s">
        <v>25</v>
      </c>
      <c r="D6737" t="s">
        <v>26</v>
      </c>
      <c r="E6737" t="s">
        <v>5163</v>
      </c>
      <c r="F6737" t="s">
        <v>5164</v>
      </c>
      <c r="G6737" t="s">
        <v>74</v>
      </c>
      <c r="H6737" t="s">
        <v>75</v>
      </c>
      <c r="J6737">
        <v>201705</v>
      </c>
      <c r="K6737" t="s">
        <v>90</v>
      </c>
      <c r="L6737">
        <v>4318665</v>
      </c>
      <c r="M6737">
        <v>9</v>
      </c>
      <c r="P6737">
        <v>0</v>
      </c>
      <c r="R6737" s="1">
        <v>42613</v>
      </c>
      <c r="S6737" t="s">
        <v>40</v>
      </c>
      <c r="T6737" t="s">
        <v>5454</v>
      </c>
      <c r="U6737" t="s">
        <v>42</v>
      </c>
      <c r="V6737" s="1">
        <v>42613</v>
      </c>
      <c r="W6737" s="12">
        <v>-1314.96</v>
      </c>
      <c r="X6737" s="4" t="str">
        <f t="shared" si="211"/>
        <v>Income</v>
      </c>
      <c r="Y6737" s="5">
        <v>42583</v>
      </c>
      <c r="Z6737" s="7" t="s">
        <v>8073</v>
      </c>
      <c r="AA6737" s="7" t="str">
        <f t="shared" si="210"/>
        <v>Carparks Pay and Display Income</v>
      </c>
    </row>
    <row r="6738" spans="1:27" x14ac:dyDescent="0.25">
      <c r="A6738" t="s">
        <v>23</v>
      </c>
      <c r="B6738" t="s">
        <v>24</v>
      </c>
      <c r="C6738" t="s">
        <v>25</v>
      </c>
      <c r="D6738" t="s">
        <v>26</v>
      </c>
      <c r="E6738" t="s">
        <v>5163</v>
      </c>
      <c r="F6738" t="s">
        <v>5164</v>
      </c>
      <c r="G6738" t="s">
        <v>74</v>
      </c>
      <c r="H6738" t="s">
        <v>75</v>
      </c>
      <c r="J6738">
        <v>201705</v>
      </c>
      <c r="K6738" t="s">
        <v>90</v>
      </c>
      <c r="L6738">
        <v>4318669</v>
      </c>
      <c r="M6738">
        <v>0</v>
      </c>
      <c r="P6738">
        <v>0</v>
      </c>
      <c r="R6738" s="1">
        <v>42613</v>
      </c>
      <c r="S6738" t="s">
        <v>40</v>
      </c>
      <c r="T6738" t="s">
        <v>5455</v>
      </c>
      <c r="U6738" t="s">
        <v>42</v>
      </c>
      <c r="V6738" s="1">
        <v>42613</v>
      </c>
      <c r="W6738" s="12">
        <v>-542.75</v>
      </c>
      <c r="X6738" s="4" t="str">
        <f t="shared" si="211"/>
        <v>Income</v>
      </c>
      <c r="Y6738" s="5">
        <v>42583</v>
      </c>
      <c r="Z6738" s="7" t="s">
        <v>8073</v>
      </c>
      <c r="AA6738" s="7" t="str">
        <f t="shared" si="210"/>
        <v>Carparks Pay and Display Income</v>
      </c>
    </row>
    <row r="6739" spans="1:27" x14ac:dyDescent="0.25">
      <c r="A6739" t="s">
        <v>23</v>
      </c>
      <c r="B6739" t="s">
        <v>24</v>
      </c>
      <c r="C6739" t="s">
        <v>25</v>
      </c>
      <c r="D6739" t="s">
        <v>26</v>
      </c>
      <c r="E6739" t="s">
        <v>5163</v>
      </c>
      <c r="F6739" t="s">
        <v>5164</v>
      </c>
      <c r="G6739" t="s">
        <v>74</v>
      </c>
      <c r="H6739" t="s">
        <v>75</v>
      </c>
      <c r="J6739">
        <v>201705</v>
      </c>
      <c r="K6739" t="s">
        <v>90</v>
      </c>
      <c r="L6739">
        <v>4318669</v>
      </c>
      <c r="M6739">
        <v>1</v>
      </c>
      <c r="P6739">
        <v>0</v>
      </c>
      <c r="R6739" s="1">
        <v>42613</v>
      </c>
      <c r="S6739" t="s">
        <v>40</v>
      </c>
      <c r="T6739" t="s">
        <v>5456</v>
      </c>
      <c r="U6739" t="s">
        <v>42</v>
      </c>
      <c r="V6739" s="1">
        <v>42613</v>
      </c>
      <c r="W6739" s="12">
        <v>-556.16999999999996</v>
      </c>
      <c r="X6739" s="4" t="str">
        <f t="shared" si="211"/>
        <v>Income</v>
      </c>
      <c r="Y6739" s="5">
        <v>42583</v>
      </c>
      <c r="Z6739" s="7" t="s">
        <v>8073</v>
      </c>
      <c r="AA6739" s="7" t="str">
        <f t="shared" si="210"/>
        <v>Carparks Pay and Display Income</v>
      </c>
    </row>
    <row r="6740" spans="1:27" x14ac:dyDescent="0.25">
      <c r="A6740" t="s">
        <v>23</v>
      </c>
      <c r="B6740" t="s">
        <v>24</v>
      </c>
      <c r="C6740" t="s">
        <v>25</v>
      </c>
      <c r="D6740" t="s">
        <v>26</v>
      </c>
      <c r="E6740" t="s">
        <v>5163</v>
      </c>
      <c r="F6740" t="s">
        <v>5164</v>
      </c>
      <c r="G6740" t="s">
        <v>74</v>
      </c>
      <c r="H6740" t="s">
        <v>75</v>
      </c>
      <c r="J6740">
        <v>201705</v>
      </c>
      <c r="K6740" t="s">
        <v>90</v>
      </c>
      <c r="L6740">
        <v>4318670</v>
      </c>
      <c r="M6740">
        <v>1</v>
      </c>
      <c r="P6740">
        <v>0</v>
      </c>
      <c r="R6740" s="1">
        <v>42613</v>
      </c>
      <c r="S6740" t="s">
        <v>40</v>
      </c>
      <c r="T6740" t="s">
        <v>5457</v>
      </c>
      <c r="U6740" t="s">
        <v>42</v>
      </c>
      <c r="V6740" s="1">
        <v>42613</v>
      </c>
      <c r="W6740" s="12">
        <v>-1136.25</v>
      </c>
      <c r="X6740" s="4" t="str">
        <f t="shared" si="211"/>
        <v>Income</v>
      </c>
      <c r="Y6740" s="5">
        <v>42583</v>
      </c>
      <c r="Z6740" s="7" t="s">
        <v>8073</v>
      </c>
      <c r="AA6740" s="7" t="str">
        <f t="shared" si="210"/>
        <v>Carparks Pay and Display Income</v>
      </c>
    </row>
    <row r="6741" spans="1:27" x14ac:dyDescent="0.25">
      <c r="A6741" t="s">
        <v>23</v>
      </c>
      <c r="B6741" t="s">
        <v>24</v>
      </c>
      <c r="C6741" t="s">
        <v>25</v>
      </c>
      <c r="D6741" t="s">
        <v>26</v>
      </c>
      <c r="E6741" t="s">
        <v>5163</v>
      </c>
      <c r="F6741" t="s">
        <v>5164</v>
      </c>
      <c r="G6741" t="s">
        <v>74</v>
      </c>
      <c r="H6741" t="s">
        <v>75</v>
      </c>
      <c r="J6741">
        <v>201705</v>
      </c>
      <c r="K6741" t="s">
        <v>90</v>
      </c>
      <c r="L6741">
        <v>4318676</v>
      </c>
      <c r="M6741">
        <v>1</v>
      </c>
      <c r="P6741">
        <v>0</v>
      </c>
      <c r="R6741" s="1">
        <v>42613</v>
      </c>
      <c r="S6741" t="s">
        <v>40</v>
      </c>
      <c r="T6741" t="s">
        <v>5458</v>
      </c>
      <c r="U6741" t="s">
        <v>42</v>
      </c>
      <c r="V6741" s="1">
        <v>42613</v>
      </c>
      <c r="W6741" s="12">
        <v>-1097.75</v>
      </c>
      <c r="X6741" s="4" t="str">
        <f t="shared" si="211"/>
        <v>Income</v>
      </c>
      <c r="Y6741" s="5">
        <v>42583</v>
      </c>
      <c r="Z6741" s="7" t="s">
        <v>8073</v>
      </c>
      <c r="AA6741" s="7" t="str">
        <f t="shared" si="210"/>
        <v>Carparks Pay and Display Income</v>
      </c>
    </row>
    <row r="6742" spans="1:27" x14ac:dyDescent="0.25">
      <c r="A6742" t="s">
        <v>23</v>
      </c>
      <c r="B6742" t="s">
        <v>24</v>
      </c>
      <c r="C6742" t="s">
        <v>25</v>
      </c>
      <c r="D6742" t="s">
        <v>26</v>
      </c>
      <c r="E6742" t="s">
        <v>5163</v>
      </c>
      <c r="F6742" t="s">
        <v>5164</v>
      </c>
      <c r="G6742" t="s">
        <v>74</v>
      </c>
      <c r="H6742" t="s">
        <v>75</v>
      </c>
      <c r="J6742">
        <v>201705</v>
      </c>
      <c r="K6742" t="s">
        <v>90</v>
      </c>
      <c r="L6742">
        <v>4318677</v>
      </c>
      <c r="M6742">
        <v>0</v>
      </c>
      <c r="P6742">
        <v>0</v>
      </c>
      <c r="R6742" s="1">
        <v>42613</v>
      </c>
      <c r="S6742" t="s">
        <v>40</v>
      </c>
      <c r="T6742" t="s">
        <v>5459</v>
      </c>
      <c r="U6742" t="s">
        <v>42</v>
      </c>
      <c r="V6742" s="1">
        <v>42613</v>
      </c>
      <c r="W6742" s="12">
        <v>-667.38</v>
      </c>
      <c r="X6742" s="4" t="str">
        <f t="shared" si="211"/>
        <v>Income</v>
      </c>
      <c r="Y6742" s="5">
        <v>42583</v>
      </c>
      <c r="Z6742" s="7" t="s">
        <v>8073</v>
      </c>
      <c r="AA6742" s="7" t="str">
        <f t="shared" si="210"/>
        <v>Carparks Pay and Display Income</v>
      </c>
    </row>
    <row r="6743" spans="1:27" x14ac:dyDescent="0.25">
      <c r="A6743" t="s">
        <v>23</v>
      </c>
      <c r="B6743" t="s">
        <v>24</v>
      </c>
      <c r="C6743" t="s">
        <v>25</v>
      </c>
      <c r="D6743" t="s">
        <v>26</v>
      </c>
      <c r="E6743" t="s">
        <v>5163</v>
      </c>
      <c r="F6743" t="s">
        <v>5164</v>
      </c>
      <c r="G6743" t="s">
        <v>74</v>
      </c>
      <c r="H6743" t="s">
        <v>75</v>
      </c>
      <c r="J6743">
        <v>201705</v>
      </c>
      <c r="K6743" t="s">
        <v>90</v>
      </c>
      <c r="L6743">
        <v>4318641</v>
      </c>
      <c r="M6743">
        <v>1</v>
      </c>
      <c r="P6743">
        <v>0</v>
      </c>
      <c r="R6743" s="1">
        <v>42592</v>
      </c>
      <c r="S6743" t="s">
        <v>40</v>
      </c>
      <c r="T6743" t="s">
        <v>5460</v>
      </c>
      <c r="U6743" t="s">
        <v>42</v>
      </c>
      <c r="V6743" s="1">
        <v>42592</v>
      </c>
      <c r="W6743" s="12">
        <v>-985.79</v>
      </c>
      <c r="X6743" s="4" t="str">
        <f t="shared" si="211"/>
        <v>Income</v>
      </c>
      <c r="Y6743" s="5">
        <v>42583</v>
      </c>
      <c r="Z6743" s="7" t="s">
        <v>8073</v>
      </c>
      <c r="AA6743" s="7" t="str">
        <f t="shared" si="210"/>
        <v>Carparks Pay and Display Income</v>
      </c>
    </row>
    <row r="6744" spans="1:27" x14ac:dyDescent="0.25">
      <c r="A6744" t="s">
        <v>23</v>
      </c>
      <c r="B6744" t="s">
        <v>24</v>
      </c>
      <c r="C6744" t="s">
        <v>25</v>
      </c>
      <c r="D6744" t="s">
        <v>26</v>
      </c>
      <c r="E6744" t="s">
        <v>5163</v>
      </c>
      <c r="F6744" t="s">
        <v>5164</v>
      </c>
      <c r="G6744" t="s">
        <v>74</v>
      </c>
      <c r="H6744" t="s">
        <v>75</v>
      </c>
      <c r="J6744">
        <v>201705</v>
      </c>
      <c r="K6744" t="s">
        <v>90</v>
      </c>
      <c r="L6744">
        <v>4318651</v>
      </c>
      <c r="M6744">
        <v>0</v>
      </c>
      <c r="P6744">
        <v>0</v>
      </c>
      <c r="R6744" s="1">
        <v>42600</v>
      </c>
      <c r="S6744" t="s">
        <v>40</v>
      </c>
      <c r="T6744" t="s">
        <v>5461</v>
      </c>
      <c r="U6744" t="s">
        <v>42</v>
      </c>
      <c r="V6744" s="1">
        <v>42600</v>
      </c>
      <c r="W6744" s="12">
        <v>-619.41999999999996</v>
      </c>
      <c r="X6744" s="4" t="str">
        <f t="shared" si="211"/>
        <v>Income</v>
      </c>
      <c r="Y6744" s="5">
        <v>42583</v>
      </c>
      <c r="Z6744" s="7" t="s">
        <v>8073</v>
      </c>
      <c r="AA6744" s="7" t="str">
        <f t="shared" si="210"/>
        <v>Carparks Pay and Display Income</v>
      </c>
    </row>
    <row r="6745" spans="1:27" x14ac:dyDescent="0.25">
      <c r="A6745" t="s">
        <v>23</v>
      </c>
      <c r="B6745" t="s">
        <v>24</v>
      </c>
      <c r="C6745" t="s">
        <v>25</v>
      </c>
      <c r="D6745" t="s">
        <v>26</v>
      </c>
      <c r="E6745" t="s">
        <v>5163</v>
      </c>
      <c r="F6745" t="s">
        <v>5164</v>
      </c>
      <c r="G6745" t="s">
        <v>74</v>
      </c>
      <c r="H6745" t="s">
        <v>75</v>
      </c>
      <c r="J6745">
        <v>201705</v>
      </c>
      <c r="K6745" t="s">
        <v>90</v>
      </c>
      <c r="L6745">
        <v>4318651</v>
      </c>
      <c r="M6745">
        <v>1</v>
      </c>
      <c r="P6745">
        <v>0</v>
      </c>
      <c r="R6745" s="1">
        <v>42600</v>
      </c>
      <c r="S6745" t="s">
        <v>40</v>
      </c>
      <c r="T6745" t="s">
        <v>5462</v>
      </c>
      <c r="U6745" t="s">
        <v>42</v>
      </c>
      <c r="V6745" s="1">
        <v>42600</v>
      </c>
      <c r="W6745" s="12">
        <v>-728.96</v>
      </c>
      <c r="X6745" s="4" t="str">
        <f t="shared" si="211"/>
        <v>Income</v>
      </c>
      <c r="Y6745" s="5">
        <v>42583</v>
      </c>
      <c r="Z6745" s="7" t="s">
        <v>8073</v>
      </c>
      <c r="AA6745" s="7" t="str">
        <f t="shared" si="210"/>
        <v>Carparks Pay and Display Income</v>
      </c>
    </row>
    <row r="6746" spans="1:27" x14ac:dyDescent="0.25">
      <c r="A6746" t="s">
        <v>23</v>
      </c>
      <c r="B6746" t="s">
        <v>24</v>
      </c>
      <c r="C6746" t="s">
        <v>25</v>
      </c>
      <c r="D6746" t="s">
        <v>26</v>
      </c>
      <c r="E6746" t="s">
        <v>5163</v>
      </c>
      <c r="F6746" t="s">
        <v>5164</v>
      </c>
      <c r="G6746" t="s">
        <v>74</v>
      </c>
      <c r="H6746" t="s">
        <v>75</v>
      </c>
      <c r="J6746">
        <v>201705</v>
      </c>
      <c r="K6746" t="s">
        <v>90</v>
      </c>
      <c r="L6746">
        <v>4318642</v>
      </c>
      <c r="M6746">
        <v>2</v>
      </c>
      <c r="P6746">
        <v>0</v>
      </c>
      <c r="R6746" s="1">
        <v>42592</v>
      </c>
      <c r="S6746" t="s">
        <v>40</v>
      </c>
      <c r="T6746" t="s">
        <v>5463</v>
      </c>
      <c r="U6746" t="s">
        <v>42</v>
      </c>
      <c r="V6746" s="1">
        <v>42592</v>
      </c>
      <c r="W6746" s="12">
        <v>-609.71</v>
      </c>
      <c r="X6746" s="4" t="str">
        <f t="shared" si="211"/>
        <v>Income</v>
      </c>
      <c r="Y6746" s="5">
        <v>42583</v>
      </c>
      <c r="Z6746" s="7" t="s">
        <v>8073</v>
      </c>
      <c r="AA6746" s="7" t="str">
        <f t="shared" si="210"/>
        <v>Carparks Pay and Display Income</v>
      </c>
    </row>
    <row r="6747" spans="1:27" x14ac:dyDescent="0.25">
      <c r="A6747" t="s">
        <v>23</v>
      </c>
      <c r="B6747" t="s">
        <v>24</v>
      </c>
      <c r="C6747" t="s">
        <v>25</v>
      </c>
      <c r="D6747" t="s">
        <v>26</v>
      </c>
      <c r="E6747" t="s">
        <v>5163</v>
      </c>
      <c r="F6747" t="s">
        <v>5164</v>
      </c>
      <c r="G6747" t="s">
        <v>74</v>
      </c>
      <c r="H6747" t="s">
        <v>75</v>
      </c>
      <c r="J6747">
        <v>201705</v>
      </c>
      <c r="K6747" t="s">
        <v>90</v>
      </c>
      <c r="L6747">
        <v>4318674</v>
      </c>
      <c r="M6747">
        <v>1</v>
      </c>
      <c r="P6747">
        <v>0</v>
      </c>
      <c r="R6747" s="1">
        <v>42613</v>
      </c>
      <c r="S6747" t="s">
        <v>40</v>
      </c>
      <c r="T6747" t="s">
        <v>5464</v>
      </c>
      <c r="U6747" t="s">
        <v>42</v>
      </c>
      <c r="V6747" s="1">
        <v>42613</v>
      </c>
      <c r="W6747" s="12">
        <v>-587</v>
      </c>
      <c r="X6747" s="4" t="str">
        <f t="shared" si="211"/>
        <v>Income</v>
      </c>
      <c r="Y6747" s="5">
        <v>42583</v>
      </c>
      <c r="Z6747" s="7" t="s">
        <v>8073</v>
      </c>
      <c r="AA6747" s="7" t="str">
        <f t="shared" si="210"/>
        <v>Carparks Pay and Display Income</v>
      </c>
    </row>
    <row r="6748" spans="1:27" x14ac:dyDescent="0.25">
      <c r="A6748" t="s">
        <v>23</v>
      </c>
      <c r="B6748" t="s">
        <v>24</v>
      </c>
      <c r="C6748" t="s">
        <v>25</v>
      </c>
      <c r="D6748" t="s">
        <v>26</v>
      </c>
      <c r="E6748" t="s">
        <v>5163</v>
      </c>
      <c r="F6748" t="s">
        <v>5164</v>
      </c>
      <c r="G6748" t="s">
        <v>74</v>
      </c>
      <c r="H6748" t="s">
        <v>75</v>
      </c>
      <c r="J6748">
        <v>201705</v>
      </c>
      <c r="K6748" t="s">
        <v>90</v>
      </c>
      <c r="L6748">
        <v>4318668</v>
      </c>
      <c r="M6748">
        <v>0</v>
      </c>
      <c r="P6748">
        <v>0</v>
      </c>
      <c r="R6748" s="1">
        <v>42613</v>
      </c>
      <c r="S6748" t="s">
        <v>40</v>
      </c>
      <c r="T6748" t="s">
        <v>5465</v>
      </c>
      <c r="U6748" t="s">
        <v>42</v>
      </c>
      <c r="V6748" s="1">
        <v>42613</v>
      </c>
      <c r="W6748" s="12">
        <v>-569.91999999999996</v>
      </c>
      <c r="X6748" s="4" t="str">
        <f t="shared" si="211"/>
        <v>Income</v>
      </c>
      <c r="Y6748" s="5">
        <v>42583</v>
      </c>
      <c r="Z6748" s="7" t="s">
        <v>8073</v>
      </c>
      <c r="AA6748" s="7" t="str">
        <f t="shared" si="210"/>
        <v>Carparks Pay and Display Income</v>
      </c>
    </row>
    <row r="6749" spans="1:27" x14ac:dyDescent="0.25">
      <c r="A6749" t="s">
        <v>23</v>
      </c>
      <c r="B6749" t="s">
        <v>24</v>
      </c>
      <c r="C6749" t="s">
        <v>25</v>
      </c>
      <c r="D6749" t="s">
        <v>26</v>
      </c>
      <c r="E6749" t="s">
        <v>5163</v>
      </c>
      <c r="F6749" t="s">
        <v>5164</v>
      </c>
      <c r="G6749" t="s">
        <v>74</v>
      </c>
      <c r="H6749" t="s">
        <v>75</v>
      </c>
      <c r="J6749">
        <v>201705</v>
      </c>
      <c r="K6749" t="s">
        <v>90</v>
      </c>
      <c r="L6749">
        <v>4318668</v>
      </c>
      <c r="M6749">
        <v>1</v>
      </c>
      <c r="P6749">
        <v>0</v>
      </c>
      <c r="R6749" s="1">
        <v>42613</v>
      </c>
      <c r="S6749" t="s">
        <v>40</v>
      </c>
      <c r="T6749" t="s">
        <v>5466</v>
      </c>
      <c r="U6749" t="s">
        <v>42</v>
      </c>
      <c r="V6749" s="1">
        <v>42613</v>
      </c>
      <c r="W6749" s="12">
        <v>-518.58000000000004</v>
      </c>
      <c r="X6749" s="4" t="str">
        <f t="shared" si="211"/>
        <v>Income</v>
      </c>
      <c r="Y6749" s="5">
        <v>42583</v>
      </c>
      <c r="Z6749" s="7" t="s">
        <v>8073</v>
      </c>
      <c r="AA6749" s="7" t="str">
        <f t="shared" si="210"/>
        <v>Carparks Pay and Display Income</v>
      </c>
    </row>
    <row r="6750" spans="1:27" x14ac:dyDescent="0.25">
      <c r="A6750" t="s">
        <v>23</v>
      </c>
      <c r="B6750" t="s">
        <v>24</v>
      </c>
      <c r="C6750" t="s">
        <v>25</v>
      </c>
      <c r="D6750" t="s">
        <v>26</v>
      </c>
      <c r="E6750" t="s">
        <v>5163</v>
      </c>
      <c r="F6750" t="s">
        <v>5164</v>
      </c>
      <c r="G6750" t="s">
        <v>74</v>
      </c>
      <c r="H6750" t="s">
        <v>75</v>
      </c>
      <c r="J6750">
        <v>201705</v>
      </c>
      <c r="K6750" t="s">
        <v>90</v>
      </c>
      <c r="L6750">
        <v>4318667</v>
      </c>
      <c r="M6750">
        <v>0</v>
      </c>
      <c r="P6750">
        <v>0</v>
      </c>
      <c r="R6750" s="1">
        <v>42613</v>
      </c>
      <c r="S6750" t="s">
        <v>40</v>
      </c>
      <c r="T6750" t="s">
        <v>5467</v>
      </c>
      <c r="U6750" t="s">
        <v>42</v>
      </c>
      <c r="V6750" s="1">
        <v>42613</v>
      </c>
      <c r="W6750" s="12">
        <v>-677.75</v>
      </c>
      <c r="X6750" s="4" t="str">
        <f t="shared" si="211"/>
        <v>Income</v>
      </c>
      <c r="Y6750" s="5">
        <v>42583</v>
      </c>
      <c r="Z6750" s="7" t="s">
        <v>8073</v>
      </c>
      <c r="AA6750" s="7" t="str">
        <f t="shared" si="210"/>
        <v>Carparks Pay and Display Income</v>
      </c>
    </row>
    <row r="6751" spans="1:27" x14ac:dyDescent="0.25">
      <c r="A6751" t="s">
        <v>23</v>
      </c>
      <c r="B6751" t="s">
        <v>24</v>
      </c>
      <c r="C6751" t="s">
        <v>25</v>
      </c>
      <c r="D6751" t="s">
        <v>26</v>
      </c>
      <c r="E6751" t="s">
        <v>5163</v>
      </c>
      <c r="F6751" t="s">
        <v>5164</v>
      </c>
      <c r="G6751" t="s">
        <v>74</v>
      </c>
      <c r="H6751" t="s">
        <v>75</v>
      </c>
      <c r="J6751">
        <v>201705</v>
      </c>
      <c r="K6751" t="s">
        <v>90</v>
      </c>
      <c r="L6751">
        <v>4318675</v>
      </c>
      <c r="M6751">
        <v>0</v>
      </c>
      <c r="P6751">
        <v>0</v>
      </c>
      <c r="R6751" s="1">
        <v>42613</v>
      </c>
      <c r="S6751" t="s">
        <v>40</v>
      </c>
      <c r="T6751" t="s">
        <v>5468</v>
      </c>
      <c r="U6751" t="s">
        <v>42</v>
      </c>
      <c r="V6751" s="1">
        <v>42613</v>
      </c>
      <c r="W6751" s="12">
        <v>-683.75</v>
      </c>
      <c r="X6751" s="4" t="str">
        <f t="shared" si="211"/>
        <v>Income</v>
      </c>
      <c r="Y6751" s="5">
        <v>42583</v>
      </c>
      <c r="Z6751" s="7" t="s">
        <v>8073</v>
      </c>
      <c r="AA6751" s="7" t="str">
        <f t="shared" si="210"/>
        <v>Carparks Pay and Display Income</v>
      </c>
    </row>
    <row r="6752" spans="1:27" x14ac:dyDescent="0.25">
      <c r="A6752" t="s">
        <v>23</v>
      </c>
      <c r="B6752" t="s">
        <v>24</v>
      </c>
      <c r="C6752" t="s">
        <v>25</v>
      </c>
      <c r="D6752" t="s">
        <v>26</v>
      </c>
      <c r="E6752" t="s">
        <v>5163</v>
      </c>
      <c r="F6752" t="s">
        <v>5164</v>
      </c>
      <c r="G6752" t="s">
        <v>74</v>
      </c>
      <c r="H6752" t="s">
        <v>75</v>
      </c>
      <c r="J6752">
        <v>201705</v>
      </c>
      <c r="K6752" t="s">
        <v>90</v>
      </c>
      <c r="L6752">
        <v>4318675</v>
      </c>
      <c r="M6752">
        <v>1</v>
      </c>
      <c r="P6752">
        <v>0</v>
      </c>
      <c r="R6752" s="1">
        <v>42613</v>
      </c>
      <c r="S6752" t="s">
        <v>40</v>
      </c>
      <c r="T6752" t="s">
        <v>5469</v>
      </c>
      <c r="U6752" t="s">
        <v>42</v>
      </c>
      <c r="V6752" s="1">
        <v>42613</v>
      </c>
      <c r="W6752" s="12">
        <v>-952.5</v>
      </c>
      <c r="X6752" s="4" t="str">
        <f t="shared" si="211"/>
        <v>Income</v>
      </c>
      <c r="Y6752" s="5">
        <v>42583</v>
      </c>
      <c r="Z6752" s="7" t="s">
        <v>8073</v>
      </c>
      <c r="AA6752" s="7" t="str">
        <f t="shared" si="210"/>
        <v>Carparks Pay and Display Income</v>
      </c>
    </row>
    <row r="6753" spans="1:27" x14ac:dyDescent="0.25">
      <c r="A6753" t="s">
        <v>23</v>
      </c>
      <c r="B6753" t="s">
        <v>24</v>
      </c>
      <c r="C6753" t="s">
        <v>25</v>
      </c>
      <c r="D6753" t="s">
        <v>26</v>
      </c>
      <c r="E6753" t="s">
        <v>5163</v>
      </c>
      <c r="F6753" t="s">
        <v>5164</v>
      </c>
      <c r="G6753" t="s">
        <v>74</v>
      </c>
      <c r="H6753" t="s">
        <v>75</v>
      </c>
      <c r="J6753">
        <v>201705</v>
      </c>
      <c r="K6753" t="s">
        <v>90</v>
      </c>
      <c r="L6753">
        <v>4318673</v>
      </c>
      <c r="M6753">
        <v>0</v>
      </c>
      <c r="P6753">
        <v>0</v>
      </c>
      <c r="R6753" s="1">
        <v>42613</v>
      </c>
      <c r="S6753" t="s">
        <v>40</v>
      </c>
      <c r="T6753" t="s">
        <v>5470</v>
      </c>
      <c r="U6753" t="s">
        <v>42</v>
      </c>
      <c r="V6753" s="1">
        <v>42613</v>
      </c>
      <c r="W6753" s="12">
        <v>-705.13</v>
      </c>
      <c r="X6753" s="4" t="str">
        <f t="shared" si="211"/>
        <v>Income</v>
      </c>
      <c r="Y6753" s="5">
        <v>42583</v>
      </c>
      <c r="Z6753" s="7" t="s">
        <v>8073</v>
      </c>
      <c r="AA6753" s="7" t="str">
        <f t="shared" si="210"/>
        <v>Carparks Pay and Display Income</v>
      </c>
    </row>
    <row r="6754" spans="1:27" x14ac:dyDescent="0.25">
      <c r="A6754" t="s">
        <v>23</v>
      </c>
      <c r="B6754" t="s">
        <v>24</v>
      </c>
      <c r="C6754" t="s">
        <v>25</v>
      </c>
      <c r="D6754" t="s">
        <v>26</v>
      </c>
      <c r="E6754" t="s">
        <v>5163</v>
      </c>
      <c r="F6754" t="s">
        <v>5164</v>
      </c>
      <c r="G6754" t="s">
        <v>74</v>
      </c>
      <c r="H6754" t="s">
        <v>75</v>
      </c>
      <c r="J6754">
        <v>201705</v>
      </c>
      <c r="K6754" t="s">
        <v>90</v>
      </c>
      <c r="L6754">
        <v>4318638</v>
      </c>
      <c r="M6754">
        <v>9</v>
      </c>
      <c r="P6754">
        <v>0</v>
      </c>
      <c r="R6754" s="1">
        <v>42592</v>
      </c>
      <c r="S6754" t="s">
        <v>40</v>
      </c>
      <c r="T6754" t="s">
        <v>5471</v>
      </c>
      <c r="U6754" t="s">
        <v>42</v>
      </c>
      <c r="V6754" s="1">
        <v>42592</v>
      </c>
      <c r="W6754" s="12">
        <v>-492.83</v>
      </c>
      <c r="X6754" s="4" t="str">
        <f t="shared" si="211"/>
        <v>Income</v>
      </c>
      <c r="Y6754" s="5">
        <v>42583</v>
      </c>
      <c r="Z6754" s="7" t="s">
        <v>8073</v>
      </c>
      <c r="AA6754" s="7" t="str">
        <f t="shared" si="210"/>
        <v>Carparks Pay and Display Income</v>
      </c>
    </row>
    <row r="6755" spans="1:27" x14ac:dyDescent="0.25">
      <c r="A6755" t="s">
        <v>23</v>
      </c>
      <c r="B6755" t="s">
        <v>24</v>
      </c>
      <c r="C6755" t="s">
        <v>25</v>
      </c>
      <c r="D6755" t="s">
        <v>26</v>
      </c>
      <c r="E6755" t="s">
        <v>5163</v>
      </c>
      <c r="F6755" t="s">
        <v>5164</v>
      </c>
      <c r="G6755" t="s">
        <v>74</v>
      </c>
      <c r="H6755" t="s">
        <v>75</v>
      </c>
      <c r="J6755">
        <v>201705</v>
      </c>
      <c r="K6755" t="s">
        <v>90</v>
      </c>
      <c r="L6755">
        <v>4318638</v>
      </c>
      <c r="M6755">
        <v>0</v>
      </c>
      <c r="P6755">
        <v>0</v>
      </c>
      <c r="R6755" s="1">
        <v>42592</v>
      </c>
      <c r="S6755" t="s">
        <v>40</v>
      </c>
      <c r="T6755" t="s">
        <v>5472</v>
      </c>
      <c r="U6755" t="s">
        <v>42</v>
      </c>
      <c r="V6755" s="1">
        <v>42592</v>
      </c>
      <c r="W6755" s="12">
        <v>-666.08</v>
      </c>
      <c r="X6755" s="4" t="str">
        <f t="shared" si="211"/>
        <v>Income</v>
      </c>
      <c r="Y6755" s="5">
        <v>42583</v>
      </c>
      <c r="Z6755" s="7" t="s">
        <v>8073</v>
      </c>
      <c r="AA6755" s="7" t="str">
        <f t="shared" si="210"/>
        <v>Carparks Pay and Display Income</v>
      </c>
    </row>
    <row r="6756" spans="1:27" x14ac:dyDescent="0.25">
      <c r="A6756" t="s">
        <v>23</v>
      </c>
      <c r="B6756" t="s">
        <v>24</v>
      </c>
      <c r="C6756" t="s">
        <v>25</v>
      </c>
      <c r="D6756" t="s">
        <v>26</v>
      </c>
      <c r="E6756" t="s">
        <v>5163</v>
      </c>
      <c r="F6756" t="s">
        <v>5164</v>
      </c>
      <c r="G6756" t="s">
        <v>74</v>
      </c>
      <c r="H6756" t="s">
        <v>75</v>
      </c>
      <c r="J6756">
        <v>201705</v>
      </c>
      <c r="K6756" t="s">
        <v>90</v>
      </c>
      <c r="L6756">
        <v>4318647</v>
      </c>
      <c r="M6756">
        <v>1</v>
      </c>
      <c r="P6756">
        <v>0</v>
      </c>
      <c r="R6756" s="1">
        <v>42600</v>
      </c>
      <c r="S6756" t="s">
        <v>40</v>
      </c>
      <c r="T6756" t="s">
        <v>5473</v>
      </c>
      <c r="U6756" t="s">
        <v>42</v>
      </c>
      <c r="V6756" s="1">
        <v>42600</v>
      </c>
      <c r="W6756" s="12">
        <v>-542.20000000000005</v>
      </c>
      <c r="X6756" s="4" t="str">
        <f t="shared" si="211"/>
        <v>Income</v>
      </c>
      <c r="Y6756" s="5">
        <v>42583</v>
      </c>
      <c r="Z6756" s="7" t="s">
        <v>8073</v>
      </c>
      <c r="AA6756" s="7" t="str">
        <f t="shared" si="210"/>
        <v>Carparks Pay and Display Income</v>
      </c>
    </row>
    <row r="6757" spans="1:27" x14ac:dyDescent="0.25">
      <c r="A6757" t="s">
        <v>23</v>
      </c>
      <c r="B6757" t="s">
        <v>24</v>
      </c>
      <c r="C6757" t="s">
        <v>25</v>
      </c>
      <c r="D6757" t="s">
        <v>26</v>
      </c>
      <c r="E6757" t="s">
        <v>5163</v>
      </c>
      <c r="F6757" t="s">
        <v>5164</v>
      </c>
      <c r="G6757" t="s">
        <v>74</v>
      </c>
      <c r="H6757" t="s">
        <v>75</v>
      </c>
      <c r="J6757">
        <v>201706</v>
      </c>
      <c r="K6757" t="s">
        <v>90</v>
      </c>
      <c r="L6757">
        <v>4318690</v>
      </c>
      <c r="M6757">
        <v>1</v>
      </c>
      <c r="P6757">
        <v>0</v>
      </c>
      <c r="R6757" s="1">
        <v>42629</v>
      </c>
      <c r="S6757" t="s">
        <v>40</v>
      </c>
      <c r="T6757" t="s">
        <v>5474</v>
      </c>
      <c r="U6757" t="s">
        <v>42</v>
      </c>
      <c r="V6757" s="1">
        <v>42629</v>
      </c>
      <c r="W6757" s="12">
        <v>-558.79</v>
      </c>
      <c r="X6757" s="4" t="str">
        <f t="shared" si="211"/>
        <v>Income</v>
      </c>
      <c r="Y6757" s="5">
        <v>42614</v>
      </c>
      <c r="Z6757" s="7" t="s">
        <v>8073</v>
      </c>
      <c r="AA6757" s="7" t="str">
        <f t="shared" si="210"/>
        <v>Carparks Pay and Display Income</v>
      </c>
    </row>
    <row r="6758" spans="1:27" x14ac:dyDescent="0.25">
      <c r="A6758" t="s">
        <v>23</v>
      </c>
      <c r="B6758" t="s">
        <v>24</v>
      </c>
      <c r="C6758" t="s">
        <v>25</v>
      </c>
      <c r="D6758" t="s">
        <v>26</v>
      </c>
      <c r="E6758" t="s">
        <v>5163</v>
      </c>
      <c r="F6758" t="s">
        <v>5164</v>
      </c>
      <c r="G6758" t="s">
        <v>74</v>
      </c>
      <c r="H6758" t="s">
        <v>75</v>
      </c>
      <c r="J6758">
        <v>201706</v>
      </c>
      <c r="K6758" t="s">
        <v>90</v>
      </c>
      <c r="L6758">
        <v>4318692</v>
      </c>
      <c r="M6758">
        <v>1</v>
      </c>
      <c r="P6758">
        <v>0</v>
      </c>
      <c r="R6758" s="1">
        <v>42629</v>
      </c>
      <c r="S6758" t="s">
        <v>40</v>
      </c>
      <c r="T6758" t="s">
        <v>5475</v>
      </c>
      <c r="U6758" t="s">
        <v>42</v>
      </c>
      <c r="V6758" s="1">
        <v>42629</v>
      </c>
      <c r="W6758" s="12">
        <v>-1042.17</v>
      </c>
      <c r="X6758" s="4" t="str">
        <f t="shared" si="211"/>
        <v>Income</v>
      </c>
      <c r="Y6758" s="5">
        <v>42614</v>
      </c>
      <c r="Z6758" s="7" t="s">
        <v>8073</v>
      </c>
      <c r="AA6758" s="7" t="str">
        <f t="shared" si="210"/>
        <v>Carparks Pay and Display Income</v>
      </c>
    </row>
    <row r="6759" spans="1:27" x14ac:dyDescent="0.25">
      <c r="A6759" t="s">
        <v>23</v>
      </c>
      <c r="B6759" t="s">
        <v>24</v>
      </c>
      <c r="C6759" t="s">
        <v>25</v>
      </c>
      <c r="D6759" t="s">
        <v>26</v>
      </c>
      <c r="E6759" t="s">
        <v>5163</v>
      </c>
      <c r="F6759" t="s">
        <v>5164</v>
      </c>
      <c r="G6759" t="s">
        <v>74</v>
      </c>
      <c r="H6759" t="s">
        <v>75</v>
      </c>
      <c r="J6759">
        <v>201706</v>
      </c>
      <c r="K6759" t="s">
        <v>90</v>
      </c>
      <c r="L6759">
        <v>4318693</v>
      </c>
      <c r="M6759">
        <v>0</v>
      </c>
      <c r="P6759">
        <v>0</v>
      </c>
      <c r="R6759" s="1">
        <v>42629</v>
      </c>
      <c r="S6759" t="s">
        <v>40</v>
      </c>
      <c r="T6759" t="s">
        <v>5476</v>
      </c>
      <c r="U6759" t="s">
        <v>42</v>
      </c>
      <c r="V6759" s="1">
        <v>42629</v>
      </c>
      <c r="W6759" s="12">
        <v>-642.83000000000004</v>
      </c>
      <c r="X6759" s="4" t="str">
        <f t="shared" si="211"/>
        <v>Income</v>
      </c>
      <c r="Y6759" s="5">
        <v>42614</v>
      </c>
      <c r="Z6759" s="7" t="s">
        <v>8073</v>
      </c>
      <c r="AA6759" s="7" t="str">
        <f t="shared" si="210"/>
        <v>Carparks Pay and Display Income</v>
      </c>
    </row>
    <row r="6760" spans="1:27" x14ac:dyDescent="0.25">
      <c r="A6760" t="s">
        <v>23</v>
      </c>
      <c r="B6760" t="s">
        <v>24</v>
      </c>
      <c r="C6760" t="s">
        <v>25</v>
      </c>
      <c r="D6760" t="s">
        <v>26</v>
      </c>
      <c r="E6760" t="s">
        <v>5163</v>
      </c>
      <c r="F6760" t="s">
        <v>5164</v>
      </c>
      <c r="G6760" t="s">
        <v>74</v>
      </c>
      <c r="H6760" t="s">
        <v>75</v>
      </c>
      <c r="J6760">
        <v>201706</v>
      </c>
      <c r="K6760" t="s">
        <v>90</v>
      </c>
      <c r="L6760">
        <v>4318693</v>
      </c>
      <c r="M6760">
        <v>1</v>
      </c>
      <c r="P6760">
        <v>0</v>
      </c>
      <c r="R6760" s="1">
        <v>42629</v>
      </c>
      <c r="S6760" t="s">
        <v>40</v>
      </c>
      <c r="T6760" t="s">
        <v>5477</v>
      </c>
      <c r="U6760" t="s">
        <v>42</v>
      </c>
      <c r="V6760" s="1">
        <v>42629</v>
      </c>
      <c r="W6760" s="12">
        <v>-357.17</v>
      </c>
      <c r="X6760" s="4" t="str">
        <f t="shared" si="211"/>
        <v>Income</v>
      </c>
      <c r="Y6760" s="5">
        <v>42614</v>
      </c>
      <c r="Z6760" s="7" t="s">
        <v>8073</v>
      </c>
      <c r="AA6760" s="7" t="str">
        <f t="shared" si="210"/>
        <v>Carparks Pay and Display Income</v>
      </c>
    </row>
    <row r="6761" spans="1:27" x14ac:dyDescent="0.25">
      <c r="A6761" t="s">
        <v>23</v>
      </c>
      <c r="B6761" t="s">
        <v>24</v>
      </c>
      <c r="C6761" t="s">
        <v>25</v>
      </c>
      <c r="D6761" t="s">
        <v>26</v>
      </c>
      <c r="E6761" t="s">
        <v>5163</v>
      </c>
      <c r="F6761" t="s">
        <v>5164</v>
      </c>
      <c r="G6761" t="s">
        <v>74</v>
      </c>
      <c r="H6761" t="s">
        <v>75</v>
      </c>
      <c r="J6761">
        <v>201706</v>
      </c>
      <c r="K6761" t="s">
        <v>90</v>
      </c>
      <c r="L6761">
        <v>4318691</v>
      </c>
      <c r="M6761">
        <v>0</v>
      </c>
      <c r="P6761">
        <v>0</v>
      </c>
      <c r="R6761" s="1">
        <v>42629</v>
      </c>
      <c r="S6761" t="s">
        <v>40</v>
      </c>
      <c r="T6761" t="s">
        <v>5478</v>
      </c>
      <c r="U6761" t="s">
        <v>42</v>
      </c>
      <c r="V6761" s="1">
        <v>42629</v>
      </c>
      <c r="W6761" s="12">
        <v>-683.29</v>
      </c>
      <c r="X6761" s="4" t="str">
        <f t="shared" si="211"/>
        <v>Income</v>
      </c>
      <c r="Y6761" s="5">
        <v>42614</v>
      </c>
      <c r="Z6761" s="7" t="s">
        <v>8073</v>
      </c>
      <c r="AA6761" s="7" t="str">
        <f t="shared" si="210"/>
        <v>Carparks Pay and Display Income</v>
      </c>
    </row>
    <row r="6762" spans="1:27" x14ac:dyDescent="0.25">
      <c r="A6762" t="s">
        <v>23</v>
      </c>
      <c r="B6762" t="s">
        <v>24</v>
      </c>
      <c r="C6762" t="s">
        <v>25</v>
      </c>
      <c r="D6762" t="s">
        <v>26</v>
      </c>
      <c r="E6762" t="s">
        <v>5163</v>
      </c>
      <c r="F6762" t="s">
        <v>5164</v>
      </c>
      <c r="G6762" t="s">
        <v>74</v>
      </c>
      <c r="H6762" t="s">
        <v>75</v>
      </c>
      <c r="J6762">
        <v>201706</v>
      </c>
      <c r="K6762" t="s">
        <v>90</v>
      </c>
      <c r="L6762">
        <v>4318691</v>
      </c>
      <c r="M6762">
        <v>1</v>
      </c>
      <c r="P6762">
        <v>0</v>
      </c>
      <c r="R6762" s="1">
        <v>42629</v>
      </c>
      <c r="S6762" t="s">
        <v>40</v>
      </c>
      <c r="T6762" t="s">
        <v>5479</v>
      </c>
      <c r="U6762" t="s">
        <v>42</v>
      </c>
      <c r="V6762" s="1">
        <v>42629</v>
      </c>
      <c r="W6762" s="12">
        <v>-882.79</v>
      </c>
      <c r="X6762" s="4" t="str">
        <f t="shared" si="211"/>
        <v>Income</v>
      </c>
      <c r="Y6762" s="5">
        <v>42614</v>
      </c>
      <c r="Z6762" s="7" t="s">
        <v>8073</v>
      </c>
      <c r="AA6762" s="7" t="str">
        <f t="shared" si="210"/>
        <v>Carparks Pay and Display Income</v>
      </c>
    </row>
    <row r="6763" spans="1:27" x14ac:dyDescent="0.25">
      <c r="A6763" t="s">
        <v>23</v>
      </c>
      <c r="B6763" t="s">
        <v>24</v>
      </c>
      <c r="C6763" t="s">
        <v>25</v>
      </c>
      <c r="D6763" t="s">
        <v>26</v>
      </c>
      <c r="E6763" t="s">
        <v>5163</v>
      </c>
      <c r="F6763" t="s">
        <v>5164</v>
      </c>
      <c r="G6763" t="s">
        <v>74</v>
      </c>
      <c r="H6763" t="s">
        <v>75</v>
      </c>
      <c r="J6763">
        <v>201706</v>
      </c>
      <c r="K6763" t="s">
        <v>90</v>
      </c>
      <c r="L6763">
        <v>4318703</v>
      </c>
      <c r="M6763">
        <v>6</v>
      </c>
      <c r="P6763">
        <v>0</v>
      </c>
      <c r="R6763" s="1">
        <v>42634</v>
      </c>
      <c r="S6763" t="s">
        <v>40</v>
      </c>
      <c r="T6763" t="s">
        <v>5480</v>
      </c>
      <c r="U6763" t="s">
        <v>107</v>
      </c>
      <c r="V6763" s="1">
        <v>42634</v>
      </c>
      <c r="W6763" s="12">
        <v>-521.5</v>
      </c>
      <c r="X6763" s="4" t="str">
        <f t="shared" si="211"/>
        <v>Income</v>
      </c>
      <c r="Y6763" s="5">
        <v>42614</v>
      </c>
      <c r="Z6763" s="7" t="s">
        <v>8073</v>
      </c>
      <c r="AA6763" s="7" t="str">
        <f t="shared" si="210"/>
        <v>Carparks Pay and Display Income</v>
      </c>
    </row>
    <row r="6764" spans="1:27" x14ac:dyDescent="0.25">
      <c r="A6764" t="s">
        <v>23</v>
      </c>
      <c r="B6764" t="s">
        <v>24</v>
      </c>
      <c r="C6764" t="s">
        <v>25</v>
      </c>
      <c r="D6764" t="s">
        <v>26</v>
      </c>
      <c r="E6764" t="s">
        <v>5163</v>
      </c>
      <c r="F6764" t="s">
        <v>5164</v>
      </c>
      <c r="G6764" t="s">
        <v>74</v>
      </c>
      <c r="H6764" t="s">
        <v>75</v>
      </c>
      <c r="J6764">
        <v>201706</v>
      </c>
      <c r="K6764" t="s">
        <v>90</v>
      </c>
      <c r="L6764">
        <v>4318704</v>
      </c>
      <c r="M6764">
        <v>1</v>
      </c>
      <c r="P6764">
        <v>0</v>
      </c>
      <c r="R6764" s="1">
        <v>42634</v>
      </c>
      <c r="S6764" t="s">
        <v>40</v>
      </c>
      <c r="T6764" t="s">
        <v>5481</v>
      </c>
      <c r="U6764" t="s">
        <v>107</v>
      </c>
      <c r="V6764" s="1">
        <v>42634</v>
      </c>
      <c r="W6764" s="12">
        <v>-964.25</v>
      </c>
      <c r="X6764" s="4" t="str">
        <f t="shared" si="211"/>
        <v>Income</v>
      </c>
      <c r="Y6764" s="5">
        <v>42614</v>
      </c>
      <c r="Z6764" s="7" t="s">
        <v>8073</v>
      </c>
      <c r="AA6764" s="7" t="str">
        <f t="shared" si="210"/>
        <v>Carparks Pay and Display Income</v>
      </c>
    </row>
    <row r="6765" spans="1:27" x14ac:dyDescent="0.25">
      <c r="A6765" t="s">
        <v>23</v>
      </c>
      <c r="B6765" t="s">
        <v>24</v>
      </c>
      <c r="C6765" t="s">
        <v>25</v>
      </c>
      <c r="D6765" t="s">
        <v>26</v>
      </c>
      <c r="E6765" t="s">
        <v>5163</v>
      </c>
      <c r="F6765" t="s">
        <v>5164</v>
      </c>
      <c r="G6765" t="s">
        <v>74</v>
      </c>
      <c r="H6765" t="s">
        <v>75</v>
      </c>
      <c r="J6765">
        <v>201706</v>
      </c>
      <c r="K6765" t="s">
        <v>90</v>
      </c>
      <c r="L6765">
        <v>4318718</v>
      </c>
      <c r="M6765">
        <v>1</v>
      </c>
      <c r="P6765">
        <v>0</v>
      </c>
      <c r="R6765" s="1">
        <v>42641</v>
      </c>
      <c r="S6765" t="s">
        <v>40</v>
      </c>
      <c r="T6765" t="s">
        <v>5482</v>
      </c>
      <c r="U6765" t="s">
        <v>107</v>
      </c>
      <c r="V6765" s="1">
        <v>42641</v>
      </c>
      <c r="W6765" s="12">
        <v>-1316.5</v>
      </c>
      <c r="X6765" s="4" t="str">
        <f t="shared" si="211"/>
        <v>Income</v>
      </c>
      <c r="Y6765" s="5">
        <v>42614</v>
      </c>
      <c r="Z6765" s="7" t="s">
        <v>8073</v>
      </c>
      <c r="AA6765" s="7" t="str">
        <f t="shared" si="210"/>
        <v>Carparks Pay and Display Income</v>
      </c>
    </row>
    <row r="6766" spans="1:27" x14ac:dyDescent="0.25">
      <c r="A6766" t="s">
        <v>23</v>
      </c>
      <c r="B6766" t="s">
        <v>24</v>
      </c>
      <c r="C6766" t="s">
        <v>25</v>
      </c>
      <c r="D6766" t="s">
        <v>26</v>
      </c>
      <c r="E6766" t="s">
        <v>5163</v>
      </c>
      <c r="F6766" t="s">
        <v>5164</v>
      </c>
      <c r="G6766" t="s">
        <v>74</v>
      </c>
      <c r="H6766" t="s">
        <v>75</v>
      </c>
      <c r="J6766">
        <v>201706</v>
      </c>
      <c r="K6766" t="s">
        <v>90</v>
      </c>
      <c r="L6766">
        <v>4318706</v>
      </c>
      <c r="M6766">
        <v>6</v>
      </c>
      <c r="P6766">
        <v>0</v>
      </c>
      <c r="R6766" s="1">
        <v>42634</v>
      </c>
      <c r="S6766" t="s">
        <v>40</v>
      </c>
      <c r="T6766" t="s">
        <v>5483</v>
      </c>
      <c r="U6766" t="s">
        <v>107</v>
      </c>
      <c r="V6766" s="1">
        <v>42634</v>
      </c>
      <c r="W6766" s="12">
        <v>-577.41999999999996</v>
      </c>
      <c r="X6766" s="4" t="str">
        <f t="shared" si="211"/>
        <v>Income</v>
      </c>
      <c r="Y6766" s="5">
        <v>42614</v>
      </c>
      <c r="Z6766" s="7" t="s">
        <v>8073</v>
      </c>
      <c r="AA6766" s="7" t="str">
        <f t="shared" si="210"/>
        <v>Carparks Pay and Display Income</v>
      </c>
    </row>
    <row r="6767" spans="1:27" x14ac:dyDescent="0.25">
      <c r="A6767" t="s">
        <v>23</v>
      </c>
      <c r="B6767" t="s">
        <v>24</v>
      </c>
      <c r="C6767" t="s">
        <v>25</v>
      </c>
      <c r="D6767" t="s">
        <v>26</v>
      </c>
      <c r="E6767" t="s">
        <v>5163</v>
      </c>
      <c r="F6767" t="s">
        <v>5164</v>
      </c>
      <c r="G6767" t="s">
        <v>74</v>
      </c>
      <c r="H6767" t="s">
        <v>75</v>
      </c>
      <c r="J6767">
        <v>201706</v>
      </c>
      <c r="K6767" t="s">
        <v>90</v>
      </c>
      <c r="L6767">
        <v>4318706</v>
      </c>
      <c r="M6767">
        <v>7</v>
      </c>
      <c r="P6767">
        <v>0</v>
      </c>
      <c r="R6767" s="1">
        <v>42634</v>
      </c>
      <c r="S6767" t="s">
        <v>40</v>
      </c>
      <c r="T6767" t="s">
        <v>5484</v>
      </c>
      <c r="U6767" t="s">
        <v>107</v>
      </c>
      <c r="V6767" s="1">
        <v>42634</v>
      </c>
      <c r="W6767" s="12">
        <v>-481.17</v>
      </c>
      <c r="X6767" s="4" t="str">
        <f t="shared" si="211"/>
        <v>Income</v>
      </c>
      <c r="Y6767" s="5">
        <v>42614</v>
      </c>
      <c r="Z6767" s="7" t="s">
        <v>8073</v>
      </c>
      <c r="AA6767" s="7" t="str">
        <f t="shared" si="210"/>
        <v>Carparks Pay and Display Income</v>
      </c>
    </row>
    <row r="6768" spans="1:27" x14ac:dyDescent="0.25">
      <c r="A6768" t="s">
        <v>23</v>
      </c>
      <c r="B6768" t="s">
        <v>24</v>
      </c>
      <c r="C6768" t="s">
        <v>25</v>
      </c>
      <c r="D6768" t="s">
        <v>26</v>
      </c>
      <c r="E6768" t="s">
        <v>5163</v>
      </c>
      <c r="F6768" t="s">
        <v>5164</v>
      </c>
      <c r="G6768" t="s">
        <v>74</v>
      </c>
      <c r="H6768" t="s">
        <v>75</v>
      </c>
      <c r="J6768">
        <v>201706</v>
      </c>
      <c r="K6768" t="s">
        <v>90</v>
      </c>
      <c r="L6768">
        <v>4318697</v>
      </c>
      <c r="M6768">
        <v>1</v>
      </c>
      <c r="P6768">
        <v>0</v>
      </c>
      <c r="R6768" s="1">
        <v>42632</v>
      </c>
      <c r="S6768" t="s">
        <v>40</v>
      </c>
      <c r="T6768" t="s">
        <v>5485</v>
      </c>
      <c r="U6768" t="s">
        <v>42</v>
      </c>
      <c r="V6768" s="1">
        <v>42632</v>
      </c>
      <c r="W6768" s="12">
        <v>-604.58000000000004</v>
      </c>
      <c r="X6768" s="4" t="str">
        <f t="shared" si="211"/>
        <v>Income</v>
      </c>
      <c r="Y6768" s="5">
        <v>42614</v>
      </c>
      <c r="Z6768" s="7" t="s">
        <v>8073</v>
      </c>
      <c r="AA6768" s="7" t="str">
        <f t="shared" si="210"/>
        <v>Carparks Pay and Display Income</v>
      </c>
    </row>
    <row r="6769" spans="1:27" x14ac:dyDescent="0.25">
      <c r="A6769" t="s">
        <v>23</v>
      </c>
      <c r="B6769" t="s">
        <v>24</v>
      </c>
      <c r="C6769" t="s">
        <v>25</v>
      </c>
      <c r="D6769" t="s">
        <v>26</v>
      </c>
      <c r="E6769" t="s">
        <v>5163</v>
      </c>
      <c r="F6769" t="s">
        <v>5164</v>
      </c>
      <c r="G6769" t="s">
        <v>74</v>
      </c>
      <c r="H6769" t="s">
        <v>75</v>
      </c>
      <c r="J6769">
        <v>201706</v>
      </c>
      <c r="K6769" t="s">
        <v>90</v>
      </c>
      <c r="L6769">
        <v>4318707</v>
      </c>
      <c r="M6769">
        <v>8</v>
      </c>
      <c r="P6769">
        <v>0</v>
      </c>
      <c r="R6769" s="1">
        <v>42634</v>
      </c>
      <c r="S6769" t="s">
        <v>40</v>
      </c>
      <c r="T6769" t="s">
        <v>5486</v>
      </c>
      <c r="U6769" t="s">
        <v>107</v>
      </c>
      <c r="V6769" s="1">
        <v>42634</v>
      </c>
      <c r="W6769" s="12">
        <v>-597.63</v>
      </c>
      <c r="X6769" s="4" t="str">
        <f t="shared" si="211"/>
        <v>Income</v>
      </c>
      <c r="Y6769" s="5">
        <v>42614</v>
      </c>
      <c r="Z6769" s="7" t="s">
        <v>8073</v>
      </c>
      <c r="AA6769" s="7" t="str">
        <f t="shared" si="210"/>
        <v>Carparks Pay and Display Income</v>
      </c>
    </row>
    <row r="6770" spans="1:27" x14ac:dyDescent="0.25">
      <c r="A6770" t="s">
        <v>23</v>
      </c>
      <c r="B6770" t="s">
        <v>24</v>
      </c>
      <c r="C6770" t="s">
        <v>25</v>
      </c>
      <c r="D6770" t="s">
        <v>26</v>
      </c>
      <c r="E6770" t="s">
        <v>5163</v>
      </c>
      <c r="F6770" t="s">
        <v>5164</v>
      </c>
      <c r="G6770" t="s">
        <v>74</v>
      </c>
      <c r="H6770" t="s">
        <v>75</v>
      </c>
      <c r="J6770">
        <v>201706</v>
      </c>
      <c r="K6770" t="s">
        <v>90</v>
      </c>
      <c r="L6770">
        <v>4318723</v>
      </c>
      <c r="M6770">
        <v>1</v>
      </c>
      <c r="P6770">
        <v>0</v>
      </c>
      <c r="R6770" s="1">
        <v>42642</v>
      </c>
      <c r="S6770" t="s">
        <v>40</v>
      </c>
      <c r="T6770" t="s">
        <v>5487</v>
      </c>
      <c r="U6770" t="s">
        <v>107</v>
      </c>
      <c r="V6770" s="1">
        <v>42642</v>
      </c>
      <c r="W6770" s="12">
        <v>-588.58000000000004</v>
      </c>
      <c r="X6770" s="4" t="str">
        <f t="shared" si="211"/>
        <v>Income</v>
      </c>
      <c r="Y6770" s="5">
        <v>42614</v>
      </c>
      <c r="Z6770" s="7" t="s">
        <v>8073</v>
      </c>
      <c r="AA6770" s="7" t="str">
        <f t="shared" si="210"/>
        <v>Carparks Pay and Display Income</v>
      </c>
    </row>
    <row r="6771" spans="1:27" x14ac:dyDescent="0.25">
      <c r="A6771" t="s">
        <v>23</v>
      </c>
      <c r="B6771" t="s">
        <v>24</v>
      </c>
      <c r="C6771" t="s">
        <v>25</v>
      </c>
      <c r="D6771" t="s">
        <v>26</v>
      </c>
      <c r="E6771" t="s">
        <v>5163</v>
      </c>
      <c r="F6771" t="s">
        <v>5164</v>
      </c>
      <c r="G6771" t="s">
        <v>74</v>
      </c>
      <c r="H6771" t="s">
        <v>75</v>
      </c>
      <c r="J6771">
        <v>201706</v>
      </c>
      <c r="K6771" t="s">
        <v>90</v>
      </c>
      <c r="L6771">
        <v>4318699</v>
      </c>
      <c r="M6771">
        <v>2</v>
      </c>
      <c r="P6771">
        <v>0</v>
      </c>
      <c r="R6771" s="1">
        <v>42632</v>
      </c>
      <c r="S6771" t="s">
        <v>40</v>
      </c>
      <c r="T6771" t="s">
        <v>5488</v>
      </c>
      <c r="U6771" t="s">
        <v>42</v>
      </c>
      <c r="V6771" s="1">
        <v>42632</v>
      </c>
      <c r="W6771" s="12">
        <v>-314.08</v>
      </c>
      <c r="X6771" s="4" t="str">
        <f t="shared" si="211"/>
        <v>Income</v>
      </c>
      <c r="Y6771" s="5">
        <v>42614</v>
      </c>
      <c r="Z6771" s="7" t="s">
        <v>8073</v>
      </c>
      <c r="AA6771" s="7" t="str">
        <f t="shared" si="210"/>
        <v>Carparks Pay and Display Income</v>
      </c>
    </row>
    <row r="6772" spans="1:27" x14ac:dyDescent="0.25">
      <c r="A6772" t="s">
        <v>23</v>
      </c>
      <c r="B6772" t="s">
        <v>24</v>
      </c>
      <c r="C6772" t="s">
        <v>25</v>
      </c>
      <c r="D6772" t="s">
        <v>26</v>
      </c>
      <c r="E6772" t="s">
        <v>5163</v>
      </c>
      <c r="F6772" t="s">
        <v>5164</v>
      </c>
      <c r="G6772" t="s">
        <v>74</v>
      </c>
      <c r="H6772" t="s">
        <v>75</v>
      </c>
      <c r="J6772">
        <v>201706</v>
      </c>
      <c r="K6772" t="s">
        <v>90</v>
      </c>
      <c r="L6772">
        <v>4318699</v>
      </c>
      <c r="M6772">
        <v>1</v>
      </c>
      <c r="P6772">
        <v>0</v>
      </c>
      <c r="R6772" s="1">
        <v>42632</v>
      </c>
      <c r="S6772" t="s">
        <v>40</v>
      </c>
      <c r="T6772" t="s">
        <v>5489</v>
      </c>
      <c r="U6772" t="s">
        <v>42</v>
      </c>
      <c r="V6772" s="1">
        <v>42632</v>
      </c>
      <c r="W6772" s="12">
        <v>-1556.25</v>
      </c>
      <c r="X6772" s="4" t="str">
        <f t="shared" si="211"/>
        <v>Income</v>
      </c>
      <c r="Y6772" s="5">
        <v>42614</v>
      </c>
      <c r="Z6772" s="7" t="s">
        <v>8073</v>
      </c>
      <c r="AA6772" s="7" t="str">
        <f t="shared" si="210"/>
        <v>Carparks Pay and Display Income</v>
      </c>
    </row>
    <row r="6773" spans="1:27" x14ac:dyDescent="0.25">
      <c r="A6773" t="s">
        <v>23</v>
      </c>
      <c r="B6773" t="s">
        <v>24</v>
      </c>
      <c r="C6773" t="s">
        <v>25</v>
      </c>
      <c r="D6773" t="s">
        <v>26</v>
      </c>
      <c r="E6773" t="s">
        <v>5163</v>
      </c>
      <c r="F6773" t="s">
        <v>5164</v>
      </c>
      <c r="G6773" t="s">
        <v>74</v>
      </c>
      <c r="H6773" t="s">
        <v>75</v>
      </c>
      <c r="J6773">
        <v>201706</v>
      </c>
      <c r="K6773" t="s">
        <v>90</v>
      </c>
      <c r="L6773">
        <v>4318725</v>
      </c>
      <c r="M6773">
        <v>0</v>
      </c>
      <c r="P6773">
        <v>0</v>
      </c>
      <c r="R6773" s="1">
        <v>42642</v>
      </c>
      <c r="S6773" t="s">
        <v>40</v>
      </c>
      <c r="T6773" t="s">
        <v>5490</v>
      </c>
      <c r="U6773" t="s">
        <v>107</v>
      </c>
      <c r="V6773" s="1">
        <v>42642</v>
      </c>
      <c r="W6773" s="12">
        <v>-648.08000000000004</v>
      </c>
      <c r="X6773" s="4" t="str">
        <f t="shared" si="211"/>
        <v>Income</v>
      </c>
      <c r="Y6773" s="5">
        <v>42614</v>
      </c>
      <c r="Z6773" s="7" t="s">
        <v>8073</v>
      </c>
      <c r="AA6773" s="7" t="str">
        <f t="shared" si="210"/>
        <v>Carparks Pay and Display Income</v>
      </c>
    </row>
    <row r="6774" spans="1:27" x14ac:dyDescent="0.25">
      <c r="A6774" t="s">
        <v>23</v>
      </c>
      <c r="B6774" t="s">
        <v>24</v>
      </c>
      <c r="C6774" t="s">
        <v>25</v>
      </c>
      <c r="D6774" t="s">
        <v>26</v>
      </c>
      <c r="E6774" t="s">
        <v>5163</v>
      </c>
      <c r="F6774" t="s">
        <v>5164</v>
      </c>
      <c r="G6774" t="s">
        <v>74</v>
      </c>
      <c r="H6774" t="s">
        <v>75</v>
      </c>
      <c r="J6774">
        <v>201706</v>
      </c>
      <c r="K6774" t="s">
        <v>90</v>
      </c>
      <c r="L6774">
        <v>4318725</v>
      </c>
      <c r="M6774">
        <v>1</v>
      </c>
      <c r="P6774">
        <v>0</v>
      </c>
      <c r="R6774" s="1">
        <v>42642</v>
      </c>
      <c r="S6774" t="s">
        <v>40</v>
      </c>
      <c r="T6774" t="s">
        <v>5491</v>
      </c>
      <c r="U6774" t="s">
        <v>107</v>
      </c>
      <c r="V6774" s="1">
        <v>42642</v>
      </c>
      <c r="W6774" s="12">
        <v>-907.67</v>
      </c>
      <c r="X6774" s="4" t="str">
        <f t="shared" si="211"/>
        <v>Income</v>
      </c>
      <c r="Y6774" s="5">
        <v>42614</v>
      </c>
      <c r="Z6774" s="7" t="s">
        <v>8073</v>
      </c>
      <c r="AA6774" s="7" t="str">
        <f t="shared" si="210"/>
        <v>Carparks Pay and Display Income</v>
      </c>
    </row>
    <row r="6775" spans="1:27" x14ac:dyDescent="0.25">
      <c r="A6775" t="s">
        <v>23</v>
      </c>
      <c r="B6775" t="s">
        <v>24</v>
      </c>
      <c r="C6775" t="s">
        <v>25</v>
      </c>
      <c r="D6775" t="s">
        <v>26</v>
      </c>
      <c r="E6775" t="s">
        <v>5163</v>
      </c>
      <c r="F6775" t="s">
        <v>5164</v>
      </c>
      <c r="G6775" t="s">
        <v>74</v>
      </c>
      <c r="H6775" t="s">
        <v>75</v>
      </c>
      <c r="J6775">
        <v>201706</v>
      </c>
      <c r="K6775" t="s">
        <v>90</v>
      </c>
      <c r="L6775">
        <v>4318698</v>
      </c>
      <c r="M6775">
        <v>0</v>
      </c>
      <c r="P6775">
        <v>0</v>
      </c>
      <c r="R6775" s="1">
        <v>42632</v>
      </c>
      <c r="S6775" t="s">
        <v>40</v>
      </c>
      <c r="T6775" t="s">
        <v>5492</v>
      </c>
      <c r="U6775" t="s">
        <v>42</v>
      </c>
      <c r="V6775" s="1">
        <v>42632</v>
      </c>
      <c r="W6775" s="12">
        <v>-635.16999999999996</v>
      </c>
      <c r="X6775" s="4" t="str">
        <f t="shared" si="211"/>
        <v>Income</v>
      </c>
      <c r="Y6775" s="5">
        <v>42614</v>
      </c>
      <c r="Z6775" s="7" t="s">
        <v>8073</v>
      </c>
      <c r="AA6775" s="7" t="str">
        <f t="shared" si="210"/>
        <v>Carparks Pay and Display Income</v>
      </c>
    </row>
    <row r="6776" spans="1:27" x14ac:dyDescent="0.25">
      <c r="A6776" t="s">
        <v>23</v>
      </c>
      <c r="B6776" t="s">
        <v>24</v>
      </c>
      <c r="C6776" t="s">
        <v>25</v>
      </c>
      <c r="D6776" t="s">
        <v>26</v>
      </c>
      <c r="E6776" t="s">
        <v>5163</v>
      </c>
      <c r="F6776" t="s">
        <v>5164</v>
      </c>
      <c r="G6776" t="s">
        <v>74</v>
      </c>
      <c r="H6776" t="s">
        <v>75</v>
      </c>
      <c r="J6776">
        <v>201706</v>
      </c>
      <c r="K6776" t="s">
        <v>90</v>
      </c>
      <c r="L6776">
        <v>4318704</v>
      </c>
      <c r="M6776">
        <v>0</v>
      </c>
      <c r="P6776">
        <v>0</v>
      </c>
      <c r="R6776" s="1">
        <v>42634</v>
      </c>
      <c r="S6776" t="s">
        <v>40</v>
      </c>
      <c r="T6776" t="s">
        <v>5493</v>
      </c>
      <c r="U6776" t="s">
        <v>107</v>
      </c>
      <c r="V6776" s="1">
        <v>42634</v>
      </c>
      <c r="W6776" s="12">
        <v>-701.83</v>
      </c>
      <c r="X6776" s="4" t="str">
        <f t="shared" si="211"/>
        <v>Income</v>
      </c>
      <c r="Y6776" s="5">
        <v>42614</v>
      </c>
      <c r="Z6776" s="7" t="s">
        <v>8073</v>
      </c>
      <c r="AA6776" s="7" t="str">
        <f t="shared" si="210"/>
        <v>Carparks Pay and Display Income</v>
      </c>
    </row>
    <row r="6777" spans="1:27" x14ac:dyDescent="0.25">
      <c r="A6777" t="s">
        <v>23</v>
      </c>
      <c r="B6777" t="s">
        <v>24</v>
      </c>
      <c r="C6777" t="s">
        <v>25</v>
      </c>
      <c r="D6777" t="s">
        <v>26</v>
      </c>
      <c r="E6777" t="s">
        <v>5163</v>
      </c>
      <c r="F6777" t="s">
        <v>5164</v>
      </c>
      <c r="G6777" t="s">
        <v>74</v>
      </c>
      <c r="H6777" t="s">
        <v>75</v>
      </c>
      <c r="J6777">
        <v>201706</v>
      </c>
      <c r="K6777" t="s">
        <v>90</v>
      </c>
      <c r="L6777">
        <v>4318708</v>
      </c>
      <c r="M6777">
        <v>0</v>
      </c>
      <c r="P6777">
        <v>0</v>
      </c>
      <c r="R6777" s="1">
        <v>42635</v>
      </c>
      <c r="S6777" t="s">
        <v>40</v>
      </c>
      <c r="T6777" t="s">
        <v>5494</v>
      </c>
      <c r="U6777" t="s">
        <v>107</v>
      </c>
      <c r="V6777" s="1">
        <v>42635</v>
      </c>
      <c r="W6777" s="12">
        <v>-635.96</v>
      </c>
      <c r="X6777" s="4" t="str">
        <f t="shared" si="211"/>
        <v>Income</v>
      </c>
      <c r="Y6777" s="5">
        <v>42614</v>
      </c>
      <c r="Z6777" s="7" t="s">
        <v>8073</v>
      </c>
      <c r="AA6777" s="7" t="str">
        <f t="shared" si="210"/>
        <v>Carparks Pay and Display Income</v>
      </c>
    </row>
    <row r="6778" spans="1:27" x14ac:dyDescent="0.25">
      <c r="A6778" t="s">
        <v>23</v>
      </c>
      <c r="B6778" t="s">
        <v>24</v>
      </c>
      <c r="C6778" t="s">
        <v>25</v>
      </c>
      <c r="D6778" t="s">
        <v>26</v>
      </c>
      <c r="E6778" t="s">
        <v>5163</v>
      </c>
      <c r="F6778" t="s">
        <v>5164</v>
      </c>
      <c r="G6778" t="s">
        <v>74</v>
      </c>
      <c r="H6778" t="s">
        <v>75</v>
      </c>
      <c r="J6778">
        <v>201706</v>
      </c>
      <c r="K6778" t="s">
        <v>90</v>
      </c>
      <c r="L6778">
        <v>4318710</v>
      </c>
      <c r="M6778">
        <v>1</v>
      </c>
      <c r="P6778">
        <v>0</v>
      </c>
      <c r="R6778" s="1">
        <v>42635</v>
      </c>
      <c r="S6778" t="s">
        <v>40</v>
      </c>
      <c r="T6778" t="s">
        <v>5495</v>
      </c>
      <c r="U6778" t="s">
        <v>107</v>
      </c>
      <c r="V6778" s="1">
        <v>42635</v>
      </c>
      <c r="W6778" s="12">
        <v>-539.41999999999996</v>
      </c>
      <c r="X6778" s="4" t="str">
        <f t="shared" si="211"/>
        <v>Income</v>
      </c>
      <c r="Y6778" s="5">
        <v>42614</v>
      </c>
      <c r="Z6778" s="7" t="s">
        <v>8073</v>
      </c>
      <c r="AA6778" s="7" t="str">
        <f t="shared" si="210"/>
        <v>Carparks Pay and Display Income</v>
      </c>
    </row>
    <row r="6779" spans="1:27" x14ac:dyDescent="0.25">
      <c r="A6779" t="s">
        <v>23</v>
      </c>
      <c r="B6779" t="s">
        <v>24</v>
      </c>
      <c r="C6779" t="s">
        <v>25</v>
      </c>
      <c r="D6779" t="s">
        <v>26</v>
      </c>
      <c r="E6779" t="s">
        <v>5163</v>
      </c>
      <c r="F6779" t="s">
        <v>5164</v>
      </c>
      <c r="G6779" t="s">
        <v>74</v>
      </c>
      <c r="H6779" t="s">
        <v>75</v>
      </c>
      <c r="J6779">
        <v>201706</v>
      </c>
      <c r="K6779" t="s">
        <v>90</v>
      </c>
      <c r="L6779">
        <v>4318709</v>
      </c>
      <c r="M6779">
        <v>1</v>
      </c>
      <c r="P6779">
        <v>0</v>
      </c>
      <c r="R6779" s="1">
        <v>42635</v>
      </c>
      <c r="S6779" t="s">
        <v>40</v>
      </c>
      <c r="T6779" t="s">
        <v>5496</v>
      </c>
      <c r="U6779" t="s">
        <v>107</v>
      </c>
      <c r="V6779" s="1">
        <v>42635</v>
      </c>
      <c r="W6779" s="12">
        <v>-549.21</v>
      </c>
      <c r="X6779" s="4" t="str">
        <f t="shared" si="211"/>
        <v>Income</v>
      </c>
      <c r="Y6779" s="5">
        <v>42614</v>
      </c>
      <c r="Z6779" s="7" t="s">
        <v>8073</v>
      </c>
      <c r="AA6779" s="7" t="str">
        <f t="shared" si="210"/>
        <v>Carparks Pay and Display Income</v>
      </c>
    </row>
    <row r="6780" spans="1:27" x14ac:dyDescent="0.25">
      <c r="A6780" t="s">
        <v>23</v>
      </c>
      <c r="B6780" t="s">
        <v>24</v>
      </c>
      <c r="C6780" t="s">
        <v>25</v>
      </c>
      <c r="D6780" t="s">
        <v>26</v>
      </c>
      <c r="E6780" t="s">
        <v>5163</v>
      </c>
      <c r="F6780" t="s">
        <v>5164</v>
      </c>
      <c r="G6780" t="s">
        <v>74</v>
      </c>
      <c r="H6780" t="s">
        <v>75</v>
      </c>
      <c r="J6780">
        <v>201706</v>
      </c>
      <c r="K6780" t="s">
        <v>90</v>
      </c>
      <c r="L6780">
        <v>4318709</v>
      </c>
      <c r="M6780">
        <v>0</v>
      </c>
      <c r="P6780">
        <v>0</v>
      </c>
      <c r="R6780" s="1">
        <v>42635</v>
      </c>
      <c r="S6780" t="s">
        <v>40</v>
      </c>
      <c r="T6780" t="s">
        <v>5497</v>
      </c>
      <c r="U6780" t="s">
        <v>107</v>
      </c>
      <c r="V6780" s="1">
        <v>42635</v>
      </c>
      <c r="W6780" s="12">
        <v>-578.38</v>
      </c>
      <c r="X6780" s="4" t="str">
        <f t="shared" si="211"/>
        <v>Income</v>
      </c>
      <c r="Y6780" s="5">
        <v>42614</v>
      </c>
      <c r="Z6780" s="7" t="s">
        <v>8073</v>
      </c>
      <c r="AA6780" s="7" t="str">
        <f t="shared" si="210"/>
        <v>Carparks Pay and Display Income</v>
      </c>
    </row>
    <row r="6781" spans="1:27" x14ac:dyDescent="0.25">
      <c r="A6781" t="s">
        <v>23</v>
      </c>
      <c r="B6781" t="s">
        <v>24</v>
      </c>
      <c r="C6781" t="s">
        <v>25</v>
      </c>
      <c r="D6781" t="s">
        <v>26</v>
      </c>
      <c r="E6781" t="s">
        <v>5163</v>
      </c>
      <c r="F6781" t="s">
        <v>5164</v>
      </c>
      <c r="G6781" t="s">
        <v>74</v>
      </c>
      <c r="H6781" t="s">
        <v>75</v>
      </c>
      <c r="J6781">
        <v>201706</v>
      </c>
      <c r="K6781" t="s">
        <v>90</v>
      </c>
      <c r="L6781">
        <v>4318724</v>
      </c>
      <c r="M6781">
        <v>0</v>
      </c>
      <c r="P6781">
        <v>0</v>
      </c>
      <c r="R6781" s="1">
        <v>42642</v>
      </c>
      <c r="S6781" t="s">
        <v>40</v>
      </c>
      <c r="T6781" t="s">
        <v>5498</v>
      </c>
      <c r="U6781" t="s">
        <v>107</v>
      </c>
      <c r="V6781" s="1">
        <v>42642</v>
      </c>
      <c r="W6781" s="12">
        <v>-563.16999999999996</v>
      </c>
      <c r="X6781" s="4" t="str">
        <f t="shared" si="211"/>
        <v>Income</v>
      </c>
      <c r="Y6781" s="5">
        <v>42614</v>
      </c>
      <c r="Z6781" s="7" t="s">
        <v>8073</v>
      </c>
      <c r="AA6781" s="7" t="str">
        <f t="shared" si="210"/>
        <v>Carparks Pay and Display Income</v>
      </c>
    </row>
    <row r="6782" spans="1:27" x14ac:dyDescent="0.25">
      <c r="A6782" t="s">
        <v>23</v>
      </c>
      <c r="B6782" t="s">
        <v>24</v>
      </c>
      <c r="C6782" t="s">
        <v>25</v>
      </c>
      <c r="D6782" t="s">
        <v>26</v>
      </c>
      <c r="E6782" t="s">
        <v>5163</v>
      </c>
      <c r="F6782" t="s">
        <v>5164</v>
      </c>
      <c r="G6782" t="s">
        <v>74</v>
      </c>
      <c r="H6782" t="s">
        <v>75</v>
      </c>
      <c r="J6782">
        <v>201706</v>
      </c>
      <c r="K6782" t="s">
        <v>90</v>
      </c>
      <c r="L6782">
        <v>4318700</v>
      </c>
      <c r="M6782">
        <v>1</v>
      </c>
      <c r="P6782">
        <v>0</v>
      </c>
      <c r="R6782" s="1">
        <v>42632</v>
      </c>
      <c r="S6782" t="s">
        <v>40</v>
      </c>
      <c r="T6782" t="s">
        <v>5499</v>
      </c>
      <c r="U6782" t="s">
        <v>42</v>
      </c>
      <c r="V6782" s="1">
        <v>42632</v>
      </c>
      <c r="W6782" s="12">
        <v>-619.83000000000004</v>
      </c>
      <c r="X6782" s="4" t="str">
        <f t="shared" si="211"/>
        <v>Income</v>
      </c>
      <c r="Y6782" s="5">
        <v>42614</v>
      </c>
      <c r="Z6782" s="7" t="s">
        <v>8073</v>
      </c>
      <c r="AA6782" s="7" t="str">
        <f t="shared" si="210"/>
        <v>Carparks Pay and Display Income</v>
      </c>
    </row>
    <row r="6783" spans="1:27" x14ac:dyDescent="0.25">
      <c r="A6783" t="s">
        <v>23</v>
      </c>
      <c r="B6783" t="s">
        <v>24</v>
      </c>
      <c r="C6783" t="s">
        <v>25</v>
      </c>
      <c r="D6783" t="s">
        <v>26</v>
      </c>
      <c r="E6783" t="s">
        <v>5163</v>
      </c>
      <c r="F6783" t="s">
        <v>5164</v>
      </c>
      <c r="G6783" t="s">
        <v>74</v>
      </c>
      <c r="H6783" t="s">
        <v>75</v>
      </c>
      <c r="J6783">
        <v>201706</v>
      </c>
      <c r="K6783" t="s">
        <v>90</v>
      </c>
      <c r="L6783">
        <v>4318722</v>
      </c>
      <c r="M6783">
        <v>0</v>
      </c>
      <c r="P6783">
        <v>0</v>
      </c>
      <c r="R6783" s="1">
        <v>42642</v>
      </c>
      <c r="S6783" t="s">
        <v>40</v>
      </c>
      <c r="T6783" t="s">
        <v>5500</v>
      </c>
      <c r="U6783" t="s">
        <v>107</v>
      </c>
      <c r="V6783" s="1">
        <v>42642</v>
      </c>
      <c r="W6783" s="12">
        <v>-626</v>
      </c>
      <c r="X6783" s="4" t="str">
        <f t="shared" si="211"/>
        <v>Income</v>
      </c>
      <c r="Y6783" s="5">
        <v>42614</v>
      </c>
      <c r="Z6783" s="7" t="s">
        <v>8073</v>
      </c>
      <c r="AA6783" s="7" t="str">
        <f t="shared" si="210"/>
        <v>Carparks Pay and Display Income</v>
      </c>
    </row>
    <row r="6784" spans="1:27" x14ac:dyDescent="0.25">
      <c r="A6784" t="s">
        <v>23</v>
      </c>
      <c r="B6784" t="s">
        <v>24</v>
      </c>
      <c r="C6784" t="s">
        <v>25</v>
      </c>
      <c r="D6784" t="s">
        <v>26</v>
      </c>
      <c r="E6784" t="s">
        <v>5163</v>
      </c>
      <c r="F6784" t="s">
        <v>5164</v>
      </c>
      <c r="G6784" t="s">
        <v>74</v>
      </c>
      <c r="H6784" t="s">
        <v>75</v>
      </c>
      <c r="J6784">
        <v>201706</v>
      </c>
      <c r="K6784" t="s">
        <v>90</v>
      </c>
      <c r="L6784">
        <v>4318722</v>
      </c>
      <c r="M6784">
        <v>1</v>
      </c>
      <c r="P6784">
        <v>0</v>
      </c>
      <c r="R6784" s="1">
        <v>42642</v>
      </c>
      <c r="S6784" t="s">
        <v>40</v>
      </c>
      <c r="T6784" t="s">
        <v>5501</v>
      </c>
      <c r="U6784" t="s">
        <v>107</v>
      </c>
      <c r="V6784" s="1">
        <v>42642</v>
      </c>
      <c r="W6784" s="12">
        <v>-509.67</v>
      </c>
      <c r="X6784" s="4" t="str">
        <f t="shared" si="211"/>
        <v>Income</v>
      </c>
      <c r="Y6784" s="5">
        <v>42614</v>
      </c>
      <c r="Z6784" s="7" t="s">
        <v>8073</v>
      </c>
      <c r="AA6784" s="7" t="str">
        <f t="shared" si="210"/>
        <v>Carparks Pay and Display Income</v>
      </c>
    </row>
    <row r="6785" spans="1:27" x14ac:dyDescent="0.25">
      <c r="A6785" t="s">
        <v>23</v>
      </c>
      <c r="B6785" t="s">
        <v>24</v>
      </c>
      <c r="C6785" t="s">
        <v>25</v>
      </c>
      <c r="D6785" t="s">
        <v>26</v>
      </c>
      <c r="E6785" t="s">
        <v>5163</v>
      </c>
      <c r="F6785" t="s">
        <v>5164</v>
      </c>
      <c r="G6785" t="s">
        <v>74</v>
      </c>
      <c r="H6785" t="s">
        <v>75</v>
      </c>
      <c r="J6785">
        <v>201706</v>
      </c>
      <c r="K6785" t="s">
        <v>90</v>
      </c>
      <c r="L6785">
        <v>4318698</v>
      </c>
      <c r="M6785">
        <v>4</v>
      </c>
      <c r="P6785">
        <v>0</v>
      </c>
      <c r="R6785" s="1">
        <v>42632</v>
      </c>
      <c r="S6785" t="s">
        <v>40</v>
      </c>
      <c r="T6785" t="s">
        <v>5502</v>
      </c>
      <c r="U6785" t="s">
        <v>42</v>
      </c>
      <c r="V6785" s="1">
        <v>42632</v>
      </c>
      <c r="W6785" s="12">
        <v>-736</v>
      </c>
      <c r="X6785" s="4" t="str">
        <f t="shared" si="211"/>
        <v>Income</v>
      </c>
      <c r="Y6785" s="5">
        <v>42614</v>
      </c>
      <c r="Z6785" s="7" t="s">
        <v>8073</v>
      </c>
      <c r="AA6785" s="7" t="str">
        <f t="shared" si="210"/>
        <v>Carparks Pay and Display Income</v>
      </c>
    </row>
    <row r="6786" spans="1:27" x14ac:dyDescent="0.25">
      <c r="A6786" t="s">
        <v>23</v>
      </c>
      <c r="B6786" t="s">
        <v>24</v>
      </c>
      <c r="C6786" t="s">
        <v>25</v>
      </c>
      <c r="D6786" t="s">
        <v>26</v>
      </c>
      <c r="E6786" t="s">
        <v>5163</v>
      </c>
      <c r="F6786" t="s">
        <v>5164</v>
      </c>
      <c r="G6786" t="s">
        <v>74</v>
      </c>
      <c r="H6786" t="s">
        <v>75</v>
      </c>
      <c r="J6786">
        <v>201706</v>
      </c>
      <c r="K6786" t="s">
        <v>90</v>
      </c>
      <c r="L6786">
        <v>4318705</v>
      </c>
      <c r="M6786">
        <v>1</v>
      </c>
      <c r="P6786">
        <v>0</v>
      </c>
      <c r="R6786" s="1">
        <v>42634</v>
      </c>
      <c r="S6786" t="s">
        <v>40</v>
      </c>
      <c r="T6786" t="s">
        <v>5503</v>
      </c>
      <c r="U6786" t="s">
        <v>107</v>
      </c>
      <c r="V6786" s="1">
        <v>42634</v>
      </c>
      <c r="W6786" s="12">
        <v>-1212.42</v>
      </c>
      <c r="X6786" s="4" t="str">
        <f t="shared" si="211"/>
        <v>Income</v>
      </c>
      <c r="Y6786" s="5">
        <v>42614</v>
      </c>
      <c r="Z6786" s="7" t="s">
        <v>8073</v>
      </c>
      <c r="AA6786" s="7" t="str">
        <f t="shared" ref="AA6786:AA6849" si="212">IF(X6786="Expenditure",X6786,H6786)</f>
        <v>Carparks Pay and Display Income</v>
      </c>
    </row>
    <row r="6787" spans="1:27" x14ac:dyDescent="0.25">
      <c r="A6787" t="s">
        <v>23</v>
      </c>
      <c r="B6787" t="s">
        <v>24</v>
      </c>
      <c r="C6787" t="s">
        <v>25</v>
      </c>
      <c r="D6787" t="s">
        <v>26</v>
      </c>
      <c r="E6787" t="s">
        <v>5163</v>
      </c>
      <c r="F6787" t="s">
        <v>5164</v>
      </c>
      <c r="G6787" t="s">
        <v>74</v>
      </c>
      <c r="H6787" t="s">
        <v>75</v>
      </c>
      <c r="J6787">
        <v>201707</v>
      </c>
      <c r="K6787" t="s">
        <v>90</v>
      </c>
      <c r="L6787">
        <v>4318756</v>
      </c>
      <c r="M6787">
        <v>0</v>
      </c>
      <c r="P6787">
        <v>0</v>
      </c>
      <c r="R6787" s="1">
        <v>42662</v>
      </c>
      <c r="S6787" t="s">
        <v>40</v>
      </c>
      <c r="T6787" t="s">
        <v>5504</v>
      </c>
      <c r="U6787" t="s">
        <v>107</v>
      </c>
      <c r="V6787" s="1">
        <v>42662</v>
      </c>
      <c r="W6787" s="12">
        <v>-669.67</v>
      </c>
      <c r="X6787" s="4" t="str">
        <f t="shared" ref="X6787:X6850" si="213">IF(LEFT(G6787,2)="R9","Income","Expenditure")</f>
        <v>Income</v>
      </c>
      <c r="Y6787" s="5">
        <v>42644</v>
      </c>
      <c r="Z6787" s="7" t="s">
        <v>8073</v>
      </c>
      <c r="AA6787" s="7" t="str">
        <f t="shared" si="212"/>
        <v>Carparks Pay and Display Income</v>
      </c>
    </row>
    <row r="6788" spans="1:27" x14ac:dyDescent="0.25">
      <c r="A6788" t="s">
        <v>23</v>
      </c>
      <c r="B6788" t="s">
        <v>24</v>
      </c>
      <c r="C6788" t="s">
        <v>25</v>
      </c>
      <c r="D6788" t="s">
        <v>26</v>
      </c>
      <c r="E6788" t="s">
        <v>5163</v>
      </c>
      <c r="F6788" t="s">
        <v>5164</v>
      </c>
      <c r="G6788" t="s">
        <v>74</v>
      </c>
      <c r="H6788" t="s">
        <v>75</v>
      </c>
      <c r="J6788">
        <v>201707</v>
      </c>
      <c r="K6788" t="s">
        <v>90</v>
      </c>
      <c r="L6788">
        <v>4318756</v>
      </c>
      <c r="M6788">
        <v>1</v>
      </c>
      <c r="P6788">
        <v>0</v>
      </c>
      <c r="R6788" s="1">
        <v>42662</v>
      </c>
      <c r="S6788" t="s">
        <v>40</v>
      </c>
      <c r="T6788" t="s">
        <v>5505</v>
      </c>
      <c r="U6788" t="s">
        <v>107</v>
      </c>
      <c r="V6788" s="1">
        <v>42662</v>
      </c>
      <c r="W6788" s="12">
        <v>-509.17</v>
      </c>
      <c r="X6788" s="4" t="str">
        <f t="shared" si="213"/>
        <v>Income</v>
      </c>
      <c r="Y6788" s="5">
        <v>42644</v>
      </c>
      <c r="Z6788" s="7" t="s">
        <v>8073</v>
      </c>
      <c r="AA6788" s="7" t="str">
        <f t="shared" si="212"/>
        <v>Carparks Pay and Display Income</v>
      </c>
    </row>
    <row r="6789" spans="1:27" x14ac:dyDescent="0.25">
      <c r="A6789" t="s">
        <v>23</v>
      </c>
      <c r="B6789" t="s">
        <v>24</v>
      </c>
      <c r="C6789" t="s">
        <v>25</v>
      </c>
      <c r="D6789" t="s">
        <v>26</v>
      </c>
      <c r="E6789" t="s">
        <v>5163</v>
      </c>
      <c r="F6789" t="s">
        <v>5164</v>
      </c>
      <c r="G6789" t="s">
        <v>74</v>
      </c>
      <c r="H6789" t="s">
        <v>75</v>
      </c>
      <c r="J6789">
        <v>201707</v>
      </c>
      <c r="K6789" t="s">
        <v>90</v>
      </c>
      <c r="L6789">
        <v>4318754</v>
      </c>
      <c r="M6789">
        <v>1</v>
      </c>
      <c r="P6789">
        <v>0</v>
      </c>
      <c r="R6789" s="1">
        <v>42660</v>
      </c>
      <c r="S6789" t="s">
        <v>40</v>
      </c>
      <c r="T6789" t="s">
        <v>5506</v>
      </c>
      <c r="U6789" t="s">
        <v>107</v>
      </c>
      <c r="V6789" s="1">
        <v>42660</v>
      </c>
      <c r="W6789" s="12">
        <v>-1283.33</v>
      </c>
      <c r="X6789" s="4" t="str">
        <f t="shared" si="213"/>
        <v>Income</v>
      </c>
      <c r="Y6789" s="5">
        <v>42644</v>
      </c>
      <c r="Z6789" s="7" t="s">
        <v>8073</v>
      </c>
      <c r="AA6789" s="7" t="str">
        <f t="shared" si="212"/>
        <v>Carparks Pay and Display Income</v>
      </c>
    </row>
    <row r="6790" spans="1:27" x14ac:dyDescent="0.25">
      <c r="A6790" t="s">
        <v>23</v>
      </c>
      <c r="B6790" t="s">
        <v>24</v>
      </c>
      <c r="C6790" t="s">
        <v>25</v>
      </c>
      <c r="D6790" t="s">
        <v>26</v>
      </c>
      <c r="E6790" t="s">
        <v>5163</v>
      </c>
      <c r="F6790" t="s">
        <v>5164</v>
      </c>
      <c r="G6790" t="s">
        <v>74</v>
      </c>
      <c r="H6790" t="s">
        <v>75</v>
      </c>
      <c r="J6790">
        <v>201707</v>
      </c>
      <c r="K6790" t="s">
        <v>90</v>
      </c>
      <c r="L6790">
        <v>4318772</v>
      </c>
      <c r="M6790">
        <v>9</v>
      </c>
      <c r="P6790">
        <v>0</v>
      </c>
      <c r="R6790" s="1">
        <v>42670</v>
      </c>
      <c r="S6790" t="s">
        <v>40</v>
      </c>
      <c r="T6790" t="s">
        <v>5507</v>
      </c>
      <c r="U6790" t="s">
        <v>107</v>
      </c>
      <c r="V6790" s="1">
        <v>42670</v>
      </c>
      <c r="W6790" s="12">
        <v>-671.17</v>
      </c>
      <c r="X6790" s="4" t="str">
        <f t="shared" si="213"/>
        <v>Income</v>
      </c>
      <c r="Y6790" s="5">
        <v>42644</v>
      </c>
      <c r="Z6790" s="7" t="s">
        <v>8073</v>
      </c>
      <c r="AA6790" s="7" t="str">
        <f t="shared" si="212"/>
        <v>Carparks Pay and Display Income</v>
      </c>
    </row>
    <row r="6791" spans="1:27" x14ac:dyDescent="0.25">
      <c r="A6791" t="s">
        <v>23</v>
      </c>
      <c r="B6791" t="s">
        <v>24</v>
      </c>
      <c r="C6791" t="s">
        <v>25</v>
      </c>
      <c r="D6791" t="s">
        <v>26</v>
      </c>
      <c r="E6791" t="s">
        <v>5163</v>
      </c>
      <c r="F6791" t="s">
        <v>5164</v>
      </c>
      <c r="G6791" t="s">
        <v>74</v>
      </c>
      <c r="H6791" t="s">
        <v>75</v>
      </c>
      <c r="J6791">
        <v>201707</v>
      </c>
      <c r="K6791" t="s">
        <v>90</v>
      </c>
      <c r="L6791">
        <v>4318758</v>
      </c>
      <c r="M6791">
        <v>1</v>
      </c>
      <c r="P6791">
        <v>0</v>
      </c>
      <c r="R6791" s="1">
        <v>42662</v>
      </c>
      <c r="S6791" t="s">
        <v>40</v>
      </c>
      <c r="T6791" t="s">
        <v>5508</v>
      </c>
      <c r="U6791" t="s">
        <v>107</v>
      </c>
      <c r="V6791" s="1">
        <v>42662</v>
      </c>
      <c r="W6791" s="12">
        <v>-579.16999999999996</v>
      </c>
      <c r="X6791" s="4" t="str">
        <f t="shared" si="213"/>
        <v>Income</v>
      </c>
      <c r="Y6791" s="5">
        <v>42644</v>
      </c>
      <c r="Z6791" s="7" t="s">
        <v>8073</v>
      </c>
      <c r="AA6791" s="7" t="str">
        <f t="shared" si="212"/>
        <v>Carparks Pay and Display Income</v>
      </c>
    </row>
    <row r="6792" spans="1:27" x14ac:dyDescent="0.25">
      <c r="A6792" t="s">
        <v>23</v>
      </c>
      <c r="B6792" t="s">
        <v>24</v>
      </c>
      <c r="C6792" t="s">
        <v>25</v>
      </c>
      <c r="D6792" t="s">
        <v>26</v>
      </c>
      <c r="E6792" t="s">
        <v>5163</v>
      </c>
      <c r="F6792" t="s">
        <v>5164</v>
      </c>
      <c r="G6792" t="s">
        <v>74</v>
      </c>
      <c r="H6792" t="s">
        <v>75</v>
      </c>
      <c r="J6792">
        <v>201707</v>
      </c>
      <c r="K6792" t="s">
        <v>90</v>
      </c>
      <c r="L6792">
        <v>4318740</v>
      </c>
      <c r="M6792">
        <v>9</v>
      </c>
      <c r="P6792">
        <v>0</v>
      </c>
      <c r="R6792" s="1">
        <v>42649</v>
      </c>
      <c r="S6792" t="s">
        <v>40</v>
      </c>
      <c r="T6792" t="s">
        <v>5509</v>
      </c>
      <c r="U6792" t="s">
        <v>107</v>
      </c>
      <c r="V6792" s="1">
        <v>42649</v>
      </c>
      <c r="W6792" s="12">
        <v>-551.08000000000004</v>
      </c>
      <c r="X6792" s="4" t="str">
        <f t="shared" si="213"/>
        <v>Income</v>
      </c>
      <c r="Y6792" s="5">
        <v>42644</v>
      </c>
      <c r="Z6792" s="7" t="s">
        <v>8073</v>
      </c>
      <c r="AA6792" s="7" t="str">
        <f t="shared" si="212"/>
        <v>Carparks Pay and Display Income</v>
      </c>
    </row>
    <row r="6793" spans="1:27" x14ac:dyDescent="0.25">
      <c r="A6793" t="s">
        <v>23</v>
      </c>
      <c r="B6793" t="s">
        <v>24</v>
      </c>
      <c r="C6793" t="s">
        <v>25</v>
      </c>
      <c r="D6793" t="s">
        <v>26</v>
      </c>
      <c r="E6793" t="s">
        <v>5163</v>
      </c>
      <c r="F6793" t="s">
        <v>5164</v>
      </c>
      <c r="G6793" t="s">
        <v>74</v>
      </c>
      <c r="H6793" t="s">
        <v>75</v>
      </c>
      <c r="J6793">
        <v>201707</v>
      </c>
      <c r="K6793" t="s">
        <v>90</v>
      </c>
      <c r="L6793">
        <v>4318748</v>
      </c>
      <c r="M6793">
        <v>1</v>
      </c>
      <c r="P6793">
        <v>0</v>
      </c>
      <c r="R6793" s="1">
        <v>42655</v>
      </c>
      <c r="S6793" t="s">
        <v>40</v>
      </c>
      <c r="T6793" t="s">
        <v>5510</v>
      </c>
      <c r="U6793" t="s">
        <v>107</v>
      </c>
      <c r="V6793" s="1">
        <v>42655</v>
      </c>
      <c r="W6793" s="12">
        <v>-569.91999999999996</v>
      </c>
      <c r="X6793" s="4" t="str">
        <f t="shared" si="213"/>
        <v>Income</v>
      </c>
      <c r="Y6793" s="5">
        <v>42644</v>
      </c>
      <c r="Z6793" s="7" t="s">
        <v>8073</v>
      </c>
      <c r="AA6793" s="7" t="str">
        <f t="shared" si="212"/>
        <v>Carparks Pay and Display Income</v>
      </c>
    </row>
    <row r="6794" spans="1:27" x14ac:dyDescent="0.25">
      <c r="A6794" t="s">
        <v>23</v>
      </c>
      <c r="B6794" t="s">
        <v>24</v>
      </c>
      <c r="C6794" t="s">
        <v>25</v>
      </c>
      <c r="D6794" t="s">
        <v>26</v>
      </c>
      <c r="E6794" t="s">
        <v>5163</v>
      </c>
      <c r="F6794" t="s">
        <v>5164</v>
      </c>
      <c r="G6794" t="s">
        <v>74</v>
      </c>
      <c r="H6794" t="s">
        <v>75</v>
      </c>
      <c r="J6794">
        <v>201707</v>
      </c>
      <c r="K6794" t="s">
        <v>90</v>
      </c>
      <c r="L6794">
        <v>4318767</v>
      </c>
      <c r="M6794">
        <v>1</v>
      </c>
      <c r="P6794">
        <v>0</v>
      </c>
      <c r="R6794" s="1">
        <v>42669</v>
      </c>
      <c r="S6794" t="s">
        <v>40</v>
      </c>
      <c r="T6794" t="s">
        <v>5511</v>
      </c>
      <c r="U6794" t="s">
        <v>107</v>
      </c>
      <c r="V6794" s="1">
        <v>42669</v>
      </c>
      <c r="W6794" s="12">
        <v>-577.41999999999996</v>
      </c>
      <c r="X6794" s="4" t="str">
        <f t="shared" si="213"/>
        <v>Income</v>
      </c>
      <c r="Y6794" s="5">
        <v>42644</v>
      </c>
      <c r="Z6794" s="7" t="s">
        <v>8073</v>
      </c>
      <c r="AA6794" s="7" t="str">
        <f t="shared" si="212"/>
        <v>Carparks Pay and Display Income</v>
      </c>
    </row>
    <row r="6795" spans="1:27" x14ac:dyDescent="0.25">
      <c r="A6795" t="s">
        <v>23</v>
      </c>
      <c r="B6795" t="s">
        <v>24</v>
      </c>
      <c r="C6795" t="s">
        <v>25</v>
      </c>
      <c r="D6795" t="s">
        <v>26</v>
      </c>
      <c r="E6795" t="s">
        <v>5163</v>
      </c>
      <c r="F6795" t="s">
        <v>5164</v>
      </c>
      <c r="G6795" t="s">
        <v>74</v>
      </c>
      <c r="H6795" t="s">
        <v>75</v>
      </c>
      <c r="J6795">
        <v>201707</v>
      </c>
      <c r="K6795" t="s">
        <v>90</v>
      </c>
      <c r="L6795">
        <v>4318736</v>
      </c>
      <c r="M6795">
        <v>0</v>
      </c>
      <c r="P6795">
        <v>0</v>
      </c>
      <c r="R6795" s="1">
        <v>42648</v>
      </c>
      <c r="S6795" t="s">
        <v>40</v>
      </c>
      <c r="T6795" t="s">
        <v>5304</v>
      </c>
      <c r="U6795" t="s">
        <v>107</v>
      </c>
      <c r="V6795" s="1">
        <v>42648</v>
      </c>
      <c r="W6795" s="12">
        <v>-1359.54</v>
      </c>
      <c r="X6795" s="4" t="str">
        <f t="shared" si="213"/>
        <v>Income</v>
      </c>
      <c r="Y6795" s="5">
        <v>42644</v>
      </c>
      <c r="Z6795" s="7" t="s">
        <v>8073</v>
      </c>
      <c r="AA6795" s="7" t="str">
        <f t="shared" si="212"/>
        <v>Carparks Pay and Display Income</v>
      </c>
    </row>
    <row r="6796" spans="1:27" x14ac:dyDescent="0.25">
      <c r="A6796" t="s">
        <v>23</v>
      </c>
      <c r="B6796" t="s">
        <v>24</v>
      </c>
      <c r="C6796" t="s">
        <v>25</v>
      </c>
      <c r="D6796" t="s">
        <v>26</v>
      </c>
      <c r="E6796" t="s">
        <v>5163</v>
      </c>
      <c r="F6796" t="s">
        <v>5164</v>
      </c>
      <c r="G6796" t="s">
        <v>74</v>
      </c>
      <c r="H6796" t="s">
        <v>75</v>
      </c>
      <c r="J6796">
        <v>201707</v>
      </c>
      <c r="K6796" t="s">
        <v>90</v>
      </c>
      <c r="L6796">
        <v>4318757</v>
      </c>
      <c r="M6796">
        <v>6</v>
      </c>
      <c r="P6796">
        <v>0</v>
      </c>
      <c r="R6796" s="1">
        <v>42662</v>
      </c>
      <c r="S6796" t="s">
        <v>40</v>
      </c>
      <c r="T6796" t="s">
        <v>5512</v>
      </c>
      <c r="U6796" t="s">
        <v>107</v>
      </c>
      <c r="V6796" s="1">
        <v>42662</v>
      </c>
      <c r="W6796" s="12">
        <v>-675.42</v>
      </c>
      <c r="X6796" s="4" t="str">
        <f t="shared" si="213"/>
        <v>Income</v>
      </c>
      <c r="Y6796" s="5">
        <v>42644</v>
      </c>
      <c r="Z6796" s="7" t="s">
        <v>8073</v>
      </c>
      <c r="AA6796" s="7" t="str">
        <f t="shared" si="212"/>
        <v>Carparks Pay and Display Income</v>
      </c>
    </row>
    <row r="6797" spans="1:27" x14ac:dyDescent="0.25">
      <c r="A6797" t="s">
        <v>23</v>
      </c>
      <c r="B6797" t="s">
        <v>24</v>
      </c>
      <c r="C6797" t="s">
        <v>25</v>
      </c>
      <c r="D6797" t="s">
        <v>26</v>
      </c>
      <c r="E6797" t="s">
        <v>5163</v>
      </c>
      <c r="F6797" t="s">
        <v>5164</v>
      </c>
      <c r="G6797" t="s">
        <v>74</v>
      </c>
      <c r="H6797" t="s">
        <v>75</v>
      </c>
      <c r="J6797">
        <v>201707</v>
      </c>
      <c r="K6797" t="s">
        <v>90</v>
      </c>
      <c r="L6797">
        <v>4318762</v>
      </c>
      <c r="M6797">
        <v>3</v>
      </c>
      <c r="P6797">
        <v>0</v>
      </c>
      <c r="R6797" s="1">
        <v>42664</v>
      </c>
      <c r="S6797" t="s">
        <v>40</v>
      </c>
      <c r="T6797" t="s">
        <v>5513</v>
      </c>
      <c r="U6797" t="s">
        <v>107</v>
      </c>
      <c r="V6797" s="1">
        <v>42664</v>
      </c>
      <c r="W6797" s="12">
        <v>-925.58</v>
      </c>
      <c r="X6797" s="4" t="str">
        <f t="shared" si="213"/>
        <v>Income</v>
      </c>
      <c r="Y6797" s="5">
        <v>42644</v>
      </c>
      <c r="Z6797" s="7" t="s">
        <v>8073</v>
      </c>
      <c r="AA6797" s="7" t="str">
        <f t="shared" si="212"/>
        <v>Carparks Pay and Display Income</v>
      </c>
    </row>
    <row r="6798" spans="1:27" x14ac:dyDescent="0.25">
      <c r="A6798" t="s">
        <v>23</v>
      </c>
      <c r="B6798" t="s">
        <v>24</v>
      </c>
      <c r="C6798" t="s">
        <v>25</v>
      </c>
      <c r="D6798" t="s">
        <v>26</v>
      </c>
      <c r="E6798" t="s">
        <v>5163</v>
      </c>
      <c r="F6798" t="s">
        <v>5164</v>
      </c>
      <c r="G6798" t="s">
        <v>74</v>
      </c>
      <c r="H6798" t="s">
        <v>75</v>
      </c>
      <c r="J6798">
        <v>201707</v>
      </c>
      <c r="K6798" t="s">
        <v>90</v>
      </c>
      <c r="L6798">
        <v>4318762</v>
      </c>
      <c r="M6798">
        <v>10</v>
      </c>
      <c r="P6798">
        <v>0</v>
      </c>
      <c r="R6798" s="1">
        <v>42664</v>
      </c>
      <c r="S6798" t="s">
        <v>40</v>
      </c>
      <c r="T6798" t="s">
        <v>5514</v>
      </c>
      <c r="U6798" t="s">
        <v>107</v>
      </c>
      <c r="V6798" s="1">
        <v>42664</v>
      </c>
      <c r="W6798" s="12">
        <v>-676.83</v>
      </c>
      <c r="X6798" s="4" t="str">
        <f t="shared" si="213"/>
        <v>Income</v>
      </c>
      <c r="Y6798" s="5">
        <v>42644</v>
      </c>
      <c r="Z6798" s="7" t="s">
        <v>8073</v>
      </c>
      <c r="AA6798" s="7" t="str">
        <f t="shared" si="212"/>
        <v>Carparks Pay and Display Income</v>
      </c>
    </row>
    <row r="6799" spans="1:27" x14ac:dyDescent="0.25">
      <c r="A6799" t="s">
        <v>23</v>
      </c>
      <c r="B6799" t="s">
        <v>24</v>
      </c>
      <c r="C6799" t="s">
        <v>25</v>
      </c>
      <c r="D6799" t="s">
        <v>26</v>
      </c>
      <c r="E6799" t="s">
        <v>5163</v>
      </c>
      <c r="F6799" t="s">
        <v>5164</v>
      </c>
      <c r="G6799" t="s">
        <v>74</v>
      </c>
      <c r="H6799" t="s">
        <v>75</v>
      </c>
      <c r="J6799">
        <v>201707</v>
      </c>
      <c r="K6799" t="s">
        <v>90</v>
      </c>
      <c r="L6799">
        <v>4318769</v>
      </c>
      <c r="M6799">
        <v>0</v>
      </c>
      <c r="P6799">
        <v>0</v>
      </c>
      <c r="R6799" s="1">
        <v>42669</v>
      </c>
      <c r="S6799" t="s">
        <v>40</v>
      </c>
      <c r="T6799" t="s">
        <v>5515</v>
      </c>
      <c r="U6799" t="s">
        <v>107</v>
      </c>
      <c r="V6799" s="1">
        <v>42669</v>
      </c>
      <c r="W6799" s="12">
        <v>-647.96</v>
      </c>
      <c r="X6799" s="4" t="str">
        <f t="shared" si="213"/>
        <v>Income</v>
      </c>
      <c r="Y6799" s="5">
        <v>42644</v>
      </c>
      <c r="Z6799" s="7" t="s">
        <v>8073</v>
      </c>
      <c r="AA6799" s="7" t="str">
        <f t="shared" si="212"/>
        <v>Carparks Pay and Display Income</v>
      </c>
    </row>
    <row r="6800" spans="1:27" x14ac:dyDescent="0.25">
      <c r="A6800" t="s">
        <v>23</v>
      </c>
      <c r="B6800" t="s">
        <v>24</v>
      </c>
      <c r="C6800" t="s">
        <v>25</v>
      </c>
      <c r="D6800" t="s">
        <v>26</v>
      </c>
      <c r="E6800" t="s">
        <v>5163</v>
      </c>
      <c r="F6800" t="s">
        <v>5164</v>
      </c>
      <c r="G6800" t="s">
        <v>74</v>
      </c>
      <c r="H6800" t="s">
        <v>75</v>
      </c>
      <c r="J6800">
        <v>201707</v>
      </c>
      <c r="K6800" t="s">
        <v>90</v>
      </c>
      <c r="L6800">
        <v>4318769</v>
      </c>
      <c r="M6800">
        <v>1</v>
      </c>
      <c r="P6800">
        <v>0</v>
      </c>
      <c r="R6800" s="1">
        <v>42669</v>
      </c>
      <c r="S6800" t="s">
        <v>40</v>
      </c>
      <c r="T6800" t="s">
        <v>5516</v>
      </c>
      <c r="U6800" t="s">
        <v>107</v>
      </c>
      <c r="V6800" s="1">
        <v>42669</v>
      </c>
      <c r="W6800" s="12">
        <v>-399.96</v>
      </c>
      <c r="X6800" s="4" t="str">
        <f t="shared" si="213"/>
        <v>Income</v>
      </c>
      <c r="Y6800" s="5">
        <v>42644</v>
      </c>
      <c r="Z6800" s="7" t="s">
        <v>8073</v>
      </c>
      <c r="AA6800" s="7" t="str">
        <f t="shared" si="212"/>
        <v>Carparks Pay and Display Income</v>
      </c>
    </row>
    <row r="6801" spans="1:27" x14ac:dyDescent="0.25">
      <c r="A6801" t="s">
        <v>23</v>
      </c>
      <c r="B6801" t="s">
        <v>24</v>
      </c>
      <c r="C6801" t="s">
        <v>25</v>
      </c>
      <c r="D6801" t="s">
        <v>26</v>
      </c>
      <c r="E6801" t="s">
        <v>5163</v>
      </c>
      <c r="F6801" t="s">
        <v>5164</v>
      </c>
      <c r="G6801" t="s">
        <v>74</v>
      </c>
      <c r="H6801" t="s">
        <v>75</v>
      </c>
      <c r="J6801">
        <v>201707</v>
      </c>
      <c r="K6801" t="s">
        <v>90</v>
      </c>
      <c r="L6801">
        <v>4318770</v>
      </c>
      <c r="M6801">
        <v>7</v>
      </c>
      <c r="P6801">
        <v>0</v>
      </c>
      <c r="R6801" s="1">
        <v>42669</v>
      </c>
      <c r="S6801" t="s">
        <v>40</v>
      </c>
      <c r="T6801" t="s">
        <v>5517</v>
      </c>
      <c r="U6801" t="s">
        <v>107</v>
      </c>
      <c r="V6801" s="1">
        <v>42669</v>
      </c>
      <c r="W6801" s="12">
        <v>-577.66999999999996</v>
      </c>
      <c r="X6801" s="4" t="str">
        <f t="shared" si="213"/>
        <v>Income</v>
      </c>
      <c r="Y6801" s="5">
        <v>42644</v>
      </c>
      <c r="Z6801" s="7" t="s">
        <v>8073</v>
      </c>
      <c r="AA6801" s="7" t="str">
        <f t="shared" si="212"/>
        <v>Carparks Pay and Display Income</v>
      </c>
    </row>
    <row r="6802" spans="1:27" x14ac:dyDescent="0.25">
      <c r="A6802" t="s">
        <v>23</v>
      </c>
      <c r="B6802" t="s">
        <v>24</v>
      </c>
      <c r="C6802" t="s">
        <v>25</v>
      </c>
      <c r="D6802" t="s">
        <v>26</v>
      </c>
      <c r="E6802" t="s">
        <v>5163</v>
      </c>
      <c r="F6802" t="s">
        <v>5164</v>
      </c>
      <c r="G6802" t="s">
        <v>74</v>
      </c>
      <c r="H6802" t="s">
        <v>75</v>
      </c>
      <c r="J6802">
        <v>201707</v>
      </c>
      <c r="K6802" t="s">
        <v>90</v>
      </c>
      <c r="L6802">
        <v>4318771</v>
      </c>
      <c r="M6802">
        <v>10</v>
      </c>
      <c r="P6802">
        <v>0</v>
      </c>
      <c r="R6802" s="1">
        <v>42669</v>
      </c>
      <c r="S6802" t="s">
        <v>40</v>
      </c>
      <c r="T6802" t="s">
        <v>5518</v>
      </c>
      <c r="U6802" t="s">
        <v>107</v>
      </c>
      <c r="V6802" s="1">
        <v>42669</v>
      </c>
      <c r="W6802" s="12">
        <v>-644.08000000000004</v>
      </c>
      <c r="X6802" s="4" t="str">
        <f t="shared" si="213"/>
        <v>Income</v>
      </c>
      <c r="Y6802" s="5">
        <v>42644</v>
      </c>
      <c r="Z6802" s="7" t="s">
        <v>8073</v>
      </c>
      <c r="AA6802" s="7" t="str">
        <f t="shared" si="212"/>
        <v>Carparks Pay and Display Income</v>
      </c>
    </row>
    <row r="6803" spans="1:27" x14ac:dyDescent="0.25">
      <c r="A6803" t="s">
        <v>23</v>
      </c>
      <c r="B6803" t="s">
        <v>24</v>
      </c>
      <c r="C6803" t="s">
        <v>25</v>
      </c>
      <c r="D6803" t="s">
        <v>26</v>
      </c>
      <c r="E6803" t="s">
        <v>5163</v>
      </c>
      <c r="F6803" t="s">
        <v>5164</v>
      </c>
      <c r="G6803" t="s">
        <v>74</v>
      </c>
      <c r="H6803" t="s">
        <v>75</v>
      </c>
      <c r="J6803">
        <v>201707</v>
      </c>
      <c r="K6803" t="s">
        <v>90</v>
      </c>
      <c r="L6803">
        <v>4318771</v>
      </c>
      <c r="M6803">
        <v>6</v>
      </c>
      <c r="P6803">
        <v>0</v>
      </c>
      <c r="R6803" s="1">
        <v>42669</v>
      </c>
      <c r="S6803" t="s">
        <v>40</v>
      </c>
      <c r="T6803" t="s">
        <v>5519</v>
      </c>
      <c r="U6803" t="s">
        <v>107</v>
      </c>
      <c r="V6803" s="1">
        <v>42669</v>
      </c>
      <c r="W6803" s="12">
        <v>-890.33</v>
      </c>
      <c r="X6803" s="4" t="str">
        <f t="shared" si="213"/>
        <v>Income</v>
      </c>
      <c r="Y6803" s="5">
        <v>42644</v>
      </c>
      <c r="Z6803" s="7" t="s">
        <v>8073</v>
      </c>
      <c r="AA6803" s="7" t="str">
        <f t="shared" si="212"/>
        <v>Carparks Pay and Display Income</v>
      </c>
    </row>
    <row r="6804" spans="1:27" x14ac:dyDescent="0.25">
      <c r="A6804" t="s">
        <v>23</v>
      </c>
      <c r="B6804" t="s">
        <v>24</v>
      </c>
      <c r="C6804" t="s">
        <v>25</v>
      </c>
      <c r="D6804" t="s">
        <v>26</v>
      </c>
      <c r="E6804" t="s">
        <v>5163</v>
      </c>
      <c r="F6804" t="s">
        <v>5164</v>
      </c>
      <c r="G6804" t="s">
        <v>74</v>
      </c>
      <c r="H6804" t="s">
        <v>75</v>
      </c>
      <c r="J6804">
        <v>201707</v>
      </c>
      <c r="K6804" t="s">
        <v>90</v>
      </c>
      <c r="L6804">
        <v>4318737</v>
      </c>
      <c r="M6804">
        <v>0</v>
      </c>
      <c r="P6804">
        <v>0</v>
      </c>
      <c r="R6804" s="1">
        <v>42649</v>
      </c>
      <c r="S6804" t="s">
        <v>40</v>
      </c>
      <c r="T6804" t="s">
        <v>5520</v>
      </c>
      <c r="U6804" t="s">
        <v>107</v>
      </c>
      <c r="V6804" s="1">
        <v>42649</v>
      </c>
      <c r="W6804" s="12">
        <v>-548.41999999999996</v>
      </c>
      <c r="X6804" s="4" t="str">
        <f t="shared" si="213"/>
        <v>Income</v>
      </c>
      <c r="Y6804" s="5">
        <v>42644</v>
      </c>
      <c r="Z6804" s="7" t="s">
        <v>8073</v>
      </c>
      <c r="AA6804" s="7" t="str">
        <f t="shared" si="212"/>
        <v>Carparks Pay and Display Income</v>
      </c>
    </row>
    <row r="6805" spans="1:27" x14ac:dyDescent="0.25">
      <c r="A6805" t="s">
        <v>23</v>
      </c>
      <c r="B6805" t="s">
        <v>24</v>
      </c>
      <c r="C6805" t="s">
        <v>25</v>
      </c>
      <c r="D6805" t="s">
        <v>26</v>
      </c>
      <c r="E6805" t="s">
        <v>5163</v>
      </c>
      <c r="F6805" t="s">
        <v>5164</v>
      </c>
      <c r="G6805" t="s">
        <v>74</v>
      </c>
      <c r="H6805" t="s">
        <v>75</v>
      </c>
      <c r="J6805">
        <v>201707</v>
      </c>
      <c r="K6805" t="s">
        <v>90</v>
      </c>
      <c r="L6805">
        <v>4318737</v>
      </c>
      <c r="M6805">
        <v>1</v>
      </c>
      <c r="P6805">
        <v>0</v>
      </c>
      <c r="R6805" s="1">
        <v>42649</v>
      </c>
      <c r="S6805" t="s">
        <v>40</v>
      </c>
      <c r="T6805" t="s">
        <v>5521</v>
      </c>
      <c r="U6805" t="s">
        <v>107</v>
      </c>
      <c r="V6805" s="1">
        <v>42649</v>
      </c>
      <c r="W6805" s="12">
        <v>-442.21</v>
      </c>
      <c r="X6805" s="4" t="str">
        <f t="shared" si="213"/>
        <v>Income</v>
      </c>
      <c r="Y6805" s="5">
        <v>42644</v>
      </c>
      <c r="Z6805" s="7" t="s">
        <v>8073</v>
      </c>
      <c r="AA6805" s="7" t="str">
        <f t="shared" si="212"/>
        <v>Carparks Pay and Display Income</v>
      </c>
    </row>
    <row r="6806" spans="1:27" x14ac:dyDescent="0.25">
      <c r="A6806" t="s">
        <v>23</v>
      </c>
      <c r="B6806" t="s">
        <v>24</v>
      </c>
      <c r="C6806" t="s">
        <v>25</v>
      </c>
      <c r="D6806" t="s">
        <v>26</v>
      </c>
      <c r="E6806" t="s">
        <v>5163</v>
      </c>
      <c r="F6806" t="s">
        <v>5164</v>
      </c>
      <c r="G6806" t="s">
        <v>74</v>
      </c>
      <c r="H6806" t="s">
        <v>75</v>
      </c>
      <c r="J6806">
        <v>201707</v>
      </c>
      <c r="K6806" t="s">
        <v>90</v>
      </c>
      <c r="L6806">
        <v>4318759</v>
      </c>
      <c r="M6806">
        <v>0</v>
      </c>
      <c r="P6806">
        <v>0</v>
      </c>
      <c r="R6806" s="1">
        <v>42662</v>
      </c>
      <c r="S6806" t="s">
        <v>40</v>
      </c>
      <c r="T6806" t="s">
        <v>5522</v>
      </c>
      <c r="U6806" t="s">
        <v>107</v>
      </c>
      <c r="V6806" s="1">
        <v>42662</v>
      </c>
      <c r="W6806" s="12">
        <v>-692.92</v>
      </c>
      <c r="X6806" s="4" t="str">
        <f t="shared" si="213"/>
        <v>Income</v>
      </c>
      <c r="Y6806" s="5">
        <v>42644</v>
      </c>
      <c r="Z6806" s="7" t="s">
        <v>8073</v>
      </c>
      <c r="AA6806" s="7" t="str">
        <f t="shared" si="212"/>
        <v>Carparks Pay and Display Income</v>
      </c>
    </row>
    <row r="6807" spans="1:27" x14ac:dyDescent="0.25">
      <c r="A6807" t="s">
        <v>23</v>
      </c>
      <c r="B6807" t="s">
        <v>24</v>
      </c>
      <c r="C6807" t="s">
        <v>25</v>
      </c>
      <c r="D6807" t="s">
        <v>26</v>
      </c>
      <c r="E6807" t="s">
        <v>5163</v>
      </c>
      <c r="F6807" t="s">
        <v>5164</v>
      </c>
      <c r="G6807" t="s">
        <v>74</v>
      </c>
      <c r="H6807" t="s">
        <v>75</v>
      </c>
      <c r="J6807">
        <v>201707</v>
      </c>
      <c r="K6807" t="s">
        <v>90</v>
      </c>
      <c r="L6807">
        <v>4318759</v>
      </c>
      <c r="M6807">
        <v>1</v>
      </c>
      <c r="P6807">
        <v>0</v>
      </c>
      <c r="R6807" s="1">
        <v>42662</v>
      </c>
      <c r="S6807" t="s">
        <v>40</v>
      </c>
      <c r="T6807" t="s">
        <v>5523</v>
      </c>
      <c r="U6807" t="s">
        <v>107</v>
      </c>
      <c r="V6807" s="1">
        <v>42662</v>
      </c>
      <c r="W6807" s="12">
        <v>-961.17</v>
      </c>
      <c r="X6807" s="4" t="str">
        <f t="shared" si="213"/>
        <v>Income</v>
      </c>
      <c r="Y6807" s="5">
        <v>42644</v>
      </c>
      <c r="Z6807" s="7" t="s">
        <v>8073</v>
      </c>
      <c r="AA6807" s="7" t="str">
        <f t="shared" si="212"/>
        <v>Carparks Pay and Display Income</v>
      </c>
    </row>
    <row r="6808" spans="1:27" x14ac:dyDescent="0.25">
      <c r="A6808" t="s">
        <v>23</v>
      </c>
      <c r="B6808" t="s">
        <v>24</v>
      </c>
      <c r="C6808" t="s">
        <v>25</v>
      </c>
      <c r="D6808" t="s">
        <v>26</v>
      </c>
      <c r="E6808" t="s">
        <v>5163</v>
      </c>
      <c r="F6808" t="s">
        <v>5164</v>
      </c>
      <c r="G6808" t="s">
        <v>74</v>
      </c>
      <c r="H6808" t="s">
        <v>75</v>
      </c>
      <c r="J6808">
        <v>201707</v>
      </c>
      <c r="K6808" t="s">
        <v>90</v>
      </c>
      <c r="L6808">
        <v>4318768</v>
      </c>
      <c r="M6808">
        <v>9</v>
      </c>
      <c r="P6808">
        <v>0</v>
      </c>
      <c r="R6808" s="1">
        <v>42669</v>
      </c>
      <c r="S6808" t="s">
        <v>40</v>
      </c>
      <c r="T6808" t="s">
        <v>5524</v>
      </c>
      <c r="U6808" t="s">
        <v>107</v>
      </c>
      <c r="V6808" s="1">
        <v>42669</v>
      </c>
      <c r="W6808" s="12">
        <v>-1153.92</v>
      </c>
      <c r="X6808" s="4" t="str">
        <f t="shared" si="213"/>
        <v>Income</v>
      </c>
      <c r="Y6808" s="5">
        <v>42644</v>
      </c>
      <c r="Z6808" s="7" t="s">
        <v>8073</v>
      </c>
      <c r="AA6808" s="7" t="str">
        <f t="shared" si="212"/>
        <v>Carparks Pay and Display Income</v>
      </c>
    </row>
    <row r="6809" spans="1:27" x14ac:dyDescent="0.25">
      <c r="A6809" t="s">
        <v>23</v>
      </c>
      <c r="B6809" t="s">
        <v>24</v>
      </c>
      <c r="C6809" t="s">
        <v>25</v>
      </c>
      <c r="D6809" t="s">
        <v>26</v>
      </c>
      <c r="E6809" t="s">
        <v>5163</v>
      </c>
      <c r="F6809" t="s">
        <v>5164</v>
      </c>
      <c r="G6809" t="s">
        <v>74</v>
      </c>
      <c r="H6809" t="s">
        <v>75</v>
      </c>
      <c r="J6809">
        <v>201707</v>
      </c>
      <c r="K6809" t="s">
        <v>90</v>
      </c>
      <c r="L6809">
        <v>4318746</v>
      </c>
      <c r="M6809">
        <v>1</v>
      </c>
      <c r="P6809">
        <v>0</v>
      </c>
      <c r="R6809" s="1">
        <v>42655</v>
      </c>
      <c r="S6809" t="s">
        <v>40</v>
      </c>
      <c r="T6809" t="s">
        <v>5525</v>
      </c>
      <c r="U6809" t="s">
        <v>107</v>
      </c>
      <c r="V6809" s="1">
        <v>42655</v>
      </c>
      <c r="W6809" s="12">
        <v>-1162.79</v>
      </c>
      <c r="X6809" s="4" t="str">
        <f t="shared" si="213"/>
        <v>Income</v>
      </c>
      <c r="Y6809" s="5">
        <v>42644</v>
      </c>
      <c r="Z6809" s="7" t="s">
        <v>8073</v>
      </c>
      <c r="AA6809" s="7" t="str">
        <f t="shared" si="212"/>
        <v>Carparks Pay and Display Income</v>
      </c>
    </row>
    <row r="6810" spans="1:27" x14ac:dyDescent="0.25">
      <c r="A6810" t="s">
        <v>23</v>
      </c>
      <c r="B6810" t="s">
        <v>24</v>
      </c>
      <c r="C6810" t="s">
        <v>25</v>
      </c>
      <c r="D6810" t="s">
        <v>26</v>
      </c>
      <c r="E6810" t="s">
        <v>5163</v>
      </c>
      <c r="F6810" t="s">
        <v>5164</v>
      </c>
      <c r="G6810" t="s">
        <v>74</v>
      </c>
      <c r="H6810" t="s">
        <v>75</v>
      </c>
      <c r="J6810">
        <v>201707</v>
      </c>
      <c r="K6810" t="s">
        <v>90</v>
      </c>
      <c r="L6810">
        <v>4318747</v>
      </c>
      <c r="M6810">
        <v>2</v>
      </c>
      <c r="P6810">
        <v>0</v>
      </c>
      <c r="R6810" s="1">
        <v>42655</v>
      </c>
      <c r="S6810" t="s">
        <v>40</v>
      </c>
      <c r="T6810" t="s">
        <v>5526</v>
      </c>
      <c r="U6810" t="s">
        <v>107</v>
      </c>
      <c r="V6810" s="1">
        <v>42655</v>
      </c>
      <c r="W6810" s="12">
        <v>-730.17</v>
      </c>
      <c r="X6810" s="4" t="str">
        <f t="shared" si="213"/>
        <v>Income</v>
      </c>
      <c r="Y6810" s="5">
        <v>42644</v>
      </c>
      <c r="Z6810" s="7" t="s">
        <v>8073</v>
      </c>
      <c r="AA6810" s="7" t="str">
        <f t="shared" si="212"/>
        <v>Carparks Pay and Display Income</v>
      </c>
    </row>
    <row r="6811" spans="1:27" x14ac:dyDescent="0.25">
      <c r="A6811" t="s">
        <v>23</v>
      </c>
      <c r="B6811" t="s">
        <v>24</v>
      </c>
      <c r="C6811" t="s">
        <v>25</v>
      </c>
      <c r="D6811" t="s">
        <v>26</v>
      </c>
      <c r="E6811" t="s">
        <v>5163</v>
      </c>
      <c r="F6811" t="s">
        <v>5164</v>
      </c>
      <c r="G6811" t="s">
        <v>74</v>
      </c>
      <c r="H6811" t="s">
        <v>75</v>
      </c>
      <c r="J6811">
        <v>201707</v>
      </c>
      <c r="K6811" t="s">
        <v>90</v>
      </c>
      <c r="L6811">
        <v>4318747</v>
      </c>
      <c r="M6811">
        <v>3</v>
      </c>
      <c r="P6811">
        <v>0</v>
      </c>
      <c r="R6811" s="1">
        <v>42655</v>
      </c>
      <c r="S6811" t="s">
        <v>40</v>
      </c>
      <c r="T6811" t="s">
        <v>5527</v>
      </c>
      <c r="U6811" t="s">
        <v>107</v>
      </c>
      <c r="V6811" s="1">
        <v>42655</v>
      </c>
      <c r="W6811" s="12">
        <v>-444.25</v>
      </c>
      <c r="X6811" s="4" t="str">
        <f t="shared" si="213"/>
        <v>Income</v>
      </c>
      <c r="Y6811" s="5">
        <v>42644</v>
      </c>
      <c r="Z6811" s="7" t="s">
        <v>8073</v>
      </c>
      <c r="AA6811" s="7" t="str">
        <f t="shared" si="212"/>
        <v>Carparks Pay and Display Income</v>
      </c>
    </row>
    <row r="6812" spans="1:27" x14ac:dyDescent="0.25">
      <c r="A6812" t="s">
        <v>23</v>
      </c>
      <c r="B6812" t="s">
        <v>24</v>
      </c>
      <c r="C6812" t="s">
        <v>25</v>
      </c>
      <c r="D6812" t="s">
        <v>26</v>
      </c>
      <c r="E6812" t="s">
        <v>5163</v>
      </c>
      <c r="F6812" t="s">
        <v>5164</v>
      </c>
      <c r="G6812" t="s">
        <v>74</v>
      </c>
      <c r="H6812" t="s">
        <v>75</v>
      </c>
      <c r="J6812">
        <v>201707</v>
      </c>
      <c r="K6812" t="s">
        <v>90</v>
      </c>
      <c r="L6812">
        <v>4318749</v>
      </c>
      <c r="M6812">
        <v>2</v>
      </c>
      <c r="P6812">
        <v>0</v>
      </c>
      <c r="R6812" s="1">
        <v>42655</v>
      </c>
      <c r="S6812" t="s">
        <v>40</v>
      </c>
      <c r="T6812" t="s">
        <v>5528</v>
      </c>
      <c r="U6812" t="s">
        <v>107</v>
      </c>
      <c r="V6812" s="1">
        <v>42655</v>
      </c>
      <c r="W6812" s="12">
        <v>-724.63</v>
      </c>
      <c r="X6812" s="4" t="str">
        <f t="shared" si="213"/>
        <v>Income</v>
      </c>
      <c r="Y6812" s="5">
        <v>42644</v>
      </c>
      <c r="Z6812" s="7" t="s">
        <v>8073</v>
      </c>
      <c r="AA6812" s="7" t="str">
        <f t="shared" si="212"/>
        <v>Carparks Pay and Display Income</v>
      </c>
    </row>
    <row r="6813" spans="1:27" x14ac:dyDescent="0.25">
      <c r="A6813" t="s">
        <v>23</v>
      </c>
      <c r="B6813" t="s">
        <v>24</v>
      </c>
      <c r="C6813" t="s">
        <v>25</v>
      </c>
      <c r="D6813" t="s">
        <v>26</v>
      </c>
      <c r="E6813" t="s">
        <v>5163</v>
      </c>
      <c r="F6813" t="s">
        <v>5164</v>
      </c>
      <c r="G6813" t="s">
        <v>74</v>
      </c>
      <c r="H6813" t="s">
        <v>75</v>
      </c>
      <c r="J6813">
        <v>201707</v>
      </c>
      <c r="K6813" t="s">
        <v>90</v>
      </c>
      <c r="L6813">
        <v>4318749</v>
      </c>
      <c r="M6813">
        <v>3</v>
      </c>
      <c r="P6813">
        <v>0</v>
      </c>
      <c r="R6813" s="1">
        <v>42655</v>
      </c>
      <c r="S6813" t="s">
        <v>40</v>
      </c>
      <c r="T6813" t="s">
        <v>5529</v>
      </c>
      <c r="U6813" t="s">
        <v>107</v>
      </c>
      <c r="V6813" s="1">
        <v>42655</v>
      </c>
      <c r="W6813" s="12">
        <v>-875.29</v>
      </c>
      <c r="X6813" s="4" t="str">
        <f t="shared" si="213"/>
        <v>Income</v>
      </c>
      <c r="Y6813" s="5">
        <v>42644</v>
      </c>
      <c r="Z6813" s="7" t="s">
        <v>8073</v>
      </c>
      <c r="AA6813" s="7" t="str">
        <f t="shared" si="212"/>
        <v>Carparks Pay and Display Income</v>
      </c>
    </row>
    <row r="6814" spans="1:27" x14ac:dyDescent="0.25">
      <c r="A6814" t="s">
        <v>23</v>
      </c>
      <c r="B6814" t="s">
        <v>24</v>
      </c>
      <c r="C6814" t="s">
        <v>25</v>
      </c>
      <c r="D6814" t="s">
        <v>26</v>
      </c>
      <c r="E6814" t="s">
        <v>5163</v>
      </c>
      <c r="F6814" t="s">
        <v>5164</v>
      </c>
      <c r="G6814" t="s">
        <v>74</v>
      </c>
      <c r="H6814" t="s">
        <v>75</v>
      </c>
      <c r="J6814">
        <v>201707</v>
      </c>
      <c r="K6814" t="s">
        <v>90</v>
      </c>
      <c r="L6814">
        <v>4318751</v>
      </c>
      <c r="M6814">
        <v>0</v>
      </c>
      <c r="P6814">
        <v>0</v>
      </c>
      <c r="R6814" s="1">
        <v>42656</v>
      </c>
      <c r="S6814" t="s">
        <v>40</v>
      </c>
      <c r="T6814" t="s">
        <v>5530</v>
      </c>
      <c r="U6814" t="s">
        <v>107</v>
      </c>
      <c r="V6814" s="1">
        <v>42656</v>
      </c>
      <c r="W6814" s="12">
        <v>-588</v>
      </c>
      <c r="X6814" s="4" t="str">
        <f t="shared" si="213"/>
        <v>Income</v>
      </c>
      <c r="Y6814" s="5">
        <v>42644</v>
      </c>
      <c r="Z6814" s="7" t="s">
        <v>8073</v>
      </c>
      <c r="AA6814" s="7" t="str">
        <f t="shared" si="212"/>
        <v>Carparks Pay and Display Income</v>
      </c>
    </row>
    <row r="6815" spans="1:27" x14ac:dyDescent="0.25">
      <c r="A6815" t="s">
        <v>23</v>
      </c>
      <c r="B6815" t="s">
        <v>24</v>
      </c>
      <c r="C6815" t="s">
        <v>25</v>
      </c>
      <c r="D6815" t="s">
        <v>26</v>
      </c>
      <c r="E6815" t="s">
        <v>5163</v>
      </c>
      <c r="F6815" t="s">
        <v>5164</v>
      </c>
      <c r="G6815" t="s">
        <v>74</v>
      </c>
      <c r="H6815" t="s">
        <v>75</v>
      </c>
      <c r="J6815">
        <v>201708</v>
      </c>
      <c r="K6815" t="s">
        <v>90</v>
      </c>
      <c r="L6815">
        <v>4318798</v>
      </c>
      <c r="M6815">
        <v>0</v>
      </c>
      <c r="P6815">
        <v>0</v>
      </c>
      <c r="R6815" s="1">
        <v>42681</v>
      </c>
      <c r="S6815" t="s">
        <v>40</v>
      </c>
      <c r="T6815" t="s">
        <v>5531</v>
      </c>
      <c r="U6815" t="s">
        <v>107</v>
      </c>
      <c r="V6815" s="1">
        <v>42681</v>
      </c>
      <c r="W6815" s="12">
        <v>-633.25</v>
      </c>
      <c r="X6815" s="4" t="str">
        <f t="shared" si="213"/>
        <v>Income</v>
      </c>
      <c r="Y6815" s="5">
        <v>42675</v>
      </c>
      <c r="Z6815" s="7" t="s">
        <v>8073</v>
      </c>
      <c r="AA6815" s="7" t="str">
        <f t="shared" si="212"/>
        <v>Carparks Pay and Display Income</v>
      </c>
    </row>
    <row r="6816" spans="1:27" x14ac:dyDescent="0.25">
      <c r="A6816" t="s">
        <v>23</v>
      </c>
      <c r="B6816" t="s">
        <v>24</v>
      </c>
      <c r="C6816" t="s">
        <v>25</v>
      </c>
      <c r="D6816" t="s">
        <v>26</v>
      </c>
      <c r="E6816" t="s">
        <v>5163</v>
      </c>
      <c r="F6816" t="s">
        <v>5164</v>
      </c>
      <c r="G6816" t="s">
        <v>74</v>
      </c>
      <c r="H6816" t="s">
        <v>75</v>
      </c>
      <c r="J6816">
        <v>201708</v>
      </c>
      <c r="K6816" t="s">
        <v>90</v>
      </c>
      <c r="L6816">
        <v>4318799</v>
      </c>
      <c r="M6816">
        <v>1</v>
      </c>
      <c r="P6816">
        <v>0</v>
      </c>
      <c r="R6816" s="1">
        <v>42681</v>
      </c>
      <c r="S6816" t="s">
        <v>40</v>
      </c>
      <c r="T6816" t="s">
        <v>5532</v>
      </c>
      <c r="U6816" t="s">
        <v>107</v>
      </c>
      <c r="V6816" s="1">
        <v>42681</v>
      </c>
      <c r="W6816" s="12">
        <v>-1109.46</v>
      </c>
      <c r="X6816" s="4" t="str">
        <f t="shared" si="213"/>
        <v>Income</v>
      </c>
      <c r="Y6816" s="5">
        <v>42675</v>
      </c>
      <c r="Z6816" s="7" t="s">
        <v>8073</v>
      </c>
      <c r="AA6816" s="7" t="str">
        <f t="shared" si="212"/>
        <v>Carparks Pay and Display Income</v>
      </c>
    </row>
    <row r="6817" spans="1:27" x14ac:dyDescent="0.25">
      <c r="A6817" t="s">
        <v>23</v>
      </c>
      <c r="B6817" t="s">
        <v>24</v>
      </c>
      <c r="C6817" t="s">
        <v>25</v>
      </c>
      <c r="D6817" t="s">
        <v>26</v>
      </c>
      <c r="E6817" t="s">
        <v>5163</v>
      </c>
      <c r="F6817" t="s">
        <v>5164</v>
      </c>
      <c r="G6817" t="s">
        <v>74</v>
      </c>
      <c r="H6817" t="s">
        <v>75</v>
      </c>
      <c r="J6817">
        <v>201708</v>
      </c>
      <c r="K6817" t="s">
        <v>90</v>
      </c>
      <c r="L6817">
        <v>4318815</v>
      </c>
      <c r="M6817">
        <v>1</v>
      </c>
      <c r="P6817">
        <v>0</v>
      </c>
      <c r="R6817" s="1">
        <v>42691</v>
      </c>
      <c r="S6817" t="s">
        <v>40</v>
      </c>
      <c r="T6817" t="s">
        <v>5533</v>
      </c>
      <c r="U6817" t="s">
        <v>107</v>
      </c>
      <c r="V6817" s="1">
        <v>42691</v>
      </c>
      <c r="W6817" s="12">
        <v>-617.66999999999996</v>
      </c>
      <c r="X6817" s="4" t="str">
        <f t="shared" si="213"/>
        <v>Income</v>
      </c>
      <c r="Y6817" s="5">
        <v>42675</v>
      </c>
      <c r="Z6817" s="7" t="s">
        <v>8073</v>
      </c>
      <c r="AA6817" s="7" t="str">
        <f t="shared" si="212"/>
        <v>Carparks Pay and Display Income</v>
      </c>
    </row>
    <row r="6818" spans="1:27" x14ac:dyDescent="0.25">
      <c r="A6818" t="s">
        <v>23</v>
      </c>
      <c r="B6818" t="s">
        <v>24</v>
      </c>
      <c r="C6818" t="s">
        <v>25</v>
      </c>
      <c r="D6818" t="s">
        <v>26</v>
      </c>
      <c r="E6818" t="s">
        <v>5163</v>
      </c>
      <c r="F6818" t="s">
        <v>5164</v>
      </c>
      <c r="G6818" t="s">
        <v>74</v>
      </c>
      <c r="H6818" t="s">
        <v>75</v>
      </c>
      <c r="J6818">
        <v>201708</v>
      </c>
      <c r="K6818" t="s">
        <v>90</v>
      </c>
      <c r="L6818">
        <v>4318802</v>
      </c>
      <c r="M6818">
        <v>0</v>
      </c>
      <c r="P6818">
        <v>0</v>
      </c>
      <c r="R6818" s="1">
        <v>42683</v>
      </c>
      <c r="S6818" t="s">
        <v>40</v>
      </c>
      <c r="T6818" t="s">
        <v>5534</v>
      </c>
      <c r="U6818" t="s">
        <v>107</v>
      </c>
      <c r="V6818" s="1">
        <v>42683</v>
      </c>
      <c r="W6818" s="12">
        <v>-649.66999999999996</v>
      </c>
      <c r="X6818" s="4" t="str">
        <f t="shared" si="213"/>
        <v>Income</v>
      </c>
      <c r="Y6818" s="5">
        <v>42675</v>
      </c>
      <c r="Z6818" s="7" t="s">
        <v>8073</v>
      </c>
      <c r="AA6818" s="7" t="str">
        <f t="shared" si="212"/>
        <v>Carparks Pay and Display Income</v>
      </c>
    </row>
    <row r="6819" spans="1:27" x14ac:dyDescent="0.25">
      <c r="A6819" t="s">
        <v>23</v>
      </c>
      <c r="B6819" t="s">
        <v>24</v>
      </c>
      <c r="C6819" t="s">
        <v>25</v>
      </c>
      <c r="D6819" t="s">
        <v>26</v>
      </c>
      <c r="E6819" t="s">
        <v>5163</v>
      </c>
      <c r="F6819" t="s">
        <v>5164</v>
      </c>
      <c r="G6819" t="s">
        <v>74</v>
      </c>
      <c r="H6819" t="s">
        <v>75</v>
      </c>
      <c r="J6819">
        <v>201708</v>
      </c>
      <c r="K6819" t="s">
        <v>90</v>
      </c>
      <c r="L6819">
        <v>4318806</v>
      </c>
      <c r="M6819">
        <v>15</v>
      </c>
      <c r="P6819">
        <v>0</v>
      </c>
      <c r="R6819" s="1">
        <v>42685</v>
      </c>
      <c r="S6819" t="s">
        <v>40</v>
      </c>
      <c r="T6819" t="s">
        <v>5535</v>
      </c>
      <c r="U6819" t="s">
        <v>107</v>
      </c>
      <c r="V6819" s="1">
        <v>42685</v>
      </c>
      <c r="W6819" s="12">
        <v>1359.54</v>
      </c>
      <c r="X6819" s="4" t="str">
        <f t="shared" si="213"/>
        <v>Income</v>
      </c>
      <c r="Y6819" s="5">
        <v>42675</v>
      </c>
      <c r="Z6819" s="7" t="s">
        <v>8073</v>
      </c>
      <c r="AA6819" s="7" t="str">
        <f t="shared" si="212"/>
        <v>Carparks Pay and Display Income</v>
      </c>
    </row>
    <row r="6820" spans="1:27" x14ac:dyDescent="0.25">
      <c r="A6820" t="s">
        <v>23</v>
      </c>
      <c r="B6820" t="s">
        <v>24</v>
      </c>
      <c r="C6820" t="s">
        <v>25</v>
      </c>
      <c r="D6820" t="s">
        <v>26</v>
      </c>
      <c r="E6820" t="s">
        <v>5163</v>
      </c>
      <c r="F6820" t="s">
        <v>5164</v>
      </c>
      <c r="G6820" t="s">
        <v>74</v>
      </c>
      <c r="H6820" t="s">
        <v>75</v>
      </c>
      <c r="J6820">
        <v>201708</v>
      </c>
      <c r="K6820" t="s">
        <v>90</v>
      </c>
      <c r="L6820">
        <v>4318826</v>
      </c>
      <c r="M6820">
        <v>4</v>
      </c>
      <c r="P6820">
        <v>0</v>
      </c>
      <c r="R6820" s="1">
        <v>42698</v>
      </c>
      <c r="S6820" t="s">
        <v>40</v>
      </c>
      <c r="T6820" t="s">
        <v>5536</v>
      </c>
      <c r="U6820" t="s">
        <v>107</v>
      </c>
      <c r="V6820" s="1">
        <v>42698</v>
      </c>
      <c r="W6820" s="12">
        <v>-541.58000000000004</v>
      </c>
      <c r="X6820" s="4" t="str">
        <f t="shared" si="213"/>
        <v>Income</v>
      </c>
      <c r="Y6820" s="5">
        <v>42675</v>
      </c>
      <c r="Z6820" s="7" t="s">
        <v>8073</v>
      </c>
      <c r="AA6820" s="7" t="str">
        <f t="shared" si="212"/>
        <v>Carparks Pay and Display Income</v>
      </c>
    </row>
    <row r="6821" spans="1:27" x14ac:dyDescent="0.25">
      <c r="A6821" t="s">
        <v>23</v>
      </c>
      <c r="B6821" t="s">
        <v>24</v>
      </c>
      <c r="C6821" t="s">
        <v>25</v>
      </c>
      <c r="D6821" t="s">
        <v>26</v>
      </c>
      <c r="E6821" t="s">
        <v>5163</v>
      </c>
      <c r="F6821" t="s">
        <v>5164</v>
      </c>
      <c r="G6821" t="s">
        <v>74</v>
      </c>
      <c r="H6821" t="s">
        <v>75</v>
      </c>
      <c r="J6821">
        <v>201708</v>
      </c>
      <c r="K6821" t="s">
        <v>90</v>
      </c>
      <c r="L6821">
        <v>4318824</v>
      </c>
      <c r="M6821">
        <v>1</v>
      </c>
      <c r="P6821">
        <v>0</v>
      </c>
      <c r="R6821" s="1">
        <v>42698</v>
      </c>
      <c r="S6821" t="s">
        <v>40</v>
      </c>
      <c r="T6821" t="s">
        <v>5537</v>
      </c>
      <c r="U6821" t="s">
        <v>107</v>
      </c>
      <c r="V6821" s="1">
        <v>42698</v>
      </c>
      <c r="W6821" s="12">
        <v>-989.17</v>
      </c>
      <c r="X6821" s="4" t="str">
        <f t="shared" si="213"/>
        <v>Income</v>
      </c>
      <c r="Y6821" s="5">
        <v>42675</v>
      </c>
      <c r="Z6821" s="7" t="s">
        <v>8073</v>
      </c>
      <c r="AA6821" s="7" t="str">
        <f t="shared" si="212"/>
        <v>Carparks Pay and Display Income</v>
      </c>
    </row>
    <row r="6822" spans="1:27" x14ac:dyDescent="0.25">
      <c r="A6822" t="s">
        <v>23</v>
      </c>
      <c r="B6822" t="s">
        <v>24</v>
      </c>
      <c r="C6822" t="s">
        <v>25</v>
      </c>
      <c r="D6822" t="s">
        <v>26</v>
      </c>
      <c r="E6822" t="s">
        <v>5163</v>
      </c>
      <c r="F6822" t="s">
        <v>5164</v>
      </c>
      <c r="G6822" t="s">
        <v>74</v>
      </c>
      <c r="H6822" t="s">
        <v>75</v>
      </c>
      <c r="J6822">
        <v>201708</v>
      </c>
      <c r="K6822" t="s">
        <v>90</v>
      </c>
      <c r="L6822">
        <v>4318824</v>
      </c>
      <c r="M6822">
        <v>0</v>
      </c>
      <c r="P6822">
        <v>0</v>
      </c>
      <c r="R6822" s="1">
        <v>42698</v>
      </c>
      <c r="S6822" t="s">
        <v>40</v>
      </c>
      <c r="T6822" t="s">
        <v>5538</v>
      </c>
      <c r="U6822" t="s">
        <v>107</v>
      </c>
      <c r="V6822" s="1">
        <v>42698</v>
      </c>
      <c r="W6822" s="12">
        <v>-593.58000000000004</v>
      </c>
      <c r="X6822" s="4" t="str">
        <f t="shared" si="213"/>
        <v>Income</v>
      </c>
      <c r="Y6822" s="5">
        <v>42675</v>
      </c>
      <c r="Z6822" s="7" t="s">
        <v>8073</v>
      </c>
      <c r="AA6822" s="7" t="str">
        <f t="shared" si="212"/>
        <v>Carparks Pay and Display Income</v>
      </c>
    </row>
    <row r="6823" spans="1:27" x14ac:dyDescent="0.25">
      <c r="A6823" t="s">
        <v>23</v>
      </c>
      <c r="B6823" t="s">
        <v>24</v>
      </c>
      <c r="C6823" t="s">
        <v>25</v>
      </c>
      <c r="D6823" t="s">
        <v>26</v>
      </c>
      <c r="E6823" t="s">
        <v>5163</v>
      </c>
      <c r="F6823" t="s">
        <v>5164</v>
      </c>
      <c r="G6823" t="s">
        <v>74</v>
      </c>
      <c r="H6823" t="s">
        <v>75</v>
      </c>
      <c r="J6823">
        <v>201708</v>
      </c>
      <c r="K6823" t="s">
        <v>90</v>
      </c>
      <c r="L6823">
        <v>4318828</v>
      </c>
      <c r="M6823">
        <v>1</v>
      </c>
      <c r="P6823">
        <v>0</v>
      </c>
      <c r="R6823" s="1">
        <v>42698</v>
      </c>
      <c r="S6823" t="s">
        <v>40</v>
      </c>
      <c r="T6823" t="s">
        <v>5539</v>
      </c>
      <c r="U6823" t="s">
        <v>107</v>
      </c>
      <c r="V6823" s="1">
        <v>42698</v>
      </c>
      <c r="W6823" s="12">
        <v>-1157.3800000000001</v>
      </c>
      <c r="X6823" s="4" t="str">
        <f t="shared" si="213"/>
        <v>Income</v>
      </c>
      <c r="Y6823" s="5">
        <v>42675</v>
      </c>
      <c r="Z6823" s="7" t="s">
        <v>8073</v>
      </c>
      <c r="AA6823" s="7" t="str">
        <f t="shared" si="212"/>
        <v>Carparks Pay and Display Income</v>
      </c>
    </row>
    <row r="6824" spans="1:27" x14ac:dyDescent="0.25">
      <c r="A6824" t="s">
        <v>23</v>
      </c>
      <c r="B6824" t="s">
        <v>24</v>
      </c>
      <c r="C6824" t="s">
        <v>25</v>
      </c>
      <c r="D6824" t="s">
        <v>26</v>
      </c>
      <c r="E6824" t="s">
        <v>5163</v>
      </c>
      <c r="F6824" t="s">
        <v>5164</v>
      </c>
      <c r="G6824" t="s">
        <v>74</v>
      </c>
      <c r="H6824" t="s">
        <v>75</v>
      </c>
      <c r="J6824">
        <v>201708</v>
      </c>
      <c r="K6824" t="s">
        <v>90</v>
      </c>
      <c r="L6824">
        <v>4318822</v>
      </c>
      <c r="M6824">
        <v>1</v>
      </c>
      <c r="P6824">
        <v>0</v>
      </c>
      <c r="R6824" s="1">
        <v>42698</v>
      </c>
      <c r="S6824" t="s">
        <v>40</v>
      </c>
      <c r="T6824" t="s">
        <v>5540</v>
      </c>
      <c r="U6824" t="s">
        <v>107</v>
      </c>
      <c r="V6824" s="1">
        <v>42698</v>
      </c>
      <c r="W6824" s="12">
        <v>-1157.67</v>
      </c>
      <c r="X6824" s="4" t="str">
        <f t="shared" si="213"/>
        <v>Income</v>
      </c>
      <c r="Y6824" s="5">
        <v>42675</v>
      </c>
      <c r="Z6824" s="7" t="s">
        <v>8073</v>
      </c>
      <c r="AA6824" s="7" t="str">
        <f t="shared" si="212"/>
        <v>Carparks Pay and Display Income</v>
      </c>
    </row>
    <row r="6825" spans="1:27" x14ac:dyDescent="0.25">
      <c r="A6825" t="s">
        <v>23</v>
      </c>
      <c r="B6825" t="s">
        <v>24</v>
      </c>
      <c r="C6825" t="s">
        <v>25</v>
      </c>
      <c r="D6825" t="s">
        <v>26</v>
      </c>
      <c r="E6825" t="s">
        <v>5163</v>
      </c>
      <c r="F6825" t="s">
        <v>5164</v>
      </c>
      <c r="G6825" t="s">
        <v>74</v>
      </c>
      <c r="H6825" t="s">
        <v>75</v>
      </c>
      <c r="J6825">
        <v>201708</v>
      </c>
      <c r="K6825" t="s">
        <v>90</v>
      </c>
      <c r="L6825">
        <v>4318825</v>
      </c>
      <c r="M6825">
        <v>0</v>
      </c>
      <c r="P6825">
        <v>0</v>
      </c>
      <c r="R6825" s="1">
        <v>42698</v>
      </c>
      <c r="S6825" t="s">
        <v>40</v>
      </c>
      <c r="T6825" t="s">
        <v>5541</v>
      </c>
      <c r="U6825" t="s">
        <v>107</v>
      </c>
      <c r="V6825" s="1">
        <v>42698</v>
      </c>
      <c r="W6825" s="12">
        <v>-570.83000000000004</v>
      </c>
      <c r="X6825" s="4" t="str">
        <f t="shared" si="213"/>
        <v>Income</v>
      </c>
      <c r="Y6825" s="5">
        <v>42675</v>
      </c>
      <c r="Z6825" s="7" t="s">
        <v>8073</v>
      </c>
      <c r="AA6825" s="7" t="str">
        <f t="shared" si="212"/>
        <v>Carparks Pay and Display Income</v>
      </c>
    </row>
    <row r="6826" spans="1:27" x14ac:dyDescent="0.25">
      <c r="A6826" t="s">
        <v>23</v>
      </c>
      <c r="B6826" t="s">
        <v>24</v>
      </c>
      <c r="C6826" t="s">
        <v>25</v>
      </c>
      <c r="D6826" t="s">
        <v>26</v>
      </c>
      <c r="E6826" t="s">
        <v>5163</v>
      </c>
      <c r="F6826" t="s">
        <v>5164</v>
      </c>
      <c r="G6826" t="s">
        <v>74</v>
      </c>
      <c r="H6826" t="s">
        <v>75</v>
      </c>
      <c r="J6826">
        <v>201708</v>
      </c>
      <c r="K6826" t="s">
        <v>90</v>
      </c>
      <c r="L6826">
        <v>4318825</v>
      </c>
      <c r="M6826">
        <v>1</v>
      </c>
      <c r="P6826">
        <v>0</v>
      </c>
      <c r="R6826" s="1">
        <v>42698</v>
      </c>
      <c r="S6826" t="s">
        <v>40</v>
      </c>
      <c r="T6826" t="s">
        <v>5542</v>
      </c>
      <c r="U6826" t="s">
        <v>107</v>
      </c>
      <c r="V6826" s="1">
        <v>42698</v>
      </c>
      <c r="W6826" s="12">
        <v>-574.5</v>
      </c>
      <c r="X6826" s="4" t="str">
        <f t="shared" si="213"/>
        <v>Income</v>
      </c>
      <c r="Y6826" s="5">
        <v>42675</v>
      </c>
      <c r="Z6826" s="7" t="s">
        <v>8073</v>
      </c>
      <c r="AA6826" s="7" t="str">
        <f t="shared" si="212"/>
        <v>Carparks Pay and Display Income</v>
      </c>
    </row>
    <row r="6827" spans="1:27" x14ac:dyDescent="0.25">
      <c r="A6827" t="s">
        <v>23</v>
      </c>
      <c r="B6827" t="s">
        <v>24</v>
      </c>
      <c r="C6827" t="s">
        <v>25</v>
      </c>
      <c r="D6827" t="s">
        <v>26</v>
      </c>
      <c r="E6827" t="s">
        <v>5163</v>
      </c>
      <c r="F6827" t="s">
        <v>5164</v>
      </c>
      <c r="G6827" t="s">
        <v>74</v>
      </c>
      <c r="H6827" t="s">
        <v>75</v>
      </c>
      <c r="J6827">
        <v>201708</v>
      </c>
      <c r="K6827" t="s">
        <v>90</v>
      </c>
      <c r="L6827">
        <v>4318823</v>
      </c>
      <c r="M6827">
        <v>0</v>
      </c>
      <c r="P6827">
        <v>0</v>
      </c>
      <c r="R6827" s="1">
        <v>42698</v>
      </c>
      <c r="S6827" t="s">
        <v>40</v>
      </c>
      <c r="T6827" t="s">
        <v>5543</v>
      </c>
      <c r="U6827" t="s">
        <v>107</v>
      </c>
      <c r="V6827" s="1">
        <v>42698</v>
      </c>
      <c r="W6827" s="12">
        <v>-660.33</v>
      </c>
      <c r="X6827" s="4" t="str">
        <f t="shared" si="213"/>
        <v>Income</v>
      </c>
      <c r="Y6827" s="5">
        <v>42675</v>
      </c>
      <c r="Z6827" s="7" t="s">
        <v>8073</v>
      </c>
      <c r="AA6827" s="7" t="str">
        <f t="shared" si="212"/>
        <v>Carparks Pay and Display Income</v>
      </c>
    </row>
    <row r="6828" spans="1:27" x14ac:dyDescent="0.25">
      <c r="A6828" t="s">
        <v>23</v>
      </c>
      <c r="B6828" t="s">
        <v>24</v>
      </c>
      <c r="C6828" t="s">
        <v>25</v>
      </c>
      <c r="D6828" t="s">
        <v>26</v>
      </c>
      <c r="E6828" t="s">
        <v>5163</v>
      </c>
      <c r="F6828" t="s">
        <v>5164</v>
      </c>
      <c r="G6828" t="s">
        <v>74</v>
      </c>
      <c r="H6828" t="s">
        <v>75</v>
      </c>
      <c r="J6828">
        <v>201708</v>
      </c>
      <c r="K6828" t="s">
        <v>90</v>
      </c>
      <c r="L6828">
        <v>4318808</v>
      </c>
      <c r="M6828">
        <v>0</v>
      </c>
      <c r="P6828">
        <v>0</v>
      </c>
      <c r="R6828" s="1">
        <v>42685</v>
      </c>
      <c r="S6828" t="s">
        <v>40</v>
      </c>
      <c r="T6828" t="s">
        <v>5544</v>
      </c>
      <c r="U6828" t="s">
        <v>107</v>
      </c>
      <c r="V6828" s="1">
        <v>42685</v>
      </c>
      <c r="W6828" s="12">
        <v>-633.66999999999996</v>
      </c>
      <c r="X6828" s="4" t="str">
        <f t="shared" si="213"/>
        <v>Income</v>
      </c>
      <c r="Y6828" s="5">
        <v>42675</v>
      </c>
      <c r="Z6828" s="7" t="s">
        <v>8073</v>
      </c>
      <c r="AA6828" s="7" t="str">
        <f t="shared" si="212"/>
        <v>Carparks Pay and Display Income</v>
      </c>
    </row>
    <row r="6829" spans="1:27" x14ac:dyDescent="0.25">
      <c r="A6829" t="s">
        <v>23</v>
      </c>
      <c r="B6829" t="s">
        <v>24</v>
      </c>
      <c r="C6829" t="s">
        <v>25</v>
      </c>
      <c r="D6829" t="s">
        <v>26</v>
      </c>
      <c r="E6829" t="s">
        <v>5163</v>
      </c>
      <c r="F6829" t="s">
        <v>5164</v>
      </c>
      <c r="G6829" t="s">
        <v>74</v>
      </c>
      <c r="H6829" t="s">
        <v>75</v>
      </c>
      <c r="J6829">
        <v>201708</v>
      </c>
      <c r="K6829" t="s">
        <v>90</v>
      </c>
      <c r="L6829">
        <v>4318808</v>
      </c>
      <c r="M6829">
        <v>1</v>
      </c>
      <c r="P6829">
        <v>0</v>
      </c>
      <c r="R6829" s="1">
        <v>42685</v>
      </c>
      <c r="S6829" t="s">
        <v>40</v>
      </c>
      <c r="T6829" t="s">
        <v>5545</v>
      </c>
      <c r="U6829" t="s">
        <v>107</v>
      </c>
      <c r="V6829" s="1">
        <v>42685</v>
      </c>
      <c r="W6829" s="12">
        <v>-482.5</v>
      </c>
      <c r="X6829" s="4" t="str">
        <f t="shared" si="213"/>
        <v>Income</v>
      </c>
      <c r="Y6829" s="5">
        <v>42675</v>
      </c>
      <c r="Z6829" s="7" t="s">
        <v>8073</v>
      </c>
      <c r="AA6829" s="7" t="str">
        <f t="shared" si="212"/>
        <v>Carparks Pay and Display Income</v>
      </c>
    </row>
    <row r="6830" spans="1:27" x14ac:dyDescent="0.25">
      <c r="A6830" t="s">
        <v>23</v>
      </c>
      <c r="B6830" t="s">
        <v>24</v>
      </c>
      <c r="C6830" t="s">
        <v>25</v>
      </c>
      <c r="D6830" t="s">
        <v>26</v>
      </c>
      <c r="E6830" t="s">
        <v>5163</v>
      </c>
      <c r="F6830" t="s">
        <v>5164</v>
      </c>
      <c r="G6830" t="s">
        <v>74</v>
      </c>
      <c r="H6830" t="s">
        <v>75</v>
      </c>
      <c r="J6830">
        <v>201708</v>
      </c>
      <c r="K6830" t="s">
        <v>90</v>
      </c>
      <c r="L6830">
        <v>4318811</v>
      </c>
      <c r="M6830">
        <v>1</v>
      </c>
      <c r="P6830">
        <v>0</v>
      </c>
      <c r="R6830" s="1">
        <v>42685</v>
      </c>
      <c r="S6830" t="s">
        <v>40</v>
      </c>
      <c r="T6830" t="s">
        <v>5546</v>
      </c>
      <c r="U6830" t="s">
        <v>107</v>
      </c>
      <c r="V6830" s="1">
        <v>42685</v>
      </c>
      <c r="W6830" s="12">
        <v>-577.38</v>
      </c>
      <c r="X6830" s="4" t="str">
        <f t="shared" si="213"/>
        <v>Income</v>
      </c>
      <c r="Y6830" s="5">
        <v>42675</v>
      </c>
      <c r="Z6830" s="7" t="s">
        <v>8073</v>
      </c>
      <c r="AA6830" s="7" t="str">
        <f t="shared" si="212"/>
        <v>Carparks Pay and Display Income</v>
      </c>
    </row>
    <row r="6831" spans="1:27" x14ac:dyDescent="0.25">
      <c r="A6831" t="s">
        <v>23</v>
      </c>
      <c r="B6831" t="s">
        <v>24</v>
      </c>
      <c r="C6831" t="s">
        <v>25</v>
      </c>
      <c r="D6831" t="s">
        <v>26</v>
      </c>
      <c r="E6831" t="s">
        <v>5163</v>
      </c>
      <c r="F6831" t="s">
        <v>5164</v>
      </c>
      <c r="G6831" t="s">
        <v>74</v>
      </c>
      <c r="H6831" t="s">
        <v>75</v>
      </c>
      <c r="J6831">
        <v>201708</v>
      </c>
      <c r="K6831" t="s">
        <v>90</v>
      </c>
      <c r="L6831">
        <v>4318798</v>
      </c>
      <c r="M6831">
        <v>1</v>
      </c>
      <c r="P6831">
        <v>0</v>
      </c>
      <c r="R6831" s="1">
        <v>42681</v>
      </c>
      <c r="S6831" t="s">
        <v>40</v>
      </c>
      <c r="T6831" t="s">
        <v>5547</v>
      </c>
      <c r="U6831" t="s">
        <v>107</v>
      </c>
      <c r="V6831" s="1">
        <v>42681</v>
      </c>
      <c r="W6831" s="12">
        <v>-595.83000000000004</v>
      </c>
      <c r="X6831" s="4" t="str">
        <f t="shared" si="213"/>
        <v>Income</v>
      </c>
      <c r="Y6831" s="5">
        <v>42675</v>
      </c>
      <c r="Z6831" s="7" t="s">
        <v>8073</v>
      </c>
      <c r="AA6831" s="7" t="str">
        <f t="shared" si="212"/>
        <v>Carparks Pay and Display Income</v>
      </c>
    </row>
    <row r="6832" spans="1:27" x14ac:dyDescent="0.25">
      <c r="A6832" t="s">
        <v>23</v>
      </c>
      <c r="B6832" t="s">
        <v>24</v>
      </c>
      <c r="C6832" t="s">
        <v>25</v>
      </c>
      <c r="D6832" t="s">
        <v>26</v>
      </c>
      <c r="E6832" t="s">
        <v>5163</v>
      </c>
      <c r="F6832" t="s">
        <v>5164</v>
      </c>
      <c r="G6832" t="s">
        <v>74</v>
      </c>
      <c r="H6832" t="s">
        <v>75</v>
      </c>
      <c r="J6832">
        <v>201708</v>
      </c>
      <c r="K6832" t="s">
        <v>90</v>
      </c>
      <c r="L6832">
        <v>4318806</v>
      </c>
      <c r="M6832">
        <v>7</v>
      </c>
      <c r="P6832">
        <v>0</v>
      </c>
      <c r="R6832" s="1">
        <v>42685</v>
      </c>
      <c r="S6832" t="s">
        <v>40</v>
      </c>
      <c r="T6832" t="s">
        <v>5548</v>
      </c>
      <c r="U6832" t="s">
        <v>107</v>
      </c>
      <c r="V6832" s="1">
        <v>42685</v>
      </c>
      <c r="W6832" s="12">
        <v>-1359.54</v>
      </c>
      <c r="X6832" s="4" t="str">
        <f t="shared" si="213"/>
        <v>Income</v>
      </c>
      <c r="Y6832" s="5">
        <v>42675</v>
      </c>
      <c r="Z6832" s="7" t="s">
        <v>8073</v>
      </c>
      <c r="AA6832" s="7" t="str">
        <f t="shared" si="212"/>
        <v>Carparks Pay and Display Income</v>
      </c>
    </row>
    <row r="6833" spans="1:27" x14ac:dyDescent="0.25">
      <c r="A6833" t="s">
        <v>23</v>
      </c>
      <c r="B6833" t="s">
        <v>24</v>
      </c>
      <c r="C6833" t="s">
        <v>25</v>
      </c>
      <c r="D6833" t="s">
        <v>26</v>
      </c>
      <c r="E6833" t="s">
        <v>5163</v>
      </c>
      <c r="F6833" t="s">
        <v>5164</v>
      </c>
      <c r="G6833" t="s">
        <v>74</v>
      </c>
      <c r="H6833" t="s">
        <v>75</v>
      </c>
      <c r="J6833">
        <v>201708</v>
      </c>
      <c r="K6833" t="s">
        <v>90</v>
      </c>
      <c r="L6833">
        <v>4318814</v>
      </c>
      <c r="M6833">
        <v>0</v>
      </c>
      <c r="P6833">
        <v>0</v>
      </c>
      <c r="R6833" s="1">
        <v>42690</v>
      </c>
      <c r="S6833" t="s">
        <v>40</v>
      </c>
      <c r="T6833" t="s">
        <v>5549</v>
      </c>
      <c r="U6833" t="s">
        <v>107</v>
      </c>
      <c r="V6833" s="1">
        <v>42690</v>
      </c>
      <c r="W6833" s="12">
        <v>-638.33000000000004</v>
      </c>
      <c r="X6833" s="4" t="str">
        <f t="shared" si="213"/>
        <v>Income</v>
      </c>
      <c r="Y6833" s="5">
        <v>42675</v>
      </c>
      <c r="Z6833" s="7" t="s">
        <v>8073</v>
      </c>
      <c r="AA6833" s="7" t="str">
        <f t="shared" si="212"/>
        <v>Carparks Pay and Display Income</v>
      </c>
    </row>
    <row r="6834" spans="1:27" x14ac:dyDescent="0.25">
      <c r="A6834" t="s">
        <v>23</v>
      </c>
      <c r="B6834" t="s">
        <v>24</v>
      </c>
      <c r="C6834" t="s">
        <v>25</v>
      </c>
      <c r="D6834" t="s">
        <v>26</v>
      </c>
      <c r="E6834" t="s">
        <v>5163</v>
      </c>
      <c r="F6834" t="s">
        <v>5164</v>
      </c>
      <c r="G6834" t="s">
        <v>74</v>
      </c>
      <c r="H6834" t="s">
        <v>75</v>
      </c>
      <c r="J6834">
        <v>201708</v>
      </c>
      <c r="K6834" t="s">
        <v>90</v>
      </c>
      <c r="L6834">
        <v>4318809</v>
      </c>
      <c r="M6834">
        <v>0</v>
      </c>
      <c r="P6834">
        <v>0</v>
      </c>
      <c r="R6834" s="1">
        <v>42685</v>
      </c>
      <c r="S6834" t="s">
        <v>40</v>
      </c>
      <c r="T6834" t="s">
        <v>5550</v>
      </c>
      <c r="U6834" t="s">
        <v>107</v>
      </c>
      <c r="V6834" s="1">
        <v>42685</v>
      </c>
      <c r="W6834" s="12">
        <v>-566.5</v>
      </c>
      <c r="X6834" s="4" t="str">
        <f t="shared" si="213"/>
        <v>Income</v>
      </c>
      <c r="Y6834" s="5">
        <v>42675</v>
      </c>
      <c r="Z6834" s="7" t="s">
        <v>8073</v>
      </c>
      <c r="AA6834" s="7" t="str">
        <f t="shared" si="212"/>
        <v>Carparks Pay and Display Income</v>
      </c>
    </row>
    <row r="6835" spans="1:27" x14ac:dyDescent="0.25">
      <c r="A6835" t="s">
        <v>23</v>
      </c>
      <c r="B6835" t="s">
        <v>24</v>
      </c>
      <c r="C6835" t="s">
        <v>25</v>
      </c>
      <c r="D6835" t="s">
        <v>26</v>
      </c>
      <c r="E6835" t="s">
        <v>5163</v>
      </c>
      <c r="F6835" t="s">
        <v>5164</v>
      </c>
      <c r="G6835" t="s">
        <v>74</v>
      </c>
      <c r="H6835" t="s">
        <v>75</v>
      </c>
      <c r="J6835">
        <v>201708</v>
      </c>
      <c r="K6835" t="s">
        <v>90</v>
      </c>
      <c r="L6835">
        <v>4318809</v>
      </c>
      <c r="M6835">
        <v>1</v>
      </c>
      <c r="P6835">
        <v>0</v>
      </c>
      <c r="R6835" s="1">
        <v>42685</v>
      </c>
      <c r="S6835" t="s">
        <v>40</v>
      </c>
      <c r="T6835" t="s">
        <v>5551</v>
      </c>
      <c r="U6835" t="s">
        <v>107</v>
      </c>
      <c r="V6835" s="1">
        <v>42685</v>
      </c>
      <c r="W6835" s="12">
        <v>-417.08</v>
      </c>
      <c r="X6835" s="4" t="str">
        <f t="shared" si="213"/>
        <v>Income</v>
      </c>
      <c r="Y6835" s="5">
        <v>42675</v>
      </c>
      <c r="Z6835" s="7" t="s">
        <v>8073</v>
      </c>
      <c r="AA6835" s="7" t="str">
        <f t="shared" si="212"/>
        <v>Carparks Pay and Display Income</v>
      </c>
    </row>
    <row r="6836" spans="1:27" x14ac:dyDescent="0.25">
      <c r="A6836" t="s">
        <v>23</v>
      </c>
      <c r="B6836" t="s">
        <v>24</v>
      </c>
      <c r="C6836" t="s">
        <v>25</v>
      </c>
      <c r="D6836" t="s">
        <v>26</v>
      </c>
      <c r="E6836" t="s">
        <v>5163</v>
      </c>
      <c r="F6836" t="s">
        <v>5164</v>
      </c>
      <c r="G6836" t="s">
        <v>74</v>
      </c>
      <c r="H6836" t="s">
        <v>75</v>
      </c>
      <c r="J6836">
        <v>201708</v>
      </c>
      <c r="K6836" t="s">
        <v>90</v>
      </c>
      <c r="L6836">
        <v>4318805</v>
      </c>
      <c r="M6836">
        <v>4</v>
      </c>
      <c r="P6836">
        <v>0</v>
      </c>
      <c r="R6836" s="1">
        <v>42683</v>
      </c>
      <c r="S6836" t="s">
        <v>40</v>
      </c>
      <c r="T6836" t="s">
        <v>5552</v>
      </c>
      <c r="U6836" t="s">
        <v>107</v>
      </c>
      <c r="V6836" s="1">
        <v>42683</v>
      </c>
      <c r="W6836" s="12">
        <v>-655</v>
      </c>
      <c r="X6836" s="4" t="str">
        <f t="shared" si="213"/>
        <v>Income</v>
      </c>
      <c r="Y6836" s="5">
        <v>42675</v>
      </c>
      <c r="Z6836" s="7" t="s">
        <v>8073</v>
      </c>
      <c r="AA6836" s="7" t="str">
        <f t="shared" si="212"/>
        <v>Carparks Pay and Display Income</v>
      </c>
    </row>
    <row r="6837" spans="1:27" x14ac:dyDescent="0.25">
      <c r="A6837" t="s">
        <v>23</v>
      </c>
      <c r="B6837" t="s">
        <v>24</v>
      </c>
      <c r="C6837" t="s">
        <v>25</v>
      </c>
      <c r="D6837" t="s">
        <v>26</v>
      </c>
      <c r="E6837" t="s">
        <v>5163</v>
      </c>
      <c r="F6837" t="s">
        <v>5164</v>
      </c>
      <c r="G6837" t="s">
        <v>74</v>
      </c>
      <c r="H6837" t="s">
        <v>75</v>
      </c>
      <c r="J6837">
        <v>201708</v>
      </c>
      <c r="K6837" t="s">
        <v>90</v>
      </c>
      <c r="L6837">
        <v>4318805</v>
      </c>
      <c r="M6837">
        <v>11</v>
      </c>
      <c r="P6837">
        <v>0</v>
      </c>
      <c r="R6837" s="1">
        <v>42683</v>
      </c>
      <c r="S6837" t="s">
        <v>40</v>
      </c>
      <c r="T6837" t="s">
        <v>5553</v>
      </c>
      <c r="U6837" t="s">
        <v>107</v>
      </c>
      <c r="V6837" s="1">
        <v>42683</v>
      </c>
      <c r="W6837" s="12">
        <v>-942.58</v>
      </c>
      <c r="X6837" s="4" t="str">
        <f t="shared" si="213"/>
        <v>Income</v>
      </c>
      <c r="Y6837" s="5">
        <v>42675</v>
      </c>
      <c r="Z6837" s="7" t="s">
        <v>8073</v>
      </c>
      <c r="AA6837" s="7" t="str">
        <f t="shared" si="212"/>
        <v>Carparks Pay and Display Income</v>
      </c>
    </row>
    <row r="6838" spans="1:27" x14ac:dyDescent="0.25">
      <c r="A6838" t="s">
        <v>23</v>
      </c>
      <c r="B6838" t="s">
        <v>24</v>
      </c>
      <c r="C6838" t="s">
        <v>25</v>
      </c>
      <c r="D6838" t="s">
        <v>26</v>
      </c>
      <c r="E6838" t="s">
        <v>5163</v>
      </c>
      <c r="F6838" t="s">
        <v>5164</v>
      </c>
      <c r="G6838" t="s">
        <v>74</v>
      </c>
      <c r="H6838" t="s">
        <v>75</v>
      </c>
      <c r="J6838">
        <v>201708</v>
      </c>
      <c r="K6838" t="s">
        <v>90</v>
      </c>
      <c r="L6838">
        <v>4318793</v>
      </c>
      <c r="M6838">
        <v>4</v>
      </c>
      <c r="P6838">
        <v>0</v>
      </c>
      <c r="R6838" s="1">
        <v>42676</v>
      </c>
      <c r="S6838" t="s">
        <v>40</v>
      </c>
      <c r="T6838" t="s">
        <v>5554</v>
      </c>
      <c r="U6838" t="s">
        <v>107</v>
      </c>
      <c r="V6838" s="1">
        <v>42676</v>
      </c>
      <c r="W6838" s="12">
        <v>-1030.67</v>
      </c>
      <c r="X6838" s="4" t="str">
        <f t="shared" si="213"/>
        <v>Income</v>
      </c>
      <c r="Y6838" s="5">
        <v>42675</v>
      </c>
      <c r="Z6838" s="7" t="s">
        <v>8073</v>
      </c>
      <c r="AA6838" s="7" t="str">
        <f t="shared" si="212"/>
        <v>Carparks Pay and Display Income</v>
      </c>
    </row>
    <row r="6839" spans="1:27" x14ac:dyDescent="0.25">
      <c r="A6839" t="s">
        <v>23</v>
      </c>
      <c r="B6839" t="s">
        <v>24</v>
      </c>
      <c r="C6839" t="s">
        <v>25</v>
      </c>
      <c r="D6839" t="s">
        <v>26</v>
      </c>
      <c r="E6839" t="s">
        <v>5163</v>
      </c>
      <c r="F6839" t="s">
        <v>5164</v>
      </c>
      <c r="G6839" t="s">
        <v>74</v>
      </c>
      <c r="H6839" t="s">
        <v>75</v>
      </c>
      <c r="J6839">
        <v>201708</v>
      </c>
      <c r="K6839" t="s">
        <v>90</v>
      </c>
      <c r="L6839">
        <v>4318810</v>
      </c>
      <c r="M6839">
        <v>0</v>
      </c>
      <c r="P6839">
        <v>0</v>
      </c>
      <c r="R6839" s="1">
        <v>42685</v>
      </c>
      <c r="S6839" t="s">
        <v>40</v>
      </c>
      <c r="T6839" t="s">
        <v>5555</v>
      </c>
      <c r="U6839" t="s">
        <v>107</v>
      </c>
      <c r="V6839" s="1">
        <v>42685</v>
      </c>
      <c r="W6839" s="12">
        <v>-608.29</v>
      </c>
      <c r="X6839" s="4" t="str">
        <f t="shared" si="213"/>
        <v>Income</v>
      </c>
      <c r="Y6839" s="5">
        <v>42675</v>
      </c>
      <c r="Z6839" s="7" t="s">
        <v>8073</v>
      </c>
      <c r="AA6839" s="7" t="str">
        <f t="shared" si="212"/>
        <v>Carparks Pay and Display Income</v>
      </c>
    </row>
    <row r="6840" spans="1:27" x14ac:dyDescent="0.25">
      <c r="A6840" t="s">
        <v>23</v>
      </c>
      <c r="B6840" t="s">
        <v>24</v>
      </c>
      <c r="C6840" t="s">
        <v>25</v>
      </c>
      <c r="D6840" t="s">
        <v>26</v>
      </c>
      <c r="E6840" t="s">
        <v>5163</v>
      </c>
      <c r="F6840" t="s">
        <v>5164</v>
      </c>
      <c r="G6840" t="s">
        <v>74</v>
      </c>
      <c r="H6840" t="s">
        <v>75</v>
      </c>
      <c r="J6840">
        <v>201708</v>
      </c>
      <c r="K6840" t="s">
        <v>90</v>
      </c>
      <c r="L6840">
        <v>4318812</v>
      </c>
      <c r="M6840">
        <v>1</v>
      </c>
      <c r="P6840">
        <v>0</v>
      </c>
      <c r="R6840" s="1">
        <v>42685</v>
      </c>
      <c r="S6840" t="s">
        <v>40</v>
      </c>
      <c r="T6840" t="s">
        <v>5556</v>
      </c>
      <c r="U6840" t="s">
        <v>107</v>
      </c>
      <c r="V6840" s="1">
        <v>42685</v>
      </c>
      <c r="W6840" s="12">
        <v>-1032.42</v>
      </c>
      <c r="X6840" s="4" t="str">
        <f t="shared" si="213"/>
        <v>Income</v>
      </c>
      <c r="Y6840" s="5">
        <v>42675</v>
      </c>
      <c r="Z6840" s="7" t="s">
        <v>8073</v>
      </c>
      <c r="AA6840" s="7" t="str">
        <f t="shared" si="212"/>
        <v>Carparks Pay and Display Income</v>
      </c>
    </row>
    <row r="6841" spans="1:27" x14ac:dyDescent="0.25">
      <c r="A6841" t="s">
        <v>23</v>
      </c>
      <c r="B6841" t="s">
        <v>24</v>
      </c>
      <c r="C6841" t="s">
        <v>25</v>
      </c>
      <c r="D6841" t="s">
        <v>26</v>
      </c>
      <c r="E6841" t="s">
        <v>5163</v>
      </c>
      <c r="F6841" t="s">
        <v>5164</v>
      </c>
      <c r="G6841" t="s">
        <v>74</v>
      </c>
      <c r="H6841" t="s">
        <v>75</v>
      </c>
      <c r="J6841">
        <v>201708</v>
      </c>
      <c r="K6841" t="s">
        <v>90</v>
      </c>
      <c r="L6841">
        <v>4318804</v>
      </c>
      <c r="M6841">
        <v>0</v>
      </c>
      <c r="P6841">
        <v>0</v>
      </c>
      <c r="R6841" s="1">
        <v>42683</v>
      </c>
      <c r="S6841" t="s">
        <v>40</v>
      </c>
      <c r="T6841" t="s">
        <v>5557</v>
      </c>
      <c r="U6841" t="s">
        <v>107</v>
      </c>
      <c r="V6841" s="1">
        <v>42683</v>
      </c>
      <c r="W6841" s="12">
        <v>-646.21</v>
      </c>
      <c r="X6841" s="4" t="str">
        <f t="shared" si="213"/>
        <v>Income</v>
      </c>
      <c r="Y6841" s="5">
        <v>42675</v>
      </c>
      <c r="Z6841" s="7" t="s">
        <v>8073</v>
      </c>
      <c r="AA6841" s="7" t="str">
        <f t="shared" si="212"/>
        <v>Carparks Pay and Display Income</v>
      </c>
    </row>
    <row r="6842" spans="1:27" x14ac:dyDescent="0.25">
      <c r="A6842" t="s">
        <v>23</v>
      </c>
      <c r="B6842" t="s">
        <v>24</v>
      </c>
      <c r="C6842" t="s">
        <v>25</v>
      </c>
      <c r="D6842" t="s">
        <v>26</v>
      </c>
      <c r="E6842" t="s">
        <v>5163</v>
      </c>
      <c r="F6842" t="s">
        <v>5164</v>
      </c>
      <c r="G6842" t="s">
        <v>74</v>
      </c>
      <c r="H6842" t="s">
        <v>75</v>
      </c>
      <c r="J6842">
        <v>201708</v>
      </c>
      <c r="K6842" t="s">
        <v>90</v>
      </c>
      <c r="L6842">
        <v>4318804</v>
      </c>
      <c r="M6842">
        <v>1</v>
      </c>
      <c r="P6842">
        <v>0</v>
      </c>
      <c r="R6842" s="1">
        <v>42683</v>
      </c>
      <c r="S6842" t="s">
        <v>40</v>
      </c>
      <c r="T6842" t="s">
        <v>5558</v>
      </c>
      <c r="U6842" t="s">
        <v>107</v>
      </c>
      <c r="V6842" s="1">
        <v>42683</v>
      </c>
      <c r="W6842" s="12">
        <v>-488.42</v>
      </c>
      <c r="X6842" s="4" t="str">
        <f t="shared" si="213"/>
        <v>Income</v>
      </c>
      <c r="Y6842" s="5">
        <v>42675</v>
      </c>
      <c r="Z6842" s="7" t="s">
        <v>8073</v>
      </c>
      <c r="AA6842" s="7" t="str">
        <f t="shared" si="212"/>
        <v>Carparks Pay and Display Income</v>
      </c>
    </row>
    <row r="6843" spans="1:27" x14ac:dyDescent="0.25">
      <c r="A6843" t="s">
        <v>23</v>
      </c>
      <c r="B6843" t="s">
        <v>24</v>
      </c>
      <c r="C6843" t="s">
        <v>25</v>
      </c>
      <c r="D6843" t="s">
        <v>26</v>
      </c>
      <c r="E6843" t="s">
        <v>5163</v>
      </c>
      <c r="F6843" t="s">
        <v>5164</v>
      </c>
      <c r="G6843" t="s">
        <v>74</v>
      </c>
      <c r="H6843" t="s">
        <v>75</v>
      </c>
      <c r="J6843">
        <v>201708</v>
      </c>
      <c r="K6843" t="s">
        <v>90</v>
      </c>
      <c r="L6843">
        <v>4318803</v>
      </c>
      <c r="M6843">
        <v>1</v>
      </c>
      <c r="P6843">
        <v>0</v>
      </c>
      <c r="R6843" s="1">
        <v>42683</v>
      </c>
      <c r="S6843" t="s">
        <v>40</v>
      </c>
      <c r="T6843" t="s">
        <v>5559</v>
      </c>
      <c r="U6843" t="s">
        <v>107</v>
      </c>
      <c r="V6843" s="1">
        <v>42683</v>
      </c>
      <c r="W6843" s="12">
        <v>-554.16999999999996</v>
      </c>
      <c r="X6843" s="4" t="str">
        <f t="shared" si="213"/>
        <v>Income</v>
      </c>
      <c r="Y6843" s="5">
        <v>42675</v>
      </c>
      <c r="Z6843" s="7" t="s">
        <v>8073</v>
      </c>
      <c r="AA6843" s="7" t="str">
        <f t="shared" si="212"/>
        <v>Carparks Pay and Display Income</v>
      </c>
    </row>
    <row r="6844" spans="1:27" x14ac:dyDescent="0.25">
      <c r="A6844" t="s">
        <v>23</v>
      </c>
      <c r="B6844" t="s">
        <v>24</v>
      </c>
      <c r="C6844" t="s">
        <v>25</v>
      </c>
      <c r="D6844" t="s">
        <v>26</v>
      </c>
      <c r="E6844" t="s">
        <v>5163</v>
      </c>
      <c r="F6844" t="s">
        <v>5164</v>
      </c>
      <c r="G6844" t="s">
        <v>74</v>
      </c>
      <c r="H6844" t="s">
        <v>75</v>
      </c>
      <c r="J6844">
        <v>201708</v>
      </c>
      <c r="K6844" t="s">
        <v>90</v>
      </c>
      <c r="L6844">
        <v>4318816</v>
      </c>
      <c r="M6844">
        <v>0</v>
      </c>
      <c r="P6844">
        <v>0</v>
      </c>
      <c r="R6844" s="1">
        <v>42691</v>
      </c>
      <c r="S6844" t="s">
        <v>40</v>
      </c>
      <c r="T6844" t="s">
        <v>5560</v>
      </c>
      <c r="U6844" t="s">
        <v>107</v>
      </c>
      <c r="V6844" s="1">
        <v>42691</v>
      </c>
      <c r="W6844" s="12">
        <v>-618.91999999999996</v>
      </c>
      <c r="X6844" s="4" t="str">
        <f t="shared" si="213"/>
        <v>Income</v>
      </c>
      <c r="Y6844" s="5">
        <v>42675</v>
      </c>
      <c r="Z6844" s="7" t="s">
        <v>8073</v>
      </c>
      <c r="AA6844" s="7" t="str">
        <f t="shared" si="212"/>
        <v>Carparks Pay and Display Income</v>
      </c>
    </row>
    <row r="6845" spans="1:27" x14ac:dyDescent="0.25">
      <c r="A6845" t="s">
        <v>23</v>
      </c>
      <c r="B6845" t="s">
        <v>24</v>
      </c>
      <c r="C6845" t="s">
        <v>25</v>
      </c>
      <c r="D6845" t="s">
        <v>26</v>
      </c>
      <c r="E6845" t="s">
        <v>5163</v>
      </c>
      <c r="F6845" t="s">
        <v>5164</v>
      </c>
      <c r="G6845" t="s">
        <v>74</v>
      </c>
      <c r="H6845" t="s">
        <v>75</v>
      </c>
      <c r="J6845">
        <v>201708</v>
      </c>
      <c r="K6845" t="s">
        <v>90</v>
      </c>
      <c r="L6845">
        <v>4318816</v>
      </c>
      <c r="M6845">
        <v>1</v>
      </c>
      <c r="P6845">
        <v>0</v>
      </c>
      <c r="R6845" s="1">
        <v>42691</v>
      </c>
      <c r="S6845" t="s">
        <v>40</v>
      </c>
      <c r="T6845" t="s">
        <v>5561</v>
      </c>
      <c r="U6845" t="s">
        <v>107</v>
      </c>
      <c r="V6845" s="1">
        <v>42691</v>
      </c>
      <c r="W6845" s="12">
        <v>-948.67</v>
      </c>
      <c r="X6845" s="4" t="str">
        <f t="shared" si="213"/>
        <v>Income</v>
      </c>
      <c r="Y6845" s="5">
        <v>42675</v>
      </c>
      <c r="Z6845" s="7" t="s">
        <v>8073</v>
      </c>
      <c r="AA6845" s="7" t="str">
        <f t="shared" si="212"/>
        <v>Carparks Pay and Display Income</v>
      </c>
    </row>
    <row r="6846" spans="1:27" x14ac:dyDescent="0.25">
      <c r="A6846" t="s">
        <v>23</v>
      </c>
      <c r="B6846" t="s">
        <v>24</v>
      </c>
      <c r="C6846" t="s">
        <v>25</v>
      </c>
      <c r="D6846" t="s">
        <v>26</v>
      </c>
      <c r="E6846" t="s">
        <v>5163</v>
      </c>
      <c r="F6846" t="s">
        <v>5164</v>
      </c>
      <c r="G6846" t="s">
        <v>74</v>
      </c>
      <c r="H6846" t="s">
        <v>75</v>
      </c>
      <c r="J6846">
        <v>201709</v>
      </c>
      <c r="K6846" t="s">
        <v>90</v>
      </c>
      <c r="L6846">
        <v>4318851</v>
      </c>
      <c r="M6846">
        <v>0</v>
      </c>
      <c r="P6846">
        <v>0</v>
      </c>
      <c r="R6846" s="1">
        <v>42711</v>
      </c>
      <c r="S6846" t="s">
        <v>40</v>
      </c>
      <c r="T6846" t="s">
        <v>5562</v>
      </c>
      <c r="U6846" t="s">
        <v>107</v>
      </c>
      <c r="V6846" s="1">
        <v>42711</v>
      </c>
      <c r="W6846" s="12">
        <v>-608.08000000000004</v>
      </c>
      <c r="X6846" s="4" t="str">
        <f t="shared" si="213"/>
        <v>Income</v>
      </c>
      <c r="Y6846" s="5">
        <v>42705</v>
      </c>
      <c r="Z6846" s="7" t="s">
        <v>8073</v>
      </c>
      <c r="AA6846" s="7" t="str">
        <f t="shared" si="212"/>
        <v>Carparks Pay and Display Income</v>
      </c>
    </row>
    <row r="6847" spans="1:27" x14ac:dyDescent="0.25">
      <c r="A6847" t="s">
        <v>23</v>
      </c>
      <c r="B6847" t="s">
        <v>24</v>
      </c>
      <c r="C6847" t="s">
        <v>25</v>
      </c>
      <c r="D6847" t="s">
        <v>26</v>
      </c>
      <c r="E6847" t="s">
        <v>5163</v>
      </c>
      <c r="F6847" t="s">
        <v>5164</v>
      </c>
      <c r="G6847" t="s">
        <v>74</v>
      </c>
      <c r="H6847" t="s">
        <v>75</v>
      </c>
      <c r="J6847">
        <v>201709</v>
      </c>
      <c r="K6847" t="s">
        <v>90</v>
      </c>
      <c r="L6847">
        <v>4318902</v>
      </c>
      <c r="M6847">
        <v>1</v>
      </c>
      <c r="P6847">
        <v>0</v>
      </c>
      <c r="R6847" s="1">
        <v>42747</v>
      </c>
      <c r="S6847" t="s">
        <v>69</v>
      </c>
      <c r="T6847" t="s">
        <v>5563</v>
      </c>
      <c r="U6847" t="s">
        <v>107</v>
      </c>
      <c r="V6847" s="1">
        <v>42747</v>
      </c>
      <c r="W6847" s="12">
        <v>-937.38</v>
      </c>
      <c r="X6847" s="4" t="str">
        <f t="shared" si="213"/>
        <v>Income</v>
      </c>
      <c r="Y6847" s="5">
        <v>42705</v>
      </c>
      <c r="Z6847" s="7" t="s">
        <v>8073</v>
      </c>
      <c r="AA6847" s="7" t="str">
        <f t="shared" si="212"/>
        <v>Carparks Pay and Display Income</v>
      </c>
    </row>
    <row r="6848" spans="1:27" x14ac:dyDescent="0.25">
      <c r="A6848" t="s">
        <v>23</v>
      </c>
      <c r="B6848" t="s">
        <v>24</v>
      </c>
      <c r="C6848" t="s">
        <v>25</v>
      </c>
      <c r="D6848" t="s">
        <v>26</v>
      </c>
      <c r="E6848" t="s">
        <v>5163</v>
      </c>
      <c r="F6848" t="s">
        <v>5164</v>
      </c>
      <c r="G6848" t="s">
        <v>74</v>
      </c>
      <c r="H6848" t="s">
        <v>75</v>
      </c>
      <c r="J6848">
        <v>201709</v>
      </c>
      <c r="K6848" t="s">
        <v>90</v>
      </c>
      <c r="L6848">
        <v>4318870</v>
      </c>
      <c r="M6848">
        <v>4</v>
      </c>
      <c r="P6848">
        <v>0</v>
      </c>
      <c r="R6848" s="1">
        <v>42725</v>
      </c>
      <c r="S6848" t="s">
        <v>69</v>
      </c>
      <c r="T6848" t="s">
        <v>5564</v>
      </c>
      <c r="U6848" t="s">
        <v>107</v>
      </c>
      <c r="V6848" s="1">
        <v>42725</v>
      </c>
      <c r="W6848" s="12">
        <v>-495.75</v>
      </c>
      <c r="X6848" s="4" t="str">
        <f t="shared" si="213"/>
        <v>Income</v>
      </c>
      <c r="Y6848" s="5">
        <v>42705</v>
      </c>
      <c r="Z6848" s="7" t="s">
        <v>8073</v>
      </c>
      <c r="AA6848" s="7" t="str">
        <f t="shared" si="212"/>
        <v>Carparks Pay and Display Income</v>
      </c>
    </row>
    <row r="6849" spans="1:27" x14ac:dyDescent="0.25">
      <c r="A6849" t="s">
        <v>23</v>
      </c>
      <c r="B6849" t="s">
        <v>24</v>
      </c>
      <c r="C6849" t="s">
        <v>25</v>
      </c>
      <c r="D6849" t="s">
        <v>26</v>
      </c>
      <c r="E6849" t="s">
        <v>5163</v>
      </c>
      <c r="F6849" t="s">
        <v>5164</v>
      </c>
      <c r="G6849" t="s">
        <v>74</v>
      </c>
      <c r="H6849" t="s">
        <v>75</v>
      </c>
      <c r="J6849">
        <v>201709</v>
      </c>
      <c r="K6849" t="s">
        <v>90</v>
      </c>
      <c r="L6849">
        <v>4318896</v>
      </c>
      <c r="M6849">
        <v>2</v>
      </c>
      <c r="P6849">
        <v>0</v>
      </c>
      <c r="R6849" s="1">
        <v>42747</v>
      </c>
      <c r="S6849" t="s">
        <v>69</v>
      </c>
      <c r="T6849" t="s">
        <v>5565</v>
      </c>
      <c r="U6849" t="s">
        <v>107</v>
      </c>
      <c r="V6849" s="1">
        <v>42747</v>
      </c>
      <c r="W6849" s="12">
        <v>-125.5</v>
      </c>
      <c r="X6849" s="4" t="str">
        <f t="shared" si="213"/>
        <v>Income</v>
      </c>
      <c r="Y6849" s="5">
        <v>42705</v>
      </c>
      <c r="Z6849" s="7" t="s">
        <v>8073</v>
      </c>
      <c r="AA6849" s="7" t="str">
        <f t="shared" si="212"/>
        <v>Carparks Pay and Display Income</v>
      </c>
    </row>
    <row r="6850" spans="1:27" x14ac:dyDescent="0.25">
      <c r="A6850" t="s">
        <v>23</v>
      </c>
      <c r="B6850" t="s">
        <v>24</v>
      </c>
      <c r="C6850" t="s">
        <v>25</v>
      </c>
      <c r="D6850" t="s">
        <v>26</v>
      </c>
      <c r="E6850" t="s">
        <v>5163</v>
      </c>
      <c r="F6850" t="s">
        <v>5164</v>
      </c>
      <c r="G6850" t="s">
        <v>74</v>
      </c>
      <c r="H6850" t="s">
        <v>75</v>
      </c>
      <c r="J6850">
        <v>201709</v>
      </c>
      <c r="K6850" t="s">
        <v>90</v>
      </c>
      <c r="L6850">
        <v>4318896</v>
      </c>
      <c r="M6850">
        <v>1</v>
      </c>
      <c r="P6850">
        <v>0</v>
      </c>
      <c r="R6850" s="1">
        <v>42747</v>
      </c>
      <c r="S6850" t="s">
        <v>69</v>
      </c>
      <c r="T6850" t="s">
        <v>5566</v>
      </c>
      <c r="U6850" t="s">
        <v>107</v>
      </c>
      <c r="V6850" s="1">
        <v>42747</v>
      </c>
      <c r="W6850" s="12">
        <v>-1068.79</v>
      </c>
      <c r="X6850" s="4" t="str">
        <f t="shared" si="213"/>
        <v>Income</v>
      </c>
      <c r="Y6850" s="5">
        <v>42705</v>
      </c>
      <c r="Z6850" s="7" t="s">
        <v>8073</v>
      </c>
      <c r="AA6850" s="7" t="str">
        <f t="shared" ref="AA6850:AA6913" si="214">IF(X6850="Expenditure",X6850,H6850)</f>
        <v>Carparks Pay and Display Income</v>
      </c>
    </row>
    <row r="6851" spans="1:27" x14ac:dyDescent="0.25">
      <c r="A6851" t="s">
        <v>23</v>
      </c>
      <c r="B6851" t="s">
        <v>24</v>
      </c>
      <c r="C6851" t="s">
        <v>25</v>
      </c>
      <c r="D6851" t="s">
        <v>26</v>
      </c>
      <c r="E6851" t="s">
        <v>5163</v>
      </c>
      <c r="F6851" t="s">
        <v>5164</v>
      </c>
      <c r="G6851" t="s">
        <v>74</v>
      </c>
      <c r="H6851" t="s">
        <v>75</v>
      </c>
      <c r="J6851">
        <v>201709</v>
      </c>
      <c r="K6851" t="s">
        <v>90</v>
      </c>
      <c r="L6851">
        <v>4318864</v>
      </c>
      <c r="M6851">
        <v>1</v>
      </c>
      <c r="P6851">
        <v>0</v>
      </c>
      <c r="R6851" s="1">
        <v>42720</v>
      </c>
      <c r="S6851" t="s">
        <v>69</v>
      </c>
      <c r="T6851" t="s">
        <v>5567</v>
      </c>
      <c r="U6851" t="s">
        <v>107</v>
      </c>
      <c r="V6851" s="1">
        <v>42720</v>
      </c>
      <c r="W6851" s="12">
        <v>-571.66999999999996</v>
      </c>
      <c r="X6851" s="4" t="str">
        <f t="shared" ref="X6851:X6914" si="215">IF(LEFT(G6851,2)="R9","Income","Expenditure")</f>
        <v>Income</v>
      </c>
      <c r="Y6851" s="5">
        <v>42705</v>
      </c>
      <c r="Z6851" s="7" t="s">
        <v>8073</v>
      </c>
      <c r="AA6851" s="7" t="str">
        <f t="shared" si="214"/>
        <v>Carparks Pay and Display Income</v>
      </c>
    </row>
    <row r="6852" spans="1:27" x14ac:dyDescent="0.25">
      <c r="A6852" t="s">
        <v>23</v>
      </c>
      <c r="B6852" t="s">
        <v>24</v>
      </c>
      <c r="C6852" t="s">
        <v>25</v>
      </c>
      <c r="D6852" t="s">
        <v>26</v>
      </c>
      <c r="E6852" t="s">
        <v>5163</v>
      </c>
      <c r="F6852" t="s">
        <v>5164</v>
      </c>
      <c r="G6852" t="s">
        <v>74</v>
      </c>
      <c r="H6852" t="s">
        <v>75</v>
      </c>
      <c r="J6852">
        <v>201709</v>
      </c>
      <c r="K6852" t="s">
        <v>90</v>
      </c>
      <c r="L6852">
        <v>4318854</v>
      </c>
      <c r="M6852">
        <v>0</v>
      </c>
      <c r="P6852">
        <v>0</v>
      </c>
      <c r="R6852" s="1">
        <v>42711</v>
      </c>
      <c r="S6852" t="s">
        <v>40</v>
      </c>
      <c r="T6852" t="s">
        <v>5568</v>
      </c>
      <c r="U6852" t="s">
        <v>107</v>
      </c>
      <c r="V6852" s="1">
        <v>42711</v>
      </c>
      <c r="W6852" s="12">
        <v>-630.96</v>
      </c>
      <c r="X6852" s="4" t="str">
        <f t="shared" si="215"/>
        <v>Income</v>
      </c>
      <c r="Y6852" s="5">
        <v>42705</v>
      </c>
      <c r="Z6852" s="7" t="s">
        <v>8073</v>
      </c>
      <c r="AA6852" s="7" t="str">
        <f t="shared" si="214"/>
        <v>Carparks Pay and Display Income</v>
      </c>
    </row>
    <row r="6853" spans="1:27" x14ac:dyDescent="0.25">
      <c r="A6853" t="s">
        <v>23</v>
      </c>
      <c r="B6853" t="s">
        <v>24</v>
      </c>
      <c r="C6853" t="s">
        <v>25</v>
      </c>
      <c r="D6853" t="s">
        <v>26</v>
      </c>
      <c r="E6853" t="s">
        <v>5163</v>
      </c>
      <c r="F6853" t="s">
        <v>5164</v>
      </c>
      <c r="G6853" t="s">
        <v>74</v>
      </c>
      <c r="H6853" t="s">
        <v>75</v>
      </c>
      <c r="J6853">
        <v>201709</v>
      </c>
      <c r="K6853" t="s">
        <v>90</v>
      </c>
      <c r="L6853">
        <v>4318861</v>
      </c>
      <c r="M6853">
        <v>0</v>
      </c>
      <c r="P6853">
        <v>0</v>
      </c>
      <c r="R6853" s="1">
        <v>42718</v>
      </c>
      <c r="S6853" t="s">
        <v>40</v>
      </c>
      <c r="T6853" t="s">
        <v>5569</v>
      </c>
      <c r="U6853" t="s">
        <v>107</v>
      </c>
      <c r="V6853" s="1">
        <v>42718</v>
      </c>
      <c r="W6853" s="12">
        <v>-539.33000000000004</v>
      </c>
      <c r="X6853" s="4" t="str">
        <f t="shared" si="215"/>
        <v>Income</v>
      </c>
      <c r="Y6853" s="5">
        <v>42705</v>
      </c>
      <c r="Z6853" s="7" t="s">
        <v>8073</v>
      </c>
      <c r="AA6853" s="7" t="str">
        <f t="shared" si="214"/>
        <v>Carparks Pay and Display Income</v>
      </c>
    </row>
    <row r="6854" spans="1:27" x14ac:dyDescent="0.25">
      <c r="A6854" t="s">
        <v>23</v>
      </c>
      <c r="B6854" t="s">
        <v>24</v>
      </c>
      <c r="C6854" t="s">
        <v>25</v>
      </c>
      <c r="D6854" t="s">
        <v>26</v>
      </c>
      <c r="E6854" t="s">
        <v>5163</v>
      </c>
      <c r="F6854" t="s">
        <v>5164</v>
      </c>
      <c r="G6854" t="s">
        <v>74</v>
      </c>
      <c r="H6854" t="s">
        <v>75</v>
      </c>
      <c r="J6854">
        <v>201709</v>
      </c>
      <c r="K6854" t="s">
        <v>90</v>
      </c>
      <c r="L6854">
        <v>4318863</v>
      </c>
      <c r="M6854">
        <v>1</v>
      </c>
      <c r="P6854">
        <v>0</v>
      </c>
      <c r="R6854" s="1">
        <v>42720</v>
      </c>
      <c r="S6854" t="s">
        <v>40</v>
      </c>
      <c r="T6854" t="s">
        <v>5570</v>
      </c>
      <c r="U6854" t="s">
        <v>107</v>
      </c>
      <c r="V6854" s="1">
        <v>42720</v>
      </c>
      <c r="W6854" s="12">
        <v>-1031.92</v>
      </c>
      <c r="X6854" s="4" t="str">
        <f t="shared" si="215"/>
        <v>Income</v>
      </c>
      <c r="Y6854" s="5">
        <v>42705</v>
      </c>
      <c r="Z6854" s="7" t="s">
        <v>8073</v>
      </c>
      <c r="AA6854" s="7" t="str">
        <f t="shared" si="214"/>
        <v>Carparks Pay and Display Income</v>
      </c>
    </row>
    <row r="6855" spans="1:27" x14ac:dyDescent="0.25">
      <c r="A6855" t="s">
        <v>23</v>
      </c>
      <c r="B6855" t="s">
        <v>24</v>
      </c>
      <c r="C6855" t="s">
        <v>25</v>
      </c>
      <c r="D6855" t="s">
        <v>26</v>
      </c>
      <c r="E6855" t="s">
        <v>5163</v>
      </c>
      <c r="F6855" t="s">
        <v>5164</v>
      </c>
      <c r="G6855" t="s">
        <v>74</v>
      </c>
      <c r="H6855" t="s">
        <v>75</v>
      </c>
      <c r="J6855">
        <v>201709</v>
      </c>
      <c r="K6855" t="s">
        <v>90</v>
      </c>
      <c r="L6855">
        <v>4318853</v>
      </c>
      <c r="M6855">
        <v>0</v>
      </c>
      <c r="P6855">
        <v>0</v>
      </c>
      <c r="R6855" s="1">
        <v>42711</v>
      </c>
      <c r="S6855" t="s">
        <v>40</v>
      </c>
      <c r="T6855" t="s">
        <v>5571</v>
      </c>
      <c r="U6855" t="s">
        <v>107</v>
      </c>
      <c r="V6855" s="1">
        <v>42711</v>
      </c>
      <c r="W6855" s="12">
        <v>-898.92</v>
      </c>
      <c r="X6855" s="4" t="str">
        <f t="shared" si="215"/>
        <v>Income</v>
      </c>
      <c r="Y6855" s="5">
        <v>42705</v>
      </c>
      <c r="Z6855" s="7" t="s">
        <v>8073</v>
      </c>
      <c r="AA6855" s="7" t="str">
        <f t="shared" si="214"/>
        <v>Carparks Pay and Display Income</v>
      </c>
    </row>
    <row r="6856" spans="1:27" x14ac:dyDescent="0.25">
      <c r="A6856" t="s">
        <v>23</v>
      </c>
      <c r="B6856" t="s">
        <v>24</v>
      </c>
      <c r="C6856" t="s">
        <v>25</v>
      </c>
      <c r="D6856" t="s">
        <v>26</v>
      </c>
      <c r="E6856" t="s">
        <v>5163</v>
      </c>
      <c r="F6856" t="s">
        <v>5164</v>
      </c>
      <c r="G6856" t="s">
        <v>74</v>
      </c>
      <c r="H6856" t="s">
        <v>75</v>
      </c>
      <c r="J6856">
        <v>201709</v>
      </c>
      <c r="K6856" t="s">
        <v>90</v>
      </c>
      <c r="L6856">
        <v>4318851</v>
      </c>
      <c r="M6856">
        <v>1</v>
      </c>
      <c r="P6856">
        <v>0</v>
      </c>
      <c r="R6856" s="1">
        <v>42711</v>
      </c>
      <c r="S6856" t="s">
        <v>40</v>
      </c>
      <c r="T6856" t="s">
        <v>5572</v>
      </c>
      <c r="U6856" t="s">
        <v>107</v>
      </c>
      <c r="V6856" s="1">
        <v>42711</v>
      </c>
      <c r="W6856" s="12">
        <v>-811.46</v>
      </c>
      <c r="X6856" s="4" t="str">
        <f t="shared" si="215"/>
        <v>Income</v>
      </c>
      <c r="Y6856" s="5">
        <v>42705</v>
      </c>
      <c r="Z6856" s="7" t="s">
        <v>8073</v>
      </c>
      <c r="AA6856" s="7" t="str">
        <f t="shared" si="214"/>
        <v>Carparks Pay and Display Income</v>
      </c>
    </row>
    <row r="6857" spans="1:27" x14ac:dyDescent="0.25">
      <c r="A6857" t="s">
        <v>23</v>
      </c>
      <c r="B6857" t="s">
        <v>24</v>
      </c>
      <c r="C6857" t="s">
        <v>25</v>
      </c>
      <c r="D6857" t="s">
        <v>26</v>
      </c>
      <c r="E6857" t="s">
        <v>5163</v>
      </c>
      <c r="F6857" t="s">
        <v>5164</v>
      </c>
      <c r="G6857" t="s">
        <v>74</v>
      </c>
      <c r="H6857" t="s">
        <v>75</v>
      </c>
      <c r="J6857">
        <v>201709</v>
      </c>
      <c r="K6857" t="s">
        <v>90</v>
      </c>
      <c r="L6857">
        <v>4318855</v>
      </c>
      <c r="M6857">
        <v>0</v>
      </c>
      <c r="P6857">
        <v>0</v>
      </c>
      <c r="R6857" s="1">
        <v>42711</v>
      </c>
      <c r="S6857" t="s">
        <v>40</v>
      </c>
      <c r="T6857" t="s">
        <v>5573</v>
      </c>
      <c r="U6857" t="s">
        <v>107</v>
      </c>
      <c r="V6857" s="1">
        <v>42711</v>
      </c>
      <c r="W6857" s="12">
        <v>-343.96</v>
      </c>
      <c r="X6857" s="4" t="str">
        <f t="shared" si="215"/>
        <v>Income</v>
      </c>
      <c r="Y6857" s="5">
        <v>42705</v>
      </c>
      <c r="Z6857" s="7" t="s">
        <v>8073</v>
      </c>
      <c r="AA6857" s="7" t="str">
        <f t="shared" si="214"/>
        <v>Carparks Pay and Display Income</v>
      </c>
    </row>
    <row r="6858" spans="1:27" x14ac:dyDescent="0.25">
      <c r="A6858" t="s">
        <v>23</v>
      </c>
      <c r="B6858" t="s">
        <v>24</v>
      </c>
      <c r="C6858" t="s">
        <v>25</v>
      </c>
      <c r="D6858" t="s">
        <v>26</v>
      </c>
      <c r="E6858" t="s">
        <v>5163</v>
      </c>
      <c r="F6858" t="s">
        <v>5164</v>
      </c>
      <c r="G6858" t="s">
        <v>74</v>
      </c>
      <c r="H6858" t="s">
        <v>75</v>
      </c>
      <c r="J6858">
        <v>201709</v>
      </c>
      <c r="K6858" t="s">
        <v>90</v>
      </c>
      <c r="L6858">
        <v>4318855</v>
      </c>
      <c r="M6858">
        <v>1</v>
      </c>
      <c r="P6858">
        <v>0</v>
      </c>
      <c r="R6858" s="1">
        <v>42711</v>
      </c>
      <c r="S6858" t="s">
        <v>40</v>
      </c>
      <c r="T6858" t="s">
        <v>5574</v>
      </c>
      <c r="U6858" t="s">
        <v>107</v>
      </c>
      <c r="V6858" s="1">
        <v>42711</v>
      </c>
      <c r="W6858" s="12">
        <v>-486.71</v>
      </c>
      <c r="X6858" s="4" t="str">
        <f t="shared" si="215"/>
        <v>Income</v>
      </c>
      <c r="Y6858" s="5">
        <v>42705</v>
      </c>
      <c r="Z6858" s="7" t="s">
        <v>8073</v>
      </c>
      <c r="AA6858" s="7" t="str">
        <f t="shared" si="214"/>
        <v>Carparks Pay and Display Income</v>
      </c>
    </row>
    <row r="6859" spans="1:27" x14ac:dyDescent="0.25">
      <c r="A6859" t="s">
        <v>23</v>
      </c>
      <c r="B6859" t="s">
        <v>24</v>
      </c>
      <c r="C6859" t="s">
        <v>25</v>
      </c>
      <c r="D6859" t="s">
        <v>26</v>
      </c>
      <c r="E6859" t="s">
        <v>5163</v>
      </c>
      <c r="F6859" t="s">
        <v>5164</v>
      </c>
      <c r="G6859" t="s">
        <v>74</v>
      </c>
      <c r="H6859" t="s">
        <v>75</v>
      </c>
      <c r="J6859">
        <v>201709</v>
      </c>
      <c r="K6859" t="s">
        <v>90</v>
      </c>
      <c r="L6859">
        <v>4318862</v>
      </c>
      <c r="M6859">
        <v>0</v>
      </c>
      <c r="P6859">
        <v>0</v>
      </c>
      <c r="R6859" s="1">
        <v>42718</v>
      </c>
      <c r="S6859" t="s">
        <v>40</v>
      </c>
      <c r="T6859" t="s">
        <v>5575</v>
      </c>
      <c r="U6859" t="s">
        <v>107</v>
      </c>
      <c r="V6859" s="1">
        <v>42718</v>
      </c>
      <c r="W6859" s="12">
        <v>-636.04</v>
      </c>
      <c r="X6859" s="4" t="str">
        <f t="shared" si="215"/>
        <v>Income</v>
      </c>
      <c r="Y6859" s="5">
        <v>42705</v>
      </c>
      <c r="Z6859" s="7" t="s">
        <v>8073</v>
      </c>
      <c r="AA6859" s="7" t="str">
        <f t="shared" si="214"/>
        <v>Carparks Pay and Display Income</v>
      </c>
    </row>
    <row r="6860" spans="1:27" x14ac:dyDescent="0.25">
      <c r="A6860" t="s">
        <v>23</v>
      </c>
      <c r="B6860" t="s">
        <v>24</v>
      </c>
      <c r="C6860" t="s">
        <v>25</v>
      </c>
      <c r="D6860" t="s">
        <v>26</v>
      </c>
      <c r="E6860" t="s">
        <v>5163</v>
      </c>
      <c r="F6860" t="s">
        <v>5164</v>
      </c>
      <c r="G6860" t="s">
        <v>74</v>
      </c>
      <c r="H6860" t="s">
        <v>75</v>
      </c>
      <c r="J6860">
        <v>201709</v>
      </c>
      <c r="K6860" t="s">
        <v>90</v>
      </c>
      <c r="L6860">
        <v>4318862</v>
      </c>
      <c r="M6860">
        <v>1</v>
      </c>
      <c r="P6860">
        <v>0</v>
      </c>
      <c r="R6860" s="1">
        <v>42718</v>
      </c>
      <c r="S6860" t="s">
        <v>40</v>
      </c>
      <c r="T6860" t="s">
        <v>5576</v>
      </c>
      <c r="U6860" t="s">
        <v>107</v>
      </c>
      <c r="V6860" s="1">
        <v>42718</v>
      </c>
      <c r="W6860" s="12">
        <v>-489.88</v>
      </c>
      <c r="X6860" s="4" t="str">
        <f t="shared" si="215"/>
        <v>Income</v>
      </c>
      <c r="Y6860" s="5">
        <v>42705</v>
      </c>
      <c r="Z6860" s="7" t="s">
        <v>8073</v>
      </c>
      <c r="AA6860" s="7" t="str">
        <f t="shared" si="214"/>
        <v>Carparks Pay and Display Income</v>
      </c>
    </row>
    <row r="6861" spans="1:27" x14ac:dyDescent="0.25">
      <c r="A6861" t="s">
        <v>23</v>
      </c>
      <c r="B6861" t="s">
        <v>24</v>
      </c>
      <c r="C6861" t="s">
        <v>25</v>
      </c>
      <c r="D6861" t="s">
        <v>26</v>
      </c>
      <c r="E6861" t="s">
        <v>5163</v>
      </c>
      <c r="F6861" t="s">
        <v>5164</v>
      </c>
      <c r="G6861" t="s">
        <v>74</v>
      </c>
      <c r="H6861" t="s">
        <v>75</v>
      </c>
      <c r="J6861">
        <v>201709</v>
      </c>
      <c r="K6861" t="s">
        <v>90</v>
      </c>
      <c r="L6861">
        <v>4318871</v>
      </c>
      <c r="M6861">
        <v>11</v>
      </c>
      <c r="P6861">
        <v>0</v>
      </c>
      <c r="R6861" s="1">
        <v>42725</v>
      </c>
      <c r="S6861" t="s">
        <v>69</v>
      </c>
      <c r="T6861" t="s">
        <v>5577</v>
      </c>
      <c r="U6861" t="s">
        <v>107</v>
      </c>
      <c r="V6861" s="1">
        <v>42725</v>
      </c>
      <c r="W6861" s="12">
        <v>-576.83000000000004</v>
      </c>
      <c r="X6861" s="4" t="str">
        <f t="shared" si="215"/>
        <v>Income</v>
      </c>
      <c r="Y6861" s="5">
        <v>42705</v>
      </c>
      <c r="Z6861" s="7" t="s">
        <v>8073</v>
      </c>
      <c r="AA6861" s="7" t="str">
        <f t="shared" si="214"/>
        <v>Carparks Pay and Display Income</v>
      </c>
    </row>
    <row r="6862" spans="1:27" x14ac:dyDescent="0.25">
      <c r="A6862" t="s">
        <v>23</v>
      </c>
      <c r="B6862" t="s">
        <v>24</v>
      </c>
      <c r="C6862" t="s">
        <v>25</v>
      </c>
      <c r="D6862" t="s">
        <v>26</v>
      </c>
      <c r="E6862" t="s">
        <v>5163</v>
      </c>
      <c r="F6862" t="s">
        <v>5164</v>
      </c>
      <c r="G6862" t="s">
        <v>74</v>
      </c>
      <c r="H6862" t="s">
        <v>75</v>
      </c>
      <c r="J6862">
        <v>201709</v>
      </c>
      <c r="K6862" t="s">
        <v>90</v>
      </c>
      <c r="L6862">
        <v>4318871</v>
      </c>
      <c r="M6862">
        <v>6</v>
      </c>
      <c r="P6862">
        <v>0</v>
      </c>
      <c r="R6862" s="1">
        <v>42725</v>
      </c>
      <c r="S6862" t="s">
        <v>69</v>
      </c>
      <c r="T6862" t="s">
        <v>5578</v>
      </c>
      <c r="U6862" t="s">
        <v>107</v>
      </c>
      <c r="V6862" s="1">
        <v>42725</v>
      </c>
      <c r="W6862" s="12">
        <v>-906.63</v>
      </c>
      <c r="X6862" s="4" t="str">
        <f t="shared" si="215"/>
        <v>Income</v>
      </c>
      <c r="Y6862" s="5">
        <v>42705</v>
      </c>
      <c r="Z6862" s="7" t="s">
        <v>8073</v>
      </c>
      <c r="AA6862" s="7" t="str">
        <f t="shared" si="214"/>
        <v>Carparks Pay and Display Income</v>
      </c>
    </row>
    <row r="6863" spans="1:27" x14ac:dyDescent="0.25">
      <c r="A6863" t="s">
        <v>23</v>
      </c>
      <c r="B6863" t="s">
        <v>24</v>
      </c>
      <c r="C6863" t="s">
        <v>25</v>
      </c>
      <c r="D6863" t="s">
        <v>26</v>
      </c>
      <c r="E6863" t="s">
        <v>5163</v>
      </c>
      <c r="F6863" t="s">
        <v>5164</v>
      </c>
      <c r="G6863" t="s">
        <v>74</v>
      </c>
      <c r="H6863" t="s">
        <v>75</v>
      </c>
      <c r="J6863">
        <v>201709</v>
      </c>
      <c r="K6863" t="s">
        <v>90</v>
      </c>
      <c r="L6863">
        <v>4318902</v>
      </c>
      <c r="M6863">
        <v>0</v>
      </c>
      <c r="P6863">
        <v>0</v>
      </c>
      <c r="R6863" s="1">
        <v>42747</v>
      </c>
      <c r="S6863" t="s">
        <v>69</v>
      </c>
      <c r="T6863" t="s">
        <v>5579</v>
      </c>
      <c r="U6863" t="s">
        <v>107</v>
      </c>
      <c r="V6863" s="1">
        <v>42747</v>
      </c>
      <c r="W6863" s="12">
        <v>-582.79</v>
      </c>
      <c r="X6863" s="4" t="str">
        <f t="shared" si="215"/>
        <v>Income</v>
      </c>
      <c r="Y6863" s="5">
        <v>42705</v>
      </c>
      <c r="Z6863" s="7" t="s">
        <v>8073</v>
      </c>
      <c r="AA6863" s="7" t="str">
        <f t="shared" si="214"/>
        <v>Carparks Pay and Display Income</v>
      </c>
    </row>
    <row r="6864" spans="1:27" x14ac:dyDescent="0.25">
      <c r="A6864" t="s">
        <v>23</v>
      </c>
      <c r="B6864" t="s">
        <v>24</v>
      </c>
      <c r="C6864" t="s">
        <v>25</v>
      </c>
      <c r="D6864" t="s">
        <v>26</v>
      </c>
      <c r="E6864" t="s">
        <v>5163</v>
      </c>
      <c r="F6864" t="s">
        <v>5164</v>
      </c>
      <c r="G6864" t="s">
        <v>74</v>
      </c>
      <c r="H6864" t="s">
        <v>75</v>
      </c>
      <c r="J6864">
        <v>201709</v>
      </c>
      <c r="K6864" t="s">
        <v>90</v>
      </c>
      <c r="L6864">
        <v>4318887</v>
      </c>
      <c r="M6864">
        <v>0</v>
      </c>
      <c r="P6864">
        <v>0</v>
      </c>
      <c r="R6864" s="1">
        <v>42747</v>
      </c>
      <c r="S6864" t="s">
        <v>69</v>
      </c>
      <c r="T6864" t="s">
        <v>5580</v>
      </c>
      <c r="U6864" t="s">
        <v>107</v>
      </c>
      <c r="V6864" s="1">
        <v>42747</v>
      </c>
      <c r="W6864" s="12">
        <v>-581.58000000000004</v>
      </c>
      <c r="X6864" s="4" t="str">
        <f t="shared" si="215"/>
        <v>Income</v>
      </c>
      <c r="Y6864" s="5">
        <v>42705</v>
      </c>
      <c r="Z6864" s="7" t="s">
        <v>8073</v>
      </c>
      <c r="AA6864" s="7" t="str">
        <f t="shared" si="214"/>
        <v>Carparks Pay and Display Income</v>
      </c>
    </row>
    <row r="6865" spans="1:27" x14ac:dyDescent="0.25">
      <c r="A6865" t="s">
        <v>23</v>
      </c>
      <c r="B6865" t="s">
        <v>24</v>
      </c>
      <c r="C6865" t="s">
        <v>25</v>
      </c>
      <c r="D6865" t="s">
        <v>26</v>
      </c>
      <c r="E6865" t="s">
        <v>5163</v>
      </c>
      <c r="F6865" t="s">
        <v>5164</v>
      </c>
      <c r="G6865" t="s">
        <v>152</v>
      </c>
      <c r="H6865" t="s">
        <v>153</v>
      </c>
      <c r="J6865">
        <v>201611</v>
      </c>
      <c r="K6865" t="s">
        <v>90</v>
      </c>
      <c r="L6865">
        <v>4318385</v>
      </c>
      <c r="M6865">
        <v>21</v>
      </c>
      <c r="P6865">
        <v>0</v>
      </c>
      <c r="R6865" s="1">
        <v>42429</v>
      </c>
      <c r="S6865" t="s">
        <v>40</v>
      </c>
      <c r="T6865" t="s">
        <v>5581</v>
      </c>
      <c r="U6865" t="s">
        <v>77</v>
      </c>
      <c r="V6865" s="1">
        <v>42429</v>
      </c>
      <c r="W6865" s="12">
        <v>-140</v>
      </c>
      <c r="X6865" s="4" t="str">
        <f t="shared" si="215"/>
        <v>Income</v>
      </c>
      <c r="Y6865" s="5">
        <v>42401</v>
      </c>
      <c r="Z6865" s="7" t="s">
        <v>8073</v>
      </c>
      <c r="AA6865" s="7" t="str">
        <f t="shared" si="214"/>
        <v>Contract Passes</v>
      </c>
    </row>
    <row r="6866" spans="1:27" x14ac:dyDescent="0.25">
      <c r="A6866" t="s">
        <v>23</v>
      </c>
      <c r="B6866" t="s">
        <v>24</v>
      </c>
      <c r="C6866" t="s">
        <v>25</v>
      </c>
      <c r="D6866" t="s">
        <v>26</v>
      </c>
      <c r="E6866" t="s">
        <v>5163</v>
      </c>
      <c r="F6866" t="s">
        <v>5164</v>
      </c>
      <c r="G6866" t="s">
        <v>152</v>
      </c>
      <c r="H6866" t="s">
        <v>153</v>
      </c>
      <c r="J6866">
        <v>201611</v>
      </c>
      <c r="K6866" t="s">
        <v>90</v>
      </c>
      <c r="L6866">
        <v>4318385</v>
      </c>
      <c r="M6866">
        <v>15</v>
      </c>
      <c r="P6866">
        <v>0</v>
      </c>
      <c r="R6866" s="1">
        <v>42429</v>
      </c>
      <c r="S6866" t="s">
        <v>40</v>
      </c>
      <c r="T6866" t="s">
        <v>5582</v>
      </c>
      <c r="U6866" t="s">
        <v>77</v>
      </c>
      <c r="V6866" s="1">
        <v>42429</v>
      </c>
      <c r="W6866" s="12">
        <v>-140</v>
      </c>
      <c r="X6866" s="4" t="str">
        <f t="shared" si="215"/>
        <v>Income</v>
      </c>
      <c r="Y6866" s="5">
        <v>42401</v>
      </c>
      <c r="Z6866" s="7" t="s">
        <v>8073</v>
      </c>
      <c r="AA6866" s="7" t="str">
        <f t="shared" si="214"/>
        <v>Contract Passes</v>
      </c>
    </row>
    <row r="6867" spans="1:27" x14ac:dyDescent="0.25">
      <c r="A6867" t="s">
        <v>23</v>
      </c>
      <c r="B6867" t="s">
        <v>24</v>
      </c>
      <c r="C6867" t="s">
        <v>25</v>
      </c>
      <c r="D6867" t="s">
        <v>26</v>
      </c>
      <c r="E6867" t="s">
        <v>5163</v>
      </c>
      <c r="F6867" t="s">
        <v>5164</v>
      </c>
      <c r="G6867" t="s">
        <v>152</v>
      </c>
      <c r="H6867" t="s">
        <v>153</v>
      </c>
      <c r="J6867">
        <v>201611</v>
      </c>
      <c r="K6867" t="s">
        <v>90</v>
      </c>
      <c r="L6867">
        <v>4318384</v>
      </c>
      <c r="M6867">
        <v>10</v>
      </c>
      <c r="P6867">
        <v>0</v>
      </c>
      <c r="R6867" s="1">
        <v>42429</v>
      </c>
      <c r="S6867" t="s">
        <v>40</v>
      </c>
      <c r="T6867" t="s">
        <v>5581</v>
      </c>
      <c r="U6867" t="s">
        <v>77</v>
      </c>
      <c r="V6867" s="1">
        <v>42429</v>
      </c>
      <c r="W6867" s="12">
        <v>0</v>
      </c>
      <c r="X6867" s="4" t="str">
        <f t="shared" si="215"/>
        <v>Income</v>
      </c>
      <c r="Y6867" s="5">
        <v>42401</v>
      </c>
      <c r="Z6867" s="7" t="s">
        <v>8073</v>
      </c>
      <c r="AA6867" s="7" t="str">
        <f t="shared" si="214"/>
        <v>Contract Passes</v>
      </c>
    </row>
    <row r="6868" spans="1:27" x14ac:dyDescent="0.25">
      <c r="A6868" t="s">
        <v>23</v>
      </c>
      <c r="B6868" t="s">
        <v>24</v>
      </c>
      <c r="C6868" t="s">
        <v>25</v>
      </c>
      <c r="D6868" t="s">
        <v>26</v>
      </c>
      <c r="E6868" t="s">
        <v>5163</v>
      </c>
      <c r="F6868" t="s">
        <v>5164</v>
      </c>
      <c r="G6868" t="s">
        <v>152</v>
      </c>
      <c r="H6868" t="s">
        <v>153</v>
      </c>
      <c r="J6868">
        <v>201611</v>
      </c>
      <c r="K6868" t="s">
        <v>90</v>
      </c>
      <c r="L6868">
        <v>4318384</v>
      </c>
      <c r="M6868">
        <v>24</v>
      </c>
      <c r="P6868">
        <v>0</v>
      </c>
      <c r="R6868" s="1">
        <v>42429</v>
      </c>
      <c r="S6868" t="s">
        <v>40</v>
      </c>
      <c r="T6868" t="s">
        <v>5583</v>
      </c>
      <c r="U6868" t="s">
        <v>77</v>
      </c>
      <c r="V6868" s="1">
        <v>42429</v>
      </c>
      <c r="W6868" s="12">
        <v>0</v>
      </c>
      <c r="X6868" s="4" t="str">
        <f t="shared" si="215"/>
        <v>Income</v>
      </c>
      <c r="Y6868" s="5">
        <v>42401</v>
      </c>
      <c r="Z6868" s="7" t="s">
        <v>8073</v>
      </c>
      <c r="AA6868" s="7" t="str">
        <f t="shared" si="214"/>
        <v>Contract Passes</v>
      </c>
    </row>
    <row r="6869" spans="1:27" x14ac:dyDescent="0.25">
      <c r="A6869" t="s">
        <v>23</v>
      </c>
      <c r="B6869" t="s">
        <v>24</v>
      </c>
      <c r="C6869" t="s">
        <v>25</v>
      </c>
      <c r="D6869" t="s">
        <v>26</v>
      </c>
      <c r="E6869" t="s">
        <v>5163</v>
      </c>
      <c r="F6869" t="s">
        <v>5164</v>
      </c>
      <c r="G6869" t="s">
        <v>152</v>
      </c>
      <c r="H6869" t="s">
        <v>153</v>
      </c>
      <c r="J6869">
        <v>201611</v>
      </c>
      <c r="K6869" t="s">
        <v>90</v>
      </c>
      <c r="L6869">
        <v>4318384</v>
      </c>
      <c r="M6869">
        <v>11</v>
      </c>
      <c r="P6869">
        <v>0</v>
      </c>
      <c r="R6869" s="1">
        <v>42429</v>
      </c>
      <c r="S6869" t="s">
        <v>40</v>
      </c>
      <c r="T6869" t="s">
        <v>5584</v>
      </c>
      <c r="U6869" t="s">
        <v>77</v>
      </c>
      <c r="V6869" s="1">
        <v>42429</v>
      </c>
      <c r="W6869" s="12">
        <v>0</v>
      </c>
      <c r="X6869" s="4" t="str">
        <f t="shared" si="215"/>
        <v>Income</v>
      </c>
      <c r="Y6869" s="5">
        <v>42401</v>
      </c>
      <c r="Z6869" s="7" t="s">
        <v>8073</v>
      </c>
      <c r="AA6869" s="7" t="str">
        <f t="shared" si="214"/>
        <v>Contract Passes</v>
      </c>
    </row>
    <row r="6870" spans="1:27" x14ac:dyDescent="0.25">
      <c r="A6870" t="s">
        <v>23</v>
      </c>
      <c r="B6870" t="s">
        <v>24</v>
      </c>
      <c r="C6870" t="s">
        <v>25</v>
      </c>
      <c r="D6870" t="s">
        <v>26</v>
      </c>
      <c r="E6870" t="s">
        <v>5163</v>
      </c>
      <c r="F6870" t="s">
        <v>5164</v>
      </c>
      <c r="G6870" t="s">
        <v>152</v>
      </c>
      <c r="H6870" t="s">
        <v>153</v>
      </c>
      <c r="J6870">
        <v>201611</v>
      </c>
      <c r="K6870" t="s">
        <v>90</v>
      </c>
      <c r="L6870">
        <v>4318384</v>
      </c>
      <c r="M6870">
        <v>7</v>
      </c>
      <c r="P6870">
        <v>0</v>
      </c>
      <c r="R6870" s="1">
        <v>42429</v>
      </c>
      <c r="S6870" t="s">
        <v>40</v>
      </c>
      <c r="T6870" t="s">
        <v>5582</v>
      </c>
      <c r="U6870" t="s">
        <v>77</v>
      </c>
      <c r="V6870" s="1">
        <v>42429</v>
      </c>
      <c r="W6870" s="12">
        <v>0</v>
      </c>
      <c r="X6870" s="4" t="str">
        <f t="shared" si="215"/>
        <v>Income</v>
      </c>
      <c r="Y6870" s="5">
        <v>42401</v>
      </c>
      <c r="Z6870" s="7" t="s">
        <v>8073</v>
      </c>
      <c r="AA6870" s="7" t="str">
        <f t="shared" si="214"/>
        <v>Contract Passes</v>
      </c>
    </row>
    <row r="6871" spans="1:27" x14ac:dyDescent="0.25">
      <c r="A6871" t="s">
        <v>23</v>
      </c>
      <c r="B6871" t="s">
        <v>24</v>
      </c>
      <c r="C6871" t="s">
        <v>25</v>
      </c>
      <c r="D6871" t="s">
        <v>26</v>
      </c>
      <c r="E6871" t="s">
        <v>5163</v>
      </c>
      <c r="F6871" t="s">
        <v>5164</v>
      </c>
      <c r="G6871" t="s">
        <v>152</v>
      </c>
      <c r="H6871" t="s">
        <v>153</v>
      </c>
      <c r="J6871">
        <v>201611</v>
      </c>
      <c r="K6871" t="s">
        <v>90</v>
      </c>
      <c r="L6871">
        <v>4318385</v>
      </c>
      <c r="M6871">
        <v>23</v>
      </c>
      <c r="P6871">
        <v>0</v>
      </c>
      <c r="R6871" s="1">
        <v>42429</v>
      </c>
      <c r="S6871" t="s">
        <v>40</v>
      </c>
      <c r="T6871" t="s">
        <v>5583</v>
      </c>
      <c r="U6871" t="s">
        <v>77</v>
      </c>
      <c r="V6871" s="1">
        <v>42429</v>
      </c>
      <c r="W6871" s="12">
        <v>-140</v>
      </c>
      <c r="X6871" s="4" t="str">
        <f t="shared" si="215"/>
        <v>Income</v>
      </c>
      <c r="Y6871" s="5">
        <v>42401</v>
      </c>
      <c r="Z6871" s="7" t="s">
        <v>8073</v>
      </c>
      <c r="AA6871" s="7" t="str">
        <f t="shared" si="214"/>
        <v>Contract Passes</v>
      </c>
    </row>
    <row r="6872" spans="1:27" x14ac:dyDescent="0.25">
      <c r="A6872" t="s">
        <v>23</v>
      </c>
      <c r="B6872" t="s">
        <v>24</v>
      </c>
      <c r="C6872" t="s">
        <v>25</v>
      </c>
      <c r="D6872" t="s">
        <v>26</v>
      </c>
      <c r="E6872" t="s">
        <v>5163</v>
      </c>
      <c r="F6872" t="s">
        <v>5164</v>
      </c>
      <c r="G6872" t="s">
        <v>152</v>
      </c>
      <c r="H6872" t="s">
        <v>153</v>
      </c>
      <c r="J6872">
        <v>201611</v>
      </c>
      <c r="K6872" t="s">
        <v>90</v>
      </c>
      <c r="L6872">
        <v>4318361</v>
      </c>
      <c r="M6872">
        <v>12</v>
      </c>
      <c r="P6872">
        <v>0</v>
      </c>
      <c r="R6872" s="1">
        <v>42404</v>
      </c>
      <c r="S6872" t="s">
        <v>69</v>
      </c>
      <c r="T6872" t="s">
        <v>5585</v>
      </c>
      <c r="U6872" t="s">
        <v>77</v>
      </c>
      <c r="V6872" s="1">
        <v>42404</v>
      </c>
      <c r="W6872" s="12">
        <v>-140</v>
      </c>
      <c r="X6872" s="4" t="str">
        <f t="shared" si="215"/>
        <v>Income</v>
      </c>
      <c r="Y6872" s="5">
        <v>42401</v>
      </c>
      <c r="Z6872" s="7" t="s">
        <v>8073</v>
      </c>
      <c r="AA6872" s="7" t="str">
        <f t="shared" si="214"/>
        <v>Contract Passes</v>
      </c>
    </row>
    <row r="6873" spans="1:27" x14ac:dyDescent="0.25">
      <c r="A6873" t="s">
        <v>23</v>
      </c>
      <c r="B6873" t="s">
        <v>24</v>
      </c>
      <c r="C6873" t="s">
        <v>25</v>
      </c>
      <c r="D6873" t="s">
        <v>26</v>
      </c>
      <c r="E6873" t="s">
        <v>5163</v>
      </c>
      <c r="F6873" t="s">
        <v>5164</v>
      </c>
      <c r="G6873" t="s">
        <v>152</v>
      </c>
      <c r="H6873" t="s">
        <v>153</v>
      </c>
      <c r="J6873">
        <v>201611</v>
      </c>
      <c r="K6873" t="s">
        <v>90</v>
      </c>
      <c r="L6873">
        <v>4318361</v>
      </c>
      <c r="M6873">
        <v>23</v>
      </c>
      <c r="P6873">
        <v>0</v>
      </c>
      <c r="R6873" s="1">
        <v>42404</v>
      </c>
      <c r="S6873" t="s">
        <v>69</v>
      </c>
      <c r="T6873" t="s">
        <v>5586</v>
      </c>
      <c r="U6873" t="s">
        <v>77</v>
      </c>
      <c r="V6873" s="1">
        <v>42404</v>
      </c>
      <c r="W6873" s="12">
        <v>-140</v>
      </c>
      <c r="X6873" s="4" t="str">
        <f t="shared" si="215"/>
        <v>Income</v>
      </c>
      <c r="Y6873" s="5">
        <v>42401</v>
      </c>
      <c r="Z6873" s="7" t="s">
        <v>8073</v>
      </c>
      <c r="AA6873" s="7" t="str">
        <f t="shared" si="214"/>
        <v>Contract Passes</v>
      </c>
    </row>
    <row r="6874" spans="1:27" x14ac:dyDescent="0.25">
      <c r="A6874" t="s">
        <v>23</v>
      </c>
      <c r="B6874" t="s">
        <v>24</v>
      </c>
      <c r="C6874" t="s">
        <v>25</v>
      </c>
      <c r="D6874" t="s">
        <v>26</v>
      </c>
      <c r="E6874" t="s">
        <v>5163</v>
      </c>
      <c r="F6874" t="s">
        <v>5164</v>
      </c>
      <c r="G6874" t="s">
        <v>152</v>
      </c>
      <c r="H6874" t="s">
        <v>153</v>
      </c>
      <c r="J6874">
        <v>201611</v>
      </c>
      <c r="K6874" t="s">
        <v>90</v>
      </c>
      <c r="L6874">
        <v>4318385</v>
      </c>
      <c r="M6874">
        <v>22</v>
      </c>
      <c r="P6874">
        <v>0</v>
      </c>
      <c r="R6874" s="1">
        <v>42429</v>
      </c>
      <c r="S6874" t="s">
        <v>40</v>
      </c>
      <c r="T6874" t="s">
        <v>5584</v>
      </c>
      <c r="U6874" t="s">
        <v>77</v>
      </c>
      <c r="V6874" s="1">
        <v>42429</v>
      </c>
      <c r="W6874" s="12">
        <v>-140</v>
      </c>
      <c r="X6874" s="4" t="str">
        <f t="shared" si="215"/>
        <v>Income</v>
      </c>
      <c r="Y6874" s="5">
        <v>42401</v>
      </c>
      <c r="Z6874" s="7" t="s">
        <v>8073</v>
      </c>
      <c r="AA6874" s="7" t="str">
        <f t="shared" si="214"/>
        <v>Contract Passes</v>
      </c>
    </row>
    <row r="6875" spans="1:27" x14ac:dyDescent="0.25">
      <c r="A6875" t="s">
        <v>23</v>
      </c>
      <c r="B6875" t="s">
        <v>24</v>
      </c>
      <c r="C6875" t="s">
        <v>25</v>
      </c>
      <c r="D6875" t="s">
        <v>26</v>
      </c>
      <c r="E6875" t="s">
        <v>5163</v>
      </c>
      <c r="F6875" t="s">
        <v>5164</v>
      </c>
      <c r="G6875" t="s">
        <v>152</v>
      </c>
      <c r="H6875" t="s">
        <v>153</v>
      </c>
      <c r="J6875">
        <v>201611</v>
      </c>
      <c r="K6875" t="s">
        <v>90</v>
      </c>
      <c r="L6875">
        <v>4318361</v>
      </c>
      <c r="M6875">
        <v>22</v>
      </c>
      <c r="P6875">
        <v>0</v>
      </c>
      <c r="R6875" s="1">
        <v>42404</v>
      </c>
      <c r="S6875" t="s">
        <v>69</v>
      </c>
      <c r="T6875" t="s">
        <v>5587</v>
      </c>
      <c r="U6875" t="s">
        <v>77</v>
      </c>
      <c r="V6875" s="1">
        <v>42404</v>
      </c>
      <c r="W6875" s="12">
        <v>-140</v>
      </c>
      <c r="X6875" s="4" t="str">
        <f t="shared" si="215"/>
        <v>Income</v>
      </c>
      <c r="Y6875" s="5">
        <v>42401</v>
      </c>
      <c r="Z6875" s="7" t="s">
        <v>8073</v>
      </c>
      <c r="AA6875" s="7" t="str">
        <f t="shared" si="214"/>
        <v>Contract Passes</v>
      </c>
    </row>
    <row r="6876" spans="1:27" x14ac:dyDescent="0.25">
      <c r="A6876" t="s">
        <v>23</v>
      </c>
      <c r="B6876" t="s">
        <v>24</v>
      </c>
      <c r="C6876" t="s">
        <v>25</v>
      </c>
      <c r="D6876" t="s">
        <v>26</v>
      </c>
      <c r="E6876" t="s">
        <v>5163</v>
      </c>
      <c r="F6876" t="s">
        <v>5164</v>
      </c>
      <c r="G6876" t="s">
        <v>152</v>
      </c>
      <c r="H6876" t="s">
        <v>153</v>
      </c>
      <c r="J6876">
        <v>201612</v>
      </c>
      <c r="K6876" t="s">
        <v>90</v>
      </c>
      <c r="L6876">
        <v>4318397</v>
      </c>
      <c r="M6876">
        <v>28</v>
      </c>
      <c r="P6876">
        <v>0</v>
      </c>
      <c r="R6876" s="1">
        <v>42447</v>
      </c>
      <c r="S6876" t="s">
        <v>40</v>
      </c>
      <c r="T6876" t="s">
        <v>5588</v>
      </c>
      <c r="U6876" t="s">
        <v>77</v>
      </c>
      <c r="V6876" s="1">
        <v>42447</v>
      </c>
      <c r="W6876" s="12">
        <v>-140</v>
      </c>
      <c r="X6876" s="4" t="str">
        <f t="shared" si="215"/>
        <v>Income</v>
      </c>
      <c r="Y6876" s="5">
        <v>42430</v>
      </c>
      <c r="Z6876" s="7" t="s">
        <v>8073</v>
      </c>
      <c r="AA6876" s="7" t="str">
        <f t="shared" si="214"/>
        <v>Contract Passes</v>
      </c>
    </row>
    <row r="6877" spans="1:27" x14ac:dyDescent="0.25">
      <c r="A6877" t="s">
        <v>23</v>
      </c>
      <c r="B6877" t="s">
        <v>24</v>
      </c>
      <c r="C6877" t="s">
        <v>25</v>
      </c>
      <c r="D6877" t="s">
        <v>26</v>
      </c>
      <c r="E6877" t="s">
        <v>5163</v>
      </c>
      <c r="F6877" t="s">
        <v>5164</v>
      </c>
      <c r="G6877" t="s">
        <v>152</v>
      </c>
      <c r="H6877" t="s">
        <v>153</v>
      </c>
      <c r="J6877">
        <v>201612</v>
      </c>
      <c r="K6877" t="s">
        <v>90</v>
      </c>
      <c r="L6877">
        <v>4318397</v>
      </c>
      <c r="M6877">
        <v>32</v>
      </c>
      <c r="P6877">
        <v>0</v>
      </c>
      <c r="R6877" s="1">
        <v>42447</v>
      </c>
      <c r="S6877" t="s">
        <v>40</v>
      </c>
      <c r="T6877" t="s">
        <v>5589</v>
      </c>
      <c r="U6877" t="s">
        <v>77</v>
      </c>
      <c r="V6877" s="1">
        <v>42447</v>
      </c>
      <c r="W6877" s="12">
        <v>-140</v>
      </c>
      <c r="X6877" s="4" t="str">
        <f t="shared" si="215"/>
        <v>Income</v>
      </c>
      <c r="Y6877" s="5">
        <v>42430</v>
      </c>
      <c r="Z6877" s="7" t="s">
        <v>8073</v>
      </c>
      <c r="AA6877" s="7" t="str">
        <f t="shared" si="214"/>
        <v>Contract Passes</v>
      </c>
    </row>
    <row r="6878" spans="1:27" x14ac:dyDescent="0.25">
      <c r="A6878" t="s">
        <v>23</v>
      </c>
      <c r="B6878" t="s">
        <v>24</v>
      </c>
      <c r="C6878" t="s">
        <v>25</v>
      </c>
      <c r="D6878" t="s">
        <v>26</v>
      </c>
      <c r="E6878" t="s">
        <v>5163</v>
      </c>
      <c r="F6878" t="s">
        <v>5164</v>
      </c>
      <c r="G6878" t="s">
        <v>152</v>
      </c>
      <c r="H6878" t="s">
        <v>153</v>
      </c>
      <c r="J6878">
        <v>201612</v>
      </c>
      <c r="K6878" t="s">
        <v>90</v>
      </c>
      <c r="L6878">
        <v>4318397</v>
      </c>
      <c r="M6878">
        <v>38</v>
      </c>
      <c r="P6878">
        <v>0</v>
      </c>
      <c r="R6878" s="1">
        <v>42447</v>
      </c>
      <c r="S6878" t="s">
        <v>40</v>
      </c>
      <c r="T6878" t="s">
        <v>5590</v>
      </c>
      <c r="U6878" t="s">
        <v>77</v>
      </c>
      <c r="V6878" s="1">
        <v>42447</v>
      </c>
      <c r="W6878" s="12">
        <v>-140</v>
      </c>
      <c r="X6878" s="4" t="str">
        <f t="shared" si="215"/>
        <v>Income</v>
      </c>
      <c r="Y6878" s="5">
        <v>42430</v>
      </c>
      <c r="Z6878" s="7" t="s">
        <v>8073</v>
      </c>
      <c r="AA6878" s="7" t="str">
        <f t="shared" si="214"/>
        <v>Contract Passes</v>
      </c>
    </row>
    <row r="6879" spans="1:27" x14ac:dyDescent="0.25">
      <c r="A6879" t="s">
        <v>23</v>
      </c>
      <c r="B6879" t="s">
        <v>24</v>
      </c>
      <c r="C6879" t="s">
        <v>25</v>
      </c>
      <c r="D6879" t="s">
        <v>26</v>
      </c>
      <c r="E6879" t="s">
        <v>5163</v>
      </c>
      <c r="F6879" t="s">
        <v>5164</v>
      </c>
      <c r="G6879" t="s">
        <v>152</v>
      </c>
      <c r="H6879" t="s">
        <v>153</v>
      </c>
      <c r="J6879">
        <v>201612</v>
      </c>
      <c r="K6879" t="s">
        <v>90</v>
      </c>
      <c r="L6879">
        <v>4318397</v>
      </c>
      <c r="M6879">
        <v>29</v>
      </c>
      <c r="P6879">
        <v>0</v>
      </c>
      <c r="R6879" s="1">
        <v>42447</v>
      </c>
      <c r="S6879" t="s">
        <v>40</v>
      </c>
      <c r="T6879" t="s">
        <v>5591</v>
      </c>
      <c r="U6879" t="s">
        <v>77</v>
      </c>
      <c r="V6879" s="1">
        <v>42447</v>
      </c>
      <c r="W6879" s="12">
        <v>-140</v>
      </c>
      <c r="X6879" s="4" t="str">
        <f t="shared" si="215"/>
        <v>Income</v>
      </c>
      <c r="Y6879" s="5">
        <v>42430</v>
      </c>
      <c r="Z6879" s="7" t="s">
        <v>8073</v>
      </c>
      <c r="AA6879" s="7" t="str">
        <f t="shared" si="214"/>
        <v>Contract Passes</v>
      </c>
    </row>
    <row r="6880" spans="1:27" x14ac:dyDescent="0.25">
      <c r="A6880" t="s">
        <v>23</v>
      </c>
      <c r="B6880" t="s">
        <v>24</v>
      </c>
      <c r="C6880" t="s">
        <v>25</v>
      </c>
      <c r="D6880" t="s">
        <v>26</v>
      </c>
      <c r="E6880" t="s">
        <v>5163</v>
      </c>
      <c r="F6880" t="s">
        <v>5164</v>
      </c>
      <c r="G6880" t="s">
        <v>152</v>
      </c>
      <c r="H6880" t="s">
        <v>153</v>
      </c>
      <c r="J6880">
        <v>201612</v>
      </c>
      <c r="K6880" t="s">
        <v>90</v>
      </c>
      <c r="L6880">
        <v>4318415</v>
      </c>
      <c r="M6880">
        <v>7</v>
      </c>
      <c r="P6880">
        <v>0</v>
      </c>
      <c r="R6880" s="1">
        <v>42460</v>
      </c>
      <c r="S6880" t="s">
        <v>40</v>
      </c>
      <c r="T6880" t="s">
        <v>5151</v>
      </c>
      <c r="U6880" t="s">
        <v>77</v>
      </c>
      <c r="V6880" s="1">
        <v>42460</v>
      </c>
      <c r="W6880" s="12">
        <v>-140</v>
      </c>
      <c r="X6880" s="4" t="str">
        <f t="shared" si="215"/>
        <v>Income</v>
      </c>
      <c r="Y6880" s="5">
        <v>42430</v>
      </c>
      <c r="Z6880" s="7" t="s">
        <v>8073</v>
      </c>
      <c r="AA6880" s="7" t="str">
        <f t="shared" si="214"/>
        <v>Contract Passes</v>
      </c>
    </row>
    <row r="6881" spans="1:27" x14ac:dyDescent="0.25">
      <c r="A6881" t="s">
        <v>23</v>
      </c>
      <c r="B6881" t="s">
        <v>24</v>
      </c>
      <c r="C6881" t="s">
        <v>25</v>
      </c>
      <c r="D6881" t="s">
        <v>26</v>
      </c>
      <c r="E6881" t="s">
        <v>5163</v>
      </c>
      <c r="F6881" t="s">
        <v>5164</v>
      </c>
      <c r="G6881" t="s">
        <v>152</v>
      </c>
      <c r="H6881" t="s">
        <v>153</v>
      </c>
      <c r="J6881">
        <v>201612</v>
      </c>
      <c r="K6881" t="s">
        <v>90</v>
      </c>
      <c r="L6881">
        <v>4318415</v>
      </c>
      <c r="M6881">
        <v>6</v>
      </c>
      <c r="P6881">
        <v>0</v>
      </c>
      <c r="R6881" s="1">
        <v>42460</v>
      </c>
      <c r="S6881" t="s">
        <v>40</v>
      </c>
      <c r="T6881" t="s">
        <v>5592</v>
      </c>
      <c r="U6881" t="s">
        <v>77</v>
      </c>
      <c r="V6881" s="1">
        <v>42460</v>
      </c>
      <c r="W6881" s="12">
        <v>-160</v>
      </c>
      <c r="X6881" s="4" t="str">
        <f t="shared" si="215"/>
        <v>Income</v>
      </c>
      <c r="Y6881" s="5">
        <v>42430</v>
      </c>
      <c r="Z6881" s="7" t="s">
        <v>8073</v>
      </c>
      <c r="AA6881" s="7" t="str">
        <f t="shared" si="214"/>
        <v>Contract Passes</v>
      </c>
    </row>
    <row r="6882" spans="1:27" x14ac:dyDescent="0.25">
      <c r="A6882" t="s">
        <v>23</v>
      </c>
      <c r="B6882" t="s">
        <v>24</v>
      </c>
      <c r="C6882" t="s">
        <v>25</v>
      </c>
      <c r="D6882" t="s">
        <v>26</v>
      </c>
      <c r="E6882" t="s">
        <v>5163</v>
      </c>
      <c r="F6882" t="s">
        <v>5164</v>
      </c>
      <c r="G6882" t="s">
        <v>152</v>
      </c>
      <c r="H6882" t="s">
        <v>153</v>
      </c>
      <c r="J6882">
        <v>201702</v>
      </c>
      <c r="K6882" t="s">
        <v>90</v>
      </c>
      <c r="L6882">
        <v>4318501</v>
      </c>
      <c r="M6882">
        <v>61</v>
      </c>
      <c r="P6882">
        <v>0</v>
      </c>
      <c r="R6882" s="1">
        <v>42507</v>
      </c>
      <c r="S6882" t="s">
        <v>40</v>
      </c>
      <c r="T6882" t="s">
        <v>5593</v>
      </c>
      <c r="U6882" t="s">
        <v>77</v>
      </c>
      <c r="V6882" s="1">
        <v>42507</v>
      </c>
      <c r="W6882" s="12">
        <v>-140</v>
      </c>
      <c r="X6882" s="4" t="str">
        <f t="shared" si="215"/>
        <v>Income</v>
      </c>
      <c r="Y6882" s="5">
        <v>42491</v>
      </c>
      <c r="Z6882" s="7" t="s">
        <v>8073</v>
      </c>
      <c r="AA6882" s="7" t="str">
        <f t="shared" si="214"/>
        <v>Contract Passes</v>
      </c>
    </row>
    <row r="6883" spans="1:27" x14ac:dyDescent="0.25">
      <c r="A6883" t="s">
        <v>23</v>
      </c>
      <c r="B6883" t="s">
        <v>24</v>
      </c>
      <c r="C6883" t="s">
        <v>25</v>
      </c>
      <c r="D6883" t="s">
        <v>26</v>
      </c>
      <c r="E6883" t="s">
        <v>5163</v>
      </c>
      <c r="F6883" t="s">
        <v>5164</v>
      </c>
      <c r="G6883" t="s">
        <v>152</v>
      </c>
      <c r="H6883" t="s">
        <v>153</v>
      </c>
      <c r="J6883">
        <v>201703</v>
      </c>
      <c r="K6883" t="s">
        <v>90</v>
      </c>
      <c r="L6883">
        <v>4318575</v>
      </c>
      <c r="M6883">
        <v>54</v>
      </c>
      <c r="P6883">
        <v>0</v>
      </c>
      <c r="R6883" s="1">
        <v>42551</v>
      </c>
      <c r="S6883" t="s">
        <v>40</v>
      </c>
      <c r="T6883" t="s">
        <v>5594</v>
      </c>
      <c r="U6883" t="s">
        <v>77</v>
      </c>
      <c r="V6883" s="1">
        <v>42551</v>
      </c>
      <c r="W6883" s="12">
        <v>-302</v>
      </c>
      <c r="X6883" s="4" t="str">
        <f t="shared" si="215"/>
        <v>Income</v>
      </c>
      <c r="Y6883" s="5">
        <v>42522</v>
      </c>
      <c r="Z6883" s="7" t="s">
        <v>8073</v>
      </c>
      <c r="AA6883" s="7" t="str">
        <f t="shared" si="214"/>
        <v>Contract Passes</v>
      </c>
    </row>
    <row r="6884" spans="1:27" x14ac:dyDescent="0.25">
      <c r="A6884" t="s">
        <v>23</v>
      </c>
      <c r="B6884" t="s">
        <v>24</v>
      </c>
      <c r="C6884" t="s">
        <v>25</v>
      </c>
      <c r="D6884" t="s">
        <v>26</v>
      </c>
      <c r="E6884" t="s">
        <v>5163</v>
      </c>
      <c r="F6884" t="s">
        <v>5164</v>
      </c>
      <c r="G6884" t="s">
        <v>152</v>
      </c>
      <c r="H6884" t="s">
        <v>153</v>
      </c>
      <c r="J6884">
        <v>201704</v>
      </c>
      <c r="K6884" t="s">
        <v>39</v>
      </c>
      <c r="L6884">
        <v>7010592</v>
      </c>
      <c r="M6884">
        <v>19</v>
      </c>
      <c r="P6884">
        <v>0</v>
      </c>
      <c r="R6884" s="1">
        <v>42562</v>
      </c>
      <c r="S6884" t="s">
        <v>40</v>
      </c>
      <c r="T6884" t="s">
        <v>5595</v>
      </c>
      <c r="U6884" t="s">
        <v>42</v>
      </c>
      <c r="V6884" s="1">
        <v>42562</v>
      </c>
      <c r="W6884" s="12">
        <v>-60</v>
      </c>
      <c r="X6884" s="4" t="str">
        <f t="shared" si="215"/>
        <v>Income</v>
      </c>
      <c r="Y6884" s="5">
        <v>42552</v>
      </c>
      <c r="Z6884" s="7" t="s">
        <v>8073</v>
      </c>
      <c r="AA6884" s="7" t="str">
        <f t="shared" si="214"/>
        <v>Contract Passes</v>
      </c>
    </row>
    <row r="6885" spans="1:27" x14ac:dyDescent="0.25">
      <c r="A6885" t="s">
        <v>23</v>
      </c>
      <c r="B6885" t="s">
        <v>24</v>
      </c>
      <c r="C6885" t="s">
        <v>25</v>
      </c>
      <c r="D6885" t="s">
        <v>26</v>
      </c>
      <c r="E6885" t="s">
        <v>5163</v>
      </c>
      <c r="F6885" t="s">
        <v>5164</v>
      </c>
      <c r="G6885" t="s">
        <v>152</v>
      </c>
      <c r="H6885" t="s">
        <v>153</v>
      </c>
      <c r="J6885">
        <v>201705</v>
      </c>
      <c r="K6885" t="s">
        <v>90</v>
      </c>
      <c r="L6885">
        <v>4318666</v>
      </c>
      <c r="M6885">
        <v>2</v>
      </c>
      <c r="P6885">
        <v>0</v>
      </c>
      <c r="R6885" s="1">
        <v>42613</v>
      </c>
      <c r="S6885" t="s">
        <v>40</v>
      </c>
      <c r="T6885" t="s">
        <v>5596</v>
      </c>
      <c r="U6885" t="s">
        <v>77</v>
      </c>
      <c r="V6885" s="1">
        <v>42613</v>
      </c>
      <c r="W6885" s="12">
        <v>-140</v>
      </c>
      <c r="X6885" s="4" t="str">
        <f t="shared" si="215"/>
        <v>Income</v>
      </c>
      <c r="Y6885" s="5">
        <v>42583</v>
      </c>
      <c r="Z6885" s="7" t="s">
        <v>8073</v>
      </c>
      <c r="AA6885" s="7" t="str">
        <f t="shared" si="214"/>
        <v>Contract Passes</v>
      </c>
    </row>
    <row r="6886" spans="1:27" x14ac:dyDescent="0.25">
      <c r="A6886" t="s">
        <v>23</v>
      </c>
      <c r="B6886" t="s">
        <v>24</v>
      </c>
      <c r="C6886" t="s">
        <v>25</v>
      </c>
      <c r="D6886" t="s">
        <v>26</v>
      </c>
      <c r="E6886" t="s">
        <v>5163</v>
      </c>
      <c r="F6886" t="s">
        <v>5164</v>
      </c>
      <c r="G6886" t="s">
        <v>152</v>
      </c>
      <c r="H6886" t="s">
        <v>153</v>
      </c>
      <c r="J6886">
        <v>201705</v>
      </c>
      <c r="K6886" t="s">
        <v>90</v>
      </c>
      <c r="L6886">
        <v>4318634</v>
      </c>
      <c r="M6886">
        <v>59</v>
      </c>
      <c r="P6886">
        <v>0</v>
      </c>
      <c r="R6886" s="1">
        <v>42590</v>
      </c>
      <c r="S6886" t="s">
        <v>40</v>
      </c>
      <c r="T6886" t="s">
        <v>5597</v>
      </c>
      <c r="U6886" t="s">
        <v>77</v>
      </c>
      <c r="V6886" s="1">
        <v>42590</v>
      </c>
      <c r="W6886" s="12">
        <v>-140</v>
      </c>
      <c r="X6886" s="4" t="str">
        <f t="shared" si="215"/>
        <v>Income</v>
      </c>
      <c r="Y6886" s="5">
        <v>42583</v>
      </c>
      <c r="Z6886" s="7" t="s">
        <v>8073</v>
      </c>
      <c r="AA6886" s="7" t="str">
        <f t="shared" si="214"/>
        <v>Contract Passes</v>
      </c>
    </row>
    <row r="6887" spans="1:27" x14ac:dyDescent="0.25">
      <c r="A6887" t="s">
        <v>23</v>
      </c>
      <c r="B6887" t="s">
        <v>24</v>
      </c>
      <c r="C6887" t="s">
        <v>25</v>
      </c>
      <c r="D6887" t="s">
        <v>26</v>
      </c>
      <c r="E6887" t="s">
        <v>5163</v>
      </c>
      <c r="F6887" t="s">
        <v>5164</v>
      </c>
      <c r="G6887" t="s">
        <v>152</v>
      </c>
      <c r="H6887" t="s">
        <v>153</v>
      </c>
      <c r="J6887">
        <v>201705</v>
      </c>
      <c r="K6887" t="s">
        <v>90</v>
      </c>
      <c r="L6887">
        <v>4318634</v>
      </c>
      <c r="M6887">
        <v>13</v>
      </c>
      <c r="P6887">
        <v>0</v>
      </c>
      <c r="R6887" s="1">
        <v>42590</v>
      </c>
      <c r="S6887" t="s">
        <v>40</v>
      </c>
      <c r="T6887" t="s">
        <v>5598</v>
      </c>
      <c r="U6887" t="s">
        <v>77</v>
      </c>
      <c r="V6887" s="1">
        <v>42590</v>
      </c>
      <c r="W6887" s="12">
        <v>-140</v>
      </c>
      <c r="X6887" s="4" t="str">
        <f t="shared" si="215"/>
        <v>Income</v>
      </c>
      <c r="Y6887" s="5">
        <v>42583</v>
      </c>
      <c r="Z6887" s="7" t="s">
        <v>8073</v>
      </c>
      <c r="AA6887" s="7" t="str">
        <f t="shared" si="214"/>
        <v>Contract Passes</v>
      </c>
    </row>
    <row r="6888" spans="1:27" x14ac:dyDescent="0.25">
      <c r="A6888" t="s">
        <v>23</v>
      </c>
      <c r="B6888" t="s">
        <v>24</v>
      </c>
      <c r="C6888" t="s">
        <v>25</v>
      </c>
      <c r="D6888" t="s">
        <v>26</v>
      </c>
      <c r="E6888" t="s">
        <v>5163</v>
      </c>
      <c r="F6888" t="s">
        <v>5164</v>
      </c>
      <c r="G6888" t="s">
        <v>152</v>
      </c>
      <c r="H6888" t="s">
        <v>153</v>
      </c>
      <c r="J6888">
        <v>201706</v>
      </c>
      <c r="K6888" t="s">
        <v>90</v>
      </c>
      <c r="L6888">
        <v>4318719</v>
      </c>
      <c r="M6888">
        <v>52</v>
      </c>
      <c r="P6888">
        <v>0</v>
      </c>
      <c r="R6888" s="1">
        <v>42641</v>
      </c>
      <c r="S6888" t="s">
        <v>40</v>
      </c>
      <c r="T6888" t="s">
        <v>5599</v>
      </c>
      <c r="U6888" t="s">
        <v>107</v>
      </c>
      <c r="V6888" s="1">
        <v>42641</v>
      </c>
      <c r="W6888" s="12">
        <v>-140</v>
      </c>
      <c r="X6888" s="4" t="str">
        <f t="shared" si="215"/>
        <v>Income</v>
      </c>
      <c r="Y6888" s="5">
        <v>42614</v>
      </c>
      <c r="Z6888" s="7" t="s">
        <v>8073</v>
      </c>
      <c r="AA6888" s="7" t="str">
        <f t="shared" si="214"/>
        <v>Contract Passes</v>
      </c>
    </row>
    <row r="6889" spans="1:27" x14ac:dyDescent="0.25">
      <c r="A6889" t="s">
        <v>23</v>
      </c>
      <c r="B6889" t="s">
        <v>24</v>
      </c>
      <c r="C6889" t="s">
        <v>25</v>
      </c>
      <c r="D6889" t="s">
        <v>26</v>
      </c>
      <c r="E6889" t="s">
        <v>5163</v>
      </c>
      <c r="F6889" t="s">
        <v>5164</v>
      </c>
      <c r="G6889" t="s">
        <v>152</v>
      </c>
      <c r="H6889" t="s">
        <v>153</v>
      </c>
      <c r="J6889">
        <v>201706</v>
      </c>
      <c r="K6889" t="s">
        <v>90</v>
      </c>
      <c r="L6889">
        <v>4318719</v>
      </c>
      <c r="M6889">
        <v>20</v>
      </c>
      <c r="P6889">
        <v>0</v>
      </c>
      <c r="R6889" s="1">
        <v>42641</v>
      </c>
      <c r="S6889" t="s">
        <v>40</v>
      </c>
      <c r="T6889" t="s">
        <v>5600</v>
      </c>
      <c r="U6889" t="s">
        <v>107</v>
      </c>
      <c r="V6889" s="1">
        <v>42641</v>
      </c>
      <c r="W6889" s="12">
        <v>-166</v>
      </c>
      <c r="X6889" s="4" t="str">
        <f t="shared" si="215"/>
        <v>Income</v>
      </c>
      <c r="Y6889" s="5">
        <v>42614</v>
      </c>
      <c r="Z6889" s="7" t="s">
        <v>8073</v>
      </c>
      <c r="AA6889" s="7" t="str">
        <f t="shared" si="214"/>
        <v>Contract Passes</v>
      </c>
    </row>
    <row r="6890" spans="1:27" x14ac:dyDescent="0.25">
      <c r="A6890" t="s">
        <v>23</v>
      </c>
      <c r="B6890" t="s">
        <v>24</v>
      </c>
      <c r="C6890" t="s">
        <v>25</v>
      </c>
      <c r="D6890" t="s">
        <v>26</v>
      </c>
      <c r="E6890" t="s">
        <v>5163</v>
      </c>
      <c r="F6890" t="s">
        <v>5164</v>
      </c>
      <c r="G6890" t="s">
        <v>152</v>
      </c>
      <c r="H6890" t="s">
        <v>153</v>
      </c>
      <c r="J6890">
        <v>201706</v>
      </c>
      <c r="K6890" t="s">
        <v>90</v>
      </c>
      <c r="L6890">
        <v>4318719</v>
      </c>
      <c r="M6890">
        <v>21</v>
      </c>
      <c r="P6890">
        <v>0</v>
      </c>
      <c r="R6890" s="1">
        <v>42641</v>
      </c>
      <c r="S6890" t="s">
        <v>40</v>
      </c>
      <c r="T6890" t="s">
        <v>5601</v>
      </c>
      <c r="U6890" t="s">
        <v>107</v>
      </c>
      <c r="V6890" s="1">
        <v>42641</v>
      </c>
      <c r="W6890" s="12">
        <v>-140</v>
      </c>
      <c r="X6890" s="4" t="str">
        <f t="shared" si="215"/>
        <v>Income</v>
      </c>
      <c r="Y6890" s="5">
        <v>42614</v>
      </c>
      <c r="Z6890" s="7" t="s">
        <v>8073</v>
      </c>
      <c r="AA6890" s="7" t="str">
        <f t="shared" si="214"/>
        <v>Contract Passes</v>
      </c>
    </row>
    <row r="6891" spans="1:27" x14ac:dyDescent="0.25">
      <c r="A6891" t="s">
        <v>23</v>
      </c>
      <c r="B6891" t="s">
        <v>24</v>
      </c>
      <c r="C6891" t="s">
        <v>25</v>
      </c>
      <c r="D6891" t="s">
        <v>26</v>
      </c>
      <c r="E6891" t="s">
        <v>5163</v>
      </c>
      <c r="F6891" t="s">
        <v>5164</v>
      </c>
      <c r="G6891" t="s">
        <v>152</v>
      </c>
      <c r="H6891" t="s">
        <v>153</v>
      </c>
      <c r="J6891">
        <v>201706</v>
      </c>
      <c r="K6891" t="s">
        <v>90</v>
      </c>
      <c r="L6891">
        <v>4318719</v>
      </c>
      <c r="M6891">
        <v>22</v>
      </c>
      <c r="P6891">
        <v>0</v>
      </c>
      <c r="R6891" s="1">
        <v>42641</v>
      </c>
      <c r="S6891" t="s">
        <v>40</v>
      </c>
      <c r="T6891" t="s">
        <v>5602</v>
      </c>
      <c r="U6891" t="s">
        <v>107</v>
      </c>
      <c r="V6891" s="1">
        <v>42641</v>
      </c>
      <c r="W6891" s="12">
        <v>-140</v>
      </c>
      <c r="X6891" s="4" t="str">
        <f t="shared" si="215"/>
        <v>Income</v>
      </c>
      <c r="Y6891" s="5">
        <v>42614</v>
      </c>
      <c r="Z6891" s="7" t="s">
        <v>8073</v>
      </c>
      <c r="AA6891" s="7" t="str">
        <f t="shared" si="214"/>
        <v>Contract Passes</v>
      </c>
    </row>
    <row r="6892" spans="1:27" x14ac:dyDescent="0.25">
      <c r="A6892" t="s">
        <v>23</v>
      </c>
      <c r="B6892" t="s">
        <v>24</v>
      </c>
      <c r="C6892" t="s">
        <v>25</v>
      </c>
      <c r="D6892" t="s">
        <v>26</v>
      </c>
      <c r="E6892" t="s">
        <v>5163</v>
      </c>
      <c r="F6892" t="s">
        <v>5164</v>
      </c>
      <c r="G6892" t="s">
        <v>152</v>
      </c>
      <c r="H6892" t="s">
        <v>153</v>
      </c>
      <c r="J6892">
        <v>201706</v>
      </c>
      <c r="K6892" t="s">
        <v>90</v>
      </c>
      <c r="L6892">
        <v>4318719</v>
      </c>
      <c r="M6892">
        <v>8</v>
      </c>
      <c r="P6892">
        <v>0</v>
      </c>
      <c r="R6892" s="1">
        <v>42641</v>
      </c>
      <c r="S6892" t="s">
        <v>40</v>
      </c>
      <c r="T6892" t="s">
        <v>5603</v>
      </c>
      <c r="U6892" t="s">
        <v>107</v>
      </c>
      <c r="V6892" s="1">
        <v>42641</v>
      </c>
      <c r="W6892" s="12">
        <v>-140</v>
      </c>
      <c r="X6892" s="4" t="str">
        <f t="shared" si="215"/>
        <v>Income</v>
      </c>
      <c r="Y6892" s="5">
        <v>42614</v>
      </c>
      <c r="Z6892" s="7" t="s">
        <v>8073</v>
      </c>
      <c r="AA6892" s="7" t="str">
        <f t="shared" si="214"/>
        <v>Contract Passes</v>
      </c>
    </row>
    <row r="6893" spans="1:27" x14ac:dyDescent="0.25">
      <c r="A6893" t="s">
        <v>23</v>
      </c>
      <c r="B6893" t="s">
        <v>24</v>
      </c>
      <c r="C6893" t="s">
        <v>25</v>
      </c>
      <c r="D6893" t="s">
        <v>26</v>
      </c>
      <c r="E6893" t="s">
        <v>5163</v>
      </c>
      <c r="F6893" t="s">
        <v>5164</v>
      </c>
      <c r="G6893" t="s">
        <v>152</v>
      </c>
      <c r="H6893" t="s">
        <v>153</v>
      </c>
      <c r="J6893">
        <v>201706</v>
      </c>
      <c r="K6893" t="s">
        <v>90</v>
      </c>
      <c r="L6893">
        <v>4318719</v>
      </c>
      <c r="M6893">
        <v>10</v>
      </c>
      <c r="P6893">
        <v>0</v>
      </c>
      <c r="R6893" s="1">
        <v>42641</v>
      </c>
      <c r="S6893" t="s">
        <v>40</v>
      </c>
      <c r="T6893" t="s">
        <v>5604</v>
      </c>
      <c r="U6893" t="s">
        <v>107</v>
      </c>
      <c r="V6893" s="1">
        <v>42641</v>
      </c>
      <c r="W6893" s="12">
        <v>-140</v>
      </c>
      <c r="X6893" s="4" t="str">
        <f t="shared" si="215"/>
        <v>Income</v>
      </c>
      <c r="Y6893" s="5">
        <v>42614</v>
      </c>
      <c r="Z6893" s="7" t="s">
        <v>8073</v>
      </c>
      <c r="AA6893" s="7" t="str">
        <f t="shared" si="214"/>
        <v>Contract Passes</v>
      </c>
    </row>
    <row r="6894" spans="1:27" x14ac:dyDescent="0.25">
      <c r="A6894" t="s">
        <v>23</v>
      </c>
      <c r="B6894" t="s">
        <v>24</v>
      </c>
      <c r="C6894" t="s">
        <v>25</v>
      </c>
      <c r="D6894" t="s">
        <v>26</v>
      </c>
      <c r="E6894" t="s">
        <v>5163</v>
      </c>
      <c r="F6894" t="s">
        <v>5164</v>
      </c>
      <c r="G6894" t="s">
        <v>152</v>
      </c>
      <c r="H6894" t="s">
        <v>153</v>
      </c>
      <c r="J6894">
        <v>201707</v>
      </c>
      <c r="K6894" t="s">
        <v>90</v>
      </c>
      <c r="L6894">
        <v>4318786</v>
      </c>
      <c r="M6894">
        <v>34</v>
      </c>
      <c r="P6894">
        <v>0</v>
      </c>
      <c r="R6894" s="1">
        <v>42674</v>
      </c>
      <c r="S6894" t="s">
        <v>40</v>
      </c>
      <c r="T6894" t="s">
        <v>5605</v>
      </c>
      <c r="U6894" t="s">
        <v>107</v>
      </c>
      <c r="V6894" s="1">
        <v>42674</v>
      </c>
      <c r="W6894" s="12">
        <v>-140</v>
      </c>
      <c r="X6894" s="4" t="str">
        <f t="shared" si="215"/>
        <v>Income</v>
      </c>
      <c r="Y6894" s="5">
        <v>42644</v>
      </c>
      <c r="Z6894" s="7" t="s">
        <v>8073</v>
      </c>
      <c r="AA6894" s="7" t="str">
        <f t="shared" si="214"/>
        <v>Contract Passes</v>
      </c>
    </row>
    <row r="6895" spans="1:27" x14ac:dyDescent="0.25">
      <c r="A6895" t="s">
        <v>23</v>
      </c>
      <c r="B6895" t="s">
        <v>24</v>
      </c>
      <c r="C6895" t="s">
        <v>25</v>
      </c>
      <c r="D6895" t="s">
        <v>26</v>
      </c>
      <c r="E6895" t="s">
        <v>5606</v>
      </c>
      <c r="F6895" t="s">
        <v>5607</v>
      </c>
      <c r="G6895" t="s">
        <v>74</v>
      </c>
      <c r="H6895" t="s">
        <v>75</v>
      </c>
      <c r="J6895">
        <v>201610</v>
      </c>
      <c r="K6895" t="s">
        <v>39</v>
      </c>
      <c r="L6895">
        <v>7010228</v>
      </c>
      <c r="M6895">
        <v>14</v>
      </c>
      <c r="P6895">
        <v>0</v>
      </c>
      <c r="R6895" s="1">
        <v>42398</v>
      </c>
      <c r="S6895" t="s">
        <v>69</v>
      </c>
      <c r="T6895" t="s">
        <v>5608</v>
      </c>
      <c r="U6895" t="s">
        <v>77</v>
      </c>
      <c r="V6895" s="1">
        <v>42398</v>
      </c>
      <c r="W6895" s="12">
        <v>-80.25</v>
      </c>
      <c r="X6895" s="4" t="str">
        <f t="shared" si="215"/>
        <v>Income</v>
      </c>
      <c r="Y6895" s="5">
        <v>42370</v>
      </c>
      <c r="Z6895" s="7" t="s">
        <v>8073</v>
      </c>
      <c r="AA6895" s="7" t="str">
        <f t="shared" si="214"/>
        <v>Carparks Pay and Display Income</v>
      </c>
    </row>
    <row r="6896" spans="1:27" x14ac:dyDescent="0.25">
      <c r="A6896" t="s">
        <v>23</v>
      </c>
      <c r="B6896" t="s">
        <v>24</v>
      </c>
      <c r="C6896" t="s">
        <v>25</v>
      </c>
      <c r="D6896" t="s">
        <v>26</v>
      </c>
      <c r="E6896" t="s">
        <v>5606</v>
      </c>
      <c r="F6896" t="s">
        <v>5607</v>
      </c>
      <c r="G6896" t="s">
        <v>74</v>
      </c>
      <c r="H6896" t="s">
        <v>75</v>
      </c>
      <c r="J6896">
        <v>201610</v>
      </c>
      <c r="K6896" t="s">
        <v>39</v>
      </c>
      <c r="L6896">
        <v>7010206</v>
      </c>
      <c r="M6896">
        <v>8</v>
      </c>
      <c r="P6896">
        <v>0</v>
      </c>
      <c r="R6896" s="1">
        <v>42397</v>
      </c>
      <c r="S6896" t="s">
        <v>69</v>
      </c>
      <c r="T6896" t="s">
        <v>5609</v>
      </c>
      <c r="U6896" t="s">
        <v>77</v>
      </c>
      <c r="V6896" s="1">
        <v>42397</v>
      </c>
      <c r="W6896" s="12">
        <v>-104.92</v>
      </c>
      <c r="X6896" s="4" t="str">
        <f t="shared" si="215"/>
        <v>Income</v>
      </c>
      <c r="Y6896" s="5">
        <v>42370</v>
      </c>
      <c r="Z6896" s="7" t="s">
        <v>8073</v>
      </c>
      <c r="AA6896" s="7" t="str">
        <f t="shared" si="214"/>
        <v>Carparks Pay and Display Income</v>
      </c>
    </row>
    <row r="6897" spans="1:27" x14ac:dyDescent="0.25">
      <c r="A6897" t="s">
        <v>23</v>
      </c>
      <c r="B6897" t="s">
        <v>24</v>
      </c>
      <c r="C6897" t="s">
        <v>25</v>
      </c>
      <c r="D6897" t="s">
        <v>26</v>
      </c>
      <c r="E6897" t="s">
        <v>5606</v>
      </c>
      <c r="F6897" t="s">
        <v>5607</v>
      </c>
      <c r="G6897" t="s">
        <v>74</v>
      </c>
      <c r="H6897" t="s">
        <v>75</v>
      </c>
      <c r="J6897">
        <v>201610</v>
      </c>
      <c r="K6897" t="s">
        <v>39</v>
      </c>
      <c r="L6897">
        <v>7010190</v>
      </c>
      <c r="M6897">
        <v>12</v>
      </c>
      <c r="P6897">
        <v>0</v>
      </c>
      <c r="R6897" s="1">
        <v>42397</v>
      </c>
      <c r="S6897" t="s">
        <v>69</v>
      </c>
      <c r="T6897" t="s">
        <v>5610</v>
      </c>
      <c r="U6897" t="s">
        <v>77</v>
      </c>
      <c r="V6897" s="1">
        <v>42397</v>
      </c>
      <c r="W6897" s="12">
        <v>-96.58</v>
      </c>
      <c r="X6897" s="4" t="str">
        <f t="shared" si="215"/>
        <v>Income</v>
      </c>
      <c r="Y6897" s="5">
        <v>42370</v>
      </c>
      <c r="Z6897" s="7" t="s">
        <v>8073</v>
      </c>
      <c r="AA6897" s="7" t="str">
        <f t="shared" si="214"/>
        <v>Carparks Pay and Display Income</v>
      </c>
    </row>
    <row r="6898" spans="1:27" x14ac:dyDescent="0.25">
      <c r="A6898" t="s">
        <v>23</v>
      </c>
      <c r="B6898" t="s">
        <v>24</v>
      </c>
      <c r="C6898" t="s">
        <v>25</v>
      </c>
      <c r="D6898" t="s">
        <v>26</v>
      </c>
      <c r="E6898" t="s">
        <v>5606</v>
      </c>
      <c r="F6898" t="s">
        <v>5607</v>
      </c>
      <c r="G6898" t="s">
        <v>74</v>
      </c>
      <c r="H6898" t="s">
        <v>75</v>
      </c>
      <c r="J6898">
        <v>201610</v>
      </c>
      <c r="K6898" t="s">
        <v>39</v>
      </c>
      <c r="L6898">
        <v>7010210</v>
      </c>
      <c r="M6898">
        <v>12</v>
      </c>
      <c r="P6898">
        <v>0</v>
      </c>
      <c r="R6898" s="1">
        <v>42397</v>
      </c>
      <c r="S6898" t="s">
        <v>69</v>
      </c>
      <c r="T6898" t="s">
        <v>5611</v>
      </c>
      <c r="U6898" t="s">
        <v>77</v>
      </c>
      <c r="V6898" s="1">
        <v>42397</v>
      </c>
      <c r="W6898" s="12">
        <v>-125.67</v>
      </c>
      <c r="X6898" s="4" t="str">
        <f t="shared" si="215"/>
        <v>Income</v>
      </c>
      <c r="Y6898" s="5">
        <v>42370</v>
      </c>
      <c r="Z6898" s="7" t="s">
        <v>8073</v>
      </c>
      <c r="AA6898" s="7" t="str">
        <f t="shared" si="214"/>
        <v>Carparks Pay and Display Income</v>
      </c>
    </row>
    <row r="6899" spans="1:27" x14ac:dyDescent="0.25">
      <c r="A6899" t="s">
        <v>23</v>
      </c>
      <c r="B6899" t="s">
        <v>24</v>
      </c>
      <c r="C6899" t="s">
        <v>25</v>
      </c>
      <c r="D6899" t="s">
        <v>26</v>
      </c>
      <c r="E6899" t="s">
        <v>5606</v>
      </c>
      <c r="F6899" t="s">
        <v>5607</v>
      </c>
      <c r="G6899" t="s">
        <v>74</v>
      </c>
      <c r="H6899" t="s">
        <v>75</v>
      </c>
      <c r="J6899">
        <v>201610</v>
      </c>
      <c r="K6899" t="s">
        <v>39</v>
      </c>
      <c r="L6899">
        <v>7010230</v>
      </c>
      <c r="M6899">
        <v>18</v>
      </c>
      <c r="P6899">
        <v>0</v>
      </c>
      <c r="R6899" s="1">
        <v>42398</v>
      </c>
      <c r="S6899" t="s">
        <v>69</v>
      </c>
      <c r="T6899" t="s">
        <v>5612</v>
      </c>
      <c r="U6899" t="s">
        <v>77</v>
      </c>
      <c r="V6899" s="1">
        <v>42398</v>
      </c>
      <c r="W6899" s="12">
        <v>-92.58</v>
      </c>
      <c r="X6899" s="4" t="str">
        <f t="shared" si="215"/>
        <v>Income</v>
      </c>
      <c r="Y6899" s="5">
        <v>42370</v>
      </c>
      <c r="Z6899" s="7" t="s">
        <v>8073</v>
      </c>
      <c r="AA6899" s="7" t="str">
        <f t="shared" si="214"/>
        <v>Carparks Pay and Display Income</v>
      </c>
    </row>
    <row r="6900" spans="1:27" x14ac:dyDescent="0.25">
      <c r="A6900" t="s">
        <v>23</v>
      </c>
      <c r="B6900" t="s">
        <v>24</v>
      </c>
      <c r="C6900" t="s">
        <v>25</v>
      </c>
      <c r="D6900" t="s">
        <v>26</v>
      </c>
      <c r="E6900" t="s">
        <v>5606</v>
      </c>
      <c r="F6900" t="s">
        <v>5607</v>
      </c>
      <c r="G6900" t="s">
        <v>74</v>
      </c>
      <c r="H6900" t="s">
        <v>75</v>
      </c>
      <c r="J6900">
        <v>201610</v>
      </c>
      <c r="K6900" t="s">
        <v>39</v>
      </c>
      <c r="L6900">
        <v>7010209</v>
      </c>
      <c r="M6900">
        <v>19</v>
      </c>
      <c r="P6900">
        <v>0</v>
      </c>
      <c r="R6900" s="1">
        <v>42397</v>
      </c>
      <c r="S6900" t="s">
        <v>69</v>
      </c>
      <c r="T6900" t="s">
        <v>5613</v>
      </c>
      <c r="U6900" t="s">
        <v>77</v>
      </c>
      <c r="V6900" s="1">
        <v>42397</v>
      </c>
      <c r="W6900" s="12">
        <v>-86.92</v>
      </c>
      <c r="X6900" s="4" t="str">
        <f t="shared" si="215"/>
        <v>Income</v>
      </c>
      <c r="Y6900" s="5">
        <v>42370</v>
      </c>
      <c r="Z6900" s="7" t="s">
        <v>8073</v>
      </c>
      <c r="AA6900" s="7" t="str">
        <f t="shared" si="214"/>
        <v>Carparks Pay and Display Income</v>
      </c>
    </row>
    <row r="6901" spans="1:27" x14ac:dyDescent="0.25">
      <c r="A6901" t="s">
        <v>23</v>
      </c>
      <c r="B6901" t="s">
        <v>24</v>
      </c>
      <c r="C6901" t="s">
        <v>25</v>
      </c>
      <c r="D6901" t="s">
        <v>26</v>
      </c>
      <c r="E6901" t="s">
        <v>5606</v>
      </c>
      <c r="F6901" t="s">
        <v>5607</v>
      </c>
      <c r="G6901" t="s">
        <v>74</v>
      </c>
      <c r="H6901" t="s">
        <v>75</v>
      </c>
      <c r="J6901">
        <v>201610</v>
      </c>
      <c r="K6901" t="s">
        <v>39</v>
      </c>
      <c r="L6901">
        <v>7010191</v>
      </c>
      <c r="M6901">
        <v>13</v>
      </c>
      <c r="P6901">
        <v>0</v>
      </c>
      <c r="R6901" s="1">
        <v>42397</v>
      </c>
      <c r="S6901" t="s">
        <v>69</v>
      </c>
      <c r="T6901" t="s">
        <v>5614</v>
      </c>
      <c r="U6901" t="s">
        <v>77</v>
      </c>
      <c r="V6901" s="1">
        <v>42397</v>
      </c>
      <c r="W6901" s="12">
        <v>-125.17</v>
      </c>
      <c r="X6901" s="4" t="str">
        <f t="shared" si="215"/>
        <v>Income</v>
      </c>
      <c r="Y6901" s="5">
        <v>42370</v>
      </c>
      <c r="Z6901" s="7" t="s">
        <v>8073</v>
      </c>
      <c r="AA6901" s="7" t="str">
        <f t="shared" si="214"/>
        <v>Carparks Pay and Display Income</v>
      </c>
    </row>
    <row r="6902" spans="1:27" x14ac:dyDescent="0.25">
      <c r="A6902" t="s">
        <v>23</v>
      </c>
      <c r="B6902" t="s">
        <v>24</v>
      </c>
      <c r="C6902" t="s">
        <v>25</v>
      </c>
      <c r="D6902" t="s">
        <v>26</v>
      </c>
      <c r="E6902" t="s">
        <v>5606</v>
      </c>
      <c r="F6902" t="s">
        <v>5607</v>
      </c>
      <c r="G6902" t="s">
        <v>74</v>
      </c>
      <c r="H6902" t="s">
        <v>75</v>
      </c>
      <c r="J6902">
        <v>201610</v>
      </c>
      <c r="K6902" t="s">
        <v>39</v>
      </c>
      <c r="L6902">
        <v>7010231</v>
      </c>
      <c r="M6902">
        <v>0</v>
      </c>
      <c r="P6902">
        <v>0</v>
      </c>
      <c r="R6902" s="1">
        <v>42398</v>
      </c>
      <c r="S6902" t="s">
        <v>69</v>
      </c>
      <c r="T6902" t="s">
        <v>5615</v>
      </c>
      <c r="U6902" t="s">
        <v>77</v>
      </c>
      <c r="V6902" s="1">
        <v>42398</v>
      </c>
      <c r="W6902" s="12">
        <v>-94.83</v>
      </c>
      <c r="X6902" s="4" t="str">
        <f t="shared" si="215"/>
        <v>Income</v>
      </c>
      <c r="Y6902" s="5">
        <v>42370</v>
      </c>
      <c r="Z6902" s="7" t="s">
        <v>8073</v>
      </c>
      <c r="AA6902" s="7" t="str">
        <f t="shared" si="214"/>
        <v>Carparks Pay and Display Income</v>
      </c>
    </row>
    <row r="6903" spans="1:27" x14ac:dyDescent="0.25">
      <c r="A6903" t="s">
        <v>23</v>
      </c>
      <c r="B6903" t="s">
        <v>24</v>
      </c>
      <c r="C6903" t="s">
        <v>25</v>
      </c>
      <c r="D6903" t="s">
        <v>26</v>
      </c>
      <c r="E6903" t="s">
        <v>5606</v>
      </c>
      <c r="F6903" t="s">
        <v>5607</v>
      </c>
      <c r="G6903" t="s">
        <v>74</v>
      </c>
      <c r="H6903" t="s">
        <v>75</v>
      </c>
      <c r="J6903">
        <v>201610</v>
      </c>
      <c r="K6903" t="s">
        <v>39</v>
      </c>
      <c r="L6903">
        <v>7010198</v>
      </c>
      <c r="M6903">
        <v>17</v>
      </c>
      <c r="P6903">
        <v>0</v>
      </c>
      <c r="R6903" s="1">
        <v>42397</v>
      </c>
      <c r="S6903" t="s">
        <v>69</v>
      </c>
      <c r="T6903" t="s">
        <v>5616</v>
      </c>
      <c r="U6903" t="s">
        <v>77</v>
      </c>
      <c r="V6903" s="1">
        <v>42397</v>
      </c>
      <c r="W6903" s="12">
        <v>-42</v>
      </c>
      <c r="X6903" s="4" t="str">
        <f t="shared" si="215"/>
        <v>Income</v>
      </c>
      <c r="Y6903" s="5">
        <v>42370</v>
      </c>
      <c r="Z6903" s="7" t="s">
        <v>8073</v>
      </c>
      <c r="AA6903" s="7" t="str">
        <f t="shared" si="214"/>
        <v>Carparks Pay and Display Income</v>
      </c>
    </row>
    <row r="6904" spans="1:27" x14ac:dyDescent="0.25">
      <c r="A6904" t="s">
        <v>23</v>
      </c>
      <c r="B6904" t="s">
        <v>24</v>
      </c>
      <c r="C6904" t="s">
        <v>25</v>
      </c>
      <c r="D6904" t="s">
        <v>26</v>
      </c>
      <c r="E6904" t="s">
        <v>5606</v>
      </c>
      <c r="F6904" t="s">
        <v>5607</v>
      </c>
      <c r="G6904" t="s">
        <v>74</v>
      </c>
      <c r="H6904" t="s">
        <v>75</v>
      </c>
      <c r="J6904">
        <v>201611</v>
      </c>
      <c r="K6904" t="s">
        <v>90</v>
      </c>
      <c r="L6904">
        <v>4318377</v>
      </c>
      <c r="M6904">
        <v>22</v>
      </c>
      <c r="P6904">
        <v>0</v>
      </c>
      <c r="R6904" s="1">
        <v>42426</v>
      </c>
      <c r="S6904" t="s">
        <v>69</v>
      </c>
      <c r="T6904" t="s">
        <v>5617</v>
      </c>
      <c r="U6904" t="s">
        <v>77</v>
      </c>
      <c r="V6904" s="1">
        <v>42426</v>
      </c>
      <c r="W6904" s="12">
        <v>-78.5</v>
      </c>
      <c r="X6904" s="4" t="str">
        <f t="shared" si="215"/>
        <v>Income</v>
      </c>
      <c r="Y6904" s="5">
        <v>42401</v>
      </c>
      <c r="Z6904" s="7" t="s">
        <v>8073</v>
      </c>
      <c r="AA6904" s="7" t="str">
        <f t="shared" si="214"/>
        <v>Carparks Pay and Display Income</v>
      </c>
    </row>
    <row r="6905" spans="1:27" x14ac:dyDescent="0.25">
      <c r="A6905" t="s">
        <v>23</v>
      </c>
      <c r="B6905" t="s">
        <v>24</v>
      </c>
      <c r="C6905" t="s">
        <v>25</v>
      </c>
      <c r="D6905" t="s">
        <v>26</v>
      </c>
      <c r="E6905" t="s">
        <v>5606</v>
      </c>
      <c r="F6905" t="s">
        <v>5607</v>
      </c>
      <c r="G6905" t="s">
        <v>74</v>
      </c>
      <c r="H6905" t="s">
        <v>75</v>
      </c>
      <c r="J6905">
        <v>201611</v>
      </c>
      <c r="K6905" t="s">
        <v>90</v>
      </c>
      <c r="L6905">
        <v>4318371</v>
      </c>
      <c r="M6905">
        <v>8</v>
      </c>
      <c r="P6905">
        <v>0</v>
      </c>
      <c r="R6905" s="1">
        <v>42426</v>
      </c>
      <c r="S6905" t="s">
        <v>69</v>
      </c>
      <c r="T6905" t="s">
        <v>5618</v>
      </c>
      <c r="U6905" t="s">
        <v>77</v>
      </c>
      <c r="V6905" s="1">
        <v>42426</v>
      </c>
      <c r="W6905" s="12">
        <v>-209.54</v>
      </c>
      <c r="X6905" s="4" t="str">
        <f t="shared" si="215"/>
        <v>Income</v>
      </c>
      <c r="Y6905" s="5">
        <v>42401</v>
      </c>
      <c r="Z6905" s="7" t="s">
        <v>8073</v>
      </c>
      <c r="AA6905" s="7" t="str">
        <f t="shared" si="214"/>
        <v>Carparks Pay and Display Income</v>
      </c>
    </row>
    <row r="6906" spans="1:27" x14ac:dyDescent="0.25">
      <c r="A6906" t="s">
        <v>23</v>
      </c>
      <c r="B6906" t="s">
        <v>24</v>
      </c>
      <c r="C6906" t="s">
        <v>25</v>
      </c>
      <c r="D6906" t="s">
        <v>26</v>
      </c>
      <c r="E6906" t="s">
        <v>5606</v>
      </c>
      <c r="F6906" t="s">
        <v>5607</v>
      </c>
      <c r="G6906" t="s">
        <v>74</v>
      </c>
      <c r="H6906" t="s">
        <v>75</v>
      </c>
      <c r="J6906">
        <v>201612</v>
      </c>
      <c r="K6906" t="s">
        <v>90</v>
      </c>
      <c r="L6906">
        <v>4318401</v>
      </c>
      <c r="M6906">
        <v>9</v>
      </c>
      <c r="P6906">
        <v>0</v>
      </c>
      <c r="R6906" s="1">
        <v>42459</v>
      </c>
      <c r="S6906" t="s">
        <v>69</v>
      </c>
      <c r="T6906" t="s">
        <v>5619</v>
      </c>
      <c r="U6906" t="s">
        <v>77</v>
      </c>
      <c r="V6906" s="1">
        <v>42459</v>
      </c>
      <c r="W6906" s="12">
        <v>-219.92</v>
      </c>
      <c r="X6906" s="4" t="str">
        <f t="shared" si="215"/>
        <v>Income</v>
      </c>
      <c r="Y6906" s="5">
        <v>42430</v>
      </c>
      <c r="Z6906" s="7" t="s">
        <v>8073</v>
      </c>
      <c r="AA6906" s="7" t="str">
        <f t="shared" si="214"/>
        <v>Carparks Pay and Display Income</v>
      </c>
    </row>
    <row r="6907" spans="1:27" x14ac:dyDescent="0.25">
      <c r="A6907" t="s">
        <v>23</v>
      </c>
      <c r="B6907" t="s">
        <v>24</v>
      </c>
      <c r="C6907" t="s">
        <v>25</v>
      </c>
      <c r="D6907" t="s">
        <v>26</v>
      </c>
      <c r="E6907" t="s">
        <v>5606</v>
      </c>
      <c r="F6907" t="s">
        <v>5607</v>
      </c>
      <c r="G6907" t="s">
        <v>74</v>
      </c>
      <c r="H6907" t="s">
        <v>75</v>
      </c>
      <c r="J6907">
        <v>201612</v>
      </c>
      <c r="K6907" t="s">
        <v>90</v>
      </c>
      <c r="L6907">
        <v>4318394</v>
      </c>
      <c r="M6907">
        <v>18</v>
      </c>
      <c r="P6907">
        <v>0</v>
      </c>
      <c r="R6907" s="1">
        <v>42438</v>
      </c>
      <c r="S6907" t="s">
        <v>69</v>
      </c>
      <c r="T6907" t="s">
        <v>5620</v>
      </c>
      <c r="U6907" t="s">
        <v>77</v>
      </c>
      <c r="V6907" s="1">
        <v>42438</v>
      </c>
      <c r="W6907" s="12">
        <v>-197.33</v>
      </c>
      <c r="X6907" s="4" t="str">
        <f t="shared" si="215"/>
        <v>Income</v>
      </c>
      <c r="Y6907" s="5">
        <v>42430</v>
      </c>
      <c r="Z6907" s="7" t="s">
        <v>8073</v>
      </c>
      <c r="AA6907" s="7" t="str">
        <f t="shared" si="214"/>
        <v>Carparks Pay and Display Income</v>
      </c>
    </row>
    <row r="6908" spans="1:27" x14ac:dyDescent="0.25">
      <c r="A6908" t="s">
        <v>23</v>
      </c>
      <c r="B6908" t="s">
        <v>24</v>
      </c>
      <c r="C6908" t="s">
        <v>25</v>
      </c>
      <c r="D6908" t="s">
        <v>26</v>
      </c>
      <c r="E6908" t="s">
        <v>5606</v>
      </c>
      <c r="F6908" t="s">
        <v>5607</v>
      </c>
      <c r="G6908" t="s">
        <v>74</v>
      </c>
      <c r="H6908" t="s">
        <v>75</v>
      </c>
      <c r="J6908">
        <v>201613</v>
      </c>
      <c r="K6908" t="s">
        <v>90</v>
      </c>
      <c r="L6908">
        <v>4318478</v>
      </c>
      <c r="M6908">
        <v>3</v>
      </c>
      <c r="P6908">
        <v>0</v>
      </c>
      <c r="R6908" s="1">
        <v>42500</v>
      </c>
      <c r="S6908">
        <v>0</v>
      </c>
      <c r="T6908" t="s">
        <v>98</v>
      </c>
      <c r="U6908" t="s">
        <v>77</v>
      </c>
      <c r="V6908" s="1">
        <v>42500</v>
      </c>
      <c r="W6908" s="12">
        <v>197.33</v>
      </c>
      <c r="X6908" s="4" t="str">
        <f t="shared" si="215"/>
        <v>Income</v>
      </c>
      <c r="Y6908" s="5">
        <v>42430</v>
      </c>
      <c r="Z6908" s="7" t="s">
        <v>8073</v>
      </c>
      <c r="AA6908" s="7" t="str">
        <f t="shared" si="214"/>
        <v>Carparks Pay and Display Income</v>
      </c>
    </row>
    <row r="6909" spans="1:27" x14ac:dyDescent="0.25">
      <c r="A6909" t="s">
        <v>23</v>
      </c>
      <c r="B6909" t="s">
        <v>24</v>
      </c>
      <c r="C6909" t="s">
        <v>25</v>
      </c>
      <c r="D6909" t="s">
        <v>26</v>
      </c>
      <c r="E6909" t="s">
        <v>5606</v>
      </c>
      <c r="F6909" t="s">
        <v>5607</v>
      </c>
      <c r="G6909" t="s">
        <v>74</v>
      </c>
      <c r="H6909" t="s">
        <v>75</v>
      </c>
      <c r="J6909">
        <v>201613</v>
      </c>
      <c r="K6909" t="s">
        <v>90</v>
      </c>
      <c r="L6909">
        <v>4318446</v>
      </c>
      <c r="M6909">
        <v>16</v>
      </c>
      <c r="P6909">
        <v>0</v>
      </c>
      <c r="R6909" s="1">
        <v>42467</v>
      </c>
      <c r="S6909" t="s">
        <v>69</v>
      </c>
      <c r="T6909" t="s">
        <v>5621</v>
      </c>
      <c r="U6909" t="s">
        <v>77</v>
      </c>
      <c r="V6909" s="1">
        <v>42467</v>
      </c>
      <c r="W6909" s="12">
        <v>-97.13</v>
      </c>
      <c r="X6909" s="4" t="str">
        <f t="shared" si="215"/>
        <v>Income</v>
      </c>
      <c r="Y6909" s="5">
        <v>42430</v>
      </c>
      <c r="Z6909" s="7" t="s">
        <v>8073</v>
      </c>
      <c r="AA6909" s="7" t="str">
        <f t="shared" si="214"/>
        <v>Carparks Pay and Display Income</v>
      </c>
    </row>
    <row r="6910" spans="1:27" x14ac:dyDescent="0.25">
      <c r="A6910" t="s">
        <v>23</v>
      </c>
      <c r="B6910" t="s">
        <v>24</v>
      </c>
      <c r="C6910" t="s">
        <v>25</v>
      </c>
      <c r="D6910" t="s">
        <v>26</v>
      </c>
      <c r="E6910" t="s">
        <v>5606</v>
      </c>
      <c r="F6910" t="s">
        <v>5607</v>
      </c>
      <c r="G6910" t="s">
        <v>74</v>
      </c>
      <c r="H6910" t="s">
        <v>75</v>
      </c>
      <c r="J6910">
        <v>201613</v>
      </c>
      <c r="K6910" t="s">
        <v>90</v>
      </c>
      <c r="L6910">
        <v>4318420</v>
      </c>
      <c r="M6910">
        <v>5</v>
      </c>
      <c r="P6910">
        <v>0</v>
      </c>
      <c r="R6910" s="1">
        <v>42466</v>
      </c>
      <c r="S6910" t="s">
        <v>69</v>
      </c>
      <c r="T6910" t="s">
        <v>5622</v>
      </c>
      <c r="U6910" t="s">
        <v>77</v>
      </c>
      <c r="V6910" s="1">
        <v>42466</v>
      </c>
      <c r="W6910" s="12">
        <v>-362.5</v>
      </c>
      <c r="X6910" s="4" t="str">
        <f t="shared" si="215"/>
        <v>Income</v>
      </c>
      <c r="Y6910" s="5">
        <v>42430</v>
      </c>
      <c r="Z6910" s="7" t="s">
        <v>8073</v>
      </c>
      <c r="AA6910" s="7" t="str">
        <f t="shared" si="214"/>
        <v>Carparks Pay and Display Income</v>
      </c>
    </row>
    <row r="6911" spans="1:27" x14ac:dyDescent="0.25">
      <c r="A6911" t="s">
        <v>23</v>
      </c>
      <c r="B6911" t="s">
        <v>24</v>
      </c>
      <c r="C6911" t="s">
        <v>25</v>
      </c>
      <c r="D6911" t="s">
        <v>26</v>
      </c>
      <c r="E6911" t="s">
        <v>5606</v>
      </c>
      <c r="F6911" t="s">
        <v>5607</v>
      </c>
      <c r="G6911" t="s">
        <v>74</v>
      </c>
      <c r="H6911" t="s">
        <v>75</v>
      </c>
      <c r="J6911">
        <v>201613</v>
      </c>
      <c r="K6911" t="s">
        <v>90</v>
      </c>
      <c r="L6911">
        <v>4318427</v>
      </c>
      <c r="M6911">
        <v>21</v>
      </c>
      <c r="P6911">
        <v>0</v>
      </c>
      <c r="R6911" s="1">
        <v>42466</v>
      </c>
      <c r="S6911" t="s">
        <v>69</v>
      </c>
      <c r="T6911" t="s">
        <v>5623</v>
      </c>
      <c r="U6911" t="s">
        <v>77</v>
      </c>
      <c r="V6911" s="1">
        <v>42466</v>
      </c>
      <c r="W6911" s="12">
        <v>-83.63</v>
      </c>
      <c r="X6911" s="4" t="str">
        <f t="shared" si="215"/>
        <v>Income</v>
      </c>
      <c r="Y6911" s="5">
        <v>42430</v>
      </c>
      <c r="Z6911" s="7" t="s">
        <v>8073</v>
      </c>
      <c r="AA6911" s="7" t="str">
        <f t="shared" si="214"/>
        <v>Carparks Pay and Display Income</v>
      </c>
    </row>
    <row r="6912" spans="1:27" x14ac:dyDescent="0.25">
      <c r="A6912" t="s">
        <v>23</v>
      </c>
      <c r="B6912" t="s">
        <v>24</v>
      </c>
      <c r="C6912" t="s">
        <v>25</v>
      </c>
      <c r="D6912" t="s">
        <v>26</v>
      </c>
      <c r="E6912" t="s">
        <v>5606</v>
      </c>
      <c r="F6912" t="s">
        <v>5607</v>
      </c>
      <c r="G6912" t="s">
        <v>74</v>
      </c>
      <c r="H6912" t="s">
        <v>75</v>
      </c>
      <c r="J6912">
        <v>201613</v>
      </c>
      <c r="K6912" t="s">
        <v>90</v>
      </c>
      <c r="L6912">
        <v>4318443</v>
      </c>
      <c r="M6912">
        <v>5</v>
      </c>
      <c r="P6912">
        <v>0</v>
      </c>
      <c r="R6912" s="1">
        <v>42467</v>
      </c>
      <c r="S6912" t="s">
        <v>69</v>
      </c>
      <c r="T6912" t="s">
        <v>5624</v>
      </c>
      <c r="U6912" t="s">
        <v>77</v>
      </c>
      <c r="V6912" s="1">
        <v>42467</v>
      </c>
      <c r="W6912" s="12">
        <v>-371</v>
      </c>
      <c r="X6912" s="4" t="str">
        <f t="shared" si="215"/>
        <v>Income</v>
      </c>
      <c r="Y6912" s="5">
        <v>42430</v>
      </c>
      <c r="Z6912" s="7" t="s">
        <v>8073</v>
      </c>
      <c r="AA6912" s="7" t="str">
        <f t="shared" si="214"/>
        <v>Carparks Pay and Display Income</v>
      </c>
    </row>
    <row r="6913" spans="1:27" x14ac:dyDescent="0.25">
      <c r="A6913" t="s">
        <v>23</v>
      </c>
      <c r="B6913" t="s">
        <v>24</v>
      </c>
      <c r="C6913" t="s">
        <v>25</v>
      </c>
      <c r="D6913" t="s">
        <v>26</v>
      </c>
      <c r="E6913" t="s">
        <v>5606</v>
      </c>
      <c r="F6913" t="s">
        <v>5607</v>
      </c>
      <c r="G6913" t="s">
        <v>74</v>
      </c>
      <c r="H6913" t="s">
        <v>75</v>
      </c>
      <c r="J6913">
        <v>201613</v>
      </c>
      <c r="K6913" t="s">
        <v>90</v>
      </c>
      <c r="L6913">
        <v>4318417</v>
      </c>
      <c r="M6913">
        <v>18</v>
      </c>
      <c r="P6913">
        <v>0</v>
      </c>
      <c r="R6913" s="1">
        <v>42466</v>
      </c>
      <c r="S6913" t="s">
        <v>69</v>
      </c>
      <c r="T6913" t="s">
        <v>5625</v>
      </c>
      <c r="U6913" t="s">
        <v>77</v>
      </c>
      <c r="V6913" s="1">
        <v>42466</v>
      </c>
      <c r="W6913" s="12">
        <v>-95</v>
      </c>
      <c r="X6913" s="4" t="str">
        <f t="shared" si="215"/>
        <v>Income</v>
      </c>
      <c r="Y6913" s="5">
        <v>42430</v>
      </c>
      <c r="Z6913" s="7" t="s">
        <v>8073</v>
      </c>
      <c r="AA6913" s="7" t="str">
        <f t="shared" si="214"/>
        <v>Carparks Pay and Display Income</v>
      </c>
    </row>
    <row r="6914" spans="1:27" x14ac:dyDescent="0.25">
      <c r="A6914" t="s">
        <v>23</v>
      </c>
      <c r="B6914" t="s">
        <v>24</v>
      </c>
      <c r="C6914" t="s">
        <v>25</v>
      </c>
      <c r="D6914" t="s">
        <v>26</v>
      </c>
      <c r="E6914" t="s">
        <v>5606</v>
      </c>
      <c r="F6914" t="s">
        <v>5607</v>
      </c>
      <c r="G6914" t="s">
        <v>74</v>
      </c>
      <c r="H6914" t="s">
        <v>75</v>
      </c>
      <c r="J6914">
        <v>201702</v>
      </c>
      <c r="K6914" t="s">
        <v>90</v>
      </c>
      <c r="L6914">
        <v>4318483</v>
      </c>
      <c r="M6914">
        <v>8</v>
      </c>
      <c r="P6914">
        <v>0</v>
      </c>
      <c r="R6914" s="1">
        <v>42502</v>
      </c>
      <c r="S6914" t="s">
        <v>40</v>
      </c>
      <c r="T6914" t="s">
        <v>5626</v>
      </c>
      <c r="U6914" t="s">
        <v>42</v>
      </c>
      <c r="V6914" s="1">
        <v>42502</v>
      </c>
      <c r="W6914" s="12">
        <v>-223.92</v>
      </c>
      <c r="X6914" s="4" t="str">
        <f t="shared" si="215"/>
        <v>Income</v>
      </c>
      <c r="Y6914" s="5">
        <v>42491</v>
      </c>
      <c r="Z6914" s="7" t="s">
        <v>8073</v>
      </c>
      <c r="AA6914" s="7" t="str">
        <f t="shared" ref="AA6914:AA6977" si="216">IF(X6914="Expenditure",X6914,H6914)</f>
        <v>Carparks Pay and Display Income</v>
      </c>
    </row>
    <row r="6915" spans="1:27" x14ac:dyDescent="0.25">
      <c r="A6915" t="s">
        <v>23</v>
      </c>
      <c r="B6915" t="s">
        <v>24</v>
      </c>
      <c r="C6915" t="s">
        <v>25</v>
      </c>
      <c r="D6915" t="s">
        <v>26</v>
      </c>
      <c r="E6915" t="s">
        <v>5606</v>
      </c>
      <c r="F6915" t="s">
        <v>5607</v>
      </c>
      <c r="G6915" t="s">
        <v>74</v>
      </c>
      <c r="H6915" t="s">
        <v>75</v>
      </c>
      <c r="J6915">
        <v>201702</v>
      </c>
      <c r="K6915" t="s">
        <v>90</v>
      </c>
      <c r="L6915">
        <v>4318491</v>
      </c>
      <c r="M6915">
        <v>6</v>
      </c>
      <c r="P6915">
        <v>0</v>
      </c>
      <c r="R6915" s="1">
        <v>42506</v>
      </c>
      <c r="S6915" t="s">
        <v>40</v>
      </c>
      <c r="T6915" t="s">
        <v>5627</v>
      </c>
      <c r="U6915" t="s">
        <v>42</v>
      </c>
      <c r="V6915" s="1">
        <v>42506</v>
      </c>
      <c r="W6915" s="12">
        <v>-487.5</v>
      </c>
      <c r="X6915" s="4" t="str">
        <f t="shared" ref="X6915:X6978" si="217">IF(LEFT(G6915,2)="R9","Income","Expenditure")</f>
        <v>Income</v>
      </c>
      <c r="Y6915" s="5">
        <v>42491</v>
      </c>
      <c r="Z6915" s="7" t="s">
        <v>8073</v>
      </c>
      <c r="AA6915" s="7" t="str">
        <f t="shared" si="216"/>
        <v>Carparks Pay and Display Income</v>
      </c>
    </row>
    <row r="6916" spans="1:27" x14ac:dyDescent="0.25">
      <c r="A6916" t="s">
        <v>23</v>
      </c>
      <c r="B6916" t="s">
        <v>24</v>
      </c>
      <c r="C6916" t="s">
        <v>25</v>
      </c>
      <c r="D6916" t="s">
        <v>26</v>
      </c>
      <c r="E6916" t="s">
        <v>5606</v>
      </c>
      <c r="F6916" t="s">
        <v>5607</v>
      </c>
      <c r="G6916" t="s">
        <v>74</v>
      </c>
      <c r="H6916" t="s">
        <v>75</v>
      </c>
      <c r="J6916">
        <v>201702</v>
      </c>
      <c r="K6916" t="s">
        <v>90</v>
      </c>
      <c r="L6916">
        <v>4318512</v>
      </c>
      <c r="M6916">
        <v>8</v>
      </c>
      <c r="P6916">
        <v>0</v>
      </c>
      <c r="R6916" s="1">
        <v>42508</v>
      </c>
      <c r="S6916" t="s">
        <v>40</v>
      </c>
      <c r="T6916" t="s">
        <v>5628</v>
      </c>
      <c r="U6916" t="s">
        <v>42</v>
      </c>
      <c r="V6916" s="1">
        <v>42508</v>
      </c>
      <c r="W6916" s="12">
        <v>-533.38</v>
      </c>
      <c r="X6916" s="4" t="str">
        <f t="shared" si="217"/>
        <v>Income</v>
      </c>
      <c r="Y6916" s="5">
        <v>42491</v>
      </c>
      <c r="Z6916" s="7" t="s">
        <v>8073</v>
      </c>
      <c r="AA6916" s="7" t="str">
        <f t="shared" si="216"/>
        <v>Carparks Pay and Display Income</v>
      </c>
    </row>
    <row r="6917" spans="1:27" x14ac:dyDescent="0.25">
      <c r="A6917" t="s">
        <v>23</v>
      </c>
      <c r="B6917" t="s">
        <v>24</v>
      </c>
      <c r="C6917" t="s">
        <v>25</v>
      </c>
      <c r="D6917" t="s">
        <v>26</v>
      </c>
      <c r="E6917" t="s">
        <v>5606</v>
      </c>
      <c r="F6917" t="s">
        <v>5607</v>
      </c>
      <c r="G6917" t="s">
        <v>74</v>
      </c>
      <c r="H6917" t="s">
        <v>75</v>
      </c>
      <c r="J6917">
        <v>201702</v>
      </c>
      <c r="K6917" t="s">
        <v>90</v>
      </c>
      <c r="L6917">
        <v>4318522</v>
      </c>
      <c r="M6917">
        <v>6</v>
      </c>
      <c r="P6917">
        <v>0</v>
      </c>
      <c r="R6917" s="1">
        <v>42516</v>
      </c>
      <c r="S6917" t="s">
        <v>40</v>
      </c>
      <c r="T6917" t="s">
        <v>5629</v>
      </c>
      <c r="U6917" t="s">
        <v>42</v>
      </c>
      <c r="V6917" s="1">
        <v>42516</v>
      </c>
      <c r="W6917" s="12">
        <v>-408.17</v>
      </c>
      <c r="X6917" s="4" t="str">
        <f t="shared" si="217"/>
        <v>Income</v>
      </c>
      <c r="Y6917" s="5">
        <v>42491</v>
      </c>
      <c r="Z6917" s="7" t="s">
        <v>8073</v>
      </c>
      <c r="AA6917" s="7" t="str">
        <f t="shared" si="216"/>
        <v>Carparks Pay and Display Income</v>
      </c>
    </row>
    <row r="6918" spans="1:27" x14ac:dyDescent="0.25">
      <c r="A6918" t="s">
        <v>23</v>
      </c>
      <c r="B6918" t="s">
        <v>24</v>
      </c>
      <c r="C6918" t="s">
        <v>25</v>
      </c>
      <c r="D6918" t="s">
        <v>26</v>
      </c>
      <c r="E6918" t="s">
        <v>5606</v>
      </c>
      <c r="F6918" t="s">
        <v>5607</v>
      </c>
      <c r="G6918" t="s">
        <v>74</v>
      </c>
      <c r="H6918" t="s">
        <v>75</v>
      </c>
      <c r="J6918">
        <v>201702</v>
      </c>
      <c r="K6918" t="s">
        <v>90</v>
      </c>
      <c r="L6918">
        <v>4318477</v>
      </c>
      <c r="M6918">
        <v>5</v>
      </c>
      <c r="P6918">
        <v>0</v>
      </c>
      <c r="R6918" s="1">
        <v>42500</v>
      </c>
      <c r="S6918" t="s">
        <v>69</v>
      </c>
      <c r="T6918" t="s">
        <v>5630</v>
      </c>
      <c r="U6918" t="s">
        <v>42</v>
      </c>
      <c r="V6918" s="1">
        <v>42500</v>
      </c>
      <c r="W6918" s="12">
        <v>-333.58</v>
      </c>
      <c r="X6918" s="4" t="str">
        <f t="shared" si="217"/>
        <v>Income</v>
      </c>
      <c r="Y6918" s="5">
        <v>42491</v>
      </c>
      <c r="Z6918" s="7" t="s">
        <v>8073</v>
      </c>
      <c r="AA6918" s="7" t="str">
        <f t="shared" si="216"/>
        <v>Carparks Pay and Display Income</v>
      </c>
    </row>
    <row r="6919" spans="1:27" x14ac:dyDescent="0.25">
      <c r="A6919" t="s">
        <v>23</v>
      </c>
      <c r="B6919" t="s">
        <v>24</v>
      </c>
      <c r="C6919" t="s">
        <v>25</v>
      </c>
      <c r="D6919" t="s">
        <v>26</v>
      </c>
      <c r="E6919" t="s">
        <v>5606</v>
      </c>
      <c r="F6919" t="s">
        <v>5607</v>
      </c>
      <c r="G6919" t="s">
        <v>74</v>
      </c>
      <c r="H6919" t="s">
        <v>75</v>
      </c>
      <c r="J6919">
        <v>201703</v>
      </c>
      <c r="K6919" t="s">
        <v>90</v>
      </c>
      <c r="L6919">
        <v>4318558</v>
      </c>
      <c r="M6919">
        <v>7</v>
      </c>
      <c r="P6919">
        <v>0</v>
      </c>
      <c r="R6919" s="1">
        <v>42549</v>
      </c>
      <c r="S6919" t="s">
        <v>40</v>
      </c>
      <c r="T6919" t="s">
        <v>5631</v>
      </c>
      <c r="U6919" t="s">
        <v>42</v>
      </c>
      <c r="V6919" s="1">
        <v>42549</v>
      </c>
      <c r="W6919" s="12">
        <v>-483.33</v>
      </c>
      <c r="X6919" s="4" t="str">
        <f t="shared" si="217"/>
        <v>Income</v>
      </c>
      <c r="Y6919" s="5">
        <v>42522</v>
      </c>
      <c r="Z6919" s="7" t="s">
        <v>8073</v>
      </c>
      <c r="AA6919" s="7" t="str">
        <f t="shared" si="216"/>
        <v>Carparks Pay and Display Income</v>
      </c>
    </row>
    <row r="6920" spans="1:27" x14ac:dyDescent="0.25">
      <c r="A6920" t="s">
        <v>23</v>
      </c>
      <c r="B6920" t="s">
        <v>24</v>
      </c>
      <c r="C6920" t="s">
        <v>25</v>
      </c>
      <c r="D6920" t="s">
        <v>26</v>
      </c>
      <c r="E6920" t="s">
        <v>5606</v>
      </c>
      <c r="F6920" t="s">
        <v>5607</v>
      </c>
      <c r="G6920" t="s">
        <v>74</v>
      </c>
      <c r="H6920" t="s">
        <v>75</v>
      </c>
      <c r="J6920">
        <v>201703</v>
      </c>
      <c r="K6920" t="s">
        <v>90</v>
      </c>
      <c r="L6920">
        <v>4318567</v>
      </c>
      <c r="M6920">
        <v>6</v>
      </c>
      <c r="P6920">
        <v>0</v>
      </c>
      <c r="R6920" s="1">
        <v>42549</v>
      </c>
      <c r="S6920" t="s">
        <v>40</v>
      </c>
      <c r="T6920" t="s">
        <v>5632</v>
      </c>
      <c r="U6920" t="s">
        <v>42</v>
      </c>
      <c r="V6920" s="1">
        <v>42549</v>
      </c>
      <c r="W6920" s="12">
        <v>-383.25</v>
      </c>
      <c r="X6920" s="4" t="str">
        <f t="shared" si="217"/>
        <v>Income</v>
      </c>
      <c r="Y6920" s="5">
        <v>42522</v>
      </c>
      <c r="Z6920" s="7" t="s">
        <v>8073</v>
      </c>
      <c r="AA6920" s="7" t="str">
        <f t="shared" si="216"/>
        <v>Carparks Pay and Display Income</v>
      </c>
    </row>
    <row r="6921" spans="1:27" x14ac:dyDescent="0.25">
      <c r="A6921" t="s">
        <v>23</v>
      </c>
      <c r="B6921" t="s">
        <v>24</v>
      </c>
      <c r="C6921" t="s">
        <v>25</v>
      </c>
      <c r="D6921" t="s">
        <v>26</v>
      </c>
      <c r="E6921" t="s">
        <v>5606</v>
      </c>
      <c r="F6921" t="s">
        <v>5607</v>
      </c>
      <c r="G6921" t="s">
        <v>74</v>
      </c>
      <c r="H6921" t="s">
        <v>75</v>
      </c>
      <c r="J6921">
        <v>201704</v>
      </c>
      <c r="K6921" t="s">
        <v>90</v>
      </c>
      <c r="L6921">
        <v>4318612</v>
      </c>
      <c r="M6921">
        <v>8</v>
      </c>
      <c r="P6921">
        <v>0</v>
      </c>
      <c r="R6921" s="1">
        <v>42578</v>
      </c>
      <c r="S6921" t="s">
        <v>40</v>
      </c>
      <c r="T6921" t="s">
        <v>5633</v>
      </c>
      <c r="U6921" t="s">
        <v>42</v>
      </c>
      <c r="V6921" s="1">
        <v>42578</v>
      </c>
      <c r="W6921" s="12">
        <v>-385.83</v>
      </c>
      <c r="X6921" s="4" t="str">
        <f t="shared" si="217"/>
        <v>Income</v>
      </c>
      <c r="Y6921" s="5">
        <v>42552</v>
      </c>
      <c r="Z6921" s="7" t="s">
        <v>8073</v>
      </c>
      <c r="AA6921" s="7" t="str">
        <f t="shared" si="216"/>
        <v>Carparks Pay and Display Income</v>
      </c>
    </row>
    <row r="6922" spans="1:27" x14ac:dyDescent="0.25">
      <c r="A6922" t="s">
        <v>23</v>
      </c>
      <c r="B6922" t="s">
        <v>24</v>
      </c>
      <c r="C6922" t="s">
        <v>25</v>
      </c>
      <c r="D6922" t="s">
        <v>26</v>
      </c>
      <c r="E6922" t="s">
        <v>5606</v>
      </c>
      <c r="F6922" t="s">
        <v>5607</v>
      </c>
      <c r="G6922" t="s">
        <v>74</v>
      </c>
      <c r="H6922" t="s">
        <v>75</v>
      </c>
      <c r="J6922">
        <v>201704</v>
      </c>
      <c r="K6922" t="s">
        <v>90</v>
      </c>
      <c r="L6922">
        <v>4318596</v>
      </c>
      <c r="M6922">
        <v>7</v>
      </c>
      <c r="P6922">
        <v>0</v>
      </c>
      <c r="R6922" s="1">
        <v>42563</v>
      </c>
      <c r="S6922" t="s">
        <v>40</v>
      </c>
      <c r="T6922" t="s">
        <v>5634</v>
      </c>
      <c r="U6922" t="s">
        <v>42</v>
      </c>
      <c r="V6922" s="1">
        <v>42563</v>
      </c>
      <c r="W6922" s="12">
        <v>-448.42</v>
      </c>
      <c r="X6922" s="4" t="str">
        <f t="shared" si="217"/>
        <v>Income</v>
      </c>
      <c r="Y6922" s="5">
        <v>42552</v>
      </c>
      <c r="Z6922" s="7" t="s">
        <v>8073</v>
      </c>
      <c r="AA6922" s="7" t="str">
        <f t="shared" si="216"/>
        <v>Carparks Pay and Display Income</v>
      </c>
    </row>
    <row r="6923" spans="1:27" x14ac:dyDescent="0.25">
      <c r="A6923" t="s">
        <v>23</v>
      </c>
      <c r="B6923" t="s">
        <v>24</v>
      </c>
      <c r="C6923" t="s">
        <v>25</v>
      </c>
      <c r="D6923" t="s">
        <v>26</v>
      </c>
      <c r="E6923" t="s">
        <v>5606</v>
      </c>
      <c r="F6923" t="s">
        <v>5607</v>
      </c>
      <c r="G6923" t="s">
        <v>74</v>
      </c>
      <c r="H6923" t="s">
        <v>75</v>
      </c>
      <c r="J6923">
        <v>201705</v>
      </c>
      <c r="K6923" t="s">
        <v>90</v>
      </c>
      <c r="L6923">
        <v>4318672</v>
      </c>
      <c r="M6923">
        <v>7</v>
      </c>
      <c r="P6923">
        <v>0</v>
      </c>
      <c r="R6923" s="1">
        <v>42613</v>
      </c>
      <c r="S6923" t="s">
        <v>40</v>
      </c>
      <c r="T6923" t="s">
        <v>5635</v>
      </c>
      <c r="U6923" t="s">
        <v>42</v>
      </c>
      <c r="V6923" s="1">
        <v>42613</v>
      </c>
      <c r="W6923" s="12">
        <v>-392.5</v>
      </c>
      <c r="X6923" s="4" t="str">
        <f t="shared" si="217"/>
        <v>Income</v>
      </c>
      <c r="Y6923" s="5">
        <v>42583</v>
      </c>
      <c r="Z6923" s="7" t="s">
        <v>8073</v>
      </c>
      <c r="AA6923" s="7" t="str">
        <f t="shared" si="216"/>
        <v>Carparks Pay and Display Income</v>
      </c>
    </row>
    <row r="6924" spans="1:27" x14ac:dyDescent="0.25">
      <c r="A6924" t="s">
        <v>23</v>
      </c>
      <c r="B6924" t="s">
        <v>24</v>
      </c>
      <c r="C6924" t="s">
        <v>25</v>
      </c>
      <c r="D6924" t="s">
        <v>26</v>
      </c>
      <c r="E6924" t="s">
        <v>5606</v>
      </c>
      <c r="F6924" t="s">
        <v>5607</v>
      </c>
      <c r="G6924" t="s">
        <v>74</v>
      </c>
      <c r="H6924" t="s">
        <v>75</v>
      </c>
      <c r="J6924">
        <v>201705</v>
      </c>
      <c r="K6924" t="s">
        <v>90</v>
      </c>
      <c r="L6924">
        <v>4318647</v>
      </c>
      <c r="M6924">
        <v>8</v>
      </c>
      <c r="P6924">
        <v>0</v>
      </c>
      <c r="R6924" s="1">
        <v>42600</v>
      </c>
      <c r="S6924" t="s">
        <v>40</v>
      </c>
      <c r="T6924" t="s">
        <v>5636</v>
      </c>
      <c r="U6924" t="s">
        <v>42</v>
      </c>
      <c r="V6924" s="1">
        <v>42600</v>
      </c>
      <c r="W6924" s="12">
        <v>-378.5</v>
      </c>
      <c r="X6924" s="4" t="str">
        <f t="shared" si="217"/>
        <v>Income</v>
      </c>
      <c r="Y6924" s="5">
        <v>42583</v>
      </c>
      <c r="Z6924" s="7" t="s">
        <v>8073</v>
      </c>
      <c r="AA6924" s="7" t="str">
        <f t="shared" si="216"/>
        <v>Carparks Pay and Display Income</v>
      </c>
    </row>
    <row r="6925" spans="1:27" x14ac:dyDescent="0.25">
      <c r="A6925" t="s">
        <v>23</v>
      </c>
      <c r="B6925" t="s">
        <v>24</v>
      </c>
      <c r="C6925" t="s">
        <v>25</v>
      </c>
      <c r="D6925" t="s">
        <v>26</v>
      </c>
      <c r="E6925" t="s">
        <v>5606</v>
      </c>
      <c r="F6925" t="s">
        <v>5607</v>
      </c>
      <c r="G6925" t="s">
        <v>74</v>
      </c>
      <c r="H6925" t="s">
        <v>75</v>
      </c>
      <c r="J6925">
        <v>201706</v>
      </c>
      <c r="K6925" t="s">
        <v>90</v>
      </c>
      <c r="L6925">
        <v>4318707</v>
      </c>
      <c r="M6925">
        <v>3</v>
      </c>
      <c r="P6925">
        <v>0</v>
      </c>
      <c r="R6925" s="1">
        <v>42634</v>
      </c>
      <c r="S6925" t="s">
        <v>40</v>
      </c>
      <c r="T6925" t="s">
        <v>5637</v>
      </c>
      <c r="U6925" t="s">
        <v>107</v>
      </c>
      <c r="V6925" s="1">
        <v>42634</v>
      </c>
      <c r="W6925" s="12">
        <v>-370.71</v>
      </c>
      <c r="X6925" s="4" t="str">
        <f t="shared" si="217"/>
        <v>Income</v>
      </c>
      <c r="Y6925" s="5">
        <v>42614</v>
      </c>
      <c r="Z6925" s="7" t="s">
        <v>8073</v>
      </c>
      <c r="AA6925" s="7" t="str">
        <f t="shared" si="216"/>
        <v>Carparks Pay and Display Income</v>
      </c>
    </row>
    <row r="6926" spans="1:27" x14ac:dyDescent="0.25">
      <c r="A6926" t="s">
        <v>23</v>
      </c>
      <c r="B6926" t="s">
        <v>24</v>
      </c>
      <c r="C6926" t="s">
        <v>25</v>
      </c>
      <c r="D6926" t="s">
        <v>26</v>
      </c>
      <c r="E6926" t="s">
        <v>5606</v>
      </c>
      <c r="F6926" t="s">
        <v>5607</v>
      </c>
      <c r="G6926" t="s">
        <v>74</v>
      </c>
      <c r="H6926" t="s">
        <v>75</v>
      </c>
      <c r="J6926">
        <v>201706</v>
      </c>
      <c r="K6926" t="s">
        <v>90</v>
      </c>
      <c r="L6926">
        <v>4318710</v>
      </c>
      <c r="M6926">
        <v>6</v>
      </c>
      <c r="P6926">
        <v>0</v>
      </c>
      <c r="R6926" s="1">
        <v>42635</v>
      </c>
      <c r="S6926" t="s">
        <v>40</v>
      </c>
      <c r="T6926" t="s">
        <v>5638</v>
      </c>
      <c r="U6926" t="s">
        <v>107</v>
      </c>
      <c r="V6926" s="1">
        <v>42635</v>
      </c>
      <c r="W6926" s="12">
        <v>-447.42</v>
      </c>
      <c r="X6926" s="4" t="str">
        <f t="shared" si="217"/>
        <v>Income</v>
      </c>
      <c r="Y6926" s="5">
        <v>42614</v>
      </c>
      <c r="Z6926" s="7" t="s">
        <v>8073</v>
      </c>
      <c r="AA6926" s="7" t="str">
        <f t="shared" si="216"/>
        <v>Carparks Pay and Display Income</v>
      </c>
    </row>
    <row r="6927" spans="1:27" x14ac:dyDescent="0.25">
      <c r="A6927" t="s">
        <v>23</v>
      </c>
      <c r="B6927" t="s">
        <v>24</v>
      </c>
      <c r="C6927" t="s">
        <v>25</v>
      </c>
      <c r="D6927" t="s">
        <v>26</v>
      </c>
      <c r="E6927" t="s">
        <v>5606</v>
      </c>
      <c r="F6927" t="s">
        <v>5607</v>
      </c>
      <c r="G6927" t="s">
        <v>74</v>
      </c>
      <c r="H6927" t="s">
        <v>75</v>
      </c>
      <c r="J6927">
        <v>201706</v>
      </c>
      <c r="K6927" t="s">
        <v>90</v>
      </c>
      <c r="L6927">
        <v>4318690</v>
      </c>
      <c r="M6927">
        <v>6</v>
      </c>
      <c r="P6927">
        <v>0</v>
      </c>
      <c r="R6927" s="1">
        <v>42629</v>
      </c>
      <c r="S6927" t="s">
        <v>40</v>
      </c>
      <c r="T6927" t="s">
        <v>5639</v>
      </c>
      <c r="U6927" t="s">
        <v>42</v>
      </c>
      <c r="V6927" s="1">
        <v>42629</v>
      </c>
      <c r="W6927" s="12">
        <v>-385.17</v>
      </c>
      <c r="X6927" s="4" t="str">
        <f t="shared" si="217"/>
        <v>Income</v>
      </c>
      <c r="Y6927" s="5">
        <v>42614</v>
      </c>
      <c r="Z6927" s="7" t="s">
        <v>8073</v>
      </c>
      <c r="AA6927" s="7" t="str">
        <f t="shared" si="216"/>
        <v>Carparks Pay and Display Income</v>
      </c>
    </row>
    <row r="6928" spans="1:27" x14ac:dyDescent="0.25">
      <c r="A6928" t="s">
        <v>23</v>
      </c>
      <c r="B6928" t="s">
        <v>24</v>
      </c>
      <c r="C6928" t="s">
        <v>25</v>
      </c>
      <c r="D6928" t="s">
        <v>26</v>
      </c>
      <c r="E6928" t="s">
        <v>5606</v>
      </c>
      <c r="F6928" t="s">
        <v>5607</v>
      </c>
      <c r="G6928" t="s">
        <v>74</v>
      </c>
      <c r="H6928" t="s">
        <v>75</v>
      </c>
      <c r="J6928">
        <v>201707</v>
      </c>
      <c r="K6928" t="s">
        <v>90</v>
      </c>
      <c r="L6928">
        <v>4318748</v>
      </c>
      <c r="M6928">
        <v>6</v>
      </c>
      <c r="P6928">
        <v>0</v>
      </c>
      <c r="R6928" s="1">
        <v>42655</v>
      </c>
      <c r="S6928" t="s">
        <v>40</v>
      </c>
      <c r="T6928" t="s">
        <v>5640</v>
      </c>
      <c r="U6928" t="s">
        <v>107</v>
      </c>
      <c r="V6928" s="1">
        <v>42655</v>
      </c>
      <c r="W6928" s="12">
        <v>-492.42</v>
      </c>
      <c r="X6928" s="4" t="str">
        <f t="shared" si="217"/>
        <v>Income</v>
      </c>
      <c r="Y6928" s="5">
        <v>42644</v>
      </c>
      <c r="Z6928" s="7" t="s">
        <v>8073</v>
      </c>
      <c r="AA6928" s="7" t="str">
        <f t="shared" si="216"/>
        <v>Carparks Pay and Display Income</v>
      </c>
    </row>
    <row r="6929" spans="1:27" x14ac:dyDescent="0.25">
      <c r="A6929" t="s">
        <v>23</v>
      </c>
      <c r="B6929" t="s">
        <v>24</v>
      </c>
      <c r="C6929" t="s">
        <v>25</v>
      </c>
      <c r="D6929" t="s">
        <v>26</v>
      </c>
      <c r="E6929" t="s">
        <v>5606</v>
      </c>
      <c r="F6929" t="s">
        <v>5607</v>
      </c>
      <c r="G6929" t="s">
        <v>74</v>
      </c>
      <c r="H6929" t="s">
        <v>75</v>
      </c>
      <c r="J6929">
        <v>201707</v>
      </c>
      <c r="K6929" t="s">
        <v>90</v>
      </c>
      <c r="L6929">
        <v>4318758</v>
      </c>
      <c r="M6929">
        <v>7</v>
      </c>
      <c r="P6929">
        <v>0</v>
      </c>
      <c r="R6929" s="1">
        <v>42662</v>
      </c>
      <c r="S6929" t="s">
        <v>40</v>
      </c>
      <c r="T6929" t="s">
        <v>5641</v>
      </c>
      <c r="U6929" t="s">
        <v>107</v>
      </c>
      <c r="V6929" s="1">
        <v>42662</v>
      </c>
      <c r="W6929" s="12">
        <v>-514.63</v>
      </c>
      <c r="X6929" s="4" t="str">
        <f t="shared" si="217"/>
        <v>Income</v>
      </c>
      <c r="Y6929" s="5">
        <v>42644</v>
      </c>
      <c r="Z6929" s="7" t="s">
        <v>8073</v>
      </c>
      <c r="AA6929" s="7" t="str">
        <f t="shared" si="216"/>
        <v>Carparks Pay and Display Income</v>
      </c>
    </row>
    <row r="6930" spans="1:27" x14ac:dyDescent="0.25">
      <c r="A6930" t="s">
        <v>23</v>
      </c>
      <c r="B6930" t="s">
        <v>24</v>
      </c>
      <c r="C6930" t="s">
        <v>25</v>
      </c>
      <c r="D6930" t="s">
        <v>26</v>
      </c>
      <c r="E6930" t="s">
        <v>5606</v>
      </c>
      <c r="F6930" t="s">
        <v>5607</v>
      </c>
      <c r="G6930" t="s">
        <v>74</v>
      </c>
      <c r="H6930" t="s">
        <v>75</v>
      </c>
      <c r="J6930">
        <v>201708</v>
      </c>
      <c r="K6930" t="s">
        <v>90</v>
      </c>
      <c r="L6930">
        <v>4318803</v>
      </c>
      <c r="M6930">
        <v>7</v>
      </c>
      <c r="P6930">
        <v>0</v>
      </c>
      <c r="R6930" s="1">
        <v>42683</v>
      </c>
      <c r="S6930" t="s">
        <v>40</v>
      </c>
      <c r="T6930" t="s">
        <v>5642</v>
      </c>
      <c r="U6930" t="s">
        <v>107</v>
      </c>
      <c r="V6930" s="1">
        <v>42683</v>
      </c>
      <c r="W6930" s="12">
        <v>-419</v>
      </c>
      <c r="X6930" s="4" t="str">
        <f t="shared" si="217"/>
        <v>Income</v>
      </c>
      <c r="Y6930" s="5">
        <v>42675</v>
      </c>
      <c r="Z6930" s="7" t="s">
        <v>8073</v>
      </c>
      <c r="AA6930" s="7" t="str">
        <f t="shared" si="216"/>
        <v>Carparks Pay and Display Income</v>
      </c>
    </row>
    <row r="6931" spans="1:27" x14ac:dyDescent="0.25">
      <c r="A6931" t="s">
        <v>23</v>
      </c>
      <c r="B6931" t="s">
        <v>24</v>
      </c>
      <c r="C6931" t="s">
        <v>25</v>
      </c>
      <c r="D6931" t="s">
        <v>26</v>
      </c>
      <c r="E6931" t="s">
        <v>5606</v>
      </c>
      <c r="F6931" t="s">
        <v>5607</v>
      </c>
      <c r="G6931" t="s">
        <v>74</v>
      </c>
      <c r="H6931" t="s">
        <v>75</v>
      </c>
      <c r="J6931">
        <v>201708</v>
      </c>
      <c r="K6931" t="s">
        <v>90</v>
      </c>
      <c r="L6931">
        <v>4318826</v>
      </c>
      <c r="M6931">
        <v>8</v>
      </c>
      <c r="P6931">
        <v>0</v>
      </c>
      <c r="R6931" s="1">
        <v>42698</v>
      </c>
      <c r="S6931" t="s">
        <v>40</v>
      </c>
      <c r="T6931" t="s">
        <v>5643</v>
      </c>
      <c r="U6931" t="s">
        <v>107</v>
      </c>
      <c r="V6931" s="1">
        <v>42698</v>
      </c>
      <c r="W6931" s="12">
        <v>-395.5</v>
      </c>
      <c r="X6931" s="4" t="str">
        <f t="shared" si="217"/>
        <v>Income</v>
      </c>
      <c r="Y6931" s="5">
        <v>42675</v>
      </c>
      <c r="Z6931" s="7" t="s">
        <v>8073</v>
      </c>
      <c r="AA6931" s="7" t="str">
        <f t="shared" si="216"/>
        <v>Carparks Pay and Display Income</v>
      </c>
    </row>
    <row r="6932" spans="1:27" x14ac:dyDescent="0.25">
      <c r="A6932" t="s">
        <v>23</v>
      </c>
      <c r="B6932" t="s">
        <v>24</v>
      </c>
      <c r="C6932" t="s">
        <v>25</v>
      </c>
      <c r="D6932" t="s">
        <v>26</v>
      </c>
      <c r="E6932" t="s">
        <v>5606</v>
      </c>
      <c r="F6932" t="s">
        <v>5607</v>
      </c>
      <c r="G6932" t="s">
        <v>74</v>
      </c>
      <c r="H6932" t="s">
        <v>75</v>
      </c>
      <c r="J6932">
        <v>201709</v>
      </c>
      <c r="K6932" t="s">
        <v>39</v>
      </c>
      <c r="L6932">
        <v>7010872</v>
      </c>
      <c r="M6932">
        <v>653</v>
      </c>
      <c r="P6932">
        <v>0</v>
      </c>
      <c r="R6932" s="1">
        <v>42724</v>
      </c>
      <c r="S6932" t="s">
        <v>40</v>
      </c>
      <c r="T6932" t="s">
        <v>5644</v>
      </c>
      <c r="U6932" t="s">
        <v>65</v>
      </c>
      <c r="V6932" s="1">
        <v>42724</v>
      </c>
      <c r="W6932" s="12">
        <v>-535.5</v>
      </c>
      <c r="X6932" s="4" t="str">
        <f t="shared" si="217"/>
        <v>Income</v>
      </c>
      <c r="Y6932" s="5">
        <v>42705</v>
      </c>
      <c r="Z6932" s="7" t="s">
        <v>8073</v>
      </c>
      <c r="AA6932" s="7" t="str">
        <f t="shared" si="216"/>
        <v>Carparks Pay and Display Income</v>
      </c>
    </row>
    <row r="6933" spans="1:27" x14ac:dyDescent="0.25">
      <c r="A6933" t="s">
        <v>23</v>
      </c>
      <c r="B6933" t="s">
        <v>24</v>
      </c>
      <c r="C6933" t="s">
        <v>25</v>
      </c>
      <c r="D6933" t="s">
        <v>26</v>
      </c>
      <c r="E6933" t="s">
        <v>5606</v>
      </c>
      <c r="F6933" t="s">
        <v>5607</v>
      </c>
      <c r="G6933" t="s">
        <v>74</v>
      </c>
      <c r="H6933" t="s">
        <v>75</v>
      </c>
      <c r="J6933">
        <v>201709</v>
      </c>
      <c r="K6933" t="s">
        <v>39</v>
      </c>
      <c r="L6933">
        <v>7010872</v>
      </c>
      <c r="M6933">
        <v>797</v>
      </c>
      <c r="P6933">
        <v>0</v>
      </c>
      <c r="R6933" s="1">
        <v>42724</v>
      </c>
      <c r="S6933" t="s">
        <v>40</v>
      </c>
      <c r="T6933" t="s">
        <v>5645</v>
      </c>
      <c r="U6933" t="s">
        <v>65</v>
      </c>
      <c r="V6933" s="1">
        <v>42724</v>
      </c>
      <c r="W6933" s="12">
        <v>-555.5</v>
      </c>
      <c r="X6933" s="4" t="str">
        <f t="shared" si="217"/>
        <v>Income</v>
      </c>
      <c r="Y6933" s="5">
        <v>42705</v>
      </c>
      <c r="Z6933" s="7" t="s">
        <v>8073</v>
      </c>
      <c r="AA6933" s="7" t="str">
        <f t="shared" si="216"/>
        <v>Carparks Pay and Display Income</v>
      </c>
    </row>
    <row r="6934" spans="1:27" x14ac:dyDescent="0.25">
      <c r="A6934" t="s">
        <v>23</v>
      </c>
      <c r="B6934" t="s">
        <v>24</v>
      </c>
      <c r="C6934" t="s">
        <v>25</v>
      </c>
      <c r="D6934" t="s">
        <v>26</v>
      </c>
      <c r="E6934" t="s">
        <v>5606</v>
      </c>
      <c r="F6934" t="s">
        <v>5607</v>
      </c>
      <c r="G6934" t="s">
        <v>74</v>
      </c>
      <c r="H6934" t="s">
        <v>75</v>
      </c>
      <c r="J6934">
        <v>201709</v>
      </c>
      <c r="K6934" t="s">
        <v>90</v>
      </c>
      <c r="L6934">
        <v>4318854</v>
      </c>
      <c r="M6934">
        <v>4</v>
      </c>
      <c r="P6934">
        <v>0</v>
      </c>
      <c r="R6934" s="1">
        <v>42711</v>
      </c>
      <c r="S6934" t="s">
        <v>40</v>
      </c>
      <c r="T6934" t="s">
        <v>5646</v>
      </c>
      <c r="U6934" t="s">
        <v>107</v>
      </c>
      <c r="V6934" s="1">
        <v>42711</v>
      </c>
      <c r="W6934" s="12">
        <v>-561.79</v>
      </c>
      <c r="X6934" s="4" t="str">
        <f t="shared" si="217"/>
        <v>Income</v>
      </c>
      <c r="Y6934" s="5">
        <v>42705</v>
      </c>
      <c r="Z6934" s="7" t="s">
        <v>8073</v>
      </c>
      <c r="AA6934" s="7" t="str">
        <f t="shared" si="216"/>
        <v>Carparks Pay and Display Income</v>
      </c>
    </row>
    <row r="6935" spans="1:27" x14ac:dyDescent="0.25">
      <c r="A6935" t="s">
        <v>23</v>
      </c>
      <c r="B6935" t="s">
        <v>24</v>
      </c>
      <c r="C6935" t="s">
        <v>25</v>
      </c>
      <c r="D6935" t="s">
        <v>26</v>
      </c>
      <c r="E6935" t="s">
        <v>5606</v>
      </c>
      <c r="F6935" t="s">
        <v>5607</v>
      </c>
      <c r="G6935" t="s">
        <v>74</v>
      </c>
      <c r="H6935" t="s">
        <v>75</v>
      </c>
      <c r="J6935">
        <v>201709</v>
      </c>
      <c r="K6935" t="s">
        <v>39</v>
      </c>
      <c r="L6935">
        <v>7010872</v>
      </c>
      <c r="M6935">
        <v>652</v>
      </c>
      <c r="P6935">
        <v>0</v>
      </c>
      <c r="R6935" s="1">
        <v>42724</v>
      </c>
      <c r="S6935" t="s">
        <v>40</v>
      </c>
      <c r="T6935" t="s">
        <v>5647</v>
      </c>
      <c r="U6935" t="s">
        <v>65</v>
      </c>
      <c r="V6935" s="1">
        <v>42724</v>
      </c>
      <c r="W6935" s="12">
        <v>-471.17</v>
      </c>
      <c r="X6935" s="4" t="str">
        <f t="shared" si="217"/>
        <v>Income</v>
      </c>
      <c r="Y6935" s="5">
        <v>42705</v>
      </c>
      <c r="Z6935" s="7" t="s">
        <v>8073</v>
      </c>
      <c r="AA6935" s="7" t="str">
        <f t="shared" si="216"/>
        <v>Carparks Pay and Display Income</v>
      </c>
    </row>
    <row r="6936" spans="1:27" x14ac:dyDescent="0.25">
      <c r="A6936" t="s">
        <v>23</v>
      </c>
      <c r="B6936" t="s">
        <v>24</v>
      </c>
      <c r="C6936" t="s">
        <v>25</v>
      </c>
      <c r="D6936" t="s">
        <v>26</v>
      </c>
      <c r="E6936" t="s">
        <v>5606</v>
      </c>
      <c r="F6936" t="s">
        <v>5607</v>
      </c>
      <c r="G6936" t="s">
        <v>74</v>
      </c>
      <c r="H6936" t="s">
        <v>75</v>
      </c>
      <c r="J6936">
        <v>201709</v>
      </c>
      <c r="K6936" t="s">
        <v>39</v>
      </c>
      <c r="L6936">
        <v>7010872</v>
      </c>
      <c r="M6936">
        <v>651</v>
      </c>
      <c r="P6936">
        <v>0</v>
      </c>
      <c r="R6936" s="1">
        <v>42724</v>
      </c>
      <c r="S6936" t="s">
        <v>40</v>
      </c>
      <c r="T6936" t="s">
        <v>5648</v>
      </c>
      <c r="U6936" t="s">
        <v>65</v>
      </c>
      <c r="V6936" s="1">
        <v>42724</v>
      </c>
      <c r="W6936" s="12">
        <v>-457.08</v>
      </c>
      <c r="X6936" s="4" t="str">
        <f t="shared" si="217"/>
        <v>Income</v>
      </c>
      <c r="Y6936" s="5">
        <v>42705</v>
      </c>
      <c r="Z6936" s="7" t="s">
        <v>8073</v>
      </c>
      <c r="AA6936" s="7" t="str">
        <f t="shared" si="216"/>
        <v>Carparks Pay and Display Income</v>
      </c>
    </row>
    <row r="6937" spans="1:27" x14ac:dyDescent="0.25">
      <c r="A6937" t="s">
        <v>23</v>
      </c>
      <c r="B6937" t="s">
        <v>24</v>
      </c>
      <c r="C6937" t="s">
        <v>25</v>
      </c>
      <c r="D6937" t="s">
        <v>26</v>
      </c>
      <c r="E6937" t="s">
        <v>5606</v>
      </c>
      <c r="F6937" t="s">
        <v>5607</v>
      </c>
      <c r="G6937" t="s">
        <v>74</v>
      </c>
      <c r="H6937" t="s">
        <v>75</v>
      </c>
      <c r="J6937">
        <v>201709</v>
      </c>
      <c r="K6937" t="s">
        <v>39</v>
      </c>
      <c r="L6937">
        <v>7010872</v>
      </c>
      <c r="M6937">
        <v>650</v>
      </c>
      <c r="P6937">
        <v>0</v>
      </c>
      <c r="R6937" s="1">
        <v>42724</v>
      </c>
      <c r="S6937" t="s">
        <v>40</v>
      </c>
      <c r="T6937" t="s">
        <v>5649</v>
      </c>
      <c r="U6937" t="s">
        <v>65</v>
      </c>
      <c r="V6937" s="1">
        <v>42724</v>
      </c>
      <c r="W6937" s="12">
        <v>-401.58</v>
      </c>
      <c r="X6937" s="4" t="str">
        <f t="shared" si="217"/>
        <v>Income</v>
      </c>
      <c r="Y6937" s="5">
        <v>42705</v>
      </c>
      <c r="Z6937" s="7" t="s">
        <v>8073</v>
      </c>
      <c r="AA6937" s="7" t="str">
        <f t="shared" si="216"/>
        <v>Carparks Pay and Display Income</v>
      </c>
    </row>
    <row r="6938" spans="1:27" x14ac:dyDescent="0.25">
      <c r="A6938" t="s">
        <v>23</v>
      </c>
      <c r="B6938" t="s">
        <v>24</v>
      </c>
      <c r="C6938" t="s">
        <v>25</v>
      </c>
      <c r="D6938" t="s">
        <v>26</v>
      </c>
      <c r="E6938" t="s">
        <v>5606</v>
      </c>
      <c r="F6938" t="s">
        <v>5607</v>
      </c>
      <c r="G6938" t="s">
        <v>74</v>
      </c>
      <c r="H6938" t="s">
        <v>75</v>
      </c>
      <c r="J6938">
        <v>201709</v>
      </c>
      <c r="K6938" t="s">
        <v>39</v>
      </c>
      <c r="L6938">
        <v>7010872</v>
      </c>
      <c r="M6938">
        <v>649</v>
      </c>
      <c r="P6938">
        <v>0</v>
      </c>
      <c r="R6938" s="1">
        <v>42724</v>
      </c>
      <c r="S6938" t="s">
        <v>40</v>
      </c>
      <c r="T6938" t="s">
        <v>5650</v>
      </c>
      <c r="U6938" t="s">
        <v>65</v>
      </c>
      <c r="V6938" s="1">
        <v>42724</v>
      </c>
      <c r="W6938" s="12">
        <v>-87.96</v>
      </c>
      <c r="X6938" s="4" t="str">
        <f t="shared" si="217"/>
        <v>Income</v>
      </c>
      <c r="Y6938" s="5">
        <v>42705</v>
      </c>
      <c r="Z6938" s="7" t="s">
        <v>8073</v>
      </c>
      <c r="AA6938" s="7" t="str">
        <f t="shared" si="216"/>
        <v>Carparks Pay and Display Income</v>
      </c>
    </row>
    <row r="6939" spans="1:27" x14ac:dyDescent="0.25">
      <c r="A6939" t="s">
        <v>23</v>
      </c>
      <c r="B6939" t="s">
        <v>24</v>
      </c>
      <c r="C6939" t="s">
        <v>25</v>
      </c>
      <c r="D6939" t="s">
        <v>26</v>
      </c>
      <c r="E6939" t="s">
        <v>5606</v>
      </c>
      <c r="F6939" t="s">
        <v>5607</v>
      </c>
      <c r="G6939" t="s">
        <v>74</v>
      </c>
      <c r="H6939" t="s">
        <v>75</v>
      </c>
      <c r="J6939">
        <v>201709</v>
      </c>
      <c r="K6939" t="s">
        <v>39</v>
      </c>
      <c r="L6939">
        <v>7010872</v>
      </c>
      <c r="M6939">
        <v>803</v>
      </c>
      <c r="P6939">
        <v>0</v>
      </c>
      <c r="R6939" s="1">
        <v>42724</v>
      </c>
      <c r="S6939" t="s">
        <v>40</v>
      </c>
      <c r="T6939" t="s">
        <v>5651</v>
      </c>
      <c r="U6939" t="s">
        <v>65</v>
      </c>
      <c r="V6939" s="1">
        <v>42724</v>
      </c>
      <c r="W6939" s="12">
        <v>448.42</v>
      </c>
      <c r="X6939" s="4" t="str">
        <f t="shared" si="217"/>
        <v>Income</v>
      </c>
      <c r="Y6939" s="5">
        <v>42705</v>
      </c>
      <c r="Z6939" s="7" t="s">
        <v>8073</v>
      </c>
      <c r="AA6939" s="7" t="str">
        <f t="shared" si="216"/>
        <v>Carparks Pay and Display Income</v>
      </c>
    </row>
    <row r="6940" spans="1:27" x14ac:dyDescent="0.25">
      <c r="A6940" t="s">
        <v>23</v>
      </c>
      <c r="B6940" t="s">
        <v>24</v>
      </c>
      <c r="C6940" t="s">
        <v>25</v>
      </c>
      <c r="D6940" t="s">
        <v>26</v>
      </c>
      <c r="E6940" t="s">
        <v>5606</v>
      </c>
      <c r="F6940" t="s">
        <v>5607</v>
      </c>
      <c r="G6940" t="s">
        <v>74</v>
      </c>
      <c r="H6940" t="s">
        <v>75</v>
      </c>
      <c r="J6940">
        <v>201709</v>
      </c>
      <c r="K6940" t="s">
        <v>90</v>
      </c>
      <c r="L6940">
        <v>4318887</v>
      </c>
      <c r="M6940">
        <v>6</v>
      </c>
      <c r="P6940">
        <v>0</v>
      </c>
      <c r="R6940" s="1">
        <v>42747</v>
      </c>
      <c r="S6940" t="s">
        <v>69</v>
      </c>
      <c r="T6940" t="s">
        <v>5652</v>
      </c>
      <c r="U6940" t="s">
        <v>107</v>
      </c>
      <c r="V6940" s="1">
        <v>42747</v>
      </c>
      <c r="W6940" s="12">
        <v>-555.54</v>
      </c>
      <c r="X6940" s="4" t="str">
        <f t="shared" si="217"/>
        <v>Income</v>
      </c>
      <c r="Y6940" s="5">
        <v>42705</v>
      </c>
      <c r="Z6940" s="7" t="s">
        <v>8073</v>
      </c>
      <c r="AA6940" s="7" t="str">
        <f t="shared" si="216"/>
        <v>Carparks Pay and Display Income</v>
      </c>
    </row>
    <row r="6941" spans="1:27" x14ac:dyDescent="0.25">
      <c r="A6941" t="s">
        <v>23</v>
      </c>
      <c r="B6941" t="s">
        <v>24</v>
      </c>
      <c r="C6941" t="s">
        <v>25</v>
      </c>
      <c r="D6941" t="s">
        <v>26</v>
      </c>
      <c r="E6941" t="s">
        <v>5606</v>
      </c>
      <c r="F6941" t="s">
        <v>5607</v>
      </c>
      <c r="G6941" t="s">
        <v>74</v>
      </c>
      <c r="H6941" t="s">
        <v>75</v>
      </c>
      <c r="J6941">
        <v>201709</v>
      </c>
      <c r="K6941" t="s">
        <v>90</v>
      </c>
      <c r="L6941">
        <v>4318864</v>
      </c>
      <c r="M6941">
        <v>8</v>
      </c>
      <c r="P6941">
        <v>0</v>
      </c>
      <c r="R6941" s="1">
        <v>42720</v>
      </c>
      <c r="S6941" t="s">
        <v>69</v>
      </c>
      <c r="T6941" t="s">
        <v>5653</v>
      </c>
      <c r="U6941" t="s">
        <v>107</v>
      </c>
      <c r="V6941" s="1">
        <v>42720</v>
      </c>
      <c r="W6941" s="12">
        <v>-364.17</v>
      </c>
      <c r="X6941" s="4" t="str">
        <f t="shared" si="217"/>
        <v>Income</v>
      </c>
      <c r="Y6941" s="5">
        <v>42705</v>
      </c>
      <c r="Z6941" s="7" t="s">
        <v>8073</v>
      </c>
      <c r="AA6941" s="7" t="str">
        <f t="shared" si="216"/>
        <v>Carparks Pay and Display Income</v>
      </c>
    </row>
    <row r="6942" spans="1:27" x14ac:dyDescent="0.25">
      <c r="A6942" t="s">
        <v>23</v>
      </c>
      <c r="B6942" t="s">
        <v>24</v>
      </c>
      <c r="C6942" t="s">
        <v>25</v>
      </c>
      <c r="D6942" t="s">
        <v>26</v>
      </c>
      <c r="E6942" t="s">
        <v>5606</v>
      </c>
      <c r="F6942" t="s">
        <v>5607</v>
      </c>
      <c r="G6942" t="s">
        <v>74</v>
      </c>
      <c r="H6942" t="s">
        <v>75</v>
      </c>
      <c r="J6942">
        <v>201709</v>
      </c>
      <c r="K6942" t="s">
        <v>39</v>
      </c>
      <c r="L6942">
        <v>7010872</v>
      </c>
      <c r="M6942">
        <v>831</v>
      </c>
      <c r="P6942">
        <v>0</v>
      </c>
      <c r="R6942" s="1">
        <v>42724</v>
      </c>
      <c r="S6942" t="s">
        <v>40</v>
      </c>
      <c r="T6942" t="s">
        <v>5654</v>
      </c>
      <c r="U6942" t="s">
        <v>65</v>
      </c>
      <c r="V6942" s="1">
        <v>42724</v>
      </c>
      <c r="W6942" s="12">
        <v>-309.92</v>
      </c>
      <c r="X6942" s="4" t="str">
        <f t="shared" si="217"/>
        <v>Income</v>
      </c>
      <c r="Y6942" s="5">
        <v>42705</v>
      </c>
      <c r="Z6942" s="7" t="s">
        <v>8073</v>
      </c>
      <c r="AA6942" s="7" t="str">
        <f t="shared" si="216"/>
        <v>Carparks Pay and Display Income</v>
      </c>
    </row>
    <row r="6943" spans="1:27" x14ac:dyDescent="0.25">
      <c r="A6943" t="s">
        <v>23</v>
      </c>
      <c r="B6943" t="s">
        <v>24</v>
      </c>
      <c r="C6943" t="s">
        <v>25</v>
      </c>
      <c r="D6943" t="s">
        <v>26</v>
      </c>
      <c r="E6943" t="s">
        <v>5606</v>
      </c>
      <c r="F6943" t="s">
        <v>5607</v>
      </c>
      <c r="G6943" t="s">
        <v>74</v>
      </c>
      <c r="H6943" t="s">
        <v>75</v>
      </c>
      <c r="J6943">
        <v>201709</v>
      </c>
      <c r="K6943" t="s">
        <v>39</v>
      </c>
      <c r="L6943">
        <v>7010872</v>
      </c>
      <c r="M6943">
        <v>752</v>
      </c>
      <c r="P6943">
        <v>0</v>
      </c>
      <c r="R6943" s="1">
        <v>42724</v>
      </c>
      <c r="S6943" t="s">
        <v>40</v>
      </c>
      <c r="T6943" t="s">
        <v>5655</v>
      </c>
      <c r="U6943" t="s">
        <v>65</v>
      </c>
      <c r="V6943" s="1">
        <v>42724</v>
      </c>
      <c r="W6943" s="12">
        <v>419</v>
      </c>
      <c r="X6943" s="4" t="str">
        <f t="shared" si="217"/>
        <v>Income</v>
      </c>
      <c r="Y6943" s="5">
        <v>42705</v>
      </c>
      <c r="Z6943" s="7" t="s">
        <v>8073</v>
      </c>
      <c r="AA6943" s="7" t="str">
        <f t="shared" si="216"/>
        <v>Carparks Pay and Display Income</v>
      </c>
    </row>
    <row r="6944" spans="1:27" x14ac:dyDescent="0.25">
      <c r="A6944" t="s">
        <v>23</v>
      </c>
      <c r="B6944" t="s">
        <v>24</v>
      </c>
      <c r="C6944" t="s">
        <v>25</v>
      </c>
      <c r="D6944" t="s">
        <v>26</v>
      </c>
      <c r="E6944" t="s">
        <v>5606</v>
      </c>
      <c r="F6944" t="s">
        <v>5607</v>
      </c>
      <c r="G6944" t="s">
        <v>74</v>
      </c>
      <c r="H6944" t="s">
        <v>75</v>
      </c>
      <c r="J6944">
        <v>201709</v>
      </c>
      <c r="K6944" t="s">
        <v>39</v>
      </c>
      <c r="L6944">
        <v>7010872</v>
      </c>
      <c r="M6944">
        <v>303</v>
      </c>
      <c r="P6944">
        <v>0</v>
      </c>
      <c r="R6944" s="1">
        <v>42724</v>
      </c>
      <c r="S6944" t="s">
        <v>40</v>
      </c>
      <c r="T6944" t="s">
        <v>5656</v>
      </c>
      <c r="U6944" t="s">
        <v>65</v>
      </c>
      <c r="V6944" s="1">
        <v>42724</v>
      </c>
      <c r="W6944" s="12">
        <v>561.79</v>
      </c>
      <c r="X6944" s="4" t="str">
        <f t="shared" si="217"/>
        <v>Income</v>
      </c>
      <c r="Y6944" s="5">
        <v>42705</v>
      </c>
      <c r="Z6944" s="7" t="s">
        <v>8073</v>
      </c>
      <c r="AA6944" s="7" t="str">
        <f t="shared" si="216"/>
        <v>Carparks Pay and Display Income</v>
      </c>
    </row>
    <row r="6945" spans="1:27" x14ac:dyDescent="0.25">
      <c r="A6945" t="s">
        <v>23</v>
      </c>
      <c r="B6945" t="s">
        <v>24</v>
      </c>
      <c r="C6945" t="s">
        <v>25</v>
      </c>
      <c r="D6945" t="s">
        <v>26</v>
      </c>
      <c r="E6945" t="s">
        <v>5606</v>
      </c>
      <c r="F6945" t="s">
        <v>5607</v>
      </c>
      <c r="G6945" t="s">
        <v>74</v>
      </c>
      <c r="H6945" t="s">
        <v>75</v>
      </c>
      <c r="J6945">
        <v>201709</v>
      </c>
      <c r="K6945" t="s">
        <v>39</v>
      </c>
      <c r="L6945">
        <v>7010872</v>
      </c>
      <c r="M6945">
        <v>654</v>
      </c>
      <c r="P6945">
        <v>0</v>
      </c>
      <c r="R6945" s="1">
        <v>42724</v>
      </c>
      <c r="S6945" t="s">
        <v>40</v>
      </c>
      <c r="T6945" t="s">
        <v>5657</v>
      </c>
      <c r="U6945" t="s">
        <v>65</v>
      </c>
      <c r="V6945" s="1">
        <v>42724</v>
      </c>
      <c r="W6945" s="12">
        <v>-464.33</v>
      </c>
      <c r="X6945" s="4" t="str">
        <f t="shared" si="217"/>
        <v>Income</v>
      </c>
      <c r="Y6945" s="5">
        <v>42705</v>
      </c>
      <c r="Z6945" s="7" t="s">
        <v>8073</v>
      </c>
      <c r="AA6945" s="7" t="str">
        <f t="shared" si="216"/>
        <v>Carparks Pay and Display Income</v>
      </c>
    </row>
    <row r="6946" spans="1:27" x14ac:dyDescent="0.25">
      <c r="A6946" t="s">
        <v>23</v>
      </c>
      <c r="B6946" t="s">
        <v>24</v>
      </c>
      <c r="C6946" t="s">
        <v>25</v>
      </c>
      <c r="D6946" t="s">
        <v>26</v>
      </c>
      <c r="E6946" t="s">
        <v>5606</v>
      </c>
      <c r="F6946" t="s">
        <v>5607</v>
      </c>
      <c r="G6946" t="s">
        <v>74</v>
      </c>
      <c r="H6946" t="s">
        <v>75</v>
      </c>
      <c r="J6946">
        <v>201709</v>
      </c>
      <c r="K6946" t="s">
        <v>39</v>
      </c>
      <c r="L6946">
        <v>7010872</v>
      </c>
      <c r="M6946">
        <v>655</v>
      </c>
      <c r="P6946">
        <v>0</v>
      </c>
      <c r="R6946" s="1">
        <v>42724</v>
      </c>
      <c r="S6946" t="s">
        <v>40</v>
      </c>
      <c r="T6946" t="s">
        <v>5658</v>
      </c>
      <c r="U6946" t="s">
        <v>65</v>
      </c>
      <c r="V6946" s="1">
        <v>42724</v>
      </c>
      <c r="W6946" s="12">
        <v>-446</v>
      </c>
      <c r="X6946" s="4" t="str">
        <f t="shared" si="217"/>
        <v>Income</v>
      </c>
      <c r="Y6946" s="5">
        <v>42705</v>
      </c>
      <c r="Z6946" s="7" t="s">
        <v>8073</v>
      </c>
      <c r="AA6946" s="7" t="str">
        <f t="shared" si="216"/>
        <v>Carparks Pay and Display Income</v>
      </c>
    </row>
    <row r="6947" spans="1:27" x14ac:dyDescent="0.25">
      <c r="A6947" t="s">
        <v>23</v>
      </c>
      <c r="B6947" t="s">
        <v>24</v>
      </c>
      <c r="C6947" t="s">
        <v>25</v>
      </c>
      <c r="D6947" t="s">
        <v>26</v>
      </c>
      <c r="E6947" t="s">
        <v>5606</v>
      </c>
      <c r="F6947" t="s">
        <v>5607</v>
      </c>
      <c r="G6947" t="s">
        <v>74</v>
      </c>
      <c r="H6947" t="s">
        <v>75</v>
      </c>
      <c r="J6947">
        <v>201709</v>
      </c>
      <c r="K6947" t="s">
        <v>39</v>
      </c>
      <c r="L6947">
        <v>7010872</v>
      </c>
      <c r="M6947">
        <v>656</v>
      </c>
      <c r="P6947">
        <v>0</v>
      </c>
      <c r="R6947" s="1">
        <v>42724</v>
      </c>
      <c r="S6947" t="s">
        <v>40</v>
      </c>
      <c r="T6947" t="s">
        <v>5659</v>
      </c>
      <c r="U6947" t="s">
        <v>65</v>
      </c>
      <c r="V6947" s="1">
        <v>42724</v>
      </c>
      <c r="W6947" s="12">
        <v>-377.08</v>
      </c>
      <c r="X6947" s="4" t="str">
        <f t="shared" si="217"/>
        <v>Income</v>
      </c>
      <c r="Y6947" s="5">
        <v>42705</v>
      </c>
      <c r="Z6947" s="7" t="s">
        <v>8073</v>
      </c>
      <c r="AA6947" s="7" t="str">
        <f t="shared" si="216"/>
        <v>Carparks Pay and Display Income</v>
      </c>
    </row>
    <row r="6948" spans="1:27" x14ac:dyDescent="0.25">
      <c r="A6948" t="s">
        <v>23</v>
      </c>
      <c r="B6948" t="s">
        <v>24</v>
      </c>
      <c r="C6948" t="s">
        <v>25</v>
      </c>
      <c r="D6948" t="s">
        <v>26</v>
      </c>
      <c r="E6948" t="s">
        <v>5606</v>
      </c>
      <c r="F6948" t="s">
        <v>5607</v>
      </c>
      <c r="G6948" t="s">
        <v>74</v>
      </c>
      <c r="H6948" t="s">
        <v>75</v>
      </c>
      <c r="J6948">
        <v>201709</v>
      </c>
      <c r="K6948" t="s">
        <v>39</v>
      </c>
      <c r="L6948">
        <v>7010872</v>
      </c>
      <c r="M6948">
        <v>657</v>
      </c>
      <c r="P6948">
        <v>0</v>
      </c>
      <c r="R6948" s="1">
        <v>42724</v>
      </c>
      <c r="S6948" t="s">
        <v>40</v>
      </c>
      <c r="T6948" t="s">
        <v>5660</v>
      </c>
      <c r="U6948" t="s">
        <v>65</v>
      </c>
      <c r="V6948" s="1">
        <v>42724</v>
      </c>
      <c r="W6948" s="12">
        <v>-425.54</v>
      </c>
      <c r="X6948" s="4" t="str">
        <f t="shared" si="217"/>
        <v>Income</v>
      </c>
      <c r="Y6948" s="5">
        <v>42705</v>
      </c>
      <c r="Z6948" s="7" t="s">
        <v>8073</v>
      </c>
      <c r="AA6948" s="7" t="str">
        <f t="shared" si="216"/>
        <v>Carparks Pay and Display Income</v>
      </c>
    </row>
    <row r="6949" spans="1:27" x14ac:dyDescent="0.25">
      <c r="A6949" t="s">
        <v>23</v>
      </c>
      <c r="B6949" t="s">
        <v>24</v>
      </c>
      <c r="C6949" t="s">
        <v>25</v>
      </c>
      <c r="D6949" t="s">
        <v>26</v>
      </c>
      <c r="E6949" t="s">
        <v>5606</v>
      </c>
      <c r="F6949" t="s">
        <v>5607</v>
      </c>
      <c r="G6949" t="s">
        <v>74</v>
      </c>
      <c r="H6949" t="s">
        <v>75</v>
      </c>
      <c r="J6949">
        <v>201709</v>
      </c>
      <c r="K6949" t="s">
        <v>39</v>
      </c>
      <c r="L6949">
        <v>7010872</v>
      </c>
      <c r="M6949">
        <v>658</v>
      </c>
      <c r="P6949">
        <v>0</v>
      </c>
      <c r="R6949" s="1">
        <v>42724</v>
      </c>
      <c r="S6949" t="s">
        <v>40</v>
      </c>
      <c r="T6949" t="s">
        <v>5661</v>
      </c>
      <c r="U6949" t="s">
        <v>65</v>
      </c>
      <c r="V6949" s="1">
        <v>42724</v>
      </c>
      <c r="W6949" s="12">
        <v>-786.75</v>
      </c>
      <c r="X6949" s="4" t="str">
        <f t="shared" si="217"/>
        <v>Income</v>
      </c>
      <c r="Y6949" s="5">
        <v>42705</v>
      </c>
      <c r="Z6949" s="7" t="s">
        <v>8073</v>
      </c>
      <c r="AA6949" s="7" t="str">
        <f t="shared" si="216"/>
        <v>Carparks Pay and Display Income</v>
      </c>
    </row>
    <row r="6950" spans="1:27" x14ac:dyDescent="0.25">
      <c r="A6950" t="s">
        <v>23</v>
      </c>
      <c r="B6950" t="s">
        <v>24</v>
      </c>
      <c r="C6950" t="s">
        <v>25</v>
      </c>
      <c r="D6950" t="s">
        <v>26</v>
      </c>
      <c r="E6950" t="s">
        <v>5606</v>
      </c>
      <c r="F6950" t="s">
        <v>5607</v>
      </c>
      <c r="G6950" t="s">
        <v>74</v>
      </c>
      <c r="H6950" t="s">
        <v>75</v>
      </c>
      <c r="J6950">
        <v>201709</v>
      </c>
      <c r="K6950" t="s">
        <v>39</v>
      </c>
      <c r="L6950">
        <v>7010872</v>
      </c>
      <c r="M6950">
        <v>767</v>
      </c>
      <c r="P6950">
        <v>0</v>
      </c>
      <c r="R6950" s="1">
        <v>42724</v>
      </c>
      <c r="S6950" t="s">
        <v>40</v>
      </c>
      <c r="T6950" t="s">
        <v>5662</v>
      </c>
      <c r="U6950" t="s">
        <v>65</v>
      </c>
      <c r="V6950" s="1">
        <v>42724</v>
      </c>
      <c r="W6950" s="12">
        <v>-411.42</v>
      </c>
      <c r="X6950" s="4" t="str">
        <f t="shared" si="217"/>
        <v>Income</v>
      </c>
      <c r="Y6950" s="5">
        <v>42705</v>
      </c>
      <c r="Z6950" s="7" t="s">
        <v>8073</v>
      </c>
      <c r="AA6950" s="7" t="str">
        <f t="shared" si="216"/>
        <v>Carparks Pay and Display Income</v>
      </c>
    </row>
    <row r="6951" spans="1:27" x14ac:dyDescent="0.25">
      <c r="A6951" t="s">
        <v>23</v>
      </c>
      <c r="B6951" t="s">
        <v>24</v>
      </c>
      <c r="C6951" t="s">
        <v>25</v>
      </c>
      <c r="D6951" t="s">
        <v>26</v>
      </c>
      <c r="E6951" t="s">
        <v>5606</v>
      </c>
      <c r="F6951" t="s">
        <v>5607</v>
      </c>
      <c r="G6951" t="s">
        <v>74</v>
      </c>
      <c r="H6951" t="s">
        <v>75</v>
      </c>
      <c r="J6951">
        <v>201709</v>
      </c>
      <c r="K6951" t="s">
        <v>39</v>
      </c>
      <c r="L6951">
        <v>7010872</v>
      </c>
      <c r="M6951">
        <v>290</v>
      </c>
      <c r="P6951">
        <v>0</v>
      </c>
      <c r="R6951" s="1">
        <v>42724</v>
      </c>
      <c r="S6951" t="s">
        <v>40</v>
      </c>
      <c r="T6951" t="s">
        <v>5663</v>
      </c>
      <c r="U6951" t="s">
        <v>65</v>
      </c>
      <c r="V6951" s="1">
        <v>42724</v>
      </c>
      <c r="W6951" s="12">
        <v>487.5</v>
      </c>
      <c r="X6951" s="4" t="str">
        <f t="shared" si="217"/>
        <v>Income</v>
      </c>
      <c r="Y6951" s="5">
        <v>42705</v>
      </c>
      <c r="Z6951" s="7" t="s">
        <v>8073</v>
      </c>
      <c r="AA6951" s="7" t="str">
        <f t="shared" si="216"/>
        <v>Carparks Pay and Display Income</v>
      </c>
    </row>
    <row r="6952" spans="1:27" x14ac:dyDescent="0.25">
      <c r="A6952" t="s">
        <v>23</v>
      </c>
      <c r="B6952" t="s">
        <v>24</v>
      </c>
      <c r="C6952" t="s">
        <v>25</v>
      </c>
      <c r="D6952" t="s">
        <v>26</v>
      </c>
      <c r="E6952" t="s">
        <v>5606</v>
      </c>
      <c r="F6952" t="s">
        <v>5607</v>
      </c>
      <c r="G6952" t="s">
        <v>74</v>
      </c>
      <c r="H6952" t="s">
        <v>75</v>
      </c>
      <c r="J6952">
        <v>201709</v>
      </c>
      <c r="K6952" t="s">
        <v>39</v>
      </c>
      <c r="L6952">
        <v>7010872</v>
      </c>
      <c r="M6952">
        <v>291</v>
      </c>
      <c r="P6952">
        <v>0</v>
      </c>
      <c r="R6952" s="1">
        <v>42724</v>
      </c>
      <c r="S6952" t="s">
        <v>40</v>
      </c>
      <c r="T6952" t="s">
        <v>5664</v>
      </c>
      <c r="U6952" t="s">
        <v>65</v>
      </c>
      <c r="V6952" s="1">
        <v>42724</v>
      </c>
      <c r="W6952" s="12">
        <v>533.38</v>
      </c>
      <c r="X6952" s="4" t="str">
        <f t="shared" si="217"/>
        <v>Income</v>
      </c>
      <c r="Y6952" s="5">
        <v>42705</v>
      </c>
      <c r="Z6952" s="7" t="s">
        <v>8073</v>
      </c>
      <c r="AA6952" s="7" t="str">
        <f t="shared" si="216"/>
        <v>Carparks Pay and Display Income</v>
      </c>
    </row>
    <row r="6953" spans="1:27" x14ac:dyDescent="0.25">
      <c r="A6953" t="s">
        <v>23</v>
      </c>
      <c r="B6953" t="s">
        <v>24</v>
      </c>
      <c r="C6953" t="s">
        <v>25</v>
      </c>
      <c r="D6953" t="s">
        <v>26</v>
      </c>
      <c r="E6953" t="s">
        <v>5606</v>
      </c>
      <c r="F6953" t="s">
        <v>5607</v>
      </c>
      <c r="G6953" t="s">
        <v>74</v>
      </c>
      <c r="H6953" t="s">
        <v>75</v>
      </c>
      <c r="J6953">
        <v>201709</v>
      </c>
      <c r="K6953" t="s">
        <v>39</v>
      </c>
      <c r="L6953">
        <v>7010872</v>
      </c>
      <c r="M6953">
        <v>292</v>
      </c>
      <c r="P6953">
        <v>0</v>
      </c>
      <c r="R6953" s="1">
        <v>42724</v>
      </c>
      <c r="S6953" t="s">
        <v>40</v>
      </c>
      <c r="T6953" t="s">
        <v>5665</v>
      </c>
      <c r="U6953" t="s">
        <v>65</v>
      </c>
      <c r="V6953" s="1">
        <v>42724</v>
      </c>
      <c r="W6953" s="12">
        <v>408.17</v>
      </c>
      <c r="X6953" s="4" t="str">
        <f t="shared" si="217"/>
        <v>Income</v>
      </c>
      <c r="Y6953" s="5">
        <v>42705</v>
      </c>
      <c r="Z6953" s="7" t="s">
        <v>8073</v>
      </c>
      <c r="AA6953" s="7" t="str">
        <f t="shared" si="216"/>
        <v>Carparks Pay and Display Income</v>
      </c>
    </row>
    <row r="6954" spans="1:27" x14ac:dyDescent="0.25">
      <c r="A6954" t="s">
        <v>23</v>
      </c>
      <c r="B6954" t="s">
        <v>24</v>
      </c>
      <c r="C6954" t="s">
        <v>25</v>
      </c>
      <c r="D6954" t="s">
        <v>26</v>
      </c>
      <c r="E6954" t="s">
        <v>5606</v>
      </c>
      <c r="F6954" t="s">
        <v>5607</v>
      </c>
      <c r="G6954" t="s">
        <v>74</v>
      </c>
      <c r="H6954" t="s">
        <v>75</v>
      </c>
      <c r="J6954">
        <v>201709</v>
      </c>
      <c r="K6954" t="s">
        <v>39</v>
      </c>
      <c r="L6954">
        <v>7010872</v>
      </c>
      <c r="M6954">
        <v>293</v>
      </c>
      <c r="P6954">
        <v>0</v>
      </c>
      <c r="R6954" s="1">
        <v>42724</v>
      </c>
      <c r="S6954" t="s">
        <v>40</v>
      </c>
      <c r="T6954" t="s">
        <v>5666</v>
      </c>
      <c r="U6954" t="s">
        <v>65</v>
      </c>
      <c r="V6954" s="1">
        <v>42724</v>
      </c>
      <c r="W6954" s="12">
        <v>383.25</v>
      </c>
      <c r="X6954" s="4" t="str">
        <f t="shared" si="217"/>
        <v>Income</v>
      </c>
      <c r="Y6954" s="5">
        <v>42705</v>
      </c>
      <c r="Z6954" s="7" t="s">
        <v>8073</v>
      </c>
      <c r="AA6954" s="7" t="str">
        <f t="shared" si="216"/>
        <v>Carparks Pay and Display Income</v>
      </c>
    </row>
    <row r="6955" spans="1:27" x14ac:dyDescent="0.25">
      <c r="A6955" t="s">
        <v>23</v>
      </c>
      <c r="B6955" t="s">
        <v>24</v>
      </c>
      <c r="C6955" t="s">
        <v>25</v>
      </c>
      <c r="D6955" t="s">
        <v>26</v>
      </c>
      <c r="E6955" t="s">
        <v>5606</v>
      </c>
      <c r="F6955" t="s">
        <v>5607</v>
      </c>
      <c r="G6955" t="s">
        <v>74</v>
      </c>
      <c r="H6955" t="s">
        <v>75</v>
      </c>
      <c r="J6955">
        <v>201709</v>
      </c>
      <c r="K6955" t="s">
        <v>39</v>
      </c>
      <c r="L6955">
        <v>7010872</v>
      </c>
      <c r="M6955">
        <v>294</v>
      </c>
      <c r="P6955">
        <v>0</v>
      </c>
      <c r="R6955" s="1">
        <v>42724</v>
      </c>
      <c r="S6955" t="s">
        <v>40</v>
      </c>
      <c r="T6955" t="s">
        <v>5667</v>
      </c>
      <c r="U6955" t="s">
        <v>65</v>
      </c>
      <c r="V6955" s="1">
        <v>42724</v>
      </c>
      <c r="W6955" s="12">
        <v>483.33</v>
      </c>
      <c r="X6955" s="4" t="str">
        <f t="shared" si="217"/>
        <v>Income</v>
      </c>
      <c r="Y6955" s="5">
        <v>42705</v>
      </c>
      <c r="Z6955" s="7" t="s">
        <v>8073</v>
      </c>
      <c r="AA6955" s="7" t="str">
        <f t="shared" si="216"/>
        <v>Carparks Pay and Display Income</v>
      </c>
    </row>
    <row r="6956" spans="1:27" x14ac:dyDescent="0.25">
      <c r="A6956" t="s">
        <v>23</v>
      </c>
      <c r="B6956" t="s">
        <v>24</v>
      </c>
      <c r="C6956" t="s">
        <v>25</v>
      </c>
      <c r="D6956" t="s">
        <v>26</v>
      </c>
      <c r="E6956" t="s">
        <v>5606</v>
      </c>
      <c r="F6956" t="s">
        <v>5607</v>
      </c>
      <c r="G6956" t="s">
        <v>74</v>
      </c>
      <c r="H6956" t="s">
        <v>75</v>
      </c>
      <c r="J6956">
        <v>201709</v>
      </c>
      <c r="K6956" t="s">
        <v>39</v>
      </c>
      <c r="L6956">
        <v>7010872</v>
      </c>
      <c r="M6956">
        <v>295</v>
      </c>
      <c r="P6956">
        <v>0</v>
      </c>
      <c r="R6956" s="1">
        <v>42724</v>
      </c>
      <c r="S6956" t="s">
        <v>40</v>
      </c>
      <c r="T6956" t="s">
        <v>5668</v>
      </c>
      <c r="U6956" t="s">
        <v>65</v>
      </c>
      <c r="V6956" s="1">
        <v>42724</v>
      </c>
      <c r="W6956" s="12">
        <v>385.83</v>
      </c>
      <c r="X6956" s="4" t="str">
        <f t="shared" si="217"/>
        <v>Income</v>
      </c>
      <c r="Y6956" s="5">
        <v>42705</v>
      </c>
      <c r="Z6956" s="7" t="s">
        <v>8073</v>
      </c>
      <c r="AA6956" s="7" t="str">
        <f t="shared" si="216"/>
        <v>Carparks Pay and Display Income</v>
      </c>
    </row>
    <row r="6957" spans="1:27" x14ac:dyDescent="0.25">
      <c r="A6957" t="s">
        <v>23</v>
      </c>
      <c r="B6957" t="s">
        <v>24</v>
      </c>
      <c r="C6957" t="s">
        <v>25</v>
      </c>
      <c r="D6957" t="s">
        <v>26</v>
      </c>
      <c r="E6957" t="s">
        <v>5606</v>
      </c>
      <c r="F6957" t="s">
        <v>5607</v>
      </c>
      <c r="G6957" t="s">
        <v>74</v>
      </c>
      <c r="H6957" t="s">
        <v>75</v>
      </c>
      <c r="J6957">
        <v>201709</v>
      </c>
      <c r="K6957" t="s">
        <v>39</v>
      </c>
      <c r="L6957">
        <v>7010872</v>
      </c>
      <c r="M6957">
        <v>296</v>
      </c>
      <c r="P6957">
        <v>0</v>
      </c>
      <c r="R6957" s="1">
        <v>42724</v>
      </c>
      <c r="S6957" t="s">
        <v>40</v>
      </c>
      <c r="T6957" t="s">
        <v>5669</v>
      </c>
      <c r="U6957" t="s">
        <v>65</v>
      </c>
      <c r="V6957" s="1">
        <v>42724</v>
      </c>
      <c r="W6957" s="12">
        <v>378.5</v>
      </c>
      <c r="X6957" s="4" t="str">
        <f t="shared" si="217"/>
        <v>Income</v>
      </c>
      <c r="Y6957" s="5">
        <v>42705</v>
      </c>
      <c r="Z6957" s="7" t="s">
        <v>8073</v>
      </c>
      <c r="AA6957" s="7" t="str">
        <f t="shared" si="216"/>
        <v>Carparks Pay and Display Income</v>
      </c>
    </row>
    <row r="6958" spans="1:27" x14ac:dyDescent="0.25">
      <c r="A6958" t="s">
        <v>23</v>
      </c>
      <c r="B6958" t="s">
        <v>24</v>
      </c>
      <c r="C6958" t="s">
        <v>25</v>
      </c>
      <c r="D6958" t="s">
        <v>26</v>
      </c>
      <c r="E6958" t="s">
        <v>5606</v>
      </c>
      <c r="F6958" t="s">
        <v>5607</v>
      </c>
      <c r="G6958" t="s">
        <v>74</v>
      </c>
      <c r="H6958" t="s">
        <v>75</v>
      </c>
      <c r="J6958">
        <v>201709</v>
      </c>
      <c r="K6958" t="s">
        <v>39</v>
      </c>
      <c r="L6958">
        <v>7010872</v>
      </c>
      <c r="M6958">
        <v>297</v>
      </c>
      <c r="P6958">
        <v>0</v>
      </c>
      <c r="R6958" s="1">
        <v>42724</v>
      </c>
      <c r="S6958" t="s">
        <v>40</v>
      </c>
      <c r="T6958" t="s">
        <v>5670</v>
      </c>
      <c r="U6958" t="s">
        <v>65</v>
      </c>
      <c r="V6958" s="1">
        <v>42724</v>
      </c>
      <c r="W6958" s="12">
        <v>392.5</v>
      </c>
      <c r="X6958" s="4" t="str">
        <f t="shared" si="217"/>
        <v>Income</v>
      </c>
      <c r="Y6958" s="5">
        <v>42705</v>
      </c>
      <c r="Z6958" s="7" t="s">
        <v>8073</v>
      </c>
      <c r="AA6958" s="7" t="str">
        <f t="shared" si="216"/>
        <v>Carparks Pay and Display Income</v>
      </c>
    </row>
    <row r="6959" spans="1:27" x14ac:dyDescent="0.25">
      <c r="A6959" t="s">
        <v>23</v>
      </c>
      <c r="B6959" t="s">
        <v>24</v>
      </c>
      <c r="C6959" t="s">
        <v>25</v>
      </c>
      <c r="D6959" t="s">
        <v>26</v>
      </c>
      <c r="E6959" t="s">
        <v>5606</v>
      </c>
      <c r="F6959" t="s">
        <v>5607</v>
      </c>
      <c r="G6959" t="s">
        <v>74</v>
      </c>
      <c r="H6959" t="s">
        <v>75</v>
      </c>
      <c r="J6959">
        <v>201709</v>
      </c>
      <c r="K6959" t="s">
        <v>39</v>
      </c>
      <c r="L6959">
        <v>7010872</v>
      </c>
      <c r="M6959">
        <v>298</v>
      </c>
      <c r="P6959">
        <v>0</v>
      </c>
      <c r="R6959" s="1">
        <v>42724</v>
      </c>
      <c r="S6959" t="s">
        <v>40</v>
      </c>
      <c r="T6959" t="s">
        <v>5671</v>
      </c>
      <c r="U6959" t="s">
        <v>65</v>
      </c>
      <c r="V6959" s="1">
        <v>42724</v>
      </c>
      <c r="W6959" s="12">
        <v>370.71</v>
      </c>
      <c r="X6959" s="4" t="str">
        <f t="shared" si="217"/>
        <v>Income</v>
      </c>
      <c r="Y6959" s="5">
        <v>42705</v>
      </c>
      <c r="Z6959" s="7" t="s">
        <v>8073</v>
      </c>
      <c r="AA6959" s="7" t="str">
        <f t="shared" si="216"/>
        <v>Carparks Pay and Display Income</v>
      </c>
    </row>
    <row r="6960" spans="1:27" x14ac:dyDescent="0.25">
      <c r="A6960" t="s">
        <v>23</v>
      </c>
      <c r="B6960" t="s">
        <v>24</v>
      </c>
      <c r="C6960" t="s">
        <v>25</v>
      </c>
      <c r="D6960" t="s">
        <v>26</v>
      </c>
      <c r="E6960" t="s">
        <v>5606</v>
      </c>
      <c r="F6960" t="s">
        <v>5607</v>
      </c>
      <c r="G6960" t="s">
        <v>74</v>
      </c>
      <c r="H6960" t="s">
        <v>75</v>
      </c>
      <c r="J6960">
        <v>201709</v>
      </c>
      <c r="K6960" t="s">
        <v>39</v>
      </c>
      <c r="L6960">
        <v>7010872</v>
      </c>
      <c r="M6960">
        <v>299</v>
      </c>
      <c r="P6960">
        <v>0</v>
      </c>
      <c r="R6960" s="1">
        <v>42724</v>
      </c>
      <c r="S6960" t="s">
        <v>40</v>
      </c>
      <c r="T6960" t="s">
        <v>5672</v>
      </c>
      <c r="U6960" t="s">
        <v>65</v>
      </c>
      <c r="V6960" s="1">
        <v>42724</v>
      </c>
      <c r="W6960" s="12">
        <v>447.42</v>
      </c>
      <c r="X6960" s="4" t="str">
        <f t="shared" si="217"/>
        <v>Income</v>
      </c>
      <c r="Y6960" s="5">
        <v>42705</v>
      </c>
      <c r="Z6960" s="7" t="s">
        <v>8073</v>
      </c>
      <c r="AA6960" s="7" t="str">
        <f t="shared" si="216"/>
        <v>Carparks Pay and Display Income</v>
      </c>
    </row>
    <row r="6961" spans="1:27" x14ac:dyDescent="0.25">
      <c r="A6961" t="s">
        <v>23</v>
      </c>
      <c r="B6961" t="s">
        <v>24</v>
      </c>
      <c r="C6961" t="s">
        <v>25</v>
      </c>
      <c r="D6961" t="s">
        <v>26</v>
      </c>
      <c r="E6961" t="s">
        <v>5606</v>
      </c>
      <c r="F6961" t="s">
        <v>5607</v>
      </c>
      <c r="G6961" t="s">
        <v>74</v>
      </c>
      <c r="H6961" t="s">
        <v>75</v>
      </c>
      <c r="J6961">
        <v>201709</v>
      </c>
      <c r="K6961" t="s">
        <v>39</v>
      </c>
      <c r="L6961">
        <v>7010872</v>
      </c>
      <c r="M6961">
        <v>300</v>
      </c>
      <c r="P6961">
        <v>0</v>
      </c>
      <c r="R6961" s="1">
        <v>42724</v>
      </c>
      <c r="S6961" t="s">
        <v>40</v>
      </c>
      <c r="T6961" t="s">
        <v>5673</v>
      </c>
      <c r="U6961" t="s">
        <v>65</v>
      </c>
      <c r="V6961" s="1">
        <v>42724</v>
      </c>
      <c r="W6961" s="12">
        <v>492.42</v>
      </c>
      <c r="X6961" s="4" t="str">
        <f t="shared" si="217"/>
        <v>Income</v>
      </c>
      <c r="Y6961" s="5">
        <v>42705</v>
      </c>
      <c r="Z6961" s="7" t="s">
        <v>8073</v>
      </c>
      <c r="AA6961" s="7" t="str">
        <f t="shared" si="216"/>
        <v>Carparks Pay and Display Income</v>
      </c>
    </row>
    <row r="6962" spans="1:27" x14ac:dyDescent="0.25">
      <c r="A6962" t="s">
        <v>23</v>
      </c>
      <c r="B6962" t="s">
        <v>24</v>
      </c>
      <c r="C6962" t="s">
        <v>25</v>
      </c>
      <c r="D6962" t="s">
        <v>26</v>
      </c>
      <c r="E6962" t="s">
        <v>5606</v>
      </c>
      <c r="F6962" t="s">
        <v>5607</v>
      </c>
      <c r="G6962" t="s">
        <v>74</v>
      </c>
      <c r="H6962" t="s">
        <v>75</v>
      </c>
      <c r="J6962">
        <v>201709</v>
      </c>
      <c r="K6962" t="s">
        <v>39</v>
      </c>
      <c r="L6962">
        <v>7010872</v>
      </c>
      <c r="M6962">
        <v>301</v>
      </c>
      <c r="P6962">
        <v>0</v>
      </c>
      <c r="R6962" s="1">
        <v>42724</v>
      </c>
      <c r="S6962" t="s">
        <v>40</v>
      </c>
      <c r="T6962" t="s">
        <v>5674</v>
      </c>
      <c r="U6962" t="s">
        <v>65</v>
      </c>
      <c r="V6962" s="1">
        <v>42724</v>
      </c>
      <c r="W6962" s="12">
        <v>514.63</v>
      </c>
      <c r="X6962" s="4" t="str">
        <f t="shared" si="217"/>
        <v>Income</v>
      </c>
      <c r="Y6962" s="5">
        <v>42705</v>
      </c>
      <c r="Z6962" s="7" t="s">
        <v>8073</v>
      </c>
      <c r="AA6962" s="7" t="str">
        <f t="shared" si="216"/>
        <v>Carparks Pay and Display Income</v>
      </c>
    </row>
    <row r="6963" spans="1:27" x14ac:dyDescent="0.25">
      <c r="A6963" t="s">
        <v>23</v>
      </c>
      <c r="B6963" t="s">
        <v>24</v>
      </c>
      <c r="C6963" t="s">
        <v>25</v>
      </c>
      <c r="D6963" t="s">
        <v>26</v>
      </c>
      <c r="E6963" t="s">
        <v>5606</v>
      </c>
      <c r="F6963" t="s">
        <v>5607</v>
      </c>
      <c r="G6963" t="s">
        <v>74</v>
      </c>
      <c r="H6963" t="s">
        <v>75</v>
      </c>
      <c r="J6963">
        <v>201709</v>
      </c>
      <c r="K6963" t="s">
        <v>39</v>
      </c>
      <c r="L6963">
        <v>7010872</v>
      </c>
      <c r="M6963">
        <v>644</v>
      </c>
      <c r="P6963">
        <v>0</v>
      </c>
      <c r="R6963" s="1">
        <v>42724</v>
      </c>
      <c r="S6963" t="s">
        <v>40</v>
      </c>
      <c r="T6963" t="s">
        <v>5675</v>
      </c>
      <c r="U6963" t="s">
        <v>65</v>
      </c>
      <c r="V6963" s="1">
        <v>42724</v>
      </c>
      <c r="W6963" s="12">
        <v>-391</v>
      </c>
      <c r="X6963" s="4" t="str">
        <f t="shared" si="217"/>
        <v>Income</v>
      </c>
      <c r="Y6963" s="5">
        <v>42705</v>
      </c>
      <c r="Z6963" s="7" t="s">
        <v>8073</v>
      </c>
      <c r="AA6963" s="7" t="str">
        <f t="shared" si="216"/>
        <v>Carparks Pay and Display Income</v>
      </c>
    </row>
    <row r="6964" spans="1:27" x14ac:dyDescent="0.25">
      <c r="A6964" t="s">
        <v>23</v>
      </c>
      <c r="B6964" t="s">
        <v>24</v>
      </c>
      <c r="C6964" t="s">
        <v>25</v>
      </c>
      <c r="D6964" t="s">
        <v>26</v>
      </c>
      <c r="E6964" t="s">
        <v>5606</v>
      </c>
      <c r="F6964" t="s">
        <v>5607</v>
      </c>
      <c r="G6964" t="s">
        <v>74</v>
      </c>
      <c r="H6964" t="s">
        <v>75</v>
      </c>
      <c r="J6964">
        <v>201709</v>
      </c>
      <c r="K6964" t="s">
        <v>39</v>
      </c>
      <c r="L6964">
        <v>7010872</v>
      </c>
      <c r="M6964">
        <v>645</v>
      </c>
      <c r="P6964">
        <v>0</v>
      </c>
      <c r="R6964" s="1">
        <v>42724</v>
      </c>
      <c r="S6964" t="s">
        <v>40</v>
      </c>
      <c r="T6964" t="s">
        <v>5676</v>
      </c>
      <c r="U6964" t="s">
        <v>65</v>
      </c>
      <c r="V6964" s="1">
        <v>42724</v>
      </c>
      <c r="W6964" s="12">
        <v>-106.92</v>
      </c>
      <c r="X6964" s="4" t="str">
        <f t="shared" si="217"/>
        <v>Income</v>
      </c>
      <c r="Y6964" s="5">
        <v>42705</v>
      </c>
      <c r="Z6964" s="7" t="s">
        <v>8073</v>
      </c>
      <c r="AA6964" s="7" t="str">
        <f t="shared" si="216"/>
        <v>Carparks Pay and Display Income</v>
      </c>
    </row>
    <row r="6965" spans="1:27" x14ac:dyDescent="0.25">
      <c r="A6965" t="s">
        <v>23</v>
      </c>
      <c r="B6965" t="s">
        <v>24</v>
      </c>
      <c r="C6965" t="s">
        <v>25</v>
      </c>
      <c r="D6965" t="s">
        <v>26</v>
      </c>
      <c r="E6965" t="s">
        <v>5606</v>
      </c>
      <c r="F6965" t="s">
        <v>5607</v>
      </c>
      <c r="G6965" t="s">
        <v>74</v>
      </c>
      <c r="H6965" t="s">
        <v>75</v>
      </c>
      <c r="J6965">
        <v>201709</v>
      </c>
      <c r="K6965" t="s">
        <v>39</v>
      </c>
      <c r="L6965">
        <v>7010872</v>
      </c>
      <c r="M6965">
        <v>646</v>
      </c>
      <c r="P6965">
        <v>0</v>
      </c>
      <c r="R6965" s="1">
        <v>42724</v>
      </c>
      <c r="S6965" t="s">
        <v>40</v>
      </c>
      <c r="T6965" t="s">
        <v>5677</v>
      </c>
      <c r="U6965" t="s">
        <v>65</v>
      </c>
      <c r="V6965" s="1">
        <v>42724</v>
      </c>
      <c r="W6965" s="12">
        <v>-256.42</v>
      </c>
      <c r="X6965" s="4" t="str">
        <f t="shared" si="217"/>
        <v>Income</v>
      </c>
      <c r="Y6965" s="5">
        <v>42705</v>
      </c>
      <c r="Z6965" s="7" t="s">
        <v>8073</v>
      </c>
      <c r="AA6965" s="7" t="str">
        <f t="shared" si="216"/>
        <v>Carparks Pay and Display Income</v>
      </c>
    </row>
    <row r="6966" spans="1:27" x14ac:dyDescent="0.25">
      <c r="A6966" t="s">
        <v>23</v>
      </c>
      <c r="B6966" t="s">
        <v>24</v>
      </c>
      <c r="C6966" t="s">
        <v>25</v>
      </c>
      <c r="D6966" t="s">
        <v>26</v>
      </c>
      <c r="E6966" t="s">
        <v>5606</v>
      </c>
      <c r="F6966" t="s">
        <v>5607</v>
      </c>
      <c r="G6966" t="s">
        <v>74</v>
      </c>
      <c r="H6966" t="s">
        <v>75</v>
      </c>
      <c r="J6966">
        <v>201709</v>
      </c>
      <c r="K6966" t="s">
        <v>39</v>
      </c>
      <c r="L6966">
        <v>7010872</v>
      </c>
      <c r="M6966">
        <v>647</v>
      </c>
      <c r="P6966">
        <v>0</v>
      </c>
      <c r="R6966" s="1">
        <v>42724</v>
      </c>
      <c r="S6966" t="s">
        <v>40</v>
      </c>
      <c r="T6966" t="s">
        <v>5678</v>
      </c>
      <c r="U6966" t="s">
        <v>65</v>
      </c>
      <c r="V6966" s="1">
        <v>42724</v>
      </c>
      <c r="W6966" s="12">
        <v>-261.67</v>
      </c>
      <c r="X6966" s="4" t="str">
        <f t="shared" si="217"/>
        <v>Income</v>
      </c>
      <c r="Y6966" s="5">
        <v>42705</v>
      </c>
      <c r="Z6966" s="7" t="s">
        <v>8073</v>
      </c>
      <c r="AA6966" s="7" t="str">
        <f t="shared" si="216"/>
        <v>Carparks Pay and Display Income</v>
      </c>
    </row>
    <row r="6967" spans="1:27" x14ac:dyDescent="0.25">
      <c r="A6967" t="s">
        <v>23</v>
      </c>
      <c r="B6967" t="s">
        <v>24</v>
      </c>
      <c r="C6967" t="s">
        <v>25</v>
      </c>
      <c r="D6967" t="s">
        <v>26</v>
      </c>
      <c r="E6967" t="s">
        <v>5606</v>
      </c>
      <c r="F6967" t="s">
        <v>5607</v>
      </c>
      <c r="G6967" t="s">
        <v>74</v>
      </c>
      <c r="H6967" t="s">
        <v>75</v>
      </c>
      <c r="J6967">
        <v>201709</v>
      </c>
      <c r="K6967" t="s">
        <v>39</v>
      </c>
      <c r="L6967">
        <v>7010872</v>
      </c>
      <c r="M6967">
        <v>806</v>
      </c>
      <c r="P6967">
        <v>0</v>
      </c>
      <c r="R6967" s="1">
        <v>42724</v>
      </c>
      <c r="S6967" t="s">
        <v>40</v>
      </c>
      <c r="T6967" t="s">
        <v>5679</v>
      </c>
      <c r="U6967" t="s">
        <v>65</v>
      </c>
      <c r="V6967" s="1">
        <v>42724</v>
      </c>
      <c r="W6967" s="12">
        <v>-471.21</v>
      </c>
      <c r="X6967" s="4" t="str">
        <f t="shared" si="217"/>
        <v>Income</v>
      </c>
      <c r="Y6967" s="5">
        <v>42705</v>
      </c>
      <c r="Z6967" s="7" t="s">
        <v>8073</v>
      </c>
      <c r="AA6967" s="7" t="str">
        <f t="shared" si="216"/>
        <v>Carparks Pay and Display Income</v>
      </c>
    </row>
    <row r="6968" spans="1:27" x14ac:dyDescent="0.25">
      <c r="A6968" t="s">
        <v>23</v>
      </c>
      <c r="B6968" t="s">
        <v>24</v>
      </c>
      <c r="C6968" t="s">
        <v>25</v>
      </c>
      <c r="D6968" t="s">
        <v>26</v>
      </c>
      <c r="E6968" t="s">
        <v>5606</v>
      </c>
      <c r="F6968" t="s">
        <v>5607</v>
      </c>
      <c r="G6968" t="s">
        <v>74</v>
      </c>
      <c r="H6968" t="s">
        <v>75</v>
      </c>
      <c r="J6968">
        <v>201709</v>
      </c>
      <c r="K6968" t="s">
        <v>39</v>
      </c>
      <c r="L6968">
        <v>7010872</v>
      </c>
      <c r="M6968">
        <v>816</v>
      </c>
      <c r="P6968">
        <v>0</v>
      </c>
      <c r="R6968" s="1">
        <v>42724</v>
      </c>
      <c r="S6968" t="s">
        <v>40</v>
      </c>
      <c r="T6968" t="s">
        <v>5680</v>
      </c>
      <c r="U6968" t="s">
        <v>65</v>
      </c>
      <c r="V6968" s="1">
        <v>42724</v>
      </c>
      <c r="W6968" s="12">
        <v>385.17</v>
      </c>
      <c r="X6968" s="4" t="str">
        <f t="shared" si="217"/>
        <v>Income</v>
      </c>
      <c r="Y6968" s="5">
        <v>42705</v>
      </c>
      <c r="Z6968" s="7" t="s">
        <v>8073</v>
      </c>
      <c r="AA6968" s="7" t="str">
        <f t="shared" si="216"/>
        <v>Carparks Pay and Display Income</v>
      </c>
    </row>
    <row r="6969" spans="1:27" x14ac:dyDescent="0.25">
      <c r="A6969" t="s">
        <v>23</v>
      </c>
      <c r="B6969" t="s">
        <v>24</v>
      </c>
      <c r="C6969" t="s">
        <v>25</v>
      </c>
      <c r="D6969" t="s">
        <v>26</v>
      </c>
      <c r="E6969" t="s">
        <v>5606</v>
      </c>
      <c r="F6969" t="s">
        <v>5607</v>
      </c>
      <c r="G6969" t="s">
        <v>74</v>
      </c>
      <c r="H6969" t="s">
        <v>75</v>
      </c>
      <c r="J6969">
        <v>201709</v>
      </c>
      <c r="K6969" t="s">
        <v>39</v>
      </c>
      <c r="L6969">
        <v>7010872</v>
      </c>
      <c r="M6969">
        <v>648</v>
      </c>
      <c r="P6969">
        <v>0</v>
      </c>
      <c r="R6969" s="1">
        <v>42724</v>
      </c>
      <c r="S6969" t="s">
        <v>40</v>
      </c>
      <c r="T6969" t="s">
        <v>5681</v>
      </c>
      <c r="U6969" t="s">
        <v>65</v>
      </c>
      <c r="V6969" s="1">
        <v>42724</v>
      </c>
      <c r="W6969" s="12">
        <v>-307.20999999999998</v>
      </c>
      <c r="X6969" s="4" t="str">
        <f t="shared" si="217"/>
        <v>Income</v>
      </c>
      <c r="Y6969" s="5">
        <v>42705</v>
      </c>
      <c r="Z6969" s="7" t="s">
        <v>8073</v>
      </c>
      <c r="AA6969" s="7" t="str">
        <f t="shared" si="216"/>
        <v>Carparks Pay and Display Income</v>
      </c>
    </row>
    <row r="6970" spans="1:27" x14ac:dyDescent="0.25">
      <c r="A6970" t="s">
        <v>23</v>
      </c>
      <c r="B6970" t="s">
        <v>24</v>
      </c>
      <c r="C6970" t="s">
        <v>25</v>
      </c>
      <c r="D6970" t="s">
        <v>26</v>
      </c>
      <c r="E6970" t="s">
        <v>5606</v>
      </c>
      <c r="F6970" t="s">
        <v>5607</v>
      </c>
      <c r="G6970" t="s">
        <v>74</v>
      </c>
      <c r="H6970" t="s">
        <v>75</v>
      </c>
      <c r="J6970">
        <v>201709</v>
      </c>
      <c r="K6970" t="s">
        <v>39</v>
      </c>
      <c r="L6970">
        <v>7010872</v>
      </c>
      <c r="M6970">
        <v>302</v>
      </c>
      <c r="P6970">
        <v>0</v>
      </c>
      <c r="R6970" s="1">
        <v>42724</v>
      </c>
      <c r="S6970" t="s">
        <v>40</v>
      </c>
      <c r="T6970" t="s">
        <v>5682</v>
      </c>
      <c r="U6970" t="s">
        <v>65</v>
      </c>
      <c r="V6970" s="1">
        <v>42724</v>
      </c>
      <c r="W6970" s="12">
        <v>395.5</v>
      </c>
      <c r="X6970" s="4" t="str">
        <f t="shared" si="217"/>
        <v>Income</v>
      </c>
      <c r="Y6970" s="5">
        <v>42705</v>
      </c>
      <c r="Z6970" s="7" t="s">
        <v>8073</v>
      </c>
      <c r="AA6970" s="7" t="str">
        <f t="shared" si="216"/>
        <v>Carparks Pay and Display Income</v>
      </c>
    </row>
    <row r="6971" spans="1:27" x14ac:dyDescent="0.25">
      <c r="A6971" t="s">
        <v>23</v>
      </c>
      <c r="B6971" t="s">
        <v>24</v>
      </c>
      <c r="C6971" t="s">
        <v>25</v>
      </c>
      <c r="D6971" t="s">
        <v>26</v>
      </c>
      <c r="E6971" t="s">
        <v>5606</v>
      </c>
      <c r="F6971" t="s">
        <v>5607</v>
      </c>
      <c r="G6971" t="s">
        <v>152</v>
      </c>
      <c r="H6971" t="s">
        <v>153</v>
      </c>
      <c r="J6971">
        <v>201611</v>
      </c>
      <c r="K6971" t="s">
        <v>90</v>
      </c>
      <c r="L6971">
        <v>4318368</v>
      </c>
      <c r="M6971">
        <v>31</v>
      </c>
      <c r="P6971">
        <v>0</v>
      </c>
      <c r="R6971" s="1">
        <v>42423</v>
      </c>
      <c r="S6971" t="s">
        <v>40</v>
      </c>
      <c r="T6971" t="s">
        <v>291</v>
      </c>
      <c r="U6971" t="s">
        <v>77</v>
      </c>
      <c r="V6971" s="1">
        <v>42423</v>
      </c>
      <c r="W6971" s="12">
        <v>-250</v>
      </c>
      <c r="X6971" s="4" t="str">
        <f t="shared" si="217"/>
        <v>Income</v>
      </c>
      <c r="Y6971" s="5">
        <v>42401</v>
      </c>
      <c r="Z6971" s="7" t="s">
        <v>8073</v>
      </c>
      <c r="AA6971" s="7" t="str">
        <f t="shared" si="216"/>
        <v>Contract Passes</v>
      </c>
    </row>
    <row r="6972" spans="1:27" x14ac:dyDescent="0.25">
      <c r="A6972" t="s">
        <v>23</v>
      </c>
      <c r="B6972" t="s">
        <v>24</v>
      </c>
      <c r="C6972" t="s">
        <v>25</v>
      </c>
      <c r="D6972" t="s">
        <v>26</v>
      </c>
      <c r="E6972" t="s">
        <v>5606</v>
      </c>
      <c r="F6972" t="s">
        <v>5607</v>
      </c>
      <c r="G6972" t="s">
        <v>152</v>
      </c>
      <c r="H6972" t="s">
        <v>153</v>
      </c>
      <c r="J6972">
        <v>201611</v>
      </c>
      <c r="K6972" t="s">
        <v>90</v>
      </c>
      <c r="L6972">
        <v>4318385</v>
      </c>
      <c r="M6972">
        <v>1</v>
      </c>
      <c r="P6972">
        <v>0</v>
      </c>
      <c r="R6972" s="1">
        <v>42429</v>
      </c>
      <c r="S6972" t="s">
        <v>40</v>
      </c>
      <c r="T6972" t="s">
        <v>5683</v>
      </c>
      <c r="U6972" t="s">
        <v>77</v>
      </c>
      <c r="V6972" s="1">
        <v>42429</v>
      </c>
      <c r="W6972" s="12">
        <v>-166</v>
      </c>
      <c r="X6972" s="4" t="str">
        <f t="shared" si="217"/>
        <v>Income</v>
      </c>
      <c r="Y6972" s="5">
        <v>42401</v>
      </c>
      <c r="Z6972" s="7" t="s">
        <v>8073</v>
      </c>
      <c r="AA6972" s="7" t="str">
        <f t="shared" si="216"/>
        <v>Contract Passes</v>
      </c>
    </row>
    <row r="6973" spans="1:27" x14ac:dyDescent="0.25">
      <c r="A6973" t="s">
        <v>23</v>
      </c>
      <c r="B6973" t="s">
        <v>24</v>
      </c>
      <c r="C6973" t="s">
        <v>25</v>
      </c>
      <c r="D6973" t="s">
        <v>26</v>
      </c>
      <c r="E6973" t="s">
        <v>5606</v>
      </c>
      <c r="F6973" t="s">
        <v>5607</v>
      </c>
      <c r="G6973" t="s">
        <v>152</v>
      </c>
      <c r="H6973" t="s">
        <v>153</v>
      </c>
      <c r="J6973">
        <v>201611</v>
      </c>
      <c r="K6973" t="s">
        <v>90</v>
      </c>
      <c r="L6973">
        <v>4318384</v>
      </c>
      <c r="M6973">
        <v>23</v>
      </c>
      <c r="P6973">
        <v>0</v>
      </c>
      <c r="R6973" s="1">
        <v>42429</v>
      </c>
      <c r="S6973" t="s">
        <v>40</v>
      </c>
      <c r="T6973" t="s">
        <v>5683</v>
      </c>
      <c r="U6973" t="s">
        <v>77</v>
      </c>
      <c r="V6973" s="1">
        <v>42429</v>
      </c>
      <c r="W6973" s="12">
        <v>0</v>
      </c>
      <c r="X6973" s="4" t="str">
        <f t="shared" si="217"/>
        <v>Income</v>
      </c>
      <c r="Y6973" s="5">
        <v>42401</v>
      </c>
      <c r="Z6973" s="7" t="s">
        <v>8073</v>
      </c>
      <c r="AA6973" s="7" t="str">
        <f t="shared" si="216"/>
        <v>Contract Passes</v>
      </c>
    </row>
    <row r="6974" spans="1:27" x14ac:dyDescent="0.25">
      <c r="A6974" t="s">
        <v>23</v>
      </c>
      <c r="B6974" t="s">
        <v>24</v>
      </c>
      <c r="C6974" t="s">
        <v>25</v>
      </c>
      <c r="D6974" t="s">
        <v>26</v>
      </c>
      <c r="E6974" t="s">
        <v>5684</v>
      </c>
      <c r="F6974" t="s">
        <v>5685</v>
      </c>
      <c r="G6974" t="s">
        <v>74</v>
      </c>
      <c r="H6974" t="s">
        <v>75</v>
      </c>
      <c r="J6974">
        <v>201610</v>
      </c>
      <c r="K6974" t="s">
        <v>39</v>
      </c>
      <c r="L6974">
        <v>7010198</v>
      </c>
      <c r="M6974">
        <v>15</v>
      </c>
      <c r="P6974">
        <v>0</v>
      </c>
      <c r="R6974" s="1">
        <v>42397</v>
      </c>
      <c r="S6974" t="s">
        <v>69</v>
      </c>
      <c r="T6974" t="s">
        <v>5686</v>
      </c>
      <c r="U6974" t="s">
        <v>77</v>
      </c>
      <c r="V6974" s="1">
        <v>42397</v>
      </c>
      <c r="W6974" s="12">
        <v>-82.08</v>
      </c>
      <c r="X6974" s="4" t="str">
        <f t="shared" si="217"/>
        <v>Income</v>
      </c>
      <c r="Y6974" s="5">
        <v>42370</v>
      </c>
      <c r="Z6974" s="7" t="s">
        <v>8073</v>
      </c>
      <c r="AA6974" s="7" t="str">
        <f t="shared" si="216"/>
        <v>Carparks Pay and Display Income</v>
      </c>
    </row>
    <row r="6975" spans="1:27" x14ac:dyDescent="0.25">
      <c r="A6975" t="s">
        <v>23</v>
      </c>
      <c r="B6975" t="s">
        <v>24</v>
      </c>
      <c r="C6975" t="s">
        <v>25</v>
      </c>
      <c r="D6975" t="s">
        <v>26</v>
      </c>
      <c r="E6975" t="s">
        <v>5684</v>
      </c>
      <c r="F6975" t="s">
        <v>5685</v>
      </c>
      <c r="G6975" t="s">
        <v>74</v>
      </c>
      <c r="H6975" t="s">
        <v>75</v>
      </c>
      <c r="J6975">
        <v>201610</v>
      </c>
      <c r="K6975" t="s">
        <v>39</v>
      </c>
      <c r="L6975">
        <v>7010190</v>
      </c>
      <c r="M6975">
        <v>10</v>
      </c>
      <c r="P6975">
        <v>0</v>
      </c>
      <c r="R6975" s="1">
        <v>42397</v>
      </c>
      <c r="S6975" t="s">
        <v>69</v>
      </c>
      <c r="T6975" t="s">
        <v>5687</v>
      </c>
      <c r="U6975" t="s">
        <v>77</v>
      </c>
      <c r="V6975" s="1">
        <v>42397</v>
      </c>
      <c r="W6975" s="12">
        <v>-228.58</v>
      </c>
      <c r="X6975" s="4" t="str">
        <f t="shared" si="217"/>
        <v>Income</v>
      </c>
      <c r="Y6975" s="5">
        <v>42370</v>
      </c>
      <c r="Z6975" s="7" t="s">
        <v>8073</v>
      </c>
      <c r="AA6975" s="7" t="str">
        <f t="shared" si="216"/>
        <v>Carparks Pay and Display Income</v>
      </c>
    </row>
    <row r="6976" spans="1:27" x14ac:dyDescent="0.25">
      <c r="A6976" t="s">
        <v>23</v>
      </c>
      <c r="B6976" t="s">
        <v>24</v>
      </c>
      <c r="C6976" t="s">
        <v>25</v>
      </c>
      <c r="D6976" t="s">
        <v>26</v>
      </c>
      <c r="E6976" t="s">
        <v>5684</v>
      </c>
      <c r="F6976" t="s">
        <v>5685</v>
      </c>
      <c r="G6976" t="s">
        <v>74</v>
      </c>
      <c r="H6976" t="s">
        <v>75</v>
      </c>
      <c r="J6976">
        <v>201610</v>
      </c>
      <c r="K6976" t="s">
        <v>39</v>
      </c>
      <c r="L6976">
        <v>7010196</v>
      </c>
      <c r="M6976">
        <v>1</v>
      </c>
      <c r="P6976">
        <v>0</v>
      </c>
      <c r="R6976" s="1">
        <v>42397</v>
      </c>
      <c r="S6976" t="s">
        <v>69</v>
      </c>
      <c r="T6976" t="s">
        <v>5688</v>
      </c>
      <c r="U6976" t="s">
        <v>77</v>
      </c>
      <c r="V6976" s="1">
        <v>42397</v>
      </c>
      <c r="W6976" s="12">
        <v>-271.5</v>
      </c>
      <c r="X6976" s="4" t="str">
        <f t="shared" si="217"/>
        <v>Income</v>
      </c>
      <c r="Y6976" s="5">
        <v>42370</v>
      </c>
      <c r="Z6976" s="7" t="s">
        <v>8073</v>
      </c>
      <c r="AA6976" s="7" t="str">
        <f t="shared" si="216"/>
        <v>Carparks Pay and Display Income</v>
      </c>
    </row>
    <row r="6977" spans="1:27" x14ac:dyDescent="0.25">
      <c r="A6977" t="s">
        <v>23</v>
      </c>
      <c r="B6977" t="s">
        <v>24</v>
      </c>
      <c r="C6977" t="s">
        <v>25</v>
      </c>
      <c r="D6977" t="s">
        <v>26</v>
      </c>
      <c r="E6977" t="s">
        <v>5684</v>
      </c>
      <c r="F6977" t="s">
        <v>5685</v>
      </c>
      <c r="G6977" t="s">
        <v>74</v>
      </c>
      <c r="H6977" t="s">
        <v>75</v>
      </c>
      <c r="J6977">
        <v>201610</v>
      </c>
      <c r="K6977" t="s">
        <v>39</v>
      </c>
      <c r="L6977">
        <v>7010194</v>
      </c>
      <c r="M6977">
        <v>1</v>
      </c>
      <c r="P6977">
        <v>0</v>
      </c>
      <c r="R6977" s="1">
        <v>42397</v>
      </c>
      <c r="S6977" t="s">
        <v>69</v>
      </c>
      <c r="T6977" t="s">
        <v>5689</v>
      </c>
      <c r="U6977" t="s">
        <v>77</v>
      </c>
      <c r="V6977" s="1">
        <v>42397</v>
      </c>
      <c r="W6977" s="12">
        <v>-250.67</v>
      </c>
      <c r="X6977" s="4" t="str">
        <f t="shared" si="217"/>
        <v>Income</v>
      </c>
      <c r="Y6977" s="5">
        <v>42370</v>
      </c>
      <c r="Z6977" s="7" t="s">
        <v>8073</v>
      </c>
      <c r="AA6977" s="7" t="str">
        <f t="shared" si="216"/>
        <v>Carparks Pay and Display Income</v>
      </c>
    </row>
    <row r="6978" spans="1:27" x14ac:dyDescent="0.25">
      <c r="A6978" t="s">
        <v>23</v>
      </c>
      <c r="B6978" t="s">
        <v>24</v>
      </c>
      <c r="C6978" t="s">
        <v>25</v>
      </c>
      <c r="D6978" t="s">
        <v>26</v>
      </c>
      <c r="E6978" t="s">
        <v>5684</v>
      </c>
      <c r="F6978" t="s">
        <v>5685</v>
      </c>
      <c r="G6978" t="s">
        <v>74</v>
      </c>
      <c r="H6978" t="s">
        <v>75</v>
      </c>
      <c r="J6978">
        <v>201610</v>
      </c>
      <c r="K6978" t="s">
        <v>39</v>
      </c>
      <c r="L6978">
        <v>7010206</v>
      </c>
      <c r="M6978">
        <v>6</v>
      </c>
      <c r="P6978">
        <v>0</v>
      </c>
      <c r="R6978" s="1">
        <v>42397</v>
      </c>
      <c r="S6978" t="s">
        <v>69</v>
      </c>
      <c r="T6978" t="s">
        <v>5690</v>
      </c>
      <c r="U6978" t="s">
        <v>77</v>
      </c>
      <c r="V6978" s="1">
        <v>42397</v>
      </c>
      <c r="W6978" s="12">
        <v>-208.92</v>
      </c>
      <c r="X6978" s="4" t="str">
        <f t="shared" si="217"/>
        <v>Income</v>
      </c>
      <c r="Y6978" s="5">
        <v>42370</v>
      </c>
      <c r="Z6978" s="7" t="s">
        <v>8073</v>
      </c>
      <c r="AA6978" s="7" t="str">
        <f t="shared" ref="AA6978:AA7041" si="218">IF(X6978="Expenditure",X6978,H6978)</f>
        <v>Carparks Pay and Display Income</v>
      </c>
    </row>
    <row r="6979" spans="1:27" x14ac:dyDescent="0.25">
      <c r="A6979" t="s">
        <v>23</v>
      </c>
      <c r="B6979" t="s">
        <v>24</v>
      </c>
      <c r="C6979" t="s">
        <v>25</v>
      </c>
      <c r="D6979" t="s">
        <v>26</v>
      </c>
      <c r="E6979" t="s">
        <v>5684</v>
      </c>
      <c r="F6979" t="s">
        <v>5685</v>
      </c>
      <c r="G6979" t="s">
        <v>74</v>
      </c>
      <c r="H6979" t="s">
        <v>75</v>
      </c>
      <c r="J6979">
        <v>201610</v>
      </c>
      <c r="K6979" t="s">
        <v>39</v>
      </c>
      <c r="L6979">
        <v>7010229</v>
      </c>
      <c r="M6979">
        <v>16</v>
      </c>
      <c r="P6979">
        <v>0</v>
      </c>
      <c r="R6979" s="1">
        <v>42398</v>
      </c>
      <c r="S6979" t="s">
        <v>69</v>
      </c>
      <c r="T6979" t="s">
        <v>5686</v>
      </c>
      <c r="U6979" t="s">
        <v>77</v>
      </c>
      <c r="V6979" s="1">
        <v>42398</v>
      </c>
      <c r="W6979" s="12">
        <v>-238</v>
      </c>
      <c r="X6979" s="4" t="str">
        <f t="shared" ref="X6979:X7042" si="219">IF(LEFT(G6979,2)="R9","Income","Expenditure")</f>
        <v>Income</v>
      </c>
      <c r="Y6979" s="5">
        <v>42370</v>
      </c>
      <c r="Z6979" s="7" t="s">
        <v>8073</v>
      </c>
      <c r="AA6979" s="7" t="str">
        <f t="shared" si="218"/>
        <v>Carparks Pay and Display Income</v>
      </c>
    </row>
    <row r="6980" spans="1:27" x14ac:dyDescent="0.25">
      <c r="A6980" t="s">
        <v>23</v>
      </c>
      <c r="B6980" t="s">
        <v>24</v>
      </c>
      <c r="C6980" t="s">
        <v>25</v>
      </c>
      <c r="D6980" t="s">
        <v>26</v>
      </c>
      <c r="E6980" t="s">
        <v>5684</v>
      </c>
      <c r="F6980" t="s">
        <v>5685</v>
      </c>
      <c r="G6980" t="s">
        <v>74</v>
      </c>
      <c r="H6980" t="s">
        <v>75</v>
      </c>
      <c r="J6980">
        <v>201610</v>
      </c>
      <c r="K6980" t="s">
        <v>39</v>
      </c>
      <c r="L6980">
        <v>7010228</v>
      </c>
      <c r="M6980">
        <v>12</v>
      </c>
      <c r="P6980">
        <v>0</v>
      </c>
      <c r="R6980" s="1">
        <v>42398</v>
      </c>
      <c r="S6980" t="s">
        <v>69</v>
      </c>
      <c r="T6980" t="s">
        <v>5691</v>
      </c>
      <c r="U6980" t="s">
        <v>77</v>
      </c>
      <c r="V6980" s="1">
        <v>42398</v>
      </c>
      <c r="W6980" s="12">
        <v>-195.5</v>
      </c>
      <c r="X6980" s="4" t="str">
        <f t="shared" si="219"/>
        <v>Income</v>
      </c>
      <c r="Y6980" s="5">
        <v>42370</v>
      </c>
      <c r="Z6980" s="7" t="s">
        <v>8073</v>
      </c>
      <c r="AA6980" s="7" t="str">
        <f t="shared" si="218"/>
        <v>Carparks Pay and Display Income</v>
      </c>
    </row>
    <row r="6981" spans="1:27" x14ac:dyDescent="0.25">
      <c r="A6981" t="s">
        <v>23</v>
      </c>
      <c r="B6981" t="s">
        <v>24</v>
      </c>
      <c r="C6981" t="s">
        <v>25</v>
      </c>
      <c r="D6981" t="s">
        <v>26</v>
      </c>
      <c r="E6981" t="s">
        <v>5684</v>
      </c>
      <c r="F6981" t="s">
        <v>5685</v>
      </c>
      <c r="G6981" t="s">
        <v>74</v>
      </c>
      <c r="H6981" t="s">
        <v>75</v>
      </c>
      <c r="J6981">
        <v>201610</v>
      </c>
      <c r="K6981" t="s">
        <v>39</v>
      </c>
      <c r="L6981">
        <v>7010210</v>
      </c>
      <c r="M6981">
        <v>23</v>
      </c>
      <c r="P6981">
        <v>0</v>
      </c>
      <c r="R6981" s="1">
        <v>42397</v>
      </c>
      <c r="S6981" t="s">
        <v>69</v>
      </c>
      <c r="T6981" t="s">
        <v>5692</v>
      </c>
      <c r="U6981" t="s">
        <v>77</v>
      </c>
      <c r="V6981" s="1">
        <v>42397</v>
      </c>
      <c r="W6981" s="12">
        <v>-89.75</v>
      </c>
      <c r="X6981" s="4" t="str">
        <f t="shared" si="219"/>
        <v>Income</v>
      </c>
      <c r="Y6981" s="5">
        <v>42370</v>
      </c>
      <c r="Z6981" s="7" t="s">
        <v>8073</v>
      </c>
      <c r="AA6981" s="7" t="str">
        <f t="shared" si="218"/>
        <v>Carparks Pay and Display Income</v>
      </c>
    </row>
    <row r="6982" spans="1:27" x14ac:dyDescent="0.25">
      <c r="A6982" t="s">
        <v>23</v>
      </c>
      <c r="B6982" t="s">
        <v>24</v>
      </c>
      <c r="C6982" t="s">
        <v>25</v>
      </c>
      <c r="D6982" t="s">
        <v>26</v>
      </c>
      <c r="E6982" t="s">
        <v>5684</v>
      </c>
      <c r="F6982" t="s">
        <v>5685</v>
      </c>
      <c r="G6982" t="s">
        <v>74</v>
      </c>
      <c r="H6982" t="s">
        <v>75</v>
      </c>
      <c r="J6982">
        <v>201610</v>
      </c>
      <c r="K6982" t="s">
        <v>39</v>
      </c>
      <c r="L6982">
        <v>7010200</v>
      </c>
      <c r="M6982">
        <v>16</v>
      </c>
      <c r="P6982">
        <v>0</v>
      </c>
      <c r="R6982" s="1">
        <v>42397</v>
      </c>
      <c r="S6982" t="s">
        <v>69</v>
      </c>
      <c r="T6982" t="s">
        <v>5693</v>
      </c>
      <c r="U6982" t="s">
        <v>77</v>
      </c>
      <c r="V6982" s="1">
        <v>42397</v>
      </c>
      <c r="W6982" s="12">
        <v>-248.17</v>
      </c>
      <c r="X6982" s="4" t="str">
        <f t="shared" si="219"/>
        <v>Income</v>
      </c>
      <c r="Y6982" s="5">
        <v>42370</v>
      </c>
      <c r="Z6982" s="7" t="s">
        <v>8073</v>
      </c>
      <c r="AA6982" s="7" t="str">
        <f t="shared" si="218"/>
        <v>Carparks Pay and Display Income</v>
      </c>
    </row>
    <row r="6983" spans="1:27" x14ac:dyDescent="0.25">
      <c r="A6983" t="s">
        <v>23</v>
      </c>
      <c r="B6983" t="s">
        <v>24</v>
      </c>
      <c r="C6983" t="s">
        <v>25</v>
      </c>
      <c r="D6983" t="s">
        <v>26</v>
      </c>
      <c r="E6983" t="s">
        <v>5684</v>
      </c>
      <c r="F6983" t="s">
        <v>5685</v>
      </c>
      <c r="G6983" t="s">
        <v>74</v>
      </c>
      <c r="H6983" t="s">
        <v>75</v>
      </c>
      <c r="J6983">
        <v>201610</v>
      </c>
      <c r="K6983" t="s">
        <v>39</v>
      </c>
      <c r="L6983">
        <v>7010203</v>
      </c>
      <c r="M6983">
        <v>13</v>
      </c>
      <c r="P6983">
        <v>0</v>
      </c>
      <c r="R6983" s="1">
        <v>42397</v>
      </c>
      <c r="S6983" t="s">
        <v>69</v>
      </c>
      <c r="T6983" t="s">
        <v>5694</v>
      </c>
      <c r="U6983" t="s">
        <v>77</v>
      </c>
      <c r="V6983" s="1">
        <v>42397</v>
      </c>
      <c r="W6983" s="12">
        <v>-204.83</v>
      </c>
      <c r="X6983" s="4" t="str">
        <f t="shared" si="219"/>
        <v>Income</v>
      </c>
      <c r="Y6983" s="5">
        <v>42370</v>
      </c>
      <c r="Z6983" s="7" t="s">
        <v>8073</v>
      </c>
      <c r="AA6983" s="7" t="str">
        <f t="shared" si="218"/>
        <v>Carparks Pay and Display Income</v>
      </c>
    </row>
    <row r="6984" spans="1:27" x14ac:dyDescent="0.25">
      <c r="A6984" t="s">
        <v>23</v>
      </c>
      <c r="B6984" t="s">
        <v>24</v>
      </c>
      <c r="C6984" t="s">
        <v>25</v>
      </c>
      <c r="D6984" t="s">
        <v>26</v>
      </c>
      <c r="E6984" t="s">
        <v>5684</v>
      </c>
      <c r="F6984" t="s">
        <v>5685</v>
      </c>
      <c r="G6984" t="s">
        <v>74</v>
      </c>
      <c r="H6984" t="s">
        <v>75</v>
      </c>
      <c r="J6984">
        <v>201610</v>
      </c>
      <c r="K6984" t="s">
        <v>39</v>
      </c>
      <c r="L6984">
        <v>7010209</v>
      </c>
      <c r="M6984">
        <v>17</v>
      </c>
      <c r="P6984">
        <v>0</v>
      </c>
      <c r="R6984" s="1">
        <v>42397</v>
      </c>
      <c r="S6984" t="s">
        <v>69</v>
      </c>
      <c r="T6984" t="s">
        <v>5695</v>
      </c>
      <c r="U6984" t="s">
        <v>77</v>
      </c>
      <c r="V6984" s="1">
        <v>42397</v>
      </c>
      <c r="W6984" s="12">
        <v>-434.38</v>
      </c>
      <c r="X6984" s="4" t="str">
        <f t="shared" si="219"/>
        <v>Income</v>
      </c>
      <c r="Y6984" s="5">
        <v>42370</v>
      </c>
      <c r="Z6984" s="7" t="s">
        <v>8073</v>
      </c>
      <c r="AA6984" s="7" t="str">
        <f t="shared" si="218"/>
        <v>Carparks Pay and Display Income</v>
      </c>
    </row>
    <row r="6985" spans="1:27" x14ac:dyDescent="0.25">
      <c r="A6985" t="s">
        <v>23</v>
      </c>
      <c r="B6985" t="s">
        <v>24</v>
      </c>
      <c r="C6985" t="s">
        <v>25</v>
      </c>
      <c r="D6985" t="s">
        <v>26</v>
      </c>
      <c r="E6985" t="s">
        <v>5684</v>
      </c>
      <c r="F6985" t="s">
        <v>5685</v>
      </c>
      <c r="G6985" t="s">
        <v>74</v>
      </c>
      <c r="H6985" t="s">
        <v>75</v>
      </c>
      <c r="J6985">
        <v>201610</v>
      </c>
      <c r="K6985" t="s">
        <v>39</v>
      </c>
      <c r="L6985">
        <v>7010191</v>
      </c>
      <c r="M6985">
        <v>1</v>
      </c>
      <c r="P6985">
        <v>0</v>
      </c>
      <c r="R6985" s="1">
        <v>42397</v>
      </c>
      <c r="S6985" t="s">
        <v>69</v>
      </c>
      <c r="T6985" t="s">
        <v>5696</v>
      </c>
      <c r="U6985" t="s">
        <v>77</v>
      </c>
      <c r="V6985" s="1">
        <v>42397</v>
      </c>
      <c r="W6985" s="12">
        <v>-68</v>
      </c>
      <c r="X6985" s="4" t="str">
        <f t="shared" si="219"/>
        <v>Income</v>
      </c>
      <c r="Y6985" s="5">
        <v>42370</v>
      </c>
      <c r="Z6985" s="7" t="s">
        <v>8073</v>
      </c>
      <c r="AA6985" s="7" t="str">
        <f t="shared" si="218"/>
        <v>Carparks Pay and Display Income</v>
      </c>
    </row>
    <row r="6986" spans="1:27" x14ac:dyDescent="0.25">
      <c r="A6986" t="s">
        <v>23</v>
      </c>
      <c r="B6986" t="s">
        <v>24</v>
      </c>
      <c r="C6986" t="s">
        <v>25</v>
      </c>
      <c r="D6986" t="s">
        <v>26</v>
      </c>
      <c r="E6986" t="s">
        <v>5684</v>
      </c>
      <c r="F6986" t="s">
        <v>5685</v>
      </c>
      <c r="G6986" t="s">
        <v>74</v>
      </c>
      <c r="H6986" t="s">
        <v>75</v>
      </c>
      <c r="J6986">
        <v>201610</v>
      </c>
      <c r="K6986" t="s">
        <v>39</v>
      </c>
      <c r="L6986">
        <v>7010231</v>
      </c>
      <c r="M6986">
        <v>10</v>
      </c>
      <c r="P6986">
        <v>0</v>
      </c>
      <c r="R6986" s="1">
        <v>42398</v>
      </c>
      <c r="S6986" t="s">
        <v>69</v>
      </c>
      <c r="T6986" t="s">
        <v>5697</v>
      </c>
      <c r="U6986" t="s">
        <v>77</v>
      </c>
      <c r="V6986" s="1">
        <v>42398</v>
      </c>
      <c r="W6986" s="12">
        <v>-74.25</v>
      </c>
      <c r="X6986" s="4" t="str">
        <f t="shared" si="219"/>
        <v>Income</v>
      </c>
      <c r="Y6986" s="5">
        <v>42370</v>
      </c>
      <c r="Z6986" s="7" t="s">
        <v>8073</v>
      </c>
      <c r="AA6986" s="7" t="str">
        <f t="shared" si="218"/>
        <v>Carparks Pay and Display Income</v>
      </c>
    </row>
    <row r="6987" spans="1:27" x14ac:dyDescent="0.25">
      <c r="A6987" t="s">
        <v>23</v>
      </c>
      <c r="B6987" t="s">
        <v>24</v>
      </c>
      <c r="C6987" t="s">
        <v>25</v>
      </c>
      <c r="D6987" t="s">
        <v>26</v>
      </c>
      <c r="E6987" t="s">
        <v>5684</v>
      </c>
      <c r="F6987" t="s">
        <v>5685</v>
      </c>
      <c r="G6987" t="s">
        <v>74</v>
      </c>
      <c r="H6987" t="s">
        <v>75</v>
      </c>
      <c r="J6987">
        <v>201610</v>
      </c>
      <c r="K6987" t="s">
        <v>39</v>
      </c>
      <c r="L6987">
        <v>7010230</v>
      </c>
      <c r="M6987">
        <v>16</v>
      </c>
      <c r="P6987">
        <v>0</v>
      </c>
      <c r="R6987" s="1">
        <v>42398</v>
      </c>
      <c r="S6987" t="s">
        <v>69</v>
      </c>
      <c r="T6987" t="s">
        <v>5698</v>
      </c>
      <c r="U6987" t="s">
        <v>77</v>
      </c>
      <c r="V6987" s="1">
        <v>42398</v>
      </c>
      <c r="W6987" s="12">
        <v>-205.25</v>
      </c>
      <c r="X6987" s="4" t="str">
        <f t="shared" si="219"/>
        <v>Income</v>
      </c>
      <c r="Y6987" s="5">
        <v>42370</v>
      </c>
      <c r="Z6987" s="7" t="s">
        <v>8073</v>
      </c>
      <c r="AA6987" s="7" t="str">
        <f t="shared" si="218"/>
        <v>Carparks Pay and Display Income</v>
      </c>
    </row>
    <row r="6988" spans="1:27" x14ac:dyDescent="0.25">
      <c r="A6988" t="s">
        <v>23</v>
      </c>
      <c r="B6988" t="s">
        <v>24</v>
      </c>
      <c r="C6988" t="s">
        <v>25</v>
      </c>
      <c r="D6988" t="s">
        <v>26</v>
      </c>
      <c r="E6988" t="s">
        <v>5684</v>
      </c>
      <c r="F6988" t="s">
        <v>5685</v>
      </c>
      <c r="G6988" t="s">
        <v>74</v>
      </c>
      <c r="H6988" t="s">
        <v>75</v>
      </c>
      <c r="J6988">
        <v>201611</v>
      </c>
      <c r="K6988" t="s">
        <v>90</v>
      </c>
      <c r="L6988">
        <v>4318377</v>
      </c>
      <c r="M6988">
        <v>20</v>
      </c>
      <c r="P6988">
        <v>0</v>
      </c>
      <c r="R6988" s="1">
        <v>42426</v>
      </c>
      <c r="S6988" t="s">
        <v>69</v>
      </c>
      <c r="T6988" t="s">
        <v>5699</v>
      </c>
      <c r="U6988" t="s">
        <v>77</v>
      </c>
      <c r="V6988" s="1">
        <v>42426</v>
      </c>
      <c r="W6988" s="12">
        <v>-173.33</v>
      </c>
      <c r="X6988" s="4" t="str">
        <f t="shared" si="219"/>
        <v>Income</v>
      </c>
      <c r="Y6988" s="5">
        <v>42401</v>
      </c>
      <c r="Z6988" s="7" t="s">
        <v>8073</v>
      </c>
      <c r="AA6988" s="7" t="str">
        <f t="shared" si="218"/>
        <v>Carparks Pay and Display Income</v>
      </c>
    </row>
    <row r="6989" spans="1:27" x14ac:dyDescent="0.25">
      <c r="A6989" t="s">
        <v>23</v>
      </c>
      <c r="B6989" t="s">
        <v>24</v>
      </c>
      <c r="C6989" t="s">
        <v>25</v>
      </c>
      <c r="D6989" t="s">
        <v>26</v>
      </c>
      <c r="E6989" t="s">
        <v>5684</v>
      </c>
      <c r="F6989" t="s">
        <v>5685</v>
      </c>
      <c r="G6989" t="s">
        <v>74</v>
      </c>
      <c r="H6989" t="s">
        <v>75</v>
      </c>
      <c r="J6989">
        <v>201611</v>
      </c>
      <c r="K6989" t="s">
        <v>90</v>
      </c>
      <c r="L6989">
        <v>4318381</v>
      </c>
      <c r="M6989">
        <v>4</v>
      </c>
      <c r="P6989">
        <v>0</v>
      </c>
      <c r="R6989" s="1">
        <v>42426</v>
      </c>
      <c r="S6989" t="s">
        <v>69</v>
      </c>
      <c r="T6989" t="s">
        <v>5700</v>
      </c>
      <c r="U6989" t="s">
        <v>77</v>
      </c>
      <c r="V6989" s="1">
        <v>42426</v>
      </c>
      <c r="W6989" s="12">
        <v>-456.83</v>
      </c>
      <c r="X6989" s="4" t="str">
        <f t="shared" si="219"/>
        <v>Income</v>
      </c>
      <c r="Y6989" s="5">
        <v>42401</v>
      </c>
      <c r="Z6989" s="7" t="s">
        <v>8073</v>
      </c>
      <c r="AA6989" s="7" t="str">
        <f t="shared" si="218"/>
        <v>Carparks Pay and Display Income</v>
      </c>
    </row>
    <row r="6990" spans="1:27" x14ac:dyDescent="0.25">
      <c r="A6990" t="s">
        <v>23</v>
      </c>
      <c r="B6990" t="s">
        <v>24</v>
      </c>
      <c r="C6990" t="s">
        <v>25</v>
      </c>
      <c r="D6990" t="s">
        <v>26</v>
      </c>
      <c r="E6990" t="s">
        <v>5684</v>
      </c>
      <c r="F6990" t="s">
        <v>5685</v>
      </c>
      <c r="G6990" t="s">
        <v>74</v>
      </c>
      <c r="H6990" t="s">
        <v>75</v>
      </c>
      <c r="J6990">
        <v>201611</v>
      </c>
      <c r="K6990" t="s">
        <v>90</v>
      </c>
      <c r="L6990">
        <v>4318371</v>
      </c>
      <c r="M6990">
        <v>6</v>
      </c>
      <c r="P6990">
        <v>0</v>
      </c>
      <c r="R6990" s="1">
        <v>42426</v>
      </c>
      <c r="S6990" t="s">
        <v>69</v>
      </c>
      <c r="T6990" t="s">
        <v>5701</v>
      </c>
      <c r="U6990" t="s">
        <v>77</v>
      </c>
      <c r="V6990" s="1">
        <v>42426</v>
      </c>
      <c r="W6990" s="12">
        <v>-230</v>
      </c>
      <c r="X6990" s="4" t="str">
        <f t="shared" si="219"/>
        <v>Income</v>
      </c>
      <c r="Y6990" s="5">
        <v>42401</v>
      </c>
      <c r="Z6990" s="7" t="s">
        <v>8073</v>
      </c>
      <c r="AA6990" s="7" t="str">
        <f t="shared" si="218"/>
        <v>Carparks Pay and Display Income</v>
      </c>
    </row>
    <row r="6991" spans="1:27" x14ac:dyDescent="0.25">
      <c r="A6991" t="s">
        <v>23</v>
      </c>
      <c r="B6991" t="s">
        <v>24</v>
      </c>
      <c r="C6991" t="s">
        <v>25</v>
      </c>
      <c r="D6991" t="s">
        <v>26</v>
      </c>
      <c r="E6991" t="s">
        <v>5684</v>
      </c>
      <c r="F6991" t="s">
        <v>5685</v>
      </c>
      <c r="G6991" t="s">
        <v>74</v>
      </c>
      <c r="H6991" t="s">
        <v>75</v>
      </c>
      <c r="J6991">
        <v>201611</v>
      </c>
      <c r="K6991" t="s">
        <v>90</v>
      </c>
      <c r="L6991">
        <v>4318375</v>
      </c>
      <c r="M6991">
        <v>17</v>
      </c>
      <c r="P6991">
        <v>0</v>
      </c>
      <c r="R6991" s="1">
        <v>42426</v>
      </c>
      <c r="S6991" t="s">
        <v>69</v>
      </c>
      <c r="T6991" t="s">
        <v>5702</v>
      </c>
      <c r="U6991" t="s">
        <v>77</v>
      </c>
      <c r="V6991" s="1">
        <v>42426</v>
      </c>
      <c r="W6991" s="12">
        <v>-198.92</v>
      </c>
      <c r="X6991" s="4" t="str">
        <f t="shared" si="219"/>
        <v>Income</v>
      </c>
      <c r="Y6991" s="5">
        <v>42401</v>
      </c>
      <c r="Z6991" s="7" t="s">
        <v>8073</v>
      </c>
      <c r="AA6991" s="7" t="str">
        <f t="shared" si="218"/>
        <v>Carparks Pay and Display Income</v>
      </c>
    </row>
    <row r="6992" spans="1:27" x14ac:dyDescent="0.25">
      <c r="A6992" t="s">
        <v>23</v>
      </c>
      <c r="B6992" t="s">
        <v>24</v>
      </c>
      <c r="C6992" t="s">
        <v>25</v>
      </c>
      <c r="D6992" t="s">
        <v>26</v>
      </c>
      <c r="E6992" t="s">
        <v>5684</v>
      </c>
      <c r="F6992" t="s">
        <v>5685</v>
      </c>
      <c r="G6992" t="s">
        <v>74</v>
      </c>
      <c r="H6992" t="s">
        <v>75</v>
      </c>
      <c r="J6992">
        <v>201612</v>
      </c>
      <c r="K6992" t="s">
        <v>90</v>
      </c>
      <c r="L6992">
        <v>4318401</v>
      </c>
      <c r="M6992">
        <v>7</v>
      </c>
      <c r="P6992">
        <v>0</v>
      </c>
      <c r="R6992" s="1">
        <v>42459</v>
      </c>
      <c r="S6992" t="s">
        <v>69</v>
      </c>
      <c r="T6992" t="s">
        <v>5703</v>
      </c>
      <c r="U6992" t="s">
        <v>77</v>
      </c>
      <c r="V6992" s="1">
        <v>42459</v>
      </c>
      <c r="W6992" s="12">
        <v>-497.54</v>
      </c>
      <c r="X6992" s="4" t="str">
        <f t="shared" si="219"/>
        <v>Income</v>
      </c>
      <c r="Y6992" s="5">
        <v>42430</v>
      </c>
      <c r="Z6992" s="7" t="s">
        <v>8073</v>
      </c>
      <c r="AA6992" s="7" t="str">
        <f t="shared" si="218"/>
        <v>Carparks Pay and Display Income</v>
      </c>
    </row>
    <row r="6993" spans="1:27" x14ac:dyDescent="0.25">
      <c r="A6993" t="s">
        <v>23</v>
      </c>
      <c r="B6993" t="s">
        <v>24</v>
      </c>
      <c r="C6993" t="s">
        <v>25</v>
      </c>
      <c r="D6993" t="s">
        <v>26</v>
      </c>
      <c r="E6993" t="s">
        <v>5684</v>
      </c>
      <c r="F6993" t="s">
        <v>5685</v>
      </c>
      <c r="G6993" t="s">
        <v>74</v>
      </c>
      <c r="H6993" t="s">
        <v>75</v>
      </c>
      <c r="J6993">
        <v>201612</v>
      </c>
      <c r="K6993" t="s">
        <v>90</v>
      </c>
      <c r="L6993">
        <v>4318410</v>
      </c>
      <c r="M6993">
        <v>5</v>
      </c>
      <c r="P6993">
        <v>0</v>
      </c>
      <c r="R6993" s="1">
        <v>42459</v>
      </c>
      <c r="S6993" t="s">
        <v>69</v>
      </c>
      <c r="T6993" t="s">
        <v>5704</v>
      </c>
      <c r="U6993" t="s">
        <v>77</v>
      </c>
      <c r="V6993" s="1">
        <v>42459</v>
      </c>
      <c r="W6993" s="12">
        <v>-445.75</v>
      </c>
      <c r="X6993" s="4" t="str">
        <f t="shared" si="219"/>
        <v>Income</v>
      </c>
      <c r="Y6993" s="5">
        <v>42430</v>
      </c>
      <c r="Z6993" s="7" t="s">
        <v>8073</v>
      </c>
      <c r="AA6993" s="7" t="str">
        <f t="shared" si="218"/>
        <v>Carparks Pay and Display Income</v>
      </c>
    </row>
    <row r="6994" spans="1:27" x14ac:dyDescent="0.25">
      <c r="A6994" t="s">
        <v>23</v>
      </c>
      <c r="B6994" t="s">
        <v>24</v>
      </c>
      <c r="C6994" t="s">
        <v>25</v>
      </c>
      <c r="D6994" t="s">
        <v>26</v>
      </c>
      <c r="E6994" t="s">
        <v>5684</v>
      </c>
      <c r="F6994" t="s">
        <v>5685</v>
      </c>
      <c r="G6994" t="s">
        <v>74</v>
      </c>
      <c r="H6994" t="s">
        <v>75</v>
      </c>
      <c r="J6994">
        <v>201612</v>
      </c>
      <c r="K6994" t="s">
        <v>90</v>
      </c>
      <c r="L6994">
        <v>4318394</v>
      </c>
      <c r="M6994">
        <v>16</v>
      </c>
      <c r="P6994">
        <v>0</v>
      </c>
      <c r="R6994" s="1">
        <v>42438</v>
      </c>
      <c r="S6994" t="s">
        <v>69</v>
      </c>
      <c r="T6994" t="s">
        <v>5705</v>
      </c>
      <c r="U6994" t="s">
        <v>77</v>
      </c>
      <c r="V6994" s="1">
        <v>42438</v>
      </c>
      <c r="W6994" s="12">
        <v>-75.17</v>
      </c>
      <c r="X6994" s="4" t="str">
        <f t="shared" si="219"/>
        <v>Income</v>
      </c>
      <c r="Y6994" s="5">
        <v>42430</v>
      </c>
      <c r="Z6994" s="7" t="s">
        <v>8073</v>
      </c>
      <c r="AA6994" s="7" t="str">
        <f t="shared" si="218"/>
        <v>Carparks Pay and Display Income</v>
      </c>
    </row>
    <row r="6995" spans="1:27" x14ac:dyDescent="0.25">
      <c r="A6995" t="s">
        <v>23</v>
      </c>
      <c r="B6995" t="s">
        <v>24</v>
      </c>
      <c r="C6995" t="s">
        <v>25</v>
      </c>
      <c r="D6995" t="s">
        <v>26</v>
      </c>
      <c r="E6995" t="s">
        <v>5684</v>
      </c>
      <c r="F6995" t="s">
        <v>5685</v>
      </c>
      <c r="G6995" t="s">
        <v>74</v>
      </c>
      <c r="H6995" t="s">
        <v>75</v>
      </c>
      <c r="J6995">
        <v>201613</v>
      </c>
      <c r="K6995" t="s">
        <v>90</v>
      </c>
      <c r="L6995">
        <v>4318433</v>
      </c>
      <c r="M6995">
        <v>18</v>
      </c>
      <c r="P6995">
        <v>0</v>
      </c>
      <c r="R6995" s="1">
        <v>42466</v>
      </c>
      <c r="S6995" t="s">
        <v>69</v>
      </c>
      <c r="T6995" t="s">
        <v>5706</v>
      </c>
      <c r="U6995" t="s">
        <v>77</v>
      </c>
      <c r="V6995" s="1">
        <v>42466</v>
      </c>
      <c r="W6995" s="12">
        <v>-70.42</v>
      </c>
      <c r="X6995" s="4" t="str">
        <f t="shared" si="219"/>
        <v>Income</v>
      </c>
      <c r="Y6995" s="5">
        <v>42430</v>
      </c>
      <c r="Z6995" s="7" t="s">
        <v>8073</v>
      </c>
      <c r="AA6995" s="7" t="str">
        <f t="shared" si="218"/>
        <v>Carparks Pay and Display Income</v>
      </c>
    </row>
    <row r="6996" spans="1:27" x14ac:dyDescent="0.25">
      <c r="A6996" t="s">
        <v>23</v>
      </c>
      <c r="B6996" t="s">
        <v>24</v>
      </c>
      <c r="C6996" t="s">
        <v>25</v>
      </c>
      <c r="D6996" t="s">
        <v>26</v>
      </c>
      <c r="E6996" t="s">
        <v>5684</v>
      </c>
      <c r="F6996" t="s">
        <v>5685</v>
      </c>
      <c r="G6996" t="s">
        <v>74</v>
      </c>
      <c r="H6996" t="s">
        <v>75</v>
      </c>
      <c r="J6996">
        <v>201613</v>
      </c>
      <c r="K6996" t="s">
        <v>90</v>
      </c>
      <c r="L6996">
        <v>4318437</v>
      </c>
      <c r="M6996">
        <v>16</v>
      </c>
      <c r="P6996">
        <v>0</v>
      </c>
      <c r="R6996" s="1">
        <v>42467</v>
      </c>
      <c r="S6996" t="s">
        <v>69</v>
      </c>
      <c r="T6996" t="s">
        <v>5707</v>
      </c>
      <c r="U6996" t="s">
        <v>77</v>
      </c>
      <c r="V6996" s="1">
        <v>42467</v>
      </c>
      <c r="W6996" s="12">
        <v>-182.08</v>
      </c>
      <c r="X6996" s="4" t="str">
        <f t="shared" si="219"/>
        <v>Income</v>
      </c>
      <c r="Y6996" s="5">
        <v>42430</v>
      </c>
      <c r="Z6996" s="7" t="s">
        <v>8073</v>
      </c>
      <c r="AA6996" s="7" t="str">
        <f t="shared" si="218"/>
        <v>Carparks Pay and Display Income</v>
      </c>
    </row>
    <row r="6997" spans="1:27" x14ac:dyDescent="0.25">
      <c r="A6997" t="s">
        <v>23</v>
      </c>
      <c r="B6997" t="s">
        <v>24</v>
      </c>
      <c r="C6997" t="s">
        <v>25</v>
      </c>
      <c r="D6997" t="s">
        <v>26</v>
      </c>
      <c r="E6997" t="s">
        <v>5684</v>
      </c>
      <c r="F6997" t="s">
        <v>5685</v>
      </c>
      <c r="G6997" t="s">
        <v>74</v>
      </c>
      <c r="H6997" t="s">
        <v>75</v>
      </c>
      <c r="J6997">
        <v>201613</v>
      </c>
      <c r="K6997" t="s">
        <v>90</v>
      </c>
      <c r="L6997">
        <v>4318443</v>
      </c>
      <c r="M6997">
        <v>9</v>
      </c>
      <c r="P6997">
        <v>0</v>
      </c>
      <c r="R6997" s="1">
        <v>42467</v>
      </c>
      <c r="S6997" t="s">
        <v>69</v>
      </c>
      <c r="T6997" t="s">
        <v>5708</v>
      </c>
      <c r="U6997" t="s">
        <v>77</v>
      </c>
      <c r="V6997" s="1">
        <v>42467</v>
      </c>
      <c r="W6997" s="12">
        <v>-456.33</v>
      </c>
      <c r="X6997" s="4" t="str">
        <f t="shared" si="219"/>
        <v>Income</v>
      </c>
      <c r="Y6997" s="5">
        <v>42430</v>
      </c>
      <c r="Z6997" s="7" t="s">
        <v>8073</v>
      </c>
      <c r="AA6997" s="7" t="str">
        <f t="shared" si="218"/>
        <v>Carparks Pay and Display Income</v>
      </c>
    </row>
    <row r="6998" spans="1:27" x14ac:dyDescent="0.25">
      <c r="A6998" t="s">
        <v>23</v>
      </c>
      <c r="B6998" t="s">
        <v>24</v>
      </c>
      <c r="C6998" t="s">
        <v>25</v>
      </c>
      <c r="D6998" t="s">
        <v>26</v>
      </c>
      <c r="E6998" t="s">
        <v>5684</v>
      </c>
      <c r="F6998" t="s">
        <v>5685</v>
      </c>
      <c r="G6998" t="s">
        <v>74</v>
      </c>
      <c r="H6998" t="s">
        <v>75</v>
      </c>
      <c r="J6998">
        <v>201613</v>
      </c>
      <c r="K6998" t="s">
        <v>90</v>
      </c>
      <c r="L6998">
        <v>4318417</v>
      </c>
      <c r="M6998">
        <v>16</v>
      </c>
      <c r="P6998">
        <v>0</v>
      </c>
      <c r="R6998" s="1">
        <v>42466</v>
      </c>
      <c r="S6998" t="s">
        <v>69</v>
      </c>
      <c r="T6998" t="s">
        <v>5709</v>
      </c>
      <c r="U6998" t="s">
        <v>77</v>
      </c>
      <c r="V6998" s="1">
        <v>42466</v>
      </c>
      <c r="W6998" s="12">
        <v>-186.79</v>
      </c>
      <c r="X6998" s="4" t="str">
        <f t="shared" si="219"/>
        <v>Income</v>
      </c>
      <c r="Y6998" s="5">
        <v>42430</v>
      </c>
      <c r="Z6998" s="7" t="s">
        <v>8073</v>
      </c>
      <c r="AA6998" s="7" t="str">
        <f t="shared" si="218"/>
        <v>Carparks Pay and Display Income</v>
      </c>
    </row>
    <row r="6999" spans="1:27" x14ac:dyDescent="0.25">
      <c r="A6999" t="s">
        <v>23</v>
      </c>
      <c r="B6999" t="s">
        <v>24</v>
      </c>
      <c r="C6999" t="s">
        <v>25</v>
      </c>
      <c r="D6999" t="s">
        <v>26</v>
      </c>
      <c r="E6999" t="s">
        <v>5684</v>
      </c>
      <c r="F6999" t="s">
        <v>5685</v>
      </c>
      <c r="G6999" t="s">
        <v>74</v>
      </c>
      <c r="H6999" t="s">
        <v>75</v>
      </c>
      <c r="J6999">
        <v>201613</v>
      </c>
      <c r="K6999" t="s">
        <v>90</v>
      </c>
      <c r="L6999">
        <v>4318427</v>
      </c>
      <c r="M6999">
        <v>19</v>
      </c>
      <c r="P6999">
        <v>0</v>
      </c>
      <c r="R6999" s="1">
        <v>42466</v>
      </c>
      <c r="S6999" t="s">
        <v>69</v>
      </c>
      <c r="T6999" t="s">
        <v>5710</v>
      </c>
      <c r="U6999" t="s">
        <v>77</v>
      </c>
      <c r="V6999" s="1">
        <v>42466</v>
      </c>
      <c r="W6999" s="12">
        <v>-72.92</v>
      </c>
      <c r="X6999" s="4" t="str">
        <f t="shared" si="219"/>
        <v>Income</v>
      </c>
      <c r="Y6999" s="5">
        <v>42430</v>
      </c>
      <c r="Z6999" s="7" t="s">
        <v>8073</v>
      </c>
      <c r="AA6999" s="7" t="str">
        <f t="shared" si="218"/>
        <v>Carparks Pay and Display Income</v>
      </c>
    </row>
    <row r="7000" spans="1:27" x14ac:dyDescent="0.25">
      <c r="A7000" t="s">
        <v>23</v>
      </c>
      <c r="B7000" t="s">
        <v>24</v>
      </c>
      <c r="C7000" t="s">
        <v>25</v>
      </c>
      <c r="D7000" t="s">
        <v>26</v>
      </c>
      <c r="E7000" t="s">
        <v>5684</v>
      </c>
      <c r="F7000" t="s">
        <v>5685</v>
      </c>
      <c r="G7000" t="s">
        <v>74</v>
      </c>
      <c r="H7000" t="s">
        <v>75</v>
      </c>
      <c r="J7000">
        <v>201613</v>
      </c>
      <c r="K7000" t="s">
        <v>90</v>
      </c>
      <c r="L7000">
        <v>4318478</v>
      </c>
      <c r="M7000">
        <v>47</v>
      </c>
      <c r="P7000">
        <v>0</v>
      </c>
      <c r="R7000" s="1">
        <v>42500</v>
      </c>
      <c r="S7000">
        <v>0</v>
      </c>
      <c r="T7000" t="s">
        <v>98</v>
      </c>
      <c r="U7000" t="s">
        <v>77</v>
      </c>
      <c r="V7000" s="1">
        <v>42500</v>
      </c>
      <c r="W7000" s="12">
        <v>75.17</v>
      </c>
      <c r="X7000" s="4" t="str">
        <f t="shared" si="219"/>
        <v>Income</v>
      </c>
      <c r="Y7000" s="5">
        <v>42430</v>
      </c>
      <c r="Z7000" s="7" t="s">
        <v>8073</v>
      </c>
      <c r="AA7000" s="7" t="str">
        <f t="shared" si="218"/>
        <v>Carparks Pay and Display Income</v>
      </c>
    </row>
    <row r="7001" spans="1:27" x14ac:dyDescent="0.25">
      <c r="A7001" t="s">
        <v>23</v>
      </c>
      <c r="B7001" t="s">
        <v>24</v>
      </c>
      <c r="C7001" t="s">
        <v>25</v>
      </c>
      <c r="D7001" t="s">
        <v>26</v>
      </c>
      <c r="E7001" t="s">
        <v>5684</v>
      </c>
      <c r="F7001" t="s">
        <v>5685</v>
      </c>
      <c r="G7001" t="s">
        <v>74</v>
      </c>
      <c r="H7001" t="s">
        <v>75</v>
      </c>
      <c r="J7001">
        <v>201613</v>
      </c>
      <c r="K7001" t="s">
        <v>90</v>
      </c>
      <c r="L7001">
        <v>4318446</v>
      </c>
      <c r="M7001">
        <v>14</v>
      </c>
      <c r="P7001">
        <v>0</v>
      </c>
      <c r="R7001" s="1">
        <v>42467</v>
      </c>
      <c r="S7001" t="s">
        <v>69</v>
      </c>
      <c r="T7001" t="s">
        <v>5711</v>
      </c>
      <c r="U7001" t="s">
        <v>77</v>
      </c>
      <c r="V7001" s="1">
        <v>42467</v>
      </c>
      <c r="W7001" s="12">
        <v>-74.25</v>
      </c>
      <c r="X7001" s="4" t="str">
        <f t="shared" si="219"/>
        <v>Income</v>
      </c>
      <c r="Y7001" s="5">
        <v>42430</v>
      </c>
      <c r="Z7001" s="7" t="s">
        <v>8073</v>
      </c>
      <c r="AA7001" s="7" t="str">
        <f t="shared" si="218"/>
        <v>Carparks Pay and Display Income</v>
      </c>
    </row>
    <row r="7002" spans="1:27" x14ac:dyDescent="0.25">
      <c r="A7002" t="s">
        <v>23</v>
      </c>
      <c r="B7002" t="s">
        <v>24</v>
      </c>
      <c r="C7002" t="s">
        <v>25</v>
      </c>
      <c r="D7002" t="s">
        <v>26</v>
      </c>
      <c r="E7002" t="s">
        <v>5684</v>
      </c>
      <c r="F7002" t="s">
        <v>5685</v>
      </c>
      <c r="G7002" t="s">
        <v>74</v>
      </c>
      <c r="H7002" t="s">
        <v>75</v>
      </c>
      <c r="J7002">
        <v>201613</v>
      </c>
      <c r="K7002" t="s">
        <v>90</v>
      </c>
      <c r="L7002">
        <v>4318438</v>
      </c>
      <c r="M7002">
        <v>15</v>
      </c>
      <c r="P7002">
        <v>0</v>
      </c>
      <c r="R7002" s="1">
        <v>42467</v>
      </c>
      <c r="S7002" t="s">
        <v>69</v>
      </c>
      <c r="T7002" t="s">
        <v>5712</v>
      </c>
      <c r="U7002" t="s">
        <v>77</v>
      </c>
      <c r="V7002" s="1">
        <v>42467</v>
      </c>
      <c r="W7002" s="12">
        <v>-220.33</v>
      </c>
      <c r="X7002" s="4" t="str">
        <f t="shared" si="219"/>
        <v>Income</v>
      </c>
      <c r="Y7002" s="5">
        <v>42430</v>
      </c>
      <c r="Z7002" s="7" t="s">
        <v>8073</v>
      </c>
      <c r="AA7002" s="7" t="str">
        <f t="shared" si="218"/>
        <v>Carparks Pay and Display Income</v>
      </c>
    </row>
    <row r="7003" spans="1:27" x14ac:dyDescent="0.25">
      <c r="A7003" t="s">
        <v>23</v>
      </c>
      <c r="B7003" t="s">
        <v>24</v>
      </c>
      <c r="C7003" t="s">
        <v>25</v>
      </c>
      <c r="D7003" t="s">
        <v>26</v>
      </c>
      <c r="E7003" t="s">
        <v>5684</v>
      </c>
      <c r="F7003" t="s">
        <v>5685</v>
      </c>
      <c r="G7003" t="s">
        <v>74</v>
      </c>
      <c r="H7003" t="s">
        <v>75</v>
      </c>
      <c r="J7003">
        <v>201613</v>
      </c>
      <c r="K7003" t="s">
        <v>90</v>
      </c>
      <c r="L7003">
        <v>4318459</v>
      </c>
      <c r="M7003">
        <v>5</v>
      </c>
      <c r="P7003">
        <v>0</v>
      </c>
      <c r="R7003" s="1">
        <v>42473</v>
      </c>
      <c r="S7003" t="s">
        <v>69</v>
      </c>
      <c r="T7003" t="s">
        <v>5713</v>
      </c>
      <c r="U7003" t="s">
        <v>77</v>
      </c>
      <c r="V7003" s="1">
        <v>42473</v>
      </c>
      <c r="W7003" s="12">
        <v>-475.67</v>
      </c>
      <c r="X7003" s="4" t="str">
        <f t="shared" si="219"/>
        <v>Income</v>
      </c>
      <c r="Y7003" s="5">
        <v>42430</v>
      </c>
      <c r="Z7003" s="7" t="s">
        <v>8073</v>
      </c>
      <c r="AA7003" s="7" t="str">
        <f t="shared" si="218"/>
        <v>Carparks Pay and Display Income</v>
      </c>
    </row>
    <row r="7004" spans="1:27" x14ac:dyDescent="0.25">
      <c r="A7004" t="s">
        <v>23</v>
      </c>
      <c r="B7004" t="s">
        <v>24</v>
      </c>
      <c r="C7004" t="s">
        <v>25</v>
      </c>
      <c r="D7004" t="s">
        <v>26</v>
      </c>
      <c r="E7004" t="s">
        <v>5684</v>
      </c>
      <c r="F7004" t="s">
        <v>5685</v>
      </c>
      <c r="G7004" t="s">
        <v>74</v>
      </c>
      <c r="H7004" t="s">
        <v>75</v>
      </c>
      <c r="J7004">
        <v>201613</v>
      </c>
      <c r="K7004" t="s">
        <v>90</v>
      </c>
      <c r="L7004">
        <v>4318428</v>
      </c>
      <c r="M7004">
        <v>16</v>
      </c>
      <c r="P7004">
        <v>0</v>
      </c>
      <c r="R7004" s="1">
        <v>42466</v>
      </c>
      <c r="S7004" t="s">
        <v>69</v>
      </c>
      <c r="T7004" t="s">
        <v>5714</v>
      </c>
      <c r="U7004" t="s">
        <v>77</v>
      </c>
      <c r="V7004" s="1">
        <v>42466</v>
      </c>
      <c r="W7004" s="12">
        <v>-196.75</v>
      </c>
      <c r="X7004" s="4" t="str">
        <f t="shared" si="219"/>
        <v>Income</v>
      </c>
      <c r="Y7004" s="5">
        <v>42430</v>
      </c>
      <c r="Z7004" s="7" t="s">
        <v>8073</v>
      </c>
      <c r="AA7004" s="7" t="str">
        <f t="shared" si="218"/>
        <v>Carparks Pay and Display Income</v>
      </c>
    </row>
    <row r="7005" spans="1:27" x14ac:dyDescent="0.25">
      <c r="A7005" t="s">
        <v>23</v>
      </c>
      <c r="B7005" t="s">
        <v>24</v>
      </c>
      <c r="C7005" t="s">
        <v>25</v>
      </c>
      <c r="D7005" t="s">
        <v>26</v>
      </c>
      <c r="E7005" t="s">
        <v>5684</v>
      </c>
      <c r="F7005" t="s">
        <v>5685</v>
      </c>
      <c r="G7005" t="s">
        <v>74</v>
      </c>
      <c r="H7005" t="s">
        <v>75</v>
      </c>
      <c r="J7005">
        <v>201613</v>
      </c>
      <c r="K7005" t="s">
        <v>90</v>
      </c>
      <c r="L7005">
        <v>4318420</v>
      </c>
      <c r="M7005">
        <v>9</v>
      </c>
      <c r="P7005">
        <v>0</v>
      </c>
      <c r="R7005" s="1">
        <v>42466</v>
      </c>
      <c r="S7005" t="s">
        <v>69</v>
      </c>
      <c r="T7005" t="s">
        <v>5715</v>
      </c>
      <c r="U7005" t="s">
        <v>77</v>
      </c>
      <c r="V7005" s="1">
        <v>42466</v>
      </c>
      <c r="W7005" s="12">
        <v>-461.71</v>
      </c>
      <c r="X7005" s="4" t="str">
        <f t="shared" si="219"/>
        <v>Income</v>
      </c>
      <c r="Y7005" s="5">
        <v>42430</v>
      </c>
      <c r="Z7005" s="7" t="s">
        <v>8073</v>
      </c>
      <c r="AA7005" s="7" t="str">
        <f t="shared" si="218"/>
        <v>Carparks Pay and Display Income</v>
      </c>
    </row>
    <row r="7006" spans="1:27" x14ac:dyDescent="0.25">
      <c r="A7006" t="s">
        <v>23</v>
      </c>
      <c r="B7006" t="s">
        <v>24</v>
      </c>
      <c r="C7006" t="s">
        <v>25</v>
      </c>
      <c r="D7006" t="s">
        <v>26</v>
      </c>
      <c r="E7006" t="s">
        <v>5684</v>
      </c>
      <c r="F7006" t="s">
        <v>5685</v>
      </c>
      <c r="G7006" t="s">
        <v>74</v>
      </c>
      <c r="H7006" t="s">
        <v>75</v>
      </c>
      <c r="J7006">
        <v>201613</v>
      </c>
      <c r="K7006" t="s">
        <v>39</v>
      </c>
      <c r="L7006">
        <v>7010385</v>
      </c>
      <c r="M7006">
        <v>5</v>
      </c>
      <c r="P7006">
        <v>0</v>
      </c>
      <c r="R7006" s="1">
        <v>42467</v>
      </c>
      <c r="S7006" t="s">
        <v>69</v>
      </c>
      <c r="T7006" t="s">
        <v>5716</v>
      </c>
      <c r="U7006" t="s">
        <v>77</v>
      </c>
      <c r="V7006" s="1">
        <v>42467</v>
      </c>
      <c r="W7006" s="12">
        <v>-458.21</v>
      </c>
      <c r="X7006" s="4" t="str">
        <f t="shared" si="219"/>
        <v>Income</v>
      </c>
      <c r="Y7006" s="5">
        <v>42430</v>
      </c>
      <c r="Z7006" s="7" t="s">
        <v>8073</v>
      </c>
      <c r="AA7006" s="7" t="str">
        <f t="shared" si="218"/>
        <v>Carparks Pay and Display Income</v>
      </c>
    </row>
    <row r="7007" spans="1:27" x14ac:dyDescent="0.25">
      <c r="A7007" t="s">
        <v>23</v>
      </c>
      <c r="B7007" t="s">
        <v>24</v>
      </c>
      <c r="C7007" t="s">
        <v>25</v>
      </c>
      <c r="D7007" t="s">
        <v>26</v>
      </c>
      <c r="E7007" t="s">
        <v>5684</v>
      </c>
      <c r="F7007" t="s">
        <v>5685</v>
      </c>
      <c r="G7007" t="s">
        <v>74</v>
      </c>
      <c r="H7007" t="s">
        <v>75</v>
      </c>
      <c r="J7007">
        <v>201702</v>
      </c>
      <c r="K7007" t="s">
        <v>90</v>
      </c>
      <c r="L7007">
        <v>4318509</v>
      </c>
      <c r="M7007">
        <v>6</v>
      </c>
      <c r="P7007">
        <v>0</v>
      </c>
      <c r="R7007" s="1">
        <v>42508</v>
      </c>
      <c r="S7007" t="s">
        <v>40</v>
      </c>
      <c r="T7007" t="s">
        <v>100</v>
      </c>
      <c r="U7007" t="s">
        <v>42</v>
      </c>
      <c r="V7007" s="1">
        <v>42508</v>
      </c>
      <c r="W7007" s="12">
        <v>309.92</v>
      </c>
      <c r="X7007" s="4" t="str">
        <f t="shared" si="219"/>
        <v>Income</v>
      </c>
      <c r="Y7007" s="5">
        <v>42491</v>
      </c>
      <c r="Z7007" s="7" t="s">
        <v>8073</v>
      </c>
      <c r="AA7007" s="7" t="str">
        <f t="shared" si="218"/>
        <v>Carparks Pay and Display Income</v>
      </c>
    </row>
    <row r="7008" spans="1:27" x14ac:dyDescent="0.25">
      <c r="A7008" t="s">
        <v>23</v>
      </c>
      <c r="B7008" t="s">
        <v>24</v>
      </c>
      <c r="C7008" t="s">
        <v>25</v>
      </c>
      <c r="D7008" t="s">
        <v>26</v>
      </c>
      <c r="E7008" t="s">
        <v>5684</v>
      </c>
      <c r="F7008" t="s">
        <v>5685</v>
      </c>
      <c r="G7008" t="s">
        <v>74</v>
      </c>
      <c r="H7008" t="s">
        <v>75</v>
      </c>
      <c r="J7008">
        <v>201702</v>
      </c>
      <c r="K7008" t="s">
        <v>90</v>
      </c>
      <c r="L7008">
        <v>4318499</v>
      </c>
      <c r="M7008">
        <v>5</v>
      </c>
      <c r="P7008">
        <v>0</v>
      </c>
      <c r="R7008" s="1">
        <v>42506</v>
      </c>
      <c r="S7008" t="s">
        <v>40</v>
      </c>
      <c r="T7008" t="s">
        <v>5717</v>
      </c>
      <c r="U7008" t="s">
        <v>42</v>
      </c>
      <c r="V7008" s="1">
        <v>42506</v>
      </c>
      <c r="W7008" s="12">
        <v>-411.42</v>
      </c>
      <c r="X7008" s="4" t="str">
        <f t="shared" si="219"/>
        <v>Income</v>
      </c>
      <c r="Y7008" s="5">
        <v>42491</v>
      </c>
      <c r="Z7008" s="7" t="s">
        <v>8073</v>
      </c>
      <c r="AA7008" s="7" t="str">
        <f t="shared" si="218"/>
        <v>Carparks Pay and Display Income</v>
      </c>
    </row>
    <row r="7009" spans="1:27" x14ac:dyDescent="0.25">
      <c r="A7009" t="s">
        <v>23</v>
      </c>
      <c r="B7009" t="s">
        <v>24</v>
      </c>
      <c r="C7009" t="s">
        <v>25</v>
      </c>
      <c r="D7009" t="s">
        <v>26</v>
      </c>
      <c r="E7009" t="s">
        <v>5684</v>
      </c>
      <c r="F7009" t="s">
        <v>5685</v>
      </c>
      <c r="G7009" t="s">
        <v>74</v>
      </c>
      <c r="H7009" t="s">
        <v>75</v>
      </c>
      <c r="J7009">
        <v>201702</v>
      </c>
      <c r="K7009" t="s">
        <v>90</v>
      </c>
      <c r="L7009">
        <v>4318483</v>
      </c>
      <c r="M7009">
        <v>6</v>
      </c>
      <c r="P7009">
        <v>0</v>
      </c>
      <c r="R7009" s="1">
        <v>42502</v>
      </c>
      <c r="S7009" t="s">
        <v>40</v>
      </c>
      <c r="T7009" t="s">
        <v>5718</v>
      </c>
      <c r="U7009" t="s">
        <v>42</v>
      </c>
      <c r="V7009" s="1">
        <v>42502</v>
      </c>
      <c r="W7009" s="12">
        <v>-488.5</v>
      </c>
      <c r="X7009" s="4" t="str">
        <f t="shared" si="219"/>
        <v>Income</v>
      </c>
      <c r="Y7009" s="5">
        <v>42491</v>
      </c>
      <c r="Z7009" s="7" t="s">
        <v>8073</v>
      </c>
      <c r="AA7009" s="7" t="str">
        <f t="shared" si="218"/>
        <v>Carparks Pay and Display Income</v>
      </c>
    </row>
    <row r="7010" spans="1:27" x14ac:dyDescent="0.25">
      <c r="A7010" t="s">
        <v>23</v>
      </c>
      <c r="B7010" t="s">
        <v>24</v>
      </c>
      <c r="C7010" t="s">
        <v>25</v>
      </c>
      <c r="D7010" t="s">
        <v>26</v>
      </c>
      <c r="E7010" t="s">
        <v>5684</v>
      </c>
      <c r="F7010" t="s">
        <v>5685</v>
      </c>
      <c r="G7010" t="s">
        <v>74</v>
      </c>
      <c r="H7010" t="s">
        <v>75</v>
      </c>
      <c r="J7010">
        <v>201702</v>
      </c>
      <c r="K7010" t="s">
        <v>90</v>
      </c>
      <c r="L7010">
        <v>4318510</v>
      </c>
      <c r="M7010">
        <v>9</v>
      </c>
      <c r="P7010">
        <v>0</v>
      </c>
      <c r="R7010" s="1">
        <v>42508</v>
      </c>
      <c r="S7010" t="s">
        <v>40</v>
      </c>
      <c r="T7010" t="s">
        <v>5719</v>
      </c>
      <c r="U7010" t="s">
        <v>42</v>
      </c>
      <c r="V7010" s="1">
        <v>42508</v>
      </c>
      <c r="W7010" s="12">
        <v>-309.92</v>
      </c>
      <c r="X7010" s="4" t="str">
        <f t="shared" si="219"/>
        <v>Income</v>
      </c>
      <c r="Y7010" s="5">
        <v>42491</v>
      </c>
      <c r="Z7010" s="7" t="s">
        <v>8073</v>
      </c>
      <c r="AA7010" s="7" t="str">
        <f t="shared" si="218"/>
        <v>Carparks Pay and Display Income</v>
      </c>
    </row>
    <row r="7011" spans="1:27" x14ac:dyDescent="0.25">
      <c r="A7011" t="s">
        <v>23</v>
      </c>
      <c r="B7011" t="s">
        <v>24</v>
      </c>
      <c r="C7011" t="s">
        <v>25</v>
      </c>
      <c r="D7011" t="s">
        <v>26</v>
      </c>
      <c r="E7011" t="s">
        <v>5684</v>
      </c>
      <c r="F7011" t="s">
        <v>5685</v>
      </c>
      <c r="G7011" t="s">
        <v>74</v>
      </c>
      <c r="H7011" t="s">
        <v>75</v>
      </c>
      <c r="J7011">
        <v>201702</v>
      </c>
      <c r="K7011" t="s">
        <v>90</v>
      </c>
      <c r="L7011">
        <v>4318508</v>
      </c>
      <c r="M7011">
        <v>6</v>
      </c>
      <c r="P7011">
        <v>0</v>
      </c>
      <c r="R7011" s="1">
        <v>42508</v>
      </c>
      <c r="S7011" t="s">
        <v>40</v>
      </c>
      <c r="T7011" t="s">
        <v>5719</v>
      </c>
      <c r="U7011" t="s">
        <v>42</v>
      </c>
      <c r="V7011" s="1">
        <v>42508</v>
      </c>
      <c r="W7011" s="12">
        <v>-309.92</v>
      </c>
      <c r="X7011" s="4" t="str">
        <f t="shared" si="219"/>
        <v>Income</v>
      </c>
      <c r="Y7011" s="5">
        <v>42491</v>
      </c>
      <c r="Z7011" s="7" t="s">
        <v>8073</v>
      </c>
      <c r="AA7011" s="7" t="str">
        <f t="shared" si="218"/>
        <v>Carparks Pay and Display Income</v>
      </c>
    </row>
    <row r="7012" spans="1:27" x14ac:dyDescent="0.25">
      <c r="A7012" t="s">
        <v>23</v>
      </c>
      <c r="B7012" t="s">
        <v>24</v>
      </c>
      <c r="C7012" t="s">
        <v>25</v>
      </c>
      <c r="D7012" t="s">
        <v>26</v>
      </c>
      <c r="E7012" t="s">
        <v>5684</v>
      </c>
      <c r="F7012" t="s">
        <v>5685</v>
      </c>
      <c r="G7012" t="s">
        <v>74</v>
      </c>
      <c r="H7012" t="s">
        <v>75</v>
      </c>
      <c r="J7012">
        <v>201702</v>
      </c>
      <c r="K7012" t="s">
        <v>90</v>
      </c>
      <c r="L7012">
        <v>4318496</v>
      </c>
      <c r="M7012">
        <v>6</v>
      </c>
      <c r="P7012">
        <v>0</v>
      </c>
      <c r="R7012" s="1">
        <v>42506</v>
      </c>
      <c r="S7012" t="s">
        <v>40</v>
      </c>
      <c r="T7012" t="s">
        <v>5720</v>
      </c>
      <c r="U7012" t="s">
        <v>42</v>
      </c>
      <c r="V7012" s="1">
        <v>42506</v>
      </c>
      <c r="W7012" s="12">
        <v>-391</v>
      </c>
      <c r="X7012" s="4" t="str">
        <f t="shared" si="219"/>
        <v>Income</v>
      </c>
      <c r="Y7012" s="5">
        <v>42491</v>
      </c>
      <c r="Z7012" s="7" t="s">
        <v>8073</v>
      </c>
      <c r="AA7012" s="7" t="str">
        <f t="shared" si="218"/>
        <v>Carparks Pay and Display Income</v>
      </c>
    </row>
    <row r="7013" spans="1:27" x14ac:dyDescent="0.25">
      <c r="A7013" t="s">
        <v>23</v>
      </c>
      <c r="B7013" t="s">
        <v>24</v>
      </c>
      <c r="C7013" t="s">
        <v>25</v>
      </c>
      <c r="D7013" t="s">
        <v>26</v>
      </c>
      <c r="E7013" t="s">
        <v>5684</v>
      </c>
      <c r="F7013" t="s">
        <v>5685</v>
      </c>
      <c r="G7013" t="s">
        <v>74</v>
      </c>
      <c r="H7013" t="s">
        <v>75</v>
      </c>
      <c r="J7013">
        <v>201703</v>
      </c>
      <c r="K7013" t="s">
        <v>90</v>
      </c>
      <c r="L7013">
        <v>4318553</v>
      </c>
      <c r="M7013">
        <v>6</v>
      </c>
      <c r="P7013">
        <v>0</v>
      </c>
      <c r="R7013" s="1">
        <v>42549</v>
      </c>
      <c r="S7013" t="s">
        <v>40</v>
      </c>
      <c r="T7013" t="s">
        <v>5721</v>
      </c>
      <c r="U7013" t="s">
        <v>42</v>
      </c>
      <c r="V7013" s="1">
        <v>42549</v>
      </c>
      <c r="W7013" s="12">
        <v>-256.42</v>
      </c>
      <c r="X7013" s="4" t="str">
        <f t="shared" si="219"/>
        <v>Income</v>
      </c>
      <c r="Y7013" s="5">
        <v>42522</v>
      </c>
      <c r="Z7013" s="7" t="s">
        <v>8073</v>
      </c>
      <c r="AA7013" s="7" t="str">
        <f t="shared" si="218"/>
        <v>Carparks Pay and Display Income</v>
      </c>
    </row>
    <row r="7014" spans="1:27" x14ac:dyDescent="0.25">
      <c r="A7014" t="s">
        <v>23</v>
      </c>
      <c r="B7014" t="s">
        <v>24</v>
      </c>
      <c r="C7014" t="s">
        <v>25</v>
      </c>
      <c r="D7014" t="s">
        <v>26</v>
      </c>
      <c r="E7014" t="s">
        <v>5684</v>
      </c>
      <c r="F7014" t="s">
        <v>5685</v>
      </c>
      <c r="G7014" t="s">
        <v>74</v>
      </c>
      <c r="H7014" t="s">
        <v>75</v>
      </c>
      <c r="J7014">
        <v>201703</v>
      </c>
      <c r="K7014" t="s">
        <v>90</v>
      </c>
      <c r="L7014">
        <v>4318562</v>
      </c>
      <c r="M7014">
        <v>8</v>
      </c>
      <c r="P7014">
        <v>0</v>
      </c>
      <c r="R7014" s="1">
        <v>42549</v>
      </c>
      <c r="S7014" t="s">
        <v>40</v>
      </c>
      <c r="T7014" t="s">
        <v>5722</v>
      </c>
      <c r="U7014" t="s">
        <v>42</v>
      </c>
      <c r="V7014" s="1">
        <v>42549</v>
      </c>
      <c r="W7014" s="12">
        <v>-106.92</v>
      </c>
      <c r="X7014" s="4" t="str">
        <f t="shared" si="219"/>
        <v>Income</v>
      </c>
      <c r="Y7014" s="5">
        <v>42522</v>
      </c>
      <c r="Z7014" s="7" t="s">
        <v>8073</v>
      </c>
      <c r="AA7014" s="7" t="str">
        <f t="shared" si="218"/>
        <v>Carparks Pay and Display Income</v>
      </c>
    </row>
    <row r="7015" spans="1:27" x14ac:dyDescent="0.25">
      <c r="A7015" t="s">
        <v>23</v>
      </c>
      <c r="B7015" t="s">
        <v>24</v>
      </c>
      <c r="C7015" t="s">
        <v>25</v>
      </c>
      <c r="D7015" t="s">
        <v>26</v>
      </c>
      <c r="E7015" t="s">
        <v>5684</v>
      </c>
      <c r="F7015" t="s">
        <v>5685</v>
      </c>
      <c r="G7015" t="s">
        <v>74</v>
      </c>
      <c r="H7015" t="s">
        <v>75</v>
      </c>
      <c r="J7015">
        <v>201703</v>
      </c>
      <c r="K7015" t="s">
        <v>90</v>
      </c>
      <c r="L7015">
        <v>4318580</v>
      </c>
      <c r="M7015">
        <v>6</v>
      </c>
      <c r="P7015">
        <v>0</v>
      </c>
      <c r="R7015" s="1">
        <v>42551</v>
      </c>
      <c r="S7015" t="s">
        <v>40</v>
      </c>
      <c r="T7015" t="s">
        <v>5723</v>
      </c>
      <c r="U7015" t="s">
        <v>42</v>
      </c>
      <c r="V7015" s="1">
        <v>42551</v>
      </c>
      <c r="W7015" s="12">
        <v>-261.67</v>
      </c>
      <c r="X7015" s="4" t="str">
        <f t="shared" si="219"/>
        <v>Income</v>
      </c>
      <c r="Y7015" s="5">
        <v>42522</v>
      </c>
      <c r="Z7015" s="7" t="s">
        <v>8073</v>
      </c>
      <c r="AA7015" s="7" t="str">
        <f t="shared" si="218"/>
        <v>Carparks Pay and Display Income</v>
      </c>
    </row>
    <row r="7016" spans="1:27" x14ac:dyDescent="0.25">
      <c r="A7016" t="s">
        <v>23</v>
      </c>
      <c r="B7016" t="s">
        <v>24</v>
      </c>
      <c r="C7016" t="s">
        <v>25</v>
      </c>
      <c r="D7016" t="s">
        <v>26</v>
      </c>
      <c r="E7016" t="s">
        <v>5684</v>
      </c>
      <c r="F7016" t="s">
        <v>5685</v>
      </c>
      <c r="G7016" t="s">
        <v>74</v>
      </c>
      <c r="H7016" t="s">
        <v>75</v>
      </c>
      <c r="J7016">
        <v>201704</v>
      </c>
      <c r="K7016" t="s">
        <v>90</v>
      </c>
      <c r="L7016">
        <v>4318608</v>
      </c>
      <c r="M7016">
        <v>5</v>
      </c>
      <c r="P7016">
        <v>0</v>
      </c>
      <c r="R7016" s="1">
        <v>42578</v>
      </c>
      <c r="S7016" t="s">
        <v>40</v>
      </c>
      <c r="T7016" t="s">
        <v>5724</v>
      </c>
      <c r="U7016" t="s">
        <v>42</v>
      </c>
      <c r="V7016" s="1">
        <v>42578</v>
      </c>
      <c r="W7016" s="12">
        <v>-401.58</v>
      </c>
      <c r="X7016" s="4" t="str">
        <f t="shared" si="219"/>
        <v>Income</v>
      </c>
      <c r="Y7016" s="5">
        <v>42552</v>
      </c>
      <c r="Z7016" s="7" t="s">
        <v>8073</v>
      </c>
      <c r="AA7016" s="7" t="str">
        <f t="shared" si="218"/>
        <v>Carparks Pay and Display Income</v>
      </c>
    </row>
    <row r="7017" spans="1:27" x14ac:dyDescent="0.25">
      <c r="A7017" t="s">
        <v>23</v>
      </c>
      <c r="B7017" t="s">
        <v>24</v>
      </c>
      <c r="C7017" t="s">
        <v>25</v>
      </c>
      <c r="D7017" t="s">
        <v>26</v>
      </c>
      <c r="E7017" t="s">
        <v>5684</v>
      </c>
      <c r="F7017" t="s">
        <v>5685</v>
      </c>
      <c r="G7017" t="s">
        <v>74</v>
      </c>
      <c r="H7017" t="s">
        <v>75</v>
      </c>
      <c r="J7017">
        <v>201704</v>
      </c>
      <c r="K7017" t="s">
        <v>90</v>
      </c>
      <c r="L7017">
        <v>4318616</v>
      </c>
      <c r="M7017">
        <v>5</v>
      </c>
      <c r="P7017">
        <v>0</v>
      </c>
      <c r="R7017" s="1">
        <v>42578</v>
      </c>
      <c r="S7017" t="s">
        <v>40</v>
      </c>
      <c r="T7017" t="s">
        <v>5725</v>
      </c>
      <c r="U7017" t="s">
        <v>42</v>
      </c>
      <c r="V7017" s="1">
        <v>42578</v>
      </c>
      <c r="W7017" s="12">
        <v>-457.08</v>
      </c>
      <c r="X7017" s="4" t="str">
        <f t="shared" si="219"/>
        <v>Income</v>
      </c>
      <c r="Y7017" s="5">
        <v>42552</v>
      </c>
      <c r="Z7017" s="7" t="s">
        <v>8073</v>
      </c>
      <c r="AA7017" s="7" t="str">
        <f t="shared" si="218"/>
        <v>Carparks Pay and Display Income</v>
      </c>
    </row>
    <row r="7018" spans="1:27" x14ac:dyDescent="0.25">
      <c r="A7018" t="s">
        <v>23</v>
      </c>
      <c r="B7018" t="s">
        <v>24</v>
      </c>
      <c r="C7018" t="s">
        <v>25</v>
      </c>
      <c r="D7018" t="s">
        <v>26</v>
      </c>
      <c r="E7018" t="s">
        <v>5684</v>
      </c>
      <c r="F7018" t="s">
        <v>5685</v>
      </c>
      <c r="G7018" t="s">
        <v>74</v>
      </c>
      <c r="H7018" t="s">
        <v>75</v>
      </c>
      <c r="J7018">
        <v>201704</v>
      </c>
      <c r="K7018" t="s">
        <v>90</v>
      </c>
      <c r="L7018">
        <v>4318612</v>
      </c>
      <c r="M7018">
        <v>7</v>
      </c>
      <c r="P7018">
        <v>0</v>
      </c>
      <c r="R7018" s="1">
        <v>42578</v>
      </c>
      <c r="S7018" t="s">
        <v>40</v>
      </c>
      <c r="T7018" t="s">
        <v>5726</v>
      </c>
      <c r="U7018" t="s">
        <v>42</v>
      </c>
      <c r="V7018" s="1">
        <v>42578</v>
      </c>
      <c r="W7018" s="12">
        <v>-471.17</v>
      </c>
      <c r="X7018" s="4" t="str">
        <f t="shared" si="219"/>
        <v>Income</v>
      </c>
      <c r="Y7018" s="5">
        <v>42552</v>
      </c>
      <c r="Z7018" s="7" t="s">
        <v>8073</v>
      </c>
      <c r="AA7018" s="7" t="str">
        <f t="shared" si="218"/>
        <v>Carparks Pay and Display Income</v>
      </c>
    </row>
    <row r="7019" spans="1:27" x14ac:dyDescent="0.25">
      <c r="A7019" t="s">
        <v>23</v>
      </c>
      <c r="B7019" t="s">
        <v>24</v>
      </c>
      <c r="C7019" t="s">
        <v>25</v>
      </c>
      <c r="D7019" t="s">
        <v>26</v>
      </c>
      <c r="E7019" t="s">
        <v>5684</v>
      </c>
      <c r="F7019" t="s">
        <v>5685</v>
      </c>
      <c r="G7019" t="s">
        <v>74</v>
      </c>
      <c r="H7019" t="s">
        <v>75</v>
      </c>
      <c r="J7019">
        <v>201704</v>
      </c>
      <c r="K7019" t="s">
        <v>90</v>
      </c>
      <c r="L7019">
        <v>4318592</v>
      </c>
      <c r="M7019">
        <v>10</v>
      </c>
      <c r="P7019">
        <v>0</v>
      </c>
      <c r="R7019" s="1">
        <v>42563</v>
      </c>
      <c r="S7019" t="s">
        <v>40</v>
      </c>
      <c r="T7019" t="s">
        <v>5727</v>
      </c>
      <c r="U7019" t="s">
        <v>42</v>
      </c>
      <c r="V7019" s="1">
        <v>42563</v>
      </c>
      <c r="W7019" s="12">
        <v>-87.96</v>
      </c>
      <c r="X7019" s="4" t="str">
        <f t="shared" si="219"/>
        <v>Income</v>
      </c>
      <c r="Y7019" s="5">
        <v>42552</v>
      </c>
      <c r="Z7019" s="7" t="s">
        <v>8073</v>
      </c>
      <c r="AA7019" s="7" t="str">
        <f t="shared" si="218"/>
        <v>Carparks Pay and Display Income</v>
      </c>
    </row>
    <row r="7020" spans="1:27" x14ac:dyDescent="0.25">
      <c r="A7020" t="s">
        <v>23</v>
      </c>
      <c r="B7020" t="s">
        <v>24</v>
      </c>
      <c r="C7020" t="s">
        <v>25</v>
      </c>
      <c r="D7020" t="s">
        <v>26</v>
      </c>
      <c r="E7020" t="s">
        <v>5684</v>
      </c>
      <c r="F7020" t="s">
        <v>5685</v>
      </c>
      <c r="G7020" t="s">
        <v>74</v>
      </c>
      <c r="H7020" t="s">
        <v>75</v>
      </c>
      <c r="J7020">
        <v>201704</v>
      </c>
      <c r="K7020" t="s">
        <v>90</v>
      </c>
      <c r="L7020">
        <v>4318601</v>
      </c>
      <c r="M7020">
        <v>1</v>
      </c>
      <c r="P7020">
        <v>0</v>
      </c>
      <c r="R7020" s="1">
        <v>42563</v>
      </c>
      <c r="S7020" t="s">
        <v>40</v>
      </c>
      <c r="T7020" t="s">
        <v>5728</v>
      </c>
      <c r="U7020" t="s">
        <v>42</v>
      </c>
      <c r="V7020" s="1">
        <v>42563</v>
      </c>
      <c r="W7020" s="12">
        <v>-307.20999999999998</v>
      </c>
      <c r="X7020" s="4" t="str">
        <f t="shared" si="219"/>
        <v>Income</v>
      </c>
      <c r="Y7020" s="5">
        <v>42552</v>
      </c>
      <c r="Z7020" s="7" t="s">
        <v>8073</v>
      </c>
      <c r="AA7020" s="7" t="str">
        <f t="shared" si="218"/>
        <v>Carparks Pay and Display Income</v>
      </c>
    </row>
    <row r="7021" spans="1:27" x14ac:dyDescent="0.25">
      <c r="A7021" t="s">
        <v>23</v>
      </c>
      <c r="B7021" t="s">
        <v>24</v>
      </c>
      <c r="C7021" t="s">
        <v>25</v>
      </c>
      <c r="D7021" t="s">
        <v>26</v>
      </c>
      <c r="E7021" t="s">
        <v>5684</v>
      </c>
      <c r="F7021" t="s">
        <v>5685</v>
      </c>
      <c r="G7021" t="s">
        <v>74</v>
      </c>
      <c r="H7021" t="s">
        <v>75</v>
      </c>
      <c r="J7021">
        <v>201705</v>
      </c>
      <c r="K7021" t="s">
        <v>90</v>
      </c>
      <c r="L7021">
        <v>4318672</v>
      </c>
      <c r="M7021">
        <v>6</v>
      </c>
      <c r="P7021">
        <v>0</v>
      </c>
      <c r="R7021" s="1">
        <v>42613</v>
      </c>
      <c r="S7021" t="s">
        <v>40</v>
      </c>
      <c r="T7021" t="s">
        <v>5729</v>
      </c>
      <c r="U7021" t="s">
        <v>42</v>
      </c>
      <c r="V7021" s="1">
        <v>42613</v>
      </c>
      <c r="W7021" s="12">
        <v>-464.33</v>
      </c>
      <c r="X7021" s="4" t="str">
        <f t="shared" si="219"/>
        <v>Income</v>
      </c>
      <c r="Y7021" s="5">
        <v>42583</v>
      </c>
      <c r="Z7021" s="7" t="s">
        <v>8073</v>
      </c>
      <c r="AA7021" s="7" t="str">
        <f t="shared" si="218"/>
        <v>Carparks Pay and Display Income</v>
      </c>
    </row>
    <row r="7022" spans="1:27" x14ac:dyDescent="0.25">
      <c r="A7022" t="s">
        <v>23</v>
      </c>
      <c r="B7022" t="s">
        <v>24</v>
      </c>
      <c r="C7022" t="s">
        <v>25</v>
      </c>
      <c r="D7022" t="s">
        <v>26</v>
      </c>
      <c r="E7022" t="s">
        <v>5684</v>
      </c>
      <c r="F7022" t="s">
        <v>5685</v>
      </c>
      <c r="G7022" t="s">
        <v>74</v>
      </c>
      <c r="H7022" t="s">
        <v>75</v>
      </c>
      <c r="J7022">
        <v>201705</v>
      </c>
      <c r="K7022" t="s">
        <v>90</v>
      </c>
      <c r="L7022">
        <v>4318647</v>
      </c>
      <c r="M7022">
        <v>6</v>
      </c>
      <c r="P7022">
        <v>0</v>
      </c>
      <c r="R7022" s="1">
        <v>42600</v>
      </c>
      <c r="S7022" t="s">
        <v>40</v>
      </c>
      <c r="T7022" t="s">
        <v>5730</v>
      </c>
      <c r="U7022" t="s">
        <v>42</v>
      </c>
      <c r="V7022" s="1">
        <v>42600</v>
      </c>
      <c r="W7022" s="12">
        <v>-555.5</v>
      </c>
      <c r="X7022" s="4" t="str">
        <f t="shared" si="219"/>
        <v>Income</v>
      </c>
      <c r="Y7022" s="5">
        <v>42583</v>
      </c>
      <c r="Z7022" s="7" t="s">
        <v>8073</v>
      </c>
      <c r="AA7022" s="7" t="str">
        <f t="shared" si="218"/>
        <v>Carparks Pay and Display Income</v>
      </c>
    </row>
    <row r="7023" spans="1:27" x14ac:dyDescent="0.25">
      <c r="A7023" t="s">
        <v>23</v>
      </c>
      <c r="B7023" t="s">
        <v>24</v>
      </c>
      <c r="C7023" t="s">
        <v>25</v>
      </c>
      <c r="D7023" t="s">
        <v>26</v>
      </c>
      <c r="E7023" t="s">
        <v>5684</v>
      </c>
      <c r="F7023" t="s">
        <v>5685</v>
      </c>
      <c r="G7023" t="s">
        <v>74</v>
      </c>
      <c r="H7023" t="s">
        <v>75</v>
      </c>
      <c r="J7023">
        <v>201705</v>
      </c>
      <c r="K7023" t="s">
        <v>90</v>
      </c>
      <c r="L7023">
        <v>4318642</v>
      </c>
      <c r="M7023">
        <v>5</v>
      </c>
      <c r="P7023">
        <v>0</v>
      </c>
      <c r="R7023" s="1">
        <v>42592</v>
      </c>
      <c r="S7023" t="s">
        <v>40</v>
      </c>
      <c r="T7023" t="s">
        <v>5731</v>
      </c>
      <c r="U7023" t="s">
        <v>42</v>
      </c>
      <c r="V7023" s="1">
        <v>42592</v>
      </c>
      <c r="W7023" s="12">
        <v>-535.5</v>
      </c>
      <c r="X7023" s="4" t="str">
        <f t="shared" si="219"/>
        <v>Income</v>
      </c>
      <c r="Y7023" s="5">
        <v>42583</v>
      </c>
      <c r="Z7023" s="7" t="s">
        <v>8073</v>
      </c>
      <c r="AA7023" s="7" t="str">
        <f t="shared" si="218"/>
        <v>Carparks Pay and Display Income</v>
      </c>
    </row>
    <row r="7024" spans="1:27" x14ac:dyDescent="0.25">
      <c r="A7024" t="s">
        <v>23</v>
      </c>
      <c r="B7024" t="s">
        <v>24</v>
      </c>
      <c r="C7024" t="s">
        <v>25</v>
      </c>
      <c r="D7024" t="s">
        <v>26</v>
      </c>
      <c r="E7024" t="s">
        <v>5684</v>
      </c>
      <c r="F7024" t="s">
        <v>5685</v>
      </c>
      <c r="G7024" t="s">
        <v>74</v>
      </c>
      <c r="H7024" t="s">
        <v>75</v>
      </c>
      <c r="J7024">
        <v>201705</v>
      </c>
      <c r="K7024" t="s">
        <v>90</v>
      </c>
      <c r="L7024">
        <v>4318674</v>
      </c>
      <c r="M7024">
        <v>5</v>
      </c>
      <c r="P7024">
        <v>0</v>
      </c>
      <c r="R7024" s="1">
        <v>42613</v>
      </c>
      <c r="S7024" t="s">
        <v>40</v>
      </c>
      <c r="T7024" t="s">
        <v>5732</v>
      </c>
      <c r="U7024" t="s">
        <v>42</v>
      </c>
      <c r="V7024" s="1">
        <v>42613</v>
      </c>
      <c r="W7024" s="12">
        <v>-471.21</v>
      </c>
      <c r="X7024" s="4" t="str">
        <f t="shared" si="219"/>
        <v>Income</v>
      </c>
      <c r="Y7024" s="5">
        <v>42583</v>
      </c>
      <c r="Z7024" s="7" t="s">
        <v>8073</v>
      </c>
      <c r="AA7024" s="7" t="str">
        <f t="shared" si="218"/>
        <v>Carparks Pay and Display Income</v>
      </c>
    </row>
    <row r="7025" spans="1:27" x14ac:dyDescent="0.25">
      <c r="A7025" t="s">
        <v>23</v>
      </c>
      <c r="B7025" t="s">
        <v>24</v>
      </c>
      <c r="C7025" t="s">
        <v>25</v>
      </c>
      <c r="D7025" t="s">
        <v>26</v>
      </c>
      <c r="E7025" t="s">
        <v>5684</v>
      </c>
      <c r="F7025" t="s">
        <v>5685</v>
      </c>
      <c r="G7025" t="s">
        <v>74</v>
      </c>
      <c r="H7025" t="s">
        <v>75</v>
      </c>
      <c r="J7025">
        <v>201706</v>
      </c>
      <c r="K7025" t="s">
        <v>90</v>
      </c>
      <c r="L7025">
        <v>4318703</v>
      </c>
      <c r="M7025">
        <v>1</v>
      </c>
      <c r="P7025">
        <v>0</v>
      </c>
      <c r="R7025" s="1">
        <v>42634</v>
      </c>
      <c r="S7025" t="s">
        <v>40</v>
      </c>
      <c r="T7025" t="s">
        <v>5733</v>
      </c>
      <c r="U7025" t="s">
        <v>107</v>
      </c>
      <c r="V7025" s="1">
        <v>42634</v>
      </c>
      <c r="W7025" s="12">
        <v>-377.08</v>
      </c>
      <c r="X7025" s="4" t="str">
        <f t="shared" si="219"/>
        <v>Income</v>
      </c>
      <c r="Y7025" s="5">
        <v>42614</v>
      </c>
      <c r="Z7025" s="7" t="s">
        <v>8073</v>
      </c>
      <c r="AA7025" s="7" t="str">
        <f t="shared" si="218"/>
        <v>Carparks Pay and Display Income</v>
      </c>
    </row>
    <row r="7026" spans="1:27" x14ac:dyDescent="0.25">
      <c r="A7026" t="s">
        <v>23</v>
      </c>
      <c r="B7026" t="s">
        <v>24</v>
      </c>
      <c r="C7026" t="s">
        <v>25</v>
      </c>
      <c r="D7026" t="s">
        <v>26</v>
      </c>
      <c r="E7026" t="s">
        <v>5684</v>
      </c>
      <c r="F7026" t="s">
        <v>5685</v>
      </c>
      <c r="G7026" t="s">
        <v>74</v>
      </c>
      <c r="H7026" t="s">
        <v>75</v>
      </c>
      <c r="J7026">
        <v>201706</v>
      </c>
      <c r="K7026" t="s">
        <v>90</v>
      </c>
      <c r="L7026">
        <v>4318707</v>
      </c>
      <c r="M7026">
        <v>1</v>
      </c>
      <c r="P7026">
        <v>0</v>
      </c>
      <c r="R7026" s="1">
        <v>42634</v>
      </c>
      <c r="S7026" t="s">
        <v>40</v>
      </c>
      <c r="T7026" t="s">
        <v>5734</v>
      </c>
      <c r="U7026" t="s">
        <v>107</v>
      </c>
      <c r="V7026" s="1">
        <v>42634</v>
      </c>
      <c r="W7026" s="12">
        <v>-446</v>
      </c>
      <c r="X7026" s="4" t="str">
        <f t="shared" si="219"/>
        <v>Income</v>
      </c>
      <c r="Y7026" s="5">
        <v>42614</v>
      </c>
      <c r="Z7026" s="7" t="s">
        <v>8073</v>
      </c>
      <c r="AA7026" s="7" t="str">
        <f t="shared" si="218"/>
        <v>Carparks Pay and Display Income</v>
      </c>
    </row>
    <row r="7027" spans="1:27" x14ac:dyDescent="0.25">
      <c r="A7027" t="s">
        <v>23</v>
      </c>
      <c r="B7027" t="s">
        <v>24</v>
      </c>
      <c r="C7027" t="s">
        <v>25</v>
      </c>
      <c r="D7027" t="s">
        <v>26</v>
      </c>
      <c r="E7027" t="s">
        <v>5684</v>
      </c>
      <c r="F7027" t="s">
        <v>5685</v>
      </c>
      <c r="G7027" t="s">
        <v>74</v>
      </c>
      <c r="H7027" t="s">
        <v>75</v>
      </c>
      <c r="J7027">
        <v>201707</v>
      </c>
      <c r="K7027" t="s">
        <v>90</v>
      </c>
      <c r="L7027">
        <v>4318767</v>
      </c>
      <c r="M7027">
        <v>6</v>
      </c>
      <c r="P7027">
        <v>0</v>
      </c>
      <c r="R7027" s="1">
        <v>42669</v>
      </c>
      <c r="S7027" t="s">
        <v>40</v>
      </c>
      <c r="T7027" t="s">
        <v>5735</v>
      </c>
      <c r="U7027" t="s">
        <v>107</v>
      </c>
      <c r="V7027" s="1">
        <v>42669</v>
      </c>
      <c r="W7027" s="12">
        <v>-786.75</v>
      </c>
      <c r="X7027" s="4" t="str">
        <f t="shared" si="219"/>
        <v>Income</v>
      </c>
      <c r="Y7027" s="5">
        <v>42644</v>
      </c>
      <c r="Z7027" s="7" t="s">
        <v>8073</v>
      </c>
      <c r="AA7027" s="7" t="str">
        <f t="shared" si="218"/>
        <v>Carparks Pay and Display Income</v>
      </c>
    </row>
    <row r="7028" spans="1:27" x14ac:dyDescent="0.25">
      <c r="A7028" t="s">
        <v>23</v>
      </c>
      <c r="B7028" t="s">
        <v>24</v>
      </c>
      <c r="C7028" t="s">
        <v>25</v>
      </c>
      <c r="D7028" t="s">
        <v>26</v>
      </c>
      <c r="E7028" t="s">
        <v>5684</v>
      </c>
      <c r="F7028" t="s">
        <v>5685</v>
      </c>
      <c r="G7028" t="s">
        <v>74</v>
      </c>
      <c r="H7028" t="s">
        <v>75</v>
      </c>
      <c r="J7028">
        <v>201707</v>
      </c>
      <c r="K7028" t="s">
        <v>90</v>
      </c>
      <c r="L7028">
        <v>4318770</v>
      </c>
      <c r="M7028">
        <v>1</v>
      </c>
      <c r="P7028">
        <v>0</v>
      </c>
      <c r="R7028" s="1">
        <v>42669</v>
      </c>
      <c r="S7028" t="s">
        <v>40</v>
      </c>
      <c r="T7028" t="s">
        <v>5736</v>
      </c>
      <c r="U7028" t="s">
        <v>107</v>
      </c>
      <c r="V7028" s="1">
        <v>42669</v>
      </c>
      <c r="W7028" s="12">
        <v>-425.54</v>
      </c>
      <c r="X7028" s="4" t="str">
        <f t="shared" si="219"/>
        <v>Income</v>
      </c>
      <c r="Y7028" s="5">
        <v>42644</v>
      </c>
      <c r="Z7028" s="7" t="s">
        <v>8073</v>
      </c>
      <c r="AA7028" s="7" t="str">
        <f t="shared" si="218"/>
        <v>Carparks Pay and Display Income</v>
      </c>
    </row>
    <row r="7029" spans="1:27" x14ac:dyDescent="0.25">
      <c r="A7029" t="s">
        <v>23</v>
      </c>
      <c r="B7029" t="s">
        <v>24</v>
      </c>
      <c r="C7029" t="s">
        <v>25</v>
      </c>
      <c r="D7029" t="s">
        <v>26</v>
      </c>
      <c r="E7029" t="s">
        <v>5684</v>
      </c>
      <c r="F7029" t="s">
        <v>5685</v>
      </c>
      <c r="G7029" t="s">
        <v>74</v>
      </c>
      <c r="H7029" t="s">
        <v>75</v>
      </c>
      <c r="J7029">
        <v>201708</v>
      </c>
      <c r="K7029" t="s">
        <v>90</v>
      </c>
      <c r="L7029">
        <v>4318826</v>
      </c>
      <c r="M7029">
        <v>6</v>
      </c>
      <c r="P7029">
        <v>0</v>
      </c>
      <c r="R7029" s="1">
        <v>42698</v>
      </c>
      <c r="S7029" t="s">
        <v>40</v>
      </c>
      <c r="T7029" t="s">
        <v>5737</v>
      </c>
      <c r="U7029" t="s">
        <v>107</v>
      </c>
      <c r="V7029" s="1">
        <v>42698</v>
      </c>
      <c r="W7029" s="12">
        <v>-537.54</v>
      </c>
      <c r="X7029" s="4" t="str">
        <f t="shared" si="219"/>
        <v>Income</v>
      </c>
      <c r="Y7029" s="5">
        <v>42675</v>
      </c>
      <c r="Z7029" s="7" t="s">
        <v>8073</v>
      </c>
      <c r="AA7029" s="7" t="str">
        <f t="shared" si="218"/>
        <v>Carparks Pay and Display Income</v>
      </c>
    </row>
    <row r="7030" spans="1:27" x14ac:dyDescent="0.25">
      <c r="A7030" t="s">
        <v>23</v>
      </c>
      <c r="B7030" t="s">
        <v>24</v>
      </c>
      <c r="C7030" t="s">
        <v>25</v>
      </c>
      <c r="D7030" t="s">
        <v>26</v>
      </c>
      <c r="E7030" t="s">
        <v>5684</v>
      </c>
      <c r="F7030" t="s">
        <v>5685</v>
      </c>
      <c r="G7030" t="s">
        <v>74</v>
      </c>
      <c r="H7030" t="s">
        <v>75</v>
      </c>
      <c r="J7030">
        <v>201708</v>
      </c>
      <c r="K7030" t="s">
        <v>90</v>
      </c>
      <c r="L7030">
        <v>4318811</v>
      </c>
      <c r="M7030">
        <v>5</v>
      </c>
      <c r="P7030">
        <v>0</v>
      </c>
      <c r="R7030" s="1">
        <v>42685</v>
      </c>
      <c r="S7030" t="s">
        <v>40</v>
      </c>
      <c r="T7030" t="s">
        <v>5738</v>
      </c>
      <c r="U7030" t="s">
        <v>107</v>
      </c>
      <c r="V7030" s="1">
        <v>42685</v>
      </c>
      <c r="W7030" s="12">
        <v>-523.13</v>
      </c>
      <c r="X7030" s="4" t="str">
        <f t="shared" si="219"/>
        <v>Income</v>
      </c>
      <c r="Y7030" s="5">
        <v>42675</v>
      </c>
      <c r="Z7030" s="7" t="s">
        <v>8073</v>
      </c>
      <c r="AA7030" s="7" t="str">
        <f t="shared" si="218"/>
        <v>Carparks Pay and Display Income</v>
      </c>
    </row>
    <row r="7031" spans="1:27" x14ac:dyDescent="0.25">
      <c r="A7031" t="s">
        <v>23</v>
      </c>
      <c r="B7031" t="s">
        <v>24</v>
      </c>
      <c r="C7031" t="s">
        <v>25</v>
      </c>
      <c r="D7031" t="s">
        <v>26</v>
      </c>
      <c r="E7031" t="s">
        <v>5684</v>
      </c>
      <c r="F7031" t="s">
        <v>5685</v>
      </c>
      <c r="G7031" t="s">
        <v>74</v>
      </c>
      <c r="H7031" t="s">
        <v>75</v>
      </c>
      <c r="J7031">
        <v>201708</v>
      </c>
      <c r="K7031" t="s">
        <v>90</v>
      </c>
      <c r="L7031">
        <v>4318815</v>
      </c>
      <c r="M7031">
        <v>7</v>
      </c>
      <c r="P7031">
        <v>0</v>
      </c>
      <c r="R7031" s="1">
        <v>42691</v>
      </c>
      <c r="S7031" t="s">
        <v>40</v>
      </c>
      <c r="T7031" t="s">
        <v>5739</v>
      </c>
      <c r="U7031" t="s">
        <v>107</v>
      </c>
      <c r="V7031" s="1">
        <v>42691</v>
      </c>
      <c r="W7031" s="12">
        <v>-472.96</v>
      </c>
      <c r="X7031" s="4" t="str">
        <f t="shared" si="219"/>
        <v>Income</v>
      </c>
      <c r="Y7031" s="5">
        <v>42675</v>
      </c>
      <c r="Z7031" s="7" t="s">
        <v>8073</v>
      </c>
      <c r="AA7031" s="7" t="str">
        <f t="shared" si="218"/>
        <v>Carparks Pay and Display Income</v>
      </c>
    </row>
    <row r="7032" spans="1:27" x14ac:dyDescent="0.25">
      <c r="A7032" t="s">
        <v>23</v>
      </c>
      <c r="B7032" t="s">
        <v>24</v>
      </c>
      <c r="C7032" t="s">
        <v>25</v>
      </c>
      <c r="D7032" t="s">
        <v>26</v>
      </c>
      <c r="E7032" t="s">
        <v>5684</v>
      </c>
      <c r="F7032" t="s">
        <v>5685</v>
      </c>
      <c r="G7032" t="s">
        <v>74</v>
      </c>
      <c r="H7032" t="s">
        <v>75</v>
      </c>
      <c r="J7032">
        <v>201708</v>
      </c>
      <c r="K7032" t="s">
        <v>90</v>
      </c>
      <c r="L7032">
        <v>4318803</v>
      </c>
      <c r="M7032">
        <v>6</v>
      </c>
      <c r="P7032">
        <v>0</v>
      </c>
      <c r="R7032" s="1">
        <v>42683</v>
      </c>
      <c r="S7032" t="s">
        <v>40</v>
      </c>
      <c r="T7032" t="s">
        <v>5740</v>
      </c>
      <c r="U7032" t="s">
        <v>107</v>
      </c>
      <c r="V7032" s="1">
        <v>42683</v>
      </c>
      <c r="W7032" s="12">
        <v>-551.16999999999996</v>
      </c>
      <c r="X7032" s="4" t="str">
        <f t="shared" si="219"/>
        <v>Income</v>
      </c>
      <c r="Y7032" s="5">
        <v>42675</v>
      </c>
      <c r="Z7032" s="7" t="s">
        <v>8073</v>
      </c>
      <c r="AA7032" s="7" t="str">
        <f t="shared" si="218"/>
        <v>Carparks Pay and Display Income</v>
      </c>
    </row>
    <row r="7033" spans="1:27" x14ac:dyDescent="0.25">
      <c r="A7033" t="s">
        <v>23</v>
      </c>
      <c r="B7033" t="s">
        <v>24</v>
      </c>
      <c r="C7033" t="s">
        <v>25</v>
      </c>
      <c r="D7033" t="s">
        <v>26</v>
      </c>
      <c r="E7033" t="s">
        <v>5684</v>
      </c>
      <c r="F7033" t="s">
        <v>5685</v>
      </c>
      <c r="G7033" t="s">
        <v>74</v>
      </c>
      <c r="H7033" t="s">
        <v>75</v>
      </c>
      <c r="J7033">
        <v>201709</v>
      </c>
      <c r="K7033" t="s">
        <v>39</v>
      </c>
      <c r="L7033">
        <v>7010872</v>
      </c>
      <c r="M7033">
        <v>284</v>
      </c>
      <c r="P7033">
        <v>0</v>
      </c>
      <c r="R7033" s="1">
        <v>42724</v>
      </c>
      <c r="S7033" t="s">
        <v>40</v>
      </c>
      <c r="T7033" t="s">
        <v>5741</v>
      </c>
      <c r="U7033" t="s">
        <v>65</v>
      </c>
      <c r="V7033" s="1">
        <v>42724</v>
      </c>
      <c r="W7033" s="12">
        <v>555.5</v>
      </c>
      <c r="X7033" s="4" t="str">
        <f t="shared" si="219"/>
        <v>Income</v>
      </c>
      <c r="Y7033" s="5">
        <v>42705</v>
      </c>
      <c r="Z7033" s="7" t="s">
        <v>8073</v>
      </c>
      <c r="AA7033" s="7" t="str">
        <f t="shared" si="218"/>
        <v>Carparks Pay and Display Income</v>
      </c>
    </row>
    <row r="7034" spans="1:27" x14ac:dyDescent="0.25">
      <c r="A7034" t="s">
        <v>23</v>
      </c>
      <c r="B7034" t="s">
        <v>24</v>
      </c>
      <c r="C7034" t="s">
        <v>25</v>
      </c>
      <c r="D7034" t="s">
        <v>26</v>
      </c>
      <c r="E7034" t="s">
        <v>5684</v>
      </c>
      <c r="F7034" t="s">
        <v>5685</v>
      </c>
      <c r="G7034" t="s">
        <v>74</v>
      </c>
      <c r="H7034" t="s">
        <v>75</v>
      </c>
      <c r="J7034">
        <v>201709</v>
      </c>
      <c r="K7034" t="s">
        <v>39</v>
      </c>
      <c r="L7034">
        <v>7010872</v>
      </c>
      <c r="M7034">
        <v>285</v>
      </c>
      <c r="P7034">
        <v>0</v>
      </c>
      <c r="R7034" s="1">
        <v>42724</v>
      </c>
      <c r="S7034" t="s">
        <v>40</v>
      </c>
      <c r="T7034" t="s">
        <v>5742</v>
      </c>
      <c r="U7034" t="s">
        <v>65</v>
      </c>
      <c r="V7034" s="1">
        <v>42724</v>
      </c>
      <c r="W7034" s="12">
        <v>464.33</v>
      </c>
      <c r="X7034" s="4" t="str">
        <f t="shared" si="219"/>
        <v>Income</v>
      </c>
      <c r="Y7034" s="5">
        <v>42705</v>
      </c>
      <c r="Z7034" s="7" t="s">
        <v>8073</v>
      </c>
      <c r="AA7034" s="7" t="str">
        <f t="shared" si="218"/>
        <v>Carparks Pay and Display Income</v>
      </c>
    </row>
    <row r="7035" spans="1:27" x14ac:dyDescent="0.25">
      <c r="A7035" t="s">
        <v>23</v>
      </c>
      <c r="B7035" t="s">
        <v>24</v>
      </c>
      <c r="C7035" t="s">
        <v>25</v>
      </c>
      <c r="D7035" t="s">
        <v>26</v>
      </c>
      <c r="E7035" t="s">
        <v>5684</v>
      </c>
      <c r="F7035" t="s">
        <v>5685</v>
      </c>
      <c r="G7035" t="s">
        <v>74</v>
      </c>
      <c r="H7035" t="s">
        <v>75</v>
      </c>
      <c r="J7035">
        <v>201709</v>
      </c>
      <c r="K7035" t="s">
        <v>39</v>
      </c>
      <c r="L7035">
        <v>7010872</v>
      </c>
      <c r="M7035">
        <v>286</v>
      </c>
      <c r="P7035">
        <v>0</v>
      </c>
      <c r="R7035" s="1">
        <v>42724</v>
      </c>
      <c r="S7035" t="s">
        <v>40</v>
      </c>
      <c r="T7035" t="s">
        <v>5743</v>
      </c>
      <c r="U7035" t="s">
        <v>65</v>
      </c>
      <c r="V7035" s="1">
        <v>42724</v>
      </c>
      <c r="W7035" s="12">
        <v>446</v>
      </c>
      <c r="X7035" s="4" t="str">
        <f t="shared" si="219"/>
        <v>Income</v>
      </c>
      <c r="Y7035" s="5">
        <v>42705</v>
      </c>
      <c r="Z7035" s="7" t="s">
        <v>8073</v>
      </c>
      <c r="AA7035" s="7" t="str">
        <f t="shared" si="218"/>
        <v>Carparks Pay and Display Income</v>
      </c>
    </row>
    <row r="7036" spans="1:27" x14ac:dyDescent="0.25">
      <c r="A7036" t="s">
        <v>23</v>
      </c>
      <c r="B7036" t="s">
        <v>24</v>
      </c>
      <c r="C7036" t="s">
        <v>25</v>
      </c>
      <c r="D7036" t="s">
        <v>26</v>
      </c>
      <c r="E7036" t="s">
        <v>5684</v>
      </c>
      <c r="F7036" t="s">
        <v>5685</v>
      </c>
      <c r="G7036" t="s">
        <v>74</v>
      </c>
      <c r="H7036" t="s">
        <v>75</v>
      </c>
      <c r="J7036">
        <v>201709</v>
      </c>
      <c r="K7036" t="s">
        <v>39</v>
      </c>
      <c r="L7036">
        <v>7010872</v>
      </c>
      <c r="M7036">
        <v>287</v>
      </c>
      <c r="P7036">
        <v>0</v>
      </c>
      <c r="R7036" s="1">
        <v>42724</v>
      </c>
      <c r="S7036" t="s">
        <v>40</v>
      </c>
      <c r="T7036" t="s">
        <v>5744</v>
      </c>
      <c r="U7036" t="s">
        <v>65</v>
      </c>
      <c r="V7036" s="1">
        <v>42724</v>
      </c>
      <c r="W7036" s="12">
        <v>377.08</v>
      </c>
      <c r="X7036" s="4" t="str">
        <f t="shared" si="219"/>
        <v>Income</v>
      </c>
      <c r="Y7036" s="5">
        <v>42705</v>
      </c>
      <c r="Z7036" s="7" t="s">
        <v>8073</v>
      </c>
      <c r="AA7036" s="7" t="str">
        <f t="shared" si="218"/>
        <v>Carparks Pay and Display Income</v>
      </c>
    </row>
    <row r="7037" spans="1:27" x14ac:dyDescent="0.25">
      <c r="A7037" t="s">
        <v>23</v>
      </c>
      <c r="B7037" t="s">
        <v>24</v>
      </c>
      <c r="C7037" t="s">
        <v>25</v>
      </c>
      <c r="D7037" t="s">
        <v>26</v>
      </c>
      <c r="E7037" t="s">
        <v>5684</v>
      </c>
      <c r="F7037" t="s">
        <v>5685</v>
      </c>
      <c r="G7037" t="s">
        <v>74</v>
      </c>
      <c r="H7037" t="s">
        <v>75</v>
      </c>
      <c r="J7037">
        <v>201709</v>
      </c>
      <c r="K7037" t="s">
        <v>39</v>
      </c>
      <c r="L7037">
        <v>7010872</v>
      </c>
      <c r="M7037">
        <v>830</v>
      </c>
      <c r="P7037">
        <v>0</v>
      </c>
      <c r="R7037" s="1">
        <v>42724</v>
      </c>
      <c r="S7037" t="s">
        <v>40</v>
      </c>
      <c r="T7037" t="s">
        <v>5745</v>
      </c>
      <c r="U7037" t="s">
        <v>65</v>
      </c>
      <c r="V7037" s="1">
        <v>42724</v>
      </c>
      <c r="W7037" s="12">
        <v>-470.83</v>
      </c>
      <c r="X7037" s="4" t="str">
        <f t="shared" si="219"/>
        <v>Income</v>
      </c>
      <c r="Y7037" s="5">
        <v>42705</v>
      </c>
      <c r="Z7037" s="7" t="s">
        <v>8073</v>
      </c>
      <c r="AA7037" s="7" t="str">
        <f t="shared" si="218"/>
        <v>Carparks Pay and Display Income</v>
      </c>
    </row>
    <row r="7038" spans="1:27" x14ac:dyDescent="0.25">
      <c r="A7038" t="s">
        <v>23</v>
      </c>
      <c r="B7038" t="s">
        <v>24</v>
      </c>
      <c r="C7038" t="s">
        <v>25</v>
      </c>
      <c r="D7038" t="s">
        <v>26</v>
      </c>
      <c r="E7038" t="s">
        <v>5684</v>
      </c>
      <c r="F7038" t="s">
        <v>5685</v>
      </c>
      <c r="G7038" t="s">
        <v>74</v>
      </c>
      <c r="H7038" t="s">
        <v>75</v>
      </c>
      <c r="J7038">
        <v>201709</v>
      </c>
      <c r="K7038" t="s">
        <v>39</v>
      </c>
      <c r="L7038">
        <v>7010872</v>
      </c>
      <c r="M7038">
        <v>288</v>
      </c>
      <c r="P7038">
        <v>0</v>
      </c>
      <c r="R7038" s="1">
        <v>42724</v>
      </c>
      <c r="S7038" t="s">
        <v>40</v>
      </c>
      <c r="T7038" t="s">
        <v>5746</v>
      </c>
      <c r="U7038" t="s">
        <v>65</v>
      </c>
      <c r="V7038" s="1">
        <v>42724</v>
      </c>
      <c r="W7038" s="12">
        <v>425.54</v>
      </c>
      <c r="X7038" s="4" t="str">
        <f t="shared" si="219"/>
        <v>Income</v>
      </c>
      <c r="Y7038" s="5">
        <v>42705</v>
      </c>
      <c r="Z7038" s="7" t="s">
        <v>8073</v>
      </c>
      <c r="AA7038" s="7" t="str">
        <f t="shared" si="218"/>
        <v>Carparks Pay and Display Income</v>
      </c>
    </row>
    <row r="7039" spans="1:27" x14ac:dyDescent="0.25">
      <c r="A7039" t="s">
        <v>23</v>
      </c>
      <c r="B7039" t="s">
        <v>24</v>
      </c>
      <c r="C7039" t="s">
        <v>25</v>
      </c>
      <c r="D7039" t="s">
        <v>26</v>
      </c>
      <c r="E7039" t="s">
        <v>5684</v>
      </c>
      <c r="F7039" t="s">
        <v>5685</v>
      </c>
      <c r="G7039" t="s">
        <v>74</v>
      </c>
      <c r="H7039" t="s">
        <v>75</v>
      </c>
      <c r="J7039">
        <v>201709</v>
      </c>
      <c r="K7039" t="s">
        <v>39</v>
      </c>
      <c r="L7039">
        <v>7010872</v>
      </c>
      <c r="M7039">
        <v>289</v>
      </c>
      <c r="P7039">
        <v>0</v>
      </c>
      <c r="R7039" s="1">
        <v>42724</v>
      </c>
      <c r="S7039" t="s">
        <v>40</v>
      </c>
      <c r="T7039" t="s">
        <v>5747</v>
      </c>
      <c r="U7039" t="s">
        <v>65</v>
      </c>
      <c r="V7039" s="1">
        <v>42724</v>
      </c>
      <c r="W7039" s="12">
        <v>786.75</v>
      </c>
      <c r="X7039" s="4" t="str">
        <f t="shared" si="219"/>
        <v>Income</v>
      </c>
      <c r="Y7039" s="5">
        <v>42705</v>
      </c>
      <c r="Z7039" s="7" t="s">
        <v>8073</v>
      </c>
      <c r="AA7039" s="7" t="str">
        <f t="shared" si="218"/>
        <v>Carparks Pay and Display Income</v>
      </c>
    </row>
    <row r="7040" spans="1:27" x14ac:dyDescent="0.25">
      <c r="A7040" t="s">
        <v>23</v>
      </c>
      <c r="B7040" t="s">
        <v>24</v>
      </c>
      <c r="C7040" t="s">
        <v>25</v>
      </c>
      <c r="D7040" t="s">
        <v>26</v>
      </c>
      <c r="E7040" t="s">
        <v>5684</v>
      </c>
      <c r="F7040" t="s">
        <v>5685</v>
      </c>
      <c r="G7040" t="s">
        <v>74</v>
      </c>
      <c r="H7040" t="s">
        <v>75</v>
      </c>
      <c r="J7040">
        <v>201709</v>
      </c>
      <c r="K7040" t="s">
        <v>39</v>
      </c>
      <c r="L7040">
        <v>7010872</v>
      </c>
      <c r="M7040">
        <v>623</v>
      </c>
      <c r="P7040">
        <v>0</v>
      </c>
      <c r="R7040" s="1">
        <v>42724</v>
      </c>
      <c r="S7040" t="s">
        <v>40</v>
      </c>
      <c r="T7040" t="s">
        <v>5748</v>
      </c>
      <c r="U7040" t="s">
        <v>65</v>
      </c>
      <c r="V7040" s="1">
        <v>42724</v>
      </c>
      <c r="W7040" s="12">
        <v>-466.5</v>
      </c>
      <c r="X7040" s="4" t="str">
        <f t="shared" si="219"/>
        <v>Income</v>
      </c>
      <c r="Y7040" s="5">
        <v>42705</v>
      </c>
      <c r="Z7040" s="7" t="s">
        <v>8073</v>
      </c>
      <c r="AA7040" s="7" t="str">
        <f t="shared" si="218"/>
        <v>Carparks Pay and Display Income</v>
      </c>
    </row>
    <row r="7041" spans="1:27" x14ac:dyDescent="0.25">
      <c r="A7041" t="s">
        <v>23</v>
      </c>
      <c r="B7041" t="s">
        <v>24</v>
      </c>
      <c r="C7041" t="s">
        <v>25</v>
      </c>
      <c r="D7041" t="s">
        <v>26</v>
      </c>
      <c r="E7041" t="s">
        <v>5684</v>
      </c>
      <c r="F7041" t="s">
        <v>5685</v>
      </c>
      <c r="G7041" t="s">
        <v>74</v>
      </c>
      <c r="H7041" t="s">
        <v>75</v>
      </c>
      <c r="J7041">
        <v>201709</v>
      </c>
      <c r="K7041" t="s">
        <v>39</v>
      </c>
      <c r="L7041">
        <v>7010872</v>
      </c>
      <c r="M7041">
        <v>624</v>
      </c>
      <c r="P7041">
        <v>0</v>
      </c>
      <c r="R7041" s="1">
        <v>42724</v>
      </c>
      <c r="S7041" t="s">
        <v>40</v>
      </c>
      <c r="T7041" t="s">
        <v>5749</v>
      </c>
      <c r="U7041" t="s">
        <v>65</v>
      </c>
      <c r="V7041" s="1">
        <v>42724</v>
      </c>
      <c r="W7041" s="12">
        <v>-492.83</v>
      </c>
      <c r="X7041" s="4" t="str">
        <f t="shared" si="219"/>
        <v>Income</v>
      </c>
      <c r="Y7041" s="5">
        <v>42705</v>
      </c>
      <c r="Z7041" s="7" t="s">
        <v>8073</v>
      </c>
      <c r="AA7041" s="7" t="str">
        <f t="shared" si="218"/>
        <v>Carparks Pay and Display Income</v>
      </c>
    </row>
    <row r="7042" spans="1:27" x14ac:dyDescent="0.25">
      <c r="A7042" t="s">
        <v>23</v>
      </c>
      <c r="B7042" t="s">
        <v>24</v>
      </c>
      <c r="C7042" t="s">
        <v>25</v>
      </c>
      <c r="D7042" t="s">
        <v>26</v>
      </c>
      <c r="E7042" t="s">
        <v>5684</v>
      </c>
      <c r="F7042" t="s">
        <v>5685</v>
      </c>
      <c r="G7042" t="s">
        <v>74</v>
      </c>
      <c r="H7042" t="s">
        <v>75</v>
      </c>
      <c r="J7042">
        <v>201709</v>
      </c>
      <c r="K7042" t="s">
        <v>39</v>
      </c>
      <c r="L7042">
        <v>7010872</v>
      </c>
      <c r="M7042">
        <v>783</v>
      </c>
      <c r="P7042">
        <v>0</v>
      </c>
      <c r="R7042" s="1">
        <v>42724</v>
      </c>
      <c r="S7042" t="s">
        <v>40</v>
      </c>
      <c r="T7042" t="s">
        <v>5750</v>
      </c>
      <c r="U7042" t="s">
        <v>65</v>
      </c>
      <c r="V7042" s="1">
        <v>42724</v>
      </c>
      <c r="W7042" s="12">
        <v>471.21</v>
      </c>
      <c r="X7042" s="4" t="str">
        <f t="shared" si="219"/>
        <v>Income</v>
      </c>
      <c r="Y7042" s="5">
        <v>42705</v>
      </c>
      <c r="Z7042" s="7" t="s">
        <v>8073</v>
      </c>
      <c r="AA7042" s="7" t="str">
        <f t="shared" ref="AA7042:AA7105" si="220">IF(X7042="Expenditure",X7042,H7042)</f>
        <v>Carparks Pay and Display Income</v>
      </c>
    </row>
    <row r="7043" spans="1:27" x14ac:dyDescent="0.25">
      <c r="A7043" t="s">
        <v>23</v>
      </c>
      <c r="B7043" t="s">
        <v>24</v>
      </c>
      <c r="C7043" t="s">
        <v>25</v>
      </c>
      <c r="D7043" t="s">
        <v>26</v>
      </c>
      <c r="E7043" t="s">
        <v>5684</v>
      </c>
      <c r="F7043" t="s">
        <v>5685</v>
      </c>
      <c r="G7043" t="s">
        <v>74</v>
      </c>
      <c r="H7043" t="s">
        <v>75</v>
      </c>
      <c r="J7043">
        <v>201709</v>
      </c>
      <c r="K7043" t="s">
        <v>39</v>
      </c>
      <c r="L7043">
        <v>7010872</v>
      </c>
      <c r="M7043">
        <v>625</v>
      </c>
      <c r="P7043">
        <v>0</v>
      </c>
      <c r="R7043" s="1">
        <v>42724</v>
      </c>
      <c r="S7043" t="s">
        <v>40</v>
      </c>
      <c r="T7043" t="s">
        <v>5751</v>
      </c>
      <c r="U7043" t="s">
        <v>65</v>
      </c>
      <c r="V7043" s="1">
        <v>42724</v>
      </c>
      <c r="W7043" s="12">
        <v>-486.21</v>
      </c>
      <c r="X7043" s="4" t="str">
        <f t="shared" ref="X7043:X7106" si="221">IF(LEFT(G7043,2)="R9","Income","Expenditure")</f>
        <v>Income</v>
      </c>
      <c r="Y7043" s="5">
        <v>42705</v>
      </c>
      <c r="Z7043" s="7" t="s">
        <v>8073</v>
      </c>
      <c r="AA7043" s="7" t="str">
        <f t="shared" si="220"/>
        <v>Carparks Pay and Display Income</v>
      </c>
    </row>
    <row r="7044" spans="1:27" x14ac:dyDescent="0.25">
      <c r="A7044" t="s">
        <v>23</v>
      </c>
      <c r="B7044" t="s">
        <v>24</v>
      </c>
      <c r="C7044" t="s">
        <v>25</v>
      </c>
      <c r="D7044" t="s">
        <v>26</v>
      </c>
      <c r="E7044" t="s">
        <v>5684</v>
      </c>
      <c r="F7044" t="s">
        <v>5685</v>
      </c>
      <c r="G7044" t="s">
        <v>74</v>
      </c>
      <c r="H7044" t="s">
        <v>75</v>
      </c>
      <c r="J7044">
        <v>201709</v>
      </c>
      <c r="K7044" t="s">
        <v>39</v>
      </c>
      <c r="L7044">
        <v>7010872</v>
      </c>
      <c r="M7044">
        <v>273</v>
      </c>
      <c r="P7044">
        <v>0</v>
      </c>
      <c r="R7044" s="1">
        <v>42724</v>
      </c>
      <c r="S7044" t="s">
        <v>40</v>
      </c>
      <c r="T7044" t="s">
        <v>5752</v>
      </c>
      <c r="U7044" t="s">
        <v>65</v>
      </c>
      <c r="V7044" s="1">
        <v>42724</v>
      </c>
      <c r="W7044" s="12">
        <v>391</v>
      </c>
      <c r="X7044" s="4" t="str">
        <f t="shared" si="221"/>
        <v>Income</v>
      </c>
      <c r="Y7044" s="5">
        <v>42705</v>
      </c>
      <c r="Z7044" s="7" t="s">
        <v>8073</v>
      </c>
      <c r="AA7044" s="7" t="str">
        <f t="shared" si="220"/>
        <v>Carparks Pay and Display Income</v>
      </c>
    </row>
    <row r="7045" spans="1:27" x14ac:dyDescent="0.25">
      <c r="A7045" t="s">
        <v>23</v>
      </c>
      <c r="B7045" t="s">
        <v>24</v>
      </c>
      <c r="C7045" t="s">
        <v>25</v>
      </c>
      <c r="D7045" t="s">
        <v>26</v>
      </c>
      <c r="E7045" t="s">
        <v>5684</v>
      </c>
      <c r="F7045" t="s">
        <v>5685</v>
      </c>
      <c r="G7045" t="s">
        <v>74</v>
      </c>
      <c r="H7045" t="s">
        <v>75</v>
      </c>
      <c r="J7045">
        <v>201709</v>
      </c>
      <c r="K7045" t="s">
        <v>39</v>
      </c>
      <c r="L7045">
        <v>7010872</v>
      </c>
      <c r="M7045">
        <v>274</v>
      </c>
      <c r="P7045">
        <v>0</v>
      </c>
      <c r="R7045" s="1">
        <v>42724</v>
      </c>
      <c r="S7045" t="s">
        <v>40</v>
      </c>
      <c r="T7045" t="s">
        <v>5753</v>
      </c>
      <c r="U7045" t="s">
        <v>65</v>
      </c>
      <c r="V7045" s="1">
        <v>42724</v>
      </c>
      <c r="W7045" s="12">
        <v>411.42</v>
      </c>
      <c r="X7045" s="4" t="str">
        <f t="shared" si="221"/>
        <v>Income</v>
      </c>
      <c r="Y7045" s="5">
        <v>42705</v>
      </c>
      <c r="Z7045" s="7" t="s">
        <v>8073</v>
      </c>
      <c r="AA7045" s="7" t="str">
        <f t="shared" si="220"/>
        <v>Carparks Pay and Display Income</v>
      </c>
    </row>
    <row r="7046" spans="1:27" x14ac:dyDescent="0.25">
      <c r="A7046" t="s">
        <v>23</v>
      </c>
      <c r="B7046" t="s">
        <v>24</v>
      </c>
      <c r="C7046" t="s">
        <v>25</v>
      </c>
      <c r="D7046" t="s">
        <v>26</v>
      </c>
      <c r="E7046" t="s">
        <v>5684</v>
      </c>
      <c r="F7046" t="s">
        <v>5685</v>
      </c>
      <c r="G7046" t="s">
        <v>74</v>
      </c>
      <c r="H7046" t="s">
        <v>75</v>
      </c>
      <c r="J7046">
        <v>201709</v>
      </c>
      <c r="K7046" t="s">
        <v>39</v>
      </c>
      <c r="L7046">
        <v>7010872</v>
      </c>
      <c r="M7046">
        <v>275</v>
      </c>
      <c r="P7046">
        <v>0</v>
      </c>
      <c r="R7046" s="1">
        <v>42724</v>
      </c>
      <c r="S7046" t="s">
        <v>40</v>
      </c>
      <c r="T7046" t="s">
        <v>5754</v>
      </c>
      <c r="U7046" t="s">
        <v>65</v>
      </c>
      <c r="V7046" s="1">
        <v>42724</v>
      </c>
      <c r="W7046" s="12">
        <v>309.92</v>
      </c>
      <c r="X7046" s="4" t="str">
        <f t="shared" si="221"/>
        <v>Income</v>
      </c>
      <c r="Y7046" s="5">
        <v>42705</v>
      </c>
      <c r="Z7046" s="7" t="s">
        <v>8073</v>
      </c>
      <c r="AA7046" s="7" t="str">
        <f t="shared" si="220"/>
        <v>Carparks Pay and Display Income</v>
      </c>
    </row>
    <row r="7047" spans="1:27" x14ac:dyDescent="0.25">
      <c r="A7047" t="s">
        <v>23</v>
      </c>
      <c r="B7047" t="s">
        <v>24</v>
      </c>
      <c r="C7047" t="s">
        <v>25</v>
      </c>
      <c r="D7047" t="s">
        <v>26</v>
      </c>
      <c r="E7047" t="s">
        <v>5684</v>
      </c>
      <c r="F7047" t="s">
        <v>5685</v>
      </c>
      <c r="G7047" t="s">
        <v>74</v>
      </c>
      <c r="H7047" t="s">
        <v>75</v>
      </c>
      <c r="J7047">
        <v>201709</v>
      </c>
      <c r="K7047" t="s">
        <v>39</v>
      </c>
      <c r="L7047">
        <v>7010872</v>
      </c>
      <c r="M7047">
        <v>276</v>
      </c>
      <c r="P7047">
        <v>0</v>
      </c>
      <c r="R7047" s="1">
        <v>42724</v>
      </c>
      <c r="S7047" t="s">
        <v>40</v>
      </c>
      <c r="T7047" t="s">
        <v>5755</v>
      </c>
      <c r="U7047" t="s">
        <v>65</v>
      </c>
      <c r="V7047" s="1">
        <v>42724</v>
      </c>
      <c r="W7047" s="12">
        <v>106.92</v>
      </c>
      <c r="X7047" s="4" t="str">
        <f t="shared" si="221"/>
        <v>Income</v>
      </c>
      <c r="Y7047" s="5">
        <v>42705</v>
      </c>
      <c r="Z7047" s="7" t="s">
        <v>8073</v>
      </c>
      <c r="AA7047" s="7" t="str">
        <f t="shared" si="220"/>
        <v>Carparks Pay and Display Income</v>
      </c>
    </row>
    <row r="7048" spans="1:27" x14ac:dyDescent="0.25">
      <c r="A7048" t="s">
        <v>23</v>
      </c>
      <c r="B7048" t="s">
        <v>24</v>
      </c>
      <c r="C7048" t="s">
        <v>25</v>
      </c>
      <c r="D7048" t="s">
        <v>26</v>
      </c>
      <c r="E7048" t="s">
        <v>5684</v>
      </c>
      <c r="F7048" t="s">
        <v>5685</v>
      </c>
      <c r="G7048" t="s">
        <v>74</v>
      </c>
      <c r="H7048" t="s">
        <v>75</v>
      </c>
      <c r="J7048">
        <v>201709</v>
      </c>
      <c r="K7048" t="s">
        <v>39</v>
      </c>
      <c r="L7048">
        <v>7010872</v>
      </c>
      <c r="M7048">
        <v>277</v>
      </c>
      <c r="P7048">
        <v>0</v>
      </c>
      <c r="R7048" s="1">
        <v>42724</v>
      </c>
      <c r="S7048" t="s">
        <v>40</v>
      </c>
      <c r="T7048" t="s">
        <v>5756</v>
      </c>
      <c r="U7048" t="s">
        <v>65</v>
      </c>
      <c r="V7048" s="1">
        <v>42724</v>
      </c>
      <c r="W7048" s="12">
        <v>261.67</v>
      </c>
      <c r="X7048" s="4" t="str">
        <f t="shared" si="221"/>
        <v>Income</v>
      </c>
      <c r="Y7048" s="5">
        <v>42705</v>
      </c>
      <c r="Z7048" s="7" t="s">
        <v>8073</v>
      </c>
      <c r="AA7048" s="7" t="str">
        <f t="shared" si="220"/>
        <v>Carparks Pay and Display Income</v>
      </c>
    </row>
    <row r="7049" spans="1:27" x14ac:dyDescent="0.25">
      <c r="A7049" t="s">
        <v>23</v>
      </c>
      <c r="B7049" t="s">
        <v>24</v>
      </c>
      <c r="C7049" t="s">
        <v>25</v>
      </c>
      <c r="D7049" t="s">
        <v>26</v>
      </c>
      <c r="E7049" t="s">
        <v>5684</v>
      </c>
      <c r="F7049" t="s">
        <v>5685</v>
      </c>
      <c r="G7049" t="s">
        <v>74</v>
      </c>
      <c r="H7049" t="s">
        <v>75</v>
      </c>
      <c r="J7049">
        <v>201709</v>
      </c>
      <c r="K7049" t="s">
        <v>39</v>
      </c>
      <c r="L7049">
        <v>7010872</v>
      </c>
      <c r="M7049">
        <v>278</v>
      </c>
      <c r="P7049">
        <v>0</v>
      </c>
      <c r="R7049" s="1">
        <v>42724</v>
      </c>
      <c r="S7049" t="s">
        <v>40</v>
      </c>
      <c r="T7049" t="s">
        <v>5757</v>
      </c>
      <c r="U7049" t="s">
        <v>65</v>
      </c>
      <c r="V7049" s="1">
        <v>42724</v>
      </c>
      <c r="W7049" s="12">
        <v>307.20999999999998</v>
      </c>
      <c r="X7049" s="4" t="str">
        <f t="shared" si="221"/>
        <v>Income</v>
      </c>
      <c r="Y7049" s="5">
        <v>42705</v>
      </c>
      <c r="Z7049" s="7" t="s">
        <v>8073</v>
      </c>
      <c r="AA7049" s="7" t="str">
        <f t="shared" si="220"/>
        <v>Carparks Pay and Display Income</v>
      </c>
    </row>
    <row r="7050" spans="1:27" x14ac:dyDescent="0.25">
      <c r="A7050" t="s">
        <v>23</v>
      </c>
      <c r="B7050" t="s">
        <v>24</v>
      </c>
      <c r="C7050" t="s">
        <v>25</v>
      </c>
      <c r="D7050" t="s">
        <v>26</v>
      </c>
      <c r="E7050" t="s">
        <v>5684</v>
      </c>
      <c r="F7050" t="s">
        <v>5685</v>
      </c>
      <c r="G7050" t="s">
        <v>74</v>
      </c>
      <c r="H7050" t="s">
        <v>75</v>
      </c>
      <c r="J7050">
        <v>201709</v>
      </c>
      <c r="K7050" t="s">
        <v>39</v>
      </c>
      <c r="L7050">
        <v>7010872</v>
      </c>
      <c r="M7050">
        <v>279</v>
      </c>
      <c r="P7050">
        <v>0</v>
      </c>
      <c r="R7050" s="1">
        <v>42724</v>
      </c>
      <c r="S7050" t="s">
        <v>40</v>
      </c>
      <c r="T7050" t="s">
        <v>5758</v>
      </c>
      <c r="U7050" t="s">
        <v>65</v>
      </c>
      <c r="V7050" s="1">
        <v>42724</v>
      </c>
      <c r="W7050" s="12">
        <v>87.96</v>
      </c>
      <c r="X7050" s="4" t="str">
        <f t="shared" si="221"/>
        <v>Income</v>
      </c>
      <c r="Y7050" s="5">
        <v>42705</v>
      </c>
      <c r="Z7050" s="7" t="s">
        <v>8073</v>
      </c>
      <c r="AA7050" s="7" t="str">
        <f t="shared" si="220"/>
        <v>Carparks Pay and Display Income</v>
      </c>
    </row>
    <row r="7051" spans="1:27" x14ac:dyDescent="0.25">
      <c r="A7051" t="s">
        <v>23</v>
      </c>
      <c r="B7051" t="s">
        <v>24</v>
      </c>
      <c r="C7051" t="s">
        <v>25</v>
      </c>
      <c r="D7051" t="s">
        <v>26</v>
      </c>
      <c r="E7051" t="s">
        <v>5684</v>
      </c>
      <c r="F7051" t="s">
        <v>5685</v>
      </c>
      <c r="G7051" t="s">
        <v>74</v>
      </c>
      <c r="H7051" t="s">
        <v>75</v>
      </c>
      <c r="J7051">
        <v>201709</v>
      </c>
      <c r="K7051" t="s">
        <v>39</v>
      </c>
      <c r="L7051">
        <v>7010872</v>
      </c>
      <c r="M7051">
        <v>280</v>
      </c>
      <c r="P7051">
        <v>0</v>
      </c>
      <c r="R7051" s="1">
        <v>42724</v>
      </c>
      <c r="S7051" t="s">
        <v>40</v>
      </c>
      <c r="T7051" t="s">
        <v>5759</v>
      </c>
      <c r="U7051" t="s">
        <v>65</v>
      </c>
      <c r="V7051" s="1">
        <v>42724</v>
      </c>
      <c r="W7051" s="12">
        <v>401.58</v>
      </c>
      <c r="X7051" s="4" t="str">
        <f t="shared" si="221"/>
        <v>Income</v>
      </c>
      <c r="Y7051" s="5">
        <v>42705</v>
      </c>
      <c r="Z7051" s="7" t="s">
        <v>8073</v>
      </c>
      <c r="AA7051" s="7" t="str">
        <f t="shared" si="220"/>
        <v>Carparks Pay and Display Income</v>
      </c>
    </row>
    <row r="7052" spans="1:27" x14ac:dyDescent="0.25">
      <c r="A7052" t="s">
        <v>23</v>
      </c>
      <c r="B7052" t="s">
        <v>24</v>
      </c>
      <c r="C7052" t="s">
        <v>25</v>
      </c>
      <c r="D7052" t="s">
        <v>26</v>
      </c>
      <c r="E7052" t="s">
        <v>5684</v>
      </c>
      <c r="F7052" t="s">
        <v>5685</v>
      </c>
      <c r="G7052" t="s">
        <v>74</v>
      </c>
      <c r="H7052" t="s">
        <v>75</v>
      </c>
      <c r="J7052">
        <v>201709</v>
      </c>
      <c r="K7052" t="s">
        <v>39</v>
      </c>
      <c r="L7052">
        <v>7010872</v>
      </c>
      <c r="M7052">
        <v>281</v>
      </c>
      <c r="P7052">
        <v>0</v>
      </c>
      <c r="R7052" s="1">
        <v>42724</v>
      </c>
      <c r="S7052" t="s">
        <v>40</v>
      </c>
      <c r="T7052" t="s">
        <v>5760</v>
      </c>
      <c r="U7052" t="s">
        <v>65</v>
      </c>
      <c r="V7052" s="1">
        <v>42724</v>
      </c>
      <c r="W7052" s="12">
        <v>457.08</v>
      </c>
      <c r="X7052" s="4" t="str">
        <f t="shared" si="221"/>
        <v>Income</v>
      </c>
      <c r="Y7052" s="5">
        <v>42705</v>
      </c>
      <c r="Z7052" s="7" t="s">
        <v>8073</v>
      </c>
      <c r="AA7052" s="7" t="str">
        <f t="shared" si="220"/>
        <v>Carparks Pay and Display Income</v>
      </c>
    </row>
    <row r="7053" spans="1:27" x14ac:dyDescent="0.25">
      <c r="A7053" t="s">
        <v>23</v>
      </c>
      <c r="B7053" t="s">
        <v>24</v>
      </c>
      <c r="C7053" t="s">
        <v>25</v>
      </c>
      <c r="D7053" t="s">
        <v>26</v>
      </c>
      <c r="E7053" t="s">
        <v>5684</v>
      </c>
      <c r="F7053" t="s">
        <v>5685</v>
      </c>
      <c r="G7053" t="s">
        <v>74</v>
      </c>
      <c r="H7053" t="s">
        <v>75</v>
      </c>
      <c r="J7053">
        <v>201709</v>
      </c>
      <c r="K7053" t="s">
        <v>39</v>
      </c>
      <c r="L7053">
        <v>7010872</v>
      </c>
      <c r="M7053">
        <v>282</v>
      </c>
      <c r="P7053">
        <v>0</v>
      </c>
      <c r="R7053" s="1">
        <v>42724</v>
      </c>
      <c r="S7053" t="s">
        <v>40</v>
      </c>
      <c r="T7053" t="s">
        <v>5761</v>
      </c>
      <c r="U7053" t="s">
        <v>65</v>
      </c>
      <c r="V7053" s="1">
        <v>42724</v>
      </c>
      <c r="W7053" s="12">
        <v>471.17</v>
      </c>
      <c r="X7053" s="4" t="str">
        <f t="shared" si="221"/>
        <v>Income</v>
      </c>
      <c r="Y7053" s="5">
        <v>42705</v>
      </c>
      <c r="Z7053" s="7" t="s">
        <v>8073</v>
      </c>
      <c r="AA7053" s="7" t="str">
        <f t="shared" si="220"/>
        <v>Carparks Pay and Display Income</v>
      </c>
    </row>
    <row r="7054" spans="1:27" x14ac:dyDescent="0.25">
      <c r="A7054" t="s">
        <v>23</v>
      </c>
      <c r="B7054" t="s">
        <v>24</v>
      </c>
      <c r="C7054" t="s">
        <v>25</v>
      </c>
      <c r="D7054" t="s">
        <v>26</v>
      </c>
      <c r="E7054" t="s">
        <v>5684</v>
      </c>
      <c r="F7054" t="s">
        <v>5685</v>
      </c>
      <c r="G7054" t="s">
        <v>74</v>
      </c>
      <c r="H7054" t="s">
        <v>75</v>
      </c>
      <c r="J7054">
        <v>201709</v>
      </c>
      <c r="K7054" t="s">
        <v>39</v>
      </c>
      <c r="L7054">
        <v>7010872</v>
      </c>
      <c r="M7054">
        <v>283</v>
      </c>
      <c r="P7054">
        <v>0</v>
      </c>
      <c r="R7054" s="1">
        <v>42724</v>
      </c>
      <c r="S7054" t="s">
        <v>40</v>
      </c>
      <c r="T7054" t="s">
        <v>5762</v>
      </c>
      <c r="U7054" t="s">
        <v>65</v>
      </c>
      <c r="V7054" s="1">
        <v>42724</v>
      </c>
      <c r="W7054" s="12">
        <v>535.5</v>
      </c>
      <c r="X7054" s="4" t="str">
        <f t="shared" si="221"/>
        <v>Income</v>
      </c>
      <c r="Y7054" s="5">
        <v>42705</v>
      </c>
      <c r="Z7054" s="7" t="s">
        <v>8073</v>
      </c>
      <c r="AA7054" s="7" t="str">
        <f t="shared" si="220"/>
        <v>Carparks Pay and Display Income</v>
      </c>
    </row>
    <row r="7055" spans="1:27" x14ac:dyDescent="0.25">
      <c r="A7055" t="s">
        <v>23</v>
      </c>
      <c r="B7055" t="s">
        <v>24</v>
      </c>
      <c r="C7055" t="s">
        <v>25</v>
      </c>
      <c r="D7055" t="s">
        <v>26</v>
      </c>
      <c r="E7055" t="s">
        <v>5684</v>
      </c>
      <c r="F7055" t="s">
        <v>5685</v>
      </c>
      <c r="G7055" t="s">
        <v>74</v>
      </c>
      <c r="H7055" t="s">
        <v>75</v>
      </c>
      <c r="J7055">
        <v>201709</v>
      </c>
      <c r="K7055" t="s">
        <v>39</v>
      </c>
      <c r="L7055">
        <v>7010872</v>
      </c>
      <c r="M7055">
        <v>630</v>
      </c>
      <c r="P7055">
        <v>0</v>
      </c>
      <c r="R7055" s="1">
        <v>42724</v>
      </c>
      <c r="S7055" t="s">
        <v>40</v>
      </c>
      <c r="T7055" t="s">
        <v>5763</v>
      </c>
      <c r="U7055" t="s">
        <v>65</v>
      </c>
      <c r="V7055" s="1">
        <v>42724</v>
      </c>
      <c r="W7055" s="12">
        <v>-530.41999999999996</v>
      </c>
      <c r="X7055" s="4" t="str">
        <f t="shared" si="221"/>
        <v>Income</v>
      </c>
      <c r="Y7055" s="5">
        <v>42705</v>
      </c>
      <c r="Z7055" s="7" t="s">
        <v>8073</v>
      </c>
      <c r="AA7055" s="7" t="str">
        <f t="shared" si="220"/>
        <v>Carparks Pay and Display Income</v>
      </c>
    </row>
    <row r="7056" spans="1:27" x14ac:dyDescent="0.25">
      <c r="A7056" t="s">
        <v>23</v>
      </c>
      <c r="B7056" t="s">
        <v>24</v>
      </c>
      <c r="C7056" t="s">
        <v>25</v>
      </c>
      <c r="D7056" t="s">
        <v>26</v>
      </c>
      <c r="E7056" t="s">
        <v>5684</v>
      </c>
      <c r="F7056" t="s">
        <v>5685</v>
      </c>
      <c r="G7056" t="s">
        <v>74</v>
      </c>
      <c r="H7056" t="s">
        <v>75</v>
      </c>
      <c r="J7056">
        <v>201709</v>
      </c>
      <c r="K7056" t="s">
        <v>39</v>
      </c>
      <c r="L7056">
        <v>7010872</v>
      </c>
      <c r="M7056">
        <v>631</v>
      </c>
      <c r="P7056">
        <v>0</v>
      </c>
      <c r="R7056" s="1">
        <v>42724</v>
      </c>
      <c r="S7056" t="s">
        <v>40</v>
      </c>
      <c r="T7056" t="s">
        <v>5764</v>
      </c>
      <c r="U7056" t="s">
        <v>65</v>
      </c>
      <c r="V7056" s="1">
        <v>42724</v>
      </c>
      <c r="W7056" s="12">
        <v>-442.67</v>
      </c>
      <c r="X7056" s="4" t="str">
        <f t="shared" si="221"/>
        <v>Income</v>
      </c>
      <c r="Y7056" s="5">
        <v>42705</v>
      </c>
      <c r="Z7056" s="7" t="s">
        <v>8073</v>
      </c>
      <c r="AA7056" s="7" t="str">
        <f t="shared" si="220"/>
        <v>Carparks Pay and Display Income</v>
      </c>
    </row>
    <row r="7057" spans="1:27" x14ac:dyDescent="0.25">
      <c r="A7057" t="s">
        <v>23</v>
      </c>
      <c r="B7057" t="s">
        <v>24</v>
      </c>
      <c r="C7057" t="s">
        <v>25</v>
      </c>
      <c r="D7057" t="s">
        <v>26</v>
      </c>
      <c r="E7057" t="s">
        <v>5684</v>
      </c>
      <c r="F7057" t="s">
        <v>5685</v>
      </c>
      <c r="G7057" t="s">
        <v>74</v>
      </c>
      <c r="H7057" t="s">
        <v>75</v>
      </c>
      <c r="J7057">
        <v>201709</v>
      </c>
      <c r="K7057" t="s">
        <v>39</v>
      </c>
      <c r="L7057">
        <v>7010872</v>
      </c>
      <c r="M7057">
        <v>632</v>
      </c>
      <c r="P7057">
        <v>0</v>
      </c>
      <c r="R7057" s="1">
        <v>42724</v>
      </c>
      <c r="S7057" t="s">
        <v>40</v>
      </c>
      <c r="T7057" t="s">
        <v>5765</v>
      </c>
      <c r="U7057" t="s">
        <v>65</v>
      </c>
      <c r="V7057" s="1">
        <v>42724</v>
      </c>
      <c r="W7057" s="12">
        <v>-428.92</v>
      </c>
      <c r="X7057" s="4" t="str">
        <f t="shared" si="221"/>
        <v>Income</v>
      </c>
      <c r="Y7057" s="5">
        <v>42705</v>
      </c>
      <c r="Z7057" s="7" t="s">
        <v>8073</v>
      </c>
      <c r="AA7057" s="7" t="str">
        <f t="shared" si="220"/>
        <v>Carparks Pay and Display Income</v>
      </c>
    </row>
    <row r="7058" spans="1:27" x14ac:dyDescent="0.25">
      <c r="A7058" t="s">
        <v>23</v>
      </c>
      <c r="B7058" t="s">
        <v>24</v>
      </c>
      <c r="C7058" t="s">
        <v>25</v>
      </c>
      <c r="D7058" t="s">
        <v>26</v>
      </c>
      <c r="E7058" t="s">
        <v>5684</v>
      </c>
      <c r="F7058" t="s">
        <v>5685</v>
      </c>
      <c r="G7058" t="s">
        <v>74</v>
      </c>
      <c r="H7058" t="s">
        <v>75</v>
      </c>
      <c r="J7058">
        <v>201709</v>
      </c>
      <c r="K7058" t="s">
        <v>39</v>
      </c>
      <c r="L7058">
        <v>7010872</v>
      </c>
      <c r="M7058">
        <v>633</v>
      </c>
      <c r="P7058">
        <v>0</v>
      </c>
      <c r="R7058" s="1">
        <v>42724</v>
      </c>
      <c r="S7058" t="s">
        <v>40</v>
      </c>
      <c r="T7058" t="s">
        <v>5766</v>
      </c>
      <c r="U7058" t="s">
        <v>65</v>
      </c>
      <c r="V7058" s="1">
        <v>42724</v>
      </c>
      <c r="W7058" s="12">
        <v>-494.75</v>
      </c>
      <c r="X7058" s="4" t="str">
        <f t="shared" si="221"/>
        <v>Income</v>
      </c>
      <c r="Y7058" s="5">
        <v>42705</v>
      </c>
      <c r="Z7058" s="7" t="s">
        <v>8073</v>
      </c>
      <c r="AA7058" s="7" t="str">
        <f t="shared" si="220"/>
        <v>Carparks Pay and Display Income</v>
      </c>
    </row>
    <row r="7059" spans="1:27" x14ac:dyDescent="0.25">
      <c r="A7059" t="s">
        <v>23</v>
      </c>
      <c r="B7059" t="s">
        <v>24</v>
      </c>
      <c r="C7059" t="s">
        <v>25</v>
      </c>
      <c r="D7059" t="s">
        <v>26</v>
      </c>
      <c r="E7059" t="s">
        <v>5684</v>
      </c>
      <c r="F7059" t="s">
        <v>5685</v>
      </c>
      <c r="G7059" t="s">
        <v>74</v>
      </c>
      <c r="H7059" t="s">
        <v>75</v>
      </c>
      <c r="J7059">
        <v>201709</v>
      </c>
      <c r="K7059" t="s">
        <v>39</v>
      </c>
      <c r="L7059">
        <v>7010872</v>
      </c>
      <c r="M7059">
        <v>634</v>
      </c>
      <c r="P7059">
        <v>0</v>
      </c>
      <c r="R7059" s="1">
        <v>42724</v>
      </c>
      <c r="S7059" t="s">
        <v>40</v>
      </c>
      <c r="T7059" t="s">
        <v>5767</v>
      </c>
      <c r="U7059" t="s">
        <v>65</v>
      </c>
      <c r="V7059" s="1">
        <v>42724</v>
      </c>
      <c r="W7059" s="12">
        <v>-647.04</v>
      </c>
      <c r="X7059" s="4" t="str">
        <f t="shared" si="221"/>
        <v>Income</v>
      </c>
      <c r="Y7059" s="5">
        <v>42705</v>
      </c>
      <c r="Z7059" s="7" t="s">
        <v>8073</v>
      </c>
      <c r="AA7059" s="7" t="str">
        <f t="shared" si="220"/>
        <v>Carparks Pay and Display Income</v>
      </c>
    </row>
    <row r="7060" spans="1:27" x14ac:dyDescent="0.25">
      <c r="A7060" t="s">
        <v>23</v>
      </c>
      <c r="B7060" t="s">
        <v>24</v>
      </c>
      <c r="C7060" t="s">
        <v>25</v>
      </c>
      <c r="D7060" t="s">
        <v>26</v>
      </c>
      <c r="E7060" t="s">
        <v>5684</v>
      </c>
      <c r="F7060" t="s">
        <v>5685</v>
      </c>
      <c r="G7060" t="s">
        <v>74</v>
      </c>
      <c r="H7060" t="s">
        <v>75</v>
      </c>
      <c r="J7060">
        <v>201709</v>
      </c>
      <c r="K7060" t="s">
        <v>39</v>
      </c>
      <c r="L7060">
        <v>7010872</v>
      </c>
      <c r="M7060">
        <v>635</v>
      </c>
      <c r="P7060">
        <v>0</v>
      </c>
      <c r="R7060" s="1">
        <v>42724</v>
      </c>
      <c r="S7060" t="s">
        <v>40</v>
      </c>
      <c r="T7060" t="s">
        <v>5768</v>
      </c>
      <c r="U7060" t="s">
        <v>65</v>
      </c>
      <c r="V7060" s="1">
        <v>42724</v>
      </c>
      <c r="W7060" s="12">
        <v>-441.42</v>
      </c>
      <c r="X7060" s="4" t="str">
        <f t="shared" si="221"/>
        <v>Income</v>
      </c>
      <c r="Y7060" s="5">
        <v>42705</v>
      </c>
      <c r="Z7060" s="7" t="s">
        <v>8073</v>
      </c>
      <c r="AA7060" s="7" t="str">
        <f t="shared" si="220"/>
        <v>Carparks Pay and Display Income</v>
      </c>
    </row>
    <row r="7061" spans="1:27" x14ac:dyDescent="0.25">
      <c r="A7061" t="s">
        <v>23</v>
      </c>
      <c r="B7061" t="s">
        <v>24</v>
      </c>
      <c r="C7061" t="s">
        <v>25</v>
      </c>
      <c r="D7061" t="s">
        <v>26</v>
      </c>
      <c r="E7061" t="s">
        <v>5684</v>
      </c>
      <c r="F7061" t="s">
        <v>5685</v>
      </c>
      <c r="G7061" t="s">
        <v>74</v>
      </c>
      <c r="H7061" t="s">
        <v>75</v>
      </c>
      <c r="J7061">
        <v>201709</v>
      </c>
      <c r="K7061" t="s">
        <v>39</v>
      </c>
      <c r="L7061">
        <v>7010872</v>
      </c>
      <c r="M7061">
        <v>636</v>
      </c>
      <c r="P7061">
        <v>0</v>
      </c>
      <c r="R7061" s="1">
        <v>42724</v>
      </c>
      <c r="S7061" t="s">
        <v>40</v>
      </c>
      <c r="T7061" t="s">
        <v>5769</v>
      </c>
      <c r="U7061" t="s">
        <v>65</v>
      </c>
      <c r="V7061" s="1">
        <v>42724</v>
      </c>
      <c r="W7061" s="12">
        <v>-634.04</v>
      </c>
      <c r="X7061" s="4" t="str">
        <f t="shared" si="221"/>
        <v>Income</v>
      </c>
      <c r="Y7061" s="5">
        <v>42705</v>
      </c>
      <c r="Z7061" s="7" t="s">
        <v>8073</v>
      </c>
      <c r="AA7061" s="7" t="str">
        <f t="shared" si="220"/>
        <v>Carparks Pay and Display Income</v>
      </c>
    </row>
    <row r="7062" spans="1:27" x14ac:dyDescent="0.25">
      <c r="A7062" t="s">
        <v>23</v>
      </c>
      <c r="B7062" t="s">
        <v>24</v>
      </c>
      <c r="C7062" t="s">
        <v>25</v>
      </c>
      <c r="D7062" t="s">
        <v>26</v>
      </c>
      <c r="E7062" t="s">
        <v>5684</v>
      </c>
      <c r="F7062" t="s">
        <v>5685</v>
      </c>
      <c r="G7062" t="s">
        <v>74</v>
      </c>
      <c r="H7062" t="s">
        <v>75</v>
      </c>
      <c r="J7062">
        <v>201709</v>
      </c>
      <c r="K7062" t="s">
        <v>39</v>
      </c>
      <c r="L7062">
        <v>7010872</v>
      </c>
      <c r="M7062">
        <v>637</v>
      </c>
      <c r="P7062">
        <v>0</v>
      </c>
      <c r="R7062" s="1">
        <v>42724</v>
      </c>
      <c r="S7062" t="s">
        <v>40</v>
      </c>
      <c r="T7062" t="s">
        <v>5770</v>
      </c>
      <c r="U7062" t="s">
        <v>65</v>
      </c>
      <c r="V7062" s="1">
        <v>42724</v>
      </c>
      <c r="W7062" s="12">
        <v>-511.67</v>
      </c>
      <c r="X7062" s="4" t="str">
        <f t="shared" si="221"/>
        <v>Income</v>
      </c>
      <c r="Y7062" s="5">
        <v>42705</v>
      </c>
      <c r="Z7062" s="7" t="s">
        <v>8073</v>
      </c>
      <c r="AA7062" s="7" t="str">
        <f t="shared" si="220"/>
        <v>Carparks Pay and Display Income</v>
      </c>
    </row>
    <row r="7063" spans="1:27" x14ac:dyDescent="0.25">
      <c r="A7063" t="s">
        <v>23</v>
      </c>
      <c r="B7063" t="s">
        <v>24</v>
      </c>
      <c r="C7063" t="s">
        <v>25</v>
      </c>
      <c r="D7063" t="s">
        <v>26</v>
      </c>
      <c r="E7063" t="s">
        <v>5684</v>
      </c>
      <c r="F7063" t="s">
        <v>5685</v>
      </c>
      <c r="G7063" t="s">
        <v>74</v>
      </c>
      <c r="H7063" t="s">
        <v>75</v>
      </c>
      <c r="J7063">
        <v>201709</v>
      </c>
      <c r="K7063" t="s">
        <v>39</v>
      </c>
      <c r="L7063">
        <v>7010872</v>
      </c>
      <c r="M7063">
        <v>638</v>
      </c>
      <c r="P7063">
        <v>0</v>
      </c>
      <c r="R7063" s="1">
        <v>42724</v>
      </c>
      <c r="S7063" t="s">
        <v>40</v>
      </c>
      <c r="T7063" t="s">
        <v>5771</v>
      </c>
      <c r="U7063" t="s">
        <v>65</v>
      </c>
      <c r="V7063" s="1">
        <v>42724</v>
      </c>
      <c r="W7063" s="12">
        <v>-517.71</v>
      </c>
      <c r="X7063" s="4" t="str">
        <f t="shared" si="221"/>
        <v>Income</v>
      </c>
      <c r="Y7063" s="5">
        <v>42705</v>
      </c>
      <c r="Z7063" s="7" t="s">
        <v>8073</v>
      </c>
      <c r="AA7063" s="7" t="str">
        <f t="shared" si="220"/>
        <v>Carparks Pay and Display Income</v>
      </c>
    </row>
    <row r="7064" spans="1:27" x14ac:dyDescent="0.25">
      <c r="A7064" t="s">
        <v>23</v>
      </c>
      <c r="B7064" t="s">
        <v>24</v>
      </c>
      <c r="C7064" t="s">
        <v>25</v>
      </c>
      <c r="D7064" t="s">
        <v>26</v>
      </c>
      <c r="E7064" t="s">
        <v>5684</v>
      </c>
      <c r="F7064" t="s">
        <v>5685</v>
      </c>
      <c r="G7064" t="s">
        <v>74</v>
      </c>
      <c r="H7064" t="s">
        <v>75</v>
      </c>
      <c r="J7064">
        <v>201709</v>
      </c>
      <c r="K7064" t="s">
        <v>39</v>
      </c>
      <c r="L7064">
        <v>7010872</v>
      </c>
      <c r="M7064">
        <v>639</v>
      </c>
      <c r="P7064">
        <v>0</v>
      </c>
      <c r="R7064" s="1">
        <v>42724</v>
      </c>
      <c r="S7064" t="s">
        <v>40</v>
      </c>
      <c r="T7064" t="s">
        <v>5772</v>
      </c>
      <c r="U7064" t="s">
        <v>65</v>
      </c>
      <c r="V7064" s="1">
        <v>42724</v>
      </c>
      <c r="W7064" s="12">
        <v>-990.75</v>
      </c>
      <c r="X7064" s="4" t="str">
        <f t="shared" si="221"/>
        <v>Income</v>
      </c>
      <c r="Y7064" s="5">
        <v>42705</v>
      </c>
      <c r="Z7064" s="7" t="s">
        <v>8073</v>
      </c>
      <c r="AA7064" s="7" t="str">
        <f t="shared" si="220"/>
        <v>Carparks Pay and Display Income</v>
      </c>
    </row>
    <row r="7065" spans="1:27" x14ac:dyDescent="0.25">
      <c r="A7065" t="s">
        <v>23</v>
      </c>
      <c r="B7065" t="s">
        <v>24</v>
      </c>
      <c r="C7065" t="s">
        <v>25</v>
      </c>
      <c r="D7065" t="s">
        <v>26</v>
      </c>
      <c r="E7065" t="s">
        <v>5684</v>
      </c>
      <c r="F7065" t="s">
        <v>5685</v>
      </c>
      <c r="G7065" t="s">
        <v>74</v>
      </c>
      <c r="H7065" t="s">
        <v>75</v>
      </c>
      <c r="J7065">
        <v>201709</v>
      </c>
      <c r="K7065" t="s">
        <v>39</v>
      </c>
      <c r="L7065">
        <v>7010872</v>
      </c>
      <c r="M7065">
        <v>640</v>
      </c>
      <c r="P7065">
        <v>0</v>
      </c>
      <c r="R7065" s="1">
        <v>42724</v>
      </c>
      <c r="S7065" t="s">
        <v>40</v>
      </c>
      <c r="T7065" t="s">
        <v>5773</v>
      </c>
      <c r="U7065" t="s">
        <v>65</v>
      </c>
      <c r="V7065" s="1">
        <v>42724</v>
      </c>
      <c r="W7065" s="12">
        <v>-487.21</v>
      </c>
      <c r="X7065" s="4" t="str">
        <f t="shared" si="221"/>
        <v>Income</v>
      </c>
      <c r="Y7065" s="5">
        <v>42705</v>
      </c>
      <c r="Z7065" s="7" t="s">
        <v>8073</v>
      </c>
      <c r="AA7065" s="7" t="str">
        <f t="shared" si="220"/>
        <v>Carparks Pay and Display Income</v>
      </c>
    </row>
    <row r="7066" spans="1:27" x14ac:dyDescent="0.25">
      <c r="A7066" t="s">
        <v>23</v>
      </c>
      <c r="B7066" t="s">
        <v>24</v>
      </c>
      <c r="C7066" t="s">
        <v>25</v>
      </c>
      <c r="D7066" t="s">
        <v>26</v>
      </c>
      <c r="E7066" t="s">
        <v>5684</v>
      </c>
      <c r="F7066" t="s">
        <v>5685</v>
      </c>
      <c r="G7066" t="s">
        <v>74</v>
      </c>
      <c r="H7066" t="s">
        <v>75</v>
      </c>
      <c r="J7066">
        <v>201709</v>
      </c>
      <c r="K7066" t="s">
        <v>39</v>
      </c>
      <c r="L7066">
        <v>7010872</v>
      </c>
      <c r="M7066">
        <v>641</v>
      </c>
      <c r="P7066">
        <v>0</v>
      </c>
      <c r="R7066" s="1">
        <v>42724</v>
      </c>
      <c r="S7066" t="s">
        <v>40</v>
      </c>
      <c r="T7066" t="s">
        <v>5774</v>
      </c>
      <c r="U7066" t="s">
        <v>65</v>
      </c>
      <c r="V7066" s="1">
        <v>42724</v>
      </c>
      <c r="W7066" s="12">
        <v>-510.58</v>
      </c>
      <c r="X7066" s="4" t="str">
        <f t="shared" si="221"/>
        <v>Income</v>
      </c>
      <c r="Y7066" s="5">
        <v>42705</v>
      </c>
      <c r="Z7066" s="7" t="s">
        <v>8073</v>
      </c>
      <c r="AA7066" s="7" t="str">
        <f t="shared" si="220"/>
        <v>Carparks Pay and Display Income</v>
      </c>
    </row>
    <row r="7067" spans="1:27" x14ac:dyDescent="0.25">
      <c r="A7067" t="s">
        <v>23</v>
      </c>
      <c r="B7067" t="s">
        <v>24</v>
      </c>
      <c r="C7067" t="s">
        <v>25</v>
      </c>
      <c r="D7067" t="s">
        <v>26</v>
      </c>
      <c r="E7067" t="s">
        <v>5684</v>
      </c>
      <c r="F7067" t="s">
        <v>5685</v>
      </c>
      <c r="G7067" t="s">
        <v>74</v>
      </c>
      <c r="H7067" t="s">
        <v>75</v>
      </c>
      <c r="J7067">
        <v>201709</v>
      </c>
      <c r="K7067" t="s">
        <v>39</v>
      </c>
      <c r="L7067">
        <v>7010872</v>
      </c>
      <c r="M7067">
        <v>642</v>
      </c>
      <c r="P7067">
        <v>0</v>
      </c>
      <c r="R7067" s="1">
        <v>42724</v>
      </c>
      <c r="S7067" t="s">
        <v>40</v>
      </c>
      <c r="T7067" t="s">
        <v>5775</v>
      </c>
      <c r="U7067" t="s">
        <v>65</v>
      </c>
      <c r="V7067" s="1">
        <v>42724</v>
      </c>
      <c r="W7067" s="12">
        <v>-506.21</v>
      </c>
      <c r="X7067" s="4" t="str">
        <f t="shared" si="221"/>
        <v>Income</v>
      </c>
      <c r="Y7067" s="5">
        <v>42705</v>
      </c>
      <c r="Z7067" s="7" t="s">
        <v>8073</v>
      </c>
      <c r="AA7067" s="7" t="str">
        <f t="shared" si="220"/>
        <v>Carparks Pay and Display Income</v>
      </c>
    </row>
    <row r="7068" spans="1:27" x14ac:dyDescent="0.25">
      <c r="A7068" t="s">
        <v>23</v>
      </c>
      <c r="B7068" t="s">
        <v>24</v>
      </c>
      <c r="C7068" t="s">
        <v>25</v>
      </c>
      <c r="D7068" t="s">
        <v>26</v>
      </c>
      <c r="E7068" t="s">
        <v>5684</v>
      </c>
      <c r="F7068" t="s">
        <v>5685</v>
      </c>
      <c r="G7068" t="s">
        <v>74</v>
      </c>
      <c r="H7068" t="s">
        <v>75</v>
      </c>
      <c r="J7068">
        <v>201709</v>
      </c>
      <c r="K7068" t="s">
        <v>39</v>
      </c>
      <c r="L7068">
        <v>7010872</v>
      </c>
      <c r="M7068">
        <v>643</v>
      </c>
      <c r="P7068">
        <v>0</v>
      </c>
      <c r="R7068" s="1">
        <v>42724</v>
      </c>
      <c r="S7068" t="s">
        <v>40</v>
      </c>
      <c r="T7068" t="s">
        <v>5776</v>
      </c>
      <c r="U7068" t="s">
        <v>65</v>
      </c>
      <c r="V7068" s="1">
        <v>42724</v>
      </c>
      <c r="W7068" s="12">
        <v>-619.63</v>
      </c>
      <c r="X7068" s="4" t="str">
        <f t="shared" si="221"/>
        <v>Income</v>
      </c>
      <c r="Y7068" s="5">
        <v>42705</v>
      </c>
      <c r="Z7068" s="7" t="s">
        <v>8073</v>
      </c>
      <c r="AA7068" s="7" t="str">
        <f t="shared" si="220"/>
        <v>Carparks Pay and Display Income</v>
      </c>
    </row>
    <row r="7069" spans="1:27" x14ac:dyDescent="0.25">
      <c r="A7069" t="s">
        <v>23</v>
      </c>
      <c r="B7069" t="s">
        <v>24</v>
      </c>
      <c r="C7069" t="s">
        <v>25</v>
      </c>
      <c r="D7069" t="s">
        <v>26</v>
      </c>
      <c r="E7069" t="s">
        <v>5684</v>
      </c>
      <c r="F7069" t="s">
        <v>5685</v>
      </c>
      <c r="G7069" t="s">
        <v>74</v>
      </c>
      <c r="H7069" t="s">
        <v>75</v>
      </c>
      <c r="J7069">
        <v>201709</v>
      </c>
      <c r="K7069" t="s">
        <v>39</v>
      </c>
      <c r="L7069">
        <v>7010872</v>
      </c>
      <c r="M7069">
        <v>751</v>
      </c>
      <c r="P7069">
        <v>0</v>
      </c>
      <c r="R7069" s="1">
        <v>42724</v>
      </c>
      <c r="S7069" t="s">
        <v>40</v>
      </c>
      <c r="T7069" t="s">
        <v>5777</v>
      </c>
      <c r="U7069" t="s">
        <v>65</v>
      </c>
      <c r="V7069" s="1">
        <v>42724</v>
      </c>
      <c r="W7069" s="12">
        <v>256.42</v>
      </c>
      <c r="X7069" s="4" t="str">
        <f t="shared" si="221"/>
        <v>Income</v>
      </c>
      <c r="Y7069" s="5">
        <v>42705</v>
      </c>
      <c r="Z7069" s="7" t="s">
        <v>8073</v>
      </c>
      <c r="AA7069" s="7" t="str">
        <f t="shared" si="220"/>
        <v>Carparks Pay and Display Income</v>
      </c>
    </row>
    <row r="7070" spans="1:27" x14ac:dyDescent="0.25">
      <c r="A7070" t="s">
        <v>23</v>
      </c>
      <c r="B7070" t="s">
        <v>24</v>
      </c>
      <c r="C7070" t="s">
        <v>25</v>
      </c>
      <c r="D7070" t="s">
        <v>26</v>
      </c>
      <c r="E7070" t="s">
        <v>5684</v>
      </c>
      <c r="F7070" t="s">
        <v>5685</v>
      </c>
      <c r="G7070" t="s">
        <v>74</v>
      </c>
      <c r="H7070" t="s">
        <v>75</v>
      </c>
      <c r="J7070">
        <v>201709</v>
      </c>
      <c r="K7070" t="s">
        <v>39</v>
      </c>
      <c r="L7070">
        <v>7010872</v>
      </c>
      <c r="M7070">
        <v>796</v>
      </c>
      <c r="P7070">
        <v>0</v>
      </c>
      <c r="R7070" s="1">
        <v>42724</v>
      </c>
      <c r="S7070" t="s">
        <v>40</v>
      </c>
      <c r="T7070" t="s">
        <v>5778</v>
      </c>
      <c r="U7070" t="s">
        <v>65</v>
      </c>
      <c r="V7070" s="1">
        <v>42724</v>
      </c>
      <c r="W7070" s="12">
        <v>-60</v>
      </c>
      <c r="X7070" s="4" t="str">
        <f t="shared" si="221"/>
        <v>Income</v>
      </c>
      <c r="Y7070" s="5">
        <v>42705</v>
      </c>
      <c r="Z7070" s="7" t="s">
        <v>8073</v>
      </c>
      <c r="AA7070" s="7" t="str">
        <f t="shared" si="220"/>
        <v>Carparks Pay and Display Income</v>
      </c>
    </row>
    <row r="7071" spans="1:27" x14ac:dyDescent="0.25">
      <c r="A7071" t="s">
        <v>23</v>
      </c>
      <c r="B7071" t="s">
        <v>24</v>
      </c>
      <c r="C7071" t="s">
        <v>25</v>
      </c>
      <c r="D7071" t="s">
        <v>26</v>
      </c>
      <c r="E7071" t="s">
        <v>5684</v>
      </c>
      <c r="F7071" t="s">
        <v>5685</v>
      </c>
      <c r="G7071" t="s">
        <v>74</v>
      </c>
      <c r="H7071" t="s">
        <v>75</v>
      </c>
      <c r="J7071">
        <v>201709</v>
      </c>
      <c r="K7071" t="s">
        <v>90</v>
      </c>
      <c r="L7071">
        <v>4318864</v>
      </c>
      <c r="M7071">
        <v>7</v>
      </c>
      <c r="P7071">
        <v>0</v>
      </c>
      <c r="R7071" s="1">
        <v>42720</v>
      </c>
      <c r="S7071" t="s">
        <v>69</v>
      </c>
      <c r="T7071" t="s">
        <v>5779</v>
      </c>
      <c r="U7071" t="s">
        <v>107</v>
      </c>
      <c r="V7071" s="1">
        <v>42720</v>
      </c>
      <c r="W7071" s="12">
        <v>-556.66999999999996</v>
      </c>
      <c r="X7071" s="4" t="str">
        <f t="shared" si="221"/>
        <v>Income</v>
      </c>
      <c r="Y7071" s="5">
        <v>42705</v>
      </c>
      <c r="Z7071" s="7" t="s">
        <v>8073</v>
      </c>
      <c r="AA7071" s="7" t="str">
        <f t="shared" si="220"/>
        <v>Carparks Pay and Display Income</v>
      </c>
    </row>
    <row r="7072" spans="1:27" x14ac:dyDescent="0.25">
      <c r="A7072" t="s">
        <v>23</v>
      </c>
      <c r="B7072" t="s">
        <v>24</v>
      </c>
      <c r="C7072" t="s">
        <v>25</v>
      </c>
      <c r="D7072" t="s">
        <v>26</v>
      </c>
      <c r="E7072" t="s">
        <v>5684</v>
      </c>
      <c r="F7072" t="s">
        <v>5685</v>
      </c>
      <c r="G7072" t="s">
        <v>74</v>
      </c>
      <c r="H7072" t="s">
        <v>75</v>
      </c>
      <c r="J7072">
        <v>201709</v>
      </c>
      <c r="K7072" t="s">
        <v>90</v>
      </c>
      <c r="L7072">
        <v>4318887</v>
      </c>
      <c r="M7072">
        <v>5</v>
      </c>
      <c r="P7072">
        <v>0</v>
      </c>
      <c r="R7072" s="1">
        <v>42747</v>
      </c>
      <c r="S7072" t="s">
        <v>69</v>
      </c>
      <c r="T7072" t="s">
        <v>5780</v>
      </c>
      <c r="U7072" t="s">
        <v>107</v>
      </c>
      <c r="V7072" s="1">
        <v>42747</v>
      </c>
      <c r="W7072" s="12">
        <v>-619.83000000000004</v>
      </c>
      <c r="X7072" s="4" t="str">
        <f t="shared" si="221"/>
        <v>Income</v>
      </c>
      <c r="Y7072" s="5">
        <v>42705</v>
      </c>
      <c r="Z7072" s="7" t="s">
        <v>8073</v>
      </c>
      <c r="AA7072" s="7" t="str">
        <f t="shared" si="220"/>
        <v>Carparks Pay and Display Income</v>
      </c>
    </row>
    <row r="7073" spans="1:27" x14ac:dyDescent="0.25">
      <c r="A7073" t="s">
        <v>23</v>
      </c>
      <c r="B7073" t="s">
        <v>24</v>
      </c>
      <c r="C7073" t="s">
        <v>25</v>
      </c>
      <c r="D7073" t="s">
        <v>26</v>
      </c>
      <c r="E7073" t="s">
        <v>5684</v>
      </c>
      <c r="F7073" t="s">
        <v>5685</v>
      </c>
      <c r="G7073" t="s">
        <v>74</v>
      </c>
      <c r="H7073" t="s">
        <v>75</v>
      </c>
      <c r="J7073">
        <v>201709</v>
      </c>
      <c r="K7073" t="s">
        <v>39</v>
      </c>
      <c r="L7073">
        <v>7010872</v>
      </c>
      <c r="M7073">
        <v>626</v>
      </c>
      <c r="P7073">
        <v>0</v>
      </c>
      <c r="R7073" s="1">
        <v>42724</v>
      </c>
      <c r="S7073" t="s">
        <v>40</v>
      </c>
      <c r="T7073" t="s">
        <v>5781</v>
      </c>
      <c r="U7073" t="s">
        <v>65</v>
      </c>
      <c r="V7073" s="1">
        <v>42724</v>
      </c>
      <c r="W7073" s="12">
        <v>-516.91999999999996</v>
      </c>
      <c r="X7073" s="4" t="str">
        <f t="shared" si="221"/>
        <v>Income</v>
      </c>
      <c r="Y7073" s="5">
        <v>42705</v>
      </c>
      <c r="Z7073" s="7" t="s">
        <v>8073</v>
      </c>
      <c r="AA7073" s="7" t="str">
        <f t="shared" si="220"/>
        <v>Carparks Pay and Display Income</v>
      </c>
    </row>
    <row r="7074" spans="1:27" x14ac:dyDescent="0.25">
      <c r="A7074" t="s">
        <v>23</v>
      </c>
      <c r="B7074" t="s">
        <v>24</v>
      </c>
      <c r="C7074" t="s">
        <v>25</v>
      </c>
      <c r="D7074" t="s">
        <v>26</v>
      </c>
      <c r="E7074" t="s">
        <v>5684</v>
      </c>
      <c r="F7074" t="s">
        <v>5685</v>
      </c>
      <c r="G7074" t="s">
        <v>74</v>
      </c>
      <c r="H7074" t="s">
        <v>75</v>
      </c>
      <c r="J7074">
        <v>201709</v>
      </c>
      <c r="K7074" t="s">
        <v>39</v>
      </c>
      <c r="L7074">
        <v>7010872</v>
      </c>
      <c r="M7074">
        <v>627</v>
      </c>
      <c r="P7074">
        <v>0</v>
      </c>
      <c r="R7074" s="1">
        <v>42724</v>
      </c>
      <c r="S7074" t="s">
        <v>40</v>
      </c>
      <c r="T7074" t="s">
        <v>5782</v>
      </c>
      <c r="U7074" t="s">
        <v>65</v>
      </c>
      <c r="V7074" s="1">
        <v>42724</v>
      </c>
      <c r="W7074" s="12">
        <v>-434.25</v>
      </c>
      <c r="X7074" s="4" t="str">
        <f t="shared" si="221"/>
        <v>Income</v>
      </c>
      <c r="Y7074" s="5">
        <v>42705</v>
      </c>
      <c r="Z7074" s="7" t="s">
        <v>8073</v>
      </c>
      <c r="AA7074" s="7" t="str">
        <f t="shared" si="220"/>
        <v>Carparks Pay and Display Income</v>
      </c>
    </row>
    <row r="7075" spans="1:27" x14ac:dyDescent="0.25">
      <c r="A7075" t="s">
        <v>23</v>
      </c>
      <c r="B7075" t="s">
        <v>24</v>
      </c>
      <c r="C7075" t="s">
        <v>25</v>
      </c>
      <c r="D7075" t="s">
        <v>26</v>
      </c>
      <c r="E7075" t="s">
        <v>5684</v>
      </c>
      <c r="F7075" t="s">
        <v>5685</v>
      </c>
      <c r="G7075" t="s">
        <v>74</v>
      </c>
      <c r="H7075" t="s">
        <v>75</v>
      </c>
      <c r="J7075">
        <v>201709</v>
      </c>
      <c r="K7075" t="s">
        <v>39</v>
      </c>
      <c r="L7075">
        <v>7010872</v>
      </c>
      <c r="M7075">
        <v>628</v>
      </c>
      <c r="P7075">
        <v>0</v>
      </c>
      <c r="R7075" s="1">
        <v>42724</v>
      </c>
      <c r="S7075" t="s">
        <v>40</v>
      </c>
      <c r="T7075" t="s">
        <v>5783</v>
      </c>
      <c r="U7075" t="s">
        <v>65</v>
      </c>
      <c r="V7075" s="1">
        <v>42724</v>
      </c>
      <c r="W7075" s="12">
        <v>-497.67</v>
      </c>
      <c r="X7075" s="4" t="str">
        <f t="shared" si="221"/>
        <v>Income</v>
      </c>
      <c r="Y7075" s="5">
        <v>42705</v>
      </c>
      <c r="Z7075" s="7" t="s">
        <v>8073</v>
      </c>
      <c r="AA7075" s="7" t="str">
        <f t="shared" si="220"/>
        <v>Carparks Pay and Display Income</v>
      </c>
    </row>
    <row r="7076" spans="1:27" x14ac:dyDescent="0.25">
      <c r="A7076" t="s">
        <v>23</v>
      </c>
      <c r="B7076" t="s">
        <v>24</v>
      </c>
      <c r="C7076" t="s">
        <v>25</v>
      </c>
      <c r="D7076" t="s">
        <v>26</v>
      </c>
      <c r="E7076" t="s">
        <v>5684</v>
      </c>
      <c r="F7076" t="s">
        <v>5685</v>
      </c>
      <c r="G7076" t="s">
        <v>74</v>
      </c>
      <c r="H7076" t="s">
        <v>75</v>
      </c>
      <c r="J7076">
        <v>201709</v>
      </c>
      <c r="K7076" t="s">
        <v>39</v>
      </c>
      <c r="L7076">
        <v>7010872</v>
      </c>
      <c r="M7076">
        <v>629</v>
      </c>
      <c r="P7076">
        <v>0</v>
      </c>
      <c r="R7076" s="1">
        <v>42724</v>
      </c>
      <c r="S7076" t="s">
        <v>40</v>
      </c>
      <c r="T7076" t="s">
        <v>5784</v>
      </c>
      <c r="U7076" t="s">
        <v>65</v>
      </c>
      <c r="V7076" s="1">
        <v>42724</v>
      </c>
      <c r="W7076" s="12">
        <v>-425.5</v>
      </c>
      <c r="X7076" s="4" t="str">
        <f t="shared" si="221"/>
        <v>Income</v>
      </c>
      <c r="Y7076" s="5">
        <v>42705</v>
      </c>
      <c r="Z7076" s="7" t="s">
        <v>8073</v>
      </c>
      <c r="AA7076" s="7" t="str">
        <f t="shared" si="220"/>
        <v>Carparks Pay and Display Income</v>
      </c>
    </row>
    <row r="7077" spans="1:27" x14ac:dyDescent="0.25">
      <c r="A7077" t="s">
        <v>23</v>
      </c>
      <c r="B7077" t="s">
        <v>24</v>
      </c>
      <c r="C7077" t="s">
        <v>25</v>
      </c>
      <c r="D7077" t="s">
        <v>26</v>
      </c>
      <c r="E7077" t="s">
        <v>5684</v>
      </c>
      <c r="F7077" t="s">
        <v>5685</v>
      </c>
      <c r="G7077" t="s">
        <v>152</v>
      </c>
      <c r="H7077" t="s">
        <v>153</v>
      </c>
      <c r="J7077">
        <v>201611</v>
      </c>
      <c r="K7077" t="s">
        <v>90</v>
      </c>
      <c r="L7077">
        <v>4318368</v>
      </c>
      <c r="M7077">
        <v>12</v>
      </c>
      <c r="P7077">
        <v>0</v>
      </c>
      <c r="R7077" s="1">
        <v>42423</v>
      </c>
      <c r="S7077" t="s">
        <v>40</v>
      </c>
      <c r="T7077" t="s">
        <v>291</v>
      </c>
      <c r="U7077" t="s">
        <v>77</v>
      </c>
      <c r="V7077" s="1">
        <v>42423</v>
      </c>
      <c r="W7077" s="12">
        <v>-166</v>
      </c>
      <c r="X7077" s="4" t="str">
        <f t="shared" si="221"/>
        <v>Income</v>
      </c>
      <c r="Y7077" s="5">
        <v>42401</v>
      </c>
      <c r="Z7077" s="7" t="s">
        <v>8073</v>
      </c>
      <c r="AA7077" s="7" t="str">
        <f t="shared" si="220"/>
        <v>Contract Passes</v>
      </c>
    </row>
    <row r="7078" spans="1:27" x14ac:dyDescent="0.25">
      <c r="A7078" t="s">
        <v>23</v>
      </c>
      <c r="B7078" t="s">
        <v>24</v>
      </c>
      <c r="C7078" t="s">
        <v>25</v>
      </c>
      <c r="D7078" t="s">
        <v>26</v>
      </c>
      <c r="E7078" t="s">
        <v>5684</v>
      </c>
      <c r="F7078" t="s">
        <v>5685</v>
      </c>
      <c r="G7078" t="s">
        <v>152</v>
      </c>
      <c r="H7078" t="s">
        <v>153</v>
      </c>
      <c r="J7078">
        <v>201612</v>
      </c>
      <c r="K7078" t="s">
        <v>90</v>
      </c>
      <c r="L7078">
        <v>4318400</v>
      </c>
      <c r="M7078">
        <v>9</v>
      </c>
      <c r="P7078">
        <v>0</v>
      </c>
      <c r="R7078" s="1">
        <v>42459</v>
      </c>
      <c r="S7078" t="s">
        <v>40</v>
      </c>
      <c r="T7078" t="s">
        <v>5785</v>
      </c>
      <c r="U7078" t="s">
        <v>77</v>
      </c>
      <c r="V7078" s="1">
        <v>42459</v>
      </c>
      <c r="W7078" s="12">
        <v>-166</v>
      </c>
      <c r="X7078" s="4" t="str">
        <f t="shared" si="221"/>
        <v>Income</v>
      </c>
      <c r="Y7078" s="5">
        <v>42430</v>
      </c>
      <c r="Z7078" s="7" t="s">
        <v>8073</v>
      </c>
      <c r="AA7078" s="7" t="str">
        <f t="shared" si="220"/>
        <v>Contract Passes</v>
      </c>
    </row>
    <row r="7079" spans="1:27" x14ac:dyDescent="0.25">
      <c r="A7079" t="s">
        <v>23</v>
      </c>
      <c r="B7079" t="s">
        <v>24</v>
      </c>
      <c r="C7079" t="s">
        <v>25</v>
      </c>
      <c r="D7079" t="s">
        <v>26</v>
      </c>
      <c r="E7079" t="s">
        <v>5684</v>
      </c>
      <c r="F7079" t="s">
        <v>5685</v>
      </c>
      <c r="G7079" t="s">
        <v>152</v>
      </c>
      <c r="H7079" t="s">
        <v>153</v>
      </c>
      <c r="J7079">
        <v>201703</v>
      </c>
      <c r="K7079" t="s">
        <v>90</v>
      </c>
      <c r="L7079">
        <v>4318575</v>
      </c>
      <c r="M7079">
        <v>34</v>
      </c>
      <c r="P7079">
        <v>0</v>
      </c>
      <c r="R7079" s="1">
        <v>42551</v>
      </c>
      <c r="S7079" t="s">
        <v>40</v>
      </c>
      <c r="T7079" t="s">
        <v>5786</v>
      </c>
      <c r="U7079" t="s">
        <v>77</v>
      </c>
      <c r="V7079" s="1">
        <v>42551</v>
      </c>
      <c r="W7079" s="12">
        <v>-250</v>
      </c>
      <c r="X7079" s="4" t="str">
        <f t="shared" si="221"/>
        <v>Income</v>
      </c>
      <c r="Y7079" s="5">
        <v>42522</v>
      </c>
      <c r="Z7079" s="7" t="s">
        <v>8073</v>
      </c>
      <c r="AA7079" s="7" t="str">
        <f t="shared" si="220"/>
        <v>Contract Passes</v>
      </c>
    </row>
    <row r="7080" spans="1:27" x14ac:dyDescent="0.25">
      <c r="A7080" t="s">
        <v>23</v>
      </c>
      <c r="B7080" t="s">
        <v>24</v>
      </c>
      <c r="C7080" t="s">
        <v>25</v>
      </c>
      <c r="D7080" t="s">
        <v>26</v>
      </c>
      <c r="E7080" t="s">
        <v>5684</v>
      </c>
      <c r="F7080" t="s">
        <v>5685</v>
      </c>
      <c r="G7080" t="s">
        <v>152</v>
      </c>
      <c r="H7080" t="s">
        <v>153</v>
      </c>
      <c r="J7080">
        <v>201707</v>
      </c>
      <c r="K7080" t="s">
        <v>90</v>
      </c>
      <c r="L7080">
        <v>4318786</v>
      </c>
      <c r="M7080">
        <v>35</v>
      </c>
      <c r="P7080">
        <v>0</v>
      </c>
      <c r="R7080" s="1">
        <v>42674</v>
      </c>
      <c r="S7080" t="s">
        <v>40</v>
      </c>
      <c r="T7080" t="s">
        <v>5787</v>
      </c>
      <c r="U7080" t="s">
        <v>107</v>
      </c>
      <c r="V7080" s="1">
        <v>42674</v>
      </c>
      <c r="W7080" s="12">
        <v>-166</v>
      </c>
      <c r="X7080" s="4" t="str">
        <f t="shared" si="221"/>
        <v>Income</v>
      </c>
      <c r="Y7080" s="5">
        <v>42644</v>
      </c>
      <c r="Z7080" s="7" t="s">
        <v>8073</v>
      </c>
      <c r="AA7080" s="7" t="str">
        <f t="shared" si="220"/>
        <v>Contract Passes</v>
      </c>
    </row>
    <row r="7081" spans="1:27" x14ac:dyDescent="0.25">
      <c r="A7081" t="s">
        <v>23</v>
      </c>
      <c r="B7081" t="s">
        <v>24</v>
      </c>
      <c r="C7081" t="s">
        <v>25</v>
      </c>
      <c r="D7081" t="s">
        <v>26</v>
      </c>
      <c r="E7081" t="s">
        <v>5788</v>
      </c>
      <c r="F7081" t="s">
        <v>5789</v>
      </c>
      <c r="G7081" t="s">
        <v>45</v>
      </c>
      <c r="H7081" t="s">
        <v>46</v>
      </c>
      <c r="J7081">
        <v>201705</v>
      </c>
      <c r="K7081" t="s">
        <v>47</v>
      </c>
      <c r="L7081">
        <v>2031426</v>
      </c>
      <c r="M7081">
        <v>23</v>
      </c>
      <c r="P7081">
        <v>0</v>
      </c>
      <c r="Q7081" t="s">
        <v>5790</v>
      </c>
      <c r="R7081" s="1">
        <v>42593</v>
      </c>
      <c r="S7081" t="s">
        <v>40</v>
      </c>
      <c r="T7081" t="s">
        <v>5791</v>
      </c>
      <c r="U7081" t="s">
        <v>50</v>
      </c>
      <c r="V7081" s="1">
        <v>42593</v>
      </c>
      <c r="W7081" s="12">
        <v>1911.8</v>
      </c>
      <c r="X7081" s="4" t="str">
        <f t="shared" si="221"/>
        <v>Expenditure</v>
      </c>
      <c r="Y7081" s="5">
        <v>42583</v>
      </c>
      <c r="Z7081" s="7" t="s">
        <v>8073</v>
      </c>
      <c r="AA7081" s="7" t="str">
        <f t="shared" si="220"/>
        <v>Expenditure</v>
      </c>
    </row>
    <row r="7082" spans="1:27" x14ac:dyDescent="0.25">
      <c r="A7082" t="s">
        <v>23</v>
      </c>
      <c r="B7082" t="s">
        <v>24</v>
      </c>
      <c r="C7082" t="s">
        <v>25</v>
      </c>
      <c r="D7082" t="s">
        <v>26</v>
      </c>
      <c r="E7082" t="s">
        <v>5788</v>
      </c>
      <c r="F7082" t="s">
        <v>5789</v>
      </c>
      <c r="G7082" t="s">
        <v>379</v>
      </c>
      <c r="H7082" t="s">
        <v>380</v>
      </c>
      <c r="I7082">
        <v>2313469</v>
      </c>
      <c r="J7082">
        <v>201708</v>
      </c>
      <c r="K7082" t="s">
        <v>3533</v>
      </c>
      <c r="L7082">
        <v>420473</v>
      </c>
      <c r="M7082">
        <v>8</v>
      </c>
      <c r="P7082">
        <v>0</v>
      </c>
      <c r="R7082" s="1">
        <v>42676</v>
      </c>
      <c r="S7082" t="s">
        <v>40</v>
      </c>
      <c r="T7082" t="s">
        <v>5792</v>
      </c>
      <c r="U7082" t="s">
        <v>107</v>
      </c>
      <c r="V7082" s="1">
        <v>42677</v>
      </c>
      <c r="W7082" s="12">
        <v>655</v>
      </c>
      <c r="X7082" s="4" t="str">
        <f t="shared" si="221"/>
        <v>Expenditure</v>
      </c>
      <c r="Y7082" s="5">
        <v>42675</v>
      </c>
      <c r="Z7082" s="7" t="s">
        <v>8073</v>
      </c>
      <c r="AA7082" s="7" t="str">
        <f t="shared" si="220"/>
        <v>Expenditure</v>
      </c>
    </row>
    <row r="7083" spans="1:27" x14ac:dyDescent="0.25">
      <c r="A7083" t="s">
        <v>23</v>
      </c>
      <c r="B7083" t="s">
        <v>24</v>
      </c>
      <c r="C7083" t="s">
        <v>25</v>
      </c>
      <c r="D7083" t="s">
        <v>26</v>
      </c>
      <c r="E7083" t="s">
        <v>5788</v>
      </c>
      <c r="F7083" t="s">
        <v>5789</v>
      </c>
      <c r="G7083" t="s">
        <v>74</v>
      </c>
      <c r="H7083" t="s">
        <v>75</v>
      </c>
      <c r="J7083">
        <v>201610</v>
      </c>
      <c r="K7083" t="s">
        <v>39</v>
      </c>
      <c r="L7083">
        <v>7010210</v>
      </c>
      <c r="M7083">
        <v>1</v>
      </c>
      <c r="P7083">
        <v>0</v>
      </c>
      <c r="R7083" s="1">
        <v>42397</v>
      </c>
      <c r="S7083" t="s">
        <v>69</v>
      </c>
      <c r="T7083" t="s">
        <v>5793</v>
      </c>
      <c r="U7083" t="s">
        <v>77</v>
      </c>
      <c r="V7083" s="1">
        <v>42397</v>
      </c>
      <c r="W7083" s="12">
        <v>-136.83000000000001</v>
      </c>
      <c r="X7083" s="4" t="str">
        <f t="shared" si="221"/>
        <v>Income</v>
      </c>
      <c r="Y7083" s="5">
        <v>42370</v>
      </c>
      <c r="Z7083" s="7" t="s">
        <v>8073</v>
      </c>
      <c r="AA7083" s="7" t="str">
        <f t="shared" si="220"/>
        <v>Carparks Pay and Display Income</v>
      </c>
    </row>
    <row r="7084" spans="1:27" x14ac:dyDescent="0.25">
      <c r="A7084" t="s">
        <v>23</v>
      </c>
      <c r="B7084" t="s">
        <v>24</v>
      </c>
      <c r="C7084" t="s">
        <v>25</v>
      </c>
      <c r="D7084" t="s">
        <v>26</v>
      </c>
      <c r="E7084" t="s">
        <v>5788</v>
      </c>
      <c r="F7084" t="s">
        <v>5789</v>
      </c>
      <c r="G7084" t="s">
        <v>74</v>
      </c>
      <c r="H7084" t="s">
        <v>75</v>
      </c>
      <c r="J7084">
        <v>201610</v>
      </c>
      <c r="K7084" t="s">
        <v>39</v>
      </c>
      <c r="L7084">
        <v>7010198</v>
      </c>
      <c r="M7084">
        <v>16</v>
      </c>
      <c r="P7084">
        <v>0</v>
      </c>
      <c r="R7084" s="1">
        <v>42397</v>
      </c>
      <c r="S7084" t="s">
        <v>69</v>
      </c>
      <c r="T7084" t="s">
        <v>5794</v>
      </c>
      <c r="U7084" t="s">
        <v>77</v>
      </c>
      <c r="V7084" s="1">
        <v>42397</v>
      </c>
      <c r="W7084" s="12">
        <v>-102.75</v>
      </c>
      <c r="X7084" s="4" t="str">
        <f t="shared" si="221"/>
        <v>Income</v>
      </c>
      <c r="Y7084" s="5">
        <v>42370</v>
      </c>
      <c r="Z7084" s="7" t="s">
        <v>8073</v>
      </c>
      <c r="AA7084" s="7" t="str">
        <f t="shared" si="220"/>
        <v>Carparks Pay and Display Income</v>
      </c>
    </row>
    <row r="7085" spans="1:27" x14ac:dyDescent="0.25">
      <c r="A7085" t="s">
        <v>23</v>
      </c>
      <c r="B7085" t="s">
        <v>24</v>
      </c>
      <c r="C7085" t="s">
        <v>25</v>
      </c>
      <c r="D7085" t="s">
        <v>26</v>
      </c>
      <c r="E7085" t="s">
        <v>5788</v>
      </c>
      <c r="F7085" t="s">
        <v>5789</v>
      </c>
      <c r="G7085" t="s">
        <v>74</v>
      </c>
      <c r="H7085" t="s">
        <v>75</v>
      </c>
      <c r="J7085">
        <v>201610</v>
      </c>
      <c r="K7085" t="s">
        <v>39</v>
      </c>
      <c r="L7085">
        <v>7010200</v>
      </c>
      <c r="M7085">
        <v>17</v>
      </c>
      <c r="P7085">
        <v>0</v>
      </c>
      <c r="R7085" s="1">
        <v>42397</v>
      </c>
      <c r="S7085" t="s">
        <v>69</v>
      </c>
      <c r="T7085" t="s">
        <v>5795</v>
      </c>
      <c r="U7085" t="s">
        <v>77</v>
      </c>
      <c r="V7085" s="1">
        <v>42397</v>
      </c>
      <c r="W7085" s="12">
        <v>-85.92</v>
      </c>
      <c r="X7085" s="4" t="str">
        <f t="shared" si="221"/>
        <v>Income</v>
      </c>
      <c r="Y7085" s="5">
        <v>42370</v>
      </c>
      <c r="Z7085" s="7" t="s">
        <v>8073</v>
      </c>
      <c r="AA7085" s="7" t="str">
        <f t="shared" si="220"/>
        <v>Carparks Pay and Display Income</v>
      </c>
    </row>
    <row r="7086" spans="1:27" x14ac:dyDescent="0.25">
      <c r="A7086" t="s">
        <v>23</v>
      </c>
      <c r="B7086" t="s">
        <v>24</v>
      </c>
      <c r="C7086" t="s">
        <v>25</v>
      </c>
      <c r="D7086" t="s">
        <v>26</v>
      </c>
      <c r="E7086" t="s">
        <v>5788</v>
      </c>
      <c r="F7086" t="s">
        <v>5789</v>
      </c>
      <c r="G7086" t="s">
        <v>74</v>
      </c>
      <c r="H7086" t="s">
        <v>75</v>
      </c>
      <c r="J7086">
        <v>201610</v>
      </c>
      <c r="K7086" t="s">
        <v>39</v>
      </c>
      <c r="L7086">
        <v>7010209</v>
      </c>
      <c r="M7086">
        <v>18</v>
      </c>
      <c r="P7086">
        <v>0</v>
      </c>
      <c r="R7086" s="1">
        <v>42397</v>
      </c>
      <c r="S7086" t="s">
        <v>69</v>
      </c>
      <c r="T7086" t="s">
        <v>5796</v>
      </c>
      <c r="U7086" t="s">
        <v>77</v>
      </c>
      <c r="V7086" s="1">
        <v>42397</v>
      </c>
      <c r="W7086" s="12">
        <v>-106.88</v>
      </c>
      <c r="X7086" s="4" t="str">
        <f t="shared" si="221"/>
        <v>Income</v>
      </c>
      <c r="Y7086" s="5">
        <v>42370</v>
      </c>
      <c r="Z7086" s="7" t="s">
        <v>8073</v>
      </c>
      <c r="AA7086" s="7" t="str">
        <f t="shared" si="220"/>
        <v>Carparks Pay and Display Income</v>
      </c>
    </row>
    <row r="7087" spans="1:27" x14ac:dyDescent="0.25">
      <c r="A7087" t="s">
        <v>23</v>
      </c>
      <c r="B7087" t="s">
        <v>24</v>
      </c>
      <c r="C7087" t="s">
        <v>25</v>
      </c>
      <c r="D7087" t="s">
        <v>26</v>
      </c>
      <c r="E7087" t="s">
        <v>5788</v>
      </c>
      <c r="F7087" t="s">
        <v>5789</v>
      </c>
      <c r="G7087" t="s">
        <v>74</v>
      </c>
      <c r="H7087" t="s">
        <v>75</v>
      </c>
      <c r="J7087">
        <v>201610</v>
      </c>
      <c r="K7087" t="s">
        <v>39</v>
      </c>
      <c r="L7087">
        <v>7010191</v>
      </c>
      <c r="M7087">
        <v>12</v>
      </c>
      <c r="P7087">
        <v>0</v>
      </c>
      <c r="R7087" s="1">
        <v>42397</v>
      </c>
      <c r="S7087" t="s">
        <v>69</v>
      </c>
      <c r="T7087" t="s">
        <v>5797</v>
      </c>
      <c r="U7087" t="s">
        <v>77</v>
      </c>
      <c r="V7087" s="1">
        <v>42397</v>
      </c>
      <c r="W7087" s="12">
        <v>-91.17</v>
      </c>
      <c r="X7087" s="4" t="str">
        <f t="shared" si="221"/>
        <v>Income</v>
      </c>
      <c r="Y7087" s="5">
        <v>42370</v>
      </c>
      <c r="Z7087" s="7" t="s">
        <v>8073</v>
      </c>
      <c r="AA7087" s="7" t="str">
        <f t="shared" si="220"/>
        <v>Carparks Pay and Display Income</v>
      </c>
    </row>
    <row r="7088" spans="1:27" x14ac:dyDescent="0.25">
      <c r="A7088" t="s">
        <v>23</v>
      </c>
      <c r="B7088" t="s">
        <v>24</v>
      </c>
      <c r="C7088" t="s">
        <v>25</v>
      </c>
      <c r="D7088" t="s">
        <v>26</v>
      </c>
      <c r="E7088" t="s">
        <v>5788</v>
      </c>
      <c r="F7088" t="s">
        <v>5789</v>
      </c>
      <c r="G7088" t="s">
        <v>74</v>
      </c>
      <c r="H7088" t="s">
        <v>75</v>
      </c>
      <c r="J7088">
        <v>201610</v>
      </c>
      <c r="K7088" t="s">
        <v>39</v>
      </c>
      <c r="L7088">
        <v>7010231</v>
      </c>
      <c r="M7088">
        <v>11</v>
      </c>
      <c r="P7088">
        <v>0</v>
      </c>
      <c r="R7088" s="1">
        <v>42398</v>
      </c>
      <c r="S7088" t="s">
        <v>69</v>
      </c>
      <c r="T7088" t="s">
        <v>5798</v>
      </c>
      <c r="U7088" t="s">
        <v>77</v>
      </c>
      <c r="V7088" s="1">
        <v>42398</v>
      </c>
      <c r="W7088" s="12">
        <v>-98</v>
      </c>
      <c r="X7088" s="4" t="str">
        <f t="shared" si="221"/>
        <v>Income</v>
      </c>
      <c r="Y7088" s="5">
        <v>42370</v>
      </c>
      <c r="Z7088" s="7" t="s">
        <v>8073</v>
      </c>
      <c r="AA7088" s="7" t="str">
        <f t="shared" si="220"/>
        <v>Carparks Pay and Display Income</v>
      </c>
    </row>
    <row r="7089" spans="1:27" x14ac:dyDescent="0.25">
      <c r="A7089" t="s">
        <v>23</v>
      </c>
      <c r="B7089" t="s">
        <v>24</v>
      </c>
      <c r="C7089" t="s">
        <v>25</v>
      </c>
      <c r="D7089" t="s">
        <v>26</v>
      </c>
      <c r="E7089" t="s">
        <v>5788</v>
      </c>
      <c r="F7089" t="s">
        <v>5789</v>
      </c>
      <c r="G7089" t="s">
        <v>74</v>
      </c>
      <c r="H7089" t="s">
        <v>75</v>
      </c>
      <c r="J7089">
        <v>201610</v>
      </c>
      <c r="K7089" t="s">
        <v>39</v>
      </c>
      <c r="L7089">
        <v>7010230</v>
      </c>
      <c r="M7089">
        <v>17</v>
      </c>
      <c r="P7089">
        <v>0</v>
      </c>
      <c r="R7089" s="1">
        <v>42398</v>
      </c>
      <c r="S7089" t="s">
        <v>69</v>
      </c>
      <c r="T7089" t="s">
        <v>5799</v>
      </c>
      <c r="U7089" t="s">
        <v>77</v>
      </c>
      <c r="V7089" s="1">
        <v>42398</v>
      </c>
      <c r="W7089" s="12">
        <v>-72.25</v>
      </c>
      <c r="X7089" s="4" t="str">
        <f t="shared" si="221"/>
        <v>Income</v>
      </c>
      <c r="Y7089" s="5">
        <v>42370</v>
      </c>
      <c r="Z7089" s="7" t="s">
        <v>8073</v>
      </c>
      <c r="AA7089" s="7" t="str">
        <f t="shared" si="220"/>
        <v>Carparks Pay and Display Income</v>
      </c>
    </row>
    <row r="7090" spans="1:27" x14ac:dyDescent="0.25">
      <c r="A7090" t="s">
        <v>23</v>
      </c>
      <c r="B7090" t="s">
        <v>24</v>
      </c>
      <c r="C7090" t="s">
        <v>25</v>
      </c>
      <c r="D7090" t="s">
        <v>26</v>
      </c>
      <c r="E7090" t="s">
        <v>5788</v>
      </c>
      <c r="F7090" t="s">
        <v>5789</v>
      </c>
      <c r="G7090" t="s">
        <v>74</v>
      </c>
      <c r="H7090" t="s">
        <v>75</v>
      </c>
      <c r="J7090">
        <v>201610</v>
      </c>
      <c r="K7090" t="s">
        <v>39</v>
      </c>
      <c r="L7090">
        <v>7010228</v>
      </c>
      <c r="M7090">
        <v>13</v>
      </c>
      <c r="P7090">
        <v>0</v>
      </c>
      <c r="R7090" s="1">
        <v>42398</v>
      </c>
      <c r="S7090" t="s">
        <v>69</v>
      </c>
      <c r="T7090" t="s">
        <v>5800</v>
      </c>
      <c r="U7090" t="s">
        <v>77</v>
      </c>
      <c r="V7090" s="1">
        <v>42398</v>
      </c>
      <c r="W7090" s="12">
        <v>-40.130000000000003</v>
      </c>
      <c r="X7090" s="4" t="str">
        <f t="shared" si="221"/>
        <v>Income</v>
      </c>
      <c r="Y7090" s="5">
        <v>42370</v>
      </c>
      <c r="Z7090" s="7" t="s">
        <v>8073</v>
      </c>
      <c r="AA7090" s="7" t="str">
        <f t="shared" si="220"/>
        <v>Carparks Pay and Display Income</v>
      </c>
    </row>
    <row r="7091" spans="1:27" x14ac:dyDescent="0.25">
      <c r="A7091" t="s">
        <v>23</v>
      </c>
      <c r="B7091" t="s">
        <v>24</v>
      </c>
      <c r="C7091" t="s">
        <v>25</v>
      </c>
      <c r="D7091" t="s">
        <v>26</v>
      </c>
      <c r="E7091" t="s">
        <v>5788</v>
      </c>
      <c r="F7091" t="s">
        <v>5789</v>
      </c>
      <c r="G7091" t="s">
        <v>74</v>
      </c>
      <c r="H7091" t="s">
        <v>75</v>
      </c>
      <c r="J7091">
        <v>201610</v>
      </c>
      <c r="K7091" t="s">
        <v>39</v>
      </c>
      <c r="L7091">
        <v>7010206</v>
      </c>
      <c r="M7091">
        <v>7</v>
      </c>
      <c r="P7091">
        <v>0</v>
      </c>
      <c r="R7091" s="1">
        <v>42397</v>
      </c>
      <c r="S7091" t="s">
        <v>69</v>
      </c>
      <c r="T7091" t="s">
        <v>5801</v>
      </c>
      <c r="U7091" t="s">
        <v>77</v>
      </c>
      <c r="V7091" s="1">
        <v>42397</v>
      </c>
      <c r="W7091" s="12">
        <v>-74.17</v>
      </c>
      <c r="X7091" s="4" t="str">
        <f t="shared" si="221"/>
        <v>Income</v>
      </c>
      <c r="Y7091" s="5">
        <v>42370</v>
      </c>
      <c r="Z7091" s="7" t="s">
        <v>8073</v>
      </c>
      <c r="AA7091" s="7" t="str">
        <f t="shared" si="220"/>
        <v>Carparks Pay and Display Income</v>
      </c>
    </row>
    <row r="7092" spans="1:27" x14ac:dyDescent="0.25">
      <c r="A7092" t="s">
        <v>23</v>
      </c>
      <c r="B7092" t="s">
        <v>24</v>
      </c>
      <c r="C7092" t="s">
        <v>25</v>
      </c>
      <c r="D7092" t="s">
        <v>26</v>
      </c>
      <c r="E7092" t="s">
        <v>5788</v>
      </c>
      <c r="F7092" t="s">
        <v>5789</v>
      </c>
      <c r="G7092" t="s">
        <v>74</v>
      </c>
      <c r="H7092" t="s">
        <v>75</v>
      </c>
      <c r="J7092">
        <v>201610</v>
      </c>
      <c r="K7092" t="s">
        <v>39</v>
      </c>
      <c r="L7092">
        <v>7010194</v>
      </c>
      <c r="M7092">
        <v>9</v>
      </c>
      <c r="P7092">
        <v>0</v>
      </c>
      <c r="R7092" s="1">
        <v>42397</v>
      </c>
      <c r="S7092" t="s">
        <v>69</v>
      </c>
      <c r="T7092" t="s">
        <v>5802</v>
      </c>
      <c r="U7092" t="s">
        <v>77</v>
      </c>
      <c r="V7092" s="1">
        <v>42397</v>
      </c>
      <c r="W7092" s="12">
        <v>-61.67</v>
      </c>
      <c r="X7092" s="4" t="str">
        <f t="shared" si="221"/>
        <v>Income</v>
      </c>
      <c r="Y7092" s="5">
        <v>42370</v>
      </c>
      <c r="Z7092" s="7" t="s">
        <v>8073</v>
      </c>
      <c r="AA7092" s="7" t="str">
        <f t="shared" si="220"/>
        <v>Carparks Pay and Display Income</v>
      </c>
    </row>
    <row r="7093" spans="1:27" x14ac:dyDescent="0.25">
      <c r="A7093" t="s">
        <v>23</v>
      </c>
      <c r="B7093" t="s">
        <v>24</v>
      </c>
      <c r="C7093" t="s">
        <v>25</v>
      </c>
      <c r="D7093" t="s">
        <v>26</v>
      </c>
      <c r="E7093" t="s">
        <v>5788</v>
      </c>
      <c r="F7093" t="s">
        <v>5789</v>
      </c>
      <c r="G7093" t="s">
        <v>74</v>
      </c>
      <c r="H7093" t="s">
        <v>75</v>
      </c>
      <c r="J7093">
        <v>201610</v>
      </c>
      <c r="K7093" t="s">
        <v>39</v>
      </c>
      <c r="L7093">
        <v>7010190</v>
      </c>
      <c r="M7093">
        <v>11</v>
      </c>
      <c r="P7093">
        <v>0</v>
      </c>
      <c r="R7093" s="1">
        <v>42397</v>
      </c>
      <c r="S7093" t="s">
        <v>69</v>
      </c>
      <c r="T7093" t="s">
        <v>5803</v>
      </c>
      <c r="U7093" t="s">
        <v>77</v>
      </c>
      <c r="V7093" s="1">
        <v>42397</v>
      </c>
      <c r="W7093" s="12">
        <v>-69.83</v>
      </c>
      <c r="X7093" s="4" t="str">
        <f t="shared" si="221"/>
        <v>Income</v>
      </c>
      <c r="Y7093" s="5">
        <v>42370</v>
      </c>
      <c r="Z7093" s="7" t="s">
        <v>8073</v>
      </c>
      <c r="AA7093" s="7" t="str">
        <f t="shared" si="220"/>
        <v>Carparks Pay and Display Income</v>
      </c>
    </row>
    <row r="7094" spans="1:27" x14ac:dyDescent="0.25">
      <c r="A7094" t="s">
        <v>23</v>
      </c>
      <c r="B7094" t="s">
        <v>24</v>
      </c>
      <c r="C7094" t="s">
        <v>25</v>
      </c>
      <c r="D7094" t="s">
        <v>26</v>
      </c>
      <c r="E7094" t="s">
        <v>5788</v>
      </c>
      <c r="F7094" t="s">
        <v>5789</v>
      </c>
      <c r="G7094" t="s">
        <v>74</v>
      </c>
      <c r="H7094" t="s">
        <v>75</v>
      </c>
      <c r="J7094">
        <v>201611</v>
      </c>
      <c r="K7094" t="s">
        <v>90</v>
      </c>
      <c r="L7094">
        <v>4318377</v>
      </c>
      <c r="M7094">
        <v>21</v>
      </c>
      <c r="P7094">
        <v>0</v>
      </c>
      <c r="R7094" s="1">
        <v>42426</v>
      </c>
      <c r="S7094" t="s">
        <v>69</v>
      </c>
      <c r="T7094" t="s">
        <v>5804</v>
      </c>
      <c r="U7094" t="s">
        <v>77</v>
      </c>
      <c r="V7094" s="1">
        <v>42426</v>
      </c>
      <c r="W7094" s="12">
        <v>-67.17</v>
      </c>
      <c r="X7094" s="4" t="str">
        <f t="shared" si="221"/>
        <v>Income</v>
      </c>
      <c r="Y7094" s="5">
        <v>42401</v>
      </c>
      <c r="Z7094" s="7" t="s">
        <v>8073</v>
      </c>
      <c r="AA7094" s="7" t="str">
        <f t="shared" si="220"/>
        <v>Carparks Pay and Display Income</v>
      </c>
    </row>
    <row r="7095" spans="1:27" x14ac:dyDescent="0.25">
      <c r="A7095" t="s">
        <v>23</v>
      </c>
      <c r="B7095" t="s">
        <v>24</v>
      </c>
      <c r="C7095" t="s">
        <v>25</v>
      </c>
      <c r="D7095" t="s">
        <v>26</v>
      </c>
      <c r="E7095" t="s">
        <v>5788</v>
      </c>
      <c r="F7095" t="s">
        <v>5789</v>
      </c>
      <c r="G7095" t="s">
        <v>74</v>
      </c>
      <c r="H7095" t="s">
        <v>75</v>
      </c>
      <c r="J7095">
        <v>201611</v>
      </c>
      <c r="K7095" t="s">
        <v>90</v>
      </c>
      <c r="L7095">
        <v>4318371</v>
      </c>
      <c r="M7095">
        <v>7</v>
      </c>
      <c r="P7095">
        <v>0</v>
      </c>
      <c r="R7095" s="1">
        <v>42426</v>
      </c>
      <c r="S7095" t="s">
        <v>69</v>
      </c>
      <c r="T7095" t="s">
        <v>5805</v>
      </c>
      <c r="U7095" t="s">
        <v>77</v>
      </c>
      <c r="V7095" s="1">
        <v>42426</v>
      </c>
      <c r="W7095" s="12">
        <v>-139.04</v>
      </c>
      <c r="X7095" s="4" t="str">
        <f t="shared" si="221"/>
        <v>Income</v>
      </c>
      <c r="Y7095" s="5">
        <v>42401</v>
      </c>
      <c r="Z7095" s="7" t="s">
        <v>8073</v>
      </c>
      <c r="AA7095" s="7" t="str">
        <f t="shared" si="220"/>
        <v>Carparks Pay and Display Income</v>
      </c>
    </row>
    <row r="7096" spans="1:27" x14ac:dyDescent="0.25">
      <c r="A7096" t="s">
        <v>23</v>
      </c>
      <c r="B7096" t="s">
        <v>24</v>
      </c>
      <c r="C7096" t="s">
        <v>25</v>
      </c>
      <c r="D7096" t="s">
        <v>26</v>
      </c>
      <c r="E7096" t="s">
        <v>5788</v>
      </c>
      <c r="F7096" t="s">
        <v>5789</v>
      </c>
      <c r="G7096" t="s">
        <v>74</v>
      </c>
      <c r="H7096" t="s">
        <v>75</v>
      </c>
      <c r="J7096">
        <v>201612</v>
      </c>
      <c r="K7096" t="s">
        <v>90</v>
      </c>
      <c r="L7096">
        <v>4318394</v>
      </c>
      <c r="M7096">
        <v>17</v>
      </c>
      <c r="P7096">
        <v>0</v>
      </c>
      <c r="R7096" s="1">
        <v>42438</v>
      </c>
      <c r="S7096" t="s">
        <v>69</v>
      </c>
      <c r="T7096" t="s">
        <v>5806</v>
      </c>
      <c r="U7096" t="s">
        <v>77</v>
      </c>
      <c r="V7096" s="1">
        <v>42438</v>
      </c>
      <c r="W7096" s="12">
        <v>-17.829999999999998</v>
      </c>
      <c r="X7096" s="4" t="str">
        <f t="shared" si="221"/>
        <v>Income</v>
      </c>
      <c r="Y7096" s="5">
        <v>42430</v>
      </c>
      <c r="Z7096" s="7" t="s">
        <v>8073</v>
      </c>
      <c r="AA7096" s="7" t="str">
        <f t="shared" si="220"/>
        <v>Carparks Pay and Display Income</v>
      </c>
    </row>
    <row r="7097" spans="1:27" x14ac:dyDescent="0.25">
      <c r="A7097" t="s">
        <v>23</v>
      </c>
      <c r="B7097" t="s">
        <v>24</v>
      </c>
      <c r="C7097" t="s">
        <v>25</v>
      </c>
      <c r="D7097" t="s">
        <v>26</v>
      </c>
      <c r="E7097" t="s">
        <v>5788</v>
      </c>
      <c r="F7097" t="s">
        <v>5789</v>
      </c>
      <c r="G7097" t="s">
        <v>74</v>
      </c>
      <c r="H7097" t="s">
        <v>75</v>
      </c>
      <c r="J7097">
        <v>201612</v>
      </c>
      <c r="K7097" t="s">
        <v>90</v>
      </c>
      <c r="L7097">
        <v>4318401</v>
      </c>
      <c r="M7097">
        <v>8</v>
      </c>
      <c r="P7097">
        <v>0</v>
      </c>
      <c r="R7097" s="1">
        <v>42459</v>
      </c>
      <c r="S7097" t="s">
        <v>69</v>
      </c>
      <c r="T7097" t="s">
        <v>5807</v>
      </c>
      <c r="U7097" t="s">
        <v>77</v>
      </c>
      <c r="V7097" s="1">
        <v>42459</v>
      </c>
      <c r="W7097" s="12">
        <v>-569.71</v>
      </c>
      <c r="X7097" s="4" t="str">
        <f t="shared" si="221"/>
        <v>Income</v>
      </c>
      <c r="Y7097" s="5">
        <v>42430</v>
      </c>
      <c r="Z7097" s="7" t="s">
        <v>8073</v>
      </c>
      <c r="AA7097" s="7" t="str">
        <f t="shared" si="220"/>
        <v>Carparks Pay and Display Income</v>
      </c>
    </row>
    <row r="7098" spans="1:27" x14ac:dyDescent="0.25">
      <c r="A7098" t="s">
        <v>23</v>
      </c>
      <c r="B7098" t="s">
        <v>24</v>
      </c>
      <c r="C7098" t="s">
        <v>25</v>
      </c>
      <c r="D7098" t="s">
        <v>26</v>
      </c>
      <c r="E7098" t="s">
        <v>5788</v>
      </c>
      <c r="F7098" t="s">
        <v>5789</v>
      </c>
      <c r="G7098" t="s">
        <v>74</v>
      </c>
      <c r="H7098" t="s">
        <v>75</v>
      </c>
      <c r="J7098">
        <v>201613</v>
      </c>
      <c r="K7098" t="s">
        <v>90</v>
      </c>
      <c r="L7098">
        <v>4318478</v>
      </c>
      <c r="M7098">
        <v>2</v>
      </c>
      <c r="P7098">
        <v>0</v>
      </c>
      <c r="R7098" s="1">
        <v>42500</v>
      </c>
      <c r="S7098">
        <v>0</v>
      </c>
      <c r="T7098" t="s">
        <v>98</v>
      </c>
      <c r="U7098" t="s">
        <v>77</v>
      </c>
      <c r="V7098" s="1">
        <v>42500</v>
      </c>
      <c r="W7098" s="12">
        <v>17.829999999999998</v>
      </c>
      <c r="X7098" s="4" t="str">
        <f t="shared" si="221"/>
        <v>Income</v>
      </c>
      <c r="Y7098" s="5">
        <v>42430</v>
      </c>
      <c r="Z7098" s="7" t="s">
        <v>8073</v>
      </c>
      <c r="AA7098" s="7" t="str">
        <f t="shared" si="220"/>
        <v>Carparks Pay and Display Income</v>
      </c>
    </row>
    <row r="7099" spans="1:27" x14ac:dyDescent="0.25">
      <c r="A7099" t="s">
        <v>23</v>
      </c>
      <c r="B7099" t="s">
        <v>24</v>
      </c>
      <c r="C7099" t="s">
        <v>25</v>
      </c>
      <c r="D7099" t="s">
        <v>26</v>
      </c>
      <c r="E7099" t="s">
        <v>5788</v>
      </c>
      <c r="F7099" t="s">
        <v>5789</v>
      </c>
      <c r="G7099" t="s">
        <v>74</v>
      </c>
      <c r="H7099" t="s">
        <v>75</v>
      </c>
      <c r="J7099">
        <v>201613</v>
      </c>
      <c r="K7099" t="s">
        <v>90</v>
      </c>
      <c r="L7099">
        <v>4318446</v>
      </c>
      <c r="M7099">
        <v>15</v>
      </c>
      <c r="P7099">
        <v>0</v>
      </c>
      <c r="R7099" s="1">
        <v>42467</v>
      </c>
      <c r="S7099" t="s">
        <v>69</v>
      </c>
      <c r="T7099" t="s">
        <v>5808</v>
      </c>
      <c r="U7099" t="s">
        <v>77</v>
      </c>
      <c r="V7099" s="1">
        <v>42467</v>
      </c>
      <c r="W7099" s="12">
        <v>-123.17</v>
      </c>
      <c r="X7099" s="4" t="str">
        <f t="shared" si="221"/>
        <v>Income</v>
      </c>
      <c r="Y7099" s="5">
        <v>42430</v>
      </c>
      <c r="Z7099" s="7" t="s">
        <v>8073</v>
      </c>
      <c r="AA7099" s="7" t="str">
        <f t="shared" si="220"/>
        <v>Carparks Pay and Display Income</v>
      </c>
    </row>
    <row r="7100" spans="1:27" x14ac:dyDescent="0.25">
      <c r="A7100" t="s">
        <v>23</v>
      </c>
      <c r="B7100" t="s">
        <v>24</v>
      </c>
      <c r="C7100" t="s">
        <v>25</v>
      </c>
      <c r="D7100" t="s">
        <v>26</v>
      </c>
      <c r="E7100" t="s">
        <v>5788</v>
      </c>
      <c r="F7100" t="s">
        <v>5789</v>
      </c>
      <c r="G7100" t="s">
        <v>74</v>
      </c>
      <c r="H7100" t="s">
        <v>75</v>
      </c>
      <c r="J7100">
        <v>201613</v>
      </c>
      <c r="K7100" t="s">
        <v>90</v>
      </c>
      <c r="L7100">
        <v>4318433</v>
      </c>
      <c r="M7100">
        <v>19</v>
      </c>
      <c r="P7100">
        <v>0</v>
      </c>
      <c r="R7100" s="1">
        <v>42466</v>
      </c>
      <c r="S7100" t="s">
        <v>69</v>
      </c>
      <c r="T7100" t="s">
        <v>5809</v>
      </c>
      <c r="U7100" t="s">
        <v>77</v>
      </c>
      <c r="V7100" s="1">
        <v>42466</v>
      </c>
      <c r="W7100" s="12">
        <v>-48.75</v>
      </c>
      <c r="X7100" s="4" t="str">
        <f t="shared" si="221"/>
        <v>Income</v>
      </c>
      <c r="Y7100" s="5">
        <v>42430</v>
      </c>
      <c r="Z7100" s="7" t="s">
        <v>8073</v>
      </c>
      <c r="AA7100" s="7" t="str">
        <f t="shared" si="220"/>
        <v>Carparks Pay and Display Income</v>
      </c>
    </row>
    <row r="7101" spans="1:27" x14ac:dyDescent="0.25">
      <c r="A7101" t="s">
        <v>23</v>
      </c>
      <c r="B7101" t="s">
        <v>24</v>
      </c>
      <c r="C7101" t="s">
        <v>25</v>
      </c>
      <c r="D7101" t="s">
        <v>26</v>
      </c>
      <c r="E7101" t="s">
        <v>5788</v>
      </c>
      <c r="F7101" t="s">
        <v>5789</v>
      </c>
      <c r="G7101" t="s">
        <v>74</v>
      </c>
      <c r="H7101" t="s">
        <v>75</v>
      </c>
      <c r="J7101">
        <v>201613</v>
      </c>
      <c r="K7101" t="s">
        <v>90</v>
      </c>
      <c r="L7101">
        <v>4318427</v>
      </c>
      <c r="M7101">
        <v>20</v>
      </c>
      <c r="P7101">
        <v>0</v>
      </c>
      <c r="R7101" s="1">
        <v>42466</v>
      </c>
      <c r="S7101" t="s">
        <v>69</v>
      </c>
      <c r="T7101" t="s">
        <v>5810</v>
      </c>
      <c r="U7101" t="s">
        <v>77</v>
      </c>
      <c r="V7101" s="1">
        <v>42466</v>
      </c>
      <c r="W7101" s="12">
        <v>-94.67</v>
      </c>
      <c r="X7101" s="4" t="str">
        <f t="shared" si="221"/>
        <v>Income</v>
      </c>
      <c r="Y7101" s="5">
        <v>42430</v>
      </c>
      <c r="Z7101" s="7" t="s">
        <v>8073</v>
      </c>
      <c r="AA7101" s="7" t="str">
        <f t="shared" si="220"/>
        <v>Carparks Pay and Display Income</v>
      </c>
    </row>
    <row r="7102" spans="1:27" x14ac:dyDescent="0.25">
      <c r="A7102" t="s">
        <v>23</v>
      </c>
      <c r="B7102" t="s">
        <v>24</v>
      </c>
      <c r="C7102" t="s">
        <v>25</v>
      </c>
      <c r="D7102" t="s">
        <v>26</v>
      </c>
      <c r="E7102" t="s">
        <v>5788</v>
      </c>
      <c r="F7102" t="s">
        <v>5789</v>
      </c>
      <c r="G7102" t="s">
        <v>74</v>
      </c>
      <c r="H7102" t="s">
        <v>75</v>
      </c>
      <c r="J7102">
        <v>201613</v>
      </c>
      <c r="K7102" t="s">
        <v>90</v>
      </c>
      <c r="L7102">
        <v>4318417</v>
      </c>
      <c r="M7102">
        <v>17</v>
      </c>
      <c r="P7102">
        <v>0</v>
      </c>
      <c r="R7102" s="1">
        <v>42466</v>
      </c>
      <c r="S7102" t="s">
        <v>69</v>
      </c>
      <c r="T7102" t="s">
        <v>5811</v>
      </c>
      <c r="U7102" t="s">
        <v>77</v>
      </c>
      <c r="V7102" s="1">
        <v>42466</v>
      </c>
      <c r="W7102" s="12">
        <v>-73.67</v>
      </c>
      <c r="X7102" s="4" t="str">
        <f t="shared" si="221"/>
        <v>Income</v>
      </c>
      <c r="Y7102" s="5">
        <v>42430</v>
      </c>
      <c r="Z7102" s="7" t="s">
        <v>8073</v>
      </c>
      <c r="AA7102" s="7" t="str">
        <f t="shared" si="220"/>
        <v>Carparks Pay and Display Income</v>
      </c>
    </row>
    <row r="7103" spans="1:27" x14ac:dyDescent="0.25">
      <c r="A7103" t="s">
        <v>23</v>
      </c>
      <c r="B7103" t="s">
        <v>24</v>
      </c>
      <c r="C7103" t="s">
        <v>25</v>
      </c>
      <c r="D7103" t="s">
        <v>26</v>
      </c>
      <c r="E7103" t="s">
        <v>5788</v>
      </c>
      <c r="F7103" t="s">
        <v>5789</v>
      </c>
      <c r="G7103" t="s">
        <v>74</v>
      </c>
      <c r="H7103" t="s">
        <v>75</v>
      </c>
      <c r="J7103">
        <v>201702</v>
      </c>
      <c r="K7103" t="s">
        <v>90</v>
      </c>
      <c r="L7103">
        <v>4318512</v>
      </c>
      <c r="M7103">
        <v>7</v>
      </c>
      <c r="P7103">
        <v>0</v>
      </c>
      <c r="R7103" s="1">
        <v>42508</v>
      </c>
      <c r="S7103" t="s">
        <v>40</v>
      </c>
      <c r="T7103" t="s">
        <v>5812</v>
      </c>
      <c r="U7103" t="s">
        <v>42</v>
      </c>
      <c r="V7103" s="1">
        <v>42508</v>
      </c>
      <c r="W7103" s="12">
        <v>-492.83</v>
      </c>
      <c r="X7103" s="4" t="str">
        <f t="shared" si="221"/>
        <v>Income</v>
      </c>
      <c r="Y7103" s="5">
        <v>42491</v>
      </c>
      <c r="Z7103" s="7" t="s">
        <v>8073</v>
      </c>
      <c r="AA7103" s="7" t="str">
        <f t="shared" si="220"/>
        <v>Carparks Pay and Display Income</v>
      </c>
    </row>
    <row r="7104" spans="1:27" x14ac:dyDescent="0.25">
      <c r="A7104" t="s">
        <v>23</v>
      </c>
      <c r="B7104" t="s">
        <v>24</v>
      </c>
      <c r="C7104" t="s">
        <v>25</v>
      </c>
      <c r="D7104" t="s">
        <v>26</v>
      </c>
      <c r="E7104" t="s">
        <v>5788</v>
      </c>
      <c r="F7104" t="s">
        <v>5789</v>
      </c>
      <c r="G7104" t="s">
        <v>74</v>
      </c>
      <c r="H7104" t="s">
        <v>75</v>
      </c>
      <c r="J7104">
        <v>201702</v>
      </c>
      <c r="K7104" t="s">
        <v>90</v>
      </c>
      <c r="L7104">
        <v>4318496</v>
      </c>
      <c r="M7104">
        <v>7</v>
      </c>
      <c r="P7104">
        <v>0</v>
      </c>
      <c r="R7104" s="1">
        <v>42506</v>
      </c>
      <c r="S7104" t="s">
        <v>40</v>
      </c>
      <c r="T7104" t="s">
        <v>5813</v>
      </c>
      <c r="U7104" t="s">
        <v>42</v>
      </c>
      <c r="V7104" s="1">
        <v>42506</v>
      </c>
      <c r="W7104" s="12">
        <v>-470.83</v>
      </c>
      <c r="X7104" s="4" t="str">
        <f t="shared" si="221"/>
        <v>Income</v>
      </c>
      <c r="Y7104" s="5">
        <v>42491</v>
      </c>
      <c r="Z7104" s="7" t="s">
        <v>8073</v>
      </c>
      <c r="AA7104" s="7" t="str">
        <f t="shared" si="220"/>
        <v>Carparks Pay and Display Income</v>
      </c>
    </row>
    <row r="7105" spans="1:27" x14ac:dyDescent="0.25">
      <c r="A7105" t="s">
        <v>23</v>
      </c>
      <c r="B7105" t="s">
        <v>24</v>
      </c>
      <c r="C7105" t="s">
        <v>25</v>
      </c>
      <c r="D7105" t="s">
        <v>26</v>
      </c>
      <c r="E7105" t="s">
        <v>5788</v>
      </c>
      <c r="F7105" t="s">
        <v>5789</v>
      </c>
      <c r="G7105" t="s">
        <v>74</v>
      </c>
      <c r="H7105" t="s">
        <v>75</v>
      </c>
      <c r="J7105">
        <v>201702</v>
      </c>
      <c r="K7105" t="s">
        <v>90</v>
      </c>
      <c r="L7105">
        <v>4318508</v>
      </c>
      <c r="M7105">
        <v>7</v>
      </c>
      <c r="P7105">
        <v>0</v>
      </c>
      <c r="R7105" s="1">
        <v>42508</v>
      </c>
      <c r="S7105" t="s">
        <v>40</v>
      </c>
      <c r="T7105" t="s">
        <v>5814</v>
      </c>
      <c r="U7105" t="s">
        <v>42</v>
      </c>
      <c r="V7105" s="1">
        <v>42508</v>
      </c>
      <c r="W7105" s="12">
        <v>-486.21</v>
      </c>
      <c r="X7105" s="4" t="str">
        <f t="shared" si="221"/>
        <v>Income</v>
      </c>
      <c r="Y7105" s="5">
        <v>42491</v>
      </c>
      <c r="Z7105" s="7" t="s">
        <v>8073</v>
      </c>
      <c r="AA7105" s="7" t="str">
        <f t="shared" si="220"/>
        <v>Carparks Pay and Display Income</v>
      </c>
    </row>
    <row r="7106" spans="1:27" x14ac:dyDescent="0.25">
      <c r="A7106" t="s">
        <v>23</v>
      </c>
      <c r="B7106" t="s">
        <v>24</v>
      </c>
      <c r="C7106" t="s">
        <v>25</v>
      </c>
      <c r="D7106" t="s">
        <v>26</v>
      </c>
      <c r="E7106" t="s">
        <v>5788</v>
      </c>
      <c r="F7106" t="s">
        <v>5789</v>
      </c>
      <c r="G7106" t="s">
        <v>74</v>
      </c>
      <c r="H7106" t="s">
        <v>75</v>
      </c>
      <c r="J7106">
        <v>201702</v>
      </c>
      <c r="K7106" t="s">
        <v>90</v>
      </c>
      <c r="L7106">
        <v>4318491</v>
      </c>
      <c r="M7106">
        <v>5</v>
      </c>
      <c r="P7106">
        <v>0</v>
      </c>
      <c r="R7106" s="1">
        <v>42506</v>
      </c>
      <c r="S7106" t="s">
        <v>40</v>
      </c>
      <c r="T7106" t="s">
        <v>5815</v>
      </c>
      <c r="U7106" t="s">
        <v>42</v>
      </c>
      <c r="V7106" s="1">
        <v>42506</v>
      </c>
      <c r="W7106" s="12">
        <v>-466.5</v>
      </c>
      <c r="X7106" s="4" t="str">
        <f t="shared" si="221"/>
        <v>Income</v>
      </c>
      <c r="Y7106" s="5">
        <v>42491</v>
      </c>
      <c r="Z7106" s="7" t="s">
        <v>8073</v>
      </c>
      <c r="AA7106" s="7" t="str">
        <f t="shared" ref="AA7106:AA7169" si="222">IF(X7106="Expenditure",X7106,H7106)</f>
        <v>Carparks Pay and Display Income</v>
      </c>
    </row>
    <row r="7107" spans="1:27" x14ac:dyDescent="0.25">
      <c r="A7107" t="s">
        <v>23</v>
      </c>
      <c r="B7107" t="s">
        <v>24</v>
      </c>
      <c r="C7107" t="s">
        <v>25</v>
      </c>
      <c r="D7107" t="s">
        <v>26</v>
      </c>
      <c r="E7107" t="s">
        <v>5788</v>
      </c>
      <c r="F7107" t="s">
        <v>5789</v>
      </c>
      <c r="G7107" t="s">
        <v>74</v>
      </c>
      <c r="H7107" t="s">
        <v>75</v>
      </c>
      <c r="J7107">
        <v>201702</v>
      </c>
      <c r="K7107" t="s">
        <v>90</v>
      </c>
      <c r="L7107">
        <v>4318522</v>
      </c>
      <c r="M7107">
        <v>5</v>
      </c>
      <c r="P7107">
        <v>0</v>
      </c>
      <c r="R7107" s="1">
        <v>42516</v>
      </c>
      <c r="S7107" t="s">
        <v>40</v>
      </c>
      <c r="T7107" t="s">
        <v>5816</v>
      </c>
      <c r="U7107" t="s">
        <v>42</v>
      </c>
      <c r="V7107" s="1">
        <v>42516</v>
      </c>
      <c r="W7107" s="12">
        <v>-516.91999999999996</v>
      </c>
      <c r="X7107" s="4" t="str">
        <f t="shared" ref="X7107:X7170" si="223">IF(LEFT(G7107,2)="R9","Income","Expenditure")</f>
        <v>Income</v>
      </c>
      <c r="Y7107" s="5">
        <v>42491</v>
      </c>
      <c r="Z7107" s="7" t="s">
        <v>8073</v>
      </c>
      <c r="AA7107" s="7" t="str">
        <f t="shared" si="222"/>
        <v>Carparks Pay and Display Income</v>
      </c>
    </row>
    <row r="7108" spans="1:27" x14ac:dyDescent="0.25">
      <c r="A7108" t="s">
        <v>23</v>
      </c>
      <c r="B7108" t="s">
        <v>24</v>
      </c>
      <c r="C7108" t="s">
        <v>25</v>
      </c>
      <c r="D7108" t="s">
        <v>26</v>
      </c>
      <c r="E7108" t="s">
        <v>5788</v>
      </c>
      <c r="F7108" t="s">
        <v>5789</v>
      </c>
      <c r="G7108" t="s">
        <v>74</v>
      </c>
      <c r="H7108" t="s">
        <v>75</v>
      </c>
      <c r="J7108">
        <v>201702</v>
      </c>
      <c r="K7108" t="s">
        <v>90</v>
      </c>
      <c r="L7108">
        <v>4318509</v>
      </c>
      <c r="M7108">
        <v>7</v>
      </c>
      <c r="P7108">
        <v>0</v>
      </c>
      <c r="R7108" s="1">
        <v>42508</v>
      </c>
      <c r="S7108" t="s">
        <v>40</v>
      </c>
      <c r="T7108" t="s">
        <v>100</v>
      </c>
      <c r="U7108" t="s">
        <v>42</v>
      </c>
      <c r="V7108" s="1">
        <v>42508</v>
      </c>
      <c r="W7108" s="12">
        <v>486.21</v>
      </c>
      <c r="X7108" s="4" t="str">
        <f t="shared" si="223"/>
        <v>Income</v>
      </c>
      <c r="Y7108" s="5">
        <v>42491</v>
      </c>
      <c r="Z7108" s="7" t="s">
        <v>8073</v>
      </c>
      <c r="AA7108" s="7" t="str">
        <f t="shared" si="222"/>
        <v>Carparks Pay and Display Income</v>
      </c>
    </row>
    <row r="7109" spans="1:27" x14ac:dyDescent="0.25">
      <c r="A7109" t="s">
        <v>23</v>
      </c>
      <c r="B7109" t="s">
        <v>24</v>
      </c>
      <c r="C7109" t="s">
        <v>25</v>
      </c>
      <c r="D7109" t="s">
        <v>26</v>
      </c>
      <c r="E7109" t="s">
        <v>5788</v>
      </c>
      <c r="F7109" t="s">
        <v>5789</v>
      </c>
      <c r="G7109" t="s">
        <v>74</v>
      </c>
      <c r="H7109" t="s">
        <v>75</v>
      </c>
      <c r="J7109">
        <v>201702</v>
      </c>
      <c r="K7109" t="s">
        <v>90</v>
      </c>
      <c r="L7109">
        <v>4318483</v>
      </c>
      <c r="M7109">
        <v>7</v>
      </c>
      <c r="P7109">
        <v>0</v>
      </c>
      <c r="R7109" s="1">
        <v>42502</v>
      </c>
      <c r="S7109" t="s">
        <v>40</v>
      </c>
      <c r="T7109" t="s">
        <v>5817</v>
      </c>
      <c r="U7109" t="s">
        <v>42</v>
      </c>
      <c r="V7109" s="1">
        <v>42502</v>
      </c>
      <c r="W7109" s="12">
        <v>-796.42</v>
      </c>
      <c r="X7109" s="4" t="str">
        <f t="shared" si="223"/>
        <v>Income</v>
      </c>
      <c r="Y7109" s="5">
        <v>42491</v>
      </c>
      <c r="Z7109" s="7" t="s">
        <v>8073</v>
      </c>
      <c r="AA7109" s="7" t="str">
        <f t="shared" si="222"/>
        <v>Carparks Pay and Display Income</v>
      </c>
    </row>
    <row r="7110" spans="1:27" x14ac:dyDescent="0.25">
      <c r="A7110" t="s">
        <v>23</v>
      </c>
      <c r="B7110" t="s">
        <v>24</v>
      </c>
      <c r="C7110" t="s">
        <v>25</v>
      </c>
      <c r="D7110" t="s">
        <v>26</v>
      </c>
      <c r="E7110" t="s">
        <v>5788</v>
      </c>
      <c r="F7110" t="s">
        <v>5789</v>
      </c>
      <c r="G7110" t="s">
        <v>74</v>
      </c>
      <c r="H7110" t="s">
        <v>75</v>
      </c>
      <c r="J7110">
        <v>201702</v>
      </c>
      <c r="K7110" t="s">
        <v>90</v>
      </c>
      <c r="L7110">
        <v>4318510</v>
      </c>
      <c r="M7110">
        <v>5</v>
      </c>
      <c r="P7110">
        <v>0</v>
      </c>
      <c r="R7110" s="1">
        <v>42508</v>
      </c>
      <c r="S7110" t="s">
        <v>40</v>
      </c>
      <c r="T7110" t="s">
        <v>5814</v>
      </c>
      <c r="U7110" t="s">
        <v>42</v>
      </c>
      <c r="V7110" s="1">
        <v>42508</v>
      </c>
      <c r="W7110" s="12">
        <v>-486.21</v>
      </c>
      <c r="X7110" s="4" t="str">
        <f t="shared" si="223"/>
        <v>Income</v>
      </c>
      <c r="Y7110" s="5">
        <v>42491</v>
      </c>
      <c r="Z7110" s="7" t="s">
        <v>8073</v>
      </c>
      <c r="AA7110" s="7" t="str">
        <f t="shared" si="222"/>
        <v>Carparks Pay and Display Income</v>
      </c>
    </row>
    <row r="7111" spans="1:27" x14ac:dyDescent="0.25">
      <c r="A7111" t="s">
        <v>23</v>
      </c>
      <c r="B7111" t="s">
        <v>24</v>
      </c>
      <c r="C7111" t="s">
        <v>25</v>
      </c>
      <c r="D7111" t="s">
        <v>26</v>
      </c>
      <c r="E7111" t="s">
        <v>5788</v>
      </c>
      <c r="F7111" t="s">
        <v>5789</v>
      </c>
      <c r="G7111" t="s">
        <v>74</v>
      </c>
      <c r="H7111" t="s">
        <v>75</v>
      </c>
      <c r="J7111">
        <v>201703</v>
      </c>
      <c r="K7111" t="s">
        <v>90</v>
      </c>
      <c r="L7111">
        <v>4318562</v>
      </c>
      <c r="M7111">
        <v>9</v>
      </c>
      <c r="P7111">
        <v>0</v>
      </c>
      <c r="R7111" s="1">
        <v>42549</v>
      </c>
      <c r="S7111" t="s">
        <v>40</v>
      </c>
      <c r="T7111" t="s">
        <v>5818</v>
      </c>
      <c r="U7111" t="s">
        <v>42</v>
      </c>
      <c r="V7111" s="1">
        <v>42549</v>
      </c>
      <c r="W7111" s="12">
        <v>-425.5</v>
      </c>
      <c r="X7111" s="4" t="str">
        <f t="shared" si="223"/>
        <v>Income</v>
      </c>
      <c r="Y7111" s="5">
        <v>42522</v>
      </c>
      <c r="Z7111" s="7" t="s">
        <v>8073</v>
      </c>
      <c r="AA7111" s="7" t="str">
        <f t="shared" si="222"/>
        <v>Carparks Pay and Display Income</v>
      </c>
    </row>
    <row r="7112" spans="1:27" x14ac:dyDescent="0.25">
      <c r="A7112" t="s">
        <v>23</v>
      </c>
      <c r="B7112" t="s">
        <v>24</v>
      </c>
      <c r="C7112" t="s">
        <v>25</v>
      </c>
      <c r="D7112" t="s">
        <v>26</v>
      </c>
      <c r="E7112" t="s">
        <v>5788</v>
      </c>
      <c r="F7112" t="s">
        <v>5789</v>
      </c>
      <c r="G7112" t="s">
        <v>74</v>
      </c>
      <c r="H7112" t="s">
        <v>75</v>
      </c>
      <c r="J7112">
        <v>201703</v>
      </c>
      <c r="K7112" t="s">
        <v>90</v>
      </c>
      <c r="L7112">
        <v>4318558</v>
      </c>
      <c r="M7112">
        <v>6</v>
      </c>
      <c r="P7112">
        <v>0</v>
      </c>
      <c r="R7112" s="1">
        <v>42549</v>
      </c>
      <c r="S7112" t="s">
        <v>40</v>
      </c>
      <c r="T7112" t="s">
        <v>5819</v>
      </c>
      <c r="U7112" t="s">
        <v>42</v>
      </c>
      <c r="V7112" s="1">
        <v>42549</v>
      </c>
      <c r="W7112" s="12">
        <v>-497.67</v>
      </c>
      <c r="X7112" s="4" t="str">
        <f t="shared" si="223"/>
        <v>Income</v>
      </c>
      <c r="Y7112" s="5">
        <v>42522</v>
      </c>
      <c r="Z7112" s="7" t="s">
        <v>8073</v>
      </c>
      <c r="AA7112" s="7" t="str">
        <f t="shared" si="222"/>
        <v>Carparks Pay and Display Income</v>
      </c>
    </row>
    <row r="7113" spans="1:27" x14ac:dyDescent="0.25">
      <c r="A7113" t="s">
        <v>23</v>
      </c>
      <c r="B7113" t="s">
        <v>24</v>
      </c>
      <c r="C7113" t="s">
        <v>25</v>
      </c>
      <c r="D7113" t="s">
        <v>26</v>
      </c>
      <c r="E7113" t="s">
        <v>5788</v>
      </c>
      <c r="F7113" t="s">
        <v>5789</v>
      </c>
      <c r="G7113" t="s">
        <v>74</v>
      </c>
      <c r="H7113" t="s">
        <v>75</v>
      </c>
      <c r="J7113">
        <v>201703</v>
      </c>
      <c r="K7113" t="s">
        <v>90</v>
      </c>
      <c r="L7113">
        <v>4318567</v>
      </c>
      <c r="M7113">
        <v>5</v>
      </c>
      <c r="P7113">
        <v>0</v>
      </c>
      <c r="R7113" s="1">
        <v>42549</v>
      </c>
      <c r="S7113" t="s">
        <v>40</v>
      </c>
      <c r="T7113" t="s">
        <v>5820</v>
      </c>
      <c r="U7113" t="s">
        <v>42</v>
      </c>
      <c r="V7113" s="1">
        <v>42549</v>
      </c>
      <c r="W7113" s="12">
        <v>-434.25</v>
      </c>
      <c r="X7113" s="4" t="str">
        <f t="shared" si="223"/>
        <v>Income</v>
      </c>
      <c r="Y7113" s="5">
        <v>42522</v>
      </c>
      <c r="Z7113" s="7" t="s">
        <v>8073</v>
      </c>
      <c r="AA7113" s="7" t="str">
        <f t="shared" si="222"/>
        <v>Carparks Pay and Display Income</v>
      </c>
    </row>
    <row r="7114" spans="1:27" x14ac:dyDescent="0.25">
      <c r="A7114" t="s">
        <v>23</v>
      </c>
      <c r="B7114" t="s">
        <v>24</v>
      </c>
      <c r="C7114" t="s">
        <v>25</v>
      </c>
      <c r="D7114" t="s">
        <v>26</v>
      </c>
      <c r="E7114" t="s">
        <v>5788</v>
      </c>
      <c r="F7114" t="s">
        <v>5789</v>
      </c>
      <c r="G7114" t="s">
        <v>74</v>
      </c>
      <c r="H7114" t="s">
        <v>75</v>
      </c>
      <c r="J7114">
        <v>201703</v>
      </c>
      <c r="K7114" t="s">
        <v>90</v>
      </c>
      <c r="L7114">
        <v>4318580</v>
      </c>
      <c r="M7114">
        <v>7</v>
      </c>
      <c r="P7114">
        <v>0</v>
      </c>
      <c r="R7114" s="1">
        <v>42551</v>
      </c>
      <c r="S7114" t="s">
        <v>40</v>
      </c>
      <c r="T7114" t="s">
        <v>5821</v>
      </c>
      <c r="U7114" t="s">
        <v>42</v>
      </c>
      <c r="V7114" s="1">
        <v>42551</v>
      </c>
      <c r="W7114" s="12">
        <v>-442.67</v>
      </c>
      <c r="X7114" s="4" t="str">
        <f t="shared" si="223"/>
        <v>Income</v>
      </c>
      <c r="Y7114" s="5">
        <v>42522</v>
      </c>
      <c r="Z7114" s="7" t="s">
        <v>8073</v>
      </c>
      <c r="AA7114" s="7" t="str">
        <f t="shared" si="222"/>
        <v>Carparks Pay and Display Income</v>
      </c>
    </row>
    <row r="7115" spans="1:27" x14ac:dyDescent="0.25">
      <c r="A7115" t="s">
        <v>23</v>
      </c>
      <c r="B7115" t="s">
        <v>24</v>
      </c>
      <c r="C7115" t="s">
        <v>25</v>
      </c>
      <c r="D7115" t="s">
        <v>26</v>
      </c>
      <c r="E7115" t="s">
        <v>5788</v>
      </c>
      <c r="F7115" t="s">
        <v>5789</v>
      </c>
      <c r="G7115" t="s">
        <v>74</v>
      </c>
      <c r="H7115" t="s">
        <v>75</v>
      </c>
      <c r="J7115">
        <v>201703</v>
      </c>
      <c r="K7115" t="s">
        <v>90</v>
      </c>
      <c r="L7115">
        <v>4318553</v>
      </c>
      <c r="M7115">
        <v>7</v>
      </c>
      <c r="P7115">
        <v>0</v>
      </c>
      <c r="R7115" s="1">
        <v>42549</v>
      </c>
      <c r="S7115" t="s">
        <v>40</v>
      </c>
      <c r="T7115" t="s">
        <v>5822</v>
      </c>
      <c r="U7115" t="s">
        <v>42</v>
      </c>
      <c r="V7115" s="1">
        <v>42549</v>
      </c>
      <c r="W7115" s="12">
        <v>-530.41999999999996</v>
      </c>
      <c r="X7115" s="4" t="str">
        <f t="shared" si="223"/>
        <v>Income</v>
      </c>
      <c r="Y7115" s="5">
        <v>42522</v>
      </c>
      <c r="Z7115" s="7" t="s">
        <v>8073</v>
      </c>
      <c r="AA7115" s="7" t="str">
        <f t="shared" si="222"/>
        <v>Carparks Pay and Display Income</v>
      </c>
    </row>
    <row r="7116" spans="1:27" x14ac:dyDescent="0.25">
      <c r="A7116" t="s">
        <v>23</v>
      </c>
      <c r="B7116" t="s">
        <v>24</v>
      </c>
      <c r="C7116" t="s">
        <v>25</v>
      </c>
      <c r="D7116" t="s">
        <v>26</v>
      </c>
      <c r="E7116" t="s">
        <v>5788</v>
      </c>
      <c r="F7116" t="s">
        <v>5789</v>
      </c>
      <c r="G7116" t="s">
        <v>74</v>
      </c>
      <c r="H7116" t="s">
        <v>75</v>
      </c>
      <c r="J7116">
        <v>201704</v>
      </c>
      <c r="K7116" t="s">
        <v>90</v>
      </c>
      <c r="L7116">
        <v>4318596</v>
      </c>
      <c r="M7116">
        <v>6</v>
      </c>
      <c r="P7116">
        <v>0</v>
      </c>
      <c r="R7116" s="1">
        <v>42563</v>
      </c>
      <c r="S7116" t="s">
        <v>40</v>
      </c>
      <c r="T7116" t="s">
        <v>5823</v>
      </c>
      <c r="U7116" t="s">
        <v>42</v>
      </c>
      <c r="V7116" s="1">
        <v>42563</v>
      </c>
      <c r="W7116" s="12">
        <v>-494.75</v>
      </c>
      <c r="X7116" s="4" t="str">
        <f t="shared" si="223"/>
        <v>Income</v>
      </c>
      <c r="Y7116" s="5">
        <v>42552</v>
      </c>
      <c r="Z7116" s="7" t="s">
        <v>8073</v>
      </c>
      <c r="AA7116" s="7" t="str">
        <f t="shared" si="222"/>
        <v>Carparks Pay and Display Income</v>
      </c>
    </row>
    <row r="7117" spans="1:27" x14ac:dyDescent="0.25">
      <c r="A7117" t="s">
        <v>23</v>
      </c>
      <c r="B7117" t="s">
        <v>24</v>
      </c>
      <c r="C7117" t="s">
        <v>25</v>
      </c>
      <c r="D7117" t="s">
        <v>26</v>
      </c>
      <c r="E7117" t="s">
        <v>5788</v>
      </c>
      <c r="F7117" t="s">
        <v>5789</v>
      </c>
      <c r="G7117" t="s">
        <v>74</v>
      </c>
      <c r="H7117" t="s">
        <v>75</v>
      </c>
      <c r="J7117">
        <v>201704</v>
      </c>
      <c r="K7117" t="s">
        <v>90</v>
      </c>
      <c r="L7117">
        <v>4318601</v>
      </c>
      <c r="M7117">
        <v>2</v>
      </c>
      <c r="P7117">
        <v>0</v>
      </c>
      <c r="R7117" s="1">
        <v>42563</v>
      </c>
      <c r="S7117" t="s">
        <v>40</v>
      </c>
      <c r="T7117" t="s">
        <v>5824</v>
      </c>
      <c r="U7117" t="s">
        <v>42</v>
      </c>
      <c r="V7117" s="1">
        <v>42563</v>
      </c>
      <c r="W7117" s="12">
        <v>-60</v>
      </c>
      <c r="X7117" s="4" t="str">
        <f t="shared" si="223"/>
        <v>Income</v>
      </c>
      <c r="Y7117" s="5">
        <v>42552</v>
      </c>
      <c r="Z7117" s="7" t="s">
        <v>8073</v>
      </c>
      <c r="AA7117" s="7" t="str">
        <f t="shared" si="222"/>
        <v>Carparks Pay and Display Income</v>
      </c>
    </row>
    <row r="7118" spans="1:27" x14ac:dyDescent="0.25">
      <c r="A7118" t="s">
        <v>23</v>
      </c>
      <c r="B7118" t="s">
        <v>24</v>
      </c>
      <c r="C7118" t="s">
        <v>25</v>
      </c>
      <c r="D7118" t="s">
        <v>26</v>
      </c>
      <c r="E7118" t="s">
        <v>5788</v>
      </c>
      <c r="F7118" t="s">
        <v>5789</v>
      </c>
      <c r="G7118" t="s">
        <v>74</v>
      </c>
      <c r="H7118" t="s">
        <v>75</v>
      </c>
      <c r="J7118">
        <v>201704</v>
      </c>
      <c r="K7118" t="s">
        <v>90</v>
      </c>
      <c r="L7118">
        <v>4318600</v>
      </c>
      <c r="M7118">
        <v>8</v>
      </c>
      <c r="P7118">
        <v>0</v>
      </c>
      <c r="R7118" s="1">
        <v>42563</v>
      </c>
      <c r="S7118" t="s">
        <v>40</v>
      </c>
      <c r="T7118" t="s">
        <v>5825</v>
      </c>
      <c r="U7118" t="s">
        <v>42</v>
      </c>
      <c r="V7118" s="1">
        <v>42563</v>
      </c>
      <c r="W7118" s="12">
        <v>-428.92</v>
      </c>
      <c r="X7118" s="4" t="str">
        <f t="shared" si="223"/>
        <v>Income</v>
      </c>
      <c r="Y7118" s="5">
        <v>42552</v>
      </c>
      <c r="Z7118" s="7" t="s">
        <v>8073</v>
      </c>
      <c r="AA7118" s="7" t="str">
        <f t="shared" si="222"/>
        <v>Carparks Pay and Display Income</v>
      </c>
    </row>
    <row r="7119" spans="1:27" x14ac:dyDescent="0.25">
      <c r="A7119" t="s">
        <v>23</v>
      </c>
      <c r="B7119" t="s">
        <v>24</v>
      </c>
      <c r="C7119" t="s">
        <v>25</v>
      </c>
      <c r="D7119" t="s">
        <v>26</v>
      </c>
      <c r="E7119" t="s">
        <v>5788</v>
      </c>
      <c r="F7119" t="s">
        <v>5789</v>
      </c>
      <c r="G7119" t="s">
        <v>74</v>
      </c>
      <c r="H7119" t="s">
        <v>75</v>
      </c>
      <c r="J7119">
        <v>201705</v>
      </c>
      <c r="K7119" t="s">
        <v>90</v>
      </c>
      <c r="L7119">
        <v>4318647</v>
      </c>
      <c r="M7119">
        <v>7</v>
      </c>
      <c r="P7119">
        <v>0</v>
      </c>
      <c r="R7119" s="1">
        <v>42600</v>
      </c>
      <c r="S7119" t="s">
        <v>40</v>
      </c>
      <c r="T7119" t="s">
        <v>5826</v>
      </c>
      <c r="U7119" t="s">
        <v>42</v>
      </c>
      <c r="V7119" s="1">
        <v>42600</v>
      </c>
      <c r="W7119" s="12">
        <v>-647.04</v>
      </c>
      <c r="X7119" s="4" t="str">
        <f t="shared" si="223"/>
        <v>Income</v>
      </c>
      <c r="Y7119" s="5">
        <v>42583</v>
      </c>
      <c r="Z7119" s="7" t="s">
        <v>8073</v>
      </c>
      <c r="AA7119" s="7" t="str">
        <f t="shared" si="222"/>
        <v>Carparks Pay and Display Income</v>
      </c>
    </row>
    <row r="7120" spans="1:27" x14ac:dyDescent="0.25">
      <c r="A7120" t="s">
        <v>23</v>
      </c>
      <c r="B7120" t="s">
        <v>24</v>
      </c>
      <c r="C7120" t="s">
        <v>25</v>
      </c>
      <c r="D7120" t="s">
        <v>26</v>
      </c>
      <c r="E7120" t="s">
        <v>5788</v>
      </c>
      <c r="F7120" t="s">
        <v>5789</v>
      </c>
      <c r="G7120" t="s">
        <v>74</v>
      </c>
      <c r="H7120" t="s">
        <v>75</v>
      </c>
      <c r="J7120">
        <v>201706</v>
      </c>
      <c r="K7120" t="s">
        <v>90</v>
      </c>
      <c r="L7120">
        <v>4318707</v>
      </c>
      <c r="M7120">
        <v>2</v>
      </c>
      <c r="P7120">
        <v>0</v>
      </c>
      <c r="R7120" s="1">
        <v>42634</v>
      </c>
      <c r="S7120" t="s">
        <v>40</v>
      </c>
      <c r="T7120" t="s">
        <v>5827</v>
      </c>
      <c r="U7120" t="s">
        <v>107</v>
      </c>
      <c r="V7120" s="1">
        <v>42634</v>
      </c>
      <c r="W7120" s="12">
        <v>-634.04</v>
      </c>
      <c r="X7120" s="4" t="str">
        <f t="shared" si="223"/>
        <v>Income</v>
      </c>
      <c r="Y7120" s="5">
        <v>42614</v>
      </c>
      <c r="Z7120" s="7" t="s">
        <v>8073</v>
      </c>
      <c r="AA7120" s="7" t="str">
        <f t="shared" si="222"/>
        <v>Carparks Pay and Display Income</v>
      </c>
    </row>
    <row r="7121" spans="1:27" x14ac:dyDescent="0.25">
      <c r="A7121" t="s">
        <v>23</v>
      </c>
      <c r="B7121" t="s">
        <v>24</v>
      </c>
      <c r="C7121" t="s">
        <v>25</v>
      </c>
      <c r="D7121" t="s">
        <v>26</v>
      </c>
      <c r="E7121" t="s">
        <v>5788</v>
      </c>
      <c r="F7121" t="s">
        <v>5789</v>
      </c>
      <c r="G7121" t="s">
        <v>74</v>
      </c>
      <c r="H7121" t="s">
        <v>75</v>
      </c>
      <c r="J7121">
        <v>201706</v>
      </c>
      <c r="K7121" t="s">
        <v>90</v>
      </c>
      <c r="L7121">
        <v>4318710</v>
      </c>
      <c r="M7121">
        <v>5</v>
      </c>
      <c r="P7121">
        <v>0</v>
      </c>
      <c r="R7121" s="1">
        <v>42635</v>
      </c>
      <c r="S7121" t="s">
        <v>40</v>
      </c>
      <c r="T7121" t="s">
        <v>5828</v>
      </c>
      <c r="U7121" t="s">
        <v>107</v>
      </c>
      <c r="V7121" s="1">
        <v>42635</v>
      </c>
      <c r="W7121" s="12">
        <v>-517.71</v>
      </c>
      <c r="X7121" s="4" t="str">
        <f t="shared" si="223"/>
        <v>Income</v>
      </c>
      <c r="Y7121" s="5">
        <v>42614</v>
      </c>
      <c r="Z7121" s="7" t="s">
        <v>8073</v>
      </c>
      <c r="AA7121" s="7" t="str">
        <f t="shared" si="222"/>
        <v>Carparks Pay and Display Income</v>
      </c>
    </row>
    <row r="7122" spans="1:27" x14ac:dyDescent="0.25">
      <c r="A7122" t="s">
        <v>23</v>
      </c>
      <c r="B7122" t="s">
        <v>24</v>
      </c>
      <c r="C7122" t="s">
        <v>25</v>
      </c>
      <c r="D7122" t="s">
        <v>26</v>
      </c>
      <c r="E7122" t="s">
        <v>5788</v>
      </c>
      <c r="F7122" t="s">
        <v>5789</v>
      </c>
      <c r="G7122" t="s">
        <v>74</v>
      </c>
      <c r="H7122" t="s">
        <v>75</v>
      </c>
      <c r="J7122">
        <v>201706</v>
      </c>
      <c r="K7122" t="s">
        <v>90</v>
      </c>
      <c r="L7122">
        <v>4318690</v>
      </c>
      <c r="M7122">
        <v>5</v>
      </c>
      <c r="P7122">
        <v>0</v>
      </c>
      <c r="R7122" s="1">
        <v>42629</v>
      </c>
      <c r="S7122" t="s">
        <v>40</v>
      </c>
      <c r="T7122" t="s">
        <v>5829</v>
      </c>
      <c r="U7122" t="s">
        <v>42</v>
      </c>
      <c r="V7122" s="1">
        <v>42629</v>
      </c>
      <c r="W7122" s="12">
        <v>-441.42</v>
      </c>
      <c r="X7122" s="4" t="str">
        <f t="shared" si="223"/>
        <v>Income</v>
      </c>
      <c r="Y7122" s="5">
        <v>42614</v>
      </c>
      <c r="Z7122" s="7" t="s">
        <v>8073</v>
      </c>
      <c r="AA7122" s="7" t="str">
        <f t="shared" si="222"/>
        <v>Carparks Pay and Display Income</v>
      </c>
    </row>
    <row r="7123" spans="1:27" x14ac:dyDescent="0.25">
      <c r="A7123" t="s">
        <v>23</v>
      </c>
      <c r="B7123" t="s">
        <v>24</v>
      </c>
      <c r="C7123" t="s">
        <v>25</v>
      </c>
      <c r="D7123" t="s">
        <v>26</v>
      </c>
      <c r="E7123" t="s">
        <v>5788</v>
      </c>
      <c r="F7123" t="s">
        <v>5789</v>
      </c>
      <c r="G7123" t="s">
        <v>74</v>
      </c>
      <c r="H7123" t="s">
        <v>75</v>
      </c>
      <c r="J7123">
        <v>201706</v>
      </c>
      <c r="K7123" t="s">
        <v>90</v>
      </c>
      <c r="L7123">
        <v>4318703</v>
      </c>
      <c r="M7123">
        <v>2</v>
      </c>
      <c r="P7123">
        <v>0</v>
      </c>
      <c r="R7123" s="1">
        <v>42634</v>
      </c>
      <c r="S7123" t="s">
        <v>40</v>
      </c>
      <c r="T7123" t="s">
        <v>5830</v>
      </c>
      <c r="U7123" t="s">
        <v>107</v>
      </c>
      <c r="V7123" s="1">
        <v>42634</v>
      </c>
      <c r="W7123" s="12">
        <v>-511.67</v>
      </c>
      <c r="X7123" s="4" t="str">
        <f t="shared" si="223"/>
        <v>Income</v>
      </c>
      <c r="Y7123" s="5">
        <v>42614</v>
      </c>
      <c r="Z7123" s="7" t="s">
        <v>8073</v>
      </c>
      <c r="AA7123" s="7" t="str">
        <f t="shared" si="222"/>
        <v>Carparks Pay and Display Income</v>
      </c>
    </row>
    <row r="7124" spans="1:27" x14ac:dyDescent="0.25">
      <c r="A7124" t="s">
        <v>23</v>
      </c>
      <c r="B7124" t="s">
        <v>24</v>
      </c>
      <c r="C7124" t="s">
        <v>25</v>
      </c>
      <c r="D7124" t="s">
        <v>26</v>
      </c>
      <c r="E7124" t="s">
        <v>5788</v>
      </c>
      <c r="F7124" t="s">
        <v>5789</v>
      </c>
      <c r="G7124" t="s">
        <v>74</v>
      </c>
      <c r="H7124" t="s">
        <v>75</v>
      </c>
      <c r="J7124">
        <v>201707</v>
      </c>
      <c r="K7124" t="s">
        <v>90</v>
      </c>
      <c r="L7124">
        <v>4318770</v>
      </c>
      <c r="M7124">
        <v>2</v>
      </c>
      <c r="P7124">
        <v>0</v>
      </c>
      <c r="R7124" s="1">
        <v>42669</v>
      </c>
      <c r="S7124" t="s">
        <v>40</v>
      </c>
      <c r="T7124" t="s">
        <v>5831</v>
      </c>
      <c r="U7124" t="s">
        <v>107</v>
      </c>
      <c r="V7124" s="1">
        <v>42669</v>
      </c>
      <c r="W7124" s="12">
        <v>-510.58</v>
      </c>
      <c r="X7124" s="4" t="str">
        <f t="shared" si="223"/>
        <v>Income</v>
      </c>
      <c r="Y7124" s="5">
        <v>42644</v>
      </c>
      <c r="Z7124" s="7" t="s">
        <v>8073</v>
      </c>
      <c r="AA7124" s="7" t="str">
        <f t="shared" si="222"/>
        <v>Carparks Pay and Display Income</v>
      </c>
    </row>
    <row r="7125" spans="1:27" x14ac:dyDescent="0.25">
      <c r="A7125" t="s">
        <v>23</v>
      </c>
      <c r="B7125" t="s">
        <v>24</v>
      </c>
      <c r="C7125" t="s">
        <v>25</v>
      </c>
      <c r="D7125" t="s">
        <v>26</v>
      </c>
      <c r="E7125" t="s">
        <v>5788</v>
      </c>
      <c r="F7125" t="s">
        <v>5789</v>
      </c>
      <c r="G7125" t="s">
        <v>74</v>
      </c>
      <c r="H7125" t="s">
        <v>75</v>
      </c>
      <c r="J7125">
        <v>201707</v>
      </c>
      <c r="K7125" t="s">
        <v>90</v>
      </c>
      <c r="L7125">
        <v>4318758</v>
      </c>
      <c r="M7125">
        <v>6</v>
      </c>
      <c r="P7125">
        <v>0</v>
      </c>
      <c r="R7125" s="1">
        <v>42662</v>
      </c>
      <c r="S7125" t="s">
        <v>40</v>
      </c>
      <c r="T7125" t="s">
        <v>5832</v>
      </c>
      <c r="U7125" t="s">
        <v>107</v>
      </c>
      <c r="V7125" s="1">
        <v>42662</v>
      </c>
      <c r="W7125" s="12">
        <v>-487.21</v>
      </c>
      <c r="X7125" s="4" t="str">
        <f t="shared" si="223"/>
        <v>Income</v>
      </c>
      <c r="Y7125" s="5">
        <v>42644</v>
      </c>
      <c r="Z7125" s="7" t="s">
        <v>8073</v>
      </c>
      <c r="AA7125" s="7" t="str">
        <f t="shared" si="222"/>
        <v>Carparks Pay and Display Income</v>
      </c>
    </row>
    <row r="7126" spans="1:27" x14ac:dyDescent="0.25">
      <c r="A7126" t="s">
        <v>23</v>
      </c>
      <c r="B7126" t="s">
        <v>24</v>
      </c>
      <c r="C7126" t="s">
        <v>25</v>
      </c>
      <c r="D7126" t="s">
        <v>26</v>
      </c>
      <c r="E7126" t="s">
        <v>5788</v>
      </c>
      <c r="F7126" t="s">
        <v>5789</v>
      </c>
      <c r="G7126" t="s">
        <v>74</v>
      </c>
      <c r="H7126" t="s">
        <v>75</v>
      </c>
      <c r="J7126">
        <v>201707</v>
      </c>
      <c r="K7126" t="s">
        <v>90</v>
      </c>
      <c r="L7126">
        <v>4318748</v>
      </c>
      <c r="M7126">
        <v>5</v>
      </c>
      <c r="P7126">
        <v>0</v>
      </c>
      <c r="R7126" s="1">
        <v>42655</v>
      </c>
      <c r="S7126" t="s">
        <v>40</v>
      </c>
      <c r="T7126" t="s">
        <v>5833</v>
      </c>
      <c r="U7126" t="s">
        <v>107</v>
      </c>
      <c r="V7126" s="1">
        <v>42655</v>
      </c>
      <c r="W7126" s="12">
        <v>-990.75</v>
      </c>
      <c r="X7126" s="4" t="str">
        <f t="shared" si="223"/>
        <v>Income</v>
      </c>
      <c r="Y7126" s="5">
        <v>42644</v>
      </c>
      <c r="Z7126" s="7" t="s">
        <v>8073</v>
      </c>
      <c r="AA7126" s="7" t="str">
        <f t="shared" si="222"/>
        <v>Carparks Pay and Display Income</v>
      </c>
    </row>
    <row r="7127" spans="1:27" x14ac:dyDescent="0.25">
      <c r="A7127" t="s">
        <v>23</v>
      </c>
      <c r="B7127" t="s">
        <v>24</v>
      </c>
      <c r="C7127" t="s">
        <v>25</v>
      </c>
      <c r="D7127" t="s">
        <v>26</v>
      </c>
      <c r="E7127" t="s">
        <v>5788</v>
      </c>
      <c r="F7127" t="s">
        <v>5789</v>
      </c>
      <c r="G7127" t="s">
        <v>74</v>
      </c>
      <c r="H7127" t="s">
        <v>75</v>
      </c>
      <c r="J7127">
        <v>201707</v>
      </c>
      <c r="K7127" t="s">
        <v>90</v>
      </c>
      <c r="L7127">
        <v>4318767</v>
      </c>
      <c r="M7127">
        <v>7</v>
      </c>
      <c r="P7127">
        <v>0</v>
      </c>
      <c r="R7127" s="1">
        <v>42669</v>
      </c>
      <c r="S7127" t="s">
        <v>40</v>
      </c>
      <c r="T7127" t="s">
        <v>5834</v>
      </c>
      <c r="U7127" t="s">
        <v>107</v>
      </c>
      <c r="V7127" s="1">
        <v>42669</v>
      </c>
      <c r="W7127" s="12">
        <v>-506.21</v>
      </c>
      <c r="X7127" s="4" t="str">
        <f t="shared" si="223"/>
        <v>Income</v>
      </c>
      <c r="Y7127" s="5">
        <v>42644</v>
      </c>
      <c r="Z7127" s="7" t="s">
        <v>8073</v>
      </c>
      <c r="AA7127" s="7" t="str">
        <f t="shared" si="222"/>
        <v>Carparks Pay and Display Income</v>
      </c>
    </row>
    <row r="7128" spans="1:27" x14ac:dyDescent="0.25">
      <c r="A7128" t="s">
        <v>23</v>
      </c>
      <c r="B7128" t="s">
        <v>24</v>
      </c>
      <c r="C7128" t="s">
        <v>25</v>
      </c>
      <c r="D7128" t="s">
        <v>26</v>
      </c>
      <c r="E7128" t="s">
        <v>5788</v>
      </c>
      <c r="F7128" t="s">
        <v>5789</v>
      </c>
      <c r="G7128" t="s">
        <v>74</v>
      </c>
      <c r="H7128" t="s">
        <v>75</v>
      </c>
      <c r="J7128">
        <v>201708</v>
      </c>
      <c r="K7128" t="s">
        <v>90</v>
      </c>
      <c r="L7128">
        <v>4318826</v>
      </c>
      <c r="M7128">
        <v>7</v>
      </c>
      <c r="P7128">
        <v>0</v>
      </c>
      <c r="R7128" s="1">
        <v>42698</v>
      </c>
      <c r="S7128" t="s">
        <v>40</v>
      </c>
      <c r="T7128" t="s">
        <v>5835</v>
      </c>
      <c r="U7128" t="s">
        <v>107</v>
      </c>
      <c r="V7128" s="1">
        <v>42698</v>
      </c>
      <c r="W7128" s="12">
        <v>-619.63</v>
      </c>
      <c r="X7128" s="4" t="str">
        <f t="shared" si="223"/>
        <v>Income</v>
      </c>
      <c r="Y7128" s="5">
        <v>42675</v>
      </c>
      <c r="Z7128" s="7" t="s">
        <v>8073</v>
      </c>
      <c r="AA7128" s="7" t="str">
        <f t="shared" si="222"/>
        <v>Carparks Pay and Display Income</v>
      </c>
    </row>
    <row r="7129" spans="1:27" x14ac:dyDescent="0.25">
      <c r="A7129" t="s">
        <v>23</v>
      </c>
      <c r="B7129" t="s">
        <v>24</v>
      </c>
      <c r="C7129" t="s">
        <v>25</v>
      </c>
      <c r="D7129" t="s">
        <v>26</v>
      </c>
      <c r="E7129" t="s">
        <v>5788</v>
      </c>
      <c r="F7129" t="s">
        <v>5789</v>
      </c>
      <c r="G7129" t="s">
        <v>74</v>
      </c>
      <c r="H7129" t="s">
        <v>75</v>
      </c>
      <c r="J7129">
        <v>201709</v>
      </c>
      <c r="K7129" t="s">
        <v>39</v>
      </c>
      <c r="L7129">
        <v>7010872</v>
      </c>
      <c r="M7129">
        <v>264</v>
      </c>
      <c r="P7129">
        <v>0</v>
      </c>
      <c r="R7129" s="1">
        <v>42724</v>
      </c>
      <c r="S7129" t="s">
        <v>40</v>
      </c>
      <c r="T7129" t="s">
        <v>5836</v>
      </c>
      <c r="U7129" t="s">
        <v>65</v>
      </c>
      <c r="V7129" s="1">
        <v>42724</v>
      </c>
      <c r="W7129" s="12">
        <v>647.04</v>
      </c>
      <c r="X7129" s="4" t="str">
        <f t="shared" si="223"/>
        <v>Income</v>
      </c>
      <c r="Y7129" s="5">
        <v>42705</v>
      </c>
      <c r="Z7129" s="7" t="s">
        <v>8073</v>
      </c>
      <c r="AA7129" s="7" t="str">
        <f t="shared" si="222"/>
        <v>Carparks Pay and Display Income</v>
      </c>
    </row>
    <row r="7130" spans="1:27" x14ac:dyDescent="0.25">
      <c r="A7130" t="s">
        <v>23</v>
      </c>
      <c r="B7130" t="s">
        <v>24</v>
      </c>
      <c r="C7130" t="s">
        <v>25</v>
      </c>
      <c r="D7130" t="s">
        <v>26</v>
      </c>
      <c r="E7130" t="s">
        <v>5788</v>
      </c>
      <c r="F7130" t="s">
        <v>5789</v>
      </c>
      <c r="G7130" t="s">
        <v>74</v>
      </c>
      <c r="H7130" t="s">
        <v>75</v>
      </c>
      <c r="J7130">
        <v>201709</v>
      </c>
      <c r="K7130" t="s">
        <v>39</v>
      </c>
      <c r="L7130">
        <v>7010872</v>
      </c>
      <c r="M7130">
        <v>265</v>
      </c>
      <c r="P7130">
        <v>0</v>
      </c>
      <c r="R7130" s="1">
        <v>42724</v>
      </c>
      <c r="S7130" t="s">
        <v>40</v>
      </c>
      <c r="T7130" t="s">
        <v>5837</v>
      </c>
      <c r="U7130" t="s">
        <v>65</v>
      </c>
      <c r="V7130" s="1">
        <v>42724</v>
      </c>
      <c r="W7130" s="12">
        <v>441.42</v>
      </c>
      <c r="X7130" s="4" t="str">
        <f t="shared" si="223"/>
        <v>Income</v>
      </c>
      <c r="Y7130" s="5">
        <v>42705</v>
      </c>
      <c r="Z7130" s="7" t="s">
        <v>8073</v>
      </c>
      <c r="AA7130" s="7" t="str">
        <f t="shared" si="222"/>
        <v>Carparks Pay and Display Income</v>
      </c>
    </row>
    <row r="7131" spans="1:27" x14ac:dyDescent="0.25">
      <c r="A7131" t="s">
        <v>23</v>
      </c>
      <c r="B7131" t="s">
        <v>24</v>
      </c>
      <c r="C7131" t="s">
        <v>25</v>
      </c>
      <c r="D7131" t="s">
        <v>26</v>
      </c>
      <c r="E7131" t="s">
        <v>5788</v>
      </c>
      <c r="F7131" t="s">
        <v>5789</v>
      </c>
      <c r="G7131" t="s">
        <v>74</v>
      </c>
      <c r="H7131" t="s">
        <v>75</v>
      </c>
      <c r="J7131">
        <v>201709</v>
      </c>
      <c r="K7131" t="s">
        <v>39</v>
      </c>
      <c r="L7131">
        <v>7010872</v>
      </c>
      <c r="M7131">
        <v>266</v>
      </c>
      <c r="P7131">
        <v>0</v>
      </c>
      <c r="R7131" s="1">
        <v>42724</v>
      </c>
      <c r="S7131" t="s">
        <v>40</v>
      </c>
      <c r="T7131" t="s">
        <v>5838</v>
      </c>
      <c r="U7131" t="s">
        <v>65</v>
      </c>
      <c r="V7131" s="1">
        <v>42724</v>
      </c>
      <c r="W7131" s="12">
        <v>634.04</v>
      </c>
      <c r="X7131" s="4" t="str">
        <f t="shared" si="223"/>
        <v>Income</v>
      </c>
      <c r="Y7131" s="5">
        <v>42705</v>
      </c>
      <c r="Z7131" s="7" t="s">
        <v>8073</v>
      </c>
      <c r="AA7131" s="7" t="str">
        <f t="shared" si="222"/>
        <v>Carparks Pay and Display Income</v>
      </c>
    </row>
    <row r="7132" spans="1:27" x14ac:dyDescent="0.25">
      <c r="A7132" t="s">
        <v>23</v>
      </c>
      <c r="B7132" t="s">
        <v>24</v>
      </c>
      <c r="C7132" t="s">
        <v>25</v>
      </c>
      <c r="D7132" t="s">
        <v>26</v>
      </c>
      <c r="E7132" t="s">
        <v>5788</v>
      </c>
      <c r="F7132" t="s">
        <v>5789</v>
      </c>
      <c r="G7132" t="s">
        <v>74</v>
      </c>
      <c r="H7132" t="s">
        <v>75</v>
      </c>
      <c r="J7132">
        <v>201709</v>
      </c>
      <c r="K7132" t="s">
        <v>39</v>
      </c>
      <c r="L7132">
        <v>7010872</v>
      </c>
      <c r="M7132">
        <v>267</v>
      </c>
      <c r="P7132">
        <v>0</v>
      </c>
      <c r="R7132" s="1">
        <v>42724</v>
      </c>
      <c r="S7132" t="s">
        <v>40</v>
      </c>
      <c r="T7132" t="s">
        <v>5839</v>
      </c>
      <c r="U7132" t="s">
        <v>65</v>
      </c>
      <c r="V7132" s="1">
        <v>42724</v>
      </c>
      <c r="W7132" s="12">
        <v>511.67</v>
      </c>
      <c r="X7132" s="4" t="str">
        <f t="shared" si="223"/>
        <v>Income</v>
      </c>
      <c r="Y7132" s="5">
        <v>42705</v>
      </c>
      <c r="Z7132" s="7" t="s">
        <v>8073</v>
      </c>
      <c r="AA7132" s="7" t="str">
        <f t="shared" si="222"/>
        <v>Carparks Pay and Display Income</v>
      </c>
    </row>
    <row r="7133" spans="1:27" x14ac:dyDescent="0.25">
      <c r="A7133" t="s">
        <v>23</v>
      </c>
      <c r="B7133" t="s">
        <v>24</v>
      </c>
      <c r="C7133" t="s">
        <v>25</v>
      </c>
      <c r="D7133" t="s">
        <v>26</v>
      </c>
      <c r="E7133" t="s">
        <v>5788</v>
      </c>
      <c r="F7133" t="s">
        <v>5789</v>
      </c>
      <c r="G7133" t="s">
        <v>74</v>
      </c>
      <c r="H7133" t="s">
        <v>75</v>
      </c>
      <c r="J7133">
        <v>201709</v>
      </c>
      <c r="K7133" t="s">
        <v>39</v>
      </c>
      <c r="L7133">
        <v>7010872</v>
      </c>
      <c r="M7133">
        <v>268</v>
      </c>
      <c r="P7133">
        <v>0</v>
      </c>
      <c r="R7133" s="1">
        <v>42724</v>
      </c>
      <c r="S7133" t="s">
        <v>40</v>
      </c>
      <c r="T7133" t="s">
        <v>5840</v>
      </c>
      <c r="U7133" t="s">
        <v>65</v>
      </c>
      <c r="V7133" s="1">
        <v>42724</v>
      </c>
      <c r="W7133" s="12">
        <v>517.71</v>
      </c>
      <c r="X7133" s="4" t="str">
        <f t="shared" si="223"/>
        <v>Income</v>
      </c>
      <c r="Y7133" s="5">
        <v>42705</v>
      </c>
      <c r="Z7133" s="7" t="s">
        <v>8073</v>
      </c>
      <c r="AA7133" s="7" t="str">
        <f t="shared" si="222"/>
        <v>Carparks Pay and Display Income</v>
      </c>
    </row>
    <row r="7134" spans="1:27" x14ac:dyDescent="0.25">
      <c r="A7134" t="s">
        <v>23</v>
      </c>
      <c r="B7134" t="s">
        <v>24</v>
      </c>
      <c r="C7134" t="s">
        <v>25</v>
      </c>
      <c r="D7134" t="s">
        <v>26</v>
      </c>
      <c r="E7134" t="s">
        <v>5788</v>
      </c>
      <c r="F7134" t="s">
        <v>5789</v>
      </c>
      <c r="G7134" t="s">
        <v>74</v>
      </c>
      <c r="H7134" t="s">
        <v>75</v>
      </c>
      <c r="J7134">
        <v>201709</v>
      </c>
      <c r="K7134" t="s">
        <v>39</v>
      </c>
      <c r="L7134">
        <v>7010872</v>
      </c>
      <c r="M7134">
        <v>269</v>
      </c>
      <c r="P7134">
        <v>0</v>
      </c>
      <c r="R7134" s="1">
        <v>42724</v>
      </c>
      <c r="S7134" t="s">
        <v>40</v>
      </c>
      <c r="T7134" t="s">
        <v>5841</v>
      </c>
      <c r="U7134" t="s">
        <v>65</v>
      </c>
      <c r="V7134" s="1">
        <v>42724</v>
      </c>
      <c r="W7134" s="12">
        <v>990.75</v>
      </c>
      <c r="X7134" s="4" t="str">
        <f t="shared" si="223"/>
        <v>Income</v>
      </c>
      <c r="Y7134" s="5">
        <v>42705</v>
      </c>
      <c r="Z7134" s="7" t="s">
        <v>8073</v>
      </c>
      <c r="AA7134" s="7" t="str">
        <f t="shared" si="222"/>
        <v>Carparks Pay and Display Income</v>
      </c>
    </row>
    <row r="7135" spans="1:27" x14ac:dyDescent="0.25">
      <c r="A7135" t="s">
        <v>23</v>
      </c>
      <c r="B7135" t="s">
        <v>24</v>
      </c>
      <c r="C7135" t="s">
        <v>25</v>
      </c>
      <c r="D7135" t="s">
        <v>26</v>
      </c>
      <c r="E7135" t="s">
        <v>5788</v>
      </c>
      <c r="F7135" t="s">
        <v>5789</v>
      </c>
      <c r="G7135" t="s">
        <v>74</v>
      </c>
      <c r="H7135" t="s">
        <v>75</v>
      </c>
      <c r="J7135">
        <v>201709</v>
      </c>
      <c r="K7135" t="s">
        <v>39</v>
      </c>
      <c r="L7135">
        <v>7010872</v>
      </c>
      <c r="M7135">
        <v>270</v>
      </c>
      <c r="P7135">
        <v>0</v>
      </c>
      <c r="R7135" s="1">
        <v>42724</v>
      </c>
      <c r="S7135" t="s">
        <v>40</v>
      </c>
      <c r="T7135" t="s">
        <v>5842</v>
      </c>
      <c r="U7135" t="s">
        <v>65</v>
      </c>
      <c r="V7135" s="1">
        <v>42724</v>
      </c>
      <c r="W7135" s="12">
        <v>487.21</v>
      </c>
      <c r="X7135" s="4" t="str">
        <f t="shared" si="223"/>
        <v>Income</v>
      </c>
      <c r="Y7135" s="5">
        <v>42705</v>
      </c>
      <c r="Z7135" s="7" t="s">
        <v>8073</v>
      </c>
      <c r="AA7135" s="7" t="str">
        <f t="shared" si="222"/>
        <v>Carparks Pay and Display Income</v>
      </c>
    </row>
    <row r="7136" spans="1:27" x14ac:dyDescent="0.25">
      <c r="A7136" t="s">
        <v>23</v>
      </c>
      <c r="B7136" t="s">
        <v>24</v>
      </c>
      <c r="C7136" t="s">
        <v>25</v>
      </c>
      <c r="D7136" t="s">
        <v>26</v>
      </c>
      <c r="E7136" t="s">
        <v>5788</v>
      </c>
      <c r="F7136" t="s">
        <v>5789</v>
      </c>
      <c r="G7136" t="s">
        <v>74</v>
      </c>
      <c r="H7136" t="s">
        <v>75</v>
      </c>
      <c r="J7136">
        <v>201709</v>
      </c>
      <c r="K7136" t="s">
        <v>39</v>
      </c>
      <c r="L7136">
        <v>7010872</v>
      </c>
      <c r="M7136">
        <v>271</v>
      </c>
      <c r="P7136">
        <v>0</v>
      </c>
      <c r="R7136" s="1">
        <v>42724</v>
      </c>
      <c r="S7136" t="s">
        <v>40</v>
      </c>
      <c r="T7136" t="s">
        <v>5843</v>
      </c>
      <c r="U7136" t="s">
        <v>65</v>
      </c>
      <c r="V7136" s="1">
        <v>42724</v>
      </c>
      <c r="W7136" s="12">
        <v>510.58</v>
      </c>
      <c r="X7136" s="4" t="str">
        <f t="shared" si="223"/>
        <v>Income</v>
      </c>
      <c r="Y7136" s="5">
        <v>42705</v>
      </c>
      <c r="Z7136" s="7" t="s">
        <v>8073</v>
      </c>
      <c r="AA7136" s="7" t="str">
        <f t="shared" si="222"/>
        <v>Carparks Pay and Display Income</v>
      </c>
    </row>
    <row r="7137" spans="1:27" x14ac:dyDescent="0.25">
      <c r="A7137" t="s">
        <v>23</v>
      </c>
      <c r="B7137" t="s">
        <v>24</v>
      </c>
      <c r="C7137" t="s">
        <v>25</v>
      </c>
      <c r="D7137" t="s">
        <v>26</v>
      </c>
      <c r="E7137" t="s">
        <v>5788</v>
      </c>
      <c r="F7137" t="s">
        <v>5789</v>
      </c>
      <c r="G7137" t="s">
        <v>74</v>
      </c>
      <c r="H7137" t="s">
        <v>75</v>
      </c>
      <c r="J7137">
        <v>201709</v>
      </c>
      <c r="K7137" t="s">
        <v>39</v>
      </c>
      <c r="L7137">
        <v>7010872</v>
      </c>
      <c r="M7137">
        <v>272</v>
      </c>
      <c r="P7137">
        <v>0</v>
      </c>
      <c r="R7137" s="1">
        <v>42724</v>
      </c>
      <c r="S7137" t="s">
        <v>40</v>
      </c>
      <c r="T7137" t="s">
        <v>5844</v>
      </c>
      <c r="U7137" t="s">
        <v>65</v>
      </c>
      <c r="V7137" s="1">
        <v>42724</v>
      </c>
      <c r="W7137" s="12">
        <v>619.63</v>
      </c>
      <c r="X7137" s="4" t="str">
        <f t="shared" si="223"/>
        <v>Income</v>
      </c>
      <c r="Y7137" s="5">
        <v>42705</v>
      </c>
      <c r="Z7137" s="7" t="s">
        <v>8073</v>
      </c>
      <c r="AA7137" s="7" t="str">
        <f t="shared" si="222"/>
        <v>Carparks Pay and Display Income</v>
      </c>
    </row>
    <row r="7138" spans="1:27" x14ac:dyDescent="0.25">
      <c r="A7138" t="s">
        <v>23</v>
      </c>
      <c r="B7138" t="s">
        <v>24</v>
      </c>
      <c r="C7138" t="s">
        <v>25</v>
      </c>
      <c r="D7138" t="s">
        <v>26</v>
      </c>
      <c r="E7138" t="s">
        <v>5788</v>
      </c>
      <c r="F7138" t="s">
        <v>5789</v>
      </c>
      <c r="G7138" t="s">
        <v>74</v>
      </c>
      <c r="H7138" t="s">
        <v>75</v>
      </c>
      <c r="J7138">
        <v>201709</v>
      </c>
      <c r="K7138" t="s">
        <v>39</v>
      </c>
      <c r="L7138">
        <v>7010872</v>
      </c>
      <c r="M7138">
        <v>782</v>
      </c>
      <c r="P7138">
        <v>0</v>
      </c>
      <c r="R7138" s="1">
        <v>42724</v>
      </c>
      <c r="S7138" t="s">
        <v>40</v>
      </c>
      <c r="T7138" t="s">
        <v>5845</v>
      </c>
      <c r="U7138" t="s">
        <v>65</v>
      </c>
      <c r="V7138" s="1">
        <v>42724</v>
      </c>
      <c r="W7138" s="12">
        <v>60</v>
      </c>
      <c r="X7138" s="4" t="str">
        <f t="shared" si="223"/>
        <v>Income</v>
      </c>
      <c r="Y7138" s="5">
        <v>42705</v>
      </c>
      <c r="Z7138" s="7" t="s">
        <v>8073</v>
      </c>
      <c r="AA7138" s="7" t="str">
        <f t="shared" si="222"/>
        <v>Carparks Pay and Display Income</v>
      </c>
    </row>
    <row r="7139" spans="1:27" x14ac:dyDescent="0.25">
      <c r="A7139" t="s">
        <v>23</v>
      </c>
      <c r="B7139" t="s">
        <v>24</v>
      </c>
      <c r="C7139" t="s">
        <v>25</v>
      </c>
      <c r="D7139" t="s">
        <v>26</v>
      </c>
      <c r="E7139" t="s">
        <v>5788</v>
      </c>
      <c r="F7139" t="s">
        <v>5789</v>
      </c>
      <c r="G7139" t="s">
        <v>74</v>
      </c>
      <c r="H7139" t="s">
        <v>75</v>
      </c>
      <c r="J7139">
        <v>201709</v>
      </c>
      <c r="K7139" t="s">
        <v>39</v>
      </c>
      <c r="L7139">
        <v>7010872</v>
      </c>
      <c r="M7139">
        <v>253</v>
      </c>
      <c r="P7139">
        <v>0</v>
      </c>
      <c r="R7139" s="1">
        <v>42724</v>
      </c>
      <c r="S7139" t="s">
        <v>40</v>
      </c>
      <c r="T7139" t="s">
        <v>5846</v>
      </c>
      <c r="U7139" t="s">
        <v>65</v>
      </c>
      <c r="V7139" s="1">
        <v>42724</v>
      </c>
      <c r="W7139" s="12">
        <v>470.83</v>
      </c>
      <c r="X7139" s="4" t="str">
        <f t="shared" si="223"/>
        <v>Income</v>
      </c>
      <c r="Y7139" s="5">
        <v>42705</v>
      </c>
      <c r="Z7139" s="7" t="s">
        <v>8073</v>
      </c>
      <c r="AA7139" s="7" t="str">
        <f t="shared" si="222"/>
        <v>Carparks Pay and Display Income</v>
      </c>
    </row>
    <row r="7140" spans="1:27" x14ac:dyDescent="0.25">
      <c r="A7140" t="s">
        <v>23</v>
      </c>
      <c r="B7140" t="s">
        <v>24</v>
      </c>
      <c r="C7140" t="s">
        <v>25</v>
      </c>
      <c r="D7140" t="s">
        <v>26</v>
      </c>
      <c r="E7140" t="s">
        <v>5788</v>
      </c>
      <c r="F7140" t="s">
        <v>5789</v>
      </c>
      <c r="G7140" t="s">
        <v>74</v>
      </c>
      <c r="H7140" t="s">
        <v>75</v>
      </c>
      <c r="J7140">
        <v>201709</v>
      </c>
      <c r="K7140" t="s">
        <v>39</v>
      </c>
      <c r="L7140">
        <v>7010872</v>
      </c>
      <c r="M7140">
        <v>254</v>
      </c>
      <c r="P7140">
        <v>0</v>
      </c>
      <c r="R7140" s="1">
        <v>42724</v>
      </c>
      <c r="S7140" t="s">
        <v>40</v>
      </c>
      <c r="T7140" t="s">
        <v>5847</v>
      </c>
      <c r="U7140" t="s">
        <v>65</v>
      </c>
      <c r="V7140" s="1">
        <v>42724</v>
      </c>
      <c r="W7140" s="12">
        <v>492.83</v>
      </c>
      <c r="X7140" s="4" t="str">
        <f t="shared" si="223"/>
        <v>Income</v>
      </c>
      <c r="Y7140" s="5">
        <v>42705</v>
      </c>
      <c r="Z7140" s="7" t="s">
        <v>8073</v>
      </c>
      <c r="AA7140" s="7" t="str">
        <f t="shared" si="222"/>
        <v>Carparks Pay and Display Income</v>
      </c>
    </row>
    <row r="7141" spans="1:27" x14ac:dyDescent="0.25">
      <c r="A7141" t="s">
        <v>23</v>
      </c>
      <c r="B7141" t="s">
        <v>24</v>
      </c>
      <c r="C7141" t="s">
        <v>25</v>
      </c>
      <c r="D7141" t="s">
        <v>26</v>
      </c>
      <c r="E7141" t="s">
        <v>5788</v>
      </c>
      <c r="F7141" t="s">
        <v>5789</v>
      </c>
      <c r="G7141" t="s">
        <v>74</v>
      </c>
      <c r="H7141" t="s">
        <v>75</v>
      </c>
      <c r="J7141">
        <v>201709</v>
      </c>
      <c r="K7141" t="s">
        <v>39</v>
      </c>
      <c r="L7141">
        <v>7010872</v>
      </c>
      <c r="M7141">
        <v>255</v>
      </c>
      <c r="P7141">
        <v>0</v>
      </c>
      <c r="R7141" s="1">
        <v>42724</v>
      </c>
      <c r="S7141" t="s">
        <v>40</v>
      </c>
      <c r="T7141" t="s">
        <v>5848</v>
      </c>
      <c r="U7141" t="s">
        <v>65</v>
      </c>
      <c r="V7141" s="1">
        <v>42724</v>
      </c>
      <c r="W7141" s="12">
        <v>486.21</v>
      </c>
      <c r="X7141" s="4" t="str">
        <f t="shared" si="223"/>
        <v>Income</v>
      </c>
      <c r="Y7141" s="5">
        <v>42705</v>
      </c>
      <c r="Z7141" s="7" t="s">
        <v>8073</v>
      </c>
      <c r="AA7141" s="7" t="str">
        <f t="shared" si="222"/>
        <v>Carparks Pay and Display Income</v>
      </c>
    </row>
    <row r="7142" spans="1:27" x14ac:dyDescent="0.25">
      <c r="A7142" t="s">
        <v>23</v>
      </c>
      <c r="B7142" t="s">
        <v>24</v>
      </c>
      <c r="C7142" t="s">
        <v>25</v>
      </c>
      <c r="D7142" t="s">
        <v>26</v>
      </c>
      <c r="E7142" t="s">
        <v>5788</v>
      </c>
      <c r="F7142" t="s">
        <v>5789</v>
      </c>
      <c r="G7142" t="s">
        <v>74</v>
      </c>
      <c r="H7142" t="s">
        <v>75</v>
      </c>
      <c r="J7142">
        <v>201709</v>
      </c>
      <c r="K7142" t="s">
        <v>39</v>
      </c>
      <c r="L7142">
        <v>7010872</v>
      </c>
      <c r="M7142">
        <v>256</v>
      </c>
      <c r="P7142">
        <v>0</v>
      </c>
      <c r="R7142" s="1">
        <v>42724</v>
      </c>
      <c r="S7142" t="s">
        <v>40</v>
      </c>
      <c r="T7142" t="s">
        <v>5849</v>
      </c>
      <c r="U7142" t="s">
        <v>65</v>
      </c>
      <c r="V7142" s="1">
        <v>42724</v>
      </c>
      <c r="W7142" s="12">
        <v>516.91999999999996</v>
      </c>
      <c r="X7142" s="4" t="str">
        <f t="shared" si="223"/>
        <v>Income</v>
      </c>
      <c r="Y7142" s="5">
        <v>42705</v>
      </c>
      <c r="Z7142" s="7" t="s">
        <v>8073</v>
      </c>
      <c r="AA7142" s="7" t="str">
        <f t="shared" si="222"/>
        <v>Carparks Pay and Display Income</v>
      </c>
    </row>
    <row r="7143" spans="1:27" x14ac:dyDescent="0.25">
      <c r="A7143" t="s">
        <v>23</v>
      </c>
      <c r="B7143" t="s">
        <v>24</v>
      </c>
      <c r="C7143" t="s">
        <v>25</v>
      </c>
      <c r="D7143" t="s">
        <v>26</v>
      </c>
      <c r="E7143" t="s">
        <v>5788</v>
      </c>
      <c r="F7143" t="s">
        <v>5789</v>
      </c>
      <c r="G7143" t="s">
        <v>74</v>
      </c>
      <c r="H7143" t="s">
        <v>75</v>
      </c>
      <c r="J7143">
        <v>201709</v>
      </c>
      <c r="K7143" t="s">
        <v>39</v>
      </c>
      <c r="L7143">
        <v>7010872</v>
      </c>
      <c r="M7143">
        <v>257</v>
      </c>
      <c r="P7143">
        <v>0</v>
      </c>
      <c r="R7143" s="1">
        <v>42724</v>
      </c>
      <c r="S7143" t="s">
        <v>40</v>
      </c>
      <c r="T7143" t="s">
        <v>5850</v>
      </c>
      <c r="U7143" t="s">
        <v>65</v>
      </c>
      <c r="V7143" s="1">
        <v>42724</v>
      </c>
      <c r="W7143" s="12">
        <v>434.25</v>
      </c>
      <c r="X7143" s="4" t="str">
        <f t="shared" si="223"/>
        <v>Income</v>
      </c>
      <c r="Y7143" s="5">
        <v>42705</v>
      </c>
      <c r="Z7143" s="7" t="s">
        <v>8073</v>
      </c>
      <c r="AA7143" s="7" t="str">
        <f t="shared" si="222"/>
        <v>Carparks Pay and Display Income</v>
      </c>
    </row>
    <row r="7144" spans="1:27" x14ac:dyDescent="0.25">
      <c r="A7144" t="s">
        <v>23</v>
      </c>
      <c r="B7144" t="s">
        <v>24</v>
      </c>
      <c r="C7144" t="s">
        <v>25</v>
      </c>
      <c r="D7144" t="s">
        <v>26</v>
      </c>
      <c r="E7144" t="s">
        <v>5788</v>
      </c>
      <c r="F7144" t="s">
        <v>5789</v>
      </c>
      <c r="G7144" t="s">
        <v>74</v>
      </c>
      <c r="H7144" t="s">
        <v>75</v>
      </c>
      <c r="J7144">
        <v>201709</v>
      </c>
      <c r="K7144" t="s">
        <v>39</v>
      </c>
      <c r="L7144">
        <v>7010872</v>
      </c>
      <c r="M7144">
        <v>750</v>
      </c>
      <c r="P7144">
        <v>0</v>
      </c>
      <c r="R7144" s="1">
        <v>42724</v>
      </c>
      <c r="S7144" t="s">
        <v>40</v>
      </c>
      <c r="T7144" t="s">
        <v>5851</v>
      </c>
      <c r="U7144" t="s">
        <v>65</v>
      </c>
      <c r="V7144" s="1">
        <v>42724</v>
      </c>
      <c r="W7144" s="12">
        <v>466.5</v>
      </c>
      <c r="X7144" s="4" t="str">
        <f t="shared" si="223"/>
        <v>Income</v>
      </c>
      <c r="Y7144" s="5">
        <v>42705</v>
      </c>
      <c r="Z7144" s="7" t="s">
        <v>8073</v>
      </c>
      <c r="AA7144" s="7" t="str">
        <f t="shared" si="222"/>
        <v>Carparks Pay and Display Income</v>
      </c>
    </row>
    <row r="7145" spans="1:27" x14ac:dyDescent="0.25">
      <c r="A7145" t="s">
        <v>23</v>
      </c>
      <c r="B7145" t="s">
        <v>24</v>
      </c>
      <c r="C7145" t="s">
        <v>25</v>
      </c>
      <c r="D7145" t="s">
        <v>26</v>
      </c>
      <c r="E7145" t="s">
        <v>5788</v>
      </c>
      <c r="F7145" t="s">
        <v>5789</v>
      </c>
      <c r="G7145" t="s">
        <v>74</v>
      </c>
      <c r="H7145" t="s">
        <v>75</v>
      </c>
      <c r="J7145">
        <v>201709</v>
      </c>
      <c r="K7145" t="s">
        <v>39</v>
      </c>
      <c r="L7145">
        <v>7010872</v>
      </c>
      <c r="M7145">
        <v>258</v>
      </c>
      <c r="P7145">
        <v>0</v>
      </c>
      <c r="R7145" s="1">
        <v>42724</v>
      </c>
      <c r="S7145" t="s">
        <v>40</v>
      </c>
      <c r="T7145" t="s">
        <v>5852</v>
      </c>
      <c r="U7145" t="s">
        <v>65</v>
      </c>
      <c r="V7145" s="1">
        <v>42724</v>
      </c>
      <c r="W7145" s="12">
        <v>497.67</v>
      </c>
      <c r="X7145" s="4" t="str">
        <f t="shared" si="223"/>
        <v>Income</v>
      </c>
      <c r="Y7145" s="5">
        <v>42705</v>
      </c>
      <c r="Z7145" s="7" t="s">
        <v>8073</v>
      </c>
      <c r="AA7145" s="7" t="str">
        <f t="shared" si="222"/>
        <v>Carparks Pay and Display Income</v>
      </c>
    </row>
    <row r="7146" spans="1:27" x14ac:dyDescent="0.25">
      <c r="A7146" t="s">
        <v>23</v>
      </c>
      <c r="B7146" t="s">
        <v>24</v>
      </c>
      <c r="C7146" t="s">
        <v>25</v>
      </c>
      <c r="D7146" t="s">
        <v>26</v>
      </c>
      <c r="E7146" t="s">
        <v>5788</v>
      </c>
      <c r="F7146" t="s">
        <v>5789</v>
      </c>
      <c r="G7146" t="s">
        <v>74</v>
      </c>
      <c r="H7146" t="s">
        <v>75</v>
      </c>
      <c r="J7146">
        <v>201709</v>
      </c>
      <c r="K7146" t="s">
        <v>39</v>
      </c>
      <c r="L7146">
        <v>7010872</v>
      </c>
      <c r="M7146">
        <v>263</v>
      </c>
      <c r="P7146">
        <v>0</v>
      </c>
      <c r="R7146" s="1">
        <v>42724</v>
      </c>
      <c r="S7146" t="s">
        <v>40</v>
      </c>
      <c r="T7146" t="s">
        <v>5853</v>
      </c>
      <c r="U7146" t="s">
        <v>65</v>
      </c>
      <c r="V7146" s="1">
        <v>42724</v>
      </c>
      <c r="W7146" s="12">
        <v>494.75</v>
      </c>
      <c r="X7146" s="4" t="str">
        <f t="shared" si="223"/>
        <v>Income</v>
      </c>
      <c r="Y7146" s="5">
        <v>42705</v>
      </c>
      <c r="Z7146" s="7" t="s">
        <v>8073</v>
      </c>
      <c r="AA7146" s="7" t="str">
        <f t="shared" si="222"/>
        <v>Carparks Pay and Display Income</v>
      </c>
    </row>
    <row r="7147" spans="1:27" x14ac:dyDescent="0.25">
      <c r="A7147" t="s">
        <v>23</v>
      </c>
      <c r="B7147" t="s">
        <v>24</v>
      </c>
      <c r="C7147" t="s">
        <v>25</v>
      </c>
      <c r="D7147" t="s">
        <v>26</v>
      </c>
      <c r="E7147" t="s">
        <v>5788</v>
      </c>
      <c r="F7147" t="s">
        <v>5789</v>
      </c>
      <c r="G7147" t="s">
        <v>74</v>
      </c>
      <c r="H7147" t="s">
        <v>75</v>
      </c>
      <c r="J7147">
        <v>201709</v>
      </c>
      <c r="K7147" t="s">
        <v>39</v>
      </c>
      <c r="L7147">
        <v>7010872</v>
      </c>
      <c r="M7147">
        <v>262</v>
      </c>
      <c r="P7147">
        <v>0</v>
      </c>
      <c r="R7147" s="1">
        <v>42724</v>
      </c>
      <c r="S7147" t="s">
        <v>40</v>
      </c>
      <c r="T7147" t="s">
        <v>5854</v>
      </c>
      <c r="U7147" t="s">
        <v>65</v>
      </c>
      <c r="V7147" s="1">
        <v>42724</v>
      </c>
      <c r="W7147" s="12">
        <v>428.92</v>
      </c>
      <c r="X7147" s="4" t="str">
        <f t="shared" si="223"/>
        <v>Income</v>
      </c>
      <c r="Y7147" s="5">
        <v>42705</v>
      </c>
      <c r="Z7147" s="7" t="s">
        <v>8073</v>
      </c>
      <c r="AA7147" s="7" t="str">
        <f t="shared" si="222"/>
        <v>Carparks Pay and Display Income</v>
      </c>
    </row>
    <row r="7148" spans="1:27" x14ac:dyDescent="0.25">
      <c r="A7148" t="s">
        <v>23</v>
      </c>
      <c r="B7148" t="s">
        <v>24</v>
      </c>
      <c r="C7148" t="s">
        <v>25</v>
      </c>
      <c r="D7148" t="s">
        <v>26</v>
      </c>
      <c r="E7148" t="s">
        <v>5788</v>
      </c>
      <c r="F7148" t="s">
        <v>5789</v>
      </c>
      <c r="G7148" t="s">
        <v>74</v>
      </c>
      <c r="H7148" t="s">
        <v>75</v>
      </c>
      <c r="J7148">
        <v>201709</v>
      </c>
      <c r="K7148" t="s">
        <v>39</v>
      </c>
      <c r="L7148">
        <v>7010872</v>
      </c>
      <c r="M7148">
        <v>261</v>
      </c>
      <c r="P7148">
        <v>0</v>
      </c>
      <c r="R7148" s="1">
        <v>42724</v>
      </c>
      <c r="S7148" t="s">
        <v>40</v>
      </c>
      <c r="T7148" t="s">
        <v>5855</v>
      </c>
      <c r="U7148" t="s">
        <v>65</v>
      </c>
      <c r="V7148" s="1">
        <v>42724</v>
      </c>
      <c r="W7148" s="12">
        <v>442.67</v>
      </c>
      <c r="X7148" s="4" t="str">
        <f t="shared" si="223"/>
        <v>Income</v>
      </c>
      <c r="Y7148" s="5">
        <v>42705</v>
      </c>
      <c r="Z7148" s="7" t="s">
        <v>8073</v>
      </c>
      <c r="AA7148" s="7" t="str">
        <f t="shared" si="222"/>
        <v>Carparks Pay and Display Income</v>
      </c>
    </row>
    <row r="7149" spans="1:27" x14ac:dyDescent="0.25">
      <c r="A7149" t="s">
        <v>23</v>
      </c>
      <c r="B7149" t="s">
        <v>24</v>
      </c>
      <c r="C7149" t="s">
        <v>25</v>
      </c>
      <c r="D7149" t="s">
        <v>26</v>
      </c>
      <c r="E7149" t="s">
        <v>5788</v>
      </c>
      <c r="F7149" t="s">
        <v>5789</v>
      </c>
      <c r="G7149" t="s">
        <v>74</v>
      </c>
      <c r="H7149" t="s">
        <v>75</v>
      </c>
      <c r="J7149">
        <v>201709</v>
      </c>
      <c r="K7149" t="s">
        <v>39</v>
      </c>
      <c r="L7149">
        <v>7010872</v>
      </c>
      <c r="M7149">
        <v>802</v>
      </c>
      <c r="P7149">
        <v>0</v>
      </c>
      <c r="R7149" s="1">
        <v>42724</v>
      </c>
      <c r="S7149" t="s">
        <v>40</v>
      </c>
      <c r="T7149" t="s">
        <v>5856</v>
      </c>
      <c r="U7149" t="s">
        <v>65</v>
      </c>
      <c r="V7149" s="1">
        <v>42724</v>
      </c>
      <c r="W7149" s="12">
        <v>506.21</v>
      </c>
      <c r="X7149" s="4" t="str">
        <f t="shared" si="223"/>
        <v>Income</v>
      </c>
      <c r="Y7149" s="5">
        <v>42705</v>
      </c>
      <c r="Z7149" s="7" t="s">
        <v>8073</v>
      </c>
      <c r="AA7149" s="7" t="str">
        <f t="shared" si="222"/>
        <v>Carparks Pay and Display Income</v>
      </c>
    </row>
    <row r="7150" spans="1:27" x14ac:dyDescent="0.25">
      <c r="A7150" t="s">
        <v>23</v>
      </c>
      <c r="B7150" t="s">
        <v>24</v>
      </c>
      <c r="C7150" t="s">
        <v>25</v>
      </c>
      <c r="D7150" t="s">
        <v>26</v>
      </c>
      <c r="E7150" t="s">
        <v>5788</v>
      </c>
      <c r="F7150" t="s">
        <v>5789</v>
      </c>
      <c r="G7150" t="s">
        <v>74</v>
      </c>
      <c r="H7150" t="s">
        <v>75</v>
      </c>
      <c r="J7150">
        <v>201709</v>
      </c>
      <c r="K7150" t="s">
        <v>39</v>
      </c>
      <c r="L7150">
        <v>7010872</v>
      </c>
      <c r="M7150">
        <v>259</v>
      </c>
      <c r="P7150">
        <v>0</v>
      </c>
      <c r="R7150" s="1">
        <v>42724</v>
      </c>
      <c r="S7150" t="s">
        <v>40</v>
      </c>
      <c r="T7150" t="s">
        <v>5857</v>
      </c>
      <c r="U7150" t="s">
        <v>65</v>
      </c>
      <c r="V7150" s="1">
        <v>42724</v>
      </c>
      <c r="W7150" s="12">
        <v>425.5</v>
      </c>
      <c r="X7150" s="4" t="str">
        <f t="shared" si="223"/>
        <v>Income</v>
      </c>
      <c r="Y7150" s="5">
        <v>42705</v>
      </c>
      <c r="Z7150" s="7" t="s">
        <v>8073</v>
      </c>
      <c r="AA7150" s="7" t="str">
        <f t="shared" si="222"/>
        <v>Carparks Pay and Display Income</v>
      </c>
    </row>
    <row r="7151" spans="1:27" x14ac:dyDescent="0.25">
      <c r="A7151" t="s">
        <v>23</v>
      </c>
      <c r="B7151" t="s">
        <v>24</v>
      </c>
      <c r="C7151" t="s">
        <v>25</v>
      </c>
      <c r="D7151" t="s">
        <v>26</v>
      </c>
      <c r="E7151" t="s">
        <v>5788</v>
      </c>
      <c r="F7151" t="s">
        <v>5789</v>
      </c>
      <c r="G7151" t="s">
        <v>74</v>
      </c>
      <c r="H7151" t="s">
        <v>75</v>
      </c>
      <c r="J7151">
        <v>201709</v>
      </c>
      <c r="K7151" t="s">
        <v>39</v>
      </c>
      <c r="L7151">
        <v>7010872</v>
      </c>
      <c r="M7151">
        <v>260</v>
      </c>
      <c r="P7151">
        <v>0</v>
      </c>
      <c r="R7151" s="1">
        <v>42724</v>
      </c>
      <c r="S7151" t="s">
        <v>40</v>
      </c>
      <c r="T7151" t="s">
        <v>5858</v>
      </c>
      <c r="U7151" t="s">
        <v>65</v>
      </c>
      <c r="V7151" s="1">
        <v>42724</v>
      </c>
      <c r="W7151" s="12">
        <v>530.41999999999996</v>
      </c>
      <c r="X7151" s="4" t="str">
        <f t="shared" si="223"/>
        <v>Income</v>
      </c>
      <c r="Y7151" s="5">
        <v>42705</v>
      </c>
      <c r="Z7151" s="7" t="s">
        <v>8073</v>
      </c>
      <c r="AA7151" s="7" t="str">
        <f t="shared" si="222"/>
        <v>Carparks Pay and Display Income</v>
      </c>
    </row>
    <row r="7152" spans="1:27" x14ac:dyDescent="0.25">
      <c r="A7152" t="s">
        <v>23</v>
      </c>
      <c r="B7152" t="s">
        <v>24</v>
      </c>
      <c r="C7152" t="s">
        <v>25</v>
      </c>
      <c r="D7152" t="s">
        <v>26</v>
      </c>
      <c r="E7152" t="s">
        <v>5788</v>
      </c>
      <c r="F7152" t="s">
        <v>5789</v>
      </c>
      <c r="G7152" t="s">
        <v>152</v>
      </c>
      <c r="H7152" t="s">
        <v>153</v>
      </c>
      <c r="J7152">
        <v>201611</v>
      </c>
      <c r="K7152" t="s">
        <v>90</v>
      </c>
      <c r="L7152">
        <v>4318384</v>
      </c>
      <c r="M7152">
        <v>4</v>
      </c>
      <c r="P7152">
        <v>0</v>
      </c>
      <c r="R7152" s="1">
        <v>42429</v>
      </c>
      <c r="S7152" t="s">
        <v>40</v>
      </c>
      <c r="T7152" t="s">
        <v>5859</v>
      </c>
      <c r="U7152" t="s">
        <v>77</v>
      </c>
      <c r="V7152" s="1">
        <v>42429</v>
      </c>
      <c r="W7152" s="12">
        <v>0</v>
      </c>
      <c r="X7152" s="4" t="str">
        <f t="shared" si="223"/>
        <v>Income</v>
      </c>
      <c r="Y7152" s="5">
        <v>42401</v>
      </c>
      <c r="Z7152" s="7" t="s">
        <v>8073</v>
      </c>
      <c r="AA7152" s="7" t="str">
        <f t="shared" si="222"/>
        <v>Contract Passes</v>
      </c>
    </row>
    <row r="7153" spans="1:27" x14ac:dyDescent="0.25">
      <c r="A7153" t="s">
        <v>23</v>
      </c>
      <c r="B7153" t="s">
        <v>24</v>
      </c>
      <c r="C7153" t="s">
        <v>25</v>
      </c>
      <c r="D7153" t="s">
        <v>26</v>
      </c>
      <c r="E7153" t="s">
        <v>5788</v>
      </c>
      <c r="F7153" t="s">
        <v>5789</v>
      </c>
      <c r="G7153" t="s">
        <v>152</v>
      </c>
      <c r="H7153" t="s">
        <v>153</v>
      </c>
      <c r="J7153">
        <v>201611</v>
      </c>
      <c r="K7153" t="s">
        <v>90</v>
      </c>
      <c r="L7153">
        <v>4318384</v>
      </c>
      <c r="M7153">
        <v>3</v>
      </c>
      <c r="P7153">
        <v>0</v>
      </c>
      <c r="R7153" s="1">
        <v>42429</v>
      </c>
      <c r="S7153" t="s">
        <v>40</v>
      </c>
      <c r="T7153" t="s">
        <v>5860</v>
      </c>
      <c r="U7153" t="s">
        <v>77</v>
      </c>
      <c r="V7153" s="1">
        <v>42429</v>
      </c>
      <c r="W7153" s="12">
        <v>0</v>
      </c>
      <c r="X7153" s="4" t="str">
        <f t="shared" si="223"/>
        <v>Income</v>
      </c>
      <c r="Y7153" s="5">
        <v>42401</v>
      </c>
      <c r="Z7153" s="7" t="s">
        <v>8073</v>
      </c>
      <c r="AA7153" s="7" t="str">
        <f t="shared" si="222"/>
        <v>Contract Passes</v>
      </c>
    </row>
    <row r="7154" spans="1:27" x14ac:dyDescent="0.25">
      <c r="A7154" t="s">
        <v>23</v>
      </c>
      <c r="B7154" t="s">
        <v>24</v>
      </c>
      <c r="C7154" t="s">
        <v>25</v>
      </c>
      <c r="D7154" t="s">
        <v>26</v>
      </c>
      <c r="E7154" t="s">
        <v>5788</v>
      </c>
      <c r="F7154" t="s">
        <v>5789</v>
      </c>
      <c r="G7154" t="s">
        <v>152</v>
      </c>
      <c r="H7154" t="s">
        <v>153</v>
      </c>
      <c r="J7154">
        <v>201611</v>
      </c>
      <c r="K7154" t="s">
        <v>90</v>
      </c>
      <c r="L7154">
        <v>4318385</v>
      </c>
      <c r="M7154">
        <v>11</v>
      </c>
      <c r="P7154">
        <v>0</v>
      </c>
      <c r="R7154" s="1">
        <v>42429</v>
      </c>
      <c r="S7154" t="s">
        <v>40</v>
      </c>
      <c r="T7154" t="s">
        <v>5860</v>
      </c>
      <c r="U7154" t="s">
        <v>77</v>
      </c>
      <c r="V7154" s="1">
        <v>42429</v>
      </c>
      <c r="W7154" s="12">
        <v>-140</v>
      </c>
      <c r="X7154" s="4" t="str">
        <f t="shared" si="223"/>
        <v>Income</v>
      </c>
      <c r="Y7154" s="5">
        <v>42401</v>
      </c>
      <c r="Z7154" s="7" t="s">
        <v>8073</v>
      </c>
      <c r="AA7154" s="7" t="str">
        <f t="shared" si="222"/>
        <v>Contract Passes</v>
      </c>
    </row>
    <row r="7155" spans="1:27" x14ac:dyDescent="0.25">
      <c r="A7155" t="s">
        <v>23</v>
      </c>
      <c r="B7155" t="s">
        <v>24</v>
      </c>
      <c r="C7155" t="s">
        <v>25</v>
      </c>
      <c r="D7155" t="s">
        <v>26</v>
      </c>
      <c r="E7155" t="s">
        <v>5788</v>
      </c>
      <c r="F7155" t="s">
        <v>5789</v>
      </c>
      <c r="G7155" t="s">
        <v>152</v>
      </c>
      <c r="H7155" t="s">
        <v>153</v>
      </c>
      <c r="J7155">
        <v>201611</v>
      </c>
      <c r="K7155" t="s">
        <v>90</v>
      </c>
      <c r="L7155">
        <v>4318385</v>
      </c>
      <c r="M7155">
        <v>12</v>
      </c>
      <c r="P7155">
        <v>0</v>
      </c>
      <c r="R7155" s="1">
        <v>42429</v>
      </c>
      <c r="S7155" t="s">
        <v>40</v>
      </c>
      <c r="T7155" t="s">
        <v>5859</v>
      </c>
      <c r="U7155" t="s">
        <v>77</v>
      </c>
      <c r="V7155" s="1">
        <v>42429</v>
      </c>
      <c r="W7155" s="12">
        <v>-166</v>
      </c>
      <c r="X7155" s="4" t="str">
        <f t="shared" si="223"/>
        <v>Income</v>
      </c>
      <c r="Y7155" s="5">
        <v>42401</v>
      </c>
      <c r="Z7155" s="7" t="s">
        <v>8073</v>
      </c>
      <c r="AA7155" s="7" t="str">
        <f t="shared" si="222"/>
        <v>Contract Passes</v>
      </c>
    </row>
    <row r="7156" spans="1:27" x14ac:dyDescent="0.25">
      <c r="A7156" t="s">
        <v>23</v>
      </c>
      <c r="B7156" t="s">
        <v>24</v>
      </c>
      <c r="C7156" t="s">
        <v>25</v>
      </c>
      <c r="D7156" t="s">
        <v>26</v>
      </c>
      <c r="E7156" t="s">
        <v>5788</v>
      </c>
      <c r="F7156" t="s">
        <v>5789</v>
      </c>
      <c r="G7156" t="s">
        <v>152</v>
      </c>
      <c r="H7156" t="s">
        <v>153</v>
      </c>
      <c r="J7156">
        <v>201612</v>
      </c>
      <c r="K7156" t="s">
        <v>90</v>
      </c>
      <c r="L7156">
        <v>4318397</v>
      </c>
      <c r="M7156">
        <v>46</v>
      </c>
      <c r="P7156">
        <v>0</v>
      </c>
      <c r="R7156" s="1">
        <v>42447</v>
      </c>
      <c r="S7156" t="s">
        <v>40</v>
      </c>
      <c r="T7156" t="s">
        <v>5861</v>
      </c>
      <c r="U7156" t="s">
        <v>77</v>
      </c>
      <c r="V7156" s="1">
        <v>42447</v>
      </c>
      <c r="W7156" s="12">
        <v>-166</v>
      </c>
      <c r="X7156" s="4" t="str">
        <f t="shared" si="223"/>
        <v>Income</v>
      </c>
      <c r="Y7156" s="5">
        <v>42430</v>
      </c>
      <c r="Z7156" s="7" t="s">
        <v>8073</v>
      </c>
      <c r="AA7156" s="7" t="str">
        <f t="shared" si="222"/>
        <v>Contract Passes</v>
      </c>
    </row>
    <row r="7157" spans="1:27" x14ac:dyDescent="0.25">
      <c r="A7157" t="s">
        <v>23</v>
      </c>
      <c r="B7157" t="s">
        <v>24</v>
      </c>
      <c r="C7157" t="s">
        <v>25</v>
      </c>
      <c r="D7157" t="s">
        <v>26</v>
      </c>
      <c r="E7157" t="s">
        <v>5788</v>
      </c>
      <c r="F7157" t="s">
        <v>5789</v>
      </c>
      <c r="G7157" t="s">
        <v>152</v>
      </c>
      <c r="H7157" t="s">
        <v>153</v>
      </c>
      <c r="J7157">
        <v>201612</v>
      </c>
      <c r="K7157" t="s">
        <v>90</v>
      </c>
      <c r="L7157">
        <v>4318397</v>
      </c>
      <c r="M7157">
        <v>1</v>
      </c>
      <c r="P7157">
        <v>0</v>
      </c>
      <c r="R7157" s="1">
        <v>42447</v>
      </c>
      <c r="S7157" t="s">
        <v>40</v>
      </c>
      <c r="T7157" t="s">
        <v>5862</v>
      </c>
      <c r="U7157" t="s">
        <v>77</v>
      </c>
      <c r="V7157" s="1">
        <v>42447</v>
      </c>
      <c r="W7157" s="12">
        <v>-166</v>
      </c>
      <c r="X7157" s="4" t="str">
        <f t="shared" si="223"/>
        <v>Income</v>
      </c>
      <c r="Y7157" s="5">
        <v>42430</v>
      </c>
      <c r="Z7157" s="7" t="s">
        <v>8073</v>
      </c>
      <c r="AA7157" s="7" t="str">
        <f t="shared" si="222"/>
        <v>Contract Passes</v>
      </c>
    </row>
    <row r="7158" spans="1:27" x14ac:dyDescent="0.25">
      <c r="A7158" t="s">
        <v>23</v>
      </c>
      <c r="B7158" t="s">
        <v>24</v>
      </c>
      <c r="C7158" t="s">
        <v>25</v>
      </c>
      <c r="D7158" t="s">
        <v>26</v>
      </c>
      <c r="E7158" t="s">
        <v>5788</v>
      </c>
      <c r="F7158" t="s">
        <v>5789</v>
      </c>
      <c r="G7158" t="s">
        <v>152</v>
      </c>
      <c r="H7158" t="s">
        <v>153</v>
      </c>
      <c r="J7158">
        <v>201613</v>
      </c>
      <c r="K7158" t="s">
        <v>90</v>
      </c>
      <c r="L7158">
        <v>4318467</v>
      </c>
      <c r="M7158">
        <v>24</v>
      </c>
      <c r="P7158">
        <v>0</v>
      </c>
      <c r="R7158" s="1">
        <v>42479</v>
      </c>
      <c r="S7158" t="s">
        <v>40</v>
      </c>
      <c r="T7158" t="s">
        <v>5863</v>
      </c>
      <c r="U7158" t="s">
        <v>77</v>
      </c>
      <c r="V7158" s="1">
        <v>42479</v>
      </c>
      <c r="W7158" s="12">
        <v>-250</v>
      </c>
      <c r="X7158" s="4" t="str">
        <f t="shared" si="223"/>
        <v>Income</v>
      </c>
      <c r="Y7158" s="5">
        <v>42430</v>
      </c>
      <c r="Z7158" s="7" t="s">
        <v>8073</v>
      </c>
      <c r="AA7158" s="7" t="str">
        <f t="shared" si="222"/>
        <v>Contract Passes</v>
      </c>
    </row>
    <row r="7159" spans="1:27" x14ac:dyDescent="0.25">
      <c r="A7159" t="s">
        <v>23</v>
      </c>
      <c r="B7159" t="s">
        <v>24</v>
      </c>
      <c r="C7159" t="s">
        <v>25</v>
      </c>
      <c r="D7159" t="s">
        <v>26</v>
      </c>
      <c r="E7159" t="s">
        <v>5788</v>
      </c>
      <c r="F7159" t="s">
        <v>5789</v>
      </c>
      <c r="G7159" t="s">
        <v>152</v>
      </c>
      <c r="H7159" t="s">
        <v>153</v>
      </c>
      <c r="J7159">
        <v>201701</v>
      </c>
      <c r="K7159" t="s">
        <v>47</v>
      </c>
      <c r="L7159">
        <v>2030371</v>
      </c>
      <c r="M7159">
        <v>3</v>
      </c>
      <c r="P7159">
        <v>0</v>
      </c>
      <c r="Q7159" t="s">
        <v>5864</v>
      </c>
      <c r="R7159" s="1">
        <v>42467</v>
      </c>
      <c r="S7159" t="s">
        <v>69</v>
      </c>
      <c r="T7159" t="s">
        <v>5865</v>
      </c>
      <c r="U7159" t="s">
        <v>71</v>
      </c>
      <c r="V7159" s="1">
        <v>42467</v>
      </c>
      <c r="W7159" s="12">
        <v>-23.33</v>
      </c>
      <c r="X7159" s="4" t="str">
        <f t="shared" si="223"/>
        <v>Income</v>
      </c>
      <c r="Y7159" s="5">
        <v>42461</v>
      </c>
      <c r="Z7159" s="7" t="s">
        <v>8073</v>
      </c>
      <c r="AA7159" s="7" t="str">
        <f t="shared" si="222"/>
        <v>Contract Passes</v>
      </c>
    </row>
    <row r="7160" spans="1:27" x14ac:dyDescent="0.25">
      <c r="A7160" t="s">
        <v>23</v>
      </c>
      <c r="B7160" t="s">
        <v>24</v>
      </c>
      <c r="C7160" t="s">
        <v>25</v>
      </c>
      <c r="D7160" t="s">
        <v>26</v>
      </c>
      <c r="E7160" t="s">
        <v>5788</v>
      </c>
      <c r="F7160" t="s">
        <v>5789</v>
      </c>
      <c r="G7160" t="s">
        <v>152</v>
      </c>
      <c r="H7160" t="s">
        <v>153</v>
      </c>
      <c r="J7160">
        <v>201702</v>
      </c>
      <c r="K7160" t="s">
        <v>90</v>
      </c>
      <c r="L7160">
        <v>4318501</v>
      </c>
      <c r="M7160">
        <v>55</v>
      </c>
      <c r="P7160">
        <v>0</v>
      </c>
      <c r="R7160" s="1">
        <v>42507</v>
      </c>
      <c r="S7160" t="s">
        <v>40</v>
      </c>
      <c r="T7160" t="s">
        <v>5866</v>
      </c>
      <c r="U7160" t="s">
        <v>77</v>
      </c>
      <c r="V7160" s="1">
        <v>42507</v>
      </c>
      <c r="W7160" s="12">
        <v>-166</v>
      </c>
      <c r="X7160" s="4" t="str">
        <f t="shared" si="223"/>
        <v>Income</v>
      </c>
      <c r="Y7160" s="5">
        <v>42491</v>
      </c>
      <c r="Z7160" s="7" t="s">
        <v>8073</v>
      </c>
      <c r="AA7160" s="7" t="str">
        <f t="shared" si="222"/>
        <v>Contract Passes</v>
      </c>
    </row>
    <row r="7161" spans="1:27" x14ac:dyDescent="0.25">
      <c r="A7161" t="s">
        <v>23</v>
      </c>
      <c r="B7161" t="s">
        <v>24</v>
      </c>
      <c r="C7161" t="s">
        <v>25</v>
      </c>
      <c r="D7161" t="s">
        <v>26</v>
      </c>
      <c r="E7161" t="s">
        <v>5788</v>
      </c>
      <c r="F7161" t="s">
        <v>5789</v>
      </c>
      <c r="G7161" t="s">
        <v>152</v>
      </c>
      <c r="H7161" t="s">
        <v>153</v>
      </c>
      <c r="J7161">
        <v>201706</v>
      </c>
      <c r="K7161" t="s">
        <v>90</v>
      </c>
      <c r="L7161">
        <v>4318719</v>
      </c>
      <c r="M7161">
        <v>3</v>
      </c>
      <c r="P7161">
        <v>0</v>
      </c>
      <c r="R7161" s="1">
        <v>42641</v>
      </c>
      <c r="S7161" t="s">
        <v>40</v>
      </c>
      <c r="T7161" t="s">
        <v>5867</v>
      </c>
      <c r="U7161" t="s">
        <v>107</v>
      </c>
      <c r="V7161" s="1">
        <v>42641</v>
      </c>
      <c r="W7161" s="12">
        <v>-250</v>
      </c>
      <c r="X7161" s="4" t="str">
        <f t="shared" si="223"/>
        <v>Income</v>
      </c>
      <c r="Y7161" s="5">
        <v>42614</v>
      </c>
      <c r="Z7161" s="7" t="s">
        <v>8073</v>
      </c>
      <c r="AA7161" s="7" t="str">
        <f t="shared" si="222"/>
        <v>Contract Passes</v>
      </c>
    </row>
    <row r="7162" spans="1:27" x14ac:dyDescent="0.25">
      <c r="A7162" t="s">
        <v>23</v>
      </c>
      <c r="B7162" t="s">
        <v>24</v>
      </c>
      <c r="C7162" t="s">
        <v>25</v>
      </c>
      <c r="D7162" t="s">
        <v>26</v>
      </c>
      <c r="E7162" t="s">
        <v>5788</v>
      </c>
      <c r="F7162" t="s">
        <v>5789</v>
      </c>
      <c r="G7162" t="s">
        <v>152</v>
      </c>
      <c r="H7162" t="s">
        <v>153</v>
      </c>
      <c r="J7162">
        <v>201706</v>
      </c>
      <c r="K7162" t="s">
        <v>90</v>
      </c>
      <c r="L7162">
        <v>4318719</v>
      </c>
      <c r="M7162">
        <v>184</v>
      </c>
      <c r="P7162">
        <v>0</v>
      </c>
      <c r="R7162" s="1">
        <v>42641</v>
      </c>
      <c r="S7162" t="s">
        <v>40</v>
      </c>
      <c r="T7162" t="s">
        <v>5868</v>
      </c>
      <c r="U7162" t="s">
        <v>107</v>
      </c>
      <c r="V7162" s="1">
        <v>42641</v>
      </c>
      <c r="W7162" s="12">
        <v>-250</v>
      </c>
      <c r="X7162" s="4" t="str">
        <f t="shared" si="223"/>
        <v>Income</v>
      </c>
      <c r="Y7162" s="5">
        <v>42614</v>
      </c>
      <c r="Z7162" s="7" t="s">
        <v>8073</v>
      </c>
      <c r="AA7162" s="7" t="str">
        <f t="shared" si="222"/>
        <v>Contract Passes</v>
      </c>
    </row>
    <row r="7163" spans="1:27" x14ac:dyDescent="0.25">
      <c r="A7163" t="s">
        <v>23</v>
      </c>
      <c r="B7163" t="s">
        <v>24</v>
      </c>
      <c r="C7163" t="s">
        <v>25</v>
      </c>
      <c r="D7163" t="s">
        <v>26</v>
      </c>
      <c r="E7163" t="s">
        <v>5788</v>
      </c>
      <c r="F7163" t="s">
        <v>5789</v>
      </c>
      <c r="G7163" t="s">
        <v>152</v>
      </c>
      <c r="H7163" t="s">
        <v>153</v>
      </c>
      <c r="J7163">
        <v>201706</v>
      </c>
      <c r="K7163" t="s">
        <v>90</v>
      </c>
      <c r="L7163">
        <v>4318719</v>
      </c>
      <c r="M7163">
        <v>185</v>
      </c>
      <c r="P7163">
        <v>0</v>
      </c>
      <c r="R7163" s="1">
        <v>42641</v>
      </c>
      <c r="S7163" t="s">
        <v>40</v>
      </c>
      <c r="T7163" t="s">
        <v>5869</v>
      </c>
      <c r="U7163" t="s">
        <v>107</v>
      </c>
      <c r="V7163" s="1">
        <v>42641</v>
      </c>
      <c r="W7163" s="12">
        <v>-250</v>
      </c>
      <c r="X7163" s="4" t="str">
        <f t="shared" si="223"/>
        <v>Income</v>
      </c>
      <c r="Y7163" s="5">
        <v>42614</v>
      </c>
      <c r="Z7163" s="7" t="s">
        <v>8073</v>
      </c>
      <c r="AA7163" s="7" t="str">
        <f t="shared" si="222"/>
        <v>Contract Passes</v>
      </c>
    </row>
    <row r="7164" spans="1:27" x14ac:dyDescent="0.25">
      <c r="A7164" t="s">
        <v>23</v>
      </c>
      <c r="B7164" t="s">
        <v>24</v>
      </c>
      <c r="C7164" t="s">
        <v>25</v>
      </c>
      <c r="D7164" t="s">
        <v>26</v>
      </c>
      <c r="E7164" t="s">
        <v>5788</v>
      </c>
      <c r="F7164" t="s">
        <v>5789</v>
      </c>
      <c r="G7164" t="s">
        <v>152</v>
      </c>
      <c r="H7164" t="s">
        <v>153</v>
      </c>
      <c r="J7164">
        <v>201706</v>
      </c>
      <c r="K7164" t="s">
        <v>90</v>
      </c>
      <c r="L7164">
        <v>4318719</v>
      </c>
      <c r="M7164">
        <v>0</v>
      </c>
      <c r="P7164">
        <v>0</v>
      </c>
      <c r="R7164" s="1">
        <v>42641</v>
      </c>
      <c r="S7164" t="s">
        <v>40</v>
      </c>
      <c r="T7164" t="s">
        <v>5870</v>
      </c>
      <c r="U7164" t="s">
        <v>107</v>
      </c>
      <c r="V7164" s="1">
        <v>42641</v>
      </c>
      <c r="W7164" s="12">
        <v>-250</v>
      </c>
      <c r="X7164" s="4" t="str">
        <f t="shared" si="223"/>
        <v>Income</v>
      </c>
      <c r="Y7164" s="5">
        <v>42614</v>
      </c>
      <c r="Z7164" s="7" t="s">
        <v>8073</v>
      </c>
      <c r="AA7164" s="7" t="str">
        <f t="shared" si="222"/>
        <v>Contract Passes</v>
      </c>
    </row>
    <row r="7165" spans="1:27" x14ac:dyDescent="0.25">
      <c r="A7165" t="s">
        <v>23</v>
      </c>
      <c r="B7165" t="s">
        <v>24</v>
      </c>
      <c r="C7165" t="s">
        <v>25</v>
      </c>
      <c r="D7165" t="s">
        <v>26</v>
      </c>
      <c r="E7165" t="s">
        <v>5788</v>
      </c>
      <c r="F7165" t="s">
        <v>5789</v>
      </c>
      <c r="G7165" t="s">
        <v>152</v>
      </c>
      <c r="H7165" t="s">
        <v>153</v>
      </c>
      <c r="J7165">
        <v>201706</v>
      </c>
      <c r="K7165" t="s">
        <v>90</v>
      </c>
      <c r="L7165">
        <v>4318719</v>
      </c>
      <c r="M7165">
        <v>183</v>
      </c>
      <c r="P7165">
        <v>0</v>
      </c>
      <c r="R7165" s="1">
        <v>42641</v>
      </c>
      <c r="S7165" t="s">
        <v>40</v>
      </c>
      <c r="T7165" t="s">
        <v>5871</v>
      </c>
      <c r="U7165" t="s">
        <v>107</v>
      </c>
      <c r="V7165" s="1">
        <v>42641</v>
      </c>
      <c r="W7165" s="12">
        <v>-250</v>
      </c>
      <c r="X7165" s="4" t="str">
        <f t="shared" si="223"/>
        <v>Income</v>
      </c>
      <c r="Y7165" s="5">
        <v>42614</v>
      </c>
      <c r="Z7165" s="7" t="s">
        <v>8073</v>
      </c>
      <c r="AA7165" s="7" t="str">
        <f t="shared" si="222"/>
        <v>Contract Passes</v>
      </c>
    </row>
    <row r="7166" spans="1:27" x14ac:dyDescent="0.25">
      <c r="A7166" t="s">
        <v>23</v>
      </c>
      <c r="B7166" t="s">
        <v>24</v>
      </c>
      <c r="C7166" t="s">
        <v>25</v>
      </c>
      <c r="D7166" t="s">
        <v>26</v>
      </c>
      <c r="E7166" t="s">
        <v>5788</v>
      </c>
      <c r="F7166" t="s">
        <v>5789</v>
      </c>
      <c r="G7166" t="s">
        <v>152</v>
      </c>
      <c r="H7166" t="s">
        <v>153</v>
      </c>
      <c r="J7166">
        <v>201706</v>
      </c>
      <c r="K7166" t="s">
        <v>90</v>
      </c>
      <c r="L7166">
        <v>4318719</v>
      </c>
      <c r="M7166">
        <v>182</v>
      </c>
      <c r="P7166">
        <v>0</v>
      </c>
      <c r="R7166" s="1">
        <v>42641</v>
      </c>
      <c r="S7166" t="s">
        <v>40</v>
      </c>
      <c r="T7166" t="s">
        <v>5872</v>
      </c>
      <c r="U7166" t="s">
        <v>107</v>
      </c>
      <c r="V7166" s="1">
        <v>42641</v>
      </c>
      <c r="W7166" s="12">
        <v>-250</v>
      </c>
      <c r="X7166" s="4" t="str">
        <f t="shared" si="223"/>
        <v>Income</v>
      </c>
      <c r="Y7166" s="5">
        <v>42614</v>
      </c>
      <c r="Z7166" s="7" t="s">
        <v>8073</v>
      </c>
      <c r="AA7166" s="7" t="str">
        <f t="shared" si="222"/>
        <v>Contract Passes</v>
      </c>
    </row>
    <row r="7167" spans="1:27" x14ac:dyDescent="0.25">
      <c r="A7167" t="s">
        <v>23</v>
      </c>
      <c r="B7167" t="s">
        <v>24</v>
      </c>
      <c r="C7167" t="s">
        <v>25</v>
      </c>
      <c r="D7167" t="s">
        <v>26</v>
      </c>
      <c r="E7167" t="s">
        <v>5788</v>
      </c>
      <c r="F7167" t="s">
        <v>5789</v>
      </c>
      <c r="G7167" t="s">
        <v>152</v>
      </c>
      <c r="H7167" t="s">
        <v>153</v>
      </c>
      <c r="J7167">
        <v>201706</v>
      </c>
      <c r="K7167" t="s">
        <v>90</v>
      </c>
      <c r="L7167">
        <v>4318719</v>
      </c>
      <c r="M7167">
        <v>66</v>
      </c>
      <c r="P7167">
        <v>0</v>
      </c>
      <c r="R7167" s="1">
        <v>42641</v>
      </c>
      <c r="S7167" t="s">
        <v>40</v>
      </c>
      <c r="T7167" t="s">
        <v>5873</v>
      </c>
      <c r="U7167" t="s">
        <v>107</v>
      </c>
      <c r="V7167" s="1">
        <v>42641</v>
      </c>
      <c r="W7167" s="12">
        <v>-250</v>
      </c>
      <c r="X7167" s="4" t="str">
        <f t="shared" si="223"/>
        <v>Income</v>
      </c>
      <c r="Y7167" s="5">
        <v>42614</v>
      </c>
      <c r="Z7167" s="7" t="s">
        <v>8073</v>
      </c>
      <c r="AA7167" s="7" t="str">
        <f t="shared" si="222"/>
        <v>Contract Passes</v>
      </c>
    </row>
    <row r="7168" spans="1:27" x14ac:dyDescent="0.25">
      <c r="A7168" t="s">
        <v>23</v>
      </c>
      <c r="B7168" t="s">
        <v>24</v>
      </c>
      <c r="C7168" t="s">
        <v>25</v>
      </c>
      <c r="D7168" t="s">
        <v>26</v>
      </c>
      <c r="E7168" t="s">
        <v>5788</v>
      </c>
      <c r="F7168" t="s">
        <v>5789</v>
      </c>
      <c r="G7168" t="s">
        <v>152</v>
      </c>
      <c r="H7168" t="s">
        <v>153</v>
      </c>
      <c r="J7168">
        <v>201706</v>
      </c>
      <c r="K7168" t="s">
        <v>90</v>
      </c>
      <c r="L7168">
        <v>4318719</v>
      </c>
      <c r="M7168">
        <v>179</v>
      </c>
      <c r="P7168">
        <v>0</v>
      </c>
      <c r="R7168" s="1">
        <v>42641</v>
      </c>
      <c r="S7168" t="s">
        <v>40</v>
      </c>
      <c r="T7168" t="s">
        <v>5874</v>
      </c>
      <c r="U7168" t="s">
        <v>107</v>
      </c>
      <c r="V7168" s="1">
        <v>42641</v>
      </c>
      <c r="W7168" s="12">
        <v>-250</v>
      </c>
      <c r="X7168" s="4" t="str">
        <f t="shared" si="223"/>
        <v>Income</v>
      </c>
      <c r="Y7168" s="5">
        <v>42614</v>
      </c>
      <c r="Z7168" s="7" t="s">
        <v>8073</v>
      </c>
      <c r="AA7168" s="7" t="str">
        <f t="shared" si="222"/>
        <v>Contract Passes</v>
      </c>
    </row>
    <row r="7169" spans="1:27" x14ac:dyDescent="0.25">
      <c r="A7169" t="s">
        <v>23</v>
      </c>
      <c r="B7169" t="s">
        <v>24</v>
      </c>
      <c r="C7169" t="s">
        <v>25</v>
      </c>
      <c r="D7169" t="s">
        <v>26</v>
      </c>
      <c r="E7169" t="s">
        <v>5788</v>
      </c>
      <c r="F7169" t="s">
        <v>5789</v>
      </c>
      <c r="G7169" t="s">
        <v>152</v>
      </c>
      <c r="H7169" t="s">
        <v>153</v>
      </c>
      <c r="J7169">
        <v>201706</v>
      </c>
      <c r="K7169" t="s">
        <v>90</v>
      </c>
      <c r="L7169">
        <v>4318719</v>
      </c>
      <c r="M7169">
        <v>18</v>
      </c>
      <c r="P7169">
        <v>0</v>
      </c>
      <c r="R7169" s="1">
        <v>42641</v>
      </c>
      <c r="S7169" t="s">
        <v>40</v>
      </c>
      <c r="T7169" t="s">
        <v>5875</v>
      </c>
      <c r="U7169" t="s">
        <v>107</v>
      </c>
      <c r="V7169" s="1">
        <v>42641</v>
      </c>
      <c r="W7169" s="12">
        <v>-250</v>
      </c>
      <c r="X7169" s="4" t="str">
        <f t="shared" si="223"/>
        <v>Income</v>
      </c>
      <c r="Y7169" s="5">
        <v>42614</v>
      </c>
      <c r="Z7169" s="7" t="s">
        <v>8073</v>
      </c>
      <c r="AA7169" s="7" t="str">
        <f t="shared" si="222"/>
        <v>Contract Passes</v>
      </c>
    </row>
    <row r="7170" spans="1:27" x14ac:dyDescent="0.25">
      <c r="A7170" t="s">
        <v>23</v>
      </c>
      <c r="B7170" t="s">
        <v>24</v>
      </c>
      <c r="C7170" t="s">
        <v>25</v>
      </c>
      <c r="D7170" t="s">
        <v>26</v>
      </c>
      <c r="E7170" t="s">
        <v>5788</v>
      </c>
      <c r="F7170" t="s">
        <v>5789</v>
      </c>
      <c r="G7170" t="s">
        <v>152</v>
      </c>
      <c r="H7170" t="s">
        <v>153</v>
      </c>
      <c r="J7170">
        <v>201706</v>
      </c>
      <c r="K7170" t="s">
        <v>90</v>
      </c>
      <c r="L7170">
        <v>4318719</v>
      </c>
      <c r="M7170">
        <v>5</v>
      </c>
      <c r="P7170">
        <v>0</v>
      </c>
      <c r="R7170" s="1">
        <v>42641</v>
      </c>
      <c r="S7170" t="s">
        <v>40</v>
      </c>
      <c r="T7170" t="s">
        <v>5876</v>
      </c>
      <c r="U7170" t="s">
        <v>107</v>
      </c>
      <c r="V7170" s="1">
        <v>42641</v>
      </c>
      <c r="W7170" s="12">
        <v>-250</v>
      </c>
      <c r="X7170" s="4" t="str">
        <f t="shared" si="223"/>
        <v>Income</v>
      </c>
      <c r="Y7170" s="5">
        <v>42614</v>
      </c>
      <c r="Z7170" s="7" t="s">
        <v>8073</v>
      </c>
      <c r="AA7170" s="7" t="str">
        <f t="shared" ref="AA7170:AA7233" si="224">IF(X7170="Expenditure",X7170,H7170)</f>
        <v>Contract Passes</v>
      </c>
    </row>
    <row r="7171" spans="1:27" x14ac:dyDescent="0.25">
      <c r="A7171" t="s">
        <v>23</v>
      </c>
      <c r="B7171" t="s">
        <v>24</v>
      </c>
      <c r="C7171" t="s">
        <v>25</v>
      </c>
      <c r="D7171" t="s">
        <v>26</v>
      </c>
      <c r="E7171" t="s">
        <v>5788</v>
      </c>
      <c r="F7171" t="s">
        <v>5789</v>
      </c>
      <c r="G7171" t="s">
        <v>152</v>
      </c>
      <c r="H7171" t="s">
        <v>153</v>
      </c>
      <c r="J7171">
        <v>201706</v>
      </c>
      <c r="K7171" t="s">
        <v>90</v>
      </c>
      <c r="L7171">
        <v>4318719</v>
      </c>
      <c r="M7171">
        <v>1</v>
      </c>
      <c r="P7171">
        <v>0</v>
      </c>
      <c r="R7171" s="1">
        <v>42641</v>
      </c>
      <c r="S7171" t="s">
        <v>40</v>
      </c>
      <c r="T7171" t="s">
        <v>5877</v>
      </c>
      <c r="U7171" t="s">
        <v>107</v>
      </c>
      <c r="V7171" s="1">
        <v>42641</v>
      </c>
      <c r="W7171" s="12">
        <v>-250</v>
      </c>
      <c r="X7171" s="4" t="str">
        <f t="shared" ref="X7171:X7234" si="225">IF(LEFT(G7171,2)="R9","Income","Expenditure")</f>
        <v>Income</v>
      </c>
      <c r="Y7171" s="5">
        <v>42614</v>
      </c>
      <c r="Z7171" s="7" t="s">
        <v>8073</v>
      </c>
      <c r="AA7171" s="7" t="str">
        <f t="shared" si="224"/>
        <v>Contract Passes</v>
      </c>
    </row>
    <row r="7172" spans="1:27" x14ac:dyDescent="0.25">
      <c r="A7172" t="s">
        <v>23</v>
      </c>
      <c r="B7172" t="s">
        <v>24</v>
      </c>
      <c r="C7172" t="s">
        <v>25</v>
      </c>
      <c r="D7172" t="s">
        <v>26</v>
      </c>
      <c r="E7172" t="s">
        <v>5788</v>
      </c>
      <c r="F7172" t="s">
        <v>5789</v>
      </c>
      <c r="G7172" t="s">
        <v>152</v>
      </c>
      <c r="H7172" t="s">
        <v>153</v>
      </c>
      <c r="J7172">
        <v>201706</v>
      </c>
      <c r="K7172" t="s">
        <v>90</v>
      </c>
      <c r="L7172">
        <v>4318719</v>
      </c>
      <c r="M7172">
        <v>87</v>
      </c>
      <c r="P7172">
        <v>0</v>
      </c>
      <c r="R7172" s="1">
        <v>42641</v>
      </c>
      <c r="S7172" t="s">
        <v>40</v>
      </c>
      <c r="T7172" t="s">
        <v>5878</v>
      </c>
      <c r="U7172" t="s">
        <v>107</v>
      </c>
      <c r="V7172" s="1">
        <v>42641</v>
      </c>
      <c r="W7172" s="12">
        <v>-250</v>
      </c>
      <c r="X7172" s="4" t="str">
        <f t="shared" si="225"/>
        <v>Income</v>
      </c>
      <c r="Y7172" s="5">
        <v>42614</v>
      </c>
      <c r="Z7172" s="7" t="s">
        <v>8073</v>
      </c>
      <c r="AA7172" s="7" t="str">
        <f t="shared" si="224"/>
        <v>Contract Passes</v>
      </c>
    </row>
    <row r="7173" spans="1:27" x14ac:dyDescent="0.25">
      <c r="A7173" t="s">
        <v>23</v>
      </c>
      <c r="B7173" t="s">
        <v>24</v>
      </c>
      <c r="C7173" t="s">
        <v>25</v>
      </c>
      <c r="D7173" t="s">
        <v>26</v>
      </c>
      <c r="E7173" t="s">
        <v>5788</v>
      </c>
      <c r="F7173" t="s">
        <v>5789</v>
      </c>
      <c r="G7173" t="s">
        <v>152</v>
      </c>
      <c r="H7173" t="s">
        <v>153</v>
      </c>
      <c r="J7173">
        <v>201706</v>
      </c>
      <c r="K7173" t="s">
        <v>90</v>
      </c>
      <c r="L7173">
        <v>4318719</v>
      </c>
      <c r="M7173">
        <v>81</v>
      </c>
      <c r="P7173">
        <v>0</v>
      </c>
      <c r="R7173" s="1">
        <v>42641</v>
      </c>
      <c r="S7173" t="s">
        <v>40</v>
      </c>
      <c r="T7173" t="s">
        <v>5879</v>
      </c>
      <c r="U7173" t="s">
        <v>107</v>
      </c>
      <c r="V7173" s="1">
        <v>42641</v>
      </c>
      <c r="W7173" s="12">
        <v>-250</v>
      </c>
      <c r="X7173" s="4" t="str">
        <f t="shared" si="225"/>
        <v>Income</v>
      </c>
      <c r="Y7173" s="5">
        <v>42614</v>
      </c>
      <c r="Z7173" s="7" t="s">
        <v>8073</v>
      </c>
      <c r="AA7173" s="7" t="str">
        <f t="shared" si="224"/>
        <v>Contract Passes</v>
      </c>
    </row>
    <row r="7174" spans="1:27" x14ac:dyDescent="0.25">
      <c r="A7174" t="s">
        <v>23</v>
      </c>
      <c r="B7174" t="s">
        <v>24</v>
      </c>
      <c r="C7174" t="s">
        <v>25</v>
      </c>
      <c r="D7174" t="s">
        <v>26</v>
      </c>
      <c r="E7174" t="s">
        <v>5788</v>
      </c>
      <c r="F7174" t="s">
        <v>5789</v>
      </c>
      <c r="G7174" t="s">
        <v>152</v>
      </c>
      <c r="H7174" t="s">
        <v>153</v>
      </c>
      <c r="J7174">
        <v>201706</v>
      </c>
      <c r="K7174" t="s">
        <v>90</v>
      </c>
      <c r="L7174">
        <v>4318719</v>
      </c>
      <c r="M7174">
        <v>4</v>
      </c>
      <c r="P7174">
        <v>0</v>
      </c>
      <c r="R7174" s="1">
        <v>42641</v>
      </c>
      <c r="S7174" t="s">
        <v>40</v>
      </c>
      <c r="T7174" t="s">
        <v>5880</v>
      </c>
      <c r="U7174" t="s">
        <v>107</v>
      </c>
      <c r="V7174" s="1">
        <v>42641</v>
      </c>
      <c r="W7174" s="12">
        <v>-250</v>
      </c>
      <c r="X7174" s="4" t="str">
        <f t="shared" si="225"/>
        <v>Income</v>
      </c>
      <c r="Y7174" s="5">
        <v>42614</v>
      </c>
      <c r="Z7174" s="7" t="s">
        <v>8073</v>
      </c>
      <c r="AA7174" s="7" t="str">
        <f t="shared" si="224"/>
        <v>Contract Passes</v>
      </c>
    </row>
    <row r="7175" spans="1:27" x14ac:dyDescent="0.25">
      <c r="A7175" t="s">
        <v>23</v>
      </c>
      <c r="B7175" t="s">
        <v>24</v>
      </c>
      <c r="C7175" t="s">
        <v>25</v>
      </c>
      <c r="D7175" t="s">
        <v>26</v>
      </c>
      <c r="E7175" t="s">
        <v>5881</v>
      </c>
      <c r="F7175" t="s">
        <v>5882</v>
      </c>
      <c r="G7175" t="s">
        <v>60</v>
      </c>
      <c r="H7175" t="s">
        <v>61</v>
      </c>
      <c r="I7175" t="s">
        <v>62</v>
      </c>
      <c r="J7175">
        <v>201708</v>
      </c>
      <c r="K7175" t="s">
        <v>63</v>
      </c>
      <c r="L7175">
        <v>9404493</v>
      </c>
      <c r="M7175">
        <v>91</v>
      </c>
      <c r="P7175">
        <v>0</v>
      </c>
      <c r="R7175" s="1">
        <v>42702</v>
      </c>
      <c r="S7175" t="s">
        <v>40</v>
      </c>
      <c r="T7175" t="s">
        <v>64</v>
      </c>
      <c r="U7175" t="s">
        <v>65</v>
      </c>
      <c r="V7175" s="1">
        <v>42702</v>
      </c>
      <c r="W7175" s="12">
        <v>153.38</v>
      </c>
      <c r="X7175" s="4" t="str">
        <f t="shared" si="225"/>
        <v>Expenditure</v>
      </c>
      <c r="Y7175" s="5">
        <v>42675</v>
      </c>
      <c r="Z7175" s="7" t="s">
        <v>8073</v>
      </c>
      <c r="AA7175" s="7" t="str">
        <f t="shared" si="224"/>
        <v>Expenditure</v>
      </c>
    </row>
    <row r="7176" spans="1:27" x14ac:dyDescent="0.25">
      <c r="A7176" t="s">
        <v>23</v>
      </c>
      <c r="B7176" t="s">
        <v>24</v>
      </c>
      <c r="C7176" t="s">
        <v>25</v>
      </c>
      <c r="D7176" t="s">
        <v>26</v>
      </c>
      <c r="E7176" t="s">
        <v>5883</v>
      </c>
      <c r="F7176" t="s">
        <v>5884</v>
      </c>
      <c r="G7176" t="s">
        <v>315</v>
      </c>
      <c r="H7176" t="s">
        <v>316</v>
      </c>
      <c r="J7176">
        <v>201706</v>
      </c>
      <c r="K7176" t="s">
        <v>31</v>
      </c>
      <c r="L7176">
        <v>5243988</v>
      </c>
      <c r="M7176">
        <v>1</v>
      </c>
      <c r="N7176">
        <v>62716</v>
      </c>
      <c r="O7176" t="s">
        <v>5885</v>
      </c>
      <c r="P7176">
        <v>40053916</v>
      </c>
      <c r="Q7176" t="s">
        <v>5886</v>
      </c>
      <c r="R7176" s="1">
        <v>42594</v>
      </c>
      <c r="S7176" t="s">
        <v>163</v>
      </c>
      <c r="U7176" t="s">
        <v>35</v>
      </c>
      <c r="V7176" s="1">
        <v>42615</v>
      </c>
      <c r="W7176" s="12">
        <v>850</v>
      </c>
      <c r="X7176" s="4" t="str">
        <f t="shared" si="225"/>
        <v>Expenditure</v>
      </c>
      <c r="Y7176" s="5">
        <v>42614</v>
      </c>
      <c r="Z7176" s="7" t="s">
        <v>8073</v>
      </c>
      <c r="AA7176" s="7" t="str">
        <f t="shared" si="224"/>
        <v>Expenditure</v>
      </c>
    </row>
    <row r="7177" spans="1:27" x14ac:dyDescent="0.25">
      <c r="A7177" t="s">
        <v>23</v>
      </c>
      <c r="B7177" t="s">
        <v>24</v>
      </c>
      <c r="C7177" t="s">
        <v>25</v>
      </c>
      <c r="D7177" t="s">
        <v>26</v>
      </c>
      <c r="E7177" t="s">
        <v>5883</v>
      </c>
      <c r="F7177" t="s">
        <v>5884</v>
      </c>
      <c r="G7177" t="s">
        <v>74</v>
      </c>
      <c r="H7177" t="s">
        <v>75</v>
      </c>
      <c r="J7177">
        <v>201610</v>
      </c>
      <c r="K7177" t="s">
        <v>39</v>
      </c>
      <c r="L7177">
        <v>7010193</v>
      </c>
      <c r="M7177">
        <v>15</v>
      </c>
      <c r="P7177">
        <v>0</v>
      </c>
      <c r="R7177" s="1">
        <v>42397</v>
      </c>
      <c r="S7177" t="s">
        <v>69</v>
      </c>
      <c r="T7177" t="s">
        <v>5887</v>
      </c>
      <c r="U7177" t="s">
        <v>77</v>
      </c>
      <c r="V7177" s="1">
        <v>42397</v>
      </c>
      <c r="W7177" s="12">
        <v>-167.5</v>
      </c>
      <c r="X7177" s="4" t="str">
        <f t="shared" si="225"/>
        <v>Income</v>
      </c>
      <c r="Y7177" s="5">
        <v>42370</v>
      </c>
      <c r="Z7177" s="7" t="s">
        <v>8073</v>
      </c>
      <c r="AA7177" s="7" t="str">
        <f t="shared" si="224"/>
        <v>Carparks Pay and Display Income</v>
      </c>
    </row>
    <row r="7178" spans="1:27" x14ac:dyDescent="0.25">
      <c r="A7178" t="s">
        <v>23</v>
      </c>
      <c r="B7178" t="s">
        <v>24</v>
      </c>
      <c r="C7178" t="s">
        <v>25</v>
      </c>
      <c r="D7178" t="s">
        <v>26</v>
      </c>
      <c r="E7178" t="s">
        <v>5883</v>
      </c>
      <c r="F7178" t="s">
        <v>5884</v>
      </c>
      <c r="G7178" t="s">
        <v>74</v>
      </c>
      <c r="H7178" t="s">
        <v>75</v>
      </c>
      <c r="J7178">
        <v>201610</v>
      </c>
      <c r="K7178" t="s">
        <v>39</v>
      </c>
      <c r="L7178">
        <v>7010207</v>
      </c>
      <c r="M7178">
        <v>14</v>
      </c>
      <c r="P7178">
        <v>0</v>
      </c>
      <c r="R7178" s="1">
        <v>42397</v>
      </c>
      <c r="S7178" t="s">
        <v>69</v>
      </c>
      <c r="T7178" t="s">
        <v>5888</v>
      </c>
      <c r="U7178" t="s">
        <v>77</v>
      </c>
      <c r="V7178" s="1">
        <v>42397</v>
      </c>
      <c r="W7178" s="12">
        <v>-169.08</v>
      </c>
      <c r="X7178" s="4" t="str">
        <f t="shared" si="225"/>
        <v>Income</v>
      </c>
      <c r="Y7178" s="5">
        <v>42370</v>
      </c>
      <c r="Z7178" s="7" t="s">
        <v>8073</v>
      </c>
      <c r="AA7178" s="7" t="str">
        <f t="shared" si="224"/>
        <v>Carparks Pay and Display Income</v>
      </c>
    </row>
    <row r="7179" spans="1:27" x14ac:dyDescent="0.25">
      <c r="A7179" t="s">
        <v>23</v>
      </c>
      <c r="B7179" t="s">
        <v>24</v>
      </c>
      <c r="C7179" t="s">
        <v>25</v>
      </c>
      <c r="D7179" t="s">
        <v>26</v>
      </c>
      <c r="E7179" t="s">
        <v>5883</v>
      </c>
      <c r="F7179" t="s">
        <v>5884</v>
      </c>
      <c r="G7179" t="s">
        <v>74</v>
      </c>
      <c r="H7179" t="s">
        <v>75</v>
      </c>
      <c r="J7179">
        <v>201610</v>
      </c>
      <c r="K7179" t="s">
        <v>39</v>
      </c>
      <c r="L7179">
        <v>7010209</v>
      </c>
      <c r="M7179">
        <v>21</v>
      </c>
      <c r="P7179">
        <v>0</v>
      </c>
      <c r="R7179" s="1">
        <v>42397</v>
      </c>
      <c r="S7179" t="s">
        <v>69</v>
      </c>
      <c r="T7179" t="s">
        <v>5889</v>
      </c>
      <c r="U7179" t="s">
        <v>77</v>
      </c>
      <c r="V7179" s="1">
        <v>42397</v>
      </c>
      <c r="W7179" s="12">
        <v>-86.58</v>
      </c>
      <c r="X7179" s="4" t="str">
        <f t="shared" si="225"/>
        <v>Income</v>
      </c>
      <c r="Y7179" s="5">
        <v>42370</v>
      </c>
      <c r="Z7179" s="7" t="s">
        <v>8073</v>
      </c>
      <c r="AA7179" s="7" t="str">
        <f t="shared" si="224"/>
        <v>Carparks Pay and Display Income</v>
      </c>
    </row>
    <row r="7180" spans="1:27" x14ac:dyDescent="0.25">
      <c r="A7180" t="s">
        <v>23</v>
      </c>
      <c r="B7180" t="s">
        <v>24</v>
      </c>
      <c r="C7180" t="s">
        <v>25</v>
      </c>
      <c r="D7180" t="s">
        <v>26</v>
      </c>
      <c r="E7180" t="s">
        <v>5883</v>
      </c>
      <c r="F7180" t="s">
        <v>5884</v>
      </c>
      <c r="G7180" t="s">
        <v>74</v>
      </c>
      <c r="H7180" t="s">
        <v>75</v>
      </c>
      <c r="J7180">
        <v>201610</v>
      </c>
      <c r="K7180" t="s">
        <v>39</v>
      </c>
      <c r="L7180">
        <v>7010205</v>
      </c>
      <c r="M7180">
        <v>14</v>
      </c>
      <c r="P7180">
        <v>0</v>
      </c>
      <c r="R7180" s="1">
        <v>42397</v>
      </c>
      <c r="S7180" t="s">
        <v>69</v>
      </c>
      <c r="T7180" t="s">
        <v>5890</v>
      </c>
      <c r="U7180" t="s">
        <v>77</v>
      </c>
      <c r="V7180" s="1">
        <v>42397</v>
      </c>
      <c r="W7180" s="12">
        <v>-60.33</v>
      </c>
      <c r="X7180" s="4" t="str">
        <f t="shared" si="225"/>
        <v>Income</v>
      </c>
      <c r="Y7180" s="5">
        <v>42370</v>
      </c>
      <c r="Z7180" s="7" t="s">
        <v>8073</v>
      </c>
      <c r="AA7180" s="7" t="str">
        <f t="shared" si="224"/>
        <v>Carparks Pay and Display Income</v>
      </c>
    </row>
    <row r="7181" spans="1:27" x14ac:dyDescent="0.25">
      <c r="A7181" t="s">
        <v>23</v>
      </c>
      <c r="B7181" t="s">
        <v>24</v>
      </c>
      <c r="C7181" t="s">
        <v>25</v>
      </c>
      <c r="D7181" t="s">
        <v>26</v>
      </c>
      <c r="E7181" t="s">
        <v>5883</v>
      </c>
      <c r="F7181" t="s">
        <v>5884</v>
      </c>
      <c r="G7181" t="s">
        <v>74</v>
      </c>
      <c r="H7181" t="s">
        <v>75</v>
      </c>
      <c r="J7181">
        <v>201610</v>
      </c>
      <c r="K7181" t="s">
        <v>39</v>
      </c>
      <c r="L7181">
        <v>7010202</v>
      </c>
      <c r="M7181">
        <v>13</v>
      </c>
      <c r="P7181">
        <v>0</v>
      </c>
      <c r="R7181" s="1">
        <v>42397</v>
      </c>
      <c r="S7181" t="s">
        <v>69</v>
      </c>
      <c r="T7181" t="s">
        <v>5891</v>
      </c>
      <c r="U7181" t="s">
        <v>77</v>
      </c>
      <c r="V7181" s="1">
        <v>42397</v>
      </c>
      <c r="W7181" s="12">
        <v>-152.33000000000001</v>
      </c>
      <c r="X7181" s="4" t="str">
        <f t="shared" si="225"/>
        <v>Income</v>
      </c>
      <c r="Y7181" s="5">
        <v>42370</v>
      </c>
      <c r="Z7181" s="7" t="s">
        <v>8073</v>
      </c>
      <c r="AA7181" s="7" t="str">
        <f t="shared" si="224"/>
        <v>Carparks Pay and Display Income</v>
      </c>
    </row>
    <row r="7182" spans="1:27" x14ac:dyDescent="0.25">
      <c r="A7182" t="s">
        <v>23</v>
      </c>
      <c r="B7182" t="s">
        <v>24</v>
      </c>
      <c r="C7182" t="s">
        <v>25</v>
      </c>
      <c r="D7182" t="s">
        <v>26</v>
      </c>
      <c r="E7182" t="s">
        <v>5883</v>
      </c>
      <c r="F7182" t="s">
        <v>5884</v>
      </c>
      <c r="G7182" t="s">
        <v>74</v>
      </c>
      <c r="H7182" t="s">
        <v>75</v>
      </c>
      <c r="J7182">
        <v>201610</v>
      </c>
      <c r="K7182" t="s">
        <v>39</v>
      </c>
      <c r="L7182">
        <v>7010200</v>
      </c>
      <c r="M7182">
        <v>19</v>
      </c>
      <c r="P7182">
        <v>0</v>
      </c>
      <c r="R7182" s="1">
        <v>42397</v>
      </c>
      <c r="S7182" t="s">
        <v>69</v>
      </c>
      <c r="T7182" t="s">
        <v>5892</v>
      </c>
      <c r="U7182" t="s">
        <v>77</v>
      </c>
      <c r="V7182" s="1">
        <v>42397</v>
      </c>
      <c r="W7182" s="12">
        <v>-85.08</v>
      </c>
      <c r="X7182" s="4" t="str">
        <f t="shared" si="225"/>
        <v>Income</v>
      </c>
      <c r="Y7182" s="5">
        <v>42370</v>
      </c>
      <c r="Z7182" s="7" t="s">
        <v>8073</v>
      </c>
      <c r="AA7182" s="7" t="str">
        <f t="shared" si="224"/>
        <v>Carparks Pay and Display Income</v>
      </c>
    </row>
    <row r="7183" spans="1:27" x14ac:dyDescent="0.25">
      <c r="A7183" t="s">
        <v>23</v>
      </c>
      <c r="B7183" t="s">
        <v>24</v>
      </c>
      <c r="C7183" t="s">
        <v>25</v>
      </c>
      <c r="D7183" t="s">
        <v>26</v>
      </c>
      <c r="E7183" t="s">
        <v>5883</v>
      </c>
      <c r="F7183" t="s">
        <v>5884</v>
      </c>
      <c r="G7183" t="s">
        <v>74</v>
      </c>
      <c r="H7183" t="s">
        <v>75</v>
      </c>
      <c r="J7183">
        <v>201610</v>
      </c>
      <c r="K7183" t="s">
        <v>39</v>
      </c>
      <c r="L7183">
        <v>7010190</v>
      </c>
      <c r="M7183">
        <v>14</v>
      </c>
      <c r="P7183">
        <v>0</v>
      </c>
      <c r="R7183" s="1">
        <v>42397</v>
      </c>
      <c r="S7183" t="s">
        <v>69</v>
      </c>
      <c r="T7183" t="s">
        <v>5893</v>
      </c>
      <c r="U7183" t="s">
        <v>77</v>
      </c>
      <c r="V7183" s="1">
        <v>42397</v>
      </c>
      <c r="W7183" s="12">
        <v>-89.75</v>
      </c>
      <c r="X7183" s="4" t="str">
        <f t="shared" si="225"/>
        <v>Income</v>
      </c>
      <c r="Y7183" s="5">
        <v>42370</v>
      </c>
      <c r="Z7183" s="7" t="s">
        <v>8073</v>
      </c>
      <c r="AA7183" s="7" t="str">
        <f t="shared" si="224"/>
        <v>Carparks Pay and Display Income</v>
      </c>
    </row>
    <row r="7184" spans="1:27" x14ac:dyDescent="0.25">
      <c r="A7184" t="s">
        <v>23</v>
      </c>
      <c r="B7184" t="s">
        <v>24</v>
      </c>
      <c r="C7184" t="s">
        <v>25</v>
      </c>
      <c r="D7184" t="s">
        <v>26</v>
      </c>
      <c r="E7184" t="s">
        <v>5883</v>
      </c>
      <c r="F7184" t="s">
        <v>5884</v>
      </c>
      <c r="G7184" t="s">
        <v>74</v>
      </c>
      <c r="H7184" t="s">
        <v>75</v>
      </c>
      <c r="J7184">
        <v>201610</v>
      </c>
      <c r="K7184" t="s">
        <v>39</v>
      </c>
      <c r="L7184">
        <v>7010227</v>
      </c>
      <c r="M7184">
        <v>16</v>
      </c>
      <c r="P7184">
        <v>0</v>
      </c>
      <c r="R7184" s="1">
        <v>42398</v>
      </c>
      <c r="S7184" t="s">
        <v>69</v>
      </c>
      <c r="T7184" t="s">
        <v>5894</v>
      </c>
      <c r="U7184" t="s">
        <v>77</v>
      </c>
      <c r="V7184" s="1">
        <v>42398</v>
      </c>
      <c r="W7184" s="12">
        <v>-100</v>
      </c>
      <c r="X7184" s="4" t="str">
        <f t="shared" si="225"/>
        <v>Income</v>
      </c>
      <c r="Y7184" s="5">
        <v>42370</v>
      </c>
      <c r="Z7184" s="7" t="s">
        <v>8073</v>
      </c>
      <c r="AA7184" s="7" t="str">
        <f t="shared" si="224"/>
        <v>Carparks Pay and Display Income</v>
      </c>
    </row>
    <row r="7185" spans="1:27" x14ac:dyDescent="0.25">
      <c r="A7185" t="s">
        <v>23</v>
      </c>
      <c r="B7185" t="s">
        <v>24</v>
      </c>
      <c r="C7185" t="s">
        <v>25</v>
      </c>
      <c r="D7185" t="s">
        <v>26</v>
      </c>
      <c r="E7185" t="s">
        <v>5883</v>
      </c>
      <c r="F7185" t="s">
        <v>5884</v>
      </c>
      <c r="G7185" t="s">
        <v>74</v>
      </c>
      <c r="H7185" t="s">
        <v>75</v>
      </c>
      <c r="J7185">
        <v>201610</v>
      </c>
      <c r="K7185" t="s">
        <v>39</v>
      </c>
      <c r="L7185">
        <v>7010194</v>
      </c>
      <c r="M7185">
        <v>18</v>
      </c>
      <c r="P7185">
        <v>0</v>
      </c>
      <c r="R7185" s="1">
        <v>42397</v>
      </c>
      <c r="S7185" t="s">
        <v>69</v>
      </c>
      <c r="T7185" t="s">
        <v>5895</v>
      </c>
      <c r="U7185" t="s">
        <v>77</v>
      </c>
      <c r="V7185" s="1">
        <v>42397</v>
      </c>
      <c r="W7185" s="12">
        <v>-79.33</v>
      </c>
      <c r="X7185" s="4" t="str">
        <f t="shared" si="225"/>
        <v>Income</v>
      </c>
      <c r="Y7185" s="5">
        <v>42370</v>
      </c>
      <c r="Z7185" s="7" t="s">
        <v>8073</v>
      </c>
      <c r="AA7185" s="7" t="str">
        <f t="shared" si="224"/>
        <v>Carparks Pay and Display Income</v>
      </c>
    </row>
    <row r="7186" spans="1:27" x14ac:dyDescent="0.25">
      <c r="A7186" t="s">
        <v>23</v>
      </c>
      <c r="B7186" t="s">
        <v>24</v>
      </c>
      <c r="C7186" t="s">
        <v>25</v>
      </c>
      <c r="D7186" t="s">
        <v>26</v>
      </c>
      <c r="E7186" t="s">
        <v>5883</v>
      </c>
      <c r="F7186" t="s">
        <v>5884</v>
      </c>
      <c r="G7186" t="s">
        <v>74</v>
      </c>
      <c r="H7186" t="s">
        <v>75</v>
      </c>
      <c r="J7186">
        <v>201610</v>
      </c>
      <c r="K7186" t="s">
        <v>39</v>
      </c>
      <c r="L7186">
        <v>7010206</v>
      </c>
      <c r="M7186">
        <v>10</v>
      </c>
      <c r="P7186">
        <v>0</v>
      </c>
      <c r="R7186" s="1">
        <v>42397</v>
      </c>
      <c r="S7186" t="s">
        <v>69</v>
      </c>
      <c r="T7186" t="s">
        <v>5896</v>
      </c>
      <c r="U7186" t="s">
        <v>77</v>
      </c>
      <c r="V7186" s="1">
        <v>42397</v>
      </c>
      <c r="W7186" s="12">
        <v>-59.92</v>
      </c>
      <c r="X7186" s="4" t="str">
        <f t="shared" si="225"/>
        <v>Income</v>
      </c>
      <c r="Y7186" s="5">
        <v>42370</v>
      </c>
      <c r="Z7186" s="7" t="s">
        <v>8073</v>
      </c>
      <c r="AA7186" s="7" t="str">
        <f t="shared" si="224"/>
        <v>Carparks Pay and Display Income</v>
      </c>
    </row>
    <row r="7187" spans="1:27" x14ac:dyDescent="0.25">
      <c r="A7187" t="s">
        <v>23</v>
      </c>
      <c r="B7187" t="s">
        <v>24</v>
      </c>
      <c r="C7187" t="s">
        <v>25</v>
      </c>
      <c r="D7187" t="s">
        <v>26</v>
      </c>
      <c r="E7187" t="s">
        <v>5883</v>
      </c>
      <c r="F7187" t="s">
        <v>5884</v>
      </c>
      <c r="G7187" t="s">
        <v>74</v>
      </c>
      <c r="H7187" t="s">
        <v>75</v>
      </c>
      <c r="J7187">
        <v>201610</v>
      </c>
      <c r="K7187" t="s">
        <v>39</v>
      </c>
      <c r="L7187">
        <v>7010228</v>
      </c>
      <c r="M7187">
        <v>16</v>
      </c>
      <c r="P7187">
        <v>0</v>
      </c>
      <c r="R7187" s="1">
        <v>42398</v>
      </c>
      <c r="S7187" t="s">
        <v>69</v>
      </c>
      <c r="T7187" t="s">
        <v>5897</v>
      </c>
      <c r="U7187" t="s">
        <v>77</v>
      </c>
      <c r="V7187" s="1">
        <v>42398</v>
      </c>
      <c r="W7187" s="12">
        <v>-81.5</v>
      </c>
      <c r="X7187" s="4" t="str">
        <f t="shared" si="225"/>
        <v>Income</v>
      </c>
      <c r="Y7187" s="5">
        <v>42370</v>
      </c>
      <c r="Z7187" s="7" t="s">
        <v>8073</v>
      </c>
      <c r="AA7187" s="7" t="str">
        <f t="shared" si="224"/>
        <v>Carparks Pay and Display Income</v>
      </c>
    </row>
    <row r="7188" spans="1:27" x14ac:dyDescent="0.25">
      <c r="A7188" t="s">
        <v>23</v>
      </c>
      <c r="B7188" t="s">
        <v>24</v>
      </c>
      <c r="C7188" t="s">
        <v>25</v>
      </c>
      <c r="D7188" t="s">
        <v>26</v>
      </c>
      <c r="E7188" t="s">
        <v>5883</v>
      </c>
      <c r="F7188" t="s">
        <v>5884</v>
      </c>
      <c r="G7188" t="s">
        <v>74</v>
      </c>
      <c r="H7188" t="s">
        <v>75</v>
      </c>
      <c r="J7188">
        <v>201610</v>
      </c>
      <c r="K7188" t="s">
        <v>39</v>
      </c>
      <c r="L7188">
        <v>7010230</v>
      </c>
      <c r="M7188">
        <v>20</v>
      </c>
      <c r="P7188">
        <v>0</v>
      </c>
      <c r="R7188" s="1">
        <v>42398</v>
      </c>
      <c r="S7188" t="s">
        <v>69</v>
      </c>
      <c r="T7188" t="s">
        <v>5898</v>
      </c>
      <c r="U7188" t="s">
        <v>77</v>
      </c>
      <c r="V7188" s="1">
        <v>42398</v>
      </c>
      <c r="W7188" s="12">
        <v>-69</v>
      </c>
      <c r="X7188" s="4" t="str">
        <f t="shared" si="225"/>
        <v>Income</v>
      </c>
      <c r="Y7188" s="5">
        <v>42370</v>
      </c>
      <c r="Z7188" s="7" t="s">
        <v>8073</v>
      </c>
      <c r="AA7188" s="7" t="str">
        <f t="shared" si="224"/>
        <v>Carparks Pay and Display Income</v>
      </c>
    </row>
    <row r="7189" spans="1:27" x14ac:dyDescent="0.25">
      <c r="A7189" t="s">
        <v>23</v>
      </c>
      <c r="B7189" t="s">
        <v>24</v>
      </c>
      <c r="C7189" t="s">
        <v>25</v>
      </c>
      <c r="D7189" t="s">
        <v>26</v>
      </c>
      <c r="E7189" t="s">
        <v>5883</v>
      </c>
      <c r="F7189" t="s">
        <v>5884</v>
      </c>
      <c r="G7189" t="s">
        <v>74</v>
      </c>
      <c r="H7189" t="s">
        <v>75</v>
      </c>
      <c r="J7189">
        <v>201610</v>
      </c>
      <c r="K7189" t="s">
        <v>39</v>
      </c>
      <c r="L7189">
        <v>7010201</v>
      </c>
      <c r="M7189">
        <v>13</v>
      </c>
      <c r="P7189">
        <v>0</v>
      </c>
      <c r="R7189" s="1">
        <v>42397</v>
      </c>
      <c r="S7189" t="s">
        <v>69</v>
      </c>
      <c r="T7189" t="s">
        <v>5899</v>
      </c>
      <c r="U7189" t="s">
        <v>77</v>
      </c>
      <c r="V7189" s="1">
        <v>42397</v>
      </c>
      <c r="W7189" s="12">
        <v>-154.41999999999999</v>
      </c>
      <c r="X7189" s="4" t="str">
        <f t="shared" si="225"/>
        <v>Income</v>
      </c>
      <c r="Y7189" s="5">
        <v>42370</v>
      </c>
      <c r="Z7189" s="7" t="s">
        <v>8073</v>
      </c>
      <c r="AA7189" s="7" t="str">
        <f t="shared" si="224"/>
        <v>Carparks Pay and Display Income</v>
      </c>
    </row>
    <row r="7190" spans="1:27" x14ac:dyDescent="0.25">
      <c r="A7190" t="s">
        <v>23</v>
      </c>
      <c r="B7190" t="s">
        <v>24</v>
      </c>
      <c r="C7190" t="s">
        <v>25</v>
      </c>
      <c r="D7190" t="s">
        <v>26</v>
      </c>
      <c r="E7190" t="s">
        <v>5883</v>
      </c>
      <c r="F7190" t="s">
        <v>5884</v>
      </c>
      <c r="G7190" t="s">
        <v>74</v>
      </c>
      <c r="H7190" t="s">
        <v>75</v>
      </c>
      <c r="J7190">
        <v>201611</v>
      </c>
      <c r="K7190" t="s">
        <v>90</v>
      </c>
      <c r="L7190">
        <v>4318377</v>
      </c>
      <c r="M7190">
        <v>8</v>
      </c>
      <c r="P7190">
        <v>0</v>
      </c>
      <c r="R7190" s="1">
        <v>42426</v>
      </c>
      <c r="S7190" t="s">
        <v>69</v>
      </c>
      <c r="T7190" t="s">
        <v>5900</v>
      </c>
      <c r="U7190" t="s">
        <v>77</v>
      </c>
      <c r="V7190" s="1">
        <v>42426</v>
      </c>
      <c r="W7190" s="12">
        <v>-80.33</v>
      </c>
      <c r="X7190" s="4" t="str">
        <f t="shared" si="225"/>
        <v>Income</v>
      </c>
      <c r="Y7190" s="5">
        <v>42401</v>
      </c>
      <c r="Z7190" s="7" t="s">
        <v>8073</v>
      </c>
      <c r="AA7190" s="7" t="str">
        <f t="shared" si="224"/>
        <v>Carparks Pay and Display Income</v>
      </c>
    </row>
    <row r="7191" spans="1:27" x14ac:dyDescent="0.25">
      <c r="A7191" t="s">
        <v>23</v>
      </c>
      <c r="B7191" t="s">
        <v>24</v>
      </c>
      <c r="C7191" t="s">
        <v>25</v>
      </c>
      <c r="D7191" t="s">
        <v>26</v>
      </c>
      <c r="E7191" t="s">
        <v>5883</v>
      </c>
      <c r="F7191" t="s">
        <v>5884</v>
      </c>
      <c r="G7191" t="s">
        <v>74</v>
      </c>
      <c r="H7191" t="s">
        <v>75</v>
      </c>
      <c r="J7191">
        <v>201612</v>
      </c>
      <c r="K7191" t="s">
        <v>90</v>
      </c>
      <c r="L7191">
        <v>4318413</v>
      </c>
      <c r="M7191">
        <v>11</v>
      </c>
      <c r="P7191">
        <v>0</v>
      </c>
      <c r="R7191" s="1">
        <v>42459</v>
      </c>
      <c r="S7191" t="s">
        <v>69</v>
      </c>
      <c r="T7191" t="s">
        <v>5901</v>
      </c>
      <c r="U7191" t="s">
        <v>77</v>
      </c>
      <c r="V7191" s="1">
        <v>42459</v>
      </c>
      <c r="W7191" s="12">
        <v>-402.08</v>
      </c>
      <c r="X7191" s="4" t="str">
        <f t="shared" si="225"/>
        <v>Income</v>
      </c>
      <c r="Y7191" s="5">
        <v>42430</v>
      </c>
      <c r="Z7191" s="7" t="s">
        <v>8073</v>
      </c>
      <c r="AA7191" s="7" t="str">
        <f t="shared" si="224"/>
        <v>Carparks Pay and Display Income</v>
      </c>
    </row>
    <row r="7192" spans="1:27" x14ac:dyDescent="0.25">
      <c r="A7192" t="s">
        <v>23</v>
      </c>
      <c r="B7192" t="s">
        <v>24</v>
      </c>
      <c r="C7192" t="s">
        <v>25</v>
      </c>
      <c r="D7192" t="s">
        <v>26</v>
      </c>
      <c r="E7192" t="s">
        <v>5883</v>
      </c>
      <c r="F7192" t="s">
        <v>5884</v>
      </c>
      <c r="G7192" t="s">
        <v>74</v>
      </c>
      <c r="H7192" t="s">
        <v>75</v>
      </c>
      <c r="J7192">
        <v>201612</v>
      </c>
      <c r="K7192" t="s">
        <v>90</v>
      </c>
      <c r="L7192">
        <v>4318402</v>
      </c>
      <c r="M7192">
        <v>8</v>
      </c>
      <c r="P7192">
        <v>0</v>
      </c>
      <c r="R7192" s="1">
        <v>42459</v>
      </c>
      <c r="S7192" t="s">
        <v>69</v>
      </c>
      <c r="T7192" t="s">
        <v>5902</v>
      </c>
      <c r="U7192" t="s">
        <v>77</v>
      </c>
      <c r="V7192" s="1">
        <v>42459</v>
      </c>
      <c r="W7192" s="12">
        <v>-134.58000000000001</v>
      </c>
      <c r="X7192" s="4" t="str">
        <f t="shared" si="225"/>
        <v>Income</v>
      </c>
      <c r="Y7192" s="5">
        <v>42430</v>
      </c>
      <c r="Z7192" s="7" t="s">
        <v>8073</v>
      </c>
      <c r="AA7192" s="7" t="str">
        <f t="shared" si="224"/>
        <v>Carparks Pay and Display Income</v>
      </c>
    </row>
    <row r="7193" spans="1:27" x14ac:dyDescent="0.25">
      <c r="A7193" t="s">
        <v>23</v>
      </c>
      <c r="B7193" t="s">
        <v>24</v>
      </c>
      <c r="C7193" t="s">
        <v>25</v>
      </c>
      <c r="D7193" t="s">
        <v>26</v>
      </c>
      <c r="E7193" t="s">
        <v>5883</v>
      </c>
      <c r="F7193" t="s">
        <v>5884</v>
      </c>
      <c r="G7193" t="s">
        <v>74</v>
      </c>
      <c r="H7193" t="s">
        <v>75</v>
      </c>
      <c r="J7193">
        <v>201613</v>
      </c>
      <c r="K7193" t="s">
        <v>90</v>
      </c>
      <c r="L7193">
        <v>4318418</v>
      </c>
      <c r="M7193">
        <v>12</v>
      </c>
      <c r="P7193">
        <v>0</v>
      </c>
      <c r="R7193" s="1">
        <v>42466</v>
      </c>
      <c r="S7193" t="s">
        <v>69</v>
      </c>
      <c r="T7193" t="s">
        <v>5903</v>
      </c>
      <c r="U7193" t="s">
        <v>77</v>
      </c>
      <c r="V7193" s="1">
        <v>42466</v>
      </c>
      <c r="W7193" s="12">
        <v>-147.63</v>
      </c>
      <c r="X7193" s="4" t="str">
        <f t="shared" si="225"/>
        <v>Income</v>
      </c>
      <c r="Y7193" s="5">
        <v>42430</v>
      </c>
      <c r="Z7193" s="7" t="s">
        <v>8073</v>
      </c>
      <c r="AA7193" s="7" t="str">
        <f t="shared" si="224"/>
        <v>Carparks Pay and Display Income</v>
      </c>
    </row>
    <row r="7194" spans="1:27" x14ac:dyDescent="0.25">
      <c r="A7194" t="s">
        <v>23</v>
      </c>
      <c r="B7194" t="s">
        <v>24</v>
      </c>
      <c r="C7194" t="s">
        <v>25</v>
      </c>
      <c r="D7194" t="s">
        <v>26</v>
      </c>
      <c r="E7194" t="s">
        <v>5883</v>
      </c>
      <c r="F7194" t="s">
        <v>5884</v>
      </c>
      <c r="G7194" t="s">
        <v>74</v>
      </c>
      <c r="H7194" t="s">
        <v>75</v>
      </c>
      <c r="J7194">
        <v>201613</v>
      </c>
      <c r="K7194" t="s">
        <v>90</v>
      </c>
      <c r="L7194">
        <v>4318417</v>
      </c>
      <c r="M7194">
        <v>20</v>
      </c>
      <c r="P7194">
        <v>0</v>
      </c>
      <c r="R7194" s="1">
        <v>42466</v>
      </c>
      <c r="S7194" t="s">
        <v>69</v>
      </c>
      <c r="T7194" t="s">
        <v>5904</v>
      </c>
      <c r="U7194" t="s">
        <v>77</v>
      </c>
      <c r="V7194" s="1">
        <v>42466</v>
      </c>
      <c r="W7194" s="12">
        <v>-85.83</v>
      </c>
      <c r="X7194" s="4" t="str">
        <f t="shared" si="225"/>
        <v>Income</v>
      </c>
      <c r="Y7194" s="5">
        <v>42430</v>
      </c>
      <c r="Z7194" s="7" t="s">
        <v>8073</v>
      </c>
      <c r="AA7194" s="7" t="str">
        <f t="shared" si="224"/>
        <v>Carparks Pay and Display Income</v>
      </c>
    </row>
    <row r="7195" spans="1:27" x14ac:dyDescent="0.25">
      <c r="A7195" t="s">
        <v>23</v>
      </c>
      <c r="B7195" t="s">
        <v>24</v>
      </c>
      <c r="C7195" t="s">
        <v>25</v>
      </c>
      <c r="D7195" t="s">
        <v>26</v>
      </c>
      <c r="E7195" t="s">
        <v>5883</v>
      </c>
      <c r="F7195" t="s">
        <v>5884</v>
      </c>
      <c r="G7195" t="s">
        <v>74</v>
      </c>
      <c r="H7195" t="s">
        <v>75</v>
      </c>
      <c r="J7195">
        <v>201613</v>
      </c>
      <c r="K7195" t="s">
        <v>90</v>
      </c>
      <c r="L7195">
        <v>4318447</v>
      </c>
      <c r="M7195">
        <v>8</v>
      </c>
      <c r="P7195">
        <v>0</v>
      </c>
      <c r="R7195" s="1">
        <v>42467</v>
      </c>
      <c r="S7195" t="s">
        <v>69</v>
      </c>
      <c r="T7195" t="s">
        <v>5905</v>
      </c>
      <c r="U7195" t="s">
        <v>77</v>
      </c>
      <c r="V7195" s="1">
        <v>42467</v>
      </c>
      <c r="W7195" s="12">
        <v>-83.08</v>
      </c>
      <c r="X7195" s="4" t="str">
        <f t="shared" si="225"/>
        <v>Income</v>
      </c>
      <c r="Y7195" s="5">
        <v>42430</v>
      </c>
      <c r="Z7195" s="7" t="s">
        <v>8073</v>
      </c>
      <c r="AA7195" s="7" t="str">
        <f t="shared" si="224"/>
        <v>Carparks Pay and Display Income</v>
      </c>
    </row>
    <row r="7196" spans="1:27" x14ac:dyDescent="0.25">
      <c r="A7196" t="s">
        <v>23</v>
      </c>
      <c r="B7196" t="s">
        <v>24</v>
      </c>
      <c r="C7196" t="s">
        <v>25</v>
      </c>
      <c r="D7196" t="s">
        <v>26</v>
      </c>
      <c r="E7196" t="s">
        <v>5883</v>
      </c>
      <c r="F7196" t="s">
        <v>5884</v>
      </c>
      <c r="G7196" t="s">
        <v>74</v>
      </c>
      <c r="H7196" t="s">
        <v>75</v>
      </c>
      <c r="J7196">
        <v>201613</v>
      </c>
      <c r="K7196" t="s">
        <v>90</v>
      </c>
      <c r="L7196">
        <v>4318434</v>
      </c>
      <c r="M7196">
        <v>13</v>
      </c>
      <c r="P7196">
        <v>0</v>
      </c>
      <c r="R7196" s="1">
        <v>42466</v>
      </c>
      <c r="S7196" t="s">
        <v>69</v>
      </c>
      <c r="T7196" t="s">
        <v>5906</v>
      </c>
      <c r="U7196" t="s">
        <v>77</v>
      </c>
      <c r="V7196" s="1">
        <v>42466</v>
      </c>
      <c r="W7196" s="12">
        <v>-100</v>
      </c>
      <c r="X7196" s="4" t="str">
        <f t="shared" si="225"/>
        <v>Income</v>
      </c>
      <c r="Y7196" s="5">
        <v>42430</v>
      </c>
      <c r="Z7196" s="7" t="s">
        <v>8073</v>
      </c>
      <c r="AA7196" s="7" t="str">
        <f t="shared" si="224"/>
        <v>Carparks Pay and Display Income</v>
      </c>
    </row>
    <row r="7197" spans="1:27" x14ac:dyDescent="0.25">
      <c r="A7197" t="s">
        <v>23</v>
      </c>
      <c r="B7197" t="s">
        <v>24</v>
      </c>
      <c r="C7197" t="s">
        <v>25</v>
      </c>
      <c r="D7197" t="s">
        <v>26</v>
      </c>
      <c r="E7197" t="s">
        <v>5883</v>
      </c>
      <c r="F7197" t="s">
        <v>5884</v>
      </c>
      <c r="G7197" t="s">
        <v>74</v>
      </c>
      <c r="H7197" t="s">
        <v>75</v>
      </c>
      <c r="J7197">
        <v>201613</v>
      </c>
      <c r="K7197" t="s">
        <v>90</v>
      </c>
      <c r="L7197">
        <v>4318429</v>
      </c>
      <c r="M7197">
        <v>14</v>
      </c>
      <c r="P7197">
        <v>0</v>
      </c>
      <c r="R7197" s="1">
        <v>42466</v>
      </c>
      <c r="S7197" t="s">
        <v>69</v>
      </c>
      <c r="T7197" t="s">
        <v>5907</v>
      </c>
      <c r="U7197" t="s">
        <v>77</v>
      </c>
      <c r="V7197" s="1">
        <v>42466</v>
      </c>
      <c r="W7197" s="12">
        <v>-145.66999999999999</v>
      </c>
      <c r="X7197" s="4" t="str">
        <f t="shared" si="225"/>
        <v>Income</v>
      </c>
      <c r="Y7197" s="5">
        <v>42430</v>
      </c>
      <c r="Z7197" s="7" t="s">
        <v>8073</v>
      </c>
      <c r="AA7197" s="7" t="str">
        <f t="shared" si="224"/>
        <v>Carparks Pay and Display Income</v>
      </c>
    </row>
    <row r="7198" spans="1:27" x14ac:dyDescent="0.25">
      <c r="A7198" t="s">
        <v>23</v>
      </c>
      <c r="B7198" t="s">
        <v>24</v>
      </c>
      <c r="C7198" t="s">
        <v>25</v>
      </c>
      <c r="D7198" t="s">
        <v>26</v>
      </c>
      <c r="E7198" t="s">
        <v>5883</v>
      </c>
      <c r="F7198" t="s">
        <v>5884</v>
      </c>
      <c r="G7198" t="s">
        <v>74</v>
      </c>
      <c r="H7198" t="s">
        <v>75</v>
      </c>
      <c r="J7198">
        <v>201613</v>
      </c>
      <c r="K7198" t="s">
        <v>90</v>
      </c>
      <c r="L7198">
        <v>4318450</v>
      </c>
      <c r="M7198">
        <v>3</v>
      </c>
      <c r="P7198">
        <v>0</v>
      </c>
      <c r="R7198" s="1">
        <v>42467</v>
      </c>
      <c r="S7198" t="s">
        <v>69</v>
      </c>
      <c r="T7198" t="s">
        <v>5908</v>
      </c>
      <c r="U7198" t="s">
        <v>77</v>
      </c>
      <c r="V7198" s="1">
        <v>42467</v>
      </c>
      <c r="W7198" s="12">
        <v>-253.75</v>
      </c>
      <c r="X7198" s="4" t="str">
        <f t="shared" si="225"/>
        <v>Income</v>
      </c>
      <c r="Y7198" s="5">
        <v>42430</v>
      </c>
      <c r="Z7198" s="7" t="s">
        <v>8073</v>
      </c>
      <c r="AA7198" s="7" t="str">
        <f t="shared" si="224"/>
        <v>Carparks Pay and Display Income</v>
      </c>
    </row>
    <row r="7199" spans="1:27" x14ac:dyDescent="0.25">
      <c r="A7199" t="s">
        <v>23</v>
      </c>
      <c r="B7199" t="s">
        <v>24</v>
      </c>
      <c r="C7199" t="s">
        <v>25</v>
      </c>
      <c r="D7199" t="s">
        <v>26</v>
      </c>
      <c r="E7199" t="s">
        <v>5883</v>
      </c>
      <c r="F7199" t="s">
        <v>5884</v>
      </c>
      <c r="G7199" t="s">
        <v>74</v>
      </c>
      <c r="H7199" t="s">
        <v>75</v>
      </c>
      <c r="J7199">
        <v>201613</v>
      </c>
      <c r="K7199" t="s">
        <v>90</v>
      </c>
      <c r="L7199">
        <v>4318424</v>
      </c>
      <c r="M7199">
        <v>15</v>
      </c>
      <c r="P7199">
        <v>0</v>
      </c>
      <c r="R7199" s="1">
        <v>42466</v>
      </c>
      <c r="S7199" t="s">
        <v>69</v>
      </c>
      <c r="T7199" t="s">
        <v>5909</v>
      </c>
      <c r="U7199" t="s">
        <v>77</v>
      </c>
      <c r="V7199" s="1">
        <v>42466</v>
      </c>
      <c r="W7199" s="12">
        <v>-142.58000000000001</v>
      </c>
      <c r="X7199" s="4" t="str">
        <f t="shared" si="225"/>
        <v>Income</v>
      </c>
      <c r="Y7199" s="5">
        <v>42430</v>
      </c>
      <c r="Z7199" s="7" t="s">
        <v>8073</v>
      </c>
      <c r="AA7199" s="7" t="str">
        <f t="shared" si="224"/>
        <v>Carparks Pay and Display Income</v>
      </c>
    </row>
    <row r="7200" spans="1:27" x14ac:dyDescent="0.25">
      <c r="A7200" t="s">
        <v>23</v>
      </c>
      <c r="B7200" t="s">
        <v>24</v>
      </c>
      <c r="C7200" t="s">
        <v>25</v>
      </c>
      <c r="D7200" t="s">
        <v>26</v>
      </c>
      <c r="E7200" t="s">
        <v>5883</v>
      </c>
      <c r="F7200" t="s">
        <v>5884</v>
      </c>
      <c r="G7200" t="s">
        <v>74</v>
      </c>
      <c r="H7200" t="s">
        <v>75</v>
      </c>
      <c r="J7200">
        <v>201613</v>
      </c>
      <c r="K7200" t="s">
        <v>90</v>
      </c>
      <c r="L7200">
        <v>4318452</v>
      </c>
      <c r="M7200">
        <v>2</v>
      </c>
      <c r="P7200">
        <v>0</v>
      </c>
      <c r="R7200" s="1">
        <v>42467</v>
      </c>
      <c r="S7200" t="s">
        <v>69</v>
      </c>
      <c r="T7200" t="s">
        <v>5910</v>
      </c>
      <c r="U7200" t="s">
        <v>77</v>
      </c>
      <c r="V7200" s="1">
        <v>42467</v>
      </c>
      <c r="W7200" s="12">
        <v>-323.17</v>
      </c>
      <c r="X7200" s="4" t="str">
        <f t="shared" si="225"/>
        <v>Income</v>
      </c>
      <c r="Y7200" s="5">
        <v>42430</v>
      </c>
      <c r="Z7200" s="7" t="s">
        <v>8073</v>
      </c>
      <c r="AA7200" s="7" t="str">
        <f t="shared" si="224"/>
        <v>Carparks Pay and Display Income</v>
      </c>
    </row>
    <row r="7201" spans="1:27" x14ac:dyDescent="0.25">
      <c r="A7201" t="s">
        <v>23</v>
      </c>
      <c r="B7201" t="s">
        <v>24</v>
      </c>
      <c r="C7201" t="s">
        <v>25</v>
      </c>
      <c r="D7201" t="s">
        <v>26</v>
      </c>
      <c r="E7201" t="s">
        <v>5883</v>
      </c>
      <c r="F7201" t="s">
        <v>5884</v>
      </c>
      <c r="G7201" t="s">
        <v>74</v>
      </c>
      <c r="H7201" t="s">
        <v>75</v>
      </c>
      <c r="J7201">
        <v>201613</v>
      </c>
      <c r="K7201" t="s">
        <v>90</v>
      </c>
      <c r="L7201">
        <v>4318439</v>
      </c>
      <c r="M7201">
        <v>8</v>
      </c>
      <c r="P7201">
        <v>0</v>
      </c>
      <c r="R7201" s="1">
        <v>42467</v>
      </c>
      <c r="S7201" t="s">
        <v>69</v>
      </c>
      <c r="T7201" t="s">
        <v>5911</v>
      </c>
      <c r="U7201" t="s">
        <v>77</v>
      </c>
      <c r="V7201" s="1">
        <v>42467</v>
      </c>
      <c r="W7201" s="12">
        <v>-476.88</v>
      </c>
      <c r="X7201" s="4" t="str">
        <f t="shared" si="225"/>
        <v>Income</v>
      </c>
      <c r="Y7201" s="5">
        <v>42430</v>
      </c>
      <c r="Z7201" s="7" t="s">
        <v>8073</v>
      </c>
      <c r="AA7201" s="7" t="str">
        <f t="shared" si="224"/>
        <v>Carparks Pay and Display Income</v>
      </c>
    </row>
    <row r="7202" spans="1:27" x14ac:dyDescent="0.25">
      <c r="A7202" t="s">
        <v>23</v>
      </c>
      <c r="B7202" t="s">
        <v>24</v>
      </c>
      <c r="C7202" t="s">
        <v>25</v>
      </c>
      <c r="D7202" t="s">
        <v>26</v>
      </c>
      <c r="E7202" t="s">
        <v>5883</v>
      </c>
      <c r="F7202" t="s">
        <v>5884</v>
      </c>
      <c r="G7202" t="s">
        <v>74</v>
      </c>
      <c r="H7202" t="s">
        <v>75</v>
      </c>
      <c r="J7202">
        <v>201702</v>
      </c>
      <c r="K7202" t="s">
        <v>90</v>
      </c>
      <c r="L7202">
        <v>4318502</v>
      </c>
      <c r="M7202">
        <v>5</v>
      </c>
      <c r="P7202">
        <v>0</v>
      </c>
      <c r="R7202" s="1">
        <v>42508</v>
      </c>
      <c r="S7202" t="s">
        <v>40</v>
      </c>
      <c r="T7202" t="s">
        <v>5912</v>
      </c>
      <c r="U7202" t="s">
        <v>42</v>
      </c>
      <c r="V7202" s="1">
        <v>42508</v>
      </c>
      <c r="W7202" s="12">
        <v>-159.88</v>
      </c>
      <c r="X7202" s="4" t="str">
        <f t="shared" si="225"/>
        <v>Income</v>
      </c>
      <c r="Y7202" s="5">
        <v>42491</v>
      </c>
      <c r="Z7202" s="7" t="s">
        <v>8073</v>
      </c>
      <c r="AA7202" s="7" t="str">
        <f t="shared" si="224"/>
        <v>Carparks Pay and Display Income</v>
      </c>
    </row>
    <row r="7203" spans="1:27" x14ac:dyDescent="0.25">
      <c r="A7203" t="s">
        <v>23</v>
      </c>
      <c r="B7203" t="s">
        <v>24</v>
      </c>
      <c r="C7203" t="s">
        <v>25</v>
      </c>
      <c r="D7203" t="s">
        <v>26</v>
      </c>
      <c r="E7203" t="s">
        <v>5883</v>
      </c>
      <c r="F7203" t="s">
        <v>5884</v>
      </c>
      <c r="G7203" t="s">
        <v>74</v>
      </c>
      <c r="H7203" t="s">
        <v>75</v>
      </c>
      <c r="J7203">
        <v>201702</v>
      </c>
      <c r="K7203" t="s">
        <v>90</v>
      </c>
      <c r="L7203">
        <v>4318518</v>
      </c>
      <c r="M7203">
        <v>8</v>
      </c>
      <c r="P7203">
        <v>0</v>
      </c>
      <c r="R7203" s="1">
        <v>42516</v>
      </c>
      <c r="S7203" t="s">
        <v>40</v>
      </c>
      <c r="T7203" t="s">
        <v>5913</v>
      </c>
      <c r="U7203" t="s">
        <v>42</v>
      </c>
      <c r="V7203" s="1">
        <v>42516</v>
      </c>
      <c r="W7203" s="12">
        <v>-544.5</v>
      </c>
      <c r="X7203" s="4" t="str">
        <f t="shared" si="225"/>
        <v>Income</v>
      </c>
      <c r="Y7203" s="5">
        <v>42491</v>
      </c>
      <c r="Z7203" s="7" t="s">
        <v>8073</v>
      </c>
      <c r="AA7203" s="7" t="str">
        <f t="shared" si="224"/>
        <v>Carparks Pay and Display Income</v>
      </c>
    </row>
    <row r="7204" spans="1:27" x14ac:dyDescent="0.25">
      <c r="A7204" t="s">
        <v>23</v>
      </c>
      <c r="B7204" t="s">
        <v>24</v>
      </c>
      <c r="C7204" t="s">
        <v>25</v>
      </c>
      <c r="D7204" t="s">
        <v>26</v>
      </c>
      <c r="E7204" t="s">
        <v>5883</v>
      </c>
      <c r="F7204" t="s">
        <v>5884</v>
      </c>
      <c r="G7204" t="s">
        <v>74</v>
      </c>
      <c r="H7204" t="s">
        <v>75</v>
      </c>
      <c r="J7204">
        <v>201702</v>
      </c>
      <c r="K7204" t="s">
        <v>90</v>
      </c>
      <c r="L7204">
        <v>4318481</v>
      </c>
      <c r="M7204">
        <v>11</v>
      </c>
      <c r="P7204">
        <v>0</v>
      </c>
      <c r="R7204" s="1">
        <v>42502</v>
      </c>
      <c r="S7204" t="s">
        <v>40</v>
      </c>
      <c r="T7204" t="s">
        <v>5914</v>
      </c>
      <c r="U7204" t="s">
        <v>42</v>
      </c>
      <c r="V7204" s="1">
        <v>42502</v>
      </c>
      <c r="W7204" s="12">
        <v>-133.33000000000001</v>
      </c>
      <c r="X7204" s="4" t="str">
        <f t="shared" si="225"/>
        <v>Income</v>
      </c>
      <c r="Y7204" s="5">
        <v>42491</v>
      </c>
      <c r="Z7204" s="7" t="s">
        <v>8073</v>
      </c>
      <c r="AA7204" s="7" t="str">
        <f t="shared" si="224"/>
        <v>Carparks Pay and Display Income</v>
      </c>
    </row>
    <row r="7205" spans="1:27" x14ac:dyDescent="0.25">
      <c r="A7205" t="s">
        <v>23</v>
      </c>
      <c r="B7205" t="s">
        <v>24</v>
      </c>
      <c r="C7205" t="s">
        <v>25</v>
      </c>
      <c r="D7205" t="s">
        <v>26</v>
      </c>
      <c r="E7205" t="s">
        <v>5883</v>
      </c>
      <c r="F7205" t="s">
        <v>5884</v>
      </c>
      <c r="G7205" t="s">
        <v>74</v>
      </c>
      <c r="H7205" t="s">
        <v>75</v>
      </c>
      <c r="J7205">
        <v>201702</v>
      </c>
      <c r="K7205" t="s">
        <v>90</v>
      </c>
      <c r="L7205">
        <v>4318477</v>
      </c>
      <c r="M7205">
        <v>6</v>
      </c>
      <c r="P7205">
        <v>0</v>
      </c>
      <c r="R7205" s="1">
        <v>42500</v>
      </c>
      <c r="S7205" t="s">
        <v>69</v>
      </c>
      <c r="T7205" t="s">
        <v>5915</v>
      </c>
      <c r="U7205" t="s">
        <v>42</v>
      </c>
      <c r="V7205" s="1">
        <v>42500</v>
      </c>
      <c r="W7205" s="12">
        <v>-170</v>
      </c>
      <c r="X7205" s="4" t="str">
        <f t="shared" si="225"/>
        <v>Income</v>
      </c>
      <c r="Y7205" s="5">
        <v>42491</v>
      </c>
      <c r="Z7205" s="7" t="s">
        <v>8073</v>
      </c>
      <c r="AA7205" s="7" t="str">
        <f t="shared" si="224"/>
        <v>Carparks Pay and Display Income</v>
      </c>
    </row>
    <row r="7206" spans="1:27" x14ac:dyDescent="0.25">
      <c r="A7206" t="s">
        <v>23</v>
      </c>
      <c r="B7206" t="s">
        <v>24</v>
      </c>
      <c r="C7206" t="s">
        <v>25</v>
      </c>
      <c r="D7206" t="s">
        <v>26</v>
      </c>
      <c r="E7206" t="s">
        <v>5883</v>
      </c>
      <c r="F7206" t="s">
        <v>5884</v>
      </c>
      <c r="G7206" t="s">
        <v>74</v>
      </c>
      <c r="H7206" t="s">
        <v>75</v>
      </c>
      <c r="J7206">
        <v>201703</v>
      </c>
      <c r="K7206" t="s">
        <v>90</v>
      </c>
      <c r="L7206">
        <v>4318583</v>
      </c>
      <c r="M7206">
        <v>3</v>
      </c>
      <c r="P7206">
        <v>0</v>
      </c>
      <c r="R7206" s="1">
        <v>42551</v>
      </c>
      <c r="S7206" t="s">
        <v>40</v>
      </c>
      <c r="T7206" t="s">
        <v>5916</v>
      </c>
      <c r="U7206" t="s">
        <v>42</v>
      </c>
      <c r="V7206" s="1">
        <v>42551</v>
      </c>
      <c r="W7206" s="12">
        <v>-190.08</v>
      </c>
      <c r="X7206" s="4" t="str">
        <f t="shared" si="225"/>
        <v>Income</v>
      </c>
      <c r="Y7206" s="5">
        <v>42522</v>
      </c>
      <c r="Z7206" s="7" t="s">
        <v>8073</v>
      </c>
      <c r="AA7206" s="7" t="str">
        <f t="shared" si="224"/>
        <v>Carparks Pay and Display Income</v>
      </c>
    </row>
    <row r="7207" spans="1:27" x14ac:dyDescent="0.25">
      <c r="A7207" t="s">
        <v>23</v>
      </c>
      <c r="B7207" t="s">
        <v>24</v>
      </c>
      <c r="C7207" t="s">
        <v>25</v>
      </c>
      <c r="D7207" t="s">
        <v>26</v>
      </c>
      <c r="E7207" t="s">
        <v>5883</v>
      </c>
      <c r="F7207" t="s">
        <v>5884</v>
      </c>
      <c r="G7207" t="s">
        <v>74</v>
      </c>
      <c r="H7207" t="s">
        <v>75</v>
      </c>
      <c r="J7207">
        <v>201703</v>
      </c>
      <c r="K7207" t="s">
        <v>90</v>
      </c>
      <c r="L7207">
        <v>4318542</v>
      </c>
      <c r="M7207">
        <v>6</v>
      </c>
      <c r="P7207">
        <v>0</v>
      </c>
      <c r="R7207" s="1">
        <v>42524</v>
      </c>
      <c r="S7207" t="s">
        <v>40</v>
      </c>
      <c r="T7207" t="s">
        <v>5917</v>
      </c>
      <c r="U7207" t="s">
        <v>42</v>
      </c>
      <c r="V7207" s="1">
        <v>42524</v>
      </c>
      <c r="W7207" s="12">
        <v>-187.58</v>
      </c>
      <c r="X7207" s="4" t="str">
        <f t="shared" si="225"/>
        <v>Income</v>
      </c>
      <c r="Y7207" s="5">
        <v>42522</v>
      </c>
      <c r="Z7207" s="7" t="s">
        <v>8073</v>
      </c>
      <c r="AA7207" s="7" t="str">
        <f t="shared" si="224"/>
        <v>Carparks Pay and Display Income</v>
      </c>
    </row>
    <row r="7208" spans="1:27" x14ac:dyDescent="0.25">
      <c r="A7208" t="s">
        <v>23</v>
      </c>
      <c r="B7208" t="s">
        <v>24</v>
      </c>
      <c r="C7208" t="s">
        <v>25</v>
      </c>
      <c r="D7208" t="s">
        <v>26</v>
      </c>
      <c r="E7208" t="s">
        <v>5883</v>
      </c>
      <c r="F7208" t="s">
        <v>5884</v>
      </c>
      <c r="G7208" t="s">
        <v>74</v>
      </c>
      <c r="H7208" t="s">
        <v>75</v>
      </c>
      <c r="J7208">
        <v>201704</v>
      </c>
      <c r="K7208" t="s">
        <v>90</v>
      </c>
      <c r="L7208">
        <v>4318615</v>
      </c>
      <c r="M7208">
        <v>6</v>
      </c>
      <c r="P7208">
        <v>0</v>
      </c>
      <c r="R7208" s="1">
        <v>42578</v>
      </c>
      <c r="S7208" t="s">
        <v>40</v>
      </c>
      <c r="T7208" t="s">
        <v>5918</v>
      </c>
      <c r="U7208" t="s">
        <v>42</v>
      </c>
      <c r="V7208" s="1">
        <v>42578</v>
      </c>
      <c r="W7208" s="12">
        <v>-282.08</v>
      </c>
      <c r="X7208" s="4" t="str">
        <f t="shared" si="225"/>
        <v>Income</v>
      </c>
      <c r="Y7208" s="5">
        <v>42552</v>
      </c>
      <c r="Z7208" s="7" t="s">
        <v>8073</v>
      </c>
      <c r="AA7208" s="7" t="str">
        <f t="shared" si="224"/>
        <v>Carparks Pay and Display Income</v>
      </c>
    </row>
    <row r="7209" spans="1:27" x14ac:dyDescent="0.25">
      <c r="A7209" t="s">
        <v>23</v>
      </c>
      <c r="B7209" t="s">
        <v>24</v>
      </c>
      <c r="C7209" t="s">
        <v>25</v>
      </c>
      <c r="D7209" t="s">
        <v>26</v>
      </c>
      <c r="E7209" t="s">
        <v>5883</v>
      </c>
      <c r="F7209" t="s">
        <v>5884</v>
      </c>
      <c r="G7209" t="s">
        <v>74</v>
      </c>
      <c r="H7209" t="s">
        <v>75</v>
      </c>
      <c r="J7209">
        <v>201704</v>
      </c>
      <c r="K7209" t="s">
        <v>90</v>
      </c>
      <c r="L7209">
        <v>4318610</v>
      </c>
      <c r="M7209">
        <v>11</v>
      </c>
      <c r="P7209">
        <v>0</v>
      </c>
      <c r="R7209" s="1">
        <v>42578</v>
      </c>
      <c r="S7209" t="s">
        <v>40</v>
      </c>
      <c r="T7209" t="s">
        <v>5919</v>
      </c>
      <c r="U7209" t="s">
        <v>42</v>
      </c>
      <c r="V7209" s="1">
        <v>42578</v>
      </c>
      <c r="W7209" s="12">
        <v>-440.33</v>
      </c>
      <c r="X7209" s="4" t="str">
        <f t="shared" si="225"/>
        <v>Income</v>
      </c>
      <c r="Y7209" s="5">
        <v>42552</v>
      </c>
      <c r="Z7209" s="7" t="s">
        <v>8073</v>
      </c>
      <c r="AA7209" s="7" t="str">
        <f t="shared" si="224"/>
        <v>Carparks Pay and Display Income</v>
      </c>
    </row>
    <row r="7210" spans="1:27" x14ac:dyDescent="0.25">
      <c r="A7210" t="s">
        <v>23</v>
      </c>
      <c r="B7210" t="s">
        <v>24</v>
      </c>
      <c r="C7210" t="s">
        <v>25</v>
      </c>
      <c r="D7210" t="s">
        <v>26</v>
      </c>
      <c r="E7210" t="s">
        <v>5883</v>
      </c>
      <c r="F7210" t="s">
        <v>5884</v>
      </c>
      <c r="G7210" t="s">
        <v>74</v>
      </c>
      <c r="H7210" t="s">
        <v>75</v>
      </c>
      <c r="J7210">
        <v>201705</v>
      </c>
      <c r="K7210" t="s">
        <v>90</v>
      </c>
      <c r="L7210">
        <v>4318640</v>
      </c>
      <c r="M7210">
        <v>8</v>
      </c>
      <c r="P7210">
        <v>0</v>
      </c>
      <c r="R7210" s="1">
        <v>42592</v>
      </c>
      <c r="S7210" t="s">
        <v>40</v>
      </c>
      <c r="T7210" t="s">
        <v>5920</v>
      </c>
      <c r="U7210" t="s">
        <v>42</v>
      </c>
      <c r="V7210" s="1">
        <v>42592</v>
      </c>
      <c r="W7210" s="12">
        <v>-127.29</v>
      </c>
      <c r="X7210" s="4" t="str">
        <f t="shared" si="225"/>
        <v>Income</v>
      </c>
      <c r="Y7210" s="5">
        <v>42583</v>
      </c>
      <c r="Z7210" s="7" t="s">
        <v>8073</v>
      </c>
      <c r="AA7210" s="7" t="str">
        <f t="shared" si="224"/>
        <v>Carparks Pay and Display Income</v>
      </c>
    </row>
    <row r="7211" spans="1:27" x14ac:dyDescent="0.25">
      <c r="A7211" t="s">
        <v>23</v>
      </c>
      <c r="B7211" t="s">
        <v>24</v>
      </c>
      <c r="C7211" t="s">
        <v>25</v>
      </c>
      <c r="D7211" t="s">
        <v>26</v>
      </c>
      <c r="E7211" t="s">
        <v>5883</v>
      </c>
      <c r="F7211" t="s">
        <v>5884</v>
      </c>
      <c r="G7211" t="s">
        <v>74</v>
      </c>
      <c r="H7211" t="s">
        <v>75</v>
      </c>
      <c r="J7211">
        <v>201705</v>
      </c>
      <c r="K7211" t="s">
        <v>90</v>
      </c>
      <c r="L7211">
        <v>4318665</v>
      </c>
      <c r="M7211">
        <v>1</v>
      </c>
      <c r="P7211">
        <v>0</v>
      </c>
      <c r="R7211" s="1">
        <v>42613</v>
      </c>
      <c r="S7211" t="s">
        <v>40</v>
      </c>
      <c r="T7211" t="s">
        <v>5921</v>
      </c>
      <c r="U7211" t="s">
        <v>42</v>
      </c>
      <c r="V7211" s="1">
        <v>42613</v>
      </c>
      <c r="W7211" s="12">
        <v>-395</v>
      </c>
      <c r="X7211" s="4" t="str">
        <f t="shared" si="225"/>
        <v>Income</v>
      </c>
      <c r="Y7211" s="5">
        <v>42583</v>
      </c>
      <c r="Z7211" s="7" t="s">
        <v>8073</v>
      </c>
      <c r="AA7211" s="7" t="str">
        <f t="shared" si="224"/>
        <v>Carparks Pay and Display Income</v>
      </c>
    </row>
    <row r="7212" spans="1:27" x14ac:dyDescent="0.25">
      <c r="A7212" t="s">
        <v>23</v>
      </c>
      <c r="B7212" t="s">
        <v>24</v>
      </c>
      <c r="C7212" t="s">
        <v>25</v>
      </c>
      <c r="D7212" t="s">
        <v>26</v>
      </c>
      <c r="E7212" t="s">
        <v>5883</v>
      </c>
      <c r="F7212" t="s">
        <v>5884</v>
      </c>
      <c r="G7212" t="s">
        <v>74</v>
      </c>
      <c r="H7212" t="s">
        <v>75</v>
      </c>
      <c r="J7212">
        <v>201705</v>
      </c>
      <c r="K7212" t="s">
        <v>90</v>
      </c>
      <c r="L7212">
        <v>4318676</v>
      </c>
      <c r="M7212">
        <v>11</v>
      </c>
      <c r="P7212">
        <v>0</v>
      </c>
      <c r="R7212" s="1">
        <v>42613</v>
      </c>
      <c r="S7212" t="s">
        <v>40</v>
      </c>
      <c r="T7212" t="s">
        <v>5922</v>
      </c>
      <c r="U7212" t="s">
        <v>42</v>
      </c>
      <c r="V7212" s="1">
        <v>42613</v>
      </c>
      <c r="W7212" s="12">
        <v>-130.58000000000001</v>
      </c>
      <c r="X7212" s="4" t="str">
        <f t="shared" si="225"/>
        <v>Income</v>
      </c>
      <c r="Y7212" s="5">
        <v>42583</v>
      </c>
      <c r="Z7212" s="7" t="s">
        <v>8073</v>
      </c>
      <c r="AA7212" s="7" t="str">
        <f t="shared" si="224"/>
        <v>Carparks Pay and Display Income</v>
      </c>
    </row>
    <row r="7213" spans="1:27" x14ac:dyDescent="0.25">
      <c r="A7213" t="s">
        <v>23</v>
      </c>
      <c r="B7213" t="s">
        <v>24</v>
      </c>
      <c r="C7213" t="s">
        <v>25</v>
      </c>
      <c r="D7213" t="s">
        <v>26</v>
      </c>
      <c r="E7213" t="s">
        <v>5883</v>
      </c>
      <c r="F7213" t="s">
        <v>5884</v>
      </c>
      <c r="G7213" t="s">
        <v>74</v>
      </c>
      <c r="H7213" t="s">
        <v>75</v>
      </c>
      <c r="J7213">
        <v>201705</v>
      </c>
      <c r="K7213" t="s">
        <v>90</v>
      </c>
      <c r="L7213">
        <v>4318673</v>
      </c>
      <c r="M7213">
        <v>6</v>
      </c>
      <c r="P7213">
        <v>0</v>
      </c>
      <c r="R7213" s="1">
        <v>42613</v>
      </c>
      <c r="S7213" t="s">
        <v>40</v>
      </c>
      <c r="T7213" t="s">
        <v>5923</v>
      </c>
      <c r="U7213" t="s">
        <v>42</v>
      </c>
      <c r="V7213" s="1">
        <v>42613</v>
      </c>
      <c r="W7213" s="12">
        <v>-295.70999999999998</v>
      </c>
      <c r="X7213" s="4" t="str">
        <f t="shared" si="225"/>
        <v>Income</v>
      </c>
      <c r="Y7213" s="5">
        <v>42583</v>
      </c>
      <c r="Z7213" s="7" t="s">
        <v>8073</v>
      </c>
      <c r="AA7213" s="7" t="str">
        <f t="shared" si="224"/>
        <v>Carparks Pay and Display Income</v>
      </c>
    </row>
    <row r="7214" spans="1:27" x14ac:dyDescent="0.25">
      <c r="A7214" t="s">
        <v>23</v>
      </c>
      <c r="B7214" t="s">
        <v>24</v>
      </c>
      <c r="C7214" t="s">
        <v>25</v>
      </c>
      <c r="D7214" t="s">
        <v>26</v>
      </c>
      <c r="E7214" t="s">
        <v>5883</v>
      </c>
      <c r="F7214" t="s">
        <v>5884</v>
      </c>
      <c r="G7214" t="s">
        <v>74</v>
      </c>
      <c r="H7214" t="s">
        <v>75</v>
      </c>
      <c r="J7214">
        <v>201706</v>
      </c>
      <c r="K7214" t="s">
        <v>90</v>
      </c>
      <c r="L7214">
        <v>4318708</v>
      </c>
      <c r="M7214">
        <v>6</v>
      </c>
      <c r="P7214">
        <v>0</v>
      </c>
      <c r="R7214" s="1">
        <v>42635</v>
      </c>
      <c r="S7214" t="s">
        <v>40</v>
      </c>
      <c r="T7214" t="s">
        <v>5924</v>
      </c>
      <c r="U7214" t="s">
        <v>107</v>
      </c>
      <c r="V7214" s="1">
        <v>42635</v>
      </c>
      <c r="W7214" s="12">
        <v>-188.25</v>
      </c>
      <c r="X7214" s="4" t="str">
        <f t="shared" si="225"/>
        <v>Income</v>
      </c>
      <c r="Y7214" s="5">
        <v>42614</v>
      </c>
      <c r="Z7214" s="7" t="s">
        <v>8073</v>
      </c>
      <c r="AA7214" s="7" t="str">
        <f t="shared" si="224"/>
        <v>Carparks Pay and Display Income</v>
      </c>
    </row>
    <row r="7215" spans="1:27" x14ac:dyDescent="0.25">
      <c r="A7215" t="s">
        <v>23</v>
      </c>
      <c r="B7215" t="s">
        <v>24</v>
      </c>
      <c r="C7215" t="s">
        <v>25</v>
      </c>
      <c r="D7215" t="s">
        <v>26</v>
      </c>
      <c r="E7215" t="s">
        <v>5883</v>
      </c>
      <c r="F7215" t="s">
        <v>5884</v>
      </c>
      <c r="G7215" t="s">
        <v>74</v>
      </c>
      <c r="H7215" t="s">
        <v>75</v>
      </c>
      <c r="J7215">
        <v>201707</v>
      </c>
      <c r="K7215" t="s">
        <v>90</v>
      </c>
      <c r="L7215">
        <v>4318757</v>
      </c>
      <c r="M7215">
        <v>3</v>
      </c>
      <c r="P7215">
        <v>0</v>
      </c>
      <c r="R7215" s="1">
        <v>42662</v>
      </c>
      <c r="S7215" t="s">
        <v>40</v>
      </c>
      <c r="T7215" t="s">
        <v>5925</v>
      </c>
      <c r="U7215" t="s">
        <v>107</v>
      </c>
      <c r="V7215" s="1">
        <v>42662</v>
      </c>
      <c r="W7215" s="12">
        <v>-227.25</v>
      </c>
      <c r="X7215" s="4" t="str">
        <f t="shared" si="225"/>
        <v>Income</v>
      </c>
      <c r="Y7215" s="5">
        <v>42644</v>
      </c>
      <c r="Z7215" s="7" t="s">
        <v>8073</v>
      </c>
      <c r="AA7215" s="7" t="str">
        <f t="shared" si="224"/>
        <v>Carparks Pay and Display Income</v>
      </c>
    </row>
    <row r="7216" spans="1:27" x14ac:dyDescent="0.25">
      <c r="A7216" t="s">
        <v>23</v>
      </c>
      <c r="B7216" t="s">
        <v>24</v>
      </c>
      <c r="C7216" t="s">
        <v>25</v>
      </c>
      <c r="D7216" t="s">
        <v>26</v>
      </c>
      <c r="E7216" t="s">
        <v>5883</v>
      </c>
      <c r="F7216" t="s">
        <v>5884</v>
      </c>
      <c r="G7216" t="s">
        <v>74</v>
      </c>
      <c r="H7216" t="s">
        <v>75</v>
      </c>
      <c r="J7216">
        <v>201707</v>
      </c>
      <c r="K7216" t="s">
        <v>90</v>
      </c>
      <c r="L7216">
        <v>4318746</v>
      </c>
      <c r="M7216">
        <v>9</v>
      </c>
      <c r="P7216">
        <v>0</v>
      </c>
      <c r="R7216" s="1">
        <v>42655</v>
      </c>
      <c r="S7216" t="s">
        <v>40</v>
      </c>
      <c r="T7216" t="s">
        <v>5926</v>
      </c>
      <c r="U7216" t="s">
        <v>107</v>
      </c>
      <c r="V7216" s="1">
        <v>42655</v>
      </c>
      <c r="W7216" s="12">
        <v>-441.75</v>
      </c>
      <c r="X7216" s="4" t="str">
        <f t="shared" si="225"/>
        <v>Income</v>
      </c>
      <c r="Y7216" s="5">
        <v>42644</v>
      </c>
      <c r="Z7216" s="7" t="s">
        <v>8073</v>
      </c>
      <c r="AA7216" s="7" t="str">
        <f t="shared" si="224"/>
        <v>Carparks Pay and Display Income</v>
      </c>
    </row>
    <row r="7217" spans="1:27" x14ac:dyDescent="0.25">
      <c r="A7217" t="s">
        <v>23</v>
      </c>
      <c r="B7217" t="s">
        <v>24</v>
      </c>
      <c r="C7217" t="s">
        <v>25</v>
      </c>
      <c r="D7217" t="s">
        <v>26</v>
      </c>
      <c r="E7217" t="s">
        <v>5883</v>
      </c>
      <c r="F7217" t="s">
        <v>5884</v>
      </c>
      <c r="G7217" t="s">
        <v>74</v>
      </c>
      <c r="H7217" t="s">
        <v>75</v>
      </c>
      <c r="J7217">
        <v>201707</v>
      </c>
      <c r="K7217" t="s">
        <v>90</v>
      </c>
      <c r="L7217">
        <v>4318768</v>
      </c>
      <c r="M7217">
        <v>11</v>
      </c>
      <c r="P7217">
        <v>0</v>
      </c>
      <c r="R7217" s="1">
        <v>42669</v>
      </c>
      <c r="S7217" t="s">
        <v>40</v>
      </c>
      <c r="T7217" t="s">
        <v>5927</v>
      </c>
      <c r="U7217" t="s">
        <v>107</v>
      </c>
      <c r="V7217" s="1">
        <v>42669</v>
      </c>
      <c r="W7217" s="12">
        <v>-134.58000000000001</v>
      </c>
      <c r="X7217" s="4" t="str">
        <f t="shared" si="225"/>
        <v>Income</v>
      </c>
      <c r="Y7217" s="5">
        <v>42644</v>
      </c>
      <c r="Z7217" s="7" t="s">
        <v>8073</v>
      </c>
      <c r="AA7217" s="7" t="str">
        <f t="shared" si="224"/>
        <v>Carparks Pay and Display Income</v>
      </c>
    </row>
    <row r="7218" spans="1:27" x14ac:dyDescent="0.25">
      <c r="A7218" t="s">
        <v>23</v>
      </c>
      <c r="B7218" t="s">
        <v>24</v>
      </c>
      <c r="C7218" t="s">
        <v>25</v>
      </c>
      <c r="D7218" t="s">
        <v>26</v>
      </c>
      <c r="E7218" t="s">
        <v>5883</v>
      </c>
      <c r="F7218" t="s">
        <v>5884</v>
      </c>
      <c r="G7218" t="s">
        <v>74</v>
      </c>
      <c r="H7218" t="s">
        <v>75</v>
      </c>
      <c r="J7218">
        <v>201708</v>
      </c>
      <c r="K7218" t="s">
        <v>90</v>
      </c>
      <c r="L7218">
        <v>4318814</v>
      </c>
      <c r="M7218">
        <v>7</v>
      </c>
      <c r="P7218">
        <v>0</v>
      </c>
      <c r="R7218" s="1">
        <v>42690</v>
      </c>
      <c r="S7218" t="s">
        <v>40</v>
      </c>
      <c r="T7218" t="s">
        <v>5928</v>
      </c>
      <c r="U7218" t="s">
        <v>107</v>
      </c>
      <c r="V7218" s="1">
        <v>42690</v>
      </c>
      <c r="W7218" s="12">
        <v>-288.04000000000002</v>
      </c>
      <c r="X7218" s="4" t="str">
        <f t="shared" si="225"/>
        <v>Income</v>
      </c>
      <c r="Y7218" s="5">
        <v>42675</v>
      </c>
      <c r="Z7218" s="7" t="s">
        <v>8073</v>
      </c>
      <c r="AA7218" s="7" t="str">
        <f t="shared" si="224"/>
        <v>Carparks Pay and Display Income</v>
      </c>
    </row>
    <row r="7219" spans="1:27" x14ac:dyDescent="0.25">
      <c r="A7219" t="s">
        <v>23</v>
      </c>
      <c r="B7219" t="s">
        <v>24</v>
      </c>
      <c r="C7219" t="s">
        <v>25</v>
      </c>
      <c r="D7219" t="s">
        <v>26</v>
      </c>
      <c r="E7219" t="s">
        <v>5883</v>
      </c>
      <c r="F7219" t="s">
        <v>5884</v>
      </c>
      <c r="G7219" t="s">
        <v>74</v>
      </c>
      <c r="H7219" t="s">
        <v>75</v>
      </c>
      <c r="J7219">
        <v>201708</v>
      </c>
      <c r="K7219" t="s">
        <v>90</v>
      </c>
      <c r="L7219">
        <v>4318799</v>
      </c>
      <c r="M7219">
        <v>8</v>
      </c>
      <c r="P7219">
        <v>0</v>
      </c>
      <c r="R7219" s="1">
        <v>42681</v>
      </c>
      <c r="S7219" t="s">
        <v>40</v>
      </c>
      <c r="T7219" t="s">
        <v>5929</v>
      </c>
      <c r="U7219" t="s">
        <v>107</v>
      </c>
      <c r="V7219" s="1">
        <v>42681</v>
      </c>
      <c r="W7219" s="12">
        <v>-396.5</v>
      </c>
      <c r="X7219" s="4" t="str">
        <f t="shared" si="225"/>
        <v>Income</v>
      </c>
      <c r="Y7219" s="5">
        <v>42675</v>
      </c>
      <c r="Z7219" s="7" t="s">
        <v>8073</v>
      </c>
      <c r="AA7219" s="7" t="str">
        <f t="shared" si="224"/>
        <v>Carparks Pay and Display Income</v>
      </c>
    </row>
    <row r="7220" spans="1:27" x14ac:dyDescent="0.25">
      <c r="A7220" t="s">
        <v>23</v>
      </c>
      <c r="B7220" t="s">
        <v>24</v>
      </c>
      <c r="C7220" t="s">
        <v>25</v>
      </c>
      <c r="D7220" t="s">
        <v>26</v>
      </c>
      <c r="E7220" t="s">
        <v>5883</v>
      </c>
      <c r="F7220" t="s">
        <v>5884</v>
      </c>
      <c r="G7220" t="s">
        <v>74</v>
      </c>
      <c r="H7220" t="s">
        <v>75</v>
      </c>
      <c r="J7220">
        <v>201708</v>
      </c>
      <c r="K7220" t="s">
        <v>90</v>
      </c>
      <c r="L7220">
        <v>4318822</v>
      </c>
      <c r="M7220">
        <v>9</v>
      </c>
      <c r="P7220">
        <v>0</v>
      </c>
      <c r="R7220" s="1">
        <v>42698</v>
      </c>
      <c r="S7220" t="s">
        <v>40</v>
      </c>
      <c r="T7220" t="s">
        <v>5930</v>
      </c>
      <c r="U7220" t="s">
        <v>107</v>
      </c>
      <c r="V7220" s="1">
        <v>42698</v>
      </c>
      <c r="W7220" s="12">
        <v>-142</v>
      </c>
      <c r="X7220" s="4" t="str">
        <f t="shared" si="225"/>
        <v>Income</v>
      </c>
      <c r="Y7220" s="5">
        <v>42675</v>
      </c>
      <c r="Z7220" s="7" t="s">
        <v>8073</v>
      </c>
      <c r="AA7220" s="7" t="str">
        <f t="shared" si="224"/>
        <v>Carparks Pay and Display Income</v>
      </c>
    </row>
    <row r="7221" spans="1:27" x14ac:dyDescent="0.25">
      <c r="A7221" t="s">
        <v>23</v>
      </c>
      <c r="B7221" t="s">
        <v>24</v>
      </c>
      <c r="C7221" t="s">
        <v>25</v>
      </c>
      <c r="D7221" t="s">
        <v>26</v>
      </c>
      <c r="E7221" t="s">
        <v>5883</v>
      </c>
      <c r="F7221" t="s">
        <v>5884</v>
      </c>
      <c r="G7221" t="s">
        <v>74</v>
      </c>
      <c r="H7221" t="s">
        <v>75</v>
      </c>
      <c r="J7221">
        <v>201709</v>
      </c>
      <c r="K7221" t="s">
        <v>39</v>
      </c>
      <c r="L7221">
        <v>7010872</v>
      </c>
      <c r="M7221">
        <v>251</v>
      </c>
      <c r="P7221">
        <v>0</v>
      </c>
      <c r="R7221" s="1">
        <v>42724</v>
      </c>
      <c r="S7221" t="s">
        <v>40</v>
      </c>
      <c r="T7221" t="s">
        <v>5931</v>
      </c>
      <c r="U7221" t="s">
        <v>65</v>
      </c>
      <c r="V7221" s="1">
        <v>42724</v>
      </c>
      <c r="W7221" s="12">
        <v>188.25</v>
      </c>
      <c r="X7221" s="4" t="str">
        <f t="shared" si="225"/>
        <v>Income</v>
      </c>
      <c r="Y7221" s="5">
        <v>42705</v>
      </c>
      <c r="Z7221" s="7" t="s">
        <v>8073</v>
      </c>
      <c r="AA7221" s="7" t="str">
        <f t="shared" si="224"/>
        <v>Carparks Pay and Display Income</v>
      </c>
    </row>
    <row r="7222" spans="1:27" x14ac:dyDescent="0.25">
      <c r="A7222" t="s">
        <v>23</v>
      </c>
      <c r="B7222" t="s">
        <v>24</v>
      </c>
      <c r="C7222" t="s">
        <v>25</v>
      </c>
      <c r="D7222" t="s">
        <v>26</v>
      </c>
      <c r="E7222" t="s">
        <v>5883</v>
      </c>
      <c r="F7222" t="s">
        <v>5884</v>
      </c>
      <c r="G7222" t="s">
        <v>74</v>
      </c>
      <c r="H7222" t="s">
        <v>75</v>
      </c>
      <c r="J7222">
        <v>201709</v>
      </c>
      <c r="K7222" t="s">
        <v>39</v>
      </c>
      <c r="L7222">
        <v>7010872</v>
      </c>
      <c r="M7222">
        <v>250</v>
      </c>
      <c r="P7222">
        <v>0</v>
      </c>
      <c r="R7222" s="1">
        <v>42724</v>
      </c>
      <c r="S7222" t="s">
        <v>40</v>
      </c>
      <c r="T7222" t="s">
        <v>5932</v>
      </c>
      <c r="U7222" t="s">
        <v>65</v>
      </c>
      <c r="V7222" s="1">
        <v>42724</v>
      </c>
      <c r="W7222" s="12">
        <v>190.08</v>
      </c>
      <c r="X7222" s="4" t="str">
        <f t="shared" si="225"/>
        <v>Income</v>
      </c>
      <c r="Y7222" s="5">
        <v>42705</v>
      </c>
      <c r="Z7222" s="7" t="s">
        <v>8073</v>
      </c>
      <c r="AA7222" s="7" t="str">
        <f t="shared" si="224"/>
        <v>Carparks Pay and Display Income</v>
      </c>
    </row>
    <row r="7223" spans="1:27" x14ac:dyDescent="0.25">
      <c r="A7223" t="s">
        <v>23</v>
      </c>
      <c r="B7223" t="s">
        <v>24</v>
      </c>
      <c r="C7223" t="s">
        <v>25</v>
      </c>
      <c r="D7223" t="s">
        <v>26</v>
      </c>
      <c r="E7223" t="s">
        <v>5883</v>
      </c>
      <c r="F7223" t="s">
        <v>5884</v>
      </c>
      <c r="G7223" t="s">
        <v>74</v>
      </c>
      <c r="H7223" t="s">
        <v>75</v>
      </c>
      <c r="J7223">
        <v>201709</v>
      </c>
      <c r="K7223" t="s">
        <v>39</v>
      </c>
      <c r="L7223">
        <v>7010872</v>
      </c>
      <c r="M7223">
        <v>249</v>
      </c>
      <c r="P7223">
        <v>0</v>
      </c>
      <c r="R7223" s="1">
        <v>42724</v>
      </c>
      <c r="S7223" t="s">
        <v>40</v>
      </c>
      <c r="T7223" t="s">
        <v>5933</v>
      </c>
      <c r="U7223" t="s">
        <v>65</v>
      </c>
      <c r="V7223" s="1">
        <v>42724</v>
      </c>
      <c r="W7223" s="12">
        <v>187.58</v>
      </c>
      <c r="X7223" s="4" t="str">
        <f t="shared" si="225"/>
        <v>Income</v>
      </c>
      <c r="Y7223" s="5">
        <v>42705</v>
      </c>
      <c r="Z7223" s="7" t="s">
        <v>8073</v>
      </c>
      <c r="AA7223" s="7" t="str">
        <f t="shared" si="224"/>
        <v>Carparks Pay and Display Income</v>
      </c>
    </row>
    <row r="7224" spans="1:27" x14ac:dyDescent="0.25">
      <c r="A7224" t="s">
        <v>23</v>
      </c>
      <c r="B7224" t="s">
        <v>24</v>
      </c>
      <c r="C7224" t="s">
        <v>25</v>
      </c>
      <c r="D7224" t="s">
        <v>26</v>
      </c>
      <c r="E7224" t="s">
        <v>5883</v>
      </c>
      <c r="F7224" t="s">
        <v>5884</v>
      </c>
      <c r="G7224" t="s">
        <v>74</v>
      </c>
      <c r="H7224" t="s">
        <v>75</v>
      </c>
      <c r="J7224">
        <v>201709</v>
      </c>
      <c r="K7224" t="s">
        <v>39</v>
      </c>
      <c r="L7224">
        <v>7010872</v>
      </c>
      <c r="M7224">
        <v>252</v>
      </c>
      <c r="P7224">
        <v>0</v>
      </c>
      <c r="R7224" s="1">
        <v>42724</v>
      </c>
      <c r="S7224" t="s">
        <v>40</v>
      </c>
      <c r="T7224" t="s">
        <v>5934</v>
      </c>
      <c r="U7224" t="s">
        <v>65</v>
      </c>
      <c r="V7224" s="1">
        <v>42724</v>
      </c>
      <c r="W7224" s="12">
        <v>227.25</v>
      </c>
      <c r="X7224" s="4" t="str">
        <f t="shared" si="225"/>
        <v>Income</v>
      </c>
      <c r="Y7224" s="5">
        <v>42705</v>
      </c>
      <c r="Z7224" s="7" t="s">
        <v>8073</v>
      </c>
      <c r="AA7224" s="7" t="str">
        <f t="shared" si="224"/>
        <v>Carparks Pay and Display Income</v>
      </c>
    </row>
    <row r="7225" spans="1:27" x14ac:dyDescent="0.25">
      <c r="A7225" t="s">
        <v>23</v>
      </c>
      <c r="B7225" t="s">
        <v>24</v>
      </c>
      <c r="C7225" t="s">
        <v>25</v>
      </c>
      <c r="D7225" t="s">
        <v>26</v>
      </c>
      <c r="E7225" t="s">
        <v>5883</v>
      </c>
      <c r="F7225" t="s">
        <v>5884</v>
      </c>
      <c r="G7225" t="s">
        <v>152</v>
      </c>
      <c r="H7225" t="s">
        <v>153</v>
      </c>
      <c r="J7225">
        <v>201610</v>
      </c>
      <c r="K7225" t="s">
        <v>47</v>
      </c>
      <c r="L7225">
        <v>2029757</v>
      </c>
      <c r="M7225">
        <v>22</v>
      </c>
      <c r="P7225">
        <v>0</v>
      </c>
      <c r="Q7225" t="s">
        <v>5935</v>
      </c>
      <c r="R7225" s="1">
        <v>42398</v>
      </c>
      <c r="S7225" t="s">
        <v>69</v>
      </c>
      <c r="T7225" t="s">
        <v>5936</v>
      </c>
      <c r="U7225" t="s">
        <v>50</v>
      </c>
      <c r="V7225" s="1">
        <v>42398</v>
      </c>
      <c r="W7225" s="12">
        <v>-100</v>
      </c>
      <c r="X7225" s="4" t="str">
        <f t="shared" si="225"/>
        <v>Income</v>
      </c>
      <c r="Y7225" s="5">
        <v>42370</v>
      </c>
      <c r="Z7225" s="7" t="s">
        <v>8073</v>
      </c>
      <c r="AA7225" s="7" t="str">
        <f t="shared" si="224"/>
        <v>Contract Passes</v>
      </c>
    </row>
    <row r="7226" spans="1:27" x14ac:dyDescent="0.25">
      <c r="A7226" t="s">
        <v>23</v>
      </c>
      <c r="B7226" t="s">
        <v>24</v>
      </c>
      <c r="C7226" t="s">
        <v>25</v>
      </c>
      <c r="D7226" t="s">
        <v>26</v>
      </c>
      <c r="E7226" t="s">
        <v>5937</v>
      </c>
      <c r="F7226" t="s">
        <v>5938</v>
      </c>
      <c r="G7226" t="s">
        <v>74</v>
      </c>
      <c r="H7226" t="s">
        <v>75</v>
      </c>
      <c r="J7226">
        <v>201610</v>
      </c>
      <c r="K7226" t="s">
        <v>39</v>
      </c>
      <c r="L7226">
        <v>7010198</v>
      </c>
      <c r="M7226">
        <v>13</v>
      </c>
      <c r="P7226">
        <v>0</v>
      </c>
      <c r="R7226" s="1">
        <v>42397</v>
      </c>
      <c r="S7226" t="s">
        <v>69</v>
      </c>
      <c r="T7226" t="s">
        <v>5939</v>
      </c>
      <c r="U7226" t="s">
        <v>77</v>
      </c>
      <c r="V7226" s="1">
        <v>42397</v>
      </c>
      <c r="W7226" s="12">
        <v>-229.33</v>
      </c>
      <c r="X7226" s="4" t="str">
        <f t="shared" si="225"/>
        <v>Income</v>
      </c>
      <c r="Y7226" s="5">
        <v>42370</v>
      </c>
      <c r="Z7226" s="7" t="s">
        <v>8073</v>
      </c>
      <c r="AA7226" s="7" t="str">
        <f t="shared" si="224"/>
        <v>Carparks Pay and Display Income</v>
      </c>
    </row>
    <row r="7227" spans="1:27" x14ac:dyDescent="0.25">
      <c r="A7227" t="s">
        <v>23</v>
      </c>
      <c r="B7227" t="s">
        <v>24</v>
      </c>
      <c r="C7227" t="s">
        <v>25</v>
      </c>
      <c r="D7227" t="s">
        <v>26</v>
      </c>
      <c r="E7227" t="s">
        <v>5937</v>
      </c>
      <c r="F7227" t="s">
        <v>5938</v>
      </c>
      <c r="G7227" t="s">
        <v>74</v>
      </c>
      <c r="H7227" t="s">
        <v>75</v>
      </c>
      <c r="J7227">
        <v>201610</v>
      </c>
      <c r="K7227" t="s">
        <v>39</v>
      </c>
      <c r="L7227">
        <v>7010210</v>
      </c>
      <c r="M7227">
        <v>21</v>
      </c>
      <c r="P7227">
        <v>0</v>
      </c>
      <c r="R7227" s="1">
        <v>42397</v>
      </c>
      <c r="S7227" t="s">
        <v>69</v>
      </c>
      <c r="T7227" t="s">
        <v>5940</v>
      </c>
      <c r="U7227" t="s">
        <v>77</v>
      </c>
      <c r="V7227" s="1">
        <v>42397</v>
      </c>
      <c r="W7227" s="12">
        <v>-214.67</v>
      </c>
      <c r="X7227" s="4" t="str">
        <f t="shared" si="225"/>
        <v>Income</v>
      </c>
      <c r="Y7227" s="5">
        <v>42370</v>
      </c>
      <c r="Z7227" s="7" t="s">
        <v>8073</v>
      </c>
      <c r="AA7227" s="7" t="str">
        <f t="shared" si="224"/>
        <v>Carparks Pay and Display Income</v>
      </c>
    </row>
    <row r="7228" spans="1:27" x14ac:dyDescent="0.25">
      <c r="A7228" t="s">
        <v>23</v>
      </c>
      <c r="B7228" t="s">
        <v>24</v>
      </c>
      <c r="C7228" t="s">
        <v>25</v>
      </c>
      <c r="D7228" t="s">
        <v>26</v>
      </c>
      <c r="E7228" t="s">
        <v>5937</v>
      </c>
      <c r="F7228" t="s">
        <v>5938</v>
      </c>
      <c r="G7228" t="s">
        <v>74</v>
      </c>
      <c r="H7228" t="s">
        <v>75</v>
      </c>
      <c r="J7228">
        <v>201610</v>
      </c>
      <c r="K7228" t="s">
        <v>39</v>
      </c>
      <c r="L7228">
        <v>7010230</v>
      </c>
      <c r="M7228">
        <v>14</v>
      </c>
      <c r="P7228">
        <v>0</v>
      </c>
      <c r="R7228" s="1">
        <v>42398</v>
      </c>
      <c r="S7228" t="s">
        <v>69</v>
      </c>
      <c r="T7228" t="s">
        <v>5941</v>
      </c>
      <c r="U7228" t="s">
        <v>77</v>
      </c>
      <c r="V7228" s="1">
        <v>42398</v>
      </c>
      <c r="W7228" s="12">
        <v>-273.04000000000002</v>
      </c>
      <c r="X7228" s="4" t="str">
        <f t="shared" si="225"/>
        <v>Income</v>
      </c>
      <c r="Y7228" s="5">
        <v>42370</v>
      </c>
      <c r="Z7228" s="7" t="s">
        <v>8073</v>
      </c>
      <c r="AA7228" s="7" t="str">
        <f t="shared" si="224"/>
        <v>Carparks Pay and Display Income</v>
      </c>
    </row>
    <row r="7229" spans="1:27" x14ac:dyDescent="0.25">
      <c r="A7229" t="s">
        <v>23</v>
      </c>
      <c r="B7229" t="s">
        <v>24</v>
      </c>
      <c r="C7229" t="s">
        <v>25</v>
      </c>
      <c r="D7229" t="s">
        <v>26</v>
      </c>
      <c r="E7229" t="s">
        <v>5937</v>
      </c>
      <c r="F7229" t="s">
        <v>5938</v>
      </c>
      <c r="G7229" t="s">
        <v>74</v>
      </c>
      <c r="H7229" t="s">
        <v>75</v>
      </c>
      <c r="J7229">
        <v>201610</v>
      </c>
      <c r="K7229" t="s">
        <v>39</v>
      </c>
      <c r="L7229">
        <v>7010231</v>
      </c>
      <c r="M7229">
        <v>8</v>
      </c>
      <c r="P7229">
        <v>0</v>
      </c>
      <c r="R7229" s="1">
        <v>42398</v>
      </c>
      <c r="S7229" t="s">
        <v>69</v>
      </c>
      <c r="T7229" t="s">
        <v>5942</v>
      </c>
      <c r="U7229" t="s">
        <v>77</v>
      </c>
      <c r="V7229" s="1">
        <v>42398</v>
      </c>
      <c r="W7229" s="12">
        <v>-217.25</v>
      </c>
      <c r="X7229" s="4" t="str">
        <f t="shared" si="225"/>
        <v>Income</v>
      </c>
      <c r="Y7229" s="5">
        <v>42370</v>
      </c>
      <c r="Z7229" s="7" t="s">
        <v>8073</v>
      </c>
      <c r="AA7229" s="7" t="str">
        <f t="shared" si="224"/>
        <v>Carparks Pay and Display Income</v>
      </c>
    </row>
    <row r="7230" spans="1:27" x14ac:dyDescent="0.25">
      <c r="A7230" t="s">
        <v>23</v>
      </c>
      <c r="B7230" t="s">
        <v>24</v>
      </c>
      <c r="C7230" t="s">
        <v>25</v>
      </c>
      <c r="D7230" t="s">
        <v>26</v>
      </c>
      <c r="E7230" t="s">
        <v>5937</v>
      </c>
      <c r="F7230" t="s">
        <v>5938</v>
      </c>
      <c r="G7230" t="s">
        <v>74</v>
      </c>
      <c r="H7230" t="s">
        <v>75</v>
      </c>
      <c r="J7230">
        <v>201610</v>
      </c>
      <c r="K7230" t="s">
        <v>39</v>
      </c>
      <c r="L7230">
        <v>7010191</v>
      </c>
      <c r="M7230">
        <v>21</v>
      </c>
      <c r="P7230">
        <v>0</v>
      </c>
      <c r="R7230" s="1">
        <v>42397</v>
      </c>
      <c r="S7230" t="s">
        <v>69</v>
      </c>
      <c r="T7230" t="s">
        <v>5943</v>
      </c>
      <c r="U7230" t="s">
        <v>77</v>
      </c>
      <c r="V7230" s="1">
        <v>42397</v>
      </c>
      <c r="W7230" s="12">
        <v>-231.92</v>
      </c>
      <c r="X7230" s="4" t="str">
        <f t="shared" si="225"/>
        <v>Income</v>
      </c>
      <c r="Y7230" s="5">
        <v>42370</v>
      </c>
      <c r="Z7230" s="7" t="s">
        <v>8073</v>
      </c>
      <c r="AA7230" s="7" t="str">
        <f t="shared" si="224"/>
        <v>Carparks Pay and Display Income</v>
      </c>
    </row>
    <row r="7231" spans="1:27" x14ac:dyDescent="0.25">
      <c r="A7231" t="s">
        <v>23</v>
      </c>
      <c r="B7231" t="s">
        <v>24</v>
      </c>
      <c r="C7231" t="s">
        <v>25</v>
      </c>
      <c r="D7231" t="s">
        <v>26</v>
      </c>
      <c r="E7231" t="s">
        <v>5937</v>
      </c>
      <c r="F7231" t="s">
        <v>5938</v>
      </c>
      <c r="G7231" t="s">
        <v>74</v>
      </c>
      <c r="H7231" t="s">
        <v>75</v>
      </c>
      <c r="J7231">
        <v>201610</v>
      </c>
      <c r="K7231" t="s">
        <v>39</v>
      </c>
      <c r="L7231">
        <v>7010209</v>
      </c>
      <c r="M7231">
        <v>15</v>
      </c>
      <c r="P7231">
        <v>0</v>
      </c>
      <c r="R7231" s="1">
        <v>42397</v>
      </c>
      <c r="S7231" t="s">
        <v>69</v>
      </c>
      <c r="T7231" t="s">
        <v>5944</v>
      </c>
      <c r="U7231" t="s">
        <v>77</v>
      </c>
      <c r="V7231" s="1">
        <v>42397</v>
      </c>
      <c r="W7231" s="12">
        <v>-210.5</v>
      </c>
      <c r="X7231" s="4" t="str">
        <f t="shared" si="225"/>
        <v>Income</v>
      </c>
      <c r="Y7231" s="5">
        <v>42370</v>
      </c>
      <c r="Z7231" s="7" t="s">
        <v>8073</v>
      </c>
      <c r="AA7231" s="7" t="str">
        <f t="shared" si="224"/>
        <v>Carparks Pay and Display Income</v>
      </c>
    </row>
    <row r="7232" spans="1:27" x14ac:dyDescent="0.25">
      <c r="A7232" t="s">
        <v>23</v>
      </c>
      <c r="B7232" t="s">
        <v>24</v>
      </c>
      <c r="C7232" t="s">
        <v>25</v>
      </c>
      <c r="D7232" t="s">
        <v>26</v>
      </c>
      <c r="E7232" t="s">
        <v>5937</v>
      </c>
      <c r="F7232" t="s">
        <v>5938</v>
      </c>
      <c r="G7232" t="s">
        <v>74</v>
      </c>
      <c r="H7232" t="s">
        <v>75</v>
      </c>
      <c r="J7232">
        <v>201610</v>
      </c>
      <c r="K7232" t="s">
        <v>39</v>
      </c>
      <c r="L7232">
        <v>7010200</v>
      </c>
      <c r="M7232">
        <v>14</v>
      </c>
      <c r="P7232">
        <v>0</v>
      </c>
      <c r="R7232" s="1">
        <v>42397</v>
      </c>
      <c r="S7232" t="s">
        <v>69</v>
      </c>
      <c r="T7232" t="s">
        <v>5945</v>
      </c>
      <c r="U7232" t="s">
        <v>77</v>
      </c>
      <c r="V7232" s="1">
        <v>42397</v>
      </c>
      <c r="W7232" s="12">
        <v>-281.92</v>
      </c>
      <c r="X7232" s="4" t="str">
        <f t="shared" si="225"/>
        <v>Income</v>
      </c>
      <c r="Y7232" s="5">
        <v>42370</v>
      </c>
      <c r="Z7232" s="7" t="s">
        <v>8073</v>
      </c>
      <c r="AA7232" s="7" t="str">
        <f t="shared" si="224"/>
        <v>Carparks Pay and Display Income</v>
      </c>
    </row>
    <row r="7233" spans="1:27" x14ac:dyDescent="0.25">
      <c r="A7233" t="s">
        <v>23</v>
      </c>
      <c r="B7233" t="s">
        <v>24</v>
      </c>
      <c r="C7233" t="s">
        <v>25</v>
      </c>
      <c r="D7233" t="s">
        <v>26</v>
      </c>
      <c r="E7233" t="s">
        <v>5937</v>
      </c>
      <c r="F7233" t="s">
        <v>5938</v>
      </c>
      <c r="G7233" t="s">
        <v>74</v>
      </c>
      <c r="H7233" t="s">
        <v>75</v>
      </c>
      <c r="J7233">
        <v>201610</v>
      </c>
      <c r="K7233" t="s">
        <v>39</v>
      </c>
      <c r="L7233">
        <v>7010190</v>
      </c>
      <c r="M7233">
        <v>8</v>
      </c>
      <c r="P7233">
        <v>0</v>
      </c>
      <c r="R7233" s="1">
        <v>42397</v>
      </c>
      <c r="S7233" t="s">
        <v>69</v>
      </c>
      <c r="T7233" t="s">
        <v>5946</v>
      </c>
      <c r="U7233" t="s">
        <v>77</v>
      </c>
      <c r="V7233" s="1">
        <v>42397</v>
      </c>
      <c r="W7233" s="12">
        <v>-311.25</v>
      </c>
      <c r="X7233" s="4" t="str">
        <f t="shared" si="225"/>
        <v>Income</v>
      </c>
      <c r="Y7233" s="5">
        <v>42370</v>
      </c>
      <c r="Z7233" s="7" t="s">
        <v>8073</v>
      </c>
      <c r="AA7233" s="7" t="str">
        <f t="shared" si="224"/>
        <v>Carparks Pay and Display Income</v>
      </c>
    </row>
    <row r="7234" spans="1:27" x14ac:dyDescent="0.25">
      <c r="A7234" t="s">
        <v>23</v>
      </c>
      <c r="B7234" t="s">
        <v>24</v>
      </c>
      <c r="C7234" t="s">
        <v>25</v>
      </c>
      <c r="D7234" t="s">
        <v>26</v>
      </c>
      <c r="E7234" t="s">
        <v>5937</v>
      </c>
      <c r="F7234" t="s">
        <v>5938</v>
      </c>
      <c r="G7234" t="s">
        <v>74</v>
      </c>
      <c r="H7234" t="s">
        <v>75</v>
      </c>
      <c r="J7234">
        <v>201610</v>
      </c>
      <c r="K7234" t="s">
        <v>39</v>
      </c>
      <c r="L7234">
        <v>7010194</v>
      </c>
      <c r="M7234">
        <v>15</v>
      </c>
      <c r="P7234">
        <v>0</v>
      </c>
      <c r="R7234" s="1">
        <v>42397</v>
      </c>
      <c r="S7234" t="s">
        <v>69</v>
      </c>
      <c r="T7234" t="s">
        <v>5947</v>
      </c>
      <c r="U7234" t="s">
        <v>77</v>
      </c>
      <c r="V7234" s="1">
        <v>42397</v>
      </c>
      <c r="W7234" s="12">
        <v>-285.08</v>
      </c>
      <c r="X7234" s="4" t="str">
        <f t="shared" si="225"/>
        <v>Income</v>
      </c>
      <c r="Y7234" s="5">
        <v>42370</v>
      </c>
      <c r="Z7234" s="7" t="s">
        <v>8073</v>
      </c>
      <c r="AA7234" s="7" t="str">
        <f t="shared" ref="AA7234:AA7297" si="226">IF(X7234="Expenditure",X7234,H7234)</f>
        <v>Carparks Pay and Display Income</v>
      </c>
    </row>
    <row r="7235" spans="1:27" x14ac:dyDescent="0.25">
      <c r="A7235" t="s">
        <v>23</v>
      </c>
      <c r="B7235" t="s">
        <v>24</v>
      </c>
      <c r="C7235" t="s">
        <v>25</v>
      </c>
      <c r="D7235" t="s">
        <v>26</v>
      </c>
      <c r="E7235" t="s">
        <v>5937</v>
      </c>
      <c r="F7235" t="s">
        <v>5938</v>
      </c>
      <c r="G7235" t="s">
        <v>74</v>
      </c>
      <c r="H7235" t="s">
        <v>75</v>
      </c>
      <c r="J7235">
        <v>201610</v>
      </c>
      <c r="K7235" t="s">
        <v>39</v>
      </c>
      <c r="L7235">
        <v>7010206</v>
      </c>
      <c r="M7235">
        <v>4</v>
      </c>
      <c r="P7235">
        <v>0</v>
      </c>
      <c r="R7235" s="1">
        <v>42397</v>
      </c>
      <c r="S7235" t="s">
        <v>69</v>
      </c>
      <c r="T7235" t="s">
        <v>5948</v>
      </c>
      <c r="U7235" t="s">
        <v>77</v>
      </c>
      <c r="V7235" s="1">
        <v>42397</v>
      </c>
      <c r="W7235" s="12">
        <v>-171</v>
      </c>
      <c r="X7235" s="4" t="str">
        <f t="shared" ref="X7235:X7298" si="227">IF(LEFT(G7235,2)="R9","Income","Expenditure")</f>
        <v>Income</v>
      </c>
      <c r="Y7235" s="5">
        <v>42370</v>
      </c>
      <c r="Z7235" s="7" t="s">
        <v>8073</v>
      </c>
      <c r="AA7235" s="7" t="str">
        <f t="shared" si="226"/>
        <v>Carparks Pay and Display Income</v>
      </c>
    </row>
    <row r="7236" spans="1:27" x14ac:dyDescent="0.25">
      <c r="A7236" t="s">
        <v>23</v>
      </c>
      <c r="B7236" t="s">
        <v>24</v>
      </c>
      <c r="C7236" t="s">
        <v>25</v>
      </c>
      <c r="D7236" t="s">
        <v>26</v>
      </c>
      <c r="E7236" t="s">
        <v>5937</v>
      </c>
      <c r="F7236" t="s">
        <v>5938</v>
      </c>
      <c r="G7236" t="s">
        <v>74</v>
      </c>
      <c r="H7236" t="s">
        <v>75</v>
      </c>
      <c r="J7236">
        <v>201610</v>
      </c>
      <c r="K7236" t="s">
        <v>39</v>
      </c>
      <c r="L7236">
        <v>7010228</v>
      </c>
      <c r="M7236">
        <v>9</v>
      </c>
      <c r="P7236">
        <v>0</v>
      </c>
      <c r="R7236" s="1">
        <v>42398</v>
      </c>
      <c r="S7236" t="s">
        <v>69</v>
      </c>
      <c r="T7236" t="s">
        <v>5949</v>
      </c>
      <c r="U7236" t="s">
        <v>77</v>
      </c>
      <c r="V7236" s="1">
        <v>42398</v>
      </c>
      <c r="W7236" s="12">
        <v>-258.33</v>
      </c>
      <c r="X7236" s="4" t="str">
        <f t="shared" si="227"/>
        <v>Income</v>
      </c>
      <c r="Y7236" s="5">
        <v>42370</v>
      </c>
      <c r="Z7236" s="7" t="s">
        <v>8073</v>
      </c>
      <c r="AA7236" s="7" t="str">
        <f t="shared" si="226"/>
        <v>Carparks Pay and Display Income</v>
      </c>
    </row>
    <row r="7237" spans="1:27" x14ac:dyDescent="0.25">
      <c r="A7237" t="s">
        <v>23</v>
      </c>
      <c r="B7237" t="s">
        <v>24</v>
      </c>
      <c r="C7237" t="s">
        <v>25</v>
      </c>
      <c r="D7237" t="s">
        <v>26</v>
      </c>
      <c r="E7237" t="s">
        <v>5937</v>
      </c>
      <c r="F7237" t="s">
        <v>5938</v>
      </c>
      <c r="G7237" t="s">
        <v>74</v>
      </c>
      <c r="H7237" t="s">
        <v>75</v>
      </c>
      <c r="J7237">
        <v>201611</v>
      </c>
      <c r="K7237" t="s">
        <v>90</v>
      </c>
      <c r="L7237">
        <v>4318371</v>
      </c>
      <c r="M7237">
        <v>10</v>
      </c>
      <c r="P7237">
        <v>0</v>
      </c>
      <c r="R7237" s="1">
        <v>42426</v>
      </c>
      <c r="S7237" t="s">
        <v>69</v>
      </c>
      <c r="T7237" t="s">
        <v>5950</v>
      </c>
      <c r="U7237" t="s">
        <v>77</v>
      </c>
      <c r="V7237" s="1">
        <v>42426</v>
      </c>
      <c r="W7237" s="12">
        <v>-448.33</v>
      </c>
      <c r="X7237" s="4" t="str">
        <f t="shared" si="227"/>
        <v>Income</v>
      </c>
      <c r="Y7237" s="5">
        <v>42401</v>
      </c>
      <c r="Z7237" s="7" t="s">
        <v>8073</v>
      </c>
      <c r="AA7237" s="7" t="str">
        <f t="shared" si="226"/>
        <v>Carparks Pay and Display Income</v>
      </c>
    </row>
    <row r="7238" spans="1:27" x14ac:dyDescent="0.25">
      <c r="A7238" t="s">
        <v>23</v>
      </c>
      <c r="B7238" t="s">
        <v>24</v>
      </c>
      <c r="C7238" t="s">
        <v>25</v>
      </c>
      <c r="D7238" t="s">
        <v>26</v>
      </c>
      <c r="E7238" t="s">
        <v>5937</v>
      </c>
      <c r="F7238" t="s">
        <v>5938</v>
      </c>
      <c r="G7238" t="s">
        <v>74</v>
      </c>
      <c r="H7238" t="s">
        <v>75</v>
      </c>
      <c r="J7238">
        <v>201611</v>
      </c>
      <c r="K7238" t="s">
        <v>90</v>
      </c>
      <c r="L7238">
        <v>4318377</v>
      </c>
      <c r="M7238">
        <v>18</v>
      </c>
      <c r="P7238">
        <v>0</v>
      </c>
      <c r="R7238" s="1">
        <v>42426</v>
      </c>
      <c r="S7238" t="s">
        <v>69</v>
      </c>
      <c r="T7238" t="s">
        <v>5951</v>
      </c>
      <c r="U7238" t="s">
        <v>77</v>
      </c>
      <c r="V7238" s="1">
        <v>42426</v>
      </c>
      <c r="W7238" s="12">
        <v>-296.75</v>
      </c>
      <c r="X7238" s="4" t="str">
        <f t="shared" si="227"/>
        <v>Income</v>
      </c>
      <c r="Y7238" s="5">
        <v>42401</v>
      </c>
      <c r="Z7238" s="7" t="s">
        <v>8073</v>
      </c>
      <c r="AA7238" s="7" t="str">
        <f t="shared" si="226"/>
        <v>Carparks Pay and Display Income</v>
      </c>
    </row>
    <row r="7239" spans="1:27" x14ac:dyDescent="0.25">
      <c r="A7239" t="s">
        <v>23</v>
      </c>
      <c r="B7239" t="s">
        <v>24</v>
      </c>
      <c r="C7239" t="s">
        <v>25</v>
      </c>
      <c r="D7239" t="s">
        <v>26</v>
      </c>
      <c r="E7239" t="s">
        <v>5937</v>
      </c>
      <c r="F7239" t="s">
        <v>5938</v>
      </c>
      <c r="G7239" t="s">
        <v>74</v>
      </c>
      <c r="H7239" t="s">
        <v>75</v>
      </c>
      <c r="J7239">
        <v>201611</v>
      </c>
      <c r="K7239" t="s">
        <v>90</v>
      </c>
      <c r="L7239">
        <v>4318381</v>
      </c>
      <c r="M7239">
        <v>3</v>
      </c>
      <c r="P7239">
        <v>0</v>
      </c>
      <c r="R7239" s="1">
        <v>42426</v>
      </c>
      <c r="S7239" t="s">
        <v>69</v>
      </c>
      <c r="T7239" t="s">
        <v>5952</v>
      </c>
      <c r="U7239" t="s">
        <v>77</v>
      </c>
      <c r="V7239" s="1">
        <v>42426</v>
      </c>
      <c r="W7239" s="12">
        <v>-490.75</v>
      </c>
      <c r="X7239" s="4" t="str">
        <f t="shared" si="227"/>
        <v>Income</v>
      </c>
      <c r="Y7239" s="5">
        <v>42401</v>
      </c>
      <c r="Z7239" s="7" t="s">
        <v>8073</v>
      </c>
      <c r="AA7239" s="7" t="str">
        <f t="shared" si="226"/>
        <v>Carparks Pay and Display Income</v>
      </c>
    </row>
    <row r="7240" spans="1:27" x14ac:dyDescent="0.25">
      <c r="A7240" t="s">
        <v>23</v>
      </c>
      <c r="B7240" t="s">
        <v>24</v>
      </c>
      <c r="C7240" t="s">
        <v>25</v>
      </c>
      <c r="D7240" t="s">
        <v>26</v>
      </c>
      <c r="E7240" t="s">
        <v>5937</v>
      </c>
      <c r="F7240" t="s">
        <v>5938</v>
      </c>
      <c r="G7240" t="s">
        <v>74</v>
      </c>
      <c r="H7240" t="s">
        <v>75</v>
      </c>
      <c r="J7240">
        <v>201612</v>
      </c>
      <c r="K7240" t="s">
        <v>90</v>
      </c>
      <c r="L7240">
        <v>4318401</v>
      </c>
      <c r="M7240">
        <v>6</v>
      </c>
      <c r="P7240">
        <v>0</v>
      </c>
      <c r="R7240" s="1">
        <v>42459</v>
      </c>
      <c r="S7240" t="s">
        <v>69</v>
      </c>
      <c r="T7240" t="s">
        <v>5953</v>
      </c>
      <c r="U7240" t="s">
        <v>77</v>
      </c>
      <c r="V7240" s="1">
        <v>42459</v>
      </c>
      <c r="W7240" s="12">
        <v>-531.16999999999996</v>
      </c>
      <c r="X7240" s="4" t="str">
        <f t="shared" si="227"/>
        <v>Income</v>
      </c>
      <c r="Y7240" s="5">
        <v>42430</v>
      </c>
      <c r="Z7240" s="7" t="s">
        <v>8073</v>
      </c>
      <c r="AA7240" s="7" t="str">
        <f t="shared" si="226"/>
        <v>Carparks Pay and Display Income</v>
      </c>
    </row>
    <row r="7241" spans="1:27" x14ac:dyDescent="0.25">
      <c r="A7241" t="s">
        <v>23</v>
      </c>
      <c r="B7241" t="s">
        <v>24</v>
      </c>
      <c r="C7241" t="s">
        <v>25</v>
      </c>
      <c r="D7241" t="s">
        <v>26</v>
      </c>
      <c r="E7241" t="s">
        <v>5937</v>
      </c>
      <c r="F7241" t="s">
        <v>5938</v>
      </c>
      <c r="G7241" t="s">
        <v>74</v>
      </c>
      <c r="H7241" t="s">
        <v>75</v>
      </c>
      <c r="J7241">
        <v>201612</v>
      </c>
      <c r="K7241" t="s">
        <v>90</v>
      </c>
      <c r="L7241">
        <v>4318410</v>
      </c>
      <c r="M7241">
        <v>3</v>
      </c>
      <c r="P7241">
        <v>0</v>
      </c>
      <c r="R7241" s="1">
        <v>42459</v>
      </c>
      <c r="S7241" t="s">
        <v>69</v>
      </c>
      <c r="T7241" t="s">
        <v>5954</v>
      </c>
      <c r="U7241" t="s">
        <v>77</v>
      </c>
      <c r="V7241" s="1">
        <v>42459</v>
      </c>
      <c r="W7241" s="12">
        <v>-451.83</v>
      </c>
      <c r="X7241" s="4" t="str">
        <f t="shared" si="227"/>
        <v>Income</v>
      </c>
      <c r="Y7241" s="5">
        <v>42430</v>
      </c>
      <c r="Z7241" s="7" t="s">
        <v>8073</v>
      </c>
      <c r="AA7241" s="7" t="str">
        <f t="shared" si="226"/>
        <v>Carparks Pay and Display Income</v>
      </c>
    </row>
    <row r="7242" spans="1:27" x14ac:dyDescent="0.25">
      <c r="A7242" t="s">
        <v>23</v>
      </c>
      <c r="B7242" t="s">
        <v>24</v>
      </c>
      <c r="C7242" t="s">
        <v>25</v>
      </c>
      <c r="D7242" t="s">
        <v>26</v>
      </c>
      <c r="E7242" t="s">
        <v>5937</v>
      </c>
      <c r="F7242" t="s">
        <v>5938</v>
      </c>
      <c r="G7242" t="s">
        <v>74</v>
      </c>
      <c r="H7242" t="s">
        <v>75</v>
      </c>
      <c r="J7242">
        <v>201612</v>
      </c>
      <c r="K7242" t="s">
        <v>90</v>
      </c>
      <c r="L7242">
        <v>4318394</v>
      </c>
      <c r="M7242">
        <v>14</v>
      </c>
      <c r="P7242">
        <v>0</v>
      </c>
      <c r="R7242" s="1">
        <v>42438</v>
      </c>
      <c r="S7242" t="s">
        <v>69</v>
      </c>
      <c r="T7242" t="s">
        <v>5955</v>
      </c>
      <c r="U7242" t="s">
        <v>77</v>
      </c>
      <c r="V7242" s="1">
        <v>42438</v>
      </c>
      <c r="W7242" s="12">
        <v>-235.38</v>
      </c>
      <c r="X7242" s="4" t="str">
        <f t="shared" si="227"/>
        <v>Income</v>
      </c>
      <c r="Y7242" s="5">
        <v>42430</v>
      </c>
      <c r="Z7242" s="7" t="s">
        <v>8073</v>
      </c>
      <c r="AA7242" s="7" t="str">
        <f t="shared" si="226"/>
        <v>Carparks Pay and Display Income</v>
      </c>
    </row>
    <row r="7243" spans="1:27" x14ac:dyDescent="0.25">
      <c r="A7243" t="s">
        <v>23</v>
      </c>
      <c r="B7243" t="s">
        <v>24</v>
      </c>
      <c r="C7243" t="s">
        <v>25</v>
      </c>
      <c r="D7243" t="s">
        <v>26</v>
      </c>
      <c r="E7243" t="s">
        <v>5937</v>
      </c>
      <c r="F7243" t="s">
        <v>5938</v>
      </c>
      <c r="G7243" t="s">
        <v>74</v>
      </c>
      <c r="H7243" t="s">
        <v>75</v>
      </c>
      <c r="J7243">
        <v>201613</v>
      </c>
      <c r="K7243" t="s">
        <v>90</v>
      </c>
      <c r="L7243">
        <v>4318446</v>
      </c>
      <c r="M7243">
        <v>12</v>
      </c>
      <c r="P7243">
        <v>0</v>
      </c>
      <c r="R7243" s="1">
        <v>42467</v>
      </c>
      <c r="S7243" t="s">
        <v>69</v>
      </c>
      <c r="T7243" t="s">
        <v>5956</v>
      </c>
      <c r="U7243" t="s">
        <v>77</v>
      </c>
      <c r="V7243" s="1">
        <v>42467</v>
      </c>
      <c r="W7243" s="12">
        <v>-236.88</v>
      </c>
      <c r="X7243" s="4" t="str">
        <f t="shared" si="227"/>
        <v>Income</v>
      </c>
      <c r="Y7243" s="5">
        <v>42430</v>
      </c>
      <c r="Z7243" s="7" t="s">
        <v>8073</v>
      </c>
      <c r="AA7243" s="7" t="str">
        <f t="shared" si="226"/>
        <v>Carparks Pay and Display Income</v>
      </c>
    </row>
    <row r="7244" spans="1:27" x14ac:dyDescent="0.25">
      <c r="A7244" t="s">
        <v>23</v>
      </c>
      <c r="B7244" t="s">
        <v>24</v>
      </c>
      <c r="C7244" t="s">
        <v>25</v>
      </c>
      <c r="D7244" t="s">
        <v>26</v>
      </c>
      <c r="E7244" t="s">
        <v>5937</v>
      </c>
      <c r="F7244" t="s">
        <v>5938</v>
      </c>
      <c r="G7244" t="s">
        <v>74</v>
      </c>
      <c r="H7244" t="s">
        <v>75</v>
      </c>
      <c r="J7244">
        <v>201613</v>
      </c>
      <c r="K7244" t="s">
        <v>90</v>
      </c>
      <c r="L7244">
        <v>4318478</v>
      </c>
      <c r="M7244">
        <v>44</v>
      </c>
      <c r="P7244">
        <v>0</v>
      </c>
      <c r="R7244" s="1">
        <v>42500</v>
      </c>
      <c r="S7244">
        <v>0</v>
      </c>
      <c r="T7244" t="s">
        <v>98</v>
      </c>
      <c r="U7244" t="s">
        <v>77</v>
      </c>
      <c r="V7244" s="1">
        <v>42500</v>
      </c>
      <c r="W7244" s="12">
        <v>235.38</v>
      </c>
      <c r="X7244" s="4" t="str">
        <f t="shared" si="227"/>
        <v>Income</v>
      </c>
      <c r="Y7244" s="5">
        <v>42430</v>
      </c>
      <c r="Z7244" s="7" t="s">
        <v>8073</v>
      </c>
      <c r="AA7244" s="7" t="str">
        <f t="shared" si="226"/>
        <v>Carparks Pay and Display Income</v>
      </c>
    </row>
    <row r="7245" spans="1:27" x14ac:dyDescent="0.25">
      <c r="A7245" t="s">
        <v>23</v>
      </c>
      <c r="B7245" t="s">
        <v>24</v>
      </c>
      <c r="C7245" t="s">
        <v>25</v>
      </c>
      <c r="D7245" t="s">
        <v>26</v>
      </c>
      <c r="E7245" t="s">
        <v>5937</v>
      </c>
      <c r="F7245" t="s">
        <v>5938</v>
      </c>
      <c r="G7245" t="s">
        <v>74</v>
      </c>
      <c r="H7245" t="s">
        <v>75</v>
      </c>
      <c r="J7245">
        <v>201613</v>
      </c>
      <c r="K7245" t="s">
        <v>90</v>
      </c>
      <c r="L7245">
        <v>4318433</v>
      </c>
      <c r="M7245">
        <v>16</v>
      </c>
      <c r="P7245">
        <v>0</v>
      </c>
      <c r="R7245" s="1">
        <v>42466</v>
      </c>
      <c r="S7245" t="s">
        <v>69</v>
      </c>
      <c r="T7245" t="s">
        <v>5957</v>
      </c>
      <c r="U7245" t="s">
        <v>77</v>
      </c>
      <c r="V7245" s="1">
        <v>42466</v>
      </c>
      <c r="W7245" s="12">
        <v>-103.75</v>
      </c>
      <c r="X7245" s="4" t="str">
        <f t="shared" si="227"/>
        <v>Income</v>
      </c>
      <c r="Y7245" s="5">
        <v>42430</v>
      </c>
      <c r="Z7245" s="7" t="s">
        <v>8073</v>
      </c>
      <c r="AA7245" s="7" t="str">
        <f t="shared" si="226"/>
        <v>Carparks Pay and Display Income</v>
      </c>
    </row>
    <row r="7246" spans="1:27" x14ac:dyDescent="0.25">
      <c r="A7246" t="s">
        <v>23</v>
      </c>
      <c r="B7246" t="s">
        <v>24</v>
      </c>
      <c r="C7246" t="s">
        <v>25</v>
      </c>
      <c r="D7246" t="s">
        <v>26</v>
      </c>
      <c r="E7246" t="s">
        <v>5937</v>
      </c>
      <c r="F7246" t="s">
        <v>5938</v>
      </c>
      <c r="G7246" t="s">
        <v>74</v>
      </c>
      <c r="H7246" t="s">
        <v>75</v>
      </c>
      <c r="J7246">
        <v>201613</v>
      </c>
      <c r="K7246" t="s">
        <v>90</v>
      </c>
      <c r="L7246">
        <v>4318427</v>
      </c>
      <c r="M7246">
        <v>17</v>
      </c>
      <c r="P7246">
        <v>0</v>
      </c>
      <c r="R7246" s="1">
        <v>42466</v>
      </c>
      <c r="S7246" t="s">
        <v>69</v>
      </c>
      <c r="T7246" t="s">
        <v>5958</v>
      </c>
      <c r="U7246" t="s">
        <v>77</v>
      </c>
      <c r="V7246" s="1">
        <v>42466</v>
      </c>
      <c r="W7246" s="12">
        <v>-223.75</v>
      </c>
      <c r="X7246" s="4" t="str">
        <f t="shared" si="227"/>
        <v>Income</v>
      </c>
      <c r="Y7246" s="5">
        <v>42430</v>
      </c>
      <c r="Z7246" s="7" t="s">
        <v>8073</v>
      </c>
      <c r="AA7246" s="7" t="str">
        <f t="shared" si="226"/>
        <v>Carparks Pay and Display Income</v>
      </c>
    </row>
    <row r="7247" spans="1:27" x14ac:dyDescent="0.25">
      <c r="A7247" t="s">
        <v>23</v>
      </c>
      <c r="B7247" t="s">
        <v>24</v>
      </c>
      <c r="C7247" t="s">
        <v>25</v>
      </c>
      <c r="D7247" t="s">
        <v>26</v>
      </c>
      <c r="E7247" t="s">
        <v>5937</v>
      </c>
      <c r="F7247" t="s">
        <v>5938</v>
      </c>
      <c r="G7247" t="s">
        <v>74</v>
      </c>
      <c r="H7247" t="s">
        <v>75</v>
      </c>
      <c r="J7247">
        <v>201613</v>
      </c>
      <c r="K7247" t="s">
        <v>90</v>
      </c>
      <c r="L7247">
        <v>4318417</v>
      </c>
      <c r="M7247">
        <v>14</v>
      </c>
      <c r="P7247">
        <v>0</v>
      </c>
      <c r="R7247" s="1">
        <v>42466</v>
      </c>
      <c r="S7247" t="s">
        <v>69</v>
      </c>
      <c r="T7247" t="s">
        <v>5959</v>
      </c>
      <c r="U7247" t="s">
        <v>77</v>
      </c>
      <c r="V7247" s="1">
        <v>42466</v>
      </c>
      <c r="W7247" s="12">
        <v>-294.25</v>
      </c>
      <c r="X7247" s="4" t="str">
        <f t="shared" si="227"/>
        <v>Income</v>
      </c>
      <c r="Y7247" s="5">
        <v>42430</v>
      </c>
      <c r="Z7247" s="7" t="s">
        <v>8073</v>
      </c>
      <c r="AA7247" s="7" t="str">
        <f t="shared" si="226"/>
        <v>Carparks Pay and Display Income</v>
      </c>
    </row>
    <row r="7248" spans="1:27" x14ac:dyDescent="0.25">
      <c r="A7248" t="s">
        <v>23</v>
      </c>
      <c r="B7248" t="s">
        <v>24</v>
      </c>
      <c r="C7248" t="s">
        <v>25</v>
      </c>
      <c r="D7248" t="s">
        <v>26</v>
      </c>
      <c r="E7248" t="s">
        <v>5937</v>
      </c>
      <c r="F7248" t="s">
        <v>5938</v>
      </c>
      <c r="G7248" t="s">
        <v>74</v>
      </c>
      <c r="H7248" t="s">
        <v>75</v>
      </c>
      <c r="J7248">
        <v>201613</v>
      </c>
      <c r="K7248" t="s">
        <v>90</v>
      </c>
      <c r="L7248">
        <v>4318443</v>
      </c>
      <c r="M7248">
        <v>3</v>
      </c>
      <c r="P7248">
        <v>0</v>
      </c>
      <c r="R7248" s="1">
        <v>42467</v>
      </c>
      <c r="S7248" t="s">
        <v>69</v>
      </c>
      <c r="T7248" t="s">
        <v>5960</v>
      </c>
      <c r="U7248" t="s">
        <v>77</v>
      </c>
      <c r="V7248" s="1">
        <v>42467</v>
      </c>
      <c r="W7248" s="12">
        <v>-496.92</v>
      </c>
      <c r="X7248" s="4" t="str">
        <f t="shared" si="227"/>
        <v>Income</v>
      </c>
      <c r="Y7248" s="5">
        <v>42430</v>
      </c>
      <c r="Z7248" s="7" t="s">
        <v>8073</v>
      </c>
      <c r="AA7248" s="7" t="str">
        <f t="shared" si="226"/>
        <v>Carparks Pay and Display Income</v>
      </c>
    </row>
    <row r="7249" spans="1:27" x14ac:dyDescent="0.25">
      <c r="A7249" t="s">
        <v>23</v>
      </c>
      <c r="B7249" t="s">
        <v>24</v>
      </c>
      <c r="C7249" t="s">
        <v>25</v>
      </c>
      <c r="D7249" t="s">
        <v>26</v>
      </c>
      <c r="E7249" t="s">
        <v>5937</v>
      </c>
      <c r="F7249" t="s">
        <v>5938</v>
      </c>
      <c r="G7249" t="s">
        <v>74</v>
      </c>
      <c r="H7249" t="s">
        <v>75</v>
      </c>
      <c r="J7249">
        <v>201613</v>
      </c>
      <c r="K7249" t="s">
        <v>90</v>
      </c>
      <c r="L7249">
        <v>4318459</v>
      </c>
      <c r="M7249">
        <v>3</v>
      </c>
      <c r="P7249">
        <v>0</v>
      </c>
      <c r="R7249" s="1">
        <v>42473</v>
      </c>
      <c r="S7249" t="s">
        <v>69</v>
      </c>
      <c r="T7249" t="s">
        <v>5961</v>
      </c>
      <c r="U7249" t="s">
        <v>77</v>
      </c>
      <c r="V7249" s="1">
        <v>42473</v>
      </c>
      <c r="W7249" s="12">
        <v>-482.71</v>
      </c>
      <c r="X7249" s="4" t="str">
        <f t="shared" si="227"/>
        <v>Income</v>
      </c>
      <c r="Y7249" s="5">
        <v>42430</v>
      </c>
      <c r="Z7249" s="7" t="s">
        <v>8073</v>
      </c>
      <c r="AA7249" s="7" t="str">
        <f t="shared" si="226"/>
        <v>Carparks Pay and Display Income</v>
      </c>
    </row>
    <row r="7250" spans="1:27" x14ac:dyDescent="0.25">
      <c r="A7250" t="s">
        <v>23</v>
      </c>
      <c r="B7250" t="s">
        <v>24</v>
      </c>
      <c r="C7250" t="s">
        <v>25</v>
      </c>
      <c r="D7250" t="s">
        <v>26</v>
      </c>
      <c r="E7250" t="s">
        <v>5937</v>
      </c>
      <c r="F7250" t="s">
        <v>5938</v>
      </c>
      <c r="G7250" t="s">
        <v>74</v>
      </c>
      <c r="H7250" t="s">
        <v>75</v>
      </c>
      <c r="J7250">
        <v>201613</v>
      </c>
      <c r="K7250" t="s">
        <v>39</v>
      </c>
      <c r="L7250">
        <v>7010385</v>
      </c>
      <c r="M7250">
        <v>3</v>
      </c>
      <c r="P7250">
        <v>0</v>
      </c>
      <c r="R7250" s="1">
        <v>42467</v>
      </c>
      <c r="S7250" t="s">
        <v>69</v>
      </c>
      <c r="T7250" t="s">
        <v>5962</v>
      </c>
      <c r="U7250" t="s">
        <v>77</v>
      </c>
      <c r="V7250" s="1">
        <v>42467</v>
      </c>
      <c r="W7250" s="12">
        <v>-475.83</v>
      </c>
      <c r="X7250" s="4" t="str">
        <f t="shared" si="227"/>
        <v>Income</v>
      </c>
      <c r="Y7250" s="5">
        <v>42430</v>
      </c>
      <c r="Z7250" s="7" t="s">
        <v>8073</v>
      </c>
      <c r="AA7250" s="7" t="str">
        <f t="shared" si="226"/>
        <v>Carparks Pay and Display Income</v>
      </c>
    </row>
    <row r="7251" spans="1:27" x14ac:dyDescent="0.25">
      <c r="A7251" t="s">
        <v>23</v>
      </c>
      <c r="B7251" t="s">
        <v>24</v>
      </c>
      <c r="C7251" t="s">
        <v>25</v>
      </c>
      <c r="D7251" t="s">
        <v>26</v>
      </c>
      <c r="E7251" t="s">
        <v>5937</v>
      </c>
      <c r="F7251" t="s">
        <v>5938</v>
      </c>
      <c r="G7251" t="s">
        <v>74</v>
      </c>
      <c r="H7251" t="s">
        <v>75</v>
      </c>
      <c r="J7251">
        <v>201613</v>
      </c>
      <c r="K7251" t="s">
        <v>90</v>
      </c>
      <c r="L7251">
        <v>4318420</v>
      </c>
      <c r="M7251">
        <v>3</v>
      </c>
      <c r="P7251">
        <v>0</v>
      </c>
      <c r="R7251" s="1">
        <v>42466</v>
      </c>
      <c r="S7251" t="s">
        <v>69</v>
      </c>
      <c r="T7251" t="s">
        <v>5963</v>
      </c>
      <c r="U7251" t="s">
        <v>77</v>
      </c>
      <c r="V7251" s="1">
        <v>42466</v>
      </c>
      <c r="W7251" s="12">
        <v>-507</v>
      </c>
      <c r="X7251" s="4" t="str">
        <f t="shared" si="227"/>
        <v>Income</v>
      </c>
      <c r="Y7251" s="5">
        <v>42430</v>
      </c>
      <c r="Z7251" s="7" t="s">
        <v>8073</v>
      </c>
      <c r="AA7251" s="7" t="str">
        <f t="shared" si="226"/>
        <v>Carparks Pay and Display Income</v>
      </c>
    </row>
    <row r="7252" spans="1:27" x14ac:dyDescent="0.25">
      <c r="A7252" t="s">
        <v>23</v>
      </c>
      <c r="B7252" t="s">
        <v>24</v>
      </c>
      <c r="C7252" t="s">
        <v>25</v>
      </c>
      <c r="D7252" t="s">
        <v>26</v>
      </c>
      <c r="E7252" t="s">
        <v>5937</v>
      </c>
      <c r="F7252" t="s">
        <v>5938</v>
      </c>
      <c r="G7252" t="s">
        <v>74</v>
      </c>
      <c r="H7252" t="s">
        <v>75</v>
      </c>
      <c r="J7252">
        <v>201702</v>
      </c>
      <c r="K7252" t="s">
        <v>90</v>
      </c>
      <c r="L7252">
        <v>4318483</v>
      </c>
      <c r="M7252">
        <v>11</v>
      </c>
      <c r="P7252">
        <v>0</v>
      </c>
      <c r="R7252" s="1">
        <v>42502</v>
      </c>
      <c r="S7252" t="s">
        <v>40</v>
      </c>
      <c r="T7252" t="s">
        <v>5964</v>
      </c>
      <c r="U7252" t="s">
        <v>42</v>
      </c>
      <c r="V7252" s="1">
        <v>42502</v>
      </c>
      <c r="W7252" s="12">
        <v>-493.63</v>
      </c>
      <c r="X7252" s="4" t="str">
        <f t="shared" si="227"/>
        <v>Income</v>
      </c>
      <c r="Y7252" s="5">
        <v>42491</v>
      </c>
      <c r="Z7252" s="7" t="s">
        <v>8073</v>
      </c>
      <c r="AA7252" s="7" t="str">
        <f t="shared" si="226"/>
        <v>Carparks Pay and Display Income</v>
      </c>
    </row>
    <row r="7253" spans="1:27" x14ac:dyDescent="0.25">
      <c r="A7253" t="s">
        <v>23</v>
      </c>
      <c r="B7253" t="s">
        <v>24</v>
      </c>
      <c r="C7253" t="s">
        <v>25</v>
      </c>
      <c r="D7253" t="s">
        <v>26</v>
      </c>
      <c r="E7253" t="s">
        <v>5937</v>
      </c>
      <c r="F7253" t="s">
        <v>5938</v>
      </c>
      <c r="G7253" t="s">
        <v>74</v>
      </c>
      <c r="H7253" t="s">
        <v>75</v>
      </c>
      <c r="J7253">
        <v>201702</v>
      </c>
      <c r="K7253" t="s">
        <v>90</v>
      </c>
      <c r="L7253">
        <v>4318492</v>
      </c>
      <c r="M7253">
        <v>10</v>
      </c>
      <c r="P7253">
        <v>0</v>
      </c>
      <c r="R7253" s="1">
        <v>42506</v>
      </c>
      <c r="S7253" t="s">
        <v>40</v>
      </c>
      <c r="T7253" t="s">
        <v>5965</v>
      </c>
      <c r="U7253" t="s">
        <v>42</v>
      </c>
      <c r="V7253" s="1">
        <v>42506</v>
      </c>
      <c r="W7253" s="12">
        <v>-572.29</v>
      </c>
      <c r="X7253" s="4" t="str">
        <f t="shared" si="227"/>
        <v>Income</v>
      </c>
      <c r="Y7253" s="5">
        <v>42491</v>
      </c>
      <c r="Z7253" s="7" t="s">
        <v>8073</v>
      </c>
      <c r="AA7253" s="7" t="str">
        <f t="shared" si="226"/>
        <v>Carparks Pay and Display Income</v>
      </c>
    </row>
    <row r="7254" spans="1:27" x14ac:dyDescent="0.25">
      <c r="A7254" t="s">
        <v>23</v>
      </c>
      <c r="B7254" t="s">
        <v>24</v>
      </c>
      <c r="C7254" t="s">
        <v>25</v>
      </c>
      <c r="D7254" t="s">
        <v>26</v>
      </c>
      <c r="E7254" t="s">
        <v>5937</v>
      </c>
      <c r="F7254" t="s">
        <v>5938</v>
      </c>
      <c r="G7254" t="s">
        <v>74</v>
      </c>
      <c r="H7254" t="s">
        <v>75</v>
      </c>
      <c r="J7254">
        <v>201702</v>
      </c>
      <c r="K7254" t="s">
        <v>90</v>
      </c>
      <c r="L7254">
        <v>4318499</v>
      </c>
      <c r="M7254">
        <v>3</v>
      </c>
      <c r="P7254">
        <v>0</v>
      </c>
      <c r="R7254" s="1">
        <v>42506</v>
      </c>
      <c r="S7254" t="s">
        <v>40</v>
      </c>
      <c r="T7254" t="s">
        <v>5966</v>
      </c>
      <c r="U7254" t="s">
        <v>42</v>
      </c>
      <c r="V7254" s="1">
        <v>42506</v>
      </c>
      <c r="W7254" s="12">
        <v>-377.75</v>
      </c>
      <c r="X7254" s="4" t="str">
        <f t="shared" si="227"/>
        <v>Income</v>
      </c>
      <c r="Y7254" s="5">
        <v>42491</v>
      </c>
      <c r="Z7254" s="7" t="s">
        <v>8073</v>
      </c>
      <c r="AA7254" s="7" t="str">
        <f t="shared" si="226"/>
        <v>Carparks Pay and Display Income</v>
      </c>
    </row>
    <row r="7255" spans="1:27" x14ac:dyDescent="0.25">
      <c r="A7255" t="s">
        <v>23</v>
      </c>
      <c r="B7255" t="s">
        <v>24</v>
      </c>
      <c r="C7255" t="s">
        <v>25</v>
      </c>
      <c r="D7255" t="s">
        <v>26</v>
      </c>
      <c r="E7255" t="s">
        <v>5937</v>
      </c>
      <c r="F7255" t="s">
        <v>5938</v>
      </c>
      <c r="G7255" t="s">
        <v>74</v>
      </c>
      <c r="H7255" t="s">
        <v>75</v>
      </c>
      <c r="J7255">
        <v>201702</v>
      </c>
      <c r="K7255" t="s">
        <v>90</v>
      </c>
      <c r="L7255">
        <v>4318523</v>
      </c>
      <c r="M7255">
        <v>7</v>
      </c>
      <c r="P7255">
        <v>0</v>
      </c>
      <c r="R7255" s="1">
        <v>42516</v>
      </c>
      <c r="S7255" t="s">
        <v>40</v>
      </c>
      <c r="T7255" t="s">
        <v>5967</v>
      </c>
      <c r="U7255" t="s">
        <v>42</v>
      </c>
      <c r="V7255" s="1">
        <v>42516</v>
      </c>
      <c r="W7255" s="12">
        <v>-484</v>
      </c>
      <c r="X7255" s="4" t="str">
        <f t="shared" si="227"/>
        <v>Income</v>
      </c>
      <c r="Y7255" s="5">
        <v>42491</v>
      </c>
      <c r="Z7255" s="7" t="s">
        <v>8073</v>
      </c>
      <c r="AA7255" s="7" t="str">
        <f t="shared" si="226"/>
        <v>Carparks Pay and Display Income</v>
      </c>
    </row>
    <row r="7256" spans="1:27" x14ac:dyDescent="0.25">
      <c r="A7256" t="s">
        <v>23</v>
      </c>
      <c r="B7256" t="s">
        <v>24</v>
      </c>
      <c r="C7256" t="s">
        <v>25</v>
      </c>
      <c r="D7256" t="s">
        <v>26</v>
      </c>
      <c r="E7256" t="s">
        <v>5937</v>
      </c>
      <c r="F7256" t="s">
        <v>5938</v>
      </c>
      <c r="G7256" t="s">
        <v>74</v>
      </c>
      <c r="H7256" t="s">
        <v>75</v>
      </c>
      <c r="J7256">
        <v>201703</v>
      </c>
      <c r="K7256" t="s">
        <v>90</v>
      </c>
      <c r="L7256">
        <v>4318566</v>
      </c>
      <c r="M7256">
        <v>8</v>
      </c>
      <c r="P7256">
        <v>0</v>
      </c>
      <c r="R7256" s="1">
        <v>42549</v>
      </c>
      <c r="S7256" t="s">
        <v>40</v>
      </c>
      <c r="T7256" t="s">
        <v>5968</v>
      </c>
      <c r="U7256" t="s">
        <v>42</v>
      </c>
      <c r="V7256" s="1">
        <v>42549</v>
      </c>
      <c r="W7256" s="12">
        <v>-384.83</v>
      </c>
      <c r="X7256" s="4" t="str">
        <f t="shared" si="227"/>
        <v>Income</v>
      </c>
      <c r="Y7256" s="5">
        <v>42522</v>
      </c>
      <c r="Z7256" s="7" t="s">
        <v>8073</v>
      </c>
      <c r="AA7256" s="7" t="str">
        <f t="shared" si="226"/>
        <v>Carparks Pay and Display Income</v>
      </c>
    </row>
    <row r="7257" spans="1:27" x14ac:dyDescent="0.25">
      <c r="A7257" t="s">
        <v>23</v>
      </c>
      <c r="B7257" t="s">
        <v>24</v>
      </c>
      <c r="C7257" t="s">
        <v>25</v>
      </c>
      <c r="D7257" t="s">
        <v>26</v>
      </c>
      <c r="E7257" t="s">
        <v>5937</v>
      </c>
      <c r="F7257" t="s">
        <v>5938</v>
      </c>
      <c r="G7257" t="s">
        <v>74</v>
      </c>
      <c r="H7257" t="s">
        <v>75</v>
      </c>
      <c r="J7257">
        <v>201703</v>
      </c>
      <c r="K7257" t="s">
        <v>90</v>
      </c>
      <c r="L7257">
        <v>4318568</v>
      </c>
      <c r="M7257">
        <v>0</v>
      </c>
      <c r="P7257">
        <v>0</v>
      </c>
      <c r="R7257" s="1">
        <v>42549</v>
      </c>
      <c r="S7257" t="s">
        <v>40</v>
      </c>
      <c r="T7257" t="s">
        <v>5969</v>
      </c>
      <c r="U7257" t="s">
        <v>42</v>
      </c>
      <c r="V7257" s="1">
        <v>42549</v>
      </c>
      <c r="W7257" s="12">
        <v>-43.67</v>
      </c>
      <c r="X7257" s="4" t="str">
        <f t="shared" si="227"/>
        <v>Income</v>
      </c>
      <c r="Y7257" s="5">
        <v>42522</v>
      </c>
      <c r="Z7257" s="7" t="s">
        <v>8073</v>
      </c>
      <c r="AA7257" s="7" t="str">
        <f t="shared" si="226"/>
        <v>Carparks Pay and Display Income</v>
      </c>
    </row>
    <row r="7258" spans="1:27" x14ac:dyDescent="0.25">
      <c r="A7258" t="s">
        <v>23</v>
      </c>
      <c r="B7258" t="s">
        <v>24</v>
      </c>
      <c r="C7258" t="s">
        <v>25</v>
      </c>
      <c r="D7258" t="s">
        <v>26</v>
      </c>
      <c r="E7258" t="s">
        <v>5937</v>
      </c>
      <c r="F7258" t="s">
        <v>5938</v>
      </c>
      <c r="G7258" t="s">
        <v>74</v>
      </c>
      <c r="H7258" t="s">
        <v>75</v>
      </c>
      <c r="J7258">
        <v>201704</v>
      </c>
      <c r="K7258" t="s">
        <v>90</v>
      </c>
      <c r="L7258">
        <v>4318612</v>
      </c>
      <c r="M7258">
        <v>6</v>
      </c>
      <c r="P7258">
        <v>0</v>
      </c>
      <c r="R7258" s="1">
        <v>42578</v>
      </c>
      <c r="S7258" t="s">
        <v>40</v>
      </c>
      <c r="T7258" t="s">
        <v>5970</v>
      </c>
      <c r="U7258" t="s">
        <v>42</v>
      </c>
      <c r="V7258" s="1">
        <v>42578</v>
      </c>
      <c r="W7258" s="12">
        <v>-509.13</v>
      </c>
      <c r="X7258" s="4" t="str">
        <f t="shared" si="227"/>
        <v>Income</v>
      </c>
      <c r="Y7258" s="5">
        <v>42552</v>
      </c>
      <c r="Z7258" s="7" t="s">
        <v>8073</v>
      </c>
      <c r="AA7258" s="7" t="str">
        <f t="shared" si="226"/>
        <v>Carparks Pay and Display Income</v>
      </c>
    </row>
    <row r="7259" spans="1:27" x14ac:dyDescent="0.25">
      <c r="A7259" t="s">
        <v>23</v>
      </c>
      <c r="B7259" t="s">
        <v>24</v>
      </c>
      <c r="C7259" t="s">
        <v>25</v>
      </c>
      <c r="D7259" t="s">
        <v>26</v>
      </c>
      <c r="E7259" t="s">
        <v>5937</v>
      </c>
      <c r="F7259" t="s">
        <v>5938</v>
      </c>
      <c r="G7259" t="s">
        <v>74</v>
      </c>
      <c r="H7259" t="s">
        <v>75</v>
      </c>
      <c r="J7259">
        <v>201704</v>
      </c>
      <c r="K7259" t="s">
        <v>90</v>
      </c>
      <c r="L7259">
        <v>4318616</v>
      </c>
      <c r="M7259">
        <v>3</v>
      </c>
      <c r="P7259">
        <v>0</v>
      </c>
      <c r="R7259" s="1">
        <v>42578</v>
      </c>
      <c r="S7259" t="s">
        <v>40</v>
      </c>
      <c r="T7259" t="s">
        <v>5971</v>
      </c>
      <c r="U7259" t="s">
        <v>42</v>
      </c>
      <c r="V7259" s="1">
        <v>42578</v>
      </c>
      <c r="W7259" s="12">
        <v>-479.83</v>
      </c>
      <c r="X7259" s="4" t="str">
        <f t="shared" si="227"/>
        <v>Income</v>
      </c>
      <c r="Y7259" s="5">
        <v>42552</v>
      </c>
      <c r="Z7259" s="7" t="s">
        <v>8073</v>
      </c>
      <c r="AA7259" s="7" t="str">
        <f t="shared" si="226"/>
        <v>Carparks Pay and Display Income</v>
      </c>
    </row>
    <row r="7260" spans="1:27" x14ac:dyDescent="0.25">
      <c r="A7260" t="s">
        <v>23</v>
      </c>
      <c r="B7260" t="s">
        <v>24</v>
      </c>
      <c r="C7260" t="s">
        <v>25</v>
      </c>
      <c r="D7260" t="s">
        <v>26</v>
      </c>
      <c r="E7260" t="s">
        <v>5937</v>
      </c>
      <c r="F7260" t="s">
        <v>5938</v>
      </c>
      <c r="G7260" t="s">
        <v>74</v>
      </c>
      <c r="H7260" t="s">
        <v>75</v>
      </c>
      <c r="J7260">
        <v>201704</v>
      </c>
      <c r="K7260" t="s">
        <v>90</v>
      </c>
      <c r="L7260">
        <v>4318608</v>
      </c>
      <c r="M7260">
        <v>3</v>
      </c>
      <c r="P7260">
        <v>0</v>
      </c>
      <c r="R7260" s="1">
        <v>42578</v>
      </c>
      <c r="S7260" t="s">
        <v>40</v>
      </c>
      <c r="T7260" t="s">
        <v>5972</v>
      </c>
      <c r="U7260" t="s">
        <v>42</v>
      </c>
      <c r="V7260" s="1">
        <v>42578</v>
      </c>
      <c r="W7260" s="12">
        <v>-452.17</v>
      </c>
      <c r="X7260" s="4" t="str">
        <f t="shared" si="227"/>
        <v>Income</v>
      </c>
      <c r="Y7260" s="5">
        <v>42552</v>
      </c>
      <c r="Z7260" s="7" t="s">
        <v>8073</v>
      </c>
      <c r="AA7260" s="7" t="str">
        <f t="shared" si="226"/>
        <v>Carparks Pay and Display Income</v>
      </c>
    </row>
    <row r="7261" spans="1:27" x14ac:dyDescent="0.25">
      <c r="A7261" t="s">
        <v>23</v>
      </c>
      <c r="B7261" t="s">
        <v>24</v>
      </c>
      <c r="C7261" t="s">
        <v>25</v>
      </c>
      <c r="D7261" t="s">
        <v>26</v>
      </c>
      <c r="E7261" t="s">
        <v>5937</v>
      </c>
      <c r="F7261" t="s">
        <v>5938</v>
      </c>
      <c r="G7261" t="s">
        <v>74</v>
      </c>
      <c r="H7261" t="s">
        <v>75</v>
      </c>
      <c r="J7261">
        <v>201705</v>
      </c>
      <c r="K7261" t="s">
        <v>90</v>
      </c>
      <c r="L7261">
        <v>4318672</v>
      </c>
      <c r="M7261">
        <v>10</v>
      </c>
      <c r="P7261">
        <v>0</v>
      </c>
      <c r="R7261" s="1">
        <v>42613</v>
      </c>
      <c r="S7261" t="s">
        <v>40</v>
      </c>
      <c r="T7261" t="s">
        <v>5973</v>
      </c>
      <c r="U7261" t="s">
        <v>42</v>
      </c>
      <c r="V7261" s="1">
        <v>42613</v>
      </c>
      <c r="W7261" s="12">
        <v>-474.67</v>
      </c>
      <c r="X7261" s="4" t="str">
        <f t="shared" si="227"/>
        <v>Income</v>
      </c>
      <c r="Y7261" s="5">
        <v>42583</v>
      </c>
      <c r="Z7261" s="7" t="s">
        <v>8073</v>
      </c>
      <c r="AA7261" s="7" t="str">
        <f t="shared" si="226"/>
        <v>Carparks Pay and Display Income</v>
      </c>
    </row>
    <row r="7262" spans="1:27" x14ac:dyDescent="0.25">
      <c r="A7262" t="s">
        <v>23</v>
      </c>
      <c r="B7262" t="s">
        <v>24</v>
      </c>
      <c r="C7262" t="s">
        <v>25</v>
      </c>
      <c r="D7262" t="s">
        <v>26</v>
      </c>
      <c r="E7262" t="s">
        <v>5937</v>
      </c>
      <c r="F7262" t="s">
        <v>5938</v>
      </c>
      <c r="G7262" t="s">
        <v>74</v>
      </c>
      <c r="H7262" t="s">
        <v>75</v>
      </c>
      <c r="J7262">
        <v>201705</v>
      </c>
      <c r="K7262" t="s">
        <v>90</v>
      </c>
      <c r="L7262">
        <v>4318647</v>
      </c>
      <c r="M7262">
        <v>11</v>
      </c>
      <c r="P7262">
        <v>0</v>
      </c>
      <c r="R7262" s="1">
        <v>42600</v>
      </c>
      <c r="S7262" t="s">
        <v>40</v>
      </c>
      <c r="T7262" t="s">
        <v>5974</v>
      </c>
      <c r="U7262" t="s">
        <v>42</v>
      </c>
      <c r="V7262" s="1">
        <v>42600</v>
      </c>
      <c r="W7262" s="12">
        <v>-496.79</v>
      </c>
      <c r="X7262" s="4" t="str">
        <f t="shared" si="227"/>
        <v>Income</v>
      </c>
      <c r="Y7262" s="5">
        <v>42583</v>
      </c>
      <c r="Z7262" s="7" t="s">
        <v>8073</v>
      </c>
      <c r="AA7262" s="7" t="str">
        <f t="shared" si="226"/>
        <v>Carparks Pay and Display Income</v>
      </c>
    </row>
    <row r="7263" spans="1:27" x14ac:dyDescent="0.25">
      <c r="A7263" t="s">
        <v>23</v>
      </c>
      <c r="B7263" t="s">
        <v>24</v>
      </c>
      <c r="C7263" t="s">
        <v>25</v>
      </c>
      <c r="D7263" t="s">
        <v>26</v>
      </c>
      <c r="E7263" t="s">
        <v>5937</v>
      </c>
      <c r="F7263" t="s">
        <v>5938</v>
      </c>
      <c r="G7263" t="s">
        <v>74</v>
      </c>
      <c r="H7263" t="s">
        <v>75</v>
      </c>
      <c r="J7263">
        <v>201705</v>
      </c>
      <c r="K7263" t="s">
        <v>90</v>
      </c>
      <c r="L7263">
        <v>4318674</v>
      </c>
      <c r="M7263">
        <v>3</v>
      </c>
      <c r="P7263">
        <v>0</v>
      </c>
      <c r="R7263" s="1">
        <v>42613</v>
      </c>
      <c r="S7263" t="s">
        <v>40</v>
      </c>
      <c r="T7263" t="s">
        <v>5975</v>
      </c>
      <c r="U7263" t="s">
        <v>42</v>
      </c>
      <c r="V7263" s="1">
        <v>42613</v>
      </c>
      <c r="W7263" s="12">
        <v>-455</v>
      </c>
      <c r="X7263" s="4" t="str">
        <f t="shared" si="227"/>
        <v>Income</v>
      </c>
      <c r="Y7263" s="5">
        <v>42583</v>
      </c>
      <c r="Z7263" s="7" t="s">
        <v>8073</v>
      </c>
      <c r="AA7263" s="7" t="str">
        <f t="shared" si="226"/>
        <v>Carparks Pay and Display Income</v>
      </c>
    </row>
    <row r="7264" spans="1:27" x14ac:dyDescent="0.25">
      <c r="A7264" t="s">
        <v>23</v>
      </c>
      <c r="B7264" t="s">
        <v>24</v>
      </c>
      <c r="C7264" t="s">
        <v>25</v>
      </c>
      <c r="D7264" t="s">
        <v>26</v>
      </c>
      <c r="E7264" t="s">
        <v>5937</v>
      </c>
      <c r="F7264" t="s">
        <v>5938</v>
      </c>
      <c r="G7264" t="s">
        <v>74</v>
      </c>
      <c r="H7264" t="s">
        <v>75</v>
      </c>
      <c r="J7264">
        <v>201705</v>
      </c>
      <c r="K7264" t="s">
        <v>90</v>
      </c>
      <c r="L7264">
        <v>4318642</v>
      </c>
      <c r="M7264">
        <v>3</v>
      </c>
      <c r="P7264">
        <v>0</v>
      </c>
      <c r="R7264" s="1">
        <v>42592</v>
      </c>
      <c r="S7264" t="s">
        <v>40</v>
      </c>
      <c r="T7264" t="s">
        <v>5976</v>
      </c>
      <c r="U7264" t="s">
        <v>42</v>
      </c>
      <c r="V7264" s="1">
        <v>42592</v>
      </c>
      <c r="W7264" s="12">
        <v>-476.29</v>
      </c>
      <c r="X7264" s="4" t="str">
        <f t="shared" si="227"/>
        <v>Income</v>
      </c>
      <c r="Y7264" s="5">
        <v>42583</v>
      </c>
      <c r="Z7264" s="7" t="s">
        <v>8073</v>
      </c>
      <c r="AA7264" s="7" t="str">
        <f t="shared" si="226"/>
        <v>Carparks Pay and Display Income</v>
      </c>
    </row>
    <row r="7265" spans="1:27" x14ac:dyDescent="0.25">
      <c r="A7265" t="s">
        <v>23</v>
      </c>
      <c r="B7265" t="s">
        <v>24</v>
      </c>
      <c r="C7265" t="s">
        <v>25</v>
      </c>
      <c r="D7265" t="s">
        <v>26</v>
      </c>
      <c r="E7265" t="s">
        <v>5937</v>
      </c>
      <c r="F7265" t="s">
        <v>5938</v>
      </c>
      <c r="G7265" t="s">
        <v>74</v>
      </c>
      <c r="H7265" t="s">
        <v>75</v>
      </c>
      <c r="J7265">
        <v>201706</v>
      </c>
      <c r="K7265" t="s">
        <v>90</v>
      </c>
      <c r="L7265">
        <v>4318691</v>
      </c>
      <c r="M7265">
        <v>9</v>
      </c>
      <c r="P7265">
        <v>0</v>
      </c>
      <c r="R7265" s="1">
        <v>42629</v>
      </c>
      <c r="S7265" t="s">
        <v>40</v>
      </c>
      <c r="T7265" t="s">
        <v>5977</v>
      </c>
      <c r="U7265" t="s">
        <v>42</v>
      </c>
      <c r="V7265" s="1">
        <v>42629</v>
      </c>
      <c r="W7265" s="12">
        <v>-365.47</v>
      </c>
      <c r="X7265" s="4" t="str">
        <f t="shared" si="227"/>
        <v>Income</v>
      </c>
      <c r="Y7265" s="5">
        <v>42614</v>
      </c>
      <c r="Z7265" s="7" t="s">
        <v>8073</v>
      </c>
      <c r="AA7265" s="7" t="str">
        <f t="shared" si="226"/>
        <v>Carparks Pay and Display Income</v>
      </c>
    </row>
    <row r="7266" spans="1:27" x14ac:dyDescent="0.25">
      <c r="A7266" t="s">
        <v>23</v>
      </c>
      <c r="B7266" t="s">
        <v>24</v>
      </c>
      <c r="C7266" t="s">
        <v>25</v>
      </c>
      <c r="D7266" t="s">
        <v>26</v>
      </c>
      <c r="E7266" t="s">
        <v>5937</v>
      </c>
      <c r="F7266" t="s">
        <v>5938</v>
      </c>
      <c r="G7266" t="s">
        <v>74</v>
      </c>
      <c r="H7266" t="s">
        <v>75</v>
      </c>
      <c r="J7266">
        <v>201706</v>
      </c>
      <c r="K7266" t="s">
        <v>90</v>
      </c>
      <c r="L7266">
        <v>4318707</v>
      </c>
      <c r="M7266">
        <v>0</v>
      </c>
      <c r="P7266">
        <v>0</v>
      </c>
      <c r="R7266" s="1">
        <v>42634</v>
      </c>
      <c r="S7266" t="s">
        <v>40</v>
      </c>
      <c r="T7266" t="s">
        <v>5978</v>
      </c>
      <c r="U7266" t="s">
        <v>107</v>
      </c>
      <c r="V7266" s="1">
        <v>42634</v>
      </c>
      <c r="W7266" s="12">
        <v>-430.83</v>
      </c>
      <c r="X7266" s="4" t="str">
        <f t="shared" si="227"/>
        <v>Income</v>
      </c>
      <c r="Y7266" s="5">
        <v>42614</v>
      </c>
      <c r="Z7266" s="7" t="s">
        <v>8073</v>
      </c>
      <c r="AA7266" s="7" t="str">
        <f t="shared" si="226"/>
        <v>Carparks Pay and Display Income</v>
      </c>
    </row>
    <row r="7267" spans="1:27" x14ac:dyDescent="0.25">
      <c r="A7267" t="s">
        <v>23</v>
      </c>
      <c r="B7267" t="s">
        <v>24</v>
      </c>
      <c r="C7267" t="s">
        <v>25</v>
      </c>
      <c r="D7267" t="s">
        <v>26</v>
      </c>
      <c r="E7267" t="s">
        <v>5937</v>
      </c>
      <c r="F7267" t="s">
        <v>5938</v>
      </c>
      <c r="G7267" t="s">
        <v>74</v>
      </c>
      <c r="H7267" t="s">
        <v>75</v>
      </c>
      <c r="J7267">
        <v>201707</v>
      </c>
      <c r="K7267" t="s">
        <v>90</v>
      </c>
      <c r="L7267">
        <v>4318749</v>
      </c>
      <c r="M7267">
        <v>8</v>
      </c>
      <c r="P7267">
        <v>0</v>
      </c>
      <c r="R7267" s="1">
        <v>42655</v>
      </c>
      <c r="S7267" t="s">
        <v>40</v>
      </c>
      <c r="T7267" t="s">
        <v>5979</v>
      </c>
      <c r="U7267" t="s">
        <v>107</v>
      </c>
      <c r="V7267" s="1">
        <v>42655</v>
      </c>
      <c r="W7267" s="12">
        <v>-481.21</v>
      </c>
      <c r="X7267" s="4" t="str">
        <f t="shared" si="227"/>
        <v>Income</v>
      </c>
      <c r="Y7267" s="5">
        <v>42644</v>
      </c>
      <c r="Z7267" s="7" t="s">
        <v>8073</v>
      </c>
      <c r="AA7267" s="7" t="str">
        <f t="shared" si="226"/>
        <v>Carparks Pay and Display Income</v>
      </c>
    </row>
    <row r="7268" spans="1:27" x14ac:dyDescent="0.25">
      <c r="A7268" t="s">
        <v>23</v>
      </c>
      <c r="B7268" t="s">
        <v>24</v>
      </c>
      <c r="C7268" t="s">
        <v>25</v>
      </c>
      <c r="D7268" t="s">
        <v>26</v>
      </c>
      <c r="E7268" t="s">
        <v>5937</v>
      </c>
      <c r="F7268" t="s">
        <v>5938</v>
      </c>
      <c r="G7268" t="s">
        <v>74</v>
      </c>
      <c r="H7268" t="s">
        <v>75</v>
      </c>
      <c r="J7268">
        <v>201708</v>
      </c>
      <c r="K7268" t="s">
        <v>90</v>
      </c>
      <c r="L7268">
        <v>4318826</v>
      </c>
      <c r="M7268">
        <v>11</v>
      </c>
      <c r="P7268">
        <v>0</v>
      </c>
      <c r="R7268" s="1">
        <v>42698</v>
      </c>
      <c r="S7268" t="s">
        <v>40</v>
      </c>
      <c r="T7268" t="s">
        <v>5980</v>
      </c>
      <c r="U7268" t="s">
        <v>107</v>
      </c>
      <c r="V7268" s="1">
        <v>42698</v>
      </c>
      <c r="W7268" s="12">
        <v>-539.5</v>
      </c>
      <c r="X7268" s="4" t="str">
        <f t="shared" si="227"/>
        <v>Income</v>
      </c>
      <c r="Y7268" s="5">
        <v>42675</v>
      </c>
      <c r="Z7268" s="7" t="s">
        <v>8073</v>
      </c>
      <c r="AA7268" s="7" t="str">
        <f t="shared" si="226"/>
        <v>Carparks Pay and Display Income</v>
      </c>
    </row>
    <row r="7269" spans="1:27" x14ac:dyDescent="0.25">
      <c r="A7269" t="s">
        <v>23</v>
      </c>
      <c r="B7269" t="s">
        <v>24</v>
      </c>
      <c r="C7269" t="s">
        <v>25</v>
      </c>
      <c r="D7269" t="s">
        <v>26</v>
      </c>
      <c r="E7269" t="s">
        <v>5937</v>
      </c>
      <c r="F7269" t="s">
        <v>5938</v>
      </c>
      <c r="G7269" t="s">
        <v>74</v>
      </c>
      <c r="H7269" t="s">
        <v>75</v>
      </c>
      <c r="J7269">
        <v>201708</v>
      </c>
      <c r="K7269" t="s">
        <v>90</v>
      </c>
      <c r="L7269">
        <v>4318811</v>
      </c>
      <c r="M7269">
        <v>3</v>
      </c>
      <c r="P7269">
        <v>0</v>
      </c>
      <c r="R7269" s="1">
        <v>42685</v>
      </c>
      <c r="S7269" t="s">
        <v>40</v>
      </c>
      <c r="T7269" t="s">
        <v>5981</v>
      </c>
      <c r="U7269" t="s">
        <v>107</v>
      </c>
      <c r="V7269" s="1">
        <v>42685</v>
      </c>
      <c r="W7269" s="12">
        <v>-489.92</v>
      </c>
      <c r="X7269" s="4" t="str">
        <f t="shared" si="227"/>
        <v>Income</v>
      </c>
      <c r="Y7269" s="5">
        <v>42675</v>
      </c>
      <c r="Z7269" s="7" t="s">
        <v>8073</v>
      </c>
      <c r="AA7269" s="7" t="str">
        <f t="shared" si="226"/>
        <v>Carparks Pay and Display Income</v>
      </c>
    </row>
    <row r="7270" spans="1:27" x14ac:dyDescent="0.25">
      <c r="A7270" t="s">
        <v>23</v>
      </c>
      <c r="B7270" t="s">
        <v>24</v>
      </c>
      <c r="C7270" t="s">
        <v>25</v>
      </c>
      <c r="D7270" t="s">
        <v>26</v>
      </c>
      <c r="E7270" t="s">
        <v>5937</v>
      </c>
      <c r="F7270" t="s">
        <v>5938</v>
      </c>
      <c r="G7270" t="s">
        <v>74</v>
      </c>
      <c r="H7270" t="s">
        <v>75</v>
      </c>
      <c r="J7270">
        <v>201708</v>
      </c>
      <c r="K7270" t="s">
        <v>90</v>
      </c>
      <c r="L7270">
        <v>4318798</v>
      </c>
      <c r="M7270">
        <v>9</v>
      </c>
      <c r="P7270">
        <v>0</v>
      </c>
      <c r="R7270" s="1">
        <v>42681</v>
      </c>
      <c r="S7270" t="s">
        <v>40</v>
      </c>
      <c r="T7270" t="s">
        <v>5982</v>
      </c>
      <c r="U7270" t="s">
        <v>107</v>
      </c>
      <c r="V7270" s="1">
        <v>42681</v>
      </c>
      <c r="W7270" s="12">
        <v>-513.79</v>
      </c>
      <c r="X7270" s="4" t="str">
        <f t="shared" si="227"/>
        <v>Income</v>
      </c>
      <c r="Y7270" s="5">
        <v>42675</v>
      </c>
      <c r="Z7270" s="7" t="s">
        <v>8073</v>
      </c>
      <c r="AA7270" s="7" t="str">
        <f t="shared" si="226"/>
        <v>Carparks Pay and Display Income</v>
      </c>
    </row>
    <row r="7271" spans="1:27" x14ac:dyDescent="0.25">
      <c r="A7271" t="s">
        <v>23</v>
      </c>
      <c r="B7271" t="s">
        <v>24</v>
      </c>
      <c r="C7271" t="s">
        <v>25</v>
      </c>
      <c r="D7271" t="s">
        <v>26</v>
      </c>
      <c r="E7271" t="s">
        <v>5937</v>
      </c>
      <c r="F7271" t="s">
        <v>5938</v>
      </c>
      <c r="G7271" t="s">
        <v>74</v>
      </c>
      <c r="H7271" t="s">
        <v>75</v>
      </c>
      <c r="J7271">
        <v>201708</v>
      </c>
      <c r="K7271" t="s">
        <v>90</v>
      </c>
      <c r="L7271">
        <v>4318815</v>
      </c>
      <c r="M7271">
        <v>5</v>
      </c>
      <c r="P7271">
        <v>0</v>
      </c>
      <c r="R7271" s="1">
        <v>42691</v>
      </c>
      <c r="S7271" t="s">
        <v>40</v>
      </c>
      <c r="T7271" t="s">
        <v>5983</v>
      </c>
      <c r="U7271" t="s">
        <v>107</v>
      </c>
      <c r="V7271" s="1">
        <v>42691</v>
      </c>
      <c r="W7271" s="12">
        <v>-520.66999999999996</v>
      </c>
      <c r="X7271" s="4" t="str">
        <f t="shared" si="227"/>
        <v>Income</v>
      </c>
      <c r="Y7271" s="5">
        <v>42675</v>
      </c>
      <c r="Z7271" s="7" t="s">
        <v>8073</v>
      </c>
      <c r="AA7271" s="7" t="str">
        <f t="shared" si="226"/>
        <v>Carparks Pay and Display Income</v>
      </c>
    </row>
    <row r="7272" spans="1:27" x14ac:dyDescent="0.25">
      <c r="A7272" t="s">
        <v>23</v>
      </c>
      <c r="B7272" t="s">
        <v>24</v>
      </c>
      <c r="C7272" t="s">
        <v>25</v>
      </c>
      <c r="D7272" t="s">
        <v>26</v>
      </c>
      <c r="E7272" t="s">
        <v>5937</v>
      </c>
      <c r="F7272" t="s">
        <v>5938</v>
      </c>
      <c r="G7272" t="s">
        <v>74</v>
      </c>
      <c r="H7272" t="s">
        <v>75</v>
      </c>
      <c r="J7272">
        <v>201708</v>
      </c>
      <c r="K7272" t="s">
        <v>90</v>
      </c>
      <c r="L7272">
        <v>4318803</v>
      </c>
      <c r="M7272">
        <v>5</v>
      </c>
      <c r="P7272">
        <v>0</v>
      </c>
      <c r="R7272" s="1">
        <v>42683</v>
      </c>
      <c r="S7272" t="s">
        <v>40</v>
      </c>
      <c r="T7272" t="s">
        <v>5984</v>
      </c>
      <c r="U7272" t="s">
        <v>107</v>
      </c>
      <c r="V7272" s="1">
        <v>42683</v>
      </c>
      <c r="W7272" s="12">
        <v>-518.41999999999996</v>
      </c>
      <c r="X7272" s="4" t="str">
        <f t="shared" si="227"/>
        <v>Income</v>
      </c>
      <c r="Y7272" s="5">
        <v>42675</v>
      </c>
      <c r="Z7272" s="7" t="s">
        <v>8073</v>
      </c>
      <c r="AA7272" s="7" t="str">
        <f t="shared" si="226"/>
        <v>Carparks Pay and Display Income</v>
      </c>
    </row>
    <row r="7273" spans="1:27" x14ac:dyDescent="0.25">
      <c r="A7273" t="s">
        <v>23</v>
      </c>
      <c r="B7273" t="s">
        <v>24</v>
      </c>
      <c r="C7273" t="s">
        <v>25</v>
      </c>
      <c r="D7273" t="s">
        <v>26</v>
      </c>
      <c r="E7273" t="s">
        <v>5937</v>
      </c>
      <c r="F7273" t="s">
        <v>5938</v>
      </c>
      <c r="G7273" t="s">
        <v>74</v>
      </c>
      <c r="H7273" t="s">
        <v>75</v>
      </c>
      <c r="J7273">
        <v>201709</v>
      </c>
      <c r="K7273" t="s">
        <v>39</v>
      </c>
      <c r="L7273">
        <v>7010872</v>
      </c>
      <c r="M7273">
        <v>596</v>
      </c>
      <c r="P7273">
        <v>0</v>
      </c>
      <c r="R7273" s="1">
        <v>42724</v>
      </c>
      <c r="S7273" t="s">
        <v>40</v>
      </c>
      <c r="T7273" t="s">
        <v>5985</v>
      </c>
      <c r="U7273" t="s">
        <v>65</v>
      </c>
      <c r="V7273" s="1">
        <v>42724</v>
      </c>
      <c r="W7273" s="12">
        <v>-556.33000000000004</v>
      </c>
      <c r="X7273" s="4" t="str">
        <f t="shared" si="227"/>
        <v>Income</v>
      </c>
      <c r="Y7273" s="5">
        <v>42705</v>
      </c>
      <c r="Z7273" s="7" t="s">
        <v>8073</v>
      </c>
      <c r="AA7273" s="7" t="str">
        <f t="shared" si="226"/>
        <v>Carparks Pay and Display Income</v>
      </c>
    </row>
    <row r="7274" spans="1:27" x14ac:dyDescent="0.25">
      <c r="A7274" t="s">
        <v>23</v>
      </c>
      <c r="B7274" t="s">
        <v>24</v>
      </c>
      <c r="C7274" t="s">
        <v>25</v>
      </c>
      <c r="D7274" t="s">
        <v>26</v>
      </c>
      <c r="E7274" t="s">
        <v>5937</v>
      </c>
      <c r="F7274" t="s">
        <v>5938</v>
      </c>
      <c r="G7274" t="s">
        <v>74</v>
      </c>
      <c r="H7274" t="s">
        <v>75</v>
      </c>
      <c r="J7274">
        <v>201709</v>
      </c>
      <c r="K7274" t="s">
        <v>39</v>
      </c>
      <c r="L7274">
        <v>7010872</v>
      </c>
      <c r="M7274">
        <v>597</v>
      </c>
      <c r="P7274">
        <v>0</v>
      </c>
      <c r="R7274" s="1">
        <v>42724</v>
      </c>
      <c r="S7274" t="s">
        <v>40</v>
      </c>
      <c r="T7274" t="s">
        <v>5986</v>
      </c>
      <c r="U7274" t="s">
        <v>65</v>
      </c>
      <c r="V7274" s="1">
        <v>42724</v>
      </c>
      <c r="W7274" s="12">
        <v>-471.08</v>
      </c>
      <c r="X7274" s="4" t="str">
        <f t="shared" si="227"/>
        <v>Income</v>
      </c>
      <c r="Y7274" s="5">
        <v>42705</v>
      </c>
      <c r="Z7274" s="7" t="s">
        <v>8073</v>
      </c>
      <c r="AA7274" s="7" t="str">
        <f t="shared" si="226"/>
        <v>Carparks Pay and Display Income</v>
      </c>
    </row>
    <row r="7275" spans="1:27" x14ac:dyDescent="0.25">
      <c r="A7275" t="s">
        <v>23</v>
      </c>
      <c r="B7275" t="s">
        <v>24</v>
      </c>
      <c r="C7275" t="s">
        <v>25</v>
      </c>
      <c r="D7275" t="s">
        <v>26</v>
      </c>
      <c r="E7275" t="s">
        <v>5937</v>
      </c>
      <c r="F7275" t="s">
        <v>5938</v>
      </c>
      <c r="G7275" t="s">
        <v>74</v>
      </c>
      <c r="H7275" t="s">
        <v>75</v>
      </c>
      <c r="J7275">
        <v>201709</v>
      </c>
      <c r="K7275" t="s">
        <v>39</v>
      </c>
      <c r="L7275">
        <v>7010872</v>
      </c>
      <c r="M7275">
        <v>598</v>
      </c>
      <c r="P7275">
        <v>0</v>
      </c>
      <c r="R7275" s="1">
        <v>42724</v>
      </c>
      <c r="S7275" t="s">
        <v>40</v>
      </c>
      <c r="T7275" t="s">
        <v>5987</v>
      </c>
      <c r="U7275" t="s">
        <v>65</v>
      </c>
      <c r="V7275" s="1">
        <v>42724</v>
      </c>
      <c r="W7275" s="12">
        <v>-550.58000000000004</v>
      </c>
      <c r="X7275" s="4" t="str">
        <f t="shared" si="227"/>
        <v>Income</v>
      </c>
      <c r="Y7275" s="5">
        <v>42705</v>
      </c>
      <c r="Z7275" s="7" t="s">
        <v>8073</v>
      </c>
      <c r="AA7275" s="7" t="str">
        <f t="shared" si="226"/>
        <v>Carparks Pay and Display Income</v>
      </c>
    </row>
    <row r="7276" spans="1:27" x14ac:dyDescent="0.25">
      <c r="A7276" t="s">
        <v>23</v>
      </c>
      <c r="B7276" t="s">
        <v>24</v>
      </c>
      <c r="C7276" t="s">
        <v>25</v>
      </c>
      <c r="D7276" t="s">
        <v>26</v>
      </c>
      <c r="E7276" t="s">
        <v>5937</v>
      </c>
      <c r="F7276" t="s">
        <v>5938</v>
      </c>
      <c r="G7276" t="s">
        <v>74</v>
      </c>
      <c r="H7276" t="s">
        <v>75</v>
      </c>
      <c r="J7276">
        <v>201709</v>
      </c>
      <c r="K7276" t="s">
        <v>39</v>
      </c>
      <c r="L7276">
        <v>7010872</v>
      </c>
      <c r="M7276">
        <v>599</v>
      </c>
      <c r="P7276">
        <v>0</v>
      </c>
      <c r="R7276" s="1">
        <v>42724</v>
      </c>
      <c r="S7276" t="s">
        <v>40</v>
      </c>
      <c r="T7276" t="s">
        <v>5988</v>
      </c>
      <c r="U7276" t="s">
        <v>65</v>
      </c>
      <c r="V7276" s="1">
        <v>42724</v>
      </c>
      <c r="W7276" s="12">
        <v>-474.33</v>
      </c>
      <c r="X7276" s="4" t="str">
        <f t="shared" si="227"/>
        <v>Income</v>
      </c>
      <c r="Y7276" s="5">
        <v>42705</v>
      </c>
      <c r="Z7276" s="7" t="s">
        <v>8073</v>
      </c>
      <c r="AA7276" s="7" t="str">
        <f t="shared" si="226"/>
        <v>Carparks Pay and Display Income</v>
      </c>
    </row>
    <row r="7277" spans="1:27" x14ac:dyDescent="0.25">
      <c r="A7277" t="s">
        <v>23</v>
      </c>
      <c r="B7277" t="s">
        <v>24</v>
      </c>
      <c r="C7277" t="s">
        <v>25</v>
      </c>
      <c r="D7277" t="s">
        <v>26</v>
      </c>
      <c r="E7277" t="s">
        <v>5937</v>
      </c>
      <c r="F7277" t="s">
        <v>5938</v>
      </c>
      <c r="G7277" t="s">
        <v>74</v>
      </c>
      <c r="H7277" t="s">
        <v>75</v>
      </c>
      <c r="J7277">
        <v>201709</v>
      </c>
      <c r="K7277" t="s">
        <v>39</v>
      </c>
      <c r="L7277">
        <v>7010872</v>
      </c>
      <c r="M7277">
        <v>600</v>
      </c>
      <c r="P7277">
        <v>0</v>
      </c>
      <c r="R7277" s="1">
        <v>42724</v>
      </c>
      <c r="S7277" t="s">
        <v>40</v>
      </c>
      <c r="T7277" t="s">
        <v>5989</v>
      </c>
      <c r="U7277" t="s">
        <v>65</v>
      </c>
      <c r="V7277" s="1">
        <v>42724</v>
      </c>
      <c r="W7277" s="12">
        <v>-436.25</v>
      </c>
      <c r="X7277" s="4" t="str">
        <f t="shared" si="227"/>
        <v>Income</v>
      </c>
      <c r="Y7277" s="5">
        <v>42705</v>
      </c>
      <c r="Z7277" s="7" t="s">
        <v>8073</v>
      </c>
      <c r="AA7277" s="7" t="str">
        <f t="shared" si="226"/>
        <v>Carparks Pay and Display Income</v>
      </c>
    </row>
    <row r="7278" spans="1:27" x14ac:dyDescent="0.25">
      <c r="A7278" t="s">
        <v>23</v>
      </c>
      <c r="B7278" t="s">
        <v>24</v>
      </c>
      <c r="C7278" t="s">
        <v>25</v>
      </c>
      <c r="D7278" t="s">
        <v>26</v>
      </c>
      <c r="E7278" t="s">
        <v>5937</v>
      </c>
      <c r="F7278" t="s">
        <v>5938</v>
      </c>
      <c r="G7278" t="s">
        <v>74</v>
      </c>
      <c r="H7278" t="s">
        <v>75</v>
      </c>
      <c r="J7278">
        <v>201709</v>
      </c>
      <c r="K7278" t="s">
        <v>39</v>
      </c>
      <c r="L7278">
        <v>7010872</v>
      </c>
      <c r="M7278">
        <v>601</v>
      </c>
      <c r="P7278">
        <v>0</v>
      </c>
      <c r="R7278" s="1">
        <v>42724</v>
      </c>
      <c r="S7278" t="s">
        <v>40</v>
      </c>
      <c r="T7278" t="s">
        <v>5990</v>
      </c>
      <c r="U7278" t="s">
        <v>65</v>
      </c>
      <c r="V7278" s="1">
        <v>42724</v>
      </c>
      <c r="W7278" s="12">
        <v>-404.67</v>
      </c>
      <c r="X7278" s="4" t="str">
        <f t="shared" si="227"/>
        <v>Income</v>
      </c>
      <c r="Y7278" s="5">
        <v>42705</v>
      </c>
      <c r="Z7278" s="7" t="s">
        <v>8073</v>
      </c>
      <c r="AA7278" s="7" t="str">
        <f t="shared" si="226"/>
        <v>Carparks Pay and Display Income</v>
      </c>
    </row>
    <row r="7279" spans="1:27" x14ac:dyDescent="0.25">
      <c r="A7279" t="s">
        <v>23</v>
      </c>
      <c r="B7279" t="s">
        <v>24</v>
      </c>
      <c r="C7279" t="s">
        <v>25</v>
      </c>
      <c r="D7279" t="s">
        <v>26</v>
      </c>
      <c r="E7279" t="s">
        <v>5937</v>
      </c>
      <c r="F7279" t="s">
        <v>5938</v>
      </c>
      <c r="G7279" t="s">
        <v>74</v>
      </c>
      <c r="H7279" t="s">
        <v>75</v>
      </c>
      <c r="J7279">
        <v>201709</v>
      </c>
      <c r="K7279" t="s">
        <v>39</v>
      </c>
      <c r="L7279">
        <v>7010872</v>
      </c>
      <c r="M7279">
        <v>602</v>
      </c>
      <c r="P7279">
        <v>0</v>
      </c>
      <c r="R7279" s="1">
        <v>42724</v>
      </c>
      <c r="S7279" t="s">
        <v>40</v>
      </c>
      <c r="T7279" t="s">
        <v>5991</v>
      </c>
      <c r="U7279" t="s">
        <v>65</v>
      </c>
      <c r="V7279" s="1">
        <v>42724</v>
      </c>
      <c r="W7279" s="12">
        <v>-485.33</v>
      </c>
      <c r="X7279" s="4" t="str">
        <f t="shared" si="227"/>
        <v>Income</v>
      </c>
      <c r="Y7279" s="5">
        <v>42705</v>
      </c>
      <c r="Z7279" s="7" t="s">
        <v>8073</v>
      </c>
      <c r="AA7279" s="7" t="str">
        <f t="shared" si="226"/>
        <v>Carparks Pay and Display Income</v>
      </c>
    </row>
    <row r="7280" spans="1:27" x14ac:dyDescent="0.25">
      <c r="A7280" t="s">
        <v>23</v>
      </c>
      <c r="B7280" t="s">
        <v>24</v>
      </c>
      <c r="C7280" t="s">
        <v>25</v>
      </c>
      <c r="D7280" t="s">
        <v>26</v>
      </c>
      <c r="E7280" t="s">
        <v>5937</v>
      </c>
      <c r="F7280" t="s">
        <v>5938</v>
      </c>
      <c r="G7280" t="s">
        <v>74</v>
      </c>
      <c r="H7280" t="s">
        <v>75</v>
      </c>
      <c r="J7280">
        <v>201709</v>
      </c>
      <c r="K7280" t="s">
        <v>39</v>
      </c>
      <c r="L7280">
        <v>7010872</v>
      </c>
      <c r="M7280">
        <v>603</v>
      </c>
      <c r="P7280">
        <v>0</v>
      </c>
      <c r="R7280" s="1">
        <v>42724</v>
      </c>
      <c r="S7280" t="s">
        <v>40</v>
      </c>
      <c r="T7280" t="s">
        <v>5992</v>
      </c>
      <c r="U7280" t="s">
        <v>65</v>
      </c>
      <c r="V7280" s="1">
        <v>42724</v>
      </c>
      <c r="W7280" s="12">
        <v>-546.58000000000004</v>
      </c>
      <c r="X7280" s="4" t="str">
        <f t="shared" si="227"/>
        <v>Income</v>
      </c>
      <c r="Y7280" s="5">
        <v>42705</v>
      </c>
      <c r="Z7280" s="7" t="s">
        <v>8073</v>
      </c>
      <c r="AA7280" s="7" t="str">
        <f t="shared" si="226"/>
        <v>Carparks Pay and Display Income</v>
      </c>
    </row>
    <row r="7281" spans="1:27" x14ac:dyDescent="0.25">
      <c r="A7281" t="s">
        <v>23</v>
      </c>
      <c r="B7281" t="s">
        <v>24</v>
      </c>
      <c r="C7281" t="s">
        <v>25</v>
      </c>
      <c r="D7281" t="s">
        <v>26</v>
      </c>
      <c r="E7281" t="s">
        <v>5937</v>
      </c>
      <c r="F7281" t="s">
        <v>5938</v>
      </c>
      <c r="G7281" t="s">
        <v>74</v>
      </c>
      <c r="H7281" t="s">
        <v>75</v>
      </c>
      <c r="J7281">
        <v>201709</v>
      </c>
      <c r="K7281" t="s">
        <v>39</v>
      </c>
      <c r="L7281">
        <v>7010872</v>
      </c>
      <c r="M7281">
        <v>604</v>
      </c>
      <c r="P7281">
        <v>0</v>
      </c>
      <c r="R7281" s="1">
        <v>42724</v>
      </c>
      <c r="S7281" t="s">
        <v>40</v>
      </c>
      <c r="T7281" t="s">
        <v>5993</v>
      </c>
      <c r="U7281" t="s">
        <v>65</v>
      </c>
      <c r="V7281" s="1">
        <v>42724</v>
      </c>
      <c r="W7281" s="12">
        <v>-534.66999999999996</v>
      </c>
      <c r="X7281" s="4" t="str">
        <f t="shared" si="227"/>
        <v>Income</v>
      </c>
      <c r="Y7281" s="5">
        <v>42705</v>
      </c>
      <c r="Z7281" s="7" t="s">
        <v>8073</v>
      </c>
      <c r="AA7281" s="7" t="str">
        <f t="shared" si="226"/>
        <v>Carparks Pay and Display Income</v>
      </c>
    </row>
    <row r="7282" spans="1:27" x14ac:dyDescent="0.25">
      <c r="A7282" t="s">
        <v>23</v>
      </c>
      <c r="B7282" t="s">
        <v>24</v>
      </c>
      <c r="C7282" t="s">
        <v>25</v>
      </c>
      <c r="D7282" t="s">
        <v>26</v>
      </c>
      <c r="E7282" t="s">
        <v>5937</v>
      </c>
      <c r="F7282" t="s">
        <v>5938</v>
      </c>
      <c r="G7282" t="s">
        <v>74</v>
      </c>
      <c r="H7282" t="s">
        <v>75</v>
      </c>
      <c r="J7282">
        <v>201709</v>
      </c>
      <c r="K7282" t="s">
        <v>39</v>
      </c>
      <c r="L7282">
        <v>7010872</v>
      </c>
      <c r="M7282">
        <v>605</v>
      </c>
      <c r="P7282">
        <v>0</v>
      </c>
      <c r="R7282" s="1">
        <v>42724</v>
      </c>
      <c r="S7282" t="s">
        <v>40</v>
      </c>
      <c r="T7282" t="s">
        <v>5994</v>
      </c>
      <c r="U7282" t="s">
        <v>65</v>
      </c>
      <c r="V7282" s="1">
        <v>42724</v>
      </c>
      <c r="W7282" s="12">
        <v>-457.63</v>
      </c>
      <c r="X7282" s="4" t="str">
        <f t="shared" si="227"/>
        <v>Income</v>
      </c>
      <c r="Y7282" s="5">
        <v>42705</v>
      </c>
      <c r="Z7282" s="7" t="s">
        <v>8073</v>
      </c>
      <c r="AA7282" s="7" t="str">
        <f t="shared" si="226"/>
        <v>Carparks Pay and Display Income</v>
      </c>
    </row>
    <row r="7283" spans="1:27" x14ac:dyDescent="0.25">
      <c r="A7283" t="s">
        <v>23</v>
      </c>
      <c r="B7283" t="s">
        <v>24</v>
      </c>
      <c r="C7283" t="s">
        <v>25</v>
      </c>
      <c r="D7283" t="s">
        <v>26</v>
      </c>
      <c r="E7283" t="s">
        <v>5937</v>
      </c>
      <c r="F7283" t="s">
        <v>5938</v>
      </c>
      <c r="G7283" t="s">
        <v>74</v>
      </c>
      <c r="H7283" t="s">
        <v>75</v>
      </c>
      <c r="J7283">
        <v>201709</v>
      </c>
      <c r="K7283" t="s">
        <v>39</v>
      </c>
      <c r="L7283">
        <v>7010872</v>
      </c>
      <c r="M7283">
        <v>606</v>
      </c>
      <c r="P7283">
        <v>0</v>
      </c>
      <c r="R7283" s="1">
        <v>42724</v>
      </c>
      <c r="S7283" t="s">
        <v>40</v>
      </c>
      <c r="T7283" t="s">
        <v>5995</v>
      </c>
      <c r="U7283" t="s">
        <v>65</v>
      </c>
      <c r="V7283" s="1">
        <v>42724</v>
      </c>
      <c r="W7283" s="12">
        <v>-437.75</v>
      </c>
      <c r="X7283" s="4" t="str">
        <f t="shared" si="227"/>
        <v>Income</v>
      </c>
      <c r="Y7283" s="5">
        <v>42705</v>
      </c>
      <c r="Z7283" s="7" t="s">
        <v>8073</v>
      </c>
      <c r="AA7283" s="7" t="str">
        <f t="shared" si="226"/>
        <v>Carparks Pay and Display Income</v>
      </c>
    </row>
    <row r="7284" spans="1:27" x14ac:dyDescent="0.25">
      <c r="A7284" t="s">
        <v>23</v>
      </c>
      <c r="B7284" t="s">
        <v>24</v>
      </c>
      <c r="C7284" t="s">
        <v>25</v>
      </c>
      <c r="D7284" t="s">
        <v>26</v>
      </c>
      <c r="E7284" t="s">
        <v>5937</v>
      </c>
      <c r="F7284" t="s">
        <v>5938</v>
      </c>
      <c r="G7284" t="s">
        <v>74</v>
      </c>
      <c r="H7284" t="s">
        <v>75</v>
      </c>
      <c r="J7284">
        <v>201709</v>
      </c>
      <c r="K7284" t="s">
        <v>39</v>
      </c>
      <c r="L7284">
        <v>7010872</v>
      </c>
      <c r="M7284">
        <v>607</v>
      </c>
      <c r="P7284">
        <v>0</v>
      </c>
      <c r="R7284" s="1">
        <v>42724</v>
      </c>
      <c r="S7284" t="s">
        <v>40</v>
      </c>
      <c r="T7284" t="s">
        <v>5996</v>
      </c>
      <c r="U7284" t="s">
        <v>65</v>
      </c>
      <c r="V7284" s="1">
        <v>42724</v>
      </c>
      <c r="W7284" s="12">
        <v>-306.42</v>
      </c>
      <c r="X7284" s="4" t="str">
        <f t="shared" si="227"/>
        <v>Income</v>
      </c>
      <c r="Y7284" s="5">
        <v>42705</v>
      </c>
      <c r="Z7284" s="7" t="s">
        <v>8073</v>
      </c>
      <c r="AA7284" s="7" t="str">
        <f t="shared" si="226"/>
        <v>Carparks Pay and Display Income</v>
      </c>
    </row>
    <row r="7285" spans="1:27" x14ac:dyDescent="0.25">
      <c r="A7285" t="s">
        <v>23</v>
      </c>
      <c r="B7285" t="s">
        <v>24</v>
      </c>
      <c r="C7285" t="s">
        <v>25</v>
      </c>
      <c r="D7285" t="s">
        <v>26</v>
      </c>
      <c r="E7285" t="s">
        <v>5937</v>
      </c>
      <c r="F7285" t="s">
        <v>5938</v>
      </c>
      <c r="G7285" t="s">
        <v>74</v>
      </c>
      <c r="H7285" t="s">
        <v>75</v>
      </c>
      <c r="J7285">
        <v>201709</v>
      </c>
      <c r="K7285" t="s">
        <v>39</v>
      </c>
      <c r="L7285">
        <v>7010872</v>
      </c>
      <c r="M7285">
        <v>765</v>
      </c>
      <c r="P7285">
        <v>0</v>
      </c>
      <c r="R7285" s="1">
        <v>42724</v>
      </c>
      <c r="S7285" t="s">
        <v>40</v>
      </c>
      <c r="T7285" t="s">
        <v>5997</v>
      </c>
      <c r="U7285" t="s">
        <v>65</v>
      </c>
      <c r="V7285" s="1">
        <v>42724</v>
      </c>
      <c r="W7285" s="12">
        <v>-505.5</v>
      </c>
      <c r="X7285" s="4" t="str">
        <f t="shared" si="227"/>
        <v>Income</v>
      </c>
      <c r="Y7285" s="5">
        <v>42705</v>
      </c>
      <c r="Z7285" s="7" t="s">
        <v>8073</v>
      </c>
      <c r="AA7285" s="7" t="str">
        <f t="shared" si="226"/>
        <v>Carparks Pay and Display Income</v>
      </c>
    </row>
    <row r="7286" spans="1:27" x14ac:dyDescent="0.25">
      <c r="A7286" t="s">
        <v>23</v>
      </c>
      <c r="B7286" t="s">
        <v>24</v>
      </c>
      <c r="C7286" t="s">
        <v>25</v>
      </c>
      <c r="D7286" t="s">
        <v>26</v>
      </c>
      <c r="E7286" t="s">
        <v>5937</v>
      </c>
      <c r="F7286" t="s">
        <v>5938</v>
      </c>
      <c r="G7286" t="s">
        <v>74</v>
      </c>
      <c r="H7286" t="s">
        <v>75</v>
      </c>
      <c r="J7286">
        <v>201709</v>
      </c>
      <c r="K7286" t="s">
        <v>39</v>
      </c>
      <c r="L7286">
        <v>7010872</v>
      </c>
      <c r="M7286">
        <v>795</v>
      </c>
      <c r="P7286">
        <v>0</v>
      </c>
      <c r="R7286" s="1">
        <v>42724</v>
      </c>
      <c r="S7286" t="s">
        <v>40</v>
      </c>
      <c r="T7286" t="s">
        <v>5998</v>
      </c>
      <c r="U7286" t="s">
        <v>65</v>
      </c>
      <c r="V7286" s="1">
        <v>42724</v>
      </c>
      <c r="W7286" s="12">
        <v>-400.83</v>
      </c>
      <c r="X7286" s="4" t="str">
        <f t="shared" si="227"/>
        <v>Income</v>
      </c>
      <c r="Y7286" s="5">
        <v>42705</v>
      </c>
      <c r="Z7286" s="7" t="s">
        <v>8073</v>
      </c>
      <c r="AA7286" s="7" t="str">
        <f t="shared" si="226"/>
        <v>Carparks Pay and Display Income</v>
      </c>
    </row>
    <row r="7287" spans="1:27" x14ac:dyDescent="0.25">
      <c r="A7287" t="s">
        <v>23</v>
      </c>
      <c r="B7287" t="s">
        <v>24</v>
      </c>
      <c r="C7287" t="s">
        <v>25</v>
      </c>
      <c r="D7287" t="s">
        <v>26</v>
      </c>
      <c r="E7287" t="s">
        <v>5937</v>
      </c>
      <c r="F7287" t="s">
        <v>5938</v>
      </c>
      <c r="G7287" t="s">
        <v>74</v>
      </c>
      <c r="H7287" t="s">
        <v>75</v>
      </c>
      <c r="J7287">
        <v>201709</v>
      </c>
      <c r="K7287" t="s">
        <v>39</v>
      </c>
      <c r="L7287">
        <v>7010872</v>
      </c>
      <c r="M7287">
        <v>801</v>
      </c>
      <c r="P7287">
        <v>0</v>
      </c>
      <c r="R7287" s="1">
        <v>42724</v>
      </c>
      <c r="S7287" t="s">
        <v>40</v>
      </c>
      <c r="T7287" t="s">
        <v>5999</v>
      </c>
      <c r="U7287" t="s">
        <v>65</v>
      </c>
      <c r="V7287" s="1">
        <v>42724</v>
      </c>
      <c r="W7287" s="12">
        <v>513.79</v>
      </c>
      <c r="X7287" s="4" t="str">
        <f t="shared" si="227"/>
        <v>Income</v>
      </c>
      <c r="Y7287" s="5">
        <v>42705</v>
      </c>
      <c r="Z7287" s="7" t="s">
        <v>8073</v>
      </c>
      <c r="AA7287" s="7" t="str">
        <f t="shared" si="226"/>
        <v>Carparks Pay and Display Income</v>
      </c>
    </row>
    <row r="7288" spans="1:27" x14ac:dyDescent="0.25">
      <c r="A7288" t="s">
        <v>23</v>
      </c>
      <c r="B7288" t="s">
        <v>24</v>
      </c>
      <c r="C7288" t="s">
        <v>25</v>
      </c>
      <c r="D7288" t="s">
        <v>26</v>
      </c>
      <c r="E7288" t="s">
        <v>5937</v>
      </c>
      <c r="F7288" t="s">
        <v>5938</v>
      </c>
      <c r="G7288" t="s">
        <v>74</v>
      </c>
      <c r="H7288" t="s">
        <v>75</v>
      </c>
      <c r="J7288">
        <v>201709</v>
      </c>
      <c r="K7288" t="s">
        <v>90</v>
      </c>
      <c r="L7288">
        <v>4318853</v>
      </c>
      <c r="M7288">
        <v>8</v>
      </c>
      <c r="P7288">
        <v>0</v>
      </c>
      <c r="R7288" s="1">
        <v>42711</v>
      </c>
      <c r="S7288" t="s">
        <v>40</v>
      </c>
      <c r="T7288" t="s">
        <v>6000</v>
      </c>
      <c r="U7288" t="s">
        <v>107</v>
      </c>
      <c r="V7288" s="1">
        <v>42711</v>
      </c>
      <c r="W7288" s="12">
        <v>-493.13</v>
      </c>
      <c r="X7288" s="4" t="str">
        <f t="shared" si="227"/>
        <v>Income</v>
      </c>
      <c r="Y7288" s="5">
        <v>42705</v>
      </c>
      <c r="Z7288" s="7" t="s">
        <v>8073</v>
      </c>
      <c r="AA7288" s="7" t="str">
        <f t="shared" si="226"/>
        <v>Carparks Pay and Display Income</v>
      </c>
    </row>
    <row r="7289" spans="1:27" x14ac:dyDescent="0.25">
      <c r="A7289" t="s">
        <v>23</v>
      </c>
      <c r="B7289" t="s">
        <v>24</v>
      </c>
      <c r="C7289" t="s">
        <v>25</v>
      </c>
      <c r="D7289" t="s">
        <v>26</v>
      </c>
      <c r="E7289" t="s">
        <v>5937</v>
      </c>
      <c r="F7289" t="s">
        <v>5938</v>
      </c>
      <c r="G7289" t="s">
        <v>74</v>
      </c>
      <c r="H7289" t="s">
        <v>75</v>
      </c>
      <c r="J7289">
        <v>201709</v>
      </c>
      <c r="K7289" t="s">
        <v>90</v>
      </c>
      <c r="L7289">
        <v>4318864</v>
      </c>
      <c r="M7289">
        <v>6</v>
      </c>
      <c r="P7289">
        <v>0</v>
      </c>
      <c r="R7289" s="1">
        <v>42720</v>
      </c>
      <c r="S7289" t="s">
        <v>69</v>
      </c>
      <c r="T7289" t="s">
        <v>6001</v>
      </c>
      <c r="U7289" t="s">
        <v>107</v>
      </c>
      <c r="V7289" s="1">
        <v>42720</v>
      </c>
      <c r="W7289" s="12">
        <v>-596.58000000000004</v>
      </c>
      <c r="X7289" s="4" t="str">
        <f t="shared" si="227"/>
        <v>Income</v>
      </c>
      <c r="Y7289" s="5">
        <v>42705</v>
      </c>
      <c r="Z7289" s="7" t="s">
        <v>8073</v>
      </c>
      <c r="AA7289" s="7" t="str">
        <f t="shared" si="226"/>
        <v>Carparks Pay and Display Income</v>
      </c>
    </row>
    <row r="7290" spans="1:27" x14ac:dyDescent="0.25">
      <c r="A7290" t="s">
        <v>23</v>
      </c>
      <c r="B7290" t="s">
        <v>24</v>
      </c>
      <c r="C7290" t="s">
        <v>25</v>
      </c>
      <c r="D7290" t="s">
        <v>26</v>
      </c>
      <c r="E7290" t="s">
        <v>5937</v>
      </c>
      <c r="F7290" t="s">
        <v>5938</v>
      </c>
      <c r="G7290" t="s">
        <v>74</v>
      </c>
      <c r="H7290" t="s">
        <v>75</v>
      </c>
      <c r="J7290">
        <v>201709</v>
      </c>
      <c r="K7290" t="s">
        <v>39</v>
      </c>
      <c r="L7290">
        <v>7010872</v>
      </c>
      <c r="M7290">
        <v>247</v>
      </c>
      <c r="P7290">
        <v>0</v>
      </c>
      <c r="R7290" s="1">
        <v>42724</v>
      </c>
      <c r="S7290" t="s">
        <v>40</v>
      </c>
      <c r="T7290" t="s">
        <v>6002</v>
      </c>
      <c r="U7290" t="s">
        <v>65</v>
      </c>
      <c r="V7290" s="1">
        <v>42724</v>
      </c>
      <c r="W7290" s="12">
        <v>572.29</v>
      </c>
      <c r="X7290" s="4" t="str">
        <f t="shared" si="227"/>
        <v>Income</v>
      </c>
      <c r="Y7290" s="5">
        <v>42705</v>
      </c>
      <c r="Z7290" s="7" t="s">
        <v>8073</v>
      </c>
      <c r="AA7290" s="7" t="str">
        <f t="shared" si="226"/>
        <v>Carparks Pay and Display Income</v>
      </c>
    </row>
    <row r="7291" spans="1:27" x14ac:dyDescent="0.25">
      <c r="A7291" t="s">
        <v>23</v>
      </c>
      <c r="B7291" t="s">
        <v>24</v>
      </c>
      <c r="C7291" t="s">
        <v>25</v>
      </c>
      <c r="D7291" t="s">
        <v>26</v>
      </c>
      <c r="E7291" t="s">
        <v>5937</v>
      </c>
      <c r="F7291" t="s">
        <v>5938</v>
      </c>
      <c r="G7291" t="s">
        <v>74</v>
      </c>
      <c r="H7291" t="s">
        <v>75</v>
      </c>
      <c r="J7291">
        <v>201709</v>
      </c>
      <c r="K7291" t="s">
        <v>39</v>
      </c>
      <c r="L7291">
        <v>7010872</v>
      </c>
      <c r="M7291">
        <v>829</v>
      </c>
      <c r="P7291">
        <v>0</v>
      </c>
      <c r="R7291" s="1">
        <v>42724</v>
      </c>
      <c r="S7291" t="s">
        <v>40</v>
      </c>
      <c r="T7291" t="s">
        <v>6003</v>
      </c>
      <c r="U7291" t="s">
        <v>65</v>
      </c>
      <c r="V7291" s="1">
        <v>42724</v>
      </c>
      <c r="W7291" s="12">
        <v>-461.25</v>
      </c>
      <c r="X7291" s="4" t="str">
        <f t="shared" si="227"/>
        <v>Income</v>
      </c>
      <c r="Y7291" s="5">
        <v>42705</v>
      </c>
      <c r="Z7291" s="7" t="s">
        <v>8073</v>
      </c>
      <c r="AA7291" s="7" t="str">
        <f t="shared" si="226"/>
        <v>Carparks Pay and Display Income</v>
      </c>
    </row>
    <row r="7292" spans="1:27" x14ac:dyDescent="0.25">
      <c r="A7292" t="s">
        <v>23</v>
      </c>
      <c r="B7292" t="s">
        <v>24</v>
      </c>
      <c r="C7292" t="s">
        <v>25</v>
      </c>
      <c r="D7292" t="s">
        <v>26</v>
      </c>
      <c r="E7292" t="s">
        <v>5937</v>
      </c>
      <c r="F7292" t="s">
        <v>5938</v>
      </c>
      <c r="G7292" t="s">
        <v>74</v>
      </c>
      <c r="H7292" t="s">
        <v>75</v>
      </c>
      <c r="J7292">
        <v>201709</v>
      </c>
      <c r="K7292" t="s">
        <v>39</v>
      </c>
      <c r="L7292">
        <v>7010872</v>
      </c>
      <c r="M7292">
        <v>612</v>
      </c>
      <c r="P7292">
        <v>0</v>
      </c>
      <c r="R7292" s="1">
        <v>42724</v>
      </c>
      <c r="S7292" t="s">
        <v>40</v>
      </c>
      <c r="T7292" t="s">
        <v>6004</v>
      </c>
      <c r="U7292" t="s">
        <v>65</v>
      </c>
      <c r="V7292" s="1">
        <v>42724</v>
      </c>
      <c r="W7292" s="12">
        <v>-500.83</v>
      </c>
      <c r="X7292" s="4" t="str">
        <f t="shared" si="227"/>
        <v>Income</v>
      </c>
      <c r="Y7292" s="5">
        <v>42705</v>
      </c>
      <c r="Z7292" s="7" t="s">
        <v>8073</v>
      </c>
      <c r="AA7292" s="7" t="str">
        <f t="shared" si="226"/>
        <v>Carparks Pay and Display Income</v>
      </c>
    </row>
    <row r="7293" spans="1:27" x14ac:dyDescent="0.25">
      <c r="A7293" t="s">
        <v>23</v>
      </c>
      <c r="B7293" t="s">
        <v>24</v>
      </c>
      <c r="C7293" t="s">
        <v>25</v>
      </c>
      <c r="D7293" t="s">
        <v>26</v>
      </c>
      <c r="E7293" t="s">
        <v>5937</v>
      </c>
      <c r="F7293" t="s">
        <v>5938</v>
      </c>
      <c r="G7293" t="s">
        <v>74</v>
      </c>
      <c r="H7293" t="s">
        <v>75</v>
      </c>
      <c r="J7293">
        <v>201709</v>
      </c>
      <c r="K7293" t="s">
        <v>39</v>
      </c>
      <c r="L7293">
        <v>7010872</v>
      </c>
      <c r="M7293">
        <v>613</v>
      </c>
      <c r="P7293">
        <v>0</v>
      </c>
      <c r="R7293" s="1">
        <v>42724</v>
      </c>
      <c r="S7293" t="s">
        <v>40</v>
      </c>
      <c r="T7293" t="s">
        <v>6005</v>
      </c>
      <c r="U7293" t="s">
        <v>65</v>
      </c>
      <c r="V7293" s="1">
        <v>42724</v>
      </c>
      <c r="W7293" s="12">
        <v>-521.13</v>
      </c>
      <c r="X7293" s="4" t="str">
        <f t="shared" si="227"/>
        <v>Income</v>
      </c>
      <c r="Y7293" s="5">
        <v>42705</v>
      </c>
      <c r="Z7293" s="7" t="s">
        <v>8073</v>
      </c>
      <c r="AA7293" s="7" t="str">
        <f t="shared" si="226"/>
        <v>Carparks Pay and Display Income</v>
      </c>
    </row>
    <row r="7294" spans="1:27" x14ac:dyDescent="0.25">
      <c r="A7294" t="s">
        <v>23</v>
      </c>
      <c r="B7294" t="s">
        <v>24</v>
      </c>
      <c r="C7294" t="s">
        <v>25</v>
      </c>
      <c r="D7294" t="s">
        <v>26</v>
      </c>
      <c r="E7294" t="s">
        <v>5937</v>
      </c>
      <c r="F7294" t="s">
        <v>5938</v>
      </c>
      <c r="G7294" t="s">
        <v>74</v>
      </c>
      <c r="H7294" t="s">
        <v>75</v>
      </c>
      <c r="J7294">
        <v>201709</v>
      </c>
      <c r="K7294" t="s">
        <v>39</v>
      </c>
      <c r="L7294">
        <v>7010872</v>
      </c>
      <c r="M7294">
        <v>614</v>
      </c>
      <c r="P7294">
        <v>0</v>
      </c>
      <c r="R7294" s="1">
        <v>42724</v>
      </c>
      <c r="S7294" t="s">
        <v>40</v>
      </c>
      <c r="T7294" t="s">
        <v>6006</v>
      </c>
      <c r="U7294" t="s">
        <v>65</v>
      </c>
      <c r="V7294" s="1">
        <v>42724</v>
      </c>
      <c r="W7294" s="12">
        <v>-565.63</v>
      </c>
      <c r="X7294" s="4" t="str">
        <f t="shared" si="227"/>
        <v>Income</v>
      </c>
      <c r="Y7294" s="5">
        <v>42705</v>
      </c>
      <c r="Z7294" s="7" t="s">
        <v>8073</v>
      </c>
      <c r="AA7294" s="7" t="str">
        <f t="shared" si="226"/>
        <v>Carparks Pay and Display Income</v>
      </c>
    </row>
    <row r="7295" spans="1:27" x14ac:dyDescent="0.25">
      <c r="A7295" t="s">
        <v>23</v>
      </c>
      <c r="B7295" t="s">
        <v>24</v>
      </c>
      <c r="C7295" t="s">
        <v>25</v>
      </c>
      <c r="D7295" t="s">
        <v>26</v>
      </c>
      <c r="E7295" t="s">
        <v>5937</v>
      </c>
      <c r="F7295" t="s">
        <v>5938</v>
      </c>
      <c r="G7295" t="s">
        <v>74</v>
      </c>
      <c r="H7295" t="s">
        <v>75</v>
      </c>
      <c r="J7295">
        <v>201709</v>
      </c>
      <c r="K7295" t="s">
        <v>39</v>
      </c>
      <c r="L7295">
        <v>7010872</v>
      </c>
      <c r="M7295">
        <v>615</v>
      </c>
      <c r="P7295">
        <v>0</v>
      </c>
      <c r="R7295" s="1">
        <v>42724</v>
      </c>
      <c r="S7295" t="s">
        <v>40</v>
      </c>
      <c r="T7295" t="s">
        <v>6007</v>
      </c>
      <c r="U7295" t="s">
        <v>65</v>
      </c>
      <c r="V7295" s="1">
        <v>42724</v>
      </c>
      <c r="W7295" s="12">
        <v>-558.91999999999996</v>
      </c>
      <c r="X7295" s="4" t="str">
        <f t="shared" si="227"/>
        <v>Income</v>
      </c>
      <c r="Y7295" s="5">
        <v>42705</v>
      </c>
      <c r="Z7295" s="7" t="s">
        <v>8073</v>
      </c>
      <c r="AA7295" s="7" t="str">
        <f t="shared" si="226"/>
        <v>Carparks Pay and Display Income</v>
      </c>
    </row>
    <row r="7296" spans="1:27" x14ac:dyDescent="0.25">
      <c r="A7296" t="s">
        <v>23</v>
      </c>
      <c r="B7296" t="s">
        <v>24</v>
      </c>
      <c r="C7296" t="s">
        <v>25</v>
      </c>
      <c r="D7296" t="s">
        <v>26</v>
      </c>
      <c r="E7296" t="s">
        <v>5937</v>
      </c>
      <c r="F7296" t="s">
        <v>5938</v>
      </c>
      <c r="G7296" t="s">
        <v>74</v>
      </c>
      <c r="H7296" t="s">
        <v>75</v>
      </c>
      <c r="J7296">
        <v>201709</v>
      </c>
      <c r="K7296" t="s">
        <v>39</v>
      </c>
      <c r="L7296">
        <v>7010872</v>
      </c>
      <c r="M7296">
        <v>616</v>
      </c>
      <c r="P7296">
        <v>0</v>
      </c>
      <c r="R7296" s="1">
        <v>42724</v>
      </c>
      <c r="S7296" t="s">
        <v>40</v>
      </c>
      <c r="T7296" t="s">
        <v>6008</v>
      </c>
      <c r="U7296" t="s">
        <v>65</v>
      </c>
      <c r="V7296" s="1">
        <v>42724</v>
      </c>
      <c r="W7296" s="12">
        <v>-486.17</v>
      </c>
      <c r="X7296" s="4" t="str">
        <f t="shared" si="227"/>
        <v>Income</v>
      </c>
      <c r="Y7296" s="5">
        <v>42705</v>
      </c>
      <c r="Z7296" s="7" t="s">
        <v>8073</v>
      </c>
      <c r="AA7296" s="7" t="str">
        <f t="shared" si="226"/>
        <v>Carparks Pay and Display Income</v>
      </c>
    </row>
    <row r="7297" spans="1:27" x14ac:dyDescent="0.25">
      <c r="A7297" t="s">
        <v>23</v>
      </c>
      <c r="B7297" t="s">
        <v>24</v>
      </c>
      <c r="C7297" t="s">
        <v>25</v>
      </c>
      <c r="D7297" t="s">
        <v>26</v>
      </c>
      <c r="E7297" t="s">
        <v>5937</v>
      </c>
      <c r="F7297" t="s">
        <v>5938</v>
      </c>
      <c r="G7297" t="s">
        <v>74</v>
      </c>
      <c r="H7297" t="s">
        <v>75</v>
      </c>
      <c r="J7297">
        <v>201709</v>
      </c>
      <c r="K7297" t="s">
        <v>39</v>
      </c>
      <c r="L7297">
        <v>7010872</v>
      </c>
      <c r="M7297">
        <v>610</v>
      </c>
      <c r="P7297">
        <v>0</v>
      </c>
      <c r="R7297" s="1">
        <v>42724</v>
      </c>
      <c r="S7297" t="s">
        <v>40</v>
      </c>
      <c r="T7297" t="s">
        <v>6009</v>
      </c>
      <c r="U7297" t="s">
        <v>65</v>
      </c>
      <c r="V7297" s="1">
        <v>42724</v>
      </c>
      <c r="W7297" s="12">
        <v>-488.54</v>
      </c>
      <c r="X7297" s="4" t="str">
        <f t="shared" si="227"/>
        <v>Income</v>
      </c>
      <c r="Y7297" s="5">
        <v>42705</v>
      </c>
      <c r="Z7297" s="7" t="s">
        <v>8073</v>
      </c>
      <c r="AA7297" s="7" t="str">
        <f t="shared" si="226"/>
        <v>Carparks Pay and Display Income</v>
      </c>
    </row>
    <row r="7298" spans="1:27" x14ac:dyDescent="0.25">
      <c r="A7298" t="s">
        <v>23</v>
      </c>
      <c r="B7298" t="s">
        <v>24</v>
      </c>
      <c r="C7298" t="s">
        <v>25</v>
      </c>
      <c r="D7298" t="s">
        <v>26</v>
      </c>
      <c r="E7298" t="s">
        <v>5937</v>
      </c>
      <c r="F7298" t="s">
        <v>5938</v>
      </c>
      <c r="G7298" t="s">
        <v>74</v>
      </c>
      <c r="H7298" t="s">
        <v>75</v>
      </c>
      <c r="J7298">
        <v>201709</v>
      </c>
      <c r="K7298" t="s">
        <v>39</v>
      </c>
      <c r="L7298">
        <v>7010872</v>
      </c>
      <c r="M7298">
        <v>611</v>
      </c>
      <c r="P7298">
        <v>0</v>
      </c>
      <c r="R7298" s="1">
        <v>42724</v>
      </c>
      <c r="S7298" t="s">
        <v>40</v>
      </c>
      <c r="T7298" t="s">
        <v>6010</v>
      </c>
      <c r="U7298" t="s">
        <v>65</v>
      </c>
      <c r="V7298" s="1">
        <v>42724</v>
      </c>
      <c r="W7298" s="12">
        <v>-457.25</v>
      </c>
      <c r="X7298" s="4" t="str">
        <f t="shared" si="227"/>
        <v>Income</v>
      </c>
      <c r="Y7298" s="5">
        <v>42705</v>
      </c>
      <c r="Z7298" s="7" t="s">
        <v>8073</v>
      </c>
      <c r="AA7298" s="7" t="str">
        <f t="shared" ref="AA7298:AA7361" si="228">IF(X7298="Expenditure",X7298,H7298)</f>
        <v>Carparks Pay and Display Income</v>
      </c>
    </row>
    <row r="7299" spans="1:27" x14ac:dyDescent="0.25">
      <c r="A7299" t="s">
        <v>23</v>
      </c>
      <c r="B7299" t="s">
        <v>24</v>
      </c>
      <c r="C7299" t="s">
        <v>25</v>
      </c>
      <c r="D7299" t="s">
        <v>26</v>
      </c>
      <c r="E7299" t="s">
        <v>5937</v>
      </c>
      <c r="F7299" t="s">
        <v>5938</v>
      </c>
      <c r="G7299" t="s">
        <v>74</v>
      </c>
      <c r="H7299" t="s">
        <v>75</v>
      </c>
      <c r="J7299">
        <v>201709</v>
      </c>
      <c r="K7299" t="s">
        <v>39</v>
      </c>
      <c r="L7299">
        <v>7010872</v>
      </c>
      <c r="M7299">
        <v>608</v>
      </c>
      <c r="P7299">
        <v>0</v>
      </c>
      <c r="R7299" s="1">
        <v>42724</v>
      </c>
      <c r="S7299" t="s">
        <v>40</v>
      </c>
      <c r="T7299" t="s">
        <v>6011</v>
      </c>
      <c r="U7299" t="s">
        <v>65</v>
      </c>
      <c r="V7299" s="1">
        <v>42724</v>
      </c>
      <c r="W7299" s="12">
        <v>-499.31</v>
      </c>
      <c r="X7299" s="4" t="str">
        <f t="shared" ref="X7299:X7362" si="229">IF(LEFT(G7299,2)="R9","Income","Expenditure")</f>
        <v>Income</v>
      </c>
      <c r="Y7299" s="5">
        <v>42705</v>
      </c>
      <c r="Z7299" s="7" t="s">
        <v>8073</v>
      </c>
      <c r="AA7299" s="7" t="str">
        <f t="shared" si="228"/>
        <v>Carparks Pay and Display Income</v>
      </c>
    </row>
    <row r="7300" spans="1:27" x14ac:dyDescent="0.25">
      <c r="A7300" t="s">
        <v>23</v>
      </c>
      <c r="B7300" t="s">
        <v>24</v>
      </c>
      <c r="C7300" t="s">
        <v>25</v>
      </c>
      <c r="D7300" t="s">
        <v>26</v>
      </c>
      <c r="E7300" t="s">
        <v>5937</v>
      </c>
      <c r="F7300" t="s">
        <v>5938</v>
      </c>
      <c r="G7300" t="s">
        <v>74</v>
      </c>
      <c r="H7300" t="s">
        <v>75</v>
      </c>
      <c r="J7300">
        <v>201709</v>
      </c>
      <c r="K7300" t="s">
        <v>39</v>
      </c>
      <c r="L7300">
        <v>7010872</v>
      </c>
      <c r="M7300">
        <v>609</v>
      </c>
      <c r="P7300">
        <v>0</v>
      </c>
      <c r="R7300" s="1">
        <v>42724</v>
      </c>
      <c r="S7300" t="s">
        <v>40</v>
      </c>
      <c r="T7300" t="s">
        <v>6012</v>
      </c>
      <c r="U7300" t="s">
        <v>65</v>
      </c>
      <c r="V7300" s="1">
        <v>42724</v>
      </c>
      <c r="W7300" s="12">
        <v>-413.21</v>
      </c>
      <c r="X7300" s="4" t="str">
        <f t="shared" si="229"/>
        <v>Income</v>
      </c>
      <c r="Y7300" s="5">
        <v>42705</v>
      </c>
      <c r="Z7300" s="7" t="s">
        <v>8073</v>
      </c>
      <c r="AA7300" s="7" t="str">
        <f t="shared" si="228"/>
        <v>Carparks Pay and Display Income</v>
      </c>
    </row>
    <row r="7301" spans="1:27" x14ac:dyDescent="0.25">
      <c r="A7301" t="s">
        <v>23</v>
      </c>
      <c r="B7301" t="s">
        <v>24</v>
      </c>
      <c r="C7301" t="s">
        <v>25</v>
      </c>
      <c r="D7301" t="s">
        <v>26</v>
      </c>
      <c r="E7301" t="s">
        <v>5937</v>
      </c>
      <c r="F7301" t="s">
        <v>5938</v>
      </c>
      <c r="G7301" t="s">
        <v>74</v>
      </c>
      <c r="H7301" t="s">
        <v>75</v>
      </c>
      <c r="J7301">
        <v>201709</v>
      </c>
      <c r="K7301" t="s">
        <v>39</v>
      </c>
      <c r="L7301">
        <v>7010872</v>
      </c>
      <c r="M7301">
        <v>248</v>
      </c>
      <c r="P7301">
        <v>0</v>
      </c>
      <c r="R7301" s="1">
        <v>42724</v>
      </c>
      <c r="S7301" t="s">
        <v>40</v>
      </c>
      <c r="T7301" t="s">
        <v>6013</v>
      </c>
      <c r="U7301" t="s">
        <v>65</v>
      </c>
      <c r="V7301" s="1">
        <v>42724</v>
      </c>
      <c r="W7301" s="12">
        <v>481.21</v>
      </c>
      <c r="X7301" s="4" t="str">
        <f t="shared" si="229"/>
        <v>Income</v>
      </c>
      <c r="Y7301" s="5">
        <v>42705</v>
      </c>
      <c r="Z7301" s="7" t="s">
        <v>8073</v>
      </c>
      <c r="AA7301" s="7" t="str">
        <f t="shared" si="228"/>
        <v>Carparks Pay and Display Income</v>
      </c>
    </row>
    <row r="7302" spans="1:27" x14ac:dyDescent="0.25">
      <c r="A7302" t="s">
        <v>23</v>
      </c>
      <c r="B7302" t="s">
        <v>24</v>
      </c>
      <c r="C7302" t="s">
        <v>25</v>
      </c>
      <c r="D7302" t="s">
        <v>26</v>
      </c>
      <c r="E7302" t="s">
        <v>5937</v>
      </c>
      <c r="F7302" t="s">
        <v>5938</v>
      </c>
      <c r="G7302" t="s">
        <v>74</v>
      </c>
      <c r="H7302" t="s">
        <v>75</v>
      </c>
      <c r="J7302">
        <v>201709</v>
      </c>
      <c r="K7302" t="s">
        <v>39</v>
      </c>
      <c r="L7302">
        <v>7010872</v>
      </c>
      <c r="M7302">
        <v>595</v>
      </c>
      <c r="P7302">
        <v>0</v>
      </c>
      <c r="R7302" s="1">
        <v>42724</v>
      </c>
      <c r="S7302" t="s">
        <v>40</v>
      </c>
      <c r="T7302" t="s">
        <v>6014</v>
      </c>
      <c r="U7302" t="s">
        <v>65</v>
      </c>
      <c r="V7302" s="1">
        <v>42724</v>
      </c>
      <c r="W7302" s="12">
        <v>-521.83000000000004</v>
      </c>
      <c r="X7302" s="4" t="str">
        <f t="shared" si="229"/>
        <v>Income</v>
      </c>
      <c r="Y7302" s="5">
        <v>42705</v>
      </c>
      <c r="Z7302" s="7" t="s">
        <v>8073</v>
      </c>
      <c r="AA7302" s="7" t="str">
        <f t="shared" si="228"/>
        <v>Carparks Pay and Display Income</v>
      </c>
    </row>
    <row r="7303" spans="1:27" x14ac:dyDescent="0.25">
      <c r="A7303" t="s">
        <v>23</v>
      </c>
      <c r="B7303" t="s">
        <v>24</v>
      </c>
      <c r="C7303" t="s">
        <v>25</v>
      </c>
      <c r="D7303" t="s">
        <v>26</v>
      </c>
      <c r="E7303" t="s">
        <v>5937</v>
      </c>
      <c r="F7303" t="s">
        <v>5938</v>
      </c>
      <c r="G7303" t="s">
        <v>152</v>
      </c>
      <c r="H7303" t="s">
        <v>153</v>
      </c>
      <c r="J7303">
        <v>201701</v>
      </c>
      <c r="K7303" t="s">
        <v>47</v>
      </c>
      <c r="L7303">
        <v>2030537</v>
      </c>
      <c r="M7303">
        <v>10</v>
      </c>
      <c r="P7303">
        <v>0</v>
      </c>
      <c r="Q7303" t="s">
        <v>6015</v>
      </c>
      <c r="R7303" s="1">
        <v>42488</v>
      </c>
      <c r="S7303" t="s">
        <v>69</v>
      </c>
      <c r="T7303" t="s">
        <v>6016</v>
      </c>
      <c r="U7303" t="s">
        <v>71</v>
      </c>
      <c r="V7303" s="1">
        <v>42488</v>
      </c>
      <c r="W7303" s="12">
        <v>-208.33</v>
      </c>
      <c r="X7303" s="4" t="str">
        <f t="shared" si="229"/>
        <v>Income</v>
      </c>
      <c r="Y7303" s="5">
        <v>42461</v>
      </c>
      <c r="Z7303" s="7" t="s">
        <v>8073</v>
      </c>
      <c r="AA7303" s="7" t="str">
        <f t="shared" si="228"/>
        <v>Contract Passes</v>
      </c>
    </row>
    <row r="7304" spans="1:27" x14ac:dyDescent="0.25">
      <c r="A7304" t="s">
        <v>23</v>
      </c>
      <c r="B7304" t="s">
        <v>24</v>
      </c>
      <c r="C7304" t="s">
        <v>25</v>
      </c>
      <c r="D7304" t="s">
        <v>26</v>
      </c>
      <c r="E7304" t="s">
        <v>5937</v>
      </c>
      <c r="F7304" t="s">
        <v>5938</v>
      </c>
      <c r="G7304" t="s">
        <v>152</v>
      </c>
      <c r="H7304" t="s">
        <v>153</v>
      </c>
      <c r="J7304">
        <v>201702</v>
      </c>
      <c r="K7304" t="s">
        <v>90</v>
      </c>
      <c r="L7304">
        <v>4318501</v>
      </c>
      <c r="M7304">
        <v>54</v>
      </c>
      <c r="P7304">
        <v>0</v>
      </c>
      <c r="R7304" s="1">
        <v>42507</v>
      </c>
      <c r="S7304" t="s">
        <v>40</v>
      </c>
      <c r="T7304" t="s">
        <v>6017</v>
      </c>
      <c r="U7304" t="s">
        <v>77</v>
      </c>
      <c r="V7304" s="1">
        <v>42507</v>
      </c>
      <c r="W7304" s="12">
        <v>-140</v>
      </c>
      <c r="X7304" s="4" t="str">
        <f t="shared" si="229"/>
        <v>Income</v>
      </c>
      <c r="Y7304" s="5">
        <v>42491</v>
      </c>
      <c r="Z7304" s="7" t="s">
        <v>8073</v>
      </c>
      <c r="AA7304" s="7" t="str">
        <f t="shared" si="228"/>
        <v>Contract Passes</v>
      </c>
    </row>
    <row r="7305" spans="1:27" x14ac:dyDescent="0.25">
      <c r="A7305" t="s">
        <v>23</v>
      </c>
      <c r="B7305" t="s">
        <v>24</v>
      </c>
      <c r="C7305" t="s">
        <v>25</v>
      </c>
      <c r="D7305" t="s">
        <v>26</v>
      </c>
      <c r="E7305" t="s">
        <v>5937</v>
      </c>
      <c r="F7305" t="s">
        <v>5938</v>
      </c>
      <c r="G7305" t="s">
        <v>152</v>
      </c>
      <c r="H7305" t="s">
        <v>153</v>
      </c>
      <c r="J7305">
        <v>201702</v>
      </c>
      <c r="K7305" t="s">
        <v>90</v>
      </c>
      <c r="L7305">
        <v>4318529</v>
      </c>
      <c r="M7305">
        <v>40</v>
      </c>
      <c r="P7305">
        <v>0</v>
      </c>
      <c r="R7305" s="1">
        <v>42517</v>
      </c>
      <c r="S7305" t="s">
        <v>40</v>
      </c>
      <c r="T7305" t="s">
        <v>6018</v>
      </c>
      <c r="U7305" t="s">
        <v>77</v>
      </c>
      <c r="V7305" s="1">
        <v>42517</v>
      </c>
      <c r="W7305" s="12">
        <v>-140</v>
      </c>
      <c r="X7305" s="4" t="str">
        <f t="shared" si="229"/>
        <v>Income</v>
      </c>
      <c r="Y7305" s="5">
        <v>42491</v>
      </c>
      <c r="Z7305" s="7" t="s">
        <v>8073</v>
      </c>
      <c r="AA7305" s="7" t="str">
        <f t="shared" si="228"/>
        <v>Contract Passes</v>
      </c>
    </row>
    <row r="7306" spans="1:27" x14ac:dyDescent="0.25">
      <c r="A7306" t="s">
        <v>23</v>
      </c>
      <c r="B7306" t="s">
        <v>24</v>
      </c>
      <c r="C7306" t="s">
        <v>25</v>
      </c>
      <c r="D7306" t="s">
        <v>26</v>
      </c>
      <c r="E7306" t="s">
        <v>5937</v>
      </c>
      <c r="F7306" t="s">
        <v>5938</v>
      </c>
      <c r="G7306" t="s">
        <v>152</v>
      </c>
      <c r="H7306" t="s">
        <v>153</v>
      </c>
      <c r="J7306">
        <v>201703</v>
      </c>
      <c r="K7306" t="s">
        <v>90</v>
      </c>
      <c r="L7306">
        <v>4318575</v>
      </c>
      <c r="M7306">
        <v>44</v>
      </c>
      <c r="P7306">
        <v>0</v>
      </c>
      <c r="R7306" s="1">
        <v>42551</v>
      </c>
      <c r="S7306" t="s">
        <v>40</v>
      </c>
      <c r="T7306" t="s">
        <v>6019</v>
      </c>
      <c r="U7306" t="s">
        <v>77</v>
      </c>
      <c r="V7306" s="1">
        <v>42551</v>
      </c>
      <c r="W7306" s="12">
        <v>-250</v>
      </c>
      <c r="X7306" s="4" t="str">
        <f t="shared" si="229"/>
        <v>Income</v>
      </c>
      <c r="Y7306" s="5">
        <v>42522</v>
      </c>
      <c r="Z7306" s="7" t="s">
        <v>8073</v>
      </c>
      <c r="AA7306" s="7" t="str">
        <f t="shared" si="228"/>
        <v>Contract Passes</v>
      </c>
    </row>
    <row r="7307" spans="1:27" x14ac:dyDescent="0.25">
      <c r="A7307" t="s">
        <v>23</v>
      </c>
      <c r="B7307" t="s">
        <v>24</v>
      </c>
      <c r="C7307" t="s">
        <v>25</v>
      </c>
      <c r="D7307" t="s">
        <v>26</v>
      </c>
      <c r="E7307" t="s">
        <v>5937</v>
      </c>
      <c r="F7307" t="s">
        <v>5938</v>
      </c>
      <c r="G7307" t="s">
        <v>152</v>
      </c>
      <c r="H7307" t="s">
        <v>153</v>
      </c>
      <c r="J7307">
        <v>201705</v>
      </c>
      <c r="K7307" t="s">
        <v>90</v>
      </c>
      <c r="L7307">
        <v>4318666</v>
      </c>
      <c r="M7307">
        <v>17</v>
      </c>
      <c r="P7307">
        <v>0</v>
      </c>
      <c r="R7307" s="1">
        <v>42613</v>
      </c>
      <c r="S7307" t="s">
        <v>40</v>
      </c>
      <c r="T7307" t="s">
        <v>6020</v>
      </c>
      <c r="U7307" t="s">
        <v>77</v>
      </c>
      <c r="V7307" s="1">
        <v>42613</v>
      </c>
      <c r="W7307" s="12">
        <v>-250</v>
      </c>
      <c r="X7307" s="4" t="str">
        <f t="shared" si="229"/>
        <v>Income</v>
      </c>
      <c r="Y7307" s="5">
        <v>42583</v>
      </c>
      <c r="Z7307" s="7" t="s">
        <v>8073</v>
      </c>
      <c r="AA7307" s="7" t="str">
        <f t="shared" si="228"/>
        <v>Contract Passes</v>
      </c>
    </row>
    <row r="7308" spans="1:27" x14ac:dyDescent="0.25">
      <c r="A7308" t="s">
        <v>23</v>
      </c>
      <c r="B7308" t="s">
        <v>24</v>
      </c>
      <c r="C7308" t="s">
        <v>25</v>
      </c>
      <c r="D7308" t="s">
        <v>26</v>
      </c>
      <c r="E7308" t="s">
        <v>5937</v>
      </c>
      <c r="F7308" t="s">
        <v>5938</v>
      </c>
      <c r="G7308" t="s">
        <v>152</v>
      </c>
      <c r="H7308" t="s">
        <v>153</v>
      </c>
      <c r="J7308">
        <v>201705</v>
      </c>
      <c r="K7308" t="s">
        <v>90</v>
      </c>
      <c r="L7308">
        <v>4318634</v>
      </c>
      <c r="M7308">
        <v>10</v>
      </c>
      <c r="P7308">
        <v>0</v>
      </c>
      <c r="R7308" s="1">
        <v>42590</v>
      </c>
      <c r="S7308" t="s">
        <v>40</v>
      </c>
      <c r="T7308" t="s">
        <v>6021</v>
      </c>
      <c r="U7308" t="s">
        <v>77</v>
      </c>
      <c r="V7308" s="1">
        <v>42590</v>
      </c>
      <c r="W7308" s="12">
        <v>-166</v>
      </c>
      <c r="X7308" s="4" t="str">
        <f t="shared" si="229"/>
        <v>Income</v>
      </c>
      <c r="Y7308" s="5">
        <v>42583</v>
      </c>
      <c r="Z7308" s="7" t="s">
        <v>8073</v>
      </c>
      <c r="AA7308" s="7" t="str">
        <f t="shared" si="228"/>
        <v>Contract Passes</v>
      </c>
    </row>
    <row r="7309" spans="1:27" x14ac:dyDescent="0.25">
      <c r="A7309" t="s">
        <v>23</v>
      </c>
      <c r="B7309" t="s">
        <v>24</v>
      </c>
      <c r="C7309" t="s">
        <v>25</v>
      </c>
      <c r="D7309" t="s">
        <v>26</v>
      </c>
      <c r="E7309" t="s">
        <v>5937</v>
      </c>
      <c r="F7309" t="s">
        <v>5938</v>
      </c>
      <c r="G7309" t="s">
        <v>152</v>
      </c>
      <c r="H7309" t="s">
        <v>153</v>
      </c>
      <c r="J7309">
        <v>201705</v>
      </c>
      <c r="K7309" t="s">
        <v>90</v>
      </c>
      <c r="L7309">
        <v>4318634</v>
      </c>
      <c r="M7309">
        <v>17</v>
      </c>
      <c r="P7309">
        <v>0</v>
      </c>
      <c r="R7309" s="1">
        <v>42590</v>
      </c>
      <c r="S7309" t="s">
        <v>40</v>
      </c>
      <c r="T7309" t="s">
        <v>6022</v>
      </c>
      <c r="U7309" t="s">
        <v>77</v>
      </c>
      <c r="V7309" s="1">
        <v>42590</v>
      </c>
      <c r="W7309" s="12">
        <v>-166</v>
      </c>
      <c r="X7309" s="4" t="str">
        <f t="shared" si="229"/>
        <v>Income</v>
      </c>
      <c r="Y7309" s="5">
        <v>42583</v>
      </c>
      <c r="Z7309" s="7" t="s">
        <v>8073</v>
      </c>
      <c r="AA7309" s="7" t="str">
        <f t="shared" si="228"/>
        <v>Contract Passes</v>
      </c>
    </row>
    <row r="7310" spans="1:27" x14ac:dyDescent="0.25">
      <c r="A7310" t="s">
        <v>23</v>
      </c>
      <c r="B7310" t="s">
        <v>24</v>
      </c>
      <c r="C7310" t="s">
        <v>25</v>
      </c>
      <c r="D7310" t="s">
        <v>26</v>
      </c>
      <c r="E7310" t="s">
        <v>5937</v>
      </c>
      <c r="F7310" t="s">
        <v>5938</v>
      </c>
      <c r="G7310" t="s">
        <v>152</v>
      </c>
      <c r="H7310" t="s">
        <v>153</v>
      </c>
      <c r="J7310">
        <v>201708</v>
      </c>
      <c r="K7310" t="s">
        <v>90</v>
      </c>
      <c r="L7310">
        <v>4318843</v>
      </c>
      <c r="M7310">
        <v>54</v>
      </c>
      <c r="P7310">
        <v>0</v>
      </c>
      <c r="R7310" s="1">
        <v>42704</v>
      </c>
      <c r="S7310" t="s">
        <v>40</v>
      </c>
      <c r="T7310" t="s">
        <v>6023</v>
      </c>
      <c r="U7310" t="s">
        <v>107</v>
      </c>
      <c r="V7310" s="1">
        <v>42704</v>
      </c>
      <c r="W7310" s="12">
        <v>-140</v>
      </c>
      <c r="X7310" s="4" t="str">
        <f t="shared" si="229"/>
        <v>Income</v>
      </c>
      <c r="Y7310" s="5">
        <v>42675</v>
      </c>
      <c r="Z7310" s="7" t="s">
        <v>8073</v>
      </c>
      <c r="AA7310" s="7" t="str">
        <f t="shared" si="228"/>
        <v>Contract Passes</v>
      </c>
    </row>
    <row r="7311" spans="1:27" x14ac:dyDescent="0.25">
      <c r="A7311" t="s">
        <v>23</v>
      </c>
      <c r="B7311" t="s">
        <v>24</v>
      </c>
      <c r="C7311" t="s">
        <v>25</v>
      </c>
      <c r="D7311" t="s">
        <v>26</v>
      </c>
      <c r="E7311" t="s">
        <v>5937</v>
      </c>
      <c r="F7311" t="s">
        <v>5938</v>
      </c>
      <c r="G7311" t="s">
        <v>152</v>
      </c>
      <c r="H7311" t="s">
        <v>153</v>
      </c>
      <c r="J7311">
        <v>201709</v>
      </c>
      <c r="K7311" t="s">
        <v>90</v>
      </c>
      <c r="L7311">
        <v>4318874</v>
      </c>
      <c r="M7311">
        <v>34</v>
      </c>
      <c r="P7311">
        <v>0</v>
      </c>
      <c r="R7311" s="1">
        <v>42725</v>
      </c>
      <c r="S7311" t="s">
        <v>40</v>
      </c>
      <c r="T7311" t="s">
        <v>6024</v>
      </c>
      <c r="U7311" t="s">
        <v>107</v>
      </c>
      <c r="V7311" s="1">
        <v>42725</v>
      </c>
      <c r="W7311" s="12">
        <v>-108</v>
      </c>
      <c r="X7311" s="4" t="str">
        <f t="shared" si="229"/>
        <v>Income</v>
      </c>
      <c r="Y7311" s="5">
        <v>42705</v>
      </c>
      <c r="Z7311" s="7" t="s">
        <v>8073</v>
      </c>
      <c r="AA7311" s="7" t="str">
        <f t="shared" si="228"/>
        <v>Contract Passes</v>
      </c>
    </row>
    <row r="7312" spans="1:27" x14ac:dyDescent="0.25">
      <c r="A7312" t="s">
        <v>23</v>
      </c>
      <c r="B7312" t="s">
        <v>24</v>
      </c>
      <c r="C7312" t="s">
        <v>25</v>
      </c>
      <c r="D7312" t="s">
        <v>26</v>
      </c>
      <c r="E7312" t="s">
        <v>5937</v>
      </c>
      <c r="F7312" t="s">
        <v>5938</v>
      </c>
      <c r="G7312" t="s">
        <v>152</v>
      </c>
      <c r="H7312" t="s">
        <v>153</v>
      </c>
      <c r="J7312">
        <v>201709</v>
      </c>
      <c r="K7312" t="s">
        <v>90</v>
      </c>
      <c r="L7312">
        <v>4318874</v>
      </c>
      <c r="M7312">
        <v>1</v>
      </c>
      <c r="P7312">
        <v>0</v>
      </c>
      <c r="R7312" s="1">
        <v>42725</v>
      </c>
      <c r="S7312" t="s">
        <v>40</v>
      </c>
      <c r="T7312" t="s">
        <v>6025</v>
      </c>
      <c r="U7312" t="s">
        <v>107</v>
      </c>
      <c r="V7312" s="1">
        <v>42725</v>
      </c>
      <c r="W7312" s="12">
        <v>204.17</v>
      </c>
      <c r="X7312" s="4" t="str">
        <f t="shared" si="229"/>
        <v>Income</v>
      </c>
      <c r="Y7312" s="5">
        <v>42705</v>
      </c>
      <c r="Z7312" s="7" t="s">
        <v>8073</v>
      </c>
      <c r="AA7312" s="7" t="str">
        <f t="shared" si="228"/>
        <v>Contract Passes</v>
      </c>
    </row>
    <row r="7313" spans="1:27" x14ac:dyDescent="0.25">
      <c r="A7313" t="s">
        <v>23</v>
      </c>
      <c r="B7313" t="s">
        <v>24</v>
      </c>
      <c r="C7313" t="s">
        <v>25</v>
      </c>
      <c r="D7313" t="s">
        <v>26</v>
      </c>
      <c r="E7313" t="s">
        <v>5937</v>
      </c>
      <c r="F7313" t="s">
        <v>5938</v>
      </c>
      <c r="G7313" t="s">
        <v>152</v>
      </c>
      <c r="H7313" t="s">
        <v>153</v>
      </c>
      <c r="J7313">
        <v>201709</v>
      </c>
      <c r="K7313" t="s">
        <v>90</v>
      </c>
      <c r="L7313">
        <v>4318856</v>
      </c>
      <c r="M7313">
        <v>7</v>
      </c>
      <c r="P7313">
        <v>0</v>
      </c>
      <c r="R7313" s="1">
        <v>42712</v>
      </c>
      <c r="S7313" t="s">
        <v>40</v>
      </c>
      <c r="T7313" t="s">
        <v>6026</v>
      </c>
      <c r="U7313" t="s">
        <v>107</v>
      </c>
      <c r="V7313" s="1">
        <v>42712</v>
      </c>
      <c r="W7313" s="12">
        <v>-705.75</v>
      </c>
      <c r="X7313" s="4" t="str">
        <f t="shared" si="229"/>
        <v>Income</v>
      </c>
      <c r="Y7313" s="5">
        <v>42705</v>
      </c>
      <c r="Z7313" s="7" t="s">
        <v>8073</v>
      </c>
      <c r="AA7313" s="7" t="str">
        <f t="shared" si="228"/>
        <v>Contract Passes</v>
      </c>
    </row>
    <row r="7314" spans="1:27" x14ac:dyDescent="0.25">
      <c r="A7314" t="s">
        <v>23</v>
      </c>
      <c r="B7314" t="s">
        <v>24</v>
      </c>
      <c r="C7314" t="s">
        <v>25</v>
      </c>
      <c r="D7314" t="s">
        <v>26</v>
      </c>
      <c r="E7314" t="s">
        <v>6027</v>
      </c>
      <c r="F7314" t="s">
        <v>6028</v>
      </c>
      <c r="G7314" t="s">
        <v>74</v>
      </c>
      <c r="H7314" t="s">
        <v>75</v>
      </c>
      <c r="J7314">
        <v>201610</v>
      </c>
      <c r="K7314" t="s">
        <v>39</v>
      </c>
      <c r="L7314">
        <v>7010206</v>
      </c>
      <c r="M7314">
        <v>5</v>
      </c>
      <c r="P7314">
        <v>0</v>
      </c>
      <c r="R7314" s="1">
        <v>42397</v>
      </c>
      <c r="S7314" t="s">
        <v>69</v>
      </c>
      <c r="T7314" t="s">
        <v>6029</v>
      </c>
      <c r="U7314" t="s">
        <v>77</v>
      </c>
      <c r="V7314" s="1">
        <v>42397</v>
      </c>
      <c r="W7314" s="12">
        <v>-69.33</v>
      </c>
      <c r="X7314" s="4" t="str">
        <f t="shared" si="229"/>
        <v>Income</v>
      </c>
      <c r="Y7314" s="5">
        <v>42370</v>
      </c>
      <c r="Z7314" s="7" t="s">
        <v>8073</v>
      </c>
      <c r="AA7314" s="7" t="str">
        <f t="shared" si="228"/>
        <v>Carparks Pay and Display Income</v>
      </c>
    </row>
    <row r="7315" spans="1:27" x14ac:dyDescent="0.25">
      <c r="A7315" t="s">
        <v>23</v>
      </c>
      <c r="B7315" t="s">
        <v>24</v>
      </c>
      <c r="C7315" t="s">
        <v>25</v>
      </c>
      <c r="D7315" t="s">
        <v>26</v>
      </c>
      <c r="E7315" t="s">
        <v>6027</v>
      </c>
      <c r="F7315" t="s">
        <v>6028</v>
      </c>
      <c r="G7315" t="s">
        <v>74</v>
      </c>
      <c r="H7315" t="s">
        <v>75</v>
      </c>
      <c r="J7315">
        <v>201610</v>
      </c>
      <c r="K7315" t="s">
        <v>39</v>
      </c>
      <c r="L7315">
        <v>7010228</v>
      </c>
      <c r="M7315">
        <v>10</v>
      </c>
      <c r="P7315">
        <v>0</v>
      </c>
      <c r="R7315" s="1">
        <v>42398</v>
      </c>
      <c r="S7315" t="s">
        <v>69</v>
      </c>
      <c r="T7315" t="s">
        <v>6030</v>
      </c>
      <c r="U7315" t="s">
        <v>77</v>
      </c>
      <c r="V7315" s="1">
        <v>42398</v>
      </c>
      <c r="W7315" s="12">
        <v>-112.08</v>
      </c>
      <c r="X7315" s="4" t="str">
        <f t="shared" si="229"/>
        <v>Income</v>
      </c>
      <c r="Y7315" s="5">
        <v>42370</v>
      </c>
      <c r="Z7315" s="7" t="s">
        <v>8073</v>
      </c>
      <c r="AA7315" s="7" t="str">
        <f t="shared" si="228"/>
        <v>Carparks Pay and Display Income</v>
      </c>
    </row>
    <row r="7316" spans="1:27" x14ac:dyDescent="0.25">
      <c r="A7316" t="s">
        <v>23</v>
      </c>
      <c r="B7316" t="s">
        <v>24</v>
      </c>
      <c r="C7316" t="s">
        <v>25</v>
      </c>
      <c r="D7316" t="s">
        <v>26</v>
      </c>
      <c r="E7316" t="s">
        <v>6027</v>
      </c>
      <c r="F7316" t="s">
        <v>6028</v>
      </c>
      <c r="G7316" t="s">
        <v>74</v>
      </c>
      <c r="H7316" t="s">
        <v>75</v>
      </c>
      <c r="J7316">
        <v>201610</v>
      </c>
      <c r="K7316" t="s">
        <v>39</v>
      </c>
      <c r="L7316">
        <v>7010231</v>
      </c>
      <c r="M7316">
        <v>9</v>
      </c>
      <c r="P7316">
        <v>0</v>
      </c>
      <c r="R7316" s="1">
        <v>42398</v>
      </c>
      <c r="S7316" t="s">
        <v>69</v>
      </c>
      <c r="T7316" t="s">
        <v>6031</v>
      </c>
      <c r="U7316" t="s">
        <v>77</v>
      </c>
      <c r="V7316" s="1">
        <v>42398</v>
      </c>
      <c r="W7316" s="12">
        <v>-124</v>
      </c>
      <c r="X7316" s="4" t="str">
        <f t="shared" si="229"/>
        <v>Income</v>
      </c>
      <c r="Y7316" s="5">
        <v>42370</v>
      </c>
      <c r="Z7316" s="7" t="s">
        <v>8073</v>
      </c>
      <c r="AA7316" s="7" t="str">
        <f t="shared" si="228"/>
        <v>Carparks Pay and Display Income</v>
      </c>
    </row>
    <row r="7317" spans="1:27" x14ac:dyDescent="0.25">
      <c r="A7317" t="s">
        <v>23</v>
      </c>
      <c r="B7317" t="s">
        <v>24</v>
      </c>
      <c r="C7317" t="s">
        <v>25</v>
      </c>
      <c r="D7317" t="s">
        <v>26</v>
      </c>
      <c r="E7317" t="s">
        <v>6027</v>
      </c>
      <c r="F7317" t="s">
        <v>6028</v>
      </c>
      <c r="G7317" t="s">
        <v>74</v>
      </c>
      <c r="H7317" t="s">
        <v>75</v>
      </c>
      <c r="J7317">
        <v>201610</v>
      </c>
      <c r="K7317" t="s">
        <v>39</v>
      </c>
      <c r="L7317">
        <v>7010191</v>
      </c>
      <c r="M7317">
        <v>22</v>
      </c>
      <c r="P7317">
        <v>0</v>
      </c>
      <c r="R7317" s="1">
        <v>42397</v>
      </c>
      <c r="S7317" t="s">
        <v>69</v>
      </c>
      <c r="T7317" t="s">
        <v>6032</v>
      </c>
      <c r="U7317" t="s">
        <v>77</v>
      </c>
      <c r="V7317" s="1">
        <v>42397</v>
      </c>
      <c r="W7317" s="12">
        <v>-141.66999999999999</v>
      </c>
      <c r="X7317" s="4" t="str">
        <f t="shared" si="229"/>
        <v>Income</v>
      </c>
      <c r="Y7317" s="5">
        <v>42370</v>
      </c>
      <c r="Z7317" s="7" t="s">
        <v>8073</v>
      </c>
      <c r="AA7317" s="7" t="str">
        <f t="shared" si="228"/>
        <v>Carparks Pay and Display Income</v>
      </c>
    </row>
    <row r="7318" spans="1:27" x14ac:dyDescent="0.25">
      <c r="A7318" t="s">
        <v>23</v>
      </c>
      <c r="B7318" t="s">
        <v>24</v>
      </c>
      <c r="C7318" t="s">
        <v>25</v>
      </c>
      <c r="D7318" t="s">
        <v>26</v>
      </c>
      <c r="E7318" t="s">
        <v>6027</v>
      </c>
      <c r="F7318" t="s">
        <v>6028</v>
      </c>
      <c r="G7318" t="s">
        <v>74</v>
      </c>
      <c r="H7318" t="s">
        <v>75</v>
      </c>
      <c r="J7318">
        <v>201610</v>
      </c>
      <c r="K7318" t="s">
        <v>39</v>
      </c>
      <c r="L7318">
        <v>7010198</v>
      </c>
      <c r="M7318">
        <v>14</v>
      </c>
      <c r="P7318">
        <v>0</v>
      </c>
      <c r="R7318" s="1">
        <v>42397</v>
      </c>
      <c r="S7318" t="s">
        <v>69</v>
      </c>
      <c r="T7318" t="s">
        <v>6033</v>
      </c>
      <c r="U7318" t="s">
        <v>77</v>
      </c>
      <c r="V7318" s="1">
        <v>42397</v>
      </c>
      <c r="W7318" s="12">
        <v>-132.04</v>
      </c>
      <c r="X7318" s="4" t="str">
        <f t="shared" si="229"/>
        <v>Income</v>
      </c>
      <c r="Y7318" s="5">
        <v>42370</v>
      </c>
      <c r="Z7318" s="7" t="s">
        <v>8073</v>
      </c>
      <c r="AA7318" s="7" t="str">
        <f t="shared" si="228"/>
        <v>Carparks Pay and Display Income</v>
      </c>
    </row>
    <row r="7319" spans="1:27" x14ac:dyDescent="0.25">
      <c r="A7319" t="s">
        <v>23</v>
      </c>
      <c r="B7319" t="s">
        <v>24</v>
      </c>
      <c r="C7319" t="s">
        <v>25</v>
      </c>
      <c r="D7319" t="s">
        <v>26</v>
      </c>
      <c r="E7319" t="s">
        <v>6027</v>
      </c>
      <c r="F7319" t="s">
        <v>6028</v>
      </c>
      <c r="G7319" t="s">
        <v>74</v>
      </c>
      <c r="H7319" t="s">
        <v>75</v>
      </c>
      <c r="J7319">
        <v>201610</v>
      </c>
      <c r="K7319" t="s">
        <v>39</v>
      </c>
      <c r="L7319">
        <v>7010210</v>
      </c>
      <c r="M7319">
        <v>22</v>
      </c>
      <c r="P7319">
        <v>0</v>
      </c>
      <c r="R7319" s="1">
        <v>42397</v>
      </c>
      <c r="S7319" t="s">
        <v>69</v>
      </c>
      <c r="T7319" t="s">
        <v>6034</v>
      </c>
      <c r="U7319" t="s">
        <v>77</v>
      </c>
      <c r="V7319" s="1">
        <v>42397</v>
      </c>
      <c r="W7319" s="12">
        <v>-109.75</v>
      </c>
      <c r="X7319" s="4" t="str">
        <f t="shared" si="229"/>
        <v>Income</v>
      </c>
      <c r="Y7319" s="5">
        <v>42370</v>
      </c>
      <c r="Z7319" s="7" t="s">
        <v>8073</v>
      </c>
      <c r="AA7319" s="7" t="str">
        <f t="shared" si="228"/>
        <v>Carparks Pay and Display Income</v>
      </c>
    </row>
    <row r="7320" spans="1:27" x14ac:dyDescent="0.25">
      <c r="A7320" t="s">
        <v>23</v>
      </c>
      <c r="B7320" t="s">
        <v>24</v>
      </c>
      <c r="C7320" t="s">
        <v>25</v>
      </c>
      <c r="D7320" t="s">
        <v>26</v>
      </c>
      <c r="E7320" t="s">
        <v>6027</v>
      </c>
      <c r="F7320" t="s">
        <v>6028</v>
      </c>
      <c r="G7320" t="s">
        <v>74</v>
      </c>
      <c r="H7320" t="s">
        <v>75</v>
      </c>
      <c r="J7320">
        <v>201610</v>
      </c>
      <c r="K7320" t="s">
        <v>39</v>
      </c>
      <c r="L7320">
        <v>7010230</v>
      </c>
      <c r="M7320">
        <v>15</v>
      </c>
      <c r="P7320">
        <v>0</v>
      </c>
      <c r="R7320" s="1">
        <v>42398</v>
      </c>
      <c r="S7320" t="s">
        <v>69</v>
      </c>
      <c r="T7320" t="s">
        <v>6035</v>
      </c>
      <c r="U7320" t="s">
        <v>77</v>
      </c>
      <c r="V7320" s="1">
        <v>42398</v>
      </c>
      <c r="W7320" s="12">
        <v>-128.25</v>
      </c>
      <c r="X7320" s="4" t="str">
        <f t="shared" si="229"/>
        <v>Income</v>
      </c>
      <c r="Y7320" s="5">
        <v>42370</v>
      </c>
      <c r="Z7320" s="7" t="s">
        <v>8073</v>
      </c>
      <c r="AA7320" s="7" t="str">
        <f t="shared" si="228"/>
        <v>Carparks Pay and Display Income</v>
      </c>
    </row>
    <row r="7321" spans="1:27" x14ac:dyDescent="0.25">
      <c r="A7321" t="s">
        <v>23</v>
      </c>
      <c r="B7321" t="s">
        <v>24</v>
      </c>
      <c r="C7321" t="s">
        <v>25</v>
      </c>
      <c r="D7321" t="s">
        <v>26</v>
      </c>
      <c r="E7321" t="s">
        <v>6027</v>
      </c>
      <c r="F7321" t="s">
        <v>6028</v>
      </c>
      <c r="G7321" t="s">
        <v>74</v>
      </c>
      <c r="H7321" t="s">
        <v>75</v>
      </c>
      <c r="J7321">
        <v>201610</v>
      </c>
      <c r="K7321" t="s">
        <v>39</v>
      </c>
      <c r="L7321">
        <v>7010209</v>
      </c>
      <c r="M7321">
        <v>16</v>
      </c>
      <c r="P7321">
        <v>0</v>
      </c>
      <c r="R7321" s="1">
        <v>42397</v>
      </c>
      <c r="S7321" t="s">
        <v>69</v>
      </c>
      <c r="T7321" t="s">
        <v>6036</v>
      </c>
      <c r="U7321" t="s">
        <v>77</v>
      </c>
      <c r="V7321" s="1">
        <v>42397</v>
      </c>
      <c r="W7321" s="12">
        <v>-91.42</v>
      </c>
      <c r="X7321" s="4" t="str">
        <f t="shared" si="229"/>
        <v>Income</v>
      </c>
      <c r="Y7321" s="5">
        <v>42370</v>
      </c>
      <c r="Z7321" s="7" t="s">
        <v>8073</v>
      </c>
      <c r="AA7321" s="7" t="str">
        <f t="shared" si="228"/>
        <v>Carparks Pay and Display Income</v>
      </c>
    </row>
    <row r="7322" spans="1:27" x14ac:dyDescent="0.25">
      <c r="A7322" t="s">
        <v>23</v>
      </c>
      <c r="B7322" t="s">
        <v>24</v>
      </c>
      <c r="C7322" t="s">
        <v>25</v>
      </c>
      <c r="D7322" t="s">
        <v>26</v>
      </c>
      <c r="E7322" t="s">
        <v>6027</v>
      </c>
      <c r="F7322" t="s">
        <v>6028</v>
      </c>
      <c r="G7322" t="s">
        <v>74</v>
      </c>
      <c r="H7322" t="s">
        <v>75</v>
      </c>
      <c r="J7322">
        <v>201610</v>
      </c>
      <c r="K7322" t="s">
        <v>39</v>
      </c>
      <c r="L7322">
        <v>7010200</v>
      </c>
      <c r="M7322">
        <v>15</v>
      </c>
      <c r="P7322">
        <v>0</v>
      </c>
      <c r="R7322" s="1">
        <v>42397</v>
      </c>
      <c r="S7322" t="s">
        <v>69</v>
      </c>
      <c r="T7322" t="s">
        <v>6037</v>
      </c>
      <c r="U7322" t="s">
        <v>77</v>
      </c>
      <c r="V7322" s="1">
        <v>42397</v>
      </c>
      <c r="W7322" s="12">
        <v>-148.83000000000001</v>
      </c>
      <c r="X7322" s="4" t="str">
        <f t="shared" si="229"/>
        <v>Income</v>
      </c>
      <c r="Y7322" s="5">
        <v>42370</v>
      </c>
      <c r="Z7322" s="7" t="s">
        <v>8073</v>
      </c>
      <c r="AA7322" s="7" t="str">
        <f t="shared" si="228"/>
        <v>Carparks Pay and Display Income</v>
      </c>
    </row>
    <row r="7323" spans="1:27" x14ac:dyDescent="0.25">
      <c r="A7323" t="s">
        <v>23</v>
      </c>
      <c r="B7323" t="s">
        <v>24</v>
      </c>
      <c r="C7323" t="s">
        <v>25</v>
      </c>
      <c r="D7323" t="s">
        <v>26</v>
      </c>
      <c r="E7323" t="s">
        <v>6027</v>
      </c>
      <c r="F7323" t="s">
        <v>6028</v>
      </c>
      <c r="G7323" t="s">
        <v>74</v>
      </c>
      <c r="H7323" t="s">
        <v>75</v>
      </c>
      <c r="J7323">
        <v>201610</v>
      </c>
      <c r="K7323" t="s">
        <v>39</v>
      </c>
      <c r="L7323">
        <v>7010190</v>
      </c>
      <c r="M7323">
        <v>9</v>
      </c>
      <c r="P7323">
        <v>0</v>
      </c>
      <c r="R7323" s="1">
        <v>42397</v>
      </c>
      <c r="S7323" t="s">
        <v>69</v>
      </c>
      <c r="T7323" t="s">
        <v>6038</v>
      </c>
      <c r="U7323" t="s">
        <v>77</v>
      </c>
      <c r="V7323" s="1">
        <v>42397</v>
      </c>
      <c r="W7323" s="12">
        <v>-155.5</v>
      </c>
      <c r="X7323" s="4" t="str">
        <f t="shared" si="229"/>
        <v>Income</v>
      </c>
      <c r="Y7323" s="5">
        <v>42370</v>
      </c>
      <c r="Z7323" s="7" t="s">
        <v>8073</v>
      </c>
      <c r="AA7323" s="7" t="str">
        <f t="shared" si="228"/>
        <v>Carparks Pay and Display Income</v>
      </c>
    </row>
    <row r="7324" spans="1:27" x14ac:dyDescent="0.25">
      <c r="A7324" t="s">
        <v>23</v>
      </c>
      <c r="B7324" t="s">
        <v>24</v>
      </c>
      <c r="C7324" t="s">
        <v>25</v>
      </c>
      <c r="D7324" t="s">
        <v>26</v>
      </c>
      <c r="E7324" t="s">
        <v>6027</v>
      </c>
      <c r="F7324" t="s">
        <v>6028</v>
      </c>
      <c r="G7324" t="s">
        <v>74</v>
      </c>
      <c r="H7324" t="s">
        <v>75</v>
      </c>
      <c r="J7324">
        <v>201610</v>
      </c>
      <c r="K7324" t="s">
        <v>39</v>
      </c>
      <c r="L7324">
        <v>7010194</v>
      </c>
      <c r="M7324">
        <v>16</v>
      </c>
      <c r="P7324">
        <v>0</v>
      </c>
      <c r="R7324" s="1">
        <v>42397</v>
      </c>
      <c r="S7324" t="s">
        <v>69</v>
      </c>
      <c r="T7324" t="s">
        <v>6039</v>
      </c>
      <c r="U7324" t="s">
        <v>77</v>
      </c>
      <c r="V7324" s="1">
        <v>42397</v>
      </c>
      <c r="W7324" s="12">
        <v>-119.08</v>
      </c>
      <c r="X7324" s="4" t="str">
        <f t="shared" si="229"/>
        <v>Income</v>
      </c>
      <c r="Y7324" s="5">
        <v>42370</v>
      </c>
      <c r="Z7324" s="7" t="s">
        <v>8073</v>
      </c>
      <c r="AA7324" s="7" t="str">
        <f t="shared" si="228"/>
        <v>Carparks Pay and Display Income</v>
      </c>
    </row>
    <row r="7325" spans="1:27" x14ac:dyDescent="0.25">
      <c r="A7325" t="s">
        <v>23</v>
      </c>
      <c r="B7325" t="s">
        <v>24</v>
      </c>
      <c r="C7325" t="s">
        <v>25</v>
      </c>
      <c r="D7325" t="s">
        <v>26</v>
      </c>
      <c r="E7325" t="s">
        <v>6027</v>
      </c>
      <c r="F7325" t="s">
        <v>6028</v>
      </c>
      <c r="G7325" t="s">
        <v>74</v>
      </c>
      <c r="H7325" t="s">
        <v>75</v>
      </c>
      <c r="J7325">
        <v>201611</v>
      </c>
      <c r="K7325" t="s">
        <v>90</v>
      </c>
      <c r="L7325">
        <v>4318381</v>
      </c>
      <c r="M7325">
        <v>7</v>
      </c>
      <c r="P7325">
        <v>0</v>
      </c>
      <c r="R7325" s="1">
        <v>42426</v>
      </c>
      <c r="S7325" t="s">
        <v>69</v>
      </c>
      <c r="T7325" t="s">
        <v>6040</v>
      </c>
      <c r="U7325" t="s">
        <v>77</v>
      </c>
      <c r="V7325" s="1">
        <v>42426</v>
      </c>
      <c r="W7325" s="12">
        <v>-500.33</v>
      </c>
      <c r="X7325" s="4" t="str">
        <f t="shared" si="229"/>
        <v>Income</v>
      </c>
      <c r="Y7325" s="5">
        <v>42401</v>
      </c>
      <c r="Z7325" s="7" t="s">
        <v>8073</v>
      </c>
      <c r="AA7325" s="7" t="str">
        <f t="shared" si="228"/>
        <v>Carparks Pay and Display Income</v>
      </c>
    </row>
    <row r="7326" spans="1:27" x14ac:dyDescent="0.25">
      <c r="A7326" t="s">
        <v>23</v>
      </c>
      <c r="B7326" t="s">
        <v>24</v>
      </c>
      <c r="C7326" t="s">
        <v>25</v>
      </c>
      <c r="D7326" t="s">
        <v>26</v>
      </c>
      <c r="E7326" t="s">
        <v>6027</v>
      </c>
      <c r="F7326" t="s">
        <v>6028</v>
      </c>
      <c r="G7326" t="s">
        <v>74</v>
      </c>
      <c r="H7326" t="s">
        <v>75</v>
      </c>
      <c r="J7326">
        <v>201611</v>
      </c>
      <c r="K7326" t="s">
        <v>90</v>
      </c>
      <c r="L7326">
        <v>4318377</v>
      </c>
      <c r="M7326">
        <v>19</v>
      </c>
      <c r="P7326">
        <v>0</v>
      </c>
      <c r="R7326" s="1">
        <v>42426</v>
      </c>
      <c r="S7326" t="s">
        <v>69</v>
      </c>
      <c r="T7326" t="s">
        <v>6041</v>
      </c>
      <c r="U7326" t="s">
        <v>77</v>
      </c>
      <c r="V7326" s="1">
        <v>42426</v>
      </c>
      <c r="W7326" s="12">
        <v>-144.41999999999999</v>
      </c>
      <c r="X7326" s="4" t="str">
        <f t="shared" si="229"/>
        <v>Income</v>
      </c>
      <c r="Y7326" s="5">
        <v>42401</v>
      </c>
      <c r="Z7326" s="7" t="s">
        <v>8073</v>
      </c>
      <c r="AA7326" s="7" t="str">
        <f t="shared" si="228"/>
        <v>Carparks Pay and Display Income</v>
      </c>
    </row>
    <row r="7327" spans="1:27" x14ac:dyDescent="0.25">
      <c r="A7327" t="s">
        <v>23</v>
      </c>
      <c r="B7327" t="s">
        <v>24</v>
      </c>
      <c r="C7327" t="s">
        <v>25</v>
      </c>
      <c r="D7327" t="s">
        <v>26</v>
      </c>
      <c r="E7327" t="s">
        <v>6027</v>
      </c>
      <c r="F7327" t="s">
        <v>6028</v>
      </c>
      <c r="G7327" t="s">
        <v>74</v>
      </c>
      <c r="H7327" t="s">
        <v>75</v>
      </c>
      <c r="J7327">
        <v>201612</v>
      </c>
      <c r="K7327" t="s">
        <v>90</v>
      </c>
      <c r="L7327">
        <v>4318410</v>
      </c>
      <c r="M7327">
        <v>9</v>
      </c>
      <c r="P7327">
        <v>0</v>
      </c>
      <c r="R7327" s="1">
        <v>42459</v>
      </c>
      <c r="S7327" t="s">
        <v>69</v>
      </c>
      <c r="T7327" t="s">
        <v>6042</v>
      </c>
      <c r="U7327" t="s">
        <v>77</v>
      </c>
      <c r="V7327" s="1">
        <v>42459</v>
      </c>
      <c r="W7327" s="12">
        <v>-540.46</v>
      </c>
      <c r="X7327" s="4" t="str">
        <f t="shared" si="229"/>
        <v>Income</v>
      </c>
      <c r="Y7327" s="5">
        <v>42430</v>
      </c>
      <c r="Z7327" s="7" t="s">
        <v>8073</v>
      </c>
      <c r="AA7327" s="7" t="str">
        <f t="shared" si="228"/>
        <v>Carparks Pay and Display Income</v>
      </c>
    </row>
    <row r="7328" spans="1:27" x14ac:dyDescent="0.25">
      <c r="A7328" t="s">
        <v>23</v>
      </c>
      <c r="B7328" t="s">
        <v>24</v>
      </c>
      <c r="C7328" t="s">
        <v>25</v>
      </c>
      <c r="D7328" t="s">
        <v>26</v>
      </c>
      <c r="E7328" t="s">
        <v>6027</v>
      </c>
      <c r="F7328" t="s">
        <v>6028</v>
      </c>
      <c r="G7328" t="s">
        <v>74</v>
      </c>
      <c r="H7328" t="s">
        <v>75</v>
      </c>
      <c r="J7328">
        <v>201612</v>
      </c>
      <c r="K7328" t="s">
        <v>90</v>
      </c>
      <c r="L7328">
        <v>4318394</v>
      </c>
      <c r="M7328">
        <v>15</v>
      </c>
      <c r="P7328">
        <v>0</v>
      </c>
      <c r="R7328" s="1">
        <v>42438</v>
      </c>
      <c r="S7328" t="s">
        <v>69</v>
      </c>
      <c r="T7328" t="s">
        <v>6043</v>
      </c>
      <c r="U7328" t="s">
        <v>77</v>
      </c>
      <c r="V7328" s="1">
        <v>42438</v>
      </c>
      <c r="W7328" s="12">
        <v>-91.92</v>
      </c>
      <c r="X7328" s="4" t="str">
        <f t="shared" si="229"/>
        <v>Income</v>
      </c>
      <c r="Y7328" s="5">
        <v>42430</v>
      </c>
      <c r="Z7328" s="7" t="s">
        <v>8073</v>
      </c>
      <c r="AA7328" s="7" t="str">
        <f t="shared" si="228"/>
        <v>Carparks Pay and Display Income</v>
      </c>
    </row>
    <row r="7329" spans="1:27" x14ac:dyDescent="0.25">
      <c r="A7329" t="s">
        <v>23</v>
      </c>
      <c r="B7329" t="s">
        <v>24</v>
      </c>
      <c r="C7329" t="s">
        <v>25</v>
      </c>
      <c r="D7329" t="s">
        <v>26</v>
      </c>
      <c r="E7329" t="s">
        <v>6027</v>
      </c>
      <c r="F7329" t="s">
        <v>6028</v>
      </c>
      <c r="G7329" t="s">
        <v>74</v>
      </c>
      <c r="H7329" t="s">
        <v>75</v>
      </c>
      <c r="J7329">
        <v>201613</v>
      </c>
      <c r="K7329" t="s">
        <v>90</v>
      </c>
      <c r="L7329">
        <v>4318427</v>
      </c>
      <c r="M7329">
        <v>18</v>
      </c>
      <c r="P7329">
        <v>0</v>
      </c>
      <c r="R7329" s="1">
        <v>42466</v>
      </c>
      <c r="S7329" t="s">
        <v>69</v>
      </c>
      <c r="T7329" t="s">
        <v>6044</v>
      </c>
      <c r="U7329" t="s">
        <v>77</v>
      </c>
      <c r="V7329" s="1">
        <v>42466</v>
      </c>
      <c r="W7329" s="12">
        <v>-117.75</v>
      </c>
      <c r="X7329" s="4" t="str">
        <f t="shared" si="229"/>
        <v>Income</v>
      </c>
      <c r="Y7329" s="5">
        <v>42430</v>
      </c>
      <c r="Z7329" s="7" t="s">
        <v>8073</v>
      </c>
      <c r="AA7329" s="7" t="str">
        <f t="shared" si="228"/>
        <v>Carparks Pay and Display Income</v>
      </c>
    </row>
    <row r="7330" spans="1:27" x14ac:dyDescent="0.25">
      <c r="A7330" t="s">
        <v>23</v>
      </c>
      <c r="B7330" t="s">
        <v>24</v>
      </c>
      <c r="C7330" t="s">
        <v>25</v>
      </c>
      <c r="D7330" t="s">
        <v>26</v>
      </c>
      <c r="E7330" t="s">
        <v>6027</v>
      </c>
      <c r="F7330" t="s">
        <v>6028</v>
      </c>
      <c r="G7330" t="s">
        <v>74</v>
      </c>
      <c r="H7330" t="s">
        <v>75</v>
      </c>
      <c r="J7330">
        <v>201613</v>
      </c>
      <c r="K7330" t="s">
        <v>39</v>
      </c>
      <c r="L7330">
        <v>7010385</v>
      </c>
      <c r="M7330">
        <v>8</v>
      </c>
      <c r="P7330">
        <v>0</v>
      </c>
      <c r="R7330" s="1">
        <v>42467</v>
      </c>
      <c r="S7330" t="s">
        <v>69</v>
      </c>
      <c r="T7330" t="s">
        <v>6045</v>
      </c>
      <c r="U7330" t="s">
        <v>77</v>
      </c>
      <c r="V7330" s="1">
        <v>42467</v>
      </c>
      <c r="W7330" s="12">
        <v>-478.08</v>
      </c>
      <c r="X7330" s="4" t="str">
        <f t="shared" si="229"/>
        <v>Income</v>
      </c>
      <c r="Y7330" s="5">
        <v>42430</v>
      </c>
      <c r="Z7330" s="7" t="s">
        <v>8073</v>
      </c>
      <c r="AA7330" s="7" t="str">
        <f t="shared" si="228"/>
        <v>Carparks Pay and Display Income</v>
      </c>
    </row>
    <row r="7331" spans="1:27" x14ac:dyDescent="0.25">
      <c r="A7331" t="s">
        <v>23</v>
      </c>
      <c r="B7331" t="s">
        <v>24</v>
      </c>
      <c r="C7331" t="s">
        <v>25</v>
      </c>
      <c r="D7331" t="s">
        <v>26</v>
      </c>
      <c r="E7331" t="s">
        <v>6027</v>
      </c>
      <c r="F7331" t="s">
        <v>6028</v>
      </c>
      <c r="G7331" t="s">
        <v>74</v>
      </c>
      <c r="H7331" t="s">
        <v>75</v>
      </c>
      <c r="J7331">
        <v>201613</v>
      </c>
      <c r="K7331" t="s">
        <v>90</v>
      </c>
      <c r="L7331">
        <v>4318433</v>
      </c>
      <c r="M7331">
        <v>17</v>
      </c>
      <c r="P7331">
        <v>0</v>
      </c>
      <c r="R7331" s="1">
        <v>42466</v>
      </c>
      <c r="S7331" t="s">
        <v>69</v>
      </c>
      <c r="T7331" t="s">
        <v>6046</v>
      </c>
      <c r="U7331" t="s">
        <v>77</v>
      </c>
      <c r="V7331" s="1">
        <v>42466</v>
      </c>
      <c r="W7331" s="12">
        <v>-60.25</v>
      </c>
      <c r="X7331" s="4" t="str">
        <f t="shared" si="229"/>
        <v>Income</v>
      </c>
      <c r="Y7331" s="5">
        <v>42430</v>
      </c>
      <c r="Z7331" s="7" t="s">
        <v>8073</v>
      </c>
      <c r="AA7331" s="7" t="str">
        <f t="shared" si="228"/>
        <v>Carparks Pay and Display Income</v>
      </c>
    </row>
    <row r="7332" spans="1:27" x14ac:dyDescent="0.25">
      <c r="A7332" t="s">
        <v>23</v>
      </c>
      <c r="B7332" t="s">
        <v>24</v>
      </c>
      <c r="C7332" t="s">
        <v>25</v>
      </c>
      <c r="D7332" t="s">
        <v>26</v>
      </c>
      <c r="E7332" t="s">
        <v>6027</v>
      </c>
      <c r="F7332" t="s">
        <v>6028</v>
      </c>
      <c r="G7332" t="s">
        <v>74</v>
      </c>
      <c r="H7332" t="s">
        <v>75</v>
      </c>
      <c r="J7332">
        <v>201613</v>
      </c>
      <c r="K7332" t="s">
        <v>90</v>
      </c>
      <c r="L7332">
        <v>4318459</v>
      </c>
      <c r="M7332">
        <v>9</v>
      </c>
      <c r="P7332">
        <v>0</v>
      </c>
      <c r="R7332" s="1">
        <v>42473</v>
      </c>
      <c r="S7332" t="s">
        <v>69</v>
      </c>
      <c r="T7332" t="s">
        <v>6047</v>
      </c>
      <c r="U7332" t="s">
        <v>77</v>
      </c>
      <c r="V7332" s="1">
        <v>42473</v>
      </c>
      <c r="W7332" s="12">
        <v>-499.71</v>
      </c>
      <c r="X7332" s="4" t="str">
        <f t="shared" si="229"/>
        <v>Income</v>
      </c>
      <c r="Y7332" s="5">
        <v>42430</v>
      </c>
      <c r="Z7332" s="7" t="s">
        <v>8073</v>
      </c>
      <c r="AA7332" s="7" t="str">
        <f t="shared" si="228"/>
        <v>Carparks Pay and Display Income</v>
      </c>
    </row>
    <row r="7333" spans="1:27" x14ac:dyDescent="0.25">
      <c r="A7333" t="s">
        <v>23</v>
      </c>
      <c r="B7333" t="s">
        <v>24</v>
      </c>
      <c r="C7333" t="s">
        <v>25</v>
      </c>
      <c r="D7333" t="s">
        <v>26</v>
      </c>
      <c r="E7333" t="s">
        <v>6027</v>
      </c>
      <c r="F7333" t="s">
        <v>6028</v>
      </c>
      <c r="G7333" t="s">
        <v>74</v>
      </c>
      <c r="H7333" t="s">
        <v>75</v>
      </c>
      <c r="J7333">
        <v>201613</v>
      </c>
      <c r="K7333" t="s">
        <v>90</v>
      </c>
      <c r="L7333">
        <v>4318446</v>
      </c>
      <c r="M7333">
        <v>13</v>
      </c>
      <c r="P7333">
        <v>0</v>
      </c>
      <c r="R7333" s="1">
        <v>42467</v>
      </c>
      <c r="S7333" t="s">
        <v>69</v>
      </c>
      <c r="T7333" t="s">
        <v>6048</v>
      </c>
      <c r="U7333" t="s">
        <v>77</v>
      </c>
      <c r="V7333" s="1">
        <v>42467</v>
      </c>
      <c r="W7333" s="12">
        <v>-127.08</v>
      </c>
      <c r="X7333" s="4" t="str">
        <f t="shared" si="229"/>
        <v>Income</v>
      </c>
      <c r="Y7333" s="5">
        <v>42430</v>
      </c>
      <c r="Z7333" s="7" t="s">
        <v>8073</v>
      </c>
      <c r="AA7333" s="7" t="str">
        <f t="shared" si="228"/>
        <v>Carparks Pay and Display Income</v>
      </c>
    </row>
    <row r="7334" spans="1:27" x14ac:dyDescent="0.25">
      <c r="A7334" t="s">
        <v>23</v>
      </c>
      <c r="B7334" t="s">
        <v>24</v>
      </c>
      <c r="C7334" t="s">
        <v>25</v>
      </c>
      <c r="D7334" t="s">
        <v>26</v>
      </c>
      <c r="E7334" t="s">
        <v>6027</v>
      </c>
      <c r="F7334" t="s">
        <v>6028</v>
      </c>
      <c r="G7334" t="s">
        <v>74</v>
      </c>
      <c r="H7334" t="s">
        <v>75</v>
      </c>
      <c r="J7334">
        <v>201613</v>
      </c>
      <c r="K7334" t="s">
        <v>90</v>
      </c>
      <c r="L7334">
        <v>4318478</v>
      </c>
      <c r="M7334">
        <v>0</v>
      </c>
      <c r="P7334">
        <v>0</v>
      </c>
      <c r="R7334" s="1">
        <v>42500</v>
      </c>
      <c r="S7334">
        <v>0</v>
      </c>
      <c r="T7334" t="s">
        <v>98</v>
      </c>
      <c r="U7334" t="s">
        <v>77</v>
      </c>
      <c r="V7334" s="1">
        <v>42500</v>
      </c>
      <c r="W7334" s="12">
        <v>91.92</v>
      </c>
      <c r="X7334" s="4" t="str">
        <f t="shared" si="229"/>
        <v>Income</v>
      </c>
      <c r="Y7334" s="5">
        <v>42430</v>
      </c>
      <c r="Z7334" s="7" t="s">
        <v>8073</v>
      </c>
      <c r="AA7334" s="7" t="str">
        <f t="shared" si="228"/>
        <v>Carparks Pay and Display Income</v>
      </c>
    </row>
    <row r="7335" spans="1:27" x14ac:dyDescent="0.25">
      <c r="A7335" t="s">
        <v>23</v>
      </c>
      <c r="B7335" t="s">
        <v>24</v>
      </c>
      <c r="C7335" t="s">
        <v>25</v>
      </c>
      <c r="D7335" t="s">
        <v>26</v>
      </c>
      <c r="E7335" t="s">
        <v>6027</v>
      </c>
      <c r="F7335" t="s">
        <v>6028</v>
      </c>
      <c r="G7335" t="s">
        <v>74</v>
      </c>
      <c r="H7335" t="s">
        <v>75</v>
      </c>
      <c r="J7335">
        <v>201613</v>
      </c>
      <c r="K7335" t="s">
        <v>90</v>
      </c>
      <c r="L7335">
        <v>4318417</v>
      </c>
      <c r="M7335">
        <v>15</v>
      </c>
      <c r="P7335">
        <v>0</v>
      </c>
      <c r="R7335" s="1">
        <v>42466</v>
      </c>
      <c r="S7335" t="s">
        <v>69</v>
      </c>
      <c r="T7335" t="s">
        <v>6049</v>
      </c>
      <c r="U7335" t="s">
        <v>77</v>
      </c>
      <c r="V7335" s="1">
        <v>42466</v>
      </c>
      <c r="W7335" s="12">
        <v>-139.83000000000001</v>
      </c>
      <c r="X7335" s="4" t="str">
        <f t="shared" si="229"/>
        <v>Income</v>
      </c>
      <c r="Y7335" s="5">
        <v>42430</v>
      </c>
      <c r="Z7335" s="7" t="s">
        <v>8073</v>
      </c>
      <c r="AA7335" s="7" t="str">
        <f t="shared" si="228"/>
        <v>Carparks Pay and Display Income</v>
      </c>
    </row>
    <row r="7336" spans="1:27" x14ac:dyDescent="0.25">
      <c r="A7336" t="s">
        <v>23</v>
      </c>
      <c r="B7336" t="s">
        <v>24</v>
      </c>
      <c r="C7336" t="s">
        <v>25</v>
      </c>
      <c r="D7336" t="s">
        <v>26</v>
      </c>
      <c r="E7336" t="s">
        <v>6027</v>
      </c>
      <c r="F7336" t="s">
        <v>6028</v>
      </c>
      <c r="G7336" t="s">
        <v>74</v>
      </c>
      <c r="H7336" t="s">
        <v>75</v>
      </c>
      <c r="J7336">
        <v>201702</v>
      </c>
      <c r="K7336" t="s">
        <v>90</v>
      </c>
      <c r="L7336">
        <v>4318509</v>
      </c>
      <c r="M7336">
        <v>5</v>
      </c>
      <c r="P7336">
        <v>0</v>
      </c>
      <c r="R7336" s="1">
        <v>42508</v>
      </c>
      <c r="S7336" t="s">
        <v>40</v>
      </c>
      <c r="T7336" t="s">
        <v>100</v>
      </c>
      <c r="U7336" t="s">
        <v>42</v>
      </c>
      <c r="V7336" s="1">
        <v>42508</v>
      </c>
      <c r="W7336" s="12">
        <v>471.08</v>
      </c>
      <c r="X7336" s="4" t="str">
        <f t="shared" si="229"/>
        <v>Income</v>
      </c>
      <c r="Y7336" s="5">
        <v>42491</v>
      </c>
      <c r="Z7336" s="7" t="s">
        <v>8073</v>
      </c>
      <c r="AA7336" s="7" t="str">
        <f t="shared" si="228"/>
        <v>Carparks Pay and Display Income</v>
      </c>
    </row>
    <row r="7337" spans="1:27" x14ac:dyDescent="0.25">
      <c r="A7337" t="s">
        <v>23</v>
      </c>
      <c r="B7337" t="s">
        <v>24</v>
      </c>
      <c r="C7337" t="s">
        <v>25</v>
      </c>
      <c r="D7337" t="s">
        <v>26</v>
      </c>
      <c r="E7337" t="s">
        <v>6027</v>
      </c>
      <c r="F7337" t="s">
        <v>6028</v>
      </c>
      <c r="G7337" t="s">
        <v>74</v>
      </c>
      <c r="H7337" t="s">
        <v>75</v>
      </c>
      <c r="J7337">
        <v>201702</v>
      </c>
      <c r="K7337" t="s">
        <v>90</v>
      </c>
      <c r="L7337">
        <v>4318499</v>
      </c>
      <c r="M7337">
        <v>9</v>
      </c>
      <c r="P7337">
        <v>0</v>
      </c>
      <c r="R7337" s="1">
        <v>42506</v>
      </c>
      <c r="S7337" t="s">
        <v>40</v>
      </c>
      <c r="T7337" t="s">
        <v>6050</v>
      </c>
      <c r="U7337" t="s">
        <v>42</v>
      </c>
      <c r="V7337" s="1">
        <v>42506</v>
      </c>
      <c r="W7337" s="12">
        <v>-168.67</v>
      </c>
      <c r="X7337" s="4" t="str">
        <f t="shared" si="229"/>
        <v>Income</v>
      </c>
      <c r="Y7337" s="5">
        <v>42491</v>
      </c>
      <c r="Z7337" s="7" t="s">
        <v>8073</v>
      </c>
      <c r="AA7337" s="7" t="str">
        <f t="shared" si="228"/>
        <v>Carparks Pay and Display Income</v>
      </c>
    </row>
    <row r="7338" spans="1:27" x14ac:dyDescent="0.25">
      <c r="A7338" t="s">
        <v>23</v>
      </c>
      <c r="B7338" t="s">
        <v>24</v>
      </c>
      <c r="C7338" t="s">
        <v>25</v>
      </c>
      <c r="D7338" t="s">
        <v>26</v>
      </c>
      <c r="E7338" t="s">
        <v>6027</v>
      </c>
      <c r="F7338" t="s">
        <v>6028</v>
      </c>
      <c r="G7338" t="s">
        <v>74</v>
      </c>
      <c r="H7338" t="s">
        <v>75</v>
      </c>
      <c r="J7338">
        <v>201702</v>
      </c>
      <c r="K7338" t="s">
        <v>90</v>
      </c>
      <c r="L7338">
        <v>4318522</v>
      </c>
      <c r="M7338">
        <v>8</v>
      </c>
      <c r="P7338">
        <v>0</v>
      </c>
      <c r="R7338" s="1">
        <v>42516</v>
      </c>
      <c r="S7338" t="s">
        <v>40</v>
      </c>
      <c r="T7338" t="s">
        <v>6051</v>
      </c>
      <c r="U7338" t="s">
        <v>42</v>
      </c>
      <c r="V7338" s="1">
        <v>42516</v>
      </c>
      <c r="W7338" s="12">
        <v>-474.33</v>
      </c>
      <c r="X7338" s="4" t="str">
        <f t="shared" si="229"/>
        <v>Income</v>
      </c>
      <c r="Y7338" s="5">
        <v>42491</v>
      </c>
      <c r="Z7338" s="7" t="s">
        <v>8073</v>
      </c>
      <c r="AA7338" s="7" t="str">
        <f t="shared" si="228"/>
        <v>Carparks Pay and Display Income</v>
      </c>
    </row>
    <row r="7339" spans="1:27" x14ac:dyDescent="0.25">
      <c r="A7339" t="s">
        <v>23</v>
      </c>
      <c r="B7339" t="s">
        <v>24</v>
      </c>
      <c r="C7339" t="s">
        <v>25</v>
      </c>
      <c r="D7339" t="s">
        <v>26</v>
      </c>
      <c r="E7339" t="s">
        <v>6027</v>
      </c>
      <c r="F7339" t="s">
        <v>6028</v>
      </c>
      <c r="G7339" t="s">
        <v>74</v>
      </c>
      <c r="H7339" t="s">
        <v>75</v>
      </c>
      <c r="J7339">
        <v>201702</v>
      </c>
      <c r="K7339" t="s">
        <v>90</v>
      </c>
      <c r="L7339">
        <v>4318512</v>
      </c>
      <c r="M7339">
        <v>6</v>
      </c>
      <c r="P7339">
        <v>0</v>
      </c>
      <c r="R7339" s="1">
        <v>42508</v>
      </c>
      <c r="S7339" t="s">
        <v>40</v>
      </c>
      <c r="T7339" t="s">
        <v>6052</v>
      </c>
      <c r="U7339" t="s">
        <v>42</v>
      </c>
      <c r="V7339" s="1">
        <v>42508</v>
      </c>
      <c r="W7339" s="12">
        <v>-550.58000000000004</v>
      </c>
      <c r="X7339" s="4" t="str">
        <f t="shared" si="229"/>
        <v>Income</v>
      </c>
      <c r="Y7339" s="5">
        <v>42491</v>
      </c>
      <c r="Z7339" s="7" t="s">
        <v>8073</v>
      </c>
      <c r="AA7339" s="7" t="str">
        <f t="shared" si="228"/>
        <v>Carparks Pay and Display Income</v>
      </c>
    </row>
    <row r="7340" spans="1:27" x14ac:dyDescent="0.25">
      <c r="A7340" t="s">
        <v>23</v>
      </c>
      <c r="B7340" t="s">
        <v>24</v>
      </c>
      <c r="C7340" t="s">
        <v>25</v>
      </c>
      <c r="D7340" t="s">
        <v>26</v>
      </c>
      <c r="E7340" t="s">
        <v>6027</v>
      </c>
      <c r="F7340" t="s">
        <v>6028</v>
      </c>
      <c r="G7340" t="s">
        <v>74</v>
      </c>
      <c r="H7340" t="s">
        <v>75</v>
      </c>
      <c r="J7340">
        <v>201702</v>
      </c>
      <c r="K7340" t="s">
        <v>90</v>
      </c>
      <c r="L7340">
        <v>4318496</v>
      </c>
      <c r="M7340">
        <v>5</v>
      </c>
      <c r="P7340">
        <v>0</v>
      </c>
      <c r="R7340" s="1">
        <v>42506</v>
      </c>
      <c r="S7340" t="s">
        <v>40</v>
      </c>
      <c r="T7340" t="s">
        <v>6053</v>
      </c>
      <c r="U7340" t="s">
        <v>42</v>
      </c>
      <c r="V7340" s="1">
        <v>42506</v>
      </c>
      <c r="W7340" s="12">
        <v>-556.33000000000004</v>
      </c>
      <c r="X7340" s="4" t="str">
        <f t="shared" si="229"/>
        <v>Income</v>
      </c>
      <c r="Y7340" s="5">
        <v>42491</v>
      </c>
      <c r="Z7340" s="7" t="s">
        <v>8073</v>
      </c>
      <c r="AA7340" s="7" t="str">
        <f t="shared" si="228"/>
        <v>Carparks Pay and Display Income</v>
      </c>
    </row>
    <row r="7341" spans="1:27" x14ac:dyDescent="0.25">
      <c r="A7341" t="s">
        <v>23</v>
      </c>
      <c r="B7341" t="s">
        <v>24</v>
      </c>
      <c r="C7341" t="s">
        <v>25</v>
      </c>
      <c r="D7341" t="s">
        <v>26</v>
      </c>
      <c r="E7341" t="s">
        <v>6027</v>
      </c>
      <c r="F7341" t="s">
        <v>6028</v>
      </c>
      <c r="G7341" t="s">
        <v>74</v>
      </c>
      <c r="H7341" t="s">
        <v>75</v>
      </c>
      <c r="J7341">
        <v>201702</v>
      </c>
      <c r="K7341" t="s">
        <v>90</v>
      </c>
      <c r="L7341">
        <v>4318508</v>
      </c>
      <c r="M7341">
        <v>5</v>
      </c>
      <c r="P7341">
        <v>0</v>
      </c>
      <c r="R7341" s="1">
        <v>42508</v>
      </c>
      <c r="S7341" t="s">
        <v>40</v>
      </c>
      <c r="T7341" t="s">
        <v>6054</v>
      </c>
      <c r="U7341" t="s">
        <v>42</v>
      </c>
      <c r="V7341" s="1">
        <v>42508</v>
      </c>
      <c r="W7341" s="12">
        <v>-471.08</v>
      </c>
      <c r="X7341" s="4" t="str">
        <f t="shared" si="229"/>
        <v>Income</v>
      </c>
      <c r="Y7341" s="5">
        <v>42491</v>
      </c>
      <c r="Z7341" s="7" t="s">
        <v>8073</v>
      </c>
      <c r="AA7341" s="7" t="str">
        <f t="shared" si="228"/>
        <v>Carparks Pay and Display Income</v>
      </c>
    </row>
    <row r="7342" spans="1:27" x14ac:dyDescent="0.25">
      <c r="A7342" t="s">
        <v>23</v>
      </c>
      <c r="B7342" t="s">
        <v>24</v>
      </c>
      <c r="C7342" t="s">
        <v>25</v>
      </c>
      <c r="D7342" t="s">
        <v>26</v>
      </c>
      <c r="E7342" t="s">
        <v>6027</v>
      </c>
      <c r="F7342" t="s">
        <v>6028</v>
      </c>
      <c r="G7342" t="s">
        <v>74</v>
      </c>
      <c r="H7342" t="s">
        <v>75</v>
      </c>
      <c r="J7342">
        <v>201702</v>
      </c>
      <c r="K7342" t="s">
        <v>90</v>
      </c>
      <c r="L7342">
        <v>4318510</v>
      </c>
      <c r="M7342">
        <v>8</v>
      </c>
      <c r="P7342">
        <v>0</v>
      </c>
      <c r="R7342" s="1">
        <v>42508</v>
      </c>
      <c r="S7342" t="s">
        <v>40</v>
      </c>
      <c r="T7342" t="s">
        <v>6054</v>
      </c>
      <c r="U7342" t="s">
        <v>42</v>
      </c>
      <c r="V7342" s="1">
        <v>42508</v>
      </c>
      <c r="W7342" s="12">
        <v>-471.08</v>
      </c>
      <c r="X7342" s="4" t="str">
        <f t="shared" si="229"/>
        <v>Income</v>
      </c>
      <c r="Y7342" s="5">
        <v>42491</v>
      </c>
      <c r="Z7342" s="7" t="s">
        <v>8073</v>
      </c>
      <c r="AA7342" s="7" t="str">
        <f t="shared" si="228"/>
        <v>Carparks Pay and Display Income</v>
      </c>
    </row>
    <row r="7343" spans="1:27" x14ac:dyDescent="0.25">
      <c r="A7343" t="s">
        <v>23</v>
      </c>
      <c r="B7343" t="s">
        <v>24</v>
      </c>
      <c r="C7343" t="s">
        <v>25</v>
      </c>
      <c r="D7343" t="s">
        <v>26</v>
      </c>
      <c r="E7343" t="s">
        <v>6027</v>
      </c>
      <c r="F7343" t="s">
        <v>6028</v>
      </c>
      <c r="G7343" t="s">
        <v>74</v>
      </c>
      <c r="H7343" t="s">
        <v>75</v>
      </c>
      <c r="J7343">
        <v>201702</v>
      </c>
      <c r="K7343" t="s">
        <v>90</v>
      </c>
      <c r="L7343">
        <v>4318491</v>
      </c>
      <c r="M7343">
        <v>8</v>
      </c>
      <c r="P7343">
        <v>0</v>
      </c>
      <c r="R7343" s="1">
        <v>42506</v>
      </c>
      <c r="S7343" t="s">
        <v>40</v>
      </c>
      <c r="T7343" t="s">
        <v>6055</v>
      </c>
      <c r="U7343" t="s">
        <v>42</v>
      </c>
      <c r="V7343" s="1">
        <v>42506</v>
      </c>
      <c r="W7343" s="12">
        <v>-521.83000000000004</v>
      </c>
      <c r="X7343" s="4" t="str">
        <f t="shared" si="229"/>
        <v>Income</v>
      </c>
      <c r="Y7343" s="5">
        <v>42491</v>
      </c>
      <c r="Z7343" s="7" t="s">
        <v>8073</v>
      </c>
      <c r="AA7343" s="7" t="str">
        <f t="shared" si="228"/>
        <v>Carparks Pay and Display Income</v>
      </c>
    </row>
    <row r="7344" spans="1:27" x14ac:dyDescent="0.25">
      <c r="A7344" t="s">
        <v>23</v>
      </c>
      <c r="B7344" t="s">
        <v>24</v>
      </c>
      <c r="C7344" t="s">
        <v>25</v>
      </c>
      <c r="D7344" t="s">
        <v>26</v>
      </c>
      <c r="E7344" t="s">
        <v>6027</v>
      </c>
      <c r="F7344" t="s">
        <v>6028</v>
      </c>
      <c r="G7344" t="s">
        <v>74</v>
      </c>
      <c r="H7344" t="s">
        <v>75</v>
      </c>
      <c r="J7344">
        <v>201703</v>
      </c>
      <c r="K7344" t="s">
        <v>90</v>
      </c>
      <c r="L7344">
        <v>4318553</v>
      </c>
      <c r="M7344">
        <v>5</v>
      </c>
      <c r="P7344">
        <v>0</v>
      </c>
      <c r="R7344" s="1">
        <v>42549</v>
      </c>
      <c r="S7344" t="s">
        <v>40</v>
      </c>
      <c r="T7344" t="s">
        <v>6056</v>
      </c>
      <c r="U7344" t="s">
        <v>42</v>
      </c>
      <c r="V7344" s="1">
        <v>42549</v>
      </c>
      <c r="W7344" s="12">
        <v>-505.5</v>
      </c>
      <c r="X7344" s="4" t="str">
        <f t="shared" si="229"/>
        <v>Income</v>
      </c>
      <c r="Y7344" s="5">
        <v>42522</v>
      </c>
      <c r="Z7344" s="7" t="s">
        <v>8073</v>
      </c>
      <c r="AA7344" s="7" t="str">
        <f t="shared" si="228"/>
        <v>Carparks Pay and Display Income</v>
      </c>
    </row>
    <row r="7345" spans="1:27" x14ac:dyDescent="0.25">
      <c r="A7345" t="s">
        <v>23</v>
      </c>
      <c r="B7345" t="s">
        <v>24</v>
      </c>
      <c r="C7345" t="s">
        <v>25</v>
      </c>
      <c r="D7345" t="s">
        <v>26</v>
      </c>
      <c r="E7345" t="s">
        <v>6027</v>
      </c>
      <c r="F7345" t="s">
        <v>6028</v>
      </c>
      <c r="G7345" t="s">
        <v>74</v>
      </c>
      <c r="H7345" t="s">
        <v>75</v>
      </c>
      <c r="J7345">
        <v>201703</v>
      </c>
      <c r="K7345" t="s">
        <v>90</v>
      </c>
      <c r="L7345">
        <v>4318562</v>
      </c>
      <c r="M7345">
        <v>7</v>
      </c>
      <c r="P7345">
        <v>0</v>
      </c>
      <c r="R7345" s="1">
        <v>42549</v>
      </c>
      <c r="S7345" t="s">
        <v>40</v>
      </c>
      <c r="T7345" t="s">
        <v>6057</v>
      </c>
      <c r="U7345" t="s">
        <v>42</v>
      </c>
      <c r="V7345" s="1">
        <v>42549</v>
      </c>
      <c r="W7345" s="12">
        <v>-436.25</v>
      </c>
      <c r="X7345" s="4" t="str">
        <f t="shared" si="229"/>
        <v>Income</v>
      </c>
      <c r="Y7345" s="5">
        <v>42522</v>
      </c>
      <c r="Z7345" s="7" t="s">
        <v>8073</v>
      </c>
      <c r="AA7345" s="7" t="str">
        <f t="shared" si="228"/>
        <v>Carparks Pay and Display Income</v>
      </c>
    </row>
    <row r="7346" spans="1:27" x14ac:dyDescent="0.25">
      <c r="A7346" t="s">
        <v>23</v>
      </c>
      <c r="B7346" t="s">
        <v>24</v>
      </c>
      <c r="C7346" t="s">
        <v>25</v>
      </c>
      <c r="D7346" t="s">
        <v>26</v>
      </c>
      <c r="E7346" t="s">
        <v>6027</v>
      </c>
      <c r="F7346" t="s">
        <v>6028</v>
      </c>
      <c r="G7346" t="s">
        <v>74</v>
      </c>
      <c r="H7346" t="s">
        <v>75</v>
      </c>
      <c r="J7346">
        <v>201703</v>
      </c>
      <c r="K7346" t="s">
        <v>90</v>
      </c>
      <c r="L7346">
        <v>4318558</v>
      </c>
      <c r="M7346">
        <v>5</v>
      </c>
      <c r="P7346">
        <v>0</v>
      </c>
      <c r="R7346" s="1">
        <v>42549</v>
      </c>
      <c r="S7346" t="s">
        <v>40</v>
      </c>
      <c r="T7346" t="s">
        <v>6058</v>
      </c>
      <c r="U7346" t="s">
        <v>42</v>
      </c>
      <c r="V7346" s="1">
        <v>42549</v>
      </c>
      <c r="W7346" s="12">
        <v>-461.25</v>
      </c>
      <c r="X7346" s="4" t="str">
        <f t="shared" si="229"/>
        <v>Income</v>
      </c>
      <c r="Y7346" s="5">
        <v>42522</v>
      </c>
      <c r="Z7346" s="7" t="s">
        <v>8073</v>
      </c>
      <c r="AA7346" s="7" t="str">
        <f t="shared" si="228"/>
        <v>Carparks Pay and Display Income</v>
      </c>
    </row>
    <row r="7347" spans="1:27" x14ac:dyDescent="0.25">
      <c r="A7347" t="s">
        <v>23</v>
      </c>
      <c r="B7347" t="s">
        <v>24</v>
      </c>
      <c r="C7347" t="s">
        <v>25</v>
      </c>
      <c r="D7347" t="s">
        <v>26</v>
      </c>
      <c r="E7347" t="s">
        <v>6027</v>
      </c>
      <c r="F7347" t="s">
        <v>6028</v>
      </c>
      <c r="G7347" t="s">
        <v>74</v>
      </c>
      <c r="H7347" t="s">
        <v>75</v>
      </c>
      <c r="J7347">
        <v>201703</v>
      </c>
      <c r="K7347" t="s">
        <v>90</v>
      </c>
      <c r="L7347">
        <v>4318567</v>
      </c>
      <c r="M7347">
        <v>8</v>
      </c>
      <c r="P7347">
        <v>0</v>
      </c>
      <c r="R7347" s="1">
        <v>42549</v>
      </c>
      <c r="S7347" t="s">
        <v>40</v>
      </c>
      <c r="T7347" t="s">
        <v>6059</v>
      </c>
      <c r="U7347" t="s">
        <v>42</v>
      </c>
      <c r="V7347" s="1">
        <v>42549</v>
      </c>
      <c r="W7347" s="12">
        <v>-404.67</v>
      </c>
      <c r="X7347" s="4" t="str">
        <f t="shared" si="229"/>
        <v>Income</v>
      </c>
      <c r="Y7347" s="5">
        <v>42522</v>
      </c>
      <c r="Z7347" s="7" t="s">
        <v>8073</v>
      </c>
      <c r="AA7347" s="7" t="str">
        <f t="shared" si="228"/>
        <v>Carparks Pay and Display Income</v>
      </c>
    </row>
    <row r="7348" spans="1:27" x14ac:dyDescent="0.25">
      <c r="A7348" t="s">
        <v>23</v>
      </c>
      <c r="B7348" t="s">
        <v>24</v>
      </c>
      <c r="C7348" t="s">
        <v>25</v>
      </c>
      <c r="D7348" t="s">
        <v>26</v>
      </c>
      <c r="E7348" t="s">
        <v>6027</v>
      </c>
      <c r="F7348" t="s">
        <v>6028</v>
      </c>
      <c r="G7348" t="s">
        <v>74</v>
      </c>
      <c r="H7348" t="s">
        <v>75</v>
      </c>
      <c r="J7348">
        <v>201703</v>
      </c>
      <c r="K7348" t="s">
        <v>90</v>
      </c>
      <c r="L7348">
        <v>4318580</v>
      </c>
      <c r="M7348">
        <v>5</v>
      </c>
      <c r="P7348">
        <v>0</v>
      </c>
      <c r="R7348" s="1">
        <v>42551</v>
      </c>
      <c r="S7348" t="s">
        <v>40</v>
      </c>
      <c r="T7348" t="s">
        <v>6060</v>
      </c>
      <c r="U7348" t="s">
        <v>42</v>
      </c>
      <c r="V7348" s="1">
        <v>42551</v>
      </c>
      <c r="W7348" s="12">
        <v>-485.33</v>
      </c>
      <c r="X7348" s="4" t="str">
        <f t="shared" si="229"/>
        <v>Income</v>
      </c>
      <c r="Y7348" s="5">
        <v>42522</v>
      </c>
      <c r="Z7348" s="7" t="s">
        <v>8073</v>
      </c>
      <c r="AA7348" s="7" t="str">
        <f t="shared" si="228"/>
        <v>Carparks Pay and Display Income</v>
      </c>
    </row>
    <row r="7349" spans="1:27" x14ac:dyDescent="0.25">
      <c r="A7349" t="s">
        <v>23</v>
      </c>
      <c r="B7349" t="s">
        <v>24</v>
      </c>
      <c r="C7349" t="s">
        <v>25</v>
      </c>
      <c r="D7349" t="s">
        <v>26</v>
      </c>
      <c r="E7349" t="s">
        <v>6027</v>
      </c>
      <c r="F7349" t="s">
        <v>6028</v>
      </c>
      <c r="G7349" t="s">
        <v>74</v>
      </c>
      <c r="H7349" t="s">
        <v>75</v>
      </c>
      <c r="J7349">
        <v>201704</v>
      </c>
      <c r="K7349" t="s">
        <v>90</v>
      </c>
      <c r="L7349">
        <v>4318616</v>
      </c>
      <c r="M7349">
        <v>9</v>
      </c>
      <c r="P7349">
        <v>0</v>
      </c>
      <c r="R7349" s="1">
        <v>42578</v>
      </c>
      <c r="S7349" t="s">
        <v>40</v>
      </c>
      <c r="T7349" t="s">
        <v>6061</v>
      </c>
      <c r="U7349" t="s">
        <v>42</v>
      </c>
      <c r="V7349" s="1">
        <v>42578</v>
      </c>
      <c r="W7349" s="12">
        <v>-437.75</v>
      </c>
      <c r="X7349" s="4" t="str">
        <f t="shared" si="229"/>
        <v>Income</v>
      </c>
      <c r="Y7349" s="5">
        <v>42552</v>
      </c>
      <c r="Z7349" s="7" t="s">
        <v>8073</v>
      </c>
      <c r="AA7349" s="7" t="str">
        <f t="shared" si="228"/>
        <v>Carparks Pay and Display Income</v>
      </c>
    </row>
    <row r="7350" spans="1:27" x14ac:dyDescent="0.25">
      <c r="A7350" t="s">
        <v>23</v>
      </c>
      <c r="B7350" t="s">
        <v>24</v>
      </c>
      <c r="C7350" t="s">
        <v>25</v>
      </c>
      <c r="D7350" t="s">
        <v>26</v>
      </c>
      <c r="E7350" t="s">
        <v>6027</v>
      </c>
      <c r="F7350" t="s">
        <v>6028</v>
      </c>
      <c r="G7350" t="s">
        <v>74</v>
      </c>
      <c r="H7350" t="s">
        <v>75</v>
      </c>
      <c r="J7350">
        <v>201704</v>
      </c>
      <c r="K7350" t="s">
        <v>90</v>
      </c>
      <c r="L7350">
        <v>4318608</v>
      </c>
      <c r="M7350">
        <v>8</v>
      </c>
      <c r="P7350">
        <v>0</v>
      </c>
      <c r="R7350" s="1">
        <v>42578</v>
      </c>
      <c r="S7350" t="s">
        <v>40</v>
      </c>
      <c r="T7350" t="s">
        <v>6062</v>
      </c>
      <c r="U7350" t="s">
        <v>42</v>
      </c>
      <c r="V7350" s="1">
        <v>42578</v>
      </c>
      <c r="W7350" s="12">
        <v>-457.63</v>
      </c>
      <c r="X7350" s="4" t="str">
        <f t="shared" si="229"/>
        <v>Income</v>
      </c>
      <c r="Y7350" s="5">
        <v>42552</v>
      </c>
      <c r="Z7350" s="7" t="s">
        <v>8073</v>
      </c>
      <c r="AA7350" s="7" t="str">
        <f t="shared" si="228"/>
        <v>Carparks Pay and Display Income</v>
      </c>
    </row>
    <row r="7351" spans="1:27" x14ac:dyDescent="0.25">
      <c r="A7351" t="s">
        <v>23</v>
      </c>
      <c r="B7351" t="s">
        <v>24</v>
      </c>
      <c r="C7351" t="s">
        <v>25</v>
      </c>
      <c r="D7351" t="s">
        <v>26</v>
      </c>
      <c r="E7351" t="s">
        <v>6027</v>
      </c>
      <c r="F7351" t="s">
        <v>6028</v>
      </c>
      <c r="G7351" t="s">
        <v>74</v>
      </c>
      <c r="H7351" t="s">
        <v>75</v>
      </c>
      <c r="J7351">
        <v>201704</v>
      </c>
      <c r="K7351" t="s">
        <v>90</v>
      </c>
      <c r="L7351">
        <v>4318596</v>
      </c>
      <c r="M7351">
        <v>5</v>
      </c>
      <c r="P7351">
        <v>0</v>
      </c>
      <c r="R7351" s="1">
        <v>42563</v>
      </c>
      <c r="S7351" t="s">
        <v>40</v>
      </c>
      <c r="T7351" t="s">
        <v>6063</v>
      </c>
      <c r="U7351" t="s">
        <v>42</v>
      </c>
      <c r="V7351" s="1">
        <v>42563</v>
      </c>
      <c r="W7351" s="12">
        <v>-534.66999999999996</v>
      </c>
      <c r="X7351" s="4" t="str">
        <f t="shared" si="229"/>
        <v>Income</v>
      </c>
      <c r="Y7351" s="5">
        <v>42552</v>
      </c>
      <c r="Z7351" s="7" t="s">
        <v>8073</v>
      </c>
      <c r="AA7351" s="7" t="str">
        <f t="shared" si="228"/>
        <v>Carparks Pay and Display Income</v>
      </c>
    </row>
    <row r="7352" spans="1:27" x14ac:dyDescent="0.25">
      <c r="A7352" t="s">
        <v>23</v>
      </c>
      <c r="B7352" t="s">
        <v>24</v>
      </c>
      <c r="C7352" t="s">
        <v>25</v>
      </c>
      <c r="D7352" t="s">
        <v>26</v>
      </c>
      <c r="E7352" t="s">
        <v>6027</v>
      </c>
      <c r="F7352" t="s">
        <v>6028</v>
      </c>
      <c r="G7352" t="s">
        <v>74</v>
      </c>
      <c r="H7352" t="s">
        <v>75</v>
      </c>
      <c r="J7352">
        <v>201704</v>
      </c>
      <c r="K7352" t="s">
        <v>90</v>
      </c>
      <c r="L7352">
        <v>4318601</v>
      </c>
      <c r="M7352">
        <v>0</v>
      </c>
      <c r="P7352">
        <v>0</v>
      </c>
      <c r="R7352" s="1">
        <v>42563</v>
      </c>
      <c r="S7352" t="s">
        <v>40</v>
      </c>
      <c r="T7352" t="s">
        <v>6064</v>
      </c>
      <c r="U7352" t="s">
        <v>42</v>
      </c>
      <c r="V7352" s="1">
        <v>42563</v>
      </c>
      <c r="W7352" s="12">
        <v>-546.58000000000004</v>
      </c>
      <c r="X7352" s="4" t="str">
        <f t="shared" si="229"/>
        <v>Income</v>
      </c>
      <c r="Y7352" s="5">
        <v>42552</v>
      </c>
      <c r="Z7352" s="7" t="s">
        <v>8073</v>
      </c>
      <c r="AA7352" s="7" t="str">
        <f t="shared" si="228"/>
        <v>Carparks Pay and Display Income</v>
      </c>
    </row>
    <row r="7353" spans="1:27" x14ac:dyDescent="0.25">
      <c r="A7353" t="s">
        <v>23</v>
      </c>
      <c r="B7353" t="s">
        <v>24</v>
      </c>
      <c r="C7353" t="s">
        <v>25</v>
      </c>
      <c r="D7353" t="s">
        <v>26</v>
      </c>
      <c r="E7353" t="s">
        <v>6027</v>
      </c>
      <c r="F7353" t="s">
        <v>6028</v>
      </c>
      <c r="G7353" t="s">
        <v>74</v>
      </c>
      <c r="H7353" t="s">
        <v>75</v>
      </c>
      <c r="J7353">
        <v>201705</v>
      </c>
      <c r="K7353" t="s">
        <v>90</v>
      </c>
      <c r="L7353">
        <v>4318639</v>
      </c>
      <c r="M7353">
        <v>4</v>
      </c>
      <c r="P7353">
        <v>0</v>
      </c>
      <c r="R7353" s="1">
        <v>42592</v>
      </c>
      <c r="S7353" t="s">
        <v>40</v>
      </c>
      <c r="T7353" t="s">
        <v>6065</v>
      </c>
      <c r="U7353" t="s">
        <v>42</v>
      </c>
      <c r="V7353" s="1">
        <v>42592</v>
      </c>
      <c r="W7353" s="12">
        <v>-306.42</v>
      </c>
      <c r="X7353" s="4" t="str">
        <f t="shared" si="229"/>
        <v>Income</v>
      </c>
      <c r="Y7353" s="5">
        <v>42583</v>
      </c>
      <c r="Z7353" s="7" t="s">
        <v>8073</v>
      </c>
      <c r="AA7353" s="7" t="str">
        <f t="shared" si="228"/>
        <v>Carparks Pay and Display Income</v>
      </c>
    </row>
    <row r="7354" spans="1:27" x14ac:dyDescent="0.25">
      <c r="A7354" t="s">
        <v>23</v>
      </c>
      <c r="B7354" t="s">
        <v>24</v>
      </c>
      <c r="C7354" t="s">
        <v>25</v>
      </c>
      <c r="D7354" t="s">
        <v>26</v>
      </c>
      <c r="E7354" t="s">
        <v>6027</v>
      </c>
      <c r="F7354" t="s">
        <v>6028</v>
      </c>
      <c r="G7354" t="s">
        <v>74</v>
      </c>
      <c r="H7354" t="s">
        <v>75</v>
      </c>
      <c r="J7354">
        <v>201705</v>
      </c>
      <c r="K7354" t="s">
        <v>90</v>
      </c>
      <c r="L7354">
        <v>4318674</v>
      </c>
      <c r="M7354">
        <v>9</v>
      </c>
      <c r="P7354">
        <v>0</v>
      </c>
      <c r="R7354" s="1">
        <v>42613</v>
      </c>
      <c r="S7354" t="s">
        <v>40</v>
      </c>
      <c r="T7354" t="s">
        <v>6066</v>
      </c>
      <c r="U7354" t="s">
        <v>42</v>
      </c>
      <c r="V7354" s="1">
        <v>42613</v>
      </c>
      <c r="W7354" s="12">
        <v>-413.21</v>
      </c>
      <c r="X7354" s="4" t="str">
        <f t="shared" si="229"/>
        <v>Income</v>
      </c>
      <c r="Y7354" s="5">
        <v>42583</v>
      </c>
      <c r="Z7354" s="7" t="s">
        <v>8073</v>
      </c>
      <c r="AA7354" s="7" t="str">
        <f t="shared" si="228"/>
        <v>Carparks Pay and Display Income</v>
      </c>
    </row>
    <row r="7355" spans="1:27" x14ac:dyDescent="0.25">
      <c r="A7355" t="s">
        <v>23</v>
      </c>
      <c r="B7355" t="s">
        <v>24</v>
      </c>
      <c r="C7355" t="s">
        <v>25</v>
      </c>
      <c r="D7355" t="s">
        <v>26</v>
      </c>
      <c r="E7355" t="s">
        <v>6027</v>
      </c>
      <c r="F7355" t="s">
        <v>6028</v>
      </c>
      <c r="G7355" t="s">
        <v>74</v>
      </c>
      <c r="H7355" t="s">
        <v>75</v>
      </c>
      <c r="J7355">
        <v>201705</v>
      </c>
      <c r="K7355" t="s">
        <v>90</v>
      </c>
      <c r="L7355">
        <v>4318642</v>
      </c>
      <c r="M7355">
        <v>8</v>
      </c>
      <c r="P7355">
        <v>0</v>
      </c>
      <c r="R7355" s="1">
        <v>42592</v>
      </c>
      <c r="S7355" t="s">
        <v>40</v>
      </c>
      <c r="T7355" t="s">
        <v>6067</v>
      </c>
      <c r="U7355" t="s">
        <v>42</v>
      </c>
      <c r="V7355" s="1">
        <v>42592</v>
      </c>
      <c r="W7355" s="12">
        <v>-499.31</v>
      </c>
      <c r="X7355" s="4" t="str">
        <f t="shared" si="229"/>
        <v>Income</v>
      </c>
      <c r="Y7355" s="5">
        <v>42583</v>
      </c>
      <c r="Z7355" s="7" t="s">
        <v>8073</v>
      </c>
      <c r="AA7355" s="7" t="str">
        <f t="shared" si="228"/>
        <v>Carparks Pay and Display Income</v>
      </c>
    </row>
    <row r="7356" spans="1:27" x14ac:dyDescent="0.25">
      <c r="A7356" t="s">
        <v>23</v>
      </c>
      <c r="B7356" t="s">
        <v>24</v>
      </c>
      <c r="C7356" t="s">
        <v>25</v>
      </c>
      <c r="D7356" t="s">
        <v>26</v>
      </c>
      <c r="E7356" t="s">
        <v>6027</v>
      </c>
      <c r="F7356" t="s">
        <v>6028</v>
      </c>
      <c r="G7356" t="s">
        <v>74</v>
      </c>
      <c r="H7356" t="s">
        <v>75</v>
      </c>
      <c r="J7356">
        <v>201706</v>
      </c>
      <c r="K7356" t="s">
        <v>90</v>
      </c>
      <c r="L7356">
        <v>4318690</v>
      </c>
      <c r="M7356">
        <v>8</v>
      </c>
      <c r="P7356">
        <v>0</v>
      </c>
      <c r="R7356" s="1">
        <v>42629</v>
      </c>
      <c r="S7356" t="s">
        <v>40</v>
      </c>
      <c r="T7356" t="s">
        <v>6068</v>
      </c>
      <c r="U7356" t="s">
        <v>42</v>
      </c>
      <c r="V7356" s="1">
        <v>42629</v>
      </c>
      <c r="W7356" s="12">
        <v>-400.83</v>
      </c>
      <c r="X7356" s="4" t="str">
        <f t="shared" si="229"/>
        <v>Income</v>
      </c>
      <c r="Y7356" s="5">
        <v>42614</v>
      </c>
      <c r="Z7356" s="7" t="s">
        <v>8073</v>
      </c>
      <c r="AA7356" s="7" t="str">
        <f t="shared" si="228"/>
        <v>Carparks Pay and Display Income</v>
      </c>
    </row>
    <row r="7357" spans="1:27" x14ac:dyDescent="0.25">
      <c r="A7357" t="s">
        <v>23</v>
      </c>
      <c r="B7357" t="s">
        <v>24</v>
      </c>
      <c r="C7357" t="s">
        <v>25</v>
      </c>
      <c r="D7357" t="s">
        <v>26</v>
      </c>
      <c r="E7357" t="s">
        <v>6027</v>
      </c>
      <c r="F7357" t="s">
        <v>6028</v>
      </c>
      <c r="G7357" t="s">
        <v>74</v>
      </c>
      <c r="H7357" t="s">
        <v>75</v>
      </c>
      <c r="J7357">
        <v>201706</v>
      </c>
      <c r="K7357" t="s">
        <v>90</v>
      </c>
      <c r="L7357">
        <v>4318703</v>
      </c>
      <c r="M7357">
        <v>0</v>
      </c>
      <c r="P7357">
        <v>0</v>
      </c>
      <c r="R7357" s="1">
        <v>42634</v>
      </c>
      <c r="S7357" t="s">
        <v>40</v>
      </c>
      <c r="T7357" t="s">
        <v>6069</v>
      </c>
      <c r="U7357" t="s">
        <v>107</v>
      </c>
      <c r="V7357" s="1">
        <v>42634</v>
      </c>
      <c r="W7357" s="12">
        <v>-488.54</v>
      </c>
      <c r="X7357" s="4" t="str">
        <f t="shared" si="229"/>
        <v>Income</v>
      </c>
      <c r="Y7357" s="5">
        <v>42614</v>
      </c>
      <c r="Z7357" s="7" t="s">
        <v>8073</v>
      </c>
      <c r="AA7357" s="7" t="str">
        <f t="shared" si="228"/>
        <v>Carparks Pay and Display Income</v>
      </c>
    </row>
    <row r="7358" spans="1:27" x14ac:dyDescent="0.25">
      <c r="A7358" t="s">
        <v>23</v>
      </c>
      <c r="B7358" t="s">
        <v>24</v>
      </c>
      <c r="C7358" t="s">
        <v>25</v>
      </c>
      <c r="D7358" t="s">
        <v>26</v>
      </c>
      <c r="E7358" t="s">
        <v>6027</v>
      </c>
      <c r="F7358" t="s">
        <v>6028</v>
      </c>
      <c r="G7358" t="s">
        <v>74</v>
      </c>
      <c r="H7358" t="s">
        <v>75</v>
      </c>
      <c r="J7358">
        <v>201706</v>
      </c>
      <c r="K7358" t="s">
        <v>90</v>
      </c>
      <c r="L7358">
        <v>4318710</v>
      </c>
      <c r="M7358">
        <v>9</v>
      </c>
      <c r="P7358">
        <v>0</v>
      </c>
      <c r="R7358" s="1">
        <v>42635</v>
      </c>
      <c r="S7358" t="s">
        <v>40</v>
      </c>
      <c r="T7358" t="s">
        <v>6070</v>
      </c>
      <c r="U7358" t="s">
        <v>107</v>
      </c>
      <c r="V7358" s="1">
        <v>42635</v>
      </c>
      <c r="W7358" s="12">
        <v>-457.25</v>
      </c>
      <c r="X7358" s="4" t="str">
        <f t="shared" si="229"/>
        <v>Income</v>
      </c>
      <c r="Y7358" s="5">
        <v>42614</v>
      </c>
      <c r="Z7358" s="7" t="s">
        <v>8073</v>
      </c>
      <c r="AA7358" s="7" t="str">
        <f t="shared" si="228"/>
        <v>Carparks Pay and Display Income</v>
      </c>
    </row>
    <row r="7359" spans="1:27" x14ac:dyDescent="0.25">
      <c r="A7359" t="s">
        <v>23</v>
      </c>
      <c r="B7359" t="s">
        <v>24</v>
      </c>
      <c r="C7359" t="s">
        <v>25</v>
      </c>
      <c r="D7359" t="s">
        <v>26</v>
      </c>
      <c r="E7359" t="s">
        <v>6027</v>
      </c>
      <c r="F7359" t="s">
        <v>6028</v>
      </c>
      <c r="G7359" t="s">
        <v>74</v>
      </c>
      <c r="H7359" t="s">
        <v>75</v>
      </c>
      <c r="J7359">
        <v>201706</v>
      </c>
      <c r="K7359" t="s">
        <v>90</v>
      </c>
      <c r="L7359">
        <v>4318723</v>
      </c>
      <c r="M7359">
        <v>5</v>
      </c>
      <c r="P7359">
        <v>0</v>
      </c>
      <c r="R7359" s="1">
        <v>42642</v>
      </c>
      <c r="S7359" t="s">
        <v>40</v>
      </c>
      <c r="T7359" t="s">
        <v>6071</v>
      </c>
      <c r="U7359" t="s">
        <v>107</v>
      </c>
      <c r="V7359" s="1">
        <v>42642</v>
      </c>
      <c r="W7359" s="12">
        <v>-500.83</v>
      </c>
      <c r="X7359" s="4" t="str">
        <f t="shared" si="229"/>
        <v>Income</v>
      </c>
      <c r="Y7359" s="5">
        <v>42614</v>
      </c>
      <c r="Z7359" s="7" t="s">
        <v>8073</v>
      </c>
      <c r="AA7359" s="7" t="str">
        <f t="shared" si="228"/>
        <v>Carparks Pay and Display Income</v>
      </c>
    </row>
    <row r="7360" spans="1:27" x14ac:dyDescent="0.25">
      <c r="A7360" t="s">
        <v>23</v>
      </c>
      <c r="B7360" t="s">
        <v>24</v>
      </c>
      <c r="C7360" t="s">
        <v>25</v>
      </c>
      <c r="D7360" t="s">
        <v>26</v>
      </c>
      <c r="E7360" t="s">
        <v>6027</v>
      </c>
      <c r="F7360" t="s">
        <v>6028</v>
      </c>
      <c r="G7360" t="s">
        <v>74</v>
      </c>
      <c r="H7360" t="s">
        <v>75</v>
      </c>
      <c r="J7360">
        <v>201707</v>
      </c>
      <c r="K7360" t="s">
        <v>90</v>
      </c>
      <c r="L7360">
        <v>4318767</v>
      </c>
      <c r="M7360">
        <v>5</v>
      </c>
      <c r="P7360">
        <v>0</v>
      </c>
      <c r="R7360" s="1">
        <v>42669</v>
      </c>
      <c r="S7360" t="s">
        <v>40</v>
      </c>
      <c r="T7360" t="s">
        <v>6072</v>
      </c>
      <c r="U7360" t="s">
        <v>107</v>
      </c>
      <c r="V7360" s="1">
        <v>42669</v>
      </c>
      <c r="W7360" s="12">
        <v>-558.91999999999996</v>
      </c>
      <c r="X7360" s="4" t="str">
        <f t="shared" si="229"/>
        <v>Income</v>
      </c>
      <c r="Y7360" s="5">
        <v>42644</v>
      </c>
      <c r="Z7360" s="7" t="s">
        <v>8073</v>
      </c>
      <c r="AA7360" s="7" t="str">
        <f t="shared" si="228"/>
        <v>Carparks Pay and Display Income</v>
      </c>
    </row>
    <row r="7361" spans="1:27" x14ac:dyDescent="0.25">
      <c r="A7361" t="s">
        <v>23</v>
      </c>
      <c r="B7361" t="s">
        <v>24</v>
      </c>
      <c r="C7361" t="s">
        <v>25</v>
      </c>
      <c r="D7361" t="s">
        <v>26</v>
      </c>
      <c r="E7361" t="s">
        <v>6027</v>
      </c>
      <c r="F7361" t="s">
        <v>6028</v>
      </c>
      <c r="G7361" t="s">
        <v>74</v>
      </c>
      <c r="H7361" t="s">
        <v>75</v>
      </c>
      <c r="J7361">
        <v>201707</v>
      </c>
      <c r="K7361" t="s">
        <v>90</v>
      </c>
      <c r="L7361">
        <v>4318748</v>
      </c>
      <c r="M7361">
        <v>8</v>
      </c>
      <c r="P7361">
        <v>0</v>
      </c>
      <c r="R7361" s="1">
        <v>42655</v>
      </c>
      <c r="S7361" t="s">
        <v>40</v>
      </c>
      <c r="T7361" t="s">
        <v>6073</v>
      </c>
      <c r="U7361" t="s">
        <v>107</v>
      </c>
      <c r="V7361" s="1">
        <v>42655</v>
      </c>
      <c r="W7361" s="12">
        <v>-521.13</v>
      </c>
      <c r="X7361" s="4" t="str">
        <f t="shared" si="229"/>
        <v>Income</v>
      </c>
      <c r="Y7361" s="5">
        <v>42644</v>
      </c>
      <c r="Z7361" s="7" t="s">
        <v>8073</v>
      </c>
      <c r="AA7361" s="7" t="str">
        <f t="shared" si="228"/>
        <v>Carparks Pay and Display Income</v>
      </c>
    </row>
    <row r="7362" spans="1:27" x14ac:dyDescent="0.25">
      <c r="A7362" t="s">
        <v>23</v>
      </c>
      <c r="B7362" t="s">
        <v>24</v>
      </c>
      <c r="C7362" t="s">
        <v>25</v>
      </c>
      <c r="D7362" t="s">
        <v>26</v>
      </c>
      <c r="E7362" t="s">
        <v>6027</v>
      </c>
      <c r="F7362" t="s">
        <v>6028</v>
      </c>
      <c r="G7362" t="s">
        <v>74</v>
      </c>
      <c r="H7362" t="s">
        <v>75</v>
      </c>
      <c r="J7362">
        <v>201707</v>
      </c>
      <c r="K7362" t="s">
        <v>90</v>
      </c>
      <c r="L7362">
        <v>4318758</v>
      </c>
      <c r="M7362">
        <v>5</v>
      </c>
      <c r="P7362">
        <v>0</v>
      </c>
      <c r="R7362" s="1">
        <v>42662</v>
      </c>
      <c r="S7362" t="s">
        <v>40</v>
      </c>
      <c r="T7362" t="s">
        <v>6074</v>
      </c>
      <c r="U7362" t="s">
        <v>107</v>
      </c>
      <c r="V7362" s="1">
        <v>42662</v>
      </c>
      <c r="W7362" s="12">
        <v>-565.63</v>
      </c>
      <c r="X7362" s="4" t="str">
        <f t="shared" si="229"/>
        <v>Income</v>
      </c>
      <c r="Y7362" s="5">
        <v>42644</v>
      </c>
      <c r="Z7362" s="7" t="s">
        <v>8073</v>
      </c>
      <c r="AA7362" s="7" t="str">
        <f t="shared" ref="AA7362:AA7425" si="230">IF(X7362="Expenditure",X7362,H7362)</f>
        <v>Carparks Pay and Display Income</v>
      </c>
    </row>
    <row r="7363" spans="1:27" x14ac:dyDescent="0.25">
      <c r="A7363" t="s">
        <v>23</v>
      </c>
      <c r="B7363" t="s">
        <v>24</v>
      </c>
      <c r="C7363" t="s">
        <v>25</v>
      </c>
      <c r="D7363" t="s">
        <v>26</v>
      </c>
      <c r="E7363" t="s">
        <v>6027</v>
      </c>
      <c r="F7363" t="s">
        <v>6028</v>
      </c>
      <c r="G7363" t="s">
        <v>74</v>
      </c>
      <c r="H7363" t="s">
        <v>75</v>
      </c>
      <c r="J7363">
        <v>201707</v>
      </c>
      <c r="K7363" t="s">
        <v>90</v>
      </c>
      <c r="L7363">
        <v>4318770</v>
      </c>
      <c r="M7363">
        <v>0</v>
      </c>
      <c r="P7363">
        <v>0</v>
      </c>
      <c r="R7363" s="1">
        <v>42669</v>
      </c>
      <c r="S7363" t="s">
        <v>40</v>
      </c>
      <c r="T7363" t="s">
        <v>6075</v>
      </c>
      <c r="U7363" t="s">
        <v>107</v>
      </c>
      <c r="V7363" s="1">
        <v>42669</v>
      </c>
      <c r="W7363" s="12">
        <v>-486.17</v>
      </c>
      <c r="X7363" s="4" t="str">
        <f t="shared" ref="X7363:X7426" si="231">IF(LEFT(G7363,2)="R9","Income","Expenditure")</f>
        <v>Income</v>
      </c>
      <c r="Y7363" s="5">
        <v>42644</v>
      </c>
      <c r="Z7363" s="7" t="s">
        <v>8073</v>
      </c>
      <c r="AA7363" s="7" t="str">
        <f t="shared" si="230"/>
        <v>Carparks Pay and Display Income</v>
      </c>
    </row>
    <row r="7364" spans="1:27" x14ac:dyDescent="0.25">
      <c r="A7364" t="s">
        <v>23</v>
      </c>
      <c r="B7364" t="s">
        <v>24</v>
      </c>
      <c r="C7364" t="s">
        <v>25</v>
      </c>
      <c r="D7364" t="s">
        <v>26</v>
      </c>
      <c r="E7364" t="s">
        <v>6027</v>
      </c>
      <c r="F7364" t="s">
        <v>6028</v>
      </c>
      <c r="G7364" t="s">
        <v>74</v>
      </c>
      <c r="H7364" t="s">
        <v>75</v>
      </c>
      <c r="J7364">
        <v>201708</v>
      </c>
      <c r="K7364" t="s">
        <v>90</v>
      </c>
      <c r="L7364">
        <v>4318811</v>
      </c>
      <c r="M7364">
        <v>8</v>
      </c>
      <c r="P7364">
        <v>0</v>
      </c>
      <c r="R7364" s="1">
        <v>42685</v>
      </c>
      <c r="S7364" t="s">
        <v>40</v>
      </c>
      <c r="T7364" t="s">
        <v>6076</v>
      </c>
      <c r="U7364" t="s">
        <v>107</v>
      </c>
      <c r="V7364" s="1">
        <v>42685</v>
      </c>
      <c r="W7364" s="12">
        <v>-595.63</v>
      </c>
      <c r="X7364" s="4" t="str">
        <f t="shared" si="231"/>
        <v>Income</v>
      </c>
      <c r="Y7364" s="5">
        <v>42675</v>
      </c>
      <c r="Z7364" s="7" t="s">
        <v>8073</v>
      </c>
      <c r="AA7364" s="7" t="str">
        <f t="shared" si="230"/>
        <v>Carparks Pay and Display Income</v>
      </c>
    </row>
    <row r="7365" spans="1:27" x14ac:dyDescent="0.25">
      <c r="A7365" t="s">
        <v>23</v>
      </c>
      <c r="B7365" t="s">
        <v>24</v>
      </c>
      <c r="C7365" t="s">
        <v>25</v>
      </c>
      <c r="D7365" t="s">
        <v>26</v>
      </c>
      <c r="E7365" t="s">
        <v>6027</v>
      </c>
      <c r="F7365" t="s">
        <v>6028</v>
      </c>
      <c r="G7365" t="s">
        <v>74</v>
      </c>
      <c r="H7365" t="s">
        <v>75</v>
      </c>
      <c r="J7365">
        <v>201708</v>
      </c>
      <c r="K7365" t="s">
        <v>90</v>
      </c>
      <c r="L7365">
        <v>4318815</v>
      </c>
      <c r="M7365">
        <v>6</v>
      </c>
      <c r="P7365">
        <v>0</v>
      </c>
      <c r="R7365" s="1">
        <v>42691</v>
      </c>
      <c r="S7365" t="s">
        <v>40</v>
      </c>
      <c r="T7365" t="s">
        <v>6077</v>
      </c>
      <c r="U7365" t="s">
        <v>107</v>
      </c>
      <c r="V7365" s="1">
        <v>42691</v>
      </c>
      <c r="W7365" s="12">
        <v>-627.38</v>
      </c>
      <c r="X7365" s="4" t="str">
        <f t="shared" si="231"/>
        <v>Income</v>
      </c>
      <c r="Y7365" s="5">
        <v>42675</v>
      </c>
      <c r="Z7365" s="7" t="s">
        <v>8073</v>
      </c>
      <c r="AA7365" s="7" t="str">
        <f t="shared" si="230"/>
        <v>Carparks Pay and Display Income</v>
      </c>
    </row>
    <row r="7366" spans="1:27" x14ac:dyDescent="0.25">
      <c r="A7366" t="s">
        <v>23</v>
      </c>
      <c r="B7366" t="s">
        <v>24</v>
      </c>
      <c r="C7366" t="s">
        <v>25</v>
      </c>
      <c r="D7366" t="s">
        <v>26</v>
      </c>
      <c r="E7366" t="s">
        <v>6027</v>
      </c>
      <c r="F7366" t="s">
        <v>6028</v>
      </c>
      <c r="G7366" t="s">
        <v>74</v>
      </c>
      <c r="H7366" t="s">
        <v>75</v>
      </c>
      <c r="J7366">
        <v>201709</v>
      </c>
      <c r="K7366" t="s">
        <v>90</v>
      </c>
      <c r="L7366">
        <v>4318887</v>
      </c>
      <c r="M7366">
        <v>8</v>
      </c>
      <c r="P7366">
        <v>0</v>
      </c>
      <c r="R7366" s="1">
        <v>42747</v>
      </c>
      <c r="S7366" t="s">
        <v>69</v>
      </c>
      <c r="T7366" t="s">
        <v>6078</v>
      </c>
      <c r="U7366" t="s">
        <v>107</v>
      </c>
      <c r="V7366" s="1">
        <v>42747</v>
      </c>
      <c r="W7366" s="12">
        <v>-560.08000000000004</v>
      </c>
      <c r="X7366" s="4" t="str">
        <f t="shared" si="231"/>
        <v>Income</v>
      </c>
      <c r="Y7366" s="5">
        <v>42705</v>
      </c>
      <c r="Z7366" s="7" t="s">
        <v>8073</v>
      </c>
      <c r="AA7366" s="7" t="str">
        <f t="shared" si="230"/>
        <v>Carparks Pay and Display Income</v>
      </c>
    </row>
    <row r="7367" spans="1:27" x14ac:dyDescent="0.25">
      <c r="A7367" t="s">
        <v>23</v>
      </c>
      <c r="B7367" t="s">
        <v>24</v>
      </c>
      <c r="C7367" t="s">
        <v>25</v>
      </c>
      <c r="D7367" t="s">
        <v>26</v>
      </c>
      <c r="E7367" t="s">
        <v>6027</v>
      </c>
      <c r="F7367" t="s">
        <v>6028</v>
      </c>
      <c r="G7367" t="s">
        <v>74</v>
      </c>
      <c r="H7367" t="s">
        <v>75</v>
      </c>
      <c r="J7367">
        <v>201709</v>
      </c>
      <c r="K7367" t="s">
        <v>39</v>
      </c>
      <c r="L7367">
        <v>7010872</v>
      </c>
      <c r="M7367">
        <v>332</v>
      </c>
      <c r="P7367">
        <v>0</v>
      </c>
      <c r="R7367" s="1">
        <v>42724</v>
      </c>
      <c r="S7367" t="s">
        <v>40</v>
      </c>
      <c r="T7367" t="s">
        <v>6079</v>
      </c>
      <c r="U7367" t="s">
        <v>65</v>
      </c>
      <c r="V7367" s="1">
        <v>42724</v>
      </c>
      <c r="W7367" s="12">
        <v>-383.25</v>
      </c>
      <c r="X7367" s="4" t="str">
        <f t="shared" si="231"/>
        <v>Income</v>
      </c>
      <c r="Y7367" s="5">
        <v>42705</v>
      </c>
      <c r="Z7367" s="7" t="s">
        <v>8073</v>
      </c>
      <c r="AA7367" s="7" t="str">
        <f t="shared" si="230"/>
        <v>Carparks Pay and Display Income</v>
      </c>
    </row>
    <row r="7368" spans="1:27" x14ac:dyDescent="0.25">
      <c r="A7368" t="s">
        <v>23</v>
      </c>
      <c r="B7368" t="s">
        <v>24</v>
      </c>
      <c r="C7368" t="s">
        <v>25</v>
      </c>
      <c r="D7368" t="s">
        <v>26</v>
      </c>
      <c r="E7368" t="s">
        <v>6027</v>
      </c>
      <c r="F7368" t="s">
        <v>6028</v>
      </c>
      <c r="G7368" t="s">
        <v>74</v>
      </c>
      <c r="H7368" t="s">
        <v>75</v>
      </c>
      <c r="J7368">
        <v>201709</v>
      </c>
      <c r="K7368" t="s">
        <v>39</v>
      </c>
      <c r="L7368">
        <v>7010872</v>
      </c>
      <c r="M7368">
        <v>230</v>
      </c>
      <c r="P7368">
        <v>0</v>
      </c>
      <c r="R7368" s="1">
        <v>42724</v>
      </c>
      <c r="S7368" t="s">
        <v>40</v>
      </c>
      <c r="T7368" t="s">
        <v>6080</v>
      </c>
      <c r="U7368" t="s">
        <v>65</v>
      </c>
      <c r="V7368" s="1">
        <v>42724</v>
      </c>
      <c r="W7368" s="12">
        <v>505.5</v>
      </c>
      <c r="X7368" s="4" t="str">
        <f t="shared" si="231"/>
        <v>Income</v>
      </c>
      <c r="Y7368" s="5">
        <v>42705</v>
      </c>
      <c r="Z7368" s="7" t="s">
        <v>8073</v>
      </c>
      <c r="AA7368" s="7" t="str">
        <f t="shared" si="230"/>
        <v>Carparks Pay and Display Income</v>
      </c>
    </row>
    <row r="7369" spans="1:27" x14ac:dyDescent="0.25">
      <c r="A7369" t="s">
        <v>23</v>
      </c>
      <c r="B7369" t="s">
        <v>24</v>
      </c>
      <c r="C7369" t="s">
        <v>25</v>
      </c>
      <c r="D7369" t="s">
        <v>26</v>
      </c>
      <c r="E7369" t="s">
        <v>6027</v>
      </c>
      <c r="F7369" t="s">
        <v>6028</v>
      </c>
      <c r="G7369" t="s">
        <v>74</v>
      </c>
      <c r="H7369" t="s">
        <v>75</v>
      </c>
      <c r="J7369">
        <v>201709</v>
      </c>
      <c r="K7369" t="s">
        <v>39</v>
      </c>
      <c r="L7369">
        <v>7010872</v>
      </c>
      <c r="M7369">
        <v>231</v>
      </c>
      <c r="P7369">
        <v>0</v>
      </c>
      <c r="R7369" s="1">
        <v>42724</v>
      </c>
      <c r="S7369" t="s">
        <v>40</v>
      </c>
      <c r="T7369" t="s">
        <v>6081</v>
      </c>
      <c r="U7369" t="s">
        <v>65</v>
      </c>
      <c r="V7369" s="1">
        <v>42724</v>
      </c>
      <c r="W7369" s="12">
        <v>404.67</v>
      </c>
      <c r="X7369" s="4" t="str">
        <f t="shared" si="231"/>
        <v>Income</v>
      </c>
      <c r="Y7369" s="5">
        <v>42705</v>
      </c>
      <c r="Z7369" s="7" t="s">
        <v>8073</v>
      </c>
      <c r="AA7369" s="7" t="str">
        <f t="shared" si="230"/>
        <v>Carparks Pay and Display Income</v>
      </c>
    </row>
    <row r="7370" spans="1:27" x14ac:dyDescent="0.25">
      <c r="A7370" t="s">
        <v>23</v>
      </c>
      <c r="B7370" t="s">
        <v>24</v>
      </c>
      <c r="C7370" t="s">
        <v>25</v>
      </c>
      <c r="D7370" t="s">
        <v>26</v>
      </c>
      <c r="E7370" t="s">
        <v>6027</v>
      </c>
      <c r="F7370" t="s">
        <v>6028</v>
      </c>
      <c r="G7370" t="s">
        <v>74</v>
      </c>
      <c r="H7370" t="s">
        <v>75</v>
      </c>
      <c r="J7370">
        <v>201709</v>
      </c>
      <c r="K7370" t="s">
        <v>39</v>
      </c>
      <c r="L7370">
        <v>7010872</v>
      </c>
      <c r="M7370">
        <v>232</v>
      </c>
      <c r="P7370">
        <v>0</v>
      </c>
      <c r="R7370" s="1">
        <v>42724</v>
      </c>
      <c r="S7370" t="s">
        <v>40</v>
      </c>
      <c r="T7370" t="s">
        <v>6082</v>
      </c>
      <c r="U7370" t="s">
        <v>65</v>
      </c>
      <c r="V7370" s="1">
        <v>42724</v>
      </c>
      <c r="W7370" s="12">
        <v>485.33</v>
      </c>
      <c r="X7370" s="4" t="str">
        <f t="shared" si="231"/>
        <v>Income</v>
      </c>
      <c r="Y7370" s="5">
        <v>42705</v>
      </c>
      <c r="Z7370" s="7" t="s">
        <v>8073</v>
      </c>
      <c r="AA7370" s="7" t="str">
        <f t="shared" si="230"/>
        <v>Carparks Pay and Display Income</v>
      </c>
    </row>
    <row r="7371" spans="1:27" x14ac:dyDescent="0.25">
      <c r="A7371" t="s">
        <v>23</v>
      </c>
      <c r="B7371" t="s">
        <v>24</v>
      </c>
      <c r="C7371" t="s">
        <v>25</v>
      </c>
      <c r="D7371" t="s">
        <v>26</v>
      </c>
      <c r="E7371" t="s">
        <v>6027</v>
      </c>
      <c r="F7371" t="s">
        <v>6028</v>
      </c>
      <c r="G7371" t="s">
        <v>74</v>
      </c>
      <c r="H7371" t="s">
        <v>75</v>
      </c>
      <c r="J7371">
        <v>201709</v>
      </c>
      <c r="K7371" t="s">
        <v>39</v>
      </c>
      <c r="L7371">
        <v>7010872</v>
      </c>
      <c r="M7371">
        <v>233</v>
      </c>
      <c r="P7371">
        <v>0</v>
      </c>
      <c r="R7371" s="1">
        <v>42724</v>
      </c>
      <c r="S7371" t="s">
        <v>40</v>
      </c>
      <c r="T7371" t="s">
        <v>6083</v>
      </c>
      <c r="U7371" t="s">
        <v>65</v>
      </c>
      <c r="V7371" s="1">
        <v>42724</v>
      </c>
      <c r="W7371" s="12">
        <v>546.58000000000004</v>
      </c>
      <c r="X7371" s="4" t="str">
        <f t="shared" si="231"/>
        <v>Income</v>
      </c>
      <c r="Y7371" s="5">
        <v>42705</v>
      </c>
      <c r="Z7371" s="7" t="s">
        <v>8073</v>
      </c>
      <c r="AA7371" s="7" t="str">
        <f t="shared" si="230"/>
        <v>Carparks Pay and Display Income</v>
      </c>
    </row>
    <row r="7372" spans="1:27" x14ac:dyDescent="0.25">
      <c r="A7372" t="s">
        <v>23</v>
      </c>
      <c r="B7372" t="s">
        <v>24</v>
      </c>
      <c r="C7372" t="s">
        <v>25</v>
      </c>
      <c r="D7372" t="s">
        <v>26</v>
      </c>
      <c r="E7372" t="s">
        <v>6027</v>
      </c>
      <c r="F7372" t="s">
        <v>6028</v>
      </c>
      <c r="G7372" t="s">
        <v>74</v>
      </c>
      <c r="H7372" t="s">
        <v>75</v>
      </c>
      <c r="J7372">
        <v>201709</v>
      </c>
      <c r="K7372" t="s">
        <v>39</v>
      </c>
      <c r="L7372">
        <v>7010872</v>
      </c>
      <c r="M7372">
        <v>234</v>
      </c>
      <c r="P7372">
        <v>0</v>
      </c>
      <c r="R7372" s="1">
        <v>42724</v>
      </c>
      <c r="S7372" t="s">
        <v>40</v>
      </c>
      <c r="T7372" t="s">
        <v>6084</v>
      </c>
      <c r="U7372" t="s">
        <v>65</v>
      </c>
      <c r="V7372" s="1">
        <v>42724</v>
      </c>
      <c r="W7372" s="12">
        <v>534.66999999999996</v>
      </c>
      <c r="X7372" s="4" t="str">
        <f t="shared" si="231"/>
        <v>Income</v>
      </c>
      <c r="Y7372" s="5">
        <v>42705</v>
      </c>
      <c r="Z7372" s="7" t="s">
        <v>8073</v>
      </c>
      <c r="AA7372" s="7" t="str">
        <f t="shared" si="230"/>
        <v>Carparks Pay and Display Income</v>
      </c>
    </row>
    <row r="7373" spans="1:27" x14ac:dyDescent="0.25">
      <c r="A7373" t="s">
        <v>23</v>
      </c>
      <c r="B7373" t="s">
        <v>24</v>
      </c>
      <c r="C7373" t="s">
        <v>25</v>
      </c>
      <c r="D7373" t="s">
        <v>26</v>
      </c>
      <c r="E7373" t="s">
        <v>6027</v>
      </c>
      <c r="F7373" t="s">
        <v>6028</v>
      </c>
      <c r="G7373" t="s">
        <v>74</v>
      </c>
      <c r="H7373" t="s">
        <v>75</v>
      </c>
      <c r="J7373">
        <v>201709</v>
      </c>
      <c r="K7373" t="s">
        <v>39</v>
      </c>
      <c r="L7373">
        <v>7010872</v>
      </c>
      <c r="M7373">
        <v>235</v>
      </c>
      <c r="P7373">
        <v>0</v>
      </c>
      <c r="R7373" s="1">
        <v>42724</v>
      </c>
      <c r="S7373" t="s">
        <v>40</v>
      </c>
      <c r="T7373" t="s">
        <v>6085</v>
      </c>
      <c r="U7373" t="s">
        <v>65</v>
      </c>
      <c r="V7373" s="1">
        <v>42724</v>
      </c>
      <c r="W7373" s="12">
        <v>457.63</v>
      </c>
      <c r="X7373" s="4" t="str">
        <f t="shared" si="231"/>
        <v>Income</v>
      </c>
      <c r="Y7373" s="5">
        <v>42705</v>
      </c>
      <c r="Z7373" s="7" t="s">
        <v>8073</v>
      </c>
      <c r="AA7373" s="7" t="str">
        <f t="shared" si="230"/>
        <v>Carparks Pay and Display Income</v>
      </c>
    </row>
    <row r="7374" spans="1:27" x14ac:dyDescent="0.25">
      <c r="A7374" t="s">
        <v>23</v>
      </c>
      <c r="B7374" t="s">
        <v>24</v>
      </c>
      <c r="C7374" t="s">
        <v>25</v>
      </c>
      <c r="D7374" t="s">
        <v>26</v>
      </c>
      <c r="E7374" t="s">
        <v>6027</v>
      </c>
      <c r="F7374" t="s">
        <v>6028</v>
      </c>
      <c r="G7374" t="s">
        <v>74</v>
      </c>
      <c r="H7374" t="s">
        <v>75</v>
      </c>
      <c r="J7374">
        <v>201709</v>
      </c>
      <c r="K7374" t="s">
        <v>39</v>
      </c>
      <c r="L7374">
        <v>7010872</v>
      </c>
      <c r="M7374">
        <v>236</v>
      </c>
      <c r="P7374">
        <v>0</v>
      </c>
      <c r="R7374" s="1">
        <v>42724</v>
      </c>
      <c r="S7374" t="s">
        <v>40</v>
      </c>
      <c r="T7374" t="s">
        <v>6086</v>
      </c>
      <c r="U7374" t="s">
        <v>65</v>
      </c>
      <c r="V7374" s="1">
        <v>42724</v>
      </c>
      <c r="W7374" s="12">
        <v>437.75</v>
      </c>
      <c r="X7374" s="4" t="str">
        <f t="shared" si="231"/>
        <v>Income</v>
      </c>
      <c r="Y7374" s="5">
        <v>42705</v>
      </c>
      <c r="Z7374" s="7" t="s">
        <v>8073</v>
      </c>
      <c r="AA7374" s="7" t="str">
        <f t="shared" si="230"/>
        <v>Carparks Pay and Display Income</v>
      </c>
    </row>
    <row r="7375" spans="1:27" x14ac:dyDescent="0.25">
      <c r="A7375" t="s">
        <v>23</v>
      </c>
      <c r="B7375" t="s">
        <v>24</v>
      </c>
      <c r="C7375" t="s">
        <v>25</v>
      </c>
      <c r="D7375" t="s">
        <v>26</v>
      </c>
      <c r="E7375" t="s">
        <v>6027</v>
      </c>
      <c r="F7375" t="s">
        <v>6028</v>
      </c>
      <c r="G7375" t="s">
        <v>74</v>
      </c>
      <c r="H7375" t="s">
        <v>75</v>
      </c>
      <c r="J7375">
        <v>201709</v>
      </c>
      <c r="K7375" t="s">
        <v>39</v>
      </c>
      <c r="L7375">
        <v>7010872</v>
      </c>
      <c r="M7375">
        <v>237</v>
      </c>
      <c r="P7375">
        <v>0</v>
      </c>
      <c r="R7375" s="1">
        <v>42724</v>
      </c>
      <c r="S7375" t="s">
        <v>40</v>
      </c>
      <c r="T7375" t="s">
        <v>6087</v>
      </c>
      <c r="U7375" t="s">
        <v>65</v>
      </c>
      <c r="V7375" s="1">
        <v>42724</v>
      </c>
      <c r="W7375" s="12">
        <v>306.42</v>
      </c>
      <c r="X7375" s="4" t="str">
        <f t="shared" si="231"/>
        <v>Income</v>
      </c>
      <c r="Y7375" s="5">
        <v>42705</v>
      </c>
      <c r="Z7375" s="7" t="s">
        <v>8073</v>
      </c>
      <c r="AA7375" s="7" t="str">
        <f t="shared" si="230"/>
        <v>Carparks Pay and Display Income</v>
      </c>
    </row>
    <row r="7376" spans="1:27" x14ac:dyDescent="0.25">
      <c r="A7376" t="s">
        <v>23</v>
      </c>
      <c r="B7376" t="s">
        <v>24</v>
      </c>
      <c r="C7376" t="s">
        <v>25</v>
      </c>
      <c r="D7376" t="s">
        <v>26</v>
      </c>
      <c r="E7376" t="s">
        <v>6027</v>
      </c>
      <c r="F7376" t="s">
        <v>6028</v>
      </c>
      <c r="G7376" t="s">
        <v>74</v>
      </c>
      <c r="H7376" t="s">
        <v>75</v>
      </c>
      <c r="J7376">
        <v>201709</v>
      </c>
      <c r="K7376" t="s">
        <v>39</v>
      </c>
      <c r="L7376">
        <v>7010872</v>
      </c>
      <c r="M7376">
        <v>238</v>
      </c>
      <c r="P7376">
        <v>0</v>
      </c>
      <c r="R7376" s="1">
        <v>42724</v>
      </c>
      <c r="S7376" t="s">
        <v>40</v>
      </c>
      <c r="T7376" t="s">
        <v>6088</v>
      </c>
      <c r="U7376" t="s">
        <v>65</v>
      </c>
      <c r="V7376" s="1">
        <v>42724</v>
      </c>
      <c r="W7376" s="12">
        <v>499.31</v>
      </c>
      <c r="X7376" s="4" t="str">
        <f t="shared" si="231"/>
        <v>Income</v>
      </c>
      <c r="Y7376" s="5">
        <v>42705</v>
      </c>
      <c r="Z7376" s="7" t="s">
        <v>8073</v>
      </c>
      <c r="AA7376" s="7" t="str">
        <f t="shared" si="230"/>
        <v>Carparks Pay and Display Income</v>
      </c>
    </row>
    <row r="7377" spans="1:27" x14ac:dyDescent="0.25">
      <c r="A7377" t="s">
        <v>23</v>
      </c>
      <c r="B7377" t="s">
        <v>24</v>
      </c>
      <c r="C7377" t="s">
        <v>25</v>
      </c>
      <c r="D7377" t="s">
        <v>26</v>
      </c>
      <c r="E7377" t="s">
        <v>6027</v>
      </c>
      <c r="F7377" t="s">
        <v>6028</v>
      </c>
      <c r="G7377" t="s">
        <v>74</v>
      </c>
      <c r="H7377" t="s">
        <v>75</v>
      </c>
      <c r="J7377">
        <v>201709</v>
      </c>
      <c r="K7377" t="s">
        <v>39</v>
      </c>
      <c r="L7377">
        <v>7010872</v>
      </c>
      <c r="M7377">
        <v>239</v>
      </c>
      <c r="P7377">
        <v>0</v>
      </c>
      <c r="R7377" s="1">
        <v>42724</v>
      </c>
      <c r="S7377" t="s">
        <v>40</v>
      </c>
      <c r="T7377" t="s">
        <v>6089</v>
      </c>
      <c r="U7377" t="s">
        <v>65</v>
      </c>
      <c r="V7377" s="1">
        <v>42724</v>
      </c>
      <c r="W7377" s="12">
        <v>400.83</v>
      </c>
      <c r="X7377" s="4" t="str">
        <f t="shared" si="231"/>
        <v>Income</v>
      </c>
      <c r="Y7377" s="5">
        <v>42705</v>
      </c>
      <c r="Z7377" s="7" t="s">
        <v>8073</v>
      </c>
      <c r="AA7377" s="7" t="str">
        <f t="shared" si="230"/>
        <v>Carparks Pay and Display Income</v>
      </c>
    </row>
    <row r="7378" spans="1:27" x14ac:dyDescent="0.25">
      <c r="A7378" t="s">
        <v>23</v>
      </c>
      <c r="B7378" t="s">
        <v>24</v>
      </c>
      <c r="C7378" t="s">
        <v>25</v>
      </c>
      <c r="D7378" t="s">
        <v>26</v>
      </c>
      <c r="E7378" t="s">
        <v>6027</v>
      </c>
      <c r="F7378" t="s">
        <v>6028</v>
      </c>
      <c r="G7378" t="s">
        <v>74</v>
      </c>
      <c r="H7378" t="s">
        <v>75</v>
      </c>
      <c r="J7378">
        <v>201709</v>
      </c>
      <c r="K7378" t="s">
        <v>39</v>
      </c>
      <c r="L7378">
        <v>7010872</v>
      </c>
      <c r="M7378">
        <v>240</v>
      </c>
      <c r="P7378">
        <v>0</v>
      </c>
      <c r="R7378" s="1">
        <v>42724</v>
      </c>
      <c r="S7378" t="s">
        <v>40</v>
      </c>
      <c r="T7378" t="s">
        <v>6090</v>
      </c>
      <c r="U7378" t="s">
        <v>65</v>
      </c>
      <c r="V7378" s="1">
        <v>42724</v>
      </c>
      <c r="W7378" s="12">
        <v>488.54</v>
      </c>
      <c r="X7378" s="4" t="str">
        <f t="shared" si="231"/>
        <v>Income</v>
      </c>
      <c r="Y7378" s="5">
        <v>42705</v>
      </c>
      <c r="Z7378" s="7" t="s">
        <v>8073</v>
      </c>
      <c r="AA7378" s="7" t="str">
        <f t="shared" si="230"/>
        <v>Carparks Pay and Display Income</v>
      </c>
    </row>
    <row r="7379" spans="1:27" x14ac:dyDescent="0.25">
      <c r="A7379" t="s">
        <v>23</v>
      </c>
      <c r="B7379" t="s">
        <v>24</v>
      </c>
      <c r="C7379" t="s">
        <v>25</v>
      </c>
      <c r="D7379" t="s">
        <v>26</v>
      </c>
      <c r="E7379" t="s">
        <v>6027</v>
      </c>
      <c r="F7379" t="s">
        <v>6028</v>
      </c>
      <c r="G7379" t="s">
        <v>74</v>
      </c>
      <c r="H7379" t="s">
        <v>75</v>
      </c>
      <c r="J7379">
        <v>201709</v>
      </c>
      <c r="K7379" t="s">
        <v>39</v>
      </c>
      <c r="L7379">
        <v>7010872</v>
      </c>
      <c r="M7379">
        <v>338</v>
      </c>
      <c r="P7379">
        <v>0</v>
      </c>
      <c r="R7379" s="1">
        <v>42724</v>
      </c>
      <c r="S7379" t="s">
        <v>40</v>
      </c>
      <c r="T7379" t="s">
        <v>6091</v>
      </c>
      <c r="U7379" t="s">
        <v>65</v>
      </c>
      <c r="V7379" s="1">
        <v>42724</v>
      </c>
      <c r="W7379" s="12">
        <v>-447.42</v>
      </c>
      <c r="X7379" s="4" t="str">
        <f t="shared" si="231"/>
        <v>Income</v>
      </c>
      <c r="Y7379" s="5">
        <v>42705</v>
      </c>
      <c r="Z7379" s="7" t="s">
        <v>8073</v>
      </c>
      <c r="AA7379" s="7" t="str">
        <f t="shared" si="230"/>
        <v>Carparks Pay and Display Income</v>
      </c>
    </row>
    <row r="7380" spans="1:27" x14ac:dyDescent="0.25">
      <c r="A7380" t="s">
        <v>23</v>
      </c>
      <c r="B7380" t="s">
        <v>24</v>
      </c>
      <c r="C7380" t="s">
        <v>25</v>
      </c>
      <c r="D7380" t="s">
        <v>26</v>
      </c>
      <c r="E7380" t="s">
        <v>6027</v>
      </c>
      <c r="F7380" t="s">
        <v>6028</v>
      </c>
      <c r="G7380" t="s">
        <v>74</v>
      </c>
      <c r="H7380" t="s">
        <v>75</v>
      </c>
      <c r="J7380">
        <v>201709</v>
      </c>
      <c r="K7380" t="s">
        <v>39</v>
      </c>
      <c r="L7380">
        <v>7010872</v>
      </c>
      <c r="M7380">
        <v>339</v>
      </c>
      <c r="P7380">
        <v>0</v>
      </c>
      <c r="R7380" s="1">
        <v>42724</v>
      </c>
      <c r="S7380" t="s">
        <v>40</v>
      </c>
      <c r="T7380" t="s">
        <v>6092</v>
      </c>
      <c r="U7380" t="s">
        <v>65</v>
      </c>
      <c r="V7380" s="1">
        <v>42724</v>
      </c>
      <c r="W7380" s="12">
        <v>-492.42</v>
      </c>
      <c r="X7380" s="4" t="str">
        <f t="shared" si="231"/>
        <v>Income</v>
      </c>
      <c r="Y7380" s="5">
        <v>42705</v>
      </c>
      <c r="Z7380" s="7" t="s">
        <v>8073</v>
      </c>
      <c r="AA7380" s="7" t="str">
        <f t="shared" si="230"/>
        <v>Carparks Pay and Display Income</v>
      </c>
    </row>
    <row r="7381" spans="1:27" x14ac:dyDescent="0.25">
      <c r="A7381" t="s">
        <v>23</v>
      </c>
      <c r="B7381" t="s">
        <v>24</v>
      </c>
      <c r="C7381" t="s">
        <v>25</v>
      </c>
      <c r="D7381" t="s">
        <v>26</v>
      </c>
      <c r="E7381" t="s">
        <v>6027</v>
      </c>
      <c r="F7381" t="s">
        <v>6028</v>
      </c>
      <c r="G7381" t="s">
        <v>74</v>
      </c>
      <c r="H7381" t="s">
        <v>75</v>
      </c>
      <c r="J7381">
        <v>201709</v>
      </c>
      <c r="K7381" t="s">
        <v>39</v>
      </c>
      <c r="L7381">
        <v>7010872</v>
      </c>
      <c r="M7381">
        <v>340</v>
      </c>
      <c r="P7381">
        <v>0</v>
      </c>
      <c r="R7381" s="1">
        <v>42724</v>
      </c>
      <c r="S7381" t="s">
        <v>40</v>
      </c>
      <c r="T7381" t="s">
        <v>6093</v>
      </c>
      <c r="U7381" t="s">
        <v>65</v>
      </c>
      <c r="V7381" s="1">
        <v>42724</v>
      </c>
      <c r="W7381" s="12">
        <v>-514.63</v>
      </c>
      <c r="X7381" s="4" t="str">
        <f t="shared" si="231"/>
        <v>Income</v>
      </c>
      <c r="Y7381" s="5">
        <v>42705</v>
      </c>
      <c r="Z7381" s="7" t="s">
        <v>8073</v>
      </c>
      <c r="AA7381" s="7" t="str">
        <f t="shared" si="230"/>
        <v>Carparks Pay and Display Income</v>
      </c>
    </row>
    <row r="7382" spans="1:27" x14ac:dyDescent="0.25">
      <c r="A7382" t="s">
        <v>23</v>
      </c>
      <c r="B7382" t="s">
        <v>24</v>
      </c>
      <c r="C7382" t="s">
        <v>25</v>
      </c>
      <c r="D7382" t="s">
        <v>26</v>
      </c>
      <c r="E7382" t="s">
        <v>6027</v>
      </c>
      <c r="F7382" t="s">
        <v>6028</v>
      </c>
      <c r="G7382" t="s">
        <v>74</v>
      </c>
      <c r="H7382" t="s">
        <v>75</v>
      </c>
      <c r="J7382">
        <v>201709</v>
      </c>
      <c r="K7382" t="s">
        <v>39</v>
      </c>
      <c r="L7382">
        <v>7010872</v>
      </c>
      <c r="M7382">
        <v>341</v>
      </c>
      <c r="P7382">
        <v>0</v>
      </c>
      <c r="R7382" s="1">
        <v>42724</v>
      </c>
      <c r="S7382" t="s">
        <v>40</v>
      </c>
      <c r="T7382" t="s">
        <v>6094</v>
      </c>
      <c r="U7382" t="s">
        <v>65</v>
      </c>
      <c r="V7382" s="1">
        <v>42724</v>
      </c>
      <c r="W7382" s="12">
        <v>-419</v>
      </c>
      <c r="X7382" s="4" t="str">
        <f t="shared" si="231"/>
        <v>Income</v>
      </c>
      <c r="Y7382" s="5">
        <v>42705</v>
      </c>
      <c r="Z7382" s="7" t="s">
        <v>8073</v>
      </c>
      <c r="AA7382" s="7" t="str">
        <f t="shared" si="230"/>
        <v>Carparks Pay and Display Income</v>
      </c>
    </row>
    <row r="7383" spans="1:27" x14ac:dyDescent="0.25">
      <c r="A7383" t="s">
        <v>23</v>
      </c>
      <c r="B7383" t="s">
        <v>24</v>
      </c>
      <c r="C7383" t="s">
        <v>25</v>
      </c>
      <c r="D7383" t="s">
        <v>26</v>
      </c>
      <c r="E7383" t="s">
        <v>6027</v>
      </c>
      <c r="F7383" t="s">
        <v>6028</v>
      </c>
      <c r="G7383" t="s">
        <v>74</v>
      </c>
      <c r="H7383" t="s">
        <v>75</v>
      </c>
      <c r="J7383">
        <v>201709</v>
      </c>
      <c r="K7383" t="s">
        <v>39</v>
      </c>
      <c r="L7383">
        <v>7010872</v>
      </c>
      <c r="M7383">
        <v>241</v>
      </c>
      <c r="P7383">
        <v>0</v>
      </c>
      <c r="R7383" s="1">
        <v>42724</v>
      </c>
      <c r="S7383" t="s">
        <v>40</v>
      </c>
      <c r="T7383" t="s">
        <v>6095</v>
      </c>
      <c r="U7383" t="s">
        <v>65</v>
      </c>
      <c r="V7383" s="1">
        <v>42724</v>
      </c>
      <c r="W7383" s="12">
        <v>457.25</v>
      </c>
      <c r="X7383" s="4" t="str">
        <f t="shared" si="231"/>
        <v>Income</v>
      </c>
      <c r="Y7383" s="5">
        <v>42705</v>
      </c>
      <c r="Z7383" s="7" t="s">
        <v>8073</v>
      </c>
      <c r="AA7383" s="7" t="str">
        <f t="shared" si="230"/>
        <v>Carparks Pay and Display Income</v>
      </c>
    </row>
    <row r="7384" spans="1:27" x14ac:dyDescent="0.25">
      <c r="A7384" t="s">
        <v>23</v>
      </c>
      <c r="B7384" t="s">
        <v>24</v>
      </c>
      <c r="C7384" t="s">
        <v>25</v>
      </c>
      <c r="D7384" t="s">
        <v>26</v>
      </c>
      <c r="E7384" t="s">
        <v>6027</v>
      </c>
      <c r="F7384" t="s">
        <v>6028</v>
      </c>
      <c r="G7384" t="s">
        <v>74</v>
      </c>
      <c r="H7384" t="s">
        <v>75</v>
      </c>
      <c r="J7384">
        <v>201709</v>
      </c>
      <c r="K7384" t="s">
        <v>39</v>
      </c>
      <c r="L7384">
        <v>7010872</v>
      </c>
      <c r="M7384">
        <v>242</v>
      </c>
      <c r="P7384">
        <v>0</v>
      </c>
      <c r="R7384" s="1">
        <v>42724</v>
      </c>
      <c r="S7384" t="s">
        <v>40</v>
      </c>
      <c r="T7384" t="s">
        <v>6096</v>
      </c>
      <c r="U7384" t="s">
        <v>65</v>
      </c>
      <c r="V7384" s="1">
        <v>42724</v>
      </c>
      <c r="W7384" s="12">
        <v>500.83</v>
      </c>
      <c r="X7384" s="4" t="str">
        <f t="shared" si="231"/>
        <v>Income</v>
      </c>
      <c r="Y7384" s="5">
        <v>42705</v>
      </c>
      <c r="Z7384" s="7" t="s">
        <v>8073</v>
      </c>
      <c r="AA7384" s="7" t="str">
        <f t="shared" si="230"/>
        <v>Carparks Pay and Display Income</v>
      </c>
    </row>
    <row r="7385" spans="1:27" x14ac:dyDescent="0.25">
      <c r="A7385" t="s">
        <v>23</v>
      </c>
      <c r="B7385" t="s">
        <v>24</v>
      </c>
      <c r="C7385" t="s">
        <v>25</v>
      </c>
      <c r="D7385" t="s">
        <v>26</v>
      </c>
      <c r="E7385" t="s">
        <v>6027</v>
      </c>
      <c r="F7385" t="s">
        <v>6028</v>
      </c>
      <c r="G7385" t="s">
        <v>74</v>
      </c>
      <c r="H7385" t="s">
        <v>75</v>
      </c>
      <c r="J7385">
        <v>201709</v>
      </c>
      <c r="K7385" t="s">
        <v>39</v>
      </c>
      <c r="L7385">
        <v>7010872</v>
      </c>
      <c r="M7385">
        <v>243</v>
      </c>
      <c r="P7385">
        <v>0</v>
      </c>
      <c r="R7385" s="1">
        <v>42724</v>
      </c>
      <c r="S7385" t="s">
        <v>40</v>
      </c>
      <c r="T7385" t="s">
        <v>6097</v>
      </c>
      <c r="U7385" t="s">
        <v>65</v>
      </c>
      <c r="V7385" s="1">
        <v>42724</v>
      </c>
      <c r="W7385" s="12">
        <v>521.13</v>
      </c>
      <c r="X7385" s="4" t="str">
        <f t="shared" si="231"/>
        <v>Income</v>
      </c>
      <c r="Y7385" s="5">
        <v>42705</v>
      </c>
      <c r="Z7385" s="7" t="s">
        <v>8073</v>
      </c>
      <c r="AA7385" s="7" t="str">
        <f t="shared" si="230"/>
        <v>Carparks Pay and Display Income</v>
      </c>
    </row>
    <row r="7386" spans="1:27" x14ac:dyDescent="0.25">
      <c r="A7386" t="s">
        <v>23</v>
      </c>
      <c r="B7386" t="s">
        <v>24</v>
      </c>
      <c r="C7386" t="s">
        <v>25</v>
      </c>
      <c r="D7386" t="s">
        <v>26</v>
      </c>
      <c r="E7386" t="s">
        <v>6027</v>
      </c>
      <c r="F7386" t="s">
        <v>6028</v>
      </c>
      <c r="G7386" t="s">
        <v>74</v>
      </c>
      <c r="H7386" t="s">
        <v>75</v>
      </c>
      <c r="J7386">
        <v>201709</v>
      </c>
      <c r="K7386" t="s">
        <v>39</v>
      </c>
      <c r="L7386">
        <v>7010872</v>
      </c>
      <c r="M7386">
        <v>244</v>
      </c>
      <c r="P7386">
        <v>0</v>
      </c>
      <c r="R7386" s="1">
        <v>42724</v>
      </c>
      <c r="S7386" t="s">
        <v>40</v>
      </c>
      <c r="T7386" t="s">
        <v>6098</v>
      </c>
      <c r="U7386" t="s">
        <v>65</v>
      </c>
      <c r="V7386" s="1">
        <v>42724</v>
      </c>
      <c r="W7386" s="12">
        <v>565.63</v>
      </c>
      <c r="X7386" s="4" t="str">
        <f t="shared" si="231"/>
        <v>Income</v>
      </c>
      <c r="Y7386" s="5">
        <v>42705</v>
      </c>
      <c r="Z7386" s="7" t="s">
        <v>8073</v>
      </c>
      <c r="AA7386" s="7" t="str">
        <f t="shared" si="230"/>
        <v>Carparks Pay and Display Income</v>
      </c>
    </row>
    <row r="7387" spans="1:27" x14ac:dyDescent="0.25">
      <c r="A7387" t="s">
        <v>23</v>
      </c>
      <c r="B7387" t="s">
        <v>24</v>
      </c>
      <c r="C7387" t="s">
        <v>25</v>
      </c>
      <c r="D7387" t="s">
        <v>26</v>
      </c>
      <c r="E7387" t="s">
        <v>6027</v>
      </c>
      <c r="F7387" t="s">
        <v>6028</v>
      </c>
      <c r="G7387" t="s">
        <v>74</v>
      </c>
      <c r="H7387" t="s">
        <v>75</v>
      </c>
      <c r="J7387">
        <v>201709</v>
      </c>
      <c r="K7387" t="s">
        <v>39</v>
      </c>
      <c r="L7387">
        <v>7010872</v>
      </c>
      <c r="M7387">
        <v>333</v>
      </c>
      <c r="P7387">
        <v>0</v>
      </c>
      <c r="R7387" s="1">
        <v>42724</v>
      </c>
      <c r="S7387" t="s">
        <v>40</v>
      </c>
      <c r="T7387" t="s">
        <v>6099</v>
      </c>
      <c r="U7387" t="s">
        <v>65</v>
      </c>
      <c r="V7387" s="1">
        <v>42724</v>
      </c>
      <c r="W7387" s="12">
        <v>-483.33</v>
      </c>
      <c r="X7387" s="4" t="str">
        <f t="shared" si="231"/>
        <v>Income</v>
      </c>
      <c r="Y7387" s="5">
        <v>42705</v>
      </c>
      <c r="Z7387" s="7" t="s">
        <v>8073</v>
      </c>
      <c r="AA7387" s="7" t="str">
        <f t="shared" si="230"/>
        <v>Carparks Pay and Display Income</v>
      </c>
    </row>
    <row r="7388" spans="1:27" x14ac:dyDescent="0.25">
      <c r="A7388" t="s">
        <v>23</v>
      </c>
      <c r="B7388" t="s">
        <v>24</v>
      </c>
      <c r="C7388" t="s">
        <v>25</v>
      </c>
      <c r="D7388" t="s">
        <v>26</v>
      </c>
      <c r="E7388" t="s">
        <v>6027</v>
      </c>
      <c r="F7388" t="s">
        <v>6028</v>
      </c>
      <c r="G7388" t="s">
        <v>74</v>
      </c>
      <c r="H7388" t="s">
        <v>75</v>
      </c>
      <c r="J7388">
        <v>201709</v>
      </c>
      <c r="K7388" t="s">
        <v>39</v>
      </c>
      <c r="L7388">
        <v>7010872</v>
      </c>
      <c r="M7388">
        <v>334</v>
      </c>
      <c r="P7388">
        <v>0</v>
      </c>
      <c r="R7388" s="1">
        <v>42724</v>
      </c>
      <c r="S7388" t="s">
        <v>40</v>
      </c>
      <c r="T7388" t="s">
        <v>6100</v>
      </c>
      <c r="U7388" t="s">
        <v>65</v>
      </c>
      <c r="V7388" s="1">
        <v>42724</v>
      </c>
      <c r="W7388" s="12">
        <v>-448.42</v>
      </c>
      <c r="X7388" s="4" t="str">
        <f t="shared" si="231"/>
        <v>Income</v>
      </c>
      <c r="Y7388" s="5">
        <v>42705</v>
      </c>
      <c r="Z7388" s="7" t="s">
        <v>8073</v>
      </c>
      <c r="AA7388" s="7" t="str">
        <f t="shared" si="230"/>
        <v>Carparks Pay and Display Income</v>
      </c>
    </row>
    <row r="7389" spans="1:27" x14ac:dyDescent="0.25">
      <c r="A7389" t="s">
        <v>23</v>
      </c>
      <c r="B7389" t="s">
        <v>24</v>
      </c>
      <c r="C7389" t="s">
        <v>25</v>
      </c>
      <c r="D7389" t="s">
        <v>26</v>
      </c>
      <c r="E7389" t="s">
        <v>6027</v>
      </c>
      <c r="F7389" t="s">
        <v>6028</v>
      </c>
      <c r="G7389" t="s">
        <v>74</v>
      </c>
      <c r="H7389" t="s">
        <v>75</v>
      </c>
      <c r="J7389">
        <v>201709</v>
      </c>
      <c r="K7389" t="s">
        <v>39</v>
      </c>
      <c r="L7389">
        <v>7010872</v>
      </c>
      <c r="M7389">
        <v>335</v>
      </c>
      <c r="P7389">
        <v>0</v>
      </c>
      <c r="R7389" s="1">
        <v>42724</v>
      </c>
      <c r="S7389" t="s">
        <v>40</v>
      </c>
      <c r="T7389" t="s">
        <v>6101</v>
      </c>
      <c r="U7389" t="s">
        <v>65</v>
      </c>
      <c r="V7389" s="1">
        <v>42724</v>
      </c>
      <c r="W7389" s="12">
        <v>-385.83</v>
      </c>
      <c r="X7389" s="4" t="str">
        <f t="shared" si="231"/>
        <v>Income</v>
      </c>
      <c r="Y7389" s="5">
        <v>42705</v>
      </c>
      <c r="Z7389" s="7" t="s">
        <v>8073</v>
      </c>
      <c r="AA7389" s="7" t="str">
        <f t="shared" si="230"/>
        <v>Carparks Pay and Display Income</v>
      </c>
    </row>
    <row r="7390" spans="1:27" x14ac:dyDescent="0.25">
      <c r="A7390" t="s">
        <v>23</v>
      </c>
      <c r="B7390" t="s">
        <v>24</v>
      </c>
      <c r="C7390" t="s">
        <v>25</v>
      </c>
      <c r="D7390" t="s">
        <v>26</v>
      </c>
      <c r="E7390" t="s">
        <v>6027</v>
      </c>
      <c r="F7390" t="s">
        <v>6028</v>
      </c>
      <c r="G7390" t="s">
        <v>74</v>
      </c>
      <c r="H7390" t="s">
        <v>75</v>
      </c>
      <c r="J7390">
        <v>201709</v>
      </c>
      <c r="K7390" t="s">
        <v>39</v>
      </c>
      <c r="L7390">
        <v>7010872</v>
      </c>
      <c r="M7390">
        <v>336</v>
      </c>
      <c r="P7390">
        <v>0</v>
      </c>
      <c r="R7390" s="1">
        <v>42724</v>
      </c>
      <c r="S7390" t="s">
        <v>40</v>
      </c>
      <c r="T7390" t="s">
        <v>6102</v>
      </c>
      <c r="U7390" t="s">
        <v>65</v>
      </c>
      <c r="V7390" s="1">
        <v>42724</v>
      </c>
      <c r="W7390" s="12">
        <v>-378.5</v>
      </c>
      <c r="X7390" s="4" t="str">
        <f t="shared" si="231"/>
        <v>Income</v>
      </c>
      <c r="Y7390" s="5">
        <v>42705</v>
      </c>
      <c r="Z7390" s="7" t="s">
        <v>8073</v>
      </c>
      <c r="AA7390" s="7" t="str">
        <f t="shared" si="230"/>
        <v>Carparks Pay and Display Income</v>
      </c>
    </row>
    <row r="7391" spans="1:27" x14ac:dyDescent="0.25">
      <c r="A7391" t="s">
        <v>23</v>
      </c>
      <c r="B7391" t="s">
        <v>24</v>
      </c>
      <c r="C7391" t="s">
        <v>25</v>
      </c>
      <c r="D7391" t="s">
        <v>26</v>
      </c>
      <c r="E7391" t="s">
        <v>6027</v>
      </c>
      <c r="F7391" t="s">
        <v>6028</v>
      </c>
      <c r="G7391" t="s">
        <v>74</v>
      </c>
      <c r="H7391" t="s">
        <v>75</v>
      </c>
      <c r="J7391">
        <v>201709</v>
      </c>
      <c r="K7391" t="s">
        <v>39</v>
      </c>
      <c r="L7391">
        <v>7010872</v>
      </c>
      <c r="M7391">
        <v>337</v>
      </c>
      <c r="P7391">
        <v>0</v>
      </c>
      <c r="R7391" s="1">
        <v>42724</v>
      </c>
      <c r="S7391" t="s">
        <v>40</v>
      </c>
      <c r="T7391" t="s">
        <v>6103</v>
      </c>
      <c r="U7391" t="s">
        <v>65</v>
      </c>
      <c r="V7391" s="1">
        <v>42724</v>
      </c>
      <c r="W7391" s="12">
        <v>-370.71</v>
      </c>
      <c r="X7391" s="4" t="str">
        <f t="shared" si="231"/>
        <v>Income</v>
      </c>
      <c r="Y7391" s="5">
        <v>42705</v>
      </c>
      <c r="Z7391" s="7" t="s">
        <v>8073</v>
      </c>
      <c r="AA7391" s="7" t="str">
        <f t="shared" si="230"/>
        <v>Carparks Pay and Display Income</v>
      </c>
    </row>
    <row r="7392" spans="1:27" x14ac:dyDescent="0.25">
      <c r="A7392" t="s">
        <v>23</v>
      </c>
      <c r="B7392" t="s">
        <v>24</v>
      </c>
      <c r="C7392" t="s">
        <v>25</v>
      </c>
      <c r="D7392" t="s">
        <v>26</v>
      </c>
      <c r="E7392" t="s">
        <v>6027</v>
      </c>
      <c r="F7392" t="s">
        <v>6028</v>
      </c>
      <c r="G7392" t="s">
        <v>74</v>
      </c>
      <c r="H7392" t="s">
        <v>75</v>
      </c>
      <c r="J7392">
        <v>201709</v>
      </c>
      <c r="K7392" t="s">
        <v>39</v>
      </c>
      <c r="L7392">
        <v>7010872</v>
      </c>
      <c r="M7392">
        <v>342</v>
      </c>
      <c r="P7392">
        <v>0</v>
      </c>
      <c r="R7392" s="1">
        <v>42724</v>
      </c>
      <c r="S7392" t="s">
        <v>40</v>
      </c>
      <c r="T7392" t="s">
        <v>6104</v>
      </c>
      <c r="U7392" t="s">
        <v>65</v>
      </c>
      <c r="V7392" s="1">
        <v>42724</v>
      </c>
      <c r="W7392" s="12">
        <v>-395.5</v>
      </c>
      <c r="X7392" s="4" t="str">
        <f t="shared" si="231"/>
        <v>Income</v>
      </c>
      <c r="Y7392" s="5">
        <v>42705</v>
      </c>
      <c r="Z7392" s="7" t="s">
        <v>8073</v>
      </c>
      <c r="AA7392" s="7" t="str">
        <f t="shared" si="230"/>
        <v>Carparks Pay and Display Income</v>
      </c>
    </row>
    <row r="7393" spans="1:27" x14ac:dyDescent="0.25">
      <c r="A7393" t="s">
        <v>23</v>
      </c>
      <c r="B7393" t="s">
        <v>24</v>
      </c>
      <c r="C7393" t="s">
        <v>25</v>
      </c>
      <c r="D7393" t="s">
        <v>26</v>
      </c>
      <c r="E7393" t="s">
        <v>6027</v>
      </c>
      <c r="F7393" t="s">
        <v>6028</v>
      </c>
      <c r="G7393" t="s">
        <v>74</v>
      </c>
      <c r="H7393" t="s">
        <v>75</v>
      </c>
      <c r="J7393">
        <v>201709</v>
      </c>
      <c r="K7393" t="s">
        <v>39</v>
      </c>
      <c r="L7393">
        <v>7010872</v>
      </c>
      <c r="M7393">
        <v>343</v>
      </c>
      <c r="P7393">
        <v>0</v>
      </c>
      <c r="R7393" s="1">
        <v>42724</v>
      </c>
      <c r="S7393" t="s">
        <v>40</v>
      </c>
      <c r="T7393" t="s">
        <v>6105</v>
      </c>
      <c r="U7393" t="s">
        <v>65</v>
      </c>
      <c r="V7393" s="1">
        <v>42724</v>
      </c>
      <c r="W7393" s="12">
        <v>-561.79</v>
      </c>
      <c r="X7393" s="4" t="str">
        <f t="shared" si="231"/>
        <v>Income</v>
      </c>
      <c r="Y7393" s="5">
        <v>42705</v>
      </c>
      <c r="Z7393" s="7" t="s">
        <v>8073</v>
      </c>
      <c r="AA7393" s="7" t="str">
        <f t="shared" si="230"/>
        <v>Carparks Pay and Display Income</v>
      </c>
    </row>
    <row r="7394" spans="1:27" x14ac:dyDescent="0.25">
      <c r="A7394" t="s">
        <v>23</v>
      </c>
      <c r="B7394" t="s">
        <v>24</v>
      </c>
      <c r="C7394" t="s">
        <v>25</v>
      </c>
      <c r="D7394" t="s">
        <v>26</v>
      </c>
      <c r="E7394" t="s">
        <v>6027</v>
      </c>
      <c r="F7394" t="s">
        <v>6028</v>
      </c>
      <c r="G7394" t="s">
        <v>74</v>
      </c>
      <c r="H7394" t="s">
        <v>75</v>
      </c>
      <c r="J7394">
        <v>201709</v>
      </c>
      <c r="K7394" t="s">
        <v>39</v>
      </c>
      <c r="L7394">
        <v>7010872</v>
      </c>
      <c r="M7394">
        <v>749</v>
      </c>
      <c r="P7394">
        <v>0</v>
      </c>
      <c r="R7394" s="1">
        <v>42724</v>
      </c>
      <c r="S7394" t="s">
        <v>40</v>
      </c>
      <c r="T7394" t="s">
        <v>6106</v>
      </c>
      <c r="U7394" t="s">
        <v>65</v>
      </c>
      <c r="V7394" s="1">
        <v>42724</v>
      </c>
      <c r="W7394" s="12">
        <v>461.25</v>
      </c>
      <c r="X7394" s="4" t="str">
        <f t="shared" si="231"/>
        <v>Income</v>
      </c>
      <c r="Y7394" s="5">
        <v>42705</v>
      </c>
      <c r="Z7394" s="7" t="s">
        <v>8073</v>
      </c>
      <c r="AA7394" s="7" t="str">
        <f t="shared" si="230"/>
        <v>Carparks Pay and Display Income</v>
      </c>
    </row>
    <row r="7395" spans="1:27" x14ac:dyDescent="0.25">
      <c r="A7395" t="s">
        <v>23</v>
      </c>
      <c r="B7395" t="s">
        <v>24</v>
      </c>
      <c r="C7395" t="s">
        <v>25</v>
      </c>
      <c r="D7395" t="s">
        <v>26</v>
      </c>
      <c r="E7395" t="s">
        <v>6027</v>
      </c>
      <c r="F7395" t="s">
        <v>6028</v>
      </c>
      <c r="G7395" t="s">
        <v>74</v>
      </c>
      <c r="H7395" t="s">
        <v>75</v>
      </c>
      <c r="J7395">
        <v>201709</v>
      </c>
      <c r="K7395" t="s">
        <v>39</v>
      </c>
      <c r="L7395">
        <v>7010872</v>
      </c>
      <c r="M7395">
        <v>768</v>
      </c>
      <c r="P7395">
        <v>0</v>
      </c>
      <c r="R7395" s="1">
        <v>42724</v>
      </c>
      <c r="S7395" t="s">
        <v>40</v>
      </c>
      <c r="T7395" t="s">
        <v>6107</v>
      </c>
      <c r="U7395" t="s">
        <v>65</v>
      </c>
      <c r="V7395" s="1">
        <v>42724</v>
      </c>
      <c r="W7395" s="12">
        <v>-392.5</v>
      </c>
      <c r="X7395" s="4" t="str">
        <f t="shared" si="231"/>
        <v>Income</v>
      </c>
      <c r="Y7395" s="5">
        <v>42705</v>
      </c>
      <c r="Z7395" s="7" t="s">
        <v>8073</v>
      </c>
      <c r="AA7395" s="7" t="str">
        <f t="shared" si="230"/>
        <v>Carparks Pay and Display Income</v>
      </c>
    </row>
    <row r="7396" spans="1:27" x14ac:dyDescent="0.25">
      <c r="A7396" t="s">
        <v>23</v>
      </c>
      <c r="B7396" t="s">
        <v>24</v>
      </c>
      <c r="C7396" t="s">
        <v>25</v>
      </c>
      <c r="D7396" t="s">
        <v>26</v>
      </c>
      <c r="E7396" t="s">
        <v>6027</v>
      </c>
      <c r="F7396" t="s">
        <v>6028</v>
      </c>
      <c r="G7396" t="s">
        <v>74</v>
      </c>
      <c r="H7396" t="s">
        <v>75</v>
      </c>
      <c r="J7396">
        <v>201709</v>
      </c>
      <c r="K7396" t="s">
        <v>39</v>
      </c>
      <c r="L7396">
        <v>7010872</v>
      </c>
      <c r="M7396">
        <v>800</v>
      </c>
      <c r="P7396">
        <v>0</v>
      </c>
      <c r="R7396" s="1">
        <v>42724</v>
      </c>
      <c r="S7396" t="s">
        <v>40</v>
      </c>
      <c r="T7396" t="s">
        <v>6108</v>
      </c>
      <c r="U7396" t="s">
        <v>65</v>
      </c>
      <c r="V7396" s="1">
        <v>42724</v>
      </c>
      <c r="W7396" s="12">
        <v>556.33000000000004</v>
      </c>
      <c r="X7396" s="4" t="str">
        <f t="shared" si="231"/>
        <v>Income</v>
      </c>
      <c r="Y7396" s="5">
        <v>42705</v>
      </c>
      <c r="Z7396" s="7" t="s">
        <v>8073</v>
      </c>
      <c r="AA7396" s="7" t="str">
        <f t="shared" si="230"/>
        <v>Carparks Pay and Display Income</v>
      </c>
    </row>
    <row r="7397" spans="1:27" x14ac:dyDescent="0.25">
      <c r="A7397" t="s">
        <v>23</v>
      </c>
      <c r="B7397" t="s">
        <v>24</v>
      </c>
      <c r="C7397" t="s">
        <v>25</v>
      </c>
      <c r="D7397" t="s">
        <v>26</v>
      </c>
      <c r="E7397" t="s">
        <v>6027</v>
      </c>
      <c r="F7397" t="s">
        <v>6028</v>
      </c>
      <c r="G7397" t="s">
        <v>74</v>
      </c>
      <c r="H7397" t="s">
        <v>75</v>
      </c>
      <c r="J7397">
        <v>201709</v>
      </c>
      <c r="K7397" t="s">
        <v>90</v>
      </c>
      <c r="L7397">
        <v>4318854</v>
      </c>
      <c r="M7397">
        <v>6</v>
      </c>
      <c r="P7397">
        <v>0</v>
      </c>
      <c r="R7397" s="1">
        <v>42711</v>
      </c>
      <c r="S7397" t="s">
        <v>40</v>
      </c>
      <c r="T7397" t="s">
        <v>6109</v>
      </c>
      <c r="U7397" t="s">
        <v>107</v>
      </c>
      <c r="V7397" s="1">
        <v>42711</v>
      </c>
      <c r="W7397" s="12">
        <v>-522.91999999999996</v>
      </c>
      <c r="X7397" s="4" t="str">
        <f t="shared" si="231"/>
        <v>Income</v>
      </c>
      <c r="Y7397" s="5">
        <v>42705</v>
      </c>
      <c r="Z7397" s="7" t="s">
        <v>8073</v>
      </c>
      <c r="AA7397" s="7" t="str">
        <f t="shared" si="230"/>
        <v>Carparks Pay and Display Income</v>
      </c>
    </row>
    <row r="7398" spans="1:27" x14ac:dyDescent="0.25">
      <c r="A7398" t="s">
        <v>23</v>
      </c>
      <c r="B7398" t="s">
        <v>24</v>
      </c>
      <c r="C7398" t="s">
        <v>25</v>
      </c>
      <c r="D7398" t="s">
        <v>26</v>
      </c>
      <c r="E7398" t="s">
        <v>6027</v>
      </c>
      <c r="F7398" t="s">
        <v>6028</v>
      </c>
      <c r="G7398" t="s">
        <v>74</v>
      </c>
      <c r="H7398" t="s">
        <v>75</v>
      </c>
      <c r="J7398">
        <v>201709</v>
      </c>
      <c r="K7398" t="s">
        <v>39</v>
      </c>
      <c r="L7398">
        <v>7010872</v>
      </c>
      <c r="M7398">
        <v>659</v>
      </c>
      <c r="P7398">
        <v>0</v>
      </c>
      <c r="R7398" s="1">
        <v>42724</v>
      </c>
      <c r="S7398" t="s">
        <v>40</v>
      </c>
      <c r="T7398" t="s">
        <v>6110</v>
      </c>
      <c r="U7398" t="s">
        <v>65</v>
      </c>
      <c r="V7398" s="1">
        <v>42724</v>
      </c>
      <c r="W7398" s="12">
        <v>-487.5</v>
      </c>
      <c r="X7398" s="4" t="str">
        <f t="shared" si="231"/>
        <v>Income</v>
      </c>
      <c r="Y7398" s="5">
        <v>42705</v>
      </c>
      <c r="Z7398" s="7" t="s">
        <v>8073</v>
      </c>
      <c r="AA7398" s="7" t="str">
        <f t="shared" si="230"/>
        <v>Carparks Pay and Display Income</v>
      </c>
    </row>
    <row r="7399" spans="1:27" x14ac:dyDescent="0.25">
      <c r="A7399" t="s">
        <v>23</v>
      </c>
      <c r="B7399" t="s">
        <v>24</v>
      </c>
      <c r="C7399" t="s">
        <v>25</v>
      </c>
      <c r="D7399" t="s">
        <v>26</v>
      </c>
      <c r="E7399" t="s">
        <v>6027</v>
      </c>
      <c r="F7399" t="s">
        <v>6028</v>
      </c>
      <c r="G7399" t="s">
        <v>74</v>
      </c>
      <c r="H7399" t="s">
        <v>75</v>
      </c>
      <c r="J7399">
        <v>201709</v>
      </c>
      <c r="K7399" t="s">
        <v>39</v>
      </c>
      <c r="L7399">
        <v>7010872</v>
      </c>
      <c r="M7399">
        <v>245</v>
      </c>
      <c r="P7399">
        <v>0</v>
      </c>
      <c r="R7399" s="1">
        <v>42724</v>
      </c>
      <c r="S7399" t="s">
        <v>40</v>
      </c>
      <c r="T7399" t="s">
        <v>6111</v>
      </c>
      <c r="U7399" t="s">
        <v>65</v>
      </c>
      <c r="V7399" s="1">
        <v>42724</v>
      </c>
      <c r="W7399" s="12">
        <v>558.91999999999996</v>
      </c>
      <c r="X7399" s="4" t="str">
        <f t="shared" si="231"/>
        <v>Income</v>
      </c>
      <c r="Y7399" s="5">
        <v>42705</v>
      </c>
      <c r="Z7399" s="7" t="s">
        <v>8073</v>
      </c>
      <c r="AA7399" s="7" t="str">
        <f t="shared" si="230"/>
        <v>Carparks Pay and Display Income</v>
      </c>
    </row>
    <row r="7400" spans="1:27" x14ac:dyDescent="0.25">
      <c r="A7400" t="s">
        <v>23</v>
      </c>
      <c r="B7400" t="s">
        <v>24</v>
      </c>
      <c r="C7400" t="s">
        <v>25</v>
      </c>
      <c r="D7400" t="s">
        <v>26</v>
      </c>
      <c r="E7400" t="s">
        <v>6027</v>
      </c>
      <c r="F7400" t="s">
        <v>6028</v>
      </c>
      <c r="G7400" t="s">
        <v>74</v>
      </c>
      <c r="H7400" t="s">
        <v>75</v>
      </c>
      <c r="J7400">
        <v>201709</v>
      </c>
      <c r="K7400" t="s">
        <v>39</v>
      </c>
      <c r="L7400">
        <v>7010872</v>
      </c>
      <c r="M7400">
        <v>246</v>
      </c>
      <c r="P7400">
        <v>0</v>
      </c>
      <c r="R7400" s="1">
        <v>42724</v>
      </c>
      <c r="S7400" t="s">
        <v>40</v>
      </c>
      <c r="T7400" t="s">
        <v>6112</v>
      </c>
      <c r="U7400" t="s">
        <v>65</v>
      </c>
      <c r="V7400" s="1">
        <v>42724</v>
      </c>
      <c r="W7400" s="12">
        <v>486.17</v>
      </c>
      <c r="X7400" s="4" t="str">
        <f t="shared" si="231"/>
        <v>Income</v>
      </c>
      <c r="Y7400" s="5">
        <v>42705</v>
      </c>
      <c r="Z7400" s="7" t="s">
        <v>8073</v>
      </c>
      <c r="AA7400" s="7" t="str">
        <f t="shared" si="230"/>
        <v>Carparks Pay and Display Income</v>
      </c>
    </row>
    <row r="7401" spans="1:27" x14ac:dyDescent="0.25">
      <c r="A7401" t="s">
        <v>23</v>
      </c>
      <c r="B7401" t="s">
        <v>24</v>
      </c>
      <c r="C7401" t="s">
        <v>25</v>
      </c>
      <c r="D7401" t="s">
        <v>26</v>
      </c>
      <c r="E7401" t="s">
        <v>6027</v>
      </c>
      <c r="F7401" t="s">
        <v>6028</v>
      </c>
      <c r="G7401" t="s">
        <v>74</v>
      </c>
      <c r="H7401" t="s">
        <v>75</v>
      </c>
      <c r="J7401">
        <v>201709</v>
      </c>
      <c r="K7401" t="s">
        <v>39</v>
      </c>
      <c r="L7401">
        <v>7010872</v>
      </c>
      <c r="M7401">
        <v>832</v>
      </c>
      <c r="P7401">
        <v>0</v>
      </c>
      <c r="R7401" s="1">
        <v>42724</v>
      </c>
      <c r="S7401" t="s">
        <v>40</v>
      </c>
      <c r="T7401" t="s">
        <v>6113</v>
      </c>
      <c r="U7401" t="s">
        <v>65</v>
      </c>
      <c r="V7401" s="1">
        <v>42724</v>
      </c>
      <c r="W7401" s="12">
        <v>-385.17</v>
      </c>
      <c r="X7401" s="4" t="str">
        <f t="shared" si="231"/>
        <v>Income</v>
      </c>
      <c r="Y7401" s="5">
        <v>42705</v>
      </c>
      <c r="Z7401" s="7" t="s">
        <v>8073</v>
      </c>
      <c r="AA7401" s="7" t="str">
        <f t="shared" si="230"/>
        <v>Carparks Pay and Display Income</v>
      </c>
    </row>
    <row r="7402" spans="1:27" x14ac:dyDescent="0.25">
      <c r="A7402" t="s">
        <v>23</v>
      </c>
      <c r="B7402" t="s">
        <v>24</v>
      </c>
      <c r="C7402" t="s">
        <v>25</v>
      </c>
      <c r="D7402" t="s">
        <v>26</v>
      </c>
      <c r="E7402" t="s">
        <v>6027</v>
      </c>
      <c r="F7402" t="s">
        <v>6028</v>
      </c>
      <c r="G7402" t="s">
        <v>74</v>
      </c>
      <c r="H7402" t="s">
        <v>75</v>
      </c>
      <c r="J7402">
        <v>201709</v>
      </c>
      <c r="K7402" t="s">
        <v>39</v>
      </c>
      <c r="L7402">
        <v>7010872</v>
      </c>
      <c r="M7402">
        <v>225</v>
      </c>
      <c r="P7402">
        <v>0</v>
      </c>
      <c r="R7402" s="1">
        <v>42724</v>
      </c>
      <c r="S7402" t="s">
        <v>40</v>
      </c>
      <c r="T7402" t="s">
        <v>6114</v>
      </c>
      <c r="U7402" t="s">
        <v>65</v>
      </c>
      <c r="V7402" s="1">
        <v>42724</v>
      </c>
      <c r="W7402" s="12">
        <v>521.83000000000004</v>
      </c>
      <c r="X7402" s="4" t="str">
        <f t="shared" si="231"/>
        <v>Income</v>
      </c>
      <c r="Y7402" s="5">
        <v>42705</v>
      </c>
      <c r="Z7402" s="7" t="s">
        <v>8073</v>
      </c>
      <c r="AA7402" s="7" t="str">
        <f t="shared" si="230"/>
        <v>Carparks Pay and Display Income</v>
      </c>
    </row>
    <row r="7403" spans="1:27" x14ac:dyDescent="0.25">
      <c r="A7403" t="s">
        <v>23</v>
      </c>
      <c r="B7403" t="s">
        <v>24</v>
      </c>
      <c r="C7403" t="s">
        <v>25</v>
      </c>
      <c r="D7403" t="s">
        <v>26</v>
      </c>
      <c r="E7403" t="s">
        <v>6027</v>
      </c>
      <c r="F7403" t="s">
        <v>6028</v>
      </c>
      <c r="G7403" t="s">
        <v>74</v>
      </c>
      <c r="H7403" t="s">
        <v>75</v>
      </c>
      <c r="J7403">
        <v>201709</v>
      </c>
      <c r="K7403" t="s">
        <v>39</v>
      </c>
      <c r="L7403">
        <v>7010872</v>
      </c>
      <c r="M7403">
        <v>226</v>
      </c>
      <c r="P7403">
        <v>0</v>
      </c>
      <c r="R7403" s="1">
        <v>42724</v>
      </c>
      <c r="S7403" t="s">
        <v>40</v>
      </c>
      <c r="T7403" t="s">
        <v>6115</v>
      </c>
      <c r="U7403" t="s">
        <v>65</v>
      </c>
      <c r="V7403" s="1">
        <v>42724</v>
      </c>
      <c r="W7403" s="12">
        <v>471.08</v>
      </c>
      <c r="X7403" s="4" t="str">
        <f t="shared" si="231"/>
        <v>Income</v>
      </c>
      <c r="Y7403" s="5">
        <v>42705</v>
      </c>
      <c r="Z7403" s="7" t="s">
        <v>8073</v>
      </c>
      <c r="AA7403" s="7" t="str">
        <f t="shared" si="230"/>
        <v>Carparks Pay and Display Income</v>
      </c>
    </row>
    <row r="7404" spans="1:27" x14ac:dyDescent="0.25">
      <c r="A7404" t="s">
        <v>23</v>
      </c>
      <c r="B7404" t="s">
        <v>24</v>
      </c>
      <c r="C7404" t="s">
        <v>25</v>
      </c>
      <c r="D7404" t="s">
        <v>26</v>
      </c>
      <c r="E7404" t="s">
        <v>6027</v>
      </c>
      <c r="F7404" t="s">
        <v>6028</v>
      </c>
      <c r="G7404" t="s">
        <v>74</v>
      </c>
      <c r="H7404" t="s">
        <v>75</v>
      </c>
      <c r="J7404">
        <v>201709</v>
      </c>
      <c r="K7404" t="s">
        <v>39</v>
      </c>
      <c r="L7404">
        <v>7010872</v>
      </c>
      <c r="M7404">
        <v>227</v>
      </c>
      <c r="P7404">
        <v>0</v>
      </c>
      <c r="R7404" s="1">
        <v>42724</v>
      </c>
      <c r="S7404" t="s">
        <v>40</v>
      </c>
      <c r="T7404" t="s">
        <v>6116</v>
      </c>
      <c r="U7404" t="s">
        <v>65</v>
      </c>
      <c r="V7404" s="1">
        <v>42724</v>
      </c>
      <c r="W7404" s="12">
        <v>550.58000000000004</v>
      </c>
      <c r="X7404" s="4" t="str">
        <f t="shared" si="231"/>
        <v>Income</v>
      </c>
      <c r="Y7404" s="5">
        <v>42705</v>
      </c>
      <c r="Z7404" s="7" t="s">
        <v>8073</v>
      </c>
      <c r="AA7404" s="7" t="str">
        <f t="shared" si="230"/>
        <v>Carparks Pay and Display Income</v>
      </c>
    </row>
    <row r="7405" spans="1:27" x14ac:dyDescent="0.25">
      <c r="A7405" t="s">
        <v>23</v>
      </c>
      <c r="B7405" t="s">
        <v>24</v>
      </c>
      <c r="C7405" t="s">
        <v>25</v>
      </c>
      <c r="D7405" t="s">
        <v>26</v>
      </c>
      <c r="E7405" t="s">
        <v>6027</v>
      </c>
      <c r="F7405" t="s">
        <v>6028</v>
      </c>
      <c r="G7405" t="s">
        <v>74</v>
      </c>
      <c r="H7405" t="s">
        <v>75</v>
      </c>
      <c r="J7405">
        <v>201709</v>
      </c>
      <c r="K7405" t="s">
        <v>39</v>
      </c>
      <c r="L7405">
        <v>7010872</v>
      </c>
      <c r="M7405">
        <v>228</v>
      </c>
      <c r="P7405">
        <v>0</v>
      </c>
      <c r="R7405" s="1">
        <v>42724</v>
      </c>
      <c r="S7405" t="s">
        <v>40</v>
      </c>
      <c r="T7405" t="s">
        <v>6117</v>
      </c>
      <c r="U7405" t="s">
        <v>65</v>
      </c>
      <c r="V7405" s="1">
        <v>42724</v>
      </c>
      <c r="W7405" s="12">
        <v>474.33</v>
      </c>
      <c r="X7405" s="4" t="str">
        <f t="shared" si="231"/>
        <v>Income</v>
      </c>
      <c r="Y7405" s="5">
        <v>42705</v>
      </c>
      <c r="Z7405" s="7" t="s">
        <v>8073</v>
      </c>
      <c r="AA7405" s="7" t="str">
        <f t="shared" si="230"/>
        <v>Carparks Pay and Display Income</v>
      </c>
    </row>
    <row r="7406" spans="1:27" x14ac:dyDescent="0.25">
      <c r="A7406" t="s">
        <v>23</v>
      </c>
      <c r="B7406" t="s">
        <v>24</v>
      </c>
      <c r="C7406" t="s">
        <v>25</v>
      </c>
      <c r="D7406" t="s">
        <v>26</v>
      </c>
      <c r="E7406" t="s">
        <v>6027</v>
      </c>
      <c r="F7406" t="s">
        <v>6028</v>
      </c>
      <c r="G7406" t="s">
        <v>74</v>
      </c>
      <c r="H7406" t="s">
        <v>75</v>
      </c>
      <c r="J7406">
        <v>201709</v>
      </c>
      <c r="K7406" t="s">
        <v>39</v>
      </c>
      <c r="L7406">
        <v>7010872</v>
      </c>
      <c r="M7406">
        <v>229</v>
      </c>
      <c r="P7406">
        <v>0</v>
      </c>
      <c r="R7406" s="1">
        <v>42724</v>
      </c>
      <c r="S7406" t="s">
        <v>40</v>
      </c>
      <c r="T7406" t="s">
        <v>6118</v>
      </c>
      <c r="U7406" t="s">
        <v>65</v>
      </c>
      <c r="V7406" s="1">
        <v>42724</v>
      </c>
      <c r="W7406" s="12">
        <v>436.25</v>
      </c>
      <c r="X7406" s="4" t="str">
        <f t="shared" si="231"/>
        <v>Income</v>
      </c>
      <c r="Y7406" s="5">
        <v>42705</v>
      </c>
      <c r="Z7406" s="7" t="s">
        <v>8073</v>
      </c>
      <c r="AA7406" s="7" t="str">
        <f t="shared" si="230"/>
        <v>Carparks Pay and Display Income</v>
      </c>
    </row>
    <row r="7407" spans="1:27" x14ac:dyDescent="0.25">
      <c r="A7407" t="s">
        <v>23</v>
      </c>
      <c r="B7407" t="s">
        <v>24</v>
      </c>
      <c r="C7407" t="s">
        <v>25</v>
      </c>
      <c r="D7407" t="s">
        <v>26</v>
      </c>
      <c r="E7407" t="s">
        <v>6027</v>
      </c>
      <c r="F7407" t="s">
        <v>6028</v>
      </c>
      <c r="G7407" t="s">
        <v>74</v>
      </c>
      <c r="H7407" t="s">
        <v>75</v>
      </c>
      <c r="J7407">
        <v>201709</v>
      </c>
      <c r="K7407" t="s">
        <v>39</v>
      </c>
      <c r="L7407">
        <v>7010872</v>
      </c>
      <c r="M7407">
        <v>781</v>
      </c>
      <c r="P7407">
        <v>0</v>
      </c>
      <c r="R7407" s="1">
        <v>42724</v>
      </c>
      <c r="S7407" t="s">
        <v>40</v>
      </c>
      <c r="T7407" t="s">
        <v>6119</v>
      </c>
      <c r="U7407" t="s">
        <v>65</v>
      </c>
      <c r="V7407" s="1">
        <v>42724</v>
      </c>
      <c r="W7407" s="12">
        <v>413.21</v>
      </c>
      <c r="X7407" s="4" t="str">
        <f t="shared" si="231"/>
        <v>Income</v>
      </c>
      <c r="Y7407" s="5">
        <v>42705</v>
      </c>
      <c r="Z7407" s="7" t="s">
        <v>8073</v>
      </c>
      <c r="AA7407" s="7" t="str">
        <f t="shared" si="230"/>
        <v>Carparks Pay and Display Income</v>
      </c>
    </row>
    <row r="7408" spans="1:27" x14ac:dyDescent="0.25">
      <c r="A7408" t="s">
        <v>23</v>
      </c>
      <c r="B7408" t="s">
        <v>24</v>
      </c>
      <c r="C7408" t="s">
        <v>25</v>
      </c>
      <c r="D7408" t="s">
        <v>26</v>
      </c>
      <c r="E7408" t="s">
        <v>6027</v>
      </c>
      <c r="F7408" t="s">
        <v>6028</v>
      </c>
      <c r="G7408" t="s">
        <v>74</v>
      </c>
      <c r="H7408" t="s">
        <v>75</v>
      </c>
      <c r="J7408">
        <v>201709</v>
      </c>
      <c r="K7408" t="s">
        <v>39</v>
      </c>
      <c r="L7408">
        <v>7010872</v>
      </c>
      <c r="M7408">
        <v>330</v>
      </c>
      <c r="P7408">
        <v>0</v>
      </c>
      <c r="R7408" s="1">
        <v>42724</v>
      </c>
      <c r="S7408" t="s">
        <v>40</v>
      </c>
      <c r="T7408" t="s">
        <v>6120</v>
      </c>
      <c r="U7408" t="s">
        <v>65</v>
      </c>
      <c r="V7408" s="1">
        <v>42724</v>
      </c>
      <c r="W7408" s="12">
        <v>-533.38</v>
      </c>
      <c r="X7408" s="4" t="str">
        <f t="shared" si="231"/>
        <v>Income</v>
      </c>
      <c r="Y7408" s="5">
        <v>42705</v>
      </c>
      <c r="Z7408" s="7" t="s">
        <v>8073</v>
      </c>
      <c r="AA7408" s="7" t="str">
        <f t="shared" si="230"/>
        <v>Carparks Pay and Display Income</v>
      </c>
    </row>
    <row r="7409" spans="1:27" x14ac:dyDescent="0.25">
      <c r="A7409" t="s">
        <v>23</v>
      </c>
      <c r="B7409" t="s">
        <v>24</v>
      </c>
      <c r="C7409" t="s">
        <v>25</v>
      </c>
      <c r="D7409" t="s">
        <v>26</v>
      </c>
      <c r="E7409" t="s">
        <v>6027</v>
      </c>
      <c r="F7409" t="s">
        <v>6028</v>
      </c>
      <c r="G7409" t="s">
        <v>74</v>
      </c>
      <c r="H7409" t="s">
        <v>75</v>
      </c>
      <c r="J7409">
        <v>201709</v>
      </c>
      <c r="K7409" t="s">
        <v>39</v>
      </c>
      <c r="L7409">
        <v>7010872</v>
      </c>
      <c r="M7409">
        <v>331</v>
      </c>
      <c r="P7409">
        <v>0</v>
      </c>
      <c r="R7409" s="1">
        <v>42724</v>
      </c>
      <c r="S7409" t="s">
        <v>40</v>
      </c>
      <c r="T7409" t="s">
        <v>6121</v>
      </c>
      <c r="U7409" t="s">
        <v>65</v>
      </c>
      <c r="V7409" s="1">
        <v>42724</v>
      </c>
      <c r="W7409" s="12">
        <v>-408.17</v>
      </c>
      <c r="X7409" s="4" t="str">
        <f t="shared" si="231"/>
        <v>Income</v>
      </c>
      <c r="Y7409" s="5">
        <v>42705</v>
      </c>
      <c r="Z7409" s="7" t="s">
        <v>8073</v>
      </c>
      <c r="AA7409" s="7" t="str">
        <f t="shared" si="230"/>
        <v>Carparks Pay and Display Income</v>
      </c>
    </row>
    <row r="7410" spans="1:27" x14ac:dyDescent="0.25">
      <c r="A7410" t="s">
        <v>23</v>
      </c>
      <c r="B7410" t="s">
        <v>24</v>
      </c>
      <c r="C7410" t="s">
        <v>25</v>
      </c>
      <c r="D7410" t="s">
        <v>26</v>
      </c>
      <c r="E7410" t="s">
        <v>6027</v>
      </c>
      <c r="F7410" t="s">
        <v>6028</v>
      </c>
      <c r="G7410" t="s">
        <v>152</v>
      </c>
      <c r="H7410" t="s">
        <v>153</v>
      </c>
      <c r="J7410">
        <v>201705</v>
      </c>
      <c r="K7410" t="s">
        <v>90</v>
      </c>
      <c r="L7410">
        <v>4318666</v>
      </c>
      <c r="M7410">
        <v>22</v>
      </c>
      <c r="P7410">
        <v>0</v>
      </c>
      <c r="R7410" s="1">
        <v>42613</v>
      </c>
      <c r="S7410" t="s">
        <v>40</v>
      </c>
      <c r="T7410" t="s">
        <v>6122</v>
      </c>
      <c r="U7410" t="s">
        <v>77</v>
      </c>
      <c r="V7410" s="1">
        <v>42613</v>
      </c>
      <c r="W7410" s="12">
        <v>-166</v>
      </c>
      <c r="X7410" s="4" t="str">
        <f t="shared" si="231"/>
        <v>Income</v>
      </c>
      <c r="Y7410" s="5">
        <v>42583</v>
      </c>
      <c r="Z7410" s="7" t="s">
        <v>8073</v>
      </c>
      <c r="AA7410" s="7" t="str">
        <f t="shared" si="230"/>
        <v>Contract Passes</v>
      </c>
    </row>
    <row r="7411" spans="1:27" x14ac:dyDescent="0.25">
      <c r="A7411" t="s">
        <v>23</v>
      </c>
      <c r="B7411" t="s">
        <v>24</v>
      </c>
      <c r="C7411" t="s">
        <v>25</v>
      </c>
      <c r="D7411" t="s">
        <v>26</v>
      </c>
      <c r="E7411" t="s">
        <v>6123</v>
      </c>
      <c r="F7411" t="s">
        <v>6124</v>
      </c>
      <c r="G7411" t="s">
        <v>115</v>
      </c>
      <c r="H7411" t="s">
        <v>116</v>
      </c>
      <c r="I7411" t="s">
        <v>357</v>
      </c>
      <c r="J7411">
        <v>201610</v>
      </c>
      <c r="K7411" t="s">
        <v>39</v>
      </c>
      <c r="L7411">
        <v>7010153</v>
      </c>
      <c r="M7411">
        <v>73</v>
      </c>
      <c r="P7411">
        <v>0</v>
      </c>
      <c r="R7411" s="1">
        <v>42380</v>
      </c>
      <c r="S7411" t="s">
        <v>40</v>
      </c>
      <c r="T7411" t="s">
        <v>358</v>
      </c>
      <c r="U7411" t="s">
        <v>77</v>
      </c>
      <c r="V7411" s="1">
        <v>42380</v>
      </c>
      <c r="W7411" s="12">
        <v>24</v>
      </c>
      <c r="X7411" s="4" t="str">
        <f t="shared" si="231"/>
        <v>Expenditure</v>
      </c>
      <c r="Y7411" s="5">
        <v>42370</v>
      </c>
      <c r="Z7411" s="7" t="s">
        <v>8073</v>
      </c>
      <c r="AA7411" s="7" t="str">
        <f t="shared" si="230"/>
        <v>Expenditure</v>
      </c>
    </row>
    <row r="7412" spans="1:27" x14ac:dyDescent="0.25">
      <c r="A7412" t="s">
        <v>23</v>
      </c>
      <c r="B7412" t="s">
        <v>24</v>
      </c>
      <c r="C7412" t="s">
        <v>25</v>
      </c>
      <c r="D7412" t="s">
        <v>26</v>
      </c>
      <c r="E7412" t="s">
        <v>6125</v>
      </c>
      <c r="F7412" t="s">
        <v>6126</v>
      </c>
      <c r="G7412" t="s">
        <v>45</v>
      </c>
      <c r="H7412" t="s">
        <v>46</v>
      </c>
      <c r="J7412">
        <v>201705</v>
      </c>
      <c r="K7412" t="s">
        <v>47</v>
      </c>
      <c r="L7412">
        <v>2031426</v>
      </c>
      <c r="M7412">
        <v>14</v>
      </c>
      <c r="P7412">
        <v>0</v>
      </c>
      <c r="Q7412" t="s">
        <v>6127</v>
      </c>
      <c r="R7412" s="1">
        <v>42593</v>
      </c>
      <c r="S7412" t="s">
        <v>40</v>
      </c>
      <c r="T7412" t="s">
        <v>6128</v>
      </c>
      <c r="U7412" t="s">
        <v>50</v>
      </c>
      <c r="V7412" s="1">
        <v>42593</v>
      </c>
      <c r="W7412" s="12">
        <v>4694.8</v>
      </c>
      <c r="X7412" s="4" t="str">
        <f t="shared" si="231"/>
        <v>Expenditure</v>
      </c>
      <c r="Y7412" s="5">
        <v>42583</v>
      </c>
      <c r="Z7412" s="7" t="s">
        <v>8073</v>
      </c>
      <c r="AA7412" s="7" t="str">
        <f t="shared" si="230"/>
        <v>Expenditure</v>
      </c>
    </row>
    <row r="7413" spans="1:27" x14ac:dyDescent="0.25">
      <c r="A7413" t="s">
        <v>23</v>
      </c>
      <c r="B7413" t="s">
        <v>24</v>
      </c>
      <c r="C7413" t="s">
        <v>25</v>
      </c>
      <c r="D7413" t="s">
        <v>26</v>
      </c>
      <c r="E7413" t="s">
        <v>6125</v>
      </c>
      <c r="F7413" t="s">
        <v>6126</v>
      </c>
      <c r="G7413" t="s">
        <v>60</v>
      </c>
      <c r="H7413" t="s">
        <v>61</v>
      </c>
      <c r="I7413" t="s">
        <v>62</v>
      </c>
      <c r="J7413">
        <v>201708</v>
      </c>
      <c r="K7413" t="s">
        <v>63</v>
      </c>
      <c r="L7413">
        <v>9404493</v>
      </c>
      <c r="M7413">
        <v>92</v>
      </c>
      <c r="P7413">
        <v>0</v>
      </c>
      <c r="R7413" s="1">
        <v>42702</v>
      </c>
      <c r="S7413" t="s">
        <v>40</v>
      </c>
      <c r="T7413" t="s">
        <v>64</v>
      </c>
      <c r="U7413" t="s">
        <v>65</v>
      </c>
      <c r="V7413" s="1">
        <v>42702</v>
      </c>
      <c r="W7413" s="12">
        <v>153.38</v>
      </c>
      <c r="X7413" s="4" t="str">
        <f t="shared" si="231"/>
        <v>Expenditure</v>
      </c>
      <c r="Y7413" s="5">
        <v>42675</v>
      </c>
      <c r="Z7413" s="7" t="s">
        <v>8073</v>
      </c>
      <c r="AA7413" s="7" t="str">
        <f t="shared" si="230"/>
        <v>Expenditure</v>
      </c>
    </row>
    <row r="7414" spans="1:27" x14ac:dyDescent="0.25">
      <c r="A7414" t="s">
        <v>23</v>
      </c>
      <c r="B7414" t="s">
        <v>24</v>
      </c>
      <c r="C7414" t="s">
        <v>25</v>
      </c>
      <c r="D7414" t="s">
        <v>26</v>
      </c>
      <c r="E7414" t="s">
        <v>6125</v>
      </c>
      <c r="F7414" t="s">
        <v>6126</v>
      </c>
      <c r="G7414" t="s">
        <v>74</v>
      </c>
      <c r="H7414" t="s">
        <v>75</v>
      </c>
      <c r="J7414">
        <v>201610</v>
      </c>
      <c r="K7414" t="s">
        <v>39</v>
      </c>
      <c r="L7414">
        <v>7010208</v>
      </c>
      <c r="M7414">
        <v>17</v>
      </c>
      <c r="P7414">
        <v>0</v>
      </c>
      <c r="R7414" s="1">
        <v>42397</v>
      </c>
      <c r="S7414" t="s">
        <v>69</v>
      </c>
      <c r="T7414" t="s">
        <v>6129</v>
      </c>
      <c r="U7414" t="s">
        <v>77</v>
      </c>
      <c r="V7414" s="1">
        <v>42397</v>
      </c>
      <c r="W7414" s="12">
        <v>-362.08</v>
      </c>
      <c r="X7414" s="4" t="str">
        <f t="shared" si="231"/>
        <v>Income</v>
      </c>
      <c r="Y7414" s="5">
        <v>42370</v>
      </c>
      <c r="Z7414" s="7" t="s">
        <v>8073</v>
      </c>
      <c r="AA7414" s="7" t="str">
        <f t="shared" si="230"/>
        <v>Carparks Pay and Display Income</v>
      </c>
    </row>
    <row r="7415" spans="1:27" x14ac:dyDescent="0.25">
      <c r="A7415" t="s">
        <v>23</v>
      </c>
      <c r="B7415" t="s">
        <v>24</v>
      </c>
      <c r="C7415" t="s">
        <v>25</v>
      </c>
      <c r="D7415" t="s">
        <v>26</v>
      </c>
      <c r="E7415" t="s">
        <v>6125</v>
      </c>
      <c r="F7415" t="s">
        <v>6126</v>
      </c>
      <c r="G7415" t="s">
        <v>74</v>
      </c>
      <c r="H7415" t="s">
        <v>75</v>
      </c>
      <c r="J7415">
        <v>201610</v>
      </c>
      <c r="K7415" t="s">
        <v>39</v>
      </c>
      <c r="L7415">
        <v>7010205</v>
      </c>
      <c r="M7415">
        <v>11</v>
      </c>
      <c r="P7415">
        <v>0</v>
      </c>
      <c r="R7415" s="1">
        <v>42397</v>
      </c>
      <c r="S7415" t="s">
        <v>69</v>
      </c>
      <c r="T7415" t="s">
        <v>6130</v>
      </c>
      <c r="U7415" t="s">
        <v>77</v>
      </c>
      <c r="V7415" s="1">
        <v>42397</v>
      </c>
      <c r="W7415" s="12">
        <v>-448.04</v>
      </c>
      <c r="X7415" s="4" t="str">
        <f t="shared" si="231"/>
        <v>Income</v>
      </c>
      <c r="Y7415" s="5">
        <v>42370</v>
      </c>
      <c r="Z7415" s="7" t="s">
        <v>8073</v>
      </c>
      <c r="AA7415" s="7" t="str">
        <f t="shared" si="230"/>
        <v>Carparks Pay and Display Income</v>
      </c>
    </row>
    <row r="7416" spans="1:27" x14ac:dyDescent="0.25">
      <c r="A7416" t="s">
        <v>23</v>
      </c>
      <c r="B7416" t="s">
        <v>24</v>
      </c>
      <c r="C7416" t="s">
        <v>25</v>
      </c>
      <c r="D7416" t="s">
        <v>26</v>
      </c>
      <c r="E7416" t="s">
        <v>6125</v>
      </c>
      <c r="F7416" t="s">
        <v>6126</v>
      </c>
      <c r="G7416" t="s">
        <v>74</v>
      </c>
      <c r="H7416" t="s">
        <v>75</v>
      </c>
      <c r="J7416">
        <v>201610</v>
      </c>
      <c r="K7416" t="s">
        <v>39</v>
      </c>
      <c r="L7416">
        <v>7010205</v>
      </c>
      <c r="M7416">
        <v>12</v>
      </c>
      <c r="P7416">
        <v>0</v>
      </c>
      <c r="R7416" s="1">
        <v>42397</v>
      </c>
      <c r="S7416" t="s">
        <v>69</v>
      </c>
      <c r="T7416" t="s">
        <v>6131</v>
      </c>
      <c r="U7416" t="s">
        <v>77</v>
      </c>
      <c r="V7416" s="1">
        <v>42397</v>
      </c>
      <c r="W7416" s="12">
        <v>-571.25</v>
      </c>
      <c r="X7416" s="4" t="str">
        <f t="shared" si="231"/>
        <v>Income</v>
      </c>
      <c r="Y7416" s="5">
        <v>42370</v>
      </c>
      <c r="Z7416" s="7" t="s">
        <v>8073</v>
      </c>
      <c r="AA7416" s="7" t="str">
        <f t="shared" si="230"/>
        <v>Carparks Pay and Display Income</v>
      </c>
    </row>
    <row r="7417" spans="1:27" x14ac:dyDescent="0.25">
      <c r="A7417" t="s">
        <v>23</v>
      </c>
      <c r="B7417" t="s">
        <v>24</v>
      </c>
      <c r="C7417" t="s">
        <v>25</v>
      </c>
      <c r="D7417" t="s">
        <v>26</v>
      </c>
      <c r="E7417" t="s">
        <v>6125</v>
      </c>
      <c r="F7417" t="s">
        <v>6126</v>
      </c>
      <c r="G7417" t="s">
        <v>74</v>
      </c>
      <c r="H7417" t="s">
        <v>75</v>
      </c>
      <c r="J7417">
        <v>201610</v>
      </c>
      <c r="K7417" t="s">
        <v>39</v>
      </c>
      <c r="L7417">
        <v>7010209</v>
      </c>
      <c r="M7417">
        <v>10</v>
      </c>
      <c r="P7417">
        <v>0</v>
      </c>
      <c r="R7417" s="1">
        <v>42397</v>
      </c>
      <c r="S7417" t="s">
        <v>69</v>
      </c>
      <c r="T7417" t="s">
        <v>6132</v>
      </c>
      <c r="U7417" t="s">
        <v>77</v>
      </c>
      <c r="V7417" s="1">
        <v>42397</v>
      </c>
      <c r="W7417" s="12">
        <v>-237.33</v>
      </c>
      <c r="X7417" s="4" t="str">
        <f t="shared" si="231"/>
        <v>Income</v>
      </c>
      <c r="Y7417" s="5">
        <v>42370</v>
      </c>
      <c r="Z7417" s="7" t="s">
        <v>8073</v>
      </c>
      <c r="AA7417" s="7" t="str">
        <f t="shared" si="230"/>
        <v>Carparks Pay and Display Income</v>
      </c>
    </row>
    <row r="7418" spans="1:27" x14ac:dyDescent="0.25">
      <c r="A7418" t="s">
        <v>23</v>
      </c>
      <c r="B7418" t="s">
        <v>24</v>
      </c>
      <c r="C7418" t="s">
        <v>25</v>
      </c>
      <c r="D7418" t="s">
        <v>26</v>
      </c>
      <c r="E7418" t="s">
        <v>6125</v>
      </c>
      <c r="F7418" t="s">
        <v>6126</v>
      </c>
      <c r="G7418" t="s">
        <v>74</v>
      </c>
      <c r="H7418" t="s">
        <v>75</v>
      </c>
      <c r="J7418">
        <v>201610</v>
      </c>
      <c r="K7418" t="s">
        <v>39</v>
      </c>
      <c r="L7418">
        <v>7010209</v>
      </c>
      <c r="M7418">
        <v>11</v>
      </c>
      <c r="P7418">
        <v>0</v>
      </c>
      <c r="R7418" s="1">
        <v>42397</v>
      </c>
      <c r="S7418" t="s">
        <v>69</v>
      </c>
      <c r="T7418" t="s">
        <v>6133</v>
      </c>
      <c r="U7418" t="s">
        <v>77</v>
      </c>
      <c r="V7418" s="1">
        <v>42397</v>
      </c>
      <c r="W7418" s="12">
        <v>-374.29</v>
      </c>
      <c r="X7418" s="4" t="str">
        <f t="shared" si="231"/>
        <v>Income</v>
      </c>
      <c r="Y7418" s="5">
        <v>42370</v>
      </c>
      <c r="Z7418" s="7" t="s">
        <v>8073</v>
      </c>
      <c r="AA7418" s="7" t="str">
        <f t="shared" si="230"/>
        <v>Carparks Pay and Display Income</v>
      </c>
    </row>
    <row r="7419" spans="1:27" x14ac:dyDescent="0.25">
      <c r="A7419" t="s">
        <v>23</v>
      </c>
      <c r="B7419" t="s">
        <v>24</v>
      </c>
      <c r="C7419" t="s">
        <v>25</v>
      </c>
      <c r="D7419" t="s">
        <v>26</v>
      </c>
      <c r="E7419" t="s">
        <v>6125</v>
      </c>
      <c r="F7419" t="s">
        <v>6126</v>
      </c>
      <c r="G7419" t="s">
        <v>74</v>
      </c>
      <c r="H7419" t="s">
        <v>75</v>
      </c>
      <c r="J7419">
        <v>201610</v>
      </c>
      <c r="K7419" t="s">
        <v>39</v>
      </c>
      <c r="L7419">
        <v>7010188</v>
      </c>
      <c r="M7419">
        <v>15</v>
      </c>
      <c r="P7419">
        <v>0</v>
      </c>
      <c r="R7419" s="1">
        <v>42397</v>
      </c>
      <c r="S7419" t="s">
        <v>69</v>
      </c>
      <c r="T7419" t="s">
        <v>6134</v>
      </c>
      <c r="U7419" t="s">
        <v>77</v>
      </c>
      <c r="V7419" s="1">
        <v>42397</v>
      </c>
      <c r="W7419" s="12">
        <v>-175.67</v>
      </c>
      <c r="X7419" s="4" t="str">
        <f t="shared" si="231"/>
        <v>Income</v>
      </c>
      <c r="Y7419" s="5">
        <v>42370</v>
      </c>
      <c r="Z7419" s="7" t="s">
        <v>8073</v>
      </c>
      <c r="AA7419" s="7" t="str">
        <f t="shared" si="230"/>
        <v>Carparks Pay and Display Income</v>
      </c>
    </row>
    <row r="7420" spans="1:27" x14ac:dyDescent="0.25">
      <c r="A7420" t="s">
        <v>23</v>
      </c>
      <c r="B7420" t="s">
        <v>24</v>
      </c>
      <c r="C7420" t="s">
        <v>25</v>
      </c>
      <c r="D7420" t="s">
        <v>26</v>
      </c>
      <c r="E7420" t="s">
        <v>6125</v>
      </c>
      <c r="F7420" t="s">
        <v>6126</v>
      </c>
      <c r="G7420" t="s">
        <v>74</v>
      </c>
      <c r="H7420" t="s">
        <v>75</v>
      </c>
      <c r="J7420">
        <v>201610</v>
      </c>
      <c r="K7420" t="s">
        <v>39</v>
      </c>
      <c r="L7420">
        <v>7010188</v>
      </c>
      <c r="M7420">
        <v>20</v>
      </c>
      <c r="P7420">
        <v>0</v>
      </c>
      <c r="R7420" s="1">
        <v>42397</v>
      </c>
      <c r="S7420" t="s">
        <v>69</v>
      </c>
      <c r="T7420" t="s">
        <v>6135</v>
      </c>
      <c r="U7420" t="s">
        <v>77</v>
      </c>
      <c r="V7420" s="1">
        <v>42397</v>
      </c>
      <c r="W7420" s="12">
        <v>-280.04000000000002</v>
      </c>
      <c r="X7420" s="4" t="str">
        <f t="shared" si="231"/>
        <v>Income</v>
      </c>
      <c r="Y7420" s="5">
        <v>42370</v>
      </c>
      <c r="Z7420" s="7" t="s">
        <v>8073</v>
      </c>
      <c r="AA7420" s="7" t="str">
        <f t="shared" si="230"/>
        <v>Carparks Pay and Display Income</v>
      </c>
    </row>
    <row r="7421" spans="1:27" x14ac:dyDescent="0.25">
      <c r="A7421" t="s">
        <v>23</v>
      </c>
      <c r="B7421" t="s">
        <v>24</v>
      </c>
      <c r="C7421" t="s">
        <v>25</v>
      </c>
      <c r="D7421" t="s">
        <v>26</v>
      </c>
      <c r="E7421" t="s">
        <v>6125</v>
      </c>
      <c r="F7421" t="s">
        <v>6126</v>
      </c>
      <c r="G7421" t="s">
        <v>74</v>
      </c>
      <c r="H7421" t="s">
        <v>75</v>
      </c>
      <c r="J7421">
        <v>201610</v>
      </c>
      <c r="K7421" t="s">
        <v>39</v>
      </c>
      <c r="L7421">
        <v>7010189</v>
      </c>
      <c r="M7421">
        <v>11</v>
      </c>
      <c r="P7421">
        <v>0</v>
      </c>
      <c r="R7421" s="1">
        <v>42397</v>
      </c>
      <c r="S7421" t="s">
        <v>69</v>
      </c>
      <c r="T7421" t="s">
        <v>6136</v>
      </c>
      <c r="U7421" t="s">
        <v>77</v>
      </c>
      <c r="V7421" s="1">
        <v>42397</v>
      </c>
      <c r="W7421" s="12">
        <v>-184.83</v>
      </c>
      <c r="X7421" s="4" t="str">
        <f t="shared" si="231"/>
        <v>Income</v>
      </c>
      <c r="Y7421" s="5">
        <v>42370</v>
      </c>
      <c r="Z7421" s="7" t="s">
        <v>8073</v>
      </c>
      <c r="AA7421" s="7" t="str">
        <f t="shared" si="230"/>
        <v>Carparks Pay and Display Income</v>
      </c>
    </row>
    <row r="7422" spans="1:27" x14ac:dyDescent="0.25">
      <c r="A7422" t="s">
        <v>23</v>
      </c>
      <c r="B7422" t="s">
        <v>24</v>
      </c>
      <c r="C7422" t="s">
        <v>25</v>
      </c>
      <c r="D7422" t="s">
        <v>26</v>
      </c>
      <c r="E7422" t="s">
        <v>6125</v>
      </c>
      <c r="F7422" t="s">
        <v>6126</v>
      </c>
      <c r="G7422" t="s">
        <v>74</v>
      </c>
      <c r="H7422" t="s">
        <v>75</v>
      </c>
      <c r="J7422">
        <v>201610</v>
      </c>
      <c r="K7422" t="s">
        <v>39</v>
      </c>
      <c r="L7422">
        <v>7010189</v>
      </c>
      <c r="M7422">
        <v>12</v>
      </c>
      <c r="P7422">
        <v>0</v>
      </c>
      <c r="R7422" s="1">
        <v>42397</v>
      </c>
      <c r="S7422" t="s">
        <v>69</v>
      </c>
      <c r="T7422" t="s">
        <v>6137</v>
      </c>
      <c r="U7422" t="s">
        <v>77</v>
      </c>
      <c r="V7422" s="1">
        <v>42397</v>
      </c>
      <c r="W7422" s="12">
        <v>-269</v>
      </c>
      <c r="X7422" s="4" t="str">
        <f t="shared" si="231"/>
        <v>Income</v>
      </c>
      <c r="Y7422" s="5">
        <v>42370</v>
      </c>
      <c r="Z7422" s="7" t="s">
        <v>8073</v>
      </c>
      <c r="AA7422" s="7" t="str">
        <f t="shared" si="230"/>
        <v>Carparks Pay and Display Income</v>
      </c>
    </row>
    <row r="7423" spans="1:27" x14ac:dyDescent="0.25">
      <c r="A7423" t="s">
        <v>23</v>
      </c>
      <c r="B7423" t="s">
        <v>24</v>
      </c>
      <c r="C7423" t="s">
        <v>25</v>
      </c>
      <c r="D7423" t="s">
        <v>26</v>
      </c>
      <c r="E7423" t="s">
        <v>6125</v>
      </c>
      <c r="F7423" t="s">
        <v>6126</v>
      </c>
      <c r="G7423" t="s">
        <v>74</v>
      </c>
      <c r="H7423" t="s">
        <v>75</v>
      </c>
      <c r="J7423">
        <v>201610</v>
      </c>
      <c r="K7423" t="s">
        <v>39</v>
      </c>
      <c r="L7423">
        <v>7010191</v>
      </c>
      <c r="M7423">
        <v>9</v>
      </c>
      <c r="P7423">
        <v>0</v>
      </c>
      <c r="R7423" s="1">
        <v>42397</v>
      </c>
      <c r="S7423" t="s">
        <v>69</v>
      </c>
      <c r="T7423" t="s">
        <v>6138</v>
      </c>
      <c r="U7423" t="s">
        <v>77</v>
      </c>
      <c r="V7423" s="1">
        <v>42397</v>
      </c>
      <c r="W7423" s="12">
        <v>-195.67</v>
      </c>
      <c r="X7423" s="4" t="str">
        <f t="shared" si="231"/>
        <v>Income</v>
      </c>
      <c r="Y7423" s="5">
        <v>42370</v>
      </c>
      <c r="Z7423" s="7" t="s">
        <v>8073</v>
      </c>
      <c r="AA7423" s="7" t="str">
        <f t="shared" si="230"/>
        <v>Carparks Pay and Display Income</v>
      </c>
    </row>
    <row r="7424" spans="1:27" x14ac:dyDescent="0.25">
      <c r="A7424" t="s">
        <v>23</v>
      </c>
      <c r="B7424" t="s">
        <v>24</v>
      </c>
      <c r="C7424" t="s">
        <v>25</v>
      </c>
      <c r="D7424" t="s">
        <v>26</v>
      </c>
      <c r="E7424" t="s">
        <v>6125</v>
      </c>
      <c r="F7424" t="s">
        <v>6126</v>
      </c>
      <c r="G7424" t="s">
        <v>74</v>
      </c>
      <c r="H7424" t="s">
        <v>75</v>
      </c>
      <c r="J7424">
        <v>201610</v>
      </c>
      <c r="K7424" t="s">
        <v>39</v>
      </c>
      <c r="L7424">
        <v>7010191</v>
      </c>
      <c r="M7424">
        <v>10</v>
      </c>
      <c r="P7424">
        <v>0</v>
      </c>
      <c r="R7424" s="1">
        <v>42397</v>
      </c>
      <c r="S7424" t="s">
        <v>69</v>
      </c>
      <c r="T7424" t="s">
        <v>6139</v>
      </c>
      <c r="U7424" t="s">
        <v>77</v>
      </c>
      <c r="V7424" s="1">
        <v>42397</v>
      </c>
      <c r="W7424" s="12">
        <v>-325</v>
      </c>
      <c r="X7424" s="4" t="str">
        <f t="shared" si="231"/>
        <v>Income</v>
      </c>
      <c r="Y7424" s="5">
        <v>42370</v>
      </c>
      <c r="Z7424" s="7" t="s">
        <v>8073</v>
      </c>
      <c r="AA7424" s="7" t="str">
        <f t="shared" si="230"/>
        <v>Carparks Pay and Display Income</v>
      </c>
    </row>
    <row r="7425" spans="1:27" x14ac:dyDescent="0.25">
      <c r="A7425" t="s">
        <v>23</v>
      </c>
      <c r="B7425" t="s">
        <v>24</v>
      </c>
      <c r="C7425" t="s">
        <v>25</v>
      </c>
      <c r="D7425" t="s">
        <v>26</v>
      </c>
      <c r="E7425" t="s">
        <v>6125</v>
      </c>
      <c r="F7425" t="s">
        <v>6126</v>
      </c>
      <c r="G7425" t="s">
        <v>74</v>
      </c>
      <c r="H7425" t="s">
        <v>75</v>
      </c>
      <c r="J7425">
        <v>201610</v>
      </c>
      <c r="K7425" t="s">
        <v>39</v>
      </c>
      <c r="L7425">
        <v>7010231</v>
      </c>
      <c r="M7425">
        <v>23</v>
      </c>
      <c r="P7425">
        <v>0</v>
      </c>
      <c r="R7425" s="1">
        <v>42398</v>
      </c>
      <c r="S7425" t="s">
        <v>69</v>
      </c>
      <c r="T7425" t="s">
        <v>6140</v>
      </c>
      <c r="U7425" t="s">
        <v>77</v>
      </c>
      <c r="V7425" s="1">
        <v>42398</v>
      </c>
      <c r="W7425" s="12">
        <v>-183.75</v>
      </c>
      <c r="X7425" s="4" t="str">
        <f t="shared" si="231"/>
        <v>Income</v>
      </c>
      <c r="Y7425" s="5">
        <v>42370</v>
      </c>
      <c r="Z7425" s="7" t="s">
        <v>8073</v>
      </c>
      <c r="AA7425" s="7" t="str">
        <f t="shared" si="230"/>
        <v>Carparks Pay and Display Income</v>
      </c>
    </row>
    <row r="7426" spans="1:27" x14ac:dyDescent="0.25">
      <c r="A7426" t="s">
        <v>23</v>
      </c>
      <c r="B7426" t="s">
        <v>24</v>
      </c>
      <c r="C7426" t="s">
        <v>25</v>
      </c>
      <c r="D7426" t="s">
        <v>26</v>
      </c>
      <c r="E7426" t="s">
        <v>6125</v>
      </c>
      <c r="F7426" t="s">
        <v>6126</v>
      </c>
      <c r="G7426" t="s">
        <v>74</v>
      </c>
      <c r="H7426" t="s">
        <v>75</v>
      </c>
      <c r="J7426">
        <v>201610</v>
      </c>
      <c r="K7426" t="s">
        <v>39</v>
      </c>
      <c r="L7426">
        <v>7010231</v>
      </c>
      <c r="M7426">
        <v>24</v>
      </c>
      <c r="P7426">
        <v>0</v>
      </c>
      <c r="R7426" s="1">
        <v>42398</v>
      </c>
      <c r="S7426" t="s">
        <v>69</v>
      </c>
      <c r="T7426" t="s">
        <v>6141</v>
      </c>
      <c r="U7426" t="s">
        <v>77</v>
      </c>
      <c r="V7426" s="1">
        <v>42398</v>
      </c>
      <c r="W7426" s="12">
        <v>-259.17</v>
      </c>
      <c r="X7426" s="4" t="str">
        <f t="shared" si="231"/>
        <v>Income</v>
      </c>
      <c r="Y7426" s="5">
        <v>42370</v>
      </c>
      <c r="Z7426" s="7" t="s">
        <v>8073</v>
      </c>
      <c r="AA7426" s="7" t="str">
        <f t="shared" ref="AA7426:AA7489" si="232">IF(X7426="Expenditure",X7426,H7426)</f>
        <v>Carparks Pay and Display Income</v>
      </c>
    </row>
    <row r="7427" spans="1:27" x14ac:dyDescent="0.25">
      <c r="A7427" t="s">
        <v>23</v>
      </c>
      <c r="B7427" t="s">
        <v>24</v>
      </c>
      <c r="C7427" t="s">
        <v>25</v>
      </c>
      <c r="D7427" t="s">
        <v>26</v>
      </c>
      <c r="E7427" t="s">
        <v>6125</v>
      </c>
      <c r="F7427" t="s">
        <v>6126</v>
      </c>
      <c r="G7427" t="s">
        <v>74</v>
      </c>
      <c r="H7427" t="s">
        <v>75</v>
      </c>
      <c r="J7427">
        <v>201610</v>
      </c>
      <c r="K7427" t="s">
        <v>39</v>
      </c>
      <c r="L7427">
        <v>7010230</v>
      </c>
      <c r="M7427">
        <v>8</v>
      </c>
      <c r="P7427">
        <v>0</v>
      </c>
      <c r="R7427" s="1">
        <v>42398</v>
      </c>
      <c r="S7427" t="s">
        <v>69</v>
      </c>
      <c r="T7427" t="s">
        <v>6142</v>
      </c>
      <c r="U7427" t="s">
        <v>77</v>
      </c>
      <c r="V7427" s="1">
        <v>42398</v>
      </c>
      <c r="W7427" s="12">
        <v>-188.58</v>
      </c>
      <c r="X7427" s="4" t="str">
        <f t="shared" ref="X7427:X7490" si="233">IF(LEFT(G7427,2)="R9","Income","Expenditure")</f>
        <v>Income</v>
      </c>
      <c r="Y7427" s="5">
        <v>42370</v>
      </c>
      <c r="Z7427" s="7" t="s">
        <v>8073</v>
      </c>
      <c r="AA7427" s="7" t="str">
        <f t="shared" si="232"/>
        <v>Carparks Pay and Display Income</v>
      </c>
    </row>
    <row r="7428" spans="1:27" x14ac:dyDescent="0.25">
      <c r="A7428" t="s">
        <v>23</v>
      </c>
      <c r="B7428" t="s">
        <v>24</v>
      </c>
      <c r="C7428" t="s">
        <v>25</v>
      </c>
      <c r="D7428" t="s">
        <v>26</v>
      </c>
      <c r="E7428" t="s">
        <v>6125</v>
      </c>
      <c r="F7428" t="s">
        <v>6126</v>
      </c>
      <c r="G7428" t="s">
        <v>74</v>
      </c>
      <c r="H7428" t="s">
        <v>75</v>
      </c>
      <c r="J7428">
        <v>201610</v>
      </c>
      <c r="K7428" t="s">
        <v>39</v>
      </c>
      <c r="L7428">
        <v>7010230</v>
      </c>
      <c r="M7428">
        <v>9</v>
      </c>
      <c r="P7428">
        <v>0</v>
      </c>
      <c r="R7428" s="1">
        <v>42398</v>
      </c>
      <c r="S7428" t="s">
        <v>69</v>
      </c>
      <c r="T7428" t="s">
        <v>6143</v>
      </c>
      <c r="U7428" t="s">
        <v>77</v>
      </c>
      <c r="V7428" s="1">
        <v>42398</v>
      </c>
      <c r="W7428" s="12">
        <v>-216.75</v>
      </c>
      <c r="X7428" s="4" t="str">
        <f t="shared" si="233"/>
        <v>Income</v>
      </c>
      <c r="Y7428" s="5">
        <v>42370</v>
      </c>
      <c r="Z7428" s="7" t="s">
        <v>8073</v>
      </c>
      <c r="AA7428" s="7" t="str">
        <f t="shared" si="232"/>
        <v>Carparks Pay and Display Income</v>
      </c>
    </row>
    <row r="7429" spans="1:27" x14ac:dyDescent="0.25">
      <c r="A7429" t="s">
        <v>23</v>
      </c>
      <c r="B7429" t="s">
        <v>24</v>
      </c>
      <c r="C7429" t="s">
        <v>25</v>
      </c>
      <c r="D7429" t="s">
        <v>26</v>
      </c>
      <c r="E7429" t="s">
        <v>6125</v>
      </c>
      <c r="F7429" t="s">
        <v>6126</v>
      </c>
      <c r="G7429" t="s">
        <v>74</v>
      </c>
      <c r="H7429" t="s">
        <v>75</v>
      </c>
      <c r="J7429">
        <v>201610</v>
      </c>
      <c r="K7429" t="s">
        <v>39</v>
      </c>
      <c r="L7429">
        <v>7010233</v>
      </c>
      <c r="M7429">
        <v>11</v>
      </c>
      <c r="P7429">
        <v>0</v>
      </c>
      <c r="R7429" s="1">
        <v>42398</v>
      </c>
      <c r="S7429" t="s">
        <v>69</v>
      </c>
      <c r="T7429" t="s">
        <v>6144</v>
      </c>
      <c r="U7429" t="s">
        <v>77</v>
      </c>
      <c r="V7429" s="1">
        <v>42398</v>
      </c>
      <c r="W7429" s="12">
        <v>-191.75</v>
      </c>
      <c r="X7429" s="4" t="str">
        <f t="shared" si="233"/>
        <v>Income</v>
      </c>
      <c r="Y7429" s="5">
        <v>42370</v>
      </c>
      <c r="Z7429" s="7" t="s">
        <v>8073</v>
      </c>
      <c r="AA7429" s="7" t="str">
        <f t="shared" si="232"/>
        <v>Carparks Pay and Display Income</v>
      </c>
    </row>
    <row r="7430" spans="1:27" x14ac:dyDescent="0.25">
      <c r="A7430" t="s">
        <v>23</v>
      </c>
      <c r="B7430" t="s">
        <v>24</v>
      </c>
      <c r="C7430" t="s">
        <v>25</v>
      </c>
      <c r="D7430" t="s">
        <v>26</v>
      </c>
      <c r="E7430" t="s">
        <v>6125</v>
      </c>
      <c r="F7430" t="s">
        <v>6126</v>
      </c>
      <c r="G7430" t="s">
        <v>74</v>
      </c>
      <c r="H7430" t="s">
        <v>75</v>
      </c>
      <c r="J7430">
        <v>201610</v>
      </c>
      <c r="K7430" t="s">
        <v>39</v>
      </c>
      <c r="L7430">
        <v>7010207</v>
      </c>
      <c r="M7430">
        <v>11</v>
      </c>
      <c r="P7430">
        <v>0</v>
      </c>
      <c r="R7430" s="1">
        <v>42397</v>
      </c>
      <c r="S7430" t="s">
        <v>69</v>
      </c>
      <c r="T7430" t="s">
        <v>6145</v>
      </c>
      <c r="U7430" t="s">
        <v>77</v>
      </c>
      <c r="V7430" s="1">
        <v>42397</v>
      </c>
      <c r="W7430" s="12">
        <v>-350.17</v>
      </c>
      <c r="X7430" s="4" t="str">
        <f t="shared" si="233"/>
        <v>Income</v>
      </c>
      <c r="Y7430" s="5">
        <v>42370</v>
      </c>
      <c r="Z7430" s="7" t="s">
        <v>8073</v>
      </c>
      <c r="AA7430" s="7" t="str">
        <f t="shared" si="232"/>
        <v>Carparks Pay and Display Income</v>
      </c>
    </row>
    <row r="7431" spans="1:27" x14ac:dyDescent="0.25">
      <c r="A7431" t="s">
        <v>23</v>
      </c>
      <c r="B7431" t="s">
        <v>24</v>
      </c>
      <c r="C7431" t="s">
        <v>25</v>
      </c>
      <c r="D7431" t="s">
        <v>26</v>
      </c>
      <c r="E7431" t="s">
        <v>6125</v>
      </c>
      <c r="F7431" t="s">
        <v>6126</v>
      </c>
      <c r="G7431" t="s">
        <v>74</v>
      </c>
      <c r="H7431" t="s">
        <v>75</v>
      </c>
      <c r="J7431">
        <v>201610</v>
      </c>
      <c r="K7431" t="s">
        <v>39</v>
      </c>
      <c r="L7431">
        <v>7010212</v>
      </c>
      <c r="M7431">
        <v>18</v>
      </c>
      <c r="P7431">
        <v>0</v>
      </c>
      <c r="R7431" s="1">
        <v>42397</v>
      </c>
      <c r="S7431" t="s">
        <v>69</v>
      </c>
      <c r="T7431" t="s">
        <v>6146</v>
      </c>
      <c r="U7431" t="s">
        <v>77</v>
      </c>
      <c r="V7431" s="1">
        <v>42397</v>
      </c>
      <c r="W7431" s="12">
        <v>13.75</v>
      </c>
      <c r="X7431" s="4" t="str">
        <f t="shared" si="233"/>
        <v>Income</v>
      </c>
      <c r="Y7431" s="5">
        <v>42370</v>
      </c>
      <c r="Z7431" s="7" t="s">
        <v>8073</v>
      </c>
      <c r="AA7431" s="7" t="str">
        <f t="shared" si="232"/>
        <v>Carparks Pay and Display Income</v>
      </c>
    </row>
    <row r="7432" spans="1:27" x14ac:dyDescent="0.25">
      <c r="A7432" t="s">
        <v>23</v>
      </c>
      <c r="B7432" t="s">
        <v>24</v>
      </c>
      <c r="C7432" t="s">
        <v>25</v>
      </c>
      <c r="D7432" t="s">
        <v>26</v>
      </c>
      <c r="E7432" t="s">
        <v>6125</v>
      </c>
      <c r="F7432" t="s">
        <v>6126</v>
      </c>
      <c r="G7432" t="s">
        <v>74</v>
      </c>
      <c r="H7432" t="s">
        <v>75</v>
      </c>
      <c r="J7432">
        <v>201610</v>
      </c>
      <c r="K7432" t="s">
        <v>39</v>
      </c>
      <c r="L7432">
        <v>7010228</v>
      </c>
      <c r="M7432">
        <v>11</v>
      </c>
      <c r="P7432">
        <v>0</v>
      </c>
      <c r="R7432" s="1">
        <v>42398</v>
      </c>
      <c r="S7432" t="s">
        <v>69</v>
      </c>
      <c r="T7432" t="s">
        <v>6147</v>
      </c>
      <c r="U7432" t="s">
        <v>77</v>
      </c>
      <c r="V7432" s="1">
        <v>42398</v>
      </c>
      <c r="W7432" s="12">
        <v>-229.25</v>
      </c>
      <c r="X7432" s="4" t="str">
        <f t="shared" si="233"/>
        <v>Income</v>
      </c>
      <c r="Y7432" s="5">
        <v>42370</v>
      </c>
      <c r="Z7432" s="7" t="s">
        <v>8073</v>
      </c>
      <c r="AA7432" s="7" t="str">
        <f t="shared" si="232"/>
        <v>Carparks Pay and Display Income</v>
      </c>
    </row>
    <row r="7433" spans="1:27" x14ac:dyDescent="0.25">
      <c r="A7433" t="s">
        <v>23</v>
      </c>
      <c r="B7433" t="s">
        <v>24</v>
      </c>
      <c r="C7433" t="s">
        <v>25</v>
      </c>
      <c r="D7433" t="s">
        <v>26</v>
      </c>
      <c r="E7433" t="s">
        <v>6125</v>
      </c>
      <c r="F7433" t="s">
        <v>6126</v>
      </c>
      <c r="G7433" t="s">
        <v>74</v>
      </c>
      <c r="H7433" t="s">
        <v>75</v>
      </c>
      <c r="J7433">
        <v>201610</v>
      </c>
      <c r="K7433" t="s">
        <v>39</v>
      </c>
      <c r="L7433">
        <v>7010229</v>
      </c>
      <c r="M7433">
        <v>13</v>
      </c>
      <c r="P7433">
        <v>0</v>
      </c>
      <c r="R7433" s="1">
        <v>42398</v>
      </c>
      <c r="S7433" t="s">
        <v>69</v>
      </c>
      <c r="T7433" t="s">
        <v>6148</v>
      </c>
      <c r="U7433" t="s">
        <v>77</v>
      </c>
      <c r="V7433" s="1">
        <v>42398</v>
      </c>
      <c r="W7433" s="12">
        <v>-219.54</v>
      </c>
      <c r="X7433" s="4" t="str">
        <f t="shared" si="233"/>
        <v>Income</v>
      </c>
      <c r="Y7433" s="5">
        <v>42370</v>
      </c>
      <c r="Z7433" s="7" t="s">
        <v>8073</v>
      </c>
      <c r="AA7433" s="7" t="str">
        <f t="shared" si="232"/>
        <v>Carparks Pay and Display Income</v>
      </c>
    </row>
    <row r="7434" spans="1:27" x14ac:dyDescent="0.25">
      <c r="A7434" t="s">
        <v>23</v>
      </c>
      <c r="B7434" t="s">
        <v>24</v>
      </c>
      <c r="C7434" t="s">
        <v>25</v>
      </c>
      <c r="D7434" t="s">
        <v>26</v>
      </c>
      <c r="E7434" t="s">
        <v>6125</v>
      </c>
      <c r="F7434" t="s">
        <v>6126</v>
      </c>
      <c r="G7434" t="s">
        <v>74</v>
      </c>
      <c r="H7434" t="s">
        <v>75</v>
      </c>
      <c r="J7434">
        <v>201610</v>
      </c>
      <c r="K7434" t="s">
        <v>39</v>
      </c>
      <c r="L7434">
        <v>7010229</v>
      </c>
      <c r="M7434">
        <v>14</v>
      </c>
      <c r="P7434">
        <v>0</v>
      </c>
      <c r="R7434" s="1">
        <v>42398</v>
      </c>
      <c r="S7434" t="s">
        <v>69</v>
      </c>
      <c r="T7434" t="s">
        <v>6149</v>
      </c>
      <c r="U7434" t="s">
        <v>77</v>
      </c>
      <c r="V7434" s="1">
        <v>42398</v>
      </c>
      <c r="W7434" s="12">
        <v>-291.5</v>
      </c>
      <c r="X7434" s="4" t="str">
        <f t="shared" si="233"/>
        <v>Income</v>
      </c>
      <c r="Y7434" s="5">
        <v>42370</v>
      </c>
      <c r="Z7434" s="7" t="s">
        <v>8073</v>
      </c>
      <c r="AA7434" s="7" t="str">
        <f t="shared" si="232"/>
        <v>Carparks Pay and Display Income</v>
      </c>
    </row>
    <row r="7435" spans="1:27" x14ac:dyDescent="0.25">
      <c r="A7435" t="s">
        <v>23</v>
      </c>
      <c r="B7435" t="s">
        <v>24</v>
      </c>
      <c r="C7435" t="s">
        <v>25</v>
      </c>
      <c r="D7435" t="s">
        <v>26</v>
      </c>
      <c r="E7435" t="s">
        <v>6125</v>
      </c>
      <c r="F7435" t="s">
        <v>6126</v>
      </c>
      <c r="G7435" t="s">
        <v>74</v>
      </c>
      <c r="H7435" t="s">
        <v>75</v>
      </c>
      <c r="J7435">
        <v>201610</v>
      </c>
      <c r="K7435" t="s">
        <v>39</v>
      </c>
      <c r="L7435">
        <v>7010206</v>
      </c>
      <c r="M7435">
        <v>20</v>
      </c>
      <c r="P7435">
        <v>0</v>
      </c>
      <c r="R7435" s="1">
        <v>42397</v>
      </c>
      <c r="S7435" t="s">
        <v>69</v>
      </c>
      <c r="T7435" t="s">
        <v>6150</v>
      </c>
      <c r="U7435" t="s">
        <v>77</v>
      </c>
      <c r="V7435" s="1">
        <v>42397</v>
      </c>
      <c r="W7435" s="12">
        <v>-205.75</v>
      </c>
      <c r="X7435" s="4" t="str">
        <f t="shared" si="233"/>
        <v>Income</v>
      </c>
      <c r="Y7435" s="5">
        <v>42370</v>
      </c>
      <c r="Z7435" s="7" t="s">
        <v>8073</v>
      </c>
      <c r="AA7435" s="7" t="str">
        <f t="shared" si="232"/>
        <v>Carparks Pay and Display Income</v>
      </c>
    </row>
    <row r="7436" spans="1:27" x14ac:dyDescent="0.25">
      <c r="A7436" t="s">
        <v>23</v>
      </c>
      <c r="B7436" t="s">
        <v>24</v>
      </c>
      <c r="C7436" t="s">
        <v>25</v>
      </c>
      <c r="D7436" t="s">
        <v>26</v>
      </c>
      <c r="E7436" t="s">
        <v>6125</v>
      </c>
      <c r="F7436" t="s">
        <v>6126</v>
      </c>
      <c r="G7436" t="s">
        <v>74</v>
      </c>
      <c r="H7436" t="s">
        <v>75</v>
      </c>
      <c r="J7436">
        <v>201610</v>
      </c>
      <c r="K7436" t="s">
        <v>39</v>
      </c>
      <c r="L7436">
        <v>7010206</v>
      </c>
      <c r="M7436">
        <v>0</v>
      </c>
      <c r="P7436">
        <v>0</v>
      </c>
      <c r="R7436" s="1">
        <v>42397</v>
      </c>
      <c r="S7436" t="s">
        <v>69</v>
      </c>
      <c r="T7436" t="s">
        <v>6151</v>
      </c>
      <c r="U7436" t="s">
        <v>77</v>
      </c>
      <c r="V7436" s="1">
        <v>42397</v>
      </c>
      <c r="W7436" s="12">
        <v>-275</v>
      </c>
      <c r="X7436" s="4" t="str">
        <f t="shared" si="233"/>
        <v>Income</v>
      </c>
      <c r="Y7436" s="5">
        <v>42370</v>
      </c>
      <c r="Z7436" s="7" t="s">
        <v>8073</v>
      </c>
      <c r="AA7436" s="7" t="str">
        <f t="shared" si="232"/>
        <v>Carparks Pay and Display Income</v>
      </c>
    </row>
    <row r="7437" spans="1:27" x14ac:dyDescent="0.25">
      <c r="A7437" t="s">
        <v>23</v>
      </c>
      <c r="B7437" t="s">
        <v>24</v>
      </c>
      <c r="C7437" t="s">
        <v>25</v>
      </c>
      <c r="D7437" t="s">
        <v>26</v>
      </c>
      <c r="E7437" t="s">
        <v>6125</v>
      </c>
      <c r="F7437" t="s">
        <v>6126</v>
      </c>
      <c r="G7437" t="s">
        <v>74</v>
      </c>
      <c r="H7437" t="s">
        <v>75</v>
      </c>
      <c r="J7437">
        <v>201610</v>
      </c>
      <c r="K7437" t="s">
        <v>39</v>
      </c>
      <c r="L7437">
        <v>7010187</v>
      </c>
      <c r="M7437">
        <v>13</v>
      </c>
      <c r="P7437">
        <v>0</v>
      </c>
      <c r="R7437" s="1">
        <v>42397</v>
      </c>
      <c r="S7437" t="s">
        <v>69</v>
      </c>
      <c r="T7437" t="s">
        <v>6152</v>
      </c>
      <c r="U7437" t="s">
        <v>77</v>
      </c>
      <c r="V7437" s="1">
        <v>42397</v>
      </c>
      <c r="W7437" s="12">
        <v>-13.75</v>
      </c>
      <c r="X7437" s="4" t="str">
        <f t="shared" si="233"/>
        <v>Income</v>
      </c>
      <c r="Y7437" s="5">
        <v>42370</v>
      </c>
      <c r="Z7437" s="7" t="s">
        <v>8073</v>
      </c>
      <c r="AA7437" s="7" t="str">
        <f t="shared" si="232"/>
        <v>Carparks Pay and Display Income</v>
      </c>
    </row>
    <row r="7438" spans="1:27" x14ac:dyDescent="0.25">
      <c r="A7438" t="s">
        <v>23</v>
      </c>
      <c r="B7438" t="s">
        <v>24</v>
      </c>
      <c r="C7438" t="s">
        <v>25</v>
      </c>
      <c r="D7438" t="s">
        <v>26</v>
      </c>
      <c r="E7438" t="s">
        <v>6125</v>
      </c>
      <c r="F7438" t="s">
        <v>6126</v>
      </c>
      <c r="G7438" t="s">
        <v>74</v>
      </c>
      <c r="H7438" t="s">
        <v>75</v>
      </c>
      <c r="J7438">
        <v>201610</v>
      </c>
      <c r="K7438" t="s">
        <v>39</v>
      </c>
      <c r="L7438">
        <v>7010187</v>
      </c>
      <c r="M7438">
        <v>14</v>
      </c>
      <c r="P7438">
        <v>0</v>
      </c>
      <c r="R7438" s="1">
        <v>42397</v>
      </c>
      <c r="S7438" t="s">
        <v>69</v>
      </c>
      <c r="T7438" t="s">
        <v>6153</v>
      </c>
      <c r="U7438" t="s">
        <v>77</v>
      </c>
      <c r="V7438" s="1">
        <v>42397</v>
      </c>
      <c r="W7438" s="12">
        <v>-140.96</v>
      </c>
      <c r="X7438" s="4" t="str">
        <f t="shared" si="233"/>
        <v>Income</v>
      </c>
      <c r="Y7438" s="5">
        <v>42370</v>
      </c>
      <c r="Z7438" s="7" t="s">
        <v>8073</v>
      </c>
      <c r="AA7438" s="7" t="str">
        <f t="shared" si="232"/>
        <v>Carparks Pay and Display Income</v>
      </c>
    </row>
    <row r="7439" spans="1:27" x14ac:dyDescent="0.25">
      <c r="A7439" t="s">
        <v>23</v>
      </c>
      <c r="B7439" t="s">
        <v>24</v>
      </c>
      <c r="C7439" t="s">
        <v>25</v>
      </c>
      <c r="D7439" t="s">
        <v>26</v>
      </c>
      <c r="E7439" t="s">
        <v>6125</v>
      </c>
      <c r="F7439" t="s">
        <v>6126</v>
      </c>
      <c r="G7439" t="s">
        <v>74</v>
      </c>
      <c r="H7439" t="s">
        <v>75</v>
      </c>
      <c r="J7439">
        <v>201610</v>
      </c>
      <c r="K7439" t="s">
        <v>39</v>
      </c>
      <c r="L7439">
        <v>7010187</v>
      </c>
      <c r="M7439">
        <v>15</v>
      </c>
      <c r="P7439">
        <v>0</v>
      </c>
      <c r="R7439" s="1">
        <v>42397</v>
      </c>
      <c r="S7439" t="s">
        <v>69</v>
      </c>
      <c r="T7439" t="s">
        <v>6154</v>
      </c>
      <c r="U7439" t="s">
        <v>77</v>
      </c>
      <c r="V7439" s="1">
        <v>42397</v>
      </c>
      <c r="W7439" s="12">
        <v>-253.04</v>
      </c>
      <c r="X7439" s="4" t="str">
        <f t="shared" si="233"/>
        <v>Income</v>
      </c>
      <c r="Y7439" s="5">
        <v>42370</v>
      </c>
      <c r="Z7439" s="7" t="s">
        <v>8073</v>
      </c>
      <c r="AA7439" s="7" t="str">
        <f t="shared" si="232"/>
        <v>Carparks Pay and Display Income</v>
      </c>
    </row>
    <row r="7440" spans="1:27" x14ac:dyDescent="0.25">
      <c r="A7440" t="s">
        <v>23</v>
      </c>
      <c r="B7440" t="s">
        <v>24</v>
      </c>
      <c r="C7440" t="s">
        <v>25</v>
      </c>
      <c r="D7440" t="s">
        <v>26</v>
      </c>
      <c r="E7440" t="s">
        <v>6125</v>
      </c>
      <c r="F7440" t="s">
        <v>6126</v>
      </c>
      <c r="G7440" t="s">
        <v>74</v>
      </c>
      <c r="H7440" t="s">
        <v>75</v>
      </c>
      <c r="J7440">
        <v>201610</v>
      </c>
      <c r="K7440" t="s">
        <v>39</v>
      </c>
      <c r="L7440">
        <v>7010212</v>
      </c>
      <c r="M7440">
        <v>7</v>
      </c>
      <c r="P7440">
        <v>0</v>
      </c>
      <c r="R7440" s="1">
        <v>42397</v>
      </c>
      <c r="S7440" t="s">
        <v>69</v>
      </c>
      <c r="T7440" t="s">
        <v>6155</v>
      </c>
      <c r="U7440" t="s">
        <v>77</v>
      </c>
      <c r="V7440" s="1">
        <v>42397</v>
      </c>
      <c r="W7440" s="12">
        <v>253.04</v>
      </c>
      <c r="X7440" s="4" t="str">
        <f t="shared" si="233"/>
        <v>Income</v>
      </c>
      <c r="Y7440" s="5">
        <v>42370</v>
      </c>
      <c r="Z7440" s="7" t="s">
        <v>8073</v>
      </c>
      <c r="AA7440" s="7" t="str">
        <f t="shared" si="232"/>
        <v>Carparks Pay and Display Income</v>
      </c>
    </row>
    <row r="7441" spans="1:27" x14ac:dyDescent="0.25">
      <c r="A7441" t="s">
        <v>23</v>
      </c>
      <c r="B7441" t="s">
        <v>24</v>
      </c>
      <c r="C7441" t="s">
        <v>25</v>
      </c>
      <c r="D7441" t="s">
        <v>26</v>
      </c>
      <c r="E7441" t="s">
        <v>6125</v>
      </c>
      <c r="F7441" t="s">
        <v>6126</v>
      </c>
      <c r="G7441" t="s">
        <v>74</v>
      </c>
      <c r="H7441" t="s">
        <v>75</v>
      </c>
      <c r="J7441">
        <v>201610</v>
      </c>
      <c r="K7441" t="s">
        <v>39</v>
      </c>
      <c r="L7441">
        <v>7010212</v>
      </c>
      <c r="M7441">
        <v>10</v>
      </c>
      <c r="P7441">
        <v>0</v>
      </c>
      <c r="R7441" s="1">
        <v>42397</v>
      </c>
      <c r="S7441" t="s">
        <v>69</v>
      </c>
      <c r="T7441" t="s">
        <v>6156</v>
      </c>
      <c r="U7441" t="s">
        <v>77</v>
      </c>
      <c r="V7441" s="1">
        <v>42397</v>
      </c>
      <c r="W7441" s="12">
        <v>140.96</v>
      </c>
      <c r="X7441" s="4" t="str">
        <f t="shared" si="233"/>
        <v>Income</v>
      </c>
      <c r="Y7441" s="5">
        <v>42370</v>
      </c>
      <c r="Z7441" s="7" t="s">
        <v>8073</v>
      </c>
      <c r="AA7441" s="7" t="str">
        <f t="shared" si="232"/>
        <v>Carparks Pay and Display Income</v>
      </c>
    </row>
    <row r="7442" spans="1:27" x14ac:dyDescent="0.25">
      <c r="A7442" t="s">
        <v>23</v>
      </c>
      <c r="B7442" t="s">
        <v>24</v>
      </c>
      <c r="C7442" t="s">
        <v>25</v>
      </c>
      <c r="D7442" t="s">
        <v>26</v>
      </c>
      <c r="E7442" t="s">
        <v>6125</v>
      </c>
      <c r="F7442" t="s">
        <v>6126</v>
      </c>
      <c r="G7442" t="s">
        <v>74</v>
      </c>
      <c r="H7442" t="s">
        <v>75</v>
      </c>
      <c r="J7442">
        <v>201610</v>
      </c>
      <c r="K7442" t="s">
        <v>39</v>
      </c>
      <c r="L7442">
        <v>7010213</v>
      </c>
      <c r="M7442">
        <v>12</v>
      </c>
      <c r="P7442">
        <v>0</v>
      </c>
      <c r="R7442" s="1">
        <v>42397</v>
      </c>
      <c r="S7442" t="s">
        <v>69</v>
      </c>
      <c r="T7442" t="s">
        <v>6157</v>
      </c>
      <c r="U7442" t="s">
        <v>77</v>
      </c>
      <c r="V7442" s="1">
        <v>42397</v>
      </c>
      <c r="W7442" s="12">
        <v>-140.96</v>
      </c>
      <c r="X7442" s="4" t="str">
        <f t="shared" si="233"/>
        <v>Income</v>
      </c>
      <c r="Y7442" s="5">
        <v>42370</v>
      </c>
      <c r="Z7442" s="7" t="s">
        <v>8073</v>
      </c>
      <c r="AA7442" s="7" t="str">
        <f t="shared" si="232"/>
        <v>Carparks Pay and Display Income</v>
      </c>
    </row>
    <row r="7443" spans="1:27" x14ac:dyDescent="0.25">
      <c r="A7443" t="s">
        <v>23</v>
      </c>
      <c r="B7443" t="s">
        <v>24</v>
      </c>
      <c r="C7443" t="s">
        <v>25</v>
      </c>
      <c r="D7443" t="s">
        <v>26</v>
      </c>
      <c r="E7443" t="s">
        <v>6125</v>
      </c>
      <c r="F7443" t="s">
        <v>6126</v>
      </c>
      <c r="G7443" t="s">
        <v>74</v>
      </c>
      <c r="H7443" t="s">
        <v>75</v>
      </c>
      <c r="J7443">
        <v>201610</v>
      </c>
      <c r="K7443" t="s">
        <v>39</v>
      </c>
      <c r="L7443">
        <v>7010213</v>
      </c>
      <c r="M7443">
        <v>15</v>
      </c>
      <c r="P7443">
        <v>0</v>
      </c>
      <c r="R7443" s="1">
        <v>42397</v>
      </c>
      <c r="S7443" t="s">
        <v>69</v>
      </c>
      <c r="T7443" t="s">
        <v>6158</v>
      </c>
      <c r="U7443" t="s">
        <v>77</v>
      </c>
      <c r="V7443" s="1">
        <v>42397</v>
      </c>
      <c r="W7443" s="12">
        <v>-13.75</v>
      </c>
      <c r="X7443" s="4" t="str">
        <f t="shared" si="233"/>
        <v>Income</v>
      </c>
      <c r="Y7443" s="5">
        <v>42370</v>
      </c>
      <c r="Z7443" s="7" t="s">
        <v>8073</v>
      </c>
      <c r="AA7443" s="7" t="str">
        <f t="shared" si="232"/>
        <v>Carparks Pay and Display Income</v>
      </c>
    </row>
    <row r="7444" spans="1:27" x14ac:dyDescent="0.25">
      <c r="A7444" t="s">
        <v>23</v>
      </c>
      <c r="B7444" t="s">
        <v>24</v>
      </c>
      <c r="C7444" t="s">
        <v>25</v>
      </c>
      <c r="D7444" t="s">
        <v>26</v>
      </c>
      <c r="E7444" t="s">
        <v>6125</v>
      </c>
      <c r="F7444" t="s">
        <v>6126</v>
      </c>
      <c r="G7444" t="s">
        <v>74</v>
      </c>
      <c r="H7444" t="s">
        <v>75</v>
      </c>
      <c r="J7444">
        <v>201610</v>
      </c>
      <c r="K7444" t="s">
        <v>39</v>
      </c>
      <c r="L7444">
        <v>7010213</v>
      </c>
      <c r="M7444">
        <v>18</v>
      </c>
      <c r="P7444">
        <v>0</v>
      </c>
      <c r="R7444" s="1">
        <v>42397</v>
      </c>
      <c r="S7444" t="s">
        <v>69</v>
      </c>
      <c r="T7444" t="s">
        <v>6159</v>
      </c>
      <c r="U7444" t="s">
        <v>77</v>
      </c>
      <c r="V7444" s="1">
        <v>42397</v>
      </c>
      <c r="W7444" s="12">
        <v>-253.04</v>
      </c>
      <c r="X7444" s="4" t="str">
        <f t="shared" si="233"/>
        <v>Income</v>
      </c>
      <c r="Y7444" s="5">
        <v>42370</v>
      </c>
      <c r="Z7444" s="7" t="s">
        <v>8073</v>
      </c>
      <c r="AA7444" s="7" t="str">
        <f t="shared" si="232"/>
        <v>Carparks Pay and Display Income</v>
      </c>
    </row>
    <row r="7445" spans="1:27" x14ac:dyDescent="0.25">
      <c r="A7445" t="s">
        <v>23</v>
      </c>
      <c r="B7445" t="s">
        <v>24</v>
      </c>
      <c r="C7445" t="s">
        <v>25</v>
      </c>
      <c r="D7445" t="s">
        <v>26</v>
      </c>
      <c r="E7445" t="s">
        <v>6125</v>
      </c>
      <c r="F7445" t="s">
        <v>6126</v>
      </c>
      <c r="G7445" t="s">
        <v>74</v>
      </c>
      <c r="H7445" t="s">
        <v>75</v>
      </c>
      <c r="J7445">
        <v>201610</v>
      </c>
      <c r="K7445" t="s">
        <v>39</v>
      </c>
      <c r="L7445">
        <v>7010193</v>
      </c>
      <c r="M7445">
        <v>10</v>
      </c>
      <c r="P7445">
        <v>0</v>
      </c>
      <c r="R7445" s="1">
        <v>42397</v>
      </c>
      <c r="S7445" t="s">
        <v>69</v>
      </c>
      <c r="T7445" t="s">
        <v>6160</v>
      </c>
      <c r="U7445" t="s">
        <v>77</v>
      </c>
      <c r="V7445" s="1">
        <v>42397</v>
      </c>
      <c r="W7445" s="12">
        <v>-189.25</v>
      </c>
      <c r="X7445" s="4" t="str">
        <f t="shared" si="233"/>
        <v>Income</v>
      </c>
      <c r="Y7445" s="5">
        <v>42370</v>
      </c>
      <c r="Z7445" s="7" t="s">
        <v>8073</v>
      </c>
      <c r="AA7445" s="7" t="str">
        <f t="shared" si="232"/>
        <v>Carparks Pay and Display Income</v>
      </c>
    </row>
    <row r="7446" spans="1:27" x14ac:dyDescent="0.25">
      <c r="A7446" t="s">
        <v>23</v>
      </c>
      <c r="B7446" t="s">
        <v>24</v>
      </c>
      <c r="C7446" t="s">
        <v>25</v>
      </c>
      <c r="D7446" t="s">
        <v>26</v>
      </c>
      <c r="E7446" t="s">
        <v>6125</v>
      </c>
      <c r="F7446" t="s">
        <v>6126</v>
      </c>
      <c r="G7446" t="s">
        <v>74</v>
      </c>
      <c r="H7446" t="s">
        <v>75</v>
      </c>
      <c r="J7446">
        <v>201610</v>
      </c>
      <c r="K7446" t="s">
        <v>39</v>
      </c>
      <c r="L7446">
        <v>7010207</v>
      </c>
      <c r="M7446">
        <v>10</v>
      </c>
      <c r="P7446">
        <v>0</v>
      </c>
      <c r="R7446" s="1">
        <v>42397</v>
      </c>
      <c r="S7446" t="s">
        <v>69</v>
      </c>
      <c r="T7446" t="s">
        <v>6161</v>
      </c>
      <c r="U7446" t="s">
        <v>77</v>
      </c>
      <c r="V7446" s="1">
        <v>42397</v>
      </c>
      <c r="W7446" s="12">
        <v>-210.83</v>
      </c>
      <c r="X7446" s="4" t="str">
        <f t="shared" si="233"/>
        <v>Income</v>
      </c>
      <c r="Y7446" s="5">
        <v>42370</v>
      </c>
      <c r="Z7446" s="7" t="s">
        <v>8073</v>
      </c>
      <c r="AA7446" s="7" t="str">
        <f t="shared" si="232"/>
        <v>Carparks Pay and Display Income</v>
      </c>
    </row>
    <row r="7447" spans="1:27" x14ac:dyDescent="0.25">
      <c r="A7447" t="s">
        <v>23</v>
      </c>
      <c r="B7447" t="s">
        <v>24</v>
      </c>
      <c r="C7447" t="s">
        <v>25</v>
      </c>
      <c r="D7447" t="s">
        <v>26</v>
      </c>
      <c r="E7447" t="s">
        <v>6125</v>
      </c>
      <c r="F7447" t="s">
        <v>6126</v>
      </c>
      <c r="G7447" t="s">
        <v>74</v>
      </c>
      <c r="H7447" t="s">
        <v>75</v>
      </c>
      <c r="J7447">
        <v>201610</v>
      </c>
      <c r="K7447" t="s">
        <v>39</v>
      </c>
      <c r="L7447">
        <v>7010193</v>
      </c>
      <c r="M7447">
        <v>11</v>
      </c>
      <c r="P7447">
        <v>0</v>
      </c>
      <c r="R7447" s="1">
        <v>42397</v>
      </c>
      <c r="S7447" t="s">
        <v>69</v>
      </c>
      <c r="T7447" t="s">
        <v>6162</v>
      </c>
      <c r="U7447" t="s">
        <v>77</v>
      </c>
      <c r="V7447" s="1">
        <v>42397</v>
      </c>
      <c r="W7447" s="12">
        <v>-198</v>
      </c>
      <c r="X7447" s="4" t="str">
        <f t="shared" si="233"/>
        <v>Income</v>
      </c>
      <c r="Y7447" s="5">
        <v>42370</v>
      </c>
      <c r="Z7447" s="7" t="s">
        <v>8073</v>
      </c>
      <c r="AA7447" s="7" t="str">
        <f t="shared" si="232"/>
        <v>Carparks Pay and Display Income</v>
      </c>
    </row>
    <row r="7448" spans="1:27" x14ac:dyDescent="0.25">
      <c r="A7448" t="s">
        <v>23</v>
      </c>
      <c r="B7448" t="s">
        <v>24</v>
      </c>
      <c r="C7448" t="s">
        <v>25</v>
      </c>
      <c r="D7448" t="s">
        <v>26</v>
      </c>
      <c r="E7448" t="s">
        <v>6125</v>
      </c>
      <c r="F7448" t="s">
        <v>6126</v>
      </c>
      <c r="G7448" t="s">
        <v>74</v>
      </c>
      <c r="H7448" t="s">
        <v>75</v>
      </c>
      <c r="J7448">
        <v>201610</v>
      </c>
      <c r="K7448" t="s">
        <v>39</v>
      </c>
      <c r="L7448">
        <v>7010192</v>
      </c>
      <c r="M7448">
        <v>16</v>
      </c>
      <c r="P7448">
        <v>0</v>
      </c>
      <c r="R7448" s="1">
        <v>42397</v>
      </c>
      <c r="S7448" t="s">
        <v>69</v>
      </c>
      <c r="T7448" t="s">
        <v>6163</v>
      </c>
      <c r="U7448" t="s">
        <v>77</v>
      </c>
      <c r="V7448" s="1">
        <v>42397</v>
      </c>
      <c r="W7448" s="12">
        <v>-160.08000000000001</v>
      </c>
      <c r="X7448" s="4" t="str">
        <f t="shared" si="233"/>
        <v>Income</v>
      </c>
      <c r="Y7448" s="5">
        <v>42370</v>
      </c>
      <c r="Z7448" s="7" t="s">
        <v>8073</v>
      </c>
      <c r="AA7448" s="7" t="str">
        <f t="shared" si="232"/>
        <v>Carparks Pay and Display Income</v>
      </c>
    </row>
    <row r="7449" spans="1:27" x14ac:dyDescent="0.25">
      <c r="A7449" t="s">
        <v>23</v>
      </c>
      <c r="B7449" t="s">
        <v>24</v>
      </c>
      <c r="C7449" t="s">
        <v>25</v>
      </c>
      <c r="D7449" t="s">
        <v>26</v>
      </c>
      <c r="E7449" t="s">
        <v>6125</v>
      </c>
      <c r="F7449" t="s">
        <v>6126</v>
      </c>
      <c r="G7449" t="s">
        <v>74</v>
      </c>
      <c r="H7449" t="s">
        <v>75</v>
      </c>
      <c r="J7449">
        <v>201610</v>
      </c>
      <c r="K7449" t="s">
        <v>39</v>
      </c>
      <c r="L7449">
        <v>7010192</v>
      </c>
      <c r="M7449">
        <v>19</v>
      </c>
      <c r="P7449">
        <v>0</v>
      </c>
      <c r="R7449" s="1">
        <v>42397</v>
      </c>
      <c r="S7449" t="s">
        <v>69</v>
      </c>
      <c r="T7449" t="s">
        <v>6164</v>
      </c>
      <c r="U7449" t="s">
        <v>77</v>
      </c>
      <c r="V7449" s="1">
        <v>42397</v>
      </c>
      <c r="W7449" s="12">
        <v>-273.33</v>
      </c>
      <c r="X7449" s="4" t="str">
        <f t="shared" si="233"/>
        <v>Income</v>
      </c>
      <c r="Y7449" s="5">
        <v>42370</v>
      </c>
      <c r="Z7449" s="7" t="s">
        <v>8073</v>
      </c>
      <c r="AA7449" s="7" t="str">
        <f t="shared" si="232"/>
        <v>Carparks Pay and Display Income</v>
      </c>
    </row>
    <row r="7450" spans="1:27" x14ac:dyDescent="0.25">
      <c r="A7450" t="s">
        <v>23</v>
      </c>
      <c r="B7450" t="s">
        <v>24</v>
      </c>
      <c r="C7450" t="s">
        <v>25</v>
      </c>
      <c r="D7450" t="s">
        <v>26</v>
      </c>
      <c r="E7450" t="s">
        <v>6125</v>
      </c>
      <c r="F7450" t="s">
        <v>6126</v>
      </c>
      <c r="G7450" t="s">
        <v>74</v>
      </c>
      <c r="H7450" t="s">
        <v>75</v>
      </c>
      <c r="J7450">
        <v>201610</v>
      </c>
      <c r="K7450" t="s">
        <v>39</v>
      </c>
      <c r="L7450">
        <v>7010228</v>
      </c>
      <c r="M7450">
        <v>8</v>
      </c>
      <c r="P7450">
        <v>0</v>
      </c>
      <c r="R7450" s="1">
        <v>42398</v>
      </c>
      <c r="S7450" t="s">
        <v>69</v>
      </c>
      <c r="T7450" t="s">
        <v>6165</v>
      </c>
      <c r="U7450" t="s">
        <v>77</v>
      </c>
      <c r="V7450" s="1">
        <v>42398</v>
      </c>
      <c r="W7450" s="12">
        <v>-166.83</v>
      </c>
      <c r="X7450" s="4" t="str">
        <f t="shared" si="233"/>
        <v>Income</v>
      </c>
      <c r="Y7450" s="5">
        <v>42370</v>
      </c>
      <c r="Z7450" s="7" t="s">
        <v>8073</v>
      </c>
      <c r="AA7450" s="7" t="str">
        <f t="shared" si="232"/>
        <v>Carparks Pay and Display Income</v>
      </c>
    </row>
    <row r="7451" spans="1:27" x14ac:dyDescent="0.25">
      <c r="A7451" t="s">
        <v>23</v>
      </c>
      <c r="B7451" t="s">
        <v>24</v>
      </c>
      <c r="C7451" t="s">
        <v>25</v>
      </c>
      <c r="D7451" t="s">
        <v>26</v>
      </c>
      <c r="E7451" t="s">
        <v>6125</v>
      </c>
      <c r="F7451" t="s">
        <v>6126</v>
      </c>
      <c r="G7451" t="s">
        <v>74</v>
      </c>
      <c r="H7451" t="s">
        <v>75</v>
      </c>
      <c r="J7451">
        <v>201610</v>
      </c>
      <c r="K7451" t="s">
        <v>39</v>
      </c>
      <c r="L7451">
        <v>7010225</v>
      </c>
      <c r="M7451">
        <v>17</v>
      </c>
      <c r="P7451">
        <v>0</v>
      </c>
      <c r="R7451" s="1">
        <v>42398</v>
      </c>
      <c r="S7451" t="s">
        <v>69</v>
      </c>
      <c r="T7451" t="s">
        <v>6166</v>
      </c>
      <c r="U7451" t="s">
        <v>77</v>
      </c>
      <c r="V7451" s="1">
        <v>42398</v>
      </c>
      <c r="W7451" s="12">
        <v>-174.67</v>
      </c>
      <c r="X7451" s="4" t="str">
        <f t="shared" si="233"/>
        <v>Income</v>
      </c>
      <c r="Y7451" s="5">
        <v>42370</v>
      </c>
      <c r="Z7451" s="7" t="s">
        <v>8073</v>
      </c>
      <c r="AA7451" s="7" t="str">
        <f t="shared" si="232"/>
        <v>Carparks Pay and Display Income</v>
      </c>
    </row>
    <row r="7452" spans="1:27" x14ac:dyDescent="0.25">
      <c r="A7452" t="s">
        <v>23</v>
      </c>
      <c r="B7452" t="s">
        <v>24</v>
      </c>
      <c r="C7452" t="s">
        <v>25</v>
      </c>
      <c r="D7452" t="s">
        <v>26</v>
      </c>
      <c r="E7452" t="s">
        <v>6125</v>
      </c>
      <c r="F7452" t="s">
        <v>6126</v>
      </c>
      <c r="G7452" t="s">
        <v>74</v>
      </c>
      <c r="H7452" t="s">
        <v>75</v>
      </c>
      <c r="J7452">
        <v>201610</v>
      </c>
      <c r="K7452" t="s">
        <v>39</v>
      </c>
      <c r="L7452">
        <v>7010225</v>
      </c>
      <c r="M7452">
        <v>1</v>
      </c>
      <c r="P7452">
        <v>0</v>
      </c>
      <c r="R7452" s="1">
        <v>42398</v>
      </c>
      <c r="S7452" t="s">
        <v>69</v>
      </c>
      <c r="T7452" t="s">
        <v>6167</v>
      </c>
      <c r="U7452" t="s">
        <v>77</v>
      </c>
      <c r="V7452" s="1">
        <v>42398</v>
      </c>
      <c r="W7452" s="12">
        <v>-236.33</v>
      </c>
      <c r="X7452" s="4" t="str">
        <f t="shared" si="233"/>
        <v>Income</v>
      </c>
      <c r="Y7452" s="5">
        <v>42370</v>
      </c>
      <c r="Z7452" s="7" t="s">
        <v>8073</v>
      </c>
      <c r="AA7452" s="7" t="str">
        <f t="shared" si="232"/>
        <v>Carparks Pay and Display Income</v>
      </c>
    </row>
    <row r="7453" spans="1:27" x14ac:dyDescent="0.25">
      <c r="A7453" t="s">
        <v>23</v>
      </c>
      <c r="B7453" t="s">
        <v>24</v>
      </c>
      <c r="C7453" t="s">
        <v>25</v>
      </c>
      <c r="D7453" t="s">
        <v>26</v>
      </c>
      <c r="E7453" t="s">
        <v>6125</v>
      </c>
      <c r="F7453" t="s">
        <v>6126</v>
      </c>
      <c r="G7453" t="s">
        <v>74</v>
      </c>
      <c r="H7453" t="s">
        <v>75</v>
      </c>
      <c r="J7453">
        <v>201610</v>
      </c>
      <c r="K7453" t="s">
        <v>39</v>
      </c>
      <c r="L7453">
        <v>7010226</v>
      </c>
      <c r="M7453">
        <v>16</v>
      </c>
      <c r="P7453">
        <v>0</v>
      </c>
      <c r="R7453" s="1">
        <v>42398</v>
      </c>
      <c r="S7453" t="s">
        <v>69</v>
      </c>
      <c r="T7453" t="s">
        <v>6168</v>
      </c>
      <c r="U7453" t="s">
        <v>77</v>
      </c>
      <c r="V7453" s="1">
        <v>42398</v>
      </c>
      <c r="W7453" s="12">
        <v>-152.83000000000001</v>
      </c>
      <c r="X7453" s="4" t="str">
        <f t="shared" si="233"/>
        <v>Income</v>
      </c>
      <c r="Y7453" s="5">
        <v>42370</v>
      </c>
      <c r="Z7453" s="7" t="s">
        <v>8073</v>
      </c>
      <c r="AA7453" s="7" t="str">
        <f t="shared" si="232"/>
        <v>Carparks Pay and Display Income</v>
      </c>
    </row>
    <row r="7454" spans="1:27" x14ac:dyDescent="0.25">
      <c r="A7454" t="s">
        <v>23</v>
      </c>
      <c r="B7454" t="s">
        <v>24</v>
      </c>
      <c r="C7454" t="s">
        <v>25</v>
      </c>
      <c r="D7454" t="s">
        <v>26</v>
      </c>
      <c r="E7454" t="s">
        <v>6125</v>
      </c>
      <c r="F7454" t="s">
        <v>6126</v>
      </c>
      <c r="G7454" t="s">
        <v>74</v>
      </c>
      <c r="H7454" t="s">
        <v>75</v>
      </c>
      <c r="J7454">
        <v>201610</v>
      </c>
      <c r="K7454" t="s">
        <v>39</v>
      </c>
      <c r="L7454">
        <v>7010226</v>
      </c>
      <c r="M7454">
        <v>17</v>
      </c>
      <c r="P7454">
        <v>0</v>
      </c>
      <c r="R7454" s="1">
        <v>42398</v>
      </c>
      <c r="S7454" t="s">
        <v>69</v>
      </c>
      <c r="T7454" t="s">
        <v>6169</v>
      </c>
      <c r="U7454" t="s">
        <v>77</v>
      </c>
      <c r="V7454" s="1">
        <v>42398</v>
      </c>
      <c r="W7454" s="12">
        <v>-120.13</v>
      </c>
      <c r="X7454" s="4" t="str">
        <f t="shared" si="233"/>
        <v>Income</v>
      </c>
      <c r="Y7454" s="5">
        <v>42370</v>
      </c>
      <c r="Z7454" s="7" t="s">
        <v>8073</v>
      </c>
      <c r="AA7454" s="7" t="str">
        <f t="shared" si="232"/>
        <v>Carparks Pay and Display Income</v>
      </c>
    </row>
    <row r="7455" spans="1:27" x14ac:dyDescent="0.25">
      <c r="A7455" t="s">
        <v>23</v>
      </c>
      <c r="B7455" t="s">
        <v>24</v>
      </c>
      <c r="C7455" t="s">
        <v>25</v>
      </c>
      <c r="D7455" t="s">
        <v>26</v>
      </c>
      <c r="E7455" t="s">
        <v>6125</v>
      </c>
      <c r="F7455" t="s">
        <v>6126</v>
      </c>
      <c r="G7455" t="s">
        <v>74</v>
      </c>
      <c r="H7455" t="s">
        <v>75</v>
      </c>
      <c r="J7455">
        <v>201610</v>
      </c>
      <c r="K7455" t="s">
        <v>39</v>
      </c>
      <c r="L7455">
        <v>7010226</v>
      </c>
      <c r="M7455">
        <v>20</v>
      </c>
      <c r="P7455">
        <v>0</v>
      </c>
      <c r="R7455" s="1">
        <v>42398</v>
      </c>
      <c r="S7455" t="s">
        <v>69</v>
      </c>
      <c r="T7455" t="s">
        <v>6170</v>
      </c>
      <c r="U7455" t="s">
        <v>77</v>
      </c>
      <c r="V7455" s="1">
        <v>42398</v>
      </c>
      <c r="W7455" s="12">
        <v>-114.75</v>
      </c>
      <c r="X7455" s="4" t="str">
        <f t="shared" si="233"/>
        <v>Income</v>
      </c>
      <c r="Y7455" s="5">
        <v>42370</v>
      </c>
      <c r="Z7455" s="7" t="s">
        <v>8073</v>
      </c>
      <c r="AA7455" s="7" t="str">
        <f t="shared" si="232"/>
        <v>Carparks Pay and Display Income</v>
      </c>
    </row>
    <row r="7456" spans="1:27" x14ac:dyDescent="0.25">
      <c r="A7456" t="s">
        <v>23</v>
      </c>
      <c r="B7456" t="s">
        <v>24</v>
      </c>
      <c r="C7456" t="s">
        <v>25</v>
      </c>
      <c r="D7456" t="s">
        <v>26</v>
      </c>
      <c r="E7456" t="s">
        <v>6125</v>
      </c>
      <c r="F7456" t="s">
        <v>6126</v>
      </c>
      <c r="G7456" t="s">
        <v>74</v>
      </c>
      <c r="H7456" t="s">
        <v>75</v>
      </c>
      <c r="J7456">
        <v>201610</v>
      </c>
      <c r="K7456" t="s">
        <v>39</v>
      </c>
      <c r="L7456">
        <v>7010227</v>
      </c>
      <c r="M7456">
        <v>14</v>
      </c>
      <c r="P7456">
        <v>0</v>
      </c>
      <c r="R7456" s="1">
        <v>42398</v>
      </c>
      <c r="S7456" t="s">
        <v>69</v>
      </c>
      <c r="T7456" t="s">
        <v>6171</v>
      </c>
      <c r="U7456" t="s">
        <v>77</v>
      </c>
      <c r="V7456" s="1">
        <v>42398</v>
      </c>
      <c r="W7456" s="12">
        <v>-166.83</v>
      </c>
      <c r="X7456" s="4" t="str">
        <f t="shared" si="233"/>
        <v>Income</v>
      </c>
      <c r="Y7456" s="5">
        <v>42370</v>
      </c>
      <c r="Z7456" s="7" t="s">
        <v>8073</v>
      </c>
      <c r="AA7456" s="7" t="str">
        <f t="shared" si="232"/>
        <v>Carparks Pay and Display Income</v>
      </c>
    </row>
    <row r="7457" spans="1:27" x14ac:dyDescent="0.25">
      <c r="A7457" t="s">
        <v>23</v>
      </c>
      <c r="B7457" t="s">
        <v>24</v>
      </c>
      <c r="C7457" t="s">
        <v>25</v>
      </c>
      <c r="D7457" t="s">
        <v>26</v>
      </c>
      <c r="E7457" t="s">
        <v>6125</v>
      </c>
      <c r="F7457" t="s">
        <v>6126</v>
      </c>
      <c r="G7457" t="s">
        <v>74</v>
      </c>
      <c r="H7457" t="s">
        <v>75</v>
      </c>
      <c r="J7457">
        <v>201610</v>
      </c>
      <c r="K7457" t="s">
        <v>39</v>
      </c>
      <c r="L7457">
        <v>7010227</v>
      </c>
      <c r="M7457">
        <v>15</v>
      </c>
      <c r="P7457">
        <v>0</v>
      </c>
      <c r="R7457" s="1">
        <v>42398</v>
      </c>
      <c r="S7457" t="s">
        <v>69</v>
      </c>
      <c r="T7457" t="s">
        <v>6172</v>
      </c>
      <c r="U7457" t="s">
        <v>77</v>
      </c>
      <c r="V7457" s="1">
        <v>42398</v>
      </c>
      <c r="W7457" s="12">
        <v>-234.29</v>
      </c>
      <c r="X7457" s="4" t="str">
        <f t="shared" si="233"/>
        <v>Income</v>
      </c>
      <c r="Y7457" s="5">
        <v>42370</v>
      </c>
      <c r="Z7457" s="7" t="s">
        <v>8073</v>
      </c>
      <c r="AA7457" s="7" t="str">
        <f t="shared" si="232"/>
        <v>Carparks Pay and Display Income</v>
      </c>
    </row>
    <row r="7458" spans="1:27" x14ac:dyDescent="0.25">
      <c r="A7458" t="s">
        <v>23</v>
      </c>
      <c r="B7458" t="s">
        <v>24</v>
      </c>
      <c r="C7458" t="s">
        <v>25</v>
      </c>
      <c r="D7458" t="s">
        <v>26</v>
      </c>
      <c r="E7458" t="s">
        <v>6125</v>
      </c>
      <c r="F7458" t="s">
        <v>6126</v>
      </c>
      <c r="G7458" t="s">
        <v>74</v>
      </c>
      <c r="H7458" t="s">
        <v>75</v>
      </c>
      <c r="J7458">
        <v>201610</v>
      </c>
      <c r="K7458" t="s">
        <v>39</v>
      </c>
      <c r="L7458">
        <v>7010190</v>
      </c>
      <c r="M7458">
        <v>7</v>
      </c>
      <c r="P7458">
        <v>0</v>
      </c>
      <c r="R7458" s="1">
        <v>42397</v>
      </c>
      <c r="S7458" t="s">
        <v>69</v>
      </c>
      <c r="T7458" t="s">
        <v>6173</v>
      </c>
      <c r="U7458" t="s">
        <v>77</v>
      </c>
      <c r="V7458" s="1">
        <v>42397</v>
      </c>
      <c r="W7458" s="12">
        <v>-207.25</v>
      </c>
      <c r="X7458" s="4" t="str">
        <f t="shared" si="233"/>
        <v>Income</v>
      </c>
      <c r="Y7458" s="5">
        <v>42370</v>
      </c>
      <c r="Z7458" s="7" t="s">
        <v>8073</v>
      </c>
      <c r="AA7458" s="7" t="str">
        <f t="shared" si="232"/>
        <v>Carparks Pay and Display Income</v>
      </c>
    </row>
    <row r="7459" spans="1:27" x14ac:dyDescent="0.25">
      <c r="A7459" t="s">
        <v>23</v>
      </c>
      <c r="B7459" t="s">
        <v>24</v>
      </c>
      <c r="C7459" t="s">
        <v>25</v>
      </c>
      <c r="D7459" t="s">
        <v>26</v>
      </c>
      <c r="E7459" t="s">
        <v>6125</v>
      </c>
      <c r="F7459" t="s">
        <v>6126</v>
      </c>
      <c r="G7459" t="s">
        <v>74</v>
      </c>
      <c r="H7459" t="s">
        <v>75</v>
      </c>
      <c r="J7459">
        <v>201610</v>
      </c>
      <c r="K7459" t="s">
        <v>39</v>
      </c>
      <c r="L7459">
        <v>7010194</v>
      </c>
      <c r="M7459">
        <v>8</v>
      </c>
      <c r="P7459">
        <v>0</v>
      </c>
      <c r="R7459" s="1">
        <v>42397</v>
      </c>
      <c r="S7459" t="s">
        <v>69</v>
      </c>
      <c r="T7459" t="s">
        <v>6174</v>
      </c>
      <c r="U7459" t="s">
        <v>77</v>
      </c>
      <c r="V7459" s="1">
        <v>42397</v>
      </c>
      <c r="W7459" s="12">
        <v>-191.33</v>
      </c>
      <c r="X7459" s="4" t="str">
        <f t="shared" si="233"/>
        <v>Income</v>
      </c>
      <c r="Y7459" s="5">
        <v>42370</v>
      </c>
      <c r="Z7459" s="7" t="s">
        <v>8073</v>
      </c>
      <c r="AA7459" s="7" t="str">
        <f t="shared" si="232"/>
        <v>Carparks Pay and Display Income</v>
      </c>
    </row>
    <row r="7460" spans="1:27" x14ac:dyDescent="0.25">
      <c r="A7460" t="s">
        <v>23</v>
      </c>
      <c r="B7460" t="s">
        <v>24</v>
      </c>
      <c r="C7460" t="s">
        <v>25</v>
      </c>
      <c r="D7460" t="s">
        <v>26</v>
      </c>
      <c r="E7460" t="s">
        <v>6125</v>
      </c>
      <c r="F7460" t="s">
        <v>6126</v>
      </c>
      <c r="G7460" t="s">
        <v>74</v>
      </c>
      <c r="H7460" t="s">
        <v>75</v>
      </c>
      <c r="J7460">
        <v>201610</v>
      </c>
      <c r="K7460" t="s">
        <v>39</v>
      </c>
      <c r="L7460">
        <v>7010194</v>
      </c>
      <c r="M7460">
        <v>10</v>
      </c>
      <c r="P7460">
        <v>0</v>
      </c>
      <c r="R7460" s="1">
        <v>42397</v>
      </c>
      <c r="S7460" t="s">
        <v>69</v>
      </c>
      <c r="T7460" t="s">
        <v>6175</v>
      </c>
      <c r="U7460" t="s">
        <v>77</v>
      </c>
      <c r="V7460" s="1">
        <v>42397</v>
      </c>
      <c r="W7460" s="12">
        <v>-273.08</v>
      </c>
      <c r="X7460" s="4" t="str">
        <f t="shared" si="233"/>
        <v>Income</v>
      </c>
      <c r="Y7460" s="5">
        <v>42370</v>
      </c>
      <c r="Z7460" s="7" t="s">
        <v>8073</v>
      </c>
      <c r="AA7460" s="7" t="str">
        <f t="shared" si="232"/>
        <v>Carparks Pay and Display Income</v>
      </c>
    </row>
    <row r="7461" spans="1:27" x14ac:dyDescent="0.25">
      <c r="A7461" t="s">
        <v>23</v>
      </c>
      <c r="B7461" t="s">
        <v>24</v>
      </c>
      <c r="C7461" t="s">
        <v>25</v>
      </c>
      <c r="D7461" t="s">
        <v>26</v>
      </c>
      <c r="E7461" t="s">
        <v>6125</v>
      </c>
      <c r="F7461" t="s">
        <v>6126</v>
      </c>
      <c r="G7461" t="s">
        <v>74</v>
      </c>
      <c r="H7461" t="s">
        <v>75</v>
      </c>
      <c r="J7461">
        <v>201610</v>
      </c>
      <c r="K7461" t="s">
        <v>39</v>
      </c>
      <c r="L7461">
        <v>7010186</v>
      </c>
      <c r="M7461">
        <v>15</v>
      </c>
      <c r="P7461">
        <v>0</v>
      </c>
      <c r="R7461" s="1">
        <v>42397</v>
      </c>
      <c r="S7461" t="s">
        <v>69</v>
      </c>
      <c r="T7461" t="s">
        <v>6176</v>
      </c>
      <c r="U7461" t="s">
        <v>77</v>
      </c>
      <c r="V7461" s="1">
        <v>42397</v>
      </c>
      <c r="W7461" s="12">
        <v>-169.75</v>
      </c>
      <c r="X7461" s="4" t="str">
        <f t="shared" si="233"/>
        <v>Income</v>
      </c>
      <c r="Y7461" s="5">
        <v>42370</v>
      </c>
      <c r="Z7461" s="7" t="s">
        <v>8073</v>
      </c>
      <c r="AA7461" s="7" t="str">
        <f t="shared" si="232"/>
        <v>Carparks Pay and Display Income</v>
      </c>
    </row>
    <row r="7462" spans="1:27" x14ac:dyDescent="0.25">
      <c r="A7462" t="s">
        <v>23</v>
      </c>
      <c r="B7462" t="s">
        <v>24</v>
      </c>
      <c r="C7462" t="s">
        <v>25</v>
      </c>
      <c r="D7462" t="s">
        <v>26</v>
      </c>
      <c r="E7462" t="s">
        <v>6125</v>
      </c>
      <c r="F7462" t="s">
        <v>6126</v>
      </c>
      <c r="G7462" t="s">
        <v>74</v>
      </c>
      <c r="H7462" t="s">
        <v>75</v>
      </c>
      <c r="J7462">
        <v>201610</v>
      </c>
      <c r="K7462" t="s">
        <v>39</v>
      </c>
      <c r="L7462">
        <v>7010186</v>
      </c>
      <c r="M7462">
        <v>21</v>
      </c>
      <c r="P7462">
        <v>0</v>
      </c>
      <c r="R7462" s="1">
        <v>42397</v>
      </c>
      <c r="S7462" t="s">
        <v>69</v>
      </c>
      <c r="T7462" t="s">
        <v>6177</v>
      </c>
      <c r="U7462" t="s">
        <v>77</v>
      </c>
      <c r="V7462" s="1">
        <v>42397</v>
      </c>
      <c r="W7462" s="12">
        <v>-270.25</v>
      </c>
      <c r="X7462" s="4" t="str">
        <f t="shared" si="233"/>
        <v>Income</v>
      </c>
      <c r="Y7462" s="5">
        <v>42370</v>
      </c>
      <c r="Z7462" s="7" t="s">
        <v>8073</v>
      </c>
      <c r="AA7462" s="7" t="str">
        <f t="shared" si="232"/>
        <v>Carparks Pay and Display Income</v>
      </c>
    </row>
    <row r="7463" spans="1:27" x14ac:dyDescent="0.25">
      <c r="A7463" t="s">
        <v>23</v>
      </c>
      <c r="B7463" t="s">
        <v>24</v>
      </c>
      <c r="C7463" t="s">
        <v>25</v>
      </c>
      <c r="D7463" t="s">
        <v>26</v>
      </c>
      <c r="E7463" t="s">
        <v>6125</v>
      </c>
      <c r="F7463" t="s">
        <v>6126</v>
      </c>
      <c r="G7463" t="s">
        <v>74</v>
      </c>
      <c r="H7463" t="s">
        <v>75</v>
      </c>
      <c r="J7463">
        <v>201610</v>
      </c>
      <c r="K7463" t="s">
        <v>39</v>
      </c>
      <c r="L7463">
        <v>7010195</v>
      </c>
      <c r="M7463">
        <v>13</v>
      </c>
      <c r="P7463">
        <v>0</v>
      </c>
      <c r="R7463" s="1">
        <v>42397</v>
      </c>
      <c r="S7463" t="s">
        <v>69</v>
      </c>
      <c r="T7463" t="s">
        <v>6178</v>
      </c>
      <c r="U7463" t="s">
        <v>77</v>
      </c>
      <c r="V7463" s="1">
        <v>42397</v>
      </c>
      <c r="W7463" s="12">
        <v>-257.04000000000002</v>
      </c>
      <c r="X7463" s="4" t="str">
        <f t="shared" si="233"/>
        <v>Income</v>
      </c>
      <c r="Y7463" s="5">
        <v>42370</v>
      </c>
      <c r="Z7463" s="7" t="s">
        <v>8073</v>
      </c>
      <c r="AA7463" s="7" t="str">
        <f t="shared" si="232"/>
        <v>Carparks Pay and Display Income</v>
      </c>
    </row>
    <row r="7464" spans="1:27" x14ac:dyDescent="0.25">
      <c r="A7464" t="s">
        <v>23</v>
      </c>
      <c r="B7464" t="s">
        <v>24</v>
      </c>
      <c r="C7464" t="s">
        <v>25</v>
      </c>
      <c r="D7464" t="s">
        <v>26</v>
      </c>
      <c r="E7464" t="s">
        <v>6125</v>
      </c>
      <c r="F7464" t="s">
        <v>6126</v>
      </c>
      <c r="G7464" t="s">
        <v>74</v>
      </c>
      <c r="H7464" t="s">
        <v>75</v>
      </c>
      <c r="J7464">
        <v>201610</v>
      </c>
      <c r="K7464" t="s">
        <v>39</v>
      </c>
      <c r="L7464">
        <v>7010195</v>
      </c>
      <c r="M7464">
        <v>14</v>
      </c>
      <c r="P7464">
        <v>0</v>
      </c>
      <c r="R7464" s="1">
        <v>42397</v>
      </c>
      <c r="S7464" t="s">
        <v>69</v>
      </c>
      <c r="T7464" t="s">
        <v>6179</v>
      </c>
      <c r="U7464" t="s">
        <v>77</v>
      </c>
      <c r="V7464" s="1">
        <v>42397</v>
      </c>
      <c r="W7464" s="12">
        <v>-332.79</v>
      </c>
      <c r="X7464" s="4" t="str">
        <f t="shared" si="233"/>
        <v>Income</v>
      </c>
      <c r="Y7464" s="5">
        <v>42370</v>
      </c>
      <c r="Z7464" s="7" t="s">
        <v>8073</v>
      </c>
      <c r="AA7464" s="7" t="str">
        <f t="shared" si="232"/>
        <v>Carparks Pay and Display Income</v>
      </c>
    </row>
    <row r="7465" spans="1:27" x14ac:dyDescent="0.25">
      <c r="A7465" t="s">
        <v>23</v>
      </c>
      <c r="B7465" t="s">
        <v>24</v>
      </c>
      <c r="C7465" t="s">
        <v>25</v>
      </c>
      <c r="D7465" t="s">
        <v>26</v>
      </c>
      <c r="E7465" t="s">
        <v>6125</v>
      </c>
      <c r="F7465" t="s">
        <v>6126</v>
      </c>
      <c r="G7465" t="s">
        <v>74</v>
      </c>
      <c r="H7465" t="s">
        <v>75</v>
      </c>
      <c r="J7465">
        <v>201610</v>
      </c>
      <c r="K7465" t="s">
        <v>39</v>
      </c>
      <c r="L7465">
        <v>7010196</v>
      </c>
      <c r="M7465">
        <v>13</v>
      </c>
      <c r="P7465">
        <v>0</v>
      </c>
      <c r="R7465" s="1">
        <v>42397</v>
      </c>
      <c r="S7465" t="s">
        <v>69</v>
      </c>
      <c r="T7465" t="s">
        <v>6180</v>
      </c>
      <c r="U7465" t="s">
        <v>77</v>
      </c>
      <c r="V7465" s="1">
        <v>42397</v>
      </c>
      <c r="W7465" s="12">
        <v>-292.54000000000002</v>
      </c>
      <c r="X7465" s="4" t="str">
        <f t="shared" si="233"/>
        <v>Income</v>
      </c>
      <c r="Y7465" s="5">
        <v>42370</v>
      </c>
      <c r="Z7465" s="7" t="s">
        <v>8073</v>
      </c>
      <c r="AA7465" s="7" t="str">
        <f t="shared" si="232"/>
        <v>Carparks Pay and Display Income</v>
      </c>
    </row>
    <row r="7466" spans="1:27" x14ac:dyDescent="0.25">
      <c r="A7466" t="s">
        <v>23</v>
      </c>
      <c r="B7466" t="s">
        <v>24</v>
      </c>
      <c r="C7466" t="s">
        <v>25</v>
      </c>
      <c r="D7466" t="s">
        <v>26</v>
      </c>
      <c r="E7466" t="s">
        <v>6125</v>
      </c>
      <c r="F7466" t="s">
        <v>6126</v>
      </c>
      <c r="G7466" t="s">
        <v>74</v>
      </c>
      <c r="H7466" t="s">
        <v>75</v>
      </c>
      <c r="J7466">
        <v>201610</v>
      </c>
      <c r="K7466" t="s">
        <v>39</v>
      </c>
      <c r="L7466">
        <v>7010196</v>
      </c>
      <c r="M7466">
        <v>14</v>
      </c>
      <c r="P7466">
        <v>0</v>
      </c>
      <c r="R7466" s="1">
        <v>42397</v>
      </c>
      <c r="S7466" t="s">
        <v>69</v>
      </c>
      <c r="T7466" t="s">
        <v>6181</v>
      </c>
      <c r="U7466" t="s">
        <v>77</v>
      </c>
      <c r="V7466" s="1">
        <v>42397</v>
      </c>
      <c r="W7466" s="12">
        <v>-353.75</v>
      </c>
      <c r="X7466" s="4" t="str">
        <f t="shared" si="233"/>
        <v>Income</v>
      </c>
      <c r="Y7466" s="5">
        <v>42370</v>
      </c>
      <c r="Z7466" s="7" t="s">
        <v>8073</v>
      </c>
      <c r="AA7466" s="7" t="str">
        <f t="shared" si="232"/>
        <v>Carparks Pay and Display Income</v>
      </c>
    </row>
    <row r="7467" spans="1:27" x14ac:dyDescent="0.25">
      <c r="A7467" t="s">
        <v>23</v>
      </c>
      <c r="B7467" t="s">
        <v>24</v>
      </c>
      <c r="C7467" t="s">
        <v>25</v>
      </c>
      <c r="D7467" t="s">
        <v>26</v>
      </c>
      <c r="E7467" t="s">
        <v>6125</v>
      </c>
      <c r="F7467" t="s">
        <v>6126</v>
      </c>
      <c r="G7467" t="s">
        <v>74</v>
      </c>
      <c r="H7467" t="s">
        <v>75</v>
      </c>
      <c r="J7467">
        <v>201610</v>
      </c>
      <c r="K7467" t="s">
        <v>39</v>
      </c>
      <c r="L7467">
        <v>7010190</v>
      </c>
      <c r="M7467">
        <v>18</v>
      </c>
      <c r="P7467">
        <v>0</v>
      </c>
      <c r="R7467" s="1">
        <v>42397</v>
      </c>
      <c r="S7467" t="s">
        <v>69</v>
      </c>
      <c r="T7467" t="s">
        <v>6182</v>
      </c>
      <c r="U7467" t="s">
        <v>77</v>
      </c>
      <c r="V7467" s="1">
        <v>42397</v>
      </c>
      <c r="W7467" s="12">
        <v>-303.5</v>
      </c>
      <c r="X7467" s="4" t="str">
        <f t="shared" si="233"/>
        <v>Income</v>
      </c>
      <c r="Y7467" s="5">
        <v>42370</v>
      </c>
      <c r="Z7467" s="7" t="s">
        <v>8073</v>
      </c>
      <c r="AA7467" s="7" t="str">
        <f t="shared" si="232"/>
        <v>Carparks Pay and Display Income</v>
      </c>
    </row>
    <row r="7468" spans="1:27" x14ac:dyDescent="0.25">
      <c r="A7468" t="s">
        <v>23</v>
      </c>
      <c r="B7468" t="s">
        <v>24</v>
      </c>
      <c r="C7468" t="s">
        <v>25</v>
      </c>
      <c r="D7468" t="s">
        <v>26</v>
      </c>
      <c r="E7468" t="s">
        <v>6125</v>
      </c>
      <c r="F7468" t="s">
        <v>6126</v>
      </c>
      <c r="G7468" t="s">
        <v>74</v>
      </c>
      <c r="H7468" t="s">
        <v>75</v>
      </c>
      <c r="J7468">
        <v>201610</v>
      </c>
      <c r="K7468" t="s">
        <v>39</v>
      </c>
      <c r="L7468">
        <v>7010210</v>
      </c>
      <c r="M7468">
        <v>10</v>
      </c>
      <c r="P7468">
        <v>0</v>
      </c>
      <c r="R7468" s="1">
        <v>42397</v>
      </c>
      <c r="S7468" t="s">
        <v>69</v>
      </c>
      <c r="T7468" t="s">
        <v>6183</v>
      </c>
      <c r="U7468" t="s">
        <v>77</v>
      </c>
      <c r="V7468" s="1">
        <v>42397</v>
      </c>
      <c r="W7468" s="12">
        <v>-204</v>
      </c>
      <c r="X7468" s="4" t="str">
        <f t="shared" si="233"/>
        <v>Income</v>
      </c>
      <c r="Y7468" s="5">
        <v>42370</v>
      </c>
      <c r="Z7468" s="7" t="s">
        <v>8073</v>
      </c>
      <c r="AA7468" s="7" t="str">
        <f t="shared" si="232"/>
        <v>Carparks Pay and Display Income</v>
      </c>
    </row>
    <row r="7469" spans="1:27" x14ac:dyDescent="0.25">
      <c r="A7469" t="s">
        <v>23</v>
      </c>
      <c r="B7469" t="s">
        <v>24</v>
      </c>
      <c r="C7469" t="s">
        <v>25</v>
      </c>
      <c r="D7469" t="s">
        <v>26</v>
      </c>
      <c r="E7469" t="s">
        <v>6125</v>
      </c>
      <c r="F7469" t="s">
        <v>6126</v>
      </c>
      <c r="G7469" t="s">
        <v>74</v>
      </c>
      <c r="H7469" t="s">
        <v>75</v>
      </c>
      <c r="J7469">
        <v>201610</v>
      </c>
      <c r="K7469" t="s">
        <v>39</v>
      </c>
      <c r="L7469">
        <v>7010210</v>
      </c>
      <c r="M7469">
        <v>11</v>
      </c>
      <c r="P7469">
        <v>0</v>
      </c>
      <c r="R7469" s="1">
        <v>42397</v>
      </c>
      <c r="S7469" t="s">
        <v>69</v>
      </c>
      <c r="T7469" t="s">
        <v>6184</v>
      </c>
      <c r="U7469" t="s">
        <v>77</v>
      </c>
      <c r="V7469" s="1">
        <v>42397</v>
      </c>
      <c r="W7469" s="12">
        <v>-278.79000000000002</v>
      </c>
      <c r="X7469" s="4" t="str">
        <f t="shared" si="233"/>
        <v>Income</v>
      </c>
      <c r="Y7469" s="5">
        <v>42370</v>
      </c>
      <c r="Z7469" s="7" t="s">
        <v>8073</v>
      </c>
      <c r="AA7469" s="7" t="str">
        <f t="shared" si="232"/>
        <v>Carparks Pay and Display Income</v>
      </c>
    </row>
    <row r="7470" spans="1:27" x14ac:dyDescent="0.25">
      <c r="A7470" t="s">
        <v>23</v>
      </c>
      <c r="B7470" t="s">
        <v>24</v>
      </c>
      <c r="C7470" t="s">
        <v>25</v>
      </c>
      <c r="D7470" t="s">
        <v>26</v>
      </c>
      <c r="E7470" t="s">
        <v>6125</v>
      </c>
      <c r="F7470" t="s">
        <v>6126</v>
      </c>
      <c r="G7470" t="s">
        <v>74</v>
      </c>
      <c r="H7470" t="s">
        <v>75</v>
      </c>
      <c r="J7470">
        <v>201610</v>
      </c>
      <c r="K7470" t="s">
        <v>39</v>
      </c>
      <c r="L7470">
        <v>7010204</v>
      </c>
      <c r="M7470">
        <v>14</v>
      </c>
      <c r="P7470">
        <v>0</v>
      </c>
      <c r="R7470" s="1">
        <v>42397</v>
      </c>
      <c r="S7470" t="s">
        <v>69</v>
      </c>
      <c r="T7470" t="s">
        <v>6185</v>
      </c>
      <c r="U7470" t="s">
        <v>77</v>
      </c>
      <c r="V7470" s="1">
        <v>42397</v>
      </c>
      <c r="W7470" s="12">
        <v>-171.29</v>
      </c>
      <c r="X7470" s="4" t="str">
        <f t="shared" si="233"/>
        <v>Income</v>
      </c>
      <c r="Y7470" s="5">
        <v>42370</v>
      </c>
      <c r="Z7470" s="7" t="s">
        <v>8073</v>
      </c>
      <c r="AA7470" s="7" t="str">
        <f t="shared" si="232"/>
        <v>Carparks Pay and Display Income</v>
      </c>
    </row>
    <row r="7471" spans="1:27" x14ac:dyDescent="0.25">
      <c r="A7471" t="s">
        <v>23</v>
      </c>
      <c r="B7471" t="s">
        <v>24</v>
      </c>
      <c r="C7471" t="s">
        <v>25</v>
      </c>
      <c r="D7471" t="s">
        <v>26</v>
      </c>
      <c r="E7471" t="s">
        <v>6125</v>
      </c>
      <c r="F7471" t="s">
        <v>6126</v>
      </c>
      <c r="G7471" t="s">
        <v>74</v>
      </c>
      <c r="H7471" t="s">
        <v>75</v>
      </c>
      <c r="J7471">
        <v>201610</v>
      </c>
      <c r="K7471" t="s">
        <v>39</v>
      </c>
      <c r="L7471">
        <v>7010204</v>
      </c>
      <c r="M7471">
        <v>15</v>
      </c>
      <c r="P7471">
        <v>0</v>
      </c>
      <c r="R7471" s="1">
        <v>42397</v>
      </c>
      <c r="S7471" t="s">
        <v>69</v>
      </c>
      <c r="T7471" t="s">
        <v>6186</v>
      </c>
      <c r="U7471" t="s">
        <v>77</v>
      </c>
      <c r="V7471" s="1">
        <v>42397</v>
      </c>
      <c r="W7471" s="12">
        <v>-261.95999999999998</v>
      </c>
      <c r="X7471" s="4" t="str">
        <f t="shared" si="233"/>
        <v>Income</v>
      </c>
      <c r="Y7471" s="5">
        <v>42370</v>
      </c>
      <c r="Z7471" s="7" t="s">
        <v>8073</v>
      </c>
      <c r="AA7471" s="7" t="str">
        <f t="shared" si="232"/>
        <v>Carparks Pay and Display Income</v>
      </c>
    </row>
    <row r="7472" spans="1:27" x14ac:dyDescent="0.25">
      <c r="A7472" t="s">
        <v>23</v>
      </c>
      <c r="B7472" t="s">
        <v>24</v>
      </c>
      <c r="C7472" t="s">
        <v>25</v>
      </c>
      <c r="D7472" t="s">
        <v>26</v>
      </c>
      <c r="E7472" t="s">
        <v>6125</v>
      </c>
      <c r="F7472" t="s">
        <v>6126</v>
      </c>
      <c r="G7472" t="s">
        <v>74</v>
      </c>
      <c r="H7472" t="s">
        <v>75</v>
      </c>
      <c r="J7472">
        <v>201610</v>
      </c>
      <c r="K7472" t="s">
        <v>39</v>
      </c>
      <c r="L7472">
        <v>7010198</v>
      </c>
      <c r="M7472">
        <v>11</v>
      </c>
      <c r="P7472">
        <v>0</v>
      </c>
      <c r="R7472" s="1">
        <v>42397</v>
      </c>
      <c r="S7472" t="s">
        <v>69</v>
      </c>
      <c r="T7472" t="s">
        <v>6148</v>
      </c>
      <c r="U7472" t="s">
        <v>77</v>
      </c>
      <c r="V7472" s="1">
        <v>42397</v>
      </c>
      <c r="W7472" s="12">
        <v>-187.17</v>
      </c>
      <c r="X7472" s="4" t="str">
        <f t="shared" si="233"/>
        <v>Income</v>
      </c>
      <c r="Y7472" s="5">
        <v>42370</v>
      </c>
      <c r="Z7472" s="7" t="s">
        <v>8073</v>
      </c>
      <c r="AA7472" s="7" t="str">
        <f t="shared" si="232"/>
        <v>Carparks Pay and Display Income</v>
      </c>
    </row>
    <row r="7473" spans="1:27" x14ac:dyDescent="0.25">
      <c r="A7473" t="s">
        <v>23</v>
      </c>
      <c r="B7473" t="s">
        <v>24</v>
      </c>
      <c r="C7473" t="s">
        <v>25</v>
      </c>
      <c r="D7473" t="s">
        <v>26</v>
      </c>
      <c r="E7473" t="s">
        <v>6125</v>
      </c>
      <c r="F7473" t="s">
        <v>6126</v>
      </c>
      <c r="G7473" t="s">
        <v>74</v>
      </c>
      <c r="H7473" t="s">
        <v>75</v>
      </c>
      <c r="J7473">
        <v>201610</v>
      </c>
      <c r="K7473" t="s">
        <v>39</v>
      </c>
      <c r="L7473">
        <v>7010198</v>
      </c>
      <c r="M7473">
        <v>21</v>
      </c>
      <c r="P7473">
        <v>0</v>
      </c>
      <c r="R7473" s="1">
        <v>42397</v>
      </c>
      <c r="S7473" t="s">
        <v>69</v>
      </c>
      <c r="T7473" t="s">
        <v>6149</v>
      </c>
      <c r="U7473" t="s">
        <v>77</v>
      </c>
      <c r="V7473" s="1">
        <v>42397</v>
      </c>
      <c r="W7473" s="12">
        <v>-260.08</v>
      </c>
      <c r="X7473" s="4" t="str">
        <f t="shared" si="233"/>
        <v>Income</v>
      </c>
      <c r="Y7473" s="5">
        <v>42370</v>
      </c>
      <c r="Z7473" s="7" t="s">
        <v>8073</v>
      </c>
      <c r="AA7473" s="7" t="str">
        <f t="shared" si="232"/>
        <v>Carparks Pay and Display Income</v>
      </c>
    </row>
    <row r="7474" spans="1:27" x14ac:dyDescent="0.25">
      <c r="A7474" t="s">
        <v>23</v>
      </c>
      <c r="B7474" t="s">
        <v>24</v>
      </c>
      <c r="C7474" t="s">
        <v>25</v>
      </c>
      <c r="D7474" t="s">
        <v>26</v>
      </c>
      <c r="E7474" t="s">
        <v>6125</v>
      </c>
      <c r="F7474" t="s">
        <v>6126</v>
      </c>
      <c r="G7474" t="s">
        <v>74</v>
      </c>
      <c r="H7474" t="s">
        <v>75</v>
      </c>
      <c r="J7474">
        <v>201610</v>
      </c>
      <c r="K7474" t="s">
        <v>39</v>
      </c>
      <c r="L7474">
        <v>7010199</v>
      </c>
      <c r="M7474">
        <v>11</v>
      </c>
      <c r="P7474">
        <v>0</v>
      </c>
      <c r="R7474" s="1">
        <v>42397</v>
      </c>
      <c r="S7474" t="s">
        <v>69</v>
      </c>
      <c r="T7474" t="s">
        <v>6187</v>
      </c>
      <c r="U7474" t="s">
        <v>77</v>
      </c>
      <c r="V7474" s="1">
        <v>42397</v>
      </c>
      <c r="W7474" s="12">
        <v>-193.96</v>
      </c>
      <c r="X7474" s="4" t="str">
        <f t="shared" si="233"/>
        <v>Income</v>
      </c>
      <c r="Y7474" s="5">
        <v>42370</v>
      </c>
      <c r="Z7474" s="7" t="s">
        <v>8073</v>
      </c>
      <c r="AA7474" s="7" t="str">
        <f t="shared" si="232"/>
        <v>Carparks Pay and Display Income</v>
      </c>
    </row>
    <row r="7475" spans="1:27" x14ac:dyDescent="0.25">
      <c r="A7475" t="s">
        <v>23</v>
      </c>
      <c r="B7475" t="s">
        <v>24</v>
      </c>
      <c r="C7475" t="s">
        <v>25</v>
      </c>
      <c r="D7475" t="s">
        <v>26</v>
      </c>
      <c r="E7475" t="s">
        <v>6125</v>
      </c>
      <c r="F7475" t="s">
        <v>6126</v>
      </c>
      <c r="G7475" t="s">
        <v>74</v>
      </c>
      <c r="H7475" t="s">
        <v>75</v>
      </c>
      <c r="J7475">
        <v>201610</v>
      </c>
      <c r="K7475" t="s">
        <v>39</v>
      </c>
      <c r="L7475">
        <v>7010199</v>
      </c>
      <c r="M7475">
        <v>12</v>
      </c>
      <c r="P7475">
        <v>0</v>
      </c>
      <c r="R7475" s="1">
        <v>42397</v>
      </c>
      <c r="S7475" t="s">
        <v>69</v>
      </c>
      <c r="T7475" t="s">
        <v>6188</v>
      </c>
      <c r="U7475" t="s">
        <v>77</v>
      </c>
      <c r="V7475" s="1">
        <v>42397</v>
      </c>
      <c r="W7475" s="12">
        <v>-334.33</v>
      </c>
      <c r="X7475" s="4" t="str">
        <f t="shared" si="233"/>
        <v>Income</v>
      </c>
      <c r="Y7475" s="5">
        <v>42370</v>
      </c>
      <c r="Z7475" s="7" t="s">
        <v>8073</v>
      </c>
      <c r="AA7475" s="7" t="str">
        <f t="shared" si="232"/>
        <v>Carparks Pay and Display Income</v>
      </c>
    </row>
    <row r="7476" spans="1:27" x14ac:dyDescent="0.25">
      <c r="A7476" t="s">
        <v>23</v>
      </c>
      <c r="B7476" t="s">
        <v>24</v>
      </c>
      <c r="C7476" t="s">
        <v>25</v>
      </c>
      <c r="D7476" t="s">
        <v>26</v>
      </c>
      <c r="E7476" t="s">
        <v>6125</v>
      </c>
      <c r="F7476" t="s">
        <v>6126</v>
      </c>
      <c r="G7476" t="s">
        <v>74</v>
      </c>
      <c r="H7476" t="s">
        <v>75</v>
      </c>
      <c r="J7476">
        <v>201610</v>
      </c>
      <c r="K7476" t="s">
        <v>39</v>
      </c>
      <c r="L7476">
        <v>7010200</v>
      </c>
      <c r="M7476">
        <v>8</v>
      </c>
      <c r="P7476">
        <v>0</v>
      </c>
      <c r="R7476" s="1">
        <v>42397</v>
      </c>
      <c r="S7476" t="s">
        <v>69</v>
      </c>
      <c r="T7476" t="s">
        <v>6189</v>
      </c>
      <c r="U7476" t="s">
        <v>77</v>
      </c>
      <c r="V7476" s="1">
        <v>42397</v>
      </c>
      <c r="W7476" s="12">
        <v>-196.17</v>
      </c>
      <c r="X7476" s="4" t="str">
        <f t="shared" si="233"/>
        <v>Income</v>
      </c>
      <c r="Y7476" s="5">
        <v>42370</v>
      </c>
      <c r="Z7476" s="7" t="s">
        <v>8073</v>
      </c>
      <c r="AA7476" s="7" t="str">
        <f t="shared" si="232"/>
        <v>Carparks Pay and Display Income</v>
      </c>
    </row>
    <row r="7477" spans="1:27" x14ac:dyDescent="0.25">
      <c r="A7477" t="s">
        <v>23</v>
      </c>
      <c r="B7477" t="s">
        <v>24</v>
      </c>
      <c r="C7477" t="s">
        <v>25</v>
      </c>
      <c r="D7477" t="s">
        <v>26</v>
      </c>
      <c r="E7477" t="s">
        <v>6125</v>
      </c>
      <c r="F7477" t="s">
        <v>6126</v>
      </c>
      <c r="G7477" t="s">
        <v>74</v>
      </c>
      <c r="H7477" t="s">
        <v>75</v>
      </c>
      <c r="J7477">
        <v>201610</v>
      </c>
      <c r="K7477" t="s">
        <v>39</v>
      </c>
      <c r="L7477">
        <v>7010200</v>
      </c>
      <c r="M7477">
        <v>9</v>
      </c>
      <c r="P7477">
        <v>0</v>
      </c>
      <c r="R7477" s="1">
        <v>42397</v>
      </c>
      <c r="S7477" t="s">
        <v>69</v>
      </c>
      <c r="T7477" t="s">
        <v>6190</v>
      </c>
      <c r="U7477" t="s">
        <v>77</v>
      </c>
      <c r="V7477" s="1">
        <v>42397</v>
      </c>
      <c r="W7477" s="12">
        <v>-292.42</v>
      </c>
      <c r="X7477" s="4" t="str">
        <f t="shared" si="233"/>
        <v>Income</v>
      </c>
      <c r="Y7477" s="5">
        <v>42370</v>
      </c>
      <c r="Z7477" s="7" t="s">
        <v>8073</v>
      </c>
      <c r="AA7477" s="7" t="str">
        <f t="shared" si="232"/>
        <v>Carparks Pay and Display Income</v>
      </c>
    </row>
    <row r="7478" spans="1:27" x14ac:dyDescent="0.25">
      <c r="A7478" t="s">
        <v>23</v>
      </c>
      <c r="B7478" t="s">
        <v>24</v>
      </c>
      <c r="C7478" t="s">
        <v>25</v>
      </c>
      <c r="D7478" t="s">
        <v>26</v>
      </c>
      <c r="E7478" t="s">
        <v>6125</v>
      </c>
      <c r="F7478" t="s">
        <v>6126</v>
      </c>
      <c r="G7478" t="s">
        <v>74</v>
      </c>
      <c r="H7478" t="s">
        <v>75</v>
      </c>
      <c r="J7478">
        <v>201610</v>
      </c>
      <c r="K7478" t="s">
        <v>39</v>
      </c>
      <c r="L7478">
        <v>7010201</v>
      </c>
      <c r="M7478">
        <v>10</v>
      </c>
      <c r="P7478">
        <v>0</v>
      </c>
      <c r="R7478" s="1">
        <v>42397</v>
      </c>
      <c r="S7478" t="s">
        <v>69</v>
      </c>
      <c r="T7478" t="s">
        <v>6191</v>
      </c>
      <c r="U7478" t="s">
        <v>77</v>
      </c>
      <c r="V7478" s="1">
        <v>42397</v>
      </c>
      <c r="W7478" s="12">
        <v>-203.08</v>
      </c>
      <c r="X7478" s="4" t="str">
        <f t="shared" si="233"/>
        <v>Income</v>
      </c>
      <c r="Y7478" s="5">
        <v>42370</v>
      </c>
      <c r="Z7478" s="7" t="s">
        <v>8073</v>
      </c>
      <c r="AA7478" s="7" t="str">
        <f t="shared" si="232"/>
        <v>Carparks Pay and Display Income</v>
      </c>
    </row>
    <row r="7479" spans="1:27" x14ac:dyDescent="0.25">
      <c r="A7479" t="s">
        <v>23</v>
      </c>
      <c r="B7479" t="s">
        <v>24</v>
      </c>
      <c r="C7479" t="s">
        <v>25</v>
      </c>
      <c r="D7479" t="s">
        <v>26</v>
      </c>
      <c r="E7479" t="s">
        <v>6125</v>
      </c>
      <c r="F7479" t="s">
        <v>6126</v>
      </c>
      <c r="G7479" t="s">
        <v>74</v>
      </c>
      <c r="H7479" t="s">
        <v>75</v>
      </c>
      <c r="J7479">
        <v>201610</v>
      </c>
      <c r="K7479" t="s">
        <v>39</v>
      </c>
      <c r="L7479">
        <v>7010201</v>
      </c>
      <c r="M7479">
        <v>17</v>
      </c>
      <c r="P7479">
        <v>0</v>
      </c>
      <c r="R7479" s="1">
        <v>42397</v>
      </c>
      <c r="S7479" t="s">
        <v>69</v>
      </c>
      <c r="T7479" t="s">
        <v>6192</v>
      </c>
      <c r="U7479" t="s">
        <v>77</v>
      </c>
      <c r="V7479" s="1">
        <v>42397</v>
      </c>
      <c r="W7479" s="12">
        <v>-271</v>
      </c>
      <c r="X7479" s="4" t="str">
        <f t="shared" si="233"/>
        <v>Income</v>
      </c>
      <c r="Y7479" s="5">
        <v>42370</v>
      </c>
      <c r="Z7479" s="7" t="s">
        <v>8073</v>
      </c>
      <c r="AA7479" s="7" t="str">
        <f t="shared" si="232"/>
        <v>Carparks Pay and Display Income</v>
      </c>
    </row>
    <row r="7480" spans="1:27" x14ac:dyDescent="0.25">
      <c r="A7480" t="s">
        <v>23</v>
      </c>
      <c r="B7480" t="s">
        <v>24</v>
      </c>
      <c r="C7480" t="s">
        <v>25</v>
      </c>
      <c r="D7480" t="s">
        <v>26</v>
      </c>
      <c r="E7480" t="s">
        <v>6125</v>
      </c>
      <c r="F7480" t="s">
        <v>6126</v>
      </c>
      <c r="G7480" t="s">
        <v>74</v>
      </c>
      <c r="H7480" t="s">
        <v>75</v>
      </c>
      <c r="J7480">
        <v>201610</v>
      </c>
      <c r="K7480" t="s">
        <v>39</v>
      </c>
      <c r="L7480">
        <v>7010202</v>
      </c>
      <c r="M7480">
        <v>10</v>
      </c>
      <c r="P7480">
        <v>0</v>
      </c>
      <c r="R7480" s="1">
        <v>42397</v>
      </c>
      <c r="S7480" t="s">
        <v>69</v>
      </c>
      <c r="T7480" t="s">
        <v>6193</v>
      </c>
      <c r="U7480" t="s">
        <v>77</v>
      </c>
      <c r="V7480" s="1">
        <v>42397</v>
      </c>
      <c r="W7480" s="12">
        <v>-200.08</v>
      </c>
      <c r="X7480" s="4" t="str">
        <f t="shared" si="233"/>
        <v>Income</v>
      </c>
      <c r="Y7480" s="5">
        <v>42370</v>
      </c>
      <c r="Z7480" s="7" t="s">
        <v>8073</v>
      </c>
      <c r="AA7480" s="7" t="str">
        <f t="shared" si="232"/>
        <v>Carparks Pay and Display Income</v>
      </c>
    </row>
    <row r="7481" spans="1:27" x14ac:dyDescent="0.25">
      <c r="A7481" t="s">
        <v>23</v>
      </c>
      <c r="B7481" t="s">
        <v>24</v>
      </c>
      <c r="C7481" t="s">
        <v>25</v>
      </c>
      <c r="D7481" t="s">
        <v>26</v>
      </c>
      <c r="E7481" t="s">
        <v>6125</v>
      </c>
      <c r="F7481" t="s">
        <v>6126</v>
      </c>
      <c r="G7481" t="s">
        <v>74</v>
      </c>
      <c r="H7481" t="s">
        <v>75</v>
      </c>
      <c r="J7481">
        <v>201610</v>
      </c>
      <c r="K7481" t="s">
        <v>39</v>
      </c>
      <c r="L7481">
        <v>7010202</v>
      </c>
      <c r="M7481">
        <v>17</v>
      </c>
      <c r="P7481">
        <v>0</v>
      </c>
      <c r="R7481" s="1">
        <v>42397</v>
      </c>
      <c r="S7481" t="s">
        <v>69</v>
      </c>
      <c r="T7481" t="s">
        <v>6194</v>
      </c>
      <c r="U7481" t="s">
        <v>77</v>
      </c>
      <c r="V7481" s="1">
        <v>42397</v>
      </c>
      <c r="W7481" s="12">
        <v>-284.5</v>
      </c>
      <c r="X7481" s="4" t="str">
        <f t="shared" si="233"/>
        <v>Income</v>
      </c>
      <c r="Y7481" s="5">
        <v>42370</v>
      </c>
      <c r="Z7481" s="7" t="s">
        <v>8073</v>
      </c>
      <c r="AA7481" s="7" t="str">
        <f t="shared" si="232"/>
        <v>Carparks Pay and Display Income</v>
      </c>
    </row>
    <row r="7482" spans="1:27" x14ac:dyDescent="0.25">
      <c r="A7482" t="s">
        <v>23</v>
      </c>
      <c r="B7482" t="s">
        <v>24</v>
      </c>
      <c r="C7482" t="s">
        <v>25</v>
      </c>
      <c r="D7482" t="s">
        <v>26</v>
      </c>
      <c r="E7482" t="s">
        <v>6125</v>
      </c>
      <c r="F7482" t="s">
        <v>6126</v>
      </c>
      <c r="G7482" t="s">
        <v>74</v>
      </c>
      <c r="H7482" t="s">
        <v>75</v>
      </c>
      <c r="J7482">
        <v>201610</v>
      </c>
      <c r="K7482" t="s">
        <v>39</v>
      </c>
      <c r="L7482">
        <v>7010203</v>
      </c>
      <c r="M7482">
        <v>11</v>
      </c>
      <c r="P7482">
        <v>0</v>
      </c>
      <c r="R7482" s="1">
        <v>42397</v>
      </c>
      <c r="S7482" t="s">
        <v>69</v>
      </c>
      <c r="T7482" t="s">
        <v>6195</v>
      </c>
      <c r="U7482" t="s">
        <v>77</v>
      </c>
      <c r="V7482" s="1">
        <v>42397</v>
      </c>
      <c r="W7482" s="12">
        <v>-244.58</v>
      </c>
      <c r="X7482" s="4" t="str">
        <f t="shared" si="233"/>
        <v>Income</v>
      </c>
      <c r="Y7482" s="5">
        <v>42370</v>
      </c>
      <c r="Z7482" s="7" t="s">
        <v>8073</v>
      </c>
      <c r="AA7482" s="7" t="str">
        <f t="shared" si="232"/>
        <v>Carparks Pay and Display Income</v>
      </c>
    </row>
    <row r="7483" spans="1:27" x14ac:dyDescent="0.25">
      <c r="A7483" t="s">
        <v>23</v>
      </c>
      <c r="B7483" t="s">
        <v>24</v>
      </c>
      <c r="C7483" t="s">
        <v>25</v>
      </c>
      <c r="D7483" t="s">
        <v>26</v>
      </c>
      <c r="E7483" t="s">
        <v>6125</v>
      </c>
      <c r="F7483" t="s">
        <v>6126</v>
      </c>
      <c r="G7483" t="s">
        <v>74</v>
      </c>
      <c r="H7483" t="s">
        <v>75</v>
      </c>
      <c r="J7483">
        <v>201610</v>
      </c>
      <c r="K7483" t="s">
        <v>39</v>
      </c>
      <c r="L7483">
        <v>7010203</v>
      </c>
      <c r="M7483">
        <v>1</v>
      </c>
      <c r="P7483">
        <v>0</v>
      </c>
      <c r="R7483" s="1">
        <v>42397</v>
      </c>
      <c r="S7483" t="s">
        <v>69</v>
      </c>
      <c r="T7483" t="s">
        <v>6196</v>
      </c>
      <c r="U7483" t="s">
        <v>77</v>
      </c>
      <c r="V7483" s="1">
        <v>42397</v>
      </c>
      <c r="W7483" s="12">
        <v>-398.25</v>
      </c>
      <c r="X7483" s="4" t="str">
        <f t="shared" si="233"/>
        <v>Income</v>
      </c>
      <c r="Y7483" s="5">
        <v>42370</v>
      </c>
      <c r="Z7483" s="7" t="s">
        <v>8073</v>
      </c>
      <c r="AA7483" s="7" t="str">
        <f t="shared" si="232"/>
        <v>Carparks Pay and Display Income</v>
      </c>
    </row>
    <row r="7484" spans="1:27" x14ac:dyDescent="0.25">
      <c r="A7484" t="s">
        <v>23</v>
      </c>
      <c r="B7484" t="s">
        <v>24</v>
      </c>
      <c r="C7484" t="s">
        <v>25</v>
      </c>
      <c r="D7484" t="s">
        <v>26</v>
      </c>
      <c r="E7484" t="s">
        <v>6125</v>
      </c>
      <c r="F7484" t="s">
        <v>6126</v>
      </c>
      <c r="G7484" t="s">
        <v>74</v>
      </c>
      <c r="H7484" t="s">
        <v>75</v>
      </c>
      <c r="J7484">
        <v>201610</v>
      </c>
      <c r="K7484" t="s">
        <v>39</v>
      </c>
      <c r="L7484">
        <v>7010208</v>
      </c>
      <c r="M7484">
        <v>16</v>
      </c>
      <c r="P7484">
        <v>0</v>
      </c>
      <c r="R7484" s="1">
        <v>42397</v>
      </c>
      <c r="S7484" t="s">
        <v>69</v>
      </c>
      <c r="T7484" t="s">
        <v>6197</v>
      </c>
      <c r="U7484" t="s">
        <v>77</v>
      </c>
      <c r="V7484" s="1">
        <v>42397</v>
      </c>
      <c r="W7484" s="12">
        <v>-226.83</v>
      </c>
      <c r="X7484" s="4" t="str">
        <f t="shared" si="233"/>
        <v>Income</v>
      </c>
      <c r="Y7484" s="5">
        <v>42370</v>
      </c>
      <c r="Z7484" s="7" t="s">
        <v>8073</v>
      </c>
      <c r="AA7484" s="7" t="str">
        <f t="shared" si="232"/>
        <v>Carparks Pay and Display Income</v>
      </c>
    </row>
    <row r="7485" spans="1:27" x14ac:dyDescent="0.25">
      <c r="A7485" t="s">
        <v>23</v>
      </c>
      <c r="B7485" t="s">
        <v>24</v>
      </c>
      <c r="C7485" t="s">
        <v>25</v>
      </c>
      <c r="D7485" t="s">
        <v>26</v>
      </c>
      <c r="E7485" t="s">
        <v>6125</v>
      </c>
      <c r="F7485" t="s">
        <v>6126</v>
      </c>
      <c r="G7485" t="s">
        <v>74</v>
      </c>
      <c r="H7485" t="s">
        <v>75</v>
      </c>
      <c r="J7485">
        <v>201611</v>
      </c>
      <c r="K7485" t="s">
        <v>90</v>
      </c>
      <c r="L7485">
        <v>4318378</v>
      </c>
      <c r="M7485">
        <v>8</v>
      </c>
      <c r="P7485">
        <v>0</v>
      </c>
      <c r="R7485" s="1">
        <v>42426</v>
      </c>
      <c r="S7485" t="s">
        <v>69</v>
      </c>
      <c r="T7485" t="s">
        <v>6198</v>
      </c>
      <c r="U7485" t="s">
        <v>77</v>
      </c>
      <c r="V7485" s="1">
        <v>42426</v>
      </c>
      <c r="W7485" s="12">
        <v>-597.91999999999996</v>
      </c>
      <c r="X7485" s="4" t="str">
        <f t="shared" si="233"/>
        <v>Income</v>
      </c>
      <c r="Y7485" s="5">
        <v>42401</v>
      </c>
      <c r="Z7485" s="7" t="s">
        <v>8073</v>
      </c>
      <c r="AA7485" s="7" t="str">
        <f t="shared" si="232"/>
        <v>Carparks Pay and Display Income</v>
      </c>
    </row>
    <row r="7486" spans="1:27" x14ac:dyDescent="0.25">
      <c r="A7486" t="s">
        <v>23</v>
      </c>
      <c r="B7486" t="s">
        <v>24</v>
      </c>
      <c r="C7486" t="s">
        <v>25</v>
      </c>
      <c r="D7486" t="s">
        <v>26</v>
      </c>
      <c r="E7486" t="s">
        <v>6125</v>
      </c>
      <c r="F7486" t="s">
        <v>6126</v>
      </c>
      <c r="G7486" t="s">
        <v>74</v>
      </c>
      <c r="H7486" t="s">
        <v>75</v>
      </c>
      <c r="J7486">
        <v>201611</v>
      </c>
      <c r="K7486" t="s">
        <v>90</v>
      </c>
      <c r="L7486">
        <v>4318380</v>
      </c>
      <c r="M7486">
        <v>9</v>
      </c>
      <c r="P7486">
        <v>0</v>
      </c>
      <c r="R7486" s="1">
        <v>42426</v>
      </c>
      <c r="S7486" t="s">
        <v>69</v>
      </c>
      <c r="T7486" t="s">
        <v>6199</v>
      </c>
      <c r="U7486" t="s">
        <v>77</v>
      </c>
      <c r="V7486" s="1">
        <v>42426</v>
      </c>
      <c r="W7486" s="12">
        <v>-465.58</v>
      </c>
      <c r="X7486" s="4" t="str">
        <f t="shared" si="233"/>
        <v>Income</v>
      </c>
      <c r="Y7486" s="5">
        <v>42401</v>
      </c>
      <c r="Z7486" s="7" t="s">
        <v>8073</v>
      </c>
      <c r="AA7486" s="7" t="str">
        <f t="shared" si="232"/>
        <v>Carparks Pay and Display Income</v>
      </c>
    </row>
    <row r="7487" spans="1:27" x14ac:dyDescent="0.25">
      <c r="A7487" t="s">
        <v>23</v>
      </c>
      <c r="B7487" t="s">
        <v>24</v>
      </c>
      <c r="C7487" t="s">
        <v>25</v>
      </c>
      <c r="D7487" t="s">
        <v>26</v>
      </c>
      <c r="E7487" t="s">
        <v>6125</v>
      </c>
      <c r="F7487" t="s">
        <v>6126</v>
      </c>
      <c r="G7487" t="s">
        <v>74</v>
      </c>
      <c r="H7487" t="s">
        <v>75</v>
      </c>
      <c r="J7487">
        <v>201611</v>
      </c>
      <c r="K7487" t="s">
        <v>90</v>
      </c>
      <c r="L7487">
        <v>4318377</v>
      </c>
      <c r="M7487">
        <v>7</v>
      </c>
      <c r="P7487">
        <v>0</v>
      </c>
      <c r="R7487" s="1">
        <v>42426</v>
      </c>
      <c r="S7487" t="s">
        <v>69</v>
      </c>
      <c r="T7487" t="s">
        <v>6200</v>
      </c>
      <c r="U7487" t="s">
        <v>77</v>
      </c>
      <c r="V7487" s="1">
        <v>42426</v>
      </c>
      <c r="W7487" s="12">
        <v>-177.75</v>
      </c>
      <c r="X7487" s="4" t="str">
        <f t="shared" si="233"/>
        <v>Income</v>
      </c>
      <c r="Y7487" s="5">
        <v>42401</v>
      </c>
      <c r="Z7487" s="7" t="s">
        <v>8073</v>
      </c>
      <c r="AA7487" s="7" t="str">
        <f t="shared" si="232"/>
        <v>Carparks Pay and Display Income</v>
      </c>
    </row>
    <row r="7488" spans="1:27" x14ac:dyDescent="0.25">
      <c r="A7488" t="s">
        <v>23</v>
      </c>
      <c r="B7488" t="s">
        <v>24</v>
      </c>
      <c r="C7488" t="s">
        <v>25</v>
      </c>
      <c r="D7488" t="s">
        <v>26</v>
      </c>
      <c r="E7488" t="s">
        <v>6125</v>
      </c>
      <c r="F7488" t="s">
        <v>6126</v>
      </c>
      <c r="G7488" t="s">
        <v>74</v>
      </c>
      <c r="H7488" t="s">
        <v>75</v>
      </c>
      <c r="J7488">
        <v>201611</v>
      </c>
      <c r="K7488" t="s">
        <v>90</v>
      </c>
      <c r="L7488">
        <v>4318374</v>
      </c>
      <c r="M7488">
        <v>8</v>
      </c>
      <c r="P7488">
        <v>0</v>
      </c>
      <c r="R7488" s="1">
        <v>42426</v>
      </c>
      <c r="S7488" t="s">
        <v>69</v>
      </c>
      <c r="T7488" t="s">
        <v>6201</v>
      </c>
      <c r="U7488" t="s">
        <v>77</v>
      </c>
      <c r="V7488" s="1">
        <v>42426</v>
      </c>
      <c r="W7488" s="12">
        <v>-244.42</v>
      </c>
      <c r="X7488" s="4" t="str">
        <f t="shared" si="233"/>
        <v>Income</v>
      </c>
      <c r="Y7488" s="5">
        <v>42401</v>
      </c>
      <c r="Z7488" s="7" t="s">
        <v>8073</v>
      </c>
      <c r="AA7488" s="7" t="str">
        <f t="shared" si="232"/>
        <v>Carparks Pay and Display Income</v>
      </c>
    </row>
    <row r="7489" spans="1:27" x14ac:dyDescent="0.25">
      <c r="A7489" t="s">
        <v>23</v>
      </c>
      <c r="B7489" t="s">
        <v>24</v>
      </c>
      <c r="C7489" t="s">
        <v>25</v>
      </c>
      <c r="D7489" t="s">
        <v>26</v>
      </c>
      <c r="E7489" t="s">
        <v>6125</v>
      </c>
      <c r="F7489" t="s">
        <v>6126</v>
      </c>
      <c r="G7489" t="s">
        <v>74</v>
      </c>
      <c r="H7489" t="s">
        <v>75</v>
      </c>
      <c r="J7489">
        <v>201611</v>
      </c>
      <c r="K7489" t="s">
        <v>90</v>
      </c>
      <c r="L7489">
        <v>4318374</v>
      </c>
      <c r="M7489">
        <v>7</v>
      </c>
      <c r="P7489">
        <v>0</v>
      </c>
      <c r="R7489" s="1">
        <v>42426</v>
      </c>
      <c r="S7489" t="s">
        <v>69</v>
      </c>
      <c r="T7489" t="s">
        <v>6202</v>
      </c>
      <c r="U7489" t="s">
        <v>77</v>
      </c>
      <c r="V7489" s="1">
        <v>42426</v>
      </c>
      <c r="W7489" s="12">
        <v>-176.08</v>
      </c>
      <c r="X7489" s="4" t="str">
        <f t="shared" si="233"/>
        <v>Income</v>
      </c>
      <c r="Y7489" s="5">
        <v>42401</v>
      </c>
      <c r="Z7489" s="7" t="s">
        <v>8073</v>
      </c>
      <c r="AA7489" s="7" t="str">
        <f t="shared" si="232"/>
        <v>Carparks Pay and Display Income</v>
      </c>
    </row>
    <row r="7490" spans="1:27" x14ac:dyDescent="0.25">
      <c r="A7490" t="s">
        <v>23</v>
      </c>
      <c r="B7490" t="s">
        <v>24</v>
      </c>
      <c r="C7490" t="s">
        <v>25</v>
      </c>
      <c r="D7490" t="s">
        <v>26</v>
      </c>
      <c r="E7490" t="s">
        <v>6125</v>
      </c>
      <c r="F7490" t="s">
        <v>6126</v>
      </c>
      <c r="G7490" t="s">
        <v>74</v>
      </c>
      <c r="H7490" t="s">
        <v>75</v>
      </c>
      <c r="J7490">
        <v>201611</v>
      </c>
      <c r="K7490" t="s">
        <v>90</v>
      </c>
      <c r="L7490">
        <v>4318378</v>
      </c>
      <c r="M7490">
        <v>4</v>
      </c>
      <c r="P7490">
        <v>0</v>
      </c>
      <c r="R7490" s="1">
        <v>42426</v>
      </c>
      <c r="S7490" t="s">
        <v>69</v>
      </c>
      <c r="T7490" t="s">
        <v>6203</v>
      </c>
      <c r="U7490" t="s">
        <v>77</v>
      </c>
      <c r="V7490" s="1">
        <v>42426</v>
      </c>
      <c r="W7490" s="12">
        <v>-799.88</v>
      </c>
      <c r="X7490" s="4" t="str">
        <f t="shared" si="233"/>
        <v>Income</v>
      </c>
      <c r="Y7490" s="5">
        <v>42401</v>
      </c>
      <c r="Z7490" s="7" t="s">
        <v>8073</v>
      </c>
      <c r="AA7490" s="7" t="str">
        <f t="shared" ref="AA7490:AA7553" si="234">IF(X7490="Expenditure",X7490,H7490)</f>
        <v>Carparks Pay and Display Income</v>
      </c>
    </row>
    <row r="7491" spans="1:27" x14ac:dyDescent="0.25">
      <c r="A7491" t="s">
        <v>23</v>
      </c>
      <c r="B7491" t="s">
        <v>24</v>
      </c>
      <c r="C7491" t="s">
        <v>25</v>
      </c>
      <c r="D7491" t="s">
        <v>26</v>
      </c>
      <c r="E7491" t="s">
        <v>6125</v>
      </c>
      <c r="F7491" t="s">
        <v>6126</v>
      </c>
      <c r="G7491" t="s">
        <v>74</v>
      </c>
      <c r="H7491" t="s">
        <v>75</v>
      </c>
      <c r="J7491">
        <v>201611</v>
      </c>
      <c r="K7491" t="s">
        <v>90</v>
      </c>
      <c r="L7491">
        <v>4318375</v>
      </c>
      <c r="M7491">
        <v>15</v>
      </c>
      <c r="P7491">
        <v>0</v>
      </c>
      <c r="R7491" s="1">
        <v>42426</v>
      </c>
      <c r="S7491" t="s">
        <v>69</v>
      </c>
      <c r="T7491" t="s">
        <v>6204</v>
      </c>
      <c r="U7491" t="s">
        <v>77</v>
      </c>
      <c r="V7491" s="1">
        <v>42426</v>
      </c>
      <c r="W7491" s="12">
        <v>-308.08</v>
      </c>
      <c r="X7491" s="4" t="str">
        <f t="shared" ref="X7491:X7554" si="235">IF(LEFT(G7491,2)="R9","Income","Expenditure")</f>
        <v>Income</v>
      </c>
      <c r="Y7491" s="5">
        <v>42401</v>
      </c>
      <c r="Z7491" s="7" t="s">
        <v>8073</v>
      </c>
      <c r="AA7491" s="7" t="str">
        <f t="shared" si="234"/>
        <v>Carparks Pay and Display Income</v>
      </c>
    </row>
    <row r="7492" spans="1:27" x14ac:dyDescent="0.25">
      <c r="A7492" t="s">
        <v>23</v>
      </c>
      <c r="B7492" t="s">
        <v>24</v>
      </c>
      <c r="C7492" t="s">
        <v>25</v>
      </c>
      <c r="D7492" t="s">
        <v>26</v>
      </c>
      <c r="E7492" t="s">
        <v>6125</v>
      </c>
      <c r="F7492" t="s">
        <v>6126</v>
      </c>
      <c r="G7492" t="s">
        <v>74</v>
      </c>
      <c r="H7492" t="s">
        <v>75</v>
      </c>
      <c r="J7492">
        <v>201611</v>
      </c>
      <c r="K7492" t="s">
        <v>90</v>
      </c>
      <c r="L7492">
        <v>4318375</v>
      </c>
      <c r="M7492">
        <v>14</v>
      </c>
      <c r="P7492">
        <v>0</v>
      </c>
      <c r="R7492" s="1">
        <v>42426</v>
      </c>
      <c r="S7492" t="s">
        <v>69</v>
      </c>
      <c r="T7492" t="s">
        <v>6205</v>
      </c>
      <c r="U7492" t="s">
        <v>77</v>
      </c>
      <c r="V7492" s="1">
        <v>42426</v>
      </c>
      <c r="W7492" s="12">
        <v>-208.92</v>
      </c>
      <c r="X7492" s="4" t="str">
        <f t="shared" si="235"/>
        <v>Income</v>
      </c>
      <c r="Y7492" s="5">
        <v>42401</v>
      </c>
      <c r="Z7492" s="7" t="s">
        <v>8073</v>
      </c>
      <c r="AA7492" s="7" t="str">
        <f t="shared" si="234"/>
        <v>Carparks Pay and Display Income</v>
      </c>
    </row>
    <row r="7493" spans="1:27" x14ac:dyDescent="0.25">
      <c r="A7493" t="s">
        <v>23</v>
      </c>
      <c r="B7493" t="s">
        <v>24</v>
      </c>
      <c r="C7493" t="s">
        <v>25</v>
      </c>
      <c r="D7493" t="s">
        <v>26</v>
      </c>
      <c r="E7493" t="s">
        <v>6125</v>
      </c>
      <c r="F7493" t="s">
        <v>6126</v>
      </c>
      <c r="G7493" t="s">
        <v>74</v>
      </c>
      <c r="H7493" t="s">
        <v>75</v>
      </c>
      <c r="J7493">
        <v>201611</v>
      </c>
      <c r="K7493" t="s">
        <v>90</v>
      </c>
      <c r="L7493">
        <v>4318377</v>
      </c>
      <c r="M7493">
        <v>13</v>
      </c>
      <c r="P7493">
        <v>0</v>
      </c>
      <c r="R7493" s="1">
        <v>42426</v>
      </c>
      <c r="S7493" t="s">
        <v>69</v>
      </c>
      <c r="T7493" t="s">
        <v>6206</v>
      </c>
      <c r="U7493" t="s">
        <v>77</v>
      </c>
      <c r="V7493" s="1">
        <v>42426</v>
      </c>
      <c r="W7493" s="12">
        <v>-241.33</v>
      </c>
      <c r="X7493" s="4" t="str">
        <f t="shared" si="235"/>
        <v>Income</v>
      </c>
      <c r="Y7493" s="5">
        <v>42401</v>
      </c>
      <c r="Z7493" s="7" t="s">
        <v>8073</v>
      </c>
      <c r="AA7493" s="7" t="str">
        <f t="shared" si="234"/>
        <v>Carparks Pay and Display Income</v>
      </c>
    </row>
    <row r="7494" spans="1:27" x14ac:dyDescent="0.25">
      <c r="A7494" t="s">
        <v>23</v>
      </c>
      <c r="B7494" t="s">
        <v>24</v>
      </c>
      <c r="C7494" t="s">
        <v>25</v>
      </c>
      <c r="D7494" t="s">
        <v>26</v>
      </c>
      <c r="E7494" t="s">
        <v>6125</v>
      </c>
      <c r="F7494" t="s">
        <v>6126</v>
      </c>
      <c r="G7494" t="s">
        <v>74</v>
      </c>
      <c r="H7494" t="s">
        <v>75</v>
      </c>
      <c r="J7494">
        <v>201611</v>
      </c>
      <c r="K7494" t="s">
        <v>90</v>
      </c>
      <c r="L7494">
        <v>4318380</v>
      </c>
      <c r="M7494">
        <v>4</v>
      </c>
      <c r="P7494">
        <v>0</v>
      </c>
      <c r="R7494" s="1">
        <v>42426</v>
      </c>
      <c r="S7494" t="s">
        <v>69</v>
      </c>
      <c r="T7494" t="s">
        <v>6207</v>
      </c>
      <c r="U7494" t="s">
        <v>77</v>
      </c>
      <c r="V7494" s="1">
        <v>42426</v>
      </c>
      <c r="W7494" s="12">
        <v>-708.29</v>
      </c>
      <c r="X7494" s="4" t="str">
        <f t="shared" si="235"/>
        <v>Income</v>
      </c>
      <c r="Y7494" s="5">
        <v>42401</v>
      </c>
      <c r="Z7494" s="7" t="s">
        <v>8073</v>
      </c>
      <c r="AA7494" s="7" t="str">
        <f t="shared" si="234"/>
        <v>Carparks Pay and Display Income</v>
      </c>
    </row>
    <row r="7495" spans="1:27" x14ac:dyDescent="0.25">
      <c r="A7495" t="s">
        <v>23</v>
      </c>
      <c r="B7495" t="s">
        <v>24</v>
      </c>
      <c r="C7495" t="s">
        <v>25</v>
      </c>
      <c r="D7495" t="s">
        <v>26</v>
      </c>
      <c r="E7495" t="s">
        <v>6125</v>
      </c>
      <c r="F7495" t="s">
        <v>6126</v>
      </c>
      <c r="G7495" t="s">
        <v>74</v>
      </c>
      <c r="H7495" t="s">
        <v>75</v>
      </c>
      <c r="J7495">
        <v>201611</v>
      </c>
      <c r="K7495" t="s">
        <v>90</v>
      </c>
      <c r="L7495">
        <v>4318379</v>
      </c>
      <c r="M7495">
        <v>3</v>
      </c>
      <c r="P7495">
        <v>0</v>
      </c>
      <c r="R7495" s="1">
        <v>42426</v>
      </c>
      <c r="S7495" t="s">
        <v>69</v>
      </c>
      <c r="T7495" t="s">
        <v>6208</v>
      </c>
      <c r="U7495" t="s">
        <v>77</v>
      </c>
      <c r="V7495" s="1">
        <v>42426</v>
      </c>
      <c r="W7495" s="12">
        <v>-206.25</v>
      </c>
      <c r="X7495" s="4" t="str">
        <f t="shared" si="235"/>
        <v>Income</v>
      </c>
      <c r="Y7495" s="5">
        <v>42401</v>
      </c>
      <c r="Z7495" s="7" t="s">
        <v>8073</v>
      </c>
      <c r="AA7495" s="7" t="str">
        <f t="shared" si="234"/>
        <v>Carparks Pay and Display Income</v>
      </c>
    </row>
    <row r="7496" spans="1:27" x14ac:dyDescent="0.25">
      <c r="A7496" t="s">
        <v>23</v>
      </c>
      <c r="B7496" t="s">
        <v>24</v>
      </c>
      <c r="C7496" t="s">
        <v>25</v>
      </c>
      <c r="D7496" t="s">
        <v>26</v>
      </c>
      <c r="E7496" t="s">
        <v>6125</v>
      </c>
      <c r="F7496" t="s">
        <v>6126</v>
      </c>
      <c r="G7496" t="s">
        <v>74</v>
      </c>
      <c r="H7496" t="s">
        <v>75</v>
      </c>
      <c r="J7496">
        <v>201612</v>
      </c>
      <c r="K7496" t="s">
        <v>90</v>
      </c>
      <c r="L7496">
        <v>4318403</v>
      </c>
      <c r="M7496">
        <v>3</v>
      </c>
      <c r="P7496">
        <v>0</v>
      </c>
      <c r="R7496" s="1">
        <v>42459</v>
      </c>
      <c r="S7496" t="s">
        <v>69</v>
      </c>
      <c r="T7496" t="s">
        <v>6209</v>
      </c>
      <c r="U7496" t="s">
        <v>77</v>
      </c>
      <c r="V7496" s="1">
        <v>42459</v>
      </c>
      <c r="W7496" s="12">
        <v>-470.46</v>
      </c>
      <c r="X7496" s="4" t="str">
        <f t="shared" si="235"/>
        <v>Income</v>
      </c>
      <c r="Y7496" s="5">
        <v>42430</v>
      </c>
      <c r="Z7496" s="7" t="s">
        <v>8073</v>
      </c>
      <c r="AA7496" s="7" t="str">
        <f t="shared" si="234"/>
        <v>Carparks Pay and Display Income</v>
      </c>
    </row>
    <row r="7497" spans="1:27" x14ac:dyDescent="0.25">
      <c r="A7497" t="s">
        <v>23</v>
      </c>
      <c r="B7497" t="s">
        <v>24</v>
      </c>
      <c r="C7497" t="s">
        <v>25</v>
      </c>
      <c r="D7497" t="s">
        <v>26</v>
      </c>
      <c r="E7497" t="s">
        <v>6125</v>
      </c>
      <c r="F7497" t="s">
        <v>6126</v>
      </c>
      <c r="G7497" t="s">
        <v>74</v>
      </c>
      <c r="H7497" t="s">
        <v>75</v>
      </c>
      <c r="J7497">
        <v>201612</v>
      </c>
      <c r="K7497" t="s">
        <v>90</v>
      </c>
      <c r="L7497">
        <v>4318403</v>
      </c>
      <c r="M7497">
        <v>8</v>
      </c>
      <c r="P7497">
        <v>0</v>
      </c>
      <c r="R7497" s="1">
        <v>42459</v>
      </c>
      <c r="S7497" t="s">
        <v>69</v>
      </c>
      <c r="T7497" t="s">
        <v>6210</v>
      </c>
      <c r="U7497" t="s">
        <v>77</v>
      </c>
      <c r="V7497" s="1">
        <v>42459</v>
      </c>
      <c r="W7497" s="12">
        <v>-689.25</v>
      </c>
      <c r="X7497" s="4" t="str">
        <f t="shared" si="235"/>
        <v>Income</v>
      </c>
      <c r="Y7497" s="5">
        <v>42430</v>
      </c>
      <c r="Z7497" s="7" t="s">
        <v>8073</v>
      </c>
      <c r="AA7497" s="7" t="str">
        <f t="shared" si="234"/>
        <v>Carparks Pay and Display Income</v>
      </c>
    </row>
    <row r="7498" spans="1:27" x14ac:dyDescent="0.25">
      <c r="A7498" t="s">
        <v>23</v>
      </c>
      <c r="B7498" t="s">
        <v>24</v>
      </c>
      <c r="C7498" t="s">
        <v>25</v>
      </c>
      <c r="D7498" t="s">
        <v>26</v>
      </c>
      <c r="E7498" t="s">
        <v>6125</v>
      </c>
      <c r="F7498" t="s">
        <v>6126</v>
      </c>
      <c r="G7498" t="s">
        <v>74</v>
      </c>
      <c r="H7498" t="s">
        <v>75</v>
      </c>
      <c r="J7498">
        <v>201612</v>
      </c>
      <c r="K7498" t="s">
        <v>90</v>
      </c>
      <c r="L7498">
        <v>4318402</v>
      </c>
      <c r="M7498">
        <v>3</v>
      </c>
      <c r="P7498">
        <v>0</v>
      </c>
      <c r="R7498" s="1">
        <v>42459</v>
      </c>
      <c r="S7498" t="s">
        <v>69</v>
      </c>
      <c r="T7498" t="s">
        <v>6211</v>
      </c>
      <c r="U7498" t="s">
        <v>77</v>
      </c>
      <c r="V7498" s="1">
        <v>42459</v>
      </c>
      <c r="W7498" s="12">
        <v>-396.25</v>
      </c>
      <c r="X7498" s="4" t="str">
        <f t="shared" si="235"/>
        <v>Income</v>
      </c>
      <c r="Y7498" s="5">
        <v>42430</v>
      </c>
      <c r="Z7498" s="7" t="s">
        <v>8073</v>
      </c>
      <c r="AA7498" s="7" t="str">
        <f t="shared" si="234"/>
        <v>Carparks Pay and Display Income</v>
      </c>
    </row>
    <row r="7499" spans="1:27" x14ac:dyDescent="0.25">
      <c r="A7499" t="s">
        <v>23</v>
      </c>
      <c r="B7499" t="s">
        <v>24</v>
      </c>
      <c r="C7499" t="s">
        <v>25</v>
      </c>
      <c r="D7499" t="s">
        <v>26</v>
      </c>
      <c r="E7499" t="s">
        <v>6125</v>
      </c>
      <c r="F7499" t="s">
        <v>6126</v>
      </c>
      <c r="G7499" t="s">
        <v>74</v>
      </c>
      <c r="H7499" t="s">
        <v>75</v>
      </c>
      <c r="J7499">
        <v>201612</v>
      </c>
      <c r="K7499" t="s">
        <v>90</v>
      </c>
      <c r="L7499">
        <v>4318402</v>
      </c>
      <c r="M7499">
        <v>4</v>
      </c>
      <c r="P7499">
        <v>0</v>
      </c>
      <c r="R7499" s="1">
        <v>42459</v>
      </c>
      <c r="S7499" t="s">
        <v>69</v>
      </c>
      <c r="T7499" t="s">
        <v>6212</v>
      </c>
      <c r="U7499" t="s">
        <v>77</v>
      </c>
      <c r="V7499" s="1">
        <v>42459</v>
      </c>
      <c r="W7499" s="12">
        <v>-811</v>
      </c>
      <c r="X7499" s="4" t="str">
        <f t="shared" si="235"/>
        <v>Income</v>
      </c>
      <c r="Y7499" s="5">
        <v>42430</v>
      </c>
      <c r="Z7499" s="7" t="s">
        <v>8073</v>
      </c>
      <c r="AA7499" s="7" t="str">
        <f t="shared" si="234"/>
        <v>Carparks Pay and Display Income</v>
      </c>
    </row>
    <row r="7500" spans="1:27" x14ac:dyDescent="0.25">
      <c r="A7500" t="s">
        <v>23</v>
      </c>
      <c r="B7500" t="s">
        <v>24</v>
      </c>
      <c r="C7500" t="s">
        <v>25</v>
      </c>
      <c r="D7500" t="s">
        <v>26</v>
      </c>
      <c r="E7500" t="s">
        <v>6125</v>
      </c>
      <c r="F7500" t="s">
        <v>6126</v>
      </c>
      <c r="G7500" t="s">
        <v>74</v>
      </c>
      <c r="H7500" t="s">
        <v>75</v>
      </c>
      <c r="J7500">
        <v>201612</v>
      </c>
      <c r="K7500" t="s">
        <v>90</v>
      </c>
      <c r="L7500">
        <v>4318407</v>
      </c>
      <c r="M7500">
        <v>6</v>
      </c>
      <c r="P7500">
        <v>0</v>
      </c>
      <c r="R7500" s="1">
        <v>42459</v>
      </c>
      <c r="S7500" t="s">
        <v>69</v>
      </c>
      <c r="T7500" t="s">
        <v>6213</v>
      </c>
      <c r="U7500" t="s">
        <v>77</v>
      </c>
      <c r="V7500" s="1">
        <v>42459</v>
      </c>
      <c r="W7500" s="12">
        <v>-514.58000000000004</v>
      </c>
      <c r="X7500" s="4" t="str">
        <f t="shared" si="235"/>
        <v>Income</v>
      </c>
      <c r="Y7500" s="5">
        <v>42430</v>
      </c>
      <c r="Z7500" s="7" t="s">
        <v>8073</v>
      </c>
      <c r="AA7500" s="7" t="str">
        <f t="shared" si="234"/>
        <v>Carparks Pay and Display Income</v>
      </c>
    </row>
    <row r="7501" spans="1:27" x14ac:dyDescent="0.25">
      <c r="A7501" t="s">
        <v>23</v>
      </c>
      <c r="B7501" t="s">
        <v>24</v>
      </c>
      <c r="C7501" t="s">
        <v>25</v>
      </c>
      <c r="D7501" t="s">
        <v>26</v>
      </c>
      <c r="E7501" t="s">
        <v>6125</v>
      </c>
      <c r="F7501" t="s">
        <v>6126</v>
      </c>
      <c r="G7501" t="s">
        <v>74</v>
      </c>
      <c r="H7501" t="s">
        <v>75</v>
      </c>
      <c r="J7501">
        <v>201612</v>
      </c>
      <c r="K7501" t="s">
        <v>90</v>
      </c>
      <c r="L7501">
        <v>4318407</v>
      </c>
      <c r="M7501">
        <v>7</v>
      </c>
      <c r="P7501">
        <v>0</v>
      </c>
      <c r="R7501" s="1">
        <v>42459</v>
      </c>
      <c r="S7501" t="s">
        <v>69</v>
      </c>
      <c r="T7501" t="s">
        <v>6214</v>
      </c>
      <c r="U7501" t="s">
        <v>77</v>
      </c>
      <c r="V7501" s="1">
        <v>42459</v>
      </c>
      <c r="W7501" s="12">
        <v>-649.58000000000004</v>
      </c>
      <c r="X7501" s="4" t="str">
        <f t="shared" si="235"/>
        <v>Income</v>
      </c>
      <c r="Y7501" s="5">
        <v>42430</v>
      </c>
      <c r="Z7501" s="7" t="s">
        <v>8073</v>
      </c>
      <c r="AA7501" s="7" t="str">
        <f t="shared" si="234"/>
        <v>Carparks Pay and Display Income</v>
      </c>
    </row>
    <row r="7502" spans="1:27" x14ac:dyDescent="0.25">
      <c r="A7502" t="s">
        <v>23</v>
      </c>
      <c r="B7502" t="s">
        <v>24</v>
      </c>
      <c r="C7502" t="s">
        <v>25</v>
      </c>
      <c r="D7502" t="s">
        <v>26</v>
      </c>
      <c r="E7502" t="s">
        <v>6125</v>
      </c>
      <c r="F7502" t="s">
        <v>6126</v>
      </c>
      <c r="G7502" t="s">
        <v>74</v>
      </c>
      <c r="H7502" t="s">
        <v>75</v>
      </c>
      <c r="J7502">
        <v>201612</v>
      </c>
      <c r="K7502" t="s">
        <v>63</v>
      </c>
      <c r="L7502">
        <v>9404286</v>
      </c>
      <c r="M7502">
        <v>18</v>
      </c>
      <c r="P7502">
        <v>0</v>
      </c>
      <c r="R7502" s="1">
        <v>42438</v>
      </c>
      <c r="S7502" t="s">
        <v>69</v>
      </c>
      <c r="T7502" t="s">
        <v>6215</v>
      </c>
      <c r="U7502" t="s">
        <v>77</v>
      </c>
      <c r="V7502" s="1">
        <v>42438</v>
      </c>
      <c r="W7502" s="12">
        <v>-241.04</v>
      </c>
      <c r="X7502" s="4" t="str">
        <f t="shared" si="235"/>
        <v>Income</v>
      </c>
      <c r="Y7502" s="5">
        <v>42430</v>
      </c>
      <c r="Z7502" s="7" t="s">
        <v>8073</v>
      </c>
      <c r="AA7502" s="7" t="str">
        <f t="shared" si="234"/>
        <v>Carparks Pay and Display Income</v>
      </c>
    </row>
    <row r="7503" spans="1:27" x14ac:dyDescent="0.25">
      <c r="A7503" t="s">
        <v>23</v>
      </c>
      <c r="B7503" t="s">
        <v>24</v>
      </c>
      <c r="C7503" t="s">
        <v>25</v>
      </c>
      <c r="D7503" t="s">
        <v>26</v>
      </c>
      <c r="E7503" t="s">
        <v>6125</v>
      </c>
      <c r="F7503" t="s">
        <v>6126</v>
      </c>
      <c r="G7503" t="s">
        <v>74</v>
      </c>
      <c r="H7503" t="s">
        <v>75</v>
      </c>
      <c r="J7503">
        <v>201612</v>
      </c>
      <c r="K7503" t="s">
        <v>63</v>
      </c>
      <c r="L7503">
        <v>9404286</v>
      </c>
      <c r="M7503">
        <v>0</v>
      </c>
      <c r="P7503">
        <v>0</v>
      </c>
      <c r="R7503" s="1">
        <v>42438</v>
      </c>
      <c r="S7503" t="s">
        <v>69</v>
      </c>
      <c r="T7503" t="s">
        <v>6216</v>
      </c>
      <c r="U7503" t="s">
        <v>77</v>
      </c>
      <c r="V7503" s="1">
        <v>42438</v>
      </c>
      <c r="W7503" s="12">
        <v>-185.92</v>
      </c>
      <c r="X7503" s="4" t="str">
        <f t="shared" si="235"/>
        <v>Income</v>
      </c>
      <c r="Y7503" s="5">
        <v>42430</v>
      </c>
      <c r="Z7503" s="7" t="s">
        <v>8073</v>
      </c>
      <c r="AA7503" s="7" t="str">
        <f t="shared" si="234"/>
        <v>Carparks Pay and Display Income</v>
      </c>
    </row>
    <row r="7504" spans="1:27" x14ac:dyDescent="0.25">
      <c r="A7504" t="s">
        <v>23</v>
      </c>
      <c r="B7504" t="s">
        <v>24</v>
      </c>
      <c r="C7504" t="s">
        <v>25</v>
      </c>
      <c r="D7504" t="s">
        <v>26</v>
      </c>
      <c r="E7504" t="s">
        <v>6125</v>
      </c>
      <c r="F7504" t="s">
        <v>6126</v>
      </c>
      <c r="G7504" t="s">
        <v>74</v>
      </c>
      <c r="H7504" t="s">
        <v>75</v>
      </c>
      <c r="J7504">
        <v>201612</v>
      </c>
      <c r="K7504" t="s">
        <v>90</v>
      </c>
      <c r="L7504">
        <v>4318393</v>
      </c>
      <c r="M7504">
        <v>1</v>
      </c>
      <c r="P7504">
        <v>0</v>
      </c>
      <c r="R7504" s="1">
        <v>42438</v>
      </c>
      <c r="S7504" t="s">
        <v>69</v>
      </c>
      <c r="T7504" t="s">
        <v>6217</v>
      </c>
      <c r="U7504" t="s">
        <v>77</v>
      </c>
      <c r="V7504" s="1">
        <v>42438</v>
      </c>
      <c r="W7504" s="12">
        <v>-141.75</v>
      </c>
      <c r="X7504" s="4" t="str">
        <f t="shared" si="235"/>
        <v>Income</v>
      </c>
      <c r="Y7504" s="5">
        <v>42430</v>
      </c>
      <c r="Z7504" s="7" t="s">
        <v>8073</v>
      </c>
      <c r="AA7504" s="7" t="str">
        <f t="shared" si="234"/>
        <v>Carparks Pay and Display Income</v>
      </c>
    </row>
    <row r="7505" spans="1:27" x14ac:dyDescent="0.25">
      <c r="A7505" t="s">
        <v>23</v>
      </c>
      <c r="B7505" t="s">
        <v>24</v>
      </c>
      <c r="C7505" t="s">
        <v>25</v>
      </c>
      <c r="D7505" t="s">
        <v>26</v>
      </c>
      <c r="E7505" t="s">
        <v>6125</v>
      </c>
      <c r="F7505" t="s">
        <v>6126</v>
      </c>
      <c r="G7505" t="s">
        <v>74</v>
      </c>
      <c r="H7505" t="s">
        <v>75</v>
      </c>
      <c r="J7505">
        <v>201612</v>
      </c>
      <c r="K7505" t="s">
        <v>90</v>
      </c>
      <c r="L7505">
        <v>4318411</v>
      </c>
      <c r="M7505">
        <v>6</v>
      </c>
      <c r="P7505">
        <v>0</v>
      </c>
      <c r="R7505" s="1">
        <v>42459</v>
      </c>
      <c r="S7505" t="s">
        <v>69</v>
      </c>
      <c r="T7505" t="s">
        <v>6218</v>
      </c>
      <c r="U7505" t="s">
        <v>77</v>
      </c>
      <c r="V7505" s="1">
        <v>42459</v>
      </c>
      <c r="W7505" s="12">
        <v>-786.5</v>
      </c>
      <c r="X7505" s="4" t="str">
        <f t="shared" si="235"/>
        <v>Income</v>
      </c>
      <c r="Y7505" s="5">
        <v>42430</v>
      </c>
      <c r="Z7505" s="7" t="s">
        <v>8073</v>
      </c>
      <c r="AA7505" s="7" t="str">
        <f t="shared" si="234"/>
        <v>Carparks Pay and Display Income</v>
      </c>
    </row>
    <row r="7506" spans="1:27" x14ac:dyDescent="0.25">
      <c r="A7506" t="s">
        <v>23</v>
      </c>
      <c r="B7506" t="s">
        <v>24</v>
      </c>
      <c r="C7506" t="s">
        <v>25</v>
      </c>
      <c r="D7506" t="s">
        <v>26</v>
      </c>
      <c r="E7506" t="s">
        <v>6125</v>
      </c>
      <c r="F7506" t="s">
        <v>6126</v>
      </c>
      <c r="G7506" t="s">
        <v>74</v>
      </c>
      <c r="H7506" t="s">
        <v>75</v>
      </c>
      <c r="J7506">
        <v>201612</v>
      </c>
      <c r="K7506" t="s">
        <v>90</v>
      </c>
      <c r="L7506">
        <v>4318411</v>
      </c>
      <c r="M7506">
        <v>5</v>
      </c>
      <c r="P7506">
        <v>0</v>
      </c>
      <c r="R7506" s="1">
        <v>42459</v>
      </c>
      <c r="S7506" t="s">
        <v>69</v>
      </c>
      <c r="T7506" t="s">
        <v>6219</v>
      </c>
      <c r="U7506" t="s">
        <v>77</v>
      </c>
      <c r="V7506" s="1">
        <v>42459</v>
      </c>
      <c r="W7506" s="12">
        <v>-608.16999999999996</v>
      </c>
      <c r="X7506" s="4" t="str">
        <f t="shared" si="235"/>
        <v>Income</v>
      </c>
      <c r="Y7506" s="5">
        <v>42430</v>
      </c>
      <c r="Z7506" s="7" t="s">
        <v>8073</v>
      </c>
      <c r="AA7506" s="7" t="str">
        <f t="shared" si="234"/>
        <v>Carparks Pay and Display Income</v>
      </c>
    </row>
    <row r="7507" spans="1:27" x14ac:dyDescent="0.25">
      <c r="A7507" t="s">
        <v>23</v>
      </c>
      <c r="B7507" t="s">
        <v>24</v>
      </c>
      <c r="C7507" t="s">
        <v>25</v>
      </c>
      <c r="D7507" t="s">
        <v>26</v>
      </c>
      <c r="E7507" t="s">
        <v>6125</v>
      </c>
      <c r="F7507" t="s">
        <v>6126</v>
      </c>
      <c r="G7507" t="s">
        <v>74</v>
      </c>
      <c r="H7507" t="s">
        <v>75</v>
      </c>
      <c r="J7507">
        <v>201612</v>
      </c>
      <c r="K7507" t="s">
        <v>90</v>
      </c>
      <c r="L7507">
        <v>4318413</v>
      </c>
      <c r="M7507">
        <v>9</v>
      </c>
      <c r="P7507">
        <v>0</v>
      </c>
      <c r="R7507" s="1">
        <v>42459</v>
      </c>
      <c r="S7507" t="s">
        <v>69</v>
      </c>
      <c r="T7507" t="s">
        <v>6220</v>
      </c>
      <c r="U7507" t="s">
        <v>77</v>
      </c>
      <c r="V7507" s="1">
        <v>42459</v>
      </c>
      <c r="W7507" s="12">
        <v>-1043.25</v>
      </c>
      <c r="X7507" s="4" t="str">
        <f t="shared" si="235"/>
        <v>Income</v>
      </c>
      <c r="Y7507" s="5">
        <v>42430</v>
      </c>
      <c r="Z7507" s="7" t="s">
        <v>8073</v>
      </c>
      <c r="AA7507" s="7" t="str">
        <f t="shared" si="234"/>
        <v>Carparks Pay and Display Income</v>
      </c>
    </row>
    <row r="7508" spans="1:27" x14ac:dyDescent="0.25">
      <c r="A7508" t="s">
        <v>23</v>
      </c>
      <c r="B7508" t="s">
        <v>24</v>
      </c>
      <c r="C7508" t="s">
        <v>25</v>
      </c>
      <c r="D7508" t="s">
        <v>26</v>
      </c>
      <c r="E7508" t="s">
        <v>6125</v>
      </c>
      <c r="F7508" t="s">
        <v>6126</v>
      </c>
      <c r="G7508" t="s">
        <v>74</v>
      </c>
      <c r="H7508" t="s">
        <v>75</v>
      </c>
      <c r="J7508">
        <v>201612</v>
      </c>
      <c r="K7508" t="s">
        <v>90</v>
      </c>
      <c r="L7508">
        <v>4318412</v>
      </c>
      <c r="M7508">
        <v>7</v>
      </c>
      <c r="P7508">
        <v>0</v>
      </c>
      <c r="R7508" s="1">
        <v>42459</v>
      </c>
      <c r="S7508" t="s">
        <v>69</v>
      </c>
      <c r="T7508" t="s">
        <v>6221</v>
      </c>
      <c r="U7508" t="s">
        <v>77</v>
      </c>
      <c r="V7508" s="1">
        <v>42459</v>
      </c>
      <c r="W7508" s="12">
        <v>-506.13</v>
      </c>
      <c r="X7508" s="4" t="str">
        <f t="shared" si="235"/>
        <v>Income</v>
      </c>
      <c r="Y7508" s="5">
        <v>42430</v>
      </c>
      <c r="Z7508" s="7" t="s">
        <v>8073</v>
      </c>
      <c r="AA7508" s="7" t="str">
        <f t="shared" si="234"/>
        <v>Carparks Pay and Display Income</v>
      </c>
    </row>
    <row r="7509" spans="1:27" x14ac:dyDescent="0.25">
      <c r="A7509" t="s">
        <v>23</v>
      </c>
      <c r="B7509" t="s">
        <v>24</v>
      </c>
      <c r="C7509" t="s">
        <v>25</v>
      </c>
      <c r="D7509" t="s">
        <v>26</v>
      </c>
      <c r="E7509" t="s">
        <v>6125</v>
      </c>
      <c r="F7509" t="s">
        <v>6126</v>
      </c>
      <c r="G7509" t="s">
        <v>74</v>
      </c>
      <c r="H7509" t="s">
        <v>75</v>
      </c>
      <c r="J7509">
        <v>201612</v>
      </c>
      <c r="K7509" t="s">
        <v>90</v>
      </c>
      <c r="L7509">
        <v>4318410</v>
      </c>
      <c r="M7509">
        <v>4</v>
      </c>
      <c r="P7509">
        <v>0</v>
      </c>
      <c r="R7509" s="1">
        <v>42459</v>
      </c>
      <c r="S7509" t="s">
        <v>69</v>
      </c>
      <c r="T7509" t="s">
        <v>6222</v>
      </c>
      <c r="U7509" t="s">
        <v>77</v>
      </c>
      <c r="V7509" s="1">
        <v>42459</v>
      </c>
      <c r="W7509" s="12">
        <v>-434.08</v>
      </c>
      <c r="X7509" s="4" t="str">
        <f t="shared" si="235"/>
        <v>Income</v>
      </c>
      <c r="Y7509" s="5">
        <v>42430</v>
      </c>
      <c r="Z7509" s="7" t="s">
        <v>8073</v>
      </c>
      <c r="AA7509" s="7" t="str">
        <f t="shared" si="234"/>
        <v>Carparks Pay and Display Income</v>
      </c>
    </row>
    <row r="7510" spans="1:27" x14ac:dyDescent="0.25">
      <c r="A7510" t="s">
        <v>23</v>
      </c>
      <c r="B7510" t="s">
        <v>24</v>
      </c>
      <c r="C7510" t="s">
        <v>25</v>
      </c>
      <c r="D7510" t="s">
        <v>26</v>
      </c>
      <c r="E7510" t="s">
        <v>6125</v>
      </c>
      <c r="F7510" t="s">
        <v>6126</v>
      </c>
      <c r="G7510" t="s">
        <v>74</v>
      </c>
      <c r="H7510" t="s">
        <v>75</v>
      </c>
      <c r="J7510">
        <v>201612</v>
      </c>
      <c r="K7510" t="s">
        <v>90</v>
      </c>
      <c r="L7510">
        <v>4318408</v>
      </c>
      <c r="M7510">
        <v>6</v>
      </c>
      <c r="P7510">
        <v>0</v>
      </c>
      <c r="R7510" s="1">
        <v>42459</v>
      </c>
      <c r="S7510" t="s">
        <v>69</v>
      </c>
      <c r="T7510" t="s">
        <v>6223</v>
      </c>
      <c r="U7510" t="s">
        <v>77</v>
      </c>
      <c r="V7510" s="1">
        <v>42459</v>
      </c>
      <c r="W7510" s="12">
        <v>-212.5</v>
      </c>
      <c r="X7510" s="4" t="str">
        <f t="shared" si="235"/>
        <v>Income</v>
      </c>
      <c r="Y7510" s="5">
        <v>42430</v>
      </c>
      <c r="Z7510" s="7" t="s">
        <v>8073</v>
      </c>
      <c r="AA7510" s="7" t="str">
        <f t="shared" si="234"/>
        <v>Carparks Pay and Display Income</v>
      </c>
    </row>
    <row r="7511" spans="1:27" x14ac:dyDescent="0.25">
      <c r="A7511" t="s">
        <v>23</v>
      </c>
      <c r="B7511" t="s">
        <v>24</v>
      </c>
      <c r="C7511" t="s">
        <v>25</v>
      </c>
      <c r="D7511" t="s">
        <v>26</v>
      </c>
      <c r="E7511" t="s">
        <v>6125</v>
      </c>
      <c r="F7511" t="s">
        <v>6126</v>
      </c>
      <c r="G7511" t="s">
        <v>74</v>
      </c>
      <c r="H7511" t="s">
        <v>75</v>
      </c>
      <c r="J7511">
        <v>201612</v>
      </c>
      <c r="K7511" t="s">
        <v>90</v>
      </c>
      <c r="L7511">
        <v>4318393</v>
      </c>
      <c r="M7511">
        <v>0</v>
      </c>
      <c r="P7511">
        <v>0</v>
      </c>
      <c r="R7511" s="1">
        <v>42438</v>
      </c>
      <c r="S7511" t="s">
        <v>69</v>
      </c>
      <c r="T7511" t="s">
        <v>6224</v>
      </c>
      <c r="U7511" t="s">
        <v>77</v>
      </c>
      <c r="V7511" s="1">
        <v>42438</v>
      </c>
      <c r="W7511" s="12">
        <v>-112.92</v>
      </c>
      <c r="X7511" s="4" t="str">
        <f t="shared" si="235"/>
        <v>Income</v>
      </c>
      <c r="Y7511" s="5">
        <v>42430</v>
      </c>
      <c r="Z7511" s="7" t="s">
        <v>8073</v>
      </c>
      <c r="AA7511" s="7" t="str">
        <f t="shared" si="234"/>
        <v>Carparks Pay and Display Income</v>
      </c>
    </row>
    <row r="7512" spans="1:27" x14ac:dyDescent="0.25">
      <c r="A7512" t="s">
        <v>23</v>
      </c>
      <c r="B7512" t="s">
        <v>24</v>
      </c>
      <c r="C7512" t="s">
        <v>25</v>
      </c>
      <c r="D7512" t="s">
        <v>26</v>
      </c>
      <c r="E7512" t="s">
        <v>6125</v>
      </c>
      <c r="F7512" t="s">
        <v>6126</v>
      </c>
      <c r="G7512" t="s">
        <v>74</v>
      </c>
      <c r="H7512" t="s">
        <v>75</v>
      </c>
      <c r="J7512">
        <v>201612</v>
      </c>
      <c r="K7512" t="s">
        <v>90</v>
      </c>
      <c r="L7512">
        <v>4318394</v>
      </c>
      <c r="M7512">
        <v>9</v>
      </c>
      <c r="P7512">
        <v>0</v>
      </c>
      <c r="R7512" s="1">
        <v>42438</v>
      </c>
      <c r="S7512" t="s">
        <v>69</v>
      </c>
      <c r="T7512" t="s">
        <v>6225</v>
      </c>
      <c r="U7512" t="s">
        <v>77</v>
      </c>
      <c r="V7512" s="1">
        <v>42438</v>
      </c>
      <c r="W7512" s="12">
        <v>-116.04</v>
      </c>
      <c r="X7512" s="4" t="str">
        <f t="shared" si="235"/>
        <v>Income</v>
      </c>
      <c r="Y7512" s="5">
        <v>42430</v>
      </c>
      <c r="Z7512" s="7" t="s">
        <v>8073</v>
      </c>
      <c r="AA7512" s="7" t="str">
        <f t="shared" si="234"/>
        <v>Carparks Pay and Display Income</v>
      </c>
    </row>
    <row r="7513" spans="1:27" x14ac:dyDescent="0.25">
      <c r="A7513" t="s">
        <v>23</v>
      </c>
      <c r="B7513" t="s">
        <v>24</v>
      </c>
      <c r="C7513" t="s">
        <v>25</v>
      </c>
      <c r="D7513" t="s">
        <v>26</v>
      </c>
      <c r="E7513" t="s">
        <v>6125</v>
      </c>
      <c r="F7513" t="s">
        <v>6126</v>
      </c>
      <c r="G7513" t="s">
        <v>74</v>
      </c>
      <c r="H7513" t="s">
        <v>75</v>
      </c>
      <c r="J7513">
        <v>201612</v>
      </c>
      <c r="K7513" t="s">
        <v>90</v>
      </c>
      <c r="L7513">
        <v>4318394</v>
      </c>
      <c r="M7513">
        <v>8</v>
      </c>
      <c r="P7513">
        <v>0</v>
      </c>
      <c r="R7513" s="1">
        <v>42438</v>
      </c>
      <c r="S7513" t="s">
        <v>69</v>
      </c>
      <c r="T7513" t="s">
        <v>6226</v>
      </c>
      <c r="U7513" t="s">
        <v>77</v>
      </c>
      <c r="V7513" s="1">
        <v>42438</v>
      </c>
      <c r="W7513" s="12">
        <v>-172.75</v>
      </c>
      <c r="X7513" s="4" t="str">
        <f t="shared" si="235"/>
        <v>Income</v>
      </c>
      <c r="Y7513" s="5">
        <v>42430</v>
      </c>
      <c r="Z7513" s="7" t="s">
        <v>8073</v>
      </c>
      <c r="AA7513" s="7" t="str">
        <f t="shared" si="234"/>
        <v>Carparks Pay and Display Income</v>
      </c>
    </row>
    <row r="7514" spans="1:27" x14ac:dyDescent="0.25">
      <c r="A7514" t="s">
        <v>23</v>
      </c>
      <c r="B7514" t="s">
        <v>24</v>
      </c>
      <c r="C7514" t="s">
        <v>25</v>
      </c>
      <c r="D7514" t="s">
        <v>26</v>
      </c>
      <c r="E7514" t="s">
        <v>6125</v>
      </c>
      <c r="F7514" t="s">
        <v>6126</v>
      </c>
      <c r="G7514" t="s">
        <v>74</v>
      </c>
      <c r="H7514" t="s">
        <v>75</v>
      </c>
      <c r="J7514">
        <v>201612</v>
      </c>
      <c r="K7514" t="s">
        <v>90</v>
      </c>
      <c r="L7514">
        <v>4318394</v>
      </c>
      <c r="M7514">
        <v>7</v>
      </c>
      <c r="P7514">
        <v>0</v>
      </c>
      <c r="R7514" s="1">
        <v>42438</v>
      </c>
      <c r="S7514" t="s">
        <v>69</v>
      </c>
      <c r="T7514" t="s">
        <v>6227</v>
      </c>
      <c r="U7514" t="s">
        <v>77</v>
      </c>
      <c r="V7514" s="1">
        <v>42438</v>
      </c>
      <c r="W7514" s="12">
        <v>-88.33</v>
      </c>
      <c r="X7514" s="4" t="str">
        <f t="shared" si="235"/>
        <v>Income</v>
      </c>
      <c r="Y7514" s="5">
        <v>42430</v>
      </c>
      <c r="Z7514" s="7" t="s">
        <v>8073</v>
      </c>
      <c r="AA7514" s="7" t="str">
        <f t="shared" si="234"/>
        <v>Carparks Pay and Display Income</v>
      </c>
    </row>
    <row r="7515" spans="1:27" x14ac:dyDescent="0.25">
      <c r="A7515" t="s">
        <v>23</v>
      </c>
      <c r="B7515" t="s">
        <v>24</v>
      </c>
      <c r="C7515" t="s">
        <v>25</v>
      </c>
      <c r="D7515" t="s">
        <v>26</v>
      </c>
      <c r="E7515" t="s">
        <v>6125</v>
      </c>
      <c r="F7515" t="s">
        <v>6126</v>
      </c>
      <c r="G7515" t="s">
        <v>74</v>
      </c>
      <c r="H7515" t="s">
        <v>75</v>
      </c>
      <c r="J7515">
        <v>201612</v>
      </c>
      <c r="K7515" t="s">
        <v>90</v>
      </c>
      <c r="L7515">
        <v>4318393</v>
      </c>
      <c r="M7515">
        <v>12</v>
      </c>
      <c r="P7515">
        <v>0</v>
      </c>
      <c r="R7515" s="1">
        <v>42438</v>
      </c>
      <c r="S7515" t="s">
        <v>69</v>
      </c>
      <c r="T7515" t="s">
        <v>6228</v>
      </c>
      <c r="U7515" t="s">
        <v>77</v>
      </c>
      <c r="V7515" s="1">
        <v>42438</v>
      </c>
      <c r="W7515" s="12">
        <v>-100.08</v>
      </c>
      <c r="X7515" s="4" t="str">
        <f t="shared" si="235"/>
        <v>Income</v>
      </c>
      <c r="Y7515" s="5">
        <v>42430</v>
      </c>
      <c r="Z7515" s="7" t="s">
        <v>8073</v>
      </c>
      <c r="AA7515" s="7" t="str">
        <f t="shared" si="234"/>
        <v>Carparks Pay and Display Income</v>
      </c>
    </row>
    <row r="7516" spans="1:27" x14ac:dyDescent="0.25">
      <c r="A7516" t="s">
        <v>23</v>
      </c>
      <c r="B7516" t="s">
        <v>24</v>
      </c>
      <c r="C7516" t="s">
        <v>25</v>
      </c>
      <c r="D7516" t="s">
        <v>26</v>
      </c>
      <c r="E7516" t="s">
        <v>6125</v>
      </c>
      <c r="F7516" t="s">
        <v>6126</v>
      </c>
      <c r="G7516" t="s">
        <v>74</v>
      </c>
      <c r="H7516" t="s">
        <v>75</v>
      </c>
      <c r="J7516">
        <v>201612</v>
      </c>
      <c r="K7516" t="s">
        <v>90</v>
      </c>
      <c r="L7516">
        <v>4318408</v>
      </c>
      <c r="M7516">
        <v>5</v>
      </c>
      <c r="P7516">
        <v>0</v>
      </c>
      <c r="R7516" s="1">
        <v>42459</v>
      </c>
      <c r="S7516" t="s">
        <v>69</v>
      </c>
      <c r="T7516" t="s">
        <v>6229</v>
      </c>
      <c r="U7516" t="s">
        <v>77</v>
      </c>
      <c r="V7516" s="1">
        <v>42459</v>
      </c>
      <c r="W7516" s="12">
        <v>-562.16999999999996</v>
      </c>
      <c r="X7516" s="4" t="str">
        <f t="shared" si="235"/>
        <v>Income</v>
      </c>
      <c r="Y7516" s="5">
        <v>42430</v>
      </c>
      <c r="Z7516" s="7" t="s">
        <v>8073</v>
      </c>
      <c r="AA7516" s="7" t="str">
        <f t="shared" si="234"/>
        <v>Carparks Pay and Display Income</v>
      </c>
    </row>
    <row r="7517" spans="1:27" x14ac:dyDescent="0.25">
      <c r="A7517" t="s">
        <v>23</v>
      </c>
      <c r="B7517" t="s">
        <v>24</v>
      </c>
      <c r="C7517" t="s">
        <v>25</v>
      </c>
      <c r="D7517" t="s">
        <v>26</v>
      </c>
      <c r="E7517" t="s">
        <v>6125</v>
      </c>
      <c r="F7517" t="s">
        <v>6126</v>
      </c>
      <c r="G7517" t="s">
        <v>74</v>
      </c>
      <c r="H7517" t="s">
        <v>75</v>
      </c>
      <c r="J7517">
        <v>201613</v>
      </c>
      <c r="K7517" t="s">
        <v>90</v>
      </c>
      <c r="L7517">
        <v>4318424</v>
      </c>
      <c r="M7517">
        <v>12</v>
      </c>
      <c r="P7517">
        <v>0</v>
      </c>
      <c r="R7517" s="1">
        <v>42466</v>
      </c>
      <c r="S7517" t="s">
        <v>69</v>
      </c>
      <c r="T7517" t="s">
        <v>6230</v>
      </c>
      <c r="U7517" t="s">
        <v>77</v>
      </c>
      <c r="V7517" s="1">
        <v>42466</v>
      </c>
      <c r="W7517" s="12">
        <v>-247.25</v>
      </c>
      <c r="X7517" s="4" t="str">
        <f t="shared" si="235"/>
        <v>Income</v>
      </c>
      <c r="Y7517" s="5">
        <v>42430</v>
      </c>
      <c r="Z7517" s="7" t="s">
        <v>8073</v>
      </c>
      <c r="AA7517" s="7" t="str">
        <f t="shared" si="234"/>
        <v>Carparks Pay and Display Income</v>
      </c>
    </row>
    <row r="7518" spans="1:27" x14ac:dyDescent="0.25">
      <c r="A7518" t="s">
        <v>23</v>
      </c>
      <c r="B7518" t="s">
        <v>24</v>
      </c>
      <c r="C7518" t="s">
        <v>25</v>
      </c>
      <c r="D7518" t="s">
        <v>26</v>
      </c>
      <c r="E7518" t="s">
        <v>6125</v>
      </c>
      <c r="F7518" t="s">
        <v>6126</v>
      </c>
      <c r="G7518" t="s">
        <v>74</v>
      </c>
      <c r="H7518" t="s">
        <v>75</v>
      </c>
      <c r="J7518">
        <v>201613</v>
      </c>
      <c r="K7518" t="s">
        <v>90</v>
      </c>
      <c r="L7518">
        <v>4318423</v>
      </c>
      <c r="M7518">
        <v>12</v>
      </c>
      <c r="P7518">
        <v>0</v>
      </c>
      <c r="R7518" s="1">
        <v>42466</v>
      </c>
      <c r="S7518" t="s">
        <v>69</v>
      </c>
      <c r="T7518" t="s">
        <v>6231</v>
      </c>
      <c r="U7518" t="s">
        <v>77</v>
      </c>
      <c r="V7518" s="1">
        <v>42466</v>
      </c>
      <c r="W7518" s="12">
        <v>-151.66999999999999</v>
      </c>
      <c r="X7518" s="4" t="str">
        <f t="shared" si="235"/>
        <v>Income</v>
      </c>
      <c r="Y7518" s="5">
        <v>42430</v>
      </c>
      <c r="Z7518" s="7" t="s">
        <v>8073</v>
      </c>
      <c r="AA7518" s="7" t="str">
        <f t="shared" si="234"/>
        <v>Carparks Pay and Display Income</v>
      </c>
    </row>
    <row r="7519" spans="1:27" x14ac:dyDescent="0.25">
      <c r="A7519" t="s">
        <v>23</v>
      </c>
      <c r="B7519" t="s">
        <v>24</v>
      </c>
      <c r="C7519" t="s">
        <v>25</v>
      </c>
      <c r="D7519" t="s">
        <v>26</v>
      </c>
      <c r="E7519" t="s">
        <v>6125</v>
      </c>
      <c r="F7519" t="s">
        <v>6126</v>
      </c>
      <c r="G7519" t="s">
        <v>74</v>
      </c>
      <c r="H7519" t="s">
        <v>75</v>
      </c>
      <c r="J7519">
        <v>201613</v>
      </c>
      <c r="K7519" t="s">
        <v>90</v>
      </c>
      <c r="L7519">
        <v>4318423</v>
      </c>
      <c r="M7519">
        <v>13</v>
      </c>
      <c r="P7519">
        <v>0</v>
      </c>
      <c r="R7519" s="1">
        <v>42466</v>
      </c>
      <c r="S7519" t="s">
        <v>69</v>
      </c>
      <c r="T7519" t="s">
        <v>6232</v>
      </c>
      <c r="U7519" t="s">
        <v>77</v>
      </c>
      <c r="V7519" s="1">
        <v>42466</v>
      </c>
      <c r="W7519" s="12">
        <v>-253.58</v>
      </c>
      <c r="X7519" s="4" t="str">
        <f t="shared" si="235"/>
        <v>Income</v>
      </c>
      <c r="Y7519" s="5">
        <v>42430</v>
      </c>
      <c r="Z7519" s="7" t="s">
        <v>8073</v>
      </c>
      <c r="AA7519" s="7" t="str">
        <f t="shared" si="234"/>
        <v>Carparks Pay and Display Income</v>
      </c>
    </row>
    <row r="7520" spans="1:27" x14ac:dyDescent="0.25">
      <c r="A7520" t="s">
        <v>23</v>
      </c>
      <c r="B7520" t="s">
        <v>24</v>
      </c>
      <c r="C7520" t="s">
        <v>25</v>
      </c>
      <c r="D7520" t="s">
        <v>26</v>
      </c>
      <c r="E7520" t="s">
        <v>6125</v>
      </c>
      <c r="F7520" t="s">
        <v>6126</v>
      </c>
      <c r="G7520" t="s">
        <v>74</v>
      </c>
      <c r="H7520" t="s">
        <v>75</v>
      </c>
      <c r="J7520">
        <v>201613</v>
      </c>
      <c r="K7520" t="s">
        <v>90</v>
      </c>
      <c r="L7520">
        <v>4318428</v>
      </c>
      <c r="M7520">
        <v>0</v>
      </c>
      <c r="P7520">
        <v>0</v>
      </c>
      <c r="R7520" s="1">
        <v>42466</v>
      </c>
      <c r="S7520" t="s">
        <v>69</v>
      </c>
      <c r="T7520" t="s">
        <v>6233</v>
      </c>
      <c r="U7520" t="s">
        <v>77</v>
      </c>
      <c r="V7520" s="1">
        <v>42466</v>
      </c>
      <c r="W7520" s="12">
        <v>-204.17</v>
      </c>
      <c r="X7520" s="4" t="str">
        <f t="shared" si="235"/>
        <v>Income</v>
      </c>
      <c r="Y7520" s="5">
        <v>42430</v>
      </c>
      <c r="Z7520" s="7" t="s">
        <v>8073</v>
      </c>
      <c r="AA7520" s="7" t="str">
        <f t="shared" si="234"/>
        <v>Carparks Pay and Display Income</v>
      </c>
    </row>
    <row r="7521" spans="1:27" x14ac:dyDescent="0.25">
      <c r="A7521" t="s">
        <v>23</v>
      </c>
      <c r="B7521" t="s">
        <v>24</v>
      </c>
      <c r="C7521" t="s">
        <v>25</v>
      </c>
      <c r="D7521" t="s">
        <v>26</v>
      </c>
      <c r="E7521" t="s">
        <v>6125</v>
      </c>
      <c r="F7521" t="s">
        <v>6126</v>
      </c>
      <c r="G7521" t="s">
        <v>74</v>
      </c>
      <c r="H7521" t="s">
        <v>75</v>
      </c>
      <c r="J7521">
        <v>201613</v>
      </c>
      <c r="K7521" t="s">
        <v>90</v>
      </c>
      <c r="L7521">
        <v>4318428</v>
      </c>
      <c r="M7521">
        <v>14</v>
      </c>
      <c r="P7521">
        <v>0</v>
      </c>
      <c r="R7521" s="1">
        <v>42466</v>
      </c>
      <c r="S7521" t="s">
        <v>69</v>
      </c>
      <c r="T7521" t="s">
        <v>6234</v>
      </c>
      <c r="U7521" t="s">
        <v>77</v>
      </c>
      <c r="V7521" s="1">
        <v>42466</v>
      </c>
      <c r="W7521" s="12">
        <v>-325.08</v>
      </c>
      <c r="X7521" s="4" t="str">
        <f t="shared" si="235"/>
        <v>Income</v>
      </c>
      <c r="Y7521" s="5">
        <v>42430</v>
      </c>
      <c r="Z7521" s="7" t="s">
        <v>8073</v>
      </c>
      <c r="AA7521" s="7" t="str">
        <f t="shared" si="234"/>
        <v>Carparks Pay and Display Income</v>
      </c>
    </row>
    <row r="7522" spans="1:27" x14ac:dyDescent="0.25">
      <c r="A7522" t="s">
        <v>23</v>
      </c>
      <c r="B7522" t="s">
        <v>24</v>
      </c>
      <c r="C7522" t="s">
        <v>25</v>
      </c>
      <c r="D7522" t="s">
        <v>26</v>
      </c>
      <c r="E7522" t="s">
        <v>6125</v>
      </c>
      <c r="F7522" t="s">
        <v>6126</v>
      </c>
      <c r="G7522" t="s">
        <v>74</v>
      </c>
      <c r="H7522" t="s">
        <v>75</v>
      </c>
      <c r="J7522">
        <v>201613</v>
      </c>
      <c r="K7522" t="s">
        <v>90</v>
      </c>
      <c r="L7522">
        <v>4318444</v>
      </c>
      <c r="M7522">
        <v>16</v>
      </c>
      <c r="P7522">
        <v>0</v>
      </c>
      <c r="R7522" s="1">
        <v>42467</v>
      </c>
      <c r="S7522" t="s">
        <v>69</v>
      </c>
      <c r="T7522" t="s">
        <v>6235</v>
      </c>
      <c r="U7522" t="s">
        <v>77</v>
      </c>
      <c r="V7522" s="1">
        <v>42467</v>
      </c>
      <c r="W7522" s="12">
        <v>-144.25</v>
      </c>
      <c r="X7522" s="4" t="str">
        <f t="shared" si="235"/>
        <v>Income</v>
      </c>
      <c r="Y7522" s="5">
        <v>42430</v>
      </c>
      <c r="Z7522" s="7" t="s">
        <v>8073</v>
      </c>
      <c r="AA7522" s="7" t="str">
        <f t="shared" si="234"/>
        <v>Carparks Pay and Display Income</v>
      </c>
    </row>
    <row r="7523" spans="1:27" x14ac:dyDescent="0.25">
      <c r="A7523" t="s">
        <v>23</v>
      </c>
      <c r="B7523" t="s">
        <v>24</v>
      </c>
      <c r="C7523" t="s">
        <v>25</v>
      </c>
      <c r="D7523" t="s">
        <v>26</v>
      </c>
      <c r="E7523" t="s">
        <v>6125</v>
      </c>
      <c r="F7523" t="s">
        <v>6126</v>
      </c>
      <c r="G7523" t="s">
        <v>74</v>
      </c>
      <c r="H7523" t="s">
        <v>75</v>
      </c>
      <c r="J7523">
        <v>201613</v>
      </c>
      <c r="K7523" t="s">
        <v>90</v>
      </c>
      <c r="L7523">
        <v>4318444</v>
      </c>
      <c r="M7523">
        <v>17</v>
      </c>
      <c r="P7523">
        <v>0</v>
      </c>
      <c r="R7523" s="1">
        <v>42467</v>
      </c>
      <c r="S7523" t="s">
        <v>69</v>
      </c>
      <c r="T7523" t="s">
        <v>6236</v>
      </c>
      <c r="U7523" t="s">
        <v>77</v>
      </c>
      <c r="V7523" s="1">
        <v>42467</v>
      </c>
      <c r="W7523" s="12">
        <v>-218.33</v>
      </c>
      <c r="X7523" s="4" t="str">
        <f t="shared" si="235"/>
        <v>Income</v>
      </c>
      <c r="Y7523" s="5">
        <v>42430</v>
      </c>
      <c r="Z7523" s="7" t="s">
        <v>8073</v>
      </c>
      <c r="AA7523" s="7" t="str">
        <f t="shared" si="234"/>
        <v>Carparks Pay and Display Income</v>
      </c>
    </row>
    <row r="7524" spans="1:27" x14ac:dyDescent="0.25">
      <c r="A7524" t="s">
        <v>23</v>
      </c>
      <c r="B7524" t="s">
        <v>24</v>
      </c>
      <c r="C7524" t="s">
        <v>25</v>
      </c>
      <c r="D7524" t="s">
        <v>26</v>
      </c>
      <c r="E7524" t="s">
        <v>6125</v>
      </c>
      <c r="F7524" t="s">
        <v>6126</v>
      </c>
      <c r="G7524" t="s">
        <v>74</v>
      </c>
      <c r="H7524" t="s">
        <v>75</v>
      </c>
      <c r="J7524">
        <v>201613</v>
      </c>
      <c r="K7524" t="s">
        <v>90</v>
      </c>
      <c r="L7524">
        <v>4318419</v>
      </c>
      <c r="M7524">
        <v>6</v>
      </c>
      <c r="P7524">
        <v>0</v>
      </c>
      <c r="R7524" s="1">
        <v>42466</v>
      </c>
      <c r="S7524" t="s">
        <v>69</v>
      </c>
      <c r="T7524" t="s">
        <v>6237</v>
      </c>
      <c r="U7524" t="s">
        <v>77</v>
      </c>
      <c r="V7524" s="1">
        <v>42466</v>
      </c>
      <c r="W7524" s="12">
        <v>-502.83</v>
      </c>
      <c r="X7524" s="4" t="str">
        <f t="shared" si="235"/>
        <v>Income</v>
      </c>
      <c r="Y7524" s="5">
        <v>42430</v>
      </c>
      <c r="Z7524" s="7" t="s">
        <v>8073</v>
      </c>
      <c r="AA7524" s="7" t="str">
        <f t="shared" si="234"/>
        <v>Carparks Pay and Display Income</v>
      </c>
    </row>
    <row r="7525" spans="1:27" x14ac:dyDescent="0.25">
      <c r="A7525" t="s">
        <v>23</v>
      </c>
      <c r="B7525" t="s">
        <v>24</v>
      </c>
      <c r="C7525" t="s">
        <v>25</v>
      </c>
      <c r="D7525" t="s">
        <v>26</v>
      </c>
      <c r="E7525" t="s">
        <v>6125</v>
      </c>
      <c r="F7525" t="s">
        <v>6126</v>
      </c>
      <c r="G7525" t="s">
        <v>74</v>
      </c>
      <c r="H7525" t="s">
        <v>75</v>
      </c>
      <c r="J7525">
        <v>201613</v>
      </c>
      <c r="K7525" t="s">
        <v>90</v>
      </c>
      <c r="L7525">
        <v>4318462</v>
      </c>
      <c r="M7525">
        <v>6</v>
      </c>
      <c r="P7525">
        <v>0</v>
      </c>
      <c r="R7525" s="1">
        <v>42474</v>
      </c>
      <c r="S7525" t="s">
        <v>69</v>
      </c>
      <c r="T7525" t="s">
        <v>6238</v>
      </c>
      <c r="U7525" t="s">
        <v>77</v>
      </c>
      <c r="V7525" s="1">
        <v>42474</v>
      </c>
      <c r="W7525" s="12">
        <v>-657.42</v>
      </c>
      <c r="X7525" s="4" t="str">
        <f t="shared" si="235"/>
        <v>Income</v>
      </c>
      <c r="Y7525" s="5">
        <v>42430</v>
      </c>
      <c r="Z7525" s="7" t="s">
        <v>8073</v>
      </c>
      <c r="AA7525" s="7" t="str">
        <f t="shared" si="234"/>
        <v>Carparks Pay and Display Income</v>
      </c>
    </row>
    <row r="7526" spans="1:27" x14ac:dyDescent="0.25">
      <c r="A7526" t="s">
        <v>23</v>
      </c>
      <c r="B7526" t="s">
        <v>24</v>
      </c>
      <c r="C7526" t="s">
        <v>25</v>
      </c>
      <c r="D7526" t="s">
        <v>26</v>
      </c>
      <c r="E7526" t="s">
        <v>6125</v>
      </c>
      <c r="F7526" t="s">
        <v>6126</v>
      </c>
      <c r="G7526" t="s">
        <v>74</v>
      </c>
      <c r="H7526" t="s">
        <v>75</v>
      </c>
      <c r="J7526">
        <v>201613</v>
      </c>
      <c r="K7526" t="s">
        <v>90</v>
      </c>
      <c r="L7526">
        <v>4318462</v>
      </c>
      <c r="M7526">
        <v>8</v>
      </c>
      <c r="P7526">
        <v>0</v>
      </c>
      <c r="R7526" s="1">
        <v>42474</v>
      </c>
      <c r="S7526" t="s">
        <v>69</v>
      </c>
      <c r="T7526" t="s">
        <v>6239</v>
      </c>
      <c r="U7526" t="s">
        <v>77</v>
      </c>
      <c r="V7526" s="1">
        <v>42474</v>
      </c>
      <c r="W7526" s="12">
        <v>-657.88</v>
      </c>
      <c r="X7526" s="4" t="str">
        <f t="shared" si="235"/>
        <v>Income</v>
      </c>
      <c r="Y7526" s="5">
        <v>42430</v>
      </c>
      <c r="Z7526" s="7" t="s">
        <v>8073</v>
      </c>
      <c r="AA7526" s="7" t="str">
        <f t="shared" si="234"/>
        <v>Carparks Pay and Display Income</v>
      </c>
    </row>
    <row r="7527" spans="1:27" x14ac:dyDescent="0.25">
      <c r="A7527" t="s">
        <v>23</v>
      </c>
      <c r="B7527" t="s">
        <v>24</v>
      </c>
      <c r="C7527" t="s">
        <v>25</v>
      </c>
      <c r="D7527" t="s">
        <v>26</v>
      </c>
      <c r="E7527" t="s">
        <v>6125</v>
      </c>
      <c r="F7527" t="s">
        <v>6126</v>
      </c>
      <c r="G7527" t="s">
        <v>74</v>
      </c>
      <c r="H7527" t="s">
        <v>75</v>
      </c>
      <c r="J7527">
        <v>201613</v>
      </c>
      <c r="K7527" t="s">
        <v>90</v>
      </c>
      <c r="L7527">
        <v>4318462</v>
      </c>
      <c r="M7527">
        <v>5</v>
      </c>
      <c r="P7527">
        <v>0</v>
      </c>
      <c r="R7527" s="1">
        <v>42474</v>
      </c>
      <c r="S7527" t="s">
        <v>69</v>
      </c>
      <c r="T7527" t="s">
        <v>6240</v>
      </c>
      <c r="U7527" t="s">
        <v>77</v>
      </c>
      <c r="V7527" s="1">
        <v>42474</v>
      </c>
      <c r="W7527" s="12">
        <v>-484.5</v>
      </c>
      <c r="X7527" s="4" t="str">
        <f t="shared" si="235"/>
        <v>Income</v>
      </c>
      <c r="Y7527" s="5">
        <v>42430</v>
      </c>
      <c r="Z7527" s="7" t="s">
        <v>8073</v>
      </c>
      <c r="AA7527" s="7" t="str">
        <f t="shared" si="234"/>
        <v>Carparks Pay and Display Income</v>
      </c>
    </row>
    <row r="7528" spans="1:27" x14ac:dyDescent="0.25">
      <c r="A7528" t="s">
        <v>23</v>
      </c>
      <c r="B7528" t="s">
        <v>24</v>
      </c>
      <c r="C7528" t="s">
        <v>25</v>
      </c>
      <c r="D7528" t="s">
        <v>26</v>
      </c>
      <c r="E7528" t="s">
        <v>6125</v>
      </c>
      <c r="F7528" t="s">
        <v>6126</v>
      </c>
      <c r="G7528" t="s">
        <v>74</v>
      </c>
      <c r="H7528" t="s">
        <v>75</v>
      </c>
      <c r="J7528">
        <v>201613</v>
      </c>
      <c r="K7528" t="s">
        <v>90</v>
      </c>
      <c r="L7528">
        <v>4318422</v>
      </c>
      <c r="M7528">
        <v>0</v>
      </c>
      <c r="P7528">
        <v>0</v>
      </c>
      <c r="R7528" s="1">
        <v>42466</v>
      </c>
      <c r="S7528" t="s">
        <v>69</v>
      </c>
      <c r="T7528" t="s">
        <v>6241</v>
      </c>
      <c r="U7528" t="s">
        <v>77</v>
      </c>
      <c r="V7528" s="1">
        <v>42466</v>
      </c>
      <c r="W7528" s="12">
        <v>-703.42</v>
      </c>
      <c r="X7528" s="4" t="str">
        <f t="shared" si="235"/>
        <v>Income</v>
      </c>
      <c r="Y7528" s="5">
        <v>42430</v>
      </c>
      <c r="Z7528" s="7" t="s">
        <v>8073</v>
      </c>
      <c r="AA7528" s="7" t="str">
        <f t="shared" si="234"/>
        <v>Carparks Pay and Display Income</v>
      </c>
    </row>
    <row r="7529" spans="1:27" x14ac:dyDescent="0.25">
      <c r="A7529" t="s">
        <v>23</v>
      </c>
      <c r="B7529" t="s">
        <v>24</v>
      </c>
      <c r="C7529" t="s">
        <v>25</v>
      </c>
      <c r="D7529" t="s">
        <v>26</v>
      </c>
      <c r="E7529" t="s">
        <v>6125</v>
      </c>
      <c r="F7529" t="s">
        <v>6126</v>
      </c>
      <c r="G7529" t="s">
        <v>74</v>
      </c>
      <c r="H7529" t="s">
        <v>75</v>
      </c>
      <c r="J7529">
        <v>201613</v>
      </c>
      <c r="K7529" t="s">
        <v>90</v>
      </c>
      <c r="L7529">
        <v>4318422</v>
      </c>
      <c r="M7529">
        <v>5</v>
      </c>
      <c r="P7529">
        <v>0</v>
      </c>
      <c r="R7529" s="1">
        <v>42466</v>
      </c>
      <c r="S7529" t="s">
        <v>69</v>
      </c>
      <c r="T7529" t="s">
        <v>6242</v>
      </c>
      <c r="U7529" t="s">
        <v>77</v>
      </c>
      <c r="V7529" s="1">
        <v>42466</v>
      </c>
      <c r="W7529" s="12">
        <v>-498.58</v>
      </c>
      <c r="X7529" s="4" t="str">
        <f t="shared" si="235"/>
        <v>Income</v>
      </c>
      <c r="Y7529" s="5">
        <v>42430</v>
      </c>
      <c r="Z7529" s="7" t="s">
        <v>8073</v>
      </c>
      <c r="AA7529" s="7" t="str">
        <f t="shared" si="234"/>
        <v>Carparks Pay and Display Income</v>
      </c>
    </row>
    <row r="7530" spans="1:27" x14ac:dyDescent="0.25">
      <c r="A7530" t="s">
        <v>23</v>
      </c>
      <c r="B7530" t="s">
        <v>24</v>
      </c>
      <c r="C7530" t="s">
        <v>25</v>
      </c>
      <c r="D7530" t="s">
        <v>26</v>
      </c>
      <c r="E7530" t="s">
        <v>6125</v>
      </c>
      <c r="F7530" t="s">
        <v>6126</v>
      </c>
      <c r="G7530" t="s">
        <v>74</v>
      </c>
      <c r="H7530" t="s">
        <v>75</v>
      </c>
      <c r="J7530">
        <v>201613</v>
      </c>
      <c r="K7530" t="s">
        <v>90</v>
      </c>
      <c r="L7530">
        <v>4318429</v>
      </c>
      <c r="M7530">
        <v>3</v>
      </c>
      <c r="P7530">
        <v>0</v>
      </c>
      <c r="R7530" s="1">
        <v>42466</v>
      </c>
      <c r="S7530" t="s">
        <v>69</v>
      </c>
      <c r="T7530" t="s">
        <v>6243</v>
      </c>
      <c r="U7530" t="s">
        <v>77</v>
      </c>
      <c r="V7530" s="1">
        <v>42466</v>
      </c>
      <c r="W7530" s="12">
        <v>-149.13</v>
      </c>
      <c r="X7530" s="4" t="str">
        <f t="shared" si="235"/>
        <v>Income</v>
      </c>
      <c r="Y7530" s="5">
        <v>42430</v>
      </c>
      <c r="Z7530" s="7" t="s">
        <v>8073</v>
      </c>
      <c r="AA7530" s="7" t="str">
        <f t="shared" si="234"/>
        <v>Carparks Pay and Display Income</v>
      </c>
    </row>
    <row r="7531" spans="1:27" x14ac:dyDescent="0.25">
      <c r="A7531" t="s">
        <v>23</v>
      </c>
      <c r="B7531" t="s">
        <v>24</v>
      </c>
      <c r="C7531" t="s">
        <v>25</v>
      </c>
      <c r="D7531" t="s">
        <v>26</v>
      </c>
      <c r="E7531" t="s">
        <v>6125</v>
      </c>
      <c r="F7531" t="s">
        <v>6126</v>
      </c>
      <c r="G7531" t="s">
        <v>74</v>
      </c>
      <c r="H7531" t="s">
        <v>75</v>
      </c>
      <c r="J7531">
        <v>201613</v>
      </c>
      <c r="K7531" t="s">
        <v>90</v>
      </c>
      <c r="L7531">
        <v>4318429</v>
      </c>
      <c r="M7531">
        <v>4</v>
      </c>
      <c r="P7531">
        <v>0</v>
      </c>
      <c r="R7531" s="1">
        <v>42466</v>
      </c>
      <c r="S7531" t="s">
        <v>69</v>
      </c>
      <c r="T7531" t="s">
        <v>6244</v>
      </c>
      <c r="U7531" t="s">
        <v>77</v>
      </c>
      <c r="V7531" s="1">
        <v>42466</v>
      </c>
      <c r="W7531" s="12">
        <v>-192.67</v>
      </c>
      <c r="X7531" s="4" t="str">
        <f t="shared" si="235"/>
        <v>Income</v>
      </c>
      <c r="Y7531" s="5">
        <v>42430</v>
      </c>
      <c r="Z7531" s="7" t="s">
        <v>8073</v>
      </c>
      <c r="AA7531" s="7" t="str">
        <f t="shared" si="234"/>
        <v>Carparks Pay and Display Income</v>
      </c>
    </row>
    <row r="7532" spans="1:27" x14ac:dyDescent="0.25">
      <c r="A7532" t="s">
        <v>23</v>
      </c>
      <c r="B7532" t="s">
        <v>24</v>
      </c>
      <c r="C7532" t="s">
        <v>25</v>
      </c>
      <c r="D7532" t="s">
        <v>26</v>
      </c>
      <c r="E7532" t="s">
        <v>6125</v>
      </c>
      <c r="F7532" t="s">
        <v>6126</v>
      </c>
      <c r="G7532" t="s">
        <v>74</v>
      </c>
      <c r="H7532" t="s">
        <v>75</v>
      </c>
      <c r="J7532">
        <v>201613</v>
      </c>
      <c r="K7532" t="s">
        <v>90</v>
      </c>
      <c r="L7532">
        <v>4318437</v>
      </c>
      <c r="M7532">
        <v>13</v>
      </c>
      <c r="P7532">
        <v>0</v>
      </c>
      <c r="R7532" s="1">
        <v>42467</v>
      </c>
      <c r="S7532" t="s">
        <v>69</v>
      </c>
      <c r="T7532" t="s">
        <v>6245</v>
      </c>
      <c r="U7532" t="s">
        <v>77</v>
      </c>
      <c r="V7532" s="1">
        <v>42467</v>
      </c>
      <c r="W7532" s="12">
        <v>-212.33</v>
      </c>
      <c r="X7532" s="4" t="str">
        <f t="shared" si="235"/>
        <v>Income</v>
      </c>
      <c r="Y7532" s="5">
        <v>42430</v>
      </c>
      <c r="Z7532" s="7" t="s">
        <v>8073</v>
      </c>
      <c r="AA7532" s="7" t="str">
        <f t="shared" si="234"/>
        <v>Carparks Pay and Display Income</v>
      </c>
    </row>
    <row r="7533" spans="1:27" x14ac:dyDescent="0.25">
      <c r="A7533" t="s">
        <v>23</v>
      </c>
      <c r="B7533" t="s">
        <v>24</v>
      </c>
      <c r="C7533" t="s">
        <v>25</v>
      </c>
      <c r="D7533" t="s">
        <v>26</v>
      </c>
      <c r="E7533" t="s">
        <v>6125</v>
      </c>
      <c r="F7533" t="s">
        <v>6126</v>
      </c>
      <c r="G7533" t="s">
        <v>74</v>
      </c>
      <c r="H7533" t="s">
        <v>75</v>
      </c>
      <c r="J7533">
        <v>201613</v>
      </c>
      <c r="K7533" t="s">
        <v>90</v>
      </c>
      <c r="L7533">
        <v>4318437</v>
      </c>
      <c r="M7533">
        <v>14</v>
      </c>
      <c r="P7533">
        <v>0</v>
      </c>
      <c r="R7533" s="1">
        <v>42467</v>
      </c>
      <c r="S7533" t="s">
        <v>69</v>
      </c>
      <c r="T7533" t="s">
        <v>6246</v>
      </c>
      <c r="U7533" t="s">
        <v>77</v>
      </c>
      <c r="V7533" s="1">
        <v>42467</v>
      </c>
      <c r="W7533" s="12">
        <v>-292.25</v>
      </c>
      <c r="X7533" s="4" t="str">
        <f t="shared" si="235"/>
        <v>Income</v>
      </c>
      <c r="Y7533" s="5">
        <v>42430</v>
      </c>
      <c r="Z7533" s="7" t="s">
        <v>8073</v>
      </c>
      <c r="AA7533" s="7" t="str">
        <f t="shared" si="234"/>
        <v>Carparks Pay and Display Income</v>
      </c>
    </row>
    <row r="7534" spans="1:27" x14ac:dyDescent="0.25">
      <c r="A7534" t="s">
        <v>23</v>
      </c>
      <c r="B7534" t="s">
        <v>24</v>
      </c>
      <c r="C7534" t="s">
        <v>25</v>
      </c>
      <c r="D7534" t="s">
        <v>26</v>
      </c>
      <c r="E7534" t="s">
        <v>6125</v>
      </c>
      <c r="F7534" t="s">
        <v>6126</v>
      </c>
      <c r="G7534" t="s">
        <v>74</v>
      </c>
      <c r="H7534" t="s">
        <v>75</v>
      </c>
      <c r="J7534">
        <v>201613</v>
      </c>
      <c r="K7534" t="s">
        <v>90</v>
      </c>
      <c r="L7534">
        <v>4318430</v>
      </c>
      <c r="M7534">
        <v>21</v>
      </c>
      <c r="P7534">
        <v>0</v>
      </c>
      <c r="R7534" s="1">
        <v>42466</v>
      </c>
      <c r="S7534" t="s">
        <v>69</v>
      </c>
      <c r="T7534" t="s">
        <v>6247</v>
      </c>
      <c r="U7534" t="s">
        <v>77</v>
      </c>
      <c r="V7534" s="1">
        <v>42466</v>
      </c>
      <c r="W7534" s="12">
        <v>-207.46</v>
      </c>
      <c r="X7534" s="4" t="str">
        <f t="shared" si="235"/>
        <v>Income</v>
      </c>
      <c r="Y7534" s="5">
        <v>42430</v>
      </c>
      <c r="Z7534" s="7" t="s">
        <v>8073</v>
      </c>
      <c r="AA7534" s="7" t="str">
        <f t="shared" si="234"/>
        <v>Carparks Pay and Display Income</v>
      </c>
    </row>
    <row r="7535" spans="1:27" x14ac:dyDescent="0.25">
      <c r="A7535" t="s">
        <v>23</v>
      </c>
      <c r="B7535" t="s">
        <v>24</v>
      </c>
      <c r="C7535" t="s">
        <v>25</v>
      </c>
      <c r="D7535" t="s">
        <v>26</v>
      </c>
      <c r="E7535" t="s">
        <v>6125</v>
      </c>
      <c r="F7535" t="s">
        <v>6126</v>
      </c>
      <c r="G7535" t="s">
        <v>74</v>
      </c>
      <c r="H7535" t="s">
        <v>75</v>
      </c>
      <c r="J7535">
        <v>201613</v>
      </c>
      <c r="K7535" t="s">
        <v>90</v>
      </c>
      <c r="L7535">
        <v>4318430</v>
      </c>
      <c r="M7535">
        <v>16</v>
      </c>
      <c r="P7535">
        <v>0</v>
      </c>
      <c r="R7535" s="1">
        <v>42466</v>
      </c>
      <c r="S7535" t="s">
        <v>69</v>
      </c>
      <c r="T7535" t="s">
        <v>6248</v>
      </c>
      <c r="U7535" t="s">
        <v>77</v>
      </c>
      <c r="V7535" s="1">
        <v>42466</v>
      </c>
      <c r="W7535" s="12">
        <v>-164.67</v>
      </c>
      <c r="X7535" s="4" t="str">
        <f t="shared" si="235"/>
        <v>Income</v>
      </c>
      <c r="Y7535" s="5">
        <v>42430</v>
      </c>
      <c r="Z7535" s="7" t="s">
        <v>8073</v>
      </c>
      <c r="AA7535" s="7" t="str">
        <f t="shared" si="234"/>
        <v>Carparks Pay and Display Income</v>
      </c>
    </row>
    <row r="7536" spans="1:27" x14ac:dyDescent="0.25">
      <c r="A7536" t="s">
        <v>23</v>
      </c>
      <c r="B7536" t="s">
        <v>24</v>
      </c>
      <c r="C7536" t="s">
        <v>25</v>
      </c>
      <c r="D7536" t="s">
        <v>26</v>
      </c>
      <c r="E7536" t="s">
        <v>6125</v>
      </c>
      <c r="F7536" t="s">
        <v>6126</v>
      </c>
      <c r="G7536" t="s">
        <v>74</v>
      </c>
      <c r="H7536" t="s">
        <v>75</v>
      </c>
      <c r="J7536">
        <v>201613</v>
      </c>
      <c r="K7536" t="s">
        <v>90</v>
      </c>
      <c r="L7536">
        <v>4318432</v>
      </c>
      <c r="M7536">
        <v>10</v>
      </c>
      <c r="P7536">
        <v>0</v>
      </c>
      <c r="R7536" s="1">
        <v>42466</v>
      </c>
      <c r="S7536" t="s">
        <v>69</v>
      </c>
      <c r="T7536" t="s">
        <v>6249</v>
      </c>
      <c r="U7536" t="s">
        <v>77</v>
      </c>
      <c r="V7536" s="1">
        <v>42466</v>
      </c>
      <c r="W7536" s="12">
        <v>-484.5</v>
      </c>
      <c r="X7536" s="4" t="str">
        <f t="shared" si="235"/>
        <v>Income</v>
      </c>
      <c r="Y7536" s="5">
        <v>42430</v>
      </c>
      <c r="Z7536" s="7" t="s">
        <v>8073</v>
      </c>
      <c r="AA7536" s="7" t="str">
        <f t="shared" si="234"/>
        <v>Carparks Pay and Display Income</v>
      </c>
    </row>
    <row r="7537" spans="1:27" x14ac:dyDescent="0.25">
      <c r="A7537" t="s">
        <v>23</v>
      </c>
      <c r="B7537" t="s">
        <v>24</v>
      </c>
      <c r="C7537" t="s">
        <v>25</v>
      </c>
      <c r="D7537" t="s">
        <v>26</v>
      </c>
      <c r="E7537" t="s">
        <v>6125</v>
      </c>
      <c r="F7537" t="s">
        <v>6126</v>
      </c>
      <c r="G7537" t="s">
        <v>74</v>
      </c>
      <c r="H7537" t="s">
        <v>75</v>
      </c>
      <c r="J7537">
        <v>201613</v>
      </c>
      <c r="K7537" t="s">
        <v>90</v>
      </c>
      <c r="L7537">
        <v>4318432</v>
      </c>
      <c r="M7537">
        <v>6</v>
      </c>
      <c r="P7537">
        <v>0</v>
      </c>
      <c r="R7537" s="1">
        <v>42466</v>
      </c>
      <c r="S7537" t="s">
        <v>69</v>
      </c>
      <c r="T7537" t="s">
        <v>6250</v>
      </c>
      <c r="U7537" t="s">
        <v>77</v>
      </c>
      <c r="V7537" s="1">
        <v>42466</v>
      </c>
      <c r="W7537" s="12">
        <v>-657.42</v>
      </c>
      <c r="X7537" s="4" t="str">
        <f t="shared" si="235"/>
        <v>Income</v>
      </c>
      <c r="Y7537" s="5">
        <v>42430</v>
      </c>
      <c r="Z7537" s="7" t="s">
        <v>8073</v>
      </c>
      <c r="AA7537" s="7" t="str">
        <f t="shared" si="234"/>
        <v>Carparks Pay and Display Income</v>
      </c>
    </row>
    <row r="7538" spans="1:27" x14ac:dyDescent="0.25">
      <c r="A7538" t="s">
        <v>23</v>
      </c>
      <c r="B7538" t="s">
        <v>24</v>
      </c>
      <c r="C7538" t="s">
        <v>25</v>
      </c>
      <c r="D7538" t="s">
        <v>26</v>
      </c>
      <c r="E7538" t="s">
        <v>6125</v>
      </c>
      <c r="F7538" t="s">
        <v>6126</v>
      </c>
      <c r="G7538" t="s">
        <v>74</v>
      </c>
      <c r="H7538" t="s">
        <v>75</v>
      </c>
      <c r="J7538">
        <v>201613</v>
      </c>
      <c r="K7538" t="s">
        <v>90</v>
      </c>
      <c r="L7538">
        <v>4318417</v>
      </c>
      <c r="M7538">
        <v>0</v>
      </c>
      <c r="P7538">
        <v>0</v>
      </c>
      <c r="R7538" s="1">
        <v>42466</v>
      </c>
      <c r="S7538" t="s">
        <v>69</v>
      </c>
      <c r="T7538" t="s">
        <v>6251</v>
      </c>
      <c r="U7538" t="s">
        <v>77</v>
      </c>
      <c r="V7538" s="1">
        <v>42466</v>
      </c>
      <c r="W7538" s="12">
        <v>-174.17</v>
      </c>
      <c r="X7538" s="4" t="str">
        <f t="shared" si="235"/>
        <v>Income</v>
      </c>
      <c r="Y7538" s="5">
        <v>42430</v>
      </c>
      <c r="Z7538" s="7" t="s">
        <v>8073</v>
      </c>
      <c r="AA7538" s="7" t="str">
        <f t="shared" si="234"/>
        <v>Carparks Pay and Display Income</v>
      </c>
    </row>
    <row r="7539" spans="1:27" x14ac:dyDescent="0.25">
      <c r="A7539" t="s">
        <v>23</v>
      </c>
      <c r="B7539" t="s">
        <v>24</v>
      </c>
      <c r="C7539" t="s">
        <v>25</v>
      </c>
      <c r="D7539" t="s">
        <v>26</v>
      </c>
      <c r="E7539" t="s">
        <v>6125</v>
      </c>
      <c r="F7539" t="s">
        <v>6126</v>
      </c>
      <c r="G7539" t="s">
        <v>74</v>
      </c>
      <c r="H7539" t="s">
        <v>75</v>
      </c>
      <c r="J7539">
        <v>201613</v>
      </c>
      <c r="K7539" t="s">
        <v>90</v>
      </c>
      <c r="L7539">
        <v>4318417</v>
      </c>
      <c r="M7539">
        <v>9</v>
      </c>
      <c r="P7539">
        <v>0</v>
      </c>
      <c r="R7539" s="1">
        <v>42466</v>
      </c>
      <c r="S7539" t="s">
        <v>69</v>
      </c>
      <c r="T7539" t="s">
        <v>6252</v>
      </c>
      <c r="U7539" t="s">
        <v>77</v>
      </c>
      <c r="V7539" s="1">
        <v>42466</v>
      </c>
      <c r="W7539" s="12">
        <v>-224.17</v>
      </c>
      <c r="X7539" s="4" t="str">
        <f t="shared" si="235"/>
        <v>Income</v>
      </c>
      <c r="Y7539" s="5">
        <v>42430</v>
      </c>
      <c r="Z7539" s="7" t="s">
        <v>8073</v>
      </c>
      <c r="AA7539" s="7" t="str">
        <f t="shared" si="234"/>
        <v>Carparks Pay and Display Income</v>
      </c>
    </row>
    <row r="7540" spans="1:27" x14ac:dyDescent="0.25">
      <c r="A7540" t="s">
        <v>23</v>
      </c>
      <c r="B7540" t="s">
        <v>24</v>
      </c>
      <c r="C7540" t="s">
        <v>25</v>
      </c>
      <c r="D7540" t="s">
        <v>26</v>
      </c>
      <c r="E7540" t="s">
        <v>6125</v>
      </c>
      <c r="F7540" t="s">
        <v>6126</v>
      </c>
      <c r="G7540" t="s">
        <v>74</v>
      </c>
      <c r="H7540" t="s">
        <v>75</v>
      </c>
      <c r="J7540">
        <v>201613</v>
      </c>
      <c r="K7540" t="s">
        <v>90</v>
      </c>
      <c r="L7540">
        <v>4318427</v>
      </c>
      <c r="M7540">
        <v>10</v>
      </c>
      <c r="P7540">
        <v>0</v>
      </c>
      <c r="R7540" s="1">
        <v>42466</v>
      </c>
      <c r="S7540" t="s">
        <v>69</v>
      </c>
      <c r="T7540" t="s">
        <v>6253</v>
      </c>
      <c r="U7540" t="s">
        <v>77</v>
      </c>
      <c r="V7540" s="1">
        <v>42466</v>
      </c>
      <c r="W7540" s="12">
        <v>-205.92</v>
      </c>
      <c r="X7540" s="4" t="str">
        <f t="shared" si="235"/>
        <v>Income</v>
      </c>
      <c r="Y7540" s="5">
        <v>42430</v>
      </c>
      <c r="Z7540" s="7" t="s">
        <v>8073</v>
      </c>
      <c r="AA7540" s="7" t="str">
        <f t="shared" si="234"/>
        <v>Carparks Pay and Display Income</v>
      </c>
    </row>
    <row r="7541" spans="1:27" x14ac:dyDescent="0.25">
      <c r="A7541" t="s">
        <v>23</v>
      </c>
      <c r="B7541" t="s">
        <v>24</v>
      </c>
      <c r="C7541" t="s">
        <v>25</v>
      </c>
      <c r="D7541" t="s">
        <v>26</v>
      </c>
      <c r="E7541" t="s">
        <v>6125</v>
      </c>
      <c r="F7541" t="s">
        <v>6126</v>
      </c>
      <c r="G7541" t="s">
        <v>74</v>
      </c>
      <c r="H7541" t="s">
        <v>75</v>
      </c>
      <c r="J7541">
        <v>201613</v>
      </c>
      <c r="K7541" t="s">
        <v>90</v>
      </c>
      <c r="L7541">
        <v>4318427</v>
      </c>
      <c r="M7541">
        <v>11</v>
      </c>
      <c r="P7541">
        <v>0</v>
      </c>
      <c r="R7541" s="1">
        <v>42466</v>
      </c>
      <c r="S7541" t="s">
        <v>69</v>
      </c>
      <c r="T7541" t="s">
        <v>6254</v>
      </c>
      <c r="U7541" t="s">
        <v>77</v>
      </c>
      <c r="V7541" s="1">
        <v>42466</v>
      </c>
      <c r="W7541" s="12">
        <v>-247.75</v>
      </c>
      <c r="X7541" s="4" t="str">
        <f t="shared" si="235"/>
        <v>Income</v>
      </c>
      <c r="Y7541" s="5">
        <v>42430</v>
      </c>
      <c r="Z7541" s="7" t="s">
        <v>8073</v>
      </c>
      <c r="AA7541" s="7" t="str">
        <f t="shared" si="234"/>
        <v>Carparks Pay and Display Income</v>
      </c>
    </row>
    <row r="7542" spans="1:27" x14ac:dyDescent="0.25">
      <c r="A7542" t="s">
        <v>23</v>
      </c>
      <c r="B7542" t="s">
        <v>24</v>
      </c>
      <c r="C7542" t="s">
        <v>25</v>
      </c>
      <c r="D7542" t="s">
        <v>26</v>
      </c>
      <c r="E7542" t="s">
        <v>6125</v>
      </c>
      <c r="F7542" t="s">
        <v>6126</v>
      </c>
      <c r="G7542" t="s">
        <v>74</v>
      </c>
      <c r="H7542" t="s">
        <v>75</v>
      </c>
      <c r="J7542">
        <v>201613</v>
      </c>
      <c r="K7542" t="s">
        <v>90</v>
      </c>
      <c r="L7542">
        <v>4318426</v>
      </c>
      <c r="M7542">
        <v>7</v>
      </c>
      <c r="P7542">
        <v>0</v>
      </c>
      <c r="R7542" s="1">
        <v>42466</v>
      </c>
      <c r="S7542" t="s">
        <v>69</v>
      </c>
      <c r="T7542" t="s">
        <v>6255</v>
      </c>
      <c r="U7542" t="s">
        <v>77</v>
      </c>
      <c r="V7542" s="1">
        <v>42466</v>
      </c>
      <c r="W7542" s="12">
        <v>-206</v>
      </c>
      <c r="X7542" s="4" t="str">
        <f t="shared" si="235"/>
        <v>Income</v>
      </c>
      <c r="Y7542" s="5">
        <v>42430</v>
      </c>
      <c r="Z7542" s="7" t="s">
        <v>8073</v>
      </c>
      <c r="AA7542" s="7" t="str">
        <f t="shared" si="234"/>
        <v>Carparks Pay and Display Income</v>
      </c>
    </row>
    <row r="7543" spans="1:27" x14ac:dyDescent="0.25">
      <c r="A7543" t="s">
        <v>23</v>
      </c>
      <c r="B7543" t="s">
        <v>24</v>
      </c>
      <c r="C7543" t="s">
        <v>25</v>
      </c>
      <c r="D7543" t="s">
        <v>26</v>
      </c>
      <c r="E7543" t="s">
        <v>6125</v>
      </c>
      <c r="F7543" t="s">
        <v>6126</v>
      </c>
      <c r="G7543" t="s">
        <v>74</v>
      </c>
      <c r="H7543" t="s">
        <v>75</v>
      </c>
      <c r="J7543">
        <v>201613</v>
      </c>
      <c r="K7543" t="s">
        <v>90</v>
      </c>
      <c r="L7543">
        <v>4318425</v>
      </c>
      <c r="M7543">
        <v>6</v>
      </c>
      <c r="P7543">
        <v>0</v>
      </c>
      <c r="R7543" s="1">
        <v>42466</v>
      </c>
      <c r="S7543" t="s">
        <v>69</v>
      </c>
      <c r="T7543" t="s">
        <v>6256</v>
      </c>
      <c r="U7543" t="s">
        <v>77</v>
      </c>
      <c r="V7543" s="1">
        <v>42466</v>
      </c>
      <c r="W7543" s="12">
        <v>-538.08000000000004</v>
      </c>
      <c r="X7543" s="4" t="str">
        <f t="shared" si="235"/>
        <v>Income</v>
      </c>
      <c r="Y7543" s="5">
        <v>42430</v>
      </c>
      <c r="Z7543" s="7" t="s">
        <v>8073</v>
      </c>
      <c r="AA7543" s="7" t="str">
        <f t="shared" si="234"/>
        <v>Carparks Pay and Display Income</v>
      </c>
    </row>
    <row r="7544" spans="1:27" x14ac:dyDescent="0.25">
      <c r="A7544" t="s">
        <v>23</v>
      </c>
      <c r="B7544" t="s">
        <v>24</v>
      </c>
      <c r="C7544" t="s">
        <v>25</v>
      </c>
      <c r="D7544" t="s">
        <v>26</v>
      </c>
      <c r="E7544" t="s">
        <v>6125</v>
      </c>
      <c r="F7544" t="s">
        <v>6126</v>
      </c>
      <c r="G7544" t="s">
        <v>74</v>
      </c>
      <c r="H7544" t="s">
        <v>75</v>
      </c>
      <c r="J7544">
        <v>201613</v>
      </c>
      <c r="K7544" t="s">
        <v>90</v>
      </c>
      <c r="L7544">
        <v>4318440</v>
      </c>
      <c r="M7544">
        <v>2</v>
      </c>
      <c r="P7544">
        <v>0</v>
      </c>
      <c r="R7544" s="1">
        <v>42467</v>
      </c>
      <c r="S7544" t="s">
        <v>69</v>
      </c>
      <c r="T7544" t="s">
        <v>6257</v>
      </c>
      <c r="U7544" t="s">
        <v>77</v>
      </c>
      <c r="V7544" s="1">
        <v>42467</v>
      </c>
      <c r="W7544" s="12">
        <v>-578.16999999999996</v>
      </c>
      <c r="X7544" s="4" t="str">
        <f t="shared" si="235"/>
        <v>Income</v>
      </c>
      <c r="Y7544" s="5">
        <v>42430</v>
      </c>
      <c r="Z7544" s="7" t="s">
        <v>8073</v>
      </c>
      <c r="AA7544" s="7" t="str">
        <f t="shared" si="234"/>
        <v>Carparks Pay and Display Income</v>
      </c>
    </row>
    <row r="7545" spans="1:27" x14ac:dyDescent="0.25">
      <c r="A7545" t="s">
        <v>23</v>
      </c>
      <c r="B7545" t="s">
        <v>24</v>
      </c>
      <c r="C7545" t="s">
        <v>25</v>
      </c>
      <c r="D7545" t="s">
        <v>26</v>
      </c>
      <c r="E7545" t="s">
        <v>6125</v>
      </c>
      <c r="F7545" t="s">
        <v>6126</v>
      </c>
      <c r="G7545" t="s">
        <v>74</v>
      </c>
      <c r="H7545" t="s">
        <v>75</v>
      </c>
      <c r="J7545">
        <v>201613</v>
      </c>
      <c r="K7545" t="s">
        <v>90</v>
      </c>
      <c r="L7545">
        <v>4318440</v>
      </c>
      <c r="M7545">
        <v>6</v>
      </c>
      <c r="P7545">
        <v>0</v>
      </c>
      <c r="R7545" s="1">
        <v>42467</v>
      </c>
      <c r="S7545" t="s">
        <v>69</v>
      </c>
      <c r="T7545" t="s">
        <v>6258</v>
      </c>
      <c r="U7545" t="s">
        <v>77</v>
      </c>
      <c r="V7545" s="1">
        <v>42467</v>
      </c>
      <c r="W7545" s="12">
        <v>-235.83</v>
      </c>
      <c r="X7545" s="4" t="str">
        <f t="shared" si="235"/>
        <v>Income</v>
      </c>
      <c r="Y7545" s="5">
        <v>42430</v>
      </c>
      <c r="Z7545" s="7" t="s">
        <v>8073</v>
      </c>
      <c r="AA7545" s="7" t="str">
        <f t="shared" si="234"/>
        <v>Carparks Pay and Display Income</v>
      </c>
    </row>
    <row r="7546" spans="1:27" x14ac:dyDescent="0.25">
      <c r="A7546" t="s">
        <v>23</v>
      </c>
      <c r="B7546" t="s">
        <v>24</v>
      </c>
      <c r="C7546" t="s">
        <v>25</v>
      </c>
      <c r="D7546" t="s">
        <v>26</v>
      </c>
      <c r="E7546" t="s">
        <v>6125</v>
      </c>
      <c r="F7546" t="s">
        <v>6126</v>
      </c>
      <c r="G7546" t="s">
        <v>74</v>
      </c>
      <c r="H7546" t="s">
        <v>75</v>
      </c>
      <c r="J7546">
        <v>201613</v>
      </c>
      <c r="K7546" t="s">
        <v>90</v>
      </c>
      <c r="L7546">
        <v>4318448</v>
      </c>
      <c r="M7546">
        <v>7</v>
      </c>
      <c r="P7546">
        <v>0</v>
      </c>
      <c r="R7546" s="1">
        <v>42467</v>
      </c>
      <c r="S7546" t="s">
        <v>69</v>
      </c>
      <c r="T7546" t="s">
        <v>6259</v>
      </c>
      <c r="U7546" t="s">
        <v>77</v>
      </c>
      <c r="V7546" s="1">
        <v>42467</v>
      </c>
      <c r="W7546" s="12">
        <v>-540.54</v>
      </c>
      <c r="X7546" s="4" t="str">
        <f t="shared" si="235"/>
        <v>Income</v>
      </c>
      <c r="Y7546" s="5">
        <v>42430</v>
      </c>
      <c r="Z7546" s="7" t="s">
        <v>8073</v>
      </c>
      <c r="AA7546" s="7" t="str">
        <f t="shared" si="234"/>
        <v>Carparks Pay and Display Income</v>
      </c>
    </row>
    <row r="7547" spans="1:27" x14ac:dyDescent="0.25">
      <c r="A7547" t="s">
        <v>23</v>
      </c>
      <c r="B7547" t="s">
        <v>24</v>
      </c>
      <c r="C7547" t="s">
        <v>25</v>
      </c>
      <c r="D7547" t="s">
        <v>26</v>
      </c>
      <c r="E7547" t="s">
        <v>6125</v>
      </c>
      <c r="F7547" t="s">
        <v>6126</v>
      </c>
      <c r="G7547" t="s">
        <v>74</v>
      </c>
      <c r="H7547" t="s">
        <v>75</v>
      </c>
      <c r="J7547">
        <v>201613</v>
      </c>
      <c r="K7547" t="s">
        <v>90</v>
      </c>
      <c r="L7547">
        <v>4318447</v>
      </c>
      <c r="M7547">
        <v>1</v>
      </c>
      <c r="P7547">
        <v>0</v>
      </c>
      <c r="R7547" s="1">
        <v>42467</v>
      </c>
      <c r="S7547" t="s">
        <v>69</v>
      </c>
      <c r="T7547" t="s">
        <v>6260</v>
      </c>
      <c r="U7547" t="s">
        <v>77</v>
      </c>
      <c r="V7547" s="1">
        <v>42467</v>
      </c>
      <c r="W7547" s="12">
        <v>-48.42</v>
      </c>
      <c r="X7547" s="4" t="str">
        <f t="shared" si="235"/>
        <v>Income</v>
      </c>
      <c r="Y7547" s="5">
        <v>42430</v>
      </c>
      <c r="Z7547" s="7" t="s">
        <v>8073</v>
      </c>
      <c r="AA7547" s="7" t="str">
        <f t="shared" si="234"/>
        <v>Carparks Pay and Display Income</v>
      </c>
    </row>
    <row r="7548" spans="1:27" x14ac:dyDescent="0.25">
      <c r="A7548" t="s">
        <v>23</v>
      </c>
      <c r="B7548" t="s">
        <v>24</v>
      </c>
      <c r="C7548" t="s">
        <v>25</v>
      </c>
      <c r="D7548" t="s">
        <v>26</v>
      </c>
      <c r="E7548" t="s">
        <v>6125</v>
      </c>
      <c r="F7548" t="s">
        <v>6126</v>
      </c>
      <c r="G7548" t="s">
        <v>74</v>
      </c>
      <c r="H7548" t="s">
        <v>75</v>
      </c>
      <c r="J7548">
        <v>201613</v>
      </c>
      <c r="K7548" t="s">
        <v>90</v>
      </c>
      <c r="L7548">
        <v>4318447</v>
      </c>
      <c r="M7548">
        <v>4</v>
      </c>
      <c r="P7548">
        <v>0</v>
      </c>
      <c r="R7548" s="1">
        <v>42467</v>
      </c>
      <c r="S7548" t="s">
        <v>69</v>
      </c>
      <c r="T7548" t="s">
        <v>6261</v>
      </c>
      <c r="U7548" t="s">
        <v>77</v>
      </c>
      <c r="V7548" s="1">
        <v>42467</v>
      </c>
      <c r="W7548" s="12">
        <v>-51.33</v>
      </c>
      <c r="X7548" s="4" t="str">
        <f t="shared" si="235"/>
        <v>Income</v>
      </c>
      <c r="Y7548" s="5">
        <v>42430</v>
      </c>
      <c r="Z7548" s="7" t="s">
        <v>8073</v>
      </c>
      <c r="AA7548" s="7" t="str">
        <f t="shared" si="234"/>
        <v>Carparks Pay and Display Income</v>
      </c>
    </row>
    <row r="7549" spans="1:27" x14ac:dyDescent="0.25">
      <c r="A7549" t="s">
        <v>23</v>
      </c>
      <c r="B7549" t="s">
        <v>24</v>
      </c>
      <c r="C7549" t="s">
        <v>25</v>
      </c>
      <c r="D7549" t="s">
        <v>26</v>
      </c>
      <c r="E7549" t="s">
        <v>6125</v>
      </c>
      <c r="F7549" t="s">
        <v>6126</v>
      </c>
      <c r="G7549" t="s">
        <v>74</v>
      </c>
      <c r="H7549" t="s">
        <v>75</v>
      </c>
      <c r="J7549">
        <v>201613</v>
      </c>
      <c r="K7549" t="s">
        <v>90</v>
      </c>
      <c r="L7549">
        <v>4318434</v>
      </c>
      <c r="M7549">
        <v>9</v>
      </c>
      <c r="P7549">
        <v>0</v>
      </c>
      <c r="R7549" s="1">
        <v>42466</v>
      </c>
      <c r="S7549" t="s">
        <v>69</v>
      </c>
      <c r="T7549" t="s">
        <v>6262</v>
      </c>
      <c r="U7549" t="s">
        <v>77</v>
      </c>
      <c r="V7549" s="1">
        <v>42466</v>
      </c>
      <c r="W7549" s="12">
        <v>-166.83</v>
      </c>
      <c r="X7549" s="4" t="str">
        <f t="shared" si="235"/>
        <v>Income</v>
      </c>
      <c r="Y7549" s="5">
        <v>42430</v>
      </c>
      <c r="Z7549" s="7" t="s">
        <v>8073</v>
      </c>
      <c r="AA7549" s="7" t="str">
        <f t="shared" si="234"/>
        <v>Carparks Pay and Display Income</v>
      </c>
    </row>
    <row r="7550" spans="1:27" x14ac:dyDescent="0.25">
      <c r="A7550" t="s">
        <v>23</v>
      </c>
      <c r="B7550" t="s">
        <v>24</v>
      </c>
      <c r="C7550" t="s">
        <v>25</v>
      </c>
      <c r="D7550" t="s">
        <v>26</v>
      </c>
      <c r="E7550" t="s">
        <v>6125</v>
      </c>
      <c r="F7550" t="s">
        <v>6126</v>
      </c>
      <c r="G7550" t="s">
        <v>74</v>
      </c>
      <c r="H7550" t="s">
        <v>75</v>
      </c>
      <c r="J7550">
        <v>201613</v>
      </c>
      <c r="K7550" t="s">
        <v>90</v>
      </c>
      <c r="L7550">
        <v>4318434</v>
      </c>
      <c r="M7550">
        <v>10</v>
      </c>
      <c r="P7550">
        <v>0</v>
      </c>
      <c r="R7550" s="1">
        <v>42466</v>
      </c>
      <c r="S7550" t="s">
        <v>69</v>
      </c>
      <c r="T7550" t="s">
        <v>6263</v>
      </c>
      <c r="U7550" t="s">
        <v>77</v>
      </c>
      <c r="V7550" s="1">
        <v>42466</v>
      </c>
      <c r="W7550" s="12">
        <v>-234.29</v>
      </c>
      <c r="X7550" s="4" t="str">
        <f t="shared" si="235"/>
        <v>Income</v>
      </c>
      <c r="Y7550" s="5">
        <v>42430</v>
      </c>
      <c r="Z7550" s="7" t="s">
        <v>8073</v>
      </c>
      <c r="AA7550" s="7" t="str">
        <f t="shared" si="234"/>
        <v>Carparks Pay and Display Income</v>
      </c>
    </row>
    <row r="7551" spans="1:27" x14ac:dyDescent="0.25">
      <c r="A7551" t="s">
        <v>23</v>
      </c>
      <c r="B7551" t="s">
        <v>24</v>
      </c>
      <c r="C7551" t="s">
        <v>25</v>
      </c>
      <c r="D7551" t="s">
        <v>26</v>
      </c>
      <c r="E7551" t="s">
        <v>6125</v>
      </c>
      <c r="F7551" t="s">
        <v>6126</v>
      </c>
      <c r="G7551" t="s">
        <v>74</v>
      </c>
      <c r="H7551" t="s">
        <v>75</v>
      </c>
      <c r="J7551">
        <v>201613</v>
      </c>
      <c r="K7551" t="s">
        <v>90</v>
      </c>
      <c r="L7551">
        <v>4318433</v>
      </c>
      <c r="M7551">
        <v>11</v>
      </c>
      <c r="P7551">
        <v>0</v>
      </c>
      <c r="R7551" s="1">
        <v>42466</v>
      </c>
      <c r="S7551" t="s">
        <v>69</v>
      </c>
      <c r="T7551" t="s">
        <v>6264</v>
      </c>
      <c r="U7551" t="s">
        <v>77</v>
      </c>
      <c r="V7551" s="1">
        <v>42466</v>
      </c>
      <c r="W7551" s="12">
        <v>-291.04000000000002</v>
      </c>
      <c r="X7551" s="4" t="str">
        <f t="shared" si="235"/>
        <v>Income</v>
      </c>
      <c r="Y7551" s="5">
        <v>42430</v>
      </c>
      <c r="Z7551" s="7" t="s">
        <v>8073</v>
      </c>
      <c r="AA7551" s="7" t="str">
        <f t="shared" si="234"/>
        <v>Carparks Pay and Display Income</v>
      </c>
    </row>
    <row r="7552" spans="1:27" x14ac:dyDescent="0.25">
      <c r="A7552" t="s">
        <v>23</v>
      </c>
      <c r="B7552" t="s">
        <v>24</v>
      </c>
      <c r="C7552" t="s">
        <v>25</v>
      </c>
      <c r="D7552" t="s">
        <v>26</v>
      </c>
      <c r="E7552" t="s">
        <v>6125</v>
      </c>
      <c r="F7552" t="s">
        <v>6126</v>
      </c>
      <c r="G7552" t="s">
        <v>74</v>
      </c>
      <c r="H7552" t="s">
        <v>75</v>
      </c>
      <c r="J7552">
        <v>201613</v>
      </c>
      <c r="K7552" t="s">
        <v>90</v>
      </c>
      <c r="L7552">
        <v>4318433</v>
      </c>
      <c r="M7552">
        <v>0</v>
      </c>
      <c r="P7552">
        <v>0</v>
      </c>
      <c r="R7552" s="1">
        <v>42466</v>
      </c>
      <c r="S7552" t="s">
        <v>69</v>
      </c>
      <c r="T7552" t="s">
        <v>6265</v>
      </c>
      <c r="U7552" t="s">
        <v>77</v>
      </c>
      <c r="V7552" s="1">
        <v>42466</v>
      </c>
      <c r="W7552" s="12">
        <v>-204.75</v>
      </c>
      <c r="X7552" s="4" t="str">
        <f t="shared" si="235"/>
        <v>Income</v>
      </c>
      <c r="Y7552" s="5">
        <v>42430</v>
      </c>
      <c r="Z7552" s="7" t="s">
        <v>8073</v>
      </c>
      <c r="AA7552" s="7" t="str">
        <f t="shared" si="234"/>
        <v>Carparks Pay and Display Income</v>
      </c>
    </row>
    <row r="7553" spans="1:27" x14ac:dyDescent="0.25">
      <c r="A7553" t="s">
        <v>23</v>
      </c>
      <c r="B7553" t="s">
        <v>24</v>
      </c>
      <c r="C7553" t="s">
        <v>25</v>
      </c>
      <c r="D7553" t="s">
        <v>26</v>
      </c>
      <c r="E7553" t="s">
        <v>6125</v>
      </c>
      <c r="F7553" t="s">
        <v>6126</v>
      </c>
      <c r="G7553" t="s">
        <v>74</v>
      </c>
      <c r="H7553" t="s">
        <v>75</v>
      </c>
      <c r="J7553">
        <v>201613</v>
      </c>
      <c r="K7553" t="s">
        <v>90</v>
      </c>
      <c r="L7553">
        <v>4318478</v>
      </c>
      <c r="M7553">
        <v>46</v>
      </c>
      <c r="P7553">
        <v>0</v>
      </c>
      <c r="R7553" s="1">
        <v>42500</v>
      </c>
      <c r="S7553">
        <v>0</v>
      </c>
      <c r="T7553" t="s">
        <v>138</v>
      </c>
      <c r="U7553" t="s">
        <v>77</v>
      </c>
      <c r="V7553" s="1">
        <v>42500</v>
      </c>
      <c r="W7553" s="12">
        <v>112.92</v>
      </c>
      <c r="X7553" s="4" t="str">
        <f t="shared" si="235"/>
        <v>Income</v>
      </c>
      <c r="Y7553" s="5">
        <v>42430</v>
      </c>
      <c r="Z7553" s="7" t="s">
        <v>8073</v>
      </c>
      <c r="AA7553" s="7" t="str">
        <f t="shared" si="234"/>
        <v>Carparks Pay and Display Income</v>
      </c>
    </row>
    <row r="7554" spans="1:27" x14ac:dyDescent="0.25">
      <c r="A7554" t="s">
        <v>23</v>
      </c>
      <c r="B7554" t="s">
        <v>24</v>
      </c>
      <c r="C7554" t="s">
        <v>25</v>
      </c>
      <c r="D7554" t="s">
        <v>26</v>
      </c>
      <c r="E7554" t="s">
        <v>6125</v>
      </c>
      <c r="F7554" t="s">
        <v>6126</v>
      </c>
      <c r="G7554" t="s">
        <v>74</v>
      </c>
      <c r="H7554" t="s">
        <v>75</v>
      </c>
      <c r="J7554">
        <v>201613</v>
      </c>
      <c r="K7554" t="s">
        <v>90</v>
      </c>
      <c r="L7554">
        <v>4318478</v>
      </c>
      <c r="M7554">
        <v>8</v>
      </c>
      <c r="P7554">
        <v>0</v>
      </c>
      <c r="R7554" s="1">
        <v>42500</v>
      </c>
      <c r="S7554">
        <v>0</v>
      </c>
      <c r="T7554" t="s">
        <v>138</v>
      </c>
      <c r="U7554" t="s">
        <v>77</v>
      </c>
      <c r="V7554" s="1">
        <v>42500</v>
      </c>
      <c r="W7554" s="12">
        <v>141.75</v>
      </c>
      <c r="X7554" s="4" t="str">
        <f t="shared" si="235"/>
        <v>Income</v>
      </c>
      <c r="Y7554" s="5">
        <v>42430</v>
      </c>
      <c r="Z7554" s="7" t="s">
        <v>8073</v>
      </c>
      <c r="AA7554" s="7" t="str">
        <f t="shared" ref="AA7554:AA7617" si="236">IF(X7554="Expenditure",X7554,H7554)</f>
        <v>Carparks Pay and Display Income</v>
      </c>
    </row>
    <row r="7555" spans="1:27" x14ac:dyDescent="0.25">
      <c r="A7555" t="s">
        <v>23</v>
      </c>
      <c r="B7555" t="s">
        <v>24</v>
      </c>
      <c r="C7555" t="s">
        <v>25</v>
      </c>
      <c r="D7555" t="s">
        <v>26</v>
      </c>
      <c r="E7555" t="s">
        <v>6125</v>
      </c>
      <c r="F7555" t="s">
        <v>6126</v>
      </c>
      <c r="G7555" t="s">
        <v>74</v>
      </c>
      <c r="H7555" t="s">
        <v>75</v>
      </c>
      <c r="J7555">
        <v>201613</v>
      </c>
      <c r="K7555" t="s">
        <v>90</v>
      </c>
      <c r="L7555">
        <v>4318478</v>
      </c>
      <c r="M7555">
        <v>17</v>
      </c>
      <c r="P7555">
        <v>0</v>
      </c>
      <c r="R7555" s="1">
        <v>42500</v>
      </c>
      <c r="S7555">
        <v>0</v>
      </c>
      <c r="T7555" t="s">
        <v>98</v>
      </c>
      <c r="U7555" t="s">
        <v>77</v>
      </c>
      <c r="V7555" s="1">
        <v>42500</v>
      </c>
      <c r="W7555" s="12">
        <v>88.33</v>
      </c>
      <c r="X7555" s="4" t="str">
        <f t="shared" ref="X7555:X7618" si="237">IF(LEFT(G7555,2)="R9","Income","Expenditure")</f>
        <v>Income</v>
      </c>
      <c r="Y7555" s="5">
        <v>42430</v>
      </c>
      <c r="Z7555" s="7" t="s">
        <v>8073</v>
      </c>
      <c r="AA7555" s="7" t="str">
        <f t="shared" si="236"/>
        <v>Carparks Pay and Display Income</v>
      </c>
    </row>
    <row r="7556" spans="1:27" x14ac:dyDescent="0.25">
      <c r="A7556" t="s">
        <v>23</v>
      </c>
      <c r="B7556" t="s">
        <v>24</v>
      </c>
      <c r="C7556" t="s">
        <v>25</v>
      </c>
      <c r="D7556" t="s">
        <v>26</v>
      </c>
      <c r="E7556" t="s">
        <v>6125</v>
      </c>
      <c r="F7556" t="s">
        <v>6126</v>
      </c>
      <c r="G7556" t="s">
        <v>74</v>
      </c>
      <c r="H7556" t="s">
        <v>75</v>
      </c>
      <c r="J7556">
        <v>201613</v>
      </c>
      <c r="K7556" t="s">
        <v>90</v>
      </c>
      <c r="L7556">
        <v>4318478</v>
      </c>
      <c r="M7556">
        <v>18</v>
      </c>
      <c r="P7556">
        <v>0</v>
      </c>
      <c r="R7556" s="1">
        <v>42500</v>
      </c>
      <c r="S7556">
        <v>0</v>
      </c>
      <c r="T7556" t="s">
        <v>98</v>
      </c>
      <c r="U7556" t="s">
        <v>77</v>
      </c>
      <c r="V7556" s="1">
        <v>42500</v>
      </c>
      <c r="W7556" s="12">
        <v>172.75</v>
      </c>
      <c r="X7556" s="4" t="str">
        <f t="shared" si="237"/>
        <v>Income</v>
      </c>
      <c r="Y7556" s="5">
        <v>42430</v>
      </c>
      <c r="Z7556" s="7" t="s">
        <v>8073</v>
      </c>
      <c r="AA7556" s="7" t="str">
        <f t="shared" si="236"/>
        <v>Carparks Pay and Display Income</v>
      </c>
    </row>
    <row r="7557" spans="1:27" x14ac:dyDescent="0.25">
      <c r="A7557" t="s">
        <v>23</v>
      </c>
      <c r="B7557" t="s">
        <v>24</v>
      </c>
      <c r="C7557" t="s">
        <v>25</v>
      </c>
      <c r="D7557" t="s">
        <v>26</v>
      </c>
      <c r="E7557" t="s">
        <v>6125</v>
      </c>
      <c r="F7557" t="s">
        <v>6126</v>
      </c>
      <c r="G7557" t="s">
        <v>74</v>
      </c>
      <c r="H7557" t="s">
        <v>75</v>
      </c>
      <c r="J7557">
        <v>201613</v>
      </c>
      <c r="K7557" t="s">
        <v>90</v>
      </c>
      <c r="L7557">
        <v>4318478</v>
      </c>
      <c r="M7557">
        <v>19</v>
      </c>
      <c r="P7557">
        <v>0</v>
      </c>
      <c r="R7557" s="1">
        <v>42500</v>
      </c>
      <c r="S7557">
        <v>0</v>
      </c>
      <c r="T7557" t="s">
        <v>98</v>
      </c>
      <c r="U7557" t="s">
        <v>77</v>
      </c>
      <c r="V7557" s="1">
        <v>42500</v>
      </c>
      <c r="W7557" s="12">
        <v>116.04</v>
      </c>
      <c r="X7557" s="4" t="str">
        <f t="shared" si="237"/>
        <v>Income</v>
      </c>
      <c r="Y7557" s="5">
        <v>42430</v>
      </c>
      <c r="Z7557" s="7" t="s">
        <v>8073</v>
      </c>
      <c r="AA7557" s="7" t="str">
        <f t="shared" si="236"/>
        <v>Carparks Pay and Display Income</v>
      </c>
    </row>
    <row r="7558" spans="1:27" x14ac:dyDescent="0.25">
      <c r="A7558" t="s">
        <v>23</v>
      </c>
      <c r="B7558" t="s">
        <v>24</v>
      </c>
      <c r="C7558" t="s">
        <v>25</v>
      </c>
      <c r="D7558" t="s">
        <v>26</v>
      </c>
      <c r="E7558" t="s">
        <v>6125</v>
      </c>
      <c r="F7558" t="s">
        <v>6126</v>
      </c>
      <c r="G7558" t="s">
        <v>74</v>
      </c>
      <c r="H7558" t="s">
        <v>75</v>
      </c>
      <c r="J7558">
        <v>201613</v>
      </c>
      <c r="K7558" t="s">
        <v>90</v>
      </c>
      <c r="L7558">
        <v>4318478</v>
      </c>
      <c r="M7558">
        <v>32</v>
      </c>
      <c r="P7558">
        <v>0</v>
      </c>
      <c r="R7558" s="1">
        <v>42500</v>
      </c>
      <c r="S7558">
        <v>0</v>
      </c>
      <c r="T7558" t="s">
        <v>138</v>
      </c>
      <c r="U7558" t="s">
        <v>77</v>
      </c>
      <c r="V7558" s="1">
        <v>42500</v>
      </c>
      <c r="W7558" s="12">
        <v>100.08</v>
      </c>
      <c r="X7558" s="4" t="str">
        <f t="shared" si="237"/>
        <v>Income</v>
      </c>
      <c r="Y7558" s="5">
        <v>42430</v>
      </c>
      <c r="Z7558" s="7" t="s">
        <v>8073</v>
      </c>
      <c r="AA7558" s="7" t="str">
        <f t="shared" si="236"/>
        <v>Carparks Pay and Display Income</v>
      </c>
    </row>
    <row r="7559" spans="1:27" x14ac:dyDescent="0.25">
      <c r="A7559" t="s">
        <v>23</v>
      </c>
      <c r="B7559" t="s">
        <v>24</v>
      </c>
      <c r="C7559" t="s">
        <v>25</v>
      </c>
      <c r="D7559" t="s">
        <v>26</v>
      </c>
      <c r="E7559" t="s">
        <v>6125</v>
      </c>
      <c r="F7559" t="s">
        <v>6126</v>
      </c>
      <c r="G7559" t="s">
        <v>74</v>
      </c>
      <c r="H7559" t="s">
        <v>75</v>
      </c>
      <c r="J7559">
        <v>201613</v>
      </c>
      <c r="K7559" t="s">
        <v>90</v>
      </c>
      <c r="L7559">
        <v>4318446</v>
      </c>
      <c r="M7559">
        <v>9</v>
      </c>
      <c r="P7559">
        <v>0</v>
      </c>
      <c r="R7559" s="1">
        <v>42467</v>
      </c>
      <c r="S7559" t="s">
        <v>69</v>
      </c>
      <c r="T7559" t="s">
        <v>6266</v>
      </c>
      <c r="U7559" t="s">
        <v>77</v>
      </c>
      <c r="V7559" s="1">
        <v>42467</v>
      </c>
      <c r="W7559" s="12">
        <v>-188.5</v>
      </c>
      <c r="X7559" s="4" t="str">
        <f t="shared" si="237"/>
        <v>Income</v>
      </c>
      <c r="Y7559" s="5">
        <v>42430</v>
      </c>
      <c r="Z7559" s="7" t="s">
        <v>8073</v>
      </c>
      <c r="AA7559" s="7" t="str">
        <f t="shared" si="236"/>
        <v>Carparks Pay and Display Income</v>
      </c>
    </row>
    <row r="7560" spans="1:27" x14ac:dyDescent="0.25">
      <c r="A7560" t="s">
        <v>23</v>
      </c>
      <c r="B7560" t="s">
        <v>24</v>
      </c>
      <c r="C7560" t="s">
        <v>25</v>
      </c>
      <c r="D7560" t="s">
        <v>26</v>
      </c>
      <c r="E7560" t="s">
        <v>6125</v>
      </c>
      <c r="F7560" t="s">
        <v>6126</v>
      </c>
      <c r="G7560" t="s">
        <v>74</v>
      </c>
      <c r="H7560" t="s">
        <v>75</v>
      </c>
      <c r="J7560">
        <v>201613</v>
      </c>
      <c r="K7560" t="s">
        <v>90</v>
      </c>
      <c r="L7560">
        <v>4318446</v>
      </c>
      <c r="M7560">
        <v>11</v>
      </c>
      <c r="P7560">
        <v>0</v>
      </c>
      <c r="R7560" s="1">
        <v>42467</v>
      </c>
      <c r="S7560" t="s">
        <v>69</v>
      </c>
      <c r="T7560" t="s">
        <v>6267</v>
      </c>
      <c r="U7560" t="s">
        <v>77</v>
      </c>
      <c r="V7560" s="1">
        <v>42467</v>
      </c>
      <c r="W7560" s="12">
        <v>-274.83</v>
      </c>
      <c r="X7560" s="4" t="str">
        <f t="shared" si="237"/>
        <v>Income</v>
      </c>
      <c r="Y7560" s="5">
        <v>42430</v>
      </c>
      <c r="Z7560" s="7" t="s">
        <v>8073</v>
      </c>
      <c r="AA7560" s="7" t="str">
        <f t="shared" si="236"/>
        <v>Carparks Pay and Display Income</v>
      </c>
    </row>
    <row r="7561" spans="1:27" x14ac:dyDescent="0.25">
      <c r="A7561" t="s">
        <v>23</v>
      </c>
      <c r="B7561" t="s">
        <v>24</v>
      </c>
      <c r="C7561" t="s">
        <v>25</v>
      </c>
      <c r="D7561" t="s">
        <v>26</v>
      </c>
      <c r="E7561" t="s">
        <v>6125</v>
      </c>
      <c r="F7561" t="s">
        <v>6126</v>
      </c>
      <c r="G7561" t="s">
        <v>74</v>
      </c>
      <c r="H7561" t="s">
        <v>75</v>
      </c>
      <c r="J7561">
        <v>201613</v>
      </c>
      <c r="K7561" t="s">
        <v>90</v>
      </c>
      <c r="L7561">
        <v>4318445</v>
      </c>
      <c r="M7561">
        <v>0</v>
      </c>
      <c r="P7561">
        <v>0</v>
      </c>
      <c r="R7561" s="1">
        <v>42467</v>
      </c>
      <c r="S7561" t="s">
        <v>69</v>
      </c>
      <c r="T7561" t="s">
        <v>6268</v>
      </c>
      <c r="U7561" t="s">
        <v>77</v>
      </c>
      <c r="V7561" s="1">
        <v>42467</v>
      </c>
      <c r="W7561" s="12">
        <v>-162.08000000000001</v>
      </c>
      <c r="X7561" s="4" t="str">
        <f t="shared" si="237"/>
        <v>Income</v>
      </c>
      <c r="Y7561" s="5">
        <v>42430</v>
      </c>
      <c r="Z7561" s="7" t="s">
        <v>8073</v>
      </c>
      <c r="AA7561" s="7" t="str">
        <f t="shared" si="236"/>
        <v>Carparks Pay and Display Income</v>
      </c>
    </row>
    <row r="7562" spans="1:27" x14ac:dyDescent="0.25">
      <c r="A7562" t="s">
        <v>23</v>
      </c>
      <c r="B7562" t="s">
        <v>24</v>
      </c>
      <c r="C7562" t="s">
        <v>25</v>
      </c>
      <c r="D7562" t="s">
        <v>26</v>
      </c>
      <c r="E7562" t="s">
        <v>6125</v>
      </c>
      <c r="F7562" t="s">
        <v>6126</v>
      </c>
      <c r="G7562" t="s">
        <v>74</v>
      </c>
      <c r="H7562" t="s">
        <v>75</v>
      </c>
      <c r="J7562">
        <v>201613</v>
      </c>
      <c r="K7562" t="s">
        <v>90</v>
      </c>
      <c r="L7562">
        <v>4318445</v>
      </c>
      <c r="M7562">
        <v>17</v>
      </c>
      <c r="P7562">
        <v>0</v>
      </c>
      <c r="R7562" s="1">
        <v>42467</v>
      </c>
      <c r="S7562" t="s">
        <v>69</v>
      </c>
      <c r="T7562" t="s">
        <v>6269</v>
      </c>
      <c r="U7562" t="s">
        <v>77</v>
      </c>
      <c r="V7562" s="1">
        <v>42467</v>
      </c>
      <c r="W7562" s="12">
        <v>-259</v>
      </c>
      <c r="X7562" s="4" t="str">
        <f t="shared" si="237"/>
        <v>Income</v>
      </c>
      <c r="Y7562" s="5">
        <v>42430</v>
      </c>
      <c r="Z7562" s="7" t="s">
        <v>8073</v>
      </c>
      <c r="AA7562" s="7" t="str">
        <f t="shared" si="236"/>
        <v>Carparks Pay and Display Income</v>
      </c>
    </row>
    <row r="7563" spans="1:27" x14ac:dyDescent="0.25">
      <c r="A7563" t="s">
        <v>23</v>
      </c>
      <c r="B7563" t="s">
        <v>24</v>
      </c>
      <c r="C7563" t="s">
        <v>25</v>
      </c>
      <c r="D7563" t="s">
        <v>26</v>
      </c>
      <c r="E7563" t="s">
        <v>6125</v>
      </c>
      <c r="F7563" t="s">
        <v>6126</v>
      </c>
      <c r="G7563" t="s">
        <v>74</v>
      </c>
      <c r="H7563" t="s">
        <v>75</v>
      </c>
      <c r="J7563">
        <v>201613</v>
      </c>
      <c r="K7563" t="s">
        <v>90</v>
      </c>
      <c r="L7563">
        <v>4318438</v>
      </c>
      <c r="M7563">
        <v>12</v>
      </c>
      <c r="P7563">
        <v>0</v>
      </c>
      <c r="R7563" s="1">
        <v>42467</v>
      </c>
      <c r="S7563" t="s">
        <v>69</v>
      </c>
      <c r="T7563" t="s">
        <v>6270</v>
      </c>
      <c r="U7563" t="s">
        <v>77</v>
      </c>
      <c r="V7563" s="1">
        <v>42467</v>
      </c>
      <c r="W7563" s="12">
        <v>-213.75</v>
      </c>
      <c r="X7563" s="4" t="str">
        <f t="shared" si="237"/>
        <v>Income</v>
      </c>
      <c r="Y7563" s="5">
        <v>42430</v>
      </c>
      <c r="Z7563" s="7" t="s">
        <v>8073</v>
      </c>
      <c r="AA7563" s="7" t="str">
        <f t="shared" si="236"/>
        <v>Carparks Pay and Display Income</v>
      </c>
    </row>
    <row r="7564" spans="1:27" x14ac:dyDescent="0.25">
      <c r="A7564" t="s">
        <v>23</v>
      </c>
      <c r="B7564" t="s">
        <v>24</v>
      </c>
      <c r="C7564" t="s">
        <v>25</v>
      </c>
      <c r="D7564" t="s">
        <v>26</v>
      </c>
      <c r="E7564" t="s">
        <v>6125</v>
      </c>
      <c r="F7564" t="s">
        <v>6126</v>
      </c>
      <c r="G7564" t="s">
        <v>74</v>
      </c>
      <c r="H7564" t="s">
        <v>75</v>
      </c>
      <c r="J7564">
        <v>201613</v>
      </c>
      <c r="K7564" t="s">
        <v>90</v>
      </c>
      <c r="L7564">
        <v>4318457</v>
      </c>
      <c r="M7564">
        <v>17</v>
      </c>
      <c r="P7564">
        <v>0</v>
      </c>
      <c r="R7564" s="1">
        <v>42473</v>
      </c>
      <c r="S7564" t="s">
        <v>69</v>
      </c>
      <c r="T7564" t="s">
        <v>6271</v>
      </c>
      <c r="U7564" t="s">
        <v>77</v>
      </c>
      <c r="V7564" s="1">
        <v>42473</v>
      </c>
      <c r="W7564" s="12">
        <v>-228.33</v>
      </c>
      <c r="X7564" s="4" t="str">
        <f t="shared" si="237"/>
        <v>Income</v>
      </c>
      <c r="Y7564" s="5">
        <v>42430</v>
      </c>
      <c r="Z7564" s="7" t="s">
        <v>8073</v>
      </c>
      <c r="AA7564" s="7" t="str">
        <f t="shared" si="236"/>
        <v>Carparks Pay and Display Income</v>
      </c>
    </row>
    <row r="7565" spans="1:27" x14ac:dyDescent="0.25">
      <c r="A7565" t="s">
        <v>23</v>
      </c>
      <c r="B7565" t="s">
        <v>24</v>
      </c>
      <c r="C7565" t="s">
        <v>25</v>
      </c>
      <c r="D7565" t="s">
        <v>26</v>
      </c>
      <c r="E7565" t="s">
        <v>6125</v>
      </c>
      <c r="F7565" t="s">
        <v>6126</v>
      </c>
      <c r="G7565" t="s">
        <v>74</v>
      </c>
      <c r="H7565" t="s">
        <v>75</v>
      </c>
      <c r="J7565">
        <v>201613</v>
      </c>
      <c r="K7565" t="s">
        <v>90</v>
      </c>
      <c r="L7565">
        <v>4318457</v>
      </c>
      <c r="M7565">
        <v>0</v>
      </c>
      <c r="P7565">
        <v>0</v>
      </c>
      <c r="R7565" s="1">
        <v>42473</v>
      </c>
      <c r="S7565" t="s">
        <v>69</v>
      </c>
      <c r="T7565" t="s">
        <v>6272</v>
      </c>
      <c r="U7565" t="s">
        <v>77</v>
      </c>
      <c r="V7565" s="1">
        <v>42473</v>
      </c>
      <c r="W7565" s="12">
        <v>-149.75</v>
      </c>
      <c r="X7565" s="4" t="str">
        <f t="shared" si="237"/>
        <v>Income</v>
      </c>
      <c r="Y7565" s="5">
        <v>42430</v>
      </c>
      <c r="Z7565" s="7" t="s">
        <v>8073</v>
      </c>
      <c r="AA7565" s="7" t="str">
        <f t="shared" si="236"/>
        <v>Carparks Pay and Display Income</v>
      </c>
    </row>
    <row r="7566" spans="1:27" x14ac:dyDescent="0.25">
      <c r="A7566" t="s">
        <v>23</v>
      </c>
      <c r="B7566" t="s">
        <v>24</v>
      </c>
      <c r="C7566" t="s">
        <v>25</v>
      </c>
      <c r="D7566" t="s">
        <v>26</v>
      </c>
      <c r="E7566" t="s">
        <v>6125</v>
      </c>
      <c r="F7566" t="s">
        <v>6126</v>
      </c>
      <c r="G7566" t="s">
        <v>74</v>
      </c>
      <c r="H7566" t="s">
        <v>75</v>
      </c>
      <c r="J7566">
        <v>201613</v>
      </c>
      <c r="K7566" t="s">
        <v>90</v>
      </c>
      <c r="L7566">
        <v>4318458</v>
      </c>
      <c r="M7566">
        <v>5</v>
      </c>
      <c r="P7566">
        <v>0</v>
      </c>
      <c r="R7566" s="1">
        <v>42473</v>
      </c>
      <c r="S7566" t="s">
        <v>69</v>
      </c>
      <c r="T7566" t="s">
        <v>6273</v>
      </c>
      <c r="U7566" t="s">
        <v>77</v>
      </c>
      <c r="V7566" s="1">
        <v>42473</v>
      </c>
      <c r="W7566" s="12">
        <v>-966.33</v>
      </c>
      <c r="X7566" s="4" t="str">
        <f t="shared" si="237"/>
        <v>Income</v>
      </c>
      <c r="Y7566" s="5">
        <v>42430</v>
      </c>
      <c r="Z7566" s="7" t="s">
        <v>8073</v>
      </c>
      <c r="AA7566" s="7" t="str">
        <f t="shared" si="236"/>
        <v>Carparks Pay and Display Income</v>
      </c>
    </row>
    <row r="7567" spans="1:27" x14ac:dyDescent="0.25">
      <c r="A7567" t="s">
        <v>23</v>
      </c>
      <c r="B7567" t="s">
        <v>24</v>
      </c>
      <c r="C7567" t="s">
        <v>25</v>
      </c>
      <c r="D7567" t="s">
        <v>26</v>
      </c>
      <c r="E7567" t="s">
        <v>6125</v>
      </c>
      <c r="F7567" t="s">
        <v>6126</v>
      </c>
      <c r="G7567" t="s">
        <v>74</v>
      </c>
      <c r="H7567" t="s">
        <v>75</v>
      </c>
      <c r="J7567">
        <v>201613</v>
      </c>
      <c r="K7567" t="s">
        <v>90</v>
      </c>
      <c r="L7567">
        <v>4318458</v>
      </c>
      <c r="M7567">
        <v>6</v>
      </c>
      <c r="P7567">
        <v>0</v>
      </c>
      <c r="R7567" s="1">
        <v>42473</v>
      </c>
      <c r="S7567" t="s">
        <v>69</v>
      </c>
      <c r="T7567" t="s">
        <v>6274</v>
      </c>
      <c r="U7567" t="s">
        <v>77</v>
      </c>
      <c r="V7567" s="1">
        <v>42473</v>
      </c>
      <c r="W7567" s="12">
        <v>-833.58</v>
      </c>
      <c r="X7567" s="4" t="str">
        <f t="shared" si="237"/>
        <v>Income</v>
      </c>
      <c r="Y7567" s="5">
        <v>42430</v>
      </c>
      <c r="Z7567" s="7" t="s">
        <v>8073</v>
      </c>
      <c r="AA7567" s="7" t="str">
        <f t="shared" si="236"/>
        <v>Carparks Pay and Display Income</v>
      </c>
    </row>
    <row r="7568" spans="1:27" x14ac:dyDescent="0.25">
      <c r="A7568" t="s">
        <v>23</v>
      </c>
      <c r="B7568" t="s">
        <v>24</v>
      </c>
      <c r="C7568" t="s">
        <v>25</v>
      </c>
      <c r="D7568" t="s">
        <v>26</v>
      </c>
      <c r="E7568" t="s">
        <v>6125</v>
      </c>
      <c r="F7568" t="s">
        <v>6126</v>
      </c>
      <c r="G7568" t="s">
        <v>74</v>
      </c>
      <c r="H7568" t="s">
        <v>75</v>
      </c>
      <c r="J7568">
        <v>201613</v>
      </c>
      <c r="K7568" t="s">
        <v>90</v>
      </c>
      <c r="L7568">
        <v>4318459</v>
      </c>
      <c r="M7568">
        <v>4</v>
      </c>
      <c r="P7568">
        <v>0</v>
      </c>
      <c r="R7568" s="1">
        <v>42473</v>
      </c>
      <c r="S7568" t="s">
        <v>69</v>
      </c>
      <c r="T7568" t="s">
        <v>6274</v>
      </c>
      <c r="U7568" t="s">
        <v>77</v>
      </c>
      <c r="V7568" s="1">
        <v>42473</v>
      </c>
      <c r="W7568" s="12">
        <v>-451.17</v>
      </c>
      <c r="X7568" s="4" t="str">
        <f t="shared" si="237"/>
        <v>Income</v>
      </c>
      <c r="Y7568" s="5">
        <v>42430</v>
      </c>
      <c r="Z7568" s="7" t="s">
        <v>8073</v>
      </c>
      <c r="AA7568" s="7" t="str">
        <f t="shared" si="236"/>
        <v>Carparks Pay and Display Income</v>
      </c>
    </row>
    <row r="7569" spans="1:27" x14ac:dyDescent="0.25">
      <c r="A7569" t="s">
        <v>23</v>
      </c>
      <c r="B7569" t="s">
        <v>24</v>
      </c>
      <c r="C7569" t="s">
        <v>25</v>
      </c>
      <c r="D7569" t="s">
        <v>26</v>
      </c>
      <c r="E7569" t="s">
        <v>6125</v>
      </c>
      <c r="F7569" t="s">
        <v>6126</v>
      </c>
      <c r="G7569" t="s">
        <v>74</v>
      </c>
      <c r="H7569" t="s">
        <v>75</v>
      </c>
      <c r="J7569">
        <v>201613</v>
      </c>
      <c r="K7569" t="s">
        <v>90</v>
      </c>
      <c r="L7569">
        <v>4318418</v>
      </c>
      <c r="M7569">
        <v>9</v>
      </c>
      <c r="P7569">
        <v>0</v>
      </c>
      <c r="R7569" s="1">
        <v>42466</v>
      </c>
      <c r="S7569" t="s">
        <v>69</v>
      </c>
      <c r="T7569" t="s">
        <v>6275</v>
      </c>
      <c r="U7569" t="s">
        <v>77</v>
      </c>
      <c r="V7569" s="1">
        <v>42466</v>
      </c>
      <c r="W7569" s="12">
        <v>-165.5</v>
      </c>
      <c r="X7569" s="4" t="str">
        <f t="shared" si="237"/>
        <v>Income</v>
      </c>
      <c r="Y7569" s="5">
        <v>42430</v>
      </c>
      <c r="Z7569" s="7" t="s">
        <v>8073</v>
      </c>
      <c r="AA7569" s="7" t="str">
        <f t="shared" si="236"/>
        <v>Carparks Pay and Display Income</v>
      </c>
    </row>
    <row r="7570" spans="1:27" x14ac:dyDescent="0.25">
      <c r="A7570" t="s">
        <v>23</v>
      </c>
      <c r="B7570" t="s">
        <v>24</v>
      </c>
      <c r="C7570" t="s">
        <v>25</v>
      </c>
      <c r="D7570" t="s">
        <v>26</v>
      </c>
      <c r="E7570" t="s">
        <v>6125</v>
      </c>
      <c r="F7570" t="s">
        <v>6126</v>
      </c>
      <c r="G7570" t="s">
        <v>74</v>
      </c>
      <c r="H7570" t="s">
        <v>75</v>
      </c>
      <c r="J7570">
        <v>201613</v>
      </c>
      <c r="K7570" t="s">
        <v>90</v>
      </c>
      <c r="L7570">
        <v>4318418</v>
      </c>
      <c r="M7570">
        <v>16</v>
      </c>
      <c r="P7570">
        <v>0</v>
      </c>
      <c r="R7570" s="1">
        <v>42466</v>
      </c>
      <c r="S7570" t="s">
        <v>69</v>
      </c>
      <c r="T7570" t="s">
        <v>6276</v>
      </c>
      <c r="U7570" t="s">
        <v>77</v>
      </c>
      <c r="V7570" s="1">
        <v>42466</v>
      </c>
      <c r="W7570" s="12">
        <v>-186.58</v>
      </c>
      <c r="X7570" s="4" t="str">
        <f t="shared" si="237"/>
        <v>Income</v>
      </c>
      <c r="Y7570" s="5">
        <v>42430</v>
      </c>
      <c r="Z7570" s="7" t="s">
        <v>8073</v>
      </c>
      <c r="AA7570" s="7" t="str">
        <f t="shared" si="236"/>
        <v>Carparks Pay and Display Income</v>
      </c>
    </row>
    <row r="7571" spans="1:27" x14ac:dyDescent="0.25">
      <c r="A7571" t="s">
        <v>23</v>
      </c>
      <c r="B7571" t="s">
        <v>24</v>
      </c>
      <c r="C7571" t="s">
        <v>25</v>
      </c>
      <c r="D7571" t="s">
        <v>26</v>
      </c>
      <c r="E7571" t="s">
        <v>6125</v>
      </c>
      <c r="F7571" t="s">
        <v>6126</v>
      </c>
      <c r="G7571" t="s">
        <v>74</v>
      </c>
      <c r="H7571" t="s">
        <v>75</v>
      </c>
      <c r="J7571">
        <v>201613</v>
      </c>
      <c r="K7571" t="s">
        <v>90</v>
      </c>
      <c r="L7571">
        <v>4318424</v>
      </c>
      <c r="M7571">
        <v>10</v>
      </c>
      <c r="P7571">
        <v>0</v>
      </c>
      <c r="R7571" s="1">
        <v>42466</v>
      </c>
      <c r="S7571" t="s">
        <v>69</v>
      </c>
      <c r="T7571" t="s">
        <v>6277</v>
      </c>
      <c r="U7571" t="s">
        <v>77</v>
      </c>
      <c r="V7571" s="1">
        <v>42466</v>
      </c>
      <c r="W7571" s="12">
        <v>-140.75</v>
      </c>
      <c r="X7571" s="4" t="str">
        <f t="shared" si="237"/>
        <v>Income</v>
      </c>
      <c r="Y7571" s="5">
        <v>42430</v>
      </c>
      <c r="Z7571" s="7" t="s">
        <v>8073</v>
      </c>
      <c r="AA7571" s="7" t="str">
        <f t="shared" si="236"/>
        <v>Carparks Pay and Display Income</v>
      </c>
    </row>
    <row r="7572" spans="1:27" x14ac:dyDescent="0.25">
      <c r="A7572" t="s">
        <v>23</v>
      </c>
      <c r="B7572" t="s">
        <v>24</v>
      </c>
      <c r="C7572" t="s">
        <v>25</v>
      </c>
      <c r="D7572" t="s">
        <v>26</v>
      </c>
      <c r="E7572" t="s">
        <v>6125</v>
      </c>
      <c r="F7572" t="s">
        <v>6126</v>
      </c>
      <c r="G7572" t="s">
        <v>74</v>
      </c>
      <c r="H7572" t="s">
        <v>75</v>
      </c>
      <c r="J7572">
        <v>201613</v>
      </c>
      <c r="K7572" t="s">
        <v>90</v>
      </c>
      <c r="L7572">
        <v>4318432</v>
      </c>
      <c r="M7572">
        <v>7</v>
      </c>
      <c r="P7572">
        <v>0</v>
      </c>
      <c r="R7572" s="1">
        <v>42466</v>
      </c>
      <c r="S7572" t="s">
        <v>69</v>
      </c>
      <c r="T7572" t="s">
        <v>6278</v>
      </c>
      <c r="U7572" t="s">
        <v>77</v>
      </c>
      <c r="V7572" s="1">
        <v>42466</v>
      </c>
      <c r="W7572" s="12">
        <v>-657.88</v>
      </c>
      <c r="X7572" s="4" t="str">
        <f t="shared" si="237"/>
        <v>Income</v>
      </c>
      <c r="Y7572" s="5">
        <v>42430</v>
      </c>
      <c r="Z7572" s="7" t="s">
        <v>8073</v>
      </c>
      <c r="AA7572" s="7" t="str">
        <f t="shared" si="236"/>
        <v>Carparks Pay and Display Income</v>
      </c>
    </row>
    <row r="7573" spans="1:27" x14ac:dyDescent="0.25">
      <c r="A7573" t="s">
        <v>23</v>
      </c>
      <c r="B7573" t="s">
        <v>24</v>
      </c>
      <c r="C7573" t="s">
        <v>25</v>
      </c>
      <c r="D7573" t="s">
        <v>26</v>
      </c>
      <c r="E7573" t="s">
        <v>6125</v>
      </c>
      <c r="F7573" t="s">
        <v>6126</v>
      </c>
      <c r="G7573" t="s">
        <v>74</v>
      </c>
      <c r="H7573" t="s">
        <v>75</v>
      </c>
      <c r="J7573">
        <v>201613</v>
      </c>
      <c r="K7573" t="s">
        <v>90</v>
      </c>
      <c r="L7573">
        <v>4318438</v>
      </c>
      <c r="M7573">
        <v>13</v>
      </c>
      <c r="P7573">
        <v>0</v>
      </c>
      <c r="R7573" s="1">
        <v>42467</v>
      </c>
      <c r="S7573" t="s">
        <v>69</v>
      </c>
      <c r="T7573" t="s">
        <v>6279</v>
      </c>
      <c r="U7573" t="s">
        <v>77</v>
      </c>
      <c r="V7573" s="1">
        <v>42467</v>
      </c>
      <c r="W7573" s="12">
        <v>-331.92</v>
      </c>
      <c r="X7573" s="4" t="str">
        <f t="shared" si="237"/>
        <v>Income</v>
      </c>
      <c r="Y7573" s="5">
        <v>42430</v>
      </c>
      <c r="Z7573" s="7" t="s">
        <v>8073</v>
      </c>
      <c r="AA7573" s="7" t="str">
        <f t="shared" si="236"/>
        <v>Carparks Pay and Display Income</v>
      </c>
    </row>
    <row r="7574" spans="1:27" x14ac:dyDescent="0.25">
      <c r="A7574" t="s">
        <v>23</v>
      </c>
      <c r="B7574" t="s">
        <v>24</v>
      </c>
      <c r="C7574" t="s">
        <v>25</v>
      </c>
      <c r="D7574" t="s">
        <v>26</v>
      </c>
      <c r="E7574" t="s">
        <v>6125</v>
      </c>
      <c r="F7574" t="s">
        <v>6126</v>
      </c>
      <c r="G7574" t="s">
        <v>74</v>
      </c>
      <c r="H7574" t="s">
        <v>75</v>
      </c>
      <c r="J7574">
        <v>201613</v>
      </c>
      <c r="K7574" t="s">
        <v>90</v>
      </c>
      <c r="L7574">
        <v>4318439</v>
      </c>
      <c r="M7574">
        <v>4</v>
      </c>
      <c r="P7574">
        <v>0</v>
      </c>
      <c r="R7574" s="1">
        <v>42467</v>
      </c>
      <c r="S7574" t="s">
        <v>69</v>
      </c>
      <c r="T7574" t="s">
        <v>6280</v>
      </c>
      <c r="U7574" t="s">
        <v>77</v>
      </c>
      <c r="V7574" s="1">
        <v>42467</v>
      </c>
      <c r="W7574" s="12">
        <v>-1023.17</v>
      </c>
      <c r="X7574" s="4" t="str">
        <f t="shared" si="237"/>
        <v>Income</v>
      </c>
      <c r="Y7574" s="5">
        <v>42430</v>
      </c>
      <c r="Z7574" s="7" t="s">
        <v>8073</v>
      </c>
      <c r="AA7574" s="7" t="str">
        <f t="shared" si="236"/>
        <v>Carparks Pay and Display Income</v>
      </c>
    </row>
    <row r="7575" spans="1:27" x14ac:dyDescent="0.25">
      <c r="A7575" t="s">
        <v>23</v>
      </c>
      <c r="B7575" t="s">
        <v>24</v>
      </c>
      <c r="C7575" t="s">
        <v>25</v>
      </c>
      <c r="D7575" t="s">
        <v>26</v>
      </c>
      <c r="E7575" t="s">
        <v>6125</v>
      </c>
      <c r="F7575" t="s">
        <v>6126</v>
      </c>
      <c r="G7575" t="s">
        <v>74</v>
      </c>
      <c r="H7575" t="s">
        <v>75</v>
      </c>
      <c r="J7575">
        <v>201613</v>
      </c>
      <c r="K7575" t="s">
        <v>90</v>
      </c>
      <c r="L7575">
        <v>4318451</v>
      </c>
      <c r="M7575">
        <v>5</v>
      </c>
      <c r="P7575">
        <v>0</v>
      </c>
      <c r="R7575" s="1">
        <v>42467</v>
      </c>
      <c r="S7575" t="s">
        <v>69</v>
      </c>
      <c r="T7575" t="s">
        <v>6281</v>
      </c>
      <c r="U7575" t="s">
        <v>77</v>
      </c>
      <c r="V7575" s="1">
        <v>42467</v>
      </c>
      <c r="W7575" s="12">
        <v>-562.83000000000004</v>
      </c>
      <c r="X7575" s="4" t="str">
        <f t="shared" si="237"/>
        <v>Income</v>
      </c>
      <c r="Y7575" s="5">
        <v>42430</v>
      </c>
      <c r="Z7575" s="7" t="s">
        <v>8073</v>
      </c>
      <c r="AA7575" s="7" t="str">
        <f t="shared" si="236"/>
        <v>Carparks Pay and Display Income</v>
      </c>
    </row>
    <row r="7576" spans="1:27" x14ac:dyDescent="0.25">
      <c r="A7576" t="s">
        <v>23</v>
      </c>
      <c r="B7576" t="s">
        <v>24</v>
      </c>
      <c r="C7576" t="s">
        <v>25</v>
      </c>
      <c r="D7576" t="s">
        <v>26</v>
      </c>
      <c r="E7576" t="s">
        <v>6125</v>
      </c>
      <c r="F7576" t="s">
        <v>6126</v>
      </c>
      <c r="G7576" t="s">
        <v>74</v>
      </c>
      <c r="H7576" t="s">
        <v>75</v>
      </c>
      <c r="J7576">
        <v>201613</v>
      </c>
      <c r="K7576" t="s">
        <v>90</v>
      </c>
      <c r="L7576">
        <v>4318451</v>
      </c>
      <c r="M7576">
        <v>6</v>
      </c>
      <c r="P7576">
        <v>0</v>
      </c>
      <c r="R7576" s="1">
        <v>42467</v>
      </c>
      <c r="S7576" t="s">
        <v>69</v>
      </c>
      <c r="T7576" t="s">
        <v>6282</v>
      </c>
      <c r="U7576" t="s">
        <v>77</v>
      </c>
      <c r="V7576" s="1">
        <v>42467</v>
      </c>
      <c r="W7576" s="12">
        <v>-805.25</v>
      </c>
      <c r="X7576" s="4" t="str">
        <f t="shared" si="237"/>
        <v>Income</v>
      </c>
      <c r="Y7576" s="5">
        <v>42430</v>
      </c>
      <c r="Z7576" s="7" t="s">
        <v>8073</v>
      </c>
      <c r="AA7576" s="7" t="str">
        <f t="shared" si="236"/>
        <v>Carparks Pay and Display Income</v>
      </c>
    </row>
    <row r="7577" spans="1:27" x14ac:dyDescent="0.25">
      <c r="A7577" t="s">
        <v>23</v>
      </c>
      <c r="B7577" t="s">
        <v>24</v>
      </c>
      <c r="C7577" t="s">
        <v>25</v>
      </c>
      <c r="D7577" t="s">
        <v>26</v>
      </c>
      <c r="E7577" t="s">
        <v>6125</v>
      </c>
      <c r="F7577" t="s">
        <v>6126</v>
      </c>
      <c r="G7577" t="s">
        <v>74</v>
      </c>
      <c r="H7577" t="s">
        <v>75</v>
      </c>
      <c r="J7577">
        <v>201613</v>
      </c>
      <c r="K7577" t="s">
        <v>90</v>
      </c>
      <c r="L7577">
        <v>4318453</v>
      </c>
      <c r="M7577">
        <v>9</v>
      </c>
      <c r="P7577">
        <v>0</v>
      </c>
      <c r="R7577" s="1">
        <v>42467</v>
      </c>
      <c r="S7577" t="s">
        <v>69</v>
      </c>
      <c r="T7577" t="s">
        <v>6283</v>
      </c>
      <c r="U7577" t="s">
        <v>77</v>
      </c>
      <c r="V7577" s="1">
        <v>42467</v>
      </c>
      <c r="W7577" s="12">
        <v>-484.38</v>
      </c>
      <c r="X7577" s="4" t="str">
        <f t="shared" si="237"/>
        <v>Income</v>
      </c>
      <c r="Y7577" s="5">
        <v>42430</v>
      </c>
      <c r="Z7577" s="7" t="s">
        <v>8073</v>
      </c>
      <c r="AA7577" s="7" t="str">
        <f t="shared" si="236"/>
        <v>Carparks Pay and Display Income</v>
      </c>
    </row>
    <row r="7578" spans="1:27" x14ac:dyDescent="0.25">
      <c r="A7578" t="s">
        <v>23</v>
      </c>
      <c r="B7578" t="s">
        <v>24</v>
      </c>
      <c r="C7578" t="s">
        <v>25</v>
      </c>
      <c r="D7578" t="s">
        <v>26</v>
      </c>
      <c r="E7578" t="s">
        <v>6125</v>
      </c>
      <c r="F7578" t="s">
        <v>6126</v>
      </c>
      <c r="G7578" t="s">
        <v>74</v>
      </c>
      <c r="H7578" t="s">
        <v>75</v>
      </c>
      <c r="J7578">
        <v>201702</v>
      </c>
      <c r="K7578" t="s">
        <v>90</v>
      </c>
      <c r="L7578">
        <v>4318481</v>
      </c>
      <c r="M7578">
        <v>3</v>
      </c>
      <c r="P7578">
        <v>0</v>
      </c>
      <c r="R7578" s="1">
        <v>42502</v>
      </c>
      <c r="S7578" t="s">
        <v>40</v>
      </c>
      <c r="T7578" t="s">
        <v>6284</v>
      </c>
      <c r="U7578" t="s">
        <v>42</v>
      </c>
      <c r="V7578" s="1">
        <v>42502</v>
      </c>
      <c r="W7578" s="12">
        <v>-406.67</v>
      </c>
      <c r="X7578" s="4" t="str">
        <f t="shared" si="237"/>
        <v>Income</v>
      </c>
      <c r="Y7578" s="5">
        <v>42491</v>
      </c>
      <c r="Z7578" s="7" t="s">
        <v>8073</v>
      </c>
      <c r="AA7578" s="7" t="str">
        <f t="shared" si="236"/>
        <v>Carparks Pay and Display Income</v>
      </c>
    </row>
    <row r="7579" spans="1:27" x14ac:dyDescent="0.25">
      <c r="A7579" t="s">
        <v>23</v>
      </c>
      <c r="B7579" t="s">
        <v>24</v>
      </c>
      <c r="C7579" t="s">
        <v>25</v>
      </c>
      <c r="D7579" t="s">
        <v>26</v>
      </c>
      <c r="E7579" t="s">
        <v>6125</v>
      </c>
      <c r="F7579" t="s">
        <v>6126</v>
      </c>
      <c r="G7579" t="s">
        <v>74</v>
      </c>
      <c r="H7579" t="s">
        <v>75</v>
      </c>
      <c r="J7579">
        <v>201702</v>
      </c>
      <c r="K7579" t="s">
        <v>90</v>
      </c>
      <c r="L7579">
        <v>4318518</v>
      </c>
      <c r="M7579">
        <v>4</v>
      </c>
      <c r="P7579">
        <v>0</v>
      </c>
      <c r="R7579" s="1">
        <v>42516</v>
      </c>
      <c r="S7579" t="s">
        <v>40</v>
      </c>
      <c r="T7579" t="s">
        <v>6285</v>
      </c>
      <c r="U7579" t="s">
        <v>42</v>
      </c>
      <c r="V7579" s="1">
        <v>42516</v>
      </c>
      <c r="W7579" s="12">
        <v>-996.42</v>
      </c>
      <c r="X7579" s="4" t="str">
        <f t="shared" si="237"/>
        <v>Income</v>
      </c>
      <c r="Y7579" s="5">
        <v>42491</v>
      </c>
      <c r="Z7579" s="7" t="s">
        <v>8073</v>
      </c>
      <c r="AA7579" s="7" t="str">
        <f t="shared" si="236"/>
        <v>Carparks Pay and Display Income</v>
      </c>
    </row>
    <row r="7580" spans="1:27" x14ac:dyDescent="0.25">
      <c r="A7580" t="s">
        <v>23</v>
      </c>
      <c r="B7580" t="s">
        <v>24</v>
      </c>
      <c r="C7580" t="s">
        <v>25</v>
      </c>
      <c r="D7580" t="s">
        <v>26</v>
      </c>
      <c r="E7580" t="s">
        <v>6125</v>
      </c>
      <c r="F7580" t="s">
        <v>6126</v>
      </c>
      <c r="G7580" t="s">
        <v>74</v>
      </c>
      <c r="H7580" t="s">
        <v>75</v>
      </c>
      <c r="J7580">
        <v>201702</v>
      </c>
      <c r="K7580" t="s">
        <v>90</v>
      </c>
      <c r="L7580">
        <v>4318480</v>
      </c>
      <c r="M7580">
        <v>6</v>
      </c>
      <c r="P7580">
        <v>0</v>
      </c>
      <c r="R7580" s="1">
        <v>42502</v>
      </c>
      <c r="S7580" t="s">
        <v>40</v>
      </c>
      <c r="T7580" t="s">
        <v>6286</v>
      </c>
      <c r="U7580" t="s">
        <v>42</v>
      </c>
      <c r="V7580" s="1">
        <v>42502</v>
      </c>
      <c r="W7580" s="12">
        <v>-545.38</v>
      </c>
      <c r="X7580" s="4" t="str">
        <f t="shared" si="237"/>
        <v>Income</v>
      </c>
      <c r="Y7580" s="5">
        <v>42491</v>
      </c>
      <c r="Z7580" s="7" t="s">
        <v>8073</v>
      </c>
      <c r="AA7580" s="7" t="str">
        <f t="shared" si="236"/>
        <v>Carparks Pay and Display Income</v>
      </c>
    </row>
    <row r="7581" spans="1:27" x14ac:dyDescent="0.25">
      <c r="A7581" t="s">
        <v>23</v>
      </c>
      <c r="B7581" t="s">
        <v>24</v>
      </c>
      <c r="C7581" t="s">
        <v>25</v>
      </c>
      <c r="D7581" t="s">
        <v>26</v>
      </c>
      <c r="E7581" t="s">
        <v>6125</v>
      </c>
      <c r="F7581" t="s">
        <v>6126</v>
      </c>
      <c r="G7581" t="s">
        <v>74</v>
      </c>
      <c r="H7581" t="s">
        <v>75</v>
      </c>
      <c r="J7581">
        <v>201702</v>
      </c>
      <c r="K7581" t="s">
        <v>90</v>
      </c>
      <c r="L7581">
        <v>4318482</v>
      </c>
      <c r="M7581">
        <v>5</v>
      </c>
      <c r="P7581">
        <v>0</v>
      </c>
      <c r="R7581" s="1">
        <v>42502</v>
      </c>
      <c r="S7581" t="s">
        <v>40</v>
      </c>
      <c r="T7581" t="s">
        <v>6287</v>
      </c>
      <c r="U7581" t="s">
        <v>42</v>
      </c>
      <c r="V7581" s="1">
        <v>42502</v>
      </c>
      <c r="W7581" s="12">
        <v>-499.75</v>
      </c>
      <c r="X7581" s="4" t="str">
        <f t="shared" si="237"/>
        <v>Income</v>
      </c>
      <c r="Y7581" s="5">
        <v>42491</v>
      </c>
      <c r="Z7581" s="7" t="s">
        <v>8073</v>
      </c>
      <c r="AA7581" s="7" t="str">
        <f t="shared" si="236"/>
        <v>Carparks Pay and Display Income</v>
      </c>
    </row>
    <row r="7582" spans="1:27" x14ac:dyDescent="0.25">
      <c r="A7582" t="s">
        <v>23</v>
      </c>
      <c r="B7582" t="s">
        <v>24</v>
      </c>
      <c r="C7582" t="s">
        <v>25</v>
      </c>
      <c r="D7582" t="s">
        <v>26</v>
      </c>
      <c r="E7582" t="s">
        <v>6125</v>
      </c>
      <c r="F7582" t="s">
        <v>6126</v>
      </c>
      <c r="G7582" t="s">
        <v>74</v>
      </c>
      <c r="H7582" t="s">
        <v>75</v>
      </c>
      <c r="J7582">
        <v>201702</v>
      </c>
      <c r="K7582" t="s">
        <v>90</v>
      </c>
      <c r="L7582">
        <v>4318484</v>
      </c>
      <c r="M7582">
        <v>2</v>
      </c>
      <c r="P7582">
        <v>0</v>
      </c>
      <c r="R7582" s="1">
        <v>42502</v>
      </c>
      <c r="S7582" t="s">
        <v>40</v>
      </c>
      <c r="T7582" t="s">
        <v>6288</v>
      </c>
      <c r="U7582" t="s">
        <v>42</v>
      </c>
      <c r="V7582" s="1">
        <v>42502</v>
      </c>
      <c r="W7582" s="12">
        <v>-650.83000000000004</v>
      </c>
      <c r="X7582" s="4" t="str">
        <f t="shared" si="237"/>
        <v>Income</v>
      </c>
      <c r="Y7582" s="5">
        <v>42491</v>
      </c>
      <c r="Z7582" s="7" t="s">
        <v>8073</v>
      </c>
      <c r="AA7582" s="7" t="str">
        <f t="shared" si="236"/>
        <v>Carparks Pay and Display Income</v>
      </c>
    </row>
    <row r="7583" spans="1:27" x14ac:dyDescent="0.25">
      <c r="A7583" t="s">
        <v>23</v>
      </c>
      <c r="B7583" t="s">
        <v>24</v>
      </c>
      <c r="C7583" t="s">
        <v>25</v>
      </c>
      <c r="D7583" t="s">
        <v>26</v>
      </c>
      <c r="E7583" t="s">
        <v>6125</v>
      </c>
      <c r="F7583" t="s">
        <v>6126</v>
      </c>
      <c r="G7583" t="s">
        <v>74</v>
      </c>
      <c r="H7583" t="s">
        <v>75</v>
      </c>
      <c r="J7583">
        <v>201702</v>
      </c>
      <c r="K7583" t="s">
        <v>90</v>
      </c>
      <c r="L7583">
        <v>4318484</v>
      </c>
      <c r="M7583">
        <v>8</v>
      </c>
      <c r="P7583">
        <v>0</v>
      </c>
      <c r="R7583" s="1">
        <v>42502</v>
      </c>
      <c r="S7583" t="s">
        <v>40</v>
      </c>
      <c r="T7583" t="s">
        <v>6289</v>
      </c>
      <c r="U7583" t="s">
        <v>42</v>
      </c>
      <c r="V7583" s="1">
        <v>42502</v>
      </c>
      <c r="W7583" s="12">
        <v>-473.13</v>
      </c>
      <c r="X7583" s="4" t="str">
        <f t="shared" si="237"/>
        <v>Income</v>
      </c>
      <c r="Y7583" s="5">
        <v>42491</v>
      </c>
      <c r="Z7583" s="7" t="s">
        <v>8073</v>
      </c>
      <c r="AA7583" s="7" t="str">
        <f t="shared" si="236"/>
        <v>Carparks Pay and Display Income</v>
      </c>
    </row>
    <row r="7584" spans="1:27" x14ac:dyDescent="0.25">
      <c r="A7584" t="s">
        <v>23</v>
      </c>
      <c r="B7584" t="s">
        <v>24</v>
      </c>
      <c r="C7584" t="s">
        <v>25</v>
      </c>
      <c r="D7584" t="s">
        <v>26</v>
      </c>
      <c r="E7584" t="s">
        <v>6125</v>
      </c>
      <c r="F7584" t="s">
        <v>6126</v>
      </c>
      <c r="G7584" t="s">
        <v>74</v>
      </c>
      <c r="H7584" t="s">
        <v>75</v>
      </c>
      <c r="J7584">
        <v>201702</v>
      </c>
      <c r="K7584" t="s">
        <v>90</v>
      </c>
      <c r="L7584">
        <v>4318494</v>
      </c>
      <c r="M7584">
        <v>3</v>
      </c>
      <c r="P7584">
        <v>0</v>
      </c>
      <c r="R7584" s="1">
        <v>42506</v>
      </c>
      <c r="S7584" t="s">
        <v>40</v>
      </c>
      <c r="T7584" t="s">
        <v>6290</v>
      </c>
      <c r="U7584" t="s">
        <v>42</v>
      </c>
      <c r="V7584" s="1">
        <v>42506</v>
      </c>
      <c r="W7584" s="12">
        <v>-563.46</v>
      </c>
      <c r="X7584" s="4" t="str">
        <f t="shared" si="237"/>
        <v>Income</v>
      </c>
      <c r="Y7584" s="5">
        <v>42491</v>
      </c>
      <c r="Z7584" s="7" t="s">
        <v>8073</v>
      </c>
      <c r="AA7584" s="7" t="str">
        <f t="shared" si="236"/>
        <v>Carparks Pay and Display Income</v>
      </c>
    </row>
    <row r="7585" spans="1:27" x14ac:dyDescent="0.25">
      <c r="A7585" t="s">
        <v>23</v>
      </c>
      <c r="B7585" t="s">
        <v>24</v>
      </c>
      <c r="C7585" t="s">
        <v>25</v>
      </c>
      <c r="D7585" t="s">
        <v>26</v>
      </c>
      <c r="E7585" t="s">
        <v>6125</v>
      </c>
      <c r="F7585" t="s">
        <v>6126</v>
      </c>
      <c r="G7585" t="s">
        <v>74</v>
      </c>
      <c r="H7585" t="s">
        <v>75</v>
      </c>
      <c r="J7585">
        <v>201702</v>
      </c>
      <c r="K7585" t="s">
        <v>90</v>
      </c>
      <c r="L7585">
        <v>4318492</v>
      </c>
      <c r="M7585">
        <v>2</v>
      </c>
      <c r="P7585">
        <v>0</v>
      </c>
      <c r="R7585" s="1">
        <v>42506</v>
      </c>
      <c r="S7585" t="s">
        <v>40</v>
      </c>
      <c r="T7585" t="s">
        <v>6291</v>
      </c>
      <c r="U7585" t="s">
        <v>42</v>
      </c>
      <c r="V7585" s="1">
        <v>42506</v>
      </c>
      <c r="W7585" s="12">
        <v>-508.63</v>
      </c>
      <c r="X7585" s="4" t="str">
        <f t="shared" si="237"/>
        <v>Income</v>
      </c>
      <c r="Y7585" s="5">
        <v>42491</v>
      </c>
      <c r="Z7585" s="7" t="s">
        <v>8073</v>
      </c>
      <c r="AA7585" s="7" t="str">
        <f t="shared" si="236"/>
        <v>Carparks Pay and Display Income</v>
      </c>
    </row>
    <row r="7586" spans="1:27" x14ac:dyDescent="0.25">
      <c r="A7586" t="s">
        <v>23</v>
      </c>
      <c r="B7586" t="s">
        <v>24</v>
      </c>
      <c r="C7586" t="s">
        <v>25</v>
      </c>
      <c r="D7586" t="s">
        <v>26</v>
      </c>
      <c r="E7586" t="s">
        <v>6125</v>
      </c>
      <c r="F7586" t="s">
        <v>6126</v>
      </c>
      <c r="G7586" t="s">
        <v>74</v>
      </c>
      <c r="H7586" t="s">
        <v>75</v>
      </c>
      <c r="J7586">
        <v>201702</v>
      </c>
      <c r="K7586" t="s">
        <v>90</v>
      </c>
      <c r="L7586">
        <v>4318499</v>
      </c>
      <c r="M7586">
        <v>4</v>
      </c>
      <c r="P7586">
        <v>0</v>
      </c>
      <c r="R7586" s="1">
        <v>42506</v>
      </c>
      <c r="S7586" t="s">
        <v>40</v>
      </c>
      <c r="T7586" t="s">
        <v>6292</v>
      </c>
      <c r="U7586" t="s">
        <v>42</v>
      </c>
      <c r="V7586" s="1">
        <v>42506</v>
      </c>
      <c r="W7586" s="12">
        <v>-499.92</v>
      </c>
      <c r="X7586" s="4" t="str">
        <f t="shared" si="237"/>
        <v>Income</v>
      </c>
      <c r="Y7586" s="5">
        <v>42491</v>
      </c>
      <c r="Z7586" s="7" t="s">
        <v>8073</v>
      </c>
      <c r="AA7586" s="7" t="str">
        <f t="shared" si="236"/>
        <v>Carparks Pay and Display Income</v>
      </c>
    </row>
    <row r="7587" spans="1:27" x14ac:dyDescent="0.25">
      <c r="A7587" t="s">
        <v>23</v>
      </c>
      <c r="B7587" t="s">
        <v>24</v>
      </c>
      <c r="C7587" t="s">
        <v>25</v>
      </c>
      <c r="D7587" t="s">
        <v>26</v>
      </c>
      <c r="E7587" t="s">
        <v>6125</v>
      </c>
      <c r="F7587" t="s">
        <v>6126</v>
      </c>
      <c r="G7587" t="s">
        <v>74</v>
      </c>
      <c r="H7587" t="s">
        <v>75</v>
      </c>
      <c r="J7587">
        <v>201702</v>
      </c>
      <c r="K7587" t="s">
        <v>90</v>
      </c>
      <c r="L7587">
        <v>4318497</v>
      </c>
      <c r="M7587">
        <v>5</v>
      </c>
      <c r="P7587">
        <v>0</v>
      </c>
      <c r="R7587" s="1">
        <v>42506</v>
      </c>
      <c r="S7587" t="s">
        <v>40</v>
      </c>
      <c r="T7587" t="s">
        <v>6293</v>
      </c>
      <c r="U7587" t="s">
        <v>42</v>
      </c>
      <c r="V7587" s="1">
        <v>42506</v>
      </c>
      <c r="W7587" s="12">
        <v>-514.16999999999996</v>
      </c>
      <c r="X7587" s="4" t="str">
        <f t="shared" si="237"/>
        <v>Income</v>
      </c>
      <c r="Y7587" s="5">
        <v>42491</v>
      </c>
      <c r="Z7587" s="7" t="s">
        <v>8073</v>
      </c>
      <c r="AA7587" s="7" t="str">
        <f t="shared" si="236"/>
        <v>Carparks Pay and Display Income</v>
      </c>
    </row>
    <row r="7588" spans="1:27" x14ac:dyDescent="0.25">
      <c r="A7588" t="s">
        <v>23</v>
      </c>
      <c r="B7588" t="s">
        <v>24</v>
      </c>
      <c r="C7588" t="s">
        <v>25</v>
      </c>
      <c r="D7588" t="s">
        <v>26</v>
      </c>
      <c r="E7588" t="s">
        <v>6125</v>
      </c>
      <c r="F7588" t="s">
        <v>6126</v>
      </c>
      <c r="G7588" t="s">
        <v>74</v>
      </c>
      <c r="H7588" t="s">
        <v>75</v>
      </c>
      <c r="J7588">
        <v>201702</v>
      </c>
      <c r="K7588" t="s">
        <v>90</v>
      </c>
      <c r="L7588">
        <v>4318497</v>
      </c>
      <c r="M7588">
        <v>4</v>
      </c>
      <c r="P7588">
        <v>0</v>
      </c>
      <c r="R7588" s="1">
        <v>42506</v>
      </c>
      <c r="S7588" t="s">
        <v>40</v>
      </c>
      <c r="T7588" t="s">
        <v>6294</v>
      </c>
      <c r="U7588" t="s">
        <v>42</v>
      </c>
      <c r="V7588" s="1">
        <v>42506</v>
      </c>
      <c r="W7588" s="12">
        <v>-473.67</v>
      </c>
      <c r="X7588" s="4" t="str">
        <f t="shared" si="237"/>
        <v>Income</v>
      </c>
      <c r="Y7588" s="5">
        <v>42491</v>
      </c>
      <c r="Z7588" s="7" t="s">
        <v>8073</v>
      </c>
      <c r="AA7588" s="7" t="str">
        <f t="shared" si="236"/>
        <v>Carparks Pay and Display Income</v>
      </c>
    </row>
    <row r="7589" spans="1:27" x14ac:dyDescent="0.25">
      <c r="A7589" t="s">
        <v>23</v>
      </c>
      <c r="B7589" t="s">
        <v>24</v>
      </c>
      <c r="C7589" t="s">
        <v>25</v>
      </c>
      <c r="D7589" t="s">
        <v>26</v>
      </c>
      <c r="E7589" t="s">
        <v>6125</v>
      </c>
      <c r="F7589" t="s">
        <v>6126</v>
      </c>
      <c r="G7589" t="s">
        <v>74</v>
      </c>
      <c r="H7589" t="s">
        <v>75</v>
      </c>
      <c r="J7589">
        <v>201702</v>
      </c>
      <c r="K7589" t="s">
        <v>90</v>
      </c>
      <c r="L7589">
        <v>4318489</v>
      </c>
      <c r="M7589">
        <v>2</v>
      </c>
      <c r="P7589">
        <v>0</v>
      </c>
      <c r="R7589" s="1">
        <v>42506</v>
      </c>
      <c r="S7589" t="s">
        <v>40</v>
      </c>
      <c r="T7589" t="s">
        <v>6295</v>
      </c>
      <c r="U7589" t="s">
        <v>42</v>
      </c>
      <c r="V7589" s="1">
        <v>42506</v>
      </c>
      <c r="W7589" s="12">
        <v>-559.83000000000004</v>
      </c>
      <c r="X7589" s="4" t="str">
        <f t="shared" si="237"/>
        <v>Income</v>
      </c>
      <c r="Y7589" s="5">
        <v>42491</v>
      </c>
      <c r="Z7589" s="7" t="s">
        <v>8073</v>
      </c>
      <c r="AA7589" s="7" t="str">
        <f t="shared" si="236"/>
        <v>Carparks Pay and Display Income</v>
      </c>
    </row>
    <row r="7590" spans="1:27" x14ac:dyDescent="0.25">
      <c r="A7590" t="s">
        <v>23</v>
      </c>
      <c r="B7590" t="s">
        <v>24</v>
      </c>
      <c r="C7590" t="s">
        <v>25</v>
      </c>
      <c r="D7590" t="s">
        <v>26</v>
      </c>
      <c r="E7590" t="s">
        <v>6125</v>
      </c>
      <c r="F7590" t="s">
        <v>6126</v>
      </c>
      <c r="G7590" t="s">
        <v>74</v>
      </c>
      <c r="H7590" t="s">
        <v>75</v>
      </c>
      <c r="J7590">
        <v>201702</v>
      </c>
      <c r="K7590" t="s">
        <v>90</v>
      </c>
      <c r="L7590">
        <v>4318511</v>
      </c>
      <c r="M7590">
        <v>4</v>
      </c>
      <c r="P7590">
        <v>0</v>
      </c>
      <c r="R7590" s="1">
        <v>42508</v>
      </c>
      <c r="S7590" t="s">
        <v>40</v>
      </c>
      <c r="T7590" t="s">
        <v>6296</v>
      </c>
      <c r="U7590" t="s">
        <v>42</v>
      </c>
      <c r="V7590" s="1">
        <v>42508</v>
      </c>
      <c r="W7590" s="12">
        <v>-988.71</v>
      </c>
      <c r="X7590" s="4" t="str">
        <f t="shared" si="237"/>
        <v>Income</v>
      </c>
      <c r="Y7590" s="5">
        <v>42491</v>
      </c>
      <c r="Z7590" s="7" t="s">
        <v>8073</v>
      </c>
      <c r="AA7590" s="7" t="str">
        <f t="shared" si="236"/>
        <v>Carparks Pay and Display Income</v>
      </c>
    </row>
    <row r="7591" spans="1:27" x14ac:dyDescent="0.25">
      <c r="A7591" t="s">
        <v>23</v>
      </c>
      <c r="B7591" t="s">
        <v>24</v>
      </c>
      <c r="C7591" t="s">
        <v>25</v>
      </c>
      <c r="D7591" t="s">
        <v>26</v>
      </c>
      <c r="E7591" t="s">
        <v>6125</v>
      </c>
      <c r="F7591" t="s">
        <v>6126</v>
      </c>
      <c r="G7591" t="s">
        <v>74</v>
      </c>
      <c r="H7591" t="s">
        <v>75</v>
      </c>
      <c r="J7591">
        <v>201702</v>
      </c>
      <c r="K7591" t="s">
        <v>90</v>
      </c>
      <c r="L7591">
        <v>4318520</v>
      </c>
      <c r="M7591">
        <v>3</v>
      </c>
      <c r="P7591">
        <v>0</v>
      </c>
      <c r="R7591" s="1">
        <v>42516</v>
      </c>
      <c r="S7591" t="s">
        <v>40</v>
      </c>
      <c r="T7591" t="s">
        <v>6297</v>
      </c>
      <c r="U7591" t="s">
        <v>42</v>
      </c>
      <c r="V7591" s="1">
        <v>42516</v>
      </c>
      <c r="W7591" s="12">
        <v>-590.54</v>
      </c>
      <c r="X7591" s="4" t="str">
        <f t="shared" si="237"/>
        <v>Income</v>
      </c>
      <c r="Y7591" s="5">
        <v>42491</v>
      </c>
      <c r="Z7591" s="7" t="s">
        <v>8073</v>
      </c>
      <c r="AA7591" s="7" t="str">
        <f t="shared" si="236"/>
        <v>Carparks Pay and Display Income</v>
      </c>
    </row>
    <row r="7592" spans="1:27" x14ac:dyDescent="0.25">
      <c r="A7592" t="s">
        <v>23</v>
      </c>
      <c r="B7592" t="s">
        <v>24</v>
      </c>
      <c r="C7592" t="s">
        <v>25</v>
      </c>
      <c r="D7592" t="s">
        <v>26</v>
      </c>
      <c r="E7592" t="s">
        <v>6125</v>
      </c>
      <c r="F7592" t="s">
        <v>6126</v>
      </c>
      <c r="G7592" t="s">
        <v>74</v>
      </c>
      <c r="H7592" t="s">
        <v>75</v>
      </c>
      <c r="J7592">
        <v>201702</v>
      </c>
      <c r="K7592" t="s">
        <v>90</v>
      </c>
      <c r="L7592">
        <v>4318504</v>
      </c>
      <c r="M7592">
        <v>6</v>
      </c>
      <c r="P7592">
        <v>0</v>
      </c>
      <c r="R7592" s="1">
        <v>42508</v>
      </c>
      <c r="S7592" t="s">
        <v>40</v>
      </c>
      <c r="T7592" t="s">
        <v>6298</v>
      </c>
      <c r="U7592" t="s">
        <v>42</v>
      </c>
      <c r="V7592" s="1">
        <v>42508</v>
      </c>
      <c r="W7592" s="12">
        <v>-326.45999999999998</v>
      </c>
      <c r="X7592" s="4" t="str">
        <f t="shared" si="237"/>
        <v>Income</v>
      </c>
      <c r="Y7592" s="5">
        <v>42491</v>
      </c>
      <c r="Z7592" s="7" t="s">
        <v>8073</v>
      </c>
      <c r="AA7592" s="7" t="str">
        <f t="shared" si="236"/>
        <v>Carparks Pay and Display Income</v>
      </c>
    </row>
    <row r="7593" spans="1:27" x14ac:dyDescent="0.25">
      <c r="A7593" t="s">
        <v>23</v>
      </c>
      <c r="B7593" t="s">
        <v>24</v>
      </c>
      <c r="C7593" t="s">
        <v>25</v>
      </c>
      <c r="D7593" t="s">
        <v>26</v>
      </c>
      <c r="E7593" t="s">
        <v>6125</v>
      </c>
      <c r="F7593" t="s">
        <v>6126</v>
      </c>
      <c r="G7593" t="s">
        <v>74</v>
      </c>
      <c r="H7593" t="s">
        <v>75</v>
      </c>
      <c r="J7593">
        <v>201702</v>
      </c>
      <c r="K7593" t="s">
        <v>90</v>
      </c>
      <c r="L7593">
        <v>4318503</v>
      </c>
      <c r="M7593">
        <v>8</v>
      </c>
      <c r="P7593">
        <v>0</v>
      </c>
      <c r="R7593" s="1">
        <v>42508</v>
      </c>
      <c r="S7593" t="s">
        <v>40</v>
      </c>
      <c r="T7593" t="s">
        <v>6299</v>
      </c>
      <c r="U7593" t="s">
        <v>42</v>
      </c>
      <c r="V7593" s="1">
        <v>42508</v>
      </c>
      <c r="W7593" s="12">
        <v>-565.66999999999996</v>
      </c>
      <c r="X7593" s="4" t="str">
        <f t="shared" si="237"/>
        <v>Income</v>
      </c>
      <c r="Y7593" s="5">
        <v>42491</v>
      </c>
      <c r="Z7593" s="7" t="s">
        <v>8073</v>
      </c>
      <c r="AA7593" s="7" t="str">
        <f t="shared" si="236"/>
        <v>Carparks Pay and Display Income</v>
      </c>
    </row>
    <row r="7594" spans="1:27" x14ac:dyDescent="0.25">
      <c r="A7594" t="s">
        <v>23</v>
      </c>
      <c r="B7594" t="s">
        <v>24</v>
      </c>
      <c r="C7594" t="s">
        <v>25</v>
      </c>
      <c r="D7594" t="s">
        <v>26</v>
      </c>
      <c r="E7594" t="s">
        <v>6125</v>
      </c>
      <c r="F7594" t="s">
        <v>6126</v>
      </c>
      <c r="G7594" t="s">
        <v>74</v>
      </c>
      <c r="H7594" t="s">
        <v>75</v>
      </c>
      <c r="J7594">
        <v>201702</v>
      </c>
      <c r="K7594" t="s">
        <v>90</v>
      </c>
      <c r="L7594">
        <v>4318523</v>
      </c>
      <c r="M7594">
        <v>11</v>
      </c>
      <c r="P7594">
        <v>0</v>
      </c>
      <c r="R7594" s="1">
        <v>42516</v>
      </c>
      <c r="S7594" t="s">
        <v>40</v>
      </c>
      <c r="T7594" t="s">
        <v>6300</v>
      </c>
      <c r="U7594" t="s">
        <v>42</v>
      </c>
      <c r="V7594" s="1">
        <v>42516</v>
      </c>
      <c r="W7594" s="12">
        <v>-490</v>
      </c>
      <c r="X7594" s="4" t="str">
        <f t="shared" si="237"/>
        <v>Income</v>
      </c>
      <c r="Y7594" s="5">
        <v>42491</v>
      </c>
      <c r="Z7594" s="7" t="s">
        <v>8073</v>
      </c>
      <c r="AA7594" s="7" t="str">
        <f t="shared" si="236"/>
        <v>Carparks Pay and Display Income</v>
      </c>
    </row>
    <row r="7595" spans="1:27" x14ac:dyDescent="0.25">
      <c r="A7595" t="s">
        <v>23</v>
      </c>
      <c r="B7595" t="s">
        <v>24</v>
      </c>
      <c r="C7595" t="s">
        <v>25</v>
      </c>
      <c r="D7595" t="s">
        <v>26</v>
      </c>
      <c r="E7595" t="s">
        <v>6125</v>
      </c>
      <c r="F7595" t="s">
        <v>6126</v>
      </c>
      <c r="G7595" t="s">
        <v>74</v>
      </c>
      <c r="H7595" t="s">
        <v>75</v>
      </c>
      <c r="J7595">
        <v>201702</v>
      </c>
      <c r="K7595" t="s">
        <v>90</v>
      </c>
      <c r="L7595">
        <v>4318481</v>
      </c>
      <c r="M7595">
        <v>9</v>
      </c>
      <c r="P7595">
        <v>0</v>
      </c>
      <c r="R7595" s="1">
        <v>42502</v>
      </c>
      <c r="S7595" t="s">
        <v>40</v>
      </c>
      <c r="T7595" t="s">
        <v>6301</v>
      </c>
      <c r="U7595" t="s">
        <v>42</v>
      </c>
      <c r="V7595" s="1">
        <v>42502</v>
      </c>
      <c r="W7595" s="12">
        <v>-845.17</v>
      </c>
      <c r="X7595" s="4" t="str">
        <f t="shared" si="237"/>
        <v>Income</v>
      </c>
      <c r="Y7595" s="5">
        <v>42491</v>
      </c>
      <c r="Z7595" s="7" t="s">
        <v>8073</v>
      </c>
      <c r="AA7595" s="7" t="str">
        <f t="shared" si="236"/>
        <v>Carparks Pay and Display Income</v>
      </c>
    </row>
    <row r="7596" spans="1:27" x14ac:dyDescent="0.25">
      <c r="A7596" t="s">
        <v>23</v>
      </c>
      <c r="B7596" t="s">
        <v>24</v>
      </c>
      <c r="C7596" t="s">
        <v>25</v>
      </c>
      <c r="D7596" t="s">
        <v>26</v>
      </c>
      <c r="E7596" t="s">
        <v>6125</v>
      </c>
      <c r="F7596" t="s">
        <v>6126</v>
      </c>
      <c r="G7596" t="s">
        <v>74</v>
      </c>
      <c r="H7596" t="s">
        <v>75</v>
      </c>
      <c r="J7596">
        <v>201703</v>
      </c>
      <c r="K7596" t="s">
        <v>90</v>
      </c>
      <c r="L7596">
        <v>4318535</v>
      </c>
      <c r="M7596">
        <v>5</v>
      </c>
      <c r="P7596">
        <v>0</v>
      </c>
      <c r="R7596" s="1">
        <v>42524</v>
      </c>
      <c r="S7596" t="s">
        <v>40</v>
      </c>
      <c r="T7596" t="s">
        <v>6302</v>
      </c>
      <c r="U7596" t="s">
        <v>42</v>
      </c>
      <c r="V7596" s="1">
        <v>42524</v>
      </c>
      <c r="W7596" s="12">
        <v>-491.13</v>
      </c>
      <c r="X7596" s="4" t="str">
        <f t="shared" si="237"/>
        <v>Income</v>
      </c>
      <c r="Y7596" s="5">
        <v>42522</v>
      </c>
      <c r="Z7596" s="7" t="s">
        <v>8073</v>
      </c>
      <c r="AA7596" s="7" t="str">
        <f t="shared" si="236"/>
        <v>Carparks Pay and Display Income</v>
      </c>
    </row>
    <row r="7597" spans="1:27" x14ac:dyDescent="0.25">
      <c r="A7597" t="s">
        <v>23</v>
      </c>
      <c r="B7597" t="s">
        <v>24</v>
      </c>
      <c r="C7597" t="s">
        <v>25</v>
      </c>
      <c r="D7597" t="s">
        <v>26</v>
      </c>
      <c r="E7597" t="s">
        <v>6125</v>
      </c>
      <c r="F7597" t="s">
        <v>6126</v>
      </c>
      <c r="G7597" t="s">
        <v>74</v>
      </c>
      <c r="H7597" t="s">
        <v>75</v>
      </c>
      <c r="J7597">
        <v>201703</v>
      </c>
      <c r="K7597" t="s">
        <v>90</v>
      </c>
      <c r="L7597">
        <v>4318535</v>
      </c>
      <c r="M7597">
        <v>7</v>
      </c>
      <c r="P7597">
        <v>0</v>
      </c>
      <c r="R7597" s="1">
        <v>42524</v>
      </c>
      <c r="S7597" t="s">
        <v>40</v>
      </c>
      <c r="T7597" t="s">
        <v>6303</v>
      </c>
      <c r="U7597" t="s">
        <v>42</v>
      </c>
      <c r="V7597" s="1">
        <v>42524</v>
      </c>
      <c r="W7597" s="12">
        <v>-499.71</v>
      </c>
      <c r="X7597" s="4" t="str">
        <f t="shared" si="237"/>
        <v>Income</v>
      </c>
      <c r="Y7597" s="5">
        <v>42522</v>
      </c>
      <c r="Z7597" s="7" t="s">
        <v>8073</v>
      </c>
      <c r="AA7597" s="7" t="str">
        <f t="shared" si="236"/>
        <v>Carparks Pay and Display Income</v>
      </c>
    </row>
    <row r="7598" spans="1:27" x14ac:dyDescent="0.25">
      <c r="A7598" t="s">
        <v>23</v>
      </c>
      <c r="B7598" t="s">
        <v>24</v>
      </c>
      <c r="C7598" t="s">
        <v>25</v>
      </c>
      <c r="D7598" t="s">
        <v>26</v>
      </c>
      <c r="E7598" t="s">
        <v>6125</v>
      </c>
      <c r="F7598" t="s">
        <v>6126</v>
      </c>
      <c r="G7598" t="s">
        <v>74</v>
      </c>
      <c r="H7598" t="s">
        <v>75</v>
      </c>
      <c r="J7598">
        <v>201703</v>
      </c>
      <c r="K7598" t="s">
        <v>90</v>
      </c>
      <c r="L7598">
        <v>4318533</v>
      </c>
      <c r="M7598">
        <v>9</v>
      </c>
      <c r="P7598">
        <v>0</v>
      </c>
      <c r="R7598" s="1">
        <v>42524</v>
      </c>
      <c r="S7598" t="s">
        <v>40</v>
      </c>
      <c r="T7598" t="s">
        <v>6304</v>
      </c>
      <c r="U7598" t="s">
        <v>42</v>
      </c>
      <c r="V7598" s="1">
        <v>42524</v>
      </c>
      <c r="W7598" s="12">
        <v>-567.08000000000004</v>
      </c>
      <c r="X7598" s="4" t="str">
        <f t="shared" si="237"/>
        <v>Income</v>
      </c>
      <c r="Y7598" s="5">
        <v>42522</v>
      </c>
      <c r="Z7598" s="7" t="s">
        <v>8073</v>
      </c>
      <c r="AA7598" s="7" t="str">
        <f t="shared" si="236"/>
        <v>Carparks Pay and Display Income</v>
      </c>
    </row>
    <row r="7599" spans="1:27" x14ac:dyDescent="0.25">
      <c r="A7599" t="s">
        <v>23</v>
      </c>
      <c r="B7599" t="s">
        <v>24</v>
      </c>
      <c r="C7599" t="s">
        <v>25</v>
      </c>
      <c r="D7599" t="s">
        <v>26</v>
      </c>
      <c r="E7599" t="s">
        <v>6125</v>
      </c>
      <c r="F7599" t="s">
        <v>6126</v>
      </c>
      <c r="G7599" t="s">
        <v>74</v>
      </c>
      <c r="H7599" t="s">
        <v>75</v>
      </c>
      <c r="J7599">
        <v>201703</v>
      </c>
      <c r="K7599" t="s">
        <v>90</v>
      </c>
      <c r="L7599">
        <v>4318581</v>
      </c>
      <c r="M7599">
        <v>10</v>
      </c>
      <c r="P7599">
        <v>0</v>
      </c>
      <c r="R7599" s="1">
        <v>42551</v>
      </c>
      <c r="S7599" t="s">
        <v>40</v>
      </c>
      <c r="T7599" t="s">
        <v>6305</v>
      </c>
      <c r="U7599" t="s">
        <v>42</v>
      </c>
      <c r="V7599" s="1">
        <v>42551</v>
      </c>
      <c r="W7599" s="12">
        <v>-381.25</v>
      </c>
      <c r="X7599" s="4" t="str">
        <f t="shared" si="237"/>
        <v>Income</v>
      </c>
      <c r="Y7599" s="5">
        <v>42522</v>
      </c>
      <c r="Z7599" s="7" t="s">
        <v>8073</v>
      </c>
      <c r="AA7599" s="7" t="str">
        <f t="shared" si="236"/>
        <v>Carparks Pay and Display Income</v>
      </c>
    </row>
    <row r="7600" spans="1:27" x14ac:dyDescent="0.25">
      <c r="A7600" t="s">
        <v>23</v>
      </c>
      <c r="B7600" t="s">
        <v>24</v>
      </c>
      <c r="C7600" t="s">
        <v>25</v>
      </c>
      <c r="D7600" t="s">
        <v>26</v>
      </c>
      <c r="E7600" t="s">
        <v>6125</v>
      </c>
      <c r="F7600" t="s">
        <v>6126</v>
      </c>
      <c r="G7600" t="s">
        <v>74</v>
      </c>
      <c r="H7600" t="s">
        <v>75</v>
      </c>
      <c r="J7600">
        <v>201703</v>
      </c>
      <c r="K7600" t="s">
        <v>90</v>
      </c>
      <c r="L7600">
        <v>4318581</v>
      </c>
      <c r="M7600">
        <v>4</v>
      </c>
      <c r="P7600">
        <v>0</v>
      </c>
      <c r="R7600" s="1">
        <v>42551</v>
      </c>
      <c r="S7600" t="s">
        <v>40</v>
      </c>
      <c r="T7600" t="s">
        <v>6306</v>
      </c>
      <c r="U7600" t="s">
        <v>42</v>
      </c>
      <c r="V7600" s="1">
        <v>42551</v>
      </c>
      <c r="W7600" s="12">
        <v>-421.67</v>
      </c>
      <c r="X7600" s="4" t="str">
        <f t="shared" si="237"/>
        <v>Income</v>
      </c>
      <c r="Y7600" s="5">
        <v>42522</v>
      </c>
      <c r="Z7600" s="7" t="s">
        <v>8073</v>
      </c>
      <c r="AA7600" s="7" t="str">
        <f t="shared" si="236"/>
        <v>Carparks Pay and Display Income</v>
      </c>
    </row>
    <row r="7601" spans="1:27" x14ac:dyDescent="0.25">
      <c r="A7601" t="s">
        <v>23</v>
      </c>
      <c r="B7601" t="s">
        <v>24</v>
      </c>
      <c r="C7601" t="s">
        <v>25</v>
      </c>
      <c r="D7601" t="s">
        <v>26</v>
      </c>
      <c r="E7601" t="s">
        <v>6125</v>
      </c>
      <c r="F7601" t="s">
        <v>6126</v>
      </c>
      <c r="G7601" t="s">
        <v>74</v>
      </c>
      <c r="H7601" t="s">
        <v>75</v>
      </c>
      <c r="J7601">
        <v>201703</v>
      </c>
      <c r="K7601" t="s">
        <v>90</v>
      </c>
      <c r="L7601">
        <v>4318581</v>
      </c>
      <c r="M7601">
        <v>11</v>
      </c>
      <c r="P7601">
        <v>0</v>
      </c>
      <c r="R7601" s="1">
        <v>42551</v>
      </c>
      <c r="S7601" t="s">
        <v>40</v>
      </c>
      <c r="T7601" t="s">
        <v>6307</v>
      </c>
      <c r="U7601" t="s">
        <v>42</v>
      </c>
      <c r="V7601" s="1">
        <v>42551</v>
      </c>
      <c r="W7601" s="12">
        <v>-499.33</v>
      </c>
      <c r="X7601" s="4" t="str">
        <f t="shared" si="237"/>
        <v>Income</v>
      </c>
      <c r="Y7601" s="5">
        <v>42522</v>
      </c>
      <c r="Z7601" s="7" t="s">
        <v>8073</v>
      </c>
      <c r="AA7601" s="7" t="str">
        <f t="shared" si="236"/>
        <v>Carparks Pay and Display Income</v>
      </c>
    </row>
    <row r="7602" spans="1:27" x14ac:dyDescent="0.25">
      <c r="A7602" t="s">
        <v>23</v>
      </c>
      <c r="B7602" t="s">
        <v>24</v>
      </c>
      <c r="C7602" t="s">
        <v>25</v>
      </c>
      <c r="D7602" t="s">
        <v>26</v>
      </c>
      <c r="E7602" t="s">
        <v>6125</v>
      </c>
      <c r="F7602" t="s">
        <v>6126</v>
      </c>
      <c r="G7602" t="s">
        <v>74</v>
      </c>
      <c r="H7602" t="s">
        <v>75</v>
      </c>
      <c r="J7602">
        <v>201703</v>
      </c>
      <c r="K7602" t="s">
        <v>90</v>
      </c>
      <c r="L7602">
        <v>4318536</v>
      </c>
      <c r="M7602">
        <v>4</v>
      </c>
      <c r="P7602">
        <v>0</v>
      </c>
      <c r="R7602" s="1">
        <v>42524</v>
      </c>
      <c r="S7602" t="s">
        <v>40</v>
      </c>
      <c r="T7602" t="s">
        <v>6302</v>
      </c>
      <c r="U7602" t="s">
        <v>77</v>
      </c>
      <c r="V7602" s="1">
        <v>42524</v>
      </c>
      <c r="W7602" s="12">
        <v>-491.13</v>
      </c>
      <c r="X7602" s="4" t="str">
        <f t="shared" si="237"/>
        <v>Income</v>
      </c>
      <c r="Y7602" s="5">
        <v>42522</v>
      </c>
      <c r="Z7602" s="7" t="s">
        <v>8073</v>
      </c>
      <c r="AA7602" s="7" t="str">
        <f t="shared" si="236"/>
        <v>Carparks Pay and Display Income</v>
      </c>
    </row>
    <row r="7603" spans="1:27" x14ac:dyDescent="0.25">
      <c r="A7603" t="s">
        <v>23</v>
      </c>
      <c r="B7603" t="s">
        <v>24</v>
      </c>
      <c r="C7603" t="s">
        <v>25</v>
      </c>
      <c r="D7603" t="s">
        <v>26</v>
      </c>
      <c r="E7603" t="s">
        <v>6125</v>
      </c>
      <c r="F7603" t="s">
        <v>6126</v>
      </c>
      <c r="G7603" t="s">
        <v>74</v>
      </c>
      <c r="H7603" t="s">
        <v>75</v>
      </c>
      <c r="J7603">
        <v>201703</v>
      </c>
      <c r="K7603" t="s">
        <v>90</v>
      </c>
      <c r="L7603">
        <v>4318536</v>
      </c>
      <c r="M7603">
        <v>11</v>
      </c>
      <c r="P7603">
        <v>0</v>
      </c>
      <c r="R7603" s="1">
        <v>42524</v>
      </c>
      <c r="S7603" t="s">
        <v>40</v>
      </c>
      <c r="T7603" t="s">
        <v>6303</v>
      </c>
      <c r="U7603" t="s">
        <v>77</v>
      </c>
      <c r="V7603" s="1">
        <v>42524</v>
      </c>
      <c r="W7603" s="12">
        <v>-499.71</v>
      </c>
      <c r="X7603" s="4" t="str">
        <f t="shared" si="237"/>
        <v>Income</v>
      </c>
      <c r="Y7603" s="5">
        <v>42522</v>
      </c>
      <c r="Z7603" s="7" t="s">
        <v>8073</v>
      </c>
      <c r="AA7603" s="7" t="str">
        <f t="shared" si="236"/>
        <v>Carparks Pay and Display Income</v>
      </c>
    </row>
    <row r="7604" spans="1:27" x14ac:dyDescent="0.25">
      <c r="A7604" t="s">
        <v>23</v>
      </c>
      <c r="B7604" t="s">
        <v>24</v>
      </c>
      <c r="C7604" t="s">
        <v>25</v>
      </c>
      <c r="D7604" t="s">
        <v>26</v>
      </c>
      <c r="E7604" t="s">
        <v>6125</v>
      </c>
      <c r="F7604" t="s">
        <v>6126</v>
      </c>
      <c r="G7604" t="s">
        <v>74</v>
      </c>
      <c r="H7604" t="s">
        <v>75</v>
      </c>
      <c r="J7604">
        <v>201703</v>
      </c>
      <c r="K7604" t="s">
        <v>90</v>
      </c>
      <c r="L7604">
        <v>4318560</v>
      </c>
      <c r="M7604">
        <v>6</v>
      </c>
      <c r="P7604">
        <v>0</v>
      </c>
      <c r="R7604" s="1">
        <v>42549</v>
      </c>
      <c r="S7604" t="s">
        <v>40</v>
      </c>
      <c r="T7604" t="s">
        <v>6308</v>
      </c>
      <c r="U7604" t="s">
        <v>42</v>
      </c>
      <c r="V7604" s="1">
        <v>42549</v>
      </c>
      <c r="W7604" s="12">
        <v>-995.17</v>
      </c>
      <c r="X7604" s="4" t="str">
        <f t="shared" si="237"/>
        <v>Income</v>
      </c>
      <c r="Y7604" s="5">
        <v>42522</v>
      </c>
      <c r="Z7604" s="7" t="s">
        <v>8073</v>
      </c>
      <c r="AA7604" s="7" t="str">
        <f t="shared" si="236"/>
        <v>Carparks Pay and Display Income</v>
      </c>
    </row>
    <row r="7605" spans="1:27" x14ac:dyDescent="0.25">
      <c r="A7605" t="s">
        <v>23</v>
      </c>
      <c r="B7605" t="s">
        <v>24</v>
      </c>
      <c r="C7605" t="s">
        <v>25</v>
      </c>
      <c r="D7605" t="s">
        <v>26</v>
      </c>
      <c r="E7605" t="s">
        <v>6125</v>
      </c>
      <c r="F7605" t="s">
        <v>6126</v>
      </c>
      <c r="G7605" t="s">
        <v>74</v>
      </c>
      <c r="H7605" t="s">
        <v>75</v>
      </c>
      <c r="J7605">
        <v>201703</v>
      </c>
      <c r="K7605" t="s">
        <v>90</v>
      </c>
      <c r="L7605">
        <v>4318537</v>
      </c>
      <c r="M7605">
        <v>6</v>
      </c>
      <c r="P7605">
        <v>0</v>
      </c>
      <c r="R7605" s="1">
        <v>42524</v>
      </c>
      <c r="S7605" t="s">
        <v>40</v>
      </c>
      <c r="T7605" t="s">
        <v>4518</v>
      </c>
      <c r="U7605" t="s">
        <v>42</v>
      </c>
      <c r="V7605" s="1">
        <v>42524</v>
      </c>
      <c r="W7605" s="12">
        <v>499.71</v>
      </c>
      <c r="X7605" s="4" t="str">
        <f t="shared" si="237"/>
        <v>Income</v>
      </c>
      <c r="Y7605" s="5">
        <v>42522</v>
      </c>
      <c r="Z7605" s="7" t="s">
        <v>8073</v>
      </c>
      <c r="AA7605" s="7" t="str">
        <f t="shared" si="236"/>
        <v>Carparks Pay and Display Income</v>
      </c>
    </row>
    <row r="7606" spans="1:27" x14ac:dyDescent="0.25">
      <c r="A7606" t="s">
        <v>23</v>
      </c>
      <c r="B7606" t="s">
        <v>24</v>
      </c>
      <c r="C7606" t="s">
        <v>25</v>
      </c>
      <c r="D7606" t="s">
        <v>26</v>
      </c>
      <c r="E7606" t="s">
        <v>6125</v>
      </c>
      <c r="F7606" t="s">
        <v>6126</v>
      </c>
      <c r="G7606" t="s">
        <v>74</v>
      </c>
      <c r="H7606" t="s">
        <v>75</v>
      </c>
      <c r="J7606">
        <v>201703</v>
      </c>
      <c r="K7606" t="s">
        <v>90</v>
      </c>
      <c r="L7606">
        <v>4318537</v>
      </c>
      <c r="M7606">
        <v>9</v>
      </c>
      <c r="P7606">
        <v>0</v>
      </c>
      <c r="R7606" s="1">
        <v>42524</v>
      </c>
      <c r="S7606" t="s">
        <v>40</v>
      </c>
      <c r="T7606" t="s">
        <v>4518</v>
      </c>
      <c r="U7606" t="s">
        <v>42</v>
      </c>
      <c r="V7606" s="1">
        <v>42524</v>
      </c>
      <c r="W7606" s="12">
        <v>491.13</v>
      </c>
      <c r="X7606" s="4" t="str">
        <f t="shared" si="237"/>
        <v>Income</v>
      </c>
      <c r="Y7606" s="5">
        <v>42522</v>
      </c>
      <c r="Z7606" s="7" t="s">
        <v>8073</v>
      </c>
      <c r="AA7606" s="7" t="str">
        <f t="shared" si="236"/>
        <v>Carparks Pay and Display Income</v>
      </c>
    </row>
    <row r="7607" spans="1:27" x14ac:dyDescent="0.25">
      <c r="A7607" t="s">
        <v>23</v>
      </c>
      <c r="B7607" t="s">
        <v>24</v>
      </c>
      <c r="C7607" t="s">
        <v>25</v>
      </c>
      <c r="D7607" t="s">
        <v>26</v>
      </c>
      <c r="E7607" t="s">
        <v>6125</v>
      </c>
      <c r="F7607" t="s">
        <v>6126</v>
      </c>
      <c r="G7607" t="s">
        <v>74</v>
      </c>
      <c r="H7607" t="s">
        <v>75</v>
      </c>
      <c r="J7607">
        <v>201703</v>
      </c>
      <c r="K7607" t="s">
        <v>90</v>
      </c>
      <c r="L7607">
        <v>4318558</v>
      </c>
      <c r="M7607">
        <v>9</v>
      </c>
      <c r="P7607">
        <v>0</v>
      </c>
      <c r="R7607" s="1">
        <v>42549</v>
      </c>
      <c r="S7607" t="s">
        <v>40</v>
      </c>
      <c r="T7607" t="s">
        <v>6309</v>
      </c>
      <c r="U7607" t="s">
        <v>42</v>
      </c>
      <c r="V7607" s="1">
        <v>42549</v>
      </c>
      <c r="W7607" s="12">
        <v>-57.25</v>
      </c>
      <c r="X7607" s="4" t="str">
        <f t="shared" si="237"/>
        <v>Income</v>
      </c>
      <c r="Y7607" s="5">
        <v>42522</v>
      </c>
      <c r="Z7607" s="7" t="s">
        <v>8073</v>
      </c>
      <c r="AA7607" s="7" t="str">
        <f t="shared" si="236"/>
        <v>Carparks Pay and Display Income</v>
      </c>
    </row>
    <row r="7608" spans="1:27" x14ac:dyDescent="0.25">
      <c r="A7608" t="s">
        <v>23</v>
      </c>
      <c r="B7608" t="s">
        <v>24</v>
      </c>
      <c r="C7608" t="s">
        <v>25</v>
      </c>
      <c r="D7608" t="s">
        <v>26</v>
      </c>
      <c r="E7608" t="s">
        <v>6125</v>
      </c>
      <c r="F7608" t="s">
        <v>6126</v>
      </c>
      <c r="G7608" t="s">
        <v>74</v>
      </c>
      <c r="H7608" t="s">
        <v>75</v>
      </c>
      <c r="J7608">
        <v>201703</v>
      </c>
      <c r="K7608" t="s">
        <v>90</v>
      </c>
      <c r="L7608">
        <v>4318559</v>
      </c>
      <c r="M7608">
        <v>6</v>
      </c>
      <c r="P7608">
        <v>0</v>
      </c>
      <c r="R7608" s="1">
        <v>42549</v>
      </c>
      <c r="S7608" t="s">
        <v>40</v>
      </c>
      <c r="T7608" t="s">
        <v>6310</v>
      </c>
      <c r="U7608" t="s">
        <v>42</v>
      </c>
      <c r="V7608" s="1">
        <v>42549</v>
      </c>
      <c r="W7608" s="12">
        <v>-514.33000000000004</v>
      </c>
      <c r="X7608" s="4" t="str">
        <f t="shared" si="237"/>
        <v>Income</v>
      </c>
      <c r="Y7608" s="5">
        <v>42522</v>
      </c>
      <c r="Z7608" s="7" t="s">
        <v>8073</v>
      </c>
      <c r="AA7608" s="7" t="str">
        <f t="shared" si="236"/>
        <v>Carparks Pay and Display Income</v>
      </c>
    </row>
    <row r="7609" spans="1:27" x14ac:dyDescent="0.25">
      <c r="A7609" t="s">
        <v>23</v>
      </c>
      <c r="B7609" t="s">
        <v>24</v>
      </c>
      <c r="C7609" t="s">
        <v>25</v>
      </c>
      <c r="D7609" t="s">
        <v>26</v>
      </c>
      <c r="E7609" t="s">
        <v>6125</v>
      </c>
      <c r="F7609" t="s">
        <v>6126</v>
      </c>
      <c r="G7609" t="s">
        <v>74</v>
      </c>
      <c r="H7609" t="s">
        <v>75</v>
      </c>
      <c r="J7609">
        <v>201703</v>
      </c>
      <c r="K7609" t="s">
        <v>90</v>
      </c>
      <c r="L7609">
        <v>4318563</v>
      </c>
      <c r="M7609">
        <v>10</v>
      </c>
      <c r="P7609">
        <v>0</v>
      </c>
      <c r="R7609" s="1">
        <v>42549</v>
      </c>
      <c r="S7609" t="s">
        <v>40</v>
      </c>
      <c r="T7609" t="s">
        <v>6311</v>
      </c>
      <c r="U7609" t="s">
        <v>42</v>
      </c>
      <c r="V7609" s="1">
        <v>42549</v>
      </c>
      <c r="W7609" s="12">
        <v>-558.96</v>
      </c>
      <c r="X7609" s="4" t="str">
        <f t="shared" si="237"/>
        <v>Income</v>
      </c>
      <c r="Y7609" s="5">
        <v>42522</v>
      </c>
      <c r="Z7609" s="7" t="s">
        <v>8073</v>
      </c>
      <c r="AA7609" s="7" t="str">
        <f t="shared" si="236"/>
        <v>Carparks Pay and Display Income</v>
      </c>
    </row>
    <row r="7610" spans="1:27" x14ac:dyDescent="0.25">
      <c r="A7610" t="s">
        <v>23</v>
      </c>
      <c r="B7610" t="s">
        <v>24</v>
      </c>
      <c r="C7610" t="s">
        <v>25</v>
      </c>
      <c r="D7610" t="s">
        <v>26</v>
      </c>
      <c r="E7610" t="s">
        <v>6125</v>
      </c>
      <c r="F7610" t="s">
        <v>6126</v>
      </c>
      <c r="G7610" t="s">
        <v>74</v>
      </c>
      <c r="H7610" t="s">
        <v>75</v>
      </c>
      <c r="J7610">
        <v>201703</v>
      </c>
      <c r="K7610" t="s">
        <v>90</v>
      </c>
      <c r="L7610">
        <v>4318564</v>
      </c>
      <c r="M7610">
        <v>4</v>
      </c>
      <c r="P7610">
        <v>0</v>
      </c>
      <c r="R7610" s="1">
        <v>42549</v>
      </c>
      <c r="S7610" t="s">
        <v>40</v>
      </c>
      <c r="T7610" t="s">
        <v>6312</v>
      </c>
      <c r="U7610" t="s">
        <v>42</v>
      </c>
      <c r="V7610" s="1">
        <v>42549</v>
      </c>
      <c r="W7610" s="12">
        <v>-532.5</v>
      </c>
      <c r="X7610" s="4" t="str">
        <f t="shared" si="237"/>
        <v>Income</v>
      </c>
      <c r="Y7610" s="5">
        <v>42522</v>
      </c>
      <c r="Z7610" s="7" t="s">
        <v>8073</v>
      </c>
      <c r="AA7610" s="7" t="str">
        <f t="shared" si="236"/>
        <v>Carparks Pay and Display Income</v>
      </c>
    </row>
    <row r="7611" spans="1:27" x14ac:dyDescent="0.25">
      <c r="A7611" t="s">
        <v>23</v>
      </c>
      <c r="B7611" t="s">
        <v>24</v>
      </c>
      <c r="C7611" t="s">
        <v>25</v>
      </c>
      <c r="D7611" t="s">
        <v>26</v>
      </c>
      <c r="E7611" t="s">
        <v>6125</v>
      </c>
      <c r="F7611" t="s">
        <v>6126</v>
      </c>
      <c r="G7611" t="s">
        <v>74</v>
      </c>
      <c r="H7611" t="s">
        <v>75</v>
      </c>
      <c r="J7611">
        <v>201703</v>
      </c>
      <c r="K7611" t="s">
        <v>90</v>
      </c>
      <c r="L7611">
        <v>4318568</v>
      </c>
      <c r="M7611">
        <v>5</v>
      </c>
      <c r="P7611">
        <v>0</v>
      </c>
      <c r="R7611" s="1">
        <v>42549</v>
      </c>
      <c r="S7611" t="s">
        <v>40</v>
      </c>
      <c r="T7611" t="s">
        <v>6313</v>
      </c>
      <c r="U7611" t="s">
        <v>42</v>
      </c>
      <c r="V7611" s="1">
        <v>42549</v>
      </c>
      <c r="W7611" s="12">
        <v>-473.75</v>
      </c>
      <c r="X7611" s="4" t="str">
        <f t="shared" si="237"/>
        <v>Income</v>
      </c>
      <c r="Y7611" s="5">
        <v>42522</v>
      </c>
      <c r="Z7611" s="7" t="s">
        <v>8073</v>
      </c>
      <c r="AA7611" s="7" t="str">
        <f t="shared" si="236"/>
        <v>Carparks Pay and Display Income</v>
      </c>
    </row>
    <row r="7612" spans="1:27" x14ac:dyDescent="0.25">
      <c r="A7612" t="s">
        <v>23</v>
      </c>
      <c r="B7612" t="s">
        <v>24</v>
      </c>
      <c r="C7612" t="s">
        <v>25</v>
      </c>
      <c r="D7612" t="s">
        <v>26</v>
      </c>
      <c r="E7612" t="s">
        <v>6125</v>
      </c>
      <c r="F7612" t="s">
        <v>6126</v>
      </c>
      <c r="G7612" t="s">
        <v>74</v>
      </c>
      <c r="H7612" t="s">
        <v>75</v>
      </c>
      <c r="J7612">
        <v>201703</v>
      </c>
      <c r="K7612" t="s">
        <v>90</v>
      </c>
      <c r="L7612">
        <v>4318538</v>
      </c>
      <c r="M7612">
        <v>11</v>
      </c>
      <c r="P7612">
        <v>0</v>
      </c>
      <c r="R7612" s="1">
        <v>42524</v>
      </c>
      <c r="S7612" t="s">
        <v>40</v>
      </c>
      <c r="T7612" t="s">
        <v>4520</v>
      </c>
      <c r="U7612" t="s">
        <v>42</v>
      </c>
      <c r="V7612" s="1">
        <v>42524</v>
      </c>
      <c r="W7612" s="12">
        <v>491.13</v>
      </c>
      <c r="X7612" s="4" t="str">
        <f t="shared" si="237"/>
        <v>Income</v>
      </c>
      <c r="Y7612" s="5">
        <v>42522</v>
      </c>
      <c r="Z7612" s="7" t="s">
        <v>8073</v>
      </c>
      <c r="AA7612" s="7" t="str">
        <f t="shared" si="236"/>
        <v>Carparks Pay and Display Income</v>
      </c>
    </row>
    <row r="7613" spans="1:27" x14ac:dyDescent="0.25">
      <c r="A7613" t="s">
        <v>23</v>
      </c>
      <c r="B7613" t="s">
        <v>24</v>
      </c>
      <c r="C7613" t="s">
        <v>25</v>
      </c>
      <c r="D7613" t="s">
        <v>26</v>
      </c>
      <c r="E7613" t="s">
        <v>6125</v>
      </c>
      <c r="F7613" t="s">
        <v>6126</v>
      </c>
      <c r="G7613" t="s">
        <v>74</v>
      </c>
      <c r="H7613" t="s">
        <v>75</v>
      </c>
      <c r="J7613">
        <v>201703</v>
      </c>
      <c r="K7613" t="s">
        <v>90</v>
      </c>
      <c r="L7613">
        <v>4318538</v>
      </c>
      <c r="M7613">
        <v>0</v>
      </c>
      <c r="P7613">
        <v>0</v>
      </c>
      <c r="R7613" s="1">
        <v>42524</v>
      </c>
      <c r="S7613" t="s">
        <v>40</v>
      </c>
      <c r="T7613" t="s">
        <v>4520</v>
      </c>
      <c r="U7613" t="s">
        <v>42</v>
      </c>
      <c r="V7613" s="1">
        <v>42524</v>
      </c>
      <c r="W7613" s="12">
        <v>499.71</v>
      </c>
      <c r="X7613" s="4" t="str">
        <f t="shared" si="237"/>
        <v>Income</v>
      </c>
      <c r="Y7613" s="5">
        <v>42522</v>
      </c>
      <c r="Z7613" s="7" t="s">
        <v>8073</v>
      </c>
      <c r="AA7613" s="7" t="str">
        <f t="shared" si="236"/>
        <v>Carparks Pay and Display Income</v>
      </c>
    </row>
    <row r="7614" spans="1:27" x14ac:dyDescent="0.25">
      <c r="A7614" t="s">
        <v>23</v>
      </c>
      <c r="B7614" t="s">
        <v>24</v>
      </c>
      <c r="C7614" t="s">
        <v>25</v>
      </c>
      <c r="D7614" t="s">
        <v>26</v>
      </c>
      <c r="E7614" t="s">
        <v>6125</v>
      </c>
      <c r="F7614" t="s">
        <v>6126</v>
      </c>
      <c r="G7614" t="s">
        <v>74</v>
      </c>
      <c r="H7614" t="s">
        <v>75</v>
      </c>
      <c r="J7614">
        <v>201703</v>
      </c>
      <c r="K7614" t="s">
        <v>90</v>
      </c>
      <c r="L7614">
        <v>4318541</v>
      </c>
      <c r="M7614">
        <v>9</v>
      </c>
      <c r="P7614">
        <v>0</v>
      </c>
      <c r="R7614" s="1">
        <v>42524</v>
      </c>
      <c r="S7614" t="s">
        <v>40</v>
      </c>
      <c r="T7614" t="s">
        <v>6314</v>
      </c>
      <c r="U7614" t="s">
        <v>42</v>
      </c>
      <c r="V7614" s="1">
        <v>42524</v>
      </c>
      <c r="W7614" s="12">
        <v>-612.41999999999996</v>
      </c>
      <c r="X7614" s="4" t="str">
        <f t="shared" si="237"/>
        <v>Income</v>
      </c>
      <c r="Y7614" s="5">
        <v>42522</v>
      </c>
      <c r="Z7614" s="7" t="s">
        <v>8073</v>
      </c>
      <c r="AA7614" s="7" t="str">
        <f t="shared" si="236"/>
        <v>Carparks Pay and Display Income</v>
      </c>
    </row>
    <row r="7615" spans="1:27" x14ac:dyDescent="0.25">
      <c r="A7615" t="s">
        <v>23</v>
      </c>
      <c r="B7615" t="s">
        <v>24</v>
      </c>
      <c r="C7615" t="s">
        <v>25</v>
      </c>
      <c r="D7615" t="s">
        <v>26</v>
      </c>
      <c r="E7615" t="s">
        <v>6125</v>
      </c>
      <c r="F7615" t="s">
        <v>6126</v>
      </c>
      <c r="G7615" t="s">
        <v>74</v>
      </c>
      <c r="H7615" t="s">
        <v>75</v>
      </c>
      <c r="J7615">
        <v>201703</v>
      </c>
      <c r="K7615" t="s">
        <v>90</v>
      </c>
      <c r="L7615">
        <v>4318534</v>
      </c>
      <c r="M7615">
        <v>5</v>
      </c>
      <c r="P7615">
        <v>0</v>
      </c>
      <c r="R7615" s="1">
        <v>42524</v>
      </c>
      <c r="S7615" t="s">
        <v>40</v>
      </c>
      <c r="T7615" t="s">
        <v>6302</v>
      </c>
      <c r="U7615" t="s">
        <v>42</v>
      </c>
      <c r="V7615" s="1">
        <v>42524</v>
      </c>
      <c r="W7615" s="12">
        <v>-491.13</v>
      </c>
      <c r="X7615" s="4" t="str">
        <f t="shared" si="237"/>
        <v>Income</v>
      </c>
      <c r="Y7615" s="5">
        <v>42522</v>
      </c>
      <c r="Z7615" s="7" t="s">
        <v>8073</v>
      </c>
      <c r="AA7615" s="7" t="str">
        <f t="shared" si="236"/>
        <v>Carparks Pay and Display Income</v>
      </c>
    </row>
    <row r="7616" spans="1:27" x14ac:dyDescent="0.25">
      <c r="A7616" t="s">
        <v>23</v>
      </c>
      <c r="B7616" t="s">
        <v>24</v>
      </c>
      <c r="C7616" t="s">
        <v>25</v>
      </c>
      <c r="D7616" t="s">
        <v>26</v>
      </c>
      <c r="E7616" t="s">
        <v>6125</v>
      </c>
      <c r="F7616" t="s">
        <v>6126</v>
      </c>
      <c r="G7616" t="s">
        <v>74</v>
      </c>
      <c r="H7616" t="s">
        <v>75</v>
      </c>
      <c r="J7616">
        <v>201703</v>
      </c>
      <c r="K7616" t="s">
        <v>90</v>
      </c>
      <c r="L7616">
        <v>4318534</v>
      </c>
      <c r="M7616">
        <v>4</v>
      </c>
      <c r="P7616">
        <v>0</v>
      </c>
      <c r="R7616" s="1">
        <v>42524</v>
      </c>
      <c r="S7616" t="s">
        <v>40</v>
      </c>
      <c r="T7616" t="s">
        <v>6303</v>
      </c>
      <c r="U7616" t="s">
        <v>42</v>
      </c>
      <c r="V7616" s="1">
        <v>42524</v>
      </c>
      <c r="W7616" s="12">
        <v>-499.71</v>
      </c>
      <c r="X7616" s="4" t="str">
        <f t="shared" si="237"/>
        <v>Income</v>
      </c>
      <c r="Y7616" s="5">
        <v>42522</v>
      </c>
      <c r="Z7616" s="7" t="s">
        <v>8073</v>
      </c>
      <c r="AA7616" s="7" t="str">
        <f t="shared" si="236"/>
        <v>Carparks Pay and Display Income</v>
      </c>
    </row>
    <row r="7617" spans="1:27" x14ac:dyDescent="0.25">
      <c r="A7617" t="s">
        <v>23</v>
      </c>
      <c r="B7617" t="s">
        <v>24</v>
      </c>
      <c r="C7617" t="s">
        <v>25</v>
      </c>
      <c r="D7617" t="s">
        <v>26</v>
      </c>
      <c r="E7617" t="s">
        <v>6125</v>
      </c>
      <c r="F7617" t="s">
        <v>6126</v>
      </c>
      <c r="G7617" t="s">
        <v>74</v>
      </c>
      <c r="H7617" t="s">
        <v>75</v>
      </c>
      <c r="J7617">
        <v>201703</v>
      </c>
      <c r="K7617" t="s">
        <v>90</v>
      </c>
      <c r="L7617">
        <v>4318565</v>
      </c>
      <c r="M7617">
        <v>4</v>
      </c>
      <c r="P7617">
        <v>0</v>
      </c>
      <c r="R7617" s="1">
        <v>42549</v>
      </c>
      <c r="S7617" t="s">
        <v>40</v>
      </c>
      <c r="T7617" t="s">
        <v>6315</v>
      </c>
      <c r="U7617" t="s">
        <v>42</v>
      </c>
      <c r="V7617" s="1">
        <v>42549</v>
      </c>
      <c r="W7617" s="12">
        <v>-520.96</v>
      </c>
      <c r="X7617" s="4" t="str">
        <f t="shared" si="237"/>
        <v>Income</v>
      </c>
      <c r="Y7617" s="5">
        <v>42522</v>
      </c>
      <c r="Z7617" s="7" t="s">
        <v>8073</v>
      </c>
      <c r="AA7617" s="7" t="str">
        <f t="shared" si="236"/>
        <v>Carparks Pay and Display Income</v>
      </c>
    </row>
    <row r="7618" spans="1:27" x14ac:dyDescent="0.25">
      <c r="A7618" t="s">
        <v>23</v>
      </c>
      <c r="B7618" t="s">
        <v>24</v>
      </c>
      <c r="C7618" t="s">
        <v>25</v>
      </c>
      <c r="D7618" t="s">
        <v>26</v>
      </c>
      <c r="E7618" t="s">
        <v>6125</v>
      </c>
      <c r="F7618" t="s">
        <v>6126</v>
      </c>
      <c r="G7618" t="s">
        <v>74</v>
      </c>
      <c r="H7618" t="s">
        <v>75</v>
      </c>
      <c r="J7618">
        <v>201703</v>
      </c>
      <c r="K7618" t="s">
        <v>90</v>
      </c>
      <c r="L7618">
        <v>4318565</v>
      </c>
      <c r="M7618">
        <v>1</v>
      </c>
      <c r="P7618">
        <v>0</v>
      </c>
      <c r="R7618" s="1">
        <v>42549</v>
      </c>
      <c r="S7618" t="s">
        <v>40</v>
      </c>
      <c r="T7618" t="s">
        <v>6316</v>
      </c>
      <c r="U7618" t="s">
        <v>42</v>
      </c>
      <c r="V7618" s="1">
        <v>42549</v>
      </c>
      <c r="W7618" s="12">
        <v>-561.79</v>
      </c>
      <c r="X7618" s="4" t="str">
        <f t="shared" si="237"/>
        <v>Income</v>
      </c>
      <c r="Y7618" s="5">
        <v>42522</v>
      </c>
      <c r="Z7618" s="7" t="s">
        <v>8073</v>
      </c>
      <c r="AA7618" s="7" t="str">
        <f t="shared" ref="AA7618:AA7681" si="238">IF(X7618="Expenditure",X7618,H7618)</f>
        <v>Carparks Pay and Display Income</v>
      </c>
    </row>
    <row r="7619" spans="1:27" x14ac:dyDescent="0.25">
      <c r="A7619" t="s">
        <v>23</v>
      </c>
      <c r="B7619" t="s">
        <v>24</v>
      </c>
      <c r="C7619" t="s">
        <v>25</v>
      </c>
      <c r="D7619" t="s">
        <v>26</v>
      </c>
      <c r="E7619" t="s">
        <v>6125</v>
      </c>
      <c r="F7619" t="s">
        <v>6126</v>
      </c>
      <c r="G7619" t="s">
        <v>74</v>
      </c>
      <c r="H7619" t="s">
        <v>75</v>
      </c>
      <c r="J7619">
        <v>201703</v>
      </c>
      <c r="K7619" t="s">
        <v>90</v>
      </c>
      <c r="L7619">
        <v>4318584</v>
      </c>
      <c r="M7619">
        <v>9</v>
      </c>
      <c r="P7619">
        <v>0</v>
      </c>
      <c r="R7619" s="1">
        <v>42551</v>
      </c>
      <c r="S7619" t="s">
        <v>40</v>
      </c>
      <c r="T7619" t="s">
        <v>6317</v>
      </c>
      <c r="U7619" t="s">
        <v>42</v>
      </c>
      <c r="V7619" s="1">
        <v>42551</v>
      </c>
      <c r="W7619" s="12">
        <v>-534.33000000000004</v>
      </c>
      <c r="X7619" s="4" t="str">
        <f t="shared" ref="X7619:X7682" si="239">IF(LEFT(G7619,2)="R9","Income","Expenditure")</f>
        <v>Income</v>
      </c>
      <c r="Y7619" s="5">
        <v>42522</v>
      </c>
      <c r="Z7619" s="7" t="s">
        <v>8073</v>
      </c>
      <c r="AA7619" s="7" t="str">
        <f t="shared" si="238"/>
        <v>Carparks Pay and Display Income</v>
      </c>
    </row>
    <row r="7620" spans="1:27" x14ac:dyDescent="0.25">
      <c r="A7620" t="s">
        <v>23</v>
      </c>
      <c r="B7620" t="s">
        <v>24</v>
      </c>
      <c r="C7620" t="s">
        <v>25</v>
      </c>
      <c r="D7620" t="s">
        <v>26</v>
      </c>
      <c r="E7620" t="s">
        <v>6125</v>
      </c>
      <c r="F7620" t="s">
        <v>6126</v>
      </c>
      <c r="G7620" t="s">
        <v>74</v>
      </c>
      <c r="H7620" t="s">
        <v>75</v>
      </c>
      <c r="J7620">
        <v>201703</v>
      </c>
      <c r="K7620" t="s">
        <v>90</v>
      </c>
      <c r="L7620">
        <v>4318556</v>
      </c>
      <c r="M7620">
        <v>5</v>
      </c>
      <c r="P7620">
        <v>0</v>
      </c>
      <c r="R7620" s="1">
        <v>42549</v>
      </c>
      <c r="S7620" t="s">
        <v>40</v>
      </c>
      <c r="T7620" t="s">
        <v>6318</v>
      </c>
      <c r="U7620" t="s">
        <v>42</v>
      </c>
      <c r="V7620" s="1">
        <v>42549</v>
      </c>
      <c r="W7620" s="12">
        <v>-351.83</v>
      </c>
      <c r="X7620" s="4" t="str">
        <f t="shared" si="239"/>
        <v>Income</v>
      </c>
      <c r="Y7620" s="5">
        <v>42522</v>
      </c>
      <c r="Z7620" s="7" t="s">
        <v>8073</v>
      </c>
      <c r="AA7620" s="7" t="str">
        <f t="shared" si="238"/>
        <v>Carparks Pay and Display Income</v>
      </c>
    </row>
    <row r="7621" spans="1:27" x14ac:dyDescent="0.25">
      <c r="A7621" t="s">
        <v>23</v>
      </c>
      <c r="B7621" t="s">
        <v>24</v>
      </c>
      <c r="C7621" t="s">
        <v>25</v>
      </c>
      <c r="D7621" t="s">
        <v>26</v>
      </c>
      <c r="E7621" t="s">
        <v>6125</v>
      </c>
      <c r="F7621" t="s">
        <v>6126</v>
      </c>
      <c r="G7621" t="s">
        <v>74</v>
      </c>
      <c r="H7621" t="s">
        <v>75</v>
      </c>
      <c r="J7621">
        <v>201704</v>
      </c>
      <c r="K7621" t="s">
        <v>90</v>
      </c>
      <c r="L7621">
        <v>4318613</v>
      </c>
      <c r="M7621">
        <v>6</v>
      </c>
      <c r="P7621">
        <v>0</v>
      </c>
      <c r="R7621" s="1">
        <v>42578</v>
      </c>
      <c r="S7621" t="s">
        <v>40</v>
      </c>
      <c r="T7621" t="s">
        <v>6319</v>
      </c>
      <c r="U7621" t="s">
        <v>42</v>
      </c>
      <c r="V7621" s="1">
        <v>42578</v>
      </c>
      <c r="W7621" s="12">
        <v>-437.67</v>
      </c>
      <c r="X7621" s="4" t="str">
        <f t="shared" si="239"/>
        <v>Income</v>
      </c>
      <c r="Y7621" s="5">
        <v>42552</v>
      </c>
      <c r="Z7621" s="7" t="s">
        <v>8073</v>
      </c>
      <c r="AA7621" s="7" t="str">
        <f t="shared" si="238"/>
        <v>Carparks Pay and Display Income</v>
      </c>
    </row>
    <row r="7622" spans="1:27" x14ac:dyDescent="0.25">
      <c r="A7622" t="s">
        <v>23</v>
      </c>
      <c r="B7622" t="s">
        <v>24</v>
      </c>
      <c r="C7622" t="s">
        <v>25</v>
      </c>
      <c r="D7622" t="s">
        <v>26</v>
      </c>
      <c r="E7622" t="s">
        <v>6125</v>
      </c>
      <c r="F7622" t="s">
        <v>6126</v>
      </c>
      <c r="G7622" t="s">
        <v>74</v>
      </c>
      <c r="H7622" t="s">
        <v>75</v>
      </c>
      <c r="J7622">
        <v>201704</v>
      </c>
      <c r="K7622" t="s">
        <v>90</v>
      </c>
      <c r="L7622">
        <v>4318598</v>
      </c>
      <c r="M7622">
        <v>4</v>
      </c>
      <c r="P7622">
        <v>0</v>
      </c>
      <c r="R7622" s="1">
        <v>42563</v>
      </c>
      <c r="S7622" t="s">
        <v>40</v>
      </c>
      <c r="T7622" t="s">
        <v>6320</v>
      </c>
      <c r="U7622" t="s">
        <v>42</v>
      </c>
      <c r="V7622" s="1">
        <v>42563</v>
      </c>
      <c r="W7622" s="12">
        <v>-419.46</v>
      </c>
      <c r="X7622" s="4" t="str">
        <f t="shared" si="239"/>
        <v>Income</v>
      </c>
      <c r="Y7622" s="5">
        <v>42552</v>
      </c>
      <c r="Z7622" s="7" t="s">
        <v>8073</v>
      </c>
      <c r="AA7622" s="7" t="str">
        <f t="shared" si="238"/>
        <v>Carparks Pay and Display Income</v>
      </c>
    </row>
    <row r="7623" spans="1:27" x14ac:dyDescent="0.25">
      <c r="A7623" t="s">
        <v>23</v>
      </c>
      <c r="B7623" t="s">
        <v>24</v>
      </c>
      <c r="C7623" t="s">
        <v>25</v>
      </c>
      <c r="D7623" t="s">
        <v>26</v>
      </c>
      <c r="E7623" t="s">
        <v>6125</v>
      </c>
      <c r="F7623" t="s">
        <v>6126</v>
      </c>
      <c r="G7623" t="s">
        <v>74</v>
      </c>
      <c r="H7623" t="s">
        <v>75</v>
      </c>
      <c r="J7623">
        <v>201704</v>
      </c>
      <c r="K7623" t="s">
        <v>90</v>
      </c>
      <c r="L7623">
        <v>4318616</v>
      </c>
      <c r="M7623">
        <v>4</v>
      </c>
      <c r="P7623">
        <v>0</v>
      </c>
      <c r="R7623" s="1">
        <v>42578</v>
      </c>
      <c r="S7623" t="s">
        <v>40</v>
      </c>
      <c r="T7623" t="s">
        <v>6321</v>
      </c>
      <c r="U7623" t="s">
        <v>42</v>
      </c>
      <c r="V7623" s="1">
        <v>42578</v>
      </c>
      <c r="W7623" s="12">
        <v>-564.96</v>
      </c>
      <c r="X7623" s="4" t="str">
        <f t="shared" si="239"/>
        <v>Income</v>
      </c>
      <c r="Y7623" s="5">
        <v>42552</v>
      </c>
      <c r="Z7623" s="7" t="s">
        <v>8073</v>
      </c>
      <c r="AA7623" s="7" t="str">
        <f t="shared" si="238"/>
        <v>Carparks Pay and Display Income</v>
      </c>
    </row>
    <row r="7624" spans="1:27" x14ac:dyDescent="0.25">
      <c r="A7624" t="s">
        <v>23</v>
      </c>
      <c r="B7624" t="s">
        <v>24</v>
      </c>
      <c r="C7624" t="s">
        <v>25</v>
      </c>
      <c r="D7624" t="s">
        <v>26</v>
      </c>
      <c r="E7624" t="s">
        <v>6125</v>
      </c>
      <c r="F7624" t="s">
        <v>6126</v>
      </c>
      <c r="G7624" t="s">
        <v>74</v>
      </c>
      <c r="H7624" t="s">
        <v>75</v>
      </c>
      <c r="J7624">
        <v>201704</v>
      </c>
      <c r="K7624" t="s">
        <v>90</v>
      </c>
      <c r="L7624">
        <v>4318614</v>
      </c>
      <c r="M7624">
        <v>7</v>
      </c>
      <c r="P7624">
        <v>0</v>
      </c>
      <c r="R7624" s="1">
        <v>42578</v>
      </c>
      <c r="S7624" t="s">
        <v>40</v>
      </c>
      <c r="T7624" t="s">
        <v>6322</v>
      </c>
      <c r="U7624" t="s">
        <v>42</v>
      </c>
      <c r="V7624" s="1">
        <v>42578</v>
      </c>
      <c r="W7624" s="12">
        <v>-679.83</v>
      </c>
      <c r="X7624" s="4" t="str">
        <f t="shared" si="239"/>
        <v>Income</v>
      </c>
      <c r="Y7624" s="5">
        <v>42552</v>
      </c>
      <c r="Z7624" s="7" t="s">
        <v>8073</v>
      </c>
      <c r="AA7624" s="7" t="str">
        <f t="shared" si="238"/>
        <v>Carparks Pay and Display Income</v>
      </c>
    </row>
    <row r="7625" spans="1:27" x14ac:dyDescent="0.25">
      <c r="A7625" t="s">
        <v>23</v>
      </c>
      <c r="B7625" t="s">
        <v>24</v>
      </c>
      <c r="C7625" t="s">
        <v>25</v>
      </c>
      <c r="D7625" t="s">
        <v>26</v>
      </c>
      <c r="E7625" t="s">
        <v>6125</v>
      </c>
      <c r="F7625" t="s">
        <v>6126</v>
      </c>
      <c r="G7625" t="s">
        <v>74</v>
      </c>
      <c r="H7625" t="s">
        <v>75</v>
      </c>
      <c r="J7625">
        <v>201704</v>
      </c>
      <c r="K7625" t="s">
        <v>90</v>
      </c>
      <c r="L7625">
        <v>4318614</v>
      </c>
      <c r="M7625">
        <v>5</v>
      </c>
      <c r="P7625">
        <v>0</v>
      </c>
      <c r="R7625" s="1">
        <v>42578</v>
      </c>
      <c r="S7625" t="s">
        <v>40</v>
      </c>
      <c r="T7625" t="s">
        <v>6323</v>
      </c>
      <c r="U7625" t="s">
        <v>42</v>
      </c>
      <c r="V7625" s="1">
        <v>42578</v>
      </c>
      <c r="W7625" s="12">
        <v>-547.21</v>
      </c>
      <c r="X7625" s="4" t="str">
        <f t="shared" si="239"/>
        <v>Income</v>
      </c>
      <c r="Y7625" s="5">
        <v>42552</v>
      </c>
      <c r="Z7625" s="7" t="s">
        <v>8073</v>
      </c>
      <c r="AA7625" s="7" t="str">
        <f t="shared" si="238"/>
        <v>Carparks Pay and Display Income</v>
      </c>
    </row>
    <row r="7626" spans="1:27" x14ac:dyDescent="0.25">
      <c r="A7626" t="s">
        <v>23</v>
      </c>
      <c r="B7626" t="s">
        <v>24</v>
      </c>
      <c r="C7626" t="s">
        <v>25</v>
      </c>
      <c r="D7626" t="s">
        <v>26</v>
      </c>
      <c r="E7626" t="s">
        <v>6125</v>
      </c>
      <c r="F7626" t="s">
        <v>6126</v>
      </c>
      <c r="G7626" t="s">
        <v>74</v>
      </c>
      <c r="H7626" t="s">
        <v>75</v>
      </c>
      <c r="J7626">
        <v>201704</v>
      </c>
      <c r="K7626" t="s">
        <v>90</v>
      </c>
      <c r="L7626">
        <v>4318611</v>
      </c>
      <c r="M7626">
        <v>9</v>
      </c>
      <c r="P7626">
        <v>0</v>
      </c>
      <c r="R7626" s="1">
        <v>42578</v>
      </c>
      <c r="S7626" t="s">
        <v>40</v>
      </c>
      <c r="T7626" t="s">
        <v>6324</v>
      </c>
      <c r="U7626" t="s">
        <v>42</v>
      </c>
      <c r="V7626" s="1">
        <v>42578</v>
      </c>
      <c r="W7626" s="12">
        <v>-579.25</v>
      </c>
      <c r="X7626" s="4" t="str">
        <f t="shared" si="239"/>
        <v>Income</v>
      </c>
      <c r="Y7626" s="5">
        <v>42552</v>
      </c>
      <c r="Z7626" s="7" t="s">
        <v>8073</v>
      </c>
      <c r="AA7626" s="7" t="str">
        <f t="shared" si="238"/>
        <v>Carparks Pay and Display Income</v>
      </c>
    </row>
    <row r="7627" spans="1:27" x14ac:dyDescent="0.25">
      <c r="A7627" t="s">
        <v>23</v>
      </c>
      <c r="B7627" t="s">
        <v>24</v>
      </c>
      <c r="C7627" t="s">
        <v>25</v>
      </c>
      <c r="D7627" t="s">
        <v>26</v>
      </c>
      <c r="E7627" t="s">
        <v>6125</v>
      </c>
      <c r="F7627" t="s">
        <v>6126</v>
      </c>
      <c r="G7627" t="s">
        <v>74</v>
      </c>
      <c r="H7627" t="s">
        <v>75</v>
      </c>
      <c r="J7627">
        <v>201704</v>
      </c>
      <c r="K7627" t="s">
        <v>90</v>
      </c>
      <c r="L7627">
        <v>4318610</v>
      </c>
      <c r="M7627">
        <v>9</v>
      </c>
      <c r="P7627">
        <v>0</v>
      </c>
      <c r="R7627" s="1">
        <v>42578</v>
      </c>
      <c r="S7627" t="s">
        <v>40</v>
      </c>
      <c r="T7627" t="s">
        <v>6325</v>
      </c>
      <c r="U7627" t="s">
        <v>42</v>
      </c>
      <c r="V7627" s="1">
        <v>42578</v>
      </c>
      <c r="W7627" s="12">
        <v>-507.04</v>
      </c>
      <c r="X7627" s="4" t="str">
        <f t="shared" si="239"/>
        <v>Income</v>
      </c>
      <c r="Y7627" s="5">
        <v>42552</v>
      </c>
      <c r="Z7627" s="7" t="s">
        <v>8073</v>
      </c>
      <c r="AA7627" s="7" t="str">
        <f t="shared" si="238"/>
        <v>Carparks Pay and Display Income</v>
      </c>
    </row>
    <row r="7628" spans="1:27" x14ac:dyDescent="0.25">
      <c r="A7628" t="s">
        <v>23</v>
      </c>
      <c r="B7628" t="s">
        <v>24</v>
      </c>
      <c r="C7628" t="s">
        <v>25</v>
      </c>
      <c r="D7628" t="s">
        <v>26</v>
      </c>
      <c r="E7628" t="s">
        <v>6125</v>
      </c>
      <c r="F7628" t="s">
        <v>6126</v>
      </c>
      <c r="G7628" t="s">
        <v>74</v>
      </c>
      <c r="H7628" t="s">
        <v>75</v>
      </c>
      <c r="J7628">
        <v>201704</v>
      </c>
      <c r="K7628" t="s">
        <v>90</v>
      </c>
      <c r="L7628">
        <v>4318611</v>
      </c>
      <c r="M7628">
        <v>4</v>
      </c>
      <c r="P7628">
        <v>0</v>
      </c>
      <c r="R7628" s="1">
        <v>42578</v>
      </c>
      <c r="S7628" t="s">
        <v>40</v>
      </c>
      <c r="T7628" t="s">
        <v>6326</v>
      </c>
      <c r="U7628" t="s">
        <v>42</v>
      </c>
      <c r="V7628" s="1">
        <v>42578</v>
      </c>
      <c r="W7628" s="12">
        <v>-664.96</v>
      </c>
      <c r="X7628" s="4" t="str">
        <f t="shared" si="239"/>
        <v>Income</v>
      </c>
      <c r="Y7628" s="5">
        <v>42552</v>
      </c>
      <c r="Z7628" s="7" t="s">
        <v>8073</v>
      </c>
      <c r="AA7628" s="7" t="str">
        <f t="shared" si="238"/>
        <v>Carparks Pay and Display Income</v>
      </c>
    </row>
    <row r="7629" spans="1:27" x14ac:dyDescent="0.25">
      <c r="A7629" t="s">
        <v>23</v>
      </c>
      <c r="B7629" t="s">
        <v>24</v>
      </c>
      <c r="C7629" t="s">
        <v>25</v>
      </c>
      <c r="D7629" t="s">
        <v>26</v>
      </c>
      <c r="E7629" t="s">
        <v>6125</v>
      </c>
      <c r="F7629" t="s">
        <v>6126</v>
      </c>
      <c r="G7629" t="s">
        <v>74</v>
      </c>
      <c r="H7629" t="s">
        <v>75</v>
      </c>
      <c r="J7629">
        <v>201704</v>
      </c>
      <c r="K7629" t="s">
        <v>90</v>
      </c>
      <c r="L7629">
        <v>4318609</v>
      </c>
      <c r="M7629">
        <v>5</v>
      </c>
      <c r="P7629">
        <v>0</v>
      </c>
      <c r="R7629" s="1">
        <v>42578</v>
      </c>
      <c r="S7629" t="s">
        <v>40</v>
      </c>
      <c r="T7629" t="s">
        <v>6327</v>
      </c>
      <c r="U7629" t="s">
        <v>42</v>
      </c>
      <c r="V7629" s="1">
        <v>42578</v>
      </c>
      <c r="W7629" s="12">
        <v>-491.08</v>
      </c>
      <c r="X7629" s="4" t="str">
        <f t="shared" si="239"/>
        <v>Income</v>
      </c>
      <c r="Y7629" s="5">
        <v>42552</v>
      </c>
      <c r="Z7629" s="7" t="s">
        <v>8073</v>
      </c>
      <c r="AA7629" s="7" t="str">
        <f t="shared" si="238"/>
        <v>Carparks Pay and Display Income</v>
      </c>
    </row>
    <row r="7630" spans="1:27" x14ac:dyDescent="0.25">
      <c r="A7630" t="s">
        <v>23</v>
      </c>
      <c r="B7630" t="s">
        <v>24</v>
      </c>
      <c r="C7630" t="s">
        <v>25</v>
      </c>
      <c r="D7630" t="s">
        <v>26</v>
      </c>
      <c r="E7630" t="s">
        <v>6125</v>
      </c>
      <c r="F7630" t="s">
        <v>6126</v>
      </c>
      <c r="G7630" t="s">
        <v>74</v>
      </c>
      <c r="H7630" t="s">
        <v>75</v>
      </c>
      <c r="J7630">
        <v>201704</v>
      </c>
      <c r="K7630" t="s">
        <v>90</v>
      </c>
      <c r="L7630">
        <v>4318596</v>
      </c>
      <c r="M7630">
        <v>9</v>
      </c>
      <c r="P7630">
        <v>0</v>
      </c>
      <c r="R7630" s="1">
        <v>42563</v>
      </c>
      <c r="S7630" t="s">
        <v>40</v>
      </c>
      <c r="T7630" t="s">
        <v>6328</v>
      </c>
      <c r="U7630" t="s">
        <v>42</v>
      </c>
      <c r="V7630" s="1">
        <v>42563</v>
      </c>
      <c r="W7630" s="12">
        <v>-572.63</v>
      </c>
      <c r="X7630" s="4" t="str">
        <f t="shared" si="239"/>
        <v>Income</v>
      </c>
      <c r="Y7630" s="5">
        <v>42552</v>
      </c>
      <c r="Z7630" s="7" t="s">
        <v>8073</v>
      </c>
      <c r="AA7630" s="7" t="str">
        <f t="shared" si="238"/>
        <v>Carparks Pay and Display Income</v>
      </c>
    </row>
    <row r="7631" spans="1:27" x14ac:dyDescent="0.25">
      <c r="A7631" t="s">
        <v>23</v>
      </c>
      <c r="B7631" t="s">
        <v>24</v>
      </c>
      <c r="C7631" t="s">
        <v>25</v>
      </c>
      <c r="D7631" t="s">
        <v>26</v>
      </c>
      <c r="E7631" t="s">
        <v>6125</v>
      </c>
      <c r="F7631" t="s">
        <v>6126</v>
      </c>
      <c r="G7631" t="s">
        <v>74</v>
      </c>
      <c r="H7631" t="s">
        <v>75</v>
      </c>
      <c r="J7631">
        <v>201704</v>
      </c>
      <c r="K7631" t="s">
        <v>90</v>
      </c>
      <c r="L7631">
        <v>4318597</v>
      </c>
      <c r="M7631">
        <v>4</v>
      </c>
      <c r="P7631">
        <v>0</v>
      </c>
      <c r="R7631" s="1">
        <v>42563</v>
      </c>
      <c r="S7631" t="s">
        <v>40</v>
      </c>
      <c r="T7631" t="s">
        <v>6329</v>
      </c>
      <c r="U7631" t="s">
        <v>42</v>
      </c>
      <c r="V7631" s="1">
        <v>42563</v>
      </c>
      <c r="W7631" s="12">
        <v>-468.54</v>
      </c>
      <c r="X7631" s="4" t="str">
        <f t="shared" si="239"/>
        <v>Income</v>
      </c>
      <c r="Y7631" s="5">
        <v>42552</v>
      </c>
      <c r="Z7631" s="7" t="s">
        <v>8073</v>
      </c>
      <c r="AA7631" s="7" t="str">
        <f t="shared" si="238"/>
        <v>Carparks Pay and Display Income</v>
      </c>
    </row>
    <row r="7632" spans="1:27" x14ac:dyDescent="0.25">
      <c r="A7632" t="s">
        <v>23</v>
      </c>
      <c r="B7632" t="s">
        <v>24</v>
      </c>
      <c r="C7632" t="s">
        <v>25</v>
      </c>
      <c r="D7632" t="s">
        <v>26</v>
      </c>
      <c r="E7632" t="s">
        <v>6125</v>
      </c>
      <c r="F7632" t="s">
        <v>6126</v>
      </c>
      <c r="G7632" t="s">
        <v>74</v>
      </c>
      <c r="H7632" t="s">
        <v>75</v>
      </c>
      <c r="J7632">
        <v>201704</v>
      </c>
      <c r="K7632" t="s">
        <v>90</v>
      </c>
      <c r="L7632">
        <v>4318592</v>
      </c>
      <c r="M7632">
        <v>0</v>
      </c>
      <c r="P7632">
        <v>0</v>
      </c>
      <c r="R7632" s="1">
        <v>42563</v>
      </c>
      <c r="S7632" t="s">
        <v>40</v>
      </c>
      <c r="T7632" t="s">
        <v>6330</v>
      </c>
      <c r="U7632" t="s">
        <v>42</v>
      </c>
      <c r="V7632" s="1">
        <v>42563</v>
      </c>
      <c r="W7632" s="12">
        <v>-637.04</v>
      </c>
      <c r="X7632" s="4" t="str">
        <f t="shared" si="239"/>
        <v>Income</v>
      </c>
      <c r="Y7632" s="5">
        <v>42552</v>
      </c>
      <c r="Z7632" s="7" t="s">
        <v>8073</v>
      </c>
      <c r="AA7632" s="7" t="str">
        <f t="shared" si="238"/>
        <v>Carparks Pay and Display Income</v>
      </c>
    </row>
    <row r="7633" spans="1:27" x14ac:dyDescent="0.25">
      <c r="A7633" t="s">
        <v>23</v>
      </c>
      <c r="B7633" t="s">
        <v>24</v>
      </c>
      <c r="C7633" t="s">
        <v>25</v>
      </c>
      <c r="D7633" t="s">
        <v>26</v>
      </c>
      <c r="E7633" t="s">
        <v>6125</v>
      </c>
      <c r="F7633" t="s">
        <v>6126</v>
      </c>
      <c r="G7633" t="s">
        <v>74</v>
      </c>
      <c r="H7633" t="s">
        <v>75</v>
      </c>
      <c r="J7633">
        <v>201704</v>
      </c>
      <c r="K7633" t="s">
        <v>90</v>
      </c>
      <c r="L7633">
        <v>4318592</v>
      </c>
      <c r="M7633">
        <v>9</v>
      </c>
      <c r="P7633">
        <v>0</v>
      </c>
      <c r="R7633" s="1">
        <v>42563</v>
      </c>
      <c r="S7633" t="s">
        <v>40</v>
      </c>
      <c r="T7633" t="s">
        <v>6331</v>
      </c>
      <c r="U7633" t="s">
        <v>42</v>
      </c>
      <c r="V7633" s="1">
        <v>42563</v>
      </c>
      <c r="W7633" s="12">
        <v>-467.13</v>
      </c>
      <c r="X7633" s="4" t="str">
        <f t="shared" si="239"/>
        <v>Income</v>
      </c>
      <c r="Y7633" s="5">
        <v>42552</v>
      </c>
      <c r="Z7633" s="7" t="s">
        <v>8073</v>
      </c>
      <c r="AA7633" s="7" t="str">
        <f t="shared" si="238"/>
        <v>Carparks Pay and Display Income</v>
      </c>
    </row>
    <row r="7634" spans="1:27" x14ac:dyDescent="0.25">
      <c r="A7634" t="s">
        <v>23</v>
      </c>
      <c r="B7634" t="s">
        <v>24</v>
      </c>
      <c r="C7634" t="s">
        <v>25</v>
      </c>
      <c r="D7634" t="s">
        <v>26</v>
      </c>
      <c r="E7634" t="s">
        <v>6125</v>
      </c>
      <c r="F7634" t="s">
        <v>6126</v>
      </c>
      <c r="G7634" t="s">
        <v>74</v>
      </c>
      <c r="H7634" t="s">
        <v>75</v>
      </c>
      <c r="J7634">
        <v>201704</v>
      </c>
      <c r="K7634" t="s">
        <v>90</v>
      </c>
      <c r="L7634">
        <v>4318594</v>
      </c>
      <c r="M7634">
        <v>3</v>
      </c>
      <c r="P7634">
        <v>0</v>
      </c>
      <c r="R7634" s="1">
        <v>42563</v>
      </c>
      <c r="S7634" t="s">
        <v>40</v>
      </c>
      <c r="T7634" t="s">
        <v>6332</v>
      </c>
      <c r="U7634" t="s">
        <v>42</v>
      </c>
      <c r="V7634" s="1">
        <v>42563</v>
      </c>
      <c r="W7634" s="12">
        <v>-563.75</v>
      </c>
      <c r="X7634" s="4" t="str">
        <f t="shared" si="239"/>
        <v>Income</v>
      </c>
      <c r="Y7634" s="5">
        <v>42552</v>
      </c>
      <c r="Z7634" s="7" t="s">
        <v>8073</v>
      </c>
      <c r="AA7634" s="7" t="str">
        <f t="shared" si="238"/>
        <v>Carparks Pay and Display Income</v>
      </c>
    </row>
    <row r="7635" spans="1:27" x14ac:dyDescent="0.25">
      <c r="A7635" t="s">
        <v>23</v>
      </c>
      <c r="B7635" t="s">
        <v>24</v>
      </c>
      <c r="C7635" t="s">
        <v>25</v>
      </c>
      <c r="D7635" t="s">
        <v>26</v>
      </c>
      <c r="E7635" t="s">
        <v>6125</v>
      </c>
      <c r="F7635" t="s">
        <v>6126</v>
      </c>
      <c r="G7635" t="s">
        <v>74</v>
      </c>
      <c r="H7635" t="s">
        <v>75</v>
      </c>
      <c r="J7635">
        <v>201704</v>
      </c>
      <c r="K7635" t="s">
        <v>90</v>
      </c>
      <c r="L7635">
        <v>4318594</v>
      </c>
      <c r="M7635">
        <v>4</v>
      </c>
      <c r="P7635">
        <v>0</v>
      </c>
      <c r="R7635" s="1">
        <v>42563</v>
      </c>
      <c r="S7635" t="s">
        <v>40</v>
      </c>
      <c r="T7635" t="s">
        <v>6333</v>
      </c>
      <c r="U7635" t="s">
        <v>42</v>
      </c>
      <c r="V7635" s="1">
        <v>42563</v>
      </c>
      <c r="W7635" s="12">
        <v>-536.88</v>
      </c>
      <c r="X7635" s="4" t="str">
        <f t="shared" si="239"/>
        <v>Income</v>
      </c>
      <c r="Y7635" s="5">
        <v>42552</v>
      </c>
      <c r="Z7635" s="7" t="s">
        <v>8073</v>
      </c>
      <c r="AA7635" s="7" t="str">
        <f t="shared" si="238"/>
        <v>Carparks Pay and Display Income</v>
      </c>
    </row>
    <row r="7636" spans="1:27" x14ac:dyDescent="0.25">
      <c r="A7636" t="s">
        <v>23</v>
      </c>
      <c r="B7636" t="s">
        <v>24</v>
      </c>
      <c r="C7636" t="s">
        <v>25</v>
      </c>
      <c r="D7636" t="s">
        <v>26</v>
      </c>
      <c r="E7636" t="s">
        <v>6125</v>
      </c>
      <c r="F7636" t="s">
        <v>6126</v>
      </c>
      <c r="G7636" t="s">
        <v>74</v>
      </c>
      <c r="H7636" t="s">
        <v>75</v>
      </c>
      <c r="J7636">
        <v>201704</v>
      </c>
      <c r="K7636" t="s">
        <v>90</v>
      </c>
      <c r="L7636">
        <v>4318600</v>
      </c>
      <c r="M7636">
        <v>10</v>
      </c>
      <c r="P7636">
        <v>0</v>
      </c>
      <c r="R7636" s="1">
        <v>42563</v>
      </c>
      <c r="S7636" t="s">
        <v>40</v>
      </c>
      <c r="T7636" t="s">
        <v>6334</v>
      </c>
      <c r="U7636" t="s">
        <v>42</v>
      </c>
      <c r="V7636" s="1">
        <v>42563</v>
      </c>
      <c r="W7636" s="12">
        <v>-574.75</v>
      </c>
      <c r="X7636" s="4" t="str">
        <f t="shared" si="239"/>
        <v>Income</v>
      </c>
      <c r="Y7636" s="5">
        <v>42552</v>
      </c>
      <c r="Z7636" s="7" t="s">
        <v>8073</v>
      </c>
      <c r="AA7636" s="7" t="str">
        <f t="shared" si="238"/>
        <v>Carparks Pay and Display Income</v>
      </c>
    </row>
    <row r="7637" spans="1:27" x14ac:dyDescent="0.25">
      <c r="A7637" t="s">
        <v>23</v>
      </c>
      <c r="B7637" t="s">
        <v>24</v>
      </c>
      <c r="C7637" t="s">
        <v>25</v>
      </c>
      <c r="D7637" t="s">
        <v>26</v>
      </c>
      <c r="E7637" t="s">
        <v>6125</v>
      </c>
      <c r="F7637" t="s">
        <v>6126</v>
      </c>
      <c r="G7637" t="s">
        <v>74</v>
      </c>
      <c r="H7637" t="s">
        <v>75</v>
      </c>
      <c r="J7637">
        <v>201704</v>
      </c>
      <c r="K7637" t="s">
        <v>90</v>
      </c>
      <c r="L7637">
        <v>4318613</v>
      </c>
      <c r="M7637">
        <v>5</v>
      </c>
      <c r="P7637">
        <v>0</v>
      </c>
      <c r="R7637" s="1">
        <v>42578</v>
      </c>
      <c r="S7637" t="s">
        <v>40</v>
      </c>
      <c r="T7637" t="s">
        <v>6335</v>
      </c>
      <c r="U7637" t="s">
        <v>42</v>
      </c>
      <c r="V7637" s="1">
        <v>42578</v>
      </c>
      <c r="W7637" s="12">
        <v>-353.75</v>
      </c>
      <c r="X7637" s="4" t="str">
        <f t="shared" si="239"/>
        <v>Income</v>
      </c>
      <c r="Y7637" s="5">
        <v>42552</v>
      </c>
      <c r="Z7637" s="7" t="s">
        <v>8073</v>
      </c>
      <c r="AA7637" s="7" t="str">
        <f t="shared" si="238"/>
        <v>Carparks Pay and Display Income</v>
      </c>
    </row>
    <row r="7638" spans="1:27" x14ac:dyDescent="0.25">
      <c r="A7638" t="s">
        <v>23</v>
      </c>
      <c r="B7638" t="s">
        <v>24</v>
      </c>
      <c r="C7638" t="s">
        <v>25</v>
      </c>
      <c r="D7638" t="s">
        <v>26</v>
      </c>
      <c r="E7638" t="s">
        <v>6125</v>
      </c>
      <c r="F7638" t="s">
        <v>6126</v>
      </c>
      <c r="G7638" t="s">
        <v>74</v>
      </c>
      <c r="H7638" t="s">
        <v>75</v>
      </c>
      <c r="J7638">
        <v>201705</v>
      </c>
      <c r="K7638" t="s">
        <v>90</v>
      </c>
      <c r="L7638">
        <v>4318671</v>
      </c>
      <c r="M7638">
        <v>6</v>
      </c>
      <c r="P7638">
        <v>0</v>
      </c>
      <c r="R7638" s="1">
        <v>42613</v>
      </c>
      <c r="S7638" t="s">
        <v>40</v>
      </c>
      <c r="T7638" t="s">
        <v>6336</v>
      </c>
      <c r="U7638" t="s">
        <v>42</v>
      </c>
      <c r="V7638" s="1">
        <v>42613</v>
      </c>
      <c r="W7638" s="12">
        <v>-524.96</v>
      </c>
      <c r="X7638" s="4" t="str">
        <f t="shared" si="239"/>
        <v>Income</v>
      </c>
      <c r="Y7638" s="5">
        <v>42583</v>
      </c>
      <c r="Z7638" s="7" t="s">
        <v>8073</v>
      </c>
      <c r="AA7638" s="7" t="str">
        <f t="shared" si="238"/>
        <v>Carparks Pay and Display Income</v>
      </c>
    </row>
    <row r="7639" spans="1:27" x14ac:dyDescent="0.25">
      <c r="A7639" t="s">
        <v>23</v>
      </c>
      <c r="B7639" t="s">
        <v>24</v>
      </c>
      <c r="C7639" t="s">
        <v>25</v>
      </c>
      <c r="D7639" t="s">
        <v>26</v>
      </c>
      <c r="E7639" t="s">
        <v>6125</v>
      </c>
      <c r="F7639" t="s">
        <v>6126</v>
      </c>
      <c r="G7639" t="s">
        <v>74</v>
      </c>
      <c r="H7639" t="s">
        <v>75</v>
      </c>
      <c r="J7639">
        <v>201705</v>
      </c>
      <c r="K7639" t="s">
        <v>90</v>
      </c>
      <c r="L7639">
        <v>4318671</v>
      </c>
      <c r="M7639">
        <v>5</v>
      </c>
      <c r="P7639">
        <v>0</v>
      </c>
      <c r="R7639" s="1">
        <v>42613</v>
      </c>
      <c r="S7639" t="s">
        <v>40</v>
      </c>
      <c r="T7639" t="s">
        <v>6337</v>
      </c>
      <c r="U7639" t="s">
        <v>42</v>
      </c>
      <c r="V7639" s="1">
        <v>42613</v>
      </c>
      <c r="W7639" s="12">
        <v>-477.33</v>
      </c>
      <c r="X7639" s="4" t="str">
        <f t="shared" si="239"/>
        <v>Income</v>
      </c>
      <c r="Y7639" s="5">
        <v>42583</v>
      </c>
      <c r="Z7639" s="7" t="s">
        <v>8073</v>
      </c>
      <c r="AA7639" s="7" t="str">
        <f t="shared" si="238"/>
        <v>Carparks Pay and Display Income</v>
      </c>
    </row>
    <row r="7640" spans="1:27" x14ac:dyDescent="0.25">
      <c r="A7640" t="s">
        <v>23</v>
      </c>
      <c r="B7640" t="s">
        <v>24</v>
      </c>
      <c r="C7640" t="s">
        <v>25</v>
      </c>
      <c r="D7640" t="s">
        <v>26</v>
      </c>
      <c r="E7640" t="s">
        <v>6125</v>
      </c>
      <c r="F7640" t="s">
        <v>6126</v>
      </c>
      <c r="G7640" t="s">
        <v>74</v>
      </c>
      <c r="H7640" t="s">
        <v>75</v>
      </c>
      <c r="J7640">
        <v>201705</v>
      </c>
      <c r="K7640" t="s">
        <v>90</v>
      </c>
      <c r="L7640">
        <v>4318649</v>
      </c>
      <c r="M7640">
        <v>4</v>
      </c>
      <c r="P7640">
        <v>0</v>
      </c>
      <c r="R7640" s="1">
        <v>42600</v>
      </c>
      <c r="S7640" t="s">
        <v>40</v>
      </c>
      <c r="T7640" t="s">
        <v>6338</v>
      </c>
      <c r="U7640" t="s">
        <v>42</v>
      </c>
      <c r="V7640" s="1">
        <v>42600</v>
      </c>
      <c r="W7640" s="12">
        <v>-607.58000000000004</v>
      </c>
      <c r="X7640" s="4" t="str">
        <f t="shared" si="239"/>
        <v>Income</v>
      </c>
      <c r="Y7640" s="5">
        <v>42583</v>
      </c>
      <c r="Z7640" s="7" t="s">
        <v>8073</v>
      </c>
      <c r="AA7640" s="7" t="str">
        <f t="shared" si="238"/>
        <v>Carparks Pay and Display Income</v>
      </c>
    </row>
    <row r="7641" spans="1:27" x14ac:dyDescent="0.25">
      <c r="A7641" t="s">
        <v>23</v>
      </c>
      <c r="B7641" t="s">
        <v>24</v>
      </c>
      <c r="C7641" t="s">
        <v>25</v>
      </c>
      <c r="D7641" t="s">
        <v>26</v>
      </c>
      <c r="E7641" t="s">
        <v>6125</v>
      </c>
      <c r="F7641" t="s">
        <v>6126</v>
      </c>
      <c r="G7641" t="s">
        <v>74</v>
      </c>
      <c r="H7641" t="s">
        <v>75</v>
      </c>
      <c r="J7641">
        <v>201705</v>
      </c>
      <c r="K7641" t="s">
        <v>90</v>
      </c>
      <c r="L7641">
        <v>4318648</v>
      </c>
      <c r="M7641">
        <v>9</v>
      </c>
      <c r="P7641">
        <v>0</v>
      </c>
      <c r="R7641" s="1">
        <v>42600</v>
      </c>
      <c r="S7641" t="s">
        <v>40</v>
      </c>
      <c r="T7641" t="s">
        <v>6339</v>
      </c>
      <c r="U7641" t="s">
        <v>42</v>
      </c>
      <c r="V7641" s="1">
        <v>42600</v>
      </c>
      <c r="W7641" s="12">
        <v>-705.5</v>
      </c>
      <c r="X7641" s="4" t="str">
        <f t="shared" si="239"/>
        <v>Income</v>
      </c>
      <c r="Y7641" s="5">
        <v>42583</v>
      </c>
      <c r="Z7641" s="7" t="s">
        <v>8073</v>
      </c>
      <c r="AA7641" s="7" t="str">
        <f t="shared" si="238"/>
        <v>Carparks Pay and Display Income</v>
      </c>
    </row>
    <row r="7642" spans="1:27" x14ac:dyDescent="0.25">
      <c r="A7642" t="s">
        <v>23</v>
      </c>
      <c r="B7642" t="s">
        <v>24</v>
      </c>
      <c r="C7642" t="s">
        <v>25</v>
      </c>
      <c r="D7642" t="s">
        <v>26</v>
      </c>
      <c r="E7642" t="s">
        <v>6125</v>
      </c>
      <c r="F7642" t="s">
        <v>6126</v>
      </c>
      <c r="G7642" t="s">
        <v>74</v>
      </c>
      <c r="H7642" t="s">
        <v>75</v>
      </c>
      <c r="J7642">
        <v>201705</v>
      </c>
      <c r="K7642" t="s">
        <v>90</v>
      </c>
      <c r="L7642">
        <v>4318648</v>
      </c>
      <c r="M7642">
        <v>5</v>
      </c>
      <c r="P7642">
        <v>0</v>
      </c>
      <c r="R7642" s="1">
        <v>42600</v>
      </c>
      <c r="S7642" t="s">
        <v>40</v>
      </c>
      <c r="T7642" t="s">
        <v>6340</v>
      </c>
      <c r="U7642" t="s">
        <v>42</v>
      </c>
      <c r="V7642" s="1">
        <v>42600</v>
      </c>
      <c r="W7642" s="12">
        <v>-452.88</v>
      </c>
      <c r="X7642" s="4" t="str">
        <f t="shared" si="239"/>
        <v>Income</v>
      </c>
      <c r="Y7642" s="5">
        <v>42583</v>
      </c>
      <c r="Z7642" s="7" t="s">
        <v>8073</v>
      </c>
      <c r="AA7642" s="7" t="str">
        <f t="shared" si="238"/>
        <v>Carparks Pay and Display Income</v>
      </c>
    </row>
    <row r="7643" spans="1:27" x14ac:dyDescent="0.25">
      <c r="A7643" t="s">
        <v>23</v>
      </c>
      <c r="B7643" t="s">
        <v>24</v>
      </c>
      <c r="C7643" t="s">
        <v>25</v>
      </c>
      <c r="D7643" t="s">
        <v>26</v>
      </c>
      <c r="E7643" t="s">
        <v>6125</v>
      </c>
      <c r="F7643" t="s">
        <v>6126</v>
      </c>
      <c r="G7643" t="s">
        <v>74</v>
      </c>
      <c r="H7643" t="s">
        <v>75</v>
      </c>
      <c r="J7643">
        <v>201705</v>
      </c>
      <c r="K7643" t="s">
        <v>90</v>
      </c>
      <c r="L7643">
        <v>4318639</v>
      </c>
      <c r="M7643">
        <v>6</v>
      </c>
      <c r="P7643">
        <v>0</v>
      </c>
      <c r="R7643" s="1">
        <v>42592</v>
      </c>
      <c r="S7643" t="s">
        <v>40</v>
      </c>
      <c r="T7643" t="s">
        <v>6341</v>
      </c>
      <c r="U7643" t="s">
        <v>42</v>
      </c>
      <c r="V7643" s="1">
        <v>42592</v>
      </c>
      <c r="W7643" s="12">
        <v>-611.71</v>
      </c>
      <c r="X7643" s="4" t="str">
        <f t="shared" si="239"/>
        <v>Income</v>
      </c>
      <c r="Y7643" s="5">
        <v>42583</v>
      </c>
      <c r="Z7643" s="7" t="s">
        <v>8073</v>
      </c>
      <c r="AA7643" s="7" t="str">
        <f t="shared" si="238"/>
        <v>Carparks Pay and Display Income</v>
      </c>
    </row>
    <row r="7644" spans="1:27" x14ac:dyDescent="0.25">
      <c r="A7644" t="s">
        <v>23</v>
      </c>
      <c r="B7644" t="s">
        <v>24</v>
      </c>
      <c r="C7644" t="s">
        <v>25</v>
      </c>
      <c r="D7644" t="s">
        <v>26</v>
      </c>
      <c r="E7644" t="s">
        <v>6125</v>
      </c>
      <c r="F7644" t="s">
        <v>6126</v>
      </c>
      <c r="G7644" t="s">
        <v>74</v>
      </c>
      <c r="H7644" t="s">
        <v>75</v>
      </c>
      <c r="J7644">
        <v>201705</v>
      </c>
      <c r="K7644" t="s">
        <v>90</v>
      </c>
      <c r="L7644">
        <v>4318640</v>
      </c>
      <c r="M7644">
        <v>4</v>
      </c>
      <c r="P7644">
        <v>0</v>
      </c>
      <c r="R7644" s="1">
        <v>42592</v>
      </c>
      <c r="S7644" t="s">
        <v>40</v>
      </c>
      <c r="T7644" t="s">
        <v>6342</v>
      </c>
      <c r="U7644" t="s">
        <v>42</v>
      </c>
      <c r="V7644" s="1">
        <v>42592</v>
      </c>
      <c r="W7644" s="12">
        <v>-522.08000000000004</v>
      </c>
      <c r="X7644" s="4" t="str">
        <f t="shared" si="239"/>
        <v>Income</v>
      </c>
      <c r="Y7644" s="5">
        <v>42583</v>
      </c>
      <c r="Z7644" s="7" t="s">
        <v>8073</v>
      </c>
      <c r="AA7644" s="7" t="str">
        <f t="shared" si="238"/>
        <v>Carparks Pay and Display Income</v>
      </c>
    </row>
    <row r="7645" spans="1:27" x14ac:dyDescent="0.25">
      <c r="A7645" t="s">
        <v>23</v>
      </c>
      <c r="B7645" t="s">
        <v>24</v>
      </c>
      <c r="C7645" t="s">
        <v>25</v>
      </c>
      <c r="D7645" t="s">
        <v>26</v>
      </c>
      <c r="E7645" t="s">
        <v>6125</v>
      </c>
      <c r="F7645" t="s">
        <v>6126</v>
      </c>
      <c r="G7645" t="s">
        <v>74</v>
      </c>
      <c r="H7645" t="s">
        <v>75</v>
      </c>
      <c r="J7645">
        <v>201705</v>
      </c>
      <c r="K7645" t="s">
        <v>90</v>
      </c>
      <c r="L7645">
        <v>4318640</v>
      </c>
      <c r="M7645">
        <v>3</v>
      </c>
      <c r="P7645">
        <v>0</v>
      </c>
      <c r="R7645" s="1">
        <v>42592</v>
      </c>
      <c r="S7645" t="s">
        <v>40</v>
      </c>
      <c r="T7645" t="s">
        <v>6343</v>
      </c>
      <c r="U7645" t="s">
        <v>42</v>
      </c>
      <c r="V7645" s="1">
        <v>42592</v>
      </c>
      <c r="W7645" s="12">
        <v>-399</v>
      </c>
      <c r="X7645" s="4" t="str">
        <f t="shared" si="239"/>
        <v>Income</v>
      </c>
      <c r="Y7645" s="5">
        <v>42583</v>
      </c>
      <c r="Z7645" s="7" t="s">
        <v>8073</v>
      </c>
      <c r="AA7645" s="7" t="str">
        <f t="shared" si="238"/>
        <v>Carparks Pay and Display Income</v>
      </c>
    </row>
    <row r="7646" spans="1:27" x14ac:dyDescent="0.25">
      <c r="A7646" t="s">
        <v>23</v>
      </c>
      <c r="B7646" t="s">
        <v>24</v>
      </c>
      <c r="C7646" t="s">
        <v>25</v>
      </c>
      <c r="D7646" t="s">
        <v>26</v>
      </c>
      <c r="E7646" t="s">
        <v>6125</v>
      </c>
      <c r="F7646" t="s">
        <v>6126</v>
      </c>
      <c r="G7646" t="s">
        <v>74</v>
      </c>
      <c r="H7646" t="s">
        <v>75</v>
      </c>
      <c r="J7646">
        <v>201705</v>
      </c>
      <c r="K7646" t="s">
        <v>90</v>
      </c>
      <c r="L7646">
        <v>4318665</v>
      </c>
      <c r="M7646">
        <v>11</v>
      </c>
      <c r="P7646">
        <v>0</v>
      </c>
      <c r="R7646" s="1">
        <v>42613</v>
      </c>
      <c r="S7646" t="s">
        <v>40</v>
      </c>
      <c r="T7646" t="s">
        <v>6344</v>
      </c>
      <c r="U7646" t="s">
        <v>42</v>
      </c>
      <c r="V7646" s="1">
        <v>42613</v>
      </c>
      <c r="W7646" s="12">
        <v>-535.25</v>
      </c>
      <c r="X7646" s="4" t="str">
        <f t="shared" si="239"/>
        <v>Income</v>
      </c>
      <c r="Y7646" s="5">
        <v>42583</v>
      </c>
      <c r="Z7646" s="7" t="s">
        <v>8073</v>
      </c>
      <c r="AA7646" s="7" t="str">
        <f t="shared" si="238"/>
        <v>Carparks Pay and Display Income</v>
      </c>
    </row>
    <row r="7647" spans="1:27" x14ac:dyDescent="0.25">
      <c r="A7647" t="s">
        <v>23</v>
      </c>
      <c r="B7647" t="s">
        <v>24</v>
      </c>
      <c r="C7647" t="s">
        <v>25</v>
      </c>
      <c r="D7647" t="s">
        <v>26</v>
      </c>
      <c r="E7647" t="s">
        <v>6125</v>
      </c>
      <c r="F7647" t="s">
        <v>6126</v>
      </c>
      <c r="G7647" t="s">
        <v>74</v>
      </c>
      <c r="H7647" t="s">
        <v>75</v>
      </c>
      <c r="J7647">
        <v>201705</v>
      </c>
      <c r="K7647" t="s">
        <v>90</v>
      </c>
      <c r="L7647">
        <v>4318669</v>
      </c>
      <c r="M7647">
        <v>9</v>
      </c>
      <c r="P7647">
        <v>0</v>
      </c>
      <c r="R7647" s="1">
        <v>42613</v>
      </c>
      <c r="S7647" t="s">
        <v>40</v>
      </c>
      <c r="T7647" t="s">
        <v>6345</v>
      </c>
      <c r="U7647" t="s">
        <v>42</v>
      </c>
      <c r="V7647" s="1">
        <v>42613</v>
      </c>
      <c r="W7647" s="12">
        <v>-534.16999999999996</v>
      </c>
      <c r="X7647" s="4" t="str">
        <f t="shared" si="239"/>
        <v>Income</v>
      </c>
      <c r="Y7647" s="5">
        <v>42583</v>
      </c>
      <c r="Z7647" s="7" t="s">
        <v>8073</v>
      </c>
      <c r="AA7647" s="7" t="str">
        <f t="shared" si="238"/>
        <v>Carparks Pay and Display Income</v>
      </c>
    </row>
    <row r="7648" spans="1:27" x14ac:dyDescent="0.25">
      <c r="A7648" t="s">
        <v>23</v>
      </c>
      <c r="B7648" t="s">
        <v>24</v>
      </c>
      <c r="C7648" t="s">
        <v>25</v>
      </c>
      <c r="D7648" t="s">
        <v>26</v>
      </c>
      <c r="E7648" t="s">
        <v>6125</v>
      </c>
      <c r="F7648" t="s">
        <v>6126</v>
      </c>
      <c r="G7648" t="s">
        <v>74</v>
      </c>
      <c r="H7648" t="s">
        <v>75</v>
      </c>
      <c r="J7648">
        <v>201705</v>
      </c>
      <c r="K7648" t="s">
        <v>90</v>
      </c>
      <c r="L7648">
        <v>4318669</v>
      </c>
      <c r="M7648">
        <v>5</v>
      </c>
      <c r="P7648">
        <v>0</v>
      </c>
      <c r="R7648" s="1">
        <v>42613</v>
      </c>
      <c r="S7648" t="s">
        <v>40</v>
      </c>
      <c r="T7648" t="s">
        <v>6346</v>
      </c>
      <c r="U7648" t="s">
        <v>42</v>
      </c>
      <c r="V7648" s="1">
        <v>42613</v>
      </c>
      <c r="W7648" s="12">
        <v>-658.38</v>
      </c>
      <c r="X7648" s="4" t="str">
        <f t="shared" si="239"/>
        <v>Income</v>
      </c>
      <c r="Y7648" s="5">
        <v>42583</v>
      </c>
      <c r="Z7648" s="7" t="s">
        <v>8073</v>
      </c>
      <c r="AA7648" s="7" t="str">
        <f t="shared" si="238"/>
        <v>Carparks Pay and Display Income</v>
      </c>
    </row>
    <row r="7649" spans="1:27" x14ac:dyDescent="0.25">
      <c r="A7649" t="s">
        <v>23</v>
      </c>
      <c r="B7649" t="s">
        <v>24</v>
      </c>
      <c r="C7649" t="s">
        <v>25</v>
      </c>
      <c r="D7649" t="s">
        <v>26</v>
      </c>
      <c r="E7649" t="s">
        <v>6125</v>
      </c>
      <c r="F7649" t="s">
        <v>6126</v>
      </c>
      <c r="G7649" t="s">
        <v>74</v>
      </c>
      <c r="H7649" t="s">
        <v>75</v>
      </c>
      <c r="J7649">
        <v>201705</v>
      </c>
      <c r="K7649" t="s">
        <v>90</v>
      </c>
      <c r="L7649">
        <v>4318677</v>
      </c>
      <c r="M7649">
        <v>4</v>
      </c>
      <c r="P7649">
        <v>0</v>
      </c>
      <c r="R7649" s="1">
        <v>42613</v>
      </c>
      <c r="S7649" t="s">
        <v>40</v>
      </c>
      <c r="T7649" t="s">
        <v>6347</v>
      </c>
      <c r="U7649" t="s">
        <v>42</v>
      </c>
      <c r="V7649" s="1">
        <v>42613</v>
      </c>
      <c r="W7649" s="12">
        <v>-618.16999999999996</v>
      </c>
      <c r="X7649" s="4" t="str">
        <f t="shared" si="239"/>
        <v>Income</v>
      </c>
      <c r="Y7649" s="5">
        <v>42583</v>
      </c>
      <c r="Z7649" s="7" t="s">
        <v>8073</v>
      </c>
      <c r="AA7649" s="7" t="str">
        <f t="shared" si="238"/>
        <v>Carparks Pay and Display Income</v>
      </c>
    </row>
    <row r="7650" spans="1:27" x14ac:dyDescent="0.25">
      <c r="A7650" t="s">
        <v>23</v>
      </c>
      <c r="B7650" t="s">
        <v>24</v>
      </c>
      <c r="C7650" t="s">
        <v>25</v>
      </c>
      <c r="D7650" t="s">
        <v>26</v>
      </c>
      <c r="E7650" t="s">
        <v>6125</v>
      </c>
      <c r="F7650" t="s">
        <v>6126</v>
      </c>
      <c r="G7650" t="s">
        <v>74</v>
      </c>
      <c r="H7650" t="s">
        <v>75</v>
      </c>
      <c r="J7650">
        <v>201705</v>
      </c>
      <c r="K7650" t="s">
        <v>90</v>
      </c>
      <c r="L7650">
        <v>4318676</v>
      </c>
      <c r="M7650">
        <v>3</v>
      </c>
      <c r="P7650">
        <v>0</v>
      </c>
      <c r="R7650" s="1">
        <v>42613</v>
      </c>
      <c r="S7650" t="s">
        <v>40</v>
      </c>
      <c r="T7650" t="s">
        <v>6348</v>
      </c>
      <c r="U7650" t="s">
        <v>42</v>
      </c>
      <c r="V7650" s="1">
        <v>42613</v>
      </c>
      <c r="W7650" s="12">
        <v>-356.67</v>
      </c>
      <c r="X7650" s="4" t="str">
        <f t="shared" si="239"/>
        <v>Income</v>
      </c>
      <c r="Y7650" s="5">
        <v>42583</v>
      </c>
      <c r="Z7650" s="7" t="s">
        <v>8073</v>
      </c>
      <c r="AA7650" s="7" t="str">
        <f t="shared" si="238"/>
        <v>Carparks Pay and Display Income</v>
      </c>
    </row>
    <row r="7651" spans="1:27" x14ac:dyDescent="0.25">
      <c r="A7651" t="s">
        <v>23</v>
      </c>
      <c r="B7651" t="s">
        <v>24</v>
      </c>
      <c r="C7651" t="s">
        <v>25</v>
      </c>
      <c r="D7651" t="s">
        <v>26</v>
      </c>
      <c r="E7651" t="s">
        <v>6125</v>
      </c>
      <c r="F7651" t="s">
        <v>6126</v>
      </c>
      <c r="G7651" t="s">
        <v>74</v>
      </c>
      <c r="H7651" t="s">
        <v>75</v>
      </c>
      <c r="J7651">
        <v>201705</v>
      </c>
      <c r="K7651" t="s">
        <v>90</v>
      </c>
      <c r="L7651">
        <v>4318676</v>
      </c>
      <c r="M7651">
        <v>9</v>
      </c>
      <c r="P7651">
        <v>0</v>
      </c>
      <c r="R7651" s="1">
        <v>42613</v>
      </c>
      <c r="S7651" t="s">
        <v>40</v>
      </c>
      <c r="T7651" t="s">
        <v>6349</v>
      </c>
      <c r="U7651" t="s">
        <v>42</v>
      </c>
      <c r="V7651" s="1">
        <v>42613</v>
      </c>
      <c r="W7651" s="12">
        <v>-393.08</v>
      </c>
      <c r="X7651" s="4" t="str">
        <f t="shared" si="239"/>
        <v>Income</v>
      </c>
      <c r="Y7651" s="5">
        <v>42583</v>
      </c>
      <c r="Z7651" s="7" t="s">
        <v>8073</v>
      </c>
      <c r="AA7651" s="7" t="str">
        <f t="shared" si="238"/>
        <v>Carparks Pay and Display Income</v>
      </c>
    </row>
    <row r="7652" spans="1:27" x14ac:dyDescent="0.25">
      <c r="A7652" t="s">
        <v>23</v>
      </c>
      <c r="B7652" t="s">
        <v>24</v>
      </c>
      <c r="C7652" t="s">
        <v>25</v>
      </c>
      <c r="D7652" t="s">
        <v>26</v>
      </c>
      <c r="E7652" t="s">
        <v>6125</v>
      </c>
      <c r="F7652" t="s">
        <v>6126</v>
      </c>
      <c r="G7652" t="s">
        <v>74</v>
      </c>
      <c r="H7652" t="s">
        <v>75</v>
      </c>
      <c r="J7652">
        <v>201705</v>
      </c>
      <c r="K7652" t="s">
        <v>90</v>
      </c>
      <c r="L7652">
        <v>4318651</v>
      </c>
      <c r="M7652">
        <v>7</v>
      </c>
      <c r="P7652">
        <v>0</v>
      </c>
      <c r="R7652" s="1">
        <v>42600</v>
      </c>
      <c r="S7652" t="s">
        <v>40</v>
      </c>
      <c r="T7652" t="s">
        <v>6350</v>
      </c>
      <c r="U7652" t="s">
        <v>42</v>
      </c>
      <c r="V7652" s="1">
        <v>42600</v>
      </c>
      <c r="W7652" s="12">
        <v>-485.33</v>
      </c>
      <c r="X7652" s="4" t="str">
        <f t="shared" si="239"/>
        <v>Income</v>
      </c>
      <c r="Y7652" s="5">
        <v>42583</v>
      </c>
      <c r="Z7652" s="7" t="s">
        <v>8073</v>
      </c>
      <c r="AA7652" s="7" t="str">
        <f t="shared" si="238"/>
        <v>Carparks Pay and Display Income</v>
      </c>
    </row>
    <row r="7653" spans="1:27" x14ac:dyDescent="0.25">
      <c r="A7653" t="s">
        <v>23</v>
      </c>
      <c r="B7653" t="s">
        <v>24</v>
      </c>
      <c r="C7653" t="s">
        <v>25</v>
      </c>
      <c r="D7653" t="s">
        <v>26</v>
      </c>
      <c r="E7653" t="s">
        <v>6125</v>
      </c>
      <c r="F7653" t="s">
        <v>6126</v>
      </c>
      <c r="G7653" t="s">
        <v>74</v>
      </c>
      <c r="H7653" t="s">
        <v>75</v>
      </c>
      <c r="J7653">
        <v>201705</v>
      </c>
      <c r="K7653" t="s">
        <v>90</v>
      </c>
      <c r="L7653">
        <v>4318668</v>
      </c>
      <c r="M7653">
        <v>5</v>
      </c>
      <c r="P7653">
        <v>0</v>
      </c>
      <c r="R7653" s="1">
        <v>42613</v>
      </c>
      <c r="S7653" t="s">
        <v>40</v>
      </c>
      <c r="T7653" t="s">
        <v>6351</v>
      </c>
      <c r="U7653" t="s">
        <v>42</v>
      </c>
      <c r="V7653" s="1">
        <v>42613</v>
      </c>
      <c r="W7653" s="12">
        <v>-571.75</v>
      </c>
      <c r="X7653" s="4" t="str">
        <f t="shared" si="239"/>
        <v>Income</v>
      </c>
      <c r="Y7653" s="5">
        <v>42583</v>
      </c>
      <c r="Z7653" s="7" t="s">
        <v>8073</v>
      </c>
      <c r="AA7653" s="7" t="str">
        <f t="shared" si="238"/>
        <v>Carparks Pay and Display Income</v>
      </c>
    </row>
    <row r="7654" spans="1:27" x14ac:dyDescent="0.25">
      <c r="A7654" t="s">
        <v>23</v>
      </c>
      <c r="B7654" t="s">
        <v>24</v>
      </c>
      <c r="C7654" t="s">
        <v>25</v>
      </c>
      <c r="D7654" t="s">
        <v>26</v>
      </c>
      <c r="E7654" t="s">
        <v>6125</v>
      </c>
      <c r="F7654" t="s">
        <v>6126</v>
      </c>
      <c r="G7654" t="s">
        <v>74</v>
      </c>
      <c r="H7654" t="s">
        <v>75</v>
      </c>
      <c r="J7654">
        <v>201705</v>
      </c>
      <c r="K7654" t="s">
        <v>90</v>
      </c>
      <c r="L7654">
        <v>4318668</v>
      </c>
      <c r="M7654">
        <v>7</v>
      </c>
      <c r="P7654">
        <v>0</v>
      </c>
      <c r="R7654" s="1">
        <v>42613</v>
      </c>
      <c r="S7654" t="s">
        <v>40</v>
      </c>
      <c r="T7654" t="s">
        <v>6352</v>
      </c>
      <c r="U7654" t="s">
        <v>42</v>
      </c>
      <c r="V7654" s="1">
        <v>42613</v>
      </c>
      <c r="W7654" s="12">
        <v>-681.17</v>
      </c>
      <c r="X7654" s="4" t="str">
        <f t="shared" si="239"/>
        <v>Income</v>
      </c>
      <c r="Y7654" s="5">
        <v>42583</v>
      </c>
      <c r="Z7654" s="7" t="s">
        <v>8073</v>
      </c>
      <c r="AA7654" s="7" t="str">
        <f t="shared" si="238"/>
        <v>Carparks Pay and Display Income</v>
      </c>
    </row>
    <row r="7655" spans="1:27" x14ac:dyDescent="0.25">
      <c r="A7655" t="s">
        <v>23</v>
      </c>
      <c r="B7655" t="s">
        <v>24</v>
      </c>
      <c r="C7655" t="s">
        <v>25</v>
      </c>
      <c r="D7655" t="s">
        <v>26</v>
      </c>
      <c r="E7655" t="s">
        <v>6125</v>
      </c>
      <c r="F7655" t="s">
        <v>6126</v>
      </c>
      <c r="G7655" t="s">
        <v>74</v>
      </c>
      <c r="H7655" t="s">
        <v>75</v>
      </c>
      <c r="J7655">
        <v>201705</v>
      </c>
      <c r="K7655" t="s">
        <v>90</v>
      </c>
      <c r="L7655">
        <v>4318674</v>
      </c>
      <c r="M7655">
        <v>4</v>
      </c>
      <c r="P7655">
        <v>0</v>
      </c>
      <c r="R7655" s="1">
        <v>42613</v>
      </c>
      <c r="S7655" t="s">
        <v>40</v>
      </c>
      <c r="T7655" t="s">
        <v>6353</v>
      </c>
      <c r="U7655" t="s">
        <v>42</v>
      </c>
      <c r="V7655" s="1">
        <v>42613</v>
      </c>
      <c r="W7655" s="12">
        <v>-606.75</v>
      </c>
      <c r="X7655" s="4" t="str">
        <f t="shared" si="239"/>
        <v>Income</v>
      </c>
      <c r="Y7655" s="5">
        <v>42583</v>
      </c>
      <c r="Z7655" s="7" t="s">
        <v>8073</v>
      </c>
      <c r="AA7655" s="7" t="str">
        <f t="shared" si="238"/>
        <v>Carparks Pay and Display Income</v>
      </c>
    </row>
    <row r="7656" spans="1:27" x14ac:dyDescent="0.25">
      <c r="A7656" t="s">
        <v>23</v>
      </c>
      <c r="B7656" t="s">
        <v>24</v>
      </c>
      <c r="C7656" t="s">
        <v>25</v>
      </c>
      <c r="D7656" t="s">
        <v>26</v>
      </c>
      <c r="E7656" t="s">
        <v>6125</v>
      </c>
      <c r="F7656" t="s">
        <v>6126</v>
      </c>
      <c r="G7656" t="s">
        <v>74</v>
      </c>
      <c r="H7656" t="s">
        <v>75</v>
      </c>
      <c r="J7656">
        <v>201705</v>
      </c>
      <c r="K7656" t="s">
        <v>90</v>
      </c>
      <c r="L7656">
        <v>4318675</v>
      </c>
      <c r="M7656">
        <v>11</v>
      </c>
      <c r="P7656">
        <v>0</v>
      </c>
      <c r="R7656" s="1">
        <v>42613</v>
      </c>
      <c r="S7656" t="s">
        <v>40</v>
      </c>
      <c r="T7656" t="s">
        <v>6354</v>
      </c>
      <c r="U7656" t="s">
        <v>42</v>
      </c>
      <c r="V7656" s="1">
        <v>42613</v>
      </c>
      <c r="W7656" s="12">
        <v>-624.83000000000004</v>
      </c>
      <c r="X7656" s="4" t="str">
        <f t="shared" si="239"/>
        <v>Income</v>
      </c>
      <c r="Y7656" s="5">
        <v>42583</v>
      </c>
      <c r="Z7656" s="7" t="s">
        <v>8073</v>
      </c>
      <c r="AA7656" s="7" t="str">
        <f t="shared" si="238"/>
        <v>Carparks Pay and Display Income</v>
      </c>
    </row>
    <row r="7657" spans="1:27" x14ac:dyDescent="0.25">
      <c r="A7657" t="s">
        <v>23</v>
      </c>
      <c r="B7657" t="s">
        <v>24</v>
      </c>
      <c r="C7657" t="s">
        <v>25</v>
      </c>
      <c r="D7657" t="s">
        <v>26</v>
      </c>
      <c r="E7657" t="s">
        <v>6125</v>
      </c>
      <c r="F7657" t="s">
        <v>6126</v>
      </c>
      <c r="G7657" t="s">
        <v>74</v>
      </c>
      <c r="H7657" t="s">
        <v>75</v>
      </c>
      <c r="J7657">
        <v>201705</v>
      </c>
      <c r="K7657" t="s">
        <v>90</v>
      </c>
      <c r="L7657">
        <v>4318650</v>
      </c>
      <c r="M7657">
        <v>2</v>
      </c>
      <c r="P7657">
        <v>0</v>
      </c>
      <c r="R7657" s="1">
        <v>42600</v>
      </c>
      <c r="S7657" t="s">
        <v>40</v>
      </c>
      <c r="T7657" t="s">
        <v>6355</v>
      </c>
      <c r="U7657" t="s">
        <v>42</v>
      </c>
      <c r="V7657" s="1">
        <v>42600</v>
      </c>
      <c r="W7657" s="12">
        <v>-554.5</v>
      </c>
      <c r="X7657" s="4" t="str">
        <f t="shared" si="239"/>
        <v>Income</v>
      </c>
      <c r="Y7657" s="5">
        <v>42583</v>
      </c>
      <c r="Z7657" s="7" t="s">
        <v>8073</v>
      </c>
      <c r="AA7657" s="7" t="str">
        <f t="shared" si="238"/>
        <v>Carparks Pay and Display Income</v>
      </c>
    </row>
    <row r="7658" spans="1:27" x14ac:dyDescent="0.25">
      <c r="A7658" t="s">
        <v>23</v>
      </c>
      <c r="B7658" t="s">
        <v>24</v>
      </c>
      <c r="C7658" t="s">
        <v>25</v>
      </c>
      <c r="D7658" t="s">
        <v>26</v>
      </c>
      <c r="E7658" t="s">
        <v>6125</v>
      </c>
      <c r="F7658" t="s">
        <v>6126</v>
      </c>
      <c r="G7658" t="s">
        <v>74</v>
      </c>
      <c r="H7658" t="s">
        <v>75</v>
      </c>
      <c r="J7658">
        <v>201705</v>
      </c>
      <c r="K7658" t="s">
        <v>90</v>
      </c>
      <c r="L7658">
        <v>4318650</v>
      </c>
      <c r="M7658">
        <v>4</v>
      </c>
      <c r="P7658">
        <v>0</v>
      </c>
      <c r="R7658" s="1">
        <v>42600</v>
      </c>
      <c r="S7658" t="s">
        <v>40</v>
      </c>
      <c r="T7658" t="s">
        <v>6356</v>
      </c>
      <c r="U7658" t="s">
        <v>42</v>
      </c>
      <c r="V7658" s="1">
        <v>42600</v>
      </c>
      <c r="W7658" s="12">
        <v>-576.38</v>
      </c>
      <c r="X7658" s="4" t="str">
        <f t="shared" si="239"/>
        <v>Income</v>
      </c>
      <c r="Y7658" s="5">
        <v>42583</v>
      </c>
      <c r="Z7658" s="7" t="s">
        <v>8073</v>
      </c>
      <c r="AA7658" s="7" t="str">
        <f t="shared" si="238"/>
        <v>Carparks Pay and Display Income</v>
      </c>
    </row>
    <row r="7659" spans="1:27" x14ac:dyDescent="0.25">
      <c r="A7659" t="s">
        <v>23</v>
      </c>
      <c r="B7659" t="s">
        <v>24</v>
      </c>
      <c r="C7659" t="s">
        <v>25</v>
      </c>
      <c r="D7659" t="s">
        <v>26</v>
      </c>
      <c r="E7659" t="s">
        <v>6125</v>
      </c>
      <c r="F7659" t="s">
        <v>6126</v>
      </c>
      <c r="G7659" t="s">
        <v>74</v>
      </c>
      <c r="H7659" t="s">
        <v>75</v>
      </c>
      <c r="J7659">
        <v>201705</v>
      </c>
      <c r="K7659" t="s">
        <v>90</v>
      </c>
      <c r="L7659">
        <v>4318620</v>
      </c>
      <c r="M7659">
        <v>8</v>
      </c>
      <c r="P7659">
        <v>0</v>
      </c>
      <c r="R7659" s="1">
        <v>42583</v>
      </c>
      <c r="S7659" t="s">
        <v>40</v>
      </c>
      <c r="T7659" t="s">
        <v>6357</v>
      </c>
      <c r="U7659" t="s">
        <v>42</v>
      </c>
      <c r="V7659" s="1">
        <v>42583</v>
      </c>
      <c r="W7659" s="12">
        <v>-472.92</v>
      </c>
      <c r="X7659" s="4" t="str">
        <f t="shared" si="239"/>
        <v>Income</v>
      </c>
      <c r="Y7659" s="5">
        <v>42583</v>
      </c>
      <c r="Z7659" s="7" t="s">
        <v>8073</v>
      </c>
      <c r="AA7659" s="7" t="str">
        <f t="shared" si="238"/>
        <v>Carparks Pay and Display Income</v>
      </c>
    </row>
    <row r="7660" spans="1:27" x14ac:dyDescent="0.25">
      <c r="A7660" t="s">
        <v>23</v>
      </c>
      <c r="B7660" t="s">
        <v>24</v>
      </c>
      <c r="C7660" t="s">
        <v>25</v>
      </c>
      <c r="D7660" t="s">
        <v>26</v>
      </c>
      <c r="E7660" t="s">
        <v>6125</v>
      </c>
      <c r="F7660" t="s">
        <v>6126</v>
      </c>
      <c r="G7660" t="s">
        <v>74</v>
      </c>
      <c r="H7660" t="s">
        <v>75</v>
      </c>
      <c r="J7660">
        <v>201706</v>
      </c>
      <c r="K7660" t="s">
        <v>90</v>
      </c>
      <c r="L7660">
        <v>4318699</v>
      </c>
      <c r="M7660">
        <v>5</v>
      </c>
      <c r="P7660">
        <v>0</v>
      </c>
      <c r="R7660" s="1">
        <v>42632</v>
      </c>
      <c r="S7660" t="s">
        <v>40</v>
      </c>
      <c r="T7660" t="s">
        <v>6358</v>
      </c>
      <c r="U7660" t="s">
        <v>42</v>
      </c>
      <c r="V7660" s="1">
        <v>42632</v>
      </c>
      <c r="W7660" s="12">
        <v>-381.17</v>
      </c>
      <c r="X7660" s="4" t="str">
        <f t="shared" si="239"/>
        <v>Income</v>
      </c>
      <c r="Y7660" s="5">
        <v>42614</v>
      </c>
      <c r="Z7660" s="7" t="s">
        <v>8073</v>
      </c>
      <c r="AA7660" s="7" t="str">
        <f t="shared" si="238"/>
        <v>Carparks Pay and Display Income</v>
      </c>
    </row>
    <row r="7661" spans="1:27" x14ac:dyDescent="0.25">
      <c r="A7661" t="s">
        <v>23</v>
      </c>
      <c r="B7661" t="s">
        <v>24</v>
      </c>
      <c r="C7661" t="s">
        <v>25</v>
      </c>
      <c r="D7661" t="s">
        <v>26</v>
      </c>
      <c r="E7661" t="s">
        <v>6125</v>
      </c>
      <c r="F7661" t="s">
        <v>6126</v>
      </c>
      <c r="G7661" t="s">
        <v>74</v>
      </c>
      <c r="H7661" t="s">
        <v>75</v>
      </c>
      <c r="J7661">
        <v>201706</v>
      </c>
      <c r="K7661" t="s">
        <v>90</v>
      </c>
      <c r="L7661">
        <v>4318699</v>
      </c>
      <c r="M7661">
        <v>0</v>
      </c>
      <c r="P7661">
        <v>0</v>
      </c>
      <c r="R7661" s="1">
        <v>42632</v>
      </c>
      <c r="S7661" t="s">
        <v>40</v>
      </c>
      <c r="T7661" t="s">
        <v>6359</v>
      </c>
      <c r="U7661" t="s">
        <v>42</v>
      </c>
      <c r="V7661" s="1">
        <v>42632</v>
      </c>
      <c r="W7661" s="12">
        <v>-471.5</v>
      </c>
      <c r="X7661" s="4" t="str">
        <f t="shared" si="239"/>
        <v>Income</v>
      </c>
      <c r="Y7661" s="5">
        <v>42614</v>
      </c>
      <c r="Z7661" s="7" t="s">
        <v>8073</v>
      </c>
      <c r="AA7661" s="7" t="str">
        <f t="shared" si="238"/>
        <v>Carparks Pay and Display Income</v>
      </c>
    </row>
    <row r="7662" spans="1:27" x14ac:dyDescent="0.25">
      <c r="A7662" t="s">
        <v>23</v>
      </c>
      <c r="B7662" t="s">
        <v>24</v>
      </c>
      <c r="C7662" t="s">
        <v>25</v>
      </c>
      <c r="D7662" t="s">
        <v>26</v>
      </c>
      <c r="E7662" t="s">
        <v>6125</v>
      </c>
      <c r="F7662" t="s">
        <v>6126</v>
      </c>
      <c r="G7662" t="s">
        <v>74</v>
      </c>
      <c r="H7662" t="s">
        <v>75</v>
      </c>
      <c r="J7662">
        <v>201706</v>
      </c>
      <c r="K7662" t="s">
        <v>90</v>
      </c>
      <c r="L7662">
        <v>4318725</v>
      </c>
      <c r="M7662">
        <v>5</v>
      </c>
      <c r="P7662">
        <v>0</v>
      </c>
      <c r="R7662" s="1">
        <v>42642</v>
      </c>
      <c r="S7662" t="s">
        <v>40</v>
      </c>
      <c r="T7662" t="s">
        <v>6360</v>
      </c>
      <c r="U7662" t="s">
        <v>107</v>
      </c>
      <c r="V7662" s="1">
        <v>42642</v>
      </c>
      <c r="W7662" s="12">
        <v>-685.29</v>
      </c>
      <c r="X7662" s="4" t="str">
        <f t="shared" si="239"/>
        <v>Income</v>
      </c>
      <c r="Y7662" s="5">
        <v>42614</v>
      </c>
      <c r="Z7662" s="7" t="s">
        <v>8073</v>
      </c>
      <c r="AA7662" s="7" t="str">
        <f t="shared" si="238"/>
        <v>Carparks Pay and Display Income</v>
      </c>
    </row>
    <row r="7663" spans="1:27" x14ac:dyDescent="0.25">
      <c r="A7663" t="s">
        <v>23</v>
      </c>
      <c r="B7663" t="s">
        <v>24</v>
      </c>
      <c r="C7663" t="s">
        <v>25</v>
      </c>
      <c r="D7663" t="s">
        <v>26</v>
      </c>
      <c r="E7663" t="s">
        <v>6125</v>
      </c>
      <c r="F7663" t="s">
        <v>6126</v>
      </c>
      <c r="G7663" t="s">
        <v>74</v>
      </c>
      <c r="H7663" t="s">
        <v>75</v>
      </c>
      <c r="J7663">
        <v>201706</v>
      </c>
      <c r="K7663" t="s">
        <v>90</v>
      </c>
      <c r="L7663">
        <v>4318698</v>
      </c>
      <c r="M7663">
        <v>9</v>
      </c>
      <c r="P7663">
        <v>0</v>
      </c>
      <c r="R7663" s="1">
        <v>42632</v>
      </c>
      <c r="S7663" t="s">
        <v>40</v>
      </c>
      <c r="T7663" t="s">
        <v>6361</v>
      </c>
      <c r="U7663" t="s">
        <v>42</v>
      </c>
      <c r="V7663" s="1">
        <v>42632</v>
      </c>
      <c r="W7663" s="12">
        <v>-702.46</v>
      </c>
      <c r="X7663" s="4" t="str">
        <f t="shared" si="239"/>
        <v>Income</v>
      </c>
      <c r="Y7663" s="5">
        <v>42614</v>
      </c>
      <c r="Z7663" s="7" t="s">
        <v>8073</v>
      </c>
      <c r="AA7663" s="7" t="str">
        <f t="shared" si="238"/>
        <v>Carparks Pay and Display Income</v>
      </c>
    </row>
    <row r="7664" spans="1:27" x14ac:dyDescent="0.25">
      <c r="A7664" t="s">
        <v>23</v>
      </c>
      <c r="B7664" t="s">
        <v>24</v>
      </c>
      <c r="C7664" t="s">
        <v>25</v>
      </c>
      <c r="D7664" t="s">
        <v>26</v>
      </c>
      <c r="E7664" t="s">
        <v>6125</v>
      </c>
      <c r="F7664" t="s">
        <v>6126</v>
      </c>
      <c r="G7664" t="s">
        <v>74</v>
      </c>
      <c r="H7664" t="s">
        <v>75</v>
      </c>
      <c r="J7664">
        <v>201706</v>
      </c>
      <c r="K7664" t="s">
        <v>90</v>
      </c>
      <c r="L7664">
        <v>4318698</v>
      </c>
      <c r="M7664">
        <v>5</v>
      </c>
      <c r="P7664">
        <v>0</v>
      </c>
      <c r="R7664" s="1">
        <v>42632</v>
      </c>
      <c r="S7664" t="s">
        <v>40</v>
      </c>
      <c r="T7664" t="s">
        <v>6362</v>
      </c>
      <c r="U7664" t="s">
        <v>42</v>
      </c>
      <c r="V7664" s="1">
        <v>42632</v>
      </c>
      <c r="W7664" s="12">
        <v>-466</v>
      </c>
      <c r="X7664" s="4" t="str">
        <f t="shared" si="239"/>
        <v>Income</v>
      </c>
      <c r="Y7664" s="5">
        <v>42614</v>
      </c>
      <c r="Z7664" s="7" t="s">
        <v>8073</v>
      </c>
      <c r="AA7664" s="7" t="str">
        <f t="shared" si="238"/>
        <v>Carparks Pay and Display Income</v>
      </c>
    </row>
    <row r="7665" spans="1:27" x14ac:dyDescent="0.25">
      <c r="A7665" t="s">
        <v>23</v>
      </c>
      <c r="B7665" t="s">
        <v>24</v>
      </c>
      <c r="C7665" t="s">
        <v>25</v>
      </c>
      <c r="D7665" t="s">
        <v>26</v>
      </c>
      <c r="E7665" t="s">
        <v>6125</v>
      </c>
      <c r="F7665" t="s">
        <v>6126</v>
      </c>
      <c r="G7665" t="s">
        <v>74</v>
      </c>
      <c r="H7665" t="s">
        <v>75</v>
      </c>
      <c r="J7665">
        <v>201706</v>
      </c>
      <c r="K7665" t="s">
        <v>90</v>
      </c>
      <c r="L7665">
        <v>4318709</v>
      </c>
      <c r="M7665">
        <v>8</v>
      </c>
      <c r="P7665">
        <v>0</v>
      </c>
      <c r="R7665" s="1">
        <v>42635</v>
      </c>
      <c r="S7665" t="s">
        <v>40</v>
      </c>
      <c r="T7665" t="s">
        <v>6363</v>
      </c>
      <c r="U7665" t="s">
        <v>107</v>
      </c>
      <c r="V7665" s="1">
        <v>42635</v>
      </c>
      <c r="W7665" s="12">
        <v>-473.88</v>
      </c>
      <c r="X7665" s="4" t="str">
        <f t="shared" si="239"/>
        <v>Income</v>
      </c>
      <c r="Y7665" s="5">
        <v>42614</v>
      </c>
      <c r="Z7665" s="7" t="s">
        <v>8073</v>
      </c>
      <c r="AA7665" s="7" t="str">
        <f t="shared" si="238"/>
        <v>Carparks Pay and Display Income</v>
      </c>
    </row>
    <row r="7666" spans="1:27" x14ac:dyDescent="0.25">
      <c r="A7666" t="s">
        <v>23</v>
      </c>
      <c r="B7666" t="s">
        <v>24</v>
      </c>
      <c r="C7666" t="s">
        <v>25</v>
      </c>
      <c r="D7666" t="s">
        <v>26</v>
      </c>
      <c r="E7666" t="s">
        <v>6125</v>
      </c>
      <c r="F7666" t="s">
        <v>6126</v>
      </c>
      <c r="G7666" t="s">
        <v>74</v>
      </c>
      <c r="H7666" t="s">
        <v>75</v>
      </c>
      <c r="J7666">
        <v>201706</v>
      </c>
      <c r="K7666" t="s">
        <v>90</v>
      </c>
      <c r="L7666">
        <v>4318724</v>
      </c>
      <c r="M7666">
        <v>9</v>
      </c>
      <c r="P7666">
        <v>0</v>
      </c>
      <c r="R7666" s="1">
        <v>42642</v>
      </c>
      <c r="S7666" t="s">
        <v>40</v>
      </c>
      <c r="T7666" t="s">
        <v>6364</v>
      </c>
      <c r="U7666" t="s">
        <v>107</v>
      </c>
      <c r="V7666" s="1">
        <v>42642</v>
      </c>
      <c r="W7666" s="12">
        <v>-545.33000000000004</v>
      </c>
      <c r="X7666" s="4" t="str">
        <f t="shared" si="239"/>
        <v>Income</v>
      </c>
      <c r="Y7666" s="5">
        <v>42614</v>
      </c>
      <c r="Z7666" s="7" t="s">
        <v>8073</v>
      </c>
      <c r="AA7666" s="7" t="str">
        <f t="shared" si="238"/>
        <v>Carparks Pay and Display Income</v>
      </c>
    </row>
    <row r="7667" spans="1:27" x14ac:dyDescent="0.25">
      <c r="A7667" t="s">
        <v>23</v>
      </c>
      <c r="B7667" t="s">
        <v>24</v>
      </c>
      <c r="C7667" t="s">
        <v>25</v>
      </c>
      <c r="D7667" t="s">
        <v>26</v>
      </c>
      <c r="E7667" t="s">
        <v>6125</v>
      </c>
      <c r="F7667" t="s">
        <v>6126</v>
      </c>
      <c r="G7667" t="s">
        <v>74</v>
      </c>
      <c r="H7667" t="s">
        <v>75</v>
      </c>
      <c r="J7667">
        <v>201706</v>
      </c>
      <c r="K7667" t="s">
        <v>90</v>
      </c>
      <c r="L7667">
        <v>4318692</v>
      </c>
      <c r="M7667">
        <v>10</v>
      </c>
      <c r="P7667">
        <v>0</v>
      </c>
      <c r="R7667" s="1">
        <v>42629</v>
      </c>
      <c r="S7667" t="s">
        <v>40</v>
      </c>
      <c r="T7667" t="s">
        <v>6365</v>
      </c>
      <c r="U7667" t="s">
        <v>42</v>
      </c>
      <c r="V7667" s="1">
        <v>42629</v>
      </c>
      <c r="W7667" s="12">
        <v>-563.83000000000004</v>
      </c>
      <c r="X7667" s="4" t="str">
        <f t="shared" si="239"/>
        <v>Income</v>
      </c>
      <c r="Y7667" s="5">
        <v>42614</v>
      </c>
      <c r="Z7667" s="7" t="s">
        <v>8073</v>
      </c>
      <c r="AA7667" s="7" t="str">
        <f t="shared" si="238"/>
        <v>Carparks Pay and Display Income</v>
      </c>
    </row>
    <row r="7668" spans="1:27" x14ac:dyDescent="0.25">
      <c r="A7668" t="s">
        <v>23</v>
      </c>
      <c r="B7668" t="s">
        <v>24</v>
      </c>
      <c r="C7668" t="s">
        <v>25</v>
      </c>
      <c r="D7668" t="s">
        <v>26</v>
      </c>
      <c r="E7668" t="s">
        <v>6125</v>
      </c>
      <c r="F7668" t="s">
        <v>6126</v>
      </c>
      <c r="G7668" t="s">
        <v>74</v>
      </c>
      <c r="H7668" t="s">
        <v>75</v>
      </c>
      <c r="J7668">
        <v>201706</v>
      </c>
      <c r="K7668" t="s">
        <v>90</v>
      </c>
      <c r="L7668">
        <v>4318693</v>
      </c>
      <c r="M7668">
        <v>6</v>
      </c>
      <c r="P7668">
        <v>0</v>
      </c>
      <c r="R7668" s="1">
        <v>42629</v>
      </c>
      <c r="S7668" t="s">
        <v>40</v>
      </c>
      <c r="T7668" t="s">
        <v>6366</v>
      </c>
      <c r="U7668" t="s">
        <v>42</v>
      </c>
      <c r="V7668" s="1">
        <v>42629</v>
      </c>
      <c r="W7668" s="12">
        <v>-628.16999999999996</v>
      </c>
      <c r="X7668" s="4" t="str">
        <f t="shared" si="239"/>
        <v>Income</v>
      </c>
      <c r="Y7668" s="5">
        <v>42614</v>
      </c>
      <c r="Z7668" s="7" t="s">
        <v>8073</v>
      </c>
      <c r="AA7668" s="7" t="str">
        <f t="shared" si="238"/>
        <v>Carparks Pay and Display Income</v>
      </c>
    </row>
    <row r="7669" spans="1:27" x14ac:dyDescent="0.25">
      <c r="A7669" t="s">
        <v>23</v>
      </c>
      <c r="B7669" t="s">
        <v>24</v>
      </c>
      <c r="C7669" t="s">
        <v>25</v>
      </c>
      <c r="D7669" t="s">
        <v>26</v>
      </c>
      <c r="E7669" t="s">
        <v>6125</v>
      </c>
      <c r="F7669" t="s">
        <v>6126</v>
      </c>
      <c r="G7669" t="s">
        <v>74</v>
      </c>
      <c r="H7669" t="s">
        <v>75</v>
      </c>
      <c r="J7669">
        <v>201706</v>
      </c>
      <c r="K7669" t="s">
        <v>90</v>
      </c>
      <c r="L7669">
        <v>4318691</v>
      </c>
      <c r="M7669">
        <v>7</v>
      </c>
      <c r="P7669">
        <v>0</v>
      </c>
      <c r="R7669" s="1">
        <v>42629</v>
      </c>
      <c r="S7669" t="s">
        <v>40</v>
      </c>
      <c r="T7669" t="s">
        <v>6367</v>
      </c>
      <c r="U7669" t="s">
        <v>42</v>
      </c>
      <c r="V7669" s="1">
        <v>42629</v>
      </c>
      <c r="W7669" s="12">
        <v>-527.33000000000004</v>
      </c>
      <c r="X7669" s="4" t="str">
        <f t="shared" si="239"/>
        <v>Income</v>
      </c>
      <c r="Y7669" s="5">
        <v>42614</v>
      </c>
      <c r="Z7669" s="7" t="s">
        <v>8073</v>
      </c>
      <c r="AA7669" s="7" t="str">
        <f t="shared" si="238"/>
        <v>Carparks Pay and Display Income</v>
      </c>
    </row>
    <row r="7670" spans="1:27" x14ac:dyDescent="0.25">
      <c r="A7670" t="s">
        <v>23</v>
      </c>
      <c r="B7670" t="s">
        <v>24</v>
      </c>
      <c r="C7670" t="s">
        <v>25</v>
      </c>
      <c r="D7670" t="s">
        <v>26</v>
      </c>
      <c r="E7670" t="s">
        <v>6125</v>
      </c>
      <c r="F7670" t="s">
        <v>6126</v>
      </c>
      <c r="G7670" t="s">
        <v>74</v>
      </c>
      <c r="H7670" t="s">
        <v>75</v>
      </c>
      <c r="J7670">
        <v>201706</v>
      </c>
      <c r="K7670" t="s">
        <v>90</v>
      </c>
      <c r="L7670">
        <v>4318704</v>
      </c>
      <c r="M7670">
        <v>6</v>
      </c>
      <c r="P7670">
        <v>0</v>
      </c>
      <c r="R7670" s="1">
        <v>42634</v>
      </c>
      <c r="S7670" t="s">
        <v>40</v>
      </c>
      <c r="T7670" t="s">
        <v>6368</v>
      </c>
      <c r="U7670" t="s">
        <v>107</v>
      </c>
      <c r="V7670" s="1">
        <v>42634</v>
      </c>
      <c r="W7670" s="12">
        <v>-438.67</v>
      </c>
      <c r="X7670" s="4" t="str">
        <f t="shared" si="239"/>
        <v>Income</v>
      </c>
      <c r="Y7670" s="5">
        <v>42614</v>
      </c>
      <c r="Z7670" s="7" t="s">
        <v>8073</v>
      </c>
      <c r="AA7670" s="7" t="str">
        <f t="shared" si="238"/>
        <v>Carparks Pay and Display Income</v>
      </c>
    </row>
    <row r="7671" spans="1:27" x14ac:dyDescent="0.25">
      <c r="A7671" t="s">
        <v>23</v>
      </c>
      <c r="B7671" t="s">
        <v>24</v>
      </c>
      <c r="C7671" t="s">
        <v>25</v>
      </c>
      <c r="D7671" t="s">
        <v>26</v>
      </c>
      <c r="E7671" t="s">
        <v>6125</v>
      </c>
      <c r="F7671" t="s">
        <v>6126</v>
      </c>
      <c r="G7671" t="s">
        <v>74</v>
      </c>
      <c r="H7671" t="s">
        <v>75</v>
      </c>
      <c r="J7671">
        <v>201706</v>
      </c>
      <c r="K7671" t="s">
        <v>90</v>
      </c>
      <c r="L7671">
        <v>4318704</v>
      </c>
      <c r="M7671">
        <v>7</v>
      </c>
      <c r="P7671">
        <v>0</v>
      </c>
      <c r="R7671" s="1">
        <v>42634</v>
      </c>
      <c r="S7671" t="s">
        <v>40</v>
      </c>
      <c r="T7671" t="s">
        <v>6369</v>
      </c>
      <c r="U7671" t="s">
        <v>107</v>
      </c>
      <c r="V7671" s="1">
        <v>42634</v>
      </c>
      <c r="W7671" s="12">
        <v>-495.33</v>
      </c>
      <c r="X7671" s="4" t="str">
        <f t="shared" si="239"/>
        <v>Income</v>
      </c>
      <c r="Y7671" s="5">
        <v>42614</v>
      </c>
      <c r="Z7671" s="7" t="s">
        <v>8073</v>
      </c>
      <c r="AA7671" s="7" t="str">
        <f t="shared" si="238"/>
        <v>Carparks Pay and Display Income</v>
      </c>
    </row>
    <row r="7672" spans="1:27" x14ac:dyDescent="0.25">
      <c r="A7672" t="s">
        <v>23</v>
      </c>
      <c r="B7672" t="s">
        <v>24</v>
      </c>
      <c r="C7672" t="s">
        <v>25</v>
      </c>
      <c r="D7672" t="s">
        <v>26</v>
      </c>
      <c r="E7672" t="s">
        <v>6125</v>
      </c>
      <c r="F7672" t="s">
        <v>6126</v>
      </c>
      <c r="G7672" t="s">
        <v>74</v>
      </c>
      <c r="H7672" t="s">
        <v>75</v>
      </c>
      <c r="J7672">
        <v>201706</v>
      </c>
      <c r="K7672" t="s">
        <v>90</v>
      </c>
      <c r="L7672">
        <v>4318704</v>
      </c>
      <c r="M7672">
        <v>5</v>
      </c>
      <c r="P7672">
        <v>0</v>
      </c>
      <c r="R7672" s="1">
        <v>42634</v>
      </c>
      <c r="S7672" t="s">
        <v>40</v>
      </c>
      <c r="T7672" t="s">
        <v>6370</v>
      </c>
      <c r="U7672" t="s">
        <v>107</v>
      </c>
      <c r="V7672" s="1">
        <v>42634</v>
      </c>
      <c r="W7672" s="12">
        <v>-255.5</v>
      </c>
      <c r="X7672" s="4" t="str">
        <f t="shared" si="239"/>
        <v>Income</v>
      </c>
      <c r="Y7672" s="5">
        <v>42614</v>
      </c>
      <c r="Z7672" s="7" t="s">
        <v>8073</v>
      </c>
      <c r="AA7672" s="7" t="str">
        <f t="shared" si="238"/>
        <v>Carparks Pay and Display Income</v>
      </c>
    </row>
    <row r="7673" spans="1:27" x14ac:dyDescent="0.25">
      <c r="A7673" t="s">
        <v>23</v>
      </c>
      <c r="B7673" t="s">
        <v>24</v>
      </c>
      <c r="C7673" t="s">
        <v>25</v>
      </c>
      <c r="D7673" t="s">
        <v>26</v>
      </c>
      <c r="E7673" t="s">
        <v>6125</v>
      </c>
      <c r="F7673" t="s">
        <v>6126</v>
      </c>
      <c r="G7673" t="s">
        <v>74</v>
      </c>
      <c r="H7673" t="s">
        <v>75</v>
      </c>
      <c r="J7673">
        <v>201706</v>
      </c>
      <c r="K7673" t="s">
        <v>90</v>
      </c>
      <c r="L7673">
        <v>4318710</v>
      </c>
      <c r="M7673">
        <v>7</v>
      </c>
      <c r="P7673">
        <v>0</v>
      </c>
      <c r="R7673" s="1">
        <v>42635</v>
      </c>
      <c r="S7673" t="s">
        <v>40</v>
      </c>
      <c r="T7673" t="s">
        <v>6371</v>
      </c>
      <c r="U7673" t="s">
        <v>107</v>
      </c>
      <c r="V7673" s="1">
        <v>42635</v>
      </c>
      <c r="W7673" s="12">
        <v>-500.92</v>
      </c>
      <c r="X7673" s="4" t="str">
        <f t="shared" si="239"/>
        <v>Income</v>
      </c>
      <c r="Y7673" s="5">
        <v>42614</v>
      </c>
      <c r="Z7673" s="7" t="s">
        <v>8073</v>
      </c>
      <c r="AA7673" s="7" t="str">
        <f t="shared" si="238"/>
        <v>Carparks Pay and Display Income</v>
      </c>
    </row>
    <row r="7674" spans="1:27" x14ac:dyDescent="0.25">
      <c r="A7674" t="s">
        <v>23</v>
      </c>
      <c r="B7674" t="s">
        <v>24</v>
      </c>
      <c r="C7674" t="s">
        <v>25</v>
      </c>
      <c r="D7674" t="s">
        <v>26</v>
      </c>
      <c r="E7674" t="s">
        <v>6125</v>
      </c>
      <c r="F7674" t="s">
        <v>6126</v>
      </c>
      <c r="G7674" t="s">
        <v>74</v>
      </c>
      <c r="H7674" t="s">
        <v>75</v>
      </c>
      <c r="J7674">
        <v>201706</v>
      </c>
      <c r="K7674" t="s">
        <v>90</v>
      </c>
      <c r="L7674">
        <v>4318718</v>
      </c>
      <c r="M7674">
        <v>8</v>
      </c>
      <c r="P7674">
        <v>0</v>
      </c>
      <c r="R7674" s="1">
        <v>42641</v>
      </c>
      <c r="S7674" t="s">
        <v>40</v>
      </c>
      <c r="T7674" t="s">
        <v>6372</v>
      </c>
      <c r="U7674" t="s">
        <v>107</v>
      </c>
      <c r="V7674" s="1">
        <v>42641</v>
      </c>
      <c r="W7674" s="12">
        <v>-409.58</v>
      </c>
      <c r="X7674" s="4" t="str">
        <f t="shared" si="239"/>
        <v>Income</v>
      </c>
      <c r="Y7674" s="5">
        <v>42614</v>
      </c>
      <c r="Z7674" s="7" t="s">
        <v>8073</v>
      </c>
      <c r="AA7674" s="7" t="str">
        <f t="shared" si="238"/>
        <v>Carparks Pay and Display Income</v>
      </c>
    </row>
    <row r="7675" spans="1:27" x14ac:dyDescent="0.25">
      <c r="A7675" t="s">
        <v>23</v>
      </c>
      <c r="B7675" t="s">
        <v>24</v>
      </c>
      <c r="C7675" t="s">
        <v>25</v>
      </c>
      <c r="D7675" t="s">
        <v>26</v>
      </c>
      <c r="E7675" t="s">
        <v>6125</v>
      </c>
      <c r="F7675" t="s">
        <v>6126</v>
      </c>
      <c r="G7675" t="s">
        <v>74</v>
      </c>
      <c r="H7675" t="s">
        <v>75</v>
      </c>
      <c r="J7675">
        <v>201706</v>
      </c>
      <c r="K7675" t="s">
        <v>90</v>
      </c>
      <c r="L7675">
        <v>4318706</v>
      </c>
      <c r="M7675">
        <v>2</v>
      </c>
      <c r="P7675">
        <v>0</v>
      </c>
      <c r="R7675" s="1">
        <v>42634</v>
      </c>
      <c r="S7675" t="s">
        <v>40</v>
      </c>
      <c r="T7675" t="s">
        <v>6373</v>
      </c>
      <c r="U7675" t="s">
        <v>107</v>
      </c>
      <c r="V7675" s="1">
        <v>42634</v>
      </c>
      <c r="W7675" s="12">
        <v>-552.33000000000004</v>
      </c>
      <c r="X7675" s="4" t="str">
        <f t="shared" si="239"/>
        <v>Income</v>
      </c>
      <c r="Y7675" s="5">
        <v>42614</v>
      </c>
      <c r="Z7675" s="7" t="s">
        <v>8073</v>
      </c>
      <c r="AA7675" s="7" t="str">
        <f t="shared" si="238"/>
        <v>Carparks Pay and Display Income</v>
      </c>
    </row>
    <row r="7676" spans="1:27" x14ac:dyDescent="0.25">
      <c r="A7676" t="s">
        <v>23</v>
      </c>
      <c r="B7676" t="s">
        <v>24</v>
      </c>
      <c r="C7676" t="s">
        <v>25</v>
      </c>
      <c r="D7676" t="s">
        <v>26</v>
      </c>
      <c r="E7676" t="s">
        <v>6125</v>
      </c>
      <c r="F7676" t="s">
        <v>6126</v>
      </c>
      <c r="G7676" t="s">
        <v>74</v>
      </c>
      <c r="H7676" t="s">
        <v>75</v>
      </c>
      <c r="J7676">
        <v>201707</v>
      </c>
      <c r="K7676" t="s">
        <v>90</v>
      </c>
      <c r="L7676">
        <v>4318756</v>
      </c>
      <c r="M7676">
        <v>5</v>
      </c>
      <c r="P7676">
        <v>0</v>
      </c>
      <c r="R7676" s="1">
        <v>42662</v>
      </c>
      <c r="S7676" t="s">
        <v>40</v>
      </c>
      <c r="T7676" t="s">
        <v>6374</v>
      </c>
      <c r="U7676" t="s">
        <v>107</v>
      </c>
      <c r="V7676" s="1">
        <v>42662</v>
      </c>
      <c r="W7676" s="12">
        <v>-546.75</v>
      </c>
      <c r="X7676" s="4" t="str">
        <f t="shared" si="239"/>
        <v>Income</v>
      </c>
      <c r="Y7676" s="5">
        <v>42644</v>
      </c>
      <c r="Z7676" s="7" t="s">
        <v>8073</v>
      </c>
      <c r="AA7676" s="7" t="str">
        <f t="shared" si="238"/>
        <v>Carparks Pay and Display Income</v>
      </c>
    </row>
    <row r="7677" spans="1:27" x14ac:dyDescent="0.25">
      <c r="A7677" t="s">
        <v>23</v>
      </c>
      <c r="B7677" t="s">
        <v>24</v>
      </c>
      <c r="C7677" t="s">
        <v>25</v>
      </c>
      <c r="D7677" t="s">
        <v>26</v>
      </c>
      <c r="E7677" t="s">
        <v>6125</v>
      </c>
      <c r="F7677" t="s">
        <v>6126</v>
      </c>
      <c r="G7677" t="s">
        <v>74</v>
      </c>
      <c r="H7677" t="s">
        <v>75</v>
      </c>
      <c r="J7677">
        <v>201707</v>
      </c>
      <c r="K7677" t="s">
        <v>90</v>
      </c>
      <c r="L7677">
        <v>4318772</v>
      </c>
      <c r="M7677">
        <v>4</v>
      </c>
      <c r="P7677">
        <v>0</v>
      </c>
      <c r="R7677" s="1">
        <v>42670</v>
      </c>
      <c r="S7677" t="s">
        <v>40</v>
      </c>
      <c r="T7677" t="s">
        <v>6375</v>
      </c>
      <c r="U7677" t="s">
        <v>107</v>
      </c>
      <c r="V7677" s="1">
        <v>42670</v>
      </c>
      <c r="W7677" s="12">
        <v>-566.38</v>
      </c>
      <c r="X7677" s="4" t="str">
        <f t="shared" si="239"/>
        <v>Income</v>
      </c>
      <c r="Y7677" s="5">
        <v>42644</v>
      </c>
      <c r="Z7677" s="7" t="s">
        <v>8073</v>
      </c>
      <c r="AA7677" s="7" t="str">
        <f t="shared" si="238"/>
        <v>Carparks Pay and Display Income</v>
      </c>
    </row>
    <row r="7678" spans="1:27" x14ac:dyDescent="0.25">
      <c r="A7678" t="s">
        <v>23</v>
      </c>
      <c r="B7678" t="s">
        <v>24</v>
      </c>
      <c r="C7678" t="s">
        <v>25</v>
      </c>
      <c r="D7678" t="s">
        <v>26</v>
      </c>
      <c r="E7678" t="s">
        <v>6125</v>
      </c>
      <c r="F7678" t="s">
        <v>6126</v>
      </c>
      <c r="G7678" t="s">
        <v>74</v>
      </c>
      <c r="H7678" t="s">
        <v>75</v>
      </c>
      <c r="J7678">
        <v>201707</v>
      </c>
      <c r="K7678" t="s">
        <v>90</v>
      </c>
      <c r="L7678">
        <v>4318749</v>
      </c>
      <c r="M7678">
        <v>9</v>
      </c>
      <c r="P7678">
        <v>0</v>
      </c>
      <c r="R7678" s="1">
        <v>42655</v>
      </c>
      <c r="S7678" t="s">
        <v>40</v>
      </c>
      <c r="T7678" t="s">
        <v>6376</v>
      </c>
      <c r="U7678" t="s">
        <v>107</v>
      </c>
      <c r="V7678" s="1">
        <v>42655</v>
      </c>
      <c r="W7678" s="12">
        <v>-514.79</v>
      </c>
      <c r="X7678" s="4" t="str">
        <f t="shared" si="239"/>
        <v>Income</v>
      </c>
      <c r="Y7678" s="5">
        <v>42644</v>
      </c>
      <c r="Z7678" s="7" t="s">
        <v>8073</v>
      </c>
      <c r="AA7678" s="7" t="str">
        <f t="shared" si="238"/>
        <v>Carparks Pay and Display Income</v>
      </c>
    </row>
    <row r="7679" spans="1:27" x14ac:dyDescent="0.25">
      <c r="A7679" t="s">
        <v>23</v>
      </c>
      <c r="B7679" t="s">
        <v>24</v>
      </c>
      <c r="C7679" t="s">
        <v>25</v>
      </c>
      <c r="D7679" t="s">
        <v>26</v>
      </c>
      <c r="E7679" t="s">
        <v>6125</v>
      </c>
      <c r="F7679" t="s">
        <v>6126</v>
      </c>
      <c r="G7679" t="s">
        <v>74</v>
      </c>
      <c r="H7679" t="s">
        <v>75</v>
      </c>
      <c r="J7679">
        <v>201707</v>
      </c>
      <c r="K7679" t="s">
        <v>90</v>
      </c>
      <c r="L7679">
        <v>4318747</v>
      </c>
      <c r="M7679">
        <v>5</v>
      </c>
      <c r="P7679">
        <v>0</v>
      </c>
      <c r="R7679" s="1">
        <v>42655</v>
      </c>
      <c r="S7679" t="s">
        <v>40</v>
      </c>
      <c r="T7679" t="s">
        <v>6377</v>
      </c>
      <c r="U7679" t="s">
        <v>107</v>
      </c>
      <c r="V7679" s="1">
        <v>42655</v>
      </c>
      <c r="W7679" s="12">
        <v>-562</v>
      </c>
      <c r="X7679" s="4" t="str">
        <f t="shared" si="239"/>
        <v>Income</v>
      </c>
      <c r="Y7679" s="5">
        <v>42644</v>
      </c>
      <c r="Z7679" s="7" t="s">
        <v>8073</v>
      </c>
      <c r="AA7679" s="7" t="str">
        <f t="shared" si="238"/>
        <v>Carparks Pay and Display Income</v>
      </c>
    </row>
    <row r="7680" spans="1:27" x14ac:dyDescent="0.25">
      <c r="A7680" t="s">
        <v>23</v>
      </c>
      <c r="B7680" t="s">
        <v>24</v>
      </c>
      <c r="C7680" t="s">
        <v>25</v>
      </c>
      <c r="D7680" t="s">
        <v>26</v>
      </c>
      <c r="E7680" t="s">
        <v>6125</v>
      </c>
      <c r="F7680" t="s">
        <v>6126</v>
      </c>
      <c r="G7680" t="s">
        <v>74</v>
      </c>
      <c r="H7680" t="s">
        <v>75</v>
      </c>
      <c r="J7680">
        <v>201707</v>
      </c>
      <c r="K7680" t="s">
        <v>90</v>
      </c>
      <c r="L7680">
        <v>4318746</v>
      </c>
      <c r="M7680">
        <v>11</v>
      </c>
      <c r="P7680">
        <v>0</v>
      </c>
      <c r="R7680" s="1">
        <v>42655</v>
      </c>
      <c r="S7680" t="s">
        <v>40</v>
      </c>
      <c r="T7680" t="s">
        <v>6378</v>
      </c>
      <c r="U7680" t="s">
        <v>107</v>
      </c>
      <c r="V7680" s="1">
        <v>42655</v>
      </c>
      <c r="W7680" s="12">
        <v>-546.41999999999996</v>
      </c>
      <c r="X7680" s="4" t="str">
        <f t="shared" si="239"/>
        <v>Income</v>
      </c>
      <c r="Y7680" s="5">
        <v>42644</v>
      </c>
      <c r="Z7680" s="7" t="s">
        <v>8073</v>
      </c>
      <c r="AA7680" s="7" t="str">
        <f t="shared" si="238"/>
        <v>Carparks Pay and Display Income</v>
      </c>
    </row>
    <row r="7681" spans="1:27" x14ac:dyDescent="0.25">
      <c r="A7681" t="s">
        <v>23</v>
      </c>
      <c r="B7681" t="s">
        <v>24</v>
      </c>
      <c r="C7681" t="s">
        <v>25</v>
      </c>
      <c r="D7681" t="s">
        <v>26</v>
      </c>
      <c r="E7681" t="s">
        <v>6125</v>
      </c>
      <c r="F7681" t="s">
        <v>6126</v>
      </c>
      <c r="G7681" t="s">
        <v>74</v>
      </c>
      <c r="H7681" t="s">
        <v>75</v>
      </c>
      <c r="J7681">
        <v>201707</v>
      </c>
      <c r="K7681" t="s">
        <v>90</v>
      </c>
      <c r="L7681">
        <v>4318768</v>
      </c>
      <c r="M7681">
        <v>0</v>
      </c>
      <c r="P7681">
        <v>0</v>
      </c>
      <c r="R7681" s="1">
        <v>42669</v>
      </c>
      <c r="S7681" t="s">
        <v>40</v>
      </c>
      <c r="T7681" t="s">
        <v>6379</v>
      </c>
      <c r="U7681" t="s">
        <v>107</v>
      </c>
      <c r="V7681" s="1">
        <v>42669</v>
      </c>
      <c r="W7681" s="12">
        <v>-417.46</v>
      </c>
      <c r="X7681" s="4" t="str">
        <f t="shared" si="239"/>
        <v>Income</v>
      </c>
      <c r="Y7681" s="5">
        <v>42644</v>
      </c>
      <c r="Z7681" s="7" t="s">
        <v>8073</v>
      </c>
      <c r="AA7681" s="7" t="str">
        <f t="shared" si="238"/>
        <v>Carparks Pay and Display Income</v>
      </c>
    </row>
    <row r="7682" spans="1:27" x14ac:dyDescent="0.25">
      <c r="A7682" t="s">
        <v>23</v>
      </c>
      <c r="B7682" t="s">
        <v>24</v>
      </c>
      <c r="C7682" t="s">
        <v>25</v>
      </c>
      <c r="D7682" t="s">
        <v>26</v>
      </c>
      <c r="E7682" t="s">
        <v>6125</v>
      </c>
      <c r="F7682" t="s">
        <v>6126</v>
      </c>
      <c r="G7682" t="s">
        <v>74</v>
      </c>
      <c r="H7682" t="s">
        <v>75</v>
      </c>
      <c r="J7682">
        <v>201707</v>
      </c>
      <c r="K7682" t="s">
        <v>90</v>
      </c>
      <c r="L7682">
        <v>4318759</v>
      </c>
      <c r="M7682">
        <v>8</v>
      </c>
      <c r="P7682">
        <v>0</v>
      </c>
      <c r="R7682" s="1">
        <v>42662</v>
      </c>
      <c r="S7682" t="s">
        <v>40</v>
      </c>
      <c r="T7682" t="s">
        <v>6380</v>
      </c>
      <c r="U7682" t="s">
        <v>107</v>
      </c>
      <c r="V7682" s="1">
        <v>42662</v>
      </c>
      <c r="W7682" s="12">
        <v>-458.92</v>
      </c>
      <c r="X7682" s="4" t="str">
        <f t="shared" si="239"/>
        <v>Income</v>
      </c>
      <c r="Y7682" s="5">
        <v>42644</v>
      </c>
      <c r="Z7682" s="7" t="s">
        <v>8073</v>
      </c>
      <c r="AA7682" s="7" t="str">
        <f t="shared" ref="AA7682:AA7745" si="240">IF(X7682="Expenditure",X7682,H7682)</f>
        <v>Carparks Pay and Display Income</v>
      </c>
    </row>
    <row r="7683" spans="1:27" x14ac:dyDescent="0.25">
      <c r="A7683" t="s">
        <v>23</v>
      </c>
      <c r="B7683" t="s">
        <v>24</v>
      </c>
      <c r="C7683" t="s">
        <v>25</v>
      </c>
      <c r="D7683" t="s">
        <v>26</v>
      </c>
      <c r="E7683" t="s">
        <v>6125</v>
      </c>
      <c r="F7683" t="s">
        <v>6126</v>
      </c>
      <c r="G7683" t="s">
        <v>74</v>
      </c>
      <c r="H7683" t="s">
        <v>75</v>
      </c>
      <c r="J7683">
        <v>201707</v>
      </c>
      <c r="K7683" t="s">
        <v>90</v>
      </c>
      <c r="L7683">
        <v>4318737</v>
      </c>
      <c r="M7683">
        <v>4</v>
      </c>
      <c r="P7683">
        <v>0</v>
      </c>
      <c r="R7683" s="1">
        <v>42649</v>
      </c>
      <c r="S7683" t="s">
        <v>40</v>
      </c>
      <c r="T7683" t="s">
        <v>6381</v>
      </c>
      <c r="U7683" t="s">
        <v>107</v>
      </c>
      <c r="V7683" s="1">
        <v>42649</v>
      </c>
      <c r="W7683" s="12">
        <v>-580.83000000000004</v>
      </c>
      <c r="X7683" s="4" t="str">
        <f t="shared" ref="X7683:X7746" si="241">IF(LEFT(G7683,2)="R9","Income","Expenditure")</f>
        <v>Income</v>
      </c>
      <c r="Y7683" s="5">
        <v>42644</v>
      </c>
      <c r="Z7683" s="7" t="s">
        <v>8073</v>
      </c>
      <c r="AA7683" s="7" t="str">
        <f t="shared" si="240"/>
        <v>Carparks Pay and Display Income</v>
      </c>
    </row>
    <row r="7684" spans="1:27" x14ac:dyDescent="0.25">
      <c r="A7684" t="s">
        <v>23</v>
      </c>
      <c r="B7684" t="s">
        <v>24</v>
      </c>
      <c r="C7684" t="s">
        <v>25</v>
      </c>
      <c r="D7684" t="s">
        <v>26</v>
      </c>
      <c r="E7684" t="s">
        <v>6125</v>
      </c>
      <c r="F7684" t="s">
        <v>6126</v>
      </c>
      <c r="G7684" t="s">
        <v>74</v>
      </c>
      <c r="H7684" t="s">
        <v>75</v>
      </c>
      <c r="J7684">
        <v>201707</v>
      </c>
      <c r="K7684" t="s">
        <v>90</v>
      </c>
      <c r="L7684">
        <v>4318737</v>
      </c>
      <c r="M7684">
        <v>8</v>
      </c>
      <c r="P7684">
        <v>0</v>
      </c>
      <c r="R7684" s="1">
        <v>42649</v>
      </c>
      <c r="S7684" t="s">
        <v>40</v>
      </c>
      <c r="T7684" t="s">
        <v>6382</v>
      </c>
      <c r="U7684" t="s">
        <v>107</v>
      </c>
      <c r="V7684" s="1">
        <v>42649</v>
      </c>
      <c r="W7684" s="12">
        <v>-430.58</v>
      </c>
      <c r="X7684" s="4" t="str">
        <f t="shared" si="241"/>
        <v>Income</v>
      </c>
      <c r="Y7684" s="5">
        <v>42644</v>
      </c>
      <c r="Z7684" s="7" t="s">
        <v>8073</v>
      </c>
      <c r="AA7684" s="7" t="str">
        <f t="shared" si="240"/>
        <v>Carparks Pay and Display Income</v>
      </c>
    </row>
    <row r="7685" spans="1:27" x14ac:dyDescent="0.25">
      <c r="A7685" t="s">
        <v>23</v>
      </c>
      <c r="B7685" t="s">
        <v>24</v>
      </c>
      <c r="C7685" t="s">
        <v>25</v>
      </c>
      <c r="D7685" t="s">
        <v>26</v>
      </c>
      <c r="E7685" t="s">
        <v>6125</v>
      </c>
      <c r="F7685" t="s">
        <v>6126</v>
      </c>
      <c r="G7685" t="s">
        <v>74</v>
      </c>
      <c r="H7685" t="s">
        <v>75</v>
      </c>
      <c r="J7685">
        <v>201707</v>
      </c>
      <c r="K7685" t="s">
        <v>90</v>
      </c>
      <c r="L7685">
        <v>4318771</v>
      </c>
      <c r="M7685">
        <v>5</v>
      </c>
      <c r="P7685">
        <v>0</v>
      </c>
      <c r="R7685" s="1">
        <v>42669</v>
      </c>
      <c r="S7685" t="s">
        <v>40</v>
      </c>
      <c r="T7685" t="s">
        <v>6383</v>
      </c>
      <c r="U7685" t="s">
        <v>107</v>
      </c>
      <c r="V7685" s="1">
        <v>42669</v>
      </c>
      <c r="W7685" s="12">
        <v>-210</v>
      </c>
      <c r="X7685" s="4" t="str">
        <f t="shared" si="241"/>
        <v>Income</v>
      </c>
      <c r="Y7685" s="5">
        <v>42644</v>
      </c>
      <c r="Z7685" s="7" t="s">
        <v>8073</v>
      </c>
      <c r="AA7685" s="7" t="str">
        <f t="shared" si="240"/>
        <v>Carparks Pay and Display Income</v>
      </c>
    </row>
    <row r="7686" spans="1:27" x14ac:dyDescent="0.25">
      <c r="A7686" t="s">
        <v>23</v>
      </c>
      <c r="B7686" t="s">
        <v>24</v>
      </c>
      <c r="C7686" t="s">
        <v>25</v>
      </c>
      <c r="D7686" t="s">
        <v>26</v>
      </c>
      <c r="E7686" t="s">
        <v>6125</v>
      </c>
      <c r="F7686" t="s">
        <v>6126</v>
      </c>
      <c r="G7686" t="s">
        <v>74</v>
      </c>
      <c r="H7686" t="s">
        <v>75</v>
      </c>
      <c r="J7686">
        <v>201707</v>
      </c>
      <c r="K7686" t="s">
        <v>90</v>
      </c>
      <c r="L7686">
        <v>4318771</v>
      </c>
      <c r="M7686">
        <v>2</v>
      </c>
      <c r="P7686">
        <v>0</v>
      </c>
      <c r="R7686" s="1">
        <v>42669</v>
      </c>
      <c r="S7686" t="s">
        <v>40</v>
      </c>
      <c r="T7686" t="s">
        <v>6384</v>
      </c>
      <c r="U7686" t="s">
        <v>107</v>
      </c>
      <c r="V7686" s="1">
        <v>42669</v>
      </c>
      <c r="W7686" s="12">
        <v>-648.75</v>
      </c>
      <c r="X7686" s="4" t="str">
        <f t="shared" si="241"/>
        <v>Income</v>
      </c>
      <c r="Y7686" s="5">
        <v>42644</v>
      </c>
      <c r="Z7686" s="7" t="s">
        <v>8073</v>
      </c>
      <c r="AA7686" s="7" t="str">
        <f t="shared" si="240"/>
        <v>Carparks Pay and Display Income</v>
      </c>
    </row>
    <row r="7687" spans="1:27" x14ac:dyDescent="0.25">
      <c r="A7687" t="s">
        <v>23</v>
      </c>
      <c r="B7687" t="s">
        <v>24</v>
      </c>
      <c r="C7687" t="s">
        <v>25</v>
      </c>
      <c r="D7687" t="s">
        <v>26</v>
      </c>
      <c r="E7687" t="s">
        <v>6125</v>
      </c>
      <c r="F7687" t="s">
        <v>6126</v>
      </c>
      <c r="G7687" t="s">
        <v>74</v>
      </c>
      <c r="H7687" t="s">
        <v>75</v>
      </c>
      <c r="J7687">
        <v>201707</v>
      </c>
      <c r="K7687" t="s">
        <v>90</v>
      </c>
      <c r="L7687">
        <v>4318762</v>
      </c>
      <c r="M7687">
        <v>5</v>
      </c>
      <c r="P7687">
        <v>0</v>
      </c>
      <c r="R7687" s="1">
        <v>42664</v>
      </c>
      <c r="S7687" t="s">
        <v>40</v>
      </c>
      <c r="T7687" t="s">
        <v>6385</v>
      </c>
      <c r="U7687" t="s">
        <v>107</v>
      </c>
      <c r="V7687" s="1">
        <v>42664</v>
      </c>
      <c r="W7687" s="12">
        <v>-462.04</v>
      </c>
      <c r="X7687" s="4" t="str">
        <f t="shared" si="241"/>
        <v>Income</v>
      </c>
      <c r="Y7687" s="5">
        <v>42644</v>
      </c>
      <c r="Z7687" s="7" t="s">
        <v>8073</v>
      </c>
      <c r="AA7687" s="7" t="str">
        <f t="shared" si="240"/>
        <v>Carparks Pay and Display Income</v>
      </c>
    </row>
    <row r="7688" spans="1:27" x14ac:dyDescent="0.25">
      <c r="A7688" t="s">
        <v>23</v>
      </c>
      <c r="B7688" t="s">
        <v>24</v>
      </c>
      <c r="C7688" t="s">
        <v>25</v>
      </c>
      <c r="D7688" t="s">
        <v>26</v>
      </c>
      <c r="E7688" t="s">
        <v>6125</v>
      </c>
      <c r="F7688" t="s">
        <v>6126</v>
      </c>
      <c r="G7688" t="s">
        <v>74</v>
      </c>
      <c r="H7688" t="s">
        <v>75</v>
      </c>
      <c r="J7688">
        <v>201707</v>
      </c>
      <c r="K7688" t="s">
        <v>90</v>
      </c>
      <c r="L7688">
        <v>4318762</v>
      </c>
      <c r="M7688">
        <v>9</v>
      </c>
      <c r="P7688">
        <v>0</v>
      </c>
      <c r="R7688" s="1">
        <v>42664</v>
      </c>
      <c r="S7688" t="s">
        <v>40</v>
      </c>
      <c r="T7688" t="s">
        <v>6386</v>
      </c>
      <c r="U7688" t="s">
        <v>107</v>
      </c>
      <c r="V7688" s="1">
        <v>42664</v>
      </c>
      <c r="W7688" s="12">
        <v>-325.04000000000002</v>
      </c>
      <c r="X7688" s="4" t="str">
        <f t="shared" si="241"/>
        <v>Income</v>
      </c>
      <c r="Y7688" s="5">
        <v>42644</v>
      </c>
      <c r="Z7688" s="7" t="s">
        <v>8073</v>
      </c>
      <c r="AA7688" s="7" t="str">
        <f t="shared" si="240"/>
        <v>Carparks Pay and Display Income</v>
      </c>
    </row>
    <row r="7689" spans="1:27" x14ac:dyDescent="0.25">
      <c r="A7689" t="s">
        <v>23</v>
      </c>
      <c r="B7689" t="s">
        <v>24</v>
      </c>
      <c r="C7689" t="s">
        <v>25</v>
      </c>
      <c r="D7689" t="s">
        <v>26</v>
      </c>
      <c r="E7689" t="s">
        <v>6125</v>
      </c>
      <c r="F7689" t="s">
        <v>6126</v>
      </c>
      <c r="G7689" t="s">
        <v>74</v>
      </c>
      <c r="H7689" t="s">
        <v>75</v>
      </c>
      <c r="J7689">
        <v>201707</v>
      </c>
      <c r="K7689" t="s">
        <v>90</v>
      </c>
      <c r="L7689">
        <v>4318762</v>
      </c>
      <c r="M7689">
        <v>11</v>
      </c>
      <c r="P7689">
        <v>0</v>
      </c>
      <c r="R7689" s="1">
        <v>42664</v>
      </c>
      <c r="S7689" t="s">
        <v>40</v>
      </c>
      <c r="T7689" t="s">
        <v>6387</v>
      </c>
      <c r="U7689" t="s">
        <v>107</v>
      </c>
      <c r="V7689" s="1">
        <v>42664</v>
      </c>
      <c r="W7689" s="12">
        <v>-230.08</v>
      </c>
      <c r="X7689" s="4" t="str">
        <f t="shared" si="241"/>
        <v>Income</v>
      </c>
      <c r="Y7689" s="5">
        <v>42644</v>
      </c>
      <c r="Z7689" s="7" t="s">
        <v>8073</v>
      </c>
      <c r="AA7689" s="7" t="str">
        <f t="shared" si="240"/>
        <v>Carparks Pay and Display Income</v>
      </c>
    </row>
    <row r="7690" spans="1:27" x14ac:dyDescent="0.25">
      <c r="A7690" t="s">
        <v>23</v>
      </c>
      <c r="B7690" t="s">
        <v>24</v>
      </c>
      <c r="C7690" t="s">
        <v>25</v>
      </c>
      <c r="D7690" t="s">
        <v>26</v>
      </c>
      <c r="E7690" t="s">
        <v>6125</v>
      </c>
      <c r="F7690" t="s">
        <v>6126</v>
      </c>
      <c r="G7690" t="s">
        <v>74</v>
      </c>
      <c r="H7690" t="s">
        <v>75</v>
      </c>
      <c r="J7690">
        <v>201707</v>
      </c>
      <c r="K7690" t="s">
        <v>90</v>
      </c>
      <c r="L7690">
        <v>4318758</v>
      </c>
      <c r="M7690">
        <v>9</v>
      </c>
      <c r="P7690">
        <v>0</v>
      </c>
      <c r="R7690" s="1">
        <v>42662</v>
      </c>
      <c r="S7690" t="s">
        <v>40</v>
      </c>
      <c r="T7690" t="s">
        <v>6388</v>
      </c>
      <c r="U7690" t="s">
        <v>107</v>
      </c>
      <c r="V7690" s="1">
        <v>42662</v>
      </c>
      <c r="W7690" s="12">
        <v>-354.21</v>
      </c>
      <c r="X7690" s="4" t="str">
        <f t="shared" si="241"/>
        <v>Income</v>
      </c>
      <c r="Y7690" s="5">
        <v>42644</v>
      </c>
      <c r="Z7690" s="7" t="s">
        <v>8073</v>
      </c>
      <c r="AA7690" s="7" t="str">
        <f t="shared" si="240"/>
        <v>Carparks Pay and Display Income</v>
      </c>
    </row>
    <row r="7691" spans="1:27" x14ac:dyDescent="0.25">
      <c r="A7691" t="s">
        <v>23</v>
      </c>
      <c r="B7691" t="s">
        <v>24</v>
      </c>
      <c r="C7691" t="s">
        <v>25</v>
      </c>
      <c r="D7691" t="s">
        <v>26</v>
      </c>
      <c r="E7691" t="s">
        <v>6125</v>
      </c>
      <c r="F7691" t="s">
        <v>6126</v>
      </c>
      <c r="G7691" t="s">
        <v>74</v>
      </c>
      <c r="H7691" t="s">
        <v>75</v>
      </c>
      <c r="J7691">
        <v>201708</v>
      </c>
      <c r="K7691" t="s">
        <v>90</v>
      </c>
      <c r="L7691">
        <v>4318809</v>
      </c>
      <c r="M7691">
        <v>4</v>
      </c>
      <c r="P7691">
        <v>0</v>
      </c>
      <c r="R7691" s="1">
        <v>42685</v>
      </c>
      <c r="S7691" t="s">
        <v>40</v>
      </c>
      <c r="T7691" t="s">
        <v>6389</v>
      </c>
      <c r="U7691" t="s">
        <v>107</v>
      </c>
      <c r="V7691" s="1">
        <v>42685</v>
      </c>
      <c r="W7691" s="12">
        <v>-553.38</v>
      </c>
      <c r="X7691" s="4" t="str">
        <f t="shared" si="241"/>
        <v>Income</v>
      </c>
      <c r="Y7691" s="5">
        <v>42675</v>
      </c>
      <c r="Z7691" s="7" t="s">
        <v>8073</v>
      </c>
      <c r="AA7691" s="7" t="str">
        <f t="shared" si="240"/>
        <v>Carparks Pay and Display Income</v>
      </c>
    </row>
    <row r="7692" spans="1:27" x14ac:dyDescent="0.25">
      <c r="A7692" t="s">
        <v>23</v>
      </c>
      <c r="B7692" t="s">
        <v>24</v>
      </c>
      <c r="C7692" t="s">
        <v>25</v>
      </c>
      <c r="D7692" t="s">
        <v>26</v>
      </c>
      <c r="E7692" t="s">
        <v>6125</v>
      </c>
      <c r="F7692" t="s">
        <v>6126</v>
      </c>
      <c r="G7692" t="s">
        <v>74</v>
      </c>
      <c r="H7692" t="s">
        <v>75</v>
      </c>
      <c r="J7692">
        <v>201708</v>
      </c>
      <c r="K7692" t="s">
        <v>90</v>
      </c>
      <c r="L7692">
        <v>4318810</v>
      </c>
      <c r="M7692">
        <v>5</v>
      </c>
      <c r="P7692">
        <v>0</v>
      </c>
      <c r="R7692" s="1">
        <v>42685</v>
      </c>
      <c r="S7692" t="s">
        <v>40</v>
      </c>
      <c r="T7692" t="s">
        <v>6390</v>
      </c>
      <c r="U7692" t="s">
        <v>107</v>
      </c>
      <c r="V7692" s="1">
        <v>42685</v>
      </c>
      <c r="W7692" s="12">
        <v>-161.5</v>
      </c>
      <c r="X7692" s="4" t="str">
        <f t="shared" si="241"/>
        <v>Income</v>
      </c>
      <c r="Y7692" s="5">
        <v>42675</v>
      </c>
      <c r="Z7692" s="7" t="s">
        <v>8073</v>
      </c>
      <c r="AA7692" s="7" t="str">
        <f t="shared" si="240"/>
        <v>Carparks Pay and Display Income</v>
      </c>
    </row>
    <row r="7693" spans="1:27" x14ac:dyDescent="0.25">
      <c r="A7693" t="s">
        <v>23</v>
      </c>
      <c r="B7693" t="s">
        <v>24</v>
      </c>
      <c r="C7693" t="s">
        <v>25</v>
      </c>
      <c r="D7693" t="s">
        <v>26</v>
      </c>
      <c r="E7693" t="s">
        <v>6125</v>
      </c>
      <c r="F7693" t="s">
        <v>6126</v>
      </c>
      <c r="G7693" t="s">
        <v>74</v>
      </c>
      <c r="H7693" t="s">
        <v>75</v>
      </c>
      <c r="J7693">
        <v>201708</v>
      </c>
      <c r="K7693" t="s">
        <v>90</v>
      </c>
      <c r="L7693">
        <v>4318805</v>
      </c>
      <c r="M7693">
        <v>6</v>
      </c>
      <c r="P7693">
        <v>0</v>
      </c>
      <c r="R7693" s="1">
        <v>42683</v>
      </c>
      <c r="S7693" t="s">
        <v>40</v>
      </c>
      <c r="T7693" t="s">
        <v>6391</v>
      </c>
      <c r="U7693" t="s">
        <v>107</v>
      </c>
      <c r="V7693" s="1">
        <v>42683</v>
      </c>
      <c r="W7693" s="12">
        <v>-500.93</v>
      </c>
      <c r="X7693" s="4" t="str">
        <f t="shared" si="241"/>
        <v>Income</v>
      </c>
      <c r="Y7693" s="5">
        <v>42675</v>
      </c>
      <c r="Z7693" s="7" t="s">
        <v>8073</v>
      </c>
      <c r="AA7693" s="7" t="str">
        <f t="shared" si="240"/>
        <v>Carparks Pay and Display Income</v>
      </c>
    </row>
    <row r="7694" spans="1:27" x14ac:dyDescent="0.25">
      <c r="A7694" t="s">
        <v>23</v>
      </c>
      <c r="B7694" t="s">
        <v>24</v>
      </c>
      <c r="C7694" t="s">
        <v>25</v>
      </c>
      <c r="D7694" t="s">
        <v>26</v>
      </c>
      <c r="E7694" t="s">
        <v>6125</v>
      </c>
      <c r="F7694" t="s">
        <v>6126</v>
      </c>
      <c r="G7694" t="s">
        <v>74</v>
      </c>
      <c r="H7694" t="s">
        <v>75</v>
      </c>
      <c r="J7694">
        <v>201708</v>
      </c>
      <c r="K7694" t="s">
        <v>90</v>
      </c>
      <c r="L7694">
        <v>4318815</v>
      </c>
      <c r="M7694">
        <v>9</v>
      </c>
      <c r="P7694">
        <v>0</v>
      </c>
      <c r="R7694" s="1">
        <v>42691</v>
      </c>
      <c r="S7694" t="s">
        <v>40</v>
      </c>
      <c r="T7694" t="s">
        <v>6392</v>
      </c>
      <c r="U7694" t="s">
        <v>107</v>
      </c>
      <c r="V7694" s="1">
        <v>42691</v>
      </c>
      <c r="W7694" s="12">
        <v>-642.54</v>
      </c>
      <c r="X7694" s="4" t="str">
        <f t="shared" si="241"/>
        <v>Income</v>
      </c>
      <c r="Y7694" s="5">
        <v>42675</v>
      </c>
      <c r="Z7694" s="7" t="s">
        <v>8073</v>
      </c>
      <c r="AA7694" s="7" t="str">
        <f t="shared" si="240"/>
        <v>Carparks Pay and Display Income</v>
      </c>
    </row>
    <row r="7695" spans="1:27" x14ac:dyDescent="0.25">
      <c r="A7695" t="s">
        <v>23</v>
      </c>
      <c r="B7695" t="s">
        <v>24</v>
      </c>
      <c r="C7695" t="s">
        <v>25</v>
      </c>
      <c r="D7695" t="s">
        <v>26</v>
      </c>
      <c r="E7695" t="s">
        <v>6125</v>
      </c>
      <c r="F7695" t="s">
        <v>6126</v>
      </c>
      <c r="G7695" t="s">
        <v>74</v>
      </c>
      <c r="H7695" t="s">
        <v>75</v>
      </c>
      <c r="J7695">
        <v>201708</v>
      </c>
      <c r="K7695" t="s">
        <v>90</v>
      </c>
      <c r="L7695">
        <v>4318799</v>
      </c>
      <c r="M7695">
        <v>5</v>
      </c>
      <c r="P7695">
        <v>0</v>
      </c>
      <c r="R7695" s="1">
        <v>42681</v>
      </c>
      <c r="S7695" t="s">
        <v>40</v>
      </c>
      <c r="T7695" t="s">
        <v>6393</v>
      </c>
      <c r="U7695" t="s">
        <v>107</v>
      </c>
      <c r="V7695" s="1">
        <v>42681</v>
      </c>
      <c r="W7695" s="12">
        <v>-112.08</v>
      </c>
      <c r="X7695" s="4" t="str">
        <f t="shared" si="241"/>
        <v>Income</v>
      </c>
      <c r="Y7695" s="5">
        <v>42675</v>
      </c>
      <c r="Z7695" s="7" t="s">
        <v>8073</v>
      </c>
      <c r="AA7695" s="7" t="str">
        <f t="shared" si="240"/>
        <v>Carparks Pay and Display Income</v>
      </c>
    </row>
    <row r="7696" spans="1:27" x14ac:dyDescent="0.25">
      <c r="A7696" t="s">
        <v>23</v>
      </c>
      <c r="B7696" t="s">
        <v>24</v>
      </c>
      <c r="C7696" t="s">
        <v>25</v>
      </c>
      <c r="D7696" t="s">
        <v>26</v>
      </c>
      <c r="E7696" t="s">
        <v>6125</v>
      </c>
      <c r="F7696" t="s">
        <v>6126</v>
      </c>
      <c r="G7696" t="s">
        <v>74</v>
      </c>
      <c r="H7696" t="s">
        <v>75</v>
      </c>
      <c r="J7696">
        <v>201708</v>
      </c>
      <c r="K7696" t="s">
        <v>90</v>
      </c>
      <c r="L7696">
        <v>4318798</v>
      </c>
      <c r="M7696">
        <v>7</v>
      </c>
      <c r="P7696">
        <v>0</v>
      </c>
      <c r="R7696" s="1">
        <v>42681</v>
      </c>
      <c r="S7696" t="s">
        <v>40</v>
      </c>
      <c r="T7696" t="s">
        <v>6394</v>
      </c>
      <c r="U7696" t="s">
        <v>107</v>
      </c>
      <c r="V7696" s="1">
        <v>42681</v>
      </c>
      <c r="W7696" s="12">
        <v>-505.67</v>
      </c>
      <c r="X7696" s="4" t="str">
        <f t="shared" si="241"/>
        <v>Income</v>
      </c>
      <c r="Y7696" s="5">
        <v>42675</v>
      </c>
      <c r="Z7696" s="7" t="s">
        <v>8073</v>
      </c>
      <c r="AA7696" s="7" t="str">
        <f t="shared" si="240"/>
        <v>Carparks Pay and Display Income</v>
      </c>
    </row>
    <row r="7697" spans="1:27" x14ac:dyDescent="0.25">
      <c r="A7697" t="s">
        <v>23</v>
      </c>
      <c r="B7697" t="s">
        <v>24</v>
      </c>
      <c r="C7697" t="s">
        <v>25</v>
      </c>
      <c r="D7697" t="s">
        <v>26</v>
      </c>
      <c r="E7697" t="s">
        <v>6125</v>
      </c>
      <c r="F7697" t="s">
        <v>6126</v>
      </c>
      <c r="G7697" t="s">
        <v>74</v>
      </c>
      <c r="H7697" t="s">
        <v>75</v>
      </c>
      <c r="J7697">
        <v>201708</v>
      </c>
      <c r="K7697" t="s">
        <v>90</v>
      </c>
      <c r="L7697">
        <v>4318808</v>
      </c>
      <c r="M7697">
        <v>7</v>
      </c>
      <c r="P7697">
        <v>0</v>
      </c>
      <c r="R7697" s="1">
        <v>42685</v>
      </c>
      <c r="S7697" t="s">
        <v>40</v>
      </c>
      <c r="T7697" t="s">
        <v>6395</v>
      </c>
      <c r="U7697" t="s">
        <v>107</v>
      </c>
      <c r="V7697" s="1">
        <v>42685</v>
      </c>
      <c r="W7697" s="12">
        <v>-943.08</v>
      </c>
      <c r="X7697" s="4" t="str">
        <f t="shared" si="241"/>
        <v>Income</v>
      </c>
      <c r="Y7697" s="5">
        <v>42675</v>
      </c>
      <c r="Z7697" s="7" t="s">
        <v>8073</v>
      </c>
      <c r="AA7697" s="7" t="str">
        <f t="shared" si="240"/>
        <v>Carparks Pay and Display Income</v>
      </c>
    </row>
    <row r="7698" spans="1:27" x14ac:dyDescent="0.25">
      <c r="A7698" t="s">
        <v>23</v>
      </c>
      <c r="B7698" t="s">
        <v>24</v>
      </c>
      <c r="C7698" t="s">
        <v>25</v>
      </c>
      <c r="D7698" t="s">
        <v>26</v>
      </c>
      <c r="E7698" t="s">
        <v>6125</v>
      </c>
      <c r="F7698" t="s">
        <v>6126</v>
      </c>
      <c r="G7698" t="s">
        <v>74</v>
      </c>
      <c r="H7698" t="s">
        <v>75</v>
      </c>
      <c r="J7698">
        <v>201708</v>
      </c>
      <c r="K7698" t="s">
        <v>90</v>
      </c>
      <c r="L7698">
        <v>4318816</v>
      </c>
      <c r="M7698">
        <v>7</v>
      </c>
      <c r="P7698">
        <v>0</v>
      </c>
      <c r="R7698" s="1">
        <v>42691</v>
      </c>
      <c r="S7698" t="s">
        <v>40</v>
      </c>
      <c r="T7698" t="s">
        <v>6396</v>
      </c>
      <c r="U7698" t="s">
        <v>107</v>
      </c>
      <c r="V7698" s="1">
        <v>42691</v>
      </c>
      <c r="W7698" s="12">
        <v>-494</v>
      </c>
      <c r="X7698" s="4" t="str">
        <f t="shared" si="241"/>
        <v>Income</v>
      </c>
      <c r="Y7698" s="5">
        <v>42675</v>
      </c>
      <c r="Z7698" s="7" t="s">
        <v>8073</v>
      </c>
      <c r="AA7698" s="7" t="str">
        <f t="shared" si="240"/>
        <v>Carparks Pay and Display Income</v>
      </c>
    </row>
    <row r="7699" spans="1:27" x14ac:dyDescent="0.25">
      <c r="A7699" t="s">
        <v>23</v>
      </c>
      <c r="B7699" t="s">
        <v>24</v>
      </c>
      <c r="C7699" t="s">
        <v>25</v>
      </c>
      <c r="D7699" t="s">
        <v>26</v>
      </c>
      <c r="E7699" t="s">
        <v>6125</v>
      </c>
      <c r="F7699" t="s">
        <v>6126</v>
      </c>
      <c r="G7699" t="s">
        <v>74</v>
      </c>
      <c r="H7699" t="s">
        <v>75</v>
      </c>
      <c r="J7699">
        <v>201708</v>
      </c>
      <c r="K7699" t="s">
        <v>90</v>
      </c>
      <c r="L7699">
        <v>4318804</v>
      </c>
      <c r="M7699">
        <v>4</v>
      </c>
      <c r="P7699">
        <v>0</v>
      </c>
      <c r="R7699" s="1">
        <v>42683</v>
      </c>
      <c r="S7699" t="s">
        <v>40</v>
      </c>
      <c r="T7699" t="s">
        <v>6397</v>
      </c>
      <c r="U7699" t="s">
        <v>107</v>
      </c>
      <c r="V7699" s="1">
        <v>42683</v>
      </c>
      <c r="W7699" s="12">
        <v>-1296.42</v>
      </c>
      <c r="X7699" s="4" t="str">
        <f t="shared" si="241"/>
        <v>Income</v>
      </c>
      <c r="Y7699" s="5">
        <v>42675</v>
      </c>
      <c r="Z7699" s="7" t="s">
        <v>8073</v>
      </c>
      <c r="AA7699" s="7" t="str">
        <f t="shared" si="240"/>
        <v>Carparks Pay and Display Income</v>
      </c>
    </row>
    <row r="7700" spans="1:27" x14ac:dyDescent="0.25">
      <c r="A7700" t="s">
        <v>23</v>
      </c>
      <c r="B7700" t="s">
        <v>24</v>
      </c>
      <c r="C7700" t="s">
        <v>25</v>
      </c>
      <c r="D7700" t="s">
        <v>26</v>
      </c>
      <c r="E7700" t="s">
        <v>6125</v>
      </c>
      <c r="F7700" t="s">
        <v>6126</v>
      </c>
      <c r="G7700" t="s">
        <v>74</v>
      </c>
      <c r="H7700" t="s">
        <v>75</v>
      </c>
      <c r="J7700">
        <v>201708</v>
      </c>
      <c r="K7700" t="s">
        <v>90</v>
      </c>
      <c r="L7700">
        <v>4318804</v>
      </c>
      <c r="M7700">
        <v>6</v>
      </c>
      <c r="P7700">
        <v>0</v>
      </c>
      <c r="R7700" s="1">
        <v>42683</v>
      </c>
      <c r="S7700" t="s">
        <v>40</v>
      </c>
      <c r="T7700" t="s">
        <v>6398</v>
      </c>
      <c r="U7700" t="s">
        <v>107</v>
      </c>
      <c r="V7700" s="1">
        <v>42683</v>
      </c>
      <c r="W7700" s="12">
        <v>-563.33000000000004</v>
      </c>
      <c r="X7700" s="4" t="str">
        <f t="shared" si="241"/>
        <v>Income</v>
      </c>
      <c r="Y7700" s="5">
        <v>42675</v>
      </c>
      <c r="Z7700" s="7" t="s">
        <v>8073</v>
      </c>
      <c r="AA7700" s="7" t="str">
        <f t="shared" si="240"/>
        <v>Carparks Pay and Display Income</v>
      </c>
    </row>
    <row r="7701" spans="1:27" x14ac:dyDescent="0.25">
      <c r="A7701" t="s">
        <v>23</v>
      </c>
      <c r="B7701" t="s">
        <v>24</v>
      </c>
      <c r="C7701" t="s">
        <v>25</v>
      </c>
      <c r="D7701" t="s">
        <v>26</v>
      </c>
      <c r="E7701" t="s">
        <v>6125</v>
      </c>
      <c r="F7701" t="s">
        <v>6126</v>
      </c>
      <c r="G7701" t="s">
        <v>74</v>
      </c>
      <c r="H7701" t="s">
        <v>75</v>
      </c>
      <c r="J7701">
        <v>201708</v>
      </c>
      <c r="K7701" t="s">
        <v>90</v>
      </c>
      <c r="L7701">
        <v>4318808</v>
      </c>
      <c r="M7701">
        <v>6</v>
      </c>
      <c r="P7701">
        <v>0</v>
      </c>
      <c r="R7701" s="1">
        <v>42685</v>
      </c>
      <c r="S7701" t="s">
        <v>40</v>
      </c>
      <c r="T7701" t="s">
        <v>6399</v>
      </c>
      <c r="U7701" t="s">
        <v>107</v>
      </c>
      <c r="V7701" s="1">
        <v>42685</v>
      </c>
      <c r="W7701" s="12">
        <v>-532.91999999999996</v>
      </c>
      <c r="X7701" s="4" t="str">
        <f t="shared" si="241"/>
        <v>Income</v>
      </c>
      <c r="Y7701" s="5">
        <v>42675</v>
      </c>
      <c r="Z7701" s="7" t="s">
        <v>8073</v>
      </c>
      <c r="AA7701" s="7" t="str">
        <f t="shared" si="240"/>
        <v>Carparks Pay and Display Income</v>
      </c>
    </row>
    <row r="7702" spans="1:27" x14ac:dyDescent="0.25">
      <c r="A7702" t="s">
        <v>23</v>
      </c>
      <c r="B7702" t="s">
        <v>24</v>
      </c>
      <c r="C7702" t="s">
        <v>25</v>
      </c>
      <c r="D7702" t="s">
        <v>26</v>
      </c>
      <c r="E7702" t="s">
        <v>6125</v>
      </c>
      <c r="F7702" t="s">
        <v>6126</v>
      </c>
      <c r="G7702" t="s">
        <v>74</v>
      </c>
      <c r="H7702" t="s">
        <v>75</v>
      </c>
      <c r="J7702">
        <v>201708</v>
      </c>
      <c r="K7702" t="s">
        <v>90</v>
      </c>
      <c r="L7702">
        <v>4318823</v>
      </c>
      <c r="M7702">
        <v>4</v>
      </c>
      <c r="P7702">
        <v>0</v>
      </c>
      <c r="R7702" s="1">
        <v>42698</v>
      </c>
      <c r="S7702" t="s">
        <v>40</v>
      </c>
      <c r="T7702" t="s">
        <v>6400</v>
      </c>
      <c r="U7702" t="s">
        <v>107</v>
      </c>
      <c r="V7702" s="1">
        <v>42698</v>
      </c>
      <c r="W7702" s="12">
        <v>-659.63</v>
      </c>
      <c r="X7702" s="4" t="str">
        <f t="shared" si="241"/>
        <v>Income</v>
      </c>
      <c r="Y7702" s="5">
        <v>42675</v>
      </c>
      <c r="Z7702" s="7" t="s">
        <v>8073</v>
      </c>
      <c r="AA7702" s="7" t="str">
        <f t="shared" si="240"/>
        <v>Carparks Pay and Display Income</v>
      </c>
    </row>
    <row r="7703" spans="1:27" x14ac:dyDescent="0.25">
      <c r="A7703" t="s">
        <v>23</v>
      </c>
      <c r="B7703" t="s">
        <v>24</v>
      </c>
      <c r="C7703" t="s">
        <v>25</v>
      </c>
      <c r="D7703" t="s">
        <v>26</v>
      </c>
      <c r="E7703" t="s">
        <v>6125</v>
      </c>
      <c r="F7703" t="s">
        <v>6126</v>
      </c>
      <c r="G7703" t="s">
        <v>74</v>
      </c>
      <c r="H7703" t="s">
        <v>75</v>
      </c>
      <c r="J7703">
        <v>201708</v>
      </c>
      <c r="K7703" t="s">
        <v>90</v>
      </c>
      <c r="L7703">
        <v>4318822</v>
      </c>
      <c r="M7703">
        <v>11</v>
      </c>
      <c r="P7703">
        <v>0</v>
      </c>
      <c r="R7703" s="1">
        <v>42698</v>
      </c>
      <c r="S7703" t="s">
        <v>40</v>
      </c>
      <c r="T7703" t="s">
        <v>6401</v>
      </c>
      <c r="U7703" t="s">
        <v>107</v>
      </c>
      <c r="V7703" s="1">
        <v>42698</v>
      </c>
      <c r="W7703" s="12">
        <v>-614.66999999999996</v>
      </c>
      <c r="X7703" s="4" t="str">
        <f t="shared" si="241"/>
        <v>Income</v>
      </c>
      <c r="Y7703" s="5">
        <v>42675</v>
      </c>
      <c r="Z7703" s="7" t="s">
        <v>8073</v>
      </c>
      <c r="AA7703" s="7" t="str">
        <f t="shared" si="240"/>
        <v>Carparks Pay and Display Income</v>
      </c>
    </row>
    <row r="7704" spans="1:27" x14ac:dyDescent="0.25">
      <c r="A7704" t="s">
        <v>23</v>
      </c>
      <c r="B7704" t="s">
        <v>24</v>
      </c>
      <c r="C7704" t="s">
        <v>25</v>
      </c>
      <c r="D7704" t="s">
        <v>26</v>
      </c>
      <c r="E7704" t="s">
        <v>6125</v>
      </c>
      <c r="F7704" t="s">
        <v>6126</v>
      </c>
      <c r="G7704" t="s">
        <v>74</v>
      </c>
      <c r="H7704" t="s">
        <v>75</v>
      </c>
      <c r="J7704">
        <v>201708</v>
      </c>
      <c r="K7704" t="s">
        <v>90</v>
      </c>
      <c r="L7704">
        <v>4318822</v>
      </c>
      <c r="M7704">
        <v>4</v>
      </c>
      <c r="P7704">
        <v>0</v>
      </c>
      <c r="R7704" s="1">
        <v>42698</v>
      </c>
      <c r="S7704" t="s">
        <v>40</v>
      </c>
      <c r="T7704" t="s">
        <v>6402</v>
      </c>
      <c r="U7704" t="s">
        <v>107</v>
      </c>
      <c r="V7704" s="1">
        <v>42698</v>
      </c>
      <c r="W7704" s="12">
        <v>-393.5</v>
      </c>
      <c r="X7704" s="4" t="str">
        <f t="shared" si="241"/>
        <v>Income</v>
      </c>
      <c r="Y7704" s="5">
        <v>42675</v>
      </c>
      <c r="Z7704" s="7" t="s">
        <v>8073</v>
      </c>
      <c r="AA7704" s="7" t="str">
        <f t="shared" si="240"/>
        <v>Carparks Pay and Display Income</v>
      </c>
    </row>
    <row r="7705" spans="1:27" x14ac:dyDescent="0.25">
      <c r="A7705" t="s">
        <v>23</v>
      </c>
      <c r="B7705" t="s">
        <v>24</v>
      </c>
      <c r="C7705" t="s">
        <v>25</v>
      </c>
      <c r="D7705" t="s">
        <v>26</v>
      </c>
      <c r="E7705" t="s">
        <v>6125</v>
      </c>
      <c r="F7705" t="s">
        <v>6126</v>
      </c>
      <c r="G7705" t="s">
        <v>74</v>
      </c>
      <c r="H7705" t="s">
        <v>75</v>
      </c>
      <c r="J7705">
        <v>201708</v>
      </c>
      <c r="K7705" t="s">
        <v>90</v>
      </c>
      <c r="L7705">
        <v>4318824</v>
      </c>
      <c r="M7705">
        <v>8</v>
      </c>
      <c r="P7705">
        <v>0</v>
      </c>
      <c r="R7705" s="1">
        <v>42698</v>
      </c>
      <c r="S7705" t="s">
        <v>40</v>
      </c>
      <c r="T7705" t="s">
        <v>6403</v>
      </c>
      <c r="U7705" t="s">
        <v>107</v>
      </c>
      <c r="V7705" s="1">
        <v>42698</v>
      </c>
      <c r="W7705" s="12">
        <v>-476.21</v>
      </c>
      <c r="X7705" s="4" t="str">
        <f t="shared" si="241"/>
        <v>Income</v>
      </c>
      <c r="Y7705" s="5">
        <v>42675</v>
      </c>
      <c r="Z7705" s="7" t="s">
        <v>8073</v>
      </c>
      <c r="AA7705" s="7" t="str">
        <f t="shared" si="240"/>
        <v>Carparks Pay and Display Income</v>
      </c>
    </row>
    <row r="7706" spans="1:27" x14ac:dyDescent="0.25">
      <c r="A7706" t="s">
        <v>23</v>
      </c>
      <c r="B7706" t="s">
        <v>24</v>
      </c>
      <c r="C7706" t="s">
        <v>25</v>
      </c>
      <c r="D7706" t="s">
        <v>26</v>
      </c>
      <c r="E7706" t="s">
        <v>6125</v>
      </c>
      <c r="F7706" t="s">
        <v>6126</v>
      </c>
      <c r="G7706" t="s">
        <v>74</v>
      </c>
      <c r="H7706" t="s">
        <v>75</v>
      </c>
      <c r="J7706">
        <v>201708</v>
      </c>
      <c r="K7706" t="s">
        <v>90</v>
      </c>
      <c r="L7706">
        <v>4318824</v>
      </c>
      <c r="M7706">
        <v>5</v>
      </c>
      <c r="P7706">
        <v>0</v>
      </c>
      <c r="R7706" s="1">
        <v>42698</v>
      </c>
      <c r="S7706" t="s">
        <v>40</v>
      </c>
      <c r="T7706" t="s">
        <v>6404</v>
      </c>
      <c r="U7706" t="s">
        <v>107</v>
      </c>
      <c r="V7706" s="1">
        <v>42698</v>
      </c>
      <c r="W7706" s="12">
        <v>-681.08</v>
      </c>
      <c r="X7706" s="4" t="str">
        <f t="shared" si="241"/>
        <v>Income</v>
      </c>
      <c r="Y7706" s="5">
        <v>42675</v>
      </c>
      <c r="Z7706" s="7" t="s">
        <v>8073</v>
      </c>
      <c r="AA7706" s="7" t="str">
        <f t="shared" si="240"/>
        <v>Carparks Pay and Display Income</v>
      </c>
    </row>
    <row r="7707" spans="1:27" x14ac:dyDescent="0.25">
      <c r="A7707" t="s">
        <v>23</v>
      </c>
      <c r="B7707" t="s">
        <v>24</v>
      </c>
      <c r="C7707" t="s">
        <v>25</v>
      </c>
      <c r="D7707" t="s">
        <v>26</v>
      </c>
      <c r="E7707" t="s">
        <v>6125</v>
      </c>
      <c r="F7707" t="s">
        <v>6126</v>
      </c>
      <c r="G7707" t="s">
        <v>74</v>
      </c>
      <c r="H7707" t="s">
        <v>75</v>
      </c>
      <c r="J7707">
        <v>201708</v>
      </c>
      <c r="K7707" t="s">
        <v>90</v>
      </c>
      <c r="L7707">
        <v>4318805</v>
      </c>
      <c r="M7707">
        <v>3</v>
      </c>
      <c r="P7707">
        <v>0</v>
      </c>
      <c r="R7707" s="1">
        <v>42683</v>
      </c>
      <c r="S7707" t="s">
        <v>40</v>
      </c>
      <c r="T7707" t="s">
        <v>6405</v>
      </c>
      <c r="U7707" t="s">
        <v>107</v>
      </c>
      <c r="V7707" s="1">
        <v>42683</v>
      </c>
      <c r="W7707" s="12">
        <v>-109.58</v>
      </c>
      <c r="X7707" s="4" t="str">
        <f t="shared" si="241"/>
        <v>Income</v>
      </c>
      <c r="Y7707" s="5">
        <v>42675</v>
      </c>
      <c r="Z7707" s="7" t="s">
        <v>8073</v>
      </c>
      <c r="AA7707" s="7" t="str">
        <f t="shared" si="240"/>
        <v>Carparks Pay and Display Income</v>
      </c>
    </row>
    <row r="7708" spans="1:27" x14ac:dyDescent="0.25">
      <c r="A7708" t="s">
        <v>23</v>
      </c>
      <c r="B7708" t="s">
        <v>24</v>
      </c>
      <c r="C7708" t="s">
        <v>25</v>
      </c>
      <c r="D7708" t="s">
        <v>26</v>
      </c>
      <c r="E7708" t="s">
        <v>6125</v>
      </c>
      <c r="F7708" t="s">
        <v>6126</v>
      </c>
      <c r="G7708" t="s">
        <v>74</v>
      </c>
      <c r="H7708" t="s">
        <v>75</v>
      </c>
      <c r="J7708">
        <v>201709</v>
      </c>
      <c r="K7708" t="s">
        <v>90</v>
      </c>
      <c r="L7708">
        <v>4318853</v>
      </c>
      <c r="M7708">
        <v>6</v>
      </c>
      <c r="P7708">
        <v>0</v>
      </c>
      <c r="R7708" s="1">
        <v>42711</v>
      </c>
      <c r="S7708" t="s">
        <v>40</v>
      </c>
      <c r="T7708" t="s">
        <v>6406</v>
      </c>
      <c r="U7708" t="s">
        <v>107</v>
      </c>
      <c r="V7708" s="1">
        <v>42711</v>
      </c>
      <c r="W7708" s="12">
        <v>-523.75</v>
      </c>
      <c r="X7708" s="4" t="str">
        <f t="shared" si="241"/>
        <v>Income</v>
      </c>
      <c r="Y7708" s="5">
        <v>42705</v>
      </c>
      <c r="Z7708" s="7" t="s">
        <v>8073</v>
      </c>
      <c r="AA7708" s="7" t="str">
        <f t="shared" si="240"/>
        <v>Carparks Pay and Display Income</v>
      </c>
    </row>
    <row r="7709" spans="1:27" x14ac:dyDescent="0.25">
      <c r="A7709" t="s">
        <v>23</v>
      </c>
      <c r="B7709" t="s">
        <v>24</v>
      </c>
      <c r="C7709" t="s">
        <v>25</v>
      </c>
      <c r="D7709" t="s">
        <v>26</v>
      </c>
      <c r="E7709" t="s">
        <v>6125</v>
      </c>
      <c r="F7709" t="s">
        <v>6126</v>
      </c>
      <c r="G7709" t="s">
        <v>74</v>
      </c>
      <c r="H7709" t="s">
        <v>75</v>
      </c>
      <c r="J7709">
        <v>201709</v>
      </c>
      <c r="K7709" t="s">
        <v>90</v>
      </c>
      <c r="L7709">
        <v>4318852</v>
      </c>
      <c r="M7709">
        <v>0</v>
      </c>
      <c r="P7709">
        <v>0</v>
      </c>
      <c r="R7709" s="1">
        <v>42711</v>
      </c>
      <c r="S7709" t="s">
        <v>40</v>
      </c>
      <c r="T7709" t="s">
        <v>6407</v>
      </c>
      <c r="U7709" t="s">
        <v>107</v>
      </c>
      <c r="V7709" s="1">
        <v>42711</v>
      </c>
      <c r="W7709" s="12">
        <v>-247.17</v>
      </c>
      <c r="X7709" s="4" t="str">
        <f t="shared" si="241"/>
        <v>Income</v>
      </c>
      <c r="Y7709" s="5">
        <v>42705</v>
      </c>
      <c r="Z7709" s="7" t="s">
        <v>8073</v>
      </c>
      <c r="AA7709" s="7" t="str">
        <f t="shared" si="240"/>
        <v>Carparks Pay and Display Income</v>
      </c>
    </row>
    <row r="7710" spans="1:27" x14ac:dyDescent="0.25">
      <c r="A7710" t="s">
        <v>23</v>
      </c>
      <c r="B7710" t="s">
        <v>24</v>
      </c>
      <c r="C7710" t="s">
        <v>25</v>
      </c>
      <c r="D7710" t="s">
        <v>26</v>
      </c>
      <c r="E7710" t="s">
        <v>6125</v>
      </c>
      <c r="F7710" t="s">
        <v>6126</v>
      </c>
      <c r="G7710" t="s">
        <v>74</v>
      </c>
      <c r="H7710" t="s">
        <v>75</v>
      </c>
      <c r="J7710">
        <v>201709</v>
      </c>
      <c r="K7710" t="s">
        <v>90</v>
      </c>
      <c r="L7710">
        <v>4318861</v>
      </c>
      <c r="M7710">
        <v>9</v>
      </c>
      <c r="P7710">
        <v>0</v>
      </c>
      <c r="R7710" s="1">
        <v>42718</v>
      </c>
      <c r="S7710" t="s">
        <v>40</v>
      </c>
      <c r="T7710" t="s">
        <v>6408</v>
      </c>
      <c r="U7710" t="s">
        <v>107</v>
      </c>
      <c r="V7710" s="1">
        <v>42718</v>
      </c>
      <c r="W7710" s="12">
        <v>-712.08</v>
      </c>
      <c r="X7710" s="4" t="str">
        <f t="shared" si="241"/>
        <v>Income</v>
      </c>
      <c r="Y7710" s="5">
        <v>42705</v>
      </c>
      <c r="Z7710" s="7" t="s">
        <v>8073</v>
      </c>
      <c r="AA7710" s="7" t="str">
        <f t="shared" si="240"/>
        <v>Carparks Pay and Display Income</v>
      </c>
    </row>
    <row r="7711" spans="1:27" x14ac:dyDescent="0.25">
      <c r="A7711" t="s">
        <v>23</v>
      </c>
      <c r="B7711" t="s">
        <v>24</v>
      </c>
      <c r="C7711" t="s">
        <v>25</v>
      </c>
      <c r="D7711" t="s">
        <v>26</v>
      </c>
      <c r="E7711" t="s">
        <v>6125</v>
      </c>
      <c r="F7711" t="s">
        <v>6126</v>
      </c>
      <c r="G7711" t="s">
        <v>74</v>
      </c>
      <c r="H7711" t="s">
        <v>75</v>
      </c>
      <c r="J7711">
        <v>201709</v>
      </c>
      <c r="K7711" t="s">
        <v>90</v>
      </c>
      <c r="L7711">
        <v>4318896</v>
      </c>
      <c r="M7711">
        <v>6</v>
      </c>
      <c r="P7711">
        <v>0</v>
      </c>
      <c r="R7711" s="1">
        <v>42747</v>
      </c>
      <c r="S7711" t="s">
        <v>69</v>
      </c>
      <c r="T7711" t="s">
        <v>6409</v>
      </c>
      <c r="U7711" t="s">
        <v>107</v>
      </c>
      <c r="V7711" s="1">
        <v>42747</v>
      </c>
      <c r="W7711" s="12">
        <v>-240.5</v>
      </c>
      <c r="X7711" s="4" t="str">
        <f t="shared" si="241"/>
        <v>Income</v>
      </c>
      <c r="Y7711" s="5">
        <v>42705</v>
      </c>
      <c r="Z7711" s="7" t="s">
        <v>8073</v>
      </c>
      <c r="AA7711" s="7" t="str">
        <f t="shared" si="240"/>
        <v>Carparks Pay and Display Income</v>
      </c>
    </row>
    <row r="7712" spans="1:27" x14ac:dyDescent="0.25">
      <c r="A7712" t="s">
        <v>23</v>
      </c>
      <c r="B7712" t="s">
        <v>24</v>
      </c>
      <c r="C7712" t="s">
        <v>25</v>
      </c>
      <c r="D7712" t="s">
        <v>26</v>
      </c>
      <c r="E7712" t="s">
        <v>6125</v>
      </c>
      <c r="F7712" t="s">
        <v>6126</v>
      </c>
      <c r="G7712" t="s">
        <v>74</v>
      </c>
      <c r="H7712" t="s">
        <v>75</v>
      </c>
      <c r="J7712">
        <v>201709</v>
      </c>
      <c r="K7712" t="s">
        <v>90</v>
      </c>
      <c r="L7712">
        <v>4318896</v>
      </c>
      <c r="M7712">
        <v>7</v>
      </c>
      <c r="P7712">
        <v>0</v>
      </c>
      <c r="R7712" s="1">
        <v>42747</v>
      </c>
      <c r="S7712" t="s">
        <v>69</v>
      </c>
      <c r="T7712" t="s">
        <v>6410</v>
      </c>
      <c r="U7712" t="s">
        <v>107</v>
      </c>
      <c r="V7712" s="1">
        <v>42747</v>
      </c>
      <c r="W7712" s="12">
        <v>-437.75</v>
      </c>
      <c r="X7712" s="4" t="str">
        <f t="shared" si="241"/>
        <v>Income</v>
      </c>
      <c r="Y7712" s="5">
        <v>42705</v>
      </c>
      <c r="Z7712" s="7" t="s">
        <v>8073</v>
      </c>
      <c r="AA7712" s="7" t="str">
        <f t="shared" si="240"/>
        <v>Carparks Pay and Display Income</v>
      </c>
    </row>
    <row r="7713" spans="1:27" x14ac:dyDescent="0.25">
      <c r="A7713" t="s">
        <v>23</v>
      </c>
      <c r="B7713" t="s">
        <v>24</v>
      </c>
      <c r="C7713" t="s">
        <v>25</v>
      </c>
      <c r="D7713" t="s">
        <v>26</v>
      </c>
      <c r="E7713" t="s">
        <v>6125</v>
      </c>
      <c r="F7713" t="s">
        <v>6126</v>
      </c>
      <c r="G7713" t="s">
        <v>74</v>
      </c>
      <c r="H7713" t="s">
        <v>75</v>
      </c>
      <c r="J7713">
        <v>201709</v>
      </c>
      <c r="K7713" t="s">
        <v>39</v>
      </c>
      <c r="L7713">
        <v>7010864</v>
      </c>
      <c r="M7713">
        <v>1</v>
      </c>
      <c r="P7713">
        <v>0</v>
      </c>
      <c r="R7713" s="1">
        <v>42719</v>
      </c>
      <c r="S7713" t="s">
        <v>40</v>
      </c>
      <c r="T7713" t="s">
        <v>6411</v>
      </c>
      <c r="U7713" t="s">
        <v>107</v>
      </c>
      <c r="V7713" s="1">
        <v>42719</v>
      </c>
      <c r="W7713" s="12">
        <v>-576.41999999999996</v>
      </c>
      <c r="X7713" s="4" t="str">
        <f t="shared" si="241"/>
        <v>Income</v>
      </c>
      <c r="Y7713" s="5">
        <v>42705</v>
      </c>
      <c r="Z7713" s="7" t="s">
        <v>8073</v>
      </c>
      <c r="AA7713" s="7" t="str">
        <f t="shared" si="240"/>
        <v>Carparks Pay and Display Income</v>
      </c>
    </row>
    <row r="7714" spans="1:27" x14ac:dyDescent="0.25">
      <c r="A7714" t="s">
        <v>23</v>
      </c>
      <c r="B7714" t="s">
        <v>24</v>
      </c>
      <c r="C7714" t="s">
        <v>25</v>
      </c>
      <c r="D7714" t="s">
        <v>26</v>
      </c>
      <c r="E7714" t="s">
        <v>6125</v>
      </c>
      <c r="F7714" t="s">
        <v>6126</v>
      </c>
      <c r="G7714" t="s">
        <v>74</v>
      </c>
      <c r="H7714" t="s">
        <v>75</v>
      </c>
      <c r="J7714">
        <v>201709</v>
      </c>
      <c r="K7714" t="s">
        <v>39</v>
      </c>
      <c r="L7714">
        <v>7010872</v>
      </c>
      <c r="M7714">
        <v>562</v>
      </c>
      <c r="P7714">
        <v>0</v>
      </c>
      <c r="R7714" s="1">
        <v>42724</v>
      </c>
      <c r="S7714" t="s">
        <v>40</v>
      </c>
      <c r="T7714" t="s">
        <v>6412</v>
      </c>
      <c r="U7714" t="s">
        <v>65</v>
      </c>
      <c r="V7714" s="1">
        <v>42724</v>
      </c>
      <c r="W7714" s="12">
        <v>-660.08</v>
      </c>
      <c r="X7714" s="4" t="str">
        <f t="shared" si="241"/>
        <v>Income</v>
      </c>
      <c r="Y7714" s="5">
        <v>42705</v>
      </c>
      <c r="Z7714" s="7" t="s">
        <v>8073</v>
      </c>
      <c r="AA7714" s="7" t="str">
        <f t="shared" si="240"/>
        <v>Carparks Pay and Display Income</v>
      </c>
    </row>
    <row r="7715" spans="1:27" x14ac:dyDescent="0.25">
      <c r="A7715" t="s">
        <v>23</v>
      </c>
      <c r="B7715" t="s">
        <v>24</v>
      </c>
      <c r="C7715" t="s">
        <v>25</v>
      </c>
      <c r="D7715" t="s">
        <v>26</v>
      </c>
      <c r="E7715" t="s">
        <v>6125</v>
      </c>
      <c r="F7715" t="s">
        <v>6126</v>
      </c>
      <c r="G7715" t="s">
        <v>74</v>
      </c>
      <c r="H7715" t="s">
        <v>75</v>
      </c>
      <c r="J7715">
        <v>201709</v>
      </c>
      <c r="K7715" t="s">
        <v>39</v>
      </c>
      <c r="L7715">
        <v>7010872</v>
      </c>
      <c r="M7715">
        <v>563</v>
      </c>
      <c r="P7715">
        <v>0</v>
      </c>
      <c r="R7715" s="1">
        <v>42724</v>
      </c>
      <c r="S7715" t="s">
        <v>40</v>
      </c>
      <c r="T7715" t="s">
        <v>6413</v>
      </c>
      <c r="U7715" t="s">
        <v>65</v>
      </c>
      <c r="V7715" s="1">
        <v>42724</v>
      </c>
      <c r="W7715" s="12">
        <v>-243.88</v>
      </c>
      <c r="X7715" s="4" t="str">
        <f t="shared" si="241"/>
        <v>Income</v>
      </c>
      <c r="Y7715" s="5">
        <v>42705</v>
      </c>
      <c r="Z7715" s="7" t="s">
        <v>8073</v>
      </c>
      <c r="AA7715" s="7" t="str">
        <f t="shared" si="240"/>
        <v>Carparks Pay and Display Income</v>
      </c>
    </row>
    <row r="7716" spans="1:27" x14ac:dyDescent="0.25">
      <c r="A7716" t="s">
        <v>23</v>
      </c>
      <c r="B7716" t="s">
        <v>24</v>
      </c>
      <c r="C7716" t="s">
        <v>25</v>
      </c>
      <c r="D7716" t="s">
        <v>26</v>
      </c>
      <c r="E7716" t="s">
        <v>6125</v>
      </c>
      <c r="F7716" t="s">
        <v>6126</v>
      </c>
      <c r="G7716" t="s">
        <v>74</v>
      </c>
      <c r="H7716" t="s">
        <v>75</v>
      </c>
      <c r="J7716">
        <v>201709</v>
      </c>
      <c r="K7716" t="s">
        <v>39</v>
      </c>
      <c r="L7716">
        <v>7010872</v>
      </c>
      <c r="M7716">
        <v>564</v>
      </c>
      <c r="P7716">
        <v>0</v>
      </c>
      <c r="R7716" s="1">
        <v>42724</v>
      </c>
      <c r="S7716" t="s">
        <v>40</v>
      </c>
      <c r="T7716" t="s">
        <v>6414</v>
      </c>
      <c r="U7716" t="s">
        <v>65</v>
      </c>
      <c r="V7716" s="1">
        <v>42724</v>
      </c>
      <c r="W7716" s="12">
        <v>-991.79</v>
      </c>
      <c r="X7716" s="4" t="str">
        <f t="shared" si="241"/>
        <v>Income</v>
      </c>
      <c r="Y7716" s="5">
        <v>42705</v>
      </c>
      <c r="Z7716" s="7" t="s">
        <v>8073</v>
      </c>
      <c r="AA7716" s="7" t="str">
        <f t="shared" si="240"/>
        <v>Carparks Pay and Display Income</v>
      </c>
    </row>
    <row r="7717" spans="1:27" x14ac:dyDescent="0.25">
      <c r="A7717" t="s">
        <v>23</v>
      </c>
      <c r="B7717" t="s">
        <v>24</v>
      </c>
      <c r="C7717" t="s">
        <v>25</v>
      </c>
      <c r="D7717" t="s">
        <v>26</v>
      </c>
      <c r="E7717" t="s">
        <v>6125</v>
      </c>
      <c r="F7717" t="s">
        <v>6126</v>
      </c>
      <c r="G7717" t="s">
        <v>74</v>
      </c>
      <c r="H7717" t="s">
        <v>75</v>
      </c>
      <c r="J7717">
        <v>201709</v>
      </c>
      <c r="K7717" t="s">
        <v>39</v>
      </c>
      <c r="L7717">
        <v>7010872</v>
      </c>
      <c r="M7717">
        <v>565</v>
      </c>
      <c r="P7717">
        <v>0</v>
      </c>
      <c r="R7717" s="1">
        <v>42724</v>
      </c>
      <c r="S7717" t="s">
        <v>40</v>
      </c>
      <c r="T7717" t="s">
        <v>6415</v>
      </c>
      <c r="U7717" t="s">
        <v>65</v>
      </c>
      <c r="V7717" s="1">
        <v>42724</v>
      </c>
      <c r="W7717" s="12">
        <v>-664.79</v>
      </c>
      <c r="X7717" s="4" t="str">
        <f t="shared" si="241"/>
        <v>Income</v>
      </c>
      <c r="Y7717" s="5">
        <v>42705</v>
      </c>
      <c r="Z7717" s="7" t="s">
        <v>8073</v>
      </c>
      <c r="AA7717" s="7" t="str">
        <f t="shared" si="240"/>
        <v>Carparks Pay and Display Income</v>
      </c>
    </row>
    <row r="7718" spans="1:27" x14ac:dyDescent="0.25">
      <c r="A7718" t="s">
        <v>23</v>
      </c>
      <c r="B7718" t="s">
        <v>24</v>
      </c>
      <c r="C7718" t="s">
        <v>25</v>
      </c>
      <c r="D7718" t="s">
        <v>26</v>
      </c>
      <c r="E7718" t="s">
        <v>6125</v>
      </c>
      <c r="F7718" t="s">
        <v>6126</v>
      </c>
      <c r="G7718" t="s">
        <v>74</v>
      </c>
      <c r="H7718" t="s">
        <v>75</v>
      </c>
      <c r="J7718">
        <v>201709</v>
      </c>
      <c r="K7718" t="s">
        <v>39</v>
      </c>
      <c r="L7718">
        <v>7010872</v>
      </c>
      <c r="M7718">
        <v>566</v>
      </c>
      <c r="P7718">
        <v>0</v>
      </c>
      <c r="R7718" s="1">
        <v>42724</v>
      </c>
      <c r="S7718" t="s">
        <v>40</v>
      </c>
      <c r="T7718" t="s">
        <v>6416</v>
      </c>
      <c r="U7718" t="s">
        <v>65</v>
      </c>
      <c r="V7718" s="1">
        <v>42724</v>
      </c>
      <c r="W7718" s="12">
        <v>-243.25</v>
      </c>
      <c r="X7718" s="4" t="str">
        <f t="shared" si="241"/>
        <v>Income</v>
      </c>
      <c r="Y7718" s="5">
        <v>42705</v>
      </c>
      <c r="Z7718" s="7" t="s">
        <v>8073</v>
      </c>
      <c r="AA7718" s="7" t="str">
        <f t="shared" si="240"/>
        <v>Carparks Pay and Display Income</v>
      </c>
    </row>
    <row r="7719" spans="1:27" x14ac:dyDescent="0.25">
      <c r="A7719" t="s">
        <v>23</v>
      </c>
      <c r="B7719" t="s">
        <v>24</v>
      </c>
      <c r="C7719" t="s">
        <v>25</v>
      </c>
      <c r="D7719" t="s">
        <v>26</v>
      </c>
      <c r="E7719" t="s">
        <v>6125</v>
      </c>
      <c r="F7719" t="s">
        <v>6126</v>
      </c>
      <c r="G7719" t="s">
        <v>74</v>
      </c>
      <c r="H7719" t="s">
        <v>75</v>
      </c>
      <c r="J7719">
        <v>201709</v>
      </c>
      <c r="K7719" t="s">
        <v>39</v>
      </c>
      <c r="L7719">
        <v>7010872</v>
      </c>
      <c r="M7719">
        <v>567</v>
      </c>
      <c r="P7719">
        <v>0</v>
      </c>
      <c r="R7719" s="1">
        <v>42724</v>
      </c>
      <c r="S7719" t="s">
        <v>40</v>
      </c>
      <c r="T7719" t="s">
        <v>6417</v>
      </c>
      <c r="U7719" t="s">
        <v>65</v>
      </c>
      <c r="V7719" s="1">
        <v>42724</v>
      </c>
      <c r="W7719" s="12">
        <v>-822</v>
      </c>
      <c r="X7719" s="4" t="str">
        <f t="shared" si="241"/>
        <v>Income</v>
      </c>
      <c r="Y7719" s="5">
        <v>42705</v>
      </c>
      <c r="Z7719" s="7" t="s">
        <v>8073</v>
      </c>
      <c r="AA7719" s="7" t="str">
        <f t="shared" si="240"/>
        <v>Carparks Pay and Display Income</v>
      </c>
    </row>
    <row r="7720" spans="1:27" x14ac:dyDescent="0.25">
      <c r="A7720" t="s">
        <v>23</v>
      </c>
      <c r="B7720" t="s">
        <v>24</v>
      </c>
      <c r="C7720" t="s">
        <v>25</v>
      </c>
      <c r="D7720" t="s">
        <v>26</v>
      </c>
      <c r="E7720" t="s">
        <v>6125</v>
      </c>
      <c r="F7720" t="s">
        <v>6126</v>
      </c>
      <c r="G7720" t="s">
        <v>74</v>
      </c>
      <c r="H7720" t="s">
        <v>75</v>
      </c>
      <c r="J7720">
        <v>201709</v>
      </c>
      <c r="K7720" t="s">
        <v>39</v>
      </c>
      <c r="L7720">
        <v>7010872</v>
      </c>
      <c r="M7720">
        <v>568</v>
      </c>
      <c r="P7720">
        <v>0</v>
      </c>
      <c r="R7720" s="1">
        <v>42724</v>
      </c>
      <c r="S7720" t="s">
        <v>40</v>
      </c>
      <c r="T7720" t="s">
        <v>6418</v>
      </c>
      <c r="U7720" t="s">
        <v>65</v>
      </c>
      <c r="V7720" s="1">
        <v>42724</v>
      </c>
      <c r="W7720" s="12">
        <v>-618.71</v>
      </c>
      <c r="X7720" s="4" t="str">
        <f t="shared" si="241"/>
        <v>Income</v>
      </c>
      <c r="Y7720" s="5">
        <v>42705</v>
      </c>
      <c r="Z7720" s="7" t="s">
        <v>8073</v>
      </c>
      <c r="AA7720" s="7" t="str">
        <f t="shared" si="240"/>
        <v>Carparks Pay and Display Income</v>
      </c>
    </row>
    <row r="7721" spans="1:27" x14ac:dyDescent="0.25">
      <c r="A7721" t="s">
        <v>23</v>
      </c>
      <c r="B7721" t="s">
        <v>24</v>
      </c>
      <c r="C7721" t="s">
        <v>25</v>
      </c>
      <c r="D7721" t="s">
        <v>26</v>
      </c>
      <c r="E7721" t="s">
        <v>6125</v>
      </c>
      <c r="F7721" t="s">
        <v>6126</v>
      </c>
      <c r="G7721" t="s">
        <v>74</v>
      </c>
      <c r="H7721" t="s">
        <v>75</v>
      </c>
      <c r="J7721">
        <v>201709</v>
      </c>
      <c r="K7721" t="s">
        <v>39</v>
      </c>
      <c r="L7721">
        <v>7010872</v>
      </c>
      <c r="M7721">
        <v>569</v>
      </c>
      <c r="P7721">
        <v>0</v>
      </c>
      <c r="R7721" s="1">
        <v>42724</v>
      </c>
      <c r="S7721" t="s">
        <v>40</v>
      </c>
      <c r="T7721" t="s">
        <v>6419</v>
      </c>
      <c r="U7721" t="s">
        <v>65</v>
      </c>
      <c r="V7721" s="1">
        <v>42724</v>
      </c>
      <c r="W7721" s="12">
        <v>-1169.17</v>
      </c>
      <c r="X7721" s="4" t="str">
        <f t="shared" si="241"/>
        <v>Income</v>
      </c>
      <c r="Y7721" s="5">
        <v>42705</v>
      </c>
      <c r="Z7721" s="7" t="s">
        <v>8073</v>
      </c>
      <c r="AA7721" s="7" t="str">
        <f t="shared" si="240"/>
        <v>Carparks Pay and Display Income</v>
      </c>
    </row>
    <row r="7722" spans="1:27" x14ac:dyDescent="0.25">
      <c r="A7722" t="s">
        <v>23</v>
      </c>
      <c r="B7722" t="s">
        <v>24</v>
      </c>
      <c r="C7722" t="s">
        <v>25</v>
      </c>
      <c r="D7722" t="s">
        <v>26</v>
      </c>
      <c r="E7722" t="s">
        <v>6125</v>
      </c>
      <c r="F7722" t="s">
        <v>6126</v>
      </c>
      <c r="G7722" t="s">
        <v>74</v>
      </c>
      <c r="H7722" t="s">
        <v>75</v>
      </c>
      <c r="J7722">
        <v>201709</v>
      </c>
      <c r="K7722" t="s">
        <v>39</v>
      </c>
      <c r="L7722">
        <v>7010872</v>
      </c>
      <c r="M7722">
        <v>570</v>
      </c>
      <c r="P7722">
        <v>0</v>
      </c>
      <c r="R7722" s="1">
        <v>42724</v>
      </c>
      <c r="S7722" t="s">
        <v>40</v>
      </c>
      <c r="T7722" t="s">
        <v>6420</v>
      </c>
      <c r="U7722" t="s">
        <v>65</v>
      </c>
      <c r="V7722" s="1">
        <v>42724</v>
      </c>
      <c r="W7722" s="12">
        <v>-470</v>
      </c>
      <c r="X7722" s="4" t="str">
        <f t="shared" si="241"/>
        <v>Income</v>
      </c>
      <c r="Y7722" s="5">
        <v>42705</v>
      </c>
      <c r="Z7722" s="7" t="s">
        <v>8073</v>
      </c>
      <c r="AA7722" s="7" t="str">
        <f t="shared" si="240"/>
        <v>Carparks Pay and Display Income</v>
      </c>
    </row>
    <row r="7723" spans="1:27" x14ac:dyDescent="0.25">
      <c r="A7723" t="s">
        <v>23</v>
      </c>
      <c r="B7723" t="s">
        <v>24</v>
      </c>
      <c r="C7723" t="s">
        <v>25</v>
      </c>
      <c r="D7723" t="s">
        <v>26</v>
      </c>
      <c r="E7723" t="s">
        <v>6125</v>
      </c>
      <c r="F7723" t="s">
        <v>6126</v>
      </c>
      <c r="G7723" t="s">
        <v>74</v>
      </c>
      <c r="H7723" t="s">
        <v>75</v>
      </c>
      <c r="J7723">
        <v>201709</v>
      </c>
      <c r="K7723" t="s">
        <v>39</v>
      </c>
      <c r="L7723">
        <v>7010872</v>
      </c>
      <c r="M7723">
        <v>571</v>
      </c>
      <c r="P7723">
        <v>0</v>
      </c>
      <c r="R7723" s="1">
        <v>42724</v>
      </c>
      <c r="S7723" t="s">
        <v>40</v>
      </c>
      <c r="T7723" t="s">
        <v>6421</v>
      </c>
      <c r="U7723" t="s">
        <v>65</v>
      </c>
      <c r="V7723" s="1">
        <v>42724</v>
      </c>
      <c r="W7723" s="12">
        <v>-791.38</v>
      </c>
      <c r="X7723" s="4" t="str">
        <f t="shared" si="241"/>
        <v>Income</v>
      </c>
      <c r="Y7723" s="5">
        <v>42705</v>
      </c>
      <c r="Z7723" s="7" t="s">
        <v>8073</v>
      </c>
      <c r="AA7723" s="7" t="str">
        <f t="shared" si="240"/>
        <v>Carparks Pay and Display Income</v>
      </c>
    </row>
    <row r="7724" spans="1:27" x14ac:dyDescent="0.25">
      <c r="A7724" t="s">
        <v>23</v>
      </c>
      <c r="B7724" t="s">
        <v>24</v>
      </c>
      <c r="C7724" t="s">
        <v>25</v>
      </c>
      <c r="D7724" t="s">
        <v>26</v>
      </c>
      <c r="E7724" t="s">
        <v>6125</v>
      </c>
      <c r="F7724" t="s">
        <v>6126</v>
      </c>
      <c r="G7724" t="s">
        <v>74</v>
      </c>
      <c r="H7724" t="s">
        <v>75</v>
      </c>
      <c r="J7724">
        <v>201709</v>
      </c>
      <c r="K7724" t="s">
        <v>39</v>
      </c>
      <c r="L7724">
        <v>7010872</v>
      </c>
      <c r="M7724">
        <v>828</v>
      </c>
      <c r="P7724">
        <v>0</v>
      </c>
      <c r="R7724" s="1">
        <v>42724</v>
      </c>
      <c r="S7724" t="s">
        <v>40</v>
      </c>
      <c r="T7724" t="s">
        <v>6422</v>
      </c>
      <c r="U7724" t="s">
        <v>65</v>
      </c>
      <c r="V7724" s="1">
        <v>42724</v>
      </c>
      <c r="W7724" s="12">
        <v>-635.16999999999996</v>
      </c>
      <c r="X7724" s="4" t="str">
        <f t="shared" si="241"/>
        <v>Income</v>
      </c>
      <c r="Y7724" s="5">
        <v>42705</v>
      </c>
      <c r="Z7724" s="7" t="s">
        <v>8073</v>
      </c>
      <c r="AA7724" s="7" t="str">
        <f t="shared" si="240"/>
        <v>Carparks Pay and Display Income</v>
      </c>
    </row>
    <row r="7725" spans="1:27" x14ac:dyDescent="0.25">
      <c r="A7725" t="s">
        <v>23</v>
      </c>
      <c r="B7725" t="s">
        <v>24</v>
      </c>
      <c r="C7725" t="s">
        <v>25</v>
      </c>
      <c r="D7725" t="s">
        <v>26</v>
      </c>
      <c r="E7725" t="s">
        <v>6125</v>
      </c>
      <c r="F7725" t="s">
        <v>6126</v>
      </c>
      <c r="G7725" t="s">
        <v>74</v>
      </c>
      <c r="H7725" t="s">
        <v>75</v>
      </c>
      <c r="J7725">
        <v>201709</v>
      </c>
      <c r="K7725" t="s">
        <v>39</v>
      </c>
      <c r="L7725">
        <v>7010872</v>
      </c>
      <c r="M7725">
        <v>584</v>
      </c>
      <c r="P7725">
        <v>0</v>
      </c>
      <c r="R7725" s="1">
        <v>42724</v>
      </c>
      <c r="S7725" t="s">
        <v>40</v>
      </c>
      <c r="T7725" t="s">
        <v>6423</v>
      </c>
      <c r="U7725" t="s">
        <v>65</v>
      </c>
      <c r="V7725" s="1">
        <v>42724</v>
      </c>
      <c r="W7725" s="12">
        <v>-584.75</v>
      </c>
      <c r="X7725" s="4" t="str">
        <f t="shared" si="241"/>
        <v>Income</v>
      </c>
      <c r="Y7725" s="5">
        <v>42705</v>
      </c>
      <c r="Z7725" s="7" t="s">
        <v>8073</v>
      </c>
      <c r="AA7725" s="7" t="str">
        <f t="shared" si="240"/>
        <v>Carparks Pay and Display Income</v>
      </c>
    </row>
    <row r="7726" spans="1:27" x14ac:dyDescent="0.25">
      <c r="A7726" t="s">
        <v>23</v>
      </c>
      <c r="B7726" t="s">
        <v>24</v>
      </c>
      <c r="C7726" t="s">
        <v>25</v>
      </c>
      <c r="D7726" t="s">
        <v>26</v>
      </c>
      <c r="E7726" t="s">
        <v>6125</v>
      </c>
      <c r="F7726" t="s">
        <v>6126</v>
      </c>
      <c r="G7726" t="s">
        <v>74</v>
      </c>
      <c r="H7726" t="s">
        <v>75</v>
      </c>
      <c r="J7726">
        <v>201709</v>
      </c>
      <c r="K7726" t="s">
        <v>39</v>
      </c>
      <c r="L7726">
        <v>7010872</v>
      </c>
      <c r="M7726">
        <v>585</v>
      </c>
      <c r="P7726">
        <v>0</v>
      </c>
      <c r="R7726" s="1">
        <v>42724</v>
      </c>
      <c r="S7726" t="s">
        <v>40</v>
      </c>
      <c r="T7726" t="s">
        <v>6424</v>
      </c>
      <c r="U7726" t="s">
        <v>65</v>
      </c>
      <c r="V7726" s="1">
        <v>42724</v>
      </c>
      <c r="W7726" s="12">
        <v>-760.75</v>
      </c>
      <c r="X7726" s="4" t="str">
        <f t="shared" si="241"/>
        <v>Income</v>
      </c>
      <c r="Y7726" s="5">
        <v>42705</v>
      </c>
      <c r="Z7726" s="7" t="s">
        <v>8073</v>
      </c>
      <c r="AA7726" s="7" t="str">
        <f t="shared" si="240"/>
        <v>Carparks Pay and Display Income</v>
      </c>
    </row>
    <row r="7727" spans="1:27" x14ac:dyDescent="0.25">
      <c r="A7727" t="s">
        <v>23</v>
      </c>
      <c r="B7727" t="s">
        <v>24</v>
      </c>
      <c r="C7727" t="s">
        <v>25</v>
      </c>
      <c r="D7727" t="s">
        <v>26</v>
      </c>
      <c r="E7727" t="s">
        <v>6125</v>
      </c>
      <c r="F7727" t="s">
        <v>6126</v>
      </c>
      <c r="G7727" t="s">
        <v>74</v>
      </c>
      <c r="H7727" t="s">
        <v>75</v>
      </c>
      <c r="J7727">
        <v>201709</v>
      </c>
      <c r="K7727" t="s">
        <v>39</v>
      </c>
      <c r="L7727">
        <v>7010872</v>
      </c>
      <c r="M7727">
        <v>586</v>
      </c>
      <c r="P7727">
        <v>0</v>
      </c>
      <c r="R7727" s="1">
        <v>42724</v>
      </c>
      <c r="S7727" t="s">
        <v>40</v>
      </c>
      <c r="T7727" t="s">
        <v>6425</v>
      </c>
      <c r="U7727" t="s">
        <v>65</v>
      </c>
      <c r="V7727" s="1">
        <v>42724</v>
      </c>
      <c r="W7727" s="12">
        <v>-1127.1300000000001</v>
      </c>
      <c r="X7727" s="4" t="str">
        <f t="shared" si="241"/>
        <v>Income</v>
      </c>
      <c r="Y7727" s="5">
        <v>42705</v>
      </c>
      <c r="Z7727" s="7" t="s">
        <v>8073</v>
      </c>
      <c r="AA7727" s="7" t="str">
        <f t="shared" si="240"/>
        <v>Carparks Pay and Display Income</v>
      </c>
    </row>
    <row r="7728" spans="1:27" x14ac:dyDescent="0.25">
      <c r="A7728" t="s">
        <v>23</v>
      </c>
      <c r="B7728" t="s">
        <v>24</v>
      </c>
      <c r="C7728" t="s">
        <v>25</v>
      </c>
      <c r="D7728" t="s">
        <v>26</v>
      </c>
      <c r="E7728" t="s">
        <v>6125</v>
      </c>
      <c r="F7728" t="s">
        <v>6126</v>
      </c>
      <c r="G7728" t="s">
        <v>74</v>
      </c>
      <c r="H7728" t="s">
        <v>75</v>
      </c>
      <c r="J7728">
        <v>201709</v>
      </c>
      <c r="K7728" t="s">
        <v>39</v>
      </c>
      <c r="L7728">
        <v>7010872</v>
      </c>
      <c r="M7728">
        <v>587</v>
      </c>
      <c r="P7728">
        <v>0</v>
      </c>
      <c r="R7728" s="1">
        <v>42724</v>
      </c>
      <c r="S7728" t="s">
        <v>40</v>
      </c>
      <c r="T7728" t="s">
        <v>6426</v>
      </c>
      <c r="U7728" t="s">
        <v>65</v>
      </c>
      <c r="V7728" s="1">
        <v>42724</v>
      </c>
      <c r="W7728" s="12">
        <v>-539.08000000000004</v>
      </c>
      <c r="X7728" s="4" t="str">
        <f t="shared" si="241"/>
        <v>Income</v>
      </c>
      <c r="Y7728" s="5">
        <v>42705</v>
      </c>
      <c r="Z7728" s="7" t="s">
        <v>8073</v>
      </c>
      <c r="AA7728" s="7" t="str">
        <f t="shared" si="240"/>
        <v>Carparks Pay and Display Income</v>
      </c>
    </row>
    <row r="7729" spans="1:27" x14ac:dyDescent="0.25">
      <c r="A7729" t="s">
        <v>23</v>
      </c>
      <c r="B7729" t="s">
        <v>24</v>
      </c>
      <c r="C7729" t="s">
        <v>25</v>
      </c>
      <c r="D7729" t="s">
        <v>26</v>
      </c>
      <c r="E7729" t="s">
        <v>6125</v>
      </c>
      <c r="F7729" t="s">
        <v>6126</v>
      </c>
      <c r="G7729" t="s">
        <v>74</v>
      </c>
      <c r="H7729" t="s">
        <v>75</v>
      </c>
      <c r="J7729">
        <v>201709</v>
      </c>
      <c r="K7729" t="s">
        <v>39</v>
      </c>
      <c r="L7729">
        <v>7010872</v>
      </c>
      <c r="M7729">
        <v>588</v>
      </c>
      <c r="P7729">
        <v>0</v>
      </c>
      <c r="R7729" s="1">
        <v>42724</v>
      </c>
      <c r="S7729" t="s">
        <v>40</v>
      </c>
      <c r="T7729" t="s">
        <v>6427</v>
      </c>
      <c r="U7729" t="s">
        <v>65</v>
      </c>
      <c r="V7729" s="1">
        <v>42724</v>
      </c>
      <c r="W7729" s="12">
        <v>-720.25</v>
      </c>
      <c r="X7729" s="4" t="str">
        <f t="shared" si="241"/>
        <v>Income</v>
      </c>
      <c r="Y7729" s="5">
        <v>42705</v>
      </c>
      <c r="Z7729" s="7" t="s">
        <v>8073</v>
      </c>
      <c r="AA7729" s="7" t="str">
        <f t="shared" si="240"/>
        <v>Carparks Pay and Display Income</v>
      </c>
    </row>
    <row r="7730" spans="1:27" x14ac:dyDescent="0.25">
      <c r="A7730" t="s">
        <v>23</v>
      </c>
      <c r="B7730" t="s">
        <v>24</v>
      </c>
      <c r="C7730" t="s">
        <v>25</v>
      </c>
      <c r="D7730" t="s">
        <v>26</v>
      </c>
      <c r="E7730" t="s">
        <v>6125</v>
      </c>
      <c r="F7730" t="s">
        <v>6126</v>
      </c>
      <c r="G7730" t="s">
        <v>74</v>
      </c>
      <c r="H7730" t="s">
        <v>75</v>
      </c>
      <c r="J7730">
        <v>201709</v>
      </c>
      <c r="K7730" t="s">
        <v>39</v>
      </c>
      <c r="L7730">
        <v>7010872</v>
      </c>
      <c r="M7730">
        <v>589</v>
      </c>
      <c r="P7730">
        <v>0</v>
      </c>
      <c r="R7730" s="1">
        <v>42724</v>
      </c>
      <c r="S7730" t="s">
        <v>40</v>
      </c>
      <c r="T7730" t="s">
        <v>6428</v>
      </c>
      <c r="U7730" t="s">
        <v>65</v>
      </c>
      <c r="V7730" s="1">
        <v>42724</v>
      </c>
      <c r="W7730" s="12">
        <v>-769.38</v>
      </c>
      <c r="X7730" s="4" t="str">
        <f t="shared" si="241"/>
        <v>Income</v>
      </c>
      <c r="Y7730" s="5">
        <v>42705</v>
      </c>
      <c r="Z7730" s="7" t="s">
        <v>8073</v>
      </c>
      <c r="AA7730" s="7" t="str">
        <f t="shared" si="240"/>
        <v>Carparks Pay and Display Income</v>
      </c>
    </row>
    <row r="7731" spans="1:27" x14ac:dyDescent="0.25">
      <c r="A7731" t="s">
        <v>23</v>
      </c>
      <c r="B7731" t="s">
        <v>24</v>
      </c>
      <c r="C7731" t="s">
        <v>25</v>
      </c>
      <c r="D7731" t="s">
        <v>26</v>
      </c>
      <c r="E7731" t="s">
        <v>6125</v>
      </c>
      <c r="F7731" t="s">
        <v>6126</v>
      </c>
      <c r="G7731" t="s">
        <v>74</v>
      </c>
      <c r="H7731" t="s">
        <v>75</v>
      </c>
      <c r="J7731">
        <v>201709</v>
      </c>
      <c r="K7731" t="s">
        <v>39</v>
      </c>
      <c r="L7731">
        <v>7010872</v>
      </c>
      <c r="M7731">
        <v>572</v>
      </c>
      <c r="P7731">
        <v>0</v>
      </c>
      <c r="R7731" s="1">
        <v>42724</v>
      </c>
      <c r="S7731" t="s">
        <v>40</v>
      </c>
      <c r="T7731" t="s">
        <v>6429</v>
      </c>
      <c r="U7731" t="s">
        <v>65</v>
      </c>
      <c r="V7731" s="1">
        <v>42724</v>
      </c>
      <c r="W7731" s="12">
        <v>-171.33</v>
      </c>
      <c r="X7731" s="4" t="str">
        <f t="shared" si="241"/>
        <v>Income</v>
      </c>
      <c r="Y7731" s="5">
        <v>42705</v>
      </c>
      <c r="Z7731" s="7" t="s">
        <v>8073</v>
      </c>
      <c r="AA7731" s="7" t="str">
        <f t="shared" si="240"/>
        <v>Carparks Pay and Display Income</v>
      </c>
    </row>
    <row r="7732" spans="1:27" x14ac:dyDescent="0.25">
      <c r="A7732" t="s">
        <v>23</v>
      </c>
      <c r="B7732" t="s">
        <v>24</v>
      </c>
      <c r="C7732" t="s">
        <v>25</v>
      </c>
      <c r="D7732" t="s">
        <v>26</v>
      </c>
      <c r="E7732" t="s">
        <v>6125</v>
      </c>
      <c r="F7732" t="s">
        <v>6126</v>
      </c>
      <c r="G7732" t="s">
        <v>74</v>
      </c>
      <c r="H7732" t="s">
        <v>75</v>
      </c>
      <c r="J7732">
        <v>201709</v>
      </c>
      <c r="K7732" t="s">
        <v>39</v>
      </c>
      <c r="L7732">
        <v>7010872</v>
      </c>
      <c r="M7732">
        <v>573</v>
      </c>
      <c r="P7732">
        <v>0</v>
      </c>
      <c r="R7732" s="1">
        <v>42724</v>
      </c>
      <c r="S7732" t="s">
        <v>40</v>
      </c>
      <c r="T7732" t="s">
        <v>6430</v>
      </c>
      <c r="U7732" t="s">
        <v>65</v>
      </c>
      <c r="V7732" s="1">
        <v>42724</v>
      </c>
      <c r="W7732" s="12">
        <v>-809.25</v>
      </c>
      <c r="X7732" s="4" t="str">
        <f t="shared" si="241"/>
        <v>Income</v>
      </c>
      <c r="Y7732" s="5">
        <v>42705</v>
      </c>
      <c r="Z7732" s="7" t="s">
        <v>8073</v>
      </c>
      <c r="AA7732" s="7" t="str">
        <f t="shared" si="240"/>
        <v>Carparks Pay and Display Income</v>
      </c>
    </row>
    <row r="7733" spans="1:27" x14ac:dyDescent="0.25">
      <c r="A7733" t="s">
        <v>23</v>
      </c>
      <c r="B7733" t="s">
        <v>24</v>
      </c>
      <c r="C7733" t="s">
        <v>25</v>
      </c>
      <c r="D7733" t="s">
        <v>26</v>
      </c>
      <c r="E7733" t="s">
        <v>6125</v>
      </c>
      <c r="F7733" t="s">
        <v>6126</v>
      </c>
      <c r="G7733" t="s">
        <v>74</v>
      </c>
      <c r="H7733" t="s">
        <v>75</v>
      </c>
      <c r="J7733">
        <v>201709</v>
      </c>
      <c r="K7733" t="s">
        <v>39</v>
      </c>
      <c r="L7733">
        <v>7010872</v>
      </c>
      <c r="M7733">
        <v>574</v>
      </c>
      <c r="P7733">
        <v>0</v>
      </c>
      <c r="R7733" s="1">
        <v>42724</v>
      </c>
      <c r="S7733" t="s">
        <v>40</v>
      </c>
      <c r="T7733" t="s">
        <v>6431</v>
      </c>
      <c r="U7733" t="s">
        <v>65</v>
      </c>
      <c r="V7733" s="1">
        <v>42724</v>
      </c>
      <c r="W7733" s="12">
        <v>-242.5</v>
      </c>
      <c r="X7733" s="4" t="str">
        <f t="shared" si="241"/>
        <v>Income</v>
      </c>
      <c r="Y7733" s="5">
        <v>42705</v>
      </c>
      <c r="Z7733" s="7" t="s">
        <v>8073</v>
      </c>
      <c r="AA7733" s="7" t="str">
        <f t="shared" si="240"/>
        <v>Carparks Pay and Display Income</v>
      </c>
    </row>
    <row r="7734" spans="1:27" x14ac:dyDescent="0.25">
      <c r="A7734" t="s">
        <v>23</v>
      </c>
      <c r="B7734" t="s">
        <v>24</v>
      </c>
      <c r="C7734" t="s">
        <v>25</v>
      </c>
      <c r="D7734" t="s">
        <v>26</v>
      </c>
      <c r="E7734" t="s">
        <v>6125</v>
      </c>
      <c r="F7734" t="s">
        <v>6126</v>
      </c>
      <c r="G7734" t="s">
        <v>74</v>
      </c>
      <c r="H7734" t="s">
        <v>75</v>
      </c>
      <c r="J7734">
        <v>201709</v>
      </c>
      <c r="K7734" t="s">
        <v>39</v>
      </c>
      <c r="L7734">
        <v>7010872</v>
      </c>
      <c r="M7734">
        <v>575</v>
      </c>
      <c r="P7734">
        <v>0</v>
      </c>
      <c r="R7734" s="1">
        <v>42724</v>
      </c>
      <c r="S7734" t="s">
        <v>40</v>
      </c>
      <c r="T7734" t="s">
        <v>6432</v>
      </c>
      <c r="U7734" t="s">
        <v>65</v>
      </c>
      <c r="V7734" s="1">
        <v>42724</v>
      </c>
      <c r="W7734" s="12">
        <v>-865.83</v>
      </c>
      <c r="X7734" s="4" t="str">
        <f t="shared" si="241"/>
        <v>Income</v>
      </c>
      <c r="Y7734" s="5">
        <v>42705</v>
      </c>
      <c r="Z7734" s="7" t="s">
        <v>8073</v>
      </c>
      <c r="AA7734" s="7" t="str">
        <f t="shared" si="240"/>
        <v>Carparks Pay and Display Income</v>
      </c>
    </row>
    <row r="7735" spans="1:27" x14ac:dyDescent="0.25">
      <c r="A7735" t="s">
        <v>23</v>
      </c>
      <c r="B7735" t="s">
        <v>24</v>
      </c>
      <c r="C7735" t="s">
        <v>25</v>
      </c>
      <c r="D7735" t="s">
        <v>26</v>
      </c>
      <c r="E7735" t="s">
        <v>6125</v>
      </c>
      <c r="F7735" t="s">
        <v>6126</v>
      </c>
      <c r="G7735" t="s">
        <v>74</v>
      </c>
      <c r="H7735" t="s">
        <v>75</v>
      </c>
      <c r="J7735">
        <v>201709</v>
      </c>
      <c r="K7735" t="s">
        <v>39</v>
      </c>
      <c r="L7735">
        <v>7010872</v>
      </c>
      <c r="M7735">
        <v>576</v>
      </c>
      <c r="P7735">
        <v>0</v>
      </c>
      <c r="R7735" s="1">
        <v>42724</v>
      </c>
      <c r="S7735" t="s">
        <v>40</v>
      </c>
      <c r="T7735" t="s">
        <v>6433</v>
      </c>
      <c r="U7735" t="s">
        <v>65</v>
      </c>
      <c r="V7735" s="1">
        <v>42724</v>
      </c>
      <c r="W7735" s="12">
        <v>-651.33000000000004</v>
      </c>
      <c r="X7735" s="4" t="str">
        <f t="shared" si="241"/>
        <v>Income</v>
      </c>
      <c r="Y7735" s="5">
        <v>42705</v>
      </c>
      <c r="Z7735" s="7" t="s">
        <v>8073</v>
      </c>
      <c r="AA7735" s="7" t="str">
        <f t="shared" si="240"/>
        <v>Carparks Pay and Display Income</v>
      </c>
    </row>
    <row r="7736" spans="1:27" x14ac:dyDescent="0.25">
      <c r="A7736" t="s">
        <v>23</v>
      </c>
      <c r="B7736" t="s">
        <v>24</v>
      </c>
      <c r="C7736" t="s">
        <v>25</v>
      </c>
      <c r="D7736" t="s">
        <v>26</v>
      </c>
      <c r="E7736" t="s">
        <v>6125</v>
      </c>
      <c r="F7736" t="s">
        <v>6126</v>
      </c>
      <c r="G7736" t="s">
        <v>74</v>
      </c>
      <c r="H7736" t="s">
        <v>75</v>
      </c>
      <c r="J7736">
        <v>201709</v>
      </c>
      <c r="K7736" t="s">
        <v>90</v>
      </c>
      <c r="L7736">
        <v>4318851</v>
      </c>
      <c r="M7736">
        <v>7</v>
      </c>
      <c r="P7736">
        <v>0</v>
      </c>
      <c r="R7736" s="1">
        <v>42711</v>
      </c>
      <c r="S7736" t="s">
        <v>40</v>
      </c>
      <c r="T7736" t="s">
        <v>6434</v>
      </c>
      <c r="U7736" t="s">
        <v>107</v>
      </c>
      <c r="V7736" s="1">
        <v>42711</v>
      </c>
      <c r="W7736" s="12">
        <v>-449.21</v>
      </c>
      <c r="X7736" s="4" t="str">
        <f t="shared" si="241"/>
        <v>Income</v>
      </c>
      <c r="Y7736" s="5">
        <v>42705</v>
      </c>
      <c r="Z7736" s="7" t="s">
        <v>8073</v>
      </c>
      <c r="AA7736" s="7" t="str">
        <f t="shared" si="240"/>
        <v>Carparks Pay and Display Income</v>
      </c>
    </row>
    <row r="7737" spans="1:27" x14ac:dyDescent="0.25">
      <c r="A7737" t="s">
        <v>23</v>
      </c>
      <c r="B7737" t="s">
        <v>24</v>
      </c>
      <c r="C7737" t="s">
        <v>25</v>
      </c>
      <c r="D7737" t="s">
        <v>26</v>
      </c>
      <c r="E7737" t="s">
        <v>6125</v>
      </c>
      <c r="F7737" t="s">
        <v>6126</v>
      </c>
      <c r="G7737" t="s">
        <v>74</v>
      </c>
      <c r="H7737" t="s">
        <v>75</v>
      </c>
      <c r="J7737">
        <v>201709</v>
      </c>
      <c r="K7737" t="s">
        <v>90</v>
      </c>
      <c r="L7737">
        <v>4318855</v>
      </c>
      <c r="M7737">
        <v>5</v>
      </c>
      <c r="P7737">
        <v>0</v>
      </c>
      <c r="R7737" s="1">
        <v>42711</v>
      </c>
      <c r="S7737" t="s">
        <v>40</v>
      </c>
      <c r="T7737" t="s">
        <v>6435</v>
      </c>
      <c r="U7737" t="s">
        <v>107</v>
      </c>
      <c r="V7737" s="1">
        <v>42711</v>
      </c>
      <c r="W7737" s="12">
        <v>-365.38</v>
      </c>
      <c r="X7737" s="4" t="str">
        <f t="shared" si="241"/>
        <v>Income</v>
      </c>
      <c r="Y7737" s="5">
        <v>42705</v>
      </c>
      <c r="Z7737" s="7" t="s">
        <v>8073</v>
      </c>
      <c r="AA7737" s="7" t="str">
        <f t="shared" si="240"/>
        <v>Carparks Pay and Display Income</v>
      </c>
    </row>
    <row r="7738" spans="1:27" x14ac:dyDescent="0.25">
      <c r="A7738" t="s">
        <v>23</v>
      </c>
      <c r="B7738" t="s">
        <v>24</v>
      </c>
      <c r="C7738" t="s">
        <v>25</v>
      </c>
      <c r="D7738" t="s">
        <v>26</v>
      </c>
      <c r="E7738" t="s">
        <v>6125</v>
      </c>
      <c r="F7738" t="s">
        <v>6126</v>
      </c>
      <c r="G7738" t="s">
        <v>74</v>
      </c>
      <c r="H7738" t="s">
        <v>75</v>
      </c>
      <c r="J7738">
        <v>201709</v>
      </c>
      <c r="K7738" t="s">
        <v>90</v>
      </c>
      <c r="L7738">
        <v>4318855</v>
      </c>
      <c r="M7738">
        <v>6</v>
      </c>
      <c r="P7738">
        <v>0</v>
      </c>
      <c r="R7738" s="1">
        <v>42711</v>
      </c>
      <c r="S7738" t="s">
        <v>40</v>
      </c>
      <c r="T7738" t="s">
        <v>6436</v>
      </c>
      <c r="U7738" t="s">
        <v>107</v>
      </c>
      <c r="V7738" s="1">
        <v>42711</v>
      </c>
      <c r="W7738" s="12">
        <v>-601.04</v>
      </c>
      <c r="X7738" s="4" t="str">
        <f t="shared" si="241"/>
        <v>Income</v>
      </c>
      <c r="Y7738" s="5">
        <v>42705</v>
      </c>
      <c r="Z7738" s="7" t="s">
        <v>8073</v>
      </c>
      <c r="AA7738" s="7" t="str">
        <f t="shared" si="240"/>
        <v>Carparks Pay and Display Income</v>
      </c>
    </row>
    <row r="7739" spans="1:27" x14ac:dyDescent="0.25">
      <c r="A7739" t="s">
        <v>23</v>
      </c>
      <c r="B7739" t="s">
        <v>24</v>
      </c>
      <c r="C7739" t="s">
        <v>25</v>
      </c>
      <c r="D7739" t="s">
        <v>26</v>
      </c>
      <c r="E7739" t="s">
        <v>6125</v>
      </c>
      <c r="F7739" t="s">
        <v>6126</v>
      </c>
      <c r="G7739" t="s">
        <v>74</v>
      </c>
      <c r="H7739" t="s">
        <v>75</v>
      </c>
      <c r="J7739">
        <v>201709</v>
      </c>
      <c r="K7739" t="s">
        <v>39</v>
      </c>
      <c r="L7739">
        <v>7010872</v>
      </c>
      <c r="M7739">
        <v>577</v>
      </c>
      <c r="P7739">
        <v>0</v>
      </c>
      <c r="R7739" s="1">
        <v>42724</v>
      </c>
      <c r="S7739" t="s">
        <v>40</v>
      </c>
      <c r="T7739" t="s">
        <v>6437</v>
      </c>
      <c r="U7739" t="s">
        <v>65</v>
      </c>
      <c r="V7739" s="1">
        <v>42724</v>
      </c>
      <c r="W7739" s="12">
        <v>-1391.08</v>
      </c>
      <c r="X7739" s="4" t="str">
        <f t="shared" si="241"/>
        <v>Income</v>
      </c>
      <c r="Y7739" s="5">
        <v>42705</v>
      </c>
      <c r="Z7739" s="7" t="s">
        <v>8073</v>
      </c>
      <c r="AA7739" s="7" t="str">
        <f t="shared" si="240"/>
        <v>Carparks Pay and Display Income</v>
      </c>
    </row>
    <row r="7740" spans="1:27" x14ac:dyDescent="0.25">
      <c r="A7740" t="s">
        <v>23</v>
      </c>
      <c r="B7740" t="s">
        <v>24</v>
      </c>
      <c r="C7740" t="s">
        <v>25</v>
      </c>
      <c r="D7740" t="s">
        <v>26</v>
      </c>
      <c r="E7740" t="s">
        <v>6125</v>
      </c>
      <c r="F7740" t="s">
        <v>6126</v>
      </c>
      <c r="G7740" t="s">
        <v>74</v>
      </c>
      <c r="H7740" t="s">
        <v>75</v>
      </c>
      <c r="J7740">
        <v>201709</v>
      </c>
      <c r="K7740" t="s">
        <v>39</v>
      </c>
      <c r="L7740">
        <v>7010872</v>
      </c>
      <c r="M7740">
        <v>578</v>
      </c>
      <c r="P7740">
        <v>0</v>
      </c>
      <c r="R7740" s="1">
        <v>42724</v>
      </c>
      <c r="S7740" t="s">
        <v>40</v>
      </c>
      <c r="T7740" t="s">
        <v>6438</v>
      </c>
      <c r="U7740" t="s">
        <v>65</v>
      </c>
      <c r="V7740" s="1">
        <v>42724</v>
      </c>
      <c r="W7740" s="12">
        <v>-750.75</v>
      </c>
      <c r="X7740" s="4" t="str">
        <f t="shared" si="241"/>
        <v>Income</v>
      </c>
      <c r="Y7740" s="5">
        <v>42705</v>
      </c>
      <c r="Z7740" s="7" t="s">
        <v>8073</v>
      </c>
      <c r="AA7740" s="7" t="str">
        <f t="shared" si="240"/>
        <v>Carparks Pay and Display Income</v>
      </c>
    </row>
    <row r="7741" spans="1:27" x14ac:dyDescent="0.25">
      <c r="A7741" t="s">
        <v>23</v>
      </c>
      <c r="B7741" t="s">
        <v>24</v>
      </c>
      <c r="C7741" t="s">
        <v>25</v>
      </c>
      <c r="D7741" t="s">
        <v>26</v>
      </c>
      <c r="E7741" t="s">
        <v>6125</v>
      </c>
      <c r="F7741" t="s">
        <v>6126</v>
      </c>
      <c r="G7741" t="s">
        <v>74</v>
      </c>
      <c r="H7741" t="s">
        <v>75</v>
      </c>
      <c r="J7741">
        <v>201709</v>
      </c>
      <c r="K7741" t="s">
        <v>39</v>
      </c>
      <c r="L7741">
        <v>7010872</v>
      </c>
      <c r="M7741">
        <v>579</v>
      </c>
      <c r="P7741">
        <v>0</v>
      </c>
      <c r="R7741" s="1">
        <v>42724</v>
      </c>
      <c r="S7741" t="s">
        <v>40</v>
      </c>
      <c r="T7741" t="s">
        <v>6439</v>
      </c>
      <c r="U7741" t="s">
        <v>65</v>
      </c>
      <c r="V7741" s="1">
        <v>42724</v>
      </c>
      <c r="W7741" s="12">
        <v>-588.83000000000004</v>
      </c>
      <c r="X7741" s="4" t="str">
        <f t="shared" si="241"/>
        <v>Income</v>
      </c>
      <c r="Y7741" s="5">
        <v>42705</v>
      </c>
      <c r="Z7741" s="7" t="s">
        <v>8073</v>
      </c>
      <c r="AA7741" s="7" t="str">
        <f t="shared" si="240"/>
        <v>Carparks Pay and Display Income</v>
      </c>
    </row>
    <row r="7742" spans="1:27" x14ac:dyDescent="0.25">
      <c r="A7742" t="s">
        <v>23</v>
      </c>
      <c r="B7742" t="s">
        <v>24</v>
      </c>
      <c r="C7742" t="s">
        <v>25</v>
      </c>
      <c r="D7742" t="s">
        <v>26</v>
      </c>
      <c r="E7742" t="s">
        <v>6125</v>
      </c>
      <c r="F7742" t="s">
        <v>6126</v>
      </c>
      <c r="G7742" t="s">
        <v>74</v>
      </c>
      <c r="H7742" t="s">
        <v>75</v>
      </c>
      <c r="J7742">
        <v>201709</v>
      </c>
      <c r="K7742" t="s">
        <v>39</v>
      </c>
      <c r="L7742">
        <v>7010872</v>
      </c>
      <c r="M7742">
        <v>580</v>
      </c>
      <c r="P7742">
        <v>0</v>
      </c>
      <c r="R7742" s="1">
        <v>42724</v>
      </c>
      <c r="S7742" t="s">
        <v>40</v>
      </c>
      <c r="T7742" t="s">
        <v>6440</v>
      </c>
      <c r="U7742" t="s">
        <v>65</v>
      </c>
      <c r="V7742" s="1">
        <v>42724</v>
      </c>
      <c r="W7742" s="12">
        <v>-539.21</v>
      </c>
      <c r="X7742" s="4" t="str">
        <f t="shared" si="241"/>
        <v>Income</v>
      </c>
      <c r="Y7742" s="5">
        <v>42705</v>
      </c>
      <c r="Z7742" s="7" t="s">
        <v>8073</v>
      </c>
      <c r="AA7742" s="7" t="str">
        <f t="shared" si="240"/>
        <v>Carparks Pay and Display Income</v>
      </c>
    </row>
    <row r="7743" spans="1:27" x14ac:dyDescent="0.25">
      <c r="A7743" t="s">
        <v>23</v>
      </c>
      <c r="B7743" t="s">
        <v>24</v>
      </c>
      <c r="C7743" t="s">
        <v>25</v>
      </c>
      <c r="D7743" t="s">
        <v>26</v>
      </c>
      <c r="E7743" t="s">
        <v>6125</v>
      </c>
      <c r="F7743" t="s">
        <v>6126</v>
      </c>
      <c r="G7743" t="s">
        <v>74</v>
      </c>
      <c r="H7743" t="s">
        <v>75</v>
      </c>
      <c r="J7743">
        <v>201709</v>
      </c>
      <c r="K7743" t="s">
        <v>39</v>
      </c>
      <c r="L7743">
        <v>7010872</v>
      </c>
      <c r="M7743">
        <v>581</v>
      </c>
      <c r="P7743">
        <v>0</v>
      </c>
      <c r="R7743" s="1">
        <v>42724</v>
      </c>
      <c r="S7743" t="s">
        <v>40</v>
      </c>
      <c r="T7743" t="s">
        <v>6441</v>
      </c>
      <c r="U7743" t="s">
        <v>65</v>
      </c>
      <c r="V7743" s="1">
        <v>42724</v>
      </c>
      <c r="W7743" s="12">
        <v>-776.42</v>
      </c>
      <c r="X7743" s="4" t="str">
        <f t="shared" si="241"/>
        <v>Income</v>
      </c>
      <c r="Y7743" s="5">
        <v>42705</v>
      </c>
      <c r="Z7743" s="7" t="s">
        <v>8073</v>
      </c>
      <c r="AA7743" s="7" t="str">
        <f t="shared" si="240"/>
        <v>Carparks Pay and Display Income</v>
      </c>
    </row>
    <row r="7744" spans="1:27" x14ac:dyDescent="0.25">
      <c r="A7744" t="s">
        <v>23</v>
      </c>
      <c r="B7744" t="s">
        <v>24</v>
      </c>
      <c r="C7744" t="s">
        <v>25</v>
      </c>
      <c r="D7744" t="s">
        <v>26</v>
      </c>
      <c r="E7744" t="s">
        <v>6125</v>
      </c>
      <c r="F7744" t="s">
        <v>6126</v>
      </c>
      <c r="G7744" t="s">
        <v>74</v>
      </c>
      <c r="H7744" t="s">
        <v>75</v>
      </c>
      <c r="J7744">
        <v>201709</v>
      </c>
      <c r="K7744" t="s">
        <v>39</v>
      </c>
      <c r="L7744">
        <v>7010872</v>
      </c>
      <c r="M7744">
        <v>582</v>
      </c>
      <c r="P7744">
        <v>0</v>
      </c>
      <c r="R7744" s="1">
        <v>42724</v>
      </c>
      <c r="S7744" t="s">
        <v>40</v>
      </c>
      <c r="T7744" t="s">
        <v>6442</v>
      </c>
      <c r="U7744" t="s">
        <v>65</v>
      </c>
      <c r="V7744" s="1">
        <v>42724</v>
      </c>
      <c r="W7744" s="12">
        <v>-661.67</v>
      </c>
      <c r="X7744" s="4" t="str">
        <f t="shared" si="241"/>
        <v>Income</v>
      </c>
      <c r="Y7744" s="5">
        <v>42705</v>
      </c>
      <c r="Z7744" s="7" t="s">
        <v>8073</v>
      </c>
      <c r="AA7744" s="7" t="str">
        <f t="shared" si="240"/>
        <v>Carparks Pay and Display Income</v>
      </c>
    </row>
    <row r="7745" spans="1:27" x14ac:dyDescent="0.25">
      <c r="A7745" t="s">
        <v>23</v>
      </c>
      <c r="B7745" t="s">
        <v>24</v>
      </c>
      <c r="C7745" t="s">
        <v>25</v>
      </c>
      <c r="D7745" t="s">
        <v>26</v>
      </c>
      <c r="E7745" t="s">
        <v>6125</v>
      </c>
      <c r="F7745" t="s">
        <v>6126</v>
      </c>
      <c r="G7745" t="s">
        <v>74</v>
      </c>
      <c r="H7745" t="s">
        <v>75</v>
      </c>
      <c r="J7745">
        <v>201709</v>
      </c>
      <c r="K7745" t="s">
        <v>39</v>
      </c>
      <c r="L7745">
        <v>7010872</v>
      </c>
      <c r="M7745">
        <v>583</v>
      </c>
      <c r="P7745">
        <v>0</v>
      </c>
      <c r="R7745" s="1">
        <v>42724</v>
      </c>
      <c r="S7745" t="s">
        <v>40</v>
      </c>
      <c r="T7745" t="s">
        <v>6443</v>
      </c>
      <c r="U7745" t="s">
        <v>65</v>
      </c>
      <c r="V7745" s="1">
        <v>42724</v>
      </c>
      <c r="W7745" s="12">
        <v>-604.33000000000004</v>
      </c>
      <c r="X7745" s="4" t="str">
        <f t="shared" si="241"/>
        <v>Income</v>
      </c>
      <c r="Y7745" s="5">
        <v>42705</v>
      </c>
      <c r="Z7745" s="7" t="s">
        <v>8073</v>
      </c>
      <c r="AA7745" s="7" t="str">
        <f t="shared" si="240"/>
        <v>Carparks Pay and Display Income</v>
      </c>
    </row>
    <row r="7746" spans="1:27" x14ac:dyDescent="0.25">
      <c r="A7746" t="s">
        <v>23</v>
      </c>
      <c r="B7746" t="s">
        <v>24</v>
      </c>
      <c r="C7746" t="s">
        <v>25</v>
      </c>
      <c r="D7746" t="s">
        <v>26</v>
      </c>
      <c r="E7746" t="s">
        <v>6125</v>
      </c>
      <c r="F7746" t="s">
        <v>6126</v>
      </c>
      <c r="G7746" t="s">
        <v>74</v>
      </c>
      <c r="H7746" t="s">
        <v>75</v>
      </c>
      <c r="J7746">
        <v>201709</v>
      </c>
      <c r="K7746" t="s">
        <v>39</v>
      </c>
      <c r="L7746">
        <v>7010872</v>
      </c>
      <c r="M7746">
        <v>221</v>
      </c>
      <c r="P7746">
        <v>0</v>
      </c>
      <c r="R7746" s="1">
        <v>42724</v>
      </c>
      <c r="S7746" t="s">
        <v>40</v>
      </c>
      <c r="T7746" t="s">
        <v>6444</v>
      </c>
      <c r="U7746" t="s">
        <v>65</v>
      </c>
      <c r="V7746" s="1">
        <v>42724</v>
      </c>
      <c r="W7746" s="12">
        <v>491.13</v>
      </c>
      <c r="X7746" s="4" t="str">
        <f t="shared" si="241"/>
        <v>Income</v>
      </c>
      <c r="Y7746" s="5">
        <v>42705</v>
      </c>
      <c r="Z7746" s="7" t="s">
        <v>8073</v>
      </c>
      <c r="AA7746" s="7" t="str">
        <f t="shared" ref="AA7746:AA7809" si="242">IF(X7746="Expenditure",X7746,H7746)</f>
        <v>Carparks Pay and Display Income</v>
      </c>
    </row>
    <row r="7747" spans="1:27" x14ac:dyDescent="0.25">
      <c r="A7747" t="s">
        <v>23</v>
      </c>
      <c r="B7747" t="s">
        <v>24</v>
      </c>
      <c r="C7747" t="s">
        <v>25</v>
      </c>
      <c r="D7747" t="s">
        <v>26</v>
      </c>
      <c r="E7747" t="s">
        <v>6125</v>
      </c>
      <c r="F7747" t="s">
        <v>6126</v>
      </c>
      <c r="G7747" t="s">
        <v>74</v>
      </c>
      <c r="H7747" t="s">
        <v>75</v>
      </c>
      <c r="J7747">
        <v>201709</v>
      </c>
      <c r="K7747" t="s">
        <v>39</v>
      </c>
      <c r="L7747">
        <v>7010872</v>
      </c>
      <c r="M7747">
        <v>222</v>
      </c>
      <c r="P7747">
        <v>0</v>
      </c>
      <c r="R7747" s="1">
        <v>42724</v>
      </c>
      <c r="S7747" t="s">
        <v>40</v>
      </c>
      <c r="T7747" t="s">
        <v>6445</v>
      </c>
      <c r="U7747" t="s">
        <v>65</v>
      </c>
      <c r="V7747" s="1">
        <v>42724</v>
      </c>
      <c r="W7747" s="12">
        <v>381.25</v>
      </c>
      <c r="X7747" s="4" t="str">
        <f t="shared" ref="X7747:X7810" si="243">IF(LEFT(G7747,2)="R9","Income","Expenditure")</f>
        <v>Income</v>
      </c>
      <c r="Y7747" s="5">
        <v>42705</v>
      </c>
      <c r="Z7747" s="7" t="s">
        <v>8073</v>
      </c>
      <c r="AA7747" s="7" t="str">
        <f t="shared" si="242"/>
        <v>Carparks Pay and Display Income</v>
      </c>
    </row>
    <row r="7748" spans="1:27" x14ac:dyDescent="0.25">
      <c r="A7748" t="s">
        <v>23</v>
      </c>
      <c r="B7748" t="s">
        <v>24</v>
      </c>
      <c r="C7748" t="s">
        <v>25</v>
      </c>
      <c r="D7748" t="s">
        <v>26</v>
      </c>
      <c r="E7748" t="s">
        <v>6125</v>
      </c>
      <c r="F7748" t="s">
        <v>6126</v>
      </c>
      <c r="G7748" t="s">
        <v>74</v>
      </c>
      <c r="H7748" t="s">
        <v>75</v>
      </c>
      <c r="J7748">
        <v>201709</v>
      </c>
      <c r="K7748" t="s">
        <v>39</v>
      </c>
      <c r="L7748">
        <v>7010872</v>
      </c>
      <c r="M7748">
        <v>223</v>
      </c>
      <c r="P7748">
        <v>0</v>
      </c>
      <c r="R7748" s="1">
        <v>42724</v>
      </c>
      <c r="S7748" t="s">
        <v>40</v>
      </c>
      <c r="T7748" t="s">
        <v>6446</v>
      </c>
      <c r="U7748" t="s">
        <v>65</v>
      </c>
      <c r="V7748" s="1">
        <v>42724</v>
      </c>
      <c r="W7748" s="12">
        <v>325.04000000000002</v>
      </c>
      <c r="X7748" s="4" t="str">
        <f t="shared" si="243"/>
        <v>Income</v>
      </c>
      <c r="Y7748" s="5">
        <v>42705</v>
      </c>
      <c r="Z7748" s="7" t="s">
        <v>8073</v>
      </c>
      <c r="AA7748" s="7" t="str">
        <f t="shared" si="242"/>
        <v>Carparks Pay and Display Income</v>
      </c>
    </row>
    <row r="7749" spans="1:27" x14ac:dyDescent="0.25">
      <c r="A7749" t="s">
        <v>23</v>
      </c>
      <c r="B7749" t="s">
        <v>24</v>
      </c>
      <c r="C7749" t="s">
        <v>25</v>
      </c>
      <c r="D7749" t="s">
        <v>26</v>
      </c>
      <c r="E7749" t="s">
        <v>6125</v>
      </c>
      <c r="F7749" t="s">
        <v>6126</v>
      </c>
      <c r="G7749" t="s">
        <v>74</v>
      </c>
      <c r="H7749" t="s">
        <v>75</v>
      </c>
      <c r="J7749">
        <v>201709</v>
      </c>
      <c r="K7749" t="s">
        <v>39</v>
      </c>
      <c r="L7749">
        <v>7010872</v>
      </c>
      <c r="M7749">
        <v>224</v>
      </c>
      <c r="P7749">
        <v>0</v>
      </c>
      <c r="R7749" s="1">
        <v>42724</v>
      </c>
      <c r="S7749" t="s">
        <v>40</v>
      </c>
      <c r="T7749" t="s">
        <v>6447</v>
      </c>
      <c r="U7749" t="s">
        <v>65</v>
      </c>
      <c r="V7749" s="1">
        <v>42724</v>
      </c>
      <c r="W7749" s="12">
        <v>210</v>
      </c>
      <c r="X7749" s="4" t="str">
        <f t="shared" si="243"/>
        <v>Income</v>
      </c>
      <c r="Y7749" s="5">
        <v>42705</v>
      </c>
      <c r="Z7749" s="7" t="s">
        <v>8073</v>
      </c>
      <c r="AA7749" s="7" t="str">
        <f t="shared" si="242"/>
        <v>Carparks Pay and Display Income</v>
      </c>
    </row>
    <row r="7750" spans="1:27" x14ac:dyDescent="0.25">
      <c r="A7750" t="s">
        <v>23</v>
      </c>
      <c r="B7750" t="s">
        <v>24</v>
      </c>
      <c r="C7750" t="s">
        <v>25</v>
      </c>
      <c r="D7750" t="s">
        <v>26</v>
      </c>
      <c r="E7750" t="s">
        <v>6125</v>
      </c>
      <c r="F7750" t="s">
        <v>6126</v>
      </c>
      <c r="G7750" t="s">
        <v>74</v>
      </c>
      <c r="H7750" t="s">
        <v>75</v>
      </c>
      <c r="J7750">
        <v>201709</v>
      </c>
      <c r="K7750" t="s">
        <v>39</v>
      </c>
      <c r="L7750">
        <v>7010872</v>
      </c>
      <c r="M7750">
        <v>220</v>
      </c>
      <c r="P7750">
        <v>0</v>
      </c>
      <c r="R7750" s="1">
        <v>42724</v>
      </c>
      <c r="S7750" t="s">
        <v>40</v>
      </c>
      <c r="T7750" t="s">
        <v>6448</v>
      </c>
      <c r="U7750" t="s">
        <v>65</v>
      </c>
      <c r="V7750" s="1">
        <v>42724</v>
      </c>
      <c r="W7750" s="12">
        <v>514.16999999999996</v>
      </c>
      <c r="X7750" s="4" t="str">
        <f t="shared" si="243"/>
        <v>Income</v>
      </c>
      <c r="Y7750" s="5">
        <v>42705</v>
      </c>
      <c r="Z7750" s="7" t="s">
        <v>8073</v>
      </c>
      <c r="AA7750" s="7" t="str">
        <f t="shared" si="242"/>
        <v>Carparks Pay and Display Income</v>
      </c>
    </row>
    <row r="7751" spans="1:27" x14ac:dyDescent="0.25">
      <c r="A7751" t="s">
        <v>23</v>
      </c>
      <c r="B7751" t="s">
        <v>24</v>
      </c>
      <c r="C7751" t="s">
        <v>25</v>
      </c>
      <c r="D7751" t="s">
        <v>26</v>
      </c>
      <c r="E7751" t="s">
        <v>6125</v>
      </c>
      <c r="F7751" t="s">
        <v>6126</v>
      </c>
      <c r="G7751" t="s">
        <v>74</v>
      </c>
      <c r="H7751" t="s">
        <v>75</v>
      </c>
      <c r="J7751">
        <v>201709</v>
      </c>
      <c r="K7751" t="s">
        <v>39</v>
      </c>
      <c r="L7751">
        <v>7010872</v>
      </c>
      <c r="M7751">
        <v>764</v>
      </c>
      <c r="P7751">
        <v>0</v>
      </c>
      <c r="R7751" s="1">
        <v>42724</v>
      </c>
      <c r="S7751" t="s">
        <v>40</v>
      </c>
      <c r="T7751" t="s">
        <v>6449</v>
      </c>
      <c r="U7751" t="s">
        <v>65</v>
      </c>
      <c r="V7751" s="1">
        <v>42724</v>
      </c>
      <c r="W7751" s="12">
        <v>-529.08000000000004</v>
      </c>
      <c r="X7751" s="4" t="str">
        <f t="shared" si="243"/>
        <v>Income</v>
      </c>
      <c r="Y7751" s="5">
        <v>42705</v>
      </c>
      <c r="Z7751" s="7" t="s">
        <v>8073</v>
      </c>
      <c r="AA7751" s="7" t="str">
        <f t="shared" si="242"/>
        <v>Carparks Pay and Display Income</v>
      </c>
    </row>
    <row r="7752" spans="1:27" x14ac:dyDescent="0.25">
      <c r="A7752" t="s">
        <v>23</v>
      </c>
      <c r="B7752" t="s">
        <v>24</v>
      </c>
      <c r="C7752" t="s">
        <v>25</v>
      </c>
      <c r="D7752" t="s">
        <v>26</v>
      </c>
      <c r="E7752" t="s">
        <v>6125</v>
      </c>
      <c r="F7752" t="s">
        <v>6126</v>
      </c>
      <c r="G7752" t="s">
        <v>74</v>
      </c>
      <c r="H7752" t="s">
        <v>75</v>
      </c>
      <c r="J7752">
        <v>201709</v>
      </c>
      <c r="K7752" t="s">
        <v>90</v>
      </c>
      <c r="L7752">
        <v>4318862</v>
      </c>
      <c r="M7752">
        <v>4</v>
      </c>
      <c r="P7752">
        <v>0</v>
      </c>
      <c r="R7752" s="1">
        <v>42718</v>
      </c>
      <c r="S7752" t="s">
        <v>40</v>
      </c>
      <c r="T7752" t="s">
        <v>6450</v>
      </c>
      <c r="U7752" t="s">
        <v>107</v>
      </c>
      <c r="V7752" s="1">
        <v>42718</v>
      </c>
      <c r="W7752" s="12">
        <v>-801.5</v>
      </c>
      <c r="X7752" s="4" t="str">
        <f t="shared" si="243"/>
        <v>Income</v>
      </c>
      <c r="Y7752" s="5">
        <v>42705</v>
      </c>
      <c r="Z7752" s="7" t="s">
        <v>8073</v>
      </c>
      <c r="AA7752" s="7" t="str">
        <f t="shared" si="242"/>
        <v>Carparks Pay and Display Income</v>
      </c>
    </row>
    <row r="7753" spans="1:27" x14ac:dyDescent="0.25">
      <c r="A7753" t="s">
        <v>23</v>
      </c>
      <c r="B7753" t="s">
        <v>24</v>
      </c>
      <c r="C7753" t="s">
        <v>25</v>
      </c>
      <c r="D7753" t="s">
        <v>26</v>
      </c>
      <c r="E7753" t="s">
        <v>6125</v>
      </c>
      <c r="F7753" t="s">
        <v>6126</v>
      </c>
      <c r="G7753" t="s">
        <v>74</v>
      </c>
      <c r="H7753" t="s">
        <v>75</v>
      </c>
      <c r="J7753">
        <v>201709</v>
      </c>
      <c r="K7753" t="s">
        <v>39</v>
      </c>
      <c r="L7753">
        <v>7010872</v>
      </c>
      <c r="M7753">
        <v>793</v>
      </c>
      <c r="P7753">
        <v>0</v>
      </c>
      <c r="R7753" s="1">
        <v>42724</v>
      </c>
      <c r="S7753" t="s">
        <v>40</v>
      </c>
      <c r="T7753" t="s">
        <v>6451</v>
      </c>
      <c r="U7753" t="s">
        <v>65</v>
      </c>
      <c r="V7753" s="1">
        <v>42724</v>
      </c>
      <c r="W7753" s="12">
        <v>-691.17</v>
      </c>
      <c r="X7753" s="4" t="str">
        <f t="shared" si="243"/>
        <v>Income</v>
      </c>
      <c r="Y7753" s="5">
        <v>42705</v>
      </c>
      <c r="Z7753" s="7" t="s">
        <v>8073</v>
      </c>
      <c r="AA7753" s="7" t="str">
        <f t="shared" si="242"/>
        <v>Carparks Pay and Display Income</v>
      </c>
    </row>
    <row r="7754" spans="1:27" x14ac:dyDescent="0.25">
      <c r="A7754" t="s">
        <v>23</v>
      </c>
      <c r="B7754" t="s">
        <v>24</v>
      </c>
      <c r="C7754" t="s">
        <v>25</v>
      </c>
      <c r="D7754" t="s">
        <v>26</v>
      </c>
      <c r="E7754" t="s">
        <v>6125</v>
      </c>
      <c r="F7754" t="s">
        <v>6126</v>
      </c>
      <c r="G7754" t="s">
        <v>74</v>
      </c>
      <c r="H7754" t="s">
        <v>75</v>
      </c>
      <c r="J7754">
        <v>201709</v>
      </c>
      <c r="K7754" t="s">
        <v>39</v>
      </c>
      <c r="L7754">
        <v>7010872</v>
      </c>
      <c r="M7754">
        <v>794</v>
      </c>
      <c r="P7754">
        <v>0</v>
      </c>
      <c r="R7754" s="1">
        <v>42724</v>
      </c>
      <c r="S7754" t="s">
        <v>40</v>
      </c>
      <c r="T7754" t="s">
        <v>6452</v>
      </c>
      <c r="U7754" t="s">
        <v>65</v>
      </c>
      <c r="V7754" s="1">
        <v>42724</v>
      </c>
      <c r="W7754" s="12">
        <v>-627.88</v>
      </c>
      <c r="X7754" s="4" t="str">
        <f t="shared" si="243"/>
        <v>Income</v>
      </c>
      <c r="Y7754" s="5">
        <v>42705</v>
      </c>
      <c r="Z7754" s="7" t="s">
        <v>8073</v>
      </c>
      <c r="AA7754" s="7" t="str">
        <f t="shared" si="242"/>
        <v>Carparks Pay and Display Income</v>
      </c>
    </row>
    <row r="7755" spans="1:27" x14ac:dyDescent="0.25">
      <c r="A7755" t="s">
        <v>23</v>
      </c>
      <c r="B7755" t="s">
        <v>24</v>
      </c>
      <c r="C7755" t="s">
        <v>25</v>
      </c>
      <c r="D7755" t="s">
        <v>26</v>
      </c>
      <c r="E7755" t="s">
        <v>6125</v>
      </c>
      <c r="F7755" t="s">
        <v>6126</v>
      </c>
      <c r="G7755" t="s">
        <v>74</v>
      </c>
      <c r="H7755" t="s">
        <v>75</v>
      </c>
      <c r="J7755">
        <v>201709</v>
      </c>
      <c r="K7755" t="s">
        <v>90</v>
      </c>
      <c r="L7755">
        <v>4318871</v>
      </c>
      <c r="M7755">
        <v>4</v>
      </c>
      <c r="P7755">
        <v>0</v>
      </c>
      <c r="R7755" s="1">
        <v>42725</v>
      </c>
      <c r="S7755" t="s">
        <v>69</v>
      </c>
      <c r="T7755" t="s">
        <v>6453</v>
      </c>
      <c r="U7755" t="s">
        <v>107</v>
      </c>
      <c r="V7755" s="1">
        <v>42725</v>
      </c>
      <c r="W7755" s="12">
        <v>-512.16999999999996</v>
      </c>
      <c r="X7755" s="4" t="str">
        <f t="shared" si="243"/>
        <v>Income</v>
      </c>
      <c r="Y7755" s="5">
        <v>42705</v>
      </c>
      <c r="Z7755" s="7" t="s">
        <v>8073</v>
      </c>
      <c r="AA7755" s="7" t="str">
        <f t="shared" si="242"/>
        <v>Carparks Pay and Display Income</v>
      </c>
    </row>
    <row r="7756" spans="1:27" x14ac:dyDescent="0.25">
      <c r="A7756" t="s">
        <v>23</v>
      </c>
      <c r="B7756" t="s">
        <v>24</v>
      </c>
      <c r="C7756" t="s">
        <v>25</v>
      </c>
      <c r="D7756" t="s">
        <v>26</v>
      </c>
      <c r="E7756" t="s">
        <v>6125</v>
      </c>
      <c r="F7756" t="s">
        <v>6126</v>
      </c>
      <c r="G7756" t="s">
        <v>74</v>
      </c>
      <c r="H7756" t="s">
        <v>75</v>
      </c>
      <c r="J7756">
        <v>201709</v>
      </c>
      <c r="K7756" t="s">
        <v>90</v>
      </c>
      <c r="L7756">
        <v>4318871</v>
      </c>
      <c r="M7756">
        <v>9</v>
      </c>
      <c r="P7756">
        <v>0</v>
      </c>
      <c r="R7756" s="1">
        <v>42725</v>
      </c>
      <c r="S7756" t="s">
        <v>69</v>
      </c>
      <c r="T7756" t="s">
        <v>6454</v>
      </c>
      <c r="U7756" t="s">
        <v>107</v>
      </c>
      <c r="V7756" s="1">
        <v>42725</v>
      </c>
      <c r="W7756" s="12">
        <v>-508.58</v>
      </c>
      <c r="X7756" s="4" t="str">
        <f t="shared" si="243"/>
        <v>Income</v>
      </c>
      <c r="Y7756" s="5">
        <v>42705</v>
      </c>
      <c r="Z7756" s="7" t="s">
        <v>8073</v>
      </c>
      <c r="AA7756" s="7" t="str">
        <f t="shared" si="242"/>
        <v>Carparks Pay and Display Income</v>
      </c>
    </row>
    <row r="7757" spans="1:27" x14ac:dyDescent="0.25">
      <c r="A7757" t="s">
        <v>23</v>
      </c>
      <c r="B7757" t="s">
        <v>24</v>
      </c>
      <c r="C7757" t="s">
        <v>25</v>
      </c>
      <c r="D7757" t="s">
        <v>26</v>
      </c>
      <c r="E7757" t="s">
        <v>6125</v>
      </c>
      <c r="F7757" t="s">
        <v>6126</v>
      </c>
      <c r="G7757" t="s">
        <v>74</v>
      </c>
      <c r="H7757" t="s">
        <v>75</v>
      </c>
      <c r="J7757">
        <v>201709</v>
      </c>
      <c r="K7757" t="s">
        <v>90</v>
      </c>
      <c r="L7757">
        <v>4318902</v>
      </c>
      <c r="M7757">
        <v>8</v>
      </c>
      <c r="P7757">
        <v>0</v>
      </c>
      <c r="R7757" s="1">
        <v>42747</v>
      </c>
      <c r="S7757" t="s">
        <v>69</v>
      </c>
      <c r="T7757" t="s">
        <v>6455</v>
      </c>
      <c r="U7757" t="s">
        <v>107</v>
      </c>
      <c r="V7757" s="1">
        <v>42747</v>
      </c>
      <c r="W7757" s="12">
        <v>-285.75</v>
      </c>
      <c r="X7757" s="4" t="str">
        <f t="shared" si="243"/>
        <v>Income</v>
      </c>
      <c r="Y7757" s="5">
        <v>42705</v>
      </c>
      <c r="Z7757" s="7" t="s">
        <v>8073</v>
      </c>
      <c r="AA7757" s="7" t="str">
        <f t="shared" si="242"/>
        <v>Carparks Pay and Display Income</v>
      </c>
    </row>
    <row r="7758" spans="1:27" x14ac:dyDescent="0.25">
      <c r="A7758" t="s">
        <v>23</v>
      </c>
      <c r="B7758" t="s">
        <v>24</v>
      </c>
      <c r="C7758" t="s">
        <v>25</v>
      </c>
      <c r="D7758" t="s">
        <v>26</v>
      </c>
      <c r="E7758" t="s">
        <v>6125</v>
      </c>
      <c r="F7758" t="s">
        <v>6126</v>
      </c>
      <c r="G7758" t="s">
        <v>74</v>
      </c>
      <c r="H7758" t="s">
        <v>75</v>
      </c>
      <c r="J7758">
        <v>201709</v>
      </c>
      <c r="K7758" t="s">
        <v>90</v>
      </c>
      <c r="L7758">
        <v>4318902</v>
      </c>
      <c r="M7758">
        <v>9</v>
      </c>
      <c r="P7758">
        <v>0</v>
      </c>
      <c r="R7758" s="1">
        <v>42747</v>
      </c>
      <c r="S7758" t="s">
        <v>69</v>
      </c>
      <c r="T7758" t="s">
        <v>6456</v>
      </c>
      <c r="U7758" t="s">
        <v>107</v>
      </c>
      <c r="V7758" s="1">
        <v>42747</v>
      </c>
      <c r="W7758" s="12">
        <v>-738.25</v>
      </c>
      <c r="X7758" s="4" t="str">
        <f t="shared" si="243"/>
        <v>Income</v>
      </c>
      <c r="Y7758" s="5">
        <v>42705</v>
      </c>
      <c r="Z7758" s="7" t="s">
        <v>8073</v>
      </c>
      <c r="AA7758" s="7" t="str">
        <f t="shared" si="242"/>
        <v>Carparks Pay and Display Income</v>
      </c>
    </row>
    <row r="7759" spans="1:27" x14ac:dyDescent="0.25">
      <c r="A7759" t="s">
        <v>23</v>
      </c>
      <c r="B7759" t="s">
        <v>24</v>
      </c>
      <c r="C7759" t="s">
        <v>25</v>
      </c>
      <c r="D7759" t="s">
        <v>26</v>
      </c>
      <c r="E7759" t="s">
        <v>6125</v>
      </c>
      <c r="F7759" t="s">
        <v>6126</v>
      </c>
      <c r="G7759" t="s">
        <v>152</v>
      </c>
      <c r="H7759" t="s">
        <v>153</v>
      </c>
      <c r="J7759">
        <v>201611</v>
      </c>
      <c r="K7759" t="s">
        <v>90</v>
      </c>
      <c r="L7759">
        <v>4318368</v>
      </c>
      <c r="M7759">
        <v>27</v>
      </c>
      <c r="P7759">
        <v>0</v>
      </c>
      <c r="R7759" s="1">
        <v>42423</v>
      </c>
      <c r="S7759" t="s">
        <v>40</v>
      </c>
      <c r="T7759" t="s">
        <v>291</v>
      </c>
      <c r="U7759" t="s">
        <v>77</v>
      </c>
      <c r="V7759" s="1">
        <v>42423</v>
      </c>
      <c r="W7759" s="12">
        <v>-140</v>
      </c>
      <c r="X7759" s="4" t="str">
        <f t="shared" si="243"/>
        <v>Income</v>
      </c>
      <c r="Y7759" s="5">
        <v>42401</v>
      </c>
      <c r="Z7759" s="7" t="s">
        <v>8073</v>
      </c>
      <c r="AA7759" s="7" t="str">
        <f t="shared" si="242"/>
        <v>Contract Passes</v>
      </c>
    </row>
    <row r="7760" spans="1:27" x14ac:dyDescent="0.25">
      <c r="A7760" t="s">
        <v>23</v>
      </c>
      <c r="B7760" t="s">
        <v>24</v>
      </c>
      <c r="C7760" t="s">
        <v>25</v>
      </c>
      <c r="D7760" t="s">
        <v>26</v>
      </c>
      <c r="E7760" t="s">
        <v>6125</v>
      </c>
      <c r="F7760" t="s">
        <v>6126</v>
      </c>
      <c r="G7760" t="s">
        <v>152</v>
      </c>
      <c r="H7760" t="s">
        <v>153</v>
      </c>
      <c r="J7760">
        <v>201611</v>
      </c>
      <c r="K7760" t="s">
        <v>90</v>
      </c>
      <c r="L7760">
        <v>4318368</v>
      </c>
      <c r="M7760">
        <v>29</v>
      </c>
      <c r="P7760">
        <v>0</v>
      </c>
      <c r="R7760" s="1">
        <v>42423</v>
      </c>
      <c r="S7760" t="s">
        <v>40</v>
      </c>
      <c r="T7760" t="s">
        <v>291</v>
      </c>
      <c r="U7760" t="s">
        <v>77</v>
      </c>
      <c r="V7760" s="1">
        <v>42423</v>
      </c>
      <c r="W7760" s="12">
        <v>-140</v>
      </c>
      <c r="X7760" s="4" t="str">
        <f t="shared" si="243"/>
        <v>Income</v>
      </c>
      <c r="Y7760" s="5">
        <v>42401</v>
      </c>
      <c r="Z7760" s="7" t="s">
        <v>8073</v>
      </c>
      <c r="AA7760" s="7" t="str">
        <f t="shared" si="242"/>
        <v>Contract Passes</v>
      </c>
    </row>
    <row r="7761" spans="1:27" x14ac:dyDescent="0.25">
      <c r="A7761" t="s">
        <v>23</v>
      </c>
      <c r="B7761" t="s">
        <v>24</v>
      </c>
      <c r="C7761" t="s">
        <v>25</v>
      </c>
      <c r="D7761" t="s">
        <v>26</v>
      </c>
      <c r="E7761" t="s">
        <v>6125</v>
      </c>
      <c r="F7761" t="s">
        <v>6126</v>
      </c>
      <c r="G7761" t="s">
        <v>152</v>
      </c>
      <c r="H7761" t="s">
        <v>153</v>
      </c>
      <c r="J7761">
        <v>201612</v>
      </c>
      <c r="K7761" t="s">
        <v>90</v>
      </c>
      <c r="L7761">
        <v>4318397</v>
      </c>
      <c r="M7761">
        <v>24</v>
      </c>
      <c r="P7761">
        <v>0</v>
      </c>
      <c r="R7761" s="1">
        <v>42447</v>
      </c>
      <c r="S7761" t="s">
        <v>40</v>
      </c>
      <c r="T7761" t="s">
        <v>6457</v>
      </c>
      <c r="U7761" t="s">
        <v>77</v>
      </c>
      <c r="V7761" s="1">
        <v>42447</v>
      </c>
      <c r="W7761" s="12">
        <v>-250</v>
      </c>
      <c r="X7761" s="4" t="str">
        <f t="shared" si="243"/>
        <v>Income</v>
      </c>
      <c r="Y7761" s="5">
        <v>42430</v>
      </c>
      <c r="Z7761" s="7" t="s">
        <v>8073</v>
      </c>
      <c r="AA7761" s="7" t="str">
        <f t="shared" si="242"/>
        <v>Contract Passes</v>
      </c>
    </row>
    <row r="7762" spans="1:27" x14ac:dyDescent="0.25">
      <c r="A7762" t="s">
        <v>23</v>
      </c>
      <c r="B7762" t="s">
        <v>24</v>
      </c>
      <c r="C7762" t="s">
        <v>25</v>
      </c>
      <c r="D7762" t="s">
        <v>26</v>
      </c>
      <c r="E7762" t="s">
        <v>6125</v>
      </c>
      <c r="F7762" t="s">
        <v>6126</v>
      </c>
      <c r="G7762" t="s">
        <v>152</v>
      </c>
      <c r="H7762" t="s">
        <v>153</v>
      </c>
      <c r="J7762">
        <v>201612</v>
      </c>
      <c r="K7762" t="s">
        <v>90</v>
      </c>
      <c r="L7762">
        <v>4318397</v>
      </c>
      <c r="M7762">
        <v>25</v>
      </c>
      <c r="P7762">
        <v>0</v>
      </c>
      <c r="R7762" s="1">
        <v>42447</v>
      </c>
      <c r="S7762" t="s">
        <v>40</v>
      </c>
      <c r="T7762" t="s">
        <v>6458</v>
      </c>
      <c r="U7762" t="s">
        <v>77</v>
      </c>
      <c r="V7762" s="1">
        <v>42447</v>
      </c>
      <c r="W7762" s="12">
        <v>-250</v>
      </c>
      <c r="X7762" s="4" t="str">
        <f t="shared" si="243"/>
        <v>Income</v>
      </c>
      <c r="Y7762" s="5">
        <v>42430</v>
      </c>
      <c r="Z7762" s="7" t="s">
        <v>8073</v>
      </c>
      <c r="AA7762" s="7" t="str">
        <f t="shared" si="242"/>
        <v>Contract Passes</v>
      </c>
    </row>
    <row r="7763" spans="1:27" x14ac:dyDescent="0.25">
      <c r="A7763" t="s">
        <v>23</v>
      </c>
      <c r="B7763" t="s">
        <v>24</v>
      </c>
      <c r="C7763" t="s">
        <v>25</v>
      </c>
      <c r="D7763" t="s">
        <v>26</v>
      </c>
      <c r="E7763" t="s">
        <v>6125</v>
      </c>
      <c r="F7763" t="s">
        <v>6126</v>
      </c>
      <c r="G7763" t="s">
        <v>152</v>
      </c>
      <c r="H7763" t="s">
        <v>153</v>
      </c>
      <c r="J7763">
        <v>201703</v>
      </c>
      <c r="K7763" t="s">
        <v>90</v>
      </c>
      <c r="L7763">
        <v>4318575</v>
      </c>
      <c r="M7763">
        <v>43</v>
      </c>
      <c r="P7763">
        <v>0</v>
      </c>
      <c r="R7763" s="1">
        <v>42551</v>
      </c>
      <c r="S7763" t="s">
        <v>40</v>
      </c>
      <c r="T7763" t="s">
        <v>6459</v>
      </c>
      <c r="U7763" t="s">
        <v>77</v>
      </c>
      <c r="V7763" s="1">
        <v>42551</v>
      </c>
      <c r="W7763" s="12">
        <v>-250</v>
      </c>
      <c r="X7763" s="4" t="str">
        <f t="shared" si="243"/>
        <v>Income</v>
      </c>
      <c r="Y7763" s="5">
        <v>42522</v>
      </c>
      <c r="Z7763" s="7" t="s">
        <v>8073</v>
      </c>
      <c r="AA7763" s="7" t="str">
        <f t="shared" si="242"/>
        <v>Contract Passes</v>
      </c>
    </row>
    <row r="7764" spans="1:27" x14ac:dyDescent="0.25">
      <c r="A7764" t="s">
        <v>23</v>
      </c>
      <c r="B7764" t="s">
        <v>24</v>
      </c>
      <c r="C7764" t="s">
        <v>25</v>
      </c>
      <c r="D7764" t="s">
        <v>26</v>
      </c>
      <c r="E7764" t="s">
        <v>6125</v>
      </c>
      <c r="F7764" t="s">
        <v>6126</v>
      </c>
      <c r="G7764" t="s">
        <v>152</v>
      </c>
      <c r="H7764" t="s">
        <v>153</v>
      </c>
      <c r="J7764">
        <v>201703</v>
      </c>
      <c r="K7764" t="s">
        <v>47</v>
      </c>
      <c r="L7764">
        <v>2031039</v>
      </c>
      <c r="M7764">
        <v>6</v>
      </c>
      <c r="P7764">
        <v>0</v>
      </c>
      <c r="Q7764" t="s">
        <v>6460</v>
      </c>
      <c r="R7764" s="1">
        <v>42550</v>
      </c>
      <c r="S7764" t="s">
        <v>69</v>
      </c>
      <c r="T7764" t="s">
        <v>6461</v>
      </c>
      <c r="U7764" t="s">
        <v>71</v>
      </c>
      <c r="V7764" s="1">
        <v>42550</v>
      </c>
      <c r="W7764" s="12">
        <v>-138.33000000000001</v>
      </c>
      <c r="X7764" s="4" t="str">
        <f t="shared" si="243"/>
        <v>Income</v>
      </c>
      <c r="Y7764" s="5">
        <v>42522</v>
      </c>
      <c r="Z7764" s="7" t="s">
        <v>8073</v>
      </c>
      <c r="AA7764" s="7" t="str">
        <f t="shared" si="242"/>
        <v>Contract Passes</v>
      </c>
    </row>
    <row r="7765" spans="1:27" x14ac:dyDescent="0.25">
      <c r="A7765" t="s">
        <v>23</v>
      </c>
      <c r="B7765" t="s">
        <v>24</v>
      </c>
      <c r="C7765" t="s">
        <v>25</v>
      </c>
      <c r="D7765" t="s">
        <v>26</v>
      </c>
      <c r="E7765" t="s">
        <v>6125</v>
      </c>
      <c r="F7765" t="s">
        <v>6126</v>
      </c>
      <c r="G7765" t="s">
        <v>152</v>
      </c>
      <c r="H7765" t="s">
        <v>153</v>
      </c>
      <c r="J7765">
        <v>201705</v>
      </c>
      <c r="K7765" t="s">
        <v>90</v>
      </c>
      <c r="L7765">
        <v>4318634</v>
      </c>
      <c r="M7765">
        <v>2</v>
      </c>
      <c r="P7765">
        <v>0</v>
      </c>
      <c r="R7765" s="1">
        <v>42590</v>
      </c>
      <c r="S7765" t="s">
        <v>40</v>
      </c>
      <c r="T7765" t="s">
        <v>6462</v>
      </c>
      <c r="U7765" t="s">
        <v>77</v>
      </c>
      <c r="V7765" s="1">
        <v>42590</v>
      </c>
      <c r="W7765" s="12">
        <v>-166</v>
      </c>
      <c r="X7765" s="4" t="str">
        <f t="shared" si="243"/>
        <v>Income</v>
      </c>
      <c r="Y7765" s="5">
        <v>42583</v>
      </c>
      <c r="Z7765" s="7" t="s">
        <v>8073</v>
      </c>
      <c r="AA7765" s="7" t="str">
        <f t="shared" si="242"/>
        <v>Contract Passes</v>
      </c>
    </row>
    <row r="7766" spans="1:27" x14ac:dyDescent="0.25">
      <c r="A7766" t="s">
        <v>23</v>
      </c>
      <c r="B7766" t="s">
        <v>24</v>
      </c>
      <c r="C7766" t="s">
        <v>25</v>
      </c>
      <c r="D7766" t="s">
        <v>26</v>
      </c>
      <c r="E7766" t="s">
        <v>6125</v>
      </c>
      <c r="F7766" t="s">
        <v>6126</v>
      </c>
      <c r="G7766" t="s">
        <v>152</v>
      </c>
      <c r="H7766" t="s">
        <v>153</v>
      </c>
      <c r="J7766">
        <v>201706</v>
      </c>
      <c r="K7766" t="s">
        <v>90</v>
      </c>
      <c r="L7766">
        <v>4318719</v>
      </c>
      <c r="M7766">
        <v>9</v>
      </c>
      <c r="P7766">
        <v>0</v>
      </c>
      <c r="R7766" s="1">
        <v>42641</v>
      </c>
      <c r="S7766" t="s">
        <v>40</v>
      </c>
      <c r="T7766" t="s">
        <v>6463</v>
      </c>
      <c r="U7766" t="s">
        <v>107</v>
      </c>
      <c r="V7766" s="1">
        <v>42641</v>
      </c>
      <c r="W7766" s="12">
        <v>-302</v>
      </c>
      <c r="X7766" s="4" t="str">
        <f t="shared" si="243"/>
        <v>Income</v>
      </c>
      <c r="Y7766" s="5">
        <v>42614</v>
      </c>
      <c r="Z7766" s="7" t="s">
        <v>8073</v>
      </c>
      <c r="AA7766" s="7" t="str">
        <f t="shared" si="242"/>
        <v>Contract Passes</v>
      </c>
    </row>
    <row r="7767" spans="1:27" x14ac:dyDescent="0.25">
      <c r="A7767" t="s">
        <v>23</v>
      </c>
      <c r="B7767" t="s">
        <v>24</v>
      </c>
      <c r="C7767" t="s">
        <v>25</v>
      </c>
      <c r="D7767" t="s">
        <v>26</v>
      </c>
      <c r="E7767" t="s">
        <v>6125</v>
      </c>
      <c r="F7767" t="s">
        <v>6126</v>
      </c>
      <c r="G7767" t="s">
        <v>152</v>
      </c>
      <c r="H7767" t="s">
        <v>153</v>
      </c>
      <c r="J7767">
        <v>201706</v>
      </c>
      <c r="K7767" t="s">
        <v>90</v>
      </c>
      <c r="L7767">
        <v>4318719</v>
      </c>
      <c r="M7767">
        <v>26</v>
      </c>
      <c r="P7767">
        <v>0</v>
      </c>
      <c r="R7767" s="1">
        <v>42641</v>
      </c>
      <c r="S7767" t="s">
        <v>40</v>
      </c>
      <c r="T7767" t="s">
        <v>6464</v>
      </c>
      <c r="U7767" t="s">
        <v>107</v>
      </c>
      <c r="V7767" s="1">
        <v>42641</v>
      </c>
      <c r="W7767" s="12">
        <v>-250</v>
      </c>
      <c r="X7767" s="4" t="str">
        <f t="shared" si="243"/>
        <v>Income</v>
      </c>
      <c r="Y7767" s="5">
        <v>42614</v>
      </c>
      <c r="Z7767" s="7" t="s">
        <v>8073</v>
      </c>
      <c r="AA7767" s="7" t="str">
        <f t="shared" si="242"/>
        <v>Contract Passes</v>
      </c>
    </row>
    <row r="7768" spans="1:27" x14ac:dyDescent="0.25">
      <c r="A7768" t="s">
        <v>23</v>
      </c>
      <c r="B7768" t="s">
        <v>24</v>
      </c>
      <c r="C7768" t="s">
        <v>25</v>
      </c>
      <c r="D7768" t="s">
        <v>26</v>
      </c>
      <c r="E7768" t="s">
        <v>6125</v>
      </c>
      <c r="F7768" t="s">
        <v>6126</v>
      </c>
      <c r="G7768" t="s">
        <v>152</v>
      </c>
      <c r="H7768" t="s">
        <v>153</v>
      </c>
      <c r="J7768">
        <v>201706</v>
      </c>
      <c r="K7768" t="s">
        <v>90</v>
      </c>
      <c r="L7768">
        <v>4318719</v>
      </c>
      <c r="M7768">
        <v>44</v>
      </c>
      <c r="P7768">
        <v>0</v>
      </c>
      <c r="R7768" s="1">
        <v>42641</v>
      </c>
      <c r="S7768" t="s">
        <v>40</v>
      </c>
      <c r="T7768" t="s">
        <v>6465</v>
      </c>
      <c r="U7768" t="s">
        <v>107</v>
      </c>
      <c r="V7768" s="1">
        <v>42641</v>
      </c>
      <c r="W7768" s="12">
        <v>-166</v>
      </c>
      <c r="X7768" s="4" t="str">
        <f t="shared" si="243"/>
        <v>Income</v>
      </c>
      <c r="Y7768" s="5">
        <v>42614</v>
      </c>
      <c r="Z7768" s="7" t="s">
        <v>8073</v>
      </c>
      <c r="AA7768" s="7" t="str">
        <f t="shared" si="242"/>
        <v>Contract Passes</v>
      </c>
    </row>
    <row r="7769" spans="1:27" x14ac:dyDescent="0.25">
      <c r="A7769" t="s">
        <v>23</v>
      </c>
      <c r="B7769" t="s">
        <v>24</v>
      </c>
      <c r="C7769" t="s">
        <v>25</v>
      </c>
      <c r="D7769" t="s">
        <v>26</v>
      </c>
      <c r="E7769" t="s">
        <v>6125</v>
      </c>
      <c r="F7769" t="s">
        <v>6126</v>
      </c>
      <c r="G7769" t="s">
        <v>152</v>
      </c>
      <c r="H7769" t="s">
        <v>153</v>
      </c>
      <c r="J7769">
        <v>201706</v>
      </c>
      <c r="K7769" t="s">
        <v>287</v>
      </c>
      <c r="L7769">
        <v>6117601</v>
      </c>
      <c r="M7769">
        <v>1</v>
      </c>
      <c r="N7769">
        <v>4007596</v>
      </c>
      <c r="O7769" t="s">
        <v>6466</v>
      </c>
      <c r="P7769">
        <v>6879099</v>
      </c>
      <c r="Q7769">
        <v>61176012</v>
      </c>
      <c r="R7769" s="1">
        <v>42640</v>
      </c>
      <c r="S7769" t="s">
        <v>289</v>
      </c>
      <c r="T7769" t="s">
        <v>6467</v>
      </c>
      <c r="U7769" t="s">
        <v>35</v>
      </c>
      <c r="V7769" s="1">
        <v>42640</v>
      </c>
      <c r="W7769" s="12">
        <v>-208.33</v>
      </c>
      <c r="X7769" s="4" t="str">
        <f t="shared" si="243"/>
        <v>Income</v>
      </c>
      <c r="Y7769" s="5">
        <v>42614</v>
      </c>
      <c r="Z7769" s="7" t="s">
        <v>8073</v>
      </c>
      <c r="AA7769" s="7" t="str">
        <f t="shared" si="242"/>
        <v>Contract Passes</v>
      </c>
    </row>
    <row r="7770" spans="1:27" x14ac:dyDescent="0.25">
      <c r="A7770" t="s">
        <v>23</v>
      </c>
      <c r="B7770" t="s">
        <v>24</v>
      </c>
      <c r="C7770" t="s">
        <v>25</v>
      </c>
      <c r="D7770" t="s">
        <v>26</v>
      </c>
      <c r="E7770" t="s">
        <v>6125</v>
      </c>
      <c r="F7770" t="s">
        <v>6126</v>
      </c>
      <c r="G7770" t="s">
        <v>152</v>
      </c>
      <c r="H7770" t="s">
        <v>153</v>
      </c>
      <c r="J7770">
        <v>201706</v>
      </c>
      <c r="K7770" t="s">
        <v>90</v>
      </c>
      <c r="L7770">
        <v>4318719</v>
      </c>
      <c r="M7770">
        <v>68</v>
      </c>
      <c r="P7770">
        <v>0</v>
      </c>
      <c r="R7770" s="1">
        <v>42641</v>
      </c>
      <c r="S7770" t="s">
        <v>40</v>
      </c>
      <c r="T7770" t="s">
        <v>6468</v>
      </c>
      <c r="U7770" t="s">
        <v>107</v>
      </c>
      <c r="V7770" s="1">
        <v>42641</v>
      </c>
      <c r="W7770" s="12">
        <v>-166</v>
      </c>
      <c r="X7770" s="4" t="str">
        <f t="shared" si="243"/>
        <v>Income</v>
      </c>
      <c r="Y7770" s="5">
        <v>42614</v>
      </c>
      <c r="Z7770" s="7" t="s">
        <v>8073</v>
      </c>
      <c r="AA7770" s="7" t="str">
        <f t="shared" si="242"/>
        <v>Contract Passes</v>
      </c>
    </row>
    <row r="7771" spans="1:27" x14ac:dyDescent="0.25">
      <c r="A7771" t="s">
        <v>23</v>
      </c>
      <c r="B7771" t="s">
        <v>24</v>
      </c>
      <c r="C7771" t="s">
        <v>25</v>
      </c>
      <c r="D7771" t="s">
        <v>26</v>
      </c>
      <c r="E7771" t="s">
        <v>6125</v>
      </c>
      <c r="F7771" t="s">
        <v>6126</v>
      </c>
      <c r="G7771" t="s">
        <v>152</v>
      </c>
      <c r="H7771" t="s">
        <v>153</v>
      </c>
      <c r="J7771">
        <v>201707</v>
      </c>
      <c r="K7771" t="s">
        <v>47</v>
      </c>
      <c r="L7771">
        <v>2032080</v>
      </c>
      <c r="M7771">
        <v>6</v>
      </c>
      <c r="P7771">
        <v>0</v>
      </c>
      <c r="Q7771" t="s">
        <v>6469</v>
      </c>
      <c r="R7771" s="1">
        <v>42674</v>
      </c>
      <c r="S7771" t="s">
        <v>69</v>
      </c>
      <c r="T7771" t="s">
        <v>6470</v>
      </c>
      <c r="U7771" t="s">
        <v>71</v>
      </c>
      <c r="V7771" s="1">
        <v>42674</v>
      </c>
      <c r="W7771" s="12">
        <v>-166.67</v>
      </c>
      <c r="X7771" s="4" t="str">
        <f t="shared" si="243"/>
        <v>Income</v>
      </c>
      <c r="Y7771" s="5">
        <v>42644</v>
      </c>
      <c r="Z7771" s="7" t="s">
        <v>8073</v>
      </c>
      <c r="AA7771" s="7" t="str">
        <f t="shared" si="242"/>
        <v>Contract Passes</v>
      </c>
    </row>
    <row r="7772" spans="1:27" x14ac:dyDescent="0.25">
      <c r="A7772" t="s">
        <v>23</v>
      </c>
      <c r="B7772" t="s">
        <v>24</v>
      </c>
      <c r="C7772" t="s">
        <v>25</v>
      </c>
      <c r="D7772" t="s">
        <v>26</v>
      </c>
      <c r="E7772" t="s">
        <v>6125</v>
      </c>
      <c r="F7772" t="s">
        <v>6126</v>
      </c>
      <c r="G7772" t="s">
        <v>152</v>
      </c>
      <c r="H7772" t="s">
        <v>153</v>
      </c>
      <c r="J7772">
        <v>201707</v>
      </c>
      <c r="K7772" t="s">
        <v>90</v>
      </c>
      <c r="L7772">
        <v>4318786</v>
      </c>
      <c r="M7772">
        <v>47</v>
      </c>
      <c r="P7772">
        <v>0</v>
      </c>
      <c r="R7772" s="1">
        <v>42674</v>
      </c>
      <c r="S7772" t="s">
        <v>40</v>
      </c>
      <c r="T7772" t="s">
        <v>6471</v>
      </c>
      <c r="U7772" t="s">
        <v>107</v>
      </c>
      <c r="V7772" s="1">
        <v>42674</v>
      </c>
      <c r="W7772" s="12">
        <v>-166</v>
      </c>
      <c r="X7772" s="4" t="str">
        <f t="shared" si="243"/>
        <v>Income</v>
      </c>
      <c r="Y7772" s="5">
        <v>42644</v>
      </c>
      <c r="Z7772" s="7" t="s">
        <v>8073</v>
      </c>
      <c r="AA7772" s="7" t="str">
        <f t="shared" si="242"/>
        <v>Contract Passes</v>
      </c>
    </row>
    <row r="7773" spans="1:27" x14ac:dyDescent="0.25">
      <c r="A7773" t="s">
        <v>23</v>
      </c>
      <c r="B7773" t="s">
        <v>24</v>
      </c>
      <c r="C7773" t="s">
        <v>25</v>
      </c>
      <c r="D7773" t="s">
        <v>26</v>
      </c>
      <c r="E7773" t="s">
        <v>6125</v>
      </c>
      <c r="F7773" t="s">
        <v>6126</v>
      </c>
      <c r="G7773" t="s">
        <v>152</v>
      </c>
      <c r="H7773" t="s">
        <v>153</v>
      </c>
      <c r="J7773">
        <v>201707</v>
      </c>
      <c r="K7773" t="s">
        <v>287</v>
      </c>
      <c r="L7773">
        <v>6119537</v>
      </c>
      <c r="M7773">
        <v>1</v>
      </c>
      <c r="N7773">
        <v>4007592</v>
      </c>
      <c r="O7773" t="s">
        <v>6472</v>
      </c>
      <c r="P7773">
        <v>6879318</v>
      </c>
      <c r="Q7773">
        <v>61195378</v>
      </c>
      <c r="R7773" s="1">
        <v>42656</v>
      </c>
      <c r="S7773" t="s">
        <v>289</v>
      </c>
      <c r="T7773" t="s">
        <v>6473</v>
      </c>
      <c r="U7773" t="s">
        <v>35</v>
      </c>
      <c r="V7773" s="1">
        <v>42656</v>
      </c>
      <c r="W7773" s="12">
        <v>-208.33</v>
      </c>
      <c r="X7773" s="4" t="str">
        <f t="shared" si="243"/>
        <v>Income</v>
      </c>
      <c r="Y7773" s="5">
        <v>42644</v>
      </c>
      <c r="Z7773" s="7" t="s">
        <v>8073</v>
      </c>
      <c r="AA7773" s="7" t="str">
        <f t="shared" si="242"/>
        <v>Contract Passes</v>
      </c>
    </row>
    <row r="7774" spans="1:27" x14ac:dyDescent="0.25">
      <c r="A7774" t="s">
        <v>23</v>
      </c>
      <c r="B7774" t="s">
        <v>24</v>
      </c>
      <c r="C7774" t="s">
        <v>25</v>
      </c>
      <c r="D7774" t="s">
        <v>26</v>
      </c>
      <c r="E7774" t="s">
        <v>6125</v>
      </c>
      <c r="F7774" t="s">
        <v>6126</v>
      </c>
      <c r="G7774" t="s">
        <v>152</v>
      </c>
      <c r="H7774" t="s">
        <v>153</v>
      </c>
      <c r="J7774">
        <v>201707</v>
      </c>
      <c r="K7774" t="s">
        <v>287</v>
      </c>
      <c r="L7774">
        <v>6119791</v>
      </c>
      <c r="M7774">
        <v>2</v>
      </c>
      <c r="N7774">
        <v>4007591</v>
      </c>
      <c r="O7774" t="s">
        <v>6474</v>
      </c>
      <c r="P7774">
        <v>6879367</v>
      </c>
      <c r="Q7774">
        <v>61197910</v>
      </c>
      <c r="R7774" s="1">
        <v>42661</v>
      </c>
      <c r="S7774" t="s">
        <v>289</v>
      </c>
      <c r="T7774" t="s">
        <v>6475</v>
      </c>
      <c r="U7774" t="s">
        <v>35</v>
      </c>
      <c r="V7774" s="1">
        <v>42661</v>
      </c>
      <c r="W7774" s="12">
        <v>-208.33</v>
      </c>
      <c r="X7774" s="4" t="str">
        <f t="shared" si="243"/>
        <v>Income</v>
      </c>
      <c r="Y7774" s="5">
        <v>42644</v>
      </c>
      <c r="Z7774" s="7" t="s">
        <v>8073</v>
      </c>
      <c r="AA7774" s="7" t="str">
        <f t="shared" si="242"/>
        <v>Contract Passes</v>
      </c>
    </row>
    <row r="7775" spans="1:27" x14ac:dyDescent="0.25">
      <c r="A7775" t="s">
        <v>23</v>
      </c>
      <c r="B7775" t="s">
        <v>24</v>
      </c>
      <c r="C7775" t="s">
        <v>25</v>
      </c>
      <c r="D7775" t="s">
        <v>26</v>
      </c>
      <c r="E7775" t="s">
        <v>6125</v>
      </c>
      <c r="F7775" t="s">
        <v>6126</v>
      </c>
      <c r="G7775" t="s">
        <v>152</v>
      </c>
      <c r="H7775" t="s">
        <v>153</v>
      </c>
      <c r="J7775">
        <v>201707</v>
      </c>
      <c r="K7775" t="s">
        <v>287</v>
      </c>
      <c r="L7775">
        <v>6118315</v>
      </c>
      <c r="M7775">
        <v>4</v>
      </c>
      <c r="N7775">
        <v>4007597</v>
      </c>
      <c r="O7775" t="s">
        <v>6476</v>
      </c>
      <c r="P7775">
        <v>6879268</v>
      </c>
      <c r="Q7775">
        <v>61183157</v>
      </c>
      <c r="R7775" s="1">
        <v>42654</v>
      </c>
      <c r="S7775" t="s">
        <v>289</v>
      </c>
      <c r="T7775" t="s">
        <v>4222</v>
      </c>
      <c r="U7775" t="s">
        <v>35</v>
      </c>
      <c r="V7775" s="1">
        <v>42654</v>
      </c>
      <c r="W7775" s="12">
        <v>-208.33</v>
      </c>
      <c r="X7775" s="4" t="str">
        <f t="shared" si="243"/>
        <v>Income</v>
      </c>
      <c r="Y7775" s="5">
        <v>42644</v>
      </c>
      <c r="Z7775" s="7" t="s">
        <v>8073</v>
      </c>
      <c r="AA7775" s="7" t="str">
        <f t="shared" si="242"/>
        <v>Contract Passes</v>
      </c>
    </row>
    <row r="7776" spans="1:27" x14ac:dyDescent="0.25">
      <c r="A7776" t="s">
        <v>23</v>
      </c>
      <c r="B7776" t="s">
        <v>24</v>
      </c>
      <c r="C7776" t="s">
        <v>25</v>
      </c>
      <c r="D7776" t="s">
        <v>26</v>
      </c>
      <c r="E7776" t="s">
        <v>6125</v>
      </c>
      <c r="F7776" t="s">
        <v>6126</v>
      </c>
      <c r="G7776" t="s">
        <v>152</v>
      </c>
      <c r="H7776" t="s">
        <v>153</v>
      </c>
      <c r="J7776">
        <v>201707</v>
      </c>
      <c r="K7776" t="s">
        <v>90</v>
      </c>
      <c r="L7776">
        <v>4318786</v>
      </c>
      <c r="M7776">
        <v>69</v>
      </c>
      <c r="P7776">
        <v>0</v>
      </c>
      <c r="R7776" s="1">
        <v>42674</v>
      </c>
      <c r="S7776" t="s">
        <v>40</v>
      </c>
      <c r="T7776" t="s">
        <v>6477</v>
      </c>
      <c r="U7776" t="s">
        <v>107</v>
      </c>
      <c r="V7776" s="1">
        <v>42674</v>
      </c>
      <c r="W7776" s="12">
        <v>-250</v>
      </c>
      <c r="X7776" s="4" t="str">
        <f t="shared" si="243"/>
        <v>Income</v>
      </c>
      <c r="Y7776" s="5">
        <v>42644</v>
      </c>
      <c r="Z7776" s="7" t="s">
        <v>8073</v>
      </c>
      <c r="AA7776" s="7" t="str">
        <f t="shared" si="242"/>
        <v>Contract Passes</v>
      </c>
    </row>
    <row r="7777" spans="1:27" x14ac:dyDescent="0.25">
      <c r="A7777" t="s">
        <v>23</v>
      </c>
      <c r="B7777" t="s">
        <v>24</v>
      </c>
      <c r="C7777" t="s">
        <v>25</v>
      </c>
      <c r="D7777" t="s">
        <v>26</v>
      </c>
      <c r="E7777" t="s">
        <v>6125</v>
      </c>
      <c r="F7777" t="s">
        <v>6126</v>
      </c>
      <c r="G7777" t="s">
        <v>152</v>
      </c>
      <c r="H7777" t="s">
        <v>153</v>
      </c>
      <c r="J7777">
        <v>201707</v>
      </c>
      <c r="K7777" t="s">
        <v>90</v>
      </c>
      <c r="L7777">
        <v>4318786</v>
      </c>
      <c r="M7777">
        <v>67</v>
      </c>
      <c r="P7777">
        <v>0</v>
      </c>
      <c r="R7777" s="1">
        <v>42674</v>
      </c>
      <c r="S7777" t="s">
        <v>40</v>
      </c>
      <c r="T7777" t="s">
        <v>6478</v>
      </c>
      <c r="U7777" t="s">
        <v>107</v>
      </c>
      <c r="V7777" s="1">
        <v>42674</v>
      </c>
      <c r="W7777" s="12">
        <v>-166</v>
      </c>
      <c r="X7777" s="4" t="str">
        <f t="shared" si="243"/>
        <v>Income</v>
      </c>
      <c r="Y7777" s="5">
        <v>42644</v>
      </c>
      <c r="Z7777" s="7" t="s">
        <v>8073</v>
      </c>
      <c r="AA7777" s="7" t="str">
        <f t="shared" si="242"/>
        <v>Contract Passes</v>
      </c>
    </row>
    <row r="7778" spans="1:27" x14ac:dyDescent="0.25">
      <c r="A7778" t="s">
        <v>23</v>
      </c>
      <c r="B7778" t="s">
        <v>24</v>
      </c>
      <c r="C7778" t="s">
        <v>25</v>
      </c>
      <c r="D7778" t="s">
        <v>26</v>
      </c>
      <c r="E7778" t="s">
        <v>6125</v>
      </c>
      <c r="F7778" t="s">
        <v>6126</v>
      </c>
      <c r="G7778" t="s">
        <v>152</v>
      </c>
      <c r="H7778" t="s">
        <v>153</v>
      </c>
      <c r="J7778">
        <v>201707</v>
      </c>
      <c r="K7778" t="s">
        <v>90</v>
      </c>
      <c r="L7778">
        <v>4318786</v>
      </c>
      <c r="M7778">
        <v>52</v>
      </c>
      <c r="P7778">
        <v>0</v>
      </c>
      <c r="R7778" s="1">
        <v>42674</v>
      </c>
      <c r="S7778" t="s">
        <v>40</v>
      </c>
      <c r="T7778" t="s">
        <v>6479</v>
      </c>
      <c r="U7778" t="s">
        <v>107</v>
      </c>
      <c r="V7778" s="1">
        <v>42674</v>
      </c>
      <c r="W7778" s="12">
        <v>1000.8</v>
      </c>
      <c r="X7778" s="4" t="str">
        <f t="shared" si="243"/>
        <v>Income</v>
      </c>
      <c r="Y7778" s="5">
        <v>42644</v>
      </c>
      <c r="Z7778" s="7" t="s">
        <v>8073</v>
      </c>
      <c r="AA7778" s="7" t="str">
        <f t="shared" si="242"/>
        <v>Contract Passes</v>
      </c>
    </row>
    <row r="7779" spans="1:27" x14ac:dyDescent="0.25">
      <c r="A7779" t="s">
        <v>23</v>
      </c>
      <c r="B7779" t="s">
        <v>24</v>
      </c>
      <c r="C7779" t="s">
        <v>25</v>
      </c>
      <c r="D7779" t="s">
        <v>26</v>
      </c>
      <c r="E7779" t="s">
        <v>6125</v>
      </c>
      <c r="F7779" t="s">
        <v>6126</v>
      </c>
      <c r="G7779" t="s">
        <v>152</v>
      </c>
      <c r="H7779" t="s">
        <v>153</v>
      </c>
      <c r="J7779">
        <v>201708</v>
      </c>
      <c r="K7779" t="s">
        <v>39</v>
      </c>
      <c r="L7779">
        <v>7010805</v>
      </c>
      <c r="M7779">
        <v>0</v>
      </c>
      <c r="P7779">
        <v>0</v>
      </c>
      <c r="R7779" s="1">
        <v>42692</v>
      </c>
      <c r="S7779" t="s">
        <v>40</v>
      </c>
      <c r="T7779" t="s">
        <v>6480</v>
      </c>
      <c r="U7779" t="s">
        <v>42</v>
      </c>
      <c r="V7779" s="1">
        <v>42692</v>
      </c>
      <c r="W7779" s="12">
        <v>-90</v>
      </c>
      <c r="X7779" s="4" t="str">
        <f t="shared" si="243"/>
        <v>Income</v>
      </c>
      <c r="Y7779" s="5">
        <v>42675</v>
      </c>
      <c r="Z7779" s="7" t="s">
        <v>8073</v>
      </c>
      <c r="AA7779" s="7" t="str">
        <f t="shared" si="242"/>
        <v>Contract Passes</v>
      </c>
    </row>
    <row r="7780" spans="1:27" x14ac:dyDescent="0.25">
      <c r="A7780" t="s">
        <v>23</v>
      </c>
      <c r="B7780" t="s">
        <v>24</v>
      </c>
      <c r="C7780" t="s">
        <v>25</v>
      </c>
      <c r="D7780" t="s">
        <v>26</v>
      </c>
      <c r="E7780" t="s">
        <v>6125</v>
      </c>
      <c r="F7780" t="s">
        <v>6126</v>
      </c>
      <c r="G7780" t="s">
        <v>152</v>
      </c>
      <c r="H7780" t="s">
        <v>153</v>
      </c>
      <c r="J7780">
        <v>201708</v>
      </c>
      <c r="K7780" t="s">
        <v>90</v>
      </c>
      <c r="L7780">
        <v>4318843</v>
      </c>
      <c r="M7780">
        <v>70</v>
      </c>
      <c r="P7780">
        <v>0</v>
      </c>
      <c r="R7780" s="1">
        <v>42704</v>
      </c>
      <c r="S7780" t="s">
        <v>40</v>
      </c>
      <c r="T7780" t="s">
        <v>6481</v>
      </c>
      <c r="U7780" t="s">
        <v>107</v>
      </c>
      <c r="V7780" s="1">
        <v>42704</v>
      </c>
      <c r="W7780" s="12">
        <v>-166</v>
      </c>
      <c r="X7780" s="4" t="str">
        <f t="shared" si="243"/>
        <v>Income</v>
      </c>
      <c r="Y7780" s="5">
        <v>42675</v>
      </c>
      <c r="Z7780" s="7" t="s">
        <v>8073</v>
      </c>
      <c r="AA7780" s="7" t="str">
        <f t="shared" si="242"/>
        <v>Contract Passes</v>
      </c>
    </row>
    <row r="7781" spans="1:27" x14ac:dyDescent="0.25">
      <c r="A7781" t="s">
        <v>23</v>
      </c>
      <c r="B7781" t="s">
        <v>24</v>
      </c>
      <c r="C7781" t="s">
        <v>25</v>
      </c>
      <c r="D7781" t="s">
        <v>26</v>
      </c>
      <c r="E7781" t="s">
        <v>6125</v>
      </c>
      <c r="F7781" t="s">
        <v>6126</v>
      </c>
      <c r="G7781" t="s">
        <v>152</v>
      </c>
      <c r="H7781" t="s">
        <v>153</v>
      </c>
      <c r="J7781">
        <v>201709</v>
      </c>
      <c r="K7781" t="s">
        <v>90</v>
      </c>
      <c r="L7781">
        <v>4318856</v>
      </c>
      <c r="M7781">
        <v>6</v>
      </c>
      <c r="P7781">
        <v>0</v>
      </c>
      <c r="R7781" s="1">
        <v>42712</v>
      </c>
      <c r="S7781" t="s">
        <v>40</v>
      </c>
      <c r="T7781" t="s">
        <v>6482</v>
      </c>
      <c r="U7781" t="s">
        <v>107</v>
      </c>
      <c r="V7781" s="1">
        <v>42712</v>
      </c>
      <c r="W7781" s="12">
        <v>-250</v>
      </c>
      <c r="X7781" s="4" t="str">
        <f t="shared" si="243"/>
        <v>Income</v>
      </c>
      <c r="Y7781" s="5">
        <v>42705</v>
      </c>
      <c r="Z7781" s="7" t="s">
        <v>8073</v>
      </c>
      <c r="AA7781" s="7" t="str">
        <f t="shared" si="242"/>
        <v>Contract Passes</v>
      </c>
    </row>
    <row r="7782" spans="1:27" x14ac:dyDescent="0.25">
      <c r="A7782" t="s">
        <v>23</v>
      </c>
      <c r="B7782" t="s">
        <v>24</v>
      </c>
      <c r="C7782" t="s">
        <v>25</v>
      </c>
      <c r="D7782" t="s">
        <v>26</v>
      </c>
      <c r="E7782" t="s">
        <v>6125</v>
      </c>
      <c r="F7782" t="s">
        <v>6126</v>
      </c>
      <c r="G7782" t="s">
        <v>152</v>
      </c>
      <c r="H7782" t="s">
        <v>153</v>
      </c>
      <c r="J7782">
        <v>201709</v>
      </c>
      <c r="K7782" t="s">
        <v>90</v>
      </c>
      <c r="L7782">
        <v>4318874</v>
      </c>
      <c r="M7782">
        <v>25</v>
      </c>
      <c r="P7782">
        <v>0</v>
      </c>
      <c r="R7782" s="1">
        <v>42725</v>
      </c>
      <c r="S7782" t="s">
        <v>40</v>
      </c>
      <c r="T7782" t="s">
        <v>6483</v>
      </c>
      <c r="U7782" t="s">
        <v>107</v>
      </c>
      <c r="V7782" s="1">
        <v>42725</v>
      </c>
      <c r="W7782" s="12">
        <v>-250</v>
      </c>
      <c r="X7782" s="4" t="str">
        <f t="shared" si="243"/>
        <v>Income</v>
      </c>
      <c r="Y7782" s="5">
        <v>42705</v>
      </c>
      <c r="Z7782" s="7" t="s">
        <v>8073</v>
      </c>
      <c r="AA7782" s="7" t="str">
        <f t="shared" si="242"/>
        <v>Contract Passes</v>
      </c>
    </row>
    <row r="7783" spans="1:27" x14ac:dyDescent="0.25">
      <c r="A7783" t="s">
        <v>23</v>
      </c>
      <c r="B7783" t="s">
        <v>24</v>
      </c>
      <c r="C7783" t="s">
        <v>25</v>
      </c>
      <c r="D7783" t="s">
        <v>26</v>
      </c>
      <c r="E7783" t="s">
        <v>6125</v>
      </c>
      <c r="F7783" t="s">
        <v>6126</v>
      </c>
      <c r="G7783" t="s">
        <v>152</v>
      </c>
      <c r="H7783" t="s">
        <v>153</v>
      </c>
      <c r="J7783">
        <v>201709</v>
      </c>
      <c r="K7783" t="s">
        <v>90</v>
      </c>
      <c r="L7783">
        <v>4318874</v>
      </c>
      <c r="M7783">
        <v>23</v>
      </c>
      <c r="P7783">
        <v>0</v>
      </c>
      <c r="R7783" s="1">
        <v>42725</v>
      </c>
      <c r="S7783" t="s">
        <v>40</v>
      </c>
      <c r="T7783" t="s">
        <v>6484</v>
      </c>
      <c r="U7783" t="s">
        <v>107</v>
      </c>
      <c r="V7783" s="1">
        <v>42725</v>
      </c>
      <c r="W7783" s="12">
        <v>-172</v>
      </c>
      <c r="X7783" s="4" t="str">
        <f t="shared" si="243"/>
        <v>Income</v>
      </c>
      <c r="Y7783" s="5">
        <v>42705</v>
      </c>
      <c r="Z7783" s="7" t="s">
        <v>8073</v>
      </c>
      <c r="AA7783" s="7" t="str">
        <f t="shared" si="242"/>
        <v>Contract Passes</v>
      </c>
    </row>
    <row r="7784" spans="1:27" x14ac:dyDescent="0.25">
      <c r="A7784" t="s">
        <v>23</v>
      </c>
      <c r="B7784" t="s">
        <v>24</v>
      </c>
      <c r="C7784" t="s">
        <v>25</v>
      </c>
      <c r="D7784" t="s">
        <v>26</v>
      </c>
      <c r="E7784" t="s">
        <v>6125</v>
      </c>
      <c r="F7784" t="s">
        <v>6126</v>
      </c>
      <c r="G7784" t="s">
        <v>152</v>
      </c>
      <c r="H7784" t="s">
        <v>153</v>
      </c>
      <c r="J7784">
        <v>201709</v>
      </c>
      <c r="K7784" t="s">
        <v>90</v>
      </c>
      <c r="L7784">
        <v>4318874</v>
      </c>
      <c r="M7784">
        <v>20</v>
      </c>
      <c r="P7784">
        <v>0</v>
      </c>
      <c r="R7784" s="1">
        <v>42725</v>
      </c>
      <c r="S7784" t="s">
        <v>40</v>
      </c>
      <c r="T7784" t="s">
        <v>6485</v>
      </c>
      <c r="U7784" t="s">
        <v>107</v>
      </c>
      <c r="V7784" s="1">
        <v>42725</v>
      </c>
      <c r="W7784" s="12">
        <v>-172</v>
      </c>
      <c r="X7784" s="4" t="str">
        <f t="shared" si="243"/>
        <v>Income</v>
      </c>
      <c r="Y7784" s="5">
        <v>42705</v>
      </c>
      <c r="Z7784" s="7" t="s">
        <v>8073</v>
      </c>
      <c r="AA7784" s="7" t="str">
        <f t="shared" si="242"/>
        <v>Contract Passes</v>
      </c>
    </row>
    <row r="7785" spans="1:27" x14ac:dyDescent="0.25">
      <c r="A7785" t="s">
        <v>23</v>
      </c>
      <c r="B7785" t="s">
        <v>24</v>
      </c>
      <c r="C7785" t="s">
        <v>25</v>
      </c>
      <c r="D7785" t="s">
        <v>26</v>
      </c>
      <c r="E7785" t="s">
        <v>6125</v>
      </c>
      <c r="F7785" t="s">
        <v>6126</v>
      </c>
      <c r="G7785" t="s">
        <v>152</v>
      </c>
      <c r="H7785" t="s">
        <v>153</v>
      </c>
      <c r="J7785">
        <v>201709</v>
      </c>
      <c r="K7785" t="s">
        <v>90</v>
      </c>
      <c r="L7785">
        <v>4318856</v>
      </c>
      <c r="M7785">
        <v>8</v>
      </c>
      <c r="P7785">
        <v>0</v>
      </c>
      <c r="R7785" s="1">
        <v>42712</v>
      </c>
      <c r="S7785" t="s">
        <v>40</v>
      </c>
      <c r="T7785" t="s">
        <v>6486</v>
      </c>
      <c r="U7785" t="s">
        <v>107</v>
      </c>
      <c r="V7785" s="1">
        <v>42712</v>
      </c>
      <c r="W7785" s="12">
        <v>-172</v>
      </c>
      <c r="X7785" s="4" t="str">
        <f t="shared" si="243"/>
        <v>Income</v>
      </c>
      <c r="Y7785" s="5">
        <v>42705</v>
      </c>
      <c r="Z7785" s="7" t="s">
        <v>8073</v>
      </c>
      <c r="AA7785" s="7" t="str">
        <f t="shared" si="242"/>
        <v>Contract Passes</v>
      </c>
    </row>
    <row r="7786" spans="1:27" x14ac:dyDescent="0.25">
      <c r="A7786" t="s">
        <v>23</v>
      </c>
      <c r="B7786" t="s">
        <v>24</v>
      </c>
      <c r="C7786" t="s">
        <v>25</v>
      </c>
      <c r="D7786" t="s">
        <v>26</v>
      </c>
      <c r="E7786" t="s">
        <v>6487</v>
      </c>
      <c r="F7786" t="s">
        <v>6488</v>
      </c>
      <c r="G7786" t="s">
        <v>45</v>
      </c>
      <c r="H7786" t="s">
        <v>46</v>
      </c>
      <c r="J7786">
        <v>201705</v>
      </c>
      <c r="K7786" t="s">
        <v>47</v>
      </c>
      <c r="L7786">
        <v>2031426</v>
      </c>
      <c r="M7786">
        <v>19</v>
      </c>
      <c r="P7786">
        <v>0</v>
      </c>
      <c r="Q7786" t="s">
        <v>6489</v>
      </c>
      <c r="R7786" s="1">
        <v>42593</v>
      </c>
      <c r="S7786" t="s">
        <v>40</v>
      </c>
      <c r="T7786" t="s">
        <v>6490</v>
      </c>
      <c r="U7786" t="s">
        <v>50</v>
      </c>
      <c r="V7786" s="1">
        <v>42593</v>
      </c>
      <c r="W7786" s="12">
        <v>6171</v>
      </c>
      <c r="X7786" s="4" t="str">
        <f t="shared" si="243"/>
        <v>Expenditure</v>
      </c>
      <c r="Y7786" s="5">
        <v>42583</v>
      </c>
      <c r="Z7786" s="7" t="s">
        <v>8073</v>
      </c>
      <c r="AA7786" s="7" t="str">
        <f t="shared" si="242"/>
        <v>Expenditure</v>
      </c>
    </row>
    <row r="7787" spans="1:27" x14ac:dyDescent="0.25">
      <c r="A7787" t="s">
        <v>23</v>
      </c>
      <c r="B7787" t="s">
        <v>24</v>
      </c>
      <c r="C7787" t="s">
        <v>25</v>
      </c>
      <c r="D7787" t="s">
        <v>26</v>
      </c>
      <c r="E7787" t="s">
        <v>6487</v>
      </c>
      <c r="F7787" t="s">
        <v>6488</v>
      </c>
      <c r="G7787" t="s">
        <v>51</v>
      </c>
      <c r="H7787" t="s">
        <v>52</v>
      </c>
      <c r="J7787">
        <v>201611</v>
      </c>
      <c r="K7787" t="s">
        <v>31</v>
      </c>
      <c r="L7787">
        <v>5223517</v>
      </c>
      <c r="M7787">
        <v>1</v>
      </c>
      <c r="N7787">
        <v>79022</v>
      </c>
      <c r="O7787" t="s">
        <v>53</v>
      </c>
      <c r="P7787">
        <v>0</v>
      </c>
      <c r="Q7787" t="s">
        <v>6491</v>
      </c>
      <c r="R7787" s="1">
        <v>42354</v>
      </c>
      <c r="S7787" t="s">
        <v>55</v>
      </c>
      <c r="U7787" t="s">
        <v>35</v>
      </c>
      <c r="V7787" s="1">
        <v>42425</v>
      </c>
      <c r="W7787" s="12">
        <v>108.03</v>
      </c>
      <c r="X7787" s="4" t="str">
        <f t="shared" si="243"/>
        <v>Expenditure</v>
      </c>
      <c r="Y7787" s="5">
        <v>42401</v>
      </c>
      <c r="Z7787" s="7" t="s">
        <v>8073</v>
      </c>
      <c r="AA7787" s="7" t="str">
        <f t="shared" si="242"/>
        <v>Expenditure</v>
      </c>
    </row>
    <row r="7788" spans="1:27" x14ac:dyDescent="0.25">
      <c r="A7788" t="s">
        <v>23</v>
      </c>
      <c r="B7788" t="s">
        <v>24</v>
      </c>
      <c r="C7788" t="s">
        <v>25</v>
      </c>
      <c r="D7788" t="s">
        <v>26</v>
      </c>
      <c r="E7788" t="s">
        <v>6487</v>
      </c>
      <c r="F7788" t="s">
        <v>6488</v>
      </c>
      <c r="G7788" t="s">
        <v>51</v>
      </c>
      <c r="H7788" t="s">
        <v>52</v>
      </c>
      <c r="J7788">
        <v>201702</v>
      </c>
      <c r="K7788" t="s">
        <v>31</v>
      </c>
      <c r="L7788">
        <v>5224233</v>
      </c>
      <c r="M7788">
        <v>1</v>
      </c>
      <c r="N7788">
        <v>79022</v>
      </c>
      <c r="O7788" t="s">
        <v>53</v>
      </c>
      <c r="P7788">
        <v>0</v>
      </c>
      <c r="Q7788" t="s">
        <v>6492</v>
      </c>
      <c r="R7788" s="1">
        <v>42354</v>
      </c>
      <c r="S7788" t="s">
        <v>34</v>
      </c>
      <c r="U7788" t="s">
        <v>35</v>
      </c>
      <c r="V7788" s="1">
        <v>42495</v>
      </c>
      <c r="W7788" s="12">
        <v>-129.18</v>
      </c>
      <c r="X7788" s="4" t="str">
        <f t="shared" si="243"/>
        <v>Expenditure</v>
      </c>
      <c r="Y7788" s="5">
        <v>42491</v>
      </c>
      <c r="Z7788" s="7" t="s">
        <v>8073</v>
      </c>
      <c r="AA7788" s="7" t="str">
        <f t="shared" si="242"/>
        <v>Expenditure</v>
      </c>
    </row>
    <row r="7789" spans="1:27" x14ac:dyDescent="0.25">
      <c r="A7789" t="s">
        <v>23</v>
      </c>
      <c r="B7789" t="s">
        <v>24</v>
      </c>
      <c r="C7789" t="s">
        <v>25</v>
      </c>
      <c r="D7789" t="s">
        <v>26</v>
      </c>
      <c r="E7789" t="s">
        <v>6487</v>
      </c>
      <c r="F7789" t="s">
        <v>6488</v>
      </c>
      <c r="G7789" t="s">
        <v>51</v>
      </c>
      <c r="H7789" t="s">
        <v>52</v>
      </c>
      <c r="J7789">
        <v>201702</v>
      </c>
      <c r="K7789" t="s">
        <v>31</v>
      </c>
      <c r="L7789">
        <v>5232619</v>
      </c>
      <c r="M7789">
        <v>1</v>
      </c>
      <c r="N7789">
        <v>79022</v>
      </c>
      <c r="O7789" t="s">
        <v>53</v>
      </c>
      <c r="P7789">
        <v>0</v>
      </c>
      <c r="Q7789" t="s">
        <v>6493</v>
      </c>
      <c r="R7789" s="1">
        <v>42461</v>
      </c>
      <c r="S7789" t="s">
        <v>55</v>
      </c>
      <c r="U7789" t="s">
        <v>35</v>
      </c>
      <c r="V7789" s="1">
        <v>42495</v>
      </c>
      <c r="W7789" s="12">
        <v>333.94</v>
      </c>
      <c r="X7789" s="4" t="str">
        <f t="shared" si="243"/>
        <v>Expenditure</v>
      </c>
      <c r="Y7789" s="5">
        <v>42491</v>
      </c>
      <c r="Z7789" s="7" t="s">
        <v>8073</v>
      </c>
      <c r="AA7789" s="7" t="str">
        <f t="shared" si="242"/>
        <v>Expenditure</v>
      </c>
    </row>
    <row r="7790" spans="1:27" x14ac:dyDescent="0.25">
      <c r="A7790" t="s">
        <v>23</v>
      </c>
      <c r="B7790" t="s">
        <v>24</v>
      </c>
      <c r="C7790" t="s">
        <v>25</v>
      </c>
      <c r="D7790" t="s">
        <v>26</v>
      </c>
      <c r="E7790" t="s">
        <v>6487</v>
      </c>
      <c r="F7790" t="s">
        <v>6488</v>
      </c>
      <c r="G7790" t="s">
        <v>115</v>
      </c>
      <c r="H7790" t="s">
        <v>116</v>
      </c>
      <c r="I7790" t="s">
        <v>117</v>
      </c>
      <c r="J7790">
        <v>201612</v>
      </c>
      <c r="K7790" t="s">
        <v>39</v>
      </c>
      <c r="L7790">
        <v>7010312</v>
      </c>
      <c r="M7790">
        <v>10</v>
      </c>
      <c r="P7790">
        <v>0</v>
      </c>
      <c r="R7790" s="1">
        <v>42438</v>
      </c>
      <c r="S7790" t="s">
        <v>40</v>
      </c>
      <c r="T7790" t="s">
        <v>6494</v>
      </c>
      <c r="U7790" t="s">
        <v>119</v>
      </c>
      <c r="V7790" s="1">
        <v>42438</v>
      </c>
      <c r="W7790" s="12">
        <v>1880</v>
      </c>
      <c r="X7790" s="4" t="str">
        <f t="shared" si="243"/>
        <v>Expenditure</v>
      </c>
      <c r="Y7790" s="5">
        <v>42430</v>
      </c>
      <c r="Z7790" s="7" t="s">
        <v>8073</v>
      </c>
      <c r="AA7790" s="7" t="str">
        <f t="shared" si="242"/>
        <v>Expenditure</v>
      </c>
    </row>
    <row r="7791" spans="1:27" x14ac:dyDescent="0.25">
      <c r="A7791" t="s">
        <v>23</v>
      </c>
      <c r="B7791" t="s">
        <v>24</v>
      </c>
      <c r="C7791" t="s">
        <v>25</v>
      </c>
      <c r="D7791" t="s">
        <v>26</v>
      </c>
      <c r="E7791" t="s">
        <v>6487</v>
      </c>
      <c r="F7791" t="s">
        <v>6488</v>
      </c>
      <c r="G7791" t="s">
        <v>379</v>
      </c>
      <c r="H7791" t="s">
        <v>380</v>
      </c>
      <c r="I7791">
        <v>2289968</v>
      </c>
      <c r="J7791">
        <v>201611</v>
      </c>
      <c r="K7791" t="s">
        <v>3533</v>
      </c>
      <c r="L7791">
        <v>420468</v>
      </c>
      <c r="M7791">
        <v>55</v>
      </c>
      <c r="P7791">
        <v>0</v>
      </c>
      <c r="R7791" s="1">
        <v>42424</v>
      </c>
      <c r="S7791" t="s">
        <v>40</v>
      </c>
      <c r="T7791" t="s">
        <v>6495</v>
      </c>
      <c r="U7791" t="s">
        <v>3535</v>
      </c>
      <c r="V7791" s="1">
        <v>42425</v>
      </c>
      <c r="W7791" s="12">
        <v>75.75</v>
      </c>
      <c r="X7791" s="4" t="str">
        <f t="shared" si="243"/>
        <v>Expenditure</v>
      </c>
      <c r="Y7791" s="5">
        <v>42401</v>
      </c>
      <c r="Z7791" s="7" t="s">
        <v>8073</v>
      </c>
      <c r="AA7791" s="7" t="str">
        <f t="shared" si="242"/>
        <v>Expenditure</v>
      </c>
    </row>
    <row r="7792" spans="1:27" x14ac:dyDescent="0.25">
      <c r="A7792" t="s">
        <v>23</v>
      </c>
      <c r="B7792" t="s">
        <v>24</v>
      </c>
      <c r="C7792" t="s">
        <v>25</v>
      </c>
      <c r="D7792" t="s">
        <v>26</v>
      </c>
      <c r="E7792" t="s">
        <v>6487</v>
      </c>
      <c r="F7792" t="s">
        <v>6488</v>
      </c>
      <c r="G7792" t="s">
        <v>74</v>
      </c>
      <c r="H7792" t="s">
        <v>75</v>
      </c>
      <c r="J7792">
        <v>201610</v>
      </c>
      <c r="K7792" t="s">
        <v>39</v>
      </c>
      <c r="L7792">
        <v>7010191</v>
      </c>
      <c r="M7792">
        <v>11</v>
      </c>
      <c r="P7792">
        <v>0</v>
      </c>
      <c r="R7792" s="1">
        <v>42397</v>
      </c>
      <c r="S7792" t="s">
        <v>69</v>
      </c>
      <c r="T7792" t="s">
        <v>6496</v>
      </c>
      <c r="U7792" t="s">
        <v>77</v>
      </c>
      <c r="V7792" s="1">
        <v>42397</v>
      </c>
      <c r="W7792" s="12">
        <v>-316.79000000000002</v>
      </c>
      <c r="X7792" s="4" t="str">
        <f t="shared" si="243"/>
        <v>Income</v>
      </c>
      <c r="Y7792" s="5">
        <v>42370</v>
      </c>
      <c r="Z7792" s="7" t="s">
        <v>8073</v>
      </c>
      <c r="AA7792" s="7" t="str">
        <f t="shared" si="242"/>
        <v>Carparks Pay and Display Income</v>
      </c>
    </row>
    <row r="7793" spans="1:27" x14ac:dyDescent="0.25">
      <c r="A7793" t="s">
        <v>23</v>
      </c>
      <c r="B7793" t="s">
        <v>24</v>
      </c>
      <c r="C7793" t="s">
        <v>25</v>
      </c>
      <c r="D7793" t="s">
        <v>26</v>
      </c>
      <c r="E7793" t="s">
        <v>6487</v>
      </c>
      <c r="F7793" t="s">
        <v>6488</v>
      </c>
      <c r="G7793" t="s">
        <v>74</v>
      </c>
      <c r="H7793" t="s">
        <v>75</v>
      </c>
      <c r="J7793">
        <v>201610</v>
      </c>
      <c r="K7793" t="s">
        <v>39</v>
      </c>
      <c r="L7793">
        <v>7010231</v>
      </c>
      <c r="M7793">
        <v>1</v>
      </c>
      <c r="P7793">
        <v>0</v>
      </c>
      <c r="R7793" s="1">
        <v>42398</v>
      </c>
      <c r="S7793" t="s">
        <v>69</v>
      </c>
      <c r="T7793" t="s">
        <v>6497</v>
      </c>
      <c r="U7793" t="s">
        <v>77</v>
      </c>
      <c r="V7793" s="1">
        <v>42398</v>
      </c>
      <c r="W7793" s="12">
        <v>-279.25</v>
      </c>
      <c r="X7793" s="4" t="str">
        <f t="shared" si="243"/>
        <v>Income</v>
      </c>
      <c r="Y7793" s="5">
        <v>42370</v>
      </c>
      <c r="Z7793" s="7" t="s">
        <v>8073</v>
      </c>
      <c r="AA7793" s="7" t="str">
        <f t="shared" si="242"/>
        <v>Carparks Pay and Display Income</v>
      </c>
    </row>
    <row r="7794" spans="1:27" x14ac:dyDescent="0.25">
      <c r="A7794" t="s">
        <v>23</v>
      </c>
      <c r="B7794" t="s">
        <v>24</v>
      </c>
      <c r="C7794" t="s">
        <v>25</v>
      </c>
      <c r="D7794" t="s">
        <v>26</v>
      </c>
      <c r="E7794" t="s">
        <v>6487</v>
      </c>
      <c r="F7794" t="s">
        <v>6488</v>
      </c>
      <c r="G7794" t="s">
        <v>74</v>
      </c>
      <c r="H7794" t="s">
        <v>75</v>
      </c>
      <c r="J7794">
        <v>201610</v>
      </c>
      <c r="K7794" t="s">
        <v>39</v>
      </c>
      <c r="L7794">
        <v>7010230</v>
      </c>
      <c r="M7794">
        <v>10</v>
      </c>
      <c r="P7794">
        <v>0</v>
      </c>
      <c r="R7794" s="1">
        <v>42398</v>
      </c>
      <c r="S7794" t="s">
        <v>69</v>
      </c>
      <c r="T7794" t="s">
        <v>6498</v>
      </c>
      <c r="U7794" t="s">
        <v>77</v>
      </c>
      <c r="V7794" s="1">
        <v>42398</v>
      </c>
      <c r="W7794" s="12">
        <v>-343.29</v>
      </c>
      <c r="X7794" s="4" t="str">
        <f t="shared" si="243"/>
        <v>Income</v>
      </c>
      <c r="Y7794" s="5">
        <v>42370</v>
      </c>
      <c r="Z7794" s="7" t="s">
        <v>8073</v>
      </c>
      <c r="AA7794" s="7" t="str">
        <f t="shared" si="242"/>
        <v>Carparks Pay and Display Income</v>
      </c>
    </row>
    <row r="7795" spans="1:27" x14ac:dyDescent="0.25">
      <c r="A7795" t="s">
        <v>23</v>
      </c>
      <c r="B7795" t="s">
        <v>24</v>
      </c>
      <c r="C7795" t="s">
        <v>25</v>
      </c>
      <c r="D7795" t="s">
        <v>26</v>
      </c>
      <c r="E7795" t="s">
        <v>6487</v>
      </c>
      <c r="F7795" t="s">
        <v>6488</v>
      </c>
      <c r="G7795" t="s">
        <v>74</v>
      </c>
      <c r="H7795" t="s">
        <v>75</v>
      </c>
      <c r="J7795">
        <v>201610</v>
      </c>
      <c r="K7795" t="s">
        <v>39</v>
      </c>
      <c r="L7795">
        <v>7010233</v>
      </c>
      <c r="M7795">
        <v>12</v>
      </c>
      <c r="P7795">
        <v>0</v>
      </c>
      <c r="R7795" s="1">
        <v>42398</v>
      </c>
      <c r="S7795" t="s">
        <v>69</v>
      </c>
      <c r="T7795" t="s">
        <v>6499</v>
      </c>
      <c r="U7795" t="s">
        <v>77</v>
      </c>
      <c r="V7795" s="1">
        <v>42398</v>
      </c>
      <c r="W7795" s="12">
        <v>-264.67</v>
      </c>
      <c r="X7795" s="4" t="str">
        <f t="shared" si="243"/>
        <v>Income</v>
      </c>
      <c r="Y7795" s="5">
        <v>42370</v>
      </c>
      <c r="Z7795" s="7" t="s">
        <v>8073</v>
      </c>
      <c r="AA7795" s="7" t="str">
        <f t="shared" si="242"/>
        <v>Carparks Pay and Display Income</v>
      </c>
    </row>
    <row r="7796" spans="1:27" x14ac:dyDescent="0.25">
      <c r="A7796" t="s">
        <v>23</v>
      </c>
      <c r="B7796" t="s">
        <v>24</v>
      </c>
      <c r="C7796" t="s">
        <v>25</v>
      </c>
      <c r="D7796" t="s">
        <v>26</v>
      </c>
      <c r="E7796" t="s">
        <v>6487</v>
      </c>
      <c r="F7796" t="s">
        <v>6488</v>
      </c>
      <c r="G7796" t="s">
        <v>74</v>
      </c>
      <c r="H7796" t="s">
        <v>75</v>
      </c>
      <c r="J7796">
        <v>201610</v>
      </c>
      <c r="K7796" t="s">
        <v>39</v>
      </c>
      <c r="L7796">
        <v>7010213</v>
      </c>
      <c r="M7796">
        <v>1</v>
      </c>
      <c r="P7796">
        <v>0</v>
      </c>
      <c r="R7796" s="1">
        <v>42397</v>
      </c>
      <c r="S7796" t="s">
        <v>69</v>
      </c>
      <c r="T7796" t="s">
        <v>6500</v>
      </c>
      <c r="U7796" t="s">
        <v>77</v>
      </c>
      <c r="V7796" s="1">
        <v>42397</v>
      </c>
      <c r="W7796" s="12">
        <v>-341.42</v>
      </c>
      <c r="X7796" s="4" t="str">
        <f t="shared" si="243"/>
        <v>Income</v>
      </c>
      <c r="Y7796" s="5">
        <v>42370</v>
      </c>
      <c r="Z7796" s="7" t="s">
        <v>8073</v>
      </c>
      <c r="AA7796" s="7" t="str">
        <f t="shared" si="242"/>
        <v>Carparks Pay and Display Income</v>
      </c>
    </row>
    <row r="7797" spans="1:27" x14ac:dyDescent="0.25">
      <c r="A7797" t="s">
        <v>23</v>
      </c>
      <c r="B7797" t="s">
        <v>24</v>
      </c>
      <c r="C7797" t="s">
        <v>25</v>
      </c>
      <c r="D7797" t="s">
        <v>26</v>
      </c>
      <c r="E7797" t="s">
        <v>6487</v>
      </c>
      <c r="F7797" t="s">
        <v>6488</v>
      </c>
      <c r="G7797" t="s">
        <v>74</v>
      </c>
      <c r="H7797" t="s">
        <v>75</v>
      </c>
      <c r="J7797">
        <v>201610</v>
      </c>
      <c r="K7797" t="s">
        <v>39</v>
      </c>
      <c r="L7797">
        <v>7010193</v>
      </c>
      <c r="M7797">
        <v>12</v>
      </c>
      <c r="P7797">
        <v>0</v>
      </c>
      <c r="R7797" s="1">
        <v>42397</v>
      </c>
      <c r="S7797" t="s">
        <v>69</v>
      </c>
      <c r="T7797" t="s">
        <v>6501</v>
      </c>
      <c r="U7797" t="s">
        <v>77</v>
      </c>
      <c r="V7797" s="1">
        <v>42397</v>
      </c>
      <c r="W7797" s="12">
        <v>-288</v>
      </c>
      <c r="X7797" s="4" t="str">
        <f t="shared" si="243"/>
        <v>Income</v>
      </c>
      <c r="Y7797" s="5">
        <v>42370</v>
      </c>
      <c r="Z7797" s="7" t="s">
        <v>8073</v>
      </c>
      <c r="AA7797" s="7" t="str">
        <f t="shared" si="242"/>
        <v>Carparks Pay and Display Income</v>
      </c>
    </row>
    <row r="7798" spans="1:27" x14ac:dyDescent="0.25">
      <c r="A7798" t="s">
        <v>23</v>
      </c>
      <c r="B7798" t="s">
        <v>24</v>
      </c>
      <c r="C7798" t="s">
        <v>25</v>
      </c>
      <c r="D7798" t="s">
        <v>26</v>
      </c>
      <c r="E7798" t="s">
        <v>6487</v>
      </c>
      <c r="F7798" t="s">
        <v>6488</v>
      </c>
      <c r="G7798" t="s">
        <v>74</v>
      </c>
      <c r="H7798" t="s">
        <v>75</v>
      </c>
      <c r="J7798">
        <v>201610</v>
      </c>
      <c r="K7798" t="s">
        <v>39</v>
      </c>
      <c r="L7798">
        <v>7010192</v>
      </c>
      <c r="M7798">
        <v>20</v>
      </c>
      <c r="P7798">
        <v>0</v>
      </c>
      <c r="R7798" s="1">
        <v>42397</v>
      </c>
      <c r="S7798" t="s">
        <v>69</v>
      </c>
      <c r="T7798" t="s">
        <v>6502</v>
      </c>
      <c r="U7798" t="s">
        <v>77</v>
      </c>
      <c r="V7798" s="1">
        <v>42397</v>
      </c>
      <c r="W7798" s="12">
        <v>-339.67</v>
      </c>
      <c r="X7798" s="4" t="str">
        <f t="shared" si="243"/>
        <v>Income</v>
      </c>
      <c r="Y7798" s="5">
        <v>42370</v>
      </c>
      <c r="Z7798" s="7" t="s">
        <v>8073</v>
      </c>
      <c r="AA7798" s="7" t="str">
        <f t="shared" si="242"/>
        <v>Carparks Pay and Display Income</v>
      </c>
    </row>
    <row r="7799" spans="1:27" x14ac:dyDescent="0.25">
      <c r="A7799" t="s">
        <v>23</v>
      </c>
      <c r="B7799" t="s">
        <v>24</v>
      </c>
      <c r="C7799" t="s">
        <v>25</v>
      </c>
      <c r="D7799" t="s">
        <v>26</v>
      </c>
      <c r="E7799" t="s">
        <v>6487</v>
      </c>
      <c r="F7799" t="s">
        <v>6488</v>
      </c>
      <c r="G7799" t="s">
        <v>74</v>
      </c>
      <c r="H7799" t="s">
        <v>75</v>
      </c>
      <c r="J7799">
        <v>201610</v>
      </c>
      <c r="K7799" t="s">
        <v>39</v>
      </c>
      <c r="L7799">
        <v>7010187</v>
      </c>
      <c r="M7799">
        <v>16</v>
      </c>
      <c r="P7799">
        <v>0</v>
      </c>
      <c r="R7799" s="1">
        <v>42397</v>
      </c>
      <c r="S7799" t="s">
        <v>69</v>
      </c>
      <c r="T7799" t="s">
        <v>6503</v>
      </c>
      <c r="U7799" t="s">
        <v>77</v>
      </c>
      <c r="V7799" s="1">
        <v>42397</v>
      </c>
      <c r="W7799" s="12">
        <v>-341.42</v>
      </c>
      <c r="X7799" s="4" t="str">
        <f t="shared" si="243"/>
        <v>Income</v>
      </c>
      <c r="Y7799" s="5">
        <v>42370</v>
      </c>
      <c r="Z7799" s="7" t="s">
        <v>8073</v>
      </c>
      <c r="AA7799" s="7" t="str">
        <f t="shared" si="242"/>
        <v>Carparks Pay and Display Income</v>
      </c>
    </row>
    <row r="7800" spans="1:27" x14ac:dyDescent="0.25">
      <c r="A7800" t="s">
        <v>23</v>
      </c>
      <c r="B7800" t="s">
        <v>24</v>
      </c>
      <c r="C7800" t="s">
        <v>25</v>
      </c>
      <c r="D7800" t="s">
        <v>26</v>
      </c>
      <c r="E7800" t="s">
        <v>6487</v>
      </c>
      <c r="F7800" t="s">
        <v>6488</v>
      </c>
      <c r="G7800" t="s">
        <v>74</v>
      </c>
      <c r="H7800" t="s">
        <v>75</v>
      </c>
      <c r="J7800">
        <v>201610</v>
      </c>
      <c r="K7800" t="s">
        <v>39</v>
      </c>
      <c r="L7800">
        <v>7010195</v>
      </c>
      <c r="M7800">
        <v>15</v>
      </c>
      <c r="P7800">
        <v>0</v>
      </c>
      <c r="R7800" s="1">
        <v>42397</v>
      </c>
      <c r="S7800" t="s">
        <v>69</v>
      </c>
      <c r="T7800" t="s">
        <v>6504</v>
      </c>
      <c r="U7800" t="s">
        <v>77</v>
      </c>
      <c r="V7800" s="1">
        <v>42397</v>
      </c>
      <c r="W7800" s="12">
        <v>-354.75</v>
      </c>
      <c r="X7800" s="4" t="str">
        <f t="shared" si="243"/>
        <v>Income</v>
      </c>
      <c r="Y7800" s="5">
        <v>42370</v>
      </c>
      <c r="Z7800" s="7" t="s">
        <v>8073</v>
      </c>
      <c r="AA7800" s="7" t="str">
        <f t="shared" si="242"/>
        <v>Carparks Pay and Display Income</v>
      </c>
    </row>
    <row r="7801" spans="1:27" x14ac:dyDescent="0.25">
      <c r="A7801" t="s">
        <v>23</v>
      </c>
      <c r="B7801" t="s">
        <v>24</v>
      </c>
      <c r="C7801" t="s">
        <v>25</v>
      </c>
      <c r="D7801" t="s">
        <v>26</v>
      </c>
      <c r="E7801" t="s">
        <v>6487</v>
      </c>
      <c r="F7801" t="s">
        <v>6488</v>
      </c>
      <c r="G7801" t="s">
        <v>74</v>
      </c>
      <c r="H7801" t="s">
        <v>75</v>
      </c>
      <c r="J7801">
        <v>201610</v>
      </c>
      <c r="K7801" t="s">
        <v>39</v>
      </c>
      <c r="L7801">
        <v>7010196</v>
      </c>
      <c r="M7801">
        <v>15</v>
      </c>
      <c r="P7801">
        <v>0</v>
      </c>
      <c r="R7801" s="1">
        <v>42397</v>
      </c>
      <c r="S7801" t="s">
        <v>69</v>
      </c>
      <c r="T7801" t="s">
        <v>6505</v>
      </c>
      <c r="U7801" t="s">
        <v>77</v>
      </c>
      <c r="V7801" s="1">
        <v>42397</v>
      </c>
      <c r="W7801" s="12">
        <v>-1.67</v>
      </c>
      <c r="X7801" s="4" t="str">
        <f t="shared" si="243"/>
        <v>Income</v>
      </c>
      <c r="Y7801" s="5">
        <v>42370</v>
      </c>
      <c r="Z7801" s="7" t="s">
        <v>8073</v>
      </c>
      <c r="AA7801" s="7" t="str">
        <f t="shared" si="242"/>
        <v>Carparks Pay and Display Income</v>
      </c>
    </row>
    <row r="7802" spans="1:27" x14ac:dyDescent="0.25">
      <c r="A7802" t="s">
        <v>23</v>
      </c>
      <c r="B7802" t="s">
        <v>24</v>
      </c>
      <c r="C7802" t="s">
        <v>25</v>
      </c>
      <c r="D7802" t="s">
        <v>26</v>
      </c>
      <c r="E7802" t="s">
        <v>6487</v>
      </c>
      <c r="F7802" t="s">
        <v>6488</v>
      </c>
      <c r="G7802" t="s">
        <v>74</v>
      </c>
      <c r="H7802" t="s">
        <v>75</v>
      </c>
      <c r="J7802">
        <v>201610</v>
      </c>
      <c r="K7802" t="s">
        <v>39</v>
      </c>
      <c r="L7802">
        <v>7010226</v>
      </c>
      <c r="M7802">
        <v>21</v>
      </c>
      <c r="P7802">
        <v>0</v>
      </c>
      <c r="R7802" s="1">
        <v>42398</v>
      </c>
      <c r="S7802" t="s">
        <v>69</v>
      </c>
      <c r="T7802" t="s">
        <v>6506</v>
      </c>
      <c r="U7802" t="s">
        <v>77</v>
      </c>
      <c r="V7802" s="1">
        <v>42398</v>
      </c>
      <c r="W7802" s="12">
        <v>-328.67</v>
      </c>
      <c r="X7802" s="4" t="str">
        <f t="shared" si="243"/>
        <v>Income</v>
      </c>
      <c r="Y7802" s="5">
        <v>42370</v>
      </c>
      <c r="Z7802" s="7" t="s">
        <v>8073</v>
      </c>
      <c r="AA7802" s="7" t="str">
        <f t="shared" si="242"/>
        <v>Carparks Pay and Display Income</v>
      </c>
    </row>
    <row r="7803" spans="1:27" x14ac:dyDescent="0.25">
      <c r="A7803" t="s">
        <v>23</v>
      </c>
      <c r="B7803" t="s">
        <v>24</v>
      </c>
      <c r="C7803" t="s">
        <v>25</v>
      </c>
      <c r="D7803" t="s">
        <v>26</v>
      </c>
      <c r="E7803" t="s">
        <v>6487</v>
      </c>
      <c r="F7803" t="s">
        <v>6488</v>
      </c>
      <c r="G7803" t="s">
        <v>74</v>
      </c>
      <c r="H7803" t="s">
        <v>75</v>
      </c>
      <c r="J7803">
        <v>201610</v>
      </c>
      <c r="K7803" t="s">
        <v>39</v>
      </c>
      <c r="L7803">
        <v>7010225</v>
      </c>
      <c r="M7803">
        <v>0</v>
      </c>
      <c r="P7803">
        <v>0</v>
      </c>
      <c r="R7803" s="1">
        <v>42398</v>
      </c>
      <c r="S7803" t="s">
        <v>69</v>
      </c>
      <c r="T7803" t="s">
        <v>6507</v>
      </c>
      <c r="U7803" t="s">
        <v>77</v>
      </c>
      <c r="V7803" s="1">
        <v>42398</v>
      </c>
      <c r="W7803" s="12">
        <v>-409.42</v>
      </c>
      <c r="X7803" s="4" t="str">
        <f t="shared" si="243"/>
        <v>Income</v>
      </c>
      <c r="Y7803" s="5">
        <v>42370</v>
      </c>
      <c r="Z7803" s="7" t="s">
        <v>8073</v>
      </c>
      <c r="AA7803" s="7" t="str">
        <f t="shared" si="242"/>
        <v>Carparks Pay and Display Income</v>
      </c>
    </row>
    <row r="7804" spans="1:27" x14ac:dyDescent="0.25">
      <c r="A7804" t="s">
        <v>23</v>
      </c>
      <c r="B7804" t="s">
        <v>24</v>
      </c>
      <c r="C7804" t="s">
        <v>25</v>
      </c>
      <c r="D7804" t="s">
        <v>26</v>
      </c>
      <c r="E7804" t="s">
        <v>6487</v>
      </c>
      <c r="F7804" t="s">
        <v>6488</v>
      </c>
      <c r="G7804" t="s">
        <v>74</v>
      </c>
      <c r="H7804" t="s">
        <v>75</v>
      </c>
      <c r="J7804">
        <v>201610</v>
      </c>
      <c r="K7804" t="s">
        <v>39</v>
      </c>
      <c r="L7804">
        <v>7010189</v>
      </c>
      <c r="M7804">
        <v>13</v>
      </c>
      <c r="P7804">
        <v>0</v>
      </c>
      <c r="R7804" s="1">
        <v>42397</v>
      </c>
      <c r="S7804" t="s">
        <v>69</v>
      </c>
      <c r="T7804" t="s">
        <v>6508</v>
      </c>
      <c r="U7804" t="s">
        <v>77</v>
      </c>
      <c r="V7804" s="1">
        <v>42397</v>
      </c>
      <c r="W7804" s="12">
        <v>-350.13</v>
      </c>
      <c r="X7804" s="4" t="str">
        <f t="shared" si="243"/>
        <v>Income</v>
      </c>
      <c r="Y7804" s="5">
        <v>42370</v>
      </c>
      <c r="Z7804" s="7" t="s">
        <v>8073</v>
      </c>
      <c r="AA7804" s="7" t="str">
        <f t="shared" si="242"/>
        <v>Carparks Pay and Display Income</v>
      </c>
    </row>
    <row r="7805" spans="1:27" x14ac:dyDescent="0.25">
      <c r="A7805" t="s">
        <v>23</v>
      </c>
      <c r="B7805" t="s">
        <v>24</v>
      </c>
      <c r="C7805" t="s">
        <v>25</v>
      </c>
      <c r="D7805" t="s">
        <v>26</v>
      </c>
      <c r="E7805" t="s">
        <v>6487</v>
      </c>
      <c r="F7805" t="s">
        <v>6488</v>
      </c>
      <c r="G7805" t="s">
        <v>74</v>
      </c>
      <c r="H7805" t="s">
        <v>75</v>
      </c>
      <c r="J7805">
        <v>201610</v>
      </c>
      <c r="K7805" t="s">
        <v>39</v>
      </c>
      <c r="L7805">
        <v>7010188</v>
      </c>
      <c r="M7805">
        <v>1</v>
      </c>
      <c r="P7805">
        <v>0</v>
      </c>
      <c r="R7805" s="1">
        <v>42397</v>
      </c>
      <c r="S7805" t="s">
        <v>69</v>
      </c>
      <c r="T7805" t="s">
        <v>6509</v>
      </c>
      <c r="U7805" t="s">
        <v>77</v>
      </c>
      <c r="V7805" s="1">
        <v>42397</v>
      </c>
      <c r="W7805" s="12">
        <v>-270.08</v>
      </c>
      <c r="X7805" s="4" t="str">
        <f t="shared" si="243"/>
        <v>Income</v>
      </c>
      <c r="Y7805" s="5">
        <v>42370</v>
      </c>
      <c r="Z7805" s="7" t="s">
        <v>8073</v>
      </c>
      <c r="AA7805" s="7" t="str">
        <f t="shared" si="242"/>
        <v>Carparks Pay and Display Income</v>
      </c>
    </row>
    <row r="7806" spans="1:27" x14ac:dyDescent="0.25">
      <c r="A7806" t="s">
        <v>23</v>
      </c>
      <c r="B7806" t="s">
        <v>24</v>
      </c>
      <c r="C7806" t="s">
        <v>25</v>
      </c>
      <c r="D7806" t="s">
        <v>26</v>
      </c>
      <c r="E7806" t="s">
        <v>6487</v>
      </c>
      <c r="F7806" t="s">
        <v>6488</v>
      </c>
      <c r="G7806" t="s">
        <v>74</v>
      </c>
      <c r="H7806" t="s">
        <v>75</v>
      </c>
      <c r="J7806">
        <v>201610</v>
      </c>
      <c r="K7806" t="s">
        <v>39</v>
      </c>
      <c r="L7806">
        <v>7010203</v>
      </c>
      <c r="M7806">
        <v>12</v>
      </c>
      <c r="P7806">
        <v>0</v>
      </c>
      <c r="R7806" s="1">
        <v>42397</v>
      </c>
      <c r="S7806" t="s">
        <v>69</v>
      </c>
      <c r="T7806" t="s">
        <v>6510</v>
      </c>
      <c r="U7806" t="s">
        <v>77</v>
      </c>
      <c r="V7806" s="1">
        <v>42397</v>
      </c>
      <c r="W7806" s="12">
        <v>-365.17</v>
      </c>
      <c r="X7806" s="4" t="str">
        <f t="shared" si="243"/>
        <v>Income</v>
      </c>
      <c r="Y7806" s="5">
        <v>42370</v>
      </c>
      <c r="Z7806" s="7" t="s">
        <v>8073</v>
      </c>
      <c r="AA7806" s="7" t="str">
        <f t="shared" si="242"/>
        <v>Carparks Pay and Display Income</v>
      </c>
    </row>
    <row r="7807" spans="1:27" x14ac:dyDescent="0.25">
      <c r="A7807" t="s">
        <v>23</v>
      </c>
      <c r="B7807" t="s">
        <v>24</v>
      </c>
      <c r="C7807" t="s">
        <v>25</v>
      </c>
      <c r="D7807" t="s">
        <v>26</v>
      </c>
      <c r="E7807" t="s">
        <v>6487</v>
      </c>
      <c r="F7807" t="s">
        <v>6488</v>
      </c>
      <c r="G7807" t="s">
        <v>74</v>
      </c>
      <c r="H7807" t="s">
        <v>75</v>
      </c>
      <c r="J7807">
        <v>201610</v>
      </c>
      <c r="K7807" t="s">
        <v>39</v>
      </c>
      <c r="L7807">
        <v>7010202</v>
      </c>
      <c r="M7807">
        <v>1</v>
      </c>
      <c r="P7807">
        <v>0</v>
      </c>
      <c r="R7807" s="1">
        <v>42397</v>
      </c>
      <c r="S7807" t="s">
        <v>69</v>
      </c>
      <c r="T7807" t="s">
        <v>6511</v>
      </c>
      <c r="U7807" t="s">
        <v>77</v>
      </c>
      <c r="V7807" s="1">
        <v>42397</v>
      </c>
      <c r="W7807" s="12">
        <v>-323.88</v>
      </c>
      <c r="X7807" s="4" t="str">
        <f t="shared" si="243"/>
        <v>Income</v>
      </c>
      <c r="Y7807" s="5">
        <v>42370</v>
      </c>
      <c r="Z7807" s="7" t="s">
        <v>8073</v>
      </c>
      <c r="AA7807" s="7" t="str">
        <f t="shared" si="242"/>
        <v>Carparks Pay and Display Income</v>
      </c>
    </row>
    <row r="7808" spans="1:27" x14ac:dyDescent="0.25">
      <c r="A7808" t="s">
        <v>23</v>
      </c>
      <c r="B7808" t="s">
        <v>24</v>
      </c>
      <c r="C7808" t="s">
        <v>25</v>
      </c>
      <c r="D7808" t="s">
        <v>26</v>
      </c>
      <c r="E7808" t="s">
        <v>6487</v>
      </c>
      <c r="F7808" t="s">
        <v>6488</v>
      </c>
      <c r="G7808" t="s">
        <v>74</v>
      </c>
      <c r="H7808" t="s">
        <v>75</v>
      </c>
      <c r="J7808">
        <v>201610</v>
      </c>
      <c r="K7808" t="s">
        <v>39</v>
      </c>
      <c r="L7808">
        <v>7010201</v>
      </c>
      <c r="M7808">
        <v>1</v>
      </c>
      <c r="P7808">
        <v>0</v>
      </c>
      <c r="R7808" s="1">
        <v>42397</v>
      </c>
      <c r="S7808" t="s">
        <v>69</v>
      </c>
      <c r="T7808" t="s">
        <v>6512</v>
      </c>
      <c r="U7808" t="s">
        <v>77</v>
      </c>
      <c r="V7808" s="1">
        <v>42397</v>
      </c>
      <c r="W7808" s="12">
        <v>-316.29000000000002</v>
      </c>
      <c r="X7808" s="4" t="str">
        <f t="shared" si="243"/>
        <v>Income</v>
      </c>
      <c r="Y7808" s="5">
        <v>42370</v>
      </c>
      <c r="Z7808" s="7" t="s">
        <v>8073</v>
      </c>
      <c r="AA7808" s="7" t="str">
        <f t="shared" si="242"/>
        <v>Carparks Pay and Display Income</v>
      </c>
    </row>
    <row r="7809" spans="1:27" x14ac:dyDescent="0.25">
      <c r="A7809" t="s">
        <v>23</v>
      </c>
      <c r="B7809" t="s">
        <v>24</v>
      </c>
      <c r="C7809" t="s">
        <v>25</v>
      </c>
      <c r="D7809" t="s">
        <v>26</v>
      </c>
      <c r="E7809" t="s">
        <v>6487</v>
      </c>
      <c r="F7809" t="s">
        <v>6488</v>
      </c>
      <c r="G7809" t="s">
        <v>74</v>
      </c>
      <c r="H7809" t="s">
        <v>75</v>
      </c>
      <c r="J7809">
        <v>201610</v>
      </c>
      <c r="K7809" t="s">
        <v>39</v>
      </c>
      <c r="L7809">
        <v>7010200</v>
      </c>
      <c r="M7809">
        <v>10</v>
      </c>
      <c r="P7809">
        <v>0</v>
      </c>
      <c r="R7809" s="1">
        <v>42397</v>
      </c>
      <c r="S7809" t="s">
        <v>69</v>
      </c>
      <c r="T7809" t="s">
        <v>6513</v>
      </c>
      <c r="U7809" t="s">
        <v>77</v>
      </c>
      <c r="V7809" s="1">
        <v>42397</v>
      </c>
      <c r="W7809" s="12">
        <v>-338.92</v>
      </c>
      <c r="X7809" s="4" t="str">
        <f t="shared" si="243"/>
        <v>Income</v>
      </c>
      <c r="Y7809" s="5">
        <v>42370</v>
      </c>
      <c r="Z7809" s="7" t="s">
        <v>8073</v>
      </c>
      <c r="AA7809" s="7" t="str">
        <f t="shared" si="242"/>
        <v>Carparks Pay and Display Income</v>
      </c>
    </row>
    <row r="7810" spans="1:27" x14ac:dyDescent="0.25">
      <c r="A7810" t="s">
        <v>23</v>
      </c>
      <c r="B7810" t="s">
        <v>24</v>
      </c>
      <c r="C7810" t="s">
        <v>25</v>
      </c>
      <c r="D7810" t="s">
        <v>26</v>
      </c>
      <c r="E7810" t="s">
        <v>6487</v>
      </c>
      <c r="F7810" t="s">
        <v>6488</v>
      </c>
      <c r="G7810" t="s">
        <v>74</v>
      </c>
      <c r="H7810" t="s">
        <v>75</v>
      </c>
      <c r="J7810">
        <v>201610</v>
      </c>
      <c r="K7810" t="s">
        <v>39</v>
      </c>
      <c r="L7810">
        <v>7010198</v>
      </c>
      <c r="M7810">
        <v>22</v>
      </c>
      <c r="P7810">
        <v>0</v>
      </c>
      <c r="R7810" s="1">
        <v>42397</v>
      </c>
      <c r="S7810" t="s">
        <v>69</v>
      </c>
      <c r="T7810" t="s">
        <v>6514</v>
      </c>
      <c r="U7810" t="s">
        <v>77</v>
      </c>
      <c r="V7810" s="1">
        <v>42397</v>
      </c>
      <c r="W7810" s="12">
        <v>-301.95999999999998</v>
      </c>
      <c r="X7810" s="4" t="str">
        <f t="shared" si="243"/>
        <v>Income</v>
      </c>
      <c r="Y7810" s="5">
        <v>42370</v>
      </c>
      <c r="Z7810" s="7" t="s">
        <v>8073</v>
      </c>
      <c r="AA7810" s="7" t="str">
        <f t="shared" ref="AA7810:AA7873" si="244">IF(X7810="Expenditure",X7810,H7810)</f>
        <v>Carparks Pay and Display Income</v>
      </c>
    </row>
    <row r="7811" spans="1:27" x14ac:dyDescent="0.25">
      <c r="A7811" t="s">
        <v>23</v>
      </c>
      <c r="B7811" t="s">
        <v>24</v>
      </c>
      <c r="C7811" t="s">
        <v>25</v>
      </c>
      <c r="D7811" t="s">
        <v>26</v>
      </c>
      <c r="E7811" t="s">
        <v>6487</v>
      </c>
      <c r="F7811" t="s">
        <v>6488</v>
      </c>
      <c r="G7811" t="s">
        <v>74</v>
      </c>
      <c r="H7811" t="s">
        <v>75</v>
      </c>
      <c r="J7811">
        <v>201610</v>
      </c>
      <c r="K7811" t="s">
        <v>39</v>
      </c>
      <c r="L7811">
        <v>7010212</v>
      </c>
      <c r="M7811">
        <v>2</v>
      </c>
      <c r="P7811">
        <v>0</v>
      </c>
      <c r="R7811" s="1">
        <v>42397</v>
      </c>
      <c r="S7811" t="s">
        <v>69</v>
      </c>
      <c r="T7811" t="s">
        <v>6515</v>
      </c>
      <c r="U7811" t="s">
        <v>77</v>
      </c>
      <c r="V7811" s="1">
        <v>42397</v>
      </c>
      <c r="W7811" s="12">
        <v>341.42</v>
      </c>
      <c r="X7811" s="4" t="str">
        <f t="shared" ref="X7811:X7874" si="245">IF(LEFT(G7811,2)="R9","Income","Expenditure")</f>
        <v>Income</v>
      </c>
      <c r="Y7811" s="5">
        <v>42370</v>
      </c>
      <c r="Z7811" s="7" t="s">
        <v>8073</v>
      </c>
      <c r="AA7811" s="7" t="str">
        <f t="shared" si="244"/>
        <v>Carparks Pay and Display Income</v>
      </c>
    </row>
    <row r="7812" spans="1:27" x14ac:dyDescent="0.25">
      <c r="A7812" t="s">
        <v>23</v>
      </c>
      <c r="B7812" t="s">
        <v>24</v>
      </c>
      <c r="C7812" t="s">
        <v>25</v>
      </c>
      <c r="D7812" t="s">
        <v>26</v>
      </c>
      <c r="E7812" t="s">
        <v>6487</v>
      </c>
      <c r="F7812" t="s">
        <v>6488</v>
      </c>
      <c r="G7812" t="s">
        <v>74</v>
      </c>
      <c r="H7812" t="s">
        <v>75</v>
      </c>
      <c r="J7812">
        <v>201610</v>
      </c>
      <c r="K7812" t="s">
        <v>39</v>
      </c>
      <c r="L7812">
        <v>7010186</v>
      </c>
      <c r="M7812">
        <v>1</v>
      </c>
      <c r="P7812">
        <v>0</v>
      </c>
      <c r="R7812" s="1">
        <v>42397</v>
      </c>
      <c r="S7812" t="s">
        <v>69</v>
      </c>
      <c r="T7812" t="s">
        <v>6516</v>
      </c>
      <c r="U7812" t="s">
        <v>77</v>
      </c>
      <c r="V7812" s="1">
        <v>42397</v>
      </c>
      <c r="W7812" s="12">
        <v>-308.5</v>
      </c>
      <c r="X7812" s="4" t="str">
        <f t="shared" si="245"/>
        <v>Income</v>
      </c>
      <c r="Y7812" s="5">
        <v>42370</v>
      </c>
      <c r="Z7812" s="7" t="s">
        <v>8073</v>
      </c>
      <c r="AA7812" s="7" t="str">
        <f t="shared" si="244"/>
        <v>Carparks Pay and Display Income</v>
      </c>
    </row>
    <row r="7813" spans="1:27" x14ac:dyDescent="0.25">
      <c r="A7813" t="s">
        <v>23</v>
      </c>
      <c r="B7813" t="s">
        <v>24</v>
      </c>
      <c r="C7813" t="s">
        <v>25</v>
      </c>
      <c r="D7813" t="s">
        <v>26</v>
      </c>
      <c r="E7813" t="s">
        <v>6487</v>
      </c>
      <c r="F7813" t="s">
        <v>6488</v>
      </c>
      <c r="G7813" t="s">
        <v>74</v>
      </c>
      <c r="H7813" t="s">
        <v>75</v>
      </c>
      <c r="J7813">
        <v>201610</v>
      </c>
      <c r="K7813" t="s">
        <v>39</v>
      </c>
      <c r="L7813">
        <v>7010194</v>
      </c>
      <c r="M7813">
        <v>11</v>
      </c>
      <c r="P7813">
        <v>0</v>
      </c>
      <c r="R7813" s="1">
        <v>42397</v>
      </c>
      <c r="S7813" t="s">
        <v>69</v>
      </c>
      <c r="T7813" t="s">
        <v>6517</v>
      </c>
      <c r="U7813" t="s">
        <v>77</v>
      </c>
      <c r="V7813" s="1">
        <v>42397</v>
      </c>
      <c r="W7813" s="12">
        <v>-354.71</v>
      </c>
      <c r="X7813" s="4" t="str">
        <f t="shared" si="245"/>
        <v>Income</v>
      </c>
      <c r="Y7813" s="5">
        <v>42370</v>
      </c>
      <c r="Z7813" s="7" t="s">
        <v>8073</v>
      </c>
      <c r="AA7813" s="7" t="str">
        <f t="shared" si="244"/>
        <v>Carparks Pay and Display Income</v>
      </c>
    </row>
    <row r="7814" spans="1:27" x14ac:dyDescent="0.25">
      <c r="A7814" t="s">
        <v>23</v>
      </c>
      <c r="B7814" t="s">
        <v>24</v>
      </c>
      <c r="C7814" t="s">
        <v>25</v>
      </c>
      <c r="D7814" t="s">
        <v>26</v>
      </c>
      <c r="E7814" t="s">
        <v>6487</v>
      </c>
      <c r="F7814" t="s">
        <v>6488</v>
      </c>
      <c r="G7814" t="s">
        <v>74</v>
      </c>
      <c r="H7814" t="s">
        <v>75</v>
      </c>
      <c r="J7814">
        <v>201610</v>
      </c>
      <c r="K7814" t="s">
        <v>39</v>
      </c>
      <c r="L7814">
        <v>7010229</v>
      </c>
      <c r="M7814">
        <v>15</v>
      </c>
      <c r="P7814">
        <v>0</v>
      </c>
      <c r="R7814" s="1">
        <v>42398</v>
      </c>
      <c r="S7814" t="s">
        <v>69</v>
      </c>
      <c r="T7814" t="s">
        <v>6514</v>
      </c>
      <c r="U7814" t="s">
        <v>77</v>
      </c>
      <c r="V7814" s="1">
        <v>42398</v>
      </c>
      <c r="W7814" s="12">
        <v>-332.71</v>
      </c>
      <c r="X7814" s="4" t="str">
        <f t="shared" si="245"/>
        <v>Income</v>
      </c>
      <c r="Y7814" s="5">
        <v>42370</v>
      </c>
      <c r="Z7814" s="7" t="s">
        <v>8073</v>
      </c>
      <c r="AA7814" s="7" t="str">
        <f t="shared" si="244"/>
        <v>Carparks Pay and Display Income</v>
      </c>
    </row>
    <row r="7815" spans="1:27" x14ac:dyDescent="0.25">
      <c r="A7815" t="s">
        <v>23</v>
      </c>
      <c r="B7815" t="s">
        <v>24</v>
      </c>
      <c r="C7815" t="s">
        <v>25</v>
      </c>
      <c r="D7815" t="s">
        <v>26</v>
      </c>
      <c r="E7815" t="s">
        <v>6487</v>
      </c>
      <c r="F7815" t="s">
        <v>6488</v>
      </c>
      <c r="G7815" t="s">
        <v>74</v>
      </c>
      <c r="H7815" t="s">
        <v>75</v>
      </c>
      <c r="J7815">
        <v>201611</v>
      </c>
      <c r="K7815" t="s">
        <v>90</v>
      </c>
      <c r="L7815">
        <v>4318375</v>
      </c>
      <c r="M7815">
        <v>16</v>
      </c>
      <c r="P7815">
        <v>0</v>
      </c>
      <c r="R7815" s="1">
        <v>42426</v>
      </c>
      <c r="S7815" t="s">
        <v>69</v>
      </c>
      <c r="T7815" t="s">
        <v>6518</v>
      </c>
      <c r="U7815" t="s">
        <v>77</v>
      </c>
      <c r="V7815" s="1">
        <v>42426</v>
      </c>
      <c r="W7815" s="12">
        <v>-334</v>
      </c>
      <c r="X7815" s="4" t="str">
        <f t="shared" si="245"/>
        <v>Income</v>
      </c>
      <c r="Y7815" s="5">
        <v>42401</v>
      </c>
      <c r="Z7815" s="7" t="s">
        <v>8073</v>
      </c>
      <c r="AA7815" s="7" t="str">
        <f t="shared" si="244"/>
        <v>Carparks Pay and Display Income</v>
      </c>
    </row>
    <row r="7816" spans="1:27" x14ac:dyDescent="0.25">
      <c r="A7816" t="s">
        <v>23</v>
      </c>
      <c r="B7816" t="s">
        <v>24</v>
      </c>
      <c r="C7816" t="s">
        <v>25</v>
      </c>
      <c r="D7816" t="s">
        <v>26</v>
      </c>
      <c r="E7816" t="s">
        <v>6487</v>
      </c>
      <c r="F7816" t="s">
        <v>6488</v>
      </c>
      <c r="G7816" t="s">
        <v>74</v>
      </c>
      <c r="H7816" t="s">
        <v>75</v>
      </c>
      <c r="J7816">
        <v>201611</v>
      </c>
      <c r="K7816" t="s">
        <v>90</v>
      </c>
      <c r="L7816">
        <v>4318380</v>
      </c>
      <c r="M7816">
        <v>5</v>
      </c>
      <c r="P7816">
        <v>0</v>
      </c>
      <c r="R7816" s="1">
        <v>42426</v>
      </c>
      <c r="S7816" t="s">
        <v>69</v>
      </c>
      <c r="T7816" t="s">
        <v>6519</v>
      </c>
      <c r="U7816" t="s">
        <v>77</v>
      </c>
      <c r="V7816" s="1">
        <v>42426</v>
      </c>
      <c r="W7816" s="12">
        <v>-639</v>
      </c>
      <c r="X7816" s="4" t="str">
        <f t="shared" si="245"/>
        <v>Income</v>
      </c>
      <c r="Y7816" s="5">
        <v>42401</v>
      </c>
      <c r="Z7816" s="7" t="s">
        <v>8073</v>
      </c>
      <c r="AA7816" s="7" t="str">
        <f t="shared" si="244"/>
        <v>Carparks Pay and Display Income</v>
      </c>
    </row>
    <row r="7817" spans="1:27" x14ac:dyDescent="0.25">
      <c r="A7817" t="s">
        <v>23</v>
      </c>
      <c r="B7817" t="s">
        <v>24</v>
      </c>
      <c r="C7817" t="s">
        <v>25</v>
      </c>
      <c r="D7817" t="s">
        <v>26</v>
      </c>
      <c r="E7817" t="s">
        <v>6487</v>
      </c>
      <c r="F7817" t="s">
        <v>6488</v>
      </c>
      <c r="G7817" t="s">
        <v>74</v>
      </c>
      <c r="H7817" t="s">
        <v>75</v>
      </c>
      <c r="J7817">
        <v>201611</v>
      </c>
      <c r="K7817" t="s">
        <v>90</v>
      </c>
      <c r="L7817">
        <v>4318379</v>
      </c>
      <c r="M7817">
        <v>9</v>
      </c>
      <c r="P7817">
        <v>0</v>
      </c>
      <c r="R7817" s="1">
        <v>42426</v>
      </c>
      <c r="S7817" t="s">
        <v>69</v>
      </c>
      <c r="T7817" t="s">
        <v>6520</v>
      </c>
      <c r="U7817" t="s">
        <v>77</v>
      </c>
      <c r="V7817" s="1">
        <v>42426</v>
      </c>
      <c r="W7817" s="12">
        <v>-664.5</v>
      </c>
      <c r="X7817" s="4" t="str">
        <f t="shared" si="245"/>
        <v>Income</v>
      </c>
      <c r="Y7817" s="5">
        <v>42401</v>
      </c>
      <c r="Z7817" s="7" t="s">
        <v>8073</v>
      </c>
      <c r="AA7817" s="7" t="str">
        <f t="shared" si="244"/>
        <v>Carparks Pay and Display Income</v>
      </c>
    </row>
    <row r="7818" spans="1:27" x14ac:dyDescent="0.25">
      <c r="A7818" t="s">
        <v>23</v>
      </c>
      <c r="B7818" t="s">
        <v>24</v>
      </c>
      <c r="C7818" t="s">
        <v>25</v>
      </c>
      <c r="D7818" t="s">
        <v>26</v>
      </c>
      <c r="E7818" t="s">
        <v>6487</v>
      </c>
      <c r="F7818" t="s">
        <v>6488</v>
      </c>
      <c r="G7818" t="s">
        <v>74</v>
      </c>
      <c r="H7818" t="s">
        <v>75</v>
      </c>
      <c r="J7818">
        <v>201611</v>
      </c>
      <c r="K7818" t="s">
        <v>90</v>
      </c>
      <c r="L7818">
        <v>4318377</v>
      </c>
      <c r="M7818">
        <v>14</v>
      </c>
      <c r="P7818">
        <v>0</v>
      </c>
      <c r="R7818" s="1">
        <v>42426</v>
      </c>
      <c r="S7818" t="s">
        <v>69</v>
      </c>
      <c r="T7818" t="s">
        <v>6521</v>
      </c>
      <c r="U7818" t="s">
        <v>77</v>
      </c>
      <c r="V7818" s="1">
        <v>42426</v>
      </c>
      <c r="W7818" s="12">
        <v>-327.45999999999998</v>
      </c>
      <c r="X7818" s="4" t="str">
        <f t="shared" si="245"/>
        <v>Income</v>
      </c>
      <c r="Y7818" s="5">
        <v>42401</v>
      </c>
      <c r="Z7818" s="7" t="s">
        <v>8073</v>
      </c>
      <c r="AA7818" s="7" t="str">
        <f t="shared" si="244"/>
        <v>Carparks Pay and Display Income</v>
      </c>
    </row>
    <row r="7819" spans="1:27" x14ac:dyDescent="0.25">
      <c r="A7819" t="s">
        <v>23</v>
      </c>
      <c r="B7819" t="s">
        <v>24</v>
      </c>
      <c r="C7819" t="s">
        <v>25</v>
      </c>
      <c r="D7819" t="s">
        <v>26</v>
      </c>
      <c r="E7819" t="s">
        <v>6487</v>
      </c>
      <c r="F7819" t="s">
        <v>6488</v>
      </c>
      <c r="G7819" t="s">
        <v>74</v>
      </c>
      <c r="H7819" t="s">
        <v>75</v>
      </c>
      <c r="J7819">
        <v>201611</v>
      </c>
      <c r="K7819" t="s">
        <v>90</v>
      </c>
      <c r="L7819">
        <v>4318374</v>
      </c>
      <c r="M7819">
        <v>13</v>
      </c>
      <c r="P7819">
        <v>0</v>
      </c>
      <c r="R7819" s="1">
        <v>42426</v>
      </c>
      <c r="S7819" t="s">
        <v>69</v>
      </c>
      <c r="T7819" t="s">
        <v>6522</v>
      </c>
      <c r="U7819" t="s">
        <v>77</v>
      </c>
      <c r="V7819" s="1">
        <v>42426</v>
      </c>
      <c r="W7819" s="12">
        <v>-330.83</v>
      </c>
      <c r="X7819" s="4" t="str">
        <f t="shared" si="245"/>
        <v>Income</v>
      </c>
      <c r="Y7819" s="5">
        <v>42401</v>
      </c>
      <c r="Z7819" s="7" t="s">
        <v>8073</v>
      </c>
      <c r="AA7819" s="7" t="str">
        <f t="shared" si="244"/>
        <v>Carparks Pay and Display Income</v>
      </c>
    </row>
    <row r="7820" spans="1:27" x14ac:dyDescent="0.25">
      <c r="A7820" t="s">
        <v>23</v>
      </c>
      <c r="B7820" t="s">
        <v>24</v>
      </c>
      <c r="C7820" t="s">
        <v>25</v>
      </c>
      <c r="D7820" t="s">
        <v>26</v>
      </c>
      <c r="E7820" t="s">
        <v>6487</v>
      </c>
      <c r="F7820" t="s">
        <v>6488</v>
      </c>
      <c r="G7820" t="s">
        <v>74</v>
      </c>
      <c r="H7820" t="s">
        <v>75</v>
      </c>
      <c r="J7820">
        <v>201611</v>
      </c>
      <c r="K7820" t="s">
        <v>90</v>
      </c>
      <c r="L7820">
        <v>4318370</v>
      </c>
      <c r="M7820">
        <v>7</v>
      </c>
      <c r="P7820">
        <v>0</v>
      </c>
      <c r="R7820" s="1">
        <v>42426</v>
      </c>
      <c r="S7820" t="s">
        <v>69</v>
      </c>
      <c r="T7820" t="s">
        <v>6523</v>
      </c>
      <c r="U7820" t="s">
        <v>77</v>
      </c>
      <c r="V7820" s="1">
        <v>42426</v>
      </c>
      <c r="W7820" s="12">
        <v>-640.66999999999996</v>
      </c>
      <c r="X7820" s="4" t="str">
        <f t="shared" si="245"/>
        <v>Income</v>
      </c>
      <c r="Y7820" s="5">
        <v>42401</v>
      </c>
      <c r="Z7820" s="7" t="s">
        <v>8073</v>
      </c>
      <c r="AA7820" s="7" t="str">
        <f t="shared" si="244"/>
        <v>Carparks Pay and Display Income</v>
      </c>
    </row>
    <row r="7821" spans="1:27" x14ac:dyDescent="0.25">
      <c r="A7821" t="s">
        <v>23</v>
      </c>
      <c r="B7821" t="s">
        <v>24</v>
      </c>
      <c r="C7821" t="s">
        <v>25</v>
      </c>
      <c r="D7821" t="s">
        <v>26</v>
      </c>
      <c r="E7821" t="s">
        <v>6487</v>
      </c>
      <c r="F7821" t="s">
        <v>6488</v>
      </c>
      <c r="G7821" t="s">
        <v>74</v>
      </c>
      <c r="H7821" t="s">
        <v>75</v>
      </c>
      <c r="J7821">
        <v>201612</v>
      </c>
      <c r="K7821" t="s">
        <v>90</v>
      </c>
      <c r="L7821">
        <v>4318413</v>
      </c>
      <c r="M7821">
        <v>10</v>
      </c>
      <c r="P7821">
        <v>0</v>
      </c>
      <c r="R7821" s="1">
        <v>42459</v>
      </c>
      <c r="S7821" t="s">
        <v>69</v>
      </c>
      <c r="T7821" t="s">
        <v>6524</v>
      </c>
      <c r="U7821" t="s">
        <v>77</v>
      </c>
      <c r="V7821" s="1">
        <v>42459</v>
      </c>
      <c r="W7821" s="12">
        <v>-647.66999999999996</v>
      </c>
      <c r="X7821" s="4" t="str">
        <f t="shared" si="245"/>
        <v>Income</v>
      </c>
      <c r="Y7821" s="5">
        <v>42430</v>
      </c>
      <c r="Z7821" s="7" t="s">
        <v>8073</v>
      </c>
      <c r="AA7821" s="7" t="str">
        <f t="shared" si="244"/>
        <v>Carparks Pay and Display Income</v>
      </c>
    </row>
    <row r="7822" spans="1:27" x14ac:dyDescent="0.25">
      <c r="A7822" t="s">
        <v>23</v>
      </c>
      <c r="B7822" t="s">
        <v>24</v>
      </c>
      <c r="C7822" t="s">
        <v>25</v>
      </c>
      <c r="D7822" t="s">
        <v>26</v>
      </c>
      <c r="E7822" t="s">
        <v>6487</v>
      </c>
      <c r="F7822" t="s">
        <v>6488</v>
      </c>
      <c r="G7822" t="s">
        <v>74</v>
      </c>
      <c r="H7822" t="s">
        <v>75</v>
      </c>
      <c r="J7822">
        <v>201612</v>
      </c>
      <c r="K7822" t="s">
        <v>90</v>
      </c>
      <c r="L7822">
        <v>4318412</v>
      </c>
      <c r="M7822">
        <v>8</v>
      </c>
      <c r="P7822">
        <v>0</v>
      </c>
      <c r="R7822" s="1">
        <v>42459</v>
      </c>
      <c r="S7822" t="s">
        <v>69</v>
      </c>
      <c r="T7822" t="s">
        <v>6525</v>
      </c>
      <c r="U7822" t="s">
        <v>77</v>
      </c>
      <c r="V7822" s="1">
        <v>42459</v>
      </c>
      <c r="W7822" s="12">
        <v>-631.5</v>
      </c>
      <c r="X7822" s="4" t="str">
        <f t="shared" si="245"/>
        <v>Income</v>
      </c>
      <c r="Y7822" s="5">
        <v>42430</v>
      </c>
      <c r="Z7822" s="7" t="s">
        <v>8073</v>
      </c>
      <c r="AA7822" s="7" t="str">
        <f t="shared" si="244"/>
        <v>Carparks Pay and Display Income</v>
      </c>
    </row>
    <row r="7823" spans="1:27" x14ac:dyDescent="0.25">
      <c r="A7823" t="s">
        <v>23</v>
      </c>
      <c r="B7823" t="s">
        <v>24</v>
      </c>
      <c r="C7823" t="s">
        <v>25</v>
      </c>
      <c r="D7823" t="s">
        <v>26</v>
      </c>
      <c r="E7823" t="s">
        <v>6487</v>
      </c>
      <c r="F7823" t="s">
        <v>6488</v>
      </c>
      <c r="G7823" t="s">
        <v>74</v>
      </c>
      <c r="H7823" t="s">
        <v>75</v>
      </c>
      <c r="J7823">
        <v>201612</v>
      </c>
      <c r="K7823" t="s">
        <v>90</v>
      </c>
      <c r="L7823">
        <v>4318394</v>
      </c>
      <c r="M7823">
        <v>10</v>
      </c>
      <c r="P7823">
        <v>0</v>
      </c>
      <c r="R7823" s="1">
        <v>42438</v>
      </c>
      <c r="S7823" t="s">
        <v>69</v>
      </c>
      <c r="T7823" t="s">
        <v>6526</v>
      </c>
      <c r="U7823" t="s">
        <v>77</v>
      </c>
      <c r="V7823" s="1">
        <v>42438</v>
      </c>
      <c r="W7823" s="12">
        <v>-330.04</v>
      </c>
      <c r="X7823" s="4" t="str">
        <f t="shared" si="245"/>
        <v>Income</v>
      </c>
      <c r="Y7823" s="5">
        <v>42430</v>
      </c>
      <c r="Z7823" s="7" t="s">
        <v>8073</v>
      </c>
      <c r="AA7823" s="7" t="str">
        <f t="shared" si="244"/>
        <v>Carparks Pay and Display Income</v>
      </c>
    </row>
    <row r="7824" spans="1:27" x14ac:dyDescent="0.25">
      <c r="A7824" t="s">
        <v>23</v>
      </c>
      <c r="B7824" t="s">
        <v>24</v>
      </c>
      <c r="C7824" t="s">
        <v>25</v>
      </c>
      <c r="D7824" t="s">
        <v>26</v>
      </c>
      <c r="E7824" t="s">
        <v>6487</v>
      </c>
      <c r="F7824" t="s">
        <v>6488</v>
      </c>
      <c r="G7824" t="s">
        <v>74</v>
      </c>
      <c r="H7824" t="s">
        <v>75</v>
      </c>
      <c r="J7824">
        <v>201612</v>
      </c>
      <c r="K7824" t="s">
        <v>90</v>
      </c>
      <c r="L7824">
        <v>4318393</v>
      </c>
      <c r="M7824">
        <v>23</v>
      </c>
      <c r="P7824">
        <v>0</v>
      </c>
      <c r="R7824" s="1">
        <v>42438</v>
      </c>
      <c r="S7824" t="s">
        <v>69</v>
      </c>
      <c r="T7824" t="s">
        <v>6527</v>
      </c>
      <c r="U7824" t="s">
        <v>77</v>
      </c>
      <c r="V7824" s="1">
        <v>42438</v>
      </c>
      <c r="W7824" s="12">
        <v>-339.75</v>
      </c>
      <c r="X7824" s="4" t="str">
        <f t="shared" si="245"/>
        <v>Income</v>
      </c>
      <c r="Y7824" s="5">
        <v>42430</v>
      </c>
      <c r="Z7824" s="7" t="s">
        <v>8073</v>
      </c>
      <c r="AA7824" s="7" t="str">
        <f t="shared" si="244"/>
        <v>Carparks Pay and Display Income</v>
      </c>
    </row>
    <row r="7825" spans="1:27" x14ac:dyDescent="0.25">
      <c r="A7825" t="s">
        <v>23</v>
      </c>
      <c r="B7825" t="s">
        <v>24</v>
      </c>
      <c r="C7825" t="s">
        <v>25</v>
      </c>
      <c r="D7825" t="s">
        <v>26</v>
      </c>
      <c r="E7825" t="s">
        <v>6487</v>
      </c>
      <c r="F7825" t="s">
        <v>6488</v>
      </c>
      <c r="G7825" t="s">
        <v>74</v>
      </c>
      <c r="H7825" t="s">
        <v>75</v>
      </c>
      <c r="J7825">
        <v>201612</v>
      </c>
      <c r="K7825" t="s">
        <v>90</v>
      </c>
      <c r="L7825">
        <v>4318409</v>
      </c>
      <c r="M7825">
        <v>4</v>
      </c>
      <c r="P7825">
        <v>0</v>
      </c>
      <c r="R7825" s="1">
        <v>42459</v>
      </c>
      <c r="S7825" t="s">
        <v>69</v>
      </c>
      <c r="T7825" t="s">
        <v>6528</v>
      </c>
      <c r="U7825" t="s">
        <v>77</v>
      </c>
      <c r="V7825" s="1">
        <v>42459</v>
      </c>
      <c r="W7825" s="12">
        <v>-672.33</v>
      </c>
      <c r="X7825" s="4" t="str">
        <f t="shared" si="245"/>
        <v>Income</v>
      </c>
      <c r="Y7825" s="5">
        <v>42430</v>
      </c>
      <c r="Z7825" s="7" t="s">
        <v>8073</v>
      </c>
      <c r="AA7825" s="7" t="str">
        <f t="shared" si="244"/>
        <v>Carparks Pay and Display Income</v>
      </c>
    </row>
    <row r="7826" spans="1:27" x14ac:dyDescent="0.25">
      <c r="A7826" t="s">
        <v>23</v>
      </c>
      <c r="B7826" t="s">
        <v>24</v>
      </c>
      <c r="C7826" t="s">
        <v>25</v>
      </c>
      <c r="D7826" t="s">
        <v>26</v>
      </c>
      <c r="E7826" t="s">
        <v>6487</v>
      </c>
      <c r="F7826" t="s">
        <v>6488</v>
      </c>
      <c r="G7826" t="s">
        <v>74</v>
      </c>
      <c r="H7826" t="s">
        <v>75</v>
      </c>
      <c r="J7826">
        <v>201612</v>
      </c>
      <c r="K7826" t="s">
        <v>90</v>
      </c>
      <c r="L7826">
        <v>4318402</v>
      </c>
      <c r="M7826">
        <v>11</v>
      </c>
      <c r="P7826">
        <v>0</v>
      </c>
      <c r="R7826" s="1">
        <v>42459</v>
      </c>
      <c r="S7826" t="s">
        <v>69</v>
      </c>
      <c r="T7826" t="s">
        <v>6529</v>
      </c>
      <c r="U7826" t="s">
        <v>77</v>
      </c>
      <c r="V7826" s="1">
        <v>42459</v>
      </c>
      <c r="W7826" s="12">
        <v>-645.58000000000004</v>
      </c>
      <c r="X7826" s="4" t="str">
        <f t="shared" si="245"/>
        <v>Income</v>
      </c>
      <c r="Y7826" s="5">
        <v>42430</v>
      </c>
      <c r="Z7826" s="7" t="s">
        <v>8073</v>
      </c>
      <c r="AA7826" s="7" t="str">
        <f t="shared" si="244"/>
        <v>Carparks Pay and Display Income</v>
      </c>
    </row>
    <row r="7827" spans="1:27" x14ac:dyDescent="0.25">
      <c r="A7827" t="s">
        <v>23</v>
      </c>
      <c r="B7827" t="s">
        <v>24</v>
      </c>
      <c r="C7827" t="s">
        <v>25</v>
      </c>
      <c r="D7827" t="s">
        <v>26</v>
      </c>
      <c r="E7827" t="s">
        <v>6487</v>
      </c>
      <c r="F7827" t="s">
        <v>6488</v>
      </c>
      <c r="G7827" t="s">
        <v>74</v>
      </c>
      <c r="H7827" t="s">
        <v>75</v>
      </c>
      <c r="J7827">
        <v>201612</v>
      </c>
      <c r="K7827" t="s">
        <v>90</v>
      </c>
      <c r="L7827">
        <v>4318407</v>
      </c>
      <c r="M7827">
        <v>8</v>
      </c>
      <c r="P7827">
        <v>0</v>
      </c>
      <c r="R7827" s="1">
        <v>42459</v>
      </c>
      <c r="S7827" t="s">
        <v>69</v>
      </c>
      <c r="T7827" t="s">
        <v>6530</v>
      </c>
      <c r="U7827" t="s">
        <v>77</v>
      </c>
      <c r="V7827" s="1">
        <v>42459</v>
      </c>
      <c r="W7827" s="12">
        <v>-627.25</v>
      </c>
      <c r="X7827" s="4" t="str">
        <f t="shared" si="245"/>
        <v>Income</v>
      </c>
      <c r="Y7827" s="5">
        <v>42430</v>
      </c>
      <c r="Z7827" s="7" t="s">
        <v>8073</v>
      </c>
      <c r="AA7827" s="7" t="str">
        <f t="shared" si="244"/>
        <v>Carparks Pay and Display Income</v>
      </c>
    </row>
    <row r="7828" spans="1:27" x14ac:dyDescent="0.25">
      <c r="A7828" t="s">
        <v>23</v>
      </c>
      <c r="B7828" t="s">
        <v>24</v>
      </c>
      <c r="C7828" t="s">
        <v>25</v>
      </c>
      <c r="D7828" t="s">
        <v>26</v>
      </c>
      <c r="E7828" t="s">
        <v>6487</v>
      </c>
      <c r="F7828" t="s">
        <v>6488</v>
      </c>
      <c r="G7828" t="s">
        <v>74</v>
      </c>
      <c r="H7828" t="s">
        <v>75</v>
      </c>
      <c r="J7828">
        <v>201613</v>
      </c>
      <c r="K7828" t="s">
        <v>90</v>
      </c>
      <c r="L7828">
        <v>4318421</v>
      </c>
      <c r="M7828">
        <v>4</v>
      </c>
      <c r="P7828">
        <v>0</v>
      </c>
      <c r="R7828" s="1">
        <v>42466</v>
      </c>
      <c r="S7828" t="s">
        <v>69</v>
      </c>
      <c r="T7828" t="s">
        <v>6531</v>
      </c>
      <c r="U7828" t="s">
        <v>77</v>
      </c>
      <c r="V7828" s="1">
        <v>42466</v>
      </c>
      <c r="W7828" s="12">
        <v>-252.17</v>
      </c>
      <c r="X7828" s="4" t="str">
        <f t="shared" si="245"/>
        <v>Income</v>
      </c>
      <c r="Y7828" s="5">
        <v>42430</v>
      </c>
      <c r="Z7828" s="7" t="s">
        <v>8073</v>
      </c>
      <c r="AA7828" s="7" t="str">
        <f t="shared" si="244"/>
        <v>Carparks Pay and Display Income</v>
      </c>
    </row>
    <row r="7829" spans="1:27" x14ac:dyDescent="0.25">
      <c r="A7829" t="s">
        <v>23</v>
      </c>
      <c r="B7829" t="s">
        <v>24</v>
      </c>
      <c r="C7829" t="s">
        <v>25</v>
      </c>
      <c r="D7829" t="s">
        <v>26</v>
      </c>
      <c r="E7829" t="s">
        <v>6487</v>
      </c>
      <c r="F7829" t="s">
        <v>6488</v>
      </c>
      <c r="G7829" t="s">
        <v>74</v>
      </c>
      <c r="H7829" t="s">
        <v>75</v>
      </c>
      <c r="J7829">
        <v>201613</v>
      </c>
      <c r="K7829" t="s">
        <v>90</v>
      </c>
      <c r="L7829">
        <v>4318417</v>
      </c>
      <c r="M7829">
        <v>10</v>
      </c>
      <c r="P7829">
        <v>0</v>
      </c>
      <c r="R7829" s="1">
        <v>42466</v>
      </c>
      <c r="S7829" t="s">
        <v>69</v>
      </c>
      <c r="T7829" t="s">
        <v>6532</v>
      </c>
      <c r="U7829" t="s">
        <v>77</v>
      </c>
      <c r="V7829" s="1">
        <v>42466</v>
      </c>
      <c r="W7829" s="12">
        <v>-338.38</v>
      </c>
      <c r="X7829" s="4" t="str">
        <f t="shared" si="245"/>
        <v>Income</v>
      </c>
      <c r="Y7829" s="5">
        <v>42430</v>
      </c>
      <c r="Z7829" s="7" t="s">
        <v>8073</v>
      </c>
      <c r="AA7829" s="7" t="str">
        <f t="shared" si="244"/>
        <v>Carparks Pay and Display Income</v>
      </c>
    </row>
    <row r="7830" spans="1:27" x14ac:dyDescent="0.25">
      <c r="A7830" t="s">
        <v>23</v>
      </c>
      <c r="B7830" t="s">
        <v>24</v>
      </c>
      <c r="C7830" t="s">
        <v>25</v>
      </c>
      <c r="D7830" t="s">
        <v>26</v>
      </c>
      <c r="E7830" t="s">
        <v>6487</v>
      </c>
      <c r="F7830" t="s">
        <v>6488</v>
      </c>
      <c r="G7830" t="s">
        <v>74</v>
      </c>
      <c r="H7830" t="s">
        <v>75</v>
      </c>
      <c r="J7830">
        <v>201613</v>
      </c>
      <c r="K7830" t="s">
        <v>90</v>
      </c>
      <c r="L7830">
        <v>4318427</v>
      </c>
      <c r="M7830">
        <v>12</v>
      </c>
      <c r="P7830">
        <v>0</v>
      </c>
      <c r="R7830" s="1">
        <v>42466</v>
      </c>
      <c r="S7830" t="s">
        <v>69</v>
      </c>
      <c r="T7830" t="s">
        <v>6533</v>
      </c>
      <c r="U7830" t="s">
        <v>77</v>
      </c>
      <c r="V7830" s="1">
        <v>42466</v>
      </c>
      <c r="W7830" s="12">
        <v>-293.88</v>
      </c>
      <c r="X7830" s="4" t="str">
        <f t="shared" si="245"/>
        <v>Income</v>
      </c>
      <c r="Y7830" s="5">
        <v>42430</v>
      </c>
      <c r="Z7830" s="7" t="s">
        <v>8073</v>
      </c>
      <c r="AA7830" s="7" t="str">
        <f t="shared" si="244"/>
        <v>Carparks Pay and Display Income</v>
      </c>
    </row>
    <row r="7831" spans="1:27" x14ac:dyDescent="0.25">
      <c r="A7831" t="s">
        <v>23</v>
      </c>
      <c r="B7831" t="s">
        <v>24</v>
      </c>
      <c r="C7831" t="s">
        <v>25</v>
      </c>
      <c r="D7831" t="s">
        <v>26</v>
      </c>
      <c r="E7831" t="s">
        <v>6487</v>
      </c>
      <c r="F7831" t="s">
        <v>6488</v>
      </c>
      <c r="G7831" t="s">
        <v>74</v>
      </c>
      <c r="H7831" t="s">
        <v>75</v>
      </c>
      <c r="J7831">
        <v>201613</v>
      </c>
      <c r="K7831" t="s">
        <v>90</v>
      </c>
      <c r="L7831">
        <v>4318426</v>
      </c>
      <c r="M7831">
        <v>8</v>
      </c>
      <c r="P7831">
        <v>0</v>
      </c>
      <c r="R7831" s="1">
        <v>42466</v>
      </c>
      <c r="S7831" t="s">
        <v>69</v>
      </c>
      <c r="T7831" t="s">
        <v>6534</v>
      </c>
      <c r="U7831" t="s">
        <v>77</v>
      </c>
      <c r="V7831" s="1">
        <v>42466</v>
      </c>
      <c r="W7831" s="12">
        <v>-695.58</v>
      </c>
      <c r="X7831" s="4" t="str">
        <f t="shared" si="245"/>
        <v>Income</v>
      </c>
      <c r="Y7831" s="5">
        <v>42430</v>
      </c>
      <c r="Z7831" s="7" t="s">
        <v>8073</v>
      </c>
      <c r="AA7831" s="7" t="str">
        <f t="shared" si="244"/>
        <v>Carparks Pay and Display Income</v>
      </c>
    </row>
    <row r="7832" spans="1:27" x14ac:dyDescent="0.25">
      <c r="A7832" t="s">
        <v>23</v>
      </c>
      <c r="B7832" t="s">
        <v>24</v>
      </c>
      <c r="C7832" t="s">
        <v>25</v>
      </c>
      <c r="D7832" t="s">
        <v>26</v>
      </c>
      <c r="E7832" t="s">
        <v>6487</v>
      </c>
      <c r="F7832" t="s">
        <v>6488</v>
      </c>
      <c r="G7832" t="s">
        <v>74</v>
      </c>
      <c r="H7832" t="s">
        <v>75</v>
      </c>
      <c r="J7832">
        <v>201613</v>
      </c>
      <c r="K7832" t="s">
        <v>90</v>
      </c>
      <c r="L7832">
        <v>4318425</v>
      </c>
      <c r="M7832">
        <v>5</v>
      </c>
      <c r="P7832">
        <v>0</v>
      </c>
      <c r="R7832" s="1">
        <v>42466</v>
      </c>
      <c r="S7832" t="s">
        <v>69</v>
      </c>
      <c r="T7832" t="s">
        <v>6535</v>
      </c>
      <c r="U7832" t="s">
        <v>77</v>
      </c>
      <c r="V7832" s="1">
        <v>42466</v>
      </c>
      <c r="W7832" s="12">
        <v>-658.83</v>
      </c>
      <c r="X7832" s="4" t="str">
        <f t="shared" si="245"/>
        <v>Income</v>
      </c>
      <c r="Y7832" s="5">
        <v>42430</v>
      </c>
      <c r="Z7832" s="7" t="s">
        <v>8073</v>
      </c>
      <c r="AA7832" s="7" t="str">
        <f t="shared" si="244"/>
        <v>Carparks Pay and Display Income</v>
      </c>
    </row>
    <row r="7833" spans="1:27" x14ac:dyDescent="0.25">
      <c r="A7833" t="s">
        <v>23</v>
      </c>
      <c r="B7833" t="s">
        <v>24</v>
      </c>
      <c r="C7833" t="s">
        <v>25</v>
      </c>
      <c r="D7833" t="s">
        <v>26</v>
      </c>
      <c r="E7833" t="s">
        <v>6487</v>
      </c>
      <c r="F7833" t="s">
        <v>6488</v>
      </c>
      <c r="G7833" t="s">
        <v>74</v>
      </c>
      <c r="H7833" t="s">
        <v>75</v>
      </c>
      <c r="J7833">
        <v>201613</v>
      </c>
      <c r="K7833" t="s">
        <v>90</v>
      </c>
      <c r="L7833">
        <v>4318448</v>
      </c>
      <c r="M7833">
        <v>8</v>
      </c>
      <c r="P7833">
        <v>0</v>
      </c>
      <c r="R7833" s="1">
        <v>42467</v>
      </c>
      <c r="S7833" t="s">
        <v>69</v>
      </c>
      <c r="T7833" t="s">
        <v>6536</v>
      </c>
      <c r="U7833" t="s">
        <v>77</v>
      </c>
      <c r="V7833" s="1">
        <v>42467</v>
      </c>
      <c r="W7833" s="12">
        <v>-669.21</v>
      </c>
      <c r="X7833" s="4" t="str">
        <f t="shared" si="245"/>
        <v>Income</v>
      </c>
      <c r="Y7833" s="5">
        <v>42430</v>
      </c>
      <c r="Z7833" s="7" t="s">
        <v>8073</v>
      </c>
      <c r="AA7833" s="7" t="str">
        <f t="shared" si="244"/>
        <v>Carparks Pay and Display Income</v>
      </c>
    </row>
    <row r="7834" spans="1:27" x14ac:dyDescent="0.25">
      <c r="A7834" t="s">
        <v>23</v>
      </c>
      <c r="B7834" t="s">
        <v>24</v>
      </c>
      <c r="C7834" t="s">
        <v>25</v>
      </c>
      <c r="D7834" t="s">
        <v>26</v>
      </c>
      <c r="E7834" t="s">
        <v>6487</v>
      </c>
      <c r="F7834" t="s">
        <v>6488</v>
      </c>
      <c r="G7834" t="s">
        <v>74</v>
      </c>
      <c r="H7834" t="s">
        <v>75</v>
      </c>
      <c r="J7834">
        <v>201613</v>
      </c>
      <c r="K7834" t="s">
        <v>90</v>
      </c>
      <c r="L7834">
        <v>4318447</v>
      </c>
      <c r="M7834">
        <v>11</v>
      </c>
      <c r="P7834">
        <v>0</v>
      </c>
      <c r="R7834" s="1">
        <v>42467</v>
      </c>
      <c r="S7834" t="s">
        <v>69</v>
      </c>
      <c r="T7834" t="s">
        <v>6537</v>
      </c>
      <c r="U7834" t="s">
        <v>77</v>
      </c>
      <c r="V7834" s="1">
        <v>42467</v>
      </c>
      <c r="W7834" s="12">
        <v>-93.92</v>
      </c>
      <c r="X7834" s="4" t="str">
        <f t="shared" si="245"/>
        <v>Income</v>
      </c>
      <c r="Y7834" s="5">
        <v>42430</v>
      </c>
      <c r="Z7834" s="7" t="s">
        <v>8073</v>
      </c>
      <c r="AA7834" s="7" t="str">
        <f t="shared" si="244"/>
        <v>Carparks Pay and Display Income</v>
      </c>
    </row>
    <row r="7835" spans="1:27" x14ac:dyDescent="0.25">
      <c r="A7835" t="s">
        <v>23</v>
      </c>
      <c r="B7835" t="s">
        <v>24</v>
      </c>
      <c r="C7835" t="s">
        <v>25</v>
      </c>
      <c r="D7835" t="s">
        <v>26</v>
      </c>
      <c r="E7835" t="s">
        <v>6487</v>
      </c>
      <c r="F7835" t="s">
        <v>6488</v>
      </c>
      <c r="G7835" t="s">
        <v>74</v>
      </c>
      <c r="H7835" t="s">
        <v>75</v>
      </c>
      <c r="J7835">
        <v>201613</v>
      </c>
      <c r="K7835" t="s">
        <v>90</v>
      </c>
      <c r="L7835">
        <v>4318478</v>
      </c>
      <c r="M7835">
        <v>43</v>
      </c>
      <c r="P7835">
        <v>0</v>
      </c>
      <c r="R7835" s="1">
        <v>42500</v>
      </c>
      <c r="S7835">
        <v>0</v>
      </c>
      <c r="T7835" t="s">
        <v>138</v>
      </c>
      <c r="U7835" t="s">
        <v>77</v>
      </c>
      <c r="V7835" s="1">
        <v>42500</v>
      </c>
      <c r="W7835" s="12">
        <v>339.75</v>
      </c>
      <c r="X7835" s="4" t="str">
        <f t="shared" si="245"/>
        <v>Income</v>
      </c>
      <c r="Y7835" s="5">
        <v>42430</v>
      </c>
      <c r="Z7835" s="7" t="s">
        <v>8073</v>
      </c>
      <c r="AA7835" s="7" t="str">
        <f t="shared" si="244"/>
        <v>Carparks Pay and Display Income</v>
      </c>
    </row>
    <row r="7836" spans="1:27" x14ac:dyDescent="0.25">
      <c r="A7836" t="s">
        <v>23</v>
      </c>
      <c r="B7836" t="s">
        <v>24</v>
      </c>
      <c r="C7836" t="s">
        <v>25</v>
      </c>
      <c r="D7836" t="s">
        <v>26</v>
      </c>
      <c r="E7836" t="s">
        <v>6487</v>
      </c>
      <c r="F7836" t="s">
        <v>6488</v>
      </c>
      <c r="G7836" t="s">
        <v>74</v>
      </c>
      <c r="H7836" t="s">
        <v>75</v>
      </c>
      <c r="J7836">
        <v>201613</v>
      </c>
      <c r="K7836" t="s">
        <v>90</v>
      </c>
      <c r="L7836">
        <v>4318478</v>
      </c>
      <c r="M7836">
        <v>20</v>
      </c>
      <c r="P7836">
        <v>0</v>
      </c>
      <c r="R7836" s="1">
        <v>42500</v>
      </c>
      <c r="S7836">
        <v>0</v>
      </c>
      <c r="T7836" t="s">
        <v>98</v>
      </c>
      <c r="U7836" t="s">
        <v>77</v>
      </c>
      <c r="V7836" s="1">
        <v>42500</v>
      </c>
      <c r="W7836" s="12">
        <v>330.04</v>
      </c>
      <c r="X7836" s="4" t="str">
        <f t="shared" si="245"/>
        <v>Income</v>
      </c>
      <c r="Y7836" s="5">
        <v>42430</v>
      </c>
      <c r="Z7836" s="7" t="s">
        <v>8073</v>
      </c>
      <c r="AA7836" s="7" t="str">
        <f t="shared" si="244"/>
        <v>Carparks Pay and Display Income</v>
      </c>
    </row>
    <row r="7837" spans="1:27" x14ac:dyDescent="0.25">
      <c r="A7837" t="s">
        <v>23</v>
      </c>
      <c r="B7837" t="s">
        <v>24</v>
      </c>
      <c r="C7837" t="s">
        <v>25</v>
      </c>
      <c r="D7837" t="s">
        <v>26</v>
      </c>
      <c r="E7837" t="s">
        <v>6487</v>
      </c>
      <c r="F7837" t="s">
        <v>6488</v>
      </c>
      <c r="G7837" t="s">
        <v>74</v>
      </c>
      <c r="H7837" t="s">
        <v>75</v>
      </c>
      <c r="J7837">
        <v>201613</v>
      </c>
      <c r="K7837" t="s">
        <v>90</v>
      </c>
      <c r="L7837">
        <v>4318460</v>
      </c>
      <c r="M7837">
        <v>6</v>
      </c>
      <c r="P7837">
        <v>0</v>
      </c>
      <c r="R7837" s="1">
        <v>42473</v>
      </c>
      <c r="S7837" t="s">
        <v>69</v>
      </c>
      <c r="T7837" t="s">
        <v>6538</v>
      </c>
      <c r="U7837" t="s">
        <v>77</v>
      </c>
      <c r="V7837" s="1">
        <v>42473</v>
      </c>
      <c r="W7837" s="12">
        <v>-602.79</v>
      </c>
      <c r="X7837" s="4" t="str">
        <f t="shared" si="245"/>
        <v>Income</v>
      </c>
      <c r="Y7837" s="5">
        <v>42430</v>
      </c>
      <c r="Z7837" s="7" t="s">
        <v>8073</v>
      </c>
      <c r="AA7837" s="7" t="str">
        <f t="shared" si="244"/>
        <v>Carparks Pay and Display Income</v>
      </c>
    </row>
    <row r="7838" spans="1:27" x14ac:dyDescent="0.25">
      <c r="A7838" t="s">
        <v>23</v>
      </c>
      <c r="B7838" t="s">
        <v>24</v>
      </c>
      <c r="C7838" t="s">
        <v>25</v>
      </c>
      <c r="D7838" t="s">
        <v>26</v>
      </c>
      <c r="E7838" t="s">
        <v>6487</v>
      </c>
      <c r="F7838" t="s">
        <v>6488</v>
      </c>
      <c r="G7838" t="s">
        <v>74</v>
      </c>
      <c r="H7838" t="s">
        <v>75</v>
      </c>
      <c r="J7838">
        <v>201613</v>
      </c>
      <c r="K7838" t="s">
        <v>90</v>
      </c>
      <c r="L7838">
        <v>4318446</v>
      </c>
      <c r="M7838">
        <v>20</v>
      </c>
      <c r="P7838">
        <v>0</v>
      </c>
      <c r="R7838" s="1">
        <v>42467</v>
      </c>
      <c r="S7838" t="s">
        <v>69</v>
      </c>
      <c r="T7838" t="s">
        <v>6539</v>
      </c>
      <c r="U7838" t="s">
        <v>77</v>
      </c>
      <c r="V7838" s="1">
        <v>42467</v>
      </c>
      <c r="W7838" s="12">
        <v>-283.17</v>
      </c>
      <c r="X7838" s="4" t="str">
        <f t="shared" si="245"/>
        <v>Income</v>
      </c>
      <c r="Y7838" s="5">
        <v>42430</v>
      </c>
      <c r="Z7838" s="7" t="s">
        <v>8073</v>
      </c>
      <c r="AA7838" s="7" t="str">
        <f t="shared" si="244"/>
        <v>Carparks Pay and Display Income</v>
      </c>
    </row>
    <row r="7839" spans="1:27" x14ac:dyDescent="0.25">
      <c r="A7839" t="s">
        <v>23</v>
      </c>
      <c r="B7839" t="s">
        <v>24</v>
      </c>
      <c r="C7839" t="s">
        <v>25</v>
      </c>
      <c r="D7839" t="s">
        <v>26</v>
      </c>
      <c r="E7839" t="s">
        <v>6487</v>
      </c>
      <c r="F7839" t="s">
        <v>6488</v>
      </c>
      <c r="G7839" t="s">
        <v>74</v>
      </c>
      <c r="H7839" t="s">
        <v>75</v>
      </c>
      <c r="J7839">
        <v>201613</v>
      </c>
      <c r="K7839" t="s">
        <v>90</v>
      </c>
      <c r="L7839">
        <v>4318445</v>
      </c>
      <c r="M7839">
        <v>1</v>
      </c>
      <c r="P7839">
        <v>0</v>
      </c>
      <c r="R7839" s="1">
        <v>42467</v>
      </c>
      <c r="S7839" t="s">
        <v>69</v>
      </c>
      <c r="T7839" t="s">
        <v>6540</v>
      </c>
      <c r="U7839" t="s">
        <v>77</v>
      </c>
      <c r="V7839" s="1">
        <v>42467</v>
      </c>
      <c r="W7839" s="12">
        <v>-305.92</v>
      </c>
      <c r="X7839" s="4" t="str">
        <f t="shared" si="245"/>
        <v>Income</v>
      </c>
      <c r="Y7839" s="5">
        <v>42430</v>
      </c>
      <c r="Z7839" s="7" t="s">
        <v>8073</v>
      </c>
      <c r="AA7839" s="7" t="str">
        <f t="shared" si="244"/>
        <v>Carparks Pay and Display Income</v>
      </c>
    </row>
    <row r="7840" spans="1:27" x14ac:dyDescent="0.25">
      <c r="A7840" t="s">
        <v>23</v>
      </c>
      <c r="B7840" t="s">
        <v>24</v>
      </c>
      <c r="C7840" t="s">
        <v>25</v>
      </c>
      <c r="D7840" t="s">
        <v>26</v>
      </c>
      <c r="E7840" t="s">
        <v>6487</v>
      </c>
      <c r="F7840" t="s">
        <v>6488</v>
      </c>
      <c r="G7840" t="s">
        <v>74</v>
      </c>
      <c r="H7840" t="s">
        <v>75</v>
      </c>
      <c r="J7840">
        <v>201613</v>
      </c>
      <c r="K7840" t="s">
        <v>90</v>
      </c>
      <c r="L7840">
        <v>4318438</v>
      </c>
      <c r="M7840">
        <v>14</v>
      </c>
      <c r="P7840">
        <v>0</v>
      </c>
      <c r="R7840" s="1">
        <v>42467</v>
      </c>
      <c r="S7840" t="s">
        <v>69</v>
      </c>
      <c r="T7840" t="s">
        <v>6541</v>
      </c>
      <c r="U7840" t="s">
        <v>77</v>
      </c>
      <c r="V7840" s="1">
        <v>42467</v>
      </c>
      <c r="W7840" s="12">
        <v>-351.92</v>
      </c>
      <c r="X7840" s="4" t="str">
        <f t="shared" si="245"/>
        <v>Income</v>
      </c>
      <c r="Y7840" s="5">
        <v>42430</v>
      </c>
      <c r="Z7840" s="7" t="s">
        <v>8073</v>
      </c>
      <c r="AA7840" s="7" t="str">
        <f t="shared" si="244"/>
        <v>Carparks Pay and Display Income</v>
      </c>
    </row>
    <row r="7841" spans="1:27" x14ac:dyDescent="0.25">
      <c r="A7841" t="s">
        <v>23</v>
      </c>
      <c r="B7841" t="s">
        <v>24</v>
      </c>
      <c r="C7841" t="s">
        <v>25</v>
      </c>
      <c r="D7841" t="s">
        <v>26</v>
      </c>
      <c r="E7841" t="s">
        <v>6487</v>
      </c>
      <c r="F7841" t="s">
        <v>6488</v>
      </c>
      <c r="G7841" t="s">
        <v>74</v>
      </c>
      <c r="H7841" t="s">
        <v>75</v>
      </c>
      <c r="J7841">
        <v>201613</v>
      </c>
      <c r="K7841" t="s">
        <v>90</v>
      </c>
      <c r="L7841">
        <v>4318439</v>
      </c>
      <c r="M7841">
        <v>11</v>
      </c>
      <c r="P7841">
        <v>0</v>
      </c>
      <c r="R7841" s="1">
        <v>42467</v>
      </c>
      <c r="S7841" t="s">
        <v>69</v>
      </c>
      <c r="T7841" t="s">
        <v>6542</v>
      </c>
      <c r="U7841" t="s">
        <v>77</v>
      </c>
      <c r="V7841" s="1">
        <v>42467</v>
      </c>
      <c r="W7841" s="12">
        <v>-612.08000000000004</v>
      </c>
      <c r="X7841" s="4" t="str">
        <f t="shared" si="245"/>
        <v>Income</v>
      </c>
      <c r="Y7841" s="5">
        <v>42430</v>
      </c>
      <c r="Z7841" s="7" t="s">
        <v>8073</v>
      </c>
      <c r="AA7841" s="7" t="str">
        <f t="shared" si="244"/>
        <v>Carparks Pay and Display Income</v>
      </c>
    </row>
    <row r="7842" spans="1:27" x14ac:dyDescent="0.25">
      <c r="A7842" t="s">
        <v>23</v>
      </c>
      <c r="B7842" t="s">
        <v>24</v>
      </c>
      <c r="C7842" t="s">
        <v>25</v>
      </c>
      <c r="D7842" t="s">
        <v>26</v>
      </c>
      <c r="E7842" t="s">
        <v>6487</v>
      </c>
      <c r="F7842" t="s">
        <v>6488</v>
      </c>
      <c r="G7842" t="s">
        <v>74</v>
      </c>
      <c r="H7842" t="s">
        <v>75</v>
      </c>
      <c r="J7842">
        <v>201613</v>
      </c>
      <c r="K7842" t="s">
        <v>90</v>
      </c>
      <c r="L7842">
        <v>4318452</v>
      </c>
      <c r="M7842">
        <v>6</v>
      </c>
      <c r="P7842">
        <v>0</v>
      </c>
      <c r="R7842" s="1">
        <v>42467</v>
      </c>
      <c r="S7842" t="s">
        <v>69</v>
      </c>
      <c r="T7842" t="s">
        <v>6543</v>
      </c>
      <c r="U7842" t="s">
        <v>77</v>
      </c>
      <c r="V7842" s="1">
        <v>42467</v>
      </c>
      <c r="W7842" s="12">
        <v>-639.41999999999996</v>
      </c>
      <c r="X7842" s="4" t="str">
        <f t="shared" si="245"/>
        <v>Income</v>
      </c>
      <c r="Y7842" s="5">
        <v>42430</v>
      </c>
      <c r="Z7842" s="7" t="s">
        <v>8073</v>
      </c>
      <c r="AA7842" s="7" t="str">
        <f t="shared" si="244"/>
        <v>Carparks Pay and Display Income</v>
      </c>
    </row>
    <row r="7843" spans="1:27" x14ac:dyDescent="0.25">
      <c r="A7843" t="s">
        <v>23</v>
      </c>
      <c r="B7843" t="s">
        <v>24</v>
      </c>
      <c r="C7843" t="s">
        <v>25</v>
      </c>
      <c r="D7843" t="s">
        <v>26</v>
      </c>
      <c r="E7843" t="s">
        <v>6487</v>
      </c>
      <c r="F7843" t="s">
        <v>6488</v>
      </c>
      <c r="G7843" t="s">
        <v>74</v>
      </c>
      <c r="H7843" t="s">
        <v>75</v>
      </c>
      <c r="J7843">
        <v>201613</v>
      </c>
      <c r="K7843" t="s">
        <v>90</v>
      </c>
      <c r="L7843">
        <v>4318453</v>
      </c>
      <c r="M7843">
        <v>5</v>
      </c>
      <c r="P7843">
        <v>0</v>
      </c>
      <c r="R7843" s="1">
        <v>42467</v>
      </c>
      <c r="S7843" t="s">
        <v>69</v>
      </c>
      <c r="T7843" t="s">
        <v>6544</v>
      </c>
      <c r="U7843" t="s">
        <v>77</v>
      </c>
      <c r="V7843" s="1">
        <v>42467</v>
      </c>
      <c r="W7843" s="12">
        <v>-662.5</v>
      </c>
      <c r="X7843" s="4" t="str">
        <f t="shared" si="245"/>
        <v>Income</v>
      </c>
      <c r="Y7843" s="5">
        <v>42430</v>
      </c>
      <c r="Z7843" s="7" t="s">
        <v>8073</v>
      </c>
      <c r="AA7843" s="7" t="str">
        <f t="shared" si="244"/>
        <v>Carparks Pay and Display Income</v>
      </c>
    </row>
    <row r="7844" spans="1:27" x14ac:dyDescent="0.25">
      <c r="A7844" t="s">
        <v>23</v>
      </c>
      <c r="B7844" t="s">
        <v>24</v>
      </c>
      <c r="C7844" t="s">
        <v>25</v>
      </c>
      <c r="D7844" t="s">
        <v>26</v>
      </c>
      <c r="E7844" t="s">
        <v>6487</v>
      </c>
      <c r="F7844" t="s">
        <v>6488</v>
      </c>
      <c r="G7844" t="s">
        <v>74</v>
      </c>
      <c r="H7844" t="s">
        <v>75</v>
      </c>
      <c r="J7844">
        <v>201613</v>
      </c>
      <c r="K7844" t="s">
        <v>90</v>
      </c>
      <c r="L7844">
        <v>4318457</v>
      </c>
      <c r="M7844">
        <v>1</v>
      </c>
      <c r="P7844">
        <v>0</v>
      </c>
      <c r="R7844" s="1">
        <v>42473</v>
      </c>
      <c r="S7844" t="s">
        <v>69</v>
      </c>
      <c r="T7844" t="s">
        <v>6545</v>
      </c>
      <c r="U7844" t="s">
        <v>77</v>
      </c>
      <c r="V7844" s="1">
        <v>42473</v>
      </c>
      <c r="W7844" s="12">
        <v>-316.33</v>
      </c>
      <c r="X7844" s="4" t="str">
        <f t="shared" si="245"/>
        <v>Income</v>
      </c>
      <c r="Y7844" s="5">
        <v>42430</v>
      </c>
      <c r="Z7844" s="7" t="s">
        <v>8073</v>
      </c>
      <c r="AA7844" s="7" t="str">
        <f t="shared" si="244"/>
        <v>Carparks Pay and Display Income</v>
      </c>
    </row>
    <row r="7845" spans="1:27" x14ac:dyDescent="0.25">
      <c r="A7845" t="s">
        <v>23</v>
      </c>
      <c r="B7845" t="s">
        <v>24</v>
      </c>
      <c r="C7845" t="s">
        <v>25</v>
      </c>
      <c r="D7845" t="s">
        <v>26</v>
      </c>
      <c r="E7845" t="s">
        <v>6487</v>
      </c>
      <c r="F7845" t="s">
        <v>6488</v>
      </c>
      <c r="G7845" t="s">
        <v>74</v>
      </c>
      <c r="H7845" t="s">
        <v>75</v>
      </c>
      <c r="J7845">
        <v>201613</v>
      </c>
      <c r="K7845" t="s">
        <v>90</v>
      </c>
      <c r="L7845">
        <v>4318418</v>
      </c>
      <c r="M7845">
        <v>1</v>
      </c>
      <c r="P7845">
        <v>0</v>
      </c>
      <c r="R7845" s="1">
        <v>42466</v>
      </c>
      <c r="S7845" t="s">
        <v>69</v>
      </c>
      <c r="T7845" t="s">
        <v>6546</v>
      </c>
      <c r="U7845" t="s">
        <v>77</v>
      </c>
      <c r="V7845" s="1">
        <v>42466</v>
      </c>
      <c r="W7845" s="12">
        <v>-316.42</v>
      </c>
      <c r="X7845" s="4" t="str">
        <f t="shared" si="245"/>
        <v>Income</v>
      </c>
      <c r="Y7845" s="5">
        <v>42430</v>
      </c>
      <c r="Z7845" s="7" t="s">
        <v>8073</v>
      </c>
      <c r="AA7845" s="7" t="str">
        <f t="shared" si="244"/>
        <v>Carparks Pay and Display Income</v>
      </c>
    </row>
    <row r="7846" spans="1:27" x14ac:dyDescent="0.25">
      <c r="A7846" t="s">
        <v>23</v>
      </c>
      <c r="B7846" t="s">
        <v>24</v>
      </c>
      <c r="C7846" t="s">
        <v>25</v>
      </c>
      <c r="D7846" t="s">
        <v>26</v>
      </c>
      <c r="E7846" t="s">
        <v>6487</v>
      </c>
      <c r="F7846" t="s">
        <v>6488</v>
      </c>
      <c r="G7846" t="s">
        <v>74</v>
      </c>
      <c r="H7846" t="s">
        <v>75</v>
      </c>
      <c r="J7846">
        <v>201613</v>
      </c>
      <c r="K7846" t="s">
        <v>90</v>
      </c>
      <c r="L7846">
        <v>4318424</v>
      </c>
      <c r="M7846">
        <v>13</v>
      </c>
      <c r="P7846">
        <v>0</v>
      </c>
      <c r="R7846" s="1">
        <v>42466</v>
      </c>
      <c r="S7846" t="s">
        <v>69</v>
      </c>
      <c r="T7846" t="s">
        <v>6547</v>
      </c>
      <c r="U7846" t="s">
        <v>77</v>
      </c>
      <c r="V7846" s="1">
        <v>42466</v>
      </c>
      <c r="W7846" s="12">
        <v>-306.5</v>
      </c>
      <c r="X7846" s="4" t="str">
        <f t="shared" si="245"/>
        <v>Income</v>
      </c>
      <c r="Y7846" s="5">
        <v>42430</v>
      </c>
      <c r="Z7846" s="7" t="s">
        <v>8073</v>
      </c>
      <c r="AA7846" s="7" t="str">
        <f t="shared" si="244"/>
        <v>Carparks Pay and Display Income</v>
      </c>
    </row>
    <row r="7847" spans="1:27" x14ac:dyDescent="0.25">
      <c r="A7847" t="s">
        <v>23</v>
      </c>
      <c r="B7847" t="s">
        <v>24</v>
      </c>
      <c r="C7847" t="s">
        <v>25</v>
      </c>
      <c r="D7847" t="s">
        <v>26</v>
      </c>
      <c r="E7847" t="s">
        <v>6487</v>
      </c>
      <c r="F7847" t="s">
        <v>6488</v>
      </c>
      <c r="G7847" t="s">
        <v>74</v>
      </c>
      <c r="H7847" t="s">
        <v>75</v>
      </c>
      <c r="J7847">
        <v>201613</v>
      </c>
      <c r="K7847" t="s">
        <v>90</v>
      </c>
      <c r="L7847">
        <v>4318423</v>
      </c>
      <c r="M7847">
        <v>18</v>
      </c>
      <c r="P7847">
        <v>0</v>
      </c>
      <c r="R7847" s="1">
        <v>42466</v>
      </c>
      <c r="S7847" t="s">
        <v>69</v>
      </c>
      <c r="T7847" t="s">
        <v>6548</v>
      </c>
      <c r="U7847" t="s">
        <v>77</v>
      </c>
      <c r="V7847" s="1">
        <v>42466</v>
      </c>
      <c r="W7847" s="12">
        <v>-338.25</v>
      </c>
      <c r="X7847" s="4" t="str">
        <f t="shared" si="245"/>
        <v>Income</v>
      </c>
      <c r="Y7847" s="5">
        <v>42430</v>
      </c>
      <c r="Z7847" s="7" t="s">
        <v>8073</v>
      </c>
      <c r="AA7847" s="7" t="str">
        <f t="shared" si="244"/>
        <v>Carparks Pay and Display Income</v>
      </c>
    </row>
    <row r="7848" spans="1:27" x14ac:dyDescent="0.25">
      <c r="A7848" t="s">
        <v>23</v>
      </c>
      <c r="B7848" t="s">
        <v>24</v>
      </c>
      <c r="C7848" t="s">
        <v>25</v>
      </c>
      <c r="D7848" t="s">
        <v>26</v>
      </c>
      <c r="E7848" t="s">
        <v>6487</v>
      </c>
      <c r="F7848" t="s">
        <v>6488</v>
      </c>
      <c r="G7848" t="s">
        <v>74</v>
      </c>
      <c r="H7848" t="s">
        <v>75</v>
      </c>
      <c r="J7848">
        <v>201613</v>
      </c>
      <c r="K7848" t="s">
        <v>90</v>
      </c>
      <c r="L7848">
        <v>4318428</v>
      </c>
      <c r="M7848">
        <v>15</v>
      </c>
      <c r="P7848">
        <v>0</v>
      </c>
      <c r="R7848" s="1">
        <v>42466</v>
      </c>
      <c r="S7848" t="s">
        <v>69</v>
      </c>
      <c r="T7848" t="s">
        <v>6549</v>
      </c>
      <c r="U7848" t="s">
        <v>77</v>
      </c>
      <c r="V7848" s="1">
        <v>42466</v>
      </c>
      <c r="W7848" s="12">
        <v>-336.92</v>
      </c>
      <c r="X7848" s="4" t="str">
        <f t="shared" si="245"/>
        <v>Income</v>
      </c>
      <c r="Y7848" s="5">
        <v>42430</v>
      </c>
      <c r="Z7848" s="7" t="s">
        <v>8073</v>
      </c>
      <c r="AA7848" s="7" t="str">
        <f t="shared" si="244"/>
        <v>Carparks Pay and Display Income</v>
      </c>
    </row>
    <row r="7849" spans="1:27" x14ac:dyDescent="0.25">
      <c r="A7849" t="s">
        <v>23</v>
      </c>
      <c r="B7849" t="s">
        <v>24</v>
      </c>
      <c r="C7849" t="s">
        <v>25</v>
      </c>
      <c r="D7849" t="s">
        <v>26</v>
      </c>
      <c r="E7849" t="s">
        <v>6487</v>
      </c>
      <c r="F7849" t="s">
        <v>6488</v>
      </c>
      <c r="G7849" t="s">
        <v>74</v>
      </c>
      <c r="H7849" t="s">
        <v>75</v>
      </c>
      <c r="J7849">
        <v>201613</v>
      </c>
      <c r="K7849" t="s">
        <v>90</v>
      </c>
      <c r="L7849">
        <v>4318450</v>
      </c>
      <c r="M7849">
        <v>7</v>
      </c>
      <c r="P7849">
        <v>0</v>
      </c>
      <c r="R7849" s="1">
        <v>42467</v>
      </c>
      <c r="S7849" t="s">
        <v>69</v>
      </c>
      <c r="T7849" t="s">
        <v>6550</v>
      </c>
      <c r="U7849" t="s">
        <v>77</v>
      </c>
      <c r="V7849" s="1">
        <v>42467</v>
      </c>
      <c r="W7849" s="12">
        <v>-654.83000000000004</v>
      </c>
      <c r="X7849" s="4" t="str">
        <f t="shared" si="245"/>
        <v>Income</v>
      </c>
      <c r="Y7849" s="5">
        <v>42430</v>
      </c>
      <c r="Z7849" s="7" t="s">
        <v>8073</v>
      </c>
      <c r="AA7849" s="7" t="str">
        <f t="shared" si="244"/>
        <v>Carparks Pay and Display Income</v>
      </c>
    </row>
    <row r="7850" spans="1:27" x14ac:dyDescent="0.25">
      <c r="A7850" t="s">
        <v>23</v>
      </c>
      <c r="B7850" t="s">
        <v>24</v>
      </c>
      <c r="C7850" t="s">
        <v>25</v>
      </c>
      <c r="D7850" t="s">
        <v>26</v>
      </c>
      <c r="E7850" t="s">
        <v>6487</v>
      </c>
      <c r="F7850" t="s">
        <v>6488</v>
      </c>
      <c r="G7850" t="s">
        <v>74</v>
      </c>
      <c r="H7850" t="s">
        <v>75</v>
      </c>
      <c r="J7850">
        <v>201613</v>
      </c>
      <c r="K7850" t="s">
        <v>90</v>
      </c>
      <c r="L7850">
        <v>4318422</v>
      </c>
      <c r="M7850">
        <v>6</v>
      </c>
      <c r="P7850">
        <v>0</v>
      </c>
      <c r="R7850" s="1">
        <v>42466</v>
      </c>
      <c r="S7850" t="s">
        <v>69</v>
      </c>
      <c r="T7850" t="s">
        <v>6551</v>
      </c>
      <c r="U7850" t="s">
        <v>77</v>
      </c>
      <c r="V7850" s="1">
        <v>42466</v>
      </c>
      <c r="W7850" s="12">
        <v>-653.25</v>
      </c>
      <c r="X7850" s="4" t="str">
        <f t="shared" si="245"/>
        <v>Income</v>
      </c>
      <c r="Y7850" s="5">
        <v>42430</v>
      </c>
      <c r="Z7850" s="7" t="s">
        <v>8073</v>
      </c>
      <c r="AA7850" s="7" t="str">
        <f t="shared" si="244"/>
        <v>Carparks Pay and Display Income</v>
      </c>
    </row>
    <row r="7851" spans="1:27" x14ac:dyDescent="0.25">
      <c r="A7851" t="s">
        <v>23</v>
      </c>
      <c r="B7851" t="s">
        <v>24</v>
      </c>
      <c r="C7851" t="s">
        <v>25</v>
      </c>
      <c r="D7851" t="s">
        <v>26</v>
      </c>
      <c r="E7851" t="s">
        <v>6487</v>
      </c>
      <c r="F7851" t="s">
        <v>6488</v>
      </c>
      <c r="G7851" t="s">
        <v>74</v>
      </c>
      <c r="H7851" t="s">
        <v>75</v>
      </c>
      <c r="J7851">
        <v>201613</v>
      </c>
      <c r="K7851" t="s">
        <v>90</v>
      </c>
      <c r="L7851">
        <v>4318429</v>
      </c>
      <c r="M7851">
        <v>1</v>
      </c>
      <c r="P7851">
        <v>0</v>
      </c>
      <c r="R7851" s="1">
        <v>42466</v>
      </c>
      <c r="S7851" t="s">
        <v>69</v>
      </c>
      <c r="T7851" t="s">
        <v>6552</v>
      </c>
      <c r="U7851" t="s">
        <v>77</v>
      </c>
      <c r="V7851" s="1">
        <v>42466</v>
      </c>
      <c r="W7851" s="12">
        <v>-311.83</v>
      </c>
      <c r="X7851" s="4" t="str">
        <f t="shared" si="245"/>
        <v>Income</v>
      </c>
      <c r="Y7851" s="5">
        <v>42430</v>
      </c>
      <c r="Z7851" s="7" t="s">
        <v>8073</v>
      </c>
      <c r="AA7851" s="7" t="str">
        <f t="shared" si="244"/>
        <v>Carparks Pay and Display Income</v>
      </c>
    </row>
    <row r="7852" spans="1:27" x14ac:dyDescent="0.25">
      <c r="A7852" t="s">
        <v>23</v>
      </c>
      <c r="B7852" t="s">
        <v>24</v>
      </c>
      <c r="C7852" t="s">
        <v>25</v>
      </c>
      <c r="D7852" t="s">
        <v>26</v>
      </c>
      <c r="E7852" t="s">
        <v>6487</v>
      </c>
      <c r="F7852" t="s">
        <v>6488</v>
      </c>
      <c r="G7852" t="s">
        <v>74</v>
      </c>
      <c r="H7852" t="s">
        <v>75</v>
      </c>
      <c r="J7852">
        <v>201613</v>
      </c>
      <c r="K7852" t="s">
        <v>90</v>
      </c>
      <c r="L7852">
        <v>4318437</v>
      </c>
      <c r="M7852">
        <v>15</v>
      </c>
      <c r="P7852">
        <v>0</v>
      </c>
      <c r="R7852" s="1">
        <v>42467</v>
      </c>
      <c r="S7852" t="s">
        <v>69</v>
      </c>
      <c r="T7852" t="s">
        <v>6553</v>
      </c>
      <c r="U7852" t="s">
        <v>77</v>
      </c>
      <c r="V7852" s="1">
        <v>42467</v>
      </c>
      <c r="W7852" s="12">
        <v>-333.83</v>
      </c>
      <c r="X7852" s="4" t="str">
        <f t="shared" si="245"/>
        <v>Income</v>
      </c>
      <c r="Y7852" s="5">
        <v>42430</v>
      </c>
      <c r="Z7852" s="7" t="s">
        <v>8073</v>
      </c>
      <c r="AA7852" s="7" t="str">
        <f t="shared" si="244"/>
        <v>Carparks Pay and Display Income</v>
      </c>
    </row>
    <row r="7853" spans="1:27" x14ac:dyDescent="0.25">
      <c r="A7853" t="s">
        <v>23</v>
      </c>
      <c r="B7853" t="s">
        <v>24</v>
      </c>
      <c r="C7853" t="s">
        <v>25</v>
      </c>
      <c r="D7853" t="s">
        <v>26</v>
      </c>
      <c r="E7853" t="s">
        <v>6487</v>
      </c>
      <c r="F7853" t="s">
        <v>6488</v>
      </c>
      <c r="G7853" t="s">
        <v>74</v>
      </c>
      <c r="H7853" t="s">
        <v>75</v>
      </c>
      <c r="J7853">
        <v>201613</v>
      </c>
      <c r="K7853" t="s">
        <v>90</v>
      </c>
      <c r="L7853">
        <v>4318430</v>
      </c>
      <c r="M7853">
        <v>1</v>
      </c>
      <c r="P7853">
        <v>0</v>
      </c>
      <c r="R7853" s="1">
        <v>42466</v>
      </c>
      <c r="S7853" t="s">
        <v>69</v>
      </c>
      <c r="T7853" t="s">
        <v>6554</v>
      </c>
      <c r="U7853" t="s">
        <v>77</v>
      </c>
      <c r="V7853" s="1">
        <v>42466</v>
      </c>
      <c r="W7853" s="12">
        <v>-310.29000000000002</v>
      </c>
      <c r="X7853" s="4" t="str">
        <f t="shared" si="245"/>
        <v>Income</v>
      </c>
      <c r="Y7853" s="5">
        <v>42430</v>
      </c>
      <c r="Z7853" s="7" t="s">
        <v>8073</v>
      </c>
      <c r="AA7853" s="7" t="str">
        <f t="shared" si="244"/>
        <v>Carparks Pay and Display Income</v>
      </c>
    </row>
    <row r="7854" spans="1:27" x14ac:dyDescent="0.25">
      <c r="A7854" t="s">
        <v>23</v>
      </c>
      <c r="B7854" t="s">
        <v>24</v>
      </c>
      <c r="C7854" t="s">
        <v>25</v>
      </c>
      <c r="D7854" t="s">
        <v>26</v>
      </c>
      <c r="E7854" t="s">
        <v>6487</v>
      </c>
      <c r="F7854" t="s">
        <v>6488</v>
      </c>
      <c r="G7854" t="s">
        <v>74</v>
      </c>
      <c r="H7854" t="s">
        <v>75</v>
      </c>
      <c r="J7854">
        <v>201613</v>
      </c>
      <c r="K7854" t="s">
        <v>90</v>
      </c>
      <c r="L7854">
        <v>4318431</v>
      </c>
      <c r="M7854">
        <v>9</v>
      </c>
      <c r="P7854">
        <v>0</v>
      </c>
      <c r="R7854" s="1">
        <v>42466</v>
      </c>
      <c r="S7854" t="s">
        <v>69</v>
      </c>
      <c r="T7854" t="s">
        <v>6555</v>
      </c>
      <c r="U7854" t="s">
        <v>77</v>
      </c>
      <c r="V7854" s="1">
        <v>42466</v>
      </c>
      <c r="W7854" s="12">
        <v>-657.21</v>
      </c>
      <c r="X7854" s="4" t="str">
        <f t="shared" si="245"/>
        <v>Income</v>
      </c>
      <c r="Y7854" s="5">
        <v>42430</v>
      </c>
      <c r="Z7854" s="7" t="s">
        <v>8073</v>
      </c>
      <c r="AA7854" s="7" t="str">
        <f t="shared" si="244"/>
        <v>Carparks Pay and Display Income</v>
      </c>
    </row>
    <row r="7855" spans="1:27" x14ac:dyDescent="0.25">
      <c r="A7855" t="s">
        <v>23</v>
      </c>
      <c r="B7855" t="s">
        <v>24</v>
      </c>
      <c r="C7855" t="s">
        <v>25</v>
      </c>
      <c r="D7855" t="s">
        <v>26</v>
      </c>
      <c r="E7855" t="s">
        <v>6487</v>
      </c>
      <c r="F7855" t="s">
        <v>6488</v>
      </c>
      <c r="G7855" t="s">
        <v>74</v>
      </c>
      <c r="H7855" t="s">
        <v>75</v>
      </c>
      <c r="J7855">
        <v>201613</v>
      </c>
      <c r="K7855" t="s">
        <v>90</v>
      </c>
      <c r="L7855">
        <v>4318444</v>
      </c>
      <c r="M7855">
        <v>18</v>
      </c>
      <c r="P7855">
        <v>0</v>
      </c>
      <c r="R7855" s="1">
        <v>42467</v>
      </c>
      <c r="S7855" t="s">
        <v>69</v>
      </c>
      <c r="T7855" t="s">
        <v>6556</v>
      </c>
      <c r="U7855" t="s">
        <v>77</v>
      </c>
      <c r="V7855" s="1">
        <v>42467</v>
      </c>
      <c r="W7855" s="12">
        <v>-308.13</v>
      </c>
      <c r="X7855" s="4" t="str">
        <f t="shared" si="245"/>
        <v>Income</v>
      </c>
      <c r="Y7855" s="5">
        <v>42430</v>
      </c>
      <c r="Z7855" s="7" t="s">
        <v>8073</v>
      </c>
      <c r="AA7855" s="7" t="str">
        <f t="shared" si="244"/>
        <v>Carparks Pay and Display Income</v>
      </c>
    </row>
    <row r="7856" spans="1:27" x14ac:dyDescent="0.25">
      <c r="A7856" t="s">
        <v>23</v>
      </c>
      <c r="B7856" t="s">
        <v>24</v>
      </c>
      <c r="C7856" t="s">
        <v>25</v>
      </c>
      <c r="D7856" t="s">
        <v>26</v>
      </c>
      <c r="E7856" t="s">
        <v>6487</v>
      </c>
      <c r="F7856" t="s">
        <v>6488</v>
      </c>
      <c r="G7856" t="s">
        <v>74</v>
      </c>
      <c r="H7856" t="s">
        <v>75</v>
      </c>
      <c r="J7856">
        <v>201613</v>
      </c>
      <c r="K7856" t="s">
        <v>90</v>
      </c>
      <c r="L7856">
        <v>4318419</v>
      </c>
      <c r="M7856">
        <v>7</v>
      </c>
      <c r="P7856">
        <v>0</v>
      </c>
      <c r="R7856" s="1">
        <v>42466</v>
      </c>
      <c r="S7856" t="s">
        <v>69</v>
      </c>
      <c r="T7856" t="s">
        <v>6557</v>
      </c>
      <c r="U7856" t="s">
        <v>77</v>
      </c>
      <c r="V7856" s="1">
        <v>42466</v>
      </c>
      <c r="W7856" s="12">
        <v>-650.21</v>
      </c>
      <c r="X7856" s="4" t="str">
        <f t="shared" si="245"/>
        <v>Income</v>
      </c>
      <c r="Y7856" s="5">
        <v>42430</v>
      </c>
      <c r="Z7856" s="7" t="s">
        <v>8073</v>
      </c>
      <c r="AA7856" s="7" t="str">
        <f t="shared" si="244"/>
        <v>Carparks Pay and Display Income</v>
      </c>
    </row>
    <row r="7857" spans="1:27" x14ac:dyDescent="0.25">
      <c r="A7857" t="s">
        <v>23</v>
      </c>
      <c r="B7857" t="s">
        <v>24</v>
      </c>
      <c r="C7857" t="s">
        <v>25</v>
      </c>
      <c r="D7857" t="s">
        <v>26</v>
      </c>
      <c r="E7857" t="s">
        <v>6487</v>
      </c>
      <c r="F7857" t="s">
        <v>6488</v>
      </c>
      <c r="G7857" t="s">
        <v>74</v>
      </c>
      <c r="H7857" t="s">
        <v>75</v>
      </c>
      <c r="J7857">
        <v>201702</v>
      </c>
      <c r="K7857" t="s">
        <v>90</v>
      </c>
      <c r="L7857">
        <v>4318481</v>
      </c>
      <c r="M7857">
        <v>10</v>
      </c>
      <c r="P7857">
        <v>0</v>
      </c>
      <c r="R7857" s="1">
        <v>42502</v>
      </c>
      <c r="S7857" t="s">
        <v>40</v>
      </c>
      <c r="T7857" t="s">
        <v>6558</v>
      </c>
      <c r="U7857" t="s">
        <v>42</v>
      </c>
      <c r="V7857" s="1">
        <v>42502</v>
      </c>
      <c r="W7857" s="12">
        <v>-716.25</v>
      </c>
      <c r="X7857" s="4" t="str">
        <f t="shared" si="245"/>
        <v>Income</v>
      </c>
      <c r="Y7857" s="5">
        <v>42491</v>
      </c>
      <c r="Z7857" s="7" t="s">
        <v>8073</v>
      </c>
      <c r="AA7857" s="7" t="str">
        <f t="shared" si="244"/>
        <v>Carparks Pay and Display Income</v>
      </c>
    </row>
    <row r="7858" spans="1:27" x14ac:dyDescent="0.25">
      <c r="A7858" t="s">
        <v>23</v>
      </c>
      <c r="B7858" t="s">
        <v>24</v>
      </c>
      <c r="C7858" t="s">
        <v>25</v>
      </c>
      <c r="D7858" t="s">
        <v>26</v>
      </c>
      <c r="E7858" t="s">
        <v>6487</v>
      </c>
      <c r="F7858" t="s">
        <v>6488</v>
      </c>
      <c r="G7858" t="s">
        <v>74</v>
      </c>
      <c r="H7858" t="s">
        <v>75</v>
      </c>
      <c r="J7858">
        <v>201702</v>
      </c>
      <c r="K7858" t="s">
        <v>90</v>
      </c>
      <c r="L7858">
        <v>4318518</v>
      </c>
      <c r="M7858">
        <v>11</v>
      </c>
      <c r="P7858">
        <v>0</v>
      </c>
      <c r="R7858" s="1">
        <v>42516</v>
      </c>
      <c r="S7858" t="s">
        <v>40</v>
      </c>
      <c r="T7858" t="s">
        <v>6559</v>
      </c>
      <c r="U7858" t="s">
        <v>42</v>
      </c>
      <c r="V7858" s="1">
        <v>42516</v>
      </c>
      <c r="W7858" s="12">
        <v>-654.71</v>
      </c>
      <c r="X7858" s="4" t="str">
        <f t="shared" si="245"/>
        <v>Income</v>
      </c>
      <c r="Y7858" s="5">
        <v>42491</v>
      </c>
      <c r="Z7858" s="7" t="s">
        <v>8073</v>
      </c>
      <c r="AA7858" s="7" t="str">
        <f t="shared" si="244"/>
        <v>Carparks Pay and Display Income</v>
      </c>
    </row>
    <row r="7859" spans="1:27" x14ac:dyDescent="0.25">
      <c r="A7859" t="s">
        <v>23</v>
      </c>
      <c r="B7859" t="s">
        <v>24</v>
      </c>
      <c r="C7859" t="s">
        <v>25</v>
      </c>
      <c r="D7859" t="s">
        <v>26</v>
      </c>
      <c r="E7859" t="s">
        <v>6487</v>
      </c>
      <c r="F7859" t="s">
        <v>6488</v>
      </c>
      <c r="G7859" t="s">
        <v>74</v>
      </c>
      <c r="H7859" t="s">
        <v>75</v>
      </c>
      <c r="J7859">
        <v>201702</v>
      </c>
      <c r="K7859" t="s">
        <v>90</v>
      </c>
      <c r="L7859">
        <v>4318482</v>
      </c>
      <c r="M7859">
        <v>6</v>
      </c>
      <c r="P7859">
        <v>0</v>
      </c>
      <c r="R7859" s="1">
        <v>42502</v>
      </c>
      <c r="S7859" t="s">
        <v>40</v>
      </c>
      <c r="T7859" t="s">
        <v>6560</v>
      </c>
      <c r="U7859" t="s">
        <v>42</v>
      </c>
      <c r="V7859" s="1">
        <v>42502</v>
      </c>
      <c r="W7859" s="12">
        <v>-660.08</v>
      </c>
      <c r="X7859" s="4" t="str">
        <f t="shared" si="245"/>
        <v>Income</v>
      </c>
      <c r="Y7859" s="5">
        <v>42491</v>
      </c>
      <c r="Z7859" s="7" t="s">
        <v>8073</v>
      </c>
      <c r="AA7859" s="7" t="str">
        <f t="shared" si="244"/>
        <v>Carparks Pay and Display Income</v>
      </c>
    </row>
    <row r="7860" spans="1:27" x14ac:dyDescent="0.25">
      <c r="A7860" t="s">
        <v>23</v>
      </c>
      <c r="B7860" t="s">
        <v>24</v>
      </c>
      <c r="C7860" t="s">
        <v>25</v>
      </c>
      <c r="D7860" t="s">
        <v>26</v>
      </c>
      <c r="E7860" t="s">
        <v>6487</v>
      </c>
      <c r="F7860" t="s">
        <v>6488</v>
      </c>
      <c r="G7860" t="s">
        <v>74</v>
      </c>
      <c r="H7860" t="s">
        <v>75</v>
      </c>
      <c r="J7860">
        <v>201702</v>
      </c>
      <c r="K7860" t="s">
        <v>90</v>
      </c>
      <c r="L7860">
        <v>4318484</v>
      </c>
      <c r="M7860">
        <v>5</v>
      </c>
      <c r="P7860">
        <v>0</v>
      </c>
      <c r="R7860" s="1">
        <v>42502</v>
      </c>
      <c r="S7860" t="s">
        <v>40</v>
      </c>
      <c r="T7860" t="s">
        <v>6561</v>
      </c>
      <c r="U7860" t="s">
        <v>42</v>
      </c>
      <c r="V7860" s="1">
        <v>42502</v>
      </c>
      <c r="W7860" s="12">
        <v>-644.13</v>
      </c>
      <c r="X7860" s="4" t="str">
        <f t="shared" si="245"/>
        <v>Income</v>
      </c>
      <c r="Y7860" s="5">
        <v>42491</v>
      </c>
      <c r="Z7860" s="7" t="s">
        <v>8073</v>
      </c>
      <c r="AA7860" s="7" t="str">
        <f t="shared" si="244"/>
        <v>Carparks Pay and Display Income</v>
      </c>
    </row>
    <row r="7861" spans="1:27" x14ac:dyDescent="0.25">
      <c r="A7861" t="s">
        <v>23</v>
      </c>
      <c r="B7861" t="s">
        <v>24</v>
      </c>
      <c r="C7861" t="s">
        <v>25</v>
      </c>
      <c r="D7861" t="s">
        <v>26</v>
      </c>
      <c r="E7861" t="s">
        <v>6487</v>
      </c>
      <c r="F7861" t="s">
        <v>6488</v>
      </c>
      <c r="G7861" t="s">
        <v>74</v>
      </c>
      <c r="H7861" t="s">
        <v>75</v>
      </c>
      <c r="J7861">
        <v>201702</v>
      </c>
      <c r="K7861" t="s">
        <v>90</v>
      </c>
      <c r="L7861">
        <v>4318477</v>
      </c>
      <c r="M7861">
        <v>2</v>
      </c>
      <c r="P7861">
        <v>0</v>
      </c>
      <c r="R7861" s="1">
        <v>42500</v>
      </c>
      <c r="S7861" t="s">
        <v>69</v>
      </c>
      <c r="T7861" t="s">
        <v>6562</v>
      </c>
      <c r="U7861" t="s">
        <v>42</v>
      </c>
      <c r="V7861" s="1">
        <v>42500</v>
      </c>
      <c r="W7861" s="12">
        <v>-1502.21</v>
      </c>
      <c r="X7861" s="4" t="str">
        <f t="shared" si="245"/>
        <v>Income</v>
      </c>
      <c r="Y7861" s="5">
        <v>42491</v>
      </c>
      <c r="Z7861" s="7" t="s">
        <v>8073</v>
      </c>
      <c r="AA7861" s="7" t="str">
        <f t="shared" si="244"/>
        <v>Carparks Pay and Display Income</v>
      </c>
    </row>
    <row r="7862" spans="1:27" x14ac:dyDescent="0.25">
      <c r="A7862" t="s">
        <v>23</v>
      </c>
      <c r="B7862" t="s">
        <v>24</v>
      </c>
      <c r="C7862" t="s">
        <v>25</v>
      </c>
      <c r="D7862" t="s">
        <v>26</v>
      </c>
      <c r="E7862" t="s">
        <v>6487</v>
      </c>
      <c r="F7862" t="s">
        <v>6488</v>
      </c>
      <c r="G7862" t="s">
        <v>74</v>
      </c>
      <c r="H7862" t="s">
        <v>75</v>
      </c>
      <c r="J7862">
        <v>201702</v>
      </c>
      <c r="K7862" t="s">
        <v>90</v>
      </c>
      <c r="L7862">
        <v>4318494</v>
      </c>
      <c r="M7862">
        <v>8</v>
      </c>
      <c r="P7862">
        <v>0</v>
      </c>
      <c r="R7862" s="1">
        <v>42506</v>
      </c>
      <c r="S7862" t="s">
        <v>40</v>
      </c>
      <c r="T7862" t="s">
        <v>6563</v>
      </c>
      <c r="U7862" t="s">
        <v>42</v>
      </c>
      <c r="V7862" s="1">
        <v>42506</v>
      </c>
      <c r="W7862" s="12">
        <v>-243.88</v>
      </c>
      <c r="X7862" s="4" t="str">
        <f t="shared" si="245"/>
        <v>Income</v>
      </c>
      <c r="Y7862" s="5">
        <v>42491</v>
      </c>
      <c r="Z7862" s="7" t="s">
        <v>8073</v>
      </c>
      <c r="AA7862" s="7" t="str">
        <f t="shared" si="244"/>
        <v>Carparks Pay and Display Income</v>
      </c>
    </row>
    <row r="7863" spans="1:27" x14ac:dyDescent="0.25">
      <c r="A7863" t="s">
        <v>23</v>
      </c>
      <c r="B7863" t="s">
        <v>24</v>
      </c>
      <c r="C7863" t="s">
        <v>25</v>
      </c>
      <c r="D7863" t="s">
        <v>26</v>
      </c>
      <c r="E7863" t="s">
        <v>6487</v>
      </c>
      <c r="F7863" t="s">
        <v>6488</v>
      </c>
      <c r="G7863" t="s">
        <v>74</v>
      </c>
      <c r="H7863" t="s">
        <v>75</v>
      </c>
      <c r="J7863">
        <v>201702</v>
      </c>
      <c r="K7863" t="s">
        <v>90</v>
      </c>
      <c r="L7863">
        <v>4318493</v>
      </c>
      <c r="M7863">
        <v>4</v>
      </c>
      <c r="P7863">
        <v>0</v>
      </c>
      <c r="R7863" s="1">
        <v>42506</v>
      </c>
      <c r="S7863" t="s">
        <v>40</v>
      </c>
      <c r="T7863" t="s">
        <v>6564</v>
      </c>
      <c r="U7863" t="s">
        <v>42</v>
      </c>
      <c r="V7863" s="1">
        <v>42506</v>
      </c>
      <c r="W7863" s="12">
        <v>-991.79</v>
      </c>
      <c r="X7863" s="4" t="str">
        <f t="shared" si="245"/>
        <v>Income</v>
      </c>
      <c r="Y7863" s="5">
        <v>42491</v>
      </c>
      <c r="Z7863" s="7" t="s">
        <v>8073</v>
      </c>
      <c r="AA7863" s="7" t="str">
        <f t="shared" si="244"/>
        <v>Carparks Pay and Display Income</v>
      </c>
    </row>
    <row r="7864" spans="1:27" x14ac:dyDescent="0.25">
      <c r="A7864" t="s">
        <v>23</v>
      </c>
      <c r="B7864" t="s">
        <v>24</v>
      </c>
      <c r="C7864" t="s">
        <v>25</v>
      </c>
      <c r="D7864" t="s">
        <v>26</v>
      </c>
      <c r="E7864" t="s">
        <v>6487</v>
      </c>
      <c r="F7864" t="s">
        <v>6488</v>
      </c>
      <c r="G7864" t="s">
        <v>74</v>
      </c>
      <c r="H7864" t="s">
        <v>75</v>
      </c>
      <c r="J7864">
        <v>201702</v>
      </c>
      <c r="K7864" t="s">
        <v>90</v>
      </c>
      <c r="L7864">
        <v>4318497</v>
      </c>
      <c r="M7864">
        <v>11</v>
      </c>
      <c r="P7864">
        <v>0</v>
      </c>
      <c r="R7864" s="1">
        <v>42506</v>
      </c>
      <c r="S7864" t="s">
        <v>40</v>
      </c>
      <c r="T7864" t="s">
        <v>6565</v>
      </c>
      <c r="U7864" t="s">
        <v>42</v>
      </c>
      <c r="V7864" s="1">
        <v>42506</v>
      </c>
      <c r="W7864" s="12">
        <v>-691.17</v>
      </c>
      <c r="X7864" s="4" t="str">
        <f t="shared" si="245"/>
        <v>Income</v>
      </c>
      <c r="Y7864" s="5">
        <v>42491</v>
      </c>
      <c r="Z7864" s="7" t="s">
        <v>8073</v>
      </c>
      <c r="AA7864" s="7" t="str">
        <f t="shared" si="244"/>
        <v>Carparks Pay and Display Income</v>
      </c>
    </row>
    <row r="7865" spans="1:27" x14ac:dyDescent="0.25">
      <c r="A7865" t="s">
        <v>23</v>
      </c>
      <c r="B7865" t="s">
        <v>24</v>
      </c>
      <c r="C7865" t="s">
        <v>25</v>
      </c>
      <c r="D7865" t="s">
        <v>26</v>
      </c>
      <c r="E7865" t="s">
        <v>6487</v>
      </c>
      <c r="F7865" t="s">
        <v>6488</v>
      </c>
      <c r="G7865" t="s">
        <v>74</v>
      </c>
      <c r="H7865" t="s">
        <v>75</v>
      </c>
      <c r="J7865">
        <v>201702</v>
      </c>
      <c r="K7865" t="s">
        <v>90</v>
      </c>
      <c r="L7865">
        <v>4318489</v>
      </c>
      <c r="M7865">
        <v>7</v>
      </c>
      <c r="P7865">
        <v>0</v>
      </c>
      <c r="R7865" s="1">
        <v>42506</v>
      </c>
      <c r="S7865" t="s">
        <v>40</v>
      </c>
      <c r="T7865" t="s">
        <v>6566</v>
      </c>
      <c r="U7865" t="s">
        <v>42</v>
      </c>
      <c r="V7865" s="1">
        <v>42506</v>
      </c>
      <c r="W7865" s="12">
        <v>-822</v>
      </c>
      <c r="X7865" s="4" t="str">
        <f t="shared" si="245"/>
        <v>Income</v>
      </c>
      <c r="Y7865" s="5">
        <v>42491</v>
      </c>
      <c r="Z7865" s="7" t="s">
        <v>8073</v>
      </c>
      <c r="AA7865" s="7" t="str">
        <f t="shared" si="244"/>
        <v>Carparks Pay and Display Income</v>
      </c>
    </row>
    <row r="7866" spans="1:27" x14ac:dyDescent="0.25">
      <c r="A7866" t="s">
        <v>23</v>
      </c>
      <c r="B7866" t="s">
        <v>24</v>
      </c>
      <c r="C7866" t="s">
        <v>25</v>
      </c>
      <c r="D7866" t="s">
        <v>26</v>
      </c>
      <c r="E7866" t="s">
        <v>6487</v>
      </c>
      <c r="F7866" t="s">
        <v>6488</v>
      </c>
      <c r="G7866" t="s">
        <v>74</v>
      </c>
      <c r="H7866" t="s">
        <v>75</v>
      </c>
      <c r="J7866">
        <v>201702</v>
      </c>
      <c r="K7866" t="s">
        <v>90</v>
      </c>
      <c r="L7866">
        <v>4318488</v>
      </c>
      <c r="M7866">
        <v>7</v>
      </c>
      <c r="P7866">
        <v>0</v>
      </c>
      <c r="R7866" s="1">
        <v>42506</v>
      </c>
      <c r="S7866" t="s">
        <v>40</v>
      </c>
      <c r="T7866" t="s">
        <v>6567</v>
      </c>
      <c r="U7866" t="s">
        <v>42</v>
      </c>
      <c r="V7866" s="1">
        <v>42506</v>
      </c>
      <c r="W7866" s="12">
        <v>-664.79</v>
      </c>
      <c r="X7866" s="4" t="str">
        <f t="shared" si="245"/>
        <v>Income</v>
      </c>
      <c r="Y7866" s="5">
        <v>42491</v>
      </c>
      <c r="Z7866" s="7" t="s">
        <v>8073</v>
      </c>
      <c r="AA7866" s="7" t="str">
        <f t="shared" si="244"/>
        <v>Carparks Pay and Display Income</v>
      </c>
    </row>
    <row r="7867" spans="1:27" x14ac:dyDescent="0.25">
      <c r="A7867" t="s">
        <v>23</v>
      </c>
      <c r="B7867" t="s">
        <v>24</v>
      </c>
      <c r="C7867" t="s">
        <v>25</v>
      </c>
      <c r="D7867" t="s">
        <v>26</v>
      </c>
      <c r="E7867" t="s">
        <v>6487</v>
      </c>
      <c r="F7867" t="s">
        <v>6488</v>
      </c>
      <c r="G7867" t="s">
        <v>74</v>
      </c>
      <c r="H7867" t="s">
        <v>75</v>
      </c>
      <c r="J7867">
        <v>201702</v>
      </c>
      <c r="K7867" t="s">
        <v>90</v>
      </c>
      <c r="L7867">
        <v>4318507</v>
      </c>
      <c r="M7867">
        <v>5</v>
      </c>
      <c r="P7867">
        <v>0</v>
      </c>
      <c r="R7867" s="1">
        <v>42508</v>
      </c>
      <c r="S7867" t="s">
        <v>40</v>
      </c>
      <c r="T7867" t="s">
        <v>6568</v>
      </c>
      <c r="U7867" t="s">
        <v>42</v>
      </c>
      <c r="V7867" s="1">
        <v>42508</v>
      </c>
      <c r="W7867" s="12">
        <v>-1169.17</v>
      </c>
      <c r="X7867" s="4" t="str">
        <f t="shared" si="245"/>
        <v>Income</v>
      </c>
      <c r="Y7867" s="5">
        <v>42491</v>
      </c>
      <c r="Z7867" s="7" t="s">
        <v>8073</v>
      </c>
      <c r="AA7867" s="7" t="str">
        <f t="shared" si="244"/>
        <v>Carparks Pay and Display Income</v>
      </c>
    </row>
    <row r="7868" spans="1:27" x14ac:dyDescent="0.25">
      <c r="A7868" t="s">
        <v>23</v>
      </c>
      <c r="B7868" t="s">
        <v>24</v>
      </c>
      <c r="C7868" t="s">
        <v>25</v>
      </c>
      <c r="D7868" t="s">
        <v>26</v>
      </c>
      <c r="E7868" t="s">
        <v>6487</v>
      </c>
      <c r="F7868" t="s">
        <v>6488</v>
      </c>
      <c r="G7868" t="s">
        <v>74</v>
      </c>
      <c r="H7868" t="s">
        <v>75</v>
      </c>
      <c r="J7868">
        <v>201702</v>
      </c>
      <c r="K7868" t="s">
        <v>90</v>
      </c>
      <c r="L7868">
        <v>4318511</v>
      </c>
      <c r="M7868">
        <v>10</v>
      </c>
      <c r="P7868">
        <v>0</v>
      </c>
      <c r="R7868" s="1">
        <v>42508</v>
      </c>
      <c r="S7868" t="s">
        <v>40</v>
      </c>
      <c r="T7868" t="s">
        <v>6569</v>
      </c>
      <c r="U7868" t="s">
        <v>42</v>
      </c>
      <c r="V7868" s="1">
        <v>42508</v>
      </c>
      <c r="W7868" s="12">
        <v>-470</v>
      </c>
      <c r="X7868" s="4" t="str">
        <f t="shared" si="245"/>
        <v>Income</v>
      </c>
      <c r="Y7868" s="5">
        <v>42491</v>
      </c>
      <c r="Z7868" s="7" t="s">
        <v>8073</v>
      </c>
      <c r="AA7868" s="7" t="str">
        <f t="shared" si="244"/>
        <v>Carparks Pay and Display Income</v>
      </c>
    </row>
    <row r="7869" spans="1:27" x14ac:dyDescent="0.25">
      <c r="A7869" t="s">
        <v>23</v>
      </c>
      <c r="B7869" t="s">
        <v>24</v>
      </c>
      <c r="C7869" t="s">
        <v>25</v>
      </c>
      <c r="D7869" t="s">
        <v>26</v>
      </c>
      <c r="E7869" t="s">
        <v>6487</v>
      </c>
      <c r="F7869" t="s">
        <v>6488</v>
      </c>
      <c r="G7869" t="s">
        <v>74</v>
      </c>
      <c r="H7869" t="s">
        <v>75</v>
      </c>
      <c r="J7869">
        <v>201702</v>
      </c>
      <c r="K7869" t="s">
        <v>90</v>
      </c>
      <c r="L7869">
        <v>4318521</v>
      </c>
      <c r="M7869">
        <v>6</v>
      </c>
      <c r="P7869">
        <v>0</v>
      </c>
      <c r="R7869" s="1">
        <v>42516</v>
      </c>
      <c r="S7869" t="s">
        <v>40</v>
      </c>
      <c r="T7869" t="s">
        <v>6570</v>
      </c>
      <c r="U7869" t="s">
        <v>42</v>
      </c>
      <c r="V7869" s="1">
        <v>42516</v>
      </c>
      <c r="W7869" s="12">
        <v>-171.33</v>
      </c>
      <c r="X7869" s="4" t="str">
        <f t="shared" si="245"/>
        <v>Income</v>
      </c>
      <c r="Y7869" s="5">
        <v>42491</v>
      </c>
      <c r="Z7869" s="7" t="s">
        <v>8073</v>
      </c>
      <c r="AA7869" s="7" t="str">
        <f t="shared" si="244"/>
        <v>Carparks Pay and Display Income</v>
      </c>
    </row>
    <row r="7870" spans="1:27" x14ac:dyDescent="0.25">
      <c r="A7870" t="s">
        <v>23</v>
      </c>
      <c r="B7870" t="s">
        <v>24</v>
      </c>
      <c r="C7870" t="s">
        <v>25</v>
      </c>
      <c r="D7870" t="s">
        <v>26</v>
      </c>
      <c r="E7870" t="s">
        <v>6487</v>
      </c>
      <c r="F7870" t="s">
        <v>6488</v>
      </c>
      <c r="G7870" t="s">
        <v>74</v>
      </c>
      <c r="H7870" t="s">
        <v>75</v>
      </c>
      <c r="J7870">
        <v>201702</v>
      </c>
      <c r="K7870" t="s">
        <v>90</v>
      </c>
      <c r="L7870">
        <v>4318520</v>
      </c>
      <c r="M7870">
        <v>8</v>
      </c>
      <c r="P7870">
        <v>0</v>
      </c>
      <c r="R7870" s="1">
        <v>42516</v>
      </c>
      <c r="S7870" t="s">
        <v>40</v>
      </c>
      <c r="T7870" t="s">
        <v>6571</v>
      </c>
      <c r="U7870" t="s">
        <v>42</v>
      </c>
      <c r="V7870" s="1">
        <v>42516</v>
      </c>
      <c r="W7870" s="12">
        <v>-809.25</v>
      </c>
      <c r="X7870" s="4" t="str">
        <f t="shared" si="245"/>
        <v>Income</v>
      </c>
      <c r="Y7870" s="5">
        <v>42491</v>
      </c>
      <c r="Z7870" s="7" t="s">
        <v>8073</v>
      </c>
      <c r="AA7870" s="7" t="str">
        <f t="shared" si="244"/>
        <v>Carparks Pay and Display Income</v>
      </c>
    </row>
    <row r="7871" spans="1:27" x14ac:dyDescent="0.25">
      <c r="A7871" t="s">
        <v>23</v>
      </c>
      <c r="B7871" t="s">
        <v>24</v>
      </c>
      <c r="C7871" t="s">
        <v>25</v>
      </c>
      <c r="D7871" t="s">
        <v>26</v>
      </c>
      <c r="E7871" t="s">
        <v>6487</v>
      </c>
      <c r="F7871" t="s">
        <v>6488</v>
      </c>
      <c r="G7871" t="s">
        <v>74</v>
      </c>
      <c r="H7871" t="s">
        <v>75</v>
      </c>
      <c r="J7871">
        <v>201702</v>
      </c>
      <c r="K7871" t="s">
        <v>90</v>
      </c>
      <c r="L7871">
        <v>4318490</v>
      </c>
      <c r="M7871">
        <v>7</v>
      </c>
      <c r="P7871">
        <v>0</v>
      </c>
      <c r="R7871" s="1">
        <v>42506</v>
      </c>
      <c r="S7871" t="s">
        <v>40</v>
      </c>
      <c r="T7871" t="s">
        <v>6572</v>
      </c>
      <c r="U7871" t="s">
        <v>42</v>
      </c>
      <c r="V7871" s="1">
        <v>42506</v>
      </c>
      <c r="W7871" s="12">
        <v>-243.25</v>
      </c>
      <c r="X7871" s="4" t="str">
        <f t="shared" si="245"/>
        <v>Income</v>
      </c>
      <c r="Y7871" s="5">
        <v>42491</v>
      </c>
      <c r="Z7871" s="7" t="s">
        <v>8073</v>
      </c>
      <c r="AA7871" s="7" t="str">
        <f t="shared" si="244"/>
        <v>Carparks Pay and Display Income</v>
      </c>
    </row>
    <row r="7872" spans="1:27" x14ac:dyDescent="0.25">
      <c r="A7872" t="s">
        <v>23</v>
      </c>
      <c r="B7872" t="s">
        <v>24</v>
      </c>
      <c r="C7872" t="s">
        <v>25</v>
      </c>
      <c r="D7872" t="s">
        <v>26</v>
      </c>
      <c r="E7872" t="s">
        <v>6487</v>
      </c>
      <c r="F7872" t="s">
        <v>6488</v>
      </c>
      <c r="G7872" t="s">
        <v>74</v>
      </c>
      <c r="H7872" t="s">
        <v>75</v>
      </c>
      <c r="J7872">
        <v>201702</v>
      </c>
      <c r="K7872" t="s">
        <v>90</v>
      </c>
      <c r="L7872">
        <v>4318503</v>
      </c>
      <c r="M7872">
        <v>4</v>
      </c>
      <c r="P7872">
        <v>0</v>
      </c>
      <c r="R7872" s="1">
        <v>42508</v>
      </c>
      <c r="S7872" t="s">
        <v>40</v>
      </c>
      <c r="T7872" t="s">
        <v>6573</v>
      </c>
      <c r="U7872" t="s">
        <v>42</v>
      </c>
      <c r="V7872" s="1">
        <v>42508</v>
      </c>
      <c r="W7872" s="12">
        <v>-791.38</v>
      </c>
      <c r="X7872" s="4" t="str">
        <f t="shared" si="245"/>
        <v>Income</v>
      </c>
      <c r="Y7872" s="5">
        <v>42491</v>
      </c>
      <c r="Z7872" s="7" t="s">
        <v>8073</v>
      </c>
      <c r="AA7872" s="7" t="str">
        <f t="shared" si="244"/>
        <v>Carparks Pay and Display Income</v>
      </c>
    </row>
    <row r="7873" spans="1:27" x14ac:dyDescent="0.25">
      <c r="A7873" t="s">
        <v>23</v>
      </c>
      <c r="B7873" t="s">
        <v>24</v>
      </c>
      <c r="C7873" t="s">
        <v>25</v>
      </c>
      <c r="D7873" t="s">
        <v>26</v>
      </c>
      <c r="E7873" t="s">
        <v>6487</v>
      </c>
      <c r="F7873" t="s">
        <v>6488</v>
      </c>
      <c r="G7873" t="s">
        <v>74</v>
      </c>
      <c r="H7873" t="s">
        <v>75</v>
      </c>
      <c r="J7873">
        <v>201702</v>
      </c>
      <c r="K7873" t="s">
        <v>90</v>
      </c>
      <c r="L7873">
        <v>4318512</v>
      </c>
      <c r="M7873">
        <v>3</v>
      </c>
      <c r="P7873">
        <v>0</v>
      </c>
      <c r="R7873" s="1">
        <v>42508</v>
      </c>
      <c r="S7873" t="s">
        <v>40</v>
      </c>
      <c r="T7873" t="s">
        <v>6574</v>
      </c>
      <c r="U7873" t="s">
        <v>42</v>
      </c>
      <c r="V7873" s="1">
        <v>42508</v>
      </c>
      <c r="W7873" s="12">
        <v>-618.71</v>
      </c>
      <c r="X7873" s="4" t="str">
        <f t="shared" si="245"/>
        <v>Income</v>
      </c>
      <c r="Y7873" s="5">
        <v>42491</v>
      </c>
      <c r="Z7873" s="7" t="s">
        <v>8073</v>
      </c>
      <c r="AA7873" s="7" t="str">
        <f t="shared" si="244"/>
        <v>Carparks Pay and Display Income</v>
      </c>
    </row>
    <row r="7874" spans="1:27" x14ac:dyDescent="0.25">
      <c r="A7874" t="s">
        <v>23</v>
      </c>
      <c r="B7874" t="s">
        <v>24</v>
      </c>
      <c r="C7874" t="s">
        <v>25</v>
      </c>
      <c r="D7874" t="s">
        <v>26</v>
      </c>
      <c r="E7874" t="s">
        <v>6487</v>
      </c>
      <c r="F7874" t="s">
        <v>6488</v>
      </c>
      <c r="G7874" t="s">
        <v>74</v>
      </c>
      <c r="H7874" t="s">
        <v>75</v>
      </c>
      <c r="J7874">
        <v>201702</v>
      </c>
      <c r="K7874" t="s">
        <v>90</v>
      </c>
      <c r="L7874">
        <v>4318480</v>
      </c>
      <c r="M7874">
        <v>0</v>
      </c>
      <c r="P7874">
        <v>0</v>
      </c>
      <c r="R7874" s="1">
        <v>42502</v>
      </c>
      <c r="S7874" t="s">
        <v>40</v>
      </c>
      <c r="T7874" t="s">
        <v>6575</v>
      </c>
      <c r="U7874" t="s">
        <v>42</v>
      </c>
      <c r="V7874" s="1">
        <v>42502</v>
      </c>
      <c r="W7874" s="12">
        <v>-715.75</v>
      </c>
      <c r="X7874" s="4" t="str">
        <f t="shared" si="245"/>
        <v>Income</v>
      </c>
      <c r="Y7874" s="5">
        <v>42491</v>
      </c>
      <c r="Z7874" s="7" t="s">
        <v>8073</v>
      </c>
      <c r="AA7874" s="7" t="str">
        <f t="shared" ref="AA7874:AA7937" si="246">IF(X7874="Expenditure",X7874,H7874)</f>
        <v>Carparks Pay and Display Income</v>
      </c>
    </row>
    <row r="7875" spans="1:27" x14ac:dyDescent="0.25">
      <c r="A7875" t="s">
        <v>23</v>
      </c>
      <c r="B7875" t="s">
        <v>24</v>
      </c>
      <c r="C7875" t="s">
        <v>25</v>
      </c>
      <c r="D7875" t="s">
        <v>26</v>
      </c>
      <c r="E7875" t="s">
        <v>6487</v>
      </c>
      <c r="F7875" t="s">
        <v>6488</v>
      </c>
      <c r="G7875" t="s">
        <v>74</v>
      </c>
      <c r="H7875" t="s">
        <v>75</v>
      </c>
      <c r="J7875">
        <v>201703</v>
      </c>
      <c r="K7875" t="s">
        <v>90</v>
      </c>
      <c r="L7875">
        <v>4318566</v>
      </c>
      <c r="M7875">
        <v>6</v>
      </c>
      <c r="P7875">
        <v>0</v>
      </c>
      <c r="R7875" s="1">
        <v>42549</v>
      </c>
      <c r="S7875" t="s">
        <v>40</v>
      </c>
      <c r="T7875" t="s">
        <v>6576</v>
      </c>
      <c r="U7875" t="s">
        <v>42</v>
      </c>
      <c r="V7875" s="1">
        <v>42549</v>
      </c>
      <c r="W7875" s="12">
        <v>-529.08000000000004</v>
      </c>
      <c r="X7875" s="4" t="str">
        <f t="shared" ref="X7875:X7938" si="247">IF(LEFT(G7875,2)="R9","Income","Expenditure")</f>
        <v>Income</v>
      </c>
      <c r="Y7875" s="5">
        <v>42522</v>
      </c>
      <c r="Z7875" s="7" t="s">
        <v>8073</v>
      </c>
      <c r="AA7875" s="7" t="str">
        <f t="shared" si="246"/>
        <v>Carparks Pay and Display Income</v>
      </c>
    </row>
    <row r="7876" spans="1:27" x14ac:dyDescent="0.25">
      <c r="A7876" t="s">
        <v>23</v>
      </c>
      <c r="B7876" t="s">
        <v>24</v>
      </c>
      <c r="C7876" t="s">
        <v>25</v>
      </c>
      <c r="D7876" t="s">
        <v>26</v>
      </c>
      <c r="E7876" t="s">
        <v>6487</v>
      </c>
      <c r="F7876" t="s">
        <v>6488</v>
      </c>
      <c r="G7876" t="s">
        <v>74</v>
      </c>
      <c r="H7876" t="s">
        <v>75</v>
      </c>
      <c r="J7876">
        <v>201703</v>
      </c>
      <c r="K7876" t="s">
        <v>90</v>
      </c>
      <c r="L7876">
        <v>4318584</v>
      </c>
      <c r="M7876">
        <v>5</v>
      </c>
      <c r="P7876">
        <v>0</v>
      </c>
      <c r="R7876" s="1">
        <v>42551</v>
      </c>
      <c r="S7876" t="s">
        <v>40</v>
      </c>
      <c r="T7876" t="s">
        <v>6577</v>
      </c>
      <c r="U7876" t="s">
        <v>42</v>
      </c>
      <c r="V7876" s="1">
        <v>42551</v>
      </c>
      <c r="W7876" s="12">
        <v>-761.13</v>
      </c>
      <c r="X7876" s="4" t="str">
        <f t="shared" si="247"/>
        <v>Income</v>
      </c>
      <c r="Y7876" s="5">
        <v>42522</v>
      </c>
      <c r="Z7876" s="7" t="s">
        <v>8073</v>
      </c>
      <c r="AA7876" s="7" t="str">
        <f t="shared" si="246"/>
        <v>Carparks Pay and Display Income</v>
      </c>
    </row>
    <row r="7877" spans="1:27" x14ac:dyDescent="0.25">
      <c r="A7877" t="s">
        <v>23</v>
      </c>
      <c r="B7877" t="s">
        <v>24</v>
      </c>
      <c r="C7877" t="s">
        <v>25</v>
      </c>
      <c r="D7877" t="s">
        <v>26</v>
      </c>
      <c r="E7877" t="s">
        <v>6487</v>
      </c>
      <c r="F7877" t="s">
        <v>6488</v>
      </c>
      <c r="G7877" t="s">
        <v>74</v>
      </c>
      <c r="H7877" t="s">
        <v>75</v>
      </c>
      <c r="J7877">
        <v>201703</v>
      </c>
      <c r="K7877" t="s">
        <v>90</v>
      </c>
      <c r="L7877">
        <v>4318535</v>
      </c>
      <c r="M7877">
        <v>4</v>
      </c>
      <c r="P7877">
        <v>0</v>
      </c>
      <c r="R7877" s="1">
        <v>42524</v>
      </c>
      <c r="S7877" t="s">
        <v>40</v>
      </c>
      <c r="T7877" t="s">
        <v>6578</v>
      </c>
      <c r="U7877" t="s">
        <v>42</v>
      </c>
      <c r="V7877" s="1">
        <v>42524</v>
      </c>
      <c r="W7877" s="12">
        <v>-651.33000000000004</v>
      </c>
      <c r="X7877" s="4" t="str">
        <f t="shared" si="247"/>
        <v>Income</v>
      </c>
      <c r="Y7877" s="5">
        <v>42522</v>
      </c>
      <c r="Z7877" s="7" t="s">
        <v>8073</v>
      </c>
      <c r="AA7877" s="7" t="str">
        <f t="shared" si="246"/>
        <v>Carparks Pay and Display Income</v>
      </c>
    </row>
    <row r="7878" spans="1:27" x14ac:dyDescent="0.25">
      <c r="A7878" t="s">
        <v>23</v>
      </c>
      <c r="B7878" t="s">
        <v>24</v>
      </c>
      <c r="C7878" t="s">
        <v>25</v>
      </c>
      <c r="D7878" t="s">
        <v>26</v>
      </c>
      <c r="E7878" t="s">
        <v>6487</v>
      </c>
      <c r="F7878" t="s">
        <v>6488</v>
      </c>
      <c r="G7878" t="s">
        <v>74</v>
      </c>
      <c r="H7878" t="s">
        <v>75</v>
      </c>
      <c r="J7878">
        <v>201703</v>
      </c>
      <c r="K7878" t="s">
        <v>90</v>
      </c>
      <c r="L7878">
        <v>4318533</v>
      </c>
      <c r="M7878">
        <v>5</v>
      </c>
      <c r="P7878">
        <v>0</v>
      </c>
      <c r="R7878" s="1">
        <v>42524</v>
      </c>
      <c r="S7878" t="s">
        <v>40</v>
      </c>
      <c r="T7878" t="s">
        <v>6579</v>
      </c>
      <c r="U7878" t="s">
        <v>42</v>
      </c>
      <c r="V7878" s="1">
        <v>42524</v>
      </c>
      <c r="W7878" s="12">
        <v>-242.5</v>
      </c>
      <c r="X7878" s="4" t="str">
        <f t="shared" si="247"/>
        <v>Income</v>
      </c>
      <c r="Y7878" s="5">
        <v>42522</v>
      </c>
      <c r="Z7878" s="7" t="s">
        <v>8073</v>
      </c>
      <c r="AA7878" s="7" t="str">
        <f t="shared" si="246"/>
        <v>Carparks Pay and Display Income</v>
      </c>
    </row>
    <row r="7879" spans="1:27" x14ac:dyDescent="0.25">
      <c r="A7879" t="s">
        <v>23</v>
      </c>
      <c r="B7879" t="s">
        <v>24</v>
      </c>
      <c r="C7879" t="s">
        <v>25</v>
      </c>
      <c r="D7879" t="s">
        <v>26</v>
      </c>
      <c r="E7879" t="s">
        <v>6487</v>
      </c>
      <c r="F7879" t="s">
        <v>6488</v>
      </c>
      <c r="G7879" t="s">
        <v>74</v>
      </c>
      <c r="H7879" t="s">
        <v>75</v>
      </c>
      <c r="J7879">
        <v>201703</v>
      </c>
      <c r="K7879" t="s">
        <v>90</v>
      </c>
      <c r="L7879">
        <v>4318536</v>
      </c>
      <c r="M7879">
        <v>6</v>
      </c>
      <c r="P7879">
        <v>0</v>
      </c>
      <c r="R7879" s="1">
        <v>42524</v>
      </c>
      <c r="S7879" t="s">
        <v>40</v>
      </c>
      <c r="T7879" t="s">
        <v>6578</v>
      </c>
      <c r="U7879" t="s">
        <v>77</v>
      </c>
      <c r="V7879" s="1">
        <v>42524</v>
      </c>
      <c r="W7879" s="12">
        <v>-651.33000000000004</v>
      </c>
      <c r="X7879" s="4" t="str">
        <f t="shared" si="247"/>
        <v>Income</v>
      </c>
      <c r="Y7879" s="5">
        <v>42522</v>
      </c>
      <c r="Z7879" s="7" t="s">
        <v>8073</v>
      </c>
      <c r="AA7879" s="7" t="str">
        <f t="shared" si="246"/>
        <v>Carparks Pay and Display Income</v>
      </c>
    </row>
    <row r="7880" spans="1:27" x14ac:dyDescent="0.25">
      <c r="A7880" t="s">
        <v>23</v>
      </c>
      <c r="B7880" t="s">
        <v>24</v>
      </c>
      <c r="C7880" t="s">
        <v>25</v>
      </c>
      <c r="D7880" t="s">
        <v>26</v>
      </c>
      <c r="E7880" t="s">
        <v>6487</v>
      </c>
      <c r="F7880" t="s">
        <v>6488</v>
      </c>
      <c r="G7880" t="s">
        <v>74</v>
      </c>
      <c r="H7880" t="s">
        <v>75</v>
      </c>
      <c r="J7880">
        <v>201703</v>
      </c>
      <c r="K7880" t="s">
        <v>90</v>
      </c>
      <c r="L7880">
        <v>4318534</v>
      </c>
      <c r="M7880">
        <v>11</v>
      </c>
      <c r="P7880">
        <v>0</v>
      </c>
      <c r="R7880" s="1">
        <v>42524</v>
      </c>
      <c r="S7880" t="s">
        <v>40</v>
      </c>
      <c r="T7880" t="s">
        <v>6578</v>
      </c>
      <c r="U7880" t="s">
        <v>42</v>
      </c>
      <c r="V7880" s="1">
        <v>42524</v>
      </c>
      <c r="W7880" s="12">
        <v>-651.33000000000004</v>
      </c>
      <c r="X7880" s="4" t="str">
        <f t="shared" si="247"/>
        <v>Income</v>
      </c>
      <c r="Y7880" s="5">
        <v>42522</v>
      </c>
      <c r="Z7880" s="7" t="s">
        <v>8073</v>
      </c>
      <c r="AA7880" s="7" t="str">
        <f t="shared" si="246"/>
        <v>Carparks Pay and Display Income</v>
      </c>
    </row>
    <row r="7881" spans="1:27" x14ac:dyDescent="0.25">
      <c r="A7881" t="s">
        <v>23</v>
      </c>
      <c r="B7881" t="s">
        <v>24</v>
      </c>
      <c r="C7881" t="s">
        <v>25</v>
      </c>
      <c r="D7881" t="s">
        <v>26</v>
      </c>
      <c r="E7881" t="s">
        <v>6487</v>
      </c>
      <c r="F7881" t="s">
        <v>6488</v>
      </c>
      <c r="G7881" t="s">
        <v>74</v>
      </c>
      <c r="H7881" t="s">
        <v>75</v>
      </c>
      <c r="J7881">
        <v>201703</v>
      </c>
      <c r="K7881" t="s">
        <v>90</v>
      </c>
      <c r="L7881">
        <v>4318537</v>
      </c>
      <c r="M7881">
        <v>10</v>
      </c>
      <c r="P7881">
        <v>0</v>
      </c>
      <c r="R7881" s="1">
        <v>42524</v>
      </c>
      <c r="S7881" t="s">
        <v>40</v>
      </c>
      <c r="T7881" t="s">
        <v>4518</v>
      </c>
      <c r="U7881" t="s">
        <v>42</v>
      </c>
      <c r="V7881" s="1">
        <v>42524</v>
      </c>
      <c r="W7881" s="12">
        <v>651.33000000000004</v>
      </c>
      <c r="X7881" s="4" t="str">
        <f t="shared" si="247"/>
        <v>Income</v>
      </c>
      <c r="Y7881" s="5">
        <v>42522</v>
      </c>
      <c r="Z7881" s="7" t="s">
        <v>8073</v>
      </c>
      <c r="AA7881" s="7" t="str">
        <f t="shared" si="246"/>
        <v>Carparks Pay and Display Income</v>
      </c>
    </row>
    <row r="7882" spans="1:27" x14ac:dyDescent="0.25">
      <c r="A7882" t="s">
        <v>23</v>
      </c>
      <c r="B7882" t="s">
        <v>24</v>
      </c>
      <c r="C7882" t="s">
        <v>25</v>
      </c>
      <c r="D7882" t="s">
        <v>26</v>
      </c>
      <c r="E7882" t="s">
        <v>6487</v>
      </c>
      <c r="F7882" t="s">
        <v>6488</v>
      </c>
      <c r="G7882" t="s">
        <v>74</v>
      </c>
      <c r="H7882" t="s">
        <v>75</v>
      </c>
      <c r="J7882">
        <v>201703</v>
      </c>
      <c r="K7882" t="s">
        <v>90</v>
      </c>
      <c r="L7882">
        <v>4318563</v>
      </c>
      <c r="M7882">
        <v>6</v>
      </c>
      <c r="P7882">
        <v>0</v>
      </c>
      <c r="R7882" s="1">
        <v>42549</v>
      </c>
      <c r="S7882" t="s">
        <v>40</v>
      </c>
      <c r="T7882" t="s">
        <v>6580</v>
      </c>
      <c r="U7882" t="s">
        <v>42</v>
      </c>
      <c r="V7882" s="1">
        <v>42549</v>
      </c>
      <c r="W7882" s="12">
        <v>-635.16999999999996</v>
      </c>
      <c r="X7882" s="4" t="str">
        <f t="shared" si="247"/>
        <v>Income</v>
      </c>
      <c r="Y7882" s="5">
        <v>42522</v>
      </c>
      <c r="Z7882" s="7" t="s">
        <v>8073</v>
      </c>
      <c r="AA7882" s="7" t="str">
        <f t="shared" si="246"/>
        <v>Carparks Pay and Display Income</v>
      </c>
    </row>
    <row r="7883" spans="1:27" x14ac:dyDescent="0.25">
      <c r="A7883" t="s">
        <v>23</v>
      </c>
      <c r="B7883" t="s">
        <v>24</v>
      </c>
      <c r="C7883" t="s">
        <v>25</v>
      </c>
      <c r="D7883" t="s">
        <v>26</v>
      </c>
      <c r="E7883" t="s">
        <v>6487</v>
      </c>
      <c r="F7883" t="s">
        <v>6488</v>
      </c>
      <c r="G7883" t="s">
        <v>74</v>
      </c>
      <c r="H7883" t="s">
        <v>75</v>
      </c>
      <c r="J7883">
        <v>201703</v>
      </c>
      <c r="K7883" t="s">
        <v>90</v>
      </c>
      <c r="L7883">
        <v>4318538</v>
      </c>
      <c r="M7883">
        <v>1</v>
      </c>
      <c r="P7883">
        <v>0</v>
      </c>
      <c r="R7883" s="1">
        <v>42524</v>
      </c>
      <c r="S7883" t="s">
        <v>40</v>
      </c>
      <c r="T7883" t="s">
        <v>4520</v>
      </c>
      <c r="U7883" t="s">
        <v>42</v>
      </c>
      <c r="V7883" s="1">
        <v>42524</v>
      </c>
      <c r="W7883" s="12">
        <v>651.33000000000004</v>
      </c>
      <c r="X7883" s="4" t="str">
        <f t="shared" si="247"/>
        <v>Income</v>
      </c>
      <c r="Y7883" s="5">
        <v>42522</v>
      </c>
      <c r="Z7883" s="7" t="s">
        <v>8073</v>
      </c>
      <c r="AA7883" s="7" t="str">
        <f t="shared" si="246"/>
        <v>Carparks Pay and Display Income</v>
      </c>
    </row>
    <row r="7884" spans="1:27" x14ac:dyDescent="0.25">
      <c r="A7884" t="s">
        <v>23</v>
      </c>
      <c r="B7884" t="s">
        <v>24</v>
      </c>
      <c r="C7884" t="s">
        <v>25</v>
      </c>
      <c r="D7884" t="s">
        <v>26</v>
      </c>
      <c r="E7884" t="s">
        <v>6487</v>
      </c>
      <c r="F7884" t="s">
        <v>6488</v>
      </c>
      <c r="G7884" t="s">
        <v>74</v>
      </c>
      <c r="H7884" t="s">
        <v>75</v>
      </c>
      <c r="J7884">
        <v>201703</v>
      </c>
      <c r="K7884" t="s">
        <v>90</v>
      </c>
      <c r="L7884">
        <v>4318541</v>
      </c>
      <c r="M7884">
        <v>5</v>
      </c>
      <c r="P7884">
        <v>0</v>
      </c>
      <c r="R7884" s="1">
        <v>42524</v>
      </c>
      <c r="S7884" t="s">
        <v>40</v>
      </c>
      <c r="T7884" t="s">
        <v>6581</v>
      </c>
      <c r="U7884" t="s">
        <v>42</v>
      </c>
      <c r="V7884" s="1">
        <v>42524</v>
      </c>
      <c r="W7884" s="12">
        <v>-865.83</v>
      </c>
      <c r="X7884" s="4" t="str">
        <f t="shared" si="247"/>
        <v>Income</v>
      </c>
      <c r="Y7884" s="5">
        <v>42522</v>
      </c>
      <c r="Z7884" s="7" t="s">
        <v>8073</v>
      </c>
      <c r="AA7884" s="7" t="str">
        <f t="shared" si="246"/>
        <v>Carparks Pay and Display Income</v>
      </c>
    </row>
    <row r="7885" spans="1:27" x14ac:dyDescent="0.25">
      <c r="A7885" t="s">
        <v>23</v>
      </c>
      <c r="B7885" t="s">
        <v>24</v>
      </c>
      <c r="C7885" t="s">
        <v>25</v>
      </c>
      <c r="D7885" t="s">
        <v>26</v>
      </c>
      <c r="E7885" t="s">
        <v>6487</v>
      </c>
      <c r="F7885" t="s">
        <v>6488</v>
      </c>
      <c r="G7885" t="s">
        <v>74</v>
      </c>
      <c r="H7885" t="s">
        <v>75</v>
      </c>
      <c r="J7885">
        <v>201703</v>
      </c>
      <c r="K7885" t="s">
        <v>90</v>
      </c>
      <c r="L7885">
        <v>4318560</v>
      </c>
      <c r="M7885">
        <v>7</v>
      </c>
      <c r="P7885">
        <v>0</v>
      </c>
      <c r="R7885" s="1">
        <v>42549</v>
      </c>
      <c r="S7885" t="s">
        <v>40</v>
      </c>
      <c r="T7885" t="s">
        <v>6582</v>
      </c>
      <c r="U7885" t="s">
        <v>42</v>
      </c>
      <c r="V7885" s="1">
        <v>42549</v>
      </c>
      <c r="W7885" s="12">
        <v>-1391.08</v>
      </c>
      <c r="X7885" s="4" t="str">
        <f t="shared" si="247"/>
        <v>Income</v>
      </c>
      <c r="Y7885" s="5">
        <v>42522</v>
      </c>
      <c r="Z7885" s="7" t="s">
        <v>8073</v>
      </c>
      <c r="AA7885" s="7" t="str">
        <f t="shared" si="246"/>
        <v>Carparks Pay and Display Income</v>
      </c>
    </row>
    <row r="7886" spans="1:27" x14ac:dyDescent="0.25">
      <c r="A7886" t="s">
        <v>23</v>
      </c>
      <c r="B7886" t="s">
        <v>24</v>
      </c>
      <c r="C7886" t="s">
        <v>25</v>
      </c>
      <c r="D7886" t="s">
        <v>26</v>
      </c>
      <c r="E7886" t="s">
        <v>6487</v>
      </c>
      <c r="F7886" t="s">
        <v>6488</v>
      </c>
      <c r="G7886" t="s">
        <v>74</v>
      </c>
      <c r="H7886" t="s">
        <v>75</v>
      </c>
      <c r="J7886">
        <v>201704</v>
      </c>
      <c r="K7886" t="s">
        <v>90</v>
      </c>
      <c r="L7886">
        <v>4318613</v>
      </c>
      <c r="M7886">
        <v>7</v>
      </c>
      <c r="P7886">
        <v>0</v>
      </c>
      <c r="R7886" s="1">
        <v>42578</v>
      </c>
      <c r="S7886" t="s">
        <v>40</v>
      </c>
      <c r="T7886" t="s">
        <v>6583</v>
      </c>
      <c r="U7886" t="s">
        <v>42</v>
      </c>
      <c r="V7886" s="1">
        <v>42578</v>
      </c>
      <c r="W7886" s="12">
        <v>-556.83000000000004</v>
      </c>
      <c r="X7886" s="4" t="str">
        <f t="shared" si="247"/>
        <v>Income</v>
      </c>
      <c r="Y7886" s="5">
        <v>42552</v>
      </c>
      <c r="Z7886" s="7" t="s">
        <v>8073</v>
      </c>
      <c r="AA7886" s="7" t="str">
        <f t="shared" si="246"/>
        <v>Carparks Pay and Display Income</v>
      </c>
    </row>
    <row r="7887" spans="1:27" x14ac:dyDescent="0.25">
      <c r="A7887" t="s">
        <v>23</v>
      </c>
      <c r="B7887" t="s">
        <v>24</v>
      </c>
      <c r="C7887" t="s">
        <v>25</v>
      </c>
      <c r="D7887" t="s">
        <v>26</v>
      </c>
      <c r="E7887" t="s">
        <v>6487</v>
      </c>
      <c r="F7887" t="s">
        <v>6488</v>
      </c>
      <c r="G7887" t="s">
        <v>74</v>
      </c>
      <c r="H7887" t="s">
        <v>75</v>
      </c>
      <c r="J7887">
        <v>201704</v>
      </c>
      <c r="K7887" t="s">
        <v>90</v>
      </c>
      <c r="L7887">
        <v>4318606</v>
      </c>
      <c r="M7887">
        <v>4</v>
      </c>
      <c r="P7887">
        <v>0</v>
      </c>
      <c r="R7887" s="1">
        <v>42578</v>
      </c>
      <c r="S7887" t="s">
        <v>40</v>
      </c>
      <c r="T7887" t="s">
        <v>6584</v>
      </c>
      <c r="U7887" t="s">
        <v>42</v>
      </c>
      <c r="V7887" s="1">
        <v>42578</v>
      </c>
      <c r="W7887" s="12">
        <v>-637.08000000000004</v>
      </c>
      <c r="X7887" s="4" t="str">
        <f t="shared" si="247"/>
        <v>Income</v>
      </c>
      <c r="Y7887" s="5">
        <v>42552</v>
      </c>
      <c r="Z7887" s="7" t="s">
        <v>8073</v>
      </c>
      <c r="AA7887" s="7" t="str">
        <f t="shared" si="246"/>
        <v>Carparks Pay and Display Income</v>
      </c>
    </row>
    <row r="7888" spans="1:27" x14ac:dyDescent="0.25">
      <c r="A7888" t="s">
        <v>23</v>
      </c>
      <c r="B7888" t="s">
        <v>24</v>
      </c>
      <c r="C7888" t="s">
        <v>25</v>
      </c>
      <c r="D7888" t="s">
        <v>26</v>
      </c>
      <c r="E7888" t="s">
        <v>6487</v>
      </c>
      <c r="F7888" t="s">
        <v>6488</v>
      </c>
      <c r="G7888" t="s">
        <v>74</v>
      </c>
      <c r="H7888" t="s">
        <v>75</v>
      </c>
      <c r="J7888">
        <v>201704</v>
      </c>
      <c r="K7888" t="s">
        <v>90</v>
      </c>
      <c r="L7888">
        <v>4318615</v>
      </c>
      <c r="M7888">
        <v>2</v>
      </c>
      <c r="P7888">
        <v>0</v>
      </c>
      <c r="R7888" s="1">
        <v>42578</v>
      </c>
      <c r="S7888" t="s">
        <v>40</v>
      </c>
      <c r="T7888" t="s">
        <v>6585</v>
      </c>
      <c r="U7888" t="s">
        <v>42</v>
      </c>
      <c r="V7888" s="1">
        <v>42578</v>
      </c>
      <c r="W7888" s="12">
        <v>-517.29</v>
      </c>
      <c r="X7888" s="4" t="str">
        <f t="shared" si="247"/>
        <v>Income</v>
      </c>
      <c r="Y7888" s="5">
        <v>42552</v>
      </c>
      <c r="Z7888" s="7" t="s">
        <v>8073</v>
      </c>
      <c r="AA7888" s="7" t="str">
        <f t="shared" si="246"/>
        <v>Carparks Pay and Display Income</v>
      </c>
    </row>
    <row r="7889" spans="1:27" x14ac:dyDescent="0.25">
      <c r="A7889" t="s">
        <v>23</v>
      </c>
      <c r="B7889" t="s">
        <v>24</v>
      </c>
      <c r="C7889" t="s">
        <v>25</v>
      </c>
      <c r="D7889" t="s">
        <v>26</v>
      </c>
      <c r="E7889" t="s">
        <v>6487</v>
      </c>
      <c r="F7889" t="s">
        <v>6488</v>
      </c>
      <c r="G7889" t="s">
        <v>74</v>
      </c>
      <c r="H7889" t="s">
        <v>75</v>
      </c>
      <c r="J7889">
        <v>201704</v>
      </c>
      <c r="K7889" t="s">
        <v>90</v>
      </c>
      <c r="L7889">
        <v>4318607</v>
      </c>
      <c r="M7889">
        <v>7</v>
      </c>
      <c r="P7889">
        <v>0</v>
      </c>
      <c r="R7889" s="1">
        <v>42578</v>
      </c>
      <c r="S7889" t="s">
        <v>40</v>
      </c>
      <c r="T7889" t="s">
        <v>6586</v>
      </c>
      <c r="U7889" t="s">
        <v>42</v>
      </c>
      <c r="V7889" s="1">
        <v>42578</v>
      </c>
      <c r="W7889" s="12">
        <v>-604.54</v>
      </c>
      <c r="X7889" s="4" t="str">
        <f t="shared" si="247"/>
        <v>Income</v>
      </c>
      <c r="Y7889" s="5">
        <v>42552</v>
      </c>
      <c r="Z7889" s="7" t="s">
        <v>8073</v>
      </c>
      <c r="AA7889" s="7" t="str">
        <f t="shared" si="246"/>
        <v>Carparks Pay and Display Income</v>
      </c>
    </row>
    <row r="7890" spans="1:27" x14ac:dyDescent="0.25">
      <c r="A7890" t="s">
        <v>23</v>
      </c>
      <c r="B7890" t="s">
        <v>24</v>
      </c>
      <c r="C7890" t="s">
        <v>25</v>
      </c>
      <c r="D7890" t="s">
        <v>26</v>
      </c>
      <c r="E7890" t="s">
        <v>6487</v>
      </c>
      <c r="F7890" t="s">
        <v>6488</v>
      </c>
      <c r="G7890" t="s">
        <v>74</v>
      </c>
      <c r="H7890" t="s">
        <v>75</v>
      </c>
      <c r="J7890">
        <v>201704</v>
      </c>
      <c r="K7890" t="s">
        <v>90</v>
      </c>
      <c r="L7890">
        <v>4318598</v>
      </c>
      <c r="M7890">
        <v>10</v>
      </c>
      <c r="P7890">
        <v>0</v>
      </c>
      <c r="R7890" s="1">
        <v>42563</v>
      </c>
      <c r="S7890" t="s">
        <v>40</v>
      </c>
      <c r="T7890" t="s">
        <v>6587</v>
      </c>
      <c r="U7890" t="s">
        <v>42</v>
      </c>
      <c r="V7890" s="1">
        <v>42563</v>
      </c>
      <c r="W7890" s="12">
        <v>-605.79</v>
      </c>
      <c r="X7890" s="4" t="str">
        <f t="shared" si="247"/>
        <v>Income</v>
      </c>
      <c r="Y7890" s="5">
        <v>42552</v>
      </c>
      <c r="Z7890" s="7" t="s">
        <v>8073</v>
      </c>
      <c r="AA7890" s="7" t="str">
        <f t="shared" si="246"/>
        <v>Carparks Pay and Display Income</v>
      </c>
    </row>
    <row r="7891" spans="1:27" x14ac:dyDescent="0.25">
      <c r="A7891" t="s">
        <v>23</v>
      </c>
      <c r="B7891" t="s">
        <v>24</v>
      </c>
      <c r="C7891" t="s">
        <v>25</v>
      </c>
      <c r="D7891" t="s">
        <v>26</v>
      </c>
      <c r="E7891" t="s">
        <v>6487</v>
      </c>
      <c r="F7891" t="s">
        <v>6488</v>
      </c>
      <c r="G7891" t="s">
        <v>74</v>
      </c>
      <c r="H7891" t="s">
        <v>75</v>
      </c>
      <c r="J7891">
        <v>201704</v>
      </c>
      <c r="K7891" t="s">
        <v>90</v>
      </c>
      <c r="L7891">
        <v>4318609</v>
      </c>
      <c r="M7891">
        <v>0</v>
      </c>
      <c r="P7891">
        <v>0</v>
      </c>
      <c r="R7891" s="1">
        <v>42578</v>
      </c>
      <c r="S7891" t="s">
        <v>40</v>
      </c>
      <c r="T7891" t="s">
        <v>6588</v>
      </c>
      <c r="U7891" t="s">
        <v>42</v>
      </c>
      <c r="V7891" s="1">
        <v>42578</v>
      </c>
      <c r="W7891" s="12">
        <v>-614.58000000000004</v>
      </c>
      <c r="X7891" s="4" t="str">
        <f t="shared" si="247"/>
        <v>Income</v>
      </c>
      <c r="Y7891" s="5">
        <v>42552</v>
      </c>
      <c r="Z7891" s="7" t="s">
        <v>8073</v>
      </c>
      <c r="AA7891" s="7" t="str">
        <f t="shared" si="246"/>
        <v>Carparks Pay and Display Income</v>
      </c>
    </row>
    <row r="7892" spans="1:27" x14ac:dyDescent="0.25">
      <c r="A7892" t="s">
        <v>23</v>
      </c>
      <c r="B7892" t="s">
        <v>24</v>
      </c>
      <c r="C7892" t="s">
        <v>25</v>
      </c>
      <c r="D7892" t="s">
        <v>26</v>
      </c>
      <c r="E7892" t="s">
        <v>6487</v>
      </c>
      <c r="F7892" t="s">
        <v>6488</v>
      </c>
      <c r="G7892" t="s">
        <v>74</v>
      </c>
      <c r="H7892" t="s">
        <v>75</v>
      </c>
      <c r="J7892">
        <v>201704</v>
      </c>
      <c r="K7892" t="s">
        <v>90</v>
      </c>
      <c r="L7892">
        <v>4318592</v>
      </c>
      <c r="M7892">
        <v>5</v>
      </c>
      <c r="P7892">
        <v>0</v>
      </c>
      <c r="R7892" s="1">
        <v>42563</v>
      </c>
      <c r="S7892" t="s">
        <v>40</v>
      </c>
      <c r="T7892" t="s">
        <v>6589</v>
      </c>
      <c r="U7892" t="s">
        <v>42</v>
      </c>
      <c r="V7892" s="1">
        <v>42563</v>
      </c>
      <c r="W7892" s="12">
        <v>-585.96</v>
      </c>
      <c r="X7892" s="4" t="str">
        <f t="shared" si="247"/>
        <v>Income</v>
      </c>
      <c r="Y7892" s="5">
        <v>42552</v>
      </c>
      <c r="Z7892" s="7" t="s">
        <v>8073</v>
      </c>
      <c r="AA7892" s="7" t="str">
        <f t="shared" si="246"/>
        <v>Carparks Pay and Display Income</v>
      </c>
    </row>
    <row r="7893" spans="1:27" x14ac:dyDescent="0.25">
      <c r="A7893" t="s">
        <v>23</v>
      </c>
      <c r="B7893" t="s">
        <v>24</v>
      </c>
      <c r="C7893" t="s">
        <v>25</v>
      </c>
      <c r="D7893" t="s">
        <v>26</v>
      </c>
      <c r="E7893" t="s">
        <v>6487</v>
      </c>
      <c r="F7893" t="s">
        <v>6488</v>
      </c>
      <c r="G7893" t="s">
        <v>74</v>
      </c>
      <c r="H7893" t="s">
        <v>75</v>
      </c>
      <c r="J7893">
        <v>201704</v>
      </c>
      <c r="K7893" t="s">
        <v>90</v>
      </c>
      <c r="L7893">
        <v>4318593</v>
      </c>
      <c r="M7893">
        <v>6</v>
      </c>
      <c r="P7893">
        <v>0</v>
      </c>
      <c r="R7893" s="1">
        <v>42563</v>
      </c>
      <c r="S7893" t="s">
        <v>40</v>
      </c>
      <c r="T7893" t="s">
        <v>6590</v>
      </c>
      <c r="U7893" t="s">
        <v>42</v>
      </c>
      <c r="V7893" s="1">
        <v>42563</v>
      </c>
      <c r="W7893" s="12">
        <v>-585.91999999999996</v>
      </c>
      <c r="X7893" s="4" t="str">
        <f t="shared" si="247"/>
        <v>Income</v>
      </c>
      <c r="Y7893" s="5">
        <v>42552</v>
      </c>
      <c r="Z7893" s="7" t="s">
        <v>8073</v>
      </c>
      <c r="AA7893" s="7" t="str">
        <f t="shared" si="246"/>
        <v>Carparks Pay and Display Income</v>
      </c>
    </row>
    <row r="7894" spans="1:27" x14ac:dyDescent="0.25">
      <c r="A7894" t="s">
        <v>23</v>
      </c>
      <c r="B7894" t="s">
        <v>24</v>
      </c>
      <c r="C7894" t="s">
        <v>25</v>
      </c>
      <c r="D7894" t="s">
        <v>26</v>
      </c>
      <c r="E7894" t="s">
        <v>6487</v>
      </c>
      <c r="F7894" t="s">
        <v>6488</v>
      </c>
      <c r="G7894" t="s">
        <v>74</v>
      </c>
      <c r="H7894" t="s">
        <v>75</v>
      </c>
      <c r="J7894">
        <v>201704</v>
      </c>
      <c r="K7894" t="s">
        <v>90</v>
      </c>
      <c r="L7894">
        <v>4318595</v>
      </c>
      <c r="M7894">
        <v>8</v>
      </c>
      <c r="P7894">
        <v>0</v>
      </c>
      <c r="R7894" s="1">
        <v>42563</v>
      </c>
      <c r="S7894" t="s">
        <v>40</v>
      </c>
      <c r="T7894" t="s">
        <v>6591</v>
      </c>
      <c r="U7894" t="s">
        <v>42</v>
      </c>
      <c r="V7894" s="1">
        <v>42563</v>
      </c>
      <c r="W7894" s="12">
        <v>-579.71</v>
      </c>
      <c r="X7894" s="4" t="str">
        <f t="shared" si="247"/>
        <v>Income</v>
      </c>
      <c r="Y7894" s="5">
        <v>42552</v>
      </c>
      <c r="Z7894" s="7" t="s">
        <v>8073</v>
      </c>
      <c r="AA7894" s="7" t="str">
        <f t="shared" si="246"/>
        <v>Carparks Pay and Display Income</v>
      </c>
    </row>
    <row r="7895" spans="1:27" x14ac:dyDescent="0.25">
      <c r="A7895" t="s">
        <v>23</v>
      </c>
      <c r="B7895" t="s">
        <v>24</v>
      </c>
      <c r="C7895" t="s">
        <v>25</v>
      </c>
      <c r="D7895" t="s">
        <v>26</v>
      </c>
      <c r="E7895" t="s">
        <v>6487</v>
      </c>
      <c r="F7895" t="s">
        <v>6488</v>
      </c>
      <c r="G7895" t="s">
        <v>74</v>
      </c>
      <c r="H7895" t="s">
        <v>75</v>
      </c>
      <c r="J7895">
        <v>201704</v>
      </c>
      <c r="K7895" t="s">
        <v>90</v>
      </c>
      <c r="L7895">
        <v>4318610</v>
      </c>
      <c r="M7895">
        <v>10</v>
      </c>
      <c r="P7895">
        <v>0</v>
      </c>
      <c r="R7895" s="1">
        <v>42578</v>
      </c>
      <c r="S7895" t="s">
        <v>40</v>
      </c>
      <c r="T7895" t="s">
        <v>6592</v>
      </c>
      <c r="U7895" t="s">
        <v>42</v>
      </c>
      <c r="V7895" s="1">
        <v>42578</v>
      </c>
      <c r="W7895" s="12">
        <v>-574.04</v>
      </c>
      <c r="X7895" s="4" t="str">
        <f t="shared" si="247"/>
        <v>Income</v>
      </c>
      <c r="Y7895" s="5">
        <v>42552</v>
      </c>
      <c r="Z7895" s="7" t="s">
        <v>8073</v>
      </c>
      <c r="AA7895" s="7" t="str">
        <f t="shared" si="246"/>
        <v>Carparks Pay and Display Income</v>
      </c>
    </row>
    <row r="7896" spans="1:27" x14ac:dyDescent="0.25">
      <c r="A7896" t="s">
        <v>23</v>
      </c>
      <c r="B7896" t="s">
        <v>24</v>
      </c>
      <c r="C7896" t="s">
        <v>25</v>
      </c>
      <c r="D7896" t="s">
        <v>26</v>
      </c>
      <c r="E7896" t="s">
        <v>6487</v>
      </c>
      <c r="F7896" t="s">
        <v>6488</v>
      </c>
      <c r="G7896" t="s">
        <v>74</v>
      </c>
      <c r="H7896" t="s">
        <v>75</v>
      </c>
      <c r="J7896">
        <v>201705</v>
      </c>
      <c r="K7896" t="s">
        <v>90</v>
      </c>
      <c r="L7896">
        <v>4318620</v>
      </c>
      <c r="M7896">
        <v>5</v>
      </c>
      <c r="P7896">
        <v>0</v>
      </c>
      <c r="R7896" s="1">
        <v>42583</v>
      </c>
      <c r="S7896" t="s">
        <v>40</v>
      </c>
      <c r="T7896" t="s">
        <v>6593</v>
      </c>
      <c r="U7896" t="s">
        <v>42</v>
      </c>
      <c r="V7896" s="1">
        <v>42583</v>
      </c>
      <c r="W7896" s="12">
        <v>-584.58000000000004</v>
      </c>
      <c r="X7896" s="4" t="str">
        <f t="shared" si="247"/>
        <v>Income</v>
      </c>
      <c r="Y7896" s="5">
        <v>42583</v>
      </c>
      <c r="Z7896" s="7" t="s">
        <v>8073</v>
      </c>
      <c r="AA7896" s="7" t="str">
        <f t="shared" si="246"/>
        <v>Carparks Pay and Display Income</v>
      </c>
    </row>
    <row r="7897" spans="1:27" x14ac:dyDescent="0.25">
      <c r="A7897" t="s">
        <v>23</v>
      </c>
      <c r="B7897" t="s">
        <v>24</v>
      </c>
      <c r="C7897" t="s">
        <v>25</v>
      </c>
      <c r="D7897" t="s">
        <v>26</v>
      </c>
      <c r="E7897" t="s">
        <v>6487</v>
      </c>
      <c r="F7897" t="s">
        <v>6488</v>
      </c>
      <c r="G7897" t="s">
        <v>74</v>
      </c>
      <c r="H7897" t="s">
        <v>75</v>
      </c>
      <c r="J7897">
        <v>201705</v>
      </c>
      <c r="K7897" t="s">
        <v>90</v>
      </c>
      <c r="L7897">
        <v>4318673</v>
      </c>
      <c r="M7897">
        <v>2</v>
      </c>
      <c r="P7897">
        <v>0</v>
      </c>
      <c r="R7897" s="1">
        <v>42613</v>
      </c>
      <c r="S7897" t="s">
        <v>40</v>
      </c>
      <c r="T7897" t="s">
        <v>6594</v>
      </c>
      <c r="U7897" t="s">
        <v>42</v>
      </c>
      <c r="V7897" s="1">
        <v>42613</v>
      </c>
      <c r="W7897" s="12">
        <v>-567.71</v>
      </c>
      <c r="X7897" s="4" t="str">
        <f t="shared" si="247"/>
        <v>Income</v>
      </c>
      <c r="Y7897" s="5">
        <v>42583</v>
      </c>
      <c r="Z7897" s="7" t="s">
        <v>8073</v>
      </c>
      <c r="AA7897" s="7" t="str">
        <f t="shared" si="246"/>
        <v>Carparks Pay and Display Income</v>
      </c>
    </row>
    <row r="7898" spans="1:27" x14ac:dyDescent="0.25">
      <c r="A7898" t="s">
        <v>23</v>
      </c>
      <c r="B7898" t="s">
        <v>24</v>
      </c>
      <c r="C7898" t="s">
        <v>25</v>
      </c>
      <c r="D7898" t="s">
        <v>26</v>
      </c>
      <c r="E7898" t="s">
        <v>6487</v>
      </c>
      <c r="F7898" t="s">
        <v>6488</v>
      </c>
      <c r="G7898" t="s">
        <v>74</v>
      </c>
      <c r="H7898" t="s">
        <v>75</v>
      </c>
      <c r="J7898">
        <v>201705</v>
      </c>
      <c r="K7898" t="s">
        <v>90</v>
      </c>
      <c r="L7898">
        <v>4318671</v>
      </c>
      <c r="M7898">
        <v>7</v>
      </c>
      <c r="P7898">
        <v>0</v>
      </c>
      <c r="R7898" s="1">
        <v>42613</v>
      </c>
      <c r="S7898" t="s">
        <v>40</v>
      </c>
      <c r="T7898" t="s">
        <v>6595</v>
      </c>
      <c r="U7898" t="s">
        <v>42</v>
      </c>
      <c r="V7898" s="1">
        <v>42613</v>
      </c>
      <c r="W7898" s="12">
        <v>-618</v>
      </c>
      <c r="X7898" s="4" t="str">
        <f t="shared" si="247"/>
        <v>Income</v>
      </c>
      <c r="Y7898" s="5">
        <v>42583</v>
      </c>
      <c r="Z7898" s="7" t="s">
        <v>8073</v>
      </c>
      <c r="AA7898" s="7" t="str">
        <f t="shared" si="246"/>
        <v>Carparks Pay and Display Income</v>
      </c>
    </row>
    <row r="7899" spans="1:27" x14ac:dyDescent="0.25">
      <c r="A7899" t="s">
        <v>23</v>
      </c>
      <c r="B7899" t="s">
        <v>24</v>
      </c>
      <c r="C7899" t="s">
        <v>25</v>
      </c>
      <c r="D7899" t="s">
        <v>26</v>
      </c>
      <c r="E7899" t="s">
        <v>6487</v>
      </c>
      <c r="F7899" t="s">
        <v>6488</v>
      </c>
      <c r="G7899" t="s">
        <v>74</v>
      </c>
      <c r="H7899" t="s">
        <v>75</v>
      </c>
      <c r="J7899">
        <v>201705</v>
      </c>
      <c r="K7899" t="s">
        <v>90</v>
      </c>
      <c r="L7899">
        <v>4318648</v>
      </c>
      <c r="M7899">
        <v>6</v>
      </c>
      <c r="P7899">
        <v>0</v>
      </c>
      <c r="R7899" s="1">
        <v>42600</v>
      </c>
      <c r="S7899" t="s">
        <v>40</v>
      </c>
      <c r="T7899" t="s">
        <v>6596</v>
      </c>
      <c r="U7899" t="s">
        <v>42</v>
      </c>
      <c r="V7899" s="1">
        <v>42600</v>
      </c>
      <c r="W7899" s="12">
        <v>-543.54</v>
      </c>
      <c r="X7899" s="4" t="str">
        <f t="shared" si="247"/>
        <v>Income</v>
      </c>
      <c r="Y7899" s="5">
        <v>42583</v>
      </c>
      <c r="Z7899" s="7" t="s">
        <v>8073</v>
      </c>
      <c r="AA7899" s="7" t="str">
        <f t="shared" si="246"/>
        <v>Carparks Pay and Display Income</v>
      </c>
    </row>
    <row r="7900" spans="1:27" x14ac:dyDescent="0.25">
      <c r="A7900" t="s">
        <v>23</v>
      </c>
      <c r="B7900" t="s">
        <v>24</v>
      </c>
      <c r="C7900" t="s">
        <v>25</v>
      </c>
      <c r="D7900" t="s">
        <v>26</v>
      </c>
      <c r="E7900" t="s">
        <v>6487</v>
      </c>
      <c r="F7900" t="s">
        <v>6488</v>
      </c>
      <c r="G7900" t="s">
        <v>74</v>
      </c>
      <c r="H7900" t="s">
        <v>75</v>
      </c>
      <c r="J7900">
        <v>201705</v>
      </c>
      <c r="K7900" t="s">
        <v>90</v>
      </c>
      <c r="L7900">
        <v>4318639</v>
      </c>
      <c r="M7900">
        <v>7</v>
      </c>
      <c r="P7900">
        <v>0</v>
      </c>
      <c r="R7900" s="1">
        <v>42592</v>
      </c>
      <c r="S7900" t="s">
        <v>40</v>
      </c>
      <c r="T7900" t="s">
        <v>6597</v>
      </c>
      <c r="U7900" t="s">
        <v>42</v>
      </c>
      <c r="V7900" s="1">
        <v>42592</v>
      </c>
      <c r="W7900" s="12">
        <v>-621.83000000000004</v>
      </c>
      <c r="X7900" s="4" t="str">
        <f t="shared" si="247"/>
        <v>Income</v>
      </c>
      <c r="Y7900" s="5">
        <v>42583</v>
      </c>
      <c r="Z7900" s="7" t="s">
        <v>8073</v>
      </c>
      <c r="AA7900" s="7" t="str">
        <f t="shared" si="246"/>
        <v>Carparks Pay and Display Income</v>
      </c>
    </row>
    <row r="7901" spans="1:27" x14ac:dyDescent="0.25">
      <c r="A7901" t="s">
        <v>23</v>
      </c>
      <c r="B7901" t="s">
        <v>24</v>
      </c>
      <c r="C7901" t="s">
        <v>25</v>
      </c>
      <c r="D7901" t="s">
        <v>26</v>
      </c>
      <c r="E7901" t="s">
        <v>6487</v>
      </c>
      <c r="F7901" t="s">
        <v>6488</v>
      </c>
      <c r="G7901" t="s">
        <v>74</v>
      </c>
      <c r="H7901" t="s">
        <v>75</v>
      </c>
      <c r="J7901">
        <v>201705</v>
      </c>
      <c r="K7901" t="s">
        <v>90</v>
      </c>
      <c r="L7901">
        <v>4318640</v>
      </c>
      <c r="M7901">
        <v>11</v>
      </c>
      <c r="P7901">
        <v>0</v>
      </c>
      <c r="R7901" s="1">
        <v>42592</v>
      </c>
      <c r="S7901" t="s">
        <v>40</v>
      </c>
      <c r="T7901" t="s">
        <v>6598</v>
      </c>
      <c r="U7901" t="s">
        <v>42</v>
      </c>
      <c r="V7901" s="1">
        <v>42592</v>
      </c>
      <c r="W7901" s="12">
        <v>-622.08000000000004</v>
      </c>
      <c r="X7901" s="4" t="str">
        <f t="shared" si="247"/>
        <v>Income</v>
      </c>
      <c r="Y7901" s="5">
        <v>42583</v>
      </c>
      <c r="Z7901" s="7" t="s">
        <v>8073</v>
      </c>
      <c r="AA7901" s="7" t="str">
        <f t="shared" si="246"/>
        <v>Carparks Pay and Display Income</v>
      </c>
    </row>
    <row r="7902" spans="1:27" x14ac:dyDescent="0.25">
      <c r="A7902" t="s">
        <v>23</v>
      </c>
      <c r="B7902" t="s">
        <v>24</v>
      </c>
      <c r="C7902" t="s">
        <v>25</v>
      </c>
      <c r="D7902" t="s">
        <v>26</v>
      </c>
      <c r="E7902" t="s">
        <v>6487</v>
      </c>
      <c r="F7902" t="s">
        <v>6488</v>
      </c>
      <c r="G7902" t="s">
        <v>74</v>
      </c>
      <c r="H7902" t="s">
        <v>75</v>
      </c>
      <c r="J7902">
        <v>201705</v>
      </c>
      <c r="K7902" t="s">
        <v>90</v>
      </c>
      <c r="L7902">
        <v>4318665</v>
      </c>
      <c r="M7902">
        <v>6</v>
      </c>
      <c r="P7902">
        <v>0</v>
      </c>
      <c r="R7902" s="1">
        <v>42613</v>
      </c>
      <c r="S7902" t="s">
        <v>40</v>
      </c>
      <c r="T7902" t="s">
        <v>6599</v>
      </c>
      <c r="U7902" t="s">
        <v>42</v>
      </c>
      <c r="V7902" s="1">
        <v>42613</v>
      </c>
      <c r="W7902" s="12">
        <v>-571.38</v>
      </c>
      <c r="X7902" s="4" t="str">
        <f t="shared" si="247"/>
        <v>Income</v>
      </c>
      <c r="Y7902" s="5">
        <v>42583</v>
      </c>
      <c r="Z7902" s="7" t="s">
        <v>8073</v>
      </c>
      <c r="AA7902" s="7" t="str">
        <f t="shared" si="246"/>
        <v>Carparks Pay and Display Income</v>
      </c>
    </row>
    <row r="7903" spans="1:27" x14ac:dyDescent="0.25">
      <c r="A7903" t="s">
        <v>23</v>
      </c>
      <c r="B7903" t="s">
        <v>24</v>
      </c>
      <c r="C7903" t="s">
        <v>25</v>
      </c>
      <c r="D7903" t="s">
        <v>26</v>
      </c>
      <c r="E7903" t="s">
        <v>6487</v>
      </c>
      <c r="F7903" t="s">
        <v>6488</v>
      </c>
      <c r="G7903" t="s">
        <v>74</v>
      </c>
      <c r="H7903" t="s">
        <v>75</v>
      </c>
      <c r="J7903">
        <v>201705</v>
      </c>
      <c r="K7903" t="s">
        <v>90</v>
      </c>
      <c r="L7903">
        <v>4318670</v>
      </c>
      <c r="M7903">
        <v>7</v>
      </c>
      <c r="P7903">
        <v>0</v>
      </c>
      <c r="R7903" s="1">
        <v>42613</v>
      </c>
      <c r="S7903" t="s">
        <v>40</v>
      </c>
      <c r="T7903" t="s">
        <v>6600</v>
      </c>
      <c r="U7903" t="s">
        <v>42</v>
      </c>
      <c r="V7903" s="1">
        <v>42613</v>
      </c>
      <c r="W7903" s="12">
        <v>-534.83000000000004</v>
      </c>
      <c r="X7903" s="4" t="str">
        <f t="shared" si="247"/>
        <v>Income</v>
      </c>
      <c r="Y7903" s="5">
        <v>42583</v>
      </c>
      <c r="Z7903" s="7" t="s">
        <v>8073</v>
      </c>
      <c r="AA7903" s="7" t="str">
        <f t="shared" si="246"/>
        <v>Carparks Pay and Display Income</v>
      </c>
    </row>
    <row r="7904" spans="1:27" x14ac:dyDescent="0.25">
      <c r="A7904" t="s">
        <v>23</v>
      </c>
      <c r="B7904" t="s">
        <v>24</v>
      </c>
      <c r="C7904" t="s">
        <v>25</v>
      </c>
      <c r="D7904" t="s">
        <v>26</v>
      </c>
      <c r="E7904" t="s">
        <v>6487</v>
      </c>
      <c r="F7904" t="s">
        <v>6488</v>
      </c>
      <c r="G7904" t="s">
        <v>74</v>
      </c>
      <c r="H7904" t="s">
        <v>75</v>
      </c>
      <c r="J7904">
        <v>201705</v>
      </c>
      <c r="K7904" t="s">
        <v>90</v>
      </c>
      <c r="L7904">
        <v>4318676</v>
      </c>
      <c r="M7904">
        <v>10</v>
      </c>
      <c r="P7904">
        <v>0</v>
      </c>
      <c r="R7904" s="1">
        <v>42613</v>
      </c>
      <c r="S7904" t="s">
        <v>40</v>
      </c>
      <c r="T7904" t="s">
        <v>6601</v>
      </c>
      <c r="U7904" t="s">
        <v>42</v>
      </c>
      <c r="V7904" s="1">
        <v>42613</v>
      </c>
      <c r="W7904" s="12">
        <v>-502.83</v>
      </c>
      <c r="X7904" s="4" t="str">
        <f t="shared" si="247"/>
        <v>Income</v>
      </c>
      <c r="Y7904" s="5">
        <v>42583</v>
      </c>
      <c r="Z7904" s="7" t="s">
        <v>8073</v>
      </c>
      <c r="AA7904" s="7" t="str">
        <f t="shared" si="246"/>
        <v>Carparks Pay and Display Income</v>
      </c>
    </row>
    <row r="7905" spans="1:27" x14ac:dyDescent="0.25">
      <c r="A7905" t="s">
        <v>23</v>
      </c>
      <c r="B7905" t="s">
        <v>24</v>
      </c>
      <c r="C7905" t="s">
        <v>25</v>
      </c>
      <c r="D7905" t="s">
        <v>26</v>
      </c>
      <c r="E7905" t="s">
        <v>6487</v>
      </c>
      <c r="F7905" t="s">
        <v>6488</v>
      </c>
      <c r="G7905" t="s">
        <v>74</v>
      </c>
      <c r="H7905" t="s">
        <v>75</v>
      </c>
      <c r="J7905">
        <v>201705</v>
      </c>
      <c r="K7905" t="s">
        <v>90</v>
      </c>
      <c r="L7905">
        <v>4318677</v>
      </c>
      <c r="M7905">
        <v>5</v>
      </c>
      <c r="P7905">
        <v>0</v>
      </c>
      <c r="R7905" s="1">
        <v>42613</v>
      </c>
      <c r="S7905" t="s">
        <v>40</v>
      </c>
      <c r="T7905" t="s">
        <v>6602</v>
      </c>
      <c r="U7905" t="s">
        <v>42</v>
      </c>
      <c r="V7905" s="1">
        <v>42613</v>
      </c>
      <c r="W7905" s="12">
        <v>-546.75</v>
      </c>
      <c r="X7905" s="4" t="str">
        <f t="shared" si="247"/>
        <v>Income</v>
      </c>
      <c r="Y7905" s="5">
        <v>42583</v>
      </c>
      <c r="Z7905" s="7" t="s">
        <v>8073</v>
      </c>
      <c r="AA7905" s="7" t="str">
        <f t="shared" si="246"/>
        <v>Carparks Pay and Display Income</v>
      </c>
    </row>
    <row r="7906" spans="1:27" x14ac:dyDescent="0.25">
      <c r="A7906" t="s">
        <v>23</v>
      </c>
      <c r="B7906" t="s">
        <v>24</v>
      </c>
      <c r="C7906" t="s">
        <v>25</v>
      </c>
      <c r="D7906" t="s">
        <v>26</v>
      </c>
      <c r="E7906" t="s">
        <v>6487</v>
      </c>
      <c r="F7906" t="s">
        <v>6488</v>
      </c>
      <c r="G7906" t="s">
        <v>74</v>
      </c>
      <c r="H7906" t="s">
        <v>75</v>
      </c>
      <c r="J7906">
        <v>201705</v>
      </c>
      <c r="K7906" t="s">
        <v>90</v>
      </c>
      <c r="L7906">
        <v>4318641</v>
      </c>
      <c r="M7906">
        <v>6</v>
      </c>
      <c r="P7906">
        <v>0</v>
      </c>
      <c r="R7906" s="1">
        <v>42592</v>
      </c>
      <c r="S7906" t="s">
        <v>40</v>
      </c>
      <c r="T7906" t="s">
        <v>6603</v>
      </c>
      <c r="U7906" t="s">
        <v>42</v>
      </c>
      <c r="V7906" s="1">
        <v>42592</v>
      </c>
      <c r="W7906" s="12">
        <v>-579.16999999999996</v>
      </c>
      <c r="X7906" s="4" t="str">
        <f t="shared" si="247"/>
        <v>Income</v>
      </c>
      <c r="Y7906" s="5">
        <v>42583</v>
      </c>
      <c r="Z7906" s="7" t="s">
        <v>8073</v>
      </c>
      <c r="AA7906" s="7" t="str">
        <f t="shared" si="246"/>
        <v>Carparks Pay and Display Income</v>
      </c>
    </row>
    <row r="7907" spans="1:27" x14ac:dyDescent="0.25">
      <c r="A7907" t="s">
        <v>23</v>
      </c>
      <c r="B7907" t="s">
        <v>24</v>
      </c>
      <c r="C7907" t="s">
        <v>25</v>
      </c>
      <c r="D7907" t="s">
        <v>26</v>
      </c>
      <c r="E7907" t="s">
        <v>6487</v>
      </c>
      <c r="F7907" t="s">
        <v>6488</v>
      </c>
      <c r="G7907" t="s">
        <v>74</v>
      </c>
      <c r="H7907" t="s">
        <v>75</v>
      </c>
      <c r="J7907">
        <v>201705</v>
      </c>
      <c r="K7907" t="s">
        <v>90</v>
      </c>
      <c r="L7907">
        <v>4318651</v>
      </c>
      <c r="M7907">
        <v>5</v>
      </c>
      <c r="P7907">
        <v>0</v>
      </c>
      <c r="R7907" s="1">
        <v>42600</v>
      </c>
      <c r="S7907" t="s">
        <v>40</v>
      </c>
      <c r="T7907" t="s">
        <v>6604</v>
      </c>
      <c r="U7907" t="s">
        <v>42</v>
      </c>
      <c r="V7907" s="1">
        <v>42600</v>
      </c>
      <c r="W7907" s="12">
        <v>-551</v>
      </c>
      <c r="X7907" s="4" t="str">
        <f t="shared" si="247"/>
        <v>Income</v>
      </c>
      <c r="Y7907" s="5">
        <v>42583</v>
      </c>
      <c r="Z7907" s="7" t="s">
        <v>8073</v>
      </c>
      <c r="AA7907" s="7" t="str">
        <f t="shared" si="246"/>
        <v>Carparks Pay and Display Income</v>
      </c>
    </row>
    <row r="7908" spans="1:27" x14ac:dyDescent="0.25">
      <c r="A7908" t="s">
        <v>23</v>
      </c>
      <c r="B7908" t="s">
        <v>24</v>
      </c>
      <c r="C7908" t="s">
        <v>25</v>
      </c>
      <c r="D7908" t="s">
        <v>26</v>
      </c>
      <c r="E7908" t="s">
        <v>6487</v>
      </c>
      <c r="F7908" t="s">
        <v>6488</v>
      </c>
      <c r="G7908" t="s">
        <v>74</v>
      </c>
      <c r="H7908" t="s">
        <v>75</v>
      </c>
      <c r="J7908">
        <v>201705</v>
      </c>
      <c r="K7908" t="s">
        <v>90</v>
      </c>
      <c r="L7908">
        <v>4318667</v>
      </c>
      <c r="M7908">
        <v>8</v>
      </c>
      <c r="P7908">
        <v>0</v>
      </c>
      <c r="R7908" s="1">
        <v>42613</v>
      </c>
      <c r="S7908" t="s">
        <v>40</v>
      </c>
      <c r="T7908" t="s">
        <v>6605</v>
      </c>
      <c r="U7908" t="s">
        <v>42</v>
      </c>
      <c r="V7908" s="1">
        <v>42613</v>
      </c>
      <c r="W7908" s="12">
        <v>-586.16999999999996</v>
      </c>
      <c r="X7908" s="4" t="str">
        <f t="shared" si="247"/>
        <v>Income</v>
      </c>
      <c r="Y7908" s="5">
        <v>42583</v>
      </c>
      <c r="Z7908" s="7" t="s">
        <v>8073</v>
      </c>
      <c r="AA7908" s="7" t="str">
        <f t="shared" si="246"/>
        <v>Carparks Pay and Display Income</v>
      </c>
    </row>
    <row r="7909" spans="1:27" x14ac:dyDescent="0.25">
      <c r="A7909" t="s">
        <v>23</v>
      </c>
      <c r="B7909" t="s">
        <v>24</v>
      </c>
      <c r="C7909" t="s">
        <v>25</v>
      </c>
      <c r="D7909" t="s">
        <v>26</v>
      </c>
      <c r="E7909" t="s">
        <v>6487</v>
      </c>
      <c r="F7909" t="s">
        <v>6488</v>
      </c>
      <c r="G7909" t="s">
        <v>74</v>
      </c>
      <c r="H7909" t="s">
        <v>75</v>
      </c>
      <c r="J7909">
        <v>201705</v>
      </c>
      <c r="K7909" t="s">
        <v>90</v>
      </c>
      <c r="L7909">
        <v>4318675</v>
      </c>
      <c r="M7909">
        <v>8</v>
      </c>
      <c r="P7909">
        <v>0</v>
      </c>
      <c r="R7909" s="1">
        <v>42613</v>
      </c>
      <c r="S7909" t="s">
        <v>40</v>
      </c>
      <c r="T7909" t="s">
        <v>6606</v>
      </c>
      <c r="U7909" t="s">
        <v>42</v>
      </c>
      <c r="V7909" s="1">
        <v>42613</v>
      </c>
      <c r="W7909" s="12">
        <v>-655.16999999999996</v>
      </c>
      <c r="X7909" s="4" t="str">
        <f t="shared" si="247"/>
        <v>Income</v>
      </c>
      <c r="Y7909" s="5">
        <v>42583</v>
      </c>
      <c r="Z7909" s="7" t="s">
        <v>8073</v>
      </c>
      <c r="AA7909" s="7" t="str">
        <f t="shared" si="246"/>
        <v>Carparks Pay and Display Income</v>
      </c>
    </row>
    <row r="7910" spans="1:27" x14ac:dyDescent="0.25">
      <c r="A7910" t="s">
        <v>23</v>
      </c>
      <c r="B7910" t="s">
        <v>24</v>
      </c>
      <c r="C7910" t="s">
        <v>25</v>
      </c>
      <c r="D7910" t="s">
        <v>26</v>
      </c>
      <c r="E7910" t="s">
        <v>6487</v>
      </c>
      <c r="F7910" t="s">
        <v>6488</v>
      </c>
      <c r="G7910" t="s">
        <v>74</v>
      </c>
      <c r="H7910" t="s">
        <v>75</v>
      </c>
      <c r="J7910">
        <v>201705</v>
      </c>
      <c r="K7910" t="s">
        <v>90</v>
      </c>
      <c r="L7910">
        <v>4318649</v>
      </c>
      <c r="M7910">
        <v>5</v>
      </c>
      <c r="P7910">
        <v>0</v>
      </c>
      <c r="R7910" s="1">
        <v>42600</v>
      </c>
      <c r="S7910" t="s">
        <v>40</v>
      </c>
      <c r="T7910" t="s">
        <v>6607</v>
      </c>
      <c r="U7910" t="s">
        <v>42</v>
      </c>
      <c r="V7910" s="1">
        <v>42600</v>
      </c>
      <c r="W7910" s="12">
        <v>-604.58000000000004</v>
      </c>
      <c r="X7910" s="4" t="str">
        <f t="shared" si="247"/>
        <v>Income</v>
      </c>
      <c r="Y7910" s="5">
        <v>42583</v>
      </c>
      <c r="Z7910" s="7" t="s">
        <v>8073</v>
      </c>
      <c r="AA7910" s="7" t="str">
        <f t="shared" si="246"/>
        <v>Carparks Pay and Display Income</v>
      </c>
    </row>
    <row r="7911" spans="1:27" x14ac:dyDescent="0.25">
      <c r="A7911" t="s">
        <v>23</v>
      </c>
      <c r="B7911" t="s">
        <v>24</v>
      </c>
      <c r="C7911" t="s">
        <v>25</v>
      </c>
      <c r="D7911" t="s">
        <v>26</v>
      </c>
      <c r="E7911" t="s">
        <v>6487</v>
      </c>
      <c r="F7911" t="s">
        <v>6488</v>
      </c>
      <c r="G7911" t="s">
        <v>74</v>
      </c>
      <c r="H7911" t="s">
        <v>75</v>
      </c>
      <c r="J7911">
        <v>201706</v>
      </c>
      <c r="K7911" t="s">
        <v>90</v>
      </c>
      <c r="L7911">
        <v>4318693</v>
      </c>
      <c r="M7911">
        <v>7</v>
      </c>
      <c r="P7911">
        <v>0</v>
      </c>
      <c r="R7911" s="1">
        <v>42629</v>
      </c>
      <c r="S7911" t="s">
        <v>40</v>
      </c>
      <c r="T7911" t="s">
        <v>6608</v>
      </c>
      <c r="U7911" t="s">
        <v>42</v>
      </c>
      <c r="V7911" s="1">
        <v>42629</v>
      </c>
      <c r="W7911" s="12">
        <v>-750.75</v>
      </c>
      <c r="X7911" s="4" t="str">
        <f t="shared" si="247"/>
        <v>Income</v>
      </c>
      <c r="Y7911" s="5">
        <v>42614</v>
      </c>
      <c r="Z7911" s="7" t="s">
        <v>8073</v>
      </c>
      <c r="AA7911" s="7" t="str">
        <f t="shared" si="246"/>
        <v>Carparks Pay and Display Income</v>
      </c>
    </row>
    <row r="7912" spans="1:27" x14ac:dyDescent="0.25">
      <c r="A7912" t="s">
        <v>23</v>
      </c>
      <c r="B7912" t="s">
        <v>24</v>
      </c>
      <c r="C7912" t="s">
        <v>25</v>
      </c>
      <c r="D7912" t="s">
        <v>26</v>
      </c>
      <c r="E7912" t="s">
        <v>6487</v>
      </c>
      <c r="F7912" t="s">
        <v>6488</v>
      </c>
      <c r="G7912" t="s">
        <v>74</v>
      </c>
      <c r="H7912" t="s">
        <v>75</v>
      </c>
      <c r="J7912">
        <v>201706</v>
      </c>
      <c r="K7912" t="s">
        <v>90</v>
      </c>
      <c r="L7912">
        <v>4318718</v>
      </c>
      <c r="M7912">
        <v>9</v>
      </c>
      <c r="P7912">
        <v>0</v>
      </c>
      <c r="R7912" s="1">
        <v>42641</v>
      </c>
      <c r="S7912" t="s">
        <v>40</v>
      </c>
      <c r="T7912" t="s">
        <v>6609</v>
      </c>
      <c r="U7912" t="s">
        <v>107</v>
      </c>
      <c r="V7912" s="1">
        <v>42641</v>
      </c>
      <c r="W7912" s="12">
        <v>-661.67</v>
      </c>
      <c r="X7912" s="4" t="str">
        <f t="shared" si="247"/>
        <v>Income</v>
      </c>
      <c r="Y7912" s="5">
        <v>42614</v>
      </c>
      <c r="Z7912" s="7" t="s">
        <v>8073</v>
      </c>
      <c r="AA7912" s="7" t="str">
        <f t="shared" si="246"/>
        <v>Carparks Pay and Display Income</v>
      </c>
    </row>
    <row r="7913" spans="1:27" x14ac:dyDescent="0.25">
      <c r="A7913" t="s">
        <v>23</v>
      </c>
      <c r="B7913" t="s">
        <v>24</v>
      </c>
      <c r="C7913" t="s">
        <v>25</v>
      </c>
      <c r="D7913" t="s">
        <v>26</v>
      </c>
      <c r="E7913" t="s">
        <v>6487</v>
      </c>
      <c r="F7913" t="s">
        <v>6488</v>
      </c>
      <c r="G7913" t="s">
        <v>74</v>
      </c>
      <c r="H7913" t="s">
        <v>75</v>
      </c>
      <c r="J7913">
        <v>201706</v>
      </c>
      <c r="K7913" t="s">
        <v>90</v>
      </c>
      <c r="L7913">
        <v>4318700</v>
      </c>
      <c r="M7913">
        <v>4</v>
      </c>
      <c r="P7913">
        <v>0</v>
      </c>
      <c r="R7913" s="1">
        <v>42632</v>
      </c>
      <c r="S7913" t="s">
        <v>40</v>
      </c>
      <c r="T7913" t="s">
        <v>6610</v>
      </c>
      <c r="U7913" t="s">
        <v>42</v>
      </c>
      <c r="V7913" s="1">
        <v>42632</v>
      </c>
      <c r="W7913" s="12">
        <v>-539.21</v>
      </c>
      <c r="X7913" s="4" t="str">
        <f t="shared" si="247"/>
        <v>Income</v>
      </c>
      <c r="Y7913" s="5">
        <v>42614</v>
      </c>
      <c r="Z7913" s="7" t="s">
        <v>8073</v>
      </c>
      <c r="AA7913" s="7" t="str">
        <f t="shared" si="246"/>
        <v>Carparks Pay and Display Income</v>
      </c>
    </row>
    <row r="7914" spans="1:27" x14ac:dyDescent="0.25">
      <c r="A7914" t="s">
        <v>23</v>
      </c>
      <c r="B7914" t="s">
        <v>24</v>
      </c>
      <c r="C7914" t="s">
        <v>25</v>
      </c>
      <c r="D7914" t="s">
        <v>26</v>
      </c>
      <c r="E7914" t="s">
        <v>6487</v>
      </c>
      <c r="F7914" t="s">
        <v>6488</v>
      </c>
      <c r="G7914" t="s">
        <v>74</v>
      </c>
      <c r="H7914" t="s">
        <v>75</v>
      </c>
      <c r="J7914">
        <v>201706</v>
      </c>
      <c r="K7914" t="s">
        <v>90</v>
      </c>
      <c r="L7914">
        <v>4318725</v>
      </c>
      <c r="M7914">
        <v>6</v>
      </c>
      <c r="P7914">
        <v>0</v>
      </c>
      <c r="R7914" s="1">
        <v>42642</v>
      </c>
      <c r="S7914" t="s">
        <v>40</v>
      </c>
      <c r="T7914" t="s">
        <v>6611</v>
      </c>
      <c r="U7914" t="s">
        <v>107</v>
      </c>
      <c r="V7914" s="1">
        <v>42642</v>
      </c>
      <c r="W7914" s="12">
        <v>-604.33000000000004</v>
      </c>
      <c r="X7914" s="4" t="str">
        <f t="shared" si="247"/>
        <v>Income</v>
      </c>
      <c r="Y7914" s="5">
        <v>42614</v>
      </c>
      <c r="Z7914" s="7" t="s">
        <v>8073</v>
      </c>
      <c r="AA7914" s="7" t="str">
        <f t="shared" si="246"/>
        <v>Carparks Pay and Display Income</v>
      </c>
    </row>
    <row r="7915" spans="1:27" x14ac:dyDescent="0.25">
      <c r="A7915" t="s">
        <v>23</v>
      </c>
      <c r="B7915" t="s">
        <v>24</v>
      </c>
      <c r="C7915" t="s">
        <v>25</v>
      </c>
      <c r="D7915" t="s">
        <v>26</v>
      </c>
      <c r="E7915" t="s">
        <v>6487</v>
      </c>
      <c r="F7915" t="s">
        <v>6488</v>
      </c>
      <c r="G7915" t="s">
        <v>74</v>
      </c>
      <c r="H7915" t="s">
        <v>75</v>
      </c>
      <c r="J7915">
        <v>201706</v>
      </c>
      <c r="K7915" t="s">
        <v>90</v>
      </c>
      <c r="L7915">
        <v>4318698</v>
      </c>
      <c r="M7915">
        <v>6</v>
      </c>
      <c r="P7915">
        <v>0</v>
      </c>
      <c r="R7915" s="1">
        <v>42632</v>
      </c>
      <c r="S7915" t="s">
        <v>40</v>
      </c>
      <c r="T7915" t="s">
        <v>6612</v>
      </c>
      <c r="U7915" t="s">
        <v>42</v>
      </c>
      <c r="V7915" s="1">
        <v>42632</v>
      </c>
      <c r="W7915" s="12">
        <v>-588.83000000000004</v>
      </c>
      <c r="X7915" s="4" t="str">
        <f t="shared" si="247"/>
        <v>Income</v>
      </c>
      <c r="Y7915" s="5">
        <v>42614</v>
      </c>
      <c r="Z7915" s="7" t="s">
        <v>8073</v>
      </c>
      <c r="AA7915" s="7" t="str">
        <f t="shared" si="246"/>
        <v>Carparks Pay and Display Income</v>
      </c>
    </row>
    <row r="7916" spans="1:27" x14ac:dyDescent="0.25">
      <c r="A7916" t="s">
        <v>23</v>
      </c>
      <c r="B7916" t="s">
        <v>24</v>
      </c>
      <c r="C7916" t="s">
        <v>25</v>
      </c>
      <c r="D7916" t="s">
        <v>26</v>
      </c>
      <c r="E7916" t="s">
        <v>6487</v>
      </c>
      <c r="F7916" t="s">
        <v>6488</v>
      </c>
      <c r="G7916" t="s">
        <v>74</v>
      </c>
      <c r="H7916" t="s">
        <v>75</v>
      </c>
      <c r="J7916">
        <v>201706</v>
      </c>
      <c r="K7916" t="s">
        <v>90</v>
      </c>
      <c r="L7916">
        <v>4318706</v>
      </c>
      <c r="M7916">
        <v>3</v>
      </c>
      <c r="P7916">
        <v>0</v>
      </c>
      <c r="R7916" s="1">
        <v>42634</v>
      </c>
      <c r="S7916" t="s">
        <v>40</v>
      </c>
      <c r="T7916" t="s">
        <v>6613</v>
      </c>
      <c r="U7916" t="s">
        <v>107</v>
      </c>
      <c r="V7916" s="1">
        <v>42634</v>
      </c>
      <c r="W7916" s="12">
        <v>-776.42</v>
      </c>
      <c r="X7916" s="4" t="str">
        <f t="shared" si="247"/>
        <v>Income</v>
      </c>
      <c r="Y7916" s="5">
        <v>42614</v>
      </c>
      <c r="Z7916" s="7" t="s">
        <v>8073</v>
      </c>
      <c r="AA7916" s="7" t="str">
        <f t="shared" si="246"/>
        <v>Carparks Pay and Display Income</v>
      </c>
    </row>
    <row r="7917" spans="1:27" x14ac:dyDescent="0.25">
      <c r="A7917" t="s">
        <v>23</v>
      </c>
      <c r="B7917" t="s">
        <v>24</v>
      </c>
      <c r="C7917" t="s">
        <v>25</v>
      </c>
      <c r="D7917" t="s">
        <v>26</v>
      </c>
      <c r="E7917" t="s">
        <v>6487</v>
      </c>
      <c r="F7917" t="s">
        <v>6488</v>
      </c>
      <c r="G7917" t="s">
        <v>74</v>
      </c>
      <c r="H7917" t="s">
        <v>75</v>
      </c>
      <c r="J7917">
        <v>201707</v>
      </c>
      <c r="K7917" t="s">
        <v>90</v>
      </c>
      <c r="L7917">
        <v>4318756</v>
      </c>
      <c r="M7917">
        <v>6</v>
      </c>
      <c r="P7917">
        <v>0</v>
      </c>
      <c r="R7917" s="1">
        <v>42662</v>
      </c>
      <c r="S7917" t="s">
        <v>40</v>
      </c>
      <c r="T7917" t="s">
        <v>6614</v>
      </c>
      <c r="U7917" t="s">
        <v>107</v>
      </c>
      <c r="V7917" s="1">
        <v>42662</v>
      </c>
      <c r="W7917" s="12">
        <v>-1127.1300000000001</v>
      </c>
      <c r="X7917" s="4" t="str">
        <f t="shared" si="247"/>
        <v>Income</v>
      </c>
      <c r="Y7917" s="5">
        <v>42644</v>
      </c>
      <c r="Z7917" s="7" t="s">
        <v>8073</v>
      </c>
      <c r="AA7917" s="7" t="str">
        <f t="shared" si="246"/>
        <v>Carparks Pay and Display Income</v>
      </c>
    </row>
    <row r="7918" spans="1:27" x14ac:dyDescent="0.25">
      <c r="A7918" t="s">
        <v>23</v>
      </c>
      <c r="B7918" t="s">
        <v>24</v>
      </c>
      <c r="C7918" t="s">
        <v>25</v>
      </c>
      <c r="D7918" t="s">
        <v>26</v>
      </c>
      <c r="E7918" t="s">
        <v>6487</v>
      </c>
      <c r="F7918" t="s">
        <v>6488</v>
      </c>
      <c r="G7918" t="s">
        <v>74</v>
      </c>
      <c r="H7918" t="s">
        <v>75</v>
      </c>
      <c r="J7918">
        <v>201707</v>
      </c>
      <c r="K7918" t="s">
        <v>90</v>
      </c>
      <c r="L7918">
        <v>4318740</v>
      </c>
      <c r="M7918">
        <v>0</v>
      </c>
      <c r="P7918">
        <v>0</v>
      </c>
      <c r="R7918" s="1">
        <v>42649</v>
      </c>
      <c r="S7918" t="s">
        <v>40</v>
      </c>
      <c r="T7918" t="s">
        <v>6615</v>
      </c>
      <c r="U7918" t="s">
        <v>107</v>
      </c>
      <c r="V7918" s="1">
        <v>42649</v>
      </c>
      <c r="W7918" s="12">
        <v>-584.75</v>
      </c>
      <c r="X7918" s="4" t="str">
        <f t="shared" si="247"/>
        <v>Income</v>
      </c>
      <c r="Y7918" s="5">
        <v>42644</v>
      </c>
      <c r="Z7918" s="7" t="s">
        <v>8073</v>
      </c>
      <c r="AA7918" s="7" t="str">
        <f t="shared" si="246"/>
        <v>Carparks Pay and Display Income</v>
      </c>
    </row>
    <row r="7919" spans="1:27" x14ac:dyDescent="0.25">
      <c r="A7919" t="s">
        <v>23</v>
      </c>
      <c r="B7919" t="s">
        <v>24</v>
      </c>
      <c r="C7919" t="s">
        <v>25</v>
      </c>
      <c r="D7919" t="s">
        <v>26</v>
      </c>
      <c r="E7919" t="s">
        <v>6487</v>
      </c>
      <c r="F7919" t="s">
        <v>6488</v>
      </c>
      <c r="G7919" t="s">
        <v>74</v>
      </c>
      <c r="H7919" t="s">
        <v>75</v>
      </c>
      <c r="J7919">
        <v>201707</v>
      </c>
      <c r="K7919" t="s">
        <v>90</v>
      </c>
      <c r="L7919">
        <v>4318747</v>
      </c>
      <c r="M7919">
        <v>6</v>
      </c>
      <c r="P7919">
        <v>0</v>
      </c>
      <c r="R7919" s="1">
        <v>42655</v>
      </c>
      <c r="S7919" t="s">
        <v>40</v>
      </c>
      <c r="T7919" t="s">
        <v>6616</v>
      </c>
      <c r="U7919" t="s">
        <v>107</v>
      </c>
      <c r="V7919" s="1">
        <v>42655</v>
      </c>
      <c r="W7919" s="12">
        <v>-760.75</v>
      </c>
      <c r="X7919" s="4" t="str">
        <f t="shared" si="247"/>
        <v>Income</v>
      </c>
      <c r="Y7919" s="5">
        <v>42644</v>
      </c>
      <c r="Z7919" s="7" t="s">
        <v>8073</v>
      </c>
      <c r="AA7919" s="7" t="str">
        <f t="shared" si="246"/>
        <v>Carparks Pay and Display Income</v>
      </c>
    </row>
    <row r="7920" spans="1:27" x14ac:dyDescent="0.25">
      <c r="A7920" t="s">
        <v>23</v>
      </c>
      <c r="B7920" t="s">
        <v>24</v>
      </c>
      <c r="C7920" t="s">
        <v>25</v>
      </c>
      <c r="D7920" t="s">
        <v>26</v>
      </c>
      <c r="E7920" t="s">
        <v>6487</v>
      </c>
      <c r="F7920" t="s">
        <v>6488</v>
      </c>
      <c r="G7920" t="s">
        <v>74</v>
      </c>
      <c r="H7920" t="s">
        <v>75</v>
      </c>
      <c r="J7920">
        <v>201707</v>
      </c>
      <c r="K7920" t="s">
        <v>90</v>
      </c>
      <c r="L7920">
        <v>4318768</v>
      </c>
      <c r="M7920">
        <v>1</v>
      </c>
      <c r="P7920">
        <v>0</v>
      </c>
      <c r="R7920" s="1">
        <v>42669</v>
      </c>
      <c r="S7920" t="s">
        <v>40</v>
      </c>
      <c r="T7920" t="s">
        <v>6617</v>
      </c>
      <c r="U7920" t="s">
        <v>107</v>
      </c>
      <c r="V7920" s="1">
        <v>42669</v>
      </c>
      <c r="W7920" s="12">
        <v>-627.88</v>
      </c>
      <c r="X7920" s="4" t="str">
        <f t="shared" si="247"/>
        <v>Income</v>
      </c>
      <c r="Y7920" s="5">
        <v>42644</v>
      </c>
      <c r="Z7920" s="7" t="s">
        <v>8073</v>
      </c>
      <c r="AA7920" s="7" t="str">
        <f t="shared" si="246"/>
        <v>Carparks Pay and Display Income</v>
      </c>
    </row>
    <row r="7921" spans="1:27" x14ac:dyDescent="0.25">
      <c r="A7921" t="s">
        <v>23</v>
      </c>
      <c r="B7921" t="s">
        <v>24</v>
      </c>
      <c r="C7921" t="s">
        <v>25</v>
      </c>
      <c r="D7921" t="s">
        <v>26</v>
      </c>
      <c r="E7921" t="s">
        <v>6487</v>
      </c>
      <c r="F7921" t="s">
        <v>6488</v>
      </c>
      <c r="G7921" t="s">
        <v>74</v>
      </c>
      <c r="H7921" t="s">
        <v>75</v>
      </c>
      <c r="J7921">
        <v>201707</v>
      </c>
      <c r="K7921" t="s">
        <v>90</v>
      </c>
      <c r="L7921">
        <v>4318771</v>
      </c>
      <c r="M7921">
        <v>3</v>
      </c>
      <c r="P7921">
        <v>0</v>
      </c>
      <c r="R7921" s="1">
        <v>42669</v>
      </c>
      <c r="S7921" t="s">
        <v>40</v>
      </c>
      <c r="T7921" t="s">
        <v>6618</v>
      </c>
      <c r="U7921" t="s">
        <v>107</v>
      </c>
      <c r="V7921" s="1">
        <v>42669</v>
      </c>
      <c r="W7921" s="12">
        <v>-539.08000000000004</v>
      </c>
      <c r="X7921" s="4" t="str">
        <f t="shared" si="247"/>
        <v>Income</v>
      </c>
      <c r="Y7921" s="5">
        <v>42644</v>
      </c>
      <c r="Z7921" s="7" t="s">
        <v>8073</v>
      </c>
      <c r="AA7921" s="7" t="str">
        <f t="shared" si="246"/>
        <v>Carparks Pay and Display Income</v>
      </c>
    </row>
    <row r="7922" spans="1:27" x14ac:dyDescent="0.25">
      <c r="A7922" t="s">
        <v>23</v>
      </c>
      <c r="B7922" t="s">
        <v>24</v>
      </c>
      <c r="C7922" t="s">
        <v>25</v>
      </c>
      <c r="D7922" t="s">
        <v>26</v>
      </c>
      <c r="E7922" t="s">
        <v>6487</v>
      </c>
      <c r="F7922" t="s">
        <v>6488</v>
      </c>
      <c r="G7922" t="s">
        <v>74</v>
      </c>
      <c r="H7922" t="s">
        <v>75</v>
      </c>
      <c r="J7922">
        <v>201708</v>
      </c>
      <c r="K7922" t="s">
        <v>90</v>
      </c>
      <c r="L7922">
        <v>4318828</v>
      </c>
      <c r="M7922">
        <v>4</v>
      </c>
      <c r="P7922">
        <v>0</v>
      </c>
      <c r="R7922" s="1">
        <v>42698</v>
      </c>
      <c r="S7922" t="s">
        <v>40</v>
      </c>
      <c r="T7922" t="s">
        <v>6619</v>
      </c>
      <c r="U7922" t="s">
        <v>107</v>
      </c>
      <c r="V7922" s="1">
        <v>42698</v>
      </c>
      <c r="W7922" s="12">
        <v>-578.66999999999996</v>
      </c>
      <c r="X7922" s="4" t="str">
        <f t="shared" si="247"/>
        <v>Income</v>
      </c>
      <c r="Y7922" s="5">
        <v>42675</v>
      </c>
      <c r="Z7922" s="7" t="s">
        <v>8073</v>
      </c>
      <c r="AA7922" s="7" t="str">
        <f t="shared" si="246"/>
        <v>Carparks Pay and Display Income</v>
      </c>
    </row>
    <row r="7923" spans="1:27" x14ac:dyDescent="0.25">
      <c r="A7923" t="s">
        <v>23</v>
      </c>
      <c r="B7923" t="s">
        <v>24</v>
      </c>
      <c r="C7923" t="s">
        <v>25</v>
      </c>
      <c r="D7923" t="s">
        <v>26</v>
      </c>
      <c r="E7923" t="s">
        <v>6487</v>
      </c>
      <c r="F7923" t="s">
        <v>6488</v>
      </c>
      <c r="G7923" t="s">
        <v>74</v>
      </c>
      <c r="H7923" t="s">
        <v>75</v>
      </c>
      <c r="J7923">
        <v>201708</v>
      </c>
      <c r="K7923" t="s">
        <v>90</v>
      </c>
      <c r="L7923">
        <v>4318822</v>
      </c>
      <c r="M7923">
        <v>6</v>
      </c>
      <c r="P7923">
        <v>0</v>
      </c>
      <c r="R7923" s="1">
        <v>42698</v>
      </c>
      <c r="S7923" t="s">
        <v>40</v>
      </c>
      <c r="T7923" t="s">
        <v>6620</v>
      </c>
      <c r="U7923" t="s">
        <v>107</v>
      </c>
      <c r="V7923" s="1">
        <v>42698</v>
      </c>
      <c r="W7923" s="12">
        <v>-565.75</v>
      </c>
      <c r="X7923" s="4" t="str">
        <f t="shared" si="247"/>
        <v>Income</v>
      </c>
      <c r="Y7923" s="5">
        <v>42675</v>
      </c>
      <c r="Z7923" s="7" t="s">
        <v>8073</v>
      </c>
      <c r="AA7923" s="7" t="str">
        <f t="shared" si="246"/>
        <v>Carparks Pay and Display Income</v>
      </c>
    </row>
    <row r="7924" spans="1:27" x14ac:dyDescent="0.25">
      <c r="A7924" t="s">
        <v>23</v>
      </c>
      <c r="B7924" t="s">
        <v>24</v>
      </c>
      <c r="C7924" t="s">
        <v>25</v>
      </c>
      <c r="D7924" t="s">
        <v>26</v>
      </c>
      <c r="E7924" t="s">
        <v>6487</v>
      </c>
      <c r="F7924" t="s">
        <v>6488</v>
      </c>
      <c r="G7924" t="s">
        <v>74</v>
      </c>
      <c r="H7924" t="s">
        <v>75</v>
      </c>
      <c r="J7924">
        <v>201708</v>
      </c>
      <c r="K7924" t="s">
        <v>90</v>
      </c>
      <c r="L7924">
        <v>4318823</v>
      </c>
      <c r="M7924">
        <v>5</v>
      </c>
      <c r="P7924">
        <v>0</v>
      </c>
      <c r="R7924" s="1">
        <v>42698</v>
      </c>
      <c r="S7924" t="s">
        <v>40</v>
      </c>
      <c r="T7924" t="s">
        <v>6621</v>
      </c>
      <c r="U7924" t="s">
        <v>107</v>
      </c>
      <c r="V7924" s="1">
        <v>42698</v>
      </c>
      <c r="W7924" s="12">
        <v>-643.29</v>
      </c>
      <c r="X7924" s="4" t="str">
        <f t="shared" si="247"/>
        <v>Income</v>
      </c>
      <c r="Y7924" s="5">
        <v>42675</v>
      </c>
      <c r="Z7924" s="7" t="s">
        <v>8073</v>
      </c>
      <c r="AA7924" s="7" t="str">
        <f t="shared" si="246"/>
        <v>Carparks Pay and Display Income</v>
      </c>
    </row>
    <row r="7925" spans="1:27" x14ac:dyDescent="0.25">
      <c r="A7925" t="s">
        <v>23</v>
      </c>
      <c r="B7925" t="s">
        <v>24</v>
      </c>
      <c r="C7925" t="s">
        <v>25</v>
      </c>
      <c r="D7925" t="s">
        <v>26</v>
      </c>
      <c r="E7925" t="s">
        <v>6487</v>
      </c>
      <c r="F7925" t="s">
        <v>6488</v>
      </c>
      <c r="G7925" t="s">
        <v>74</v>
      </c>
      <c r="H7925" t="s">
        <v>75</v>
      </c>
      <c r="J7925">
        <v>201708</v>
      </c>
      <c r="K7925" t="s">
        <v>90</v>
      </c>
      <c r="L7925">
        <v>4318799</v>
      </c>
      <c r="M7925">
        <v>11</v>
      </c>
      <c r="P7925">
        <v>0</v>
      </c>
      <c r="R7925" s="1">
        <v>42681</v>
      </c>
      <c r="S7925" t="s">
        <v>40</v>
      </c>
      <c r="T7925" t="s">
        <v>6622</v>
      </c>
      <c r="U7925" t="s">
        <v>107</v>
      </c>
      <c r="V7925" s="1">
        <v>42681</v>
      </c>
      <c r="W7925" s="12">
        <v>-555.21</v>
      </c>
      <c r="X7925" s="4" t="str">
        <f t="shared" si="247"/>
        <v>Income</v>
      </c>
      <c r="Y7925" s="5">
        <v>42675</v>
      </c>
      <c r="Z7925" s="7" t="s">
        <v>8073</v>
      </c>
      <c r="AA7925" s="7" t="str">
        <f t="shared" si="246"/>
        <v>Carparks Pay and Display Income</v>
      </c>
    </row>
    <row r="7926" spans="1:27" x14ac:dyDescent="0.25">
      <c r="A7926" t="s">
        <v>23</v>
      </c>
      <c r="B7926" t="s">
        <v>24</v>
      </c>
      <c r="C7926" t="s">
        <v>25</v>
      </c>
      <c r="D7926" t="s">
        <v>26</v>
      </c>
      <c r="E7926" t="s">
        <v>6487</v>
      </c>
      <c r="F7926" t="s">
        <v>6488</v>
      </c>
      <c r="G7926" t="s">
        <v>74</v>
      </c>
      <c r="H7926" t="s">
        <v>75</v>
      </c>
      <c r="J7926">
        <v>201708</v>
      </c>
      <c r="K7926" t="s">
        <v>90</v>
      </c>
      <c r="L7926">
        <v>4318802</v>
      </c>
      <c r="M7926">
        <v>5</v>
      </c>
      <c r="P7926">
        <v>0</v>
      </c>
      <c r="R7926" s="1">
        <v>42683</v>
      </c>
      <c r="S7926" t="s">
        <v>40</v>
      </c>
      <c r="T7926" t="s">
        <v>6623</v>
      </c>
      <c r="U7926" t="s">
        <v>107</v>
      </c>
      <c r="V7926" s="1">
        <v>42683</v>
      </c>
      <c r="W7926" s="12">
        <v>-649</v>
      </c>
      <c r="X7926" s="4" t="str">
        <f t="shared" si="247"/>
        <v>Income</v>
      </c>
      <c r="Y7926" s="5">
        <v>42675</v>
      </c>
      <c r="Z7926" s="7" t="s">
        <v>8073</v>
      </c>
      <c r="AA7926" s="7" t="str">
        <f t="shared" si="246"/>
        <v>Carparks Pay and Display Income</v>
      </c>
    </row>
    <row r="7927" spans="1:27" x14ac:dyDescent="0.25">
      <c r="A7927" t="s">
        <v>23</v>
      </c>
      <c r="B7927" t="s">
        <v>24</v>
      </c>
      <c r="C7927" t="s">
        <v>25</v>
      </c>
      <c r="D7927" t="s">
        <v>26</v>
      </c>
      <c r="E7927" t="s">
        <v>6487</v>
      </c>
      <c r="F7927" t="s">
        <v>6488</v>
      </c>
      <c r="G7927" t="s">
        <v>74</v>
      </c>
      <c r="H7927" t="s">
        <v>75</v>
      </c>
      <c r="J7927">
        <v>201708</v>
      </c>
      <c r="K7927" t="s">
        <v>90</v>
      </c>
      <c r="L7927">
        <v>4318814</v>
      </c>
      <c r="M7927">
        <v>3</v>
      </c>
      <c r="P7927">
        <v>0</v>
      </c>
      <c r="R7927" s="1">
        <v>42690</v>
      </c>
      <c r="S7927" t="s">
        <v>40</v>
      </c>
      <c r="T7927" t="s">
        <v>6624</v>
      </c>
      <c r="U7927" t="s">
        <v>107</v>
      </c>
      <c r="V7927" s="1">
        <v>42690</v>
      </c>
      <c r="W7927" s="12">
        <v>-615.54</v>
      </c>
      <c r="X7927" s="4" t="str">
        <f t="shared" si="247"/>
        <v>Income</v>
      </c>
      <c r="Y7927" s="5">
        <v>42675</v>
      </c>
      <c r="Z7927" s="7" t="s">
        <v>8073</v>
      </c>
      <c r="AA7927" s="7" t="str">
        <f t="shared" si="246"/>
        <v>Carparks Pay and Display Income</v>
      </c>
    </row>
    <row r="7928" spans="1:27" x14ac:dyDescent="0.25">
      <c r="A7928" t="s">
        <v>23</v>
      </c>
      <c r="B7928" t="s">
        <v>24</v>
      </c>
      <c r="C7928" t="s">
        <v>25</v>
      </c>
      <c r="D7928" t="s">
        <v>26</v>
      </c>
      <c r="E7928" t="s">
        <v>6487</v>
      </c>
      <c r="F7928" t="s">
        <v>6488</v>
      </c>
      <c r="G7928" t="s">
        <v>74</v>
      </c>
      <c r="H7928" t="s">
        <v>75</v>
      </c>
      <c r="J7928">
        <v>201708</v>
      </c>
      <c r="K7928" t="s">
        <v>90</v>
      </c>
      <c r="L7928">
        <v>4318809</v>
      </c>
      <c r="M7928">
        <v>8</v>
      </c>
      <c r="P7928">
        <v>0</v>
      </c>
      <c r="R7928" s="1">
        <v>42685</v>
      </c>
      <c r="S7928" t="s">
        <v>40</v>
      </c>
      <c r="T7928" t="s">
        <v>6625</v>
      </c>
      <c r="U7928" t="s">
        <v>107</v>
      </c>
      <c r="V7928" s="1">
        <v>42685</v>
      </c>
      <c r="W7928" s="12">
        <v>-720.25</v>
      </c>
      <c r="X7928" s="4" t="str">
        <f t="shared" si="247"/>
        <v>Income</v>
      </c>
      <c r="Y7928" s="5">
        <v>42675</v>
      </c>
      <c r="Z7928" s="7" t="s">
        <v>8073</v>
      </c>
      <c r="AA7928" s="7" t="str">
        <f t="shared" si="246"/>
        <v>Carparks Pay and Display Income</v>
      </c>
    </row>
    <row r="7929" spans="1:27" x14ac:dyDescent="0.25">
      <c r="A7929" t="s">
        <v>23</v>
      </c>
      <c r="B7929" t="s">
        <v>24</v>
      </c>
      <c r="C7929" t="s">
        <v>25</v>
      </c>
      <c r="D7929" t="s">
        <v>26</v>
      </c>
      <c r="E7929" t="s">
        <v>6487</v>
      </c>
      <c r="F7929" t="s">
        <v>6488</v>
      </c>
      <c r="G7929" t="s">
        <v>74</v>
      </c>
      <c r="H7929" t="s">
        <v>75</v>
      </c>
      <c r="J7929">
        <v>201708</v>
      </c>
      <c r="K7929" t="s">
        <v>90</v>
      </c>
      <c r="L7929">
        <v>4318805</v>
      </c>
      <c r="M7929">
        <v>7</v>
      </c>
      <c r="P7929">
        <v>0</v>
      </c>
      <c r="R7929" s="1">
        <v>42683</v>
      </c>
      <c r="S7929" t="s">
        <v>40</v>
      </c>
      <c r="T7929" t="s">
        <v>6626</v>
      </c>
      <c r="U7929" t="s">
        <v>107</v>
      </c>
      <c r="V7929" s="1">
        <v>42683</v>
      </c>
      <c r="W7929" s="12">
        <v>-562.04</v>
      </c>
      <c r="X7929" s="4" t="str">
        <f t="shared" si="247"/>
        <v>Income</v>
      </c>
      <c r="Y7929" s="5">
        <v>42675</v>
      </c>
      <c r="Z7929" s="7" t="s">
        <v>8073</v>
      </c>
      <c r="AA7929" s="7" t="str">
        <f t="shared" si="246"/>
        <v>Carparks Pay and Display Income</v>
      </c>
    </row>
    <row r="7930" spans="1:27" x14ac:dyDescent="0.25">
      <c r="A7930" t="s">
        <v>23</v>
      </c>
      <c r="B7930" t="s">
        <v>24</v>
      </c>
      <c r="C7930" t="s">
        <v>25</v>
      </c>
      <c r="D7930" t="s">
        <v>26</v>
      </c>
      <c r="E7930" t="s">
        <v>6487</v>
      </c>
      <c r="F7930" t="s">
        <v>6488</v>
      </c>
      <c r="G7930" t="s">
        <v>74</v>
      </c>
      <c r="H7930" t="s">
        <v>75</v>
      </c>
      <c r="J7930">
        <v>201708</v>
      </c>
      <c r="K7930" t="s">
        <v>90</v>
      </c>
      <c r="L7930">
        <v>4318812</v>
      </c>
      <c r="M7930">
        <v>4</v>
      </c>
      <c r="P7930">
        <v>0</v>
      </c>
      <c r="R7930" s="1">
        <v>42685</v>
      </c>
      <c r="S7930" t="s">
        <v>40</v>
      </c>
      <c r="T7930" t="s">
        <v>6627</v>
      </c>
      <c r="U7930" t="s">
        <v>107</v>
      </c>
      <c r="V7930" s="1">
        <v>42685</v>
      </c>
      <c r="W7930" s="12">
        <v>-564.08000000000004</v>
      </c>
      <c r="X7930" s="4" t="str">
        <f t="shared" si="247"/>
        <v>Income</v>
      </c>
      <c r="Y7930" s="5">
        <v>42675</v>
      </c>
      <c r="Z7930" s="7" t="s">
        <v>8073</v>
      </c>
      <c r="AA7930" s="7" t="str">
        <f t="shared" si="246"/>
        <v>Carparks Pay and Display Income</v>
      </c>
    </row>
    <row r="7931" spans="1:27" x14ac:dyDescent="0.25">
      <c r="A7931" t="s">
        <v>23</v>
      </c>
      <c r="B7931" t="s">
        <v>24</v>
      </c>
      <c r="C7931" t="s">
        <v>25</v>
      </c>
      <c r="D7931" t="s">
        <v>26</v>
      </c>
      <c r="E7931" t="s">
        <v>6487</v>
      </c>
      <c r="F7931" t="s">
        <v>6488</v>
      </c>
      <c r="G7931" t="s">
        <v>74</v>
      </c>
      <c r="H7931" t="s">
        <v>75</v>
      </c>
      <c r="J7931">
        <v>201708</v>
      </c>
      <c r="K7931" t="s">
        <v>90</v>
      </c>
      <c r="L7931">
        <v>4318816</v>
      </c>
      <c r="M7931">
        <v>5</v>
      </c>
      <c r="P7931">
        <v>0</v>
      </c>
      <c r="R7931" s="1">
        <v>42691</v>
      </c>
      <c r="S7931" t="s">
        <v>40</v>
      </c>
      <c r="T7931" t="s">
        <v>6628</v>
      </c>
      <c r="U7931" t="s">
        <v>107</v>
      </c>
      <c r="V7931" s="1">
        <v>42691</v>
      </c>
      <c r="W7931" s="12">
        <v>-638.16999999999996</v>
      </c>
      <c r="X7931" s="4" t="str">
        <f t="shared" si="247"/>
        <v>Income</v>
      </c>
      <c r="Y7931" s="5">
        <v>42675</v>
      </c>
      <c r="Z7931" s="7" t="s">
        <v>8073</v>
      </c>
      <c r="AA7931" s="7" t="str">
        <f t="shared" si="246"/>
        <v>Carparks Pay and Display Income</v>
      </c>
    </row>
    <row r="7932" spans="1:27" x14ac:dyDescent="0.25">
      <c r="A7932" t="s">
        <v>23</v>
      </c>
      <c r="B7932" t="s">
        <v>24</v>
      </c>
      <c r="C7932" t="s">
        <v>25</v>
      </c>
      <c r="D7932" t="s">
        <v>26</v>
      </c>
      <c r="E7932" t="s">
        <v>6487</v>
      </c>
      <c r="F7932" t="s">
        <v>6488</v>
      </c>
      <c r="G7932" t="s">
        <v>74</v>
      </c>
      <c r="H7932" t="s">
        <v>75</v>
      </c>
      <c r="J7932">
        <v>201708</v>
      </c>
      <c r="K7932" t="s">
        <v>90</v>
      </c>
      <c r="L7932">
        <v>4318824</v>
      </c>
      <c r="M7932">
        <v>4</v>
      </c>
      <c r="P7932">
        <v>0</v>
      </c>
      <c r="R7932" s="1">
        <v>42698</v>
      </c>
      <c r="S7932" t="s">
        <v>40</v>
      </c>
      <c r="T7932" t="s">
        <v>6629</v>
      </c>
      <c r="U7932" t="s">
        <v>107</v>
      </c>
      <c r="V7932" s="1">
        <v>42698</v>
      </c>
      <c r="W7932" s="12">
        <v>-579.33000000000004</v>
      </c>
      <c r="X7932" s="4" t="str">
        <f t="shared" si="247"/>
        <v>Income</v>
      </c>
      <c r="Y7932" s="5">
        <v>42675</v>
      </c>
      <c r="Z7932" s="7" t="s">
        <v>8073</v>
      </c>
      <c r="AA7932" s="7" t="str">
        <f t="shared" si="246"/>
        <v>Carparks Pay and Display Income</v>
      </c>
    </row>
    <row r="7933" spans="1:27" x14ac:dyDescent="0.25">
      <c r="A7933" t="s">
        <v>23</v>
      </c>
      <c r="B7933" t="s">
        <v>24</v>
      </c>
      <c r="C7933" t="s">
        <v>25</v>
      </c>
      <c r="D7933" t="s">
        <v>26</v>
      </c>
      <c r="E7933" t="s">
        <v>6487</v>
      </c>
      <c r="F7933" t="s">
        <v>6488</v>
      </c>
      <c r="G7933" t="s">
        <v>74</v>
      </c>
      <c r="H7933" t="s">
        <v>75</v>
      </c>
      <c r="J7933">
        <v>201709</v>
      </c>
      <c r="K7933" t="s">
        <v>90</v>
      </c>
      <c r="L7933">
        <v>4318870</v>
      </c>
      <c r="M7933">
        <v>6</v>
      </c>
      <c r="P7933">
        <v>0</v>
      </c>
      <c r="R7933" s="1">
        <v>42725</v>
      </c>
      <c r="S7933" t="s">
        <v>69</v>
      </c>
      <c r="T7933" t="s">
        <v>6630</v>
      </c>
      <c r="U7933" t="s">
        <v>107</v>
      </c>
      <c r="V7933" s="1">
        <v>42725</v>
      </c>
      <c r="W7933" s="12">
        <v>-580.96</v>
      </c>
      <c r="X7933" s="4" t="str">
        <f t="shared" si="247"/>
        <v>Income</v>
      </c>
      <c r="Y7933" s="5">
        <v>42705</v>
      </c>
      <c r="Z7933" s="7" t="s">
        <v>8073</v>
      </c>
      <c r="AA7933" s="7" t="str">
        <f t="shared" si="246"/>
        <v>Carparks Pay and Display Income</v>
      </c>
    </row>
    <row r="7934" spans="1:27" x14ac:dyDescent="0.25">
      <c r="A7934" t="s">
        <v>23</v>
      </c>
      <c r="B7934" t="s">
        <v>24</v>
      </c>
      <c r="C7934" t="s">
        <v>25</v>
      </c>
      <c r="D7934" t="s">
        <v>26</v>
      </c>
      <c r="E7934" t="s">
        <v>6487</v>
      </c>
      <c r="F7934" t="s">
        <v>6488</v>
      </c>
      <c r="G7934" t="s">
        <v>74</v>
      </c>
      <c r="H7934" t="s">
        <v>75</v>
      </c>
      <c r="J7934">
        <v>201709</v>
      </c>
      <c r="K7934" t="s">
        <v>39</v>
      </c>
      <c r="L7934">
        <v>7010872</v>
      </c>
      <c r="M7934">
        <v>805</v>
      </c>
      <c r="P7934">
        <v>0</v>
      </c>
      <c r="R7934" s="1">
        <v>42724</v>
      </c>
      <c r="S7934" t="s">
        <v>40</v>
      </c>
      <c r="T7934" t="s">
        <v>6631</v>
      </c>
      <c r="U7934" t="s">
        <v>65</v>
      </c>
      <c r="V7934" s="1">
        <v>42724</v>
      </c>
      <c r="W7934" s="12">
        <v>-640.5</v>
      </c>
      <c r="X7934" s="4" t="str">
        <f t="shared" si="247"/>
        <v>Income</v>
      </c>
      <c r="Y7934" s="5">
        <v>42705</v>
      </c>
      <c r="Z7934" s="7" t="s">
        <v>8073</v>
      </c>
      <c r="AA7934" s="7" t="str">
        <f t="shared" si="246"/>
        <v>Carparks Pay and Display Income</v>
      </c>
    </row>
    <row r="7935" spans="1:27" x14ac:dyDescent="0.25">
      <c r="A7935" t="s">
        <v>23</v>
      </c>
      <c r="B7935" t="s">
        <v>24</v>
      </c>
      <c r="C7935" t="s">
        <v>25</v>
      </c>
      <c r="D7935" t="s">
        <v>26</v>
      </c>
      <c r="E7935" t="s">
        <v>6487</v>
      </c>
      <c r="F7935" t="s">
        <v>6488</v>
      </c>
      <c r="G7935" t="s">
        <v>74</v>
      </c>
      <c r="H7935" t="s">
        <v>75</v>
      </c>
      <c r="J7935">
        <v>201709</v>
      </c>
      <c r="K7935" t="s">
        <v>39</v>
      </c>
      <c r="L7935">
        <v>7010872</v>
      </c>
      <c r="M7935">
        <v>558</v>
      </c>
      <c r="P7935">
        <v>0</v>
      </c>
      <c r="R7935" s="1">
        <v>42724</v>
      </c>
      <c r="S7935" t="s">
        <v>40</v>
      </c>
      <c r="T7935" t="s">
        <v>6632</v>
      </c>
      <c r="U7935" t="s">
        <v>65</v>
      </c>
      <c r="V7935" s="1">
        <v>42724</v>
      </c>
      <c r="W7935" s="12">
        <v>-404.5</v>
      </c>
      <c r="X7935" s="4" t="str">
        <f t="shared" si="247"/>
        <v>Income</v>
      </c>
      <c r="Y7935" s="5">
        <v>42705</v>
      </c>
      <c r="Z7935" s="7" t="s">
        <v>8073</v>
      </c>
      <c r="AA7935" s="7" t="str">
        <f t="shared" si="246"/>
        <v>Carparks Pay and Display Income</v>
      </c>
    </row>
    <row r="7936" spans="1:27" x14ac:dyDescent="0.25">
      <c r="A7936" t="s">
        <v>23</v>
      </c>
      <c r="B7936" t="s">
        <v>24</v>
      </c>
      <c r="C7936" t="s">
        <v>25</v>
      </c>
      <c r="D7936" t="s">
        <v>26</v>
      </c>
      <c r="E7936" t="s">
        <v>6487</v>
      </c>
      <c r="F7936" t="s">
        <v>6488</v>
      </c>
      <c r="G7936" t="s">
        <v>74</v>
      </c>
      <c r="H7936" t="s">
        <v>75</v>
      </c>
      <c r="J7936">
        <v>201709</v>
      </c>
      <c r="K7936" t="s">
        <v>39</v>
      </c>
      <c r="L7936">
        <v>7010872</v>
      </c>
      <c r="M7936">
        <v>559</v>
      </c>
      <c r="P7936">
        <v>0</v>
      </c>
      <c r="R7936" s="1">
        <v>42724</v>
      </c>
      <c r="S7936" t="s">
        <v>40</v>
      </c>
      <c r="T7936" t="s">
        <v>6633</v>
      </c>
      <c r="U7936" t="s">
        <v>65</v>
      </c>
      <c r="V7936" s="1">
        <v>42724</v>
      </c>
      <c r="W7936" s="12">
        <v>-381.38</v>
      </c>
      <c r="X7936" s="4" t="str">
        <f t="shared" si="247"/>
        <v>Income</v>
      </c>
      <c r="Y7936" s="5">
        <v>42705</v>
      </c>
      <c r="Z7936" s="7" t="s">
        <v>8073</v>
      </c>
      <c r="AA7936" s="7" t="str">
        <f t="shared" si="246"/>
        <v>Carparks Pay and Display Income</v>
      </c>
    </row>
    <row r="7937" spans="1:27" x14ac:dyDescent="0.25">
      <c r="A7937" t="s">
        <v>23</v>
      </c>
      <c r="B7937" t="s">
        <v>24</v>
      </c>
      <c r="C7937" t="s">
        <v>25</v>
      </c>
      <c r="D7937" t="s">
        <v>26</v>
      </c>
      <c r="E7937" t="s">
        <v>6487</v>
      </c>
      <c r="F7937" t="s">
        <v>6488</v>
      </c>
      <c r="G7937" t="s">
        <v>74</v>
      </c>
      <c r="H7937" t="s">
        <v>75</v>
      </c>
      <c r="J7937">
        <v>201709</v>
      </c>
      <c r="K7937" t="s">
        <v>39</v>
      </c>
      <c r="L7937">
        <v>7010872</v>
      </c>
      <c r="M7937">
        <v>560</v>
      </c>
      <c r="P7937">
        <v>0</v>
      </c>
      <c r="R7937" s="1">
        <v>42724</v>
      </c>
      <c r="S7937" t="s">
        <v>40</v>
      </c>
      <c r="T7937" t="s">
        <v>6634</v>
      </c>
      <c r="U7937" t="s">
        <v>65</v>
      </c>
      <c r="V7937" s="1">
        <v>42724</v>
      </c>
      <c r="W7937" s="12">
        <v>-591.21</v>
      </c>
      <c r="X7937" s="4" t="str">
        <f t="shared" si="247"/>
        <v>Income</v>
      </c>
      <c r="Y7937" s="5">
        <v>42705</v>
      </c>
      <c r="Z7937" s="7" t="s">
        <v>8073</v>
      </c>
      <c r="AA7937" s="7" t="str">
        <f t="shared" si="246"/>
        <v>Carparks Pay and Display Income</v>
      </c>
    </row>
    <row r="7938" spans="1:27" x14ac:dyDescent="0.25">
      <c r="A7938" t="s">
        <v>23</v>
      </c>
      <c r="B7938" t="s">
        <v>24</v>
      </c>
      <c r="C7938" t="s">
        <v>25</v>
      </c>
      <c r="D7938" t="s">
        <v>26</v>
      </c>
      <c r="E7938" t="s">
        <v>6487</v>
      </c>
      <c r="F7938" t="s">
        <v>6488</v>
      </c>
      <c r="G7938" t="s">
        <v>74</v>
      </c>
      <c r="H7938" t="s">
        <v>75</v>
      </c>
      <c r="J7938">
        <v>201709</v>
      </c>
      <c r="K7938" t="s">
        <v>39</v>
      </c>
      <c r="L7938">
        <v>7010872</v>
      </c>
      <c r="M7938">
        <v>561</v>
      </c>
      <c r="P7938">
        <v>0</v>
      </c>
      <c r="R7938" s="1">
        <v>42724</v>
      </c>
      <c r="S7938" t="s">
        <v>40</v>
      </c>
      <c r="T7938" t="s">
        <v>6635</v>
      </c>
      <c r="U7938" t="s">
        <v>65</v>
      </c>
      <c r="V7938" s="1">
        <v>42724</v>
      </c>
      <c r="W7938" s="12">
        <v>-542.66999999999996</v>
      </c>
      <c r="X7938" s="4" t="str">
        <f t="shared" si="247"/>
        <v>Income</v>
      </c>
      <c r="Y7938" s="5">
        <v>42705</v>
      </c>
      <c r="Z7938" s="7" t="s">
        <v>8073</v>
      </c>
      <c r="AA7938" s="7" t="str">
        <f t="shared" ref="AA7938:AA8001" si="248">IF(X7938="Expenditure",X7938,H7938)</f>
        <v>Carparks Pay and Display Income</v>
      </c>
    </row>
    <row r="7939" spans="1:27" x14ac:dyDescent="0.25">
      <c r="A7939" t="s">
        <v>23</v>
      </c>
      <c r="B7939" t="s">
        <v>24</v>
      </c>
      <c r="C7939" t="s">
        <v>25</v>
      </c>
      <c r="D7939" t="s">
        <v>26</v>
      </c>
      <c r="E7939" t="s">
        <v>6487</v>
      </c>
      <c r="F7939" t="s">
        <v>6488</v>
      </c>
      <c r="G7939" t="s">
        <v>74</v>
      </c>
      <c r="H7939" t="s">
        <v>75</v>
      </c>
      <c r="J7939">
        <v>201709</v>
      </c>
      <c r="K7939" t="s">
        <v>39</v>
      </c>
      <c r="L7939">
        <v>7010872</v>
      </c>
      <c r="M7939">
        <v>825</v>
      </c>
      <c r="P7939">
        <v>0</v>
      </c>
      <c r="R7939" s="1">
        <v>42724</v>
      </c>
      <c r="S7939" t="s">
        <v>40</v>
      </c>
      <c r="T7939" t="s">
        <v>6636</v>
      </c>
      <c r="U7939" t="s">
        <v>65</v>
      </c>
      <c r="V7939" s="1">
        <v>42724</v>
      </c>
      <c r="W7939" s="12">
        <v>-649.13</v>
      </c>
      <c r="X7939" s="4" t="str">
        <f t="shared" ref="X7939:X8002" si="249">IF(LEFT(G7939,2)="R9","Income","Expenditure")</f>
        <v>Income</v>
      </c>
      <c r="Y7939" s="5">
        <v>42705</v>
      </c>
      <c r="Z7939" s="7" t="s">
        <v>8073</v>
      </c>
      <c r="AA7939" s="7" t="str">
        <f t="shared" si="248"/>
        <v>Carparks Pay and Display Income</v>
      </c>
    </row>
    <row r="7940" spans="1:27" x14ac:dyDescent="0.25">
      <c r="A7940" t="s">
        <v>23</v>
      </c>
      <c r="B7940" t="s">
        <v>24</v>
      </c>
      <c r="C7940" t="s">
        <v>25</v>
      </c>
      <c r="D7940" t="s">
        <v>26</v>
      </c>
      <c r="E7940" t="s">
        <v>6487</v>
      </c>
      <c r="F7940" t="s">
        <v>6488</v>
      </c>
      <c r="G7940" t="s">
        <v>74</v>
      </c>
      <c r="H7940" t="s">
        <v>75</v>
      </c>
      <c r="J7940">
        <v>201709</v>
      </c>
      <c r="K7940" t="s">
        <v>39</v>
      </c>
      <c r="L7940">
        <v>7010872</v>
      </c>
      <c r="M7940">
        <v>826</v>
      </c>
      <c r="P7940">
        <v>0</v>
      </c>
      <c r="R7940" s="1">
        <v>42724</v>
      </c>
      <c r="S7940" t="s">
        <v>40</v>
      </c>
      <c r="T7940" t="s">
        <v>6637</v>
      </c>
      <c r="U7940" t="s">
        <v>65</v>
      </c>
      <c r="V7940" s="1">
        <v>42724</v>
      </c>
      <c r="W7940" s="12">
        <v>-673.17</v>
      </c>
      <c r="X7940" s="4" t="str">
        <f t="shared" si="249"/>
        <v>Income</v>
      </c>
      <c r="Y7940" s="5">
        <v>42705</v>
      </c>
      <c r="Z7940" s="7" t="s">
        <v>8073</v>
      </c>
      <c r="AA7940" s="7" t="str">
        <f t="shared" si="248"/>
        <v>Carparks Pay and Display Income</v>
      </c>
    </row>
    <row r="7941" spans="1:27" x14ac:dyDescent="0.25">
      <c r="A7941" t="s">
        <v>23</v>
      </c>
      <c r="B7941" t="s">
        <v>24</v>
      </c>
      <c r="C7941" t="s">
        <v>25</v>
      </c>
      <c r="D7941" t="s">
        <v>26</v>
      </c>
      <c r="E7941" t="s">
        <v>6487</v>
      </c>
      <c r="F7941" t="s">
        <v>6488</v>
      </c>
      <c r="G7941" t="s">
        <v>74</v>
      </c>
      <c r="H7941" t="s">
        <v>75</v>
      </c>
      <c r="J7941">
        <v>201709</v>
      </c>
      <c r="K7941" t="s">
        <v>39</v>
      </c>
      <c r="L7941">
        <v>7010872</v>
      </c>
      <c r="M7941">
        <v>827</v>
      </c>
      <c r="P7941">
        <v>0</v>
      </c>
      <c r="R7941" s="1">
        <v>42724</v>
      </c>
      <c r="S7941" t="s">
        <v>40</v>
      </c>
      <c r="T7941" t="s">
        <v>6638</v>
      </c>
      <c r="U7941" t="s">
        <v>65</v>
      </c>
      <c r="V7941" s="1">
        <v>42724</v>
      </c>
      <c r="W7941" s="12">
        <v>-388.21</v>
      </c>
      <c r="X7941" s="4" t="str">
        <f t="shared" si="249"/>
        <v>Income</v>
      </c>
      <c r="Y7941" s="5">
        <v>42705</v>
      </c>
      <c r="Z7941" s="7" t="s">
        <v>8073</v>
      </c>
      <c r="AA7941" s="7" t="str">
        <f t="shared" si="248"/>
        <v>Carparks Pay and Display Income</v>
      </c>
    </row>
    <row r="7942" spans="1:27" x14ac:dyDescent="0.25">
      <c r="A7942" t="s">
        <v>23</v>
      </c>
      <c r="B7942" t="s">
        <v>24</v>
      </c>
      <c r="C7942" t="s">
        <v>25</v>
      </c>
      <c r="D7942" t="s">
        <v>26</v>
      </c>
      <c r="E7942" t="s">
        <v>6487</v>
      </c>
      <c r="F7942" t="s">
        <v>6488</v>
      </c>
      <c r="G7942" t="s">
        <v>74</v>
      </c>
      <c r="H7942" t="s">
        <v>75</v>
      </c>
      <c r="J7942">
        <v>201709</v>
      </c>
      <c r="K7942" t="s">
        <v>39</v>
      </c>
      <c r="L7942">
        <v>7010872</v>
      </c>
      <c r="M7942">
        <v>192</v>
      </c>
      <c r="P7942">
        <v>0</v>
      </c>
      <c r="R7942" s="1">
        <v>42724</v>
      </c>
      <c r="S7942" t="s">
        <v>40</v>
      </c>
      <c r="T7942" t="s">
        <v>6639</v>
      </c>
      <c r="U7942" t="s">
        <v>65</v>
      </c>
      <c r="V7942" s="1">
        <v>42724</v>
      </c>
      <c r="W7942" s="12">
        <v>243.88</v>
      </c>
      <c r="X7942" s="4" t="str">
        <f t="shared" si="249"/>
        <v>Income</v>
      </c>
      <c r="Y7942" s="5">
        <v>42705</v>
      </c>
      <c r="Z7942" s="7" t="s">
        <v>8073</v>
      </c>
      <c r="AA7942" s="7" t="str">
        <f t="shared" si="248"/>
        <v>Carparks Pay and Display Income</v>
      </c>
    </row>
    <row r="7943" spans="1:27" x14ac:dyDescent="0.25">
      <c r="A7943" t="s">
        <v>23</v>
      </c>
      <c r="B7943" t="s">
        <v>24</v>
      </c>
      <c r="C7943" t="s">
        <v>25</v>
      </c>
      <c r="D7943" t="s">
        <v>26</v>
      </c>
      <c r="E7943" t="s">
        <v>6487</v>
      </c>
      <c r="F7943" t="s">
        <v>6488</v>
      </c>
      <c r="G7943" t="s">
        <v>74</v>
      </c>
      <c r="H7943" t="s">
        <v>75</v>
      </c>
      <c r="J7943">
        <v>201709</v>
      </c>
      <c r="K7943" t="s">
        <v>39</v>
      </c>
      <c r="L7943">
        <v>7010872</v>
      </c>
      <c r="M7943">
        <v>193</v>
      </c>
      <c r="P7943">
        <v>0</v>
      </c>
      <c r="R7943" s="1">
        <v>42724</v>
      </c>
      <c r="S7943" t="s">
        <v>40</v>
      </c>
      <c r="T7943" t="s">
        <v>6640</v>
      </c>
      <c r="U7943" t="s">
        <v>65</v>
      </c>
      <c r="V7943" s="1">
        <v>42724</v>
      </c>
      <c r="W7943" s="12">
        <v>991.79</v>
      </c>
      <c r="X7943" s="4" t="str">
        <f t="shared" si="249"/>
        <v>Income</v>
      </c>
      <c r="Y7943" s="5">
        <v>42705</v>
      </c>
      <c r="Z7943" s="7" t="s">
        <v>8073</v>
      </c>
      <c r="AA7943" s="7" t="str">
        <f t="shared" si="248"/>
        <v>Carparks Pay and Display Income</v>
      </c>
    </row>
    <row r="7944" spans="1:27" x14ac:dyDescent="0.25">
      <c r="A7944" t="s">
        <v>23</v>
      </c>
      <c r="B7944" t="s">
        <v>24</v>
      </c>
      <c r="C7944" t="s">
        <v>25</v>
      </c>
      <c r="D7944" t="s">
        <v>26</v>
      </c>
      <c r="E7944" t="s">
        <v>6487</v>
      </c>
      <c r="F7944" t="s">
        <v>6488</v>
      </c>
      <c r="G7944" t="s">
        <v>74</v>
      </c>
      <c r="H7944" t="s">
        <v>75</v>
      </c>
      <c r="J7944">
        <v>201709</v>
      </c>
      <c r="K7944" t="s">
        <v>90</v>
      </c>
      <c r="L7944">
        <v>4318851</v>
      </c>
      <c r="M7944">
        <v>4</v>
      </c>
      <c r="P7944">
        <v>0</v>
      </c>
      <c r="R7944" s="1">
        <v>42711</v>
      </c>
      <c r="S7944" t="s">
        <v>40</v>
      </c>
      <c r="T7944" t="s">
        <v>6641</v>
      </c>
      <c r="U7944" t="s">
        <v>107</v>
      </c>
      <c r="V7944" s="1">
        <v>42711</v>
      </c>
      <c r="W7944" s="12">
        <v>-769.38</v>
      </c>
      <c r="X7944" s="4" t="str">
        <f t="shared" si="249"/>
        <v>Income</v>
      </c>
      <c r="Y7944" s="5">
        <v>42705</v>
      </c>
      <c r="Z7944" s="7" t="s">
        <v>8073</v>
      </c>
      <c r="AA7944" s="7" t="str">
        <f t="shared" si="248"/>
        <v>Carparks Pay and Display Income</v>
      </c>
    </row>
    <row r="7945" spans="1:27" x14ac:dyDescent="0.25">
      <c r="A7945" t="s">
        <v>23</v>
      </c>
      <c r="B7945" t="s">
        <v>24</v>
      </c>
      <c r="C7945" t="s">
        <v>25</v>
      </c>
      <c r="D7945" t="s">
        <v>26</v>
      </c>
      <c r="E7945" t="s">
        <v>6487</v>
      </c>
      <c r="F7945" t="s">
        <v>6488</v>
      </c>
      <c r="G7945" t="s">
        <v>74</v>
      </c>
      <c r="H7945" t="s">
        <v>75</v>
      </c>
      <c r="J7945">
        <v>201709</v>
      </c>
      <c r="K7945" t="s">
        <v>39</v>
      </c>
      <c r="L7945">
        <v>7010872</v>
      </c>
      <c r="M7945">
        <v>500</v>
      </c>
      <c r="P7945">
        <v>0</v>
      </c>
      <c r="R7945" s="1">
        <v>42724</v>
      </c>
      <c r="S7945" t="s">
        <v>40</v>
      </c>
      <c r="T7945" t="s">
        <v>6642</v>
      </c>
      <c r="U7945" t="s">
        <v>65</v>
      </c>
      <c r="V7945" s="1">
        <v>42724</v>
      </c>
      <c r="W7945" s="12">
        <v>-645.21</v>
      </c>
      <c r="X7945" s="4" t="str">
        <f t="shared" si="249"/>
        <v>Income</v>
      </c>
      <c r="Y7945" s="5">
        <v>42705</v>
      </c>
      <c r="Z7945" s="7" t="s">
        <v>8073</v>
      </c>
      <c r="AA7945" s="7" t="str">
        <f t="shared" si="248"/>
        <v>Carparks Pay and Display Income</v>
      </c>
    </row>
    <row r="7946" spans="1:27" x14ac:dyDescent="0.25">
      <c r="A7946" t="s">
        <v>23</v>
      </c>
      <c r="B7946" t="s">
        <v>24</v>
      </c>
      <c r="C7946" t="s">
        <v>25</v>
      </c>
      <c r="D7946" t="s">
        <v>26</v>
      </c>
      <c r="E7946" t="s">
        <v>6487</v>
      </c>
      <c r="F7946" t="s">
        <v>6488</v>
      </c>
      <c r="G7946" t="s">
        <v>74</v>
      </c>
      <c r="H7946" t="s">
        <v>75</v>
      </c>
      <c r="J7946">
        <v>201709</v>
      </c>
      <c r="K7946" t="s">
        <v>39</v>
      </c>
      <c r="L7946">
        <v>7010872</v>
      </c>
      <c r="M7946">
        <v>501</v>
      </c>
      <c r="P7946">
        <v>0</v>
      </c>
      <c r="R7946" s="1">
        <v>42724</v>
      </c>
      <c r="S7946" t="s">
        <v>40</v>
      </c>
      <c r="T7946" t="s">
        <v>6643</v>
      </c>
      <c r="U7946" t="s">
        <v>65</v>
      </c>
      <c r="V7946" s="1">
        <v>42724</v>
      </c>
      <c r="W7946" s="12">
        <v>-616.46</v>
      </c>
      <c r="X7946" s="4" t="str">
        <f t="shared" si="249"/>
        <v>Income</v>
      </c>
      <c r="Y7946" s="5">
        <v>42705</v>
      </c>
      <c r="Z7946" s="7" t="s">
        <v>8073</v>
      </c>
      <c r="AA7946" s="7" t="str">
        <f t="shared" si="248"/>
        <v>Carparks Pay and Display Income</v>
      </c>
    </row>
    <row r="7947" spans="1:27" x14ac:dyDescent="0.25">
      <c r="A7947" t="s">
        <v>23</v>
      </c>
      <c r="B7947" t="s">
        <v>24</v>
      </c>
      <c r="C7947" t="s">
        <v>25</v>
      </c>
      <c r="D7947" t="s">
        <v>26</v>
      </c>
      <c r="E7947" t="s">
        <v>6487</v>
      </c>
      <c r="F7947" t="s">
        <v>6488</v>
      </c>
      <c r="G7947" t="s">
        <v>74</v>
      </c>
      <c r="H7947" t="s">
        <v>75</v>
      </c>
      <c r="J7947">
        <v>201709</v>
      </c>
      <c r="K7947" t="s">
        <v>39</v>
      </c>
      <c r="L7947">
        <v>7010872</v>
      </c>
      <c r="M7947">
        <v>502</v>
      </c>
      <c r="P7947">
        <v>0</v>
      </c>
      <c r="R7947" s="1">
        <v>42724</v>
      </c>
      <c r="S7947" t="s">
        <v>40</v>
      </c>
      <c r="T7947" t="s">
        <v>6644</v>
      </c>
      <c r="U7947" t="s">
        <v>65</v>
      </c>
      <c r="V7947" s="1">
        <v>42724</v>
      </c>
      <c r="W7947" s="12">
        <v>-610.58000000000004</v>
      </c>
      <c r="X7947" s="4" t="str">
        <f t="shared" si="249"/>
        <v>Income</v>
      </c>
      <c r="Y7947" s="5">
        <v>42705</v>
      </c>
      <c r="Z7947" s="7" t="s">
        <v>8073</v>
      </c>
      <c r="AA7947" s="7" t="str">
        <f t="shared" si="248"/>
        <v>Carparks Pay and Display Income</v>
      </c>
    </row>
    <row r="7948" spans="1:27" x14ac:dyDescent="0.25">
      <c r="A7948" t="s">
        <v>23</v>
      </c>
      <c r="B7948" t="s">
        <v>24</v>
      </c>
      <c r="C7948" t="s">
        <v>25</v>
      </c>
      <c r="D7948" t="s">
        <v>26</v>
      </c>
      <c r="E7948" t="s">
        <v>6487</v>
      </c>
      <c r="F7948" t="s">
        <v>6488</v>
      </c>
      <c r="G7948" t="s">
        <v>74</v>
      </c>
      <c r="H7948" t="s">
        <v>75</v>
      </c>
      <c r="J7948">
        <v>201709</v>
      </c>
      <c r="K7948" t="s">
        <v>39</v>
      </c>
      <c r="L7948">
        <v>7010872</v>
      </c>
      <c r="M7948">
        <v>503</v>
      </c>
      <c r="P7948">
        <v>0</v>
      </c>
      <c r="R7948" s="1">
        <v>42724</v>
      </c>
      <c r="S7948" t="s">
        <v>40</v>
      </c>
      <c r="T7948" t="s">
        <v>6645</v>
      </c>
      <c r="U7948" t="s">
        <v>65</v>
      </c>
      <c r="V7948" s="1">
        <v>42724</v>
      </c>
      <c r="W7948" s="12">
        <v>-656.79</v>
      </c>
      <c r="X7948" s="4" t="str">
        <f t="shared" si="249"/>
        <v>Income</v>
      </c>
      <c r="Y7948" s="5">
        <v>42705</v>
      </c>
      <c r="Z7948" s="7" t="s">
        <v>8073</v>
      </c>
      <c r="AA7948" s="7" t="str">
        <f t="shared" si="248"/>
        <v>Carparks Pay and Display Income</v>
      </c>
    </row>
    <row r="7949" spans="1:27" x14ac:dyDescent="0.25">
      <c r="A7949" t="s">
        <v>23</v>
      </c>
      <c r="B7949" t="s">
        <v>24</v>
      </c>
      <c r="C7949" t="s">
        <v>25</v>
      </c>
      <c r="D7949" t="s">
        <v>26</v>
      </c>
      <c r="E7949" t="s">
        <v>6487</v>
      </c>
      <c r="F7949" t="s">
        <v>6488</v>
      </c>
      <c r="G7949" t="s">
        <v>74</v>
      </c>
      <c r="H7949" t="s">
        <v>75</v>
      </c>
      <c r="J7949">
        <v>201709</v>
      </c>
      <c r="K7949" t="s">
        <v>39</v>
      </c>
      <c r="L7949">
        <v>7010872</v>
      </c>
      <c r="M7949">
        <v>504</v>
      </c>
      <c r="P7949">
        <v>0</v>
      </c>
      <c r="R7949" s="1">
        <v>42724</v>
      </c>
      <c r="S7949" t="s">
        <v>40</v>
      </c>
      <c r="T7949" t="s">
        <v>6646</v>
      </c>
      <c r="U7949" t="s">
        <v>65</v>
      </c>
      <c r="V7949" s="1">
        <v>42724</v>
      </c>
      <c r="W7949" s="12">
        <v>-648</v>
      </c>
      <c r="X7949" s="4" t="str">
        <f t="shared" si="249"/>
        <v>Income</v>
      </c>
      <c r="Y7949" s="5">
        <v>42705</v>
      </c>
      <c r="Z7949" s="7" t="s">
        <v>8073</v>
      </c>
      <c r="AA7949" s="7" t="str">
        <f t="shared" si="248"/>
        <v>Carparks Pay and Display Income</v>
      </c>
    </row>
    <row r="7950" spans="1:27" x14ac:dyDescent="0.25">
      <c r="A7950" t="s">
        <v>23</v>
      </c>
      <c r="B7950" t="s">
        <v>24</v>
      </c>
      <c r="C7950" t="s">
        <v>25</v>
      </c>
      <c r="D7950" t="s">
        <v>26</v>
      </c>
      <c r="E7950" t="s">
        <v>6487</v>
      </c>
      <c r="F7950" t="s">
        <v>6488</v>
      </c>
      <c r="G7950" t="s">
        <v>74</v>
      </c>
      <c r="H7950" t="s">
        <v>75</v>
      </c>
      <c r="J7950">
        <v>201709</v>
      </c>
      <c r="K7950" t="s">
        <v>39</v>
      </c>
      <c r="L7950">
        <v>7010872</v>
      </c>
      <c r="M7950">
        <v>505</v>
      </c>
      <c r="P7950">
        <v>0</v>
      </c>
      <c r="R7950" s="1">
        <v>42724</v>
      </c>
      <c r="S7950" t="s">
        <v>40</v>
      </c>
      <c r="T7950" t="s">
        <v>6647</v>
      </c>
      <c r="U7950" t="s">
        <v>65</v>
      </c>
      <c r="V7950" s="1">
        <v>42724</v>
      </c>
      <c r="W7950" s="12">
        <v>-1049</v>
      </c>
      <c r="X7950" s="4" t="str">
        <f t="shared" si="249"/>
        <v>Income</v>
      </c>
      <c r="Y7950" s="5">
        <v>42705</v>
      </c>
      <c r="Z7950" s="7" t="s">
        <v>8073</v>
      </c>
      <c r="AA7950" s="7" t="str">
        <f t="shared" si="248"/>
        <v>Carparks Pay and Display Income</v>
      </c>
    </row>
    <row r="7951" spans="1:27" x14ac:dyDescent="0.25">
      <c r="A7951" t="s">
        <v>23</v>
      </c>
      <c r="B7951" t="s">
        <v>24</v>
      </c>
      <c r="C7951" t="s">
        <v>25</v>
      </c>
      <c r="D7951" t="s">
        <v>26</v>
      </c>
      <c r="E7951" t="s">
        <v>6487</v>
      </c>
      <c r="F7951" t="s">
        <v>6488</v>
      </c>
      <c r="G7951" t="s">
        <v>74</v>
      </c>
      <c r="H7951" t="s">
        <v>75</v>
      </c>
      <c r="J7951">
        <v>201709</v>
      </c>
      <c r="K7951" t="s">
        <v>39</v>
      </c>
      <c r="L7951">
        <v>7010872</v>
      </c>
      <c r="M7951">
        <v>540</v>
      </c>
      <c r="P7951">
        <v>0</v>
      </c>
      <c r="R7951" s="1">
        <v>42724</v>
      </c>
      <c r="S7951" t="s">
        <v>40</v>
      </c>
      <c r="T7951" t="s">
        <v>6648</v>
      </c>
      <c r="U7951" t="s">
        <v>65</v>
      </c>
      <c r="V7951" s="1">
        <v>42724</v>
      </c>
      <c r="W7951" s="12">
        <v>-605.21</v>
      </c>
      <c r="X7951" s="4" t="str">
        <f t="shared" si="249"/>
        <v>Income</v>
      </c>
      <c r="Y7951" s="5">
        <v>42705</v>
      </c>
      <c r="Z7951" s="7" t="s">
        <v>8073</v>
      </c>
      <c r="AA7951" s="7" t="str">
        <f t="shared" si="248"/>
        <v>Carparks Pay and Display Income</v>
      </c>
    </row>
    <row r="7952" spans="1:27" x14ac:dyDescent="0.25">
      <c r="A7952" t="s">
        <v>23</v>
      </c>
      <c r="B7952" t="s">
        <v>24</v>
      </c>
      <c r="C7952" t="s">
        <v>25</v>
      </c>
      <c r="D7952" t="s">
        <v>26</v>
      </c>
      <c r="E7952" t="s">
        <v>6487</v>
      </c>
      <c r="F7952" t="s">
        <v>6488</v>
      </c>
      <c r="G7952" t="s">
        <v>74</v>
      </c>
      <c r="H7952" t="s">
        <v>75</v>
      </c>
      <c r="J7952">
        <v>201709</v>
      </c>
      <c r="K7952" t="s">
        <v>39</v>
      </c>
      <c r="L7952">
        <v>7010872</v>
      </c>
      <c r="M7952">
        <v>541</v>
      </c>
      <c r="P7952">
        <v>0</v>
      </c>
      <c r="R7952" s="1">
        <v>42724</v>
      </c>
      <c r="S7952" t="s">
        <v>40</v>
      </c>
      <c r="T7952" t="s">
        <v>6649</v>
      </c>
      <c r="U7952" t="s">
        <v>65</v>
      </c>
      <c r="V7952" s="1">
        <v>42724</v>
      </c>
      <c r="W7952" s="12">
        <v>-560.08000000000004</v>
      </c>
      <c r="X7952" s="4" t="str">
        <f t="shared" si="249"/>
        <v>Income</v>
      </c>
      <c r="Y7952" s="5">
        <v>42705</v>
      </c>
      <c r="Z7952" s="7" t="s">
        <v>8073</v>
      </c>
      <c r="AA7952" s="7" t="str">
        <f t="shared" si="248"/>
        <v>Carparks Pay and Display Income</v>
      </c>
    </row>
    <row r="7953" spans="1:27" x14ac:dyDescent="0.25">
      <c r="A7953" t="s">
        <v>23</v>
      </c>
      <c r="B7953" t="s">
        <v>24</v>
      </c>
      <c r="C7953" t="s">
        <v>25</v>
      </c>
      <c r="D7953" t="s">
        <v>26</v>
      </c>
      <c r="E7953" t="s">
        <v>6487</v>
      </c>
      <c r="F7953" t="s">
        <v>6488</v>
      </c>
      <c r="G7953" t="s">
        <v>74</v>
      </c>
      <c r="H7953" t="s">
        <v>75</v>
      </c>
      <c r="J7953">
        <v>201709</v>
      </c>
      <c r="K7953" t="s">
        <v>39</v>
      </c>
      <c r="L7953">
        <v>7010872</v>
      </c>
      <c r="M7953">
        <v>536</v>
      </c>
      <c r="P7953">
        <v>0</v>
      </c>
      <c r="R7953" s="1">
        <v>42724</v>
      </c>
      <c r="S7953" t="s">
        <v>40</v>
      </c>
      <c r="T7953" t="s">
        <v>6650</v>
      </c>
      <c r="U7953" t="s">
        <v>65</v>
      </c>
      <c r="V7953" s="1">
        <v>42724</v>
      </c>
      <c r="W7953" s="12">
        <v>-593.5</v>
      </c>
      <c r="X7953" s="4" t="str">
        <f t="shared" si="249"/>
        <v>Income</v>
      </c>
      <c r="Y7953" s="5">
        <v>42705</v>
      </c>
      <c r="Z7953" s="7" t="s">
        <v>8073</v>
      </c>
      <c r="AA7953" s="7" t="str">
        <f t="shared" si="248"/>
        <v>Carparks Pay and Display Income</v>
      </c>
    </row>
    <row r="7954" spans="1:27" x14ac:dyDescent="0.25">
      <c r="A7954" t="s">
        <v>23</v>
      </c>
      <c r="B7954" t="s">
        <v>24</v>
      </c>
      <c r="C7954" t="s">
        <v>25</v>
      </c>
      <c r="D7954" t="s">
        <v>26</v>
      </c>
      <c r="E7954" t="s">
        <v>6487</v>
      </c>
      <c r="F7954" t="s">
        <v>6488</v>
      </c>
      <c r="G7954" t="s">
        <v>74</v>
      </c>
      <c r="H7954" t="s">
        <v>75</v>
      </c>
      <c r="J7954">
        <v>201709</v>
      </c>
      <c r="K7954" t="s">
        <v>39</v>
      </c>
      <c r="L7954">
        <v>7010872</v>
      </c>
      <c r="M7954">
        <v>537</v>
      </c>
      <c r="P7954">
        <v>0</v>
      </c>
      <c r="R7954" s="1">
        <v>42724</v>
      </c>
      <c r="S7954" t="s">
        <v>40</v>
      </c>
      <c r="T7954" t="s">
        <v>6651</v>
      </c>
      <c r="U7954" t="s">
        <v>65</v>
      </c>
      <c r="V7954" s="1">
        <v>42724</v>
      </c>
      <c r="W7954" s="12">
        <v>-940.5</v>
      </c>
      <c r="X7954" s="4" t="str">
        <f t="shared" si="249"/>
        <v>Income</v>
      </c>
      <c r="Y7954" s="5">
        <v>42705</v>
      </c>
      <c r="Z7954" s="7" t="s">
        <v>8073</v>
      </c>
      <c r="AA7954" s="7" t="str">
        <f t="shared" si="248"/>
        <v>Carparks Pay and Display Income</v>
      </c>
    </row>
    <row r="7955" spans="1:27" x14ac:dyDescent="0.25">
      <c r="A7955" t="s">
        <v>23</v>
      </c>
      <c r="B7955" t="s">
        <v>24</v>
      </c>
      <c r="C7955" t="s">
        <v>25</v>
      </c>
      <c r="D7955" t="s">
        <v>26</v>
      </c>
      <c r="E7955" t="s">
        <v>6487</v>
      </c>
      <c r="F7955" t="s">
        <v>6488</v>
      </c>
      <c r="G7955" t="s">
        <v>74</v>
      </c>
      <c r="H7955" t="s">
        <v>75</v>
      </c>
      <c r="J7955">
        <v>201709</v>
      </c>
      <c r="K7955" t="s">
        <v>39</v>
      </c>
      <c r="L7955">
        <v>7010872</v>
      </c>
      <c r="M7955">
        <v>538</v>
      </c>
      <c r="P7955">
        <v>0</v>
      </c>
      <c r="R7955" s="1">
        <v>42724</v>
      </c>
      <c r="S7955" t="s">
        <v>40</v>
      </c>
      <c r="T7955" t="s">
        <v>6652</v>
      </c>
      <c r="U7955" t="s">
        <v>65</v>
      </c>
      <c r="V7955" s="1">
        <v>42724</v>
      </c>
      <c r="W7955" s="12">
        <v>-609.58000000000004</v>
      </c>
      <c r="X7955" s="4" t="str">
        <f t="shared" si="249"/>
        <v>Income</v>
      </c>
      <c r="Y7955" s="5">
        <v>42705</v>
      </c>
      <c r="Z7955" s="7" t="s">
        <v>8073</v>
      </c>
      <c r="AA7955" s="7" t="str">
        <f t="shared" si="248"/>
        <v>Carparks Pay and Display Income</v>
      </c>
    </row>
    <row r="7956" spans="1:27" x14ac:dyDescent="0.25">
      <c r="A7956" t="s">
        <v>23</v>
      </c>
      <c r="B7956" t="s">
        <v>24</v>
      </c>
      <c r="C7956" t="s">
        <v>25</v>
      </c>
      <c r="D7956" t="s">
        <v>26</v>
      </c>
      <c r="E7956" t="s">
        <v>6487</v>
      </c>
      <c r="F7956" t="s">
        <v>6488</v>
      </c>
      <c r="G7956" t="s">
        <v>74</v>
      </c>
      <c r="H7956" t="s">
        <v>75</v>
      </c>
      <c r="J7956">
        <v>201709</v>
      </c>
      <c r="K7956" t="s">
        <v>39</v>
      </c>
      <c r="L7956">
        <v>7010872</v>
      </c>
      <c r="M7956">
        <v>539</v>
      </c>
      <c r="P7956">
        <v>0</v>
      </c>
      <c r="R7956" s="1">
        <v>42724</v>
      </c>
      <c r="S7956" t="s">
        <v>40</v>
      </c>
      <c r="T7956" t="s">
        <v>6653</v>
      </c>
      <c r="U7956" t="s">
        <v>65</v>
      </c>
      <c r="V7956" s="1">
        <v>42724</v>
      </c>
      <c r="W7956" s="12">
        <v>-590.38</v>
      </c>
      <c r="X7956" s="4" t="str">
        <f t="shared" si="249"/>
        <v>Income</v>
      </c>
      <c r="Y7956" s="5">
        <v>42705</v>
      </c>
      <c r="Z7956" s="7" t="s">
        <v>8073</v>
      </c>
      <c r="AA7956" s="7" t="str">
        <f t="shared" si="248"/>
        <v>Carparks Pay and Display Income</v>
      </c>
    </row>
    <row r="7957" spans="1:27" x14ac:dyDescent="0.25">
      <c r="A7957" t="s">
        <v>23</v>
      </c>
      <c r="B7957" t="s">
        <v>24</v>
      </c>
      <c r="C7957" t="s">
        <v>25</v>
      </c>
      <c r="D7957" t="s">
        <v>26</v>
      </c>
      <c r="E7957" t="s">
        <v>6487</v>
      </c>
      <c r="F7957" t="s">
        <v>6488</v>
      </c>
      <c r="G7957" t="s">
        <v>74</v>
      </c>
      <c r="H7957" t="s">
        <v>75</v>
      </c>
      <c r="J7957">
        <v>201709</v>
      </c>
      <c r="K7957" t="s">
        <v>39</v>
      </c>
      <c r="L7957">
        <v>7010872</v>
      </c>
      <c r="M7957">
        <v>542</v>
      </c>
      <c r="P7957">
        <v>0</v>
      </c>
      <c r="R7957" s="1">
        <v>42724</v>
      </c>
      <c r="S7957" t="s">
        <v>40</v>
      </c>
      <c r="T7957" t="s">
        <v>6654</v>
      </c>
      <c r="U7957" t="s">
        <v>65</v>
      </c>
      <c r="V7957" s="1">
        <v>42724</v>
      </c>
      <c r="W7957" s="12">
        <v>-613.13</v>
      </c>
      <c r="X7957" s="4" t="str">
        <f t="shared" si="249"/>
        <v>Income</v>
      </c>
      <c r="Y7957" s="5">
        <v>42705</v>
      </c>
      <c r="Z7957" s="7" t="s">
        <v>8073</v>
      </c>
      <c r="AA7957" s="7" t="str">
        <f t="shared" si="248"/>
        <v>Carparks Pay and Display Income</v>
      </c>
    </row>
    <row r="7958" spans="1:27" x14ac:dyDescent="0.25">
      <c r="A7958" t="s">
        <v>23</v>
      </c>
      <c r="B7958" t="s">
        <v>24</v>
      </c>
      <c r="C7958" t="s">
        <v>25</v>
      </c>
      <c r="D7958" t="s">
        <v>26</v>
      </c>
      <c r="E7958" t="s">
        <v>6487</v>
      </c>
      <c r="F7958" t="s">
        <v>6488</v>
      </c>
      <c r="G7958" t="s">
        <v>74</v>
      </c>
      <c r="H7958" t="s">
        <v>75</v>
      </c>
      <c r="J7958">
        <v>201709</v>
      </c>
      <c r="K7958" t="s">
        <v>39</v>
      </c>
      <c r="L7958">
        <v>7010872</v>
      </c>
      <c r="M7958">
        <v>543</v>
      </c>
      <c r="P7958">
        <v>0</v>
      </c>
      <c r="R7958" s="1">
        <v>42724</v>
      </c>
      <c r="S7958" t="s">
        <v>40</v>
      </c>
      <c r="T7958" t="s">
        <v>6655</v>
      </c>
      <c r="U7958" t="s">
        <v>65</v>
      </c>
      <c r="V7958" s="1">
        <v>42724</v>
      </c>
      <c r="W7958" s="12">
        <v>-706.13</v>
      </c>
      <c r="X7958" s="4" t="str">
        <f t="shared" si="249"/>
        <v>Income</v>
      </c>
      <c r="Y7958" s="5">
        <v>42705</v>
      </c>
      <c r="Z7958" s="7" t="s">
        <v>8073</v>
      </c>
      <c r="AA7958" s="7" t="str">
        <f t="shared" si="248"/>
        <v>Carparks Pay and Display Income</v>
      </c>
    </row>
    <row r="7959" spans="1:27" x14ac:dyDescent="0.25">
      <c r="A7959" t="s">
        <v>23</v>
      </c>
      <c r="B7959" t="s">
        <v>24</v>
      </c>
      <c r="C7959" t="s">
        <v>25</v>
      </c>
      <c r="D7959" t="s">
        <v>26</v>
      </c>
      <c r="E7959" t="s">
        <v>6487</v>
      </c>
      <c r="F7959" t="s">
        <v>6488</v>
      </c>
      <c r="G7959" t="s">
        <v>74</v>
      </c>
      <c r="H7959" t="s">
        <v>75</v>
      </c>
      <c r="J7959">
        <v>201709</v>
      </c>
      <c r="K7959" t="s">
        <v>39</v>
      </c>
      <c r="L7959">
        <v>7010872</v>
      </c>
      <c r="M7959">
        <v>544</v>
      </c>
      <c r="P7959">
        <v>0</v>
      </c>
      <c r="R7959" s="1">
        <v>42724</v>
      </c>
      <c r="S7959" t="s">
        <v>40</v>
      </c>
      <c r="T7959" t="s">
        <v>6656</v>
      </c>
      <c r="U7959" t="s">
        <v>65</v>
      </c>
      <c r="V7959" s="1">
        <v>42724</v>
      </c>
      <c r="W7959" s="12">
        <v>-558.5</v>
      </c>
      <c r="X7959" s="4" t="str">
        <f t="shared" si="249"/>
        <v>Income</v>
      </c>
      <c r="Y7959" s="5">
        <v>42705</v>
      </c>
      <c r="Z7959" s="7" t="s">
        <v>8073</v>
      </c>
      <c r="AA7959" s="7" t="str">
        <f t="shared" si="248"/>
        <v>Carparks Pay and Display Income</v>
      </c>
    </row>
    <row r="7960" spans="1:27" x14ac:dyDescent="0.25">
      <c r="A7960" t="s">
        <v>23</v>
      </c>
      <c r="B7960" t="s">
        <v>24</v>
      </c>
      <c r="C7960" t="s">
        <v>25</v>
      </c>
      <c r="D7960" t="s">
        <v>26</v>
      </c>
      <c r="E7960" t="s">
        <v>6487</v>
      </c>
      <c r="F7960" t="s">
        <v>6488</v>
      </c>
      <c r="G7960" t="s">
        <v>74</v>
      </c>
      <c r="H7960" t="s">
        <v>75</v>
      </c>
      <c r="J7960">
        <v>201709</v>
      </c>
      <c r="K7960" t="s">
        <v>39</v>
      </c>
      <c r="L7960">
        <v>7010872</v>
      </c>
      <c r="M7960">
        <v>545</v>
      </c>
      <c r="P7960">
        <v>0</v>
      </c>
      <c r="R7960" s="1">
        <v>42724</v>
      </c>
      <c r="S7960" t="s">
        <v>40</v>
      </c>
      <c r="T7960" t="s">
        <v>6657</v>
      </c>
      <c r="U7960" t="s">
        <v>65</v>
      </c>
      <c r="V7960" s="1">
        <v>42724</v>
      </c>
      <c r="W7960" s="12">
        <v>-655.75</v>
      </c>
      <c r="X7960" s="4" t="str">
        <f t="shared" si="249"/>
        <v>Income</v>
      </c>
      <c r="Y7960" s="5">
        <v>42705</v>
      </c>
      <c r="Z7960" s="7" t="s">
        <v>8073</v>
      </c>
      <c r="AA7960" s="7" t="str">
        <f t="shared" si="248"/>
        <v>Carparks Pay and Display Income</v>
      </c>
    </row>
    <row r="7961" spans="1:27" x14ac:dyDescent="0.25">
      <c r="A7961" t="s">
        <v>23</v>
      </c>
      <c r="B7961" t="s">
        <v>24</v>
      </c>
      <c r="C7961" t="s">
        <v>25</v>
      </c>
      <c r="D7961" t="s">
        <v>26</v>
      </c>
      <c r="E7961" t="s">
        <v>6487</v>
      </c>
      <c r="F7961" t="s">
        <v>6488</v>
      </c>
      <c r="G7961" t="s">
        <v>74</v>
      </c>
      <c r="H7961" t="s">
        <v>75</v>
      </c>
      <c r="J7961">
        <v>201709</v>
      </c>
      <c r="K7961" t="s">
        <v>39</v>
      </c>
      <c r="L7961">
        <v>7010872</v>
      </c>
      <c r="M7961">
        <v>195</v>
      </c>
      <c r="P7961">
        <v>0</v>
      </c>
      <c r="R7961" s="1">
        <v>42724</v>
      </c>
      <c r="S7961" t="s">
        <v>40</v>
      </c>
      <c r="T7961" t="s">
        <v>6658</v>
      </c>
      <c r="U7961" t="s">
        <v>65</v>
      </c>
      <c r="V7961" s="1">
        <v>42724</v>
      </c>
      <c r="W7961" s="12">
        <v>664.79</v>
      </c>
      <c r="X7961" s="4" t="str">
        <f t="shared" si="249"/>
        <v>Income</v>
      </c>
      <c r="Y7961" s="5">
        <v>42705</v>
      </c>
      <c r="Z7961" s="7" t="s">
        <v>8073</v>
      </c>
      <c r="AA7961" s="7" t="str">
        <f t="shared" si="248"/>
        <v>Carparks Pay and Display Income</v>
      </c>
    </row>
    <row r="7962" spans="1:27" x14ac:dyDescent="0.25">
      <c r="A7962" t="s">
        <v>23</v>
      </c>
      <c r="B7962" t="s">
        <v>24</v>
      </c>
      <c r="C7962" t="s">
        <v>25</v>
      </c>
      <c r="D7962" t="s">
        <v>26</v>
      </c>
      <c r="E7962" t="s">
        <v>6487</v>
      </c>
      <c r="F7962" t="s">
        <v>6488</v>
      </c>
      <c r="G7962" t="s">
        <v>74</v>
      </c>
      <c r="H7962" t="s">
        <v>75</v>
      </c>
      <c r="J7962">
        <v>201709</v>
      </c>
      <c r="K7962" t="s">
        <v>39</v>
      </c>
      <c r="L7962">
        <v>7010872</v>
      </c>
      <c r="M7962">
        <v>196</v>
      </c>
      <c r="P7962">
        <v>0</v>
      </c>
      <c r="R7962" s="1">
        <v>42724</v>
      </c>
      <c r="S7962" t="s">
        <v>40</v>
      </c>
      <c r="T7962" t="s">
        <v>6659</v>
      </c>
      <c r="U7962" t="s">
        <v>65</v>
      </c>
      <c r="V7962" s="1">
        <v>42724</v>
      </c>
      <c r="W7962" s="12">
        <v>243.25</v>
      </c>
      <c r="X7962" s="4" t="str">
        <f t="shared" si="249"/>
        <v>Income</v>
      </c>
      <c r="Y7962" s="5">
        <v>42705</v>
      </c>
      <c r="Z7962" s="7" t="s">
        <v>8073</v>
      </c>
      <c r="AA7962" s="7" t="str">
        <f t="shared" si="248"/>
        <v>Carparks Pay and Display Income</v>
      </c>
    </row>
    <row r="7963" spans="1:27" x14ac:dyDescent="0.25">
      <c r="A7963" t="s">
        <v>23</v>
      </c>
      <c r="B7963" t="s">
        <v>24</v>
      </c>
      <c r="C7963" t="s">
        <v>25</v>
      </c>
      <c r="D7963" t="s">
        <v>26</v>
      </c>
      <c r="E7963" t="s">
        <v>6487</v>
      </c>
      <c r="F7963" t="s">
        <v>6488</v>
      </c>
      <c r="G7963" t="s">
        <v>74</v>
      </c>
      <c r="H7963" t="s">
        <v>75</v>
      </c>
      <c r="J7963">
        <v>201709</v>
      </c>
      <c r="K7963" t="s">
        <v>39</v>
      </c>
      <c r="L7963">
        <v>7010872</v>
      </c>
      <c r="M7963">
        <v>197</v>
      </c>
      <c r="P7963">
        <v>0</v>
      </c>
      <c r="R7963" s="1">
        <v>42724</v>
      </c>
      <c r="S7963" t="s">
        <v>40</v>
      </c>
      <c r="T7963" t="s">
        <v>6660</v>
      </c>
      <c r="U7963" t="s">
        <v>65</v>
      </c>
      <c r="V7963" s="1">
        <v>42724</v>
      </c>
      <c r="W7963" s="12">
        <v>822</v>
      </c>
      <c r="X7963" s="4" t="str">
        <f t="shared" si="249"/>
        <v>Income</v>
      </c>
      <c r="Y7963" s="5">
        <v>42705</v>
      </c>
      <c r="Z7963" s="7" t="s">
        <v>8073</v>
      </c>
      <c r="AA7963" s="7" t="str">
        <f t="shared" si="248"/>
        <v>Carparks Pay and Display Income</v>
      </c>
    </row>
    <row r="7964" spans="1:27" x14ac:dyDescent="0.25">
      <c r="A7964" t="s">
        <v>23</v>
      </c>
      <c r="B7964" t="s">
        <v>24</v>
      </c>
      <c r="C7964" t="s">
        <v>25</v>
      </c>
      <c r="D7964" t="s">
        <v>26</v>
      </c>
      <c r="E7964" t="s">
        <v>6487</v>
      </c>
      <c r="F7964" t="s">
        <v>6488</v>
      </c>
      <c r="G7964" t="s">
        <v>74</v>
      </c>
      <c r="H7964" t="s">
        <v>75</v>
      </c>
      <c r="J7964">
        <v>201709</v>
      </c>
      <c r="K7964" t="s">
        <v>39</v>
      </c>
      <c r="L7964">
        <v>7010872</v>
      </c>
      <c r="M7964">
        <v>198</v>
      </c>
      <c r="P7964">
        <v>0</v>
      </c>
      <c r="R7964" s="1">
        <v>42724</v>
      </c>
      <c r="S7964" t="s">
        <v>40</v>
      </c>
      <c r="T7964" t="s">
        <v>6661</v>
      </c>
      <c r="U7964" t="s">
        <v>65</v>
      </c>
      <c r="V7964" s="1">
        <v>42724</v>
      </c>
      <c r="W7964" s="12">
        <v>618.71</v>
      </c>
      <c r="X7964" s="4" t="str">
        <f t="shared" si="249"/>
        <v>Income</v>
      </c>
      <c r="Y7964" s="5">
        <v>42705</v>
      </c>
      <c r="Z7964" s="7" t="s">
        <v>8073</v>
      </c>
      <c r="AA7964" s="7" t="str">
        <f t="shared" si="248"/>
        <v>Carparks Pay and Display Income</v>
      </c>
    </row>
    <row r="7965" spans="1:27" x14ac:dyDescent="0.25">
      <c r="A7965" t="s">
        <v>23</v>
      </c>
      <c r="B7965" t="s">
        <v>24</v>
      </c>
      <c r="C7965" t="s">
        <v>25</v>
      </c>
      <c r="D7965" t="s">
        <v>26</v>
      </c>
      <c r="E7965" t="s">
        <v>6487</v>
      </c>
      <c r="F7965" t="s">
        <v>6488</v>
      </c>
      <c r="G7965" t="s">
        <v>74</v>
      </c>
      <c r="H7965" t="s">
        <v>75</v>
      </c>
      <c r="J7965">
        <v>201709</v>
      </c>
      <c r="K7965" t="s">
        <v>39</v>
      </c>
      <c r="L7965">
        <v>7010872</v>
      </c>
      <c r="M7965">
        <v>199</v>
      </c>
      <c r="P7965">
        <v>0</v>
      </c>
      <c r="R7965" s="1">
        <v>42724</v>
      </c>
      <c r="S7965" t="s">
        <v>40</v>
      </c>
      <c r="T7965" t="s">
        <v>6662</v>
      </c>
      <c r="U7965" t="s">
        <v>65</v>
      </c>
      <c r="V7965" s="1">
        <v>42724</v>
      </c>
      <c r="W7965" s="12">
        <v>1169.17</v>
      </c>
      <c r="X7965" s="4" t="str">
        <f t="shared" si="249"/>
        <v>Income</v>
      </c>
      <c r="Y7965" s="5">
        <v>42705</v>
      </c>
      <c r="Z7965" s="7" t="s">
        <v>8073</v>
      </c>
      <c r="AA7965" s="7" t="str">
        <f t="shared" si="248"/>
        <v>Carparks Pay and Display Income</v>
      </c>
    </row>
    <row r="7966" spans="1:27" x14ac:dyDescent="0.25">
      <c r="A7966" t="s">
        <v>23</v>
      </c>
      <c r="B7966" t="s">
        <v>24</v>
      </c>
      <c r="C7966" t="s">
        <v>25</v>
      </c>
      <c r="D7966" t="s">
        <v>26</v>
      </c>
      <c r="E7966" t="s">
        <v>6487</v>
      </c>
      <c r="F7966" t="s">
        <v>6488</v>
      </c>
      <c r="G7966" t="s">
        <v>74</v>
      </c>
      <c r="H7966" t="s">
        <v>75</v>
      </c>
      <c r="J7966">
        <v>201709</v>
      </c>
      <c r="K7966" t="s">
        <v>39</v>
      </c>
      <c r="L7966">
        <v>7010872</v>
      </c>
      <c r="M7966">
        <v>200</v>
      </c>
      <c r="P7966">
        <v>0</v>
      </c>
      <c r="R7966" s="1">
        <v>42724</v>
      </c>
      <c r="S7966" t="s">
        <v>40</v>
      </c>
      <c r="T7966" t="s">
        <v>6663</v>
      </c>
      <c r="U7966" t="s">
        <v>65</v>
      </c>
      <c r="V7966" s="1">
        <v>42724</v>
      </c>
      <c r="W7966" s="12">
        <v>470</v>
      </c>
      <c r="X7966" s="4" t="str">
        <f t="shared" si="249"/>
        <v>Income</v>
      </c>
      <c r="Y7966" s="5">
        <v>42705</v>
      </c>
      <c r="Z7966" s="7" t="s">
        <v>8073</v>
      </c>
      <c r="AA7966" s="7" t="str">
        <f t="shared" si="248"/>
        <v>Carparks Pay and Display Income</v>
      </c>
    </row>
    <row r="7967" spans="1:27" x14ac:dyDescent="0.25">
      <c r="A7967" t="s">
        <v>23</v>
      </c>
      <c r="B7967" t="s">
        <v>24</v>
      </c>
      <c r="C7967" t="s">
        <v>25</v>
      </c>
      <c r="D7967" t="s">
        <v>26</v>
      </c>
      <c r="E7967" t="s">
        <v>6487</v>
      </c>
      <c r="F7967" t="s">
        <v>6488</v>
      </c>
      <c r="G7967" t="s">
        <v>74</v>
      </c>
      <c r="H7967" t="s">
        <v>75</v>
      </c>
      <c r="J7967">
        <v>201709</v>
      </c>
      <c r="K7967" t="s">
        <v>39</v>
      </c>
      <c r="L7967">
        <v>7010872</v>
      </c>
      <c r="M7967">
        <v>212</v>
      </c>
      <c r="P7967">
        <v>0</v>
      </c>
      <c r="R7967" s="1">
        <v>42724</v>
      </c>
      <c r="S7967" t="s">
        <v>40</v>
      </c>
      <c r="T7967" t="s">
        <v>6664</v>
      </c>
      <c r="U7967" t="s">
        <v>65</v>
      </c>
      <c r="V7967" s="1">
        <v>42724</v>
      </c>
      <c r="W7967" s="12">
        <v>661.67</v>
      </c>
      <c r="X7967" s="4" t="str">
        <f t="shared" si="249"/>
        <v>Income</v>
      </c>
      <c r="Y7967" s="5">
        <v>42705</v>
      </c>
      <c r="Z7967" s="7" t="s">
        <v>8073</v>
      </c>
      <c r="AA7967" s="7" t="str">
        <f t="shared" si="248"/>
        <v>Carparks Pay and Display Income</v>
      </c>
    </row>
    <row r="7968" spans="1:27" x14ac:dyDescent="0.25">
      <c r="A7968" t="s">
        <v>23</v>
      </c>
      <c r="B7968" t="s">
        <v>24</v>
      </c>
      <c r="C7968" t="s">
        <v>25</v>
      </c>
      <c r="D7968" t="s">
        <v>26</v>
      </c>
      <c r="E7968" t="s">
        <v>6487</v>
      </c>
      <c r="F7968" t="s">
        <v>6488</v>
      </c>
      <c r="G7968" t="s">
        <v>74</v>
      </c>
      <c r="H7968" t="s">
        <v>75</v>
      </c>
      <c r="J7968">
        <v>201709</v>
      </c>
      <c r="K7968" t="s">
        <v>39</v>
      </c>
      <c r="L7968">
        <v>7010872</v>
      </c>
      <c r="M7968">
        <v>213</v>
      </c>
      <c r="P7968">
        <v>0</v>
      </c>
      <c r="R7968" s="1">
        <v>42724</v>
      </c>
      <c r="S7968" t="s">
        <v>40</v>
      </c>
      <c r="T7968" t="s">
        <v>6665</v>
      </c>
      <c r="U7968" t="s">
        <v>65</v>
      </c>
      <c r="V7968" s="1">
        <v>42724</v>
      </c>
      <c r="W7968" s="12">
        <v>604.33000000000004</v>
      </c>
      <c r="X7968" s="4" t="str">
        <f t="shared" si="249"/>
        <v>Income</v>
      </c>
      <c r="Y7968" s="5">
        <v>42705</v>
      </c>
      <c r="Z7968" s="7" t="s">
        <v>8073</v>
      </c>
      <c r="AA7968" s="7" t="str">
        <f t="shared" si="248"/>
        <v>Carparks Pay and Display Income</v>
      </c>
    </row>
    <row r="7969" spans="1:27" x14ac:dyDescent="0.25">
      <c r="A7969" t="s">
        <v>23</v>
      </c>
      <c r="B7969" t="s">
        <v>24</v>
      </c>
      <c r="C7969" t="s">
        <v>25</v>
      </c>
      <c r="D7969" t="s">
        <v>26</v>
      </c>
      <c r="E7969" t="s">
        <v>6487</v>
      </c>
      <c r="F7969" t="s">
        <v>6488</v>
      </c>
      <c r="G7969" t="s">
        <v>74</v>
      </c>
      <c r="H7969" t="s">
        <v>75</v>
      </c>
      <c r="J7969">
        <v>201709</v>
      </c>
      <c r="K7969" t="s">
        <v>39</v>
      </c>
      <c r="L7969">
        <v>7010872</v>
      </c>
      <c r="M7969">
        <v>214</v>
      </c>
      <c r="P7969">
        <v>0</v>
      </c>
      <c r="R7969" s="1">
        <v>42724</v>
      </c>
      <c r="S7969" t="s">
        <v>40</v>
      </c>
      <c r="T7969" t="s">
        <v>6666</v>
      </c>
      <c r="U7969" t="s">
        <v>65</v>
      </c>
      <c r="V7969" s="1">
        <v>42724</v>
      </c>
      <c r="W7969" s="12">
        <v>584.75</v>
      </c>
      <c r="X7969" s="4" t="str">
        <f t="shared" si="249"/>
        <v>Income</v>
      </c>
      <c r="Y7969" s="5">
        <v>42705</v>
      </c>
      <c r="Z7969" s="7" t="s">
        <v>8073</v>
      </c>
      <c r="AA7969" s="7" t="str">
        <f t="shared" si="248"/>
        <v>Carparks Pay and Display Income</v>
      </c>
    </row>
    <row r="7970" spans="1:27" x14ac:dyDescent="0.25">
      <c r="A7970" t="s">
        <v>23</v>
      </c>
      <c r="B7970" t="s">
        <v>24</v>
      </c>
      <c r="C7970" t="s">
        <v>25</v>
      </c>
      <c r="D7970" t="s">
        <v>26</v>
      </c>
      <c r="E7970" t="s">
        <v>6487</v>
      </c>
      <c r="F7970" t="s">
        <v>6488</v>
      </c>
      <c r="G7970" t="s">
        <v>74</v>
      </c>
      <c r="H7970" t="s">
        <v>75</v>
      </c>
      <c r="J7970">
        <v>201709</v>
      </c>
      <c r="K7970" t="s">
        <v>39</v>
      </c>
      <c r="L7970">
        <v>7010872</v>
      </c>
      <c r="M7970">
        <v>215</v>
      </c>
      <c r="P7970">
        <v>0</v>
      </c>
      <c r="R7970" s="1">
        <v>42724</v>
      </c>
      <c r="S7970" t="s">
        <v>40</v>
      </c>
      <c r="T7970" t="s">
        <v>6667</v>
      </c>
      <c r="U7970" t="s">
        <v>65</v>
      </c>
      <c r="V7970" s="1">
        <v>42724</v>
      </c>
      <c r="W7970" s="12">
        <v>1127.1300000000001</v>
      </c>
      <c r="X7970" s="4" t="str">
        <f t="shared" si="249"/>
        <v>Income</v>
      </c>
      <c r="Y7970" s="5">
        <v>42705</v>
      </c>
      <c r="Z7970" s="7" t="s">
        <v>8073</v>
      </c>
      <c r="AA7970" s="7" t="str">
        <f t="shared" si="248"/>
        <v>Carparks Pay and Display Income</v>
      </c>
    </row>
    <row r="7971" spans="1:27" x14ac:dyDescent="0.25">
      <c r="A7971" t="s">
        <v>23</v>
      </c>
      <c r="B7971" t="s">
        <v>24</v>
      </c>
      <c r="C7971" t="s">
        <v>25</v>
      </c>
      <c r="D7971" t="s">
        <v>26</v>
      </c>
      <c r="E7971" t="s">
        <v>6487</v>
      </c>
      <c r="F7971" t="s">
        <v>6488</v>
      </c>
      <c r="G7971" t="s">
        <v>74</v>
      </c>
      <c r="H7971" t="s">
        <v>75</v>
      </c>
      <c r="J7971">
        <v>201709</v>
      </c>
      <c r="K7971" t="s">
        <v>39</v>
      </c>
      <c r="L7971">
        <v>7010872</v>
      </c>
      <c r="M7971">
        <v>216</v>
      </c>
      <c r="P7971">
        <v>0</v>
      </c>
      <c r="R7971" s="1">
        <v>42724</v>
      </c>
      <c r="S7971" t="s">
        <v>40</v>
      </c>
      <c r="T7971" t="s">
        <v>6668</v>
      </c>
      <c r="U7971" t="s">
        <v>65</v>
      </c>
      <c r="V7971" s="1">
        <v>42724</v>
      </c>
      <c r="W7971" s="12">
        <v>539.08000000000004</v>
      </c>
      <c r="X7971" s="4" t="str">
        <f t="shared" si="249"/>
        <v>Income</v>
      </c>
      <c r="Y7971" s="5">
        <v>42705</v>
      </c>
      <c r="Z7971" s="7" t="s">
        <v>8073</v>
      </c>
      <c r="AA7971" s="7" t="str">
        <f t="shared" si="248"/>
        <v>Carparks Pay and Display Income</v>
      </c>
    </row>
    <row r="7972" spans="1:27" x14ac:dyDescent="0.25">
      <c r="A7972" t="s">
        <v>23</v>
      </c>
      <c r="B7972" t="s">
        <v>24</v>
      </c>
      <c r="C7972" t="s">
        <v>25</v>
      </c>
      <c r="D7972" t="s">
        <v>26</v>
      </c>
      <c r="E7972" t="s">
        <v>6487</v>
      </c>
      <c r="F7972" t="s">
        <v>6488</v>
      </c>
      <c r="G7972" t="s">
        <v>74</v>
      </c>
      <c r="H7972" t="s">
        <v>75</v>
      </c>
      <c r="J7972">
        <v>201709</v>
      </c>
      <c r="K7972" t="s">
        <v>39</v>
      </c>
      <c r="L7972">
        <v>7010872</v>
      </c>
      <c r="M7972">
        <v>217</v>
      </c>
      <c r="P7972">
        <v>0</v>
      </c>
      <c r="R7972" s="1">
        <v>42724</v>
      </c>
      <c r="S7972" t="s">
        <v>40</v>
      </c>
      <c r="T7972" t="s">
        <v>6669</v>
      </c>
      <c r="U7972" t="s">
        <v>65</v>
      </c>
      <c r="V7972" s="1">
        <v>42724</v>
      </c>
      <c r="W7972" s="12">
        <v>627.88</v>
      </c>
      <c r="X7972" s="4" t="str">
        <f t="shared" si="249"/>
        <v>Income</v>
      </c>
      <c r="Y7972" s="5">
        <v>42705</v>
      </c>
      <c r="Z7972" s="7" t="s">
        <v>8073</v>
      </c>
      <c r="AA7972" s="7" t="str">
        <f t="shared" si="248"/>
        <v>Carparks Pay and Display Income</v>
      </c>
    </row>
    <row r="7973" spans="1:27" x14ac:dyDescent="0.25">
      <c r="A7973" t="s">
        <v>23</v>
      </c>
      <c r="B7973" t="s">
        <v>24</v>
      </c>
      <c r="C7973" t="s">
        <v>25</v>
      </c>
      <c r="D7973" t="s">
        <v>26</v>
      </c>
      <c r="E7973" t="s">
        <v>6487</v>
      </c>
      <c r="F7973" t="s">
        <v>6488</v>
      </c>
      <c r="G7973" t="s">
        <v>74</v>
      </c>
      <c r="H7973" t="s">
        <v>75</v>
      </c>
      <c r="J7973">
        <v>201709</v>
      </c>
      <c r="K7973" t="s">
        <v>39</v>
      </c>
      <c r="L7973">
        <v>7010872</v>
      </c>
      <c r="M7973">
        <v>218</v>
      </c>
      <c r="P7973">
        <v>0</v>
      </c>
      <c r="R7973" s="1">
        <v>42724</v>
      </c>
      <c r="S7973" t="s">
        <v>40</v>
      </c>
      <c r="T7973" t="s">
        <v>6670</v>
      </c>
      <c r="U7973" t="s">
        <v>65</v>
      </c>
      <c r="V7973" s="1">
        <v>42724</v>
      </c>
      <c r="W7973" s="12">
        <v>720.25</v>
      </c>
      <c r="X7973" s="4" t="str">
        <f t="shared" si="249"/>
        <v>Income</v>
      </c>
      <c r="Y7973" s="5">
        <v>42705</v>
      </c>
      <c r="Z7973" s="7" t="s">
        <v>8073</v>
      </c>
      <c r="AA7973" s="7" t="str">
        <f t="shared" si="248"/>
        <v>Carparks Pay and Display Income</v>
      </c>
    </row>
    <row r="7974" spans="1:27" x14ac:dyDescent="0.25">
      <c r="A7974" t="s">
        <v>23</v>
      </c>
      <c r="B7974" t="s">
        <v>24</v>
      </c>
      <c r="C7974" t="s">
        <v>25</v>
      </c>
      <c r="D7974" t="s">
        <v>26</v>
      </c>
      <c r="E7974" t="s">
        <v>6487</v>
      </c>
      <c r="F7974" t="s">
        <v>6488</v>
      </c>
      <c r="G7974" t="s">
        <v>74</v>
      </c>
      <c r="H7974" t="s">
        <v>75</v>
      </c>
      <c r="J7974">
        <v>201709</v>
      </c>
      <c r="K7974" t="s">
        <v>39</v>
      </c>
      <c r="L7974">
        <v>7010872</v>
      </c>
      <c r="M7974">
        <v>219</v>
      </c>
      <c r="P7974">
        <v>0</v>
      </c>
      <c r="R7974" s="1">
        <v>42724</v>
      </c>
      <c r="S7974" t="s">
        <v>40</v>
      </c>
      <c r="T7974" t="s">
        <v>6671</v>
      </c>
      <c r="U7974" t="s">
        <v>65</v>
      </c>
      <c r="V7974" s="1">
        <v>42724</v>
      </c>
      <c r="W7974" s="12">
        <v>769.38</v>
      </c>
      <c r="X7974" s="4" t="str">
        <f t="shared" si="249"/>
        <v>Income</v>
      </c>
      <c r="Y7974" s="5">
        <v>42705</v>
      </c>
      <c r="Z7974" s="7" t="s">
        <v>8073</v>
      </c>
      <c r="AA7974" s="7" t="str">
        <f t="shared" si="248"/>
        <v>Carparks Pay and Display Income</v>
      </c>
    </row>
    <row r="7975" spans="1:27" x14ac:dyDescent="0.25">
      <c r="A7975" t="s">
        <v>23</v>
      </c>
      <c r="B7975" t="s">
        <v>24</v>
      </c>
      <c r="C7975" t="s">
        <v>25</v>
      </c>
      <c r="D7975" t="s">
        <v>26</v>
      </c>
      <c r="E7975" t="s">
        <v>6487</v>
      </c>
      <c r="F7975" t="s">
        <v>6488</v>
      </c>
      <c r="G7975" t="s">
        <v>74</v>
      </c>
      <c r="H7975" t="s">
        <v>75</v>
      </c>
      <c r="J7975">
        <v>201709</v>
      </c>
      <c r="K7975" t="s">
        <v>39</v>
      </c>
      <c r="L7975">
        <v>7010872</v>
      </c>
      <c r="M7975">
        <v>201</v>
      </c>
      <c r="P7975">
        <v>0</v>
      </c>
      <c r="R7975" s="1">
        <v>42724</v>
      </c>
      <c r="S7975" t="s">
        <v>40</v>
      </c>
      <c r="T7975" t="s">
        <v>6672</v>
      </c>
      <c r="U7975" t="s">
        <v>65</v>
      </c>
      <c r="V7975" s="1">
        <v>42724</v>
      </c>
      <c r="W7975" s="12">
        <v>791.38</v>
      </c>
      <c r="X7975" s="4" t="str">
        <f t="shared" si="249"/>
        <v>Income</v>
      </c>
      <c r="Y7975" s="5">
        <v>42705</v>
      </c>
      <c r="Z7975" s="7" t="s">
        <v>8073</v>
      </c>
      <c r="AA7975" s="7" t="str">
        <f t="shared" si="248"/>
        <v>Carparks Pay and Display Income</v>
      </c>
    </row>
    <row r="7976" spans="1:27" x14ac:dyDescent="0.25">
      <c r="A7976" t="s">
        <v>23</v>
      </c>
      <c r="B7976" t="s">
        <v>24</v>
      </c>
      <c r="C7976" t="s">
        <v>25</v>
      </c>
      <c r="D7976" t="s">
        <v>26</v>
      </c>
      <c r="E7976" t="s">
        <v>6487</v>
      </c>
      <c r="F7976" t="s">
        <v>6488</v>
      </c>
      <c r="G7976" t="s">
        <v>74</v>
      </c>
      <c r="H7976" t="s">
        <v>75</v>
      </c>
      <c r="J7976">
        <v>201709</v>
      </c>
      <c r="K7976" t="s">
        <v>39</v>
      </c>
      <c r="L7976">
        <v>7010872</v>
      </c>
      <c r="M7976">
        <v>202</v>
      </c>
      <c r="P7976">
        <v>0</v>
      </c>
      <c r="R7976" s="1">
        <v>42724</v>
      </c>
      <c r="S7976" t="s">
        <v>40</v>
      </c>
      <c r="T7976" t="s">
        <v>6673</v>
      </c>
      <c r="U7976" t="s">
        <v>65</v>
      </c>
      <c r="V7976" s="1">
        <v>42724</v>
      </c>
      <c r="W7976" s="12">
        <v>171.33</v>
      </c>
      <c r="X7976" s="4" t="str">
        <f t="shared" si="249"/>
        <v>Income</v>
      </c>
      <c r="Y7976" s="5">
        <v>42705</v>
      </c>
      <c r="Z7976" s="7" t="s">
        <v>8073</v>
      </c>
      <c r="AA7976" s="7" t="str">
        <f t="shared" si="248"/>
        <v>Carparks Pay and Display Income</v>
      </c>
    </row>
    <row r="7977" spans="1:27" x14ac:dyDescent="0.25">
      <c r="A7977" t="s">
        <v>23</v>
      </c>
      <c r="B7977" t="s">
        <v>24</v>
      </c>
      <c r="C7977" t="s">
        <v>25</v>
      </c>
      <c r="D7977" t="s">
        <v>26</v>
      </c>
      <c r="E7977" t="s">
        <v>6487</v>
      </c>
      <c r="F7977" t="s">
        <v>6488</v>
      </c>
      <c r="G7977" t="s">
        <v>74</v>
      </c>
      <c r="H7977" t="s">
        <v>75</v>
      </c>
      <c r="J7977">
        <v>201709</v>
      </c>
      <c r="K7977" t="s">
        <v>39</v>
      </c>
      <c r="L7977">
        <v>7010872</v>
      </c>
      <c r="M7977">
        <v>203</v>
      </c>
      <c r="P7977">
        <v>0</v>
      </c>
      <c r="R7977" s="1">
        <v>42724</v>
      </c>
      <c r="S7977" t="s">
        <v>40</v>
      </c>
      <c r="T7977" t="s">
        <v>6674</v>
      </c>
      <c r="U7977" t="s">
        <v>65</v>
      </c>
      <c r="V7977" s="1">
        <v>42724</v>
      </c>
      <c r="W7977" s="12">
        <v>242.5</v>
      </c>
      <c r="X7977" s="4" t="str">
        <f t="shared" si="249"/>
        <v>Income</v>
      </c>
      <c r="Y7977" s="5">
        <v>42705</v>
      </c>
      <c r="Z7977" s="7" t="s">
        <v>8073</v>
      </c>
      <c r="AA7977" s="7" t="str">
        <f t="shared" si="248"/>
        <v>Carparks Pay and Display Income</v>
      </c>
    </row>
    <row r="7978" spans="1:27" x14ac:dyDescent="0.25">
      <c r="A7978" t="s">
        <v>23</v>
      </c>
      <c r="B7978" t="s">
        <v>24</v>
      </c>
      <c r="C7978" t="s">
        <v>25</v>
      </c>
      <c r="D7978" t="s">
        <v>26</v>
      </c>
      <c r="E7978" t="s">
        <v>6487</v>
      </c>
      <c r="F7978" t="s">
        <v>6488</v>
      </c>
      <c r="G7978" t="s">
        <v>74</v>
      </c>
      <c r="H7978" t="s">
        <v>75</v>
      </c>
      <c r="J7978">
        <v>201709</v>
      </c>
      <c r="K7978" t="s">
        <v>39</v>
      </c>
      <c r="L7978">
        <v>7010872</v>
      </c>
      <c r="M7978">
        <v>204</v>
      </c>
      <c r="P7978">
        <v>0</v>
      </c>
      <c r="R7978" s="1">
        <v>42724</v>
      </c>
      <c r="S7978" t="s">
        <v>40</v>
      </c>
      <c r="T7978" t="s">
        <v>6675</v>
      </c>
      <c r="U7978" t="s">
        <v>65</v>
      </c>
      <c r="V7978" s="1">
        <v>42724</v>
      </c>
      <c r="W7978" s="12">
        <v>865.83</v>
      </c>
      <c r="X7978" s="4" t="str">
        <f t="shared" si="249"/>
        <v>Income</v>
      </c>
      <c r="Y7978" s="5">
        <v>42705</v>
      </c>
      <c r="Z7978" s="7" t="s">
        <v>8073</v>
      </c>
      <c r="AA7978" s="7" t="str">
        <f t="shared" si="248"/>
        <v>Carparks Pay and Display Income</v>
      </c>
    </row>
    <row r="7979" spans="1:27" x14ac:dyDescent="0.25">
      <c r="A7979" t="s">
        <v>23</v>
      </c>
      <c r="B7979" t="s">
        <v>24</v>
      </c>
      <c r="C7979" t="s">
        <v>25</v>
      </c>
      <c r="D7979" t="s">
        <v>26</v>
      </c>
      <c r="E7979" t="s">
        <v>6487</v>
      </c>
      <c r="F7979" t="s">
        <v>6488</v>
      </c>
      <c r="G7979" t="s">
        <v>74</v>
      </c>
      <c r="H7979" t="s">
        <v>75</v>
      </c>
      <c r="J7979">
        <v>201709</v>
      </c>
      <c r="K7979" t="s">
        <v>39</v>
      </c>
      <c r="L7979">
        <v>7010872</v>
      </c>
      <c r="M7979">
        <v>205</v>
      </c>
      <c r="P7979">
        <v>0</v>
      </c>
      <c r="R7979" s="1">
        <v>42724</v>
      </c>
      <c r="S7979" t="s">
        <v>40</v>
      </c>
      <c r="T7979" t="s">
        <v>6676</v>
      </c>
      <c r="U7979" t="s">
        <v>65</v>
      </c>
      <c r="V7979" s="1">
        <v>42724</v>
      </c>
      <c r="W7979" s="12">
        <v>651.33000000000004</v>
      </c>
      <c r="X7979" s="4" t="str">
        <f t="shared" si="249"/>
        <v>Income</v>
      </c>
      <c r="Y7979" s="5">
        <v>42705</v>
      </c>
      <c r="Z7979" s="7" t="s">
        <v>8073</v>
      </c>
      <c r="AA7979" s="7" t="str">
        <f t="shared" si="248"/>
        <v>Carparks Pay and Display Income</v>
      </c>
    </row>
    <row r="7980" spans="1:27" x14ac:dyDescent="0.25">
      <c r="A7980" t="s">
        <v>23</v>
      </c>
      <c r="B7980" t="s">
        <v>24</v>
      </c>
      <c r="C7980" t="s">
        <v>25</v>
      </c>
      <c r="D7980" t="s">
        <v>26</v>
      </c>
      <c r="E7980" t="s">
        <v>6487</v>
      </c>
      <c r="F7980" t="s">
        <v>6488</v>
      </c>
      <c r="G7980" t="s">
        <v>74</v>
      </c>
      <c r="H7980" t="s">
        <v>75</v>
      </c>
      <c r="J7980">
        <v>201709</v>
      </c>
      <c r="K7980" t="s">
        <v>39</v>
      </c>
      <c r="L7980">
        <v>7010872</v>
      </c>
      <c r="M7980">
        <v>206</v>
      </c>
      <c r="P7980">
        <v>0</v>
      </c>
      <c r="R7980" s="1">
        <v>42724</v>
      </c>
      <c r="S7980" t="s">
        <v>40</v>
      </c>
      <c r="T7980" t="s">
        <v>6677</v>
      </c>
      <c r="U7980" t="s">
        <v>65</v>
      </c>
      <c r="V7980" s="1">
        <v>42724</v>
      </c>
      <c r="W7980" s="12">
        <v>1391.08</v>
      </c>
      <c r="X7980" s="4" t="str">
        <f t="shared" si="249"/>
        <v>Income</v>
      </c>
      <c r="Y7980" s="5">
        <v>42705</v>
      </c>
      <c r="Z7980" s="7" t="s">
        <v>8073</v>
      </c>
      <c r="AA7980" s="7" t="str">
        <f t="shared" si="248"/>
        <v>Carparks Pay and Display Income</v>
      </c>
    </row>
    <row r="7981" spans="1:27" x14ac:dyDescent="0.25">
      <c r="A7981" t="s">
        <v>23</v>
      </c>
      <c r="B7981" t="s">
        <v>24</v>
      </c>
      <c r="C7981" t="s">
        <v>25</v>
      </c>
      <c r="D7981" t="s">
        <v>26</v>
      </c>
      <c r="E7981" t="s">
        <v>6487</v>
      </c>
      <c r="F7981" t="s">
        <v>6488</v>
      </c>
      <c r="G7981" t="s">
        <v>74</v>
      </c>
      <c r="H7981" t="s">
        <v>75</v>
      </c>
      <c r="J7981">
        <v>201709</v>
      </c>
      <c r="K7981" t="s">
        <v>39</v>
      </c>
      <c r="L7981">
        <v>7010872</v>
      </c>
      <c r="M7981">
        <v>207</v>
      </c>
      <c r="P7981">
        <v>0</v>
      </c>
      <c r="R7981" s="1">
        <v>42724</v>
      </c>
      <c r="S7981" t="s">
        <v>40</v>
      </c>
      <c r="T7981" t="s">
        <v>6678</v>
      </c>
      <c r="U7981" t="s">
        <v>65</v>
      </c>
      <c r="V7981" s="1">
        <v>42724</v>
      </c>
      <c r="W7981" s="12">
        <v>529.08000000000004</v>
      </c>
      <c r="X7981" s="4" t="str">
        <f t="shared" si="249"/>
        <v>Income</v>
      </c>
      <c r="Y7981" s="5">
        <v>42705</v>
      </c>
      <c r="Z7981" s="7" t="s">
        <v>8073</v>
      </c>
      <c r="AA7981" s="7" t="str">
        <f t="shared" si="248"/>
        <v>Carparks Pay and Display Income</v>
      </c>
    </row>
    <row r="7982" spans="1:27" x14ac:dyDescent="0.25">
      <c r="A7982" t="s">
        <v>23</v>
      </c>
      <c r="B7982" t="s">
        <v>24</v>
      </c>
      <c r="C7982" t="s">
        <v>25</v>
      </c>
      <c r="D7982" t="s">
        <v>26</v>
      </c>
      <c r="E7982" t="s">
        <v>6487</v>
      </c>
      <c r="F7982" t="s">
        <v>6488</v>
      </c>
      <c r="G7982" t="s">
        <v>74</v>
      </c>
      <c r="H7982" t="s">
        <v>75</v>
      </c>
      <c r="J7982">
        <v>201709</v>
      </c>
      <c r="K7982" t="s">
        <v>39</v>
      </c>
      <c r="L7982">
        <v>7010872</v>
      </c>
      <c r="M7982">
        <v>208</v>
      </c>
      <c r="P7982">
        <v>0</v>
      </c>
      <c r="R7982" s="1">
        <v>42724</v>
      </c>
      <c r="S7982" t="s">
        <v>40</v>
      </c>
      <c r="T7982" t="s">
        <v>6679</v>
      </c>
      <c r="U7982" t="s">
        <v>65</v>
      </c>
      <c r="V7982" s="1">
        <v>42724</v>
      </c>
      <c r="W7982" s="12">
        <v>750.75</v>
      </c>
      <c r="X7982" s="4" t="str">
        <f t="shared" si="249"/>
        <v>Income</v>
      </c>
      <c r="Y7982" s="5">
        <v>42705</v>
      </c>
      <c r="Z7982" s="7" t="s">
        <v>8073</v>
      </c>
      <c r="AA7982" s="7" t="str">
        <f t="shared" si="248"/>
        <v>Carparks Pay and Display Income</v>
      </c>
    </row>
    <row r="7983" spans="1:27" x14ac:dyDescent="0.25">
      <c r="A7983" t="s">
        <v>23</v>
      </c>
      <c r="B7983" t="s">
        <v>24</v>
      </c>
      <c r="C7983" t="s">
        <v>25</v>
      </c>
      <c r="D7983" t="s">
        <v>26</v>
      </c>
      <c r="E7983" t="s">
        <v>6487</v>
      </c>
      <c r="F7983" t="s">
        <v>6488</v>
      </c>
      <c r="G7983" t="s">
        <v>74</v>
      </c>
      <c r="H7983" t="s">
        <v>75</v>
      </c>
      <c r="J7983">
        <v>201709</v>
      </c>
      <c r="K7983" t="s">
        <v>39</v>
      </c>
      <c r="L7983">
        <v>7010872</v>
      </c>
      <c r="M7983">
        <v>209</v>
      </c>
      <c r="P7983">
        <v>0</v>
      </c>
      <c r="R7983" s="1">
        <v>42724</v>
      </c>
      <c r="S7983" t="s">
        <v>40</v>
      </c>
      <c r="T7983" t="s">
        <v>6680</v>
      </c>
      <c r="U7983" t="s">
        <v>65</v>
      </c>
      <c r="V7983" s="1">
        <v>42724</v>
      </c>
      <c r="W7983" s="12">
        <v>588.83000000000004</v>
      </c>
      <c r="X7983" s="4" t="str">
        <f t="shared" si="249"/>
        <v>Income</v>
      </c>
      <c r="Y7983" s="5">
        <v>42705</v>
      </c>
      <c r="Z7983" s="7" t="s">
        <v>8073</v>
      </c>
      <c r="AA7983" s="7" t="str">
        <f t="shared" si="248"/>
        <v>Carparks Pay and Display Income</v>
      </c>
    </row>
    <row r="7984" spans="1:27" x14ac:dyDescent="0.25">
      <c r="A7984" t="s">
        <v>23</v>
      </c>
      <c r="B7984" t="s">
        <v>24</v>
      </c>
      <c r="C7984" t="s">
        <v>25</v>
      </c>
      <c r="D7984" t="s">
        <v>26</v>
      </c>
      <c r="E7984" t="s">
        <v>6487</v>
      </c>
      <c r="F7984" t="s">
        <v>6488</v>
      </c>
      <c r="G7984" t="s">
        <v>74</v>
      </c>
      <c r="H7984" t="s">
        <v>75</v>
      </c>
      <c r="J7984">
        <v>201709</v>
      </c>
      <c r="K7984" t="s">
        <v>39</v>
      </c>
      <c r="L7984">
        <v>7010872</v>
      </c>
      <c r="M7984">
        <v>210</v>
      </c>
      <c r="P7984">
        <v>0</v>
      </c>
      <c r="R7984" s="1">
        <v>42724</v>
      </c>
      <c r="S7984" t="s">
        <v>40</v>
      </c>
      <c r="T7984" t="s">
        <v>6681</v>
      </c>
      <c r="U7984" t="s">
        <v>65</v>
      </c>
      <c r="V7984" s="1">
        <v>42724</v>
      </c>
      <c r="W7984" s="12">
        <v>539.21</v>
      </c>
      <c r="X7984" s="4" t="str">
        <f t="shared" si="249"/>
        <v>Income</v>
      </c>
      <c r="Y7984" s="5">
        <v>42705</v>
      </c>
      <c r="Z7984" s="7" t="s">
        <v>8073</v>
      </c>
      <c r="AA7984" s="7" t="str">
        <f t="shared" si="248"/>
        <v>Carparks Pay and Display Income</v>
      </c>
    </row>
    <row r="7985" spans="1:27" x14ac:dyDescent="0.25">
      <c r="A7985" t="s">
        <v>23</v>
      </c>
      <c r="B7985" t="s">
        <v>24</v>
      </c>
      <c r="C7985" t="s">
        <v>25</v>
      </c>
      <c r="D7985" t="s">
        <v>26</v>
      </c>
      <c r="E7985" t="s">
        <v>6487</v>
      </c>
      <c r="F7985" t="s">
        <v>6488</v>
      </c>
      <c r="G7985" t="s">
        <v>74</v>
      </c>
      <c r="H7985" t="s">
        <v>75</v>
      </c>
      <c r="J7985">
        <v>201709</v>
      </c>
      <c r="K7985" t="s">
        <v>39</v>
      </c>
      <c r="L7985">
        <v>7010872</v>
      </c>
      <c r="M7985">
        <v>211</v>
      </c>
      <c r="P7985">
        <v>0</v>
      </c>
      <c r="R7985" s="1">
        <v>42724</v>
      </c>
      <c r="S7985" t="s">
        <v>40</v>
      </c>
      <c r="T7985" t="s">
        <v>6682</v>
      </c>
      <c r="U7985" t="s">
        <v>65</v>
      </c>
      <c r="V7985" s="1">
        <v>42724</v>
      </c>
      <c r="W7985" s="12">
        <v>776.42</v>
      </c>
      <c r="X7985" s="4" t="str">
        <f t="shared" si="249"/>
        <v>Income</v>
      </c>
      <c r="Y7985" s="5">
        <v>42705</v>
      </c>
      <c r="Z7985" s="7" t="s">
        <v>8073</v>
      </c>
      <c r="AA7985" s="7" t="str">
        <f t="shared" si="248"/>
        <v>Carparks Pay and Display Income</v>
      </c>
    </row>
    <row r="7986" spans="1:27" x14ac:dyDescent="0.25">
      <c r="A7986" t="s">
        <v>23</v>
      </c>
      <c r="B7986" t="s">
        <v>24</v>
      </c>
      <c r="C7986" t="s">
        <v>25</v>
      </c>
      <c r="D7986" t="s">
        <v>26</v>
      </c>
      <c r="E7986" t="s">
        <v>6487</v>
      </c>
      <c r="F7986" t="s">
        <v>6488</v>
      </c>
      <c r="G7986" t="s">
        <v>74</v>
      </c>
      <c r="H7986" t="s">
        <v>75</v>
      </c>
      <c r="J7986">
        <v>201709</v>
      </c>
      <c r="K7986" t="s">
        <v>39</v>
      </c>
      <c r="L7986">
        <v>7010872</v>
      </c>
      <c r="M7986">
        <v>518</v>
      </c>
      <c r="P7986">
        <v>0</v>
      </c>
      <c r="R7986" s="1">
        <v>42724</v>
      </c>
      <c r="S7986" t="s">
        <v>40</v>
      </c>
      <c r="T7986" t="s">
        <v>6683</v>
      </c>
      <c r="U7986" t="s">
        <v>65</v>
      </c>
      <c r="V7986" s="1">
        <v>42724</v>
      </c>
      <c r="W7986" s="12">
        <v>-601.75</v>
      </c>
      <c r="X7986" s="4" t="str">
        <f t="shared" si="249"/>
        <v>Income</v>
      </c>
      <c r="Y7986" s="5">
        <v>42705</v>
      </c>
      <c r="Z7986" s="7" t="s">
        <v>8073</v>
      </c>
      <c r="AA7986" s="7" t="str">
        <f t="shared" si="248"/>
        <v>Carparks Pay and Display Income</v>
      </c>
    </row>
    <row r="7987" spans="1:27" x14ac:dyDescent="0.25">
      <c r="A7987" t="s">
        <v>23</v>
      </c>
      <c r="B7987" t="s">
        <v>24</v>
      </c>
      <c r="C7987" t="s">
        <v>25</v>
      </c>
      <c r="D7987" t="s">
        <v>26</v>
      </c>
      <c r="E7987" t="s">
        <v>6487</v>
      </c>
      <c r="F7987" t="s">
        <v>6488</v>
      </c>
      <c r="G7987" t="s">
        <v>74</v>
      </c>
      <c r="H7987" t="s">
        <v>75</v>
      </c>
      <c r="J7987">
        <v>201709</v>
      </c>
      <c r="K7987" t="s">
        <v>39</v>
      </c>
      <c r="L7987">
        <v>7010872</v>
      </c>
      <c r="M7987">
        <v>519</v>
      </c>
      <c r="P7987">
        <v>0</v>
      </c>
      <c r="R7987" s="1">
        <v>42724</v>
      </c>
      <c r="S7987" t="s">
        <v>40</v>
      </c>
      <c r="T7987" t="s">
        <v>6684</v>
      </c>
      <c r="U7987" t="s">
        <v>65</v>
      </c>
      <c r="V7987" s="1">
        <v>42724</v>
      </c>
      <c r="W7987" s="12">
        <v>-610.04</v>
      </c>
      <c r="X7987" s="4" t="str">
        <f t="shared" si="249"/>
        <v>Income</v>
      </c>
      <c r="Y7987" s="5">
        <v>42705</v>
      </c>
      <c r="Z7987" s="7" t="s">
        <v>8073</v>
      </c>
      <c r="AA7987" s="7" t="str">
        <f t="shared" si="248"/>
        <v>Carparks Pay and Display Income</v>
      </c>
    </row>
    <row r="7988" spans="1:27" x14ac:dyDescent="0.25">
      <c r="A7988" t="s">
        <v>23</v>
      </c>
      <c r="B7988" t="s">
        <v>24</v>
      </c>
      <c r="C7988" t="s">
        <v>25</v>
      </c>
      <c r="D7988" t="s">
        <v>26</v>
      </c>
      <c r="E7988" t="s">
        <v>6487</v>
      </c>
      <c r="F7988" t="s">
        <v>6488</v>
      </c>
      <c r="G7988" t="s">
        <v>74</v>
      </c>
      <c r="H7988" t="s">
        <v>75</v>
      </c>
      <c r="J7988">
        <v>201709</v>
      </c>
      <c r="K7988" t="s">
        <v>39</v>
      </c>
      <c r="L7988">
        <v>7010872</v>
      </c>
      <c r="M7988">
        <v>520</v>
      </c>
      <c r="P7988">
        <v>0</v>
      </c>
      <c r="R7988" s="1">
        <v>42724</v>
      </c>
      <c r="S7988" t="s">
        <v>40</v>
      </c>
      <c r="T7988" t="s">
        <v>6685</v>
      </c>
      <c r="U7988" t="s">
        <v>65</v>
      </c>
      <c r="V7988" s="1">
        <v>42724</v>
      </c>
      <c r="W7988" s="12">
        <v>-912.79</v>
      </c>
      <c r="X7988" s="4" t="str">
        <f t="shared" si="249"/>
        <v>Income</v>
      </c>
      <c r="Y7988" s="5">
        <v>42705</v>
      </c>
      <c r="Z7988" s="7" t="s">
        <v>8073</v>
      </c>
      <c r="AA7988" s="7" t="str">
        <f t="shared" si="248"/>
        <v>Carparks Pay and Display Income</v>
      </c>
    </row>
    <row r="7989" spans="1:27" x14ac:dyDescent="0.25">
      <c r="A7989" t="s">
        <v>23</v>
      </c>
      <c r="B7989" t="s">
        <v>24</v>
      </c>
      <c r="C7989" t="s">
        <v>25</v>
      </c>
      <c r="D7989" t="s">
        <v>26</v>
      </c>
      <c r="E7989" t="s">
        <v>6487</v>
      </c>
      <c r="F7989" t="s">
        <v>6488</v>
      </c>
      <c r="G7989" t="s">
        <v>74</v>
      </c>
      <c r="H7989" t="s">
        <v>75</v>
      </c>
      <c r="J7989">
        <v>201709</v>
      </c>
      <c r="K7989" t="s">
        <v>39</v>
      </c>
      <c r="L7989">
        <v>7010872</v>
      </c>
      <c r="M7989">
        <v>521</v>
      </c>
      <c r="P7989">
        <v>0</v>
      </c>
      <c r="R7989" s="1">
        <v>42724</v>
      </c>
      <c r="S7989" t="s">
        <v>40</v>
      </c>
      <c r="T7989" t="s">
        <v>6686</v>
      </c>
      <c r="U7989" t="s">
        <v>65</v>
      </c>
      <c r="V7989" s="1">
        <v>42724</v>
      </c>
      <c r="W7989" s="12">
        <v>-575.66999999999996</v>
      </c>
      <c r="X7989" s="4" t="str">
        <f t="shared" si="249"/>
        <v>Income</v>
      </c>
      <c r="Y7989" s="5">
        <v>42705</v>
      </c>
      <c r="Z7989" s="7" t="s">
        <v>8073</v>
      </c>
      <c r="AA7989" s="7" t="str">
        <f t="shared" si="248"/>
        <v>Carparks Pay and Display Income</v>
      </c>
    </row>
    <row r="7990" spans="1:27" x14ac:dyDescent="0.25">
      <c r="A7990" t="s">
        <v>23</v>
      </c>
      <c r="B7990" t="s">
        <v>24</v>
      </c>
      <c r="C7990" t="s">
        <v>25</v>
      </c>
      <c r="D7990" t="s">
        <v>26</v>
      </c>
      <c r="E7990" t="s">
        <v>6487</v>
      </c>
      <c r="F7990" t="s">
        <v>6488</v>
      </c>
      <c r="G7990" t="s">
        <v>74</v>
      </c>
      <c r="H7990" t="s">
        <v>75</v>
      </c>
      <c r="J7990">
        <v>201709</v>
      </c>
      <c r="K7990" t="s">
        <v>39</v>
      </c>
      <c r="L7990">
        <v>7010872</v>
      </c>
      <c r="M7990">
        <v>522</v>
      </c>
      <c r="P7990">
        <v>0</v>
      </c>
      <c r="R7990" s="1">
        <v>42724</v>
      </c>
      <c r="S7990" t="s">
        <v>40</v>
      </c>
      <c r="T7990" t="s">
        <v>6687</v>
      </c>
      <c r="U7990" t="s">
        <v>65</v>
      </c>
      <c r="V7990" s="1">
        <v>42724</v>
      </c>
      <c r="W7990" s="12">
        <v>-561.41999999999996</v>
      </c>
      <c r="X7990" s="4" t="str">
        <f t="shared" si="249"/>
        <v>Income</v>
      </c>
      <c r="Y7990" s="5">
        <v>42705</v>
      </c>
      <c r="Z7990" s="7" t="s">
        <v>8073</v>
      </c>
      <c r="AA7990" s="7" t="str">
        <f t="shared" si="248"/>
        <v>Carparks Pay and Display Income</v>
      </c>
    </row>
    <row r="7991" spans="1:27" x14ac:dyDescent="0.25">
      <c r="A7991" t="s">
        <v>23</v>
      </c>
      <c r="B7991" t="s">
        <v>24</v>
      </c>
      <c r="C7991" t="s">
        <v>25</v>
      </c>
      <c r="D7991" t="s">
        <v>26</v>
      </c>
      <c r="E7991" t="s">
        <v>6487</v>
      </c>
      <c r="F7991" t="s">
        <v>6488</v>
      </c>
      <c r="G7991" t="s">
        <v>74</v>
      </c>
      <c r="H7991" t="s">
        <v>75</v>
      </c>
      <c r="J7991">
        <v>201709</v>
      </c>
      <c r="K7991" t="s">
        <v>39</v>
      </c>
      <c r="L7991">
        <v>7010872</v>
      </c>
      <c r="M7991">
        <v>523</v>
      </c>
      <c r="P7991">
        <v>0</v>
      </c>
      <c r="R7991" s="1">
        <v>42724</v>
      </c>
      <c r="S7991" t="s">
        <v>40</v>
      </c>
      <c r="T7991" t="s">
        <v>6688</v>
      </c>
      <c r="U7991" t="s">
        <v>65</v>
      </c>
      <c r="V7991" s="1">
        <v>42724</v>
      </c>
      <c r="W7991" s="12">
        <v>-625.96</v>
      </c>
      <c r="X7991" s="4" t="str">
        <f t="shared" si="249"/>
        <v>Income</v>
      </c>
      <c r="Y7991" s="5">
        <v>42705</v>
      </c>
      <c r="Z7991" s="7" t="s">
        <v>8073</v>
      </c>
      <c r="AA7991" s="7" t="str">
        <f t="shared" si="248"/>
        <v>Carparks Pay and Display Income</v>
      </c>
    </row>
    <row r="7992" spans="1:27" x14ac:dyDescent="0.25">
      <c r="A7992" t="s">
        <v>23</v>
      </c>
      <c r="B7992" t="s">
        <v>24</v>
      </c>
      <c r="C7992" t="s">
        <v>25</v>
      </c>
      <c r="D7992" t="s">
        <v>26</v>
      </c>
      <c r="E7992" t="s">
        <v>6487</v>
      </c>
      <c r="F7992" t="s">
        <v>6488</v>
      </c>
      <c r="G7992" t="s">
        <v>74</v>
      </c>
      <c r="H7992" t="s">
        <v>75</v>
      </c>
      <c r="J7992">
        <v>201709</v>
      </c>
      <c r="K7992" t="s">
        <v>39</v>
      </c>
      <c r="L7992">
        <v>7010872</v>
      </c>
      <c r="M7992">
        <v>524</v>
      </c>
      <c r="P7992">
        <v>0</v>
      </c>
      <c r="R7992" s="1">
        <v>42724</v>
      </c>
      <c r="S7992" t="s">
        <v>40</v>
      </c>
      <c r="T7992" t="s">
        <v>6689</v>
      </c>
      <c r="U7992" t="s">
        <v>65</v>
      </c>
      <c r="V7992" s="1">
        <v>42724</v>
      </c>
      <c r="W7992" s="12">
        <v>-549</v>
      </c>
      <c r="X7992" s="4" t="str">
        <f t="shared" si="249"/>
        <v>Income</v>
      </c>
      <c r="Y7992" s="5">
        <v>42705</v>
      </c>
      <c r="Z7992" s="7" t="s">
        <v>8073</v>
      </c>
      <c r="AA7992" s="7" t="str">
        <f t="shared" si="248"/>
        <v>Carparks Pay and Display Income</v>
      </c>
    </row>
    <row r="7993" spans="1:27" x14ac:dyDescent="0.25">
      <c r="A7993" t="s">
        <v>23</v>
      </c>
      <c r="B7993" t="s">
        <v>24</v>
      </c>
      <c r="C7993" t="s">
        <v>25</v>
      </c>
      <c r="D7993" t="s">
        <v>26</v>
      </c>
      <c r="E7993" t="s">
        <v>6487</v>
      </c>
      <c r="F7993" t="s">
        <v>6488</v>
      </c>
      <c r="G7993" t="s">
        <v>74</v>
      </c>
      <c r="H7993" t="s">
        <v>75</v>
      </c>
      <c r="J7993">
        <v>201709</v>
      </c>
      <c r="K7993" t="s">
        <v>39</v>
      </c>
      <c r="L7993">
        <v>7010872</v>
      </c>
      <c r="M7993">
        <v>525</v>
      </c>
      <c r="P7993">
        <v>0</v>
      </c>
      <c r="R7993" s="1">
        <v>42724</v>
      </c>
      <c r="S7993" t="s">
        <v>40</v>
      </c>
      <c r="T7993" t="s">
        <v>6690</v>
      </c>
      <c r="U7993" t="s">
        <v>65</v>
      </c>
      <c r="V7993" s="1">
        <v>42724</v>
      </c>
      <c r="W7993" s="12">
        <v>-656.46</v>
      </c>
      <c r="X7993" s="4" t="str">
        <f t="shared" si="249"/>
        <v>Income</v>
      </c>
      <c r="Y7993" s="5">
        <v>42705</v>
      </c>
      <c r="Z7993" s="7" t="s">
        <v>8073</v>
      </c>
      <c r="AA7993" s="7" t="str">
        <f t="shared" si="248"/>
        <v>Carparks Pay and Display Income</v>
      </c>
    </row>
    <row r="7994" spans="1:27" x14ac:dyDescent="0.25">
      <c r="A7994" t="s">
        <v>23</v>
      </c>
      <c r="B7994" t="s">
        <v>24</v>
      </c>
      <c r="C7994" t="s">
        <v>25</v>
      </c>
      <c r="D7994" t="s">
        <v>26</v>
      </c>
      <c r="E7994" t="s">
        <v>6487</v>
      </c>
      <c r="F7994" t="s">
        <v>6488</v>
      </c>
      <c r="G7994" t="s">
        <v>74</v>
      </c>
      <c r="H7994" t="s">
        <v>75</v>
      </c>
      <c r="J7994">
        <v>201709</v>
      </c>
      <c r="K7994" t="s">
        <v>39</v>
      </c>
      <c r="L7994">
        <v>7010872</v>
      </c>
      <c r="M7994">
        <v>526</v>
      </c>
      <c r="P7994">
        <v>0</v>
      </c>
      <c r="R7994" s="1">
        <v>42724</v>
      </c>
      <c r="S7994" t="s">
        <v>40</v>
      </c>
      <c r="T7994" t="s">
        <v>6691</v>
      </c>
      <c r="U7994" t="s">
        <v>65</v>
      </c>
      <c r="V7994" s="1">
        <v>42724</v>
      </c>
      <c r="W7994" s="12">
        <v>-588.79</v>
      </c>
      <c r="X7994" s="4" t="str">
        <f t="shared" si="249"/>
        <v>Income</v>
      </c>
      <c r="Y7994" s="5">
        <v>42705</v>
      </c>
      <c r="Z7994" s="7" t="s">
        <v>8073</v>
      </c>
      <c r="AA7994" s="7" t="str">
        <f t="shared" si="248"/>
        <v>Carparks Pay and Display Income</v>
      </c>
    </row>
    <row r="7995" spans="1:27" x14ac:dyDescent="0.25">
      <c r="A7995" t="s">
        <v>23</v>
      </c>
      <c r="B7995" t="s">
        <v>24</v>
      </c>
      <c r="C7995" t="s">
        <v>25</v>
      </c>
      <c r="D7995" t="s">
        <v>26</v>
      </c>
      <c r="E7995" t="s">
        <v>6487</v>
      </c>
      <c r="F7995" t="s">
        <v>6488</v>
      </c>
      <c r="G7995" t="s">
        <v>74</v>
      </c>
      <c r="H7995" t="s">
        <v>75</v>
      </c>
      <c r="J7995">
        <v>201709</v>
      </c>
      <c r="K7995" t="s">
        <v>39</v>
      </c>
      <c r="L7995">
        <v>7010872</v>
      </c>
      <c r="M7995">
        <v>527</v>
      </c>
      <c r="P7995">
        <v>0</v>
      </c>
      <c r="R7995" s="1">
        <v>42724</v>
      </c>
      <c r="S7995" t="s">
        <v>40</v>
      </c>
      <c r="T7995" t="s">
        <v>6692</v>
      </c>
      <c r="U7995" t="s">
        <v>65</v>
      </c>
      <c r="V7995" s="1">
        <v>42724</v>
      </c>
      <c r="W7995" s="12">
        <v>-653.08000000000004</v>
      </c>
      <c r="X7995" s="4" t="str">
        <f t="shared" si="249"/>
        <v>Income</v>
      </c>
      <c r="Y7995" s="5">
        <v>42705</v>
      </c>
      <c r="Z7995" s="7" t="s">
        <v>8073</v>
      </c>
      <c r="AA7995" s="7" t="str">
        <f t="shared" si="248"/>
        <v>Carparks Pay and Display Income</v>
      </c>
    </row>
    <row r="7996" spans="1:27" x14ac:dyDescent="0.25">
      <c r="A7996" t="s">
        <v>23</v>
      </c>
      <c r="B7996" t="s">
        <v>24</v>
      </c>
      <c r="C7996" t="s">
        <v>25</v>
      </c>
      <c r="D7996" t="s">
        <v>26</v>
      </c>
      <c r="E7996" t="s">
        <v>6487</v>
      </c>
      <c r="F7996" t="s">
        <v>6488</v>
      </c>
      <c r="G7996" t="s">
        <v>74</v>
      </c>
      <c r="H7996" t="s">
        <v>75</v>
      </c>
      <c r="J7996">
        <v>201709</v>
      </c>
      <c r="K7996" t="s">
        <v>39</v>
      </c>
      <c r="L7996">
        <v>7010872</v>
      </c>
      <c r="M7996">
        <v>528</v>
      </c>
      <c r="P7996">
        <v>0</v>
      </c>
      <c r="R7996" s="1">
        <v>42724</v>
      </c>
      <c r="S7996" t="s">
        <v>40</v>
      </c>
      <c r="T7996" t="s">
        <v>6693</v>
      </c>
      <c r="U7996" t="s">
        <v>65</v>
      </c>
      <c r="V7996" s="1">
        <v>42724</v>
      </c>
      <c r="W7996" s="12">
        <v>-543.33000000000004</v>
      </c>
      <c r="X7996" s="4" t="str">
        <f t="shared" si="249"/>
        <v>Income</v>
      </c>
      <c r="Y7996" s="5">
        <v>42705</v>
      </c>
      <c r="Z7996" s="7" t="s">
        <v>8073</v>
      </c>
      <c r="AA7996" s="7" t="str">
        <f t="shared" si="248"/>
        <v>Carparks Pay and Display Income</v>
      </c>
    </row>
    <row r="7997" spans="1:27" x14ac:dyDescent="0.25">
      <c r="A7997" t="s">
        <v>23</v>
      </c>
      <c r="B7997" t="s">
        <v>24</v>
      </c>
      <c r="C7997" t="s">
        <v>25</v>
      </c>
      <c r="D7997" t="s">
        <v>26</v>
      </c>
      <c r="E7997" t="s">
        <v>6487</v>
      </c>
      <c r="F7997" t="s">
        <v>6488</v>
      </c>
      <c r="G7997" t="s">
        <v>74</v>
      </c>
      <c r="H7997" t="s">
        <v>75</v>
      </c>
      <c r="J7997">
        <v>201709</v>
      </c>
      <c r="K7997" t="s">
        <v>39</v>
      </c>
      <c r="L7997">
        <v>7010872</v>
      </c>
      <c r="M7997">
        <v>529</v>
      </c>
      <c r="P7997">
        <v>0</v>
      </c>
      <c r="R7997" s="1">
        <v>42724</v>
      </c>
      <c r="S7997" t="s">
        <v>40</v>
      </c>
      <c r="T7997" t="s">
        <v>6694</v>
      </c>
      <c r="U7997" t="s">
        <v>65</v>
      </c>
      <c r="V7997" s="1">
        <v>42724</v>
      </c>
      <c r="W7997" s="12">
        <v>-379.46</v>
      </c>
      <c r="X7997" s="4" t="str">
        <f t="shared" si="249"/>
        <v>Income</v>
      </c>
      <c r="Y7997" s="5">
        <v>42705</v>
      </c>
      <c r="Z7997" s="7" t="s">
        <v>8073</v>
      </c>
      <c r="AA7997" s="7" t="str">
        <f t="shared" si="248"/>
        <v>Carparks Pay and Display Income</v>
      </c>
    </row>
    <row r="7998" spans="1:27" x14ac:dyDescent="0.25">
      <c r="A7998" t="s">
        <v>23</v>
      </c>
      <c r="B7998" t="s">
        <v>24</v>
      </c>
      <c r="C7998" t="s">
        <v>25</v>
      </c>
      <c r="D7998" t="s">
        <v>26</v>
      </c>
      <c r="E7998" t="s">
        <v>6487</v>
      </c>
      <c r="F7998" t="s">
        <v>6488</v>
      </c>
      <c r="G7998" t="s">
        <v>74</v>
      </c>
      <c r="H7998" t="s">
        <v>75</v>
      </c>
      <c r="J7998">
        <v>201709</v>
      </c>
      <c r="K7998" t="s">
        <v>39</v>
      </c>
      <c r="L7998">
        <v>7010872</v>
      </c>
      <c r="M7998">
        <v>530</v>
      </c>
      <c r="P7998">
        <v>0</v>
      </c>
      <c r="R7998" s="1">
        <v>42724</v>
      </c>
      <c r="S7998" t="s">
        <v>40</v>
      </c>
      <c r="T7998" t="s">
        <v>6695</v>
      </c>
      <c r="U7998" t="s">
        <v>65</v>
      </c>
      <c r="V7998" s="1">
        <v>42724</v>
      </c>
      <c r="W7998" s="12">
        <v>-391.67</v>
      </c>
      <c r="X7998" s="4" t="str">
        <f t="shared" si="249"/>
        <v>Income</v>
      </c>
      <c r="Y7998" s="5">
        <v>42705</v>
      </c>
      <c r="Z7998" s="7" t="s">
        <v>8073</v>
      </c>
      <c r="AA7998" s="7" t="str">
        <f t="shared" si="248"/>
        <v>Carparks Pay and Display Income</v>
      </c>
    </row>
    <row r="7999" spans="1:27" x14ac:dyDescent="0.25">
      <c r="A7999" t="s">
        <v>23</v>
      </c>
      <c r="B7999" t="s">
        <v>24</v>
      </c>
      <c r="C7999" t="s">
        <v>25</v>
      </c>
      <c r="D7999" t="s">
        <v>26</v>
      </c>
      <c r="E7999" t="s">
        <v>6487</v>
      </c>
      <c r="F7999" t="s">
        <v>6488</v>
      </c>
      <c r="G7999" t="s">
        <v>74</v>
      </c>
      <c r="H7999" t="s">
        <v>75</v>
      </c>
      <c r="J7999">
        <v>201709</v>
      </c>
      <c r="K7999" t="s">
        <v>39</v>
      </c>
      <c r="L7999">
        <v>7010872</v>
      </c>
      <c r="M7999">
        <v>531</v>
      </c>
      <c r="P7999">
        <v>0</v>
      </c>
      <c r="R7999" s="1">
        <v>42724</v>
      </c>
      <c r="S7999" t="s">
        <v>40</v>
      </c>
      <c r="T7999" t="s">
        <v>6696</v>
      </c>
      <c r="U7999" t="s">
        <v>65</v>
      </c>
      <c r="V7999" s="1">
        <v>42724</v>
      </c>
      <c r="W7999" s="12">
        <v>-395.13</v>
      </c>
      <c r="X7999" s="4" t="str">
        <f t="shared" si="249"/>
        <v>Income</v>
      </c>
      <c r="Y7999" s="5">
        <v>42705</v>
      </c>
      <c r="Z7999" s="7" t="s">
        <v>8073</v>
      </c>
      <c r="AA7999" s="7" t="str">
        <f t="shared" si="248"/>
        <v>Carparks Pay and Display Income</v>
      </c>
    </row>
    <row r="8000" spans="1:27" x14ac:dyDescent="0.25">
      <c r="A8000" t="s">
        <v>23</v>
      </c>
      <c r="B8000" t="s">
        <v>24</v>
      </c>
      <c r="C8000" t="s">
        <v>25</v>
      </c>
      <c r="D8000" t="s">
        <v>26</v>
      </c>
      <c r="E8000" t="s">
        <v>6487</v>
      </c>
      <c r="F8000" t="s">
        <v>6488</v>
      </c>
      <c r="G8000" t="s">
        <v>74</v>
      </c>
      <c r="H8000" t="s">
        <v>75</v>
      </c>
      <c r="J8000">
        <v>201709</v>
      </c>
      <c r="K8000" t="s">
        <v>39</v>
      </c>
      <c r="L8000">
        <v>7010872</v>
      </c>
      <c r="M8000">
        <v>532</v>
      </c>
      <c r="P8000">
        <v>0</v>
      </c>
      <c r="R8000" s="1">
        <v>42724</v>
      </c>
      <c r="S8000" t="s">
        <v>40</v>
      </c>
      <c r="T8000" t="s">
        <v>6697</v>
      </c>
      <c r="U8000" t="s">
        <v>65</v>
      </c>
      <c r="V8000" s="1">
        <v>42724</v>
      </c>
      <c r="W8000" s="12">
        <v>-382.08</v>
      </c>
      <c r="X8000" s="4" t="str">
        <f t="shared" si="249"/>
        <v>Income</v>
      </c>
      <c r="Y8000" s="5">
        <v>42705</v>
      </c>
      <c r="Z8000" s="7" t="s">
        <v>8073</v>
      </c>
      <c r="AA8000" s="7" t="str">
        <f t="shared" si="248"/>
        <v>Carparks Pay and Display Income</v>
      </c>
    </row>
    <row r="8001" spans="1:27" x14ac:dyDescent="0.25">
      <c r="A8001" t="s">
        <v>23</v>
      </c>
      <c r="B8001" t="s">
        <v>24</v>
      </c>
      <c r="C8001" t="s">
        <v>25</v>
      </c>
      <c r="D8001" t="s">
        <v>26</v>
      </c>
      <c r="E8001" t="s">
        <v>6487</v>
      </c>
      <c r="F8001" t="s">
        <v>6488</v>
      </c>
      <c r="G8001" t="s">
        <v>74</v>
      </c>
      <c r="H8001" t="s">
        <v>75</v>
      </c>
      <c r="J8001">
        <v>201709</v>
      </c>
      <c r="K8001" t="s">
        <v>39</v>
      </c>
      <c r="L8001">
        <v>7010872</v>
      </c>
      <c r="M8001">
        <v>533</v>
      </c>
      <c r="P8001">
        <v>0</v>
      </c>
      <c r="R8001" s="1">
        <v>42724</v>
      </c>
      <c r="S8001" t="s">
        <v>40</v>
      </c>
      <c r="T8001" t="s">
        <v>6698</v>
      </c>
      <c r="U8001" t="s">
        <v>65</v>
      </c>
      <c r="V8001" s="1">
        <v>42724</v>
      </c>
      <c r="W8001" s="12">
        <v>-425.83</v>
      </c>
      <c r="X8001" s="4" t="str">
        <f t="shared" si="249"/>
        <v>Income</v>
      </c>
      <c r="Y8001" s="5">
        <v>42705</v>
      </c>
      <c r="Z8001" s="7" t="s">
        <v>8073</v>
      </c>
      <c r="AA8001" s="7" t="str">
        <f t="shared" si="248"/>
        <v>Carparks Pay and Display Income</v>
      </c>
    </row>
    <row r="8002" spans="1:27" x14ac:dyDescent="0.25">
      <c r="A8002" t="s">
        <v>23</v>
      </c>
      <c r="B8002" t="s">
        <v>24</v>
      </c>
      <c r="C8002" t="s">
        <v>25</v>
      </c>
      <c r="D8002" t="s">
        <v>26</v>
      </c>
      <c r="E8002" t="s">
        <v>6487</v>
      </c>
      <c r="F8002" t="s">
        <v>6488</v>
      </c>
      <c r="G8002" t="s">
        <v>74</v>
      </c>
      <c r="H8002" t="s">
        <v>75</v>
      </c>
      <c r="J8002">
        <v>201709</v>
      </c>
      <c r="K8002" t="s">
        <v>39</v>
      </c>
      <c r="L8002">
        <v>7010872</v>
      </c>
      <c r="M8002">
        <v>534</v>
      </c>
      <c r="P8002">
        <v>0</v>
      </c>
      <c r="R8002" s="1">
        <v>42724</v>
      </c>
      <c r="S8002" t="s">
        <v>40</v>
      </c>
      <c r="T8002" t="s">
        <v>6699</v>
      </c>
      <c r="U8002" t="s">
        <v>65</v>
      </c>
      <c r="V8002" s="1">
        <v>42724</v>
      </c>
      <c r="W8002" s="12">
        <v>-360.75</v>
      </c>
      <c r="X8002" s="4" t="str">
        <f t="shared" si="249"/>
        <v>Income</v>
      </c>
      <c r="Y8002" s="5">
        <v>42705</v>
      </c>
      <c r="Z8002" s="7" t="s">
        <v>8073</v>
      </c>
      <c r="AA8002" s="7" t="str">
        <f t="shared" ref="AA8002:AA8065" si="250">IF(X8002="Expenditure",X8002,H8002)</f>
        <v>Carparks Pay and Display Income</v>
      </c>
    </row>
    <row r="8003" spans="1:27" x14ac:dyDescent="0.25">
      <c r="A8003" t="s">
        <v>23</v>
      </c>
      <c r="B8003" t="s">
        <v>24</v>
      </c>
      <c r="C8003" t="s">
        <v>25</v>
      </c>
      <c r="D8003" t="s">
        <v>26</v>
      </c>
      <c r="E8003" t="s">
        <v>6487</v>
      </c>
      <c r="F8003" t="s">
        <v>6488</v>
      </c>
      <c r="G8003" t="s">
        <v>74</v>
      </c>
      <c r="H8003" t="s">
        <v>75</v>
      </c>
      <c r="J8003">
        <v>201709</v>
      </c>
      <c r="K8003" t="s">
        <v>39</v>
      </c>
      <c r="L8003">
        <v>7010872</v>
      </c>
      <c r="M8003">
        <v>546</v>
      </c>
      <c r="P8003">
        <v>0</v>
      </c>
      <c r="R8003" s="1">
        <v>42724</v>
      </c>
      <c r="S8003" t="s">
        <v>40</v>
      </c>
      <c r="T8003" t="s">
        <v>6700</v>
      </c>
      <c r="U8003" t="s">
        <v>65</v>
      </c>
      <c r="V8003" s="1">
        <v>42724</v>
      </c>
      <c r="W8003" s="12">
        <v>-602.41999999999996</v>
      </c>
      <c r="X8003" s="4" t="str">
        <f t="shared" ref="X8003:X8066" si="251">IF(LEFT(G8003,2)="R9","Income","Expenditure")</f>
        <v>Income</v>
      </c>
      <c r="Y8003" s="5">
        <v>42705</v>
      </c>
      <c r="Z8003" s="7" t="s">
        <v>8073</v>
      </c>
      <c r="AA8003" s="7" t="str">
        <f t="shared" si="250"/>
        <v>Carparks Pay and Display Income</v>
      </c>
    </row>
    <row r="8004" spans="1:27" x14ac:dyDescent="0.25">
      <c r="A8004" t="s">
        <v>23</v>
      </c>
      <c r="B8004" t="s">
        <v>24</v>
      </c>
      <c r="C8004" t="s">
        <v>25</v>
      </c>
      <c r="D8004" t="s">
        <v>26</v>
      </c>
      <c r="E8004" t="s">
        <v>6487</v>
      </c>
      <c r="F8004" t="s">
        <v>6488</v>
      </c>
      <c r="G8004" t="s">
        <v>74</v>
      </c>
      <c r="H8004" t="s">
        <v>75</v>
      </c>
      <c r="J8004">
        <v>201709</v>
      </c>
      <c r="K8004" t="s">
        <v>39</v>
      </c>
      <c r="L8004">
        <v>7010872</v>
      </c>
      <c r="M8004">
        <v>547</v>
      </c>
      <c r="P8004">
        <v>0</v>
      </c>
      <c r="R8004" s="1">
        <v>42724</v>
      </c>
      <c r="S8004" t="s">
        <v>40</v>
      </c>
      <c r="T8004" t="s">
        <v>6701</v>
      </c>
      <c r="U8004" t="s">
        <v>65</v>
      </c>
      <c r="V8004" s="1">
        <v>42724</v>
      </c>
      <c r="W8004" s="12">
        <v>-648.33000000000004</v>
      </c>
      <c r="X8004" s="4" t="str">
        <f t="shared" si="251"/>
        <v>Income</v>
      </c>
      <c r="Y8004" s="5">
        <v>42705</v>
      </c>
      <c r="Z8004" s="7" t="s">
        <v>8073</v>
      </c>
      <c r="AA8004" s="7" t="str">
        <f t="shared" si="250"/>
        <v>Carparks Pay and Display Income</v>
      </c>
    </row>
    <row r="8005" spans="1:27" x14ac:dyDescent="0.25">
      <c r="A8005" t="s">
        <v>23</v>
      </c>
      <c r="B8005" t="s">
        <v>24</v>
      </c>
      <c r="C8005" t="s">
        <v>25</v>
      </c>
      <c r="D8005" t="s">
        <v>26</v>
      </c>
      <c r="E8005" t="s">
        <v>6487</v>
      </c>
      <c r="F8005" t="s">
        <v>6488</v>
      </c>
      <c r="G8005" t="s">
        <v>74</v>
      </c>
      <c r="H8005" t="s">
        <v>75</v>
      </c>
      <c r="J8005">
        <v>201709</v>
      </c>
      <c r="K8005" t="s">
        <v>39</v>
      </c>
      <c r="L8005">
        <v>7010872</v>
      </c>
      <c r="M8005">
        <v>548</v>
      </c>
      <c r="P8005">
        <v>0</v>
      </c>
      <c r="R8005" s="1">
        <v>42724</v>
      </c>
      <c r="S8005" t="s">
        <v>40</v>
      </c>
      <c r="T8005" t="s">
        <v>6702</v>
      </c>
      <c r="U8005" t="s">
        <v>65</v>
      </c>
      <c r="V8005" s="1">
        <v>42724</v>
      </c>
      <c r="W8005" s="12">
        <v>-576.5</v>
      </c>
      <c r="X8005" s="4" t="str">
        <f t="shared" si="251"/>
        <v>Income</v>
      </c>
      <c r="Y8005" s="5">
        <v>42705</v>
      </c>
      <c r="Z8005" s="7" t="s">
        <v>8073</v>
      </c>
      <c r="AA8005" s="7" t="str">
        <f t="shared" si="250"/>
        <v>Carparks Pay and Display Income</v>
      </c>
    </row>
    <row r="8006" spans="1:27" x14ac:dyDescent="0.25">
      <c r="A8006" t="s">
        <v>23</v>
      </c>
      <c r="B8006" t="s">
        <v>24</v>
      </c>
      <c r="C8006" t="s">
        <v>25</v>
      </c>
      <c r="D8006" t="s">
        <v>26</v>
      </c>
      <c r="E8006" t="s">
        <v>6487</v>
      </c>
      <c r="F8006" t="s">
        <v>6488</v>
      </c>
      <c r="G8006" t="s">
        <v>74</v>
      </c>
      <c r="H8006" t="s">
        <v>75</v>
      </c>
      <c r="J8006">
        <v>201709</v>
      </c>
      <c r="K8006" t="s">
        <v>39</v>
      </c>
      <c r="L8006">
        <v>7010872</v>
      </c>
      <c r="M8006">
        <v>549</v>
      </c>
      <c r="P8006">
        <v>0</v>
      </c>
      <c r="R8006" s="1">
        <v>42724</v>
      </c>
      <c r="S8006" t="s">
        <v>40</v>
      </c>
      <c r="T8006" t="s">
        <v>6703</v>
      </c>
      <c r="U8006" t="s">
        <v>65</v>
      </c>
      <c r="V8006" s="1">
        <v>42724</v>
      </c>
      <c r="W8006" s="12">
        <v>-564.66999999999996</v>
      </c>
      <c r="X8006" s="4" t="str">
        <f t="shared" si="251"/>
        <v>Income</v>
      </c>
      <c r="Y8006" s="5">
        <v>42705</v>
      </c>
      <c r="Z8006" s="7" t="s">
        <v>8073</v>
      </c>
      <c r="AA8006" s="7" t="str">
        <f t="shared" si="250"/>
        <v>Carparks Pay and Display Income</v>
      </c>
    </row>
    <row r="8007" spans="1:27" x14ac:dyDescent="0.25">
      <c r="A8007" t="s">
        <v>23</v>
      </c>
      <c r="B8007" t="s">
        <v>24</v>
      </c>
      <c r="C8007" t="s">
        <v>25</v>
      </c>
      <c r="D8007" t="s">
        <v>26</v>
      </c>
      <c r="E8007" t="s">
        <v>6487</v>
      </c>
      <c r="F8007" t="s">
        <v>6488</v>
      </c>
      <c r="G8007" t="s">
        <v>74</v>
      </c>
      <c r="H8007" t="s">
        <v>75</v>
      </c>
      <c r="J8007">
        <v>201709</v>
      </c>
      <c r="K8007" t="s">
        <v>39</v>
      </c>
      <c r="L8007">
        <v>7010872</v>
      </c>
      <c r="M8007">
        <v>550</v>
      </c>
      <c r="P8007">
        <v>0</v>
      </c>
      <c r="R8007" s="1">
        <v>42724</v>
      </c>
      <c r="S8007" t="s">
        <v>40</v>
      </c>
      <c r="T8007" t="s">
        <v>6704</v>
      </c>
      <c r="U8007" t="s">
        <v>65</v>
      </c>
      <c r="V8007" s="1">
        <v>42724</v>
      </c>
      <c r="W8007" s="12">
        <v>-675.04</v>
      </c>
      <c r="X8007" s="4" t="str">
        <f t="shared" si="251"/>
        <v>Income</v>
      </c>
      <c r="Y8007" s="5">
        <v>42705</v>
      </c>
      <c r="Z8007" s="7" t="s">
        <v>8073</v>
      </c>
      <c r="AA8007" s="7" t="str">
        <f t="shared" si="250"/>
        <v>Carparks Pay and Display Income</v>
      </c>
    </row>
    <row r="8008" spans="1:27" x14ac:dyDescent="0.25">
      <c r="A8008" t="s">
        <v>23</v>
      </c>
      <c r="B8008" t="s">
        <v>24</v>
      </c>
      <c r="C8008" t="s">
        <v>25</v>
      </c>
      <c r="D8008" t="s">
        <v>26</v>
      </c>
      <c r="E8008" t="s">
        <v>6487</v>
      </c>
      <c r="F8008" t="s">
        <v>6488</v>
      </c>
      <c r="G8008" t="s">
        <v>74</v>
      </c>
      <c r="H8008" t="s">
        <v>75</v>
      </c>
      <c r="J8008">
        <v>201709</v>
      </c>
      <c r="K8008" t="s">
        <v>39</v>
      </c>
      <c r="L8008">
        <v>7010872</v>
      </c>
      <c r="M8008">
        <v>551</v>
      </c>
      <c r="P8008">
        <v>0</v>
      </c>
      <c r="R8008" s="1">
        <v>42724</v>
      </c>
      <c r="S8008" t="s">
        <v>40</v>
      </c>
      <c r="T8008" t="s">
        <v>6705</v>
      </c>
      <c r="U8008" t="s">
        <v>65</v>
      </c>
      <c r="V8008" s="1">
        <v>42724</v>
      </c>
      <c r="W8008" s="12">
        <v>-672</v>
      </c>
      <c r="X8008" s="4" t="str">
        <f t="shared" si="251"/>
        <v>Income</v>
      </c>
      <c r="Y8008" s="5">
        <v>42705</v>
      </c>
      <c r="Z8008" s="7" t="s">
        <v>8073</v>
      </c>
      <c r="AA8008" s="7" t="str">
        <f t="shared" si="250"/>
        <v>Carparks Pay and Display Income</v>
      </c>
    </row>
    <row r="8009" spans="1:27" x14ac:dyDescent="0.25">
      <c r="A8009" t="s">
        <v>23</v>
      </c>
      <c r="B8009" t="s">
        <v>24</v>
      </c>
      <c r="C8009" t="s">
        <v>25</v>
      </c>
      <c r="D8009" t="s">
        <v>26</v>
      </c>
      <c r="E8009" t="s">
        <v>6487</v>
      </c>
      <c r="F8009" t="s">
        <v>6488</v>
      </c>
      <c r="G8009" t="s">
        <v>74</v>
      </c>
      <c r="H8009" t="s">
        <v>75</v>
      </c>
      <c r="J8009">
        <v>201709</v>
      </c>
      <c r="K8009" t="s">
        <v>39</v>
      </c>
      <c r="L8009">
        <v>7010872</v>
      </c>
      <c r="M8009">
        <v>552</v>
      </c>
      <c r="P8009">
        <v>0</v>
      </c>
      <c r="R8009" s="1">
        <v>42724</v>
      </c>
      <c r="S8009" t="s">
        <v>40</v>
      </c>
      <c r="T8009" t="s">
        <v>6706</v>
      </c>
      <c r="U8009" t="s">
        <v>65</v>
      </c>
      <c r="V8009" s="1">
        <v>42724</v>
      </c>
      <c r="W8009" s="12">
        <v>-559.46</v>
      </c>
      <c r="X8009" s="4" t="str">
        <f t="shared" si="251"/>
        <v>Income</v>
      </c>
      <c r="Y8009" s="5">
        <v>42705</v>
      </c>
      <c r="Z8009" s="7" t="s">
        <v>8073</v>
      </c>
      <c r="AA8009" s="7" t="str">
        <f t="shared" si="250"/>
        <v>Carparks Pay and Display Income</v>
      </c>
    </row>
    <row r="8010" spans="1:27" x14ac:dyDescent="0.25">
      <c r="A8010" t="s">
        <v>23</v>
      </c>
      <c r="B8010" t="s">
        <v>24</v>
      </c>
      <c r="C8010" t="s">
        <v>25</v>
      </c>
      <c r="D8010" t="s">
        <v>26</v>
      </c>
      <c r="E8010" t="s">
        <v>6487</v>
      </c>
      <c r="F8010" t="s">
        <v>6488</v>
      </c>
      <c r="G8010" t="s">
        <v>74</v>
      </c>
      <c r="H8010" t="s">
        <v>75</v>
      </c>
      <c r="J8010">
        <v>201709</v>
      </c>
      <c r="K8010" t="s">
        <v>39</v>
      </c>
      <c r="L8010">
        <v>7010872</v>
      </c>
      <c r="M8010">
        <v>553</v>
      </c>
      <c r="P8010">
        <v>0</v>
      </c>
      <c r="R8010" s="1">
        <v>42724</v>
      </c>
      <c r="S8010" t="s">
        <v>40</v>
      </c>
      <c r="T8010" t="s">
        <v>6707</v>
      </c>
      <c r="U8010" t="s">
        <v>65</v>
      </c>
      <c r="V8010" s="1">
        <v>42724</v>
      </c>
      <c r="W8010" s="12">
        <v>-641.88</v>
      </c>
      <c r="X8010" s="4" t="str">
        <f t="shared" si="251"/>
        <v>Income</v>
      </c>
      <c r="Y8010" s="5">
        <v>42705</v>
      </c>
      <c r="Z8010" s="7" t="s">
        <v>8073</v>
      </c>
      <c r="AA8010" s="7" t="str">
        <f t="shared" si="250"/>
        <v>Carparks Pay and Display Income</v>
      </c>
    </row>
    <row r="8011" spans="1:27" x14ac:dyDescent="0.25">
      <c r="A8011" t="s">
        <v>23</v>
      </c>
      <c r="B8011" t="s">
        <v>24</v>
      </c>
      <c r="C8011" t="s">
        <v>25</v>
      </c>
      <c r="D8011" t="s">
        <v>26</v>
      </c>
      <c r="E8011" t="s">
        <v>6487</v>
      </c>
      <c r="F8011" t="s">
        <v>6488</v>
      </c>
      <c r="G8011" t="s">
        <v>74</v>
      </c>
      <c r="H8011" t="s">
        <v>75</v>
      </c>
      <c r="J8011">
        <v>201709</v>
      </c>
      <c r="K8011" t="s">
        <v>39</v>
      </c>
      <c r="L8011">
        <v>7010872</v>
      </c>
      <c r="M8011">
        <v>554</v>
      </c>
      <c r="P8011">
        <v>0</v>
      </c>
      <c r="R8011" s="1">
        <v>42724</v>
      </c>
      <c r="S8011" t="s">
        <v>40</v>
      </c>
      <c r="T8011" t="s">
        <v>6708</v>
      </c>
      <c r="U8011" t="s">
        <v>65</v>
      </c>
      <c r="V8011" s="1">
        <v>42724</v>
      </c>
      <c r="W8011" s="12">
        <v>-577.79</v>
      </c>
      <c r="X8011" s="4" t="str">
        <f t="shared" si="251"/>
        <v>Income</v>
      </c>
      <c r="Y8011" s="5">
        <v>42705</v>
      </c>
      <c r="Z8011" s="7" t="s">
        <v>8073</v>
      </c>
      <c r="AA8011" s="7" t="str">
        <f t="shared" si="250"/>
        <v>Carparks Pay and Display Income</v>
      </c>
    </row>
    <row r="8012" spans="1:27" x14ac:dyDescent="0.25">
      <c r="A8012" t="s">
        <v>23</v>
      </c>
      <c r="B8012" t="s">
        <v>24</v>
      </c>
      <c r="C8012" t="s">
        <v>25</v>
      </c>
      <c r="D8012" t="s">
        <v>26</v>
      </c>
      <c r="E8012" t="s">
        <v>6487</v>
      </c>
      <c r="F8012" t="s">
        <v>6488</v>
      </c>
      <c r="G8012" t="s">
        <v>74</v>
      </c>
      <c r="H8012" t="s">
        <v>75</v>
      </c>
      <c r="J8012">
        <v>201709</v>
      </c>
      <c r="K8012" t="s">
        <v>39</v>
      </c>
      <c r="L8012">
        <v>7010872</v>
      </c>
      <c r="M8012">
        <v>555</v>
      </c>
      <c r="P8012">
        <v>0</v>
      </c>
      <c r="R8012" s="1">
        <v>42724</v>
      </c>
      <c r="S8012" t="s">
        <v>40</v>
      </c>
      <c r="T8012" t="s">
        <v>6709</v>
      </c>
      <c r="U8012" t="s">
        <v>65</v>
      </c>
      <c r="V8012" s="1">
        <v>42724</v>
      </c>
      <c r="W8012" s="12">
        <v>-604.08000000000004</v>
      </c>
      <c r="X8012" s="4" t="str">
        <f t="shared" si="251"/>
        <v>Income</v>
      </c>
      <c r="Y8012" s="5">
        <v>42705</v>
      </c>
      <c r="Z8012" s="7" t="s">
        <v>8073</v>
      </c>
      <c r="AA8012" s="7" t="str">
        <f t="shared" si="250"/>
        <v>Carparks Pay and Display Income</v>
      </c>
    </row>
    <row r="8013" spans="1:27" x14ac:dyDescent="0.25">
      <c r="A8013" t="s">
        <v>23</v>
      </c>
      <c r="B8013" t="s">
        <v>24</v>
      </c>
      <c r="C8013" t="s">
        <v>25</v>
      </c>
      <c r="D8013" t="s">
        <v>26</v>
      </c>
      <c r="E8013" t="s">
        <v>6487</v>
      </c>
      <c r="F8013" t="s">
        <v>6488</v>
      </c>
      <c r="G8013" t="s">
        <v>74</v>
      </c>
      <c r="H8013" t="s">
        <v>75</v>
      </c>
      <c r="J8013">
        <v>201709</v>
      </c>
      <c r="K8013" t="s">
        <v>39</v>
      </c>
      <c r="L8013">
        <v>7010872</v>
      </c>
      <c r="M8013">
        <v>556</v>
      </c>
      <c r="P8013">
        <v>0</v>
      </c>
      <c r="R8013" s="1">
        <v>42724</v>
      </c>
      <c r="S8013" t="s">
        <v>40</v>
      </c>
      <c r="T8013" t="s">
        <v>6710</v>
      </c>
      <c r="U8013" t="s">
        <v>65</v>
      </c>
      <c r="V8013" s="1">
        <v>42724</v>
      </c>
      <c r="W8013" s="12">
        <v>-676.45</v>
      </c>
      <c r="X8013" s="4" t="str">
        <f t="shared" si="251"/>
        <v>Income</v>
      </c>
      <c r="Y8013" s="5">
        <v>42705</v>
      </c>
      <c r="Z8013" s="7" t="s">
        <v>8073</v>
      </c>
      <c r="AA8013" s="7" t="str">
        <f t="shared" si="250"/>
        <v>Carparks Pay and Display Income</v>
      </c>
    </row>
    <row r="8014" spans="1:27" x14ac:dyDescent="0.25">
      <c r="A8014" t="s">
        <v>23</v>
      </c>
      <c r="B8014" t="s">
        <v>24</v>
      </c>
      <c r="C8014" t="s">
        <v>25</v>
      </c>
      <c r="D8014" t="s">
        <v>26</v>
      </c>
      <c r="E8014" t="s">
        <v>6487</v>
      </c>
      <c r="F8014" t="s">
        <v>6488</v>
      </c>
      <c r="G8014" t="s">
        <v>74</v>
      </c>
      <c r="H8014" t="s">
        <v>75</v>
      </c>
      <c r="J8014">
        <v>201709</v>
      </c>
      <c r="K8014" t="s">
        <v>39</v>
      </c>
      <c r="L8014">
        <v>7010872</v>
      </c>
      <c r="M8014">
        <v>557</v>
      </c>
      <c r="P8014">
        <v>0</v>
      </c>
      <c r="R8014" s="1">
        <v>42724</v>
      </c>
      <c r="S8014" t="s">
        <v>40</v>
      </c>
      <c r="T8014" t="s">
        <v>6711</v>
      </c>
      <c r="U8014" t="s">
        <v>65</v>
      </c>
      <c r="V8014" s="1">
        <v>42724</v>
      </c>
      <c r="W8014" s="12">
        <v>-612.54</v>
      </c>
      <c r="X8014" s="4" t="str">
        <f t="shared" si="251"/>
        <v>Income</v>
      </c>
      <c r="Y8014" s="5">
        <v>42705</v>
      </c>
      <c r="Z8014" s="7" t="s">
        <v>8073</v>
      </c>
      <c r="AA8014" s="7" t="str">
        <f t="shared" si="250"/>
        <v>Carparks Pay and Display Income</v>
      </c>
    </row>
    <row r="8015" spans="1:27" x14ac:dyDescent="0.25">
      <c r="A8015" t="s">
        <v>23</v>
      </c>
      <c r="B8015" t="s">
        <v>24</v>
      </c>
      <c r="C8015" t="s">
        <v>25</v>
      </c>
      <c r="D8015" t="s">
        <v>26</v>
      </c>
      <c r="E8015" t="s">
        <v>6487</v>
      </c>
      <c r="F8015" t="s">
        <v>6488</v>
      </c>
      <c r="G8015" t="s">
        <v>74</v>
      </c>
      <c r="H8015" t="s">
        <v>75</v>
      </c>
      <c r="J8015">
        <v>201709</v>
      </c>
      <c r="K8015" t="s">
        <v>39</v>
      </c>
      <c r="L8015">
        <v>7010872</v>
      </c>
      <c r="M8015">
        <v>779</v>
      </c>
      <c r="P8015">
        <v>0</v>
      </c>
      <c r="R8015" s="1">
        <v>42724</v>
      </c>
      <c r="S8015" t="s">
        <v>40</v>
      </c>
      <c r="T8015" t="s">
        <v>6712</v>
      </c>
      <c r="U8015" t="s">
        <v>65</v>
      </c>
      <c r="V8015" s="1">
        <v>42724</v>
      </c>
      <c r="W8015" s="12">
        <v>660.08</v>
      </c>
      <c r="X8015" s="4" t="str">
        <f t="shared" si="251"/>
        <v>Income</v>
      </c>
      <c r="Y8015" s="5">
        <v>42705</v>
      </c>
      <c r="Z8015" s="7" t="s">
        <v>8073</v>
      </c>
      <c r="AA8015" s="7" t="str">
        <f t="shared" si="250"/>
        <v>Carparks Pay and Display Income</v>
      </c>
    </row>
    <row r="8016" spans="1:27" x14ac:dyDescent="0.25">
      <c r="A8016" t="s">
        <v>23</v>
      </c>
      <c r="B8016" t="s">
        <v>24</v>
      </c>
      <c r="C8016" t="s">
        <v>25</v>
      </c>
      <c r="D8016" t="s">
        <v>26</v>
      </c>
      <c r="E8016" t="s">
        <v>6487</v>
      </c>
      <c r="F8016" t="s">
        <v>6488</v>
      </c>
      <c r="G8016" t="s">
        <v>74</v>
      </c>
      <c r="H8016" t="s">
        <v>75</v>
      </c>
      <c r="J8016">
        <v>201709</v>
      </c>
      <c r="K8016" t="s">
        <v>39</v>
      </c>
      <c r="L8016">
        <v>7010872</v>
      </c>
      <c r="M8016">
        <v>780</v>
      </c>
      <c r="P8016">
        <v>0</v>
      </c>
      <c r="R8016" s="1">
        <v>42724</v>
      </c>
      <c r="S8016" t="s">
        <v>40</v>
      </c>
      <c r="T8016" t="s">
        <v>6713</v>
      </c>
      <c r="U8016" t="s">
        <v>65</v>
      </c>
      <c r="V8016" s="1">
        <v>42724</v>
      </c>
      <c r="W8016" s="12">
        <v>760.75</v>
      </c>
      <c r="X8016" s="4" t="str">
        <f t="shared" si="251"/>
        <v>Income</v>
      </c>
      <c r="Y8016" s="5">
        <v>42705</v>
      </c>
      <c r="Z8016" s="7" t="s">
        <v>8073</v>
      </c>
      <c r="AA8016" s="7" t="str">
        <f t="shared" si="250"/>
        <v>Carparks Pay and Display Income</v>
      </c>
    </row>
    <row r="8017" spans="1:27" x14ac:dyDescent="0.25">
      <c r="A8017" t="s">
        <v>23</v>
      </c>
      <c r="B8017" t="s">
        <v>24</v>
      </c>
      <c r="C8017" t="s">
        <v>25</v>
      </c>
      <c r="D8017" t="s">
        <v>26</v>
      </c>
      <c r="E8017" t="s">
        <v>6487</v>
      </c>
      <c r="F8017" t="s">
        <v>6488</v>
      </c>
      <c r="G8017" t="s">
        <v>74</v>
      </c>
      <c r="H8017" t="s">
        <v>75</v>
      </c>
      <c r="J8017">
        <v>201709</v>
      </c>
      <c r="K8017" t="s">
        <v>39</v>
      </c>
      <c r="L8017">
        <v>7010872</v>
      </c>
      <c r="M8017">
        <v>535</v>
      </c>
      <c r="P8017">
        <v>0</v>
      </c>
      <c r="R8017" s="1">
        <v>42724</v>
      </c>
      <c r="S8017" t="s">
        <v>40</v>
      </c>
      <c r="T8017" t="s">
        <v>6714</v>
      </c>
      <c r="U8017" t="s">
        <v>65</v>
      </c>
      <c r="V8017" s="1">
        <v>42724</v>
      </c>
      <c r="W8017" s="12">
        <v>-640.63</v>
      </c>
      <c r="X8017" s="4" t="str">
        <f t="shared" si="251"/>
        <v>Income</v>
      </c>
      <c r="Y8017" s="5">
        <v>42705</v>
      </c>
      <c r="Z8017" s="7" t="s">
        <v>8073</v>
      </c>
      <c r="AA8017" s="7" t="str">
        <f t="shared" si="250"/>
        <v>Carparks Pay and Display Income</v>
      </c>
    </row>
    <row r="8018" spans="1:27" x14ac:dyDescent="0.25">
      <c r="A8018" t="s">
        <v>23</v>
      </c>
      <c r="B8018" t="s">
        <v>24</v>
      </c>
      <c r="C8018" t="s">
        <v>25</v>
      </c>
      <c r="D8018" t="s">
        <v>26</v>
      </c>
      <c r="E8018" t="s">
        <v>6487</v>
      </c>
      <c r="F8018" t="s">
        <v>6488</v>
      </c>
      <c r="G8018" t="s">
        <v>74</v>
      </c>
      <c r="H8018" t="s">
        <v>75</v>
      </c>
      <c r="J8018">
        <v>201709</v>
      </c>
      <c r="K8018" t="s">
        <v>39</v>
      </c>
      <c r="L8018">
        <v>7010872</v>
      </c>
      <c r="M8018">
        <v>748</v>
      </c>
      <c r="P8018">
        <v>0</v>
      </c>
      <c r="R8018" s="1">
        <v>42724</v>
      </c>
      <c r="S8018" t="s">
        <v>40</v>
      </c>
      <c r="T8018" t="s">
        <v>6715</v>
      </c>
      <c r="U8018" t="s">
        <v>65</v>
      </c>
      <c r="V8018" s="1">
        <v>42724</v>
      </c>
      <c r="W8018" s="12">
        <v>635.16999999999996</v>
      </c>
      <c r="X8018" s="4" t="str">
        <f t="shared" si="251"/>
        <v>Income</v>
      </c>
      <c r="Y8018" s="5">
        <v>42705</v>
      </c>
      <c r="Z8018" s="7" t="s">
        <v>8073</v>
      </c>
      <c r="AA8018" s="7" t="str">
        <f t="shared" si="250"/>
        <v>Carparks Pay and Display Income</v>
      </c>
    </row>
    <row r="8019" spans="1:27" x14ac:dyDescent="0.25">
      <c r="A8019" t="s">
        <v>23</v>
      </c>
      <c r="B8019" t="s">
        <v>24</v>
      </c>
      <c r="C8019" t="s">
        <v>25</v>
      </c>
      <c r="D8019" t="s">
        <v>26</v>
      </c>
      <c r="E8019" t="s">
        <v>6487</v>
      </c>
      <c r="F8019" t="s">
        <v>6488</v>
      </c>
      <c r="G8019" t="s">
        <v>74</v>
      </c>
      <c r="H8019" t="s">
        <v>75</v>
      </c>
      <c r="J8019">
        <v>201709</v>
      </c>
      <c r="K8019" t="s">
        <v>39</v>
      </c>
      <c r="L8019">
        <v>7010872</v>
      </c>
      <c r="M8019">
        <v>761</v>
      </c>
      <c r="P8019">
        <v>0</v>
      </c>
      <c r="R8019" s="1">
        <v>42724</v>
      </c>
      <c r="S8019" t="s">
        <v>40</v>
      </c>
      <c r="T8019" t="s">
        <v>6716</v>
      </c>
      <c r="U8019" t="s">
        <v>65</v>
      </c>
      <c r="V8019" s="1">
        <v>42724</v>
      </c>
      <c r="W8019" s="12">
        <v>-655.16999999999996</v>
      </c>
      <c r="X8019" s="4" t="str">
        <f t="shared" si="251"/>
        <v>Income</v>
      </c>
      <c r="Y8019" s="5">
        <v>42705</v>
      </c>
      <c r="Z8019" s="7" t="s">
        <v>8073</v>
      </c>
      <c r="AA8019" s="7" t="str">
        <f t="shared" si="250"/>
        <v>Carparks Pay and Display Income</v>
      </c>
    </row>
    <row r="8020" spans="1:27" x14ac:dyDescent="0.25">
      <c r="A8020" t="s">
        <v>23</v>
      </c>
      <c r="B8020" t="s">
        <v>24</v>
      </c>
      <c r="C8020" t="s">
        <v>25</v>
      </c>
      <c r="D8020" t="s">
        <v>26</v>
      </c>
      <c r="E8020" t="s">
        <v>6487</v>
      </c>
      <c r="F8020" t="s">
        <v>6488</v>
      </c>
      <c r="G8020" t="s">
        <v>74</v>
      </c>
      <c r="H8020" t="s">
        <v>75</v>
      </c>
      <c r="J8020">
        <v>201709</v>
      </c>
      <c r="K8020" t="s">
        <v>39</v>
      </c>
      <c r="L8020">
        <v>7010872</v>
      </c>
      <c r="M8020">
        <v>762</v>
      </c>
      <c r="P8020">
        <v>0</v>
      </c>
      <c r="R8020" s="1">
        <v>42724</v>
      </c>
      <c r="S8020" t="s">
        <v>40</v>
      </c>
      <c r="T8020" t="s">
        <v>6717</v>
      </c>
      <c r="U8020" t="s">
        <v>65</v>
      </c>
      <c r="V8020" s="1">
        <v>42724</v>
      </c>
      <c r="W8020" s="12">
        <v>-356.5</v>
      </c>
      <c r="X8020" s="4" t="str">
        <f t="shared" si="251"/>
        <v>Income</v>
      </c>
      <c r="Y8020" s="5">
        <v>42705</v>
      </c>
      <c r="Z8020" s="7" t="s">
        <v>8073</v>
      </c>
      <c r="AA8020" s="7" t="str">
        <f t="shared" si="250"/>
        <v>Carparks Pay and Display Income</v>
      </c>
    </row>
    <row r="8021" spans="1:27" x14ac:dyDescent="0.25">
      <c r="A8021" t="s">
        <v>23</v>
      </c>
      <c r="B8021" t="s">
        <v>24</v>
      </c>
      <c r="C8021" t="s">
        <v>25</v>
      </c>
      <c r="D8021" t="s">
        <v>26</v>
      </c>
      <c r="E8021" t="s">
        <v>6487</v>
      </c>
      <c r="F8021" t="s">
        <v>6488</v>
      </c>
      <c r="G8021" t="s">
        <v>74</v>
      </c>
      <c r="H8021" t="s">
        <v>75</v>
      </c>
      <c r="J8021">
        <v>201709</v>
      </c>
      <c r="K8021" t="s">
        <v>39</v>
      </c>
      <c r="L8021">
        <v>7010872</v>
      </c>
      <c r="M8021">
        <v>763</v>
      </c>
      <c r="P8021">
        <v>0</v>
      </c>
      <c r="R8021" s="1">
        <v>42724</v>
      </c>
      <c r="S8021" t="s">
        <v>40</v>
      </c>
      <c r="T8021" t="s">
        <v>6718</v>
      </c>
      <c r="U8021" t="s">
        <v>65</v>
      </c>
      <c r="V8021" s="1">
        <v>42724</v>
      </c>
      <c r="W8021" s="12">
        <v>-586.66999999999996</v>
      </c>
      <c r="X8021" s="4" t="str">
        <f t="shared" si="251"/>
        <v>Income</v>
      </c>
      <c r="Y8021" s="5">
        <v>42705</v>
      </c>
      <c r="Z8021" s="7" t="s">
        <v>8073</v>
      </c>
      <c r="AA8021" s="7" t="str">
        <f t="shared" si="250"/>
        <v>Carparks Pay and Display Income</v>
      </c>
    </row>
    <row r="8022" spans="1:27" x14ac:dyDescent="0.25">
      <c r="A8022" t="s">
        <v>23</v>
      </c>
      <c r="B8022" t="s">
        <v>24</v>
      </c>
      <c r="C8022" t="s">
        <v>25</v>
      </c>
      <c r="D8022" t="s">
        <v>26</v>
      </c>
      <c r="E8022" t="s">
        <v>6487</v>
      </c>
      <c r="F8022" t="s">
        <v>6488</v>
      </c>
      <c r="G8022" t="s">
        <v>74</v>
      </c>
      <c r="H8022" t="s">
        <v>75</v>
      </c>
      <c r="J8022">
        <v>201709</v>
      </c>
      <c r="K8022" t="s">
        <v>39</v>
      </c>
      <c r="L8022">
        <v>7010872</v>
      </c>
      <c r="M8022">
        <v>792</v>
      </c>
      <c r="P8022">
        <v>0</v>
      </c>
      <c r="R8022" s="1">
        <v>42724</v>
      </c>
      <c r="S8022" t="s">
        <v>40</v>
      </c>
      <c r="T8022" t="s">
        <v>6719</v>
      </c>
      <c r="U8022" t="s">
        <v>65</v>
      </c>
      <c r="V8022" s="1">
        <v>42724</v>
      </c>
      <c r="W8022" s="12">
        <v>-623.91999999999996</v>
      </c>
      <c r="X8022" s="4" t="str">
        <f t="shared" si="251"/>
        <v>Income</v>
      </c>
      <c r="Y8022" s="5">
        <v>42705</v>
      </c>
      <c r="Z8022" s="7" t="s">
        <v>8073</v>
      </c>
      <c r="AA8022" s="7" t="str">
        <f t="shared" si="250"/>
        <v>Carparks Pay and Display Income</v>
      </c>
    </row>
    <row r="8023" spans="1:27" x14ac:dyDescent="0.25">
      <c r="A8023" t="s">
        <v>23</v>
      </c>
      <c r="B8023" t="s">
        <v>24</v>
      </c>
      <c r="C8023" t="s">
        <v>25</v>
      </c>
      <c r="D8023" t="s">
        <v>26</v>
      </c>
      <c r="E8023" t="s">
        <v>6487</v>
      </c>
      <c r="F8023" t="s">
        <v>6488</v>
      </c>
      <c r="G8023" t="s">
        <v>74</v>
      </c>
      <c r="H8023" t="s">
        <v>75</v>
      </c>
      <c r="J8023">
        <v>201709</v>
      </c>
      <c r="K8023" t="s">
        <v>39</v>
      </c>
      <c r="L8023">
        <v>7010872</v>
      </c>
      <c r="M8023">
        <v>799</v>
      </c>
      <c r="P8023">
        <v>0</v>
      </c>
      <c r="R8023" s="1">
        <v>42724</v>
      </c>
      <c r="S8023" t="s">
        <v>40</v>
      </c>
      <c r="T8023" t="s">
        <v>6720</v>
      </c>
      <c r="U8023" t="s">
        <v>65</v>
      </c>
      <c r="V8023" s="1">
        <v>42724</v>
      </c>
      <c r="W8023" s="12">
        <v>809.25</v>
      </c>
      <c r="X8023" s="4" t="str">
        <f t="shared" si="251"/>
        <v>Income</v>
      </c>
      <c r="Y8023" s="5">
        <v>42705</v>
      </c>
      <c r="Z8023" s="7" t="s">
        <v>8073</v>
      </c>
      <c r="AA8023" s="7" t="str">
        <f t="shared" si="250"/>
        <v>Carparks Pay and Display Income</v>
      </c>
    </row>
    <row r="8024" spans="1:27" x14ac:dyDescent="0.25">
      <c r="A8024" t="s">
        <v>23</v>
      </c>
      <c r="B8024" t="s">
        <v>24</v>
      </c>
      <c r="C8024" t="s">
        <v>25</v>
      </c>
      <c r="D8024" t="s">
        <v>26</v>
      </c>
      <c r="E8024" t="s">
        <v>6487</v>
      </c>
      <c r="F8024" t="s">
        <v>6488</v>
      </c>
      <c r="G8024" t="s">
        <v>74</v>
      </c>
      <c r="H8024" t="s">
        <v>75</v>
      </c>
      <c r="J8024">
        <v>201709</v>
      </c>
      <c r="K8024" t="s">
        <v>90</v>
      </c>
      <c r="L8024">
        <v>4318871</v>
      </c>
      <c r="M8024">
        <v>8</v>
      </c>
      <c r="P8024">
        <v>0</v>
      </c>
      <c r="R8024" s="1">
        <v>42725</v>
      </c>
      <c r="S8024" t="s">
        <v>69</v>
      </c>
      <c r="T8024" t="s">
        <v>6721</v>
      </c>
      <c r="U8024" t="s">
        <v>107</v>
      </c>
      <c r="V8024" s="1">
        <v>42725</v>
      </c>
      <c r="W8024" s="12">
        <v>-630.33000000000004</v>
      </c>
      <c r="X8024" s="4" t="str">
        <f t="shared" si="251"/>
        <v>Income</v>
      </c>
      <c r="Y8024" s="5">
        <v>42705</v>
      </c>
      <c r="Z8024" s="7" t="s">
        <v>8073</v>
      </c>
      <c r="AA8024" s="7" t="str">
        <f t="shared" si="250"/>
        <v>Carparks Pay and Display Income</v>
      </c>
    </row>
    <row r="8025" spans="1:27" x14ac:dyDescent="0.25">
      <c r="A8025" t="s">
        <v>23</v>
      </c>
      <c r="B8025" t="s">
        <v>24</v>
      </c>
      <c r="C8025" t="s">
        <v>25</v>
      </c>
      <c r="D8025" t="s">
        <v>26</v>
      </c>
      <c r="E8025" t="s">
        <v>6487</v>
      </c>
      <c r="F8025" t="s">
        <v>6488</v>
      </c>
      <c r="G8025" t="s">
        <v>74</v>
      </c>
      <c r="H8025" t="s">
        <v>75</v>
      </c>
      <c r="J8025">
        <v>201709</v>
      </c>
      <c r="K8025" t="s">
        <v>90</v>
      </c>
      <c r="L8025">
        <v>4318902</v>
      </c>
      <c r="M8025">
        <v>5</v>
      </c>
      <c r="P8025">
        <v>0</v>
      </c>
      <c r="R8025" s="1">
        <v>42747</v>
      </c>
      <c r="S8025" t="s">
        <v>69</v>
      </c>
      <c r="T8025" t="s">
        <v>6722</v>
      </c>
      <c r="U8025" t="s">
        <v>107</v>
      </c>
      <c r="V8025" s="1">
        <v>42747</v>
      </c>
      <c r="W8025" s="12">
        <v>-542.91999999999996</v>
      </c>
      <c r="X8025" s="4" t="str">
        <f t="shared" si="251"/>
        <v>Income</v>
      </c>
      <c r="Y8025" s="5">
        <v>42705</v>
      </c>
      <c r="Z8025" s="7" t="s">
        <v>8073</v>
      </c>
      <c r="AA8025" s="7" t="str">
        <f t="shared" si="250"/>
        <v>Carparks Pay and Display Income</v>
      </c>
    </row>
    <row r="8026" spans="1:27" x14ac:dyDescent="0.25">
      <c r="A8026" t="s">
        <v>23</v>
      </c>
      <c r="B8026" t="s">
        <v>24</v>
      </c>
      <c r="C8026" t="s">
        <v>25</v>
      </c>
      <c r="D8026" t="s">
        <v>26</v>
      </c>
      <c r="E8026" t="s">
        <v>6487</v>
      </c>
      <c r="F8026" t="s">
        <v>6488</v>
      </c>
      <c r="G8026" t="s">
        <v>74</v>
      </c>
      <c r="H8026" t="s">
        <v>75</v>
      </c>
      <c r="J8026">
        <v>201709</v>
      </c>
      <c r="K8026" t="s">
        <v>90</v>
      </c>
      <c r="L8026">
        <v>4318863</v>
      </c>
      <c r="M8026">
        <v>4</v>
      </c>
      <c r="P8026">
        <v>0</v>
      </c>
      <c r="R8026" s="1">
        <v>42720</v>
      </c>
      <c r="S8026" t="s">
        <v>40</v>
      </c>
      <c r="T8026" t="s">
        <v>6723</v>
      </c>
      <c r="U8026" t="s">
        <v>107</v>
      </c>
      <c r="V8026" s="1">
        <v>42720</v>
      </c>
      <c r="W8026" s="12">
        <v>-599.88</v>
      </c>
      <c r="X8026" s="4" t="str">
        <f t="shared" si="251"/>
        <v>Income</v>
      </c>
      <c r="Y8026" s="5">
        <v>42705</v>
      </c>
      <c r="Z8026" s="7" t="s">
        <v>8073</v>
      </c>
      <c r="AA8026" s="7" t="str">
        <f t="shared" si="250"/>
        <v>Carparks Pay and Display Income</v>
      </c>
    </row>
    <row r="8027" spans="1:27" x14ac:dyDescent="0.25">
      <c r="A8027" t="s">
        <v>23</v>
      </c>
      <c r="B8027" t="s">
        <v>24</v>
      </c>
      <c r="C8027" t="s">
        <v>25</v>
      </c>
      <c r="D8027" t="s">
        <v>26</v>
      </c>
      <c r="E8027" t="s">
        <v>6487</v>
      </c>
      <c r="F8027" t="s">
        <v>6488</v>
      </c>
      <c r="G8027" t="s">
        <v>74</v>
      </c>
      <c r="H8027" t="s">
        <v>75</v>
      </c>
      <c r="J8027">
        <v>201709</v>
      </c>
      <c r="K8027" t="s">
        <v>90</v>
      </c>
      <c r="L8027">
        <v>4318861</v>
      </c>
      <c r="M8027">
        <v>5</v>
      </c>
      <c r="P8027">
        <v>0</v>
      </c>
      <c r="R8027" s="1">
        <v>42718</v>
      </c>
      <c r="S8027" t="s">
        <v>40</v>
      </c>
      <c r="T8027" t="s">
        <v>6724</v>
      </c>
      <c r="U8027" t="s">
        <v>107</v>
      </c>
      <c r="V8027" s="1">
        <v>42718</v>
      </c>
      <c r="W8027" s="12">
        <v>-645</v>
      </c>
      <c r="X8027" s="4" t="str">
        <f t="shared" si="251"/>
        <v>Income</v>
      </c>
      <c r="Y8027" s="5">
        <v>42705</v>
      </c>
      <c r="Z8027" s="7" t="s">
        <v>8073</v>
      </c>
      <c r="AA8027" s="7" t="str">
        <f t="shared" si="250"/>
        <v>Carparks Pay and Display Income</v>
      </c>
    </row>
    <row r="8028" spans="1:27" x14ac:dyDescent="0.25">
      <c r="A8028" t="s">
        <v>23</v>
      </c>
      <c r="B8028" t="s">
        <v>24</v>
      </c>
      <c r="C8028" t="s">
        <v>25</v>
      </c>
      <c r="D8028" t="s">
        <v>26</v>
      </c>
      <c r="E8028" t="s">
        <v>6487</v>
      </c>
      <c r="F8028" t="s">
        <v>6488</v>
      </c>
      <c r="G8028" t="s">
        <v>74</v>
      </c>
      <c r="H8028" t="s">
        <v>75</v>
      </c>
      <c r="J8028">
        <v>201709</v>
      </c>
      <c r="K8028" t="s">
        <v>39</v>
      </c>
      <c r="L8028">
        <v>7010872</v>
      </c>
      <c r="M8028">
        <v>506</v>
      </c>
      <c r="P8028">
        <v>0</v>
      </c>
      <c r="R8028" s="1">
        <v>42724</v>
      </c>
      <c r="S8028" t="s">
        <v>40</v>
      </c>
      <c r="T8028" t="s">
        <v>6725</v>
      </c>
      <c r="U8028" t="s">
        <v>65</v>
      </c>
      <c r="V8028" s="1">
        <v>42724</v>
      </c>
      <c r="W8028" s="12">
        <v>-656.17</v>
      </c>
      <c r="X8028" s="4" t="str">
        <f t="shared" si="251"/>
        <v>Income</v>
      </c>
      <c r="Y8028" s="5">
        <v>42705</v>
      </c>
      <c r="Z8028" s="7" t="s">
        <v>8073</v>
      </c>
      <c r="AA8028" s="7" t="str">
        <f t="shared" si="250"/>
        <v>Carparks Pay and Display Income</v>
      </c>
    </row>
    <row r="8029" spans="1:27" x14ac:dyDescent="0.25">
      <c r="A8029" t="s">
        <v>23</v>
      </c>
      <c r="B8029" t="s">
        <v>24</v>
      </c>
      <c r="C8029" t="s">
        <v>25</v>
      </c>
      <c r="D8029" t="s">
        <v>26</v>
      </c>
      <c r="E8029" t="s">
        <v>6487</v>
      </c>
      <c r="F8029" t="s">
        <v>6488</v>
      </c>
      <c r="G8029" t="s">
        <v>74</v>
      </c>
      <c r="H8029" t="s">
        <v>75</v>
      </c>
      <c r="J8029">
        <v>201709</v>
      </c>
      <c r="K8029" t="s">
        <v>39</v>
      </c>
      <c r="L8029">
        <v>7010872</v>
      </c>
      <c r="M8029">
        <v>507</v>
      </c>
      <c r="P8029">
        <v>0</v>
      </c>
      <c r="R8029" s="1">
        <v>42724</v>
      </c>
      <c r="S8029" t="s">
        <v>40</v>
      </c>
      <c r="T8029" t="s">
        <v>6726</v>
      </c>
      <c r="U8029" t="s">
        <v>65</v>
      </c>
      <c r="V8029" s="1">
        <v>42724</v>
      </c>
      <c r="W8029" s="12">
        <v>-641.25</v>
      </c>
      <c r="X8029" s="4" t="str">
        <f t="shared" si="251"/>
        <v>Income</v>
      </c>
      <c r="Y8029" s="5">
        <v>42705</v>
      </c>
      <c r="Z8029" s="7" t="s">
        <v>8073</v>
      </c>
      <c r="AA8029" s="7" t="str">
        <f t="shared" si="250"/>
        <v>Carparks Pay and Display Income</v>
      </c>
    </row>
    <row r="8030" spans="1:27" x14ac:dyDescent="0.25">
      <c r="A8030" t="s">
        <v>23</v>
      </c>
      <c r="B8030" t="s">
        <v>24</v>
      </c>
      <c r="C8030" t="s">
        <v>25</v>
      </c>
      <c r="D8030" t="s">
        <v>26</v>
      </c>
      <c r="E8030" t="s">
        <v>6487</v>
      </c>
      <c r="F8030" t="s">
        <v>6488</v>
      </c>
      <c r="G8030" t="s">
        <v>74</v>
      </c>
      <c r="H8030" t="s">
        <v>75</v>
      </c>
      <c r="J8030">
        <v>201709</v>
      </c>
      <c r="K8030" t="s">
        <v>39</v>
      </c>
      <c r="L8030">
        <v>7010872</v>
      </c>
      <c r="M8030">
        <v>508</v>
      </c>
      <c r="P8030">
        <v>0</v>
      </c>
      <c r="R8030" s="1">
        <v>42724</v>
      </c>
      <c r="S8030" t="s">
        <v>40</v>
      </c>
      <c r="T8030" t="s">
        <v>6727</v>
      </c>
      <c r="U8030" t="s">
        <v>65</v>
      </c>
      <c r="V8030" s="1">
        <v>42724</v>
      </c>
      <c r="W8030" s="12">
        <v>-667.46</v>
      </c>
      <c r="X8030" s="4" t="str">
        <f t="shared" si="251"/>
        <v>Income</v>
      </c>
      <c r="Y8030" s="5">
        <v>42705</v>
      </c>
      <c r="Z8030" s="7" t="s">
        <v>8073</v>
      </c>
      <c r="AA8030" s="7" t="str">
        <f t="shared" si="250"/>
        <v>Carparks Pay and Display Income</v>
      </c>
    </row>
    <row r="8031" spans="1:27" x14ac:dyDescent="0.25">
      <c r="A8031" t="s">
        <v>23</v>
      </c>
      <c r="B8031" t="s">
        <v>24</v>
      </c>
      <c r="C8031" t="s">
        <v>25</v>
      </c>
      <c r="D8031" t="s">
        <v>26</v>
      </c>
      <c r="E8031" t="s">
        <v>6487</v>
      </c>
      <c r="F8031" t="s">
        <v>6488</v>
      </c>
      <c r="G8031" t="s">
        <v>74</v>
      </c>
      <c r="H8031" t="s">
        <v>75</v>
      </c>
      <c r="J8031">
        <v>201709</v>
      </c>
      <c r="K8031" t="s">
        <v>39</v>
      </c>
      <c r="L8031">
        <v>7010872</v>
      </c>
      <c r="M8031">
        <v>509</v>
      </c>
      <c r="P8031">
        <v>0</v>
      </c>
      <c r="R8031" s="1">
        <v>42724</v>
      </c>
      <c r="S8031" t="s">
        <v>40</v>
      </c>
      <c r="T8031" t="s">
        <v>6728</v>
      </c>
      <c r="U8031" t="s">
        <v>65</v>
      </c>
      <c r="V8031" s="1">
        <v>42724</v>
      </c>
      <c r="W8031" s="12">
        <v>-526.58000000000004</v>
      </c>
      <c r="X8031" s="4" t="str">
        <f t="shared" si="251"/>
        <v>Income</v>
      </c>
      <c r="Y8031" s="5">
        <v>42705</v>
      </c>
      <c r="Z8031" s="7" t="s">
        <v>8073</v>
      </c>
      <c r="AA8031" s="7" t="str">
        <f t="shared" si="250"/>
        <v>Carparks Pay and Display Income</v>
      </c>
    </row>
    <row r="8032" spans="1:27" x14ac:dyDescent="0.25">
      <c r="A8032" t="s">
        <v>23</v>
      </c>
      <c r="B8032" t="s">
        <v>24</v>
      </c>
      <c r="C8032" t="s">
        <v>25</v>
      </c>
      <c r="D8032" t="s">
        <v>26</v>
      </c>
      <c r="E8032" t="s">
        <v>6487</v>
      </c>
      <c r="F8032" t="s">
        <v>6488</v>
      </c>
      <c r="G8032" t="s">
        <v>74</v>
      </c>
      <c r="H8032" t="s">
        <v>75</v>
      </c>
      <c r="J8032">
        <v>201709</v>
      </c>
      <c r="K8032" t="s">
        <v>39</v>
      </c>
      <c r="L8032">
        <v>7010872</v>
      </c>
      <c r="M8032">
        <v>510</v>
      </c>
      <c r="P8032">
        <v>0</v>
      </c>
      <c r="R8032" s="1">
        <v>42724</v>
      </c>
      <c r="S8032" t="s">
        <v>40</v>
      </c>
      <c r="T8032" t="s">
        <v>6729</v>
      </c>
      <c r="U8032" t="s">
        <v>65</v>
      </c>
      <c r="V8032" s="1">
        <v>42724</v>
      </c>
      <c r="W8032" s="12">
        <v>-647.41999999999996</v>
      </c>
      <c r="X8032" s="4" t="str">
        <f t="shared" si="251"/>
        <v>Income</v>
      </c>
      <c r="Y8032" s="5">
        <v>42705</v>
      </c>
      <c r="Z8032" s="7" t="s">
        <v>8073</v>
      </c>
      <c r="AA8032" s="7" t="str">
        <f t="shared" si="250"/>
        <v>Carparks Pay and Display Income</v>
      </c>
    </row>
    <row r="8033" spans="1:27" x14ac:dyDescent="0.25">
      <c r="A8033" t="s">
        <v>23</v>
      </c>
      <c r="B8033" t="s">
        <v>24</v>
      </c>
      <c r="C8033" t="s">
        <v>25</v>
      </c>
      <c r="D8033" t="s">
        <v>26</v>
      </c>
      <c r="E8033" t="s">
        <v>6487</v>
      </c>
      <c r="F8033" t="s">
        <v>6488</v>
      </c>
      <c r="G8033" t="s">
        <v>74</v>
      </c>
      <c r="H8033" t="s">
        <v>75</v>
      </c>
      <c r="J8033">
        <v>201709</v>
      </c>
      <c r="K8033" t="s">
        <v>39</v>
      </c>
      <c r="L8033">
        <v>7010872</v>
      </c>
      <c r="M8033">
        <v>511</v>
      </c>
      <c r="P8033">
        <v>0</v>
      </c>
      <c r="R8033" s="1">
        <v>42724</v>
      </c>
      <c r="S8033" t="s">
        <v>40</v>
      </c>
      <c r="T8033" t="s">
        <v>6730</v>
      </c>
      <c r="U8033" t="s">
        <v>65</v>
      </c>
      <c r="V8033" s="1">
        <v>42724</v>
      </c>
      <c r="W8033" s="12">
        <v>-765.79</v>
      </c>
      <c r="X8033" s="4" t="str">
        <f t="shared" si="251"/>
        <v>Income</v>
      </c>
      <c r="Y8033" s="5">
        <v>42705</v>
      </c>
      <c r="Z8033" s="7" t="s">
        <v>8073</v>
      </c>
      <c r="AA8033" s="7" t="str">
        <f t="shared" si="250"/>
        <v>Carparks Pay and Display Income</v>
      </c>
    </row>
    <row r="8034" spans="1:27" x14ac:dyDescent="0.25">
      <c r="A8034" t="s">
        <v>23</v>
      </c>
      <c r="B8034" t="s">
        <v>24</v>
      </c>
      <c r="C8034" t="s">
        <v>25</v>
      </c>
      <c r="D8034" t="s">
        <v>26</v>
      </c>
      <c r="E8034" t="s">
        <v>6487</v>
      </c>
      <c r="F8034" t="s">
        <v>6488</v>
      </c>
      <c r="G8034" t="s">
        <v>74</v>
      </c>
      <c r="H8034" t="s">
        <v>75</v>
      </c>
      <c r="J8034">
        <v>201709</v>
      </c>
      <c r="K8034" t="s">
        <v>39</v>
      </c>
      <c r="L8034">
        <v>7010872</v>
      </c>
      <c r="M8034">
        <v>512</v>
      </c>
      <c r="P8034">
        <v>0</v>
      </c>
      <c r="R8034" s="1">
        <v>42724</v>
      </c>
      <c r="S8034" t="s">
        <v>40</v>
      </c>
      <c r="T8034" t="s">
        <v>6731</v>
      </c>
      <c r="U8034" t="s">
        <v>65</v>
      </c>
      <c r="V8034" s="1">
        <v>42724</v>
      </c>
      <c r="W8034" s="12">
        <v>-601.96</v>
      </c>
      <c r="X8034" s="4" t="str">
        <f t="shared" si="251"/>
        <v>Income</v>
      </c>
      <c r="Y8034" s="5">
        <v>42705</v>
      </c>
      <c r="Z8034" s="7" t="s">
        <v>8073</v>
      </c>
      <c r="AA8034" s="7" t="str">
        <f t="shared" si="250"/>
        <v>Carparks Pay and Display Income</v>
      </c>
    </row>
    <row r="8035" spans="1:27" x14ac:dyDescent="0.25">
      <c r="A8035" t="s">
        <v>23</v>
      </c>
      <c r="B8035" t="s">
        <v>24</v>
      </c>
      <c r="C8035" t="s">
        <v>25</v>
      </c>
      <c r="D8035" t="s">
        <v>26</v>
      </c>
      <c r="E8035" t="s">
        <v>6487</v>
      </c>
      <c r="F8035" t="s">
        <v>6488</v>
      </c>
      <c r="G8035" t="s">
        <v>74</v>
      </c>
      <c r="H8035" t="s">
        <v>75</v>
      </c>
      <c r="J8035">
        <v>201709</v>
      </c>
      <c r="K8035" t="s">
        <v>39</v>
      </c>
      <c r="L8035">
        <v>7010872</v>
      </c>
      <c r="M8035">
        <v>513</v>
      </c>
      <c r="P8035">
        <v>0</v>
      </c>
      <c r="R8035" s="1">
        <v>42724</v>
      </c>
      <c r="S8035" t="s">
        <v>40</v>
      </c>
      <c r="T8035" t="s">
        <v>6732</v>
      </c>
      <c r="U8035" t="s">
        <v>65</v>
      </c>
      <c r="V8035" s="1">
        <v>42724</v>
      </c>
      <c r="W8035" s="12">
        <v>-584.75</v>
      </c>
      <c r="X8035" s="4" t="str">
        <f t="shared" si="251"/>
        <v>Income</v>
      </c>
      <c r="Y8035" s="5">
        <v>42705</v>
      </c>
      <c r="Z8035" s="7" t="s">
        <v>8073</v>
      </c>
      <c r="AA8035" s="7" t="str">
        <f t="shared" si="250"/>
        <v>Carparks Pay and Display Income</v>
      </c>
    </row>
    <row r="8036" spans="1:27" x14ac:dyDescent="0.25">
      <c r="A8036" t="s">
        <v>23</v>
      </c>
      <c r="B8036" t="s">
        <v>24</v>
      </c>
      <c r="C8036" t="s">
        <v>25</v>
      </c>
      <c r="D8036" t="s">
        <v>26</v>
      </c>
      <c r="E8036" t="s">
        <v>6487</v>
      </c>
      <c r="F8036" t="s">
        <v>6488</v>
      </c>
      <c r="G8036" t="s">
        <v>74</v>
      </c>
      <c r="H8036" t="s">
        <v>75</v>
      </c>
      <c r="J8036">
        <v>201709</v>
      </c>
      <c r="K8036" t="s">
        <v>39</v>
      </c>
      <c r="L8036">
        <v>7010872</v>
      </c>
      <c r="M8036">
        <v>514</v>
      </c>
      <c r="P8036">
        <v>0</v>
      </c>
      <c r="R8036" s="1">
        <v>42724</v>
      </c>
      <c r="S8036" t="s">
        <v>40</v>
      </c>
      <c r="T8036" t="s">
        <v>6733</v>
      </c>
      <c r="U8036" t="s">
        <v>65</v>
      </c>
      <c r="V8036" s="1">
        <v>42724</v>
      </c>
      <c r="W8036" s="12">
        <v>-634.58000000000004</v>
      </c>
      <c r="X8036" s="4" t="str">
        <f t="shared" si="251"/>
        <v>Income</v>
      </c>
      <c r="Y8036" s="5">
        <v>42705</v>
      </c>
      <c r="Z8036" s="7" t="s">
        <v>8073</v>
      </c>
      <c r="AA8036" s="7" t="str">
        <f t="shared" si="250"/>
        <v>Carparks Pay and Display Income</v>
      </c>
    </row>
    <row r="8037" spans="1:27" x14ac:dyDescent="0.25">
      <c r="A8037" t="s">
        <v>23</v>
      </c>
      <c r="B8037" t="s">
        <v>24</v>
      </c>
      <c r="C8037" t="s">
        <v>25</v>
      </c>
      <c r="D8037" t="s">
        <v>26</v>
      </c>
      <c r="E8037" t="s">
        <v>6487</v>
      </c>
      <c r="F8037" t="s">
        <v>6488</v>
      </c>
      <c r="G8037" t="s">
        <v>74</v>
      </c>
      <c r="H8037" t="s">
        <v>75</v>
      </c>
      <c r="J8037">
        <v>201709</v>
      </c>
      <c r="K8037" t="s">
        <v>39</v>
      </c>
      <c r="L8037">
        <v>7010872</v>
      </c>
      <c r="M8037">
        <v>515</v>
      </c>
      <c r="P8037">
        <v>0</v>
      </c>
      <c r="R8037" s="1">
        <v>42724</v>
      </c>
      <c r="S8037" t="s">
        <v>40</v>
      </c>
      <c r="T8037" t="s">
        <v>6734</v>
      </c>
      <c r="U8037" t="s">
        <v>65</v>
      </c>
      <c r="V8037" s="1">
        <v>42724</v>
      </c>
      <c r="W8037" s="12">
        <v>-581.6</v>
      </c>
      <c r="X8037" s="4" t="str">
        <f t="shared" si="251"/>
        <v>Income</v>
      </c>
      <c r="Y8037" s="5">
        <v>42705</v>
      </c>
      <c r="Z8037" s="7" t="s">
        <v>8073</v>
      </c>
      <c r="AA8037" s="7" t="str">
        <f t="shared" si="250"/>
        <v>Carparks Pay and Display Income</v>
      </c>
    </row>
    <row r="8038" spans="1:27" x14ac:dyDescent="0.25">
      <c r="A8038" t="s">
        <v>23</v>
      </c>
      <c r="B8038" t="s">
        <v>24</v>
      </c>
      <c r="C8038" t="s">
        <v>25</v>
      </c>
      <c r="D8038" t="s">
        <v>26</v>
      </c>
      <c r="E8038" t="s">
        <v>6487</v>
      </c>
      <c r="F8038" t="s">
        <v>6488</v>
      </c>
      <c r="G8038" t="s">
        <v>74</v>
      </c>
      <c r="H8038" t="s">
        <v>75</v>
      </c>
      <c r="J8038">
        <v>201709</v>
      </c>
      <c r="K8038" t="s">
        <v>39</v>
      </c>
      <c r="L8038">
        <v>7010872</v>
      </c>
      <c r="M8038">
        <v>516</v>
      </c>
      <c r="P8038">
        <v>0</v>
      </c>
      <c r="R8038" s="1">
        <v>42724</v>
      </c>
      <c r="S8038" t="s">
        <v>40</v>
      </c>
      <c r="T8038" t="s">
        <v>6735</v>
      </c>
      <c r="U8038" t="s">
        <v>65</v>
      </c>
      <c r="V8038" s="1">
        <v>42724</v>
      </c>
      <c r="W8038" s="12">
        <v>-650.96</v>
      </c>
      <c r="X8038" s="4" t="str">
        <f t="shared" si="251"/>
        <v>Income</v>
      </c>
      <c r="Y8038" s="5">
        <v>42705</v>
      </c>
      <c r="Z8038" s="7" t="s">
        <v>8073</v>
      </c>
      <c r="AA8038" s="7" t="str">
        <f t="shared" si="250"/>
        <v>Carparks Pay and Display Income</v>
      </c>
    </row>
    <row r="8039" spans="1:27" x14ac:dyDescent="0.25">
      <c r="A8039" t="s">
        <v>23</v>
      </c>
      <c r="B8039" t="s">
        <v>24</v>
      </c>
      <c r="C8039" t="s">
        <v>25</v>
      </c>
      <c r="D8039" t="s">
        <v>26</v>
      </c>
      <c r="E8039" t="s">
        <v>6487</v>
      </c>
      <c r="F8039" t="s">
        <v>6488</v>
      </c>
      <c r="G8039" t="s">
        <v>74</v>
      </c>
      <c r="H8039" t="s">
        <v>75</v>
      </c>
      <c r="J8039">
        <v>201709</v>
      </c>
      <c r="K8039" t="s">
        <v>39</v>
      </c>
      <c r="L8039">
        <v>7010872</v>
      </c>
      <c r="M8039">
        <v>517</v>
      </c>
      <c r="P8039">
        <v>0</v>
      </c>
      <c r="R8039" s="1">
        <v>42724</v>
      </c>
      <c r="S8039" t="s">
        <v>40</v>
      </c>
      <c r="T8039" t="s">
        <v>6736</v>
      </c>
      <c r="U8039" t="s">
        <v>65</v>
      </c>
      <c r="V8039" s="1">
        <v>42724</v>
      </c>
      <c r="W8039" s="12">
        <v>-571.08000000000004</v>
      </c>
      <c r="X8039" s="4" t="str">
        <f t="shared" si="251"/>
        <v>Income</v>
      </c>
      <c r="Y8039" s="5">
        <v>42705</v>
      </c>
      <c r="Z8039" s="7" t="s">
        <v>8073</v>
      </c>
      <c r="AA8039" s="7" t="str">
        <f t="shared" si="250"/>
        <v>Carparks Pay and Display Income</v>
      </c>
    </row>
    <row r="8040" spans="1:27" x14ac:dyDescent="0.25">
      <c r="A8040" t="s">
        <v>23</v>
      </c>
      <c r="B8040" t="s">
        <v>24</v>
      </c>
      <c r="C8040" t="s">
        <v>25</v>
      </c>
      <c r="D8040" t="s">
        <v>26</v>
      </c>
      <c r="E8040" t="s">
        <v>6487</v>
      </c>
      <c r="F8040" t="s">
        <v>6488</v>
      </c>
      <c r="G8040" t="s">
        <v>74</v>
      </c>
      <c r="H8040" t="s">
        <v>75</v>
      </c>
      <c r="J8040">
        <v>201709</v>
      </c>
      <c r="K8040" t="s">
        <v>39</v>
      </c>
      <c r="L8040">
        <v>7010872</v>
      </c>
      <c r="M8040">
        <v>194</v>
      </c>
      <c r="P8040">
        <v>0</v>
      </c>
      <c r="R8040" s="1">
        <v>42724</v>
      </c>
      <c r="S8040" t="s">
        <v>40</v>
      </c>
      <c r="T8040" t="s">
        <v>6737</v>
      </c>
      <c r="U8040" t="s">
        <v>65</v>
      </c>
      <c r="V8040" s="1">
        <v>42724</v>
      </c>
      <c r="W8040" s="12">
        <v>691.17</v>
      </c>
      <c r="X8040" s="4" t="str">
        <f t="shared" si="251"/>
        <v>Income</v>
      </c>
      <c r="Y8040" s="5">
        <v>42705</v>
      </c>
      <c r="Z8040" s="7" t="s">
        <v>8073</v>
      </c>
      <c r="AA8040" s="7" t="str">
        <f t="shared" si="250"/>
        <v>Carparks Pay and Display Income</v>
      </c>
    </row>
    <row r="8041" spans="1:27" x14ac:dyDescent="0.25">
      <c r="A8041" t="s">
        <v>23</v>
      </c>
      <c r="B8041" t="s">
        <v>24</v>
      </c>
      <c r="C8041" t="s">
        <v>25</v>
      </c>
      <c r="D8041" t="s">
        <v>26</v>
      </c>
      <c r="E8041" t="s">
        <v>6487</v>
      </c>
      <c r="F8041" t="s">
        <v>6488</v>
      </c>
      <c r="G8041" t="s">
        <v>152</v>
      </c>
      <c r="H8041" t="s">
        <v>153</v>
      </c>
      <c r="J8041">
        <v>201610</v>
      </c>
      <c r="K8041" t="s">
        <v>47</v>
      </c>
      <c r="L8041">
        <v>2029663</v>
      </c>
      <c r="M8041">
        <v>0</v>
      </c>
      <c r="P8041">
        <v>0</v>
      </c>
      <c r="Q8041" t="s">
        <v>6738</v>
      </c>
      <c r="R8041" s="1">
        <v>42389</v>
      </c>
      <c r="S8041" t="s">
        <v>69</v>
      </c>
      <c r="T8041" t="s">
        <v>6739</v>
      </c>
      <c r="U8041" t="s">
        <v>71</v>
      </c>
      <c r="V8041" s="1">
        <v>42389</v>
      </c>
      <c r="W8041" s="12">
        <v>-138.33000000000001</v>
      </c>
      <c r="X8041" s="4" t="str">
        <f t="shared" si="251"/>
        <v>Income</v>
      </c>
      <c r="Y8041" s="5">
        <v>42370</v>
      </c>
      <c r="Z8041" s="7" t="s">
        <v>8073</v>
      </c>
      <c r="AA8041" s="7" t="str">
        <f t="shared" si="250"/>
        <v>Contract Passes</v>
      </c>
    </row>
    <row r="8042" spans="1:27" x14ac:dyDescent="0.25">
      <c r="A8042" t="s">
        <v>23</v>
      </c>
      <c r="B8042" t="s">
        <v>24</v>
      </c>
      <c r="C8042" t="s">
        <v>25</v>
      </c>
      <c r="D8042" t="s">
        <v>26</v>
      </c>
      <c r="E8042" t="s">
        <v>6487</v>
      </c>
      <c r="F8042" t="s">
        <v>6488</v>
      </c>
      <c r="G8042" t="s">
        <v>152</v>
      </c>
      <c r="H8042" t="s">
        <v>153</v>
      </c>
      <c r="J8042">
        <v>201610</v>
      </c>
      <c r="K8042" t="s">
        <v>47</v>
      </c>
      <c r="L8042">
        <v>2029729</v>
      </c>
      <c r="M8042">
        <v>15</v>
      </c>
      <c r="P8042">
        <v>0</v>
      </c>
      <c r="Q8042" t="s">
        <v>6740</v>
      </c>
      <c r="R8042" s="1">
        <v>42396</v>
      </c>
      <c r="S8042" t="s">
        <v>69</v>
      </c>
      <c r="T8042" t="s">
        <v>6741</v>
      </c>
      <c r="U8042" t="s">
        <v>71</v>
      </c>
      <c r="V8042" s="1">
        <v>42396</v>
      </c>
      <c r="W8042" s="12">
        <v>-208.33</v>
      </c>
      <c r="X8042" s="4" t="str">
        <f t="shared" si="251"/>
        <v>Income</v>
      </c>
      <c r="Y8042" s="5">
        <v>42370</v>
      </c>
      <c r="Z8042" s="7" t="s">
        <v>8073</v>
      </c>
      <c r="AA8042" s="7" t="str">
        <f t="shared" si="250"/>
        <v>Contract Passes</v>
      </c>
    </row>
    <row r="8043" spans="1:27" x14ac:dyDescent="0.25">
      <c r="A8043" t="s">
        <v>23</v>
      </c>
      <c r="B8043" t="s">
        <v>24</v>
      </c>
      <c r="C8043" t="s">
        <v>25</v>
      </c>
      <c r="D8043" t="s">
        <v>26</v>
      </c>
      <c r="E8043" t="s">
        <v>6487</v>
      </c>
      <c r="F8043" t="s">
        <v>6488</v>
      </c>
      <c r="G8043" t="s">
        <v>152</v>
      </c>
      <c r="H8043" t="s">
        <v>153</v>
      </c>
      <c r="J8043">
        <v>201610</v>
      </c>
      <c r="K8043" t="s">
        <v>47</v>
      </c>
      <c r="L8043">
        <v>2029729</v>
      </c>
      <c r="M8043">
        <v>31</v>
      </c>
      <c r="P8043">
        <v>0</v>
      </c>
      <c r="Q8043" t="s">
        <v>6742</v>
      </c>
      <c r="R8043" s="1">
        <v>42396</v>
      </c>
      <c r="S8043" t="s">
        <v>69</v>
      </c>
      <c r="T8043" t="s">
        <v>6743</v>
      </c>
      <c r="U8043" t="s">
        <v>71</v>
      </c>
      <c r="V8043" s="1">
        <v>42396</v>
      </c>
      <c r="W8043" s="12">
        <v>-208.33</v>
      </c>
      <c r="X8043" s="4" t="str">
        <f t="shared" si="251"/>
        <v>Income</v>
      </c>
      <c r="Y8043" s="5">
        <v>42370</v>
      </c>
      <c r="Z8043" s="7" t="s">
        <v>8073</v>
      </c>
      <c r="AA8043" s="7" t="str">
        <f t="shared" si="250"/>
        <v>Contract Passes</v>
      </c>
    </row>
    <row r="8044" spans="1:27" x14ac:dyDescent="0.25">
      <c r="A8044" t="s">
        <v>23</v>
      </c>
      <c r="B8044" t="s">
        <v>24</v>
      </c>
      <c r="C8044" t="s">
        <v>25</v>
      </c>
      <c r="D8044" t="s">
        <v>26</v>
      </c>
      <c r="E8044" t="s">
        <v>6487</v>
      </c>
      <c r="F8044" t="s">
        <v>6488</v>
      </c>
      <c r="G8044" t="s">
        <v>152</v>
      </c>
      <c r="H8044" t="s">
        <v>153</v>
      </c>
      <c r="J8044">
        <v>201612</v>
      </c>
      <c r="K8044" t="s">
        <v>90</v>
      </c>
      <c r="L8044">
        <v>4318397</v>
      </c>
      <c r="M8044">
        <v>41</v>
      </c>
      <c r="P8044">
        <v>0</v>
      </c>
      <c r="R8044" s="1">
        <v>42447</v>
      </c>
      <c r="S8044" t="s">
        <v>40</v>
      </c>
      <c r="T8044" t="s">
        <v>6744</v>
      </c>
      <c r="U8044" t="s">
        <v>77</v>
      </c>
      <c r="V8044" s="1">
        <v>42447</v>
      </c>
      <c r="W8044" s="12">
        <v>-166</v>
      </c>
      <c r="X8044" s="4" t="str">
        <f t="shared" si="251"/>
        <v>Income</v>
      </c>
      <c r="Y8044" s="5">
        <v>42430</v>
      </c>
      <c r="Z8044" s="7" t="s">
        <v>8073</v>
      </c>
      <c r="AA8044" s="7" t="str">
        <f t="shared" si="250"/>
        <v>Contract Passes</v>
      </c>
    </row>
    <row r="8045" spans="1:27" x14ac:dyDescent="0.25">
      <c r="A8045" t="s">
        <v>23</v>
      </c>
      <c r="B8045" t="s">
        <v>24</v>
      </c>
      <c r="C8045" t="s">
        <v>25</v>
      </c>
      <c r="D8045" t="s">
        <v>26</v>
      </c>
      <c r="E8045" t="s">
        <v>6487</v>
      </c>
      <c r="F8045" t="s">
        <v>6488</v>
      </c>
      <c r="G8045" t="s">
        <v>152</v>
      </c>
      <c r="H8045" t="s">
        <v>153</v>
      </c>
      <c r="J8045">
        <v>201702</v>
      </c>
      <c r="K8045" t="s">
        <v>90</v>
      </c>
      <c r="L8045">
        <v>4318501</v>
      </c>
      <c r="M8045">
        <v>50</v>
      </c>
      <c r="P8045">
        <v>0</v>
      </c>
      <c r="R8045" s="1">
        <v>42507</v>
      </c>
      <c r="S8045" t="s">
        <v>40</v>
      </c>
      <c r="T8045" t="s">
        <v>6745</v>
      </c>
      <c r="U8045" t="s">
        <v>77</v>
      </c>
      <c r="V8045" s="1">
        <v>42507</v>
      </c>
      <c r="W8045" s="12">
        <v>-140</v>
      </c>
      <c r="X8045" s="4" t="str">
        <f t="shared" si="251"/>
        <v>Income</v>
      </c>
      <c r="Y8045" s="5">
        <v>42491</v>
      </c>
      <c r="Z8045" s="7" t="s">
        <v>8073</v>
      </c>
      <c r="AA8045" s="7" t="str">
        <f t="shared" si="250"/>
        <v>Contract Passes</v>
      </c>
    </row>
    <row r="8046" spans="1:27" x14ac:dyDescent="0.25">
      <c r="A8046" t="s">
        <v>23</v>
      </c>
      <c r="B8046" t="s">
        <v>24</v>
      </c>
      <c r="C8046" t="s">
        <v>25</v>
      </c>
      <c r="D8046" t="s">
        <v>26</v>
      </c>
      <c r="E8046" t="s">
        <v>6487</v>
      </c>
      <c r="F8046" t="s">
        <v>6488</v>
      </c>
      <c r="G8046" t="s">
        <v>152</v>
      </c>
      <c r="H8046" t="s">
        <v>153</v>
      </c>
      <c r="J8046">
        <v>201702</v>
      </c>
      <c r="K8046" t="s">
        <v>90</v>
      </c>
      <c r="L8046">
        <v>4318501</v>
      </c>
      <c r="M8046">
        <v>51</v>
      </c>
      <c r="P8046">
        <v>0</v>
      </c>
      <c r="R8046" s="1">
        <v>42507</v>
      </c>
      <c r="S8046" t="s">
        <v>40</v>
      </c>
      <c r="T8046" t="s">
        <v>6746</v>
      </c>
      <c r="U8046" t="s">
        <v>77</v>
      </c>
      <c r="V8046" s="1">
        <v>42507</v>
      </c>
      <c r="W8046" s="12">
        <v>-250</v>
      </c>
      <c r="X8046" s="4" t="str">
        <f t="shared" si="251"/>
        <v>Income</v>
      </c>
      <c r="Y8046" s="5">
        <v>42491</v>
      </c>
      <c r="Z8046" s="7" t="s">
        <v>8073</v>
      </c>
      <c r="AA8046" s="7" t="str">
        <f t="shared" si="250"/>
        <v>Contract Passes</v>
      </c>
    </row>
    <row r="8047" spans="1:27" x14ac:dyDescent="0.25">
      <c r="A8047" t="s">
        <v>23</v>
      </c>
      <c r="B8047" t="s">
        <v>24</v>
      </c>
      <c r="C8047" t="s">
        <v>25</v>
      </c>
      <c r="D8047" t="s">
        <v>26</v>
      </c>
      <c r="E8047" t="s">
        <v>6487</v>
      </c>
      <c r="F8047" t="s">
        <v>6488</v>
      </c>
      <c r="G8047" t="s">
        <v>152</v>
      </c>
      <c r="H8047" t="s">
        <v>153</v>
      </c>
      <c r="J8047">
        <v>201706</v>
      </c>
      <c r="K8047" t="s">
        <v>90</v>
      </c>
      <c r="L8047">
        <v>4318719</v>
      </c>
      <c r="M8047">
        <v>2</v>
      </c>
      <c r="P8047">
        <v>0</v>
      </c>
      <c r="R8047" s="1">
        <v>42641</v>
      </c>
      <c r="S8047" t="s">
        <v>40</v>
      </c>
      <c r="T8047" t="s">
        <v>6747</v>
      </c>
      <c r="U8047" t="s">
        <v>107</v>
      </c>
      <c r="V8047" s="1">
        <v>42641</v>
      </c>
      <c r="W8047" s="12">
        <v>-250</v>
      </c>
      <c r="X8047" s="4" t="str">
        <f t="shared" si="251"/>
        <v>Income</v>
      </c>
      <c r="Y8047" s="5">
        <v>42614</v>
      </c>
      <c r="Z8047" s="7" t="s">
        <v>8073</v>
      </c>
      <c r="AA8047" s="7" t="str">
        <f t="shared" si="250"/>
        <v>Contract Passes</v>
      </c>
    </row>
    <row r="8048" spans="1:27" x14ac:dyDescent="0.25">
      <c r="A8048" t="s">
        <v>23</v>
      </c>
      <c r="B8048" t="s">
        <v>24</v>
      </c>
      <c r="C8048" t="s">
        <v>25</v>
      </c>
      <c r="D8048" t="s">
        <v>26</v>
      </c>
      <c r="E8048" t="s">
        <v>6487</v>
      </c>
      <c r="F8048" t="s">
        <v>6488</v>
      </c>
      <c r="G8048" t="s">
        <v>152</v>
      </c>
      <c r="H8048" t="s">
        <v>153</v>
      </c>
      <c r="J8048">
        <v>201708</v>
      </c>
      <c r="K8048" t="s">
        <v>47</v>
      </c>
      <c r="L8048">
        <v>2032237</v>
      </c>
      <c r="M8048">
        <v>62</v>
      </c>
      <c r="P8048">
        <v>0</v>
      </c>
      <c r="Q8048" t="s">
        <v>6748</v>
      </c>
      <c r="R8048" s="1">
        <v>42692</v>
      </c>
      <c r="S8048" t="s">
        <v>40</v>
      </c>
      <c r="T8048" t="s">
        <v>6749</v>
      </c>
      <c r="U8048" t="s">
        <v>50</v>
      </c>
      <c r="V8048" s="1">
        <v>42692</v>
      </c>
      <c r="W8048" s="12">
        <v>-250</v>
      </c>
      <c r="X8048" s="4" t="str">
        <f t="shared" si="251"/>
        <v>Income</v>
      </c>
      <c r="Y8048" s="5">
        <v>42675</v>
      </c>
      <c r="Z8048" s="7" t="s">
        <v>8073</v>
      </c>
      <c r="AA8048" s="7" t="str">
        <f t="shared" si="250"/>
        <v>Contract Passes</v>
      </c>
    </row>
    <row r="8049" spans="1:27" x14ac:dyDescent="0.25">
      <c r="A8049" t="s">
        <v>23</v>
      </c>
      <c r="B8049" t="s">
        <v>24</v>
      </c>
      <c r="C8049" t="s">
        <v>25</v>
      </c>
      <c r="D8049" t="s">
        <v>26</v>
      </c>
      <c r="E8049" t="s">
        <v>6750</v>
      </c>
      <c r="F8049" t="s">
        <v>6751</v>
      </c>
      <c r="G8049" t="s">
        <v>45</v>
      </c>
      <c r="H8049" t="s">
        <v>46</v>
      </c>
      <c r="J8049">
        <v>201613</v>
      </c>
      <c r="K8049" t="s">
        <v>39</v>
      </c>
      <c r="L8049">
        <v>7010446</v>
      </c>
      <c r="M8049">
        <v>90</v>
      </c>
      <c r="P8049">
        <v>0</v>
      </c>
      <c r="R8049" s="1">
        <v>42480</v>
      </c>
      <c r="S8049" t="s">
        <v>40</v>
      </c>
      <c r="T8049" t="s">
        <v>6752</v>
      </c>
      <c r="U8049" t="s">
        <v>437</v>
      </c>
      <c r="V8049" s="1">
        <v>42480</v>
      </c>
      <c r="W8049" s="12">
        <v>3300</v>
      </c>
      <c r="X8049" s="4" t="str">
        <f t="shared" si="251"/>
        <v>Expenditure</v>
      </c>
      <c r="Y8049" s="5">
        <v>42430</v>
      </c>
      <c r="Z8049" s="7" t="s">
        <v>8073</v>
      </c>
      <c r="AA8049" s="7" t="str">
        <f t="shared" si="250"/>
        <v>Expenditure</v>
      </c>
    </row>
    <row r="8050" spans="1:27" x14ac:dyDescent="0.25">
      <c r="A8050" t="s">
        <v>23</v>
      </c>
      <c r="B8050" t="s">
        <v>24</v>
      </c>
      <c r="C8050" t="s">
        <v>25</v>
      </c>
      <c r="D8050" t="s">
        <v>26</v>
      </c>
      <c r="E8050" t="s">
        <v>6750</v>
      </c>
      <c r="F8050" t="s">
        <v>6751</v>
      </c>
      <c r="G8050" t="s">
        <v>45</v>
      </c>
      <c r="H8050" t="s">
        <v>46</v>
      </c>
      <c r="J8050">
        <v>201705</v>
      </c>
      <c r="K8050" t="s">
        <v>47</v>
      </c>
      <c r="L8050">
        <v>2031426</v>
      </c>
      <c r="M8050">
        <v>28</v>
      </c>
      <c r="P8050">
        <v>0</v>
      </c>
      <c r="Q8050" t="s">
        <v>6753</v>
      </c>
      <c r="R8050" s="1">
        <v>42593</v>
      </c>
      <c r="S8050" t="s">
        <v>40</v>
      </c>
      <c r="T8050" t="s">
        <v>6754</v>
      </c>
      <c r="U8050" t="s">
        <v>50</v>
      </c>
      <c r="V8050" s="1">
        <v>42593</v>
      </c>
      <c r="W8050" s="12">
        <v>1040.5999999999999</v>
      </c>
      <c r="X8050" s="4" t="str">
        <f t="shared" si="251"/>
        <v>Expenditure</v>
      </c>
      <c r="Y8050" s="5">
        <v>42583</v>
      </c>
      <c r="Z8050" s="7" t="s">
        <v>8073</v>
      </c>
      <c r="AA8050" s="7" t="str">
        <f t="shared" si="250"/>
        <v>Expenditure</v>
      </c>
    </row>
    <row r="8051" spans="1:27" x14ac:dyDescent="0.25">
      <c r="A8051" t="s">
        <v>23</v>
      </c>
      <c r="B8051" t="s">
        <v>24</v>
      </c>
      <c r="C8051" t="s">
        <v>25</v>
      </c>
      <c r="D8051" t="s">
        <v>26</v>
      </c>
      <c r="E8051" t="s">
        <v>6750</v>
      </c>
      <c r="F8051" t="s">
        <v>6751</v>
      </c>
      <c r="G8051" t="s">
        <v>115</v>
      </c>
      <c r="H8051" t="s">
        <v>116</v>
      </c>
      <c r="I8051" t="s">
        <v>117</v>
      </c>
      <c r="J8051">
        <v>201612</v>
      </c>
      <c r="K8051" t="s">
        <v>39</v>
      </c>
      <c r="L8051">
        <v>7010312</v>
      </c>
      <c r="M8051">
        <v>28</v>
      </c>
      <c r="P8051">
        <v>0</v>
      </c>
      <c r="R8051" s="1">
        <v>42438</v>
      </c>
      <c r="S8051" t="s">
        <v>40</v>
      </c>
      <c r="T8051" t="s">
        <v>6755</v>
      </c>
      <c r="U8051" t="s">
        <v>119</v>
      </c>
      <c r="V8051" s="1">
        <v>42438</v>
      </c>
      <c r="W8051" s="12">
        <v>1220</v>
      </c>
      <c r="X8051" s="4" t="str">
        <f t="shared" si="251"/>
        <v>Expenditure</v>
      </c>
      <c r="Y8051" s="5">
        <v>42430</v>
      </c>
      <c r="Z8051" s="7" t="s">
        <v>8073</v>
      </c>
      <c r="AA8051" s="7" t="str">
        <f t="shared" si="250"/>
        <v>Expenditure</v>
      </c>
    </row>
    <row r="8052" spans="1:27" x14ac:dyDescent="0.25">
      <c r="A8052" t="s">
        <v>23</v>
      </c>
      <c r="B8052" t="s">
        <v>24</v>
      </c>
      <c r="C8052" t="s">
        <v>25</v>
      </c>
      <c r="D8052" t="s">
        <v>26</v>
      </c>
      <c r="E8052" t="s">
        <v>6750</v>
      </c>
      <c r="F8052" t="s">
        <v>6751</v>
      </c>
      <c r="G8052" t="s">
        <v>115</v>
      </c>
      <c r="H8052" t="s">
        <v>116</v>
      </c>
      <c r="I8052" t="s">
        <v>117</v>
      </c>
      <c r="J8052">
        <v>201612</v>
      </c>
      <c r="K8052" t="s">
        <v>39</v>
      </c>
      <c r="L8052">
        <v>7010312</v>
      </c>
      <c r="M8052">
        <v>22</v>
      </c>
      <c r="P8052">
        <v>0</v>
      </c>
      <c r="R8052" s="1">
        <v>42438</v>
      </c>
      <c r="S8052" t="s">
        <v>40</v>
      </c>
      <c r="T8052" t="s">
        <v>6756</v>
      </c>
      <c r="U8052" t="s">
        <v>119</v>
      </c>
      <c r="V8052" s="1">
        <v>42438</v>
      </c>
      <c r="W8052" s="12">
        <v>610</v>
      </c>
      <c r="X8052" s="4" t="str">
        <f t="shared" si="251"/>
        <v>Expenditure</v>
      </c>
      <c r="Y8052" s="5">
        <v>42430</v>
      </c>
      <c r="Z8052" s="7" t="s">
        <v>8073</v>
      </c>
      <c r="AA8052" s="7" t="str">
        <f t="shared" si="250"/>
        <v>Expenditure</v>
      </c>
    </row>
    <row r="8053" spans="1:27" x14ac:dyDescent="0.25">
      <c r="A8053" t="s">
        <v>23</v>
      </c>
      <c r="B8053" t="s">
        <v>24</v>
      </c>
      <c r="C8053" t="s">
        <v>25</v>
      </c>
      <c r="D8053" t="s">
        <v>26</v>
      </c>
      <c r="E8053" t="s">
        <v>6750</v>
      </c>
      <c r="F8053" t="s">
        <v>6751</v>
      </c>
      <c r="G8053" t="s">
        <v>4127</v>
      </c>
      <c r="H8053" t="s">
        <v>4128</v>
      </c>
      <c r="J8053">
        <v>201706</v>
      </c>
      <c r="K8053" t="s">
        <v>317</v>
      </c>
      <c r="L8053">
        <v>204628</v>
      </c>
      <c r="M8053">
        <v>0</v>
      </c>
      <c r="P8053">
        <v>0</v>
      </c>
      <c r="R8053" s="1">
        <v>42620</v>
      </c>
      <c r="S8053" t="s">
        <v>40</v>
      </c>
      <c r="T8053" t="s">
        <v>6757</v>
      </c>
      <c r="U8053" t="s">
        <v>319</v>
      </c>
      <c r="V8053" s="1">
        <v>42620</v>
      </c>
      <c r="W8053" s="12">
        <v>5460.76</v>
      </c>
      <c r="X8053" s="4" t="str">
        <f t="shared" si="251"/>
        <v>Expenditure</v>
      </c>
      <c r="Y8053" s="5">
        <v>42614</v>
      </c>
      <c r="Z8053" s="7" t="s">
        <v>8073</v>
      </c>
      <c r="AA8053" s="7" t="str">
        <f t="shared" si="250"/>
        <v>Expenditure</v>
      </c>
    </row>
    <row r="8054" spans="1:27" x14ac:dyDescent="0.25">
      <c r="A8054" t="s">
        <v>23</v>
      </c>
      <c r="B8054" t="s">
        <v>24</v>
      </c>
      <c r="C8054" t="s">
        <v>25</v>
      </c>
      <c r="D8054" t="s">
        <v>26</v>
      </c>
      <c r="E8054" t="s">
        <v>6750</v>
      </c>
      <c r="F8054" t="s">
        <v>6751</v>
      </c>
      <c r="G8054" t="s">
        <v>74</v>
      </c>
      <c r="H8054" t="s">
        <v>75</v>
      </c>
      <c r="J8054">
        <v>201610</v>
      </c>
      <c r="K8054" t="s">
        <v>39</v>
      </c>
      <c r="L8054">
        <v>7010230</v>
      </c>
      <c r="M8054">
        <v>11</v>
      </c>
      <c r="P8054">
        <v>0</v>
      </c>
      <c r="R8054" s="1">
        <v>42398</v>
      </c>
      <c r="S8054" t="s">
        <v>69</v>
      </c>
      <c r="T8054" t="s">
        <v>6758</v>
      </c>
      <c r="U8054" t="s">
        <v>77</v>
      </c>
      <c r="V8054" s="1">
        <v>42398</v>
      </c>
      <c r="W8054" s="12">
        <v>-185.63</v>
      </c>
      <c r="X8054" s="4" t="str">
        <f t="shared" si="251"/>
        <v>Income</v>
      </c>
      <c r="Y8054" s="5">
        <v>42370</v>
      </c>
      <c r="Z8054" s="7" t="s">
        <v>8073</v>
      </c>
      <c r="AA8054" s="7" t="str">
        <f t="shared" si="250"/>
        <v>Carparks Pay and Display Income</v>
      </c>
    </row>
    <row r="8055" spans="1:27" x14ac:dyDescent="0.25">
      <c r="A8055" t="s">
        <v>23</v>
      </c>
      <c r="B8055" t="s">
        <v>24</v>
      </c>
      <c r="C8055" t="s">
        <v>25</v>
      </c>
      <c r="D8055" t="s">
        <v>26</v>
      </c>
      <c r="E8055" t="s">
        <v>6750</v>
      </c>
      <c r="F8055" t="s">
        <v>6751</v>
      </c>
      <c r="G8055" t="s">
        <v>74</v>
      </c>
      <c r="H8055" t="s">
        <v>75</v>
      </c>
      <c r="J8055">
        <v>201610</v>
      </c>
      <c r="K8055" t="s">
        <v>39</v>
      </c>
      <c r="L8055">
        <v>7010233</v>
      </c>
      <c r="M8055">
        <v>13</v>
      </c>
      <c r="P8055">
        <v>0</v>
      </c>
      <c r="R8055" s="1">
        <v>42398</v>
      </c>
      <c r="S8055" t="s">
        <v>69</v>
      </c>
      <c r="T8055" t="s">
        <v>6759</v>
      </c>
      <c r="U8055" t="s">
        <v>77</v>
      </c>
      <c r="V8055" s="1">
        <v>42398</v>
      </c>
      <c r="W8055" s="12">
        <v>-365.67</v>
      </c>
      <c r="X8055" s="4" t="str">
        <f t="shared" si="251"/>
        <v>Income</v>
      </c>
      <c r="Y8055" s="5">
        <v>42370</v>
      </c>
      <c r="Z8055" s="7" t="s">
        <v>8073</v>
      </c>
      <c r="AA8055" s="7" t="str">
        <f t="shared" si="250"/>
        <v>Carparks Pay and Display Income</v>
      </c>
    </row>
    <row r="8056" spans="1:27" x14ac:dyDescent="0.25">
      <c r="A8056" t="s">
        <v>23</v>
      </c>
      <c r="B8056" t="s">
        <v>24</v>
      </c>
      <c r="C8056" t="s">
        <v>25</v>
      </c>
      <c r="D8056" t="s">
        <v>26</v>
      </c>
      <c r="E8056" t="s">
        <v>6750</v>
      </c>
      <c r="F8056" t="s">
        <v>6751</v>
      </c>
      <c r="G8056" t="s">
        <v>74</v>
      </c>
      <c r="H8056" t="s">
        <v>75</v>
      </c>
      <c r="J8056">
        <v>201610</v>
      </c>
      <c r="K8056" t="s">
        <v>39</v>
      </c>
      <c r="L8056">
        <v>7010228</v>
      </c>
      <c r="M8056">
        <v>20</v>
      </c>
      <c r="P8056">
        <v>0</v>
      </c>
      <c r="R8056" s="1">
        <v>42398</v>
      </c>
      <c r="S8056" t="s">
        <v>69</v>
      </c>
      <c r="T8056" t="s">
        <v>6760</v>
      </c>
      <c r="U8056" t="s">
        <v>77</v>
      </c>
      <c r="V8056" s="1">
        <v>42398</v>
      </c>
      <c r="W8056" s="12">
        <v>-145.58000000000001</v>
      </c>
      <c r="X8056" s="4" t="str">
        <f t="shared" si="251"/>
        <v>Income</v>
      </c>
      <c r="Y8056" s="5">
        <v>42370</v>
      </c>
      <c r="Z8056" s="7" t="s">
        <v>8073</v>
      </c>
      <c r="AA8056" s="7" t="str">
        <f t="shared" si="250"/>
        <v>Carparks Pay and Display Income</v>
      </c>
    </row>
    <row r="8057" spans="1:27" x14ac:dyDescent="0.25">
      <c r="A8057" t="s">
        <v>23</v>
      </c>
      <c r="B8057" t="s">
        <v>24</v>
      </c>
      <c r="C8057" t="s">
        <v>25</v>
      </c>
      <c r="D8057" t="s">
        <v>26</v>
      </c>
      <c r="E8057" t="s">
        <v>6750</v>
      </c>
      <c r="F8057" t="s">
        <v>6751</v>
      </c>
      <c r="G8057" t="s">
        <v>74</v>
      </c>
      <c r="H8057" t="s">
        <v>75</v>
      </c>
      <c r="J8057">
        <v>201610</v>
      </c>
      <c r="K8057" t="s">
        <v>39</v>
      </c>
      <c r="L8057">
        <v>7010206</v>
      </c>
      <c r="M8057">
        <v>22</v>
      </c>
      <c r="P8057">
        <v>0</v>
      </c>
      <c r="R8057" s="1">
        <v>42397</v>
      </c>
      <c r="S8057" t="s">
        <v>69</v>
      </c>
      <c r="T8057" t="s">
        <v>6761</v>
      </c>
      <c r="U8057" t="s">
        <v>77</v>
      </c>
      <c r="V8057" s="1">
        <v>42397</v>
      </c>
      <c r="W8057" s="12">
        <v>-282.67</v>
      </c>
      <c r="X8057" s="4" t="str">
        <f t="shared" si="251"/>
        <v>Income</v>
      </c>
      <c r="Y8057" s="5">
        <v>42370</v>
      </c>
      <c r="Z8057" s="7" t="s">
        <v>8073</v>
      </c>
      <c r="AA8057" s="7" t="str">
        <f t="shared" si="250"/>
        <v>Carparks Pay and Display Income</v>
      </c>
    </row>
    <row r="8058" spans="1:27" x14ac:dyDescent="0.25">
      <c r="A8058" t="s">
        <v>23</v>
      </c>
      <c r="B8058" t="s">
        <v>24</v>
      </c>
      <c r="C8058" t="s">
        <v>25</v>
      </c>
      <c r="D8058" t="s">
        <v>26</v>
      </c>
      <c r="E8058" t="s">
        <v>6750</v>
      </c>
      <c r="F8058" t="s">
        <v>6751</v>
      </c>
      <c r="G8058" t="s">
        <v>74</v>
      </c>
      <c r="H8058" t="s">
        <v>75</v>
      </c>
      <c r="J8058">
        <v>201610</v>
      </c>
      <c r="K8058" t="s">
        <v>39</v>
      </c>
      <c r="L8058">
        <v>7010194</v>
      </c>
      <c r="M8058">
        <v>12</v>
      </c>
      <c r="P8058">
        <v>0</v>
      </c>
      <c r="R8058" s="1">
        <v>42397</v>
      </c>
      <c r="S8058" t="s">
        <v>69</v>
      </c>
      <c r="T8058" t="s">
        <v>6762</v>
      </c>
      <c r="U8058" t="s">
        <v>77</v>
      </c>
      <c r="V8058" s="1">
        <v>42397</v>
      </c>
      <c r="W8058" s="12">
        <v>-171.75</v>
      </c>
      <c r="X8058" s="4" t="str">
        <f t="shared" si="251"/>
        <v>Income</v>
      </c>
      <c r="Y8058" s="5">
        <v>42370</v>
      </c>
      <c r="Z8058" s="7" t="s">
        <v>8073</v>
      </c>
      <c r="AA8058" s="7" t="str">
        <f t="shared" si="250"/>
        <v>Carparks Pay and Display Income</v>
      </c>
    </row>
    <row r="8059" spans="1:27" x14ac:dyDescent="0.25">
      <c r="A8059" t="s">
        <v>23</v>
      </c>
      <c r="B8059" t="s">
        <v>24</v>
      </c>
      <c r="C8059" t="s">
        <v>25</v>
      </c>
      <c r="D8059" t="s">
        <v>26</v>
      </c>
      <c r="E8059" t="s">
        <v>6750</v>
      </c>
      <c r="F8059" t="s">
        <v>6751</v>
      </c>
      <c r="G8059" t="s">
        <v>74</v>
      </c>
      <c r="H8059" t="s">
        <v>75</v>
      </c>
      <c r="J8059">
        <v>201610</v>
      </c>
      <c r="K8059" t="s">
        <v>39</v>
      </c>
      <c r="L8059">
        <v>7010231</v>
      </c>
      <c r="M8059">
        <v>4</v>
      </c>
      <c r="P8059">
        <v>0</v>
      </c>
      <c r="R8059" s="1">
        <v>42398</v>
      </c>
      <c r="S8059" t="s">
        <v>69</v>
      </c>
      <c r="T8059" t="s">
        <v>6763</v>
      </c>
      <c r="U8059" t="s">
        <v>77</v>
      </c>
      <c r="V8059" s="1">
        <v>42398</v>
      </c>
      <c r="W8059" s="12">
        <v>-225.29</v>
      </c>
      <c r="X8059" s="4" t="str">
        <f t="shared" si="251"/>
        <v>Income</v>
      </c>
      <c r="Y8059" s="5">
        <v>42370</v>
      </c>
      <c r="Z8059" s="7" t="s">
        <v>8073</v>
      </c>
      <c r="AA8059" s="7" t="str">
        <f t="shared" si="250"/>
        <v>Carparks Pay and Display Income</v>
      </c>
    </row>
    <row r="8060" spans="1:27" x14ac:dyDescent="0.25">
      <c r="A8060" t="s">
        <v>23</v>
      </c>
      <c r="B8060" t="s">
        <v>24</v>
      </c>
      <c r="C8060" t="s">
        <v>25</v>
      </c>
      <c r="D8060" t="s">
        <v>26</v>
      </c>
      <c r="E8060" t="s">
        <v>6750</v>
      </c>
      <c r="F8060" t="s">
        <v>6751</v>
      </c>
      <c r="G8060" t="s">
        <v>74</v>
      </c>
      <c r="H8060" t="s">
        <v>75</v>
      </c>
      <c r="J8060">
        <v>201610</v>
      </c>
      <c r="K8060" t="s">
        <v>39</v>
      </c>
      <c r="L8060">
        <v>7010191</v>
      </c>
      <c r="M8060">
        <v>17</v>
      </c>
      <c r="P8060">
        <v>0</v>
      </c>
      <c r="R8060" s="1">
        <v>42397</v>
      </c>
      <c r="S8060" t="s">
        <v>69</v>
      </c>
      <c r="T8060" t="s">
        <v>6764</v>
      </c>
      <c r="U8060" t="s">
        <v>77</v>
      </c>
      <c r="V8060" s="1">
        <v>42397</v>
      </c>
      <c r="W8060" s="12">
        <v>-219.17</v>
      </c>
      <c r="X8060" s="4" t="str">
        <f t="shared" si="251"/>
        <v>Income</v>
      </c>
      <c r="Y8060" s="5">
        <v>42370</v>
      </c>
      <c r="Z8060" s="7" t="s">
        <v>8073</v>
      </c>
      <c r="AA8060" s="7" t="str">
        <f t="shared" si="250"/>
        <v>Carparks Pay and Display Income</v>
      </c>
    </row>
    <row r="8061" spans="1:27" x14ac:dyDescent="0.25">
      <c r="A8061" t="s">
        <v>23</v>
      </c>
      <c r="B8061" t="s">
        <v>24</v>
      </c>
      <c r="C8061" t="s">
        <v>25</v>
      </c>
      <c r="D8061" t="s">
        <v>26</v>
      </c>
      <c r="E8061" t="s">
        <v>6750</v>
      </c>
      <c r="F8061" t="s">
        <v>6751</v>
      </c>
      <c r="G8061" t="s">
        <v>74</v>
      </c>
      <c r="H8061" t="s">
        <v>75</v>
      </c>
      <c r="J8061">
        <v>201610</v>
      </c>
      <c r="K8061" t="s">
        <v>39</v>
      </c>
      <c r="L8061">
        <v>7010209</v>
      </c>
      <c r="M8061">
        <v>12</v>
      </c>
      <c r="P8061">
        <v>0</v>
      </c>
      <c r="R8061" s="1">
        <v>42397</v>
      </c>
      <c r="S8061" t="s">
        <v>69</v>
      </c>
      <c r="T8061" t="s">
        <v>6765</v>
      </c>
      <c r="U8061" t="s">
        <v>77</v>
      </c>
      <c r="V8061" s="1">
        <v>42397</v>
      </c>
      <c r="W8061" s="12">
        <v>-241.17</v>
      </c>
      <c r="X8061" s="4" t="str">
        <f t="shared" si="251"/>
        <v>Income</v>
      </c>
      <c r="Y8061" s="5">
        <v>42370</v>
      </c>
      <c r="Z8061" s="7" t="s">
        <v>8073</v>
      </c>
      <c r="AA8061" s="7" t="str">
        <f t="shared" si="250"/>
        <v>Carparks Pay and Display Income</v>
      </c>
    </row>
    <row r="8062" spans="1:27" x14ac:dyDescent="0.25">
      <c r="A8062" t="s">
        <v>23</v>
      </c>
      <c r="B8062" t="s">
        <v>24</v>
      </c>
      <c r="C8062" t="s">
        <v>25</v>
      </c>
      <c r="D8062" t="s">
        <v>26</v>
      </c>
      <c r="E8062" t="s">
        <v>6750</v>
      </c>
      <c r="F8062" t="s">
        <v>6751</v>
      </c>
      <c r="G8062" t="s">
        <v>74</v>
      </c>
      <c r="H8062" t="s">
        <v>75</v>
      </c>
      <c r="J8062">
        <v>201610</v>
      </c>
      <c r="K8062" t="s">
        <v>39</v>
      </c>
      <c r="L8062">
        <v>7010200</v>
      </c>
      <c r="M8062">
        <v>11</v>
      </c>
      <c r="P8062">
        <v>0</v>
      </c>
      <c r="R8062" s="1">
        <v>42397</v>
      </c>
      <c r="S8062" t="s">
        <v>69</v>
      </c>
      <c r="T8062" t="s">
        <v>6766</v>
      </c>
      <c r="U8062" t="s">
        <v>77</v>
      </c>
      <c r="V8062" s="1">
        <v>42397</v>
      </c>
      <c r="W8062" s="12">
        <v>-160.63</v>
      </c>
      <c r="X8062" s="4" t="str">
        <f t="shared" si="251"/>
        <v>Income</v>
      </c>
      <c r="Y8062" s="5">
        <v>42370</v>
      </c>
      <c r="Z8062" s="7" t="s">
        <v>8073</v>
      </c>
      <c r="AA8062" s="7" t="str">
        <f t="shared" si="250"/>
        <v>Carparks Pay and Display Income</v>
      </c>
    </row>
    <row r="8063" spans="1:27" x14ac:dyDescent="0.25">
      <c r="A8063" t="s">
        <v>23</v>
      </c>
      <c r="B8063" t="s">
        <v>24</v>
      </c>
      <c r="C8063" t="s">
        <v>25</v>
      </c>
      <c r="D8063" t="s">
        <v>26</v>
      </c>
      <c r="E8063" t="s">
        <v>6750</v>
      </c>
      <c r="F8063" t="s">
        <v>6751</v>
      </c>
      <c r="G8063" t="s">
        <v>74</v>
      </c>
      <c r="H8063" t="s">
        <v>75</v>
      </c>
      <c r="J8063">
        <v>201610</v>
      </c>
      <c r="K8063" t="s">
        <v>39</v>
      </c>
      <c r="L8063">
        <v>7010198</v>
      </c>
      <c r="M8063">
        <v>23</v>
      </c>
      <c r="P8063">
        <v>0</v>
      </c>
      <c r="R8063" s="1">
        <v>42397</v>
      </c>
      <c r="S8063" t="s">
        <v>69</v>
      </c>
      <c r="T8063" t="s">
        <v>6767</v>
      </c>
      <c r="U8063" t="s">
        <v>77</v>
      </c>
      <c r="V8063" s="1">
        <v>42397</v>
      </c>
      <c r="W8063" s="12">
        <v>-212.88</v>
      </c>
      <c r="X8063" s="4" t="str">
        <f t="shared" si="251"/>
        <v>Income</v>
      </c>
      <c r="Y8063" s="5">
        <v>42370</v>
      </c>
      <c r="Z8063" s="7" t="s">
        <v>8073</v>
      </c>
      <c r="AA8063" s="7" t="str">
        <f t="shared" si="250"/>
        <v>Carparks Pay and Display Income</v>
      </c>
    </row>
    <row r="8064" spans="1:27" x14ac:dyDescent="0.25">
      <c r="A8064" t="s">
        <v>23</v>
      </c>
      <c r="B8064" t="s">
        <v>24</v>
      </c>
      <c r="C8064" t="s">
        <v>25</v>
      </c>
      <c r="D8064" t="s">
        <v>26</v>
      </c>
      <c r="E8064" t="s">
        <v>6750</v>
      </c>
      <c r="F8064" t="s">
        <v>6751</v>
      </c>
      <c r="G8064" t="s">
        <v>74</v>
      </c>
      <c r="H8064" t="s">
        <v>75</v>
      </c>
      <c r="J8064">
        <v>201610</v>
      </c>
      <c r="K8064" t="s">
        <v>39</v>
      </c>
      <c r="L8064">
        <v>7010226</v>
      </c>
      <c r="M8064">
        <v>22</v>
      </c>
      <c r="P8064">
        <v>0</v>
      </c>
      <c r="R8064" s="1">
        <v>42398</v>
      </c>
      <c r="S8064" t="s">
        <v>69</v>
      </c>
      <c r="T8064" t="s">
        <v>6768</v>
      </c>
      <c r="U8064" t="s">
        <v>77</v>
      </c>
      <c r="V8064" s="1">
        <v>42398</v>
      </c>
      <c r="W8064" s="12">
        <v>-15.5</v>
      </c>
      <c r="X8064" s="4" t="str">
        <f t="shared" si="251"/>
        <v>Income</v>
      </c>
      <c r="Y8064" s="5">
        <v>42370</v>
      </c>
      <c r="Z8064" s="7" t="s">
        <v>8073</v>
      </c>
      <c r="AA8064" s="7" t="str">
        <f t="shared" si="250"/>
        <v>Carparks Pay and Display Income</v>
      </c>
    </row>
    <row r="8065" spans="1:27" x14ac:dyDescent="0.25">
      <c r="A8065" t="s">
        <v>23</v>
      </c>
      <c r="B8065" t="s">
        <v>24</v>
      </c>
      <c r="C8065" t="s">
        <v>25</v>
      </c>
      <c r="D8065" t="s">
        <v>26</v>
      </c>
      <c r="E8065" t="s">
        <v>6750</v>
      </c>
      <c r="F8065" t="s">
        <v>6751</v>
      </c>
      <c r="G8065" t="s">
        <v>74</v>
      </c>
      <c r="H8065" t="s">
        <v>75</v>
      </c>
      <c r="J8065">
        <v>201610</v>
      </c>
      <c r="K8065" t="s">
        <v>39</v>
      </c>
      <c r="L8065">
        <v>7010210</v>
      </c>
      <c r="M8065">
        <v>17</v>
      </c>
      <c r="P8065">
        <v>0</v>
      </c>
      <c r="R8065" s="1">
        <v>42397</v>
      </c>
      <c r="S8065" t="s">
        <v>69</v>
      </c>
      <c r="T8065" t="s">
        <v>6769</v>
      </c>
      <c r="U8065" t="s">
        <v>77</v>
      </c>
      <c r="V8065" s="1">
        <v>42397</v>
      </c>
      <c r="W8065" s="12">
        <v>-288.42</v>
      </c>
      <c r="X8065" s="4" t="str">
        <f t="shared" si="251"/>
        <v>Income</v>
      </c>
      <c r="Y8065" s="5">
        <v>42370</v>
      </c>
      <c r="Z8065" s="7" t="s">
        <v>8073</v>
      </c>
      <c r="AA8065" s="7" t="str">
        <f t="shared" si="250"/>
        <v>Carparks Pay and Display Income</v>
      </c>
    </row>
    <row r="8066" spans="1:27" x14ac:dyDescent="0.25">
      <c r="A8066" t="s">
        <v>23</v>
      </c>
      <c r="B8066" t="s">
        <v>24</v>
      </c>
      <c r="C8066" t="s">
        <v>25</v>
      </c>
      <c r="D8066" t="s">
        <v>26</v>
      </c>
      <c r="E8066" t="s">
        <v>6750</v>
      </c>
      <c r="F8066" t="s">
        <v>6751</v>
      </c>
      <c r="G8066" t="s">
        <v>74</v>
      </c>
      <c r="H8066" t="s">
        <v>75</v>
      </c>
      <c r="J8066">
        <v>201610</v>
      </c>
      <c r="K8066" t="s">
        <v>39</v>
      </c>
      <c r="L8066">
        <v>7010190</v>
      </c>
      <c r="M8066">
        <v>19</v>
      </c>
      <c r="P8066">
        <v>0</v>
      </c>
      <c r="R8066" s="1">
        <v>42397</v>
      </c>
      <c r="S8066" t="s">
        <v>69</v>
      </c>
      <c r="T8066" t="s">
        <v>6770</v>
      </c>
      <c r="U8066" t="s">
        <v>77</v>
      </c>
      <c r="V8066" s="1">
        <v>42397</v>
      </c>
      <c r="W8066" s="12">
        <v>-174.21</v>
      </c>
      <c r="X8066" s="4" t="str">
        <f t="shared" si="251"/>
        <v>Income</v>
      </c>
      <c r="Y8066" s="5">
        <v>42370</v>
      </c>
      <c r="Z8066" s="7" t="s">
        <v>8073</v>
      </c>
      <c r="AA8066" s="7" t="str">
        <f t="shared" ref="AA8066:AA8129" si="252">IF(X8066="Expenditure",X8066,H8066)</f>
        <v>Carparks Pay and Display Income</v>
      </c>
    </row>
    <row r="8067" spans="1:27" x14ac:dyDescent="0.25">
      <c r="A8067" t="s">
        <v>23</v>
      </c>
      <c r="B8067" t="s">
        <v>24</v>
      </c>
      <c r="C8067" t="s">
        <v>25</v>
      </c>
      <c r="D8067" t="s">
        <v>26</v>
      </c>
      <c r="E8067" t="s">
        <v>6750</v>
      </c>
      <c r="F8067" t="s">
        <v>6751</v>
      </c>
      <c r="G8067" t="s">
        <v>74</v>
      </c>
      <c r="H8067" t="s">
        <v>75</v>
      </c>
      <c r="J8067">
        <v>201611</v>
      </c>
      <c r="K8067" t="s">
        <v>90</v>
      </c>
      <c r="L8067">
        <v>4318377</v>
      </c>
      <c r="M8067">
        <v>15</v>
      </c>
      <c r="P8067">
        <v>0</v>
      </c>
      <c r="R8067" s="1">
        <v>42426</v>
      </c>
      <c r="S8067" t="s">
        <v>69</v>
      </c>
      <c r="T8067" t="s">
        <v>6771</v>
      </c>
      <c r="U8067" t="s">
        <v>77</v>
      </c>
      <c r="V8067" s="1">
        <v>42426</v>
      </c>
      <c r="W8067" s="12">
        <v>-159.21</v>
      </c>
      <c r="X8067" s="4" t="str">
        <f t="shared" ref="X8067:X8130" si="253">IF(LEFT(G8067,2)="R9","Income","Expenditure")</f>
        <v>Income</v>
      </c>
      <c r="Y8067" s="5">
        <v>42401</v>
      </c>
      <c r="Z8067" s="7" t="s">
        <v>8073</v>
      </c>
      <c r="AA8067" s="7" t="str">
        <f t="shared" si="252"/>
        <v>Carparks Pay and Display Income</v>
      </c>
    </row>
    <row r="8068" spans="1:27" x14ac:dyDescent="0.25">
      <c r="A8068" t="s">
        <v>23</v>
      </c>
      <c r="B8068" t="s">
        <v>24</v>
      </c>
      <c r="C8068" t="s">
        <v>25</v>
      </c>
      <c r="D8068" t="s">
        <v>26</v>
      </c>
      <c r="E8068" t="s">
        <v>6750</v>
      </c>
      <c r="F8068" t="s">
        <v>6751</v>
      </c>
      <c r="G8068" t="s">
        <v>74</v>
      </c>
      <c r="H8068" t="s">
        <v>75</v>
      </c>
      <c r="J8068">
        <v>201611</v>
      </c>
      <c r="K8068" t="s">
        <v>90</v>
      </c>
      <c r="L8068">
        <v>4318379</v>
      </c>
      <c r="M8068">
        <v>5</v>
      </c>
      <c r="P8068">
        <v>0</v>
      </c>
      <c r="R8068" s="1">
        <v>42426</v>
      </c>
      <c r="S8068" t="s">
        <v>69</v>
      </c>
      <c r="T8068" t="s">
        <v>6772</v>
      </c>
      <c r="U8068" t="s">
        <v>77</v>
      </c>
      <c r="V8068" s="1">
        <v>42426</v>
      </c>
      <c r="W8068" s="12">
        <v>-363.67</v>
      </c>
      <c r="X8068" s="4" t="str">
        <f t="shared" si="253"/>
        <v>Income</v>
      </c>
      <c r="Y8068" s="5">
        <v>42401</v>
      </c>
      <c r="Z8068" s="7" t="s">
        <v>8073</v>
      </c>
      <c r="AA8068" s="7" t="str">
        <f t="shared" si="252"/>
        <v>Carparks Pay and Display Income</v>
      </c>
    </row>
    <row r="8069" spans="1:27" x14ac:dyDescent="0.25">
      <c r="A8069" t="s">
        <v>23</v>
      </c>
      <c r="B8069" t="s">
        <v>24</v>
      </c>
      <c r="C8069" t="s">
        <v>25</v>
      </c>
      <c r="D8069" t="s">
        <v>26</v>
      </c>
      <c r="E8069" t="s">
        <v>6750</v>
      </c>
      <c r="F8069" t="s">
        <v>6751</v>
      </c>
      <c r="G8069" t="s">
        <v>74</v>
      </c>
      <c r="H8069" t="s">
        <v>75</v>
      </c>
      <c r="J8069">
        <v>201612</v>
      </c>
      <c r="K8069" t="s">
        <v>90</v>
      </c>
      <c r="L8069">
        <v>4318394</v>
      </c>
      <c r="M8069">
        <v>11</v>
      </c>
      <c r="P8069">
        <v>0</v>
      </c>
      <c r="R8069" s="1">
        <v>42438</v>
      </c>
      <c r="S8069" t="s">
        <v>69</v>
      </c>
      <c r="T8069" t="s">
        <v>6773</v>
      </c>
      <c r="U8069" t="s">
        <v>77</v>
      </c>
      <c r="V8069" s="1">
        <v>42438</v>
      </c>
      <c r="W8069" s="12">
        <v>-253.67</v>
      </c>
      <c r="X8069" s="4" t="str">
        <f t="shared" si="253"/>
        <v>Income</v>
      </c>
      <c r="Y8069" s="5">
        <v>42430</v>
      </c>
      <c r="Z8069" s="7" t="s">
        <v>8073</v>
      </c>
      <c r="AA8069" s="7" t="str">
        <f t="shared" si="252"/>
        <v>Carparks Pay and Display Income</v>
      </c>
    </row>
    <row r="8070" spans="1:27" x14ac:dyDescent="0.25">
      <c r="A8070" t="s">
        <v>23</v>
      </c>
      <c r="B8070" t="s">
        <v>24</v>
      </c>
      <c r="C8070" t="s">
        <v>25</v>
      </c>
      <c r="D8070" t="s">
        <v>26</v>
      </c>
      <c r="E8070" t="s">
        <v>6750</v>
      </c>
      <c r="F8070" t="s">
        <v>6751</v>
      </c>
      <c r="G8070" t="s">
        <v>74</v>
      </c>
      <c r="H8070" t="s">
        <v>75</v>
      </c>
      <c r="J8070">
        <v>201613</v>
      </c>
      <c r="K8070" t="s">
        <v>90</v>
      </c>
      <c r="L8070">
        <v>4318431</v>
      </c>
      <c r="M8070">
        <v>5</v>
      </c>
      <c r="P8070">
        <v>0</v>
      </c>
      <c r="R8070" s="1">
        <v>42466</v>
      </c>
      <c r="S8070" t="s">
        <v>69</v>
      </c>
      <c r="T8070" t="s">
        <v>6774</v>
      </c>
      <c r="U8070" t="s">
        <v>77</v>
      </c>
      <c r="V8070" s="1">
        <v>42466</v>
      </c>
      <c r="W8070" s="12">
        <v>-421.5</v>
      </c>
      <c r="X8070" s="4" t="str">
        <f t="shared" si="253"/>
        <v>Income</v>
      </c>
      <c r="Y8070" s="5">
        <v>42430</v>
      </c>
      <c r="Z8070" s="7" t="s">
        <v>8073</v>
      </c>
      <c r="AA8070" s="7" t="str">
        <f t="shared" si="252"/>
        <v>Carparks Pay and Display Income</v>
      </c>
    </row>
    <row r="8071" spans="1:27" x14ac:dyDescent="0.25">
      <c r="A8071" t="s">
        <v>23</v>
      </c>
      <c r="B8071" t="s">
        <v>24</v>
      </c>
      <c r="C8071" t="s">
        <v>25</v>
      </c>
      <c r="D8071" t="s">
        <v>26</v>
      </c>
      <c r="E8071" t="s">
        <v>6750</v>
      </c>
      <c r="F8071" t="s">
        <v>6751</v>
      </c>
      <c r="G8071" t="s">
        <v>74</v>
      </c>
      <c r="H8071" t="s">
        <v>75</v>
      </c>
      <c r="J8071">
        <v>201613</v>
      </c>
      <c r="K8071" t="s">
        <v>90</v>
      </c>
      <c r="L8071">
        <v>4318433</v>
      </c>
      <c r="M8071">
        <v>12</v>
      </c>
      <c r="P8071">
        <v>0</v>
      </c>
      <c r="R8071" s="1">
        <v>42466</v>
      </c>
      <c r="S8071" t="s">
        <v>69</v>
      </c>
      <c r="T8071" t="s">
        <v>6775</v>
      </c>
      <c r="U8071" t="s">
        <v>77</v>
      </c>
      <c r="V8071" s="1">
        <v>42466</v>
      </c>
      <c r="W8071" s="12">
        <v>-114.17</v>
      </c>
      <c r="X8071" s="4" t="str">
        <f t="shared" si="253"/>
        <v>Income</v>
      </c>
      <c r="Y8071" s="5">
        <v>42430</v>
      </c>
      <c r="Z8071" s="7" t="s">
        <v>8073</v>
      </c>
      <c r="AA8071" s="7" t="str">
        <f t="shared" si="252"/>
        <v>Carparks Pay and Display Income</v>
      </c>
    </row>
    <row r="8072" spans="1:27" x14ac:dyDescent="0.25">
      <c r="A8072" t="s">
        <v>23</v>
      </c>
      <c r="B8072" t="s">
        <v>24</v>
      </c>
      <c r="C8072" t="s">
        <v>25</v>
      </c>
      <c r="D8072" t="s">
        <v>26</v>
      </c>
      <c r="E8072" t="s">
        <v>6750</v>
      </c>
      <c r="F8072" t="s">
        <v>6751</v>
      </c>
      <c r="G8072" t="s">
        <v>74</v>
      </c>
      <c r="H8072" t="s">
        <v>75</v>
      </c>
      <c r="J8072">
        <v>201613</v>
      </c>
      <c r="K8072" t="s">
        <v>90</v>
      </c>
      <c r="L8072">
        <v>4318478</v>
      </c>
      <c r="M8072">
        <v>21</v>
      </c>
      <c r="P8072">
        <v>0</v>
      </c>
      <c r="R8072" s="1">
        <v>42500</v>
      </c>
      <c r="S8072">
        <v>0</v>
      </c>
      <c r="T8072" t="s">
        <v>98</v>
      </c>
      <c r="U8072" t="s">
        <v>77</v>
      </c>
      <c r="V8072" s="1">
        <v>42500</v>
      </c>
      <c r="W8072" s="12">
        <v>253.67</v>
      </c>
      <c r="X8072" s="4" t="str">
        <f t="shared" si="253"/>
        <v>Income</v>
      </c>
      <c r="Y8072" s="5">
        <v>42430</v>
      </c>
      <c r="Z8072" s="7" t="s">
        <v>8073</v>
      </c>
      <c r="AA8072" s="7" t="str">
        <f t="shared" si="252"/>
        <v>Carparks Pay and Display Income</v>
      </c>
    </row>
    <row r="8073" spans="1:27" x14ac:dyDescent="0.25">
      <c r="A8073" t="s">
        <v>23</v>
      </c>
      <c r="B8073" t="s">
        <v>24</v>
      </c>
      <c r="C8073" t="s">
        <v>25</v>
      </c>
      <c r="D8073" t="s">
        <v>26</v>
      </c>
      <c r="E8073" t="s">
        <v>6750</v>
      </c>
      <c r="F8073" t="s">
        <v>6751</v>
      </c>
      <c r="G8073" t="s">
        <v>74</v>
      </c>
      <c r="H8073" t="s">
        <v>75</v>
      </c>
      <c r="J8073">
        <v>201613</v>
      </c>
      <c r="K8073" t="s">
        <v>90</v>
      </c>
      <c r="L8073">
        <v>4318446</v>
      </c>
      <c r="M8073">
        <v>21</v>
      </c>
      <c r="P8073">
        <v>0</v>
      </c>
      <c r="R8073" s="1">
        <v>42467</v>
      </c>
      <c r="S8073" t="s">
        <v>69</v>
      </c>
      <c r="T8073" t="s">
        <v>6776</v>
      </c>
      <c r="U8073" t="s">
        <v>77</v>
      </c>
      <c r="V8073" s="1">
        <v>42467</v>
      </c>
      <c r="W8073" s="12">
        <v>-236.67</v>
      </c>
      <c r="X8073" s="4" t="str">
        <f t="shared" si="253"/>
        <v>Income</v>
      </c>
      <c r="Y8073" s="5">
        <v>42430</v>
      </c>
      <c r="Z8073" s="7" t="s">
        <v>8073</v>
      </c>
      <c r="AA8073" s="7" t="str">
        <f t="shared" si="252"/>
        <v>Carparks Pay and Display Income</v>
      </c>
    </row>
    <row r="8074" spans="1:27" x14ac:dyDescent="0.25">
      <c r="A8074" t="s">
        <v>23</v>
      </c>
      <c r="B8074" t="s">
        <v>24</v>
      </c>
      <c r="C8074" t="s">
        <v>25</v>
      </c>
      <c r="D8074" t="s">
        <v>26</v>
      </c>
      <c r="E8074" t="s">
        <v>6750</v>
      </c>
      <c r="F8074" t="s">
        <v>6751</v>
      </c>
      <c r="G8074" t="s">
        <v>74</v>
      </c>
      <c r="H8074" t="s">
        <v>75</v>
      </c>
      <c r="J8074">
        <v>201613</v>
      </c>
      <c r="K8074" t="s">
        <v>90</v>
      </c>
      <c r="L8074">
        <v>4318452</v>
      </c>
      <c r="M8074">
        <v>7</v>
      </c>
      <c r="P8074">
        <v>0</v>
      </c>
      <c r="R8074" s="1">
        <v>42467</v>
      </c>
      <c r="S8074" t="s">
        <v>69</v>
      </c>
      <c r="T8074" t="s">
        <v>6777</v>
      </c>
      <c r="U8074" t="s">
        <v>77</v>
      </c>
      <c r="V8074" s="1">
        <v>42467</v>
      </c>
      <c r="W8074" s="12">
        <v>-449.25</v>
      </c>
      <c r="X8074" s="4" t="str">
        <f t="shared" si="253"/>
        <v>Income</v>
      </c>
      <c r="Y8074" s="5">
        <v>42430</v>
      </c>
      <c r="Z8074" s="7" t="s">
        <v>8073</v>
      </c>
      <c r="AA8074" s="7" t="str">
        <f t="shared" si="252"/>
        <v>Carparks Pay and Display Income</v>
      </c>
    </row>
    <row r="8075" spans="1:27" x14ac:dyDescent="0.25">
      <c r="A8075" t="s">
        <v>23</v>
      </c>
      <c r="B8075" t="s">
        <v>24</v>
      </c>
      <c r="C8075" t="s">
        <v>25</v>
      </c>
      <c r="D8075" t="s">
        <v>26</v>
      </c>
      <c r="E8075" t="s">
        <v>6750</v>
      </c>
      <c r="F8075" t="s">
        <v>6751</v>
      </c>
      <c r="G8075" t="s">
        <v>74</v>
      </c>
      <c r="H8075" t="s">
        <v>75</v>
      </c>
      <c r="J8075">
        <v>201613</v>
      </c>
      <c r="K8075" t="s">
        <v>90</v>
      </c>
      <c r="L8075">
        <v>4318450</v>
      </c>
      <c r="M8075">
        <v>8</v>
      </c>
      <c r="P8075">
        <v>0</v>
      </c>
      <c r="R8075" s="1">
        <v>42467</v>
      </c>
      <c r="S8075" t="s">
        <v>69</v>
      </c>
      <c r="T8075" t="s">
        <v>6778</v>
      </c>
      <c r="U8075" t="s">
        <v>77</v>
      </c>
      <c r="V8075" s="1">
        <v>42467</v>
      </c>
      <c r="W8075" s="12">
        <v>-367.67</v>
      </c>
      <c r="X8075" s="4" t="str">
        <f t="shared" si="253"/>
        <v>Income</v>
      </c>
      <c r="Y8075" s="5">
        <v>42430</v>
      </c>
      <c r="Z8075" s="7" t="s">
        <v>8073</v>
      </c>
      <c r="AA8075" s="7" t="str">
        <f t="shared" si="252"/>
        <v>Carparks Pay and Display Income</v>
      </c>
    </row>
    <row r="8076" spans="1:27" x14ac:dyDescent="0.25">
      <c r="A8076" t="s">
        <v>23</v>
      </c>
      <c r="B8076" t="s">
        <v>24</v>
      </c>
      <c r="C8076" t="s">
        <v>25</v>
      </c>
      <c r="D8076" t="s">
        <v>26</v>
      </c>
      <c r="E8076" t="s">
        <v>6750</v>
      </c>
      <c r="F8076" t="s">
        <v>6751</v>
      </c>
      <c r="G8076" t="s">
        <v>74</v>
      </c>
      <c r="H8076" t="s">
        <v>75</v>
      </c>
      <c r="J8076">
        <v>201613</v>
      </c>
      <c r="K8076" t="s">
        <v>90</v>
      </c>
      <c r="L8076">
        <v>4318453</v>
      </c>
      <c r="M8076">
        <v>4</v>
      </c>
      <c r="P8076">
        <v>0</v>
      </c>
      <c r="R8076" s="1">
        <v>42467</v>
      </c>
      <c r="S8076" t="s">
        <v>69</v>
      </c>
      <c r="T8076" t="s">
        <v>6779</v>
      </c>
      <c r="U8076" t="s">
        <v>77</v>
      </c>
      <c r="V8076" s="1">
        <v>42467</v>
      </c>
      <c r="W8076" s="12">
        <v>-395.17</v>
      </c>
      <c r="X8076" s="4" t="str">
        <f t="shared" si="253"/>
        <v>Income</v>
      </c>
      <c r="Y8076" s="5">
        <v>42430</v>
      </c>
      <c r="Z8076" s="7" t="s">
        <v>8073</v>
      </c>
      <c r="AA8076" s="7" t="str">
        <f t="shared" si="252"/>
        <v>Carparks Pay and Display Income</v>
      </c>
    </row>
    <row r="8077" spans="1:27" x14ac:dyDescent="0.25">
      <c r="A8077" t="s">
        <v>23</v>
      </c>
      <c r="B8077" t="s">
        <v>24</v>
      </c>
      <c r="C8077" t="s">
        <v>25</v>
      </c>
      <c r="D8077" t="s">
        <v>26</v>
      </c>
      <c r="E8077" t="s">
        <v>6750</v>
      </c>
      <c r="F8077" t="s">
        <v>6751</v>
      </c>
      <c r="G8077" t="s">
        <v>74</v>
      </c>
      <c r="H8077" t="s">
        <v>75</v>
      </c>
      <c r="J8077">
        <v>201613</v>
      </c>
      <c r="K8077" t="s">
        <v>90</v>
      </c>
      <c r="L8077">
        <v>4318426</v>
      </c>
      <c r="M8077">
        <v>4</v>
      </c>
      <c r="P8077">
        <v>0</v>
      </c>
      <c r="R8077" s="1">
        <v>42466</v>
      </c>
      <c r="S8077" t="s">
        <v>69</v>
      </c>
      <c r="T8077" t="s">
        <v>6780</v>
      </c>
      <c r="U8077" t="s">
        <v>77</v>
      </c>
      <c r="V8077" s="1">
        <v>42466</v>
      </c>
      <c r="W8077" s="12">
        <v>-398.08</v>
      </c>
      <c r="X8077" s="4" t="str">
        <f t="shared" si="253"/>
        <v>Income</v>
      </c>
      <c r="Y8077" s="5">
        <v>42430</v>
      </c>
      <c r="Z8077" s="7" t="s">
        <v>8073</v>
      </c>
      <c r="AA8077" s="7" t="str">
        <f t="shared" si="252"/>
        <v>Carparks Pay and Display Income</v>
      </c>
    </row>
    <row r="8078" spans="1:27" x14ac:dyDescent="0.25">
      <c r="A8078" t="s">
        <v>23</v>
      </c>
      <c r="B8078" t="s">
        <v>24</v>
      </c>
      <c r="C8078" t="s">
        <v>25</v>
      </c>
      <c r="D8078" t="s">
        <v>26</v>
      </c>
      <c r="E8078" t="s">
        <v>6750</v>
      </c>
      <c r="F8078" t="s">
        <v>6751</v>
      </c>
      <c r="G8078" t="s">
        <v>74</v>
      </c>
      <c r="H8078" t="s">
        <v>75</v>
      </c>
      <c r="J8078">
        <v>201613</v>
      </c>
      <c r="K8078" t="s">
        <v>90</v>
      </c>
      <c r="L8078">
        <v>4318427</v>
      </c>
      <c r="M8078">
        <v>13</v>
      </c>
      <c r="P8078">
        <v>0</v>
      </c>
      <c r="R8078" s="1">
        <v>42466</v>
      </c>
      <c r="S8078" t="s">
        <v>69</v>
      </c>
      <c r="T8078" t="s">
        <v>6781</v>
      </c>
      <c r="U8078" t="s">
        <v>77</v>
      </c>
      <c r="V8078" s="1">
        <v>42466</v>
      </c>
      <c r="W8078" s="12">
        <v>-188.25</v>
      </c>
      <c r="X8078" s="4" t="str">
        <f t="shared" si="253"/>
        <v>Income</v>
      </c>
      <c r="Y8078" s="5">
        <v>42430</v>
      </c>
      <c r="Z8078" s="7" t="s">
        <v>8073</v>
      </c>
      <c r="AA8078" s="7" t="str">
        <f t="shared" si="252"/>
        <v>Carparks Pay and Display Income</v>
      </c>
    </row>
    <row r="8079" spans="1:27" x14ac:dyDescent="0.25">
      <c r="A8079" t="s">
        <v>23</v>
      </c>
      <c r="B8079" t="s">
        <v>24</v>
      </c>
      <c r="C8079" t="s">
        <v>25</v>
      </c>
      <c r="D8079" t="s">
        <v>26</v>
      </c>
      <c r="E8079" t="s">
        <v>6750</v>
      </c>
      <c r="F8079" t="s">
        <v>6751</v>
      </c>
      <c r="G8079" t="s">
        <v>74</v>
      </c>
      <c r="H8079" t="s">
        <v>75</v>
      </c>
      <c r="J8079">
        <v>201613</v>
      </c>
      <c r="K8079" t="s">
        <v>90</v>
      </c>
      <c r="L8079">
        <v>4318417</v>
      </c>
      <c r="M8079">
        <v>11</v>
      </c>
      <c r="P8079">
        <v>0</v>
      </c>
      <c r="R8079" s="1">
        <v>42466</v>
      </c>
      <c r="S8079" t="s">
        <v>69</v>
      </c>
      <c r="T8079" t="s">
        <v>6782</v>
      </c>
      <c r="U8079" t="s">
        <v>77</v>
      </c>
      <c r="V8079" s="1">
        <v>42466</v>
      </c>
      <c r="W8079" s="12">
        <v>-165.5</v>
      </c>
      <c r="X8079" s="4" t="str">
        <f t="shared" si="253"/>
        <v>Income</v>
      </c>
      <c r="Y8079" s="5">
        <v>42430</v>
      </c>
      <c r="Z8079" s="7" t="s">
        <v>8073</v>
      </c>
      <c r="AA8079" s="7" t="str">
        <f t="shared" si="252"/>
        <v>Carparks Pay and Display Income</v>
      </c>
    </row>
    <row r="8080" spans="1:27" x14ac:dyDescent="0.25">
      <c r="A8080" t="s">
        <v>23</v>
      </c>
      <c r="B8080" t="s">
        <v>24</v>
      </c>
      <c r="C8080" t="s">
        <v>25</v>
      </c>
      <c r="D8080" t="s">
        <v>26</v>
      </c>
      <c r="E8080" t="s">
        <v>6750</v>
      </c>
      <c r="F8080" t="s">
        <v>6751</v>
      </c>
      <c r="G8080" t="s">
        <v>74</v>
      </c>
      <c r="H8080" t="s">
        <v>75</v>
      </c>
      <c r="J8080">
        <v>201613</v>
      </c>
      <c r="K8080" t="s">
        <v>90</v>
      </c>
      <c r="L8080">
        <v>4318448</v>
      </c>
      <c r="M8080">
        <v>4</v>
      </c>
      <c r="P8080">
        <v>0</v>
      </c>
      <c r="R8080" s="1">
        <v>42467</v>
      </c>
      <c r="S8080" t="s">
        <v>69</v>
      </c>
      <c r="T8080" t="s">
        <v>6783</v>
      </c>
      <c r="U8080" t="s">
        <v>77</v>
      </c>
      <c r="V8080" s="1">
        <v>42467</v>
      </c>
      <c r="W8080" s="12">
        <v>-271.75</v>
      </c>
      <c r="X8080" s="4" t="str">
        <f t="shared" si="253"/>
        <v>Income</v>
      </c>
      <c r="Y8080" s="5">
        <v>42430</v>
      </c>
      <c r="Z8080" s="7" t="s">
        <v>8073</v>
      </c>
      <c r="AA8080" s="7" t="str">
        <f t="shared" si="252"/>
        <v>Carparks Pay and Display Income</v>
      </c>
    </row>
    <row r="8081" spans="1:27" x14ac:dyDescent="0.25">
      <c r="A8081" t="s">
        <v>23</v>
      </c>
      <c r="B8081" t="s">
        <v>24</v>
      </c>
      <c r="C8081" t="s">
        <v>25</v>
      </c>
      <c r="D8081" t="s">
        <v>26</v>
      </c>
      <c r="E8081" t="s">
        <v>6750</v>
      </c>
      <c r="F8081" t="s">
        <v>6751</v>
      </c>
      <c r="G8081" t="s">
        <v>74</v>
      </c>
      <c r="H8081" t="s">
        <v>75</v>
      </c>
      <c r="J8081">
        <v>201702</v>
      </c>
      <c r="K8081" t="s">
        <v>90</v>
      </c>
      <c r="L8081">
        <v>4318492</v>
      </c>
      <c r="M8081">
        <v>6</v>
      </c>
      <c r="P8081">
        <v>0</v>
      </c>
      <c r="R8081" s="1">
        <v>42506</v>
      </c>
      <c r="S8081" t="s">
        <v>40</v>
      </c>
      <c r="T8081" t="s">
        <v>6784</v>
      </c>
      <c r="U8081" t="s">
        <v>42</v>
      </c>
      <c r="V8081" s="1">
        <v>42506</v>
      </c>
      <c r="W8081" s="12">
        <v>-645.21</v>
      </c>
      <c r="X8081" s="4" t="str">
        <f t="shared" si="253"/>
        <v>Income</v>
      </c>
      <c r="Y8081" s="5">
        <v>42491</v>
      </c>
      <c r="Z8081" s="7" t="s">
        <v>8073</v>
      </c>
      <c r="AA8081" s="7" t="str">
        <f t="shared" si="252"/>
        <v>Carparks Pay and Display Income</v>
      </c>
    </row>
    <row r="8082" spans="1:27" x14ac:dyDescent="0.25">
      <c r="A8082" t="s">
        <v>23</v>
      </c>
      <c r="B8082" t="s">
        <v>24</v>
      </c>
      <c r="C8082" t="s">
        <v>25</v>
      </c>
      <c r="D8082" t="s">
        <v>26</v>
      </c>
      <c r="E8082" t="s">
        <v>6750</v>
      </c>
      <c r="F8082" t="s">
        <v>6751</v>
      </c>
      <c r="G8082" t="s">
        <v>74</v>
      </c>
      <c r="H8082" t="s">
        <v>75</v>
      </c>
      <c r="J8082">
        <v>201702</v>
      </c>
      <c r="K8082" t="s">
        <v>90</v>
      </c>
      <c r="L8082">
        <v>4318497</v>
      </c>
      <c r="M8082">
        <v>6</v>
      </c>
      <c r="P8082">
        <v>0</v>
      </c>
      <c r="R8082" s="1">
        <v>42506</v>
      </c>
      <c r="S8082" t="s">
        <v>40</v>
      </c>
      <c r="T8082" t="s">
        <v>6785</v>
      </c>
      <c r="U8082" t="s">
        <v>42</v>
      </c>
      <c r="V8082" s="1">
        <v>42506</v>
      </c>
      <c r="W8082" s="12">
        <v>-616.46</v>
      </c>
      <c r="X8082" s="4" t="str">
        <f t="shared" si="253"/>
        <v>Income</v>
      </c>
      <c r="Y8082" s="5">
        <v>42491</v>
      </c>
      <c r="Z8082" s="7" t="s">
        <v>8073</v>
      </c>
      <c r="AA8082" s="7" t="str">
        <f t="shared" si="252"/>
        <v>Carparks Pay and Display Income</v>
      </c>
    </row>
    <row r="8083" spans="1:27" x14ac:dyDescent="0.25">
      <c r="A8083" t="s">
        <v>23</v>
      </c>
      <c r="B8083" t="s">
        <v>24</v>
      </c>
      <c r="C8083" t="s">
        <v>25</v>
      </c>
      <c r="D8083" t="s">
        <v>26</v>
      </c>
      <c r="E8083" t="s">
        <v>6750</v>
      </c>
      <c r="F8083" t="s">
        <v>6751</v>
      </c>
      <c r="G8083" t="s">
        <v>74</v>
      </c>
      <c r="H8083" t="s">
        <v>75</v>
      </c>
      <c r="J8083">
        <v>201702</v>
      </c>
      <c r="K8083" t="s">
        <v>90</v>
      </c>
      <c r="L8083">
        <v>4318498</v>
      </c>
      <c r="M8083">
        <v>6</v>
      </c>
      <c r="P8083">
        <v>0</v>
      </c>
      <c r="R8083" s="1">
        <v>42506</v>
      </c>
      <c r="S8083" t="s">
        <v>40</v>
      </c>
      <c r="T8083" t="s">
        <v>6786</v>
      </c>
      <c r="U8083" t="s">
        <v>42</v>
      </c>
      <c r="V8083" s="1">
        <v>42506</v>
      </c>
      <c r="W8083" s="12">
        <v>-610.58000000000004</v>
      </c>
      <c r="X8083" s="4" t="str">
        <f t="shared" si="253"/>
        <v>Income</v>
      </c>
      <c r="Y8083" s="5">
        <v>42491</v>
      </c>
      <c r="Z8083" s="7" t="s">
        <v>8073</v>
      </c>
      <c r="AA8083" s="7" t="str">
        <f t="shared" si="252"/>
        <v>Carparks Pay and Display Income</v>
      </c>
    </row>
    <row r="8084" spans="1:27" x14ac:dyDescent="0.25">
      <c r="A8084" t="s">
        <v>23</v>
      </c>
      <c r="B8084" t="s">
        <v>24</v>
      </c>
      <c r="C8084" t="s">
        <v>25</v>
      </c>
      <c r="D8084" t="s">
        <v>26</v>
      </c>
      <c r="E8084" t="s">
        <v>6750</v>
      </c>
      <c r="F8084" t="s">
        <v>6751</v>
      </c>
      <c r="G8084" t="s">
        <v>74</v>
      </c>
      <c r="H8084" t="s">
        <v>75</v>
      </c>
      <c r="J8084">
        <v>201702</v>
      </c>
      <c r="K8084" t="s">
        <v>90</v>
      </c>
      <c r="L8084">
        <v>4318507</v>
      </c>
      <c r="M8084">
        <v>6</v>
      </c>
      <c r="P8084">
        <v>0</v>
      </c>
      <c r="R8084" s="1">
        <v>42508</v>
      </c>
      <c r="S8084" t="s">
        <v>40</v>
      </c>
      <c r="T8084" t="s">
        <v>6787</v>
      </c>
      <c r="U8084" t="s">
        <v>42</v>
      </c>
      <c r="V8084" s="1">
        <v>42508</v>
      </c>
      <c r="W8084" s="12">
        <v>-1049</v>
      </c>
      <c r="X8084" s="4" t="str">
        <f t="shared" si="253"/>
        <v>Income</v>
      </c>
      <c r="Y8084" s="5">
        <v>42491</v>
      </c>
      <c r="Z8084" s="7" t="s">
        <v>8073</v>
      </c>
      <c r="AA8084" s="7" t="str">
        <f t="shared" si="252"/>
        <v>Carparks Pay and Display Income</v>
      </c>
    </row>
    <row r="8085" spans="1:27" x14ac:dyDescent="0.25">
      <c r="A8085" t="s">
        <v>23</v>
      </c>
      <c r="B8085" t="s">
        <v>24</v>
      </c>
      <c r="C8085" t="s">
        <v>25</v>
      </c>
      <c r="D8085" t="s">
        <v>26</v>
      </c>
      <c r="E8085" t="s">
        <v>6750</v>
      </c>
      <c r="F8085" t="s">
        <v>6751</v>
      </c>
      <c r="G8085" t="s">
        <v>74</v>
      </c>
      <c r="H8085" t="s">
        <v>75</v>
      </c>
      <c r="J8085">
        <v>201702</v>
      </c>
      <c r="K8085" t="s">
        <v>90</v>
      </c>
      <c r="L8085">
        <v>4318511</v>
      </c>
      <c r="M8085">
        <v>6</v>
      </c>
      <c r="P8085">
        <v>0</v>
      </c>
      <c r="R8085" s="1">
        <v>42508</v>
      </c>
      <c r="S8085" t="s">
        <v>40</v>
      </c>
      <c r="T8085" t="s">
        <v>6788</v>
      </c>
      <c r="U8085" t="s">
        <v>42</v>
      </c>
      <c r="V8085" s="1">
        <v>42508</v>
      </c>
      <c r="W8085" s="12">
        <v>-656.17</v>
      </c>
      <c r="X8085" s="4" t="str">
        <f t="shared" si="253"/>
        <v>Income</v>
      </c>
      <c r="Y8085" s="5">
        <v>42491</v>
      </c>
      <c r="Z8085" s="7" t="s">
        <v>8073</v>
      </c>
      <c r="AA8085" s="7" t="str">
        <f t="shared" si="252"/>
        <v>Carparks Pay and Display Income</v>
      </c>
    </row>
    <row r="8086" spans="1:27" x14ac:dyDescent="0.25">
      <c r="A8086" t="s">
        <v>23</v>
      </c>
      <c r="B8086" t="s">
        <v>24</v>
      </c>
      <c r="C8086" t="s">
        <v>25</v>
      </c>
      <c r="D8086" t="s">
        <v>26</v>
      </c>
      <c r="E8086" t="s">
        <v>6750</v>
      </c>
      <c r="F8086" t="s">
        <v>6751</v>
      </c>
      <c r="G8086" t="s">
        <v>74</v>
      </c>
      <c r="H8086" t="s">
        <v>75</v>
      </c>
      <c r="J8086">
        <v>201702</v>
      </c>
      <c r="K8086" t="s">
        <v>90</v>
      </c>
      <c r="L8086">
        <v>4318521</v>
      </c>
      <c r="M8086">
        <v>7</v>
      </c>
      <c r="P8086">
        <v>0</v>
      </c>
      <c r="R8086" s="1">
        <v>42516</v>
      </c>
      <c r="S8086" t="s">
        <v>40</v>
      </c>
      <c r="T8086" t="s">
        <v>6789</v>
      </c>
      <c r="U8086" t="s">
        <v>42</v>
      </c>
      <c r="V8086" s="1">
        <v>42516</v>
      </c>
      <c r="W8086" s="12">
        <v>-526.58000000000004</v>
      </c>
      <c r="X8086" s="4" t="str">
        <f t="shared" si="253"/>
        <v>Income</v>
      </c>
      <c r="Y8086" s="5">
        <v>42491</v>
      </c>
      <c r="Z8086" s="7" t="s">
        <v>8073</v>
      </c>
      <c r="AA8086" s="7" t="str">
        <f t="shared" si="252"/>
        <v>Carparks Pay and Display Income</v>
      </c>
    </row>
    <row r="8087" spans="1:27" x14ac:dyDescent="0.25">
      <c r="A8087" t="s">
        <v>23</v>
      </c>
      <c r="B8087" t="s">
        <v>24</v>
      </c>
      <c r="C8087" t="s">
        <v>25</v>
      </c>
      <c r="D8087" t="s">
        <v>26</v>
      </c>
      <c r="E8087" t="s">
        <v>6750</v>
      </c>
      <c r="F8087" t="s">
        <v>6751</v>
      </c>
      <c r="G8087" t="s">
        <v>74</v>
      </c>
      <c r="H8087" t="s">
        <v>75</v>
      </c>
      <c r="J8087">
        <v>201702</v>
      </c>
      <c r="K8087" t="s">
        <v>90</v>
      </c>
      <c r="L8087">
        <v>4318502</v>
      </c>
      <c r="M8087">
        <v>7</v>
      </c>
      <c r="P8087">
        <v>0</v>
      </c>
      <c r="R8087" s="1">
        <v>42508</v>
      </c>
      <c r="S8087" t="s">
        <v>40</v>
      </c>
      <c r="T8087" t="s">
        <v>6790</v>
      </c>
      <c r="U8087" t="s">
        <v>42</v>
      </c>
      <c r="V8087" s="1">
        <v>42508</v>
      </c>
      <c r="W8087" s="12">
        <v>-667.46</v>
      </c>
      <c r="X8087" s="4" t="str">
        <f t="shared" si="253"/>
        <v>Income</v>
      </c>
      <c r="Y8087" s="5">
        <v>42491</v>
      </c>
      <c r="Z8087" s="7" t="s">
        <v>8073</v>
      </c>
      <c r="AA8087" s="7" t="str">
        <f t="shared" si="252"/>
        <v>Carparks Pay and Display Income</v>
      </c>
    </row>
    <row r="8088" spans="1:27" x14ac:dyDescent="0.25">
      <c r="A8088" t="s">
        <v>23</v>
      </c>
      <c r="B8088" t="s">
        <v>24</v>
      </c>
      <c r="C8088" t="s">
        <v>25</v>
      </c>
      <c r="D8088" t="s">
        <v>26</v>
      </c>
      <c r="E8088" t="s">
        <v>6750</v>
      </c>
      <c r="F8088" t="s">
        <v>6751</v>
      </c>
      <c r="G8088" t="s">
        <v>74</v>
      </c>
      <c r="H8088" t="s">
        <v>75</v>
      </c>
      <c r="J8088">
        <v>201702</v>
      </c>
      <c r="K8088" t="s">
        <v>90</v>
      </c>
      <c r="L8088">
        <v>4318490</v>
      </c>
      <c r="M8088">
        <v>8</v>
      </c>
      <c r="P8088">
        <v>0</v>
      </c>
      <c r="R8088" s="1">
        <v>42506</v>
      </c>
      <c r="S8088" t="s">
        <v>40</v>
      </c>
      <c r="T8088" t="s">
        <v>6791</v>
      </c>
      <c r="U8088" t="s">
        <v>42</v>
      </c>
      <c r="V8088" s="1">
        <v>42506</v>
      </c>
      <c r="W8088" s="12">
        <v>-656.79</v>
      </c>
      <c r="X8088" s="4" t="str">
        <f t="shared" si="253"/>
        <v>Income</v>
      </c>
      <c r="Y8088" s="5">
        <v>42491</v>
      </c>
      <c r="Z8088" s="7" t="s">
        <v>8073</v>
      </c>
      <c r="AA8088" s="7" t="str">
        <f t="shared" si="252"/>
        <v>Carparks Pay and Display Income</v>
      </c>
    </row>
    <row r="8089" spans="1:27" x14ac:dyDescent="0.25">
      <c r="A8089" t="s">
        <v>23</v>
      </c>
      <c r="B8089" t="s">
        <v>24</v>
      </c>
      <c r="C8089" t="s">
        <v>25</v>
      </c>
      <c r="D8089" t="s">
        <v>26</v>
      </c>
      <c r="E8089" t="s">
        <v>6750</v>
      </c>
      <c r="F8089" t="s">
        <v>6751</v>
      </c>
      <c r="G8089" t="s">
        <v>74</v>
      </c>
      <c r="H8089" t="s">
        <v>75</v>
      </c>
      <c r="J8089">
        <v>201702</v>
      </c>
      <c r="K8089" t="s">
        <v>90</v>
      </c>
      <c r="L8089">
        <v>4318504</v>
      </c>
      <c r="M8089">
        <v>7</v>
      </c>
      <c r="P8089">
        <v>0</v>
      </c>
      <c r="R8089" s="1">
        <v>42508</v>
      </c>
      <c r="S8089" t="s">
        <v>40</v>
      </c>
      <c r="T8089" t="s">
        <v>6792</v>
      </c>
      <c r="U8089" t="s">
        <v>42</v>
      </c>
      <c r="V8089" s="1">
        <v>42508</v>
      </c>
      <c r="W8089" s="12">
        <v>-641.25</v>
      </c>
      <c r="X8089" s="4" t="str">
        <f t="shared" si="253"/>
        <v>Income</v>
      </c>
      <c r="Y8089" s="5">
        <v>42491</v>
      </c>
      <c r="Z8089" s="7" t="s">
        <v>8073</v>
      </c>
      <c r="AA8089" s="7" t="str">
        <f t="shared" si="252"/>
        <v>Carparks Pay and Display Income</v>
      </c>
    </row>
    <row r="8090" spans="1:27" x14ac:dyDescent="0.25">
      <c r="A8090" t="s">
        <v>23</v>
      </c>
      <c r="B8090" t="s">
        <v>24</v>
      </c>
      <c r="C8090" t="s">
        <v>25</v>
      </c>
      <c r="D8090" t="s">
        <v>26</v>
      </c>
      <c r="E8090" t="s">
        <v>6750</v>
      </c>
      <c r="F8090" t="s">
        <v>6751</v>
      </c>
      <c r="G8090" t="s">
        <v>74</v>
      </c>
      <c r="H8090" t="s">
        <v>75</v>
      </c>
      <c r="J8090">
        <v>201702</v>
      </c>
      <c r="K8090" t="s">
        <v>90</v>
      </c>
      <c r="L8090">
        <v>4318523</v>
      </c>
      <c r="M8090">
        <v>6</v>
      </c>
      <c r="P8090">
        <v>0</v>
      </c>
      <c r="R8090" s="1">
        <v>42516</v>
      </c>
      <c r="S8090" t="s">
        <v>40</v>
      </c>
      <c r="T8090" t="s">
        <v>6793</v>
      </c>
      <c r="U8090" t="s">
        <v>42</v>
      </c>
      <c r="V8090" s="1">
        <v>42516</v>
      </c>
      <c r="W8090" s="12">
        <v>-647.41999999999996</v>
      </c>
      <c r="X8090" s="4" t="str">
        <f t="shared" si="253"/>
        <v>Income</v>
      </c>
      <c r="Y8090" s="5">
        <v>42491</v>
      </c>
      <c r="Z8090" s="7" t="s">
        <v>8073</v>
      </c>
      <c r="AA8090" s="7" t="str">
        <f t="shared" si="252"/>
        <v>Carparks Pay and Display Income</v>
      </c>
    </row>
    <row r="8091" spans="1:27" x14ac:dyDescent="0.25">
      <c r="A8091" t="s">
        <v>23</v>
      </c>
      <c r="B8091" t="s">
        <v>24</v>
      </c>
      <c r="C8091" t="s">
        <v>25</v>
      </c>
      <c r="D8091" t="s">
        <v>26</v>
      </c>
      <c r="E8091" t="s">
        <v>6750</v>
      </c>
      <c r="F8091" t="s">
        <v>6751</v>
      </c>
      <c r="G8091" t="s">
        <v>74</v>
      </c>
      <c r="H8091" t="s">
        <v>75</v>
      </c>
      <c r="J8091">
        <v>201702</v>
      </c>
      <c r="K8091" t="s">
        <v>90</v>
      </c>
      <c r="L8091">
        <v>4318495</v>
      </c>
      <c r="M8091">
        <v>6</v>
      </c>
      <c r="P8091">
        <v>0</v>
      </c>
      <c r="R8091" s="1">
        <v>42506</v>
      </c>
      <c r="S8091" t="s">
        <v>40</v>
      </c>
      <c r="T8091" t="s">
        <v>6794</v>
      </c>
      <c r="U8091" t="s">
        <v>42</v>
      </c>
      <c r="V8091" s="1">
        <v>42506</v>
      </c>
      <c r="W8091" s="12">
        <v>-648</v>
      </c>
      <c r="X8091" s="4" t="str">
        <f t="shared" si="253"/>
        <v>Income</v>
      </c>
      <c r="Y8091" s="5">
        <v>42491</v>
      </c>
      <c r="Z8091" s="7" t="s">
        <v>8073</v>
      </c>
      <c r="AA8091" s="7" t="str">
        <f t="shared" si="252"/>
        <v>Carparks Pay and Display Income</v>
      </c>
    </row>
    <row r="8092" spans="1:27" x14ac:dyDescent="0.25">
      <c r="A8092" t="s">
        <v>23</v>
      </c>
      <c r="B8092" t="s">
        <v>24</v>
      </c>
      <c r="C8092" t="s">
        <v>25</v>
      </c>
      <c r="D8092" t="s">
        <v>26</v>
      </c>
      <c r="E8092" t="s">
        <v>6750</v>
      </c>
      <c r="F8092" t="s">
        <v>6751</v>
      </c>
      <c r="G8092" t="s">
        <v>74</v>
      </c>
      <c r="H8092" t="s">
        <v>75</v>
      </c>
      <c r="J8092">
        <v>201702</v>
      </c>
      <c r="K8092" t="s">
        <v>90</v>
      </c>
      <c r="L8092">
        <v>4318519</v>
      </c>
      <c r="M8092">
        <v>6</v>
      </c>
      <c r="P8092">
        <v>0</v>
      </c>
      <c r="R8092" s="1">
        <v>42516</v>
      </c>
      <c r="S8092" t="s">
        <v>40</v>
      </c>
      <c r="T8092" t="s">
        <v>6795</v>
      </c>
      <c r="U8092" t="s">
        <v>42</v>
      </c>
      <c r="V8092" s="1">
        <v>42516</v>
      </c>
      <c r="W8092" s="12">
        <v>-765.79</v>
      </c>
      <c r="X8092" s="4" t="str">
        <f t="shared" si="253"/>
        <v>Income</v>
      </c>
      <c r="Y8092" s="5">
        <v>42491</v>
      </c>
      <c r="Z8092" s="7" t="s">
        <v>8073</v>
      </c>
      <c r="AA8092" s="7" t="str">
        <f t="shared" si="252"/>
        <v>Carparks Pay and Display Income</v>
      </c>
    </row>
    <row r="8093" spans="1:27" x14ac:dyDescent="0.25">
      <c r="A8093" t="s">
        <v>23</v>
      </c>
      <c r="B8093" t="s">
        <v>24</v>
      </c>
      <c r="C8093" t="s">
        <v>25</v>
      </c>
      <c r="D8093" t="s">
        <v>26</v>
      </c>
      <c r="E8093" t="s">
        <v>6750</v>
      </c>
      <c r="F8093" t="s">
        <v>6751</v>
      </c>
      <c r="G8093" t="s">
        <v>74</v>
      </c>
      <c r="H8093" t="s">
        <v>75</v>
      </c>
      <c r="J8093">
        <v>201702</v>
      </c>
      <c r="K8093" t="s">
        <v>90</v>
      </c>
      <c r="L8093">
        <v>4318482</v>
      </c>
      <c r="M8093">
        <v>7</v>
      </c>
      <c r="P8093">
        <v>0</v>
      </c>
      <c r="R8093" s="1">
        <v>42502</v>
      </c>
      <c r="S8093" t="s">
        <v>40</v>
      </c>
      <c r="T8093" t="s">
        <v>6796</v>
      </c>
      <c r="U8093" t="s">
        <v>42</v>
      </c>
      <c r="V8093" s="1">
        <v>42502</v>
      </c>
      <c r="W8093" s="12">
        <v>-425.04</v>
      </c>
      <c r="X8093" s="4" t="str">
        <f t="shared" si="253"/>
        <v>Income</v>
      </c>
      <c r="Y8093" s="5">
        <v>42491</v>
      </c>
      <c r="Z8093" s="7" t="s">
        <v>8073</v>
      </c>
      <c r="AA8093" s="7" t="str">
        <f t="shared" si="252"/>
        <v>Carparks Pay and Display Income</v>
      </c>
    </row>
    <row r="8094" spans="1:27" x14ac:dyDescent="0.25">
      <c r="A8094" t="s">
        <v>23</v>
      </c>
      <c r="B8094" t="s">
        <v>24</v>
      </c>
      <c r="C8094" t="s">
        <v>25</v>
      </c>
      <c r="D8094" t="s">
        <v>26</v>
      </c>
      <c r="E8094" t="s">
        <v>6750</v>
      </c>
      <c r="F8094" t="s">
        <v>6751</v>
      </c>
      <c r="G8094" t="s">
        <v>74</v>
      </c>
      <c r="H8094" t="s">
        <v>75</v>
      </c>
      <c r="J8094">
        <v>201702</v>
      </c>
      <c r="K8094" t="s">
        <v>90</v>
      </c>
      <c r="L8094">
        <v>4318477</v>
      </c>
      <c r="M8094">
        <v>3</v>
      </c>
      <c r="P8094">
        <v>0</v>
      </c>
      <c r="R8094" s="1">
        <v>42500</v>
      </c>
      <c r="S8094" t="s">
        <v>69</v>
      </c>
      <c r="T8094" t="s">
        <v>6797</v>
      </c>
      <c r="U8094" t="s">
        <v>42</v>
      </c>
      <c r="V8094" s="1">
        <v>42500</v>
      </c>
      <c r="W8094" s="12">
        <v>-375.17</v>
      </c>
      <c r="X8094" s="4" t="str">
        <f t="shared" si="253"/>
        <v>Income</v>
      </c>
      <c r="Y8094" s="5">
        <v>42491</v>
      </c>
      <c r="Z8094" s="7" t="s">
        <v>8073</v>
      </c>
      <c r="AA8094" s="7" t="str">
        <f t="shared" si="252"/>
        <v>Carparks Pay and Display Income</v>
      </c>
    </row>
    <row r="8095" spans="1:27" x14ac:dyDescent="0.25">
      <c r="A8095" t="s">
        <v>23</v>
      </c>
      <c r="B8095" t="s">
        <v>24</v>
      </c>
      <c r="C8095" t="s">
        <v>25</v>
      </c>
      <c r="D8095" t="s">
        <v>26</v>
      </c>
      <c r="E8095" t="s">
        <v>6750</v>
      </c>
      <c r="F8095" t="s">
        <v>6751</v>
      </c>
      <c r="G8095" t="s">
        <v>74</v>
      </c>
      <c r="H8095" t="s">
        <v>75</v>
      </c>
      <c r="J8095">
        <v>201702</v>
      </c>
      <c r="K8095" t="s">
        <v>90</v>
      </c>
      <c r="L8095">
        <v>4318493</v>
      </c>
      <c r="M8095">
        <v>10</v>
      </c>
      <c r="P8095">
        <v>0</v>
      </c>
      <c r="R8095" s="1">
        <v>42506</v>
      </c>
      <c r="S8095" t="s">
        <v>40</v>
      </c>
      <c r="T8095" t="s">
        <v>6798</v>
      </c>
      <c r="U8095" t="s">
        <v>42</v>
      </c>
      <c r="V8095" s="1">
        <v>42506</v>
      </c>
      <c r="W8095" s="12">
        <v>-640.5</v>
      </c>
      <c r="X8095" s="4" t="str">
        <f t="shared" si="253"/>
        <v>Income</v>
      </c>
      <c r="Y8095" s="5">
        <v>42491</v>
      </c>
      <c r="Z8095" s="7" t="s">
        <v>8073</v>
      </c>
      <c r="AA8095" s="7" t="str">
        <f t="shared" si="252"/>
        <v>Carparks Pay and Display Income</v>
      </c>
    </row>
    <row r="8096" spans="1:27" x14ac:dyDescent="0.25">
      <c r="A8096" t="s">
        <v>23</v>
      </c>
      <c r="B8096" t="s">
        <v>24</v>
      </c>
      <c r="C8096" t="s">
        <v>25</v>
      </c>
      <c r="D8096" t="s">
        <v>26</v>
      </c>
      <c r="E8096" t="s">
        <v>6750</v>
      </c>
      <c r="F8096" t="s">
        <v>6751</v>
      </c>
      <c r="G8096" t="s">
        <v>74</v>
      </c>
      <c r="H8096" t="s">
        <v>75</v>
      </c>
      <c r="J8096">
        <v>201703</v>
      </c>
      <c r="K8096" t="s">
        <v>90</v>
      </c>
      <c r="L8096">
        <v>4318566</v>
      </c>
      <c r="M8096">
        <v>7</v>
      </c>
      <c r="P8096">
        <v>0</v>
      </c>
      <c r="R8096" s="1">
        <v>42549</v>
      </c>
      <c r="S8096" t="s">
        <v>40</v>
      </c>
      <c r="T8096" t="s">
        <v>6799</v>
      </c>
      <c r="U8096" t="s">
        <v>42</v>
      </c>
      <c r="V8096" s="1">
        <v>42549</v>
      </c>
      <c r="W8096" s="12">
        <v>-610.04</v>
      </c>
      <c r="X8096" s="4" t="str">
        <f t="shared" si="253"/>
        <v>Income</v>
      </c>
      <c r="Y8096" s="5">
        <v>42522</v>
      </c>
      <c r="Z8096" s="7" t="s">
        <v>8073</v>
      </c>
      <c r="AA8096" s="7" t="str">
        <f t="shared" si="252"/>
        <v>Carparks Pay and Display Income</v>
      </c>
    </row>
    <row r="8097" spans="1:27" x14ac:dyDescent="0.25">
      <c r="A8097" t="s">
        <v>23</v>
      </c>
      <c r="B8097" t="s">
        <v>24</v>
      </c>
      <c r="C8097" t="s">
        <v>25</v>
      </c>
      <c r="D8097" t="s">
        <v>26</v>
      </c>
      <c r="E8097" t="s">
        <v>6750</v>
      </c>
      <c r="F8097" t="s">
        <v>6751</v>
      </c>
      <c r="G8097" t="s">
        <v>74</v>
      </c>
      <c r="H8097" t="s">
        <v>75</v>
      </c>
      <c r="J8097">
        <v>201703</v>
      </c>
      <c r="K8097" t="s">
        <v>90</v>
      </c>
      <c r="L8097">
        <v>4318583</v>
      </c>
      <c r="M8097">
        <v>6</v>
      </c>
      <c r="P8097">
        <v>0</v>
      </c>
      <c r="R8097" s="1">
        <v>42551</v>
      </c>
      <c r="S8097" t="s">
        <v>40</v>
      </c>
      <c r="T8097" t="s">
        <v>6800</v>
      </c>
      <c r="U8097" t="s">
        <v>42</v>
      </c>
      <c r="V8097" s="1">
        <v>42551</v>
      </c>
      <c r="W8097" s="12">
        <v>-625.96</v>
      </c>
      <c r="X8097" s="4" t="str">
        <f t="shared" si="253"/>
        <v>Income</v>
      </c>
      <c r="Y8097" s="5">
        <v>42522</v>
      </c>
      <c r="Z8097" s="7" t="s">
        <v>8073</v>
      </c>
      <c r="AA8097" s="7" t="str">
        <f t="shared" si="252"/>
        <v>Carparks Pay and Display Income</v>
      </c>
    </row>
    <row r="8098" spans="1:27" x14ac:dyDescent="0.25">
      <c r="A8098" t="s">
        <v>23</v>
      </c>
      <c r="B8098" t="s">
        <v>24</v>
      </c>
      <c r="C8098" t="s">
        <v>25</v>
      </c>
      <c r="D8098" t="s">
        <v>26</v>
      </c>
      <c r="E8098" t="s">
        <v>6750</v>
      </c>
      <c r="F8098" t="s">
        <v>6751</v>
      </c>
      <c r="G8098" t="s">
        <v>74</v>
      </c>
      <c r="H8098" t="s">
        <v>75</v>
      </c>
      <c r="J8098">
        <v>201703</v>
      </c>
      <c r="K8098" t="s">
        <v>90</v>
      </c>
      <c r="L8098">
        <v>4318579</v>
      </c>
      <c r="M8098">
        <v>6</v>
      </c>
      <c r="P8098">
        <v>0</v>
      </c>
      <c r="R8098" s="1">
        <v>42551</v>
      </c>
      <c r="S8098" t="s">
        <v>40</v>
      </c>
      <c r="T8098" t="s">
        <v>6801</v>
      </c>
      <c r="U8098" t="s">
        <v>42</v>
      </c>
      <c r="V8098" s="1">
        <v>42551</v>
      </c>
      <c r="W8098" s="12">
        <v>-549</v>
      </c>
      <c r="X8098" s="4" t="str">
        <f t="shared" si="253"/>
        <v>Income</v>
      </c>
      <c r="Y8098" s="5">
        <v>42522</v>
      </c>
      <c r="Z8098" s="7" t="s">
        <v>8073</v>
      </c>
      <c r="AA8098" s="7" t="str">
        <f t="shared" si="252"/>
        <v>Carparks Pay and Display Income</v>
      </c>
    </row>
    <row r="8099" spans="1:27" x14ac:dyDescent="0.25">
      <c r="A8099" t="s">
        <v>23</v>
      </c>
      <c r="B8099" t="s">
        <v>24</v>
      </c>
      <c r="C8099" t="s">
        <v>25</v>
      </c>
      <c r="D8099" t="s">
        <v>26</v>
      </c>
      <c r="E8099" t="s">
        <v>6750</v>
      </c>
      <c r="F8099" t="s">
        <v>6751</v>
      </c>
      <c r="G8099" t="s">
        <v>74</v>
      </c>
      <c r="H8099" t="s">
        <v>75</v>
      </c>
      <c r="J8099">
        <v>201703</v>
      </c>
      <c r="K8099" t="s">
        <v>90</v>
      </c>
      <c r="L8099">
        <v>4318534</v>
      </c>
      <c r="M8099">
        <v>6</v>
      </c>
      <c r="P8099">
        <v>0</v>
      </c>
      <c r="R8099" s="1">
        <v>42524</v>
      </c>
      <c r="S8099" t="s">
        <v>40</v>
      </c>
      <c r="T8099" t="s">
        <v>6802</v>
      </c>
      <c r="U8099" t="s">
        <v>42</v>
      </c>
      <c r="V8099" s="1">
        <v>42524</v>
      </c>
      <c r="W8099" s="12">
        <v>-601.96</v>
      </c>
      <c r="X8099" s="4" t="str">
        <f t="shared" si="253"/>
        <v>Income</v>
      </c>
      <c r="Y8099" s="5">
        <v>42522</v>
      </c>
      <c r="Z8099" s="7" t="s">
        <v>8073</v>
      </c>
      <c r="AA8099" s="7" t="str">
        <f t="shared" si="252"/>
        <v>Carparks Pay and Display Income</v>
      </c>
    </row>
    <row r="8100" spans="1:27" x14ac:dyDescent="0.25">
      <c r="A8100" t="s">
        <v>23</v>
      </c>
      <c r="B8100" t="s">
        <v>24</v>
      </c>
      <c r="C8100" t="s">
        <v>25</v>
      </c>
      <c r="D8100" t="s">
        <v>26</v>
      </c>
      <c r="E8100" t="s">
        <v>6750</v>
      </c>
      <c r="F8100" t="s">
        <v>6751</v>
      </c>
      <c r="G8100" t="s">
        <v>74</v>
      </c>
      <c r="H8100" t="s">
        <v>75</v>
      </c>
      <c r="J8100">
        <v>201703</v>
      </c>
      <c r="K8100" t="s">
        <v>90</v>
      </c>
      <c r="L8100">
        <v>4318540</v>
      </c>
      <c r="M8100">
        <v>8</v>
      </c>
      <c r="P8100">
        <v>0</v>
      </c>
      <c r="R8100" s="1">
        <v>42524</v>
      </c>
      <c r="S8100" t="s">
        <v>40</v>
      </c>
      <c r="T8100" t="s">
        <v>6803</v>
      </c>
      <c r="U8100" t="s">
        <v>42</v>
      </c>
      <c r="V8100" s="1">
        <v>42524</v>
      </c>
      <c r="W8100" s="12">
        <v>-655.16999999999996</v>
      </c>
      <c r="X8100" s="4" t="str">
        <f t="shared" si="253"/>
        <v>Income</v>
      </c>
      <c r="Y8100" s="5">
        <v>42522</v>
      </c>
      <c r="Z8100" s="7" t="s">
        <v>8073</v>
      </c>
      <c r="AA8100" s="7" t="str">
        <f t="shared" si="252"/>
        <v>Carparks Pay and Display Income</v>
      </c>
    </row>
    <row r="8101" spans="1:27" x14ac:dyDescent="0.25">
      <c r="A8101" t="s">
        <v>23</v>
      </c>
      <c r="B8101" t="s">
        <v>24</v>
      </c>
      <c r="C8101" t="s">
        <v>25</v>
      </c>
      <c r="D8101" t="s">
        <v>26</v>
      </c>
      <c r="E8101" t="s">
        <v>6750</v>
      </c>
      <c r="F8101" t="s">
        <v>6751</v>
      </c>
      <c r="G8101" t="s">
        <v>74</v>
      </c>
      <c r="H8101" t="s">
        <v>75</v>
      </c>
      <c r="J8101">
        <v>201703</v>
      </c>
      <c r="K8101" t="s">
        <v>90</v>
      </c>
      <c r="L8101">
        <v>4318542</v>
      </c>
      <c r="M8101">
        <v>3</v>
      </c>
      <c r="P8101">
        <v>0</v>
      </c>
      <c r="R8101" s="1">
        <v>42524</v>
      </c>
      <c r="S8101" t="s">
        <v>40</v>
      </c>
      <c r="T8101" t="s">
        <v>6804</v>
      </c>
      <c r="U8101" t="s">
        <v>42</v>
      </c>
      <c r="V8101" s="1">
        <v>42524</v>
      </c>
      <c r="W8101" s="12">
        <v>-649.13</v>
      </c>
      <c r="X8101" s="4" t="str">
        <f t="shared" si="253"/>
        <v>Income</v>
      </c>
      <c r="Y8101" s="5">
        <v>42522</v>
      </c>
      <c r="Z8101" s="7" t="s">
        <v>8073</v>
      </c>
      <c r="AA8101" s="7" t="str">
        <f t="shared" si="252"/>
        <v>Carparks Pay and Display Income</v>
      </c>
    </row>
    <row r="8102" spans="1:27" x14ac:dyDescent="0.25">
      <c r="A8102" t="s">
        <v>23</v>
      </c>
      <c r="B8102" t="s">
        <v>24</v>
      </c>
      <c r="C8102" t="s">
        <v>25</v>
      </c>
      <c r="D8102" t="s">
        <v>26</v>
      </c>
      <c r="E8102" t="s">
        <v>6750</v>
      </c>
      <c r="F8102" t="s">
        <v>6751</v>
      </c>
      <c r="G8102" t="s">
        <v>74</v>
      </c>
      <c r="H8102" t="s">
        <v>75</v>
      </c>
      <c r="J8102">
        <v>201703</v>
      </c>
      <c r="K8102" t="s">
        <v>90</v>
      </c>
      <c r="L8102">
        <v>4318538</v>
      </c>
      <c r="M8102">
        <v>2</v>
      </c>
      <c r="P8102">
        <v>0</v>
      </c>
      <c r="R8102" s="1">
        <v>42524</v>
      </c>
      <c r="S8102" t="s">
        <v>40</v>
      </c>
      <c r="T8102" t="s">
        <v>4520</v>
      </c>
      <c r="U8102" t="s">
        <v>42</v>
      </c>
      <c r="V8102" s="1">
        <v>42524</v>
      </c>
      <c r="W8102" s="12">
        <v>601.96</v>
      </c>
      <c r="X8102" s="4" t="str">
        <f t="shared" si="253"/>
        <v>Income</v>
      </c>
      <c r="Y8102" s="5">
        <v>42522</v>
      </c>
      <c r="Z8102" s="7" t="s">
        <v>8073</v>
      </c>
      <c r="AA8102" s="7" t="str">
        <f t="shared" si="252"/>
        <v>Carparks Pay and Display Income</v>
      </c>
    </row>
    <row r="8103" spans="1:27" x14ac:dyDescent="0.25">
      <c r="A8103" t="s">
        <v>23</v>
      </c>
      <c r="B8103" t="s">
        <v>24</v>
      </c>
      <c r="C8103" t="s">
        <v>25</v>
      </c>
      <c r="D8103" t="s">
        <v>26</v>
      </c>
      <c r="E8103" t="s">
        <v>6750</v>
      </c>
      <c r="F8103" t="s">
        <v>6751</v>
      </c>
      <c r="G8103" t="s">
        <v>74</v>
      </c>
      <c r="H8103" t="s">
        <v>75</v>
      </c>
      <c r="J8103">
        <v>201703</v>
      </c>
      <c r="K8103" t="s">
        <v>90</v>
      </c>
      <c r="L8103">
        <v>4318568</v>
      </c>
      <c r="M8103">
        <v>12</v>
      </c>
      <c r="P8103">
        <v>0</v>
      </c>
      <c r="R8103" s="1">
        <v>42549</v>
      </c>
      <c r="S8103" t="s">
        <v>40</v>
      </c>
      <c r="T8103" t="s">
        <v>6805</v>
      </c>
      <c r="U8103" t="s">
        <v>42</v>
      </c>
      <c r="V8103" s="1">
        <v>42549</v>
      </c>
      <c r="W8103" s="12">
        <v>-571.08000000000004</v>
      </c>
      <c r="X8103" s="4" t="str">
        <f t="shared" si="253"/>
        <v>Income</v>
      </c>
      <c r="Y8103" s="5">
        <v>42522</v>
      </c>
      <c r="Z8103" s="7" t="s">
        <v>8073</v>
      </c>
      <c r="AA8103" s="7" t="str">
        <f t="shared" si="252"/>
        <v>Carparks Pay and Display Income</v>
      </c>
    </row>
    <row r="8104" spans="1:27" x14ac:dyDescent="0.25">
      <c r="A8104" t="s">
        <v>23</v>
      </c>
      <c r="B8104" t="s">
        <v>24</v>
      </c>
      <c r="C8104" t="s">
        <v>25</v>
      </c>
      <c r="D8104" t="s">
        <v>26</v>
      </c>
      <c r="E8104" t="s">
        <v>6750</v>
      </c>
      <c r="F8104" t="s">
        <v>6751</v>
      </c>
      <c r="G8104" t="s">
        <v>74</v>
      </c>
      <c r="H8104" t="s">
        <v>75</v>
      </c>
      <c r="J8104">
        <v>201703</v>
      </c>
      <c r="K8104" t="s">
        <v>90</v>
      </c>
      <c r="L8104">
        <v>4318564</v>
      </c>
      <c r="M8104">
        <v>10</v>
      </c>
      <c r="P8104">
        <v>0</v>
      </c>
      <c r="R8104" s="1">
        <v>42549</v>
      </c>
      <c r="S8104" t="s">
        <v>40</v>
      </c>
      <c r="T8104" t="s">
        <v>6806</v>
      </c>
      <c r="U8104" t="s">
        <v>42</v>
      </c>
      <c r="V8104" s="1">
        <v>42549</v>
      </c>
      <c r="W8104" s="12">
        <v>-601.75</v>
      </c>
      <c r="X8104" s="4" t="str">
        <f t="shared" si="253"/>
        <v>Income</v>
      </c>
      <c r="Y8104" s="5">
        <v>42522</v>
      </c>
      <c r="Z8104" s="7" t="s">
        <v>8073</v>
      </c>
      <c r="AA8104" s="7" t="str">
        <f t="shared" si="252"/>
        <v>Carparks Pay and Display Income</v>
      </c>
    </row>
    <row r="8105" spans="1:27" x14ac:dyDescent="0.25">
      <c r="A8105" t="s">
        <v>23</v>
      </c>
      <c r="B8105" t="s">
        <v>24</v>
      </c>
      <c r="C8105" t="s">
        <v>25</v>
      </c>
      <c r="D8105" t="s">
        <v>26</v>
      </c>
      <c r="E8105" t="s">
        <v>6750</v>
      </c>
      <c r="F8105" t="s">
        <v>6751</v>
      </c>
      <c r="G8105" t="s">
        <v>74</v>
      </c>
      <c r="H8105" t="s">
        <v>75</v>
      </c>
      <c r="J8105">
        <v>201703</v>
      </c>
      <c r="K8105" t="s">
        <v>90</v>
      </c>
      <c r="L8105">
        <v>4318559</v>
      </c>
      <c r="M8105">
        <v>7</v>
      </c>
      <c r="P8105">
        <v>0</v>
      </c>
      <c r="R8105" s="1">
        <v>42549</v>
      </c>
      <c r="S8105" t="s">
        <v>40</v>
      </c>
      <c r="T8105" t="s">
        <v>6807</v>
      </c>
      <c r="U8105" t="s">
        <v>42</v>
      </c>
      <c r="V8105" s="1">
        <v>42549</v>
      </c>
      <c r="W8105" s="12">
        <v>-650.96</v>
      </c>
      <c r="X8105" s="4" t="str">
        <f t="shared" si="253"/>
        <v>Income</v>
      </c>
      <c r="Y8105" s="5">
        <v>42522</v>
      </c>
      <c r="Z8105" s="7" t="s">
        <v>8073</v>
      </c>
      <c r="AA8105" s="7" t="str">
        <f t="shared" si="252"/>
        <v>Carparks Pay and Display Income</v>
      </c>
    </row>
    <row r="8106" spans="1:27" x14ac:dyDescent="0.25">
      <c r="A8106" t="s">
        <v>23</v>
      </c>
      <c r="B8106" t="s">
        <v>24</v>
      </c>
      <c r="C8106" t="s">
        <v>25</v>
      </c>
      <c r="D8106" t="s">
        <v>26</v>
      </c>
      <c r="E8106" t="s">
        <v>6750</v>
      </c>
      <c r="F8106" t="s">
        <v>6751</v>
      </c>
      <c r="G8106" t="s">
        <v>74</v>
      </c>
      <c r="H8106" t="s">
        <v>75</v>
      </c>
      <c r="J8106">
        <v>201703</v>
      </c>
      <c r="K8106" t="s">
        <v>90</v>
      </c>
      <c r="L8106">
        <v>4318537</v>
      </c>
      <c r="M8106">
        <v>5</v>
      </c>
      <c r="P8106">
        <v>0</v>
      </c>
      <c r="R8106" s="1">
        <v>42524</v>
      </c>
      <c r="S8106" t="s">
        <v>40</v>
      </c>
      <c r="T8106" t="s">
        <v>4518</v>
      </c>
      <c r="U8106" t="s">
        <v>42</v>
      </c>
      <c r="V8106" s="1">
        <v>42524</v>
      </c>
      <c r="W8106" s="12">
        <v>601.96</v>
      </c>
      <c r="X8106" s="4" t="str">
        <f t="shared" si="253"/>
        <v>Income</v>
      </c>
      <c r="Y8106" s="5">
        <v>42522</v>
      </c>
      <c r="Z8106" s="7" t="s">
        <v>8073</v>
      </c>
      <c r="AA8106" s="7" t="str">
        <f t="shared" si="252"/>
        <v>Carparks Pay and Display Income</v>
      </c>
    </row>
    <row r="8107" spans="1:27" x14ac:dyDescent="0.25">
      <c r="A8107" t="s">
        <v>23</v>
      </c>
      <c r="B8107" t="s">
        <v>24</v>
      </c>
      <c r="C8107" t="s">
        <v>25</v>
      </c>
      <c r="D8107" t="s">
        <v>26</v>
      </c>
      <c r="E8107" t="s">
        <v>6750</v>
      </c>
      <c r="F8107" t="s">
        <v>6751</v>
      </c>
      <c r="G8107" t="s">
        <v>74</v>
      </c>
      <c r="H8107" t="s">
        <v>75</v>
      </c>
      <c r="J8107">
        <v>201703</v>
      </c>
      <c r="K8107" t="s">
        <v>90</v>
      </c>
      <c r="L8107">
        <v>4318561</v>
      </c>
      <c r="M8107">
        <v>4</v>
      </c>
      <c r="P8107">
        <v>0</v>
      </c>
      <c r="R8107" s="1">
        <v>42549</v>
      </c>
      <c r="S8107" t="s">
        <v>40</v>
      </c>
      <c r="T8107" t="s">
        <v>6808</v>
      </c>
      <c r="U8107" t="s">
        <v>42</v>
      </c>
      <c r="V8107" s="1">
        <v>42549</v>
      </c>
      <c r="W8107" s="12">
        <v>-581.6</v>
      </c>
      <c r="X8107" s="4" t="str">
        <f t="shared" si="253"/>
        <v>Income</v>
      </c>
      <c r="Y8107" s="5">
        <v>42522</v>
      </c>
      <c r="Z8107" s="7" t="s">
        <v>8073</v>
      </c>
      <c r="AA8107" s="7" t="str">
        <f t="shared" si="252"/>
        <v>Carparks Pay and Display Income</v>
      </c>
    </row>
    <row r="8108" spans="1:27" x14ac:dyDescent="0.25">
      <c r="A8108" t="s">
        <v>23</v>
      </c>
      <c r="B8108" t="s">
        <v>24</v>
      </c>
      <c r="C8108" t="s">
        <v>25</v>
      </c>
      <c r="D8108" t="s">
        <v>26</v>
      </c>
      <c r="E8108" t="s">
        <v>6750</v>
      </c>
      <c r="F8108" t="s">
        <v>6751</v>
      </c>
      <c r="G8108" t="s">
        <v>74</v>
      </c>
      <c r="H8108" t="s">
        <v>75</v>
      </c>
      <c r="J8108">
        <v>201703</v>
      </c>
      <c r="K8108" t="s">
        <v>90</v>
      </c>
      <c r="L8108">
        <v>4318535</v>
      </c>
      <c r="M8108">
        <v>11</v>
      </c>
      <c r="P8108">
        <v>0</v>
      </c>
      <c r="R8108" s="1">
        <v>42524</v>
      </c>
      <c r="S8108" t="s">
        <v>40</v>
      </c>
      <c r="T8108" t="s">
        <v>6802</v>
      </c>
      <c r="U8108" t="s">
        <v>42</v>
      </c>
      <c r="V8108" s="1">
        <v>42524</v>
      </c>
      <c r="W8108" s="12">
        <v>-601.96</v>
      </c>
      <c r="X8108" s="4" t="str">
        <f t="shared" si="253"/>
        <v>Income</v>
      </c>
      <c r="Y8108" s="5">
        <v>42522</v>
      </c>
      <c r="Z8108" s="7" t="s">
        <v>8073</v>
      </c>
      <c r="AA8108" s="7" t="str">
        <f t="shared" si="252"/>
        <v>Carparks Pay and Display Income</v>
      </c>
    </row>
    <row r="8109" spans="1:27" x14ac:dyDescent="0.25">
      <c r="A8109" t="s">
        <v>23</v>
      </c>
      <c r="B8109" t="s">
        <v>24</v>
      </c>
      <c r="C8109" t="s">
        <v>25</v>
      </c>
      <c r="D8109" t="s">
        <v>26</v>
      </c>
      <c r="E8109" t="s">
        <v>6750</v>
      </c>
      <c r="F8109" t="s">
        <v>6751</v>
      </c>
      <c r="G8109" t="s">
        <v>74</v>
      </c>
      <c r="H8109" t="s">
        <v>75</v>
      </c>
      <c r="J8109">
        <v>201703</v>
      </c>
      <c r="K8109" t="s">
        <v>90</v>
      </c>
      <c r="L8109">
        <v>4318556</v>
      </c>
      <c r="M8109">
        <v>8</v>
      </c>
      <c r="P8109">
        <v>0</v>
      </c>
      <c r="R8109" s="1">
        <v>42549</v>
      </c>
      <c r="S8109" t="s">
        <v>40</v>
      </c>
      <c r="T8109" t="s">
        <v>6809</v>
      </c>
      <c r="U8109" t="s">
        <v>42</v>
      </c>
      <c r="V8109" s="1">
        <v>42549</v>
      </c>
      <c r="W8109" s="12">
        <v>-912.79</v>
      </c>
      <c r="X8109" s="4" t="str">
        <f t="shared" si="253"/>
        <v>Income</v>
      </c>
      <c r="Y8109" s="5">
        <v>42522</v>
      </c>
      <c r="Z8109" s="7" t="s">
        <v>8073</v>
      </c>
      <c r="AA8109" s="7" t="str">
        <f t="shared" si="252"/>
        <v>Carparks Pay and Display Income</v>
      </c>
    </row>
    <row r="8110" spans="1:27" x14ac:dyDescent="0.25">
      <c r="A8110" t="s">
        <v>23</v>
      </c>
      <c r="B8110" t="s">
        <v>24</v>
      </c>
      <c r="C8110" t="s">
        <v>25</v>
      </c>
      <c r="D8110" t="s">
        <v>26</v>
      </c>
      <c r="E8110" t="s">
        <v>6750</v>
      </c>
      <c r="F8110" t="s">
        <v>6751</v>
      </c>
      <c r="G8110" t="s">
        <v>74</v>
      </c>
      <c r="H8110" t="s">
        <v>75</v>
      </c>
      <c r="J8110">
        <v>201703</v>
      </c>
      <c r="K8110" t="s">
        <v>90</v>
      </c>
      <c r="L8110">
        <v>4318532</v>
      </c>
      <c r="M8110">
        <v>6</v>
      </c>
      <c r="P8110">
        <v>0</v>
      </c>
      <c r="R8110" s="1">
        <v>42524</v>
      </c>
      <c r="S8110" t="s">
        <v>40</v>
      </c>
      <c r="T8110" t="s">
        <v>6810</v>
      </c>
      <c r="U8110" t="s">
        <v>42</v>
      </c>
      <c r="V8110" s="1">
        <v>42524</v>
      </c>
      <c r="W8110" s="12">
        <v>-584.75</v>
      </c>
      <c r="X8110" s="4" t="str">
        <f t="shared" si="253"/>
        <v>Income</v>
      </c>
      <c r="Y8110" s="5">
        <v>42522</v>
      </c>
      <c r="Z8110" s="7" t="s">
        <v>8073</v>
      </c>
      <c r="AA8110" s="7" t="str">
        <f t="shared" si="252"/>
        <v>Carparks Pay and Display Income</v>
      </c>
    </row>
    <row r="8111" spans="1:27" x14ac:dyDescent="0.25">
      <c r="A8111" t="s">
        <v>23</v>
      </c>
      <c r="B8111" t="s">
        <v>24</v>
      </c>
      <c r="C8111" t="s">
        <v>25</v>
      </c>
      <c r="D8111" t="s">
        <v>26</v>
      </c>
      <c r="E8111" t="s">
        <v>6750</v>
      </c>
      <c r="F8111" t="s">
        <v>6751</v>
      </c>
      <c r="G8111" t="s">
        <v>74</v>
      </c>
      <c r="H8111" t="s">
        <v>75</v>
      </c>
      <c r="J8111">
        <v>201703</v>
      </c>
      <c r="K8111" t="s">
        <v>90</v>
      </c>
      <c r="L8111">
        <v>4318582</v>
      </c>
      <c r="M8111">
        <v>6</v>
      </c>
      <c r="P8111">
        <v>0</v>
      </c>
      <c r="R8111" s="1">
        <v>42551</v>
      </c>
      <c r="S8111" t="s">
        <v>40</v>
      </c>
      <c r="T8111" t="s">
        <v>6811</v>
      </c>
      <c r="U8111" t="s">
        <v>42</v>
      </c>
      <c r="V8111" s="1">
        <v>42551</v>
      </c>
      <c r="W8111" s="12">
        <v>-561.41999999999996</v>
      </c>
      <c r="X8111" s="4" t="str">
        <f t="shared" si="253"/>
        <v>Income</v>
      </c>
      <c r="Y8111" s="5">
        <v>42522</v>
      </c>
      <c r="Z8111" s="7" t="s">
        <v>8073</v>
      </c>
      <c r="AA8111" s="7" t="str">
        <f t="shared" si="252"/>
        <v>Carparks Pay and Display Income</v>
      </c>
    </row>
    <row r="8112" spans="1:27" x14ac:dyDescent="0.25">
      <c r="A8112" t="s">
        <v>23</v>
      </c>
      <c r="B8112" t="s">
        <v>24</v>
      </c>
      <c r="C8112" t="s">
        <v>25</v>
      </c>
      <c r="D8112" t="s">
        <v>26</v>
      </c>
      <c r="E8112" t="s">
        <v>6750</v>
      </c>
      <c r="F8112" t="s">
        <v>6751</v>
      </c>
      <c r="G8112" t="s">
        <v>74</v>
      </c>
      <c r="H8112" t="s">
        <v>75</v>
      </c>
      <c r="J8112">
        <v>201703</v>
      </c>
      <c r="K8112" t="s">
        <v>90</v>
      </c>
      <c r="L8112">
        <v>4318581</v>
      </c>
      <c r="M8112">
        <v>5</v>
      </c>
      <c r="P8112">
        <v>0</v>
      </c>
      <c r="R8112" s="1">
        <v>42551</v>
      </c>
      <c r="S8112" t="s">
        <v>40</v>
      </c>
      <c r="T8112" t="s">
        <v>6812</v>
      </c>
      <c r="U8112" t="s">
        <v>42</v>
      </c>
      <c r="V8112" s="1">
        <v>42551</v>
      </c>
      <c r="W8112" s="12">
        <v>-575.66999999999996</v>
      </c>
      <c r="X8112" s="4" t="str">
        <f t="shared" si="253"/>
        <v>Income</v>
      </c>
      <c r="Y8112" s="5">
        <v>42522</v>
      </c>
      <c r="Z8112" s="7" t="s">
        <v>8073</v>
      </c>
      <c r="AA8112" s="7" t="str">
        <f t="shared" si="252"/>
        <v>Carparks Pay and Display Income</v>
      </c>
    </row>
    <row r="8113" spans="1:27" x14ac:dyDescent="0.25">
      <c r="A8113" t="s">
        <v>23</v>
      </c>
      <c r="B8113" t="s">
        <v>24</v>
      </c>
      <c r="C8113" t="s">
        <v>25</v>
      </c>
      <c r="D8113" t="s">
        <v>26</v>
      </c>
      <c r="E8113" t="s">
        <v>6750</v>
      </c>
      <c r="F8113" t="s">
        <v>6751</v>
      </c>
      <c r="G8113" t="s">
        <v>74</v>
      </c>
      <c r="H8113" t="s">
        <v>75</v>
      </c>
      <c r="J8113">
        <v>201703</v>
      </c>
      <c r="K8113" t="s">
        <v>90</v>
      </c>
      <c r="L8113">
        <v>4318536</v>
      </c>
      <c r="M8113">
        <v>7</v>
      </c>
      <c r="P8113">
        <v>0</v>
      </c>
      <c r="R8113" s="1">
        <v>42524</v>
      </c>
      <c r="S8113" t="s">
        <v>40</v>
      </c>
      <c r="T8113" t="s">
        <v>6802</v>
      </c>
      <c r="U8113" t="s">
        <v>77</v>
      </c>
      <c r="V8113" s="1">
        <v>42524</v>
      </c>
      <c r="W8113" s="12">
        <v>-601.96</v>
      </c>
      <c r="X8113" s="4" t="str">
        <f t="shared" si="253"/>
        <v>Income</v>
      </c>
      <c r="Y8113" s="5">
        <v>42522</v>
      </c>
      <c r="Z8113" s="7" t="s">
        <v>8073</v>
      </c>
      <c r="AA8113" s="7" t="str">
        <f t="shared" si="252"/>
        <v>Carparks Pay and Display Income</v>
      </c>
    </row>
    <row r="8114" spans="1:27" x14ac:dyDescent="0.25">
      <c r="A8114" t="s">
        <v>23</v>
      </c>
      <c r="B8114" t="s">
        <v>24</v>
      </c>
      <c r="C8114" t="s">
        <v>25</v>
      </c>
      <c r="D8114" t="s">
        <v>26</v>
      </c>
      <c r="E8114" t="s">
        <v>6750</v>
      </c>
      <c r="F8114" t="s">
        <v>6751</v>
      </c>
      <c r="G8114" t="s">
        <v>74</v>
      </c>
      <c r="H8114" t="s">
        <v>75</v>
      </c>
      <c r="J8114">
        <v>201703</v>
      </c>
      <c r="K8114" t="s">
        <v>90</v>
      </c>
      <c r="L8114">
        <v>4318560</v>
      </c>
      <c r="M8114">
        <v>8</v>
      </c>
      <c r="P8114">
        <v>0</v>
      </c>
      <c r="R8114" s="1">
        <v>42549</v>
      </c>
      <c r="S8114" t="s">
        <v>40</v>
      </c>
      <c r="T8114" t="s">
        <v>6813</v>
      </c>
      <c r="U8114" t="s">
        <v>42</v>
      </c>
      <c r="V8114" s="1">
        <v>42549</v>
      </c>
      <c r="W8114" s="12">
        <v>-634.58000000000004</v>
      </c>
      <c r="X8114" s="4" t="str">
        <f t="shared" si="253"/>
        <v>Income</v>
      </c>
      <c r="Y8114" s="5">
        <v>42522</v>
      </c>
      <c r="Z8114" s="7" t="s">
        <v>8073</v>
      </c>
      <c r="AA8114" s="7" t="str">
        <f t="shared" si="252"/>
        <v>Carparks Pay and Display Income</v>
      </c>
    </row>
    <row r="8115" spans="1:27" x14ac:dyDescent="0.25">
      <c r="A8115" t="s">
        <v>23</v>
      </c>
      <c r="B8115" t="s">
        <v>24</v>
      </c>
      <c r="C8115" t="s">
        <v>25</v>
      </c>
      <c r="D8115" t="s">
        <v>26</v>
      </c>
      <c r="E8115" t="s">
        <v>6750</v>
      </c>
      <c r="F8115" t="s">
        <v>6751</v>
      </c>
      <c r="G8115" t="s">
        <v>74</v>
      </c>
      <c r="H8115" t="s">
        <v>75</v>
      </c>
      <c r="J8115">
        <v>201704</v>
      </c>
      <c r="K8115" t="s">
        <v>90</v>
      </c>
      <c r="L8115">
        <v>4318600</v>
      </c>
      <c r="M8115">
        <v>6</v>
      </c>
      <c r="P8115">
        <v>0</v>
      </c>
      <c r="R8115" s="1">
        <v>42563</v>
      </c>
      <c r="S8115" t="s">
        <v>40</v>
      </c>
      <c r="T8115" t="s">
        <v>6814</v>
      </c>
      <c r="U8115" t="s">
        <v>42</v>
      </c>
      <c r="V8115" s="1">
        <v>42563</v>
      </c>
      <c r="W8115" s="12">
        <v>-543.33000000000004</v>
      </c>
      <c r="X8115" s="4" t="str">
        <f t="shared" si="253"/>
        <v>Income</v>
      </c>
      <c r="Y8115" s="5">
        <v>42552</v>
      </c>
      <c r="Z8115" s="7" t="s">
        <v>8073</v>
      </c>
      <c r="AA8115" s="7" t="str">
        <f t="shared" si="252"/>
        <v>Carparks Pay and Display Income</v>
      </c>
    </row>
    <row r="8116" spans="1:27" x14ac:dyDescent="0.25">
      <c r="A8116" t="s">
        <v>23</v>
      </c>
      <c r="B8116" t="s">
        <v>24</v>
      </c>
      <c r="C8116" t="s">
        <v>25</v>
      </c>
      <c r="D8116" t="s">
        <v>26</v>
      </c>
      <c r="E8116" t="s">
        <v>6750</v>
      </c>
      <c r="F8116" t="s">
        <v>6751</v>
      </c>
      <c r="G8116" t="s">
        <v>74</v>
      </c>
      <c r="H8116" t="s">
        <v>75</v>
      </c>
      <c r="J8116">
        <v>201704</v>
      </c>
      <c r="K8116" t="s">
        <v>90</v>
      </c>
      <c r="L8116">
        <v>4318598</v>
      </c>
      <c r="M8116">
        <v>6</v>
      </c>
      <c r="P8116">
        <v>0</v>
      </c>
      <c r="R8116" s="1">
        <v>42563</v>
      </c>
      <c r="S8116" t="s">
        <v>40</v>
      </c>
      <c r="T8116" t="s">
        <v>6815</v>
      </c>
      <c r="U8116" t="s">
        <v>42</v>
      </c>
      <c r="V8116" s="1">
        <v>42563</v>
      </c>
      <c r="W8116" s="12">
        <v>-656.46</v>
      </c>
      <c r="X8116" s="4" t="str">
        <f t="shared" si="253"/>
        <v>Income</v>
      </c>
      <c r="Y8116" s="5">
        <v>42552</v>
      </c>
      <c r="Z8116" s="7" t="s">
        <v>8073</v>
      </c>
      <c r="AA8116" s="7" t="str">
        <f t="shared" si="252"/>
        <v>Carparks Pay and Display Income</v>
      </c>
    </row>
    <row r="8117" spans="1:27" x14ac:dyDescent="0.25">
      <c r="A8117" t="s">
        <v>23</v>
      </c>
      <c r="B8117" t="s">
        <v>24</v>
      </c>
      <c r="C8117" t="s">
        <v>25</v>
      </c>
      <c r="D8117" t="s">
        <v>26</v>
      </c>
      <c r="E8117" t="s">
        <v>6750</v>
      </c>
      <c r="F8117" t="s">
        <v>6751</v>
      </c>
      <c r="G8117" t="s">
        <v>74</v>
      </c>
      <c r="H8117" t="s">
        <v>75</v>
      </c>
      <c r="J8117">
        <v>201704</v>
      </c>
      <c r="K8117" t="s">
        <v>90</v>
      </c>
      <c r="L8117">
        <v>4318595</v>
      </c>
      <c r="M8117">
        <v>9</v>
      </c>
      <c r="P8117">
        <v>0</v>
      </c>
      <c r="R8117" s="1">
        <v>42563</v>
      </c>
      <c r="S8117" t="s">
        <v>40</v>
      </c>
      <c r="T8117" t="s">
        <v>6816</v>
      </c>
      <c r="U8117" t="s">
        <v>42</v>
      </c>
      <c r="V8117" s="1">
        <v>42563</v>
      </c>
      <c r="W8117" s="12">
        <v>-653.08000000000004</v>
      </c>
      <c r="X8117" s="4" t="str">
        <f t="shared" si="253"/>
        <v>Income</v>
      </c>
      <c r="Y8117" s="5">
        <v>42552</v>
      </c>
      <c r="Z8117" s="7" t="s">
        <v>8073</v>
      </c>
      <c r="AA8117" s="7" t="str">
        <f t="shared" si="252"/>
        <v>Carparks Pay and Display Income</v>
      </c>
    </row>
    <row r="8118" spans="1:27" x14ac:dyDescent="0.25">
      <c r="A8118" t="s">
        <v>23</v>
      </c>
      <c r="B8118" t="s">
        <v>24</v>
      </c>
      <c r="C8118" t="s">
        <v>25</v>
      </c>
      <c r="D8118" t="s">
        <v>26</v>
      </c>
      <c r="E8118" t="s">
        <v>6750</v>
      </c>
      <c r="F8118" t="s">
        <v>6751</v>
      </c>
      <c r="G8118" t="s">
        <v>74</v>
      </c>
      <c r="H8118" t="s">
        <v>75</v>
      </c>
      <c r="J8118">
        <v>201704</v>
      </c>
      <c r="K8118" t="s">
        <v>90</v>
      </c>
      <c r="L8118">
        <v>4318615</v>
      </c>
      <c r="M8118">
        <v>3</v>
      </c>
      <c r="P8118">
        <v>0</v>
      </c>
      <c r="R8118" s="1">
        <v>42578</v>
      </c>
      <c r="S8118" t="s">
        <v>40</v>
      </c>
      <c r="T8118" t="s">
        <v>6817</v>
      </c>
      <c r="U8118" t="s">
        <v>42</v>
      </c>
      <c r="V8118" s="1">
        <v>42578</v>
      </c>
      <c r="W8118" s="12">
        <v>-391.67</v>
      </c>
      <c r="X8118" s="4" t="str">
        <f t="shared" si="253"/>
        <v>Income</v>
      </c>
      <c r="Y8118" s="5">
        <v>42552</v>
      </c>
      <c r="Z8118" s="7" t="s">
        <v>8073</v>
      </c>
      <c r="AA8118" s="7" t="str">
        <f t="shared" si="252"/>
        <v>Carparks Pay and Display Income</v>
      </c>
    </row>
    <row r="8119" spans="1:27" x14ac:dyDescent="0.25">
      <c r="A8119" t="s">
        <v>23</v>
      </c>
      <c r="B8119" t="s">
        <v>24</v>
      </c>
      <c r="C8119" t="s">
        <v>25</v>
      </c>
      <c r="D8119" t="s">
        <v>26</v>
      </c>
      <c r="E8119" t="s">
        <v>6750</v>
      </c>
      <c r="F8119" t="s">
        <v>6751</v>
      </c>
      <c r="G8119" t="s">
        <v>74</v>
      </c>
      <c r="H8119" t="s">
        <v>75</v>
      </c>
      <c r="J8119">
        <v>201704</v>
      </c>
      <c r="K8119" t="s">
        <v>90</v>
      </c>
      <c r="L8119">
        <v>4318607</v>
      </c>
      <c r="M8119">
        <v>8</v>
      </c>
      <c r="P8119">
        <v>0</v>
      </c>
      <c r="R8119" s="1">
        <v>42578</v>
      </c>
      <c r="S8119" t="s">
        <v>40</v>
      </c>
      <c r="T8119" t="s">
        <v>6818</v>
      </c>
      <c r="U8119" t="s">
        <v>42</v>
      </c>
      <c r="V8119" s="1">
        <v>42578</v>
      </c>
      <c r="W8119" s="12">
        <v>-379.46</v>
      </c>
      <c r="X8119" s="4" t="str">
        <f t="shared" si="253"/>
        <v>Income</v>
      </c>
      <c r="Y8119" s="5">
        <v>42552</v>
      </c>
      <c r="Z8119" s="7" t="s">
        <v>8073</v>
      </c>
      <c r="AA8119" s="7" t="str">
        <f t="shared" si="252"/>
        <v>Carparks Pay and Display Income</v>
      </c>
    </row>
    <row r="8120" spans="1:27" x14ac:dyDescent="0.25">
      <c r="A8120" t="s">
        <v>23</v>
      </c>
      <c r="B8120" t="s">
        <v>24</v>
      </c>
      <c r="C8120" t="s">
        <v>25</v>
      </c>
      <c r="D8120" t="s">
        <v>26</v>
      </c>
      <c r="E8120" t="s">
        <v>6750</v>
      </c>
      <c r="F8120" t="s">
        <v>6751</v>
      </c>
      <c r="G8120" t="s">
        <v>74</v>
      </c>
      <c r="H8120" t="s">
        <v>75</v>
      </c>
      <c r="J8120">
        <v>201704</v>
      </c>
      <c r="K8120" t="s">
        <v>90</v>
      </c>
      <c r="L8120">
        <v>4318597</v>
      </c>
      <c r="M8120">
        <v>11</v>
      </c>
      <c r="P8120">
        <v>0</v>
      </c>
      <c r="R8120" s="1">
        <v>42563</v>
      </c>
      <c r="S8120" t="s">
        <v>40</v>
      </c>
      <c r="T8120" t="s">
        <v>6819</v>
      </c>
      <c r="U8120" t="s">
        <v>42</v>
      </c>
      <c r="V8120" s="1">
        <v>42563</v>
      </c>
      <c r="W8120" s="12">
        <v>-588.79</v>
      </c>
      <c r="X8120" s="4" t="str">
        <f t="shared" si="253"/>
        <v>Income</v>
      </c>
      <c r="Y8120" s="5">
        <v>42552</v>
      </c>
      <c r="Z8120" s="7" t="s">
        <v>8073</v>
      </c>
      <c r="AA8120" s="7" t="str">
        <f t="shared" si="252"/>
        <v>Carparks Pay and Display Income</v>
      </c>
    </row>
    <row r="8121" spans="1:27" x14ac:dyDescent="0.25">
      <c r="A8121" t="s">
        <v>23</v>
      </c>
      <c r="B8121" t="s">
        <v>24</v>
      </c>
      <c r="C8121" t="s">
        <v>25</v>
      </c>
      <c r="D8121" t="s">
        <v>26</v>
      </c>
      <c r="E8121" t="s">
        <v>6750</v>
      </c>
      <c r="F8121" t="s">
        <v>6751</v>
      </c>
      <c r="G8121" t="s">
        <v>74</v>
      </c>
      <c r="H8121" t="s">
        <v>75</v>
      </c>
      <c r="J8121">
        <v>201705</v>
      </c>
      <c r="K8121" t="s">
        <v>90</v>
      </c>
      <c r="L8121">
        <v>4318649</v>
      </c>
      <c r="M8121">
        <v>6</v>
      </c>
      <c r="P8121">
        <v>0</v>
      </c>
      <c r="R8121" s="1">
        <v>42600</v>
      </c>
      <c r="S8121" t="s">
        <v>40</v>
      </c>
      <c r="T8121" t="s">
        <v>6820</v>
      </c>
      <c r="U8121" t="s">
        <v>42</v>
      </c>
      <c r="V8121" s="1">
        <v>42600</v>
      </c>
      <c r="W8121" s="12">
        <v>-382.08</v>
      </c>
      <c r="X8121" s="4" t="str">
        <f t="shared" si="253"/>
        <v>Income</v>
      </c>
      <c r="Y8121" s="5">
        <v>42583</v>
      </c>
      <c r="Z8121" s="7" t="s">
        <v>8073</v>
      </c>
      <c r="AA8121" s="7" t="str">
        <f t="shared" si="252"/>
        <v>Carparks Pay and Display Income</v>
      </c>
    </row>
    <row r="8122" spans="1:27" x14ac:dyDescent="0.25">
      <c r="A8122" t="s">
        <v>23</v>
      </c>
      <c r="B8122" t="s">
        <v>24</v>
      </c>
      <c r="C8122" t="s">
        <v>25</v>
      </c>
      <c r="D8122" t="s">
        <v>26</v>
      </c>
      <c r="E8122" t="s">
        <v>6750</v>
      </c>
      <c r="F8122" t="s">
        <v>6751</v>
      </c>
      <c r="G8122" t="s">
        <v>74</v>
      </c>
      <c r="H8122" t="s">
        <v>75</v>
      </c>
      <c r="J8122">
        <v>201705</v>
      </c>
      <c r="K8122" t="s">
        <v>90</v>
      </c>
      <c r="L8122">
        <v>4318639</v>
      </c>
      <c r="M8122">
        <v>8</v>
      </c>
      <c r="P8122">
        <v>0</v>
      </c>
      <c r="R8122" s="1">
        <v>42592</v>
      </c>
      <c r="S8122" t="s">
        <v>40</v>
      </c>
      <c r="T8122" t="s">
        <v>6821</v>
      </c>
      <c r="U8122" t="s">
        <v>42</v>
      </c>
      <c r="V8122" s="1">
        <v>42592</v>
      </c>
      <c r="W8122" s="12">
        <v>-395.13</v>
      </c>
      <c r="X8122" s="4" t="str">
        <f t="shared" si="253"/>
        <v>Income</v>
      </c>
      <c r="Y8122" s="5">
        <v>42583</v>
      </c>
      <c r="Z8122" s="7" t="s">
        <v>8073</v>
      </c>
      <c r="AA8122" s="7" t="str">
        <f t="shared" si="252"/>
        <v>Carparks Pay and Display Income</v>
      </c>
    </row>
    <row r="8123" spans="1:27" x14ac:dyDescent="0.25">
      <c r="A8123" t="s">
        <v>23</v>
      </c>
      <c r="B8123" t="s">
        <v>24</v>
      </c>
      <c r="C8123" t="s">
        <v>25</v>
      </c>
      <c r="D8123" t="s">
        <v>26</v>
      </c>
      <c r="E8123" t="s">
        <v>6750</v>
      </c>
      <c r="F8123" t="s">
        <v>6751</v>
      </c>
      <c r="G8123" t="s">
        <v>74</v>
      </c>
      <c r="H8123" t="s">
        <v>75</v>
      </c>
      <c r="J8123">
        <v>201705</v>
      </c>
      <c r="K8123" t="s">
        <v>90</v>
      </c>
      <c r="L8123">
        <v>4318673</v>
      </c>
      <c r="M8123">
        <v>3</v>
      </c>
      <c r="P8123">
        <v>0</v>
      </c>
      <c r="R8123" s="1">
        <v>42613</v>
      </c>
      <c r="S8123" t="s">
        <v>40</v>
      </c>
      <c r="T8123" t="s">
        <v>6822</v>
      </c>
      <c r="U8123" t="s">
        <v>42</v>
      </c>
      <c r="V8123" s="1">
        <v>42613</v>
      </c>
      <c r="W8123" s="12">
        <v>-356.5</v>
      </c>
      <c r="X8123" s="4" t="str">
        <f t="shared" si="253"/>
        <v>Income</v>
      </c>
      <c r="Y8123" s="5">
        <v>42583</v>
      </c>
      <c r="Z8123" s="7" t="s">
        <v>8073</v>
      </c>
      <c r="AA8123" s="7" t="str">
        <f t="shared" si="252"/>
        <v>Carparks Pay and Display Income</v>
      </c>
    </row>
    <row r="8124" spans="1:27" x14ac:dyDescent="0.25">
      <c r="A8124" t="s">
        <v>23</v>
      </c>
      <c r="B8124" t="s">
        <v>24</v>
      </c>
      <c r="C8124" t="s">
        <v>25</v>
      </c>
      <c r="D8124" t="s">
        <v>26</v>
      </c>
      <c r="E8124" t="s">
        <v>6750</v>
      </c>
      <c r="F8124" t="s">
        <v>6751</v>
      </c>
      <c r="G8124" t="s">
        <v>74</v>
      </c>
      <c r="H8124" t="s">
        <v>75</v>
      </c>
      <c r="J8124">
        <v>201705</v>
      </c>
      <c r="K8124" t="s">
        <v>90</v>
      </c>
      <c r="L8124">
        <v>4318667</v>
      </c>
      <c r="M8124">
        <v>4</v>
      </c>
      <c r="P8124">
        <v>0</v>
      </c>
      <c r="R8124" s="1">
        <v>42613</v>
      </c>
      <c r="S8124" t="s">
        <v>40</v>
      </c>
      <c r="T8124" t="s">
        <v>6823</v>
      </c>
      <c r="U8124" t="s">
        <v>42</v>
      </c>
      <c r="V8124" s="1">
        <v>42613</v>
      </c>
      <c r="W8124" s="12">
        <v>-360.75</v>
      </c>
      <c r="X8124" s="4" t="str">
        <f t="shared" si="253"/>
        <v>Income</v>
      </c>
      <c r="Y8124" s="5">
        <v>42583</v>
      </c>
      <c r="Z8124" s="7" t="s">
        <v>8073</v>
      </c>
      <c r="AA8124" s="7" t="str">
        <f t="shared" si="252"/>
        <v>Carparks Pay and Display Income</v>
      </c>
    </row>
    <row r="8125" spans="1:27" x14ac:dyDescent="0.25">
      <c r="A8125" t="s">
        <v>23</v>
      </c>
      <c r="B8125" t="s">
        <v>24</v>
      </c>
      <c r="C8125" t="s">
        <v>25</v>
      </c>
      <c r="D8125" t="s">
        <v>26</v>
      </c>
      <c r="E8125" t="s">
        <v>6750</v>
      </c>
      <c r="F8125" t="s">
        <v>6751</v>
      </c>
      <c r="G8125" t="s">
        <v>74</v>
      </c>
      <c r="H8125" t="s">
        <v>75</v>
      </c>
      <c r="J8125">
        <v>201705</v>
      </c>
      <c r="K8125" t="s">
        <v>90</v>
      </c>
      <c r="L8125">
        <v>4318677</v>
      </c>
      <c r="M8125">
        <v>6</v>
      </c>
      <c r="P8125">
        <v>0</v>
      </c>
      <c r="R8125" s="1">
        <v>42613</v>
      </c>
      <c r="S8125" t="s">
        <v>40</v>
      </c>
      <c r="T8125" t="s">
        <v>6824</v>
      </c>
      <c r="U8125" t="s">
        <v>42</v>
      </c>
      <c r="V8125" s="1">
        <v>42613</v>
      </c>
      <c r="W8125" s="12">
        <v>-425.83</v>
      </c>
      <c r="X8125" s="4" t="str">
        <f t="shared" si="253"/>
        <v>Income</v>
      </c>
      <c r="Y8125" s="5">
        <v>42583</v>
      </c>
      <c r="Z8125" s="7" t="s">
        <v>8073</v>
      </c>
      <c r="AA8125" s="7" t="str">
        <f t="shared" si="252"/>
        <v>Carparks Pay and Display Income</v>
      </c>
    </row>
    <row r="8126" spans="1:27" x14ac:dyDescent="0.25">
      <c r="A8126" t="s">
        <v>23</v>
      </c>
      <c r="B8126" t="s">
        <v>24</v>
      </c>
      <c r="C8126" t="s">
        <v>25</v>
      </c>
      <c r="D8126" t="s">
        <v>26</v>
      </c>
      <c r="E8126" t="s">
        <v>6750</v>
      </c>
      <c r="F8126" t="s">
        <v>6751</v>
      </c>
      <c r="G8126" t="s">
        <v>74</v>
      </c>
      <c r="H8126" t="s">
        <v>75</v>
      </c>
      <c r="J8126">
        <v>201706</v>
      </c>
      <c r="K8126" t="s">
        <v>90</v>
      </c>
      <c r="L8126">
        <v>4318692</v>
      </c>
      <c r="M8126">
        <v>6</v>
      </c>
      <c r="P8126">
        <v>0</v>
      </c>
      <c r="R8126" s="1">
        <v>42629</v>
      </c>
      <c r="S8126" t="s">
        <v>40</v>
      </c>
      <c r="T8126" t="s">
        <v>6825</v>
      </c>
      <c r="U8126" t="s">
        <v>42</v>
      </c>
      <c r="V8126" s="1">
        <v>42629</v>
      </c>
      <c r="W8126" s="12">
        <v>-673.17</v>
      </c>
      <c r="X8126" s="4" t="str">
        <f t="shared" si="253"/>
        <v>Income</v>
      </c>
      <c r="Y8126" s="5">
        <v>42614</v>
      </c>
      <c r="Z8126" s="7" t="s">
        <v>8073</v>
      </c>
      <c r="AA8126" s="7" t="str">
        <f t="shared" si="252"/>
        <v>Carparks Pay and Display Income</v>
      </c>
    </row>
    <row r="8127" spans="1:27" x14ac:dyDescent="0.25">
      <c r="A8127" t="s">
        <v>23</v>
      </c>
      <c r="B8127" t="s">
        <v>24</v>
      </c>
      <c r="C8127" t="s">
        <v>25</v>
      </c>
      <c r="D8127" t="s">
        <v>26</v>
      </c>
      <c r="E8127" t="s">
        <v>6750</v>
      </c>
      <c r="F8127" t="s">
        <v>6751</v>
      </c>
      <c r="G8127" t="s">
        <v>74</v>
      </c>
      <c r="H8127" t="s">
        <v>75</v>
      </c>
      <c r="J8127">
        <v>201706</v>
      </c>
      <c r="K8127" t="s">
        <v>90</v>
      </c>
      <c r="L8127">
        <v>4318700</v>
      </c>
      <c r="M8127">
        <v>10</v>
      </c>
      <c r="P8127">
        <v>0</v>
      </c>
      <c r="R8127" s="1">
        <v>42632</v>
      </c>
      <c r="S8127" t="s">
        <v>40</v>
      </c>
      <c r="T8127" t="s">
        <v>6826</v>
      </c>
      <c r="U8127" t="s">
        <v>42</v>
      </c>
      <c r="V8127" s="1">
        <v>42632</v>
      </c>
      <c r="W8127" s="12">
        <v>-940.5</v>
      </c>
      <c r="X8127" s="4" t="str">
        <f t="shared" si="253"/>
        <v>Income</v>
      </c>
      <c r="Y8127" s="5">
        <v>42614</v>
      </c>
      <c r="Z8127" s="7" t="s">
        <v>8073</v>
      </c>
      <c r="AA8127" s="7" t="str">
        <f t="shared" si="252"/>
        <v>Carparks Pay and Display Income</v>
      </c>
    </row>
    <row r="8128" spans="1:27" x14ac:dyDescent="0.25">
      <c r="A8128" t="s">
        <v>23</v>
      </c>
      <c r="B8128" t="s">
        <v>24</v>
      </c>
      <c r="C8128" t="s">
        <v>25</v>
      </c>
      <c r="D8128" t="s">
        <v>26</v>
      </c>
      <c r="E8128" t="s">
        <v>6750</v>
      </c>
      <c r="F8128" t="s">
        <v>6751</v>
      </c>
      <c r="G8128" t="s">
        <v>74</v>
      </c>
      <c r="H8128" t="s">
        <v>75</v>
      </c>
      <c r="J8128">
        <v>201706</v>
      </c>
      <c r="K8128" t="s">
        <v>90</v>
      </c>
      <c r="L8128">
        <v>4318724</v>
      </c>
      <c r="M8128">
        <v>5</v>
      </c>
      <c r="P8128">
        <v>0</v>
      </c>
      <c r="R8128" s="1">
        <v>42642</v>
      </c>
      <c r="S8128" t="s">
        <v>40</v>
      </c>
      <c r="T8128" t="s">
        <v>6827</v>
      </c>
      <c r="U8128" t="s">
        <v>107</v>
      </c>
      <c r="V8128" s="1">
        <v>42642</v>
      </c>
      <c r="W8128" s="12">
        <v>-623.91999999999996</v>
      </c>
      <c r="X8128" s="4" t="str">
        <f t="shared" si="253"/>
        <v>Income</v>
      </c>
      <c r="Y8128" s="5">
        <v>42614</v>
      </c>
      <c r="Z8128" s="7" t="s">
        <v>8073</v>
      </c>
      <c r="AA8128" s="7" t="str">
        <f t="shared" si="252"/>
        <v>Carparks Pay and Display Income</v>
      </c>
    </row>
    <row r="8129" spans="1:27" x14ac:dyDescent="0.25">
      <c r="A8129" t="s">
        <v>23</v>
      </c>
      <c r="B8129" t="s">
        <v>24</v>
      </c>
      <c r="C8129" t="s">
        <v>25</v>
      </c>
      <c r="D8129" t="s">
        <v>26</v>
      </c>
      <c r="E8129" t="s">
        <v>6750</v>
      </c>
      <c r="F8129" t="s">
        <v>6751</v>
      </c>
      <c r="G8129" t="s">
        <v>74</v>
      </c>
      <c r="H8129" t="s">
        <v>75</v>
      </c>
      <c r="J8129">
        <v>201706</v>
      </c>
      <c r="K8129" t="s">
        <v>90</v>
      </c>
      <c r="L8129">
        <v>4318709</v>
      </c>
      <c r="M8129">
        <v>9</v>
      </c>
      <c r="P8129">
        <v>0</v>
      </c>
      <c r="R8129" s="1">
        <v>42635</v>
      </c>
      <c r="S8129" t="s">
        <v>40</v>
      </c>
      <c r="T8129" t="s">
        <v>6828</v>
      </c>
      <c r="U8129" t="s">
        <v>107</v>
      </c>
      <c r="V8129" s="1">
        <v>42635</v>
      </c>
      <c r="W8129" s="12">
        <v>-560.08000000000004</v>
      </c>
      <c r="X8129" s="4" t="str">
        <f t="shared" si="253"/>
        <v>Income</v>
      </c>
      <c r="Y8129" s="5">
        <v>42614</v>
      </c>
      <c r="Z8129" s="7" t="s">
        <v>8073</v>
      </c>
      <c r="AA8129" s="7" t="str">
        <f t="shared" si="252"/>
        <v>Carparks Pay and Display Income</v>
      </c>
    </row>
    <row r="8130" spans="1:27" x14ac:dyDescent="0.25">
      <c r="A8130" t="s">
        <v>23</v>
      </c>
      <c r="B8130" t="s">
        <v>24</v>
      </c>
      <c r="C8130" t="s">
        <v>25</v>
      </c>
      <c r="D8130" t="s">
        <v>26</v>
      </c>
      <c r="E8130" t="s">
        <v>6750</v>
      </c>
      <c r="F8130" t="s">
        <v>6751</v>
      </c>
      <c r="G8130" t="s">
        <v>74</v>
      </c>
      <c r="H8130" t="s">
        <v>75</v>
      </c>
      <c r="J8130">
        <v>201706</v>
      </c>
      <c r="K8130" t="s">
        <v>90</v>
      </c>
      <c r="L8130">
        <v>4318705</v>
      </c>
      <c r="M8130">
        <v>7</v>
      </c>
      <c r="P8130">
        <v>0</v>
      </c>
      <c r="R8130" s="1">
        <v>42634</v>
      </c>
      <c r="S8130" t="s">
        <v>40</v>
      </c>
      <c r="T8130" t="s">
        <v>6829</v>
      </c>
      <c r="U8130" t="s">
        <v>107</v>
      </c>
      <c r="V8130" s="1">
        <v>42634</v>
      </c>
      <c r="W8130" s="12">
        <v>-590.38</v>
      </c>
      <c r="X8130" s="4" t="str">
        <f t="shared" si="253"/>
        <v>Income</v>
      </c>
      <c r="Y8130" s="5">
        <v>42614</v>
      </c>
      <c r="Z8130" s="7" t="s">
        <v>8073</v>
      </c>
      <c r="AA8130" s="7" t="str">
        <f t="shared" ref="AA8130:AA8193" si="254">IF(X8130="Expenditure",X8130,H8130)</f>
        <v>Carparks Pay and Display Income</v>
      </c>
    </row>
    <row r="8131" spans="1:27" x14ac:dyDescent="0.25">
      <c r="A8131" t="s">
        <v>23</v>
      </c>
      <c r="B8131" t="s">
        <v>24</v>
      </c>
      <c r="C8131" t="s">
        <v>25</v>
      </c>
      <c r="D8131" t="s">
        <v>26</v>
      </c>
      <c r="E8131" t="s">
        <v>6750</v>
      </c>
      <c r="F8131" t="s">
        <v>6751</v>
      </c>
      <c r="G8131" t="s">
        <v>74</v>
      </c>
      <c r="H8131" t="s">
        <v>75</v>
      </c>
      <c r="J8131">
        <v>201706</v>
      </c>
      <c r="K8131" t="s">
        <v>90</v>
      </c>
      <c r="L8131">
        <v>4318725</v>
      </c>
      <c r="M8131">
        <v>7</v>
      </c>
      <c r="P8131">
        <v>0</v>
      </c>
      <c r="R8131" s="1">
        <v>42642</v>
      </c>
      <c r="S8131" t="s">
        <v>40</v>
      </c>
      <c r="T8131" t="s">
        <v>6830</v>
      </c>
      <c r="U8131" t="s">
        <v>107</v>
      </c>
      <c r="V8131" s="1">
        <v>42642</v>
      </c>
      <c r="W8131" s="12">
        <v>-706.13</v>
      </c>
      <c r="X8131" s="4" t="str">
        <f t="shared" ref="X8131:X8194" si="255">IF(LEFT(G8131,2)="R9","Income","Expenditure")</f>
        <v>Income</v>
      </c>
      <c r="Y8131" s="5">
        <v>42614</v>
      </c>
      <c r="Z8131" s="7" t="s">
        <v>8073</v>
      </c>
      <c r="AA8131" s="7" t="str">
        <f t="shared" si="254"/>
        <v>Carparks Pay and Display Income</v>
      </c>
    </row>
    <row r="8132" spans="1:27" x14ac:dyDescent="0.25">
      <c r="A8132" t="s">
        <v>23</v>
      </c>
      <c r="B8132" t="s">
        <v>24</v>
      </c>
      <c r="C8132" t="s">
        <v>25</v>
      </c>
      <c r="D8132" t="s">
        <v>26</v>
      </c>
      <c r="E8132" t="s">
        <v>6750</v>
      </c>
      <c r="F8132" t="s">
        <v>6751</v>
      </c>
      <c r="G8132" t="s">
        <v>74</v>
      </c>
      <c r="H8132" t="s">
        <v>75</v>
      </c>
      <c r="J8132">
        <v>201706</v>
      </c>
      <c r="K8132" t="s">
        <v>90</v>
      </c>
      <c r="L8132">
        <v>4318697</v>
      </c>
      <c r="M8132">
        <v>5</v>
      </c>
      <c r="P8132">
        <v>0</v>
      </c>
      <c r="R8132" s="1">
        <v>42632</v>
      </c>
      <c r="S8132" t="s">
        <v>40</v>
      </c>
      <c r="T8132" t="s">
        <v>6831</v>
      </c>
      <c r="U8132" t="s">
        <v>42</v>
      </c>
      <c r="V8132" s="1">
        <v>42632</v>
      </c>
      <c r="W8132" s="12">
        <v>-593.5</v>
      </c>
      <c r="X8132" s="4" t="str">
        <f t="shared" si="255"/>
        <v>Income</v>
      </c>
      <c r="Y8132" s="5">
        <v>42614</v>
      </c>
      <c r="Z8132" s="7" t="s">
        <v>8073</v>
      </c>
      <c r="AA8132" s="7" t="str">
        <f t="shared" si="254"/>
        <v>Carparks Pay and Display Income</v>
      </c>
    </row>
    <row r="8133" spans="1:27" x14ac:dyDescent="0.25">
      <c r="A8133" t="s">
        <v>23</v>
      </c>
      <c r="B8133" t="s">
        <v>24</v>
      </c>
      <c r="C8133" t="s">
        <v>25</v>
      </c>
      <c r="D8133" t="s">
        <v>26</v>
      </c>
      <c r="E8133" t="s">
        <v>6750</v>
      </c>
      <c r="F8133" t="s">
        <v>6751</v>
      </c>
      <c r="G8133" t="s">
        <v>74</v>
      </c>
      <c r="H8133" t="s">
        <v>75</v>
      </c>
      <c r="J8133">
        <v>201706</v>
      </c>
      <c r="K8133" t="s">
        <v>90</v>
      </c>
      <c r="L8133">
        <v>4318718</v>
      </c>
      <c r="M8133">
        <v>5</v>
      </c>
      <c r="P8133">
        <v>0</v>
      </c>
      <c r="R8133" s="1">
        <v>42641</v>
      </c>
      <c r="S8133" t="s">
        <v>40</v>
      </c>
      <c r="T8133" t="s">
        <v>6832</v>
      </c>
      <c r="U8133" t="s">
        <v>107</v>
      </c>
      <c r="V8133" s="1">
        <v>42641</v>
      </c>
      <c r="W8133" s="12">
        <v>-613.13</v>
      </c>
      <c r="X8133" s="4" t="str">
        <f t="shared" si="255"/>
        <v>Income</v>
      </c>
      <c r="Y8133" s="5">
        <v>42614</v>
      </c>
      <c r="Z8133" s="7" t="s">
        <v>8073</v>
      </c>
      <c r="AA8133" s="7" t="str">
        <f t="shared" si="254"/>
        <v>Carparks Pay and Display Income</v>
      </c>
    </row>
    <row r="8134" spans="1:27" x14ac:dyDescent="0.25">
      <c r="A8134" t="s">
        <v>23</v>
      </c>
      <c r="B8134" t="s">
        <v>24</v>
      </c>
      <c r="C8134" t="s">
        <v>25</v>
      </c>
      <c r="D8134" t="s">
        <v>26</v>
      </c>
      <c r="E8134" t="s">
        <v>6750</v>
      </c>
      <c r="F8134" t="s">
        <v>6751</v>
      </c>
      <c r="G8134" t="s">
        <v>74</v>
      </c>
      <c r="H8134" t="s">
        <v>75</v>
      </c>
      <c r="J8134">
        <v>201706</v>
      </c>
      <c r="K8134" t="s">
        <v>90</v>
      </c>
      <c r="L8134">
        <v>4318708</v>
      </c>
      <c r="M8134">
        <v>3</v>
      </c>
      <c r="P8134">
        <v>0</v>
      </c>
      <c r="R8134" s="1">
        <v>42635</v>
      </c>
      <c r="S8134" t="s">
        <v>40</v>
      </c>
      <c r="T8134" t="s">
        <v>6833</v>
      </c>
      <c r="U8134" t="s">
        <v>107</v>
      </c>
      <c r="V8134" s="1">
        <v>42635</v>
      </c>
      <c r="W8134" s="12">
        <v>-605.21</v>
      </c>
      <c r="X8134" s="4" t="str">
        <f t="shared" si="255"/>
        <v>Income</v>
      </c>
      <c r="Y8134" s="5">
        <v>42614</v>
      </c>
      <c r="Z8134" s="7" t="s">
        <v>8073</v>
      </c>
      <c r="AA8134" s="7" t="str">
        <f t="shared" si="254"/>
        <v>Carparks Pay and Display Income</v>
      </c>
    </row>
    <row r="8135" spans="1:27" x14ac:dyDescent="0.25">
      <c r="A8135" t="s">
        <v>23</v>
      </c>
      <c r="B8135" t="s">
        <v>24</v>
      </c>
      <c r="C8135" t="s">
        <v>25</v>
      </c>
      <c r="D8135" t="s">
        <v>26</v>
      </c>
      <c r="E8135" t="s">
        <v>6750</v>
      </c>
      <c r="F8135" t="s">
        <v>6751</v>
      </c>
      <c r="G8135" t="s">
        <v>74</v>
      </c>
      <c r="H8135" t="s">
        <v>75</v>
      </c>
      <c r="J8135">
        <v>201706</v>
      </c>
      <c r="K8135" t="s">
        <v>90</v>
      </c>
      <c r="L8135">
        <v>4318704</v>
      </c>
      <c r="M8135">
        <v>8</v>
      </c>
      <c r="P8135">
        <v>0</v>
      </c>
      <c r="R8135" s="1">
        <v>42634</v>
      </c>
      <c r="S8135" t="s">
        <v>40</v>
      </c>
      <c r="T8135" t="s">
        <v>6834</v>
      </c>
      <c r="U8135" t="s">
        <v>107</v>
      </c>
      <c r="V8135" s="1">
        <v>42634</v>
      </c>
      <c r="W8135" s="12">
        <v>-609.58000000000004</v>
      </c>
      <c r="X8135" s="4" t="str">
        <f t="shared" si="255"/>
        <v>Income</v>
      </c>
      <c r="Y8135" s="5">
        <v>42614</v>
      </c>
      <c r="Z8135" s="7" t="s">
        <v>8073</v>
      </c>
      <c r="AA8135" s="7" t="str">
        <f t="shared" si="254"/>
        <v>Carparks Pay and Display Income</v>
      </c>
    </row>
    <row r="8136" spans="1:27" x14ac:dyDescent="0.25">
      <c r="A8136" t="s">
        <v>23</v>
      </c>
      <c r="B8136" t="s">
        <v>24</v>
      </c>
      <c r="C8136" t="s">
        <v>25</v>
      </c>
      <c r="D8136" t="s">
        <v>26</v>
      </c>
      <c r="E8136" t="s">
        <v>6750</v>
      </c>
      <c r="F8136" t="s">
        <v>6751</v>
      </c>
      <c r="G8136" t="s">
        <v>74</v>
      </c>
      <c r="H8136" t="s">
        <v>75</v>
      </c>
      <c r="J8136">
        <v>201706</v>
      </c>
      <c r="K8136" t="s">
        <v>90</v>
      </c>
      <c r="L8136">
        <v>4318691</v>
      </c>
      <c r="M8136">
        <v>8</v>
      </c>
      <c r="P8136">
        <v>0</v>
      </c>
      <c r="R8136" s="1">
        <v>42629</v>
      </c>
      <c r="S8136" t="s">
        <v>40</v>
      </c>
      <c r="T8136" t="s">
        <v>6835</v>
      </c>
      <c r="U8136" t="s">
        <v>42</v>
      </c>
      <c r="V8136" s="1">
        <v>42629</v>
      </c>
      <c r="W8136" s="12">
        <v>-640.63</v>
      </c>
      <c r="X8136" s="4" t="str">
        <f t="shared" si="255"/>
        <v>Income</v>
      </c>
      <c r="Y8136" s="5">
        <v>42614</v>
      </c>
      <c r="Z8136" s="7" t="s">
        <v>8073</v>
      </c>
      <c r="AA8136" s="7" t="str">
        <f t="shared" si="254"/>
        <v>Carparks Pay and Display Income</v>
      </c>
    </row>
    <row r="8137" spans="1:27" x14ac:dyDescent="0.25">
      <c r="A8137" t="s">
        <v>23</v>
      </c>
      <c r="B8137" t="s">
        <v>24</v>
      </c>
      <c r="C8137" t="s">
        <v>25</v>
      </c>
      <c r="D8137" t="s">
        <v>26</v>
      </c>
      <c r="E8137" t="s">
        <v>6750</v>
      </c>
      <c r="F8137" t="s">
        <v>6751</v>
      </c>
      <c r="G8137" t="s">
        <v>74</v>
      </c>
      <c r="H8137" t="s">
        <v>75</v>
      </c>
      <c r="J8137">
        <v>201707</v>
      </c>
      <c r="K8137" t="s">
        <v>90</v>
      </c>
      <c r="L8137">
        <v>4318754</v>
      </c>
      <c r="M8137">
        <v>7</v>
      </c>
      <c r="P8137">
        <v>0</v>
      </c>
      <c r="R8137" s="1">
        <v>42660</v>
      </c>
      <c r="S8137" t="s">
        <v>40</v>
      </c>
      <c r="T8137" t="s">
        <v>6836</v>
      </c>
      <c r="U8137" t="s">
        <v>107</v>
      </c>
      <c r="V8137" s="1">
        <v>42660</v>
      </c>
      <c r="W8137" s="12">
        <v>-576.5</v>
      </c>
      <c r="X8137" s="4" t="str">
        <f t="shared" si="255"/>
        <v>Income</v>
      </c>
      <c r="Y8137" s="5">
        <v>42644</v>
      </c>
      <c r="Z8137" s="7" t="s">
        <v>8073</v>
      </c>
      <c r="AA8137" s="7" t="str">
        <f t="shared" si="254"/>
        <v>Carparks Pay and Display Income</v>
      </c>
    </row>
    <row r="8138" spans="1:27" x14ac:dyDescent="0.25">
      <c r="A8138" t="s">
        <v>23</v>
      </c>
      <c r="B8138" t="s">
        <v>24</v>
      </c>
      <c r="C8138" t="s">
        <v>25</v>
      </c>
      <c r="D8138" t="s">
        <v>26</v>
      </c>
      <c r="E8138" t="s">
        <v>6750</v>
      </c>
      <c r="F8138" t="s">
        <v>6751</v>
      </c>
      <c r="G8138" t="s">
        <v>74</v>
      </c>
      <c r="H8138" t="s">
        <v>75</v>
      </c>
      <c r="J8138">
        <v>201707</v>
      </c>
      <c r="K8138" t="s">
        <v>90</v>
      </c>
      <c r="L8138">
        <v>4318772</v>
      </c>
      <c r="M8138">
        <v>0</v>
      </c>
      <c r="P8138">
        <v>0</v>
      </c>
      <c r="R8138" s="1">
        <v>42670</v>
      </c>
      <c r="S8138" t="s">
        <v>40</v>
      </c>
      <c r="T8138" t="s">
        <v>6837</v>
      </c>
      <c r="U8138" t="s">
        <v>107</v>
      </c>
      <c r="V8138" s="1">
        <v>42670</v>
      </c>
      <c r="W8138" s="12">
        <v>-577.79</v>
      </c>
      <c r="X8138" s="4" t="str">
        <f t="shared" si="255"/>
        <v>Income</v>
      </c>
      <c r="Y8138" s="5">
        <v>42644</v>
      </c>
      <c r="Z8138" s="7" t="s">
        <v>8073</v>
      </c>
      <c r="AA8138" s="7" t="str">
        <f t="shared" si="254"/>
        <v>Carparks Pay and Display Income</v>
      </c>
    </row>
    <row r="8139" spans="1:27" x14ac:dyDescent="0.25">
      <c r="A8139" t="s">
        <v>23</v>
      </c>
      <c r="B8139" t="s">
        <v>24</v>
      </c>
      <c r="C8139" t="s">
        <v>25</v>
      </c>
      <c r="D8139" t="s">
        <v>26</v>
      </c>
      <c r="E8139" t="s">
        <v>6750</v>
      </c>
      <c r="F8139" t="s">
        <v>6751</v>
      </c>
      <c r="G8139" t="s">
        <v>74</v>
      </c>
      <c r="H8139" t="s">
        <v>75</v>
      </c>
      <c r="J8139">
        <v>201707</v>
      </c>
      <c r="K8139" t="s">
        <v>90</v>
      </c>
      <c r="L8139">
        <v>4318746</v>
      </c>
      <c r="M8139">
        <v>6</v>
      </c>
      <c r="P8139">
        <v>0</v>
      </c>
      <c r="R8139" s="1">
        <v>42655</v>
      </c>
      <c r="S8139" t="s">
        <v>40</v>
      </c>
      <c r="T8139" t="s">
        <v>6838</v>
      </c>
      <c r="U8139" t="s">
        <v>107</v>
      </c>
      <c r="V8139" s="1">
        <v>42655</v>
      </c>
      <c r="W8139" s="12">
        <v>-602.41999999999996</v>
      </c>
      <c r="X8139" s="4" t="str">
        <f t="shared" si="255"/>
        <v>Income</v>
      </c>
      <c r="Y8139" s="5">
        <v>42644</v>
      </c>
      <c r="Z8139" s="7" t="s">
        <v>8073</v>
      </c>
      <c r="AA8139" s="7" t="str">
        <f t="shared" si="254"/>
        <v>Carparks Pay and Display Income</v>
      </c>
    </row>
    <row r="8140" spans="1:27" x14ac:dyDescent="0.25">
      <c r="A8140" t="s">
        <v>23</v>
      </c>
      <c r="B8140" t="s">
        <v>24</v>
      </c>
      <c r="C8140" t="s">
        <v>25</v>
      </c>
      <c r="D8140" t="s">
        <v>26</v>
      </c>
      <c r="E8140" t="s">
        <v>6750</v>
      </c>
      <c r="F8140" t="s">
        <v>6751</v>
      </c>
      <c r="G8140" t="s">
        <v>74</v>
      </c>
      <c r="H8140" t="s">
        <v>75</v>
      </c>
      <c r="J8140">
        <v>201707</v>
      </c>
      <c r="K8140" t="s">
        <v>90</v>
      </c>
      <c r="L8140">
        <v>4318749</v>
      </c>
      <c r="M8140">
        <v>7</v>
      </c>
      <c r="P8140">
        <v>0</v>
      </c>
      <c r="R8140" s="1">
        <v>42655</v>
      </c>
      <c r="S8140" t="s">
        <v>40</v>
      </c>
      <c r="T8140" t="s">
        <v>6839</v>
      </c>
      <c r="U8140" t="s">
        <v>107</v>
      </c>
      <c r="V8140" s="1">
        <v>42655</v>
      </c>
      <c r="W8140" s="12">
        <v>-655.75</v>
      </c>
      <c r="X8140" s="4" t="str">
        <f t="shared" si="255"/>
        <v>Income</v>
      </c>
      <c r="Y8140" s="5">
        <v>42644</v>
      </c>
      <c r="Z8140" s="7" t="s">
        <v>8073</v>
      </c>
      <c r="AA8140" s="7" t="str">
        <f t="shared" si="254"/>
        <v>Carparks Pay and Display Income</v>
      </c>
    </row>
    <row r="8141" spans="1:27" x14ac:dyDescent="0.25">
      <c r="A8141" t="s">
        <v>23</v>
      </c>
      <c r="B8141" t="s">
        <v>24</v>
      </c>
      <c r="C8141" t="s">
        <v>25</v>
      </c>
      <c r="D8141" t="s">
        <v>26</v>
      </c>
      <c r="E8141" t="s">
        <v>6750</v>
      </c>
      <c r="F8141" t="s">
        <v>6751</v>
      </c>
      <c r="G8141" t="s">
        <v>74</v>
      </c>
      <c r="H8141" t="s">
        <v>75</v>
      </c>
      <c r="J8141">
        <v>201707</v>
      </c>
      <c r="K8141" t="s">
        <v>90</v>
      </c>
      <c r="L8141">
        <v>4318751</v>
      </c>
      <c r="M8141">
        <v>6</v>
      </c>
      <c r="P8141">
        <v>0</v>
      </c>
      <c r="R8141" s="1">
        <v>42656</v>
      </c>
      <c r="S8141" t="s">
        <v>40</v>
      </c>
      <c r="T8141" t="s">
        <v>6840</v>
      </c>
      <c r="U8141" t="s">
        <v>107</v>
      </c>
      <c r="V8141" s="1">
        <v>42656</v>
      </c>
      <c r="W8141" s="12">
        <v>-648.33000000000004</v>
      </c>
      <c r="X8141" s="4" t="str">
        <f t="shared" si="255"/>
        <v>Income</v>
      </c>
      <c r="Y8141" s="5">
        <v>42644</v>
      </c>
      <c r="Z8141" s="7" t="s">
        <v>8073</v>
      </c>
      <c r="AA8141" s="7" t="str">
        <f t="shared" si="254"/>
        <v>Carparks Pay and Display Income</v>
      </c>
    </row>
    <row r="8142" spans="1:27" x14ac:dyDescent="0.25">
      <c r="A8142" t="s">
        <v>23</v>
      </c>
      <c r="B8142" t="s">
        <v>24</v>
      </c>
      <c r="C8142" t="s">
        <v>25</v>
      </c>
      <c r="D8142" t="s">
        <v>26</v>
      </c>
      <c r="E8142" t="s">
        <v>6750</v>
      </c>
      <c r="F8142" t="s">
        <v>6751</v>
      </c>
      <c r="G8142" t="s">
        <v>74</v>
      </c>
      <c r="H8142" t="s">
        <v>75</v>
      </c>
      <c r="J8142">
        <v>201707</v>
      </c>
      <c r="K8142" t="s">
        <v>90</v>
      </c>
      <c r="L8142">
        <v>4318768</v>
      </c>
      <c r="M8142">
        <v>2</v>
      </c>
      <c r="P8142">
        <v>0</v>
      </c>
      <c r="R8142" s="1">
        <v>42669</v>
      </c>
      <c r="S8142" t="s">
        <v>40</v>
      </c>
      <c r="T8142" t="s">
        <v>6841</v>
      </c>
      <c r="U8142" t="s">
        <v>107</v>
      </c>
      <c r="V8142" s="1">
        <v>42669</v>
      </c>
      <c r="W8142" s="12">
        <v>-641.88</v>
      </c>
      <c r="X8142" s="4" t="str">
        <f t="shared" si="255"/>
        <v>Income</v>
      </c>
      <c r="Y8142" s="5">
        <v>42644</v>
      </c>
      <c r="Z8142" s="7" t="s">
        <v>8073</v>
      </c>
      <c r="AA8142" s="7" t="str">
        <f t="shared" si="254"/>
        <v>Carparks Pay and Display Income</v>
      </c>
    </row>
    <row r="8143" spans="1:27" x14ac:dyDescent="0.25">
      <c r="A8143" t="s">
        <v>23</v>
      </c>
      <c r="B8143" t="s">
        <v>24</v>
      </c>
      <c r="C8143" t="s">
        <v>25</v>
      </c>
      <c r="D8143" t="s">
        <v>26</v>
      </c>
      <c r="E8143" t="s">
        <v>6750</v>
      </c>
      <c r="F8143" t="s">
        <v>6751</v>
      </c>
      <c r="G8143" t="s">
        <v>74</v>
      </c>
      <c r="H8143" t="s">
        <v>75</v>
      </c>
      <c r="J8143">
        <v>201707</v>
      </c>
      <c r="K8143" t="s">
        <v>90</v>
      </c>
      <c r="L8143">
        <v>4318759</v>
      </c>
      <c r="M8143">
        <v>9</v>
      </c>
      <c r="P8143">
        <v>0</v>
      </c>
      <c r="R8143" s="1">
        <v>42662</v>
      </c>
      <c r="S8143" t="s">
        <v>40</v>
      </c>
      <c r="T8143" t="s">
        <v>6842</v>
      </c>
      <c r="U8143" t="s">
        <v>107</v>
      </c>
      <c r="V8143" s="1">
        <v>42662</v>
      </c>
      <c r="W8143" s="12">
        <v>-675.04</v>
      </c>
      <c r="X8143" s="4" t="str">
        <f t="shared" si="255"/>
        <v>Income</v>
      </c>
      <c r="Y8143" s="5">
        <v>42644</v>
      </c>
      <c r="Z8143" s="7" t="s">
        <v>8073</v>
      </c>
      <c r="AA8143" s="7" t="str">
        <f t="shared" si="254"/>
        <v>Carparks Pay and Display Income</v>
      </c>
    </row>
    <row r="8144" spans="1:27" x14ac:dyDescent="0.25">
      <c r="A8144" t="s">
        <v>23</v>
      </c>
      <c r="B8144" t="s">
        <v>24</v>
      </c>
      <c r="C8144" t="s">
        <v>25</v>
      </c>
      <c r="D8144" t="s">
        <v>26</v>
      </c>
      <c r="E8144" t="s">
        <v>6750</v>
      </c>
      <c r="F8144" t="s">
        <v>6751</v>
      </c>
      <c r="G8144" t="s">
        <v>74</v>
      </c>
      <c r="H8144" t="s">
        <v>75</v>
      </c>
      <c r="J8144">
        <v>201707</v>
      </c>
      <c r="K8144" t="s">
        <v>90</v>
      </c>
      <c r="L8144">
        <v>4318771</v>
      </c>
      <c r="M8144">
        <v>4</v>
      </c>
      <c r="P8144">
        <v>0</v>
      </c>
      <c r="R8144" s="1">
        <v>42669</v>
      </c>
      <c r="S8144" t="s">
        <v>40</v>
      </c>
      <c r="T8144" t="s">
        <v>6843</v>
      </c>
      <c r="U8144" t="s">
        <v>107</v>
      </c>
      <c r="V8144" s="1">
        <v>42669</v>
      </c>
      <c r="W8144" s="12">
        <v>-559.46</v>
      </c>
      <c r="X8144" s="4" t="str">
        <f t="shared" si="255"/>
        <v>Income</v>
      </c>
      <c r="Y8144" s="5">
        <v>42644</v>
      </c>
      <c r="Z8144" s="7" t="s">
        <v>8073</v>
      </c>
      <c r="AA8144" s="7" t="str">
        <f t="shared" si="254"/>
        <v>Carparks Pay and Display Income</v>
      </c>
    </row>
    <row r="8145" spans="1:27" x14ac:dyDescent="0.25">
      <c r="A8145" t="s">
        <v>23</v>
      </c>
      <c r="B8145" t="s">
        <v>24</v>
      </c>
      <c r="C8145" t="s">
        <v>25</v>
      </c>
      <c r="D8145" t="s">
        <v>26</v>
      </c>
      <c r="E8145" t="s">
        <v>6750</v>
      </c>
      <c r="F8145" t="s">
        <v>6751</v>
      </c>
      <c r="G8145" t="s">
        <v>74</v>
      </c>
      <c r="H8145" t="s">
        <v>75</v>
      </c>
      <c r="J8145">
        <v>201707</v>
      </c>
      <c r="K8145" t="s">
        <v>90</v>
      </c>
      <c r="L8145">
        <v>4318762</v>
      </c>
      <c r="M8145">
        <v>6</v>
      </c>
      <c r="P8145">
        <v>0</v>
      </c>
      <c r="R8145" s="1">
        <v>42664</v>
      </c>
      <c r="S8145" t="s">
        <v>40</v>
      </c>
      <c r="T8145" t="s">
        <v>6844</v>
      </c>
      <c r="U8145" t="s">
        <v>107</v>
      </c>
      <c r="V8145" s="1">
        <v>42664</v>
      </c>
      <c r="W8145" s="12">
        <v>-672</v>
      </c>
      <c r="X8145" s="4" t="str">
        <f t="shared" si="255"/>
        <v>Income</v>
      </c>
      <c r="Y8145" s="5">
        <v>42644</v>
      </c>
      <c r="Z8145" s="7" t="s">
        <v>8073</v>
      </c>
      <c r="AA8145" s="7" t="str">
        <f t="shared" si="254"/>
        <v>Carparks Pay and Display Income</v>
      </c>
    </row>
    <row r="8146" spans="1:27" x14ac:dyDescent="0.25">
      <c r="A8146" t="s">
        <v>23</v>
      </c>
      <c r="B8146" t="s">
        <v>24</v>
      </c>
      <c r="C8146" t="s">
        <v>25</v>
      </c>
      <c r="D8146" t="s">
        <v>26</v>
      </c>
      <c r="E8146" t="s">
        <v>6750</v>
      </c>
      <c r="F8146" t="s">
        <v>6751</v>
      </c>
      <c r="G8146" t="s">
        <v>74</v>
      </c>
      <c r="H8146" t="s">
        <v>75</v>
      </c>
      <c r="J8146">
        <v>201707</v>
      </c>
      <c r="K8146" t="s">
        <v>90</v>
      </c>
      <c r="L8146">
        <v>4318740</v>
      </c>
      <c r="M8146">
        <v>1</v>
      </c>
      <c r="P8146">
        <v>0</v>
      </c>
      <c r="R8146" s="1">
        <v>42649</v>
      </c>
      <c r="S8146" t="s">
        <v>40</v>
      </c>
      <c r="T8146" t="s">
        <v>6845</v>
      </c>
      <c r="U8146" t="s">
        <v>107</v>
      </c>
      <c r="V8146" s="1">
        <v>42649</v>
      </c>
      <c r="W8146" s="12">
        <v>-558.5</v>
      </c>
      <c r="X8146" s="4" t="str">
        <f t="shared" si="255"/>
        <v>Income</v>
      </c>
      <c r="Y8146" s="5">
        <v>42644</v>
      </c>
      <c r="Z8146" s="7" t="s">
        <v>8073</v>
      </c>
      <c r="AA8146" s="7" t="str">
        <f t="shared" si="254"/>
        <v>Carparks Pay and Display Income</v>
      </c>
    </row>
    <row r="8147" spans="1:27" x14ac:dyDescent="0.25">
      <c r="A8147" t="s">
        <v>23</v>
      </c>
      <c r="B8147" t="s">
        <v>24</v>
      </c>
      <c r="C8147" t="s">
        <v>25</v>
      </c>
      <c r="D8147" t="s">
        <v>26</v>
      </c>
      <c r="E8147" t="s">
        <v>6750</v>
      </c>
      <c r="F8147" t="s">
        <v>6751</v>
      </c>
      <c r="G8147" t="s">
        <v>74</v>
      </c>
      <c r="H8147" t="s">
        <v>75</v>
      </c>
      <c r="J8147">
        <v>201707</v>
      </c>
      <c r="K8147" t="s">
        <v>90</v>
      </c>
      <c r="L8147">
        <v>4318736</v>
      </c>
      <c r="M8147">
        <v>6</v>
      </c>
      <c r="P8147">
        <v>0</v>
      </c>
      <c r="R8147" s="1">
        <v>42648</v>
      </c>
      <c r="S8147" t="s">
        <v>40</v>
      </c>
      <c r="T8147" t="s">
        <v>6782</v>
      </c>
      <c r="U8147" t="s">
        <v>107</v>
      </c>
      <c r="V8147" s="1">
        <v>42648</v>
      </c>
      <c r="W8147" s="12">
        <v>-676.45</v>
      </c>
      <c r="X8147" s="4" t="str">
        <f t="shared" si="255"/>
        <v>Income</v>
      </c>
      <c r="Y8147" s="5">
        <v>42644</v>
      </c>
      <c r="Z8147" s="7" t="s">
        <v>8073</v>
      </c>
      <c r="AA8147" s="7" t="str">
        <f t="shared" si="254"/>
        <v>Carparks Pay and Display Income</v>
      </c>
    </row>
    <row r="8148" spans="1:27" x14ac:dyDescent="0.25">
      <c r="A8148" t="s">
        <v>23</v>
      </c>
      <c r="B8148" t="s">
        <v>24</v>
      </c>
      <c r="C8148" t="s">
        <v>25</v>
      </c>
      <c r="D8148" t="s">
        <v>26</v>
      </c>
      <c r="E8148" t="s">
        <v>6750</v>
      </c>
      <c r="F8148" t="s">
        <v>6751</v>
      </c>
      <c r="G8148" t="s">
        <v>74</v>
      </c>
      <c r="H8148" t="s">
        <v>75</v>
      </c>
      <c r="J8148">
        <v>201707</v>
      </c>
      <c r="K8148" t="s">
        <v>90</v>
      </c>
      <c r="L8148">
        <v>4318757</v>
      </c>
      <c r="M8148">
        <v>0</v>
      </c>
      <c r="P8148">
        <v>0</v>
      </c>
      <c r="R8148" s="1">
        <v>42662</v>
      </c>
      <c r="S8148" t="s">
        <v>40</v>
      </c>
      <c r="T8148" t="s">
        <v>6846</v>
      </c>
      <c r="U8148" t="s">
        <v>107</v>
      </c>
      <c r="V8148" s="1">
        <v>42662</v>
      </c>
      <c r="W8148" s="12">
        <v>-564.66999999999996</v>
      </c>
      <c r="X8148" s="4" t="str">
        <f t="shared" si="255"/>
        <v>Income</v>
      </c>
      <c r="Y8148" s="5">
        <v>42644</v>
      </c>
      <c r="Z8148" s="7" t="s">
        <v>8073</v>
      </c>
      <c r="AA8148" s="7" t="str">
        <f t="shared" si="254"/>
        <v>Carparks Pay and Display Income</v>
      </c>
    </row>
    <row r="8149" spans="1:27" x14ac:dyDescent="0.25">
      <c r="A8149" t="s">
        <v>23</v>
      </c>
      <c r="B8149" t="s">
        <v>24</v>
      </c>
      <c r="C8149" t="s">
        <v>25</v>
      </c>
      <c r="D8149" t="s">
        <v>26</v>
      </c>
      <c r="E8149" t="s">
        <v>6750</v>
      </c>
      <c r="F8149" t="s">
        <v>6751</v>
      </c>
      <c r="G8149" t="s">
        <v>74</v>
      </c>
      <c r="H8149" t="s">
        <v>75</v>
      </c>
      <c r="J8149">
        <v>201708</v>
      </c>
      <c r="K8149" t="s">
        <v>90</v>
      </c>
      <c r="L8149">
        <v>4318823</v>
      </c>
      <c r="M8149">
        <v>6</v>
      </c>
      <c r="P8149">
        <v>0</v>
      </c>
      <c r="R8149" s="1">
        <v>42698</v>
      </c>
      <c r="S8149" t="s">
        <v>40</v>
      </c>
      <c r="T8149" t="s">
        <v>6847</v>
      </c>
      <c r="U8149" t="s">
        <v>107</v>
      </c>
      <c r="V8149" s="1">
        <v>42698</v>
      </c>
      <c r="W8149" s="12">
        <v>-381.38</v>
      </c>
      <c r="X8149" s="4" t="str">
        <f t="shared" si="255"/>
        <v>Income</v>
      </c>
      <c r="Y8149" s="5">
        <v>42675</v>
      </c>
      <c r="Z8149" s="7" t="s">
        <v>8073</v>
      </c>
      <c r="AA8149" s="7" t="str">
        <f t="shared" si="254"/>
        <v>Carparks Pay and Display Income</v>
      </c>
    </row>
    <row r="8150" spans="1:27" x14ac:dyDescent="0.25">
      <c r="A8150" t="s">
        <v>23</v>
      </c>
      <c r="B8150" t="s">
        <v>24</v>
      </c>
      <c r="C8150" t="s">
        <v>25</v>
      </c>
      <c r="D8150" t="s">
        <v>26</v>
      </c>
      <c r="E8150" t="s">
        <v>6750</v>
      </c>
      <c r="F8150" t="s">
        <v>6751</v>
      </c>
      <c r="G8150" t="s">
        <v>74</v>
      </c>
      <c r="H8150" t="s">
        <v>75</v>
      </c>
      <c r="J8150">
        <v>201708</v>
      </c>
      <c r="K8150" t="s">
        <v>90</v>
      </c>
      <c r="L8150">
        <v>4318798</v>
      </c>
      <c r="M8150">
        <v>8</v>
      </c>
      <c r="P8150">
        <v>0</v>
      </c>
      <c r="R8150" s="1">
        <v>42681</v>
      </c>
      <c r="S8150" t="s">
        <v>40</v>
      </c>
      <c r="T8150" t="s">
        <v>6848</v>
      </c>
      <c r="U8150" t="s">
        <v>107</v>
      </c>
      <c r="V8150" s="1">
        <v>42681</v>
      </c>
      <c r="W8150" s="12">
        <v>-586.66999999999996</v>
      </c>
      <c r="X8150" s="4" t="str">
        <f t="shared" si="255"/>
        <v>Income</v>
      </c>
      <c r="Y8150" s="5">
        <v>42675</v>
      </c>
      <c r="Z8150" s="7" t="s">
        <v>8073</v>
      </c>
      <c r="AA8150" s="7" t="str">
        <f t="shared" si="254"/>
        <v>Carparks Pay and Display Income</v>
      </c>
    </row>
    <row r="8151" spans="1:27" x14ac:dyDescent="0.25">
      <c r="A8151" t="s">
        <v>23</v>
      </c>
      <c r="B8151" t="s">
        <v>24</v>
      </c>
      <c r="C8151" t="s">
        <v>25</v>
      </c>
      <c r="D8151" t="s">
        <v>26</v>
      </c>
      <c r="E8151" t="s">
        <v>6750</v>
      </c>
      <c r="F8151" t="s">
        <v>6751</v>
      </c>
      <c r="G8151" t="s">
        <v>74</v>
      </c>
      <c r="H8151" t="s">
        <v>75</v>
      </c>
      <c r="J8151">
        <v>201708</v>
      </c>
      <c r="K8151" t="s">
        <v>90</v>
      </c>
      <c r="L8151">
        <v>4318802</v>
      </c>
      <c r="M8151">
        <v>6</v>
      </c>
      <c r="P8151">
        <v>0</v>
      </c>
      <c r="R8151" s="1">
        <v>42683</v>
      </c>
      <c r="S8151" t="s">
        <v>40</v>
      </c>
      <c r="T8151" t="s">
        <v>6849</v>
      </c>
      <c r="U8151" t="s">
        <v>107</v>
      </c>
      <c r="V8151" s="1">
        <v>42683</v>
      </c>
      <c r="W8151" s="12">
        <v>-388.21</v>
      </c>
      <c r="X8151" s="4" t="str">
        <f t="shared" si="255"/>
        <v>Income</v>
      </c>
      <c r="Y8151" s="5">
        <v>42675</v>
      </c>
      <c r="Z8151" s="7" t="s">
        <v>8073</v>
      </c>
      <c r="AA8151" s="7" t="str">
        <f t="shared" si="254"/>
        <v>Carparks Pay and Display Income</v>
      </c>
    </row>
    <row r="8152" spans="1:27" x14ac:dyDescent="0.25">
      <c r="A8152" t="s">
        <v>23</v>
      </c>
      <c r="B8152" t="s">
        <v>24</v>
      </c>
      <c r="C8152" t="s">
        <v>25</v>
      </c>
      <c r="D8152" t="s">
        <v>26</v>
      </c>
      <c r="E8152" t="s">
        <v>6750</v>
      </c>
      <c r="F8152" t="s">
        <v>6751</v>
      </c>
      <c r="G8152" t="s">
        <v>74</v>
      </c>
      <c r="H8152" t="s">
        <v>75</v>
      </c>
      <c r="J8152">
        <v>201708</v>
      </c>
      <c r="K8152" t="s">
        <v>90</v>
      </c>
      <c r="L8152">
        <v>4318806</v>
      </c>
      <c r="M8152">
        <v>13</v>
      </c>
      <c r="P8152">
        <v>0</v>
      </c>
      <c r="R8152" s="1">
        <v>42685</v>
      </c>
      <c r="S8152" t="s">
        <v>40</v>
      </c>
      <c r="T8152" t="s">
        <v>6850</v>
      </c>
      <c r="U8152" t="s">
        <v>107</v>
      </c>
      <c r="V8152" s="1">
        <v>42685</v>
      </c>
      <c r="W8152" s="12">
        <v>-676.45</v>
      </c>
      <c r="X8152" s="4" t="str">
        <f t="shared" si="255"/>
        <v>Income</v>
      </c>
      <c r="Y8152" s="5">
        <v>42675</v>
      </c>
      <c r="Z8152" s="7" t="s">
        <v>8073</v>
      </c>
      <c r="AA8152" s="7" t="str">
        <f t="shared" si="254"/>
        <v>Carparks Pay and Display Income</v>
      </c>
    </row>
    <row r="8153" spans="1:27" x14ac:dyDescent="0.25">
      <c r="A8153" t="s">
        <v>23</v>
      </c>
      <c r="B8153" t="s">
        <v>24</v>
      </c>
      <c r="C8153" t="s">
        <v>25</v>
      </c>
      <c r="D8153" t="s">
        <v>26</v>
      </c>
      <c r="E8153" t="s">
        <v>6750</v>
      </c>
      <c r="F8153" t="s">
        <v>6751</v>
      </c>
      <c r="G8153" t="s">
        <v>74</v>
      </c>
      <c r="H8153" t="s">
        <v>75</v>
      </c>
      <c r="J8153">
        <v>201708</v>
      </c>
      <c r="K8153" t="s">
        <v>90</v>
      </c>
      <c r="L8153">
        <v>4318806</v>
      </c>
      <c r="M8153">
        <v>1</v>
      </c>
      <c r="P8153">
        <v>0</v>
      </c>
      <c r="R8153" s="1">
        <v>42685</v>
      </c>
      <c r="S8153" t="s">
        <v>40</v>
      </c>
      <c r="T8153" t="s">
        <v>6851</v>
      </c>
      <c r="U8153" t="s">
        <v>107</v>
      </c>
      <c r="V8153" s="1">
        <v>42685</v>
      </c>
      <c r="W8153" s="12">
        <v>676.45</v>
      </c>
      <c r="X8153" s="4" t="str">
        <f t="shared" si="255"/>
        <v>Income</v>
      </c>
      <c r="Y8153" s="5">
        <v>42675</v>
      </c>
      <c r="Z8153" s="7" t="s">
        <v>8073</v>
      </c>
      <c r="AA8153" s="7" t="str">
        <f t="shared" si="254"/>
        <v>Carparks Pay and Display Income</v>
      </c>
    </row>
    <row r="8154" spans="1:27" x14ac:dyDescent="0.25">
      <c r="A8154" t="s">
        <v>23</v>
      </c>
      <c r="B8154" t="s">
        <v>24</v>
      </c>
      <c r="C8154" t="s">
        <v>25</v>
      </c>
      <c r="D8154" t="s">
        <v>26</v>
      </c>
      <c r="E8154" t="s">
        <v>6750</v>
      </c>
      <c r="F8154" t="s">
        <v>6751</v>
      </c>
      <c r="G8154" t="s">
        <v>74</v>
      </c>
      <c r="H8154" t="s">
        <v>75</v>
      </c>
      <c r="J8154">
        <v>201708</v>
      </c>
      <c r="K8154" t="s">
        <v>90</v>
      </c>
      <c r="L8154">
        <v>4318814</v>
      </c>
      <c r="M8154">
        <v>9</v>
      </c>
      <c r="P8154">
        <v>0</v>
      </c>
      <c r="R8154" s="1">
        <v>42690</v>
      </c>
      <c r="S8154" t="s">
        <v>40</v>
      </c>
      <c r="T8154" t="s">
        <v>6852</v>
      </c>
      <c r="U8154" t="s">
        <v>107</v>
      </c>
      <c r="V8154" s="1">
        <v>42690</v>
      </c>
      <c r="W8154" s="12">
        <v>-404.5</v>
      </c>
      <c r="X8154" s="4" t="str">
        <f t="shared" si="255"/>
        <v>Income</v>
      </c>
      <c r="Y8154" s="5">
        <v>42675</v>
      </c>
      <c r="Z8154" s="7" t="s">
        <v>8073</v>
      </c>
      <c r="AA8154" s="7" t="str">
        <f t="shared" si="254"/>
        <v>Carparks Pay and Display Income</v>
      </c>
    </row>
    <row r="8155" spans="1:27" x14ac:dyDescent="0.25">
      <c r="A8155" t="s">
        <v>23</v>
      </c>
      <c r="B8155" t="s">
        <v>24</v>
      </c>
      <c r="C8155" t="s">
        <v>25</v>
      </c>
      <c r="D8155" t="s">
        <v>26</v>
      </c>
      <c r="E8155" t="s">
        <v>6750</v>
      </c>
      <c r="F8155" t="s">
        <v>6751</v>
      </c>
      <c r="G8155" t="s">
        <v>74</v>
      </c>
      <c r="H8155" t="s">
        <v>75</v>
      </c>
      <c r="J8155">
        <v>201708</v>
      </c>
      <c r="K8155" t="s">
        <v>90</v>
      </c>
      <c r="L8155">
        <v>4318793</v>
      </c>
      <c r="M8155">
        <v>9</v>
      </c>
      <c r="P8155">
        <v>0</v>
      </c>
      <c r="R8155" s="1">
        <v>42676</v>
      </c>
      <c r="S8155" t="s">
        <v>40</v>
      </c>
      <c r="T8155" t="s">
        <v>6853</v>
      </c>
      <c r="U8155" t="s">
        <v>107</v>
      </c>
      <c r="V8155" s="1">
        <v>42676</v>
      </c>
      <c r="W8155" s="12">
        <v>-604.08000000000004</v>
      </c>
      <c r="X8155" s="4" t="str">
        <f t="shared" si="255"/>
        <v>Income</v>
      </c>
      <c r="Y8155" s="5">
        <v>42675</v>
      </c>
      <c r="Z8155" s="7" t="s">
        <v>8073</v>
      </c>
      <c r="AA8155" s="7" t="str">
        <f t="shared" si="254"/>
        <v>Carparks Pay and Display Income</v>
      </c>
    </row>
    <row r="8156" spans="1:27" x14ac:dyDescent="0.25">
      <c r="A8156" t="s">
        <v>23</v>
      </c>
      <c r="B8156" t="s">
        <v>24</v>
      </c>
      <c r="C8156" t="s">
        <v>25</v>
      </c>
      <c r="D8156" t="s">
        <v>26</v>
      </c>
      <c r="E8156" t="s">
        <v>6750</v>
      </c>
      <c r="F8156" t="s">
        <v>6751</v>
      </c>
      <c r="G8156" t="s">
        <v>74</v>
      </c>
      <c r="H8156" t="s">
        <v>75</v>
      </c>
      <c r="J8156">
        <v>201708</v>
      </c>
      <c r="K8156" t="s">
        <v>90</v>
      </c>
      <c r="L8156">
        <v>4318810</v>
      </c>
      <c r="M8156">
        <v>6</v>
      </c>
      <c r="P8156">
        <v>0</v>
      </c>
      <c r="R8156" s="1">
        <v>42685</v>
      </c>
      <c r="S8156" t="s">
        <v>40</v>
      </c>
      <c r="T8156" t="s">
        <v>6854</v>
      </c>
      <c r="U8156" t="s">
        <v>107</v>
      </c>
      <c r="V8156" s="1">
        <v>42685</v>
      </c>
      <c r="W8156" s="12">
        <v>-612.54</v>
      </c>
      <c r="X8156" s="4" t="str">
        <f t="shared" si="255"/>
        <v>Income</v>
      </c>
      <c r="Y8156" s="5">
        <v>42675</v>
      </c>
      <c r="Z8156" s="7" t="s">
        <v>8073</v>
      </c>
      <c r="AA8156" s="7" t="str">
        <f t="shared" si="254"/>
        <v>Carparks Pay and Display Income</v>
      </c>
    </row>
    <row r="8157" spans="1:27" x14ac:dyDescent="0.25">
      <c r="A8157" t="s">
        <v>23</v>
      </c>
      <c r="B8157" t="s">
        <v>24</v>
      </c>
      <c r="C8157" t="s">
        <v>25</v>
      </c>
      <c r="D8157" t="s">
        <v>26</v>
      </c>
      <c r="E8157" t="s">
        <v>6750</v>
      </c>
      <c r="F8157" t="s">
        <v>6751</v>
      </c>
      <c r="G8157" t="s">
        <v>74</v>
      </c>
      <c r="H8157" t="s">
        <v>75</v>
      </c>
      <c r="J8157">
        <v>201709</v>
      </c>
      <c r="K8157" t="s">
        <v>39</v>
      </c>
      <c r="L8157">
        <v>7010872</v>
      </c>
      <c r="M8157">
        <v>760</v>
      </c>
      <c r="P8157">
        <v>0</v>
      </c>
      <c r="R8157" s="1">
        <v>42724</v>
      </c>
      <c r="S8157" t="s">
        <v>40</v>
      </c>
      <c r="T8157" t="s">
        <v>6855</v>
      </c>
      <c r="U8157" t="s">
        <v>65</v>
      </c>
      <c r="V8157" s="1">
        <v>42724</v>
      </c>
      <c r="W8157" s="12">
        <v>-424.83</v>
      </c>
      <c r="X8157" s="4" t="str">
        <f t="shared" si="255"/>
        <v>Income</v>
      </c>
      <c r="Y8157" s="5">
        <v>42705</v>
      </c>
      <c r="Z8157" s="7" t="s">
        <v>8073</v>
      </c>
      <c r="AA8157" s="7" t="str">
        <f t="shared" si="254"/>
        <v>Carparks Pay and Display Income</v>
      </c>
    </row>
    <row r="8158" spans="1:27" x14ac:dyDescent="0.25">
      <c r="A8158" t="s">
        <v>23</v>
      </c>
      <c r="B8158" t="s">
        <v>24</v>
      </c>
      <c r="C8158" t="s">
        <v>25</v>
      </c>
      <c r="D8158" t="s">
        <v>26</v>
      </c>
      <c r="E8158" t="s">
        <v>6750</v>
      </c>
      <c r="F8158" t="s">
        <v>6751</v>
      </c>
      <c r="G8158" t="s">
        <v>74</v>
      </c>
      <c r="H8158" t="s">
        <v>75</v>
      </c>
      <c r="J8158">
        <v>201709</v>
      </c>
      <c r="K8158" t="s">
        <v>39</v>
      </c>
      <c r="L8158">
        <v>7010872</v>
      </c>
      <c r="M8158">
        <v>790</v>
      </c>
      <c r="P8158">
        <v>0</v>
      </c>
      <c r="R8158" s="1">
        <v>42724</v>
      </c>
      <c r="S8158" t="s">
        <v>40</v>
      </c>
      <c r="T8158" t="s">
        <v>6856</v>
      </c>
      <c r="U8158" t="s">
        <v>65</v>
      </c>
      <c r="V8158" s="1">
        <v>42724</v>
      </c>
      <c r="W8158" s="12">
        <v>-422.63</v>
      </c>
      <c r="X8158" s="4" t="str">
        <f t="shared" si="255"/>
        <v>Income</v>
      </c>
      <c r="Y8158" s="5">
        <v>42705</v>
      </c>
      <c r="Z8158" s="7" t="s">
        <v>8073</v>
      </c>
      <c r="AA8158" s="7" t="str">
        <f t="shared" si="254"/>
        <v>Carparks Pay and Display Income</v>
      </c>
    </row>
    <row r="8159" spans="1:27" x14ac:dyDescent="0.25">
      <c r="A8159" t="s">
        <v>23</v>
      </c>
      <c r="B8159" t="s">
        <v>24</v>
      </c>
      <c r="C8159" t="s">
        <v>25</v>
      </c>
      <c r="D8159" t="s">
        <v>26</v>
      </c>
      <c r="E8159" t="s">
        <v>6750</v>
      </c>
      <c r="F8159" t="s">
        <v>6751</v>
      </c>
      <c r="G8159" t="s">
        <v>74</v>
      </c>
      <c r="H8159" t="s">
        <v>75</v>
      </c>
      <c r="J8159">
        <v>201709</v>
      </c>
      <c r="K8159" t="s">
        <v>39</v>
      </c>
      <c r="L8159">
        <v>7010872</v>
      </c>
      <c r="M8159">
        <v>791</v>
      </c>
      <c r="P8159">
        <v>0</v>
      </c>
      <c r="R8159" s="1">
        <v>42724</v>
      </c>
      <c r="S8159" t="s">
        <v>40</v>
      </c>
      <c r="T8159" t="s">
        <v>6857</v>
      </c>
      <c r="U8159" t="s">
        <v>65</v>
      </c>
      <c r="V8159" s="1">
        <v>42724</v>
      </c>
      <c r="W8159" s="12">
        <v>-349.75</v>
      </c>
      <c r="X8159" s="4" t="str">
        <f t="shared" si="255"/>
        <v>Income</v>
      </c>
      <c r="Y8159" s="5">
        <v>42705</v>
      </c>
      <c r="Z8159" s="7" t="s">
        <v>8073</v>
      </c>
      <c r="AA8159" s="7" t="str">
        <f t="shared" si="254"/>
        <v>Carparks Pay and Display Income</v>
      </c>
    </row>
    <row r="8160" spans="1:27" x14ac:dyDescent="0.25">
      <c r="A8160" t="s">
        <v>23</v>
      </c>
      <c r="B8160" t="s">
        <v>24</v>
      </c>
      <c r="C8160" t="s">
        <v>25</v>
      </c>
      <c r="D8160" t="s">
        <v>26</v>
      </c>
      <c r="E8160" t="s">
        <v>6750</v>
      </c>
      <c r="F8160" t="s">
        <v>6751</v>
      </c>
      <c r="G8160" t="s">
        <v>74</v>
      </c>
      <c r="H8160" t="s">
        <v>75</v>
      </c>
      <c r="J8160">
        <v>201709</v>
      </c>
      <c r="K8160" t="s">
        <v>39</v>
      </c>
      <c r="L8160">
        <v>7010872</v>
      </c>
      <c r="M8160">
        <v>798</v>
      </c>
      <c r="P8160">
        <v>0</v>
      </c>
      <c r="R8160" s="1">
        <v>42724</v>
      </c>
      <c r="S8160" t="s">
        <v>40</v>
      </c>
      <c r="T8160" t="s">
        <v>6858</v>
      </c>
      <c r="U8160" t="s">
        <v>65</v>
      </c>
      <c r="V8160" s="1">
        <v>42724</v>
      </c>
      <c r="W8160" s="12">
        <v>675.04</v>
      </c>
      <c r="X8160" s="4" t="str">
        <f t="shared" si="255"/>
        <v>Income</v>
      </c>
      <c r="Y8160" s="5">
        <v>42705</v>
      </c>
      <c r="Z8160" s="7" t="s">
        <v>8073</v>
      </c>
      <c r="AA8160" s="7" t="str">
        <f t="shared" si="254"/>
        <v>Carparks Pay and Display Income</v>
      </c>
    </row>
    <row r="8161" spans="1:27" x14ac:dyDescent="0.25">
      <c r="A8161" t="s">
        <v>23</v>
      </c>
      <c r="B8161" t="s">
        <v>24</v>
      </c>
      <c r="C8161" t="s">
        <v>25</v>
      </c>
      <c r="D8161" t="s">
        <v>26</v>
      </c>
      <c r="E8161" t="s">
        <v>6750</v>
      </c>
      <c r="F8161" t="s">
        <v>6751</v>
      </c>
      <c r="G8161" t="s">
        <v>74</v>
      </c>
      <c r="H8161" t="s">
        <v>75</v>
      </c>
      <c r="J8161">
        <v>201709</v>
      </c>
      <c r="K8161" t="s">
        <v>90</v>
      </c>
      <c r="L8161">
        <v>4318902</v>
      </c>
      <c r="M8161">
        <v>10</v>
      </c>
      <c r="P8161">
        <v>0</v>
      </c>
      <c r="R8161" s="1">
        <v>42747</v>
      </c>
      <c r="S8161" t="s">
        <v>69</v>
      </c>
      <c r="T8161" t="s">
        <v>6859</v>
      </c>
      <c r="U8161" t="s">
        <v>107</v>
      </c>
      <c r="V8161" s="1">
        <v>42747</v>
      </c>
      <c r="W8161" s="12">
        <v>-665.92</v>
      </c>
      <c r="X8161" s="4" t="str">
        <f t="shared" si="255"/>
        <v>Income</v>
      </c>
      <c r="Y8161" s="5">
        <v>42705</v>
      </c>
      <c r="Z8161" s="7" t="s">
        <v>8073</v>
      </c>
      <c r="AA8161" s="7" t="str">
        <f t="shared" si="254"/>
        <v>Carparks Pay and Display Income</v>
      </c>
    </row>
    <row r="8162" spans="1:27" x14ac:dyDescent="0.25">
      <c r="A8162" t="s">
        <v>23</v>
      </c>
      <c r="B8162" t="s">
        <v>24</v>
      </c>
      <c r="C8162" t="s">
        <v>25</v>
      </c>
      <c r="D8162" t="s">
        <v>26</v>
      </c>
      <c r="E8162" t="s">
        <v>6750</v>
      </c>
      <c r="F8162" t="s">
        <v>6751</v>
      </c>
      <c r="G8162" t="s">
        <v>74</v>
      </c>
      <c r="H8162" t="s">
        <v>75</v>
      </c>
      <c r="J8162">
        <v>201709</v>
      </c>
      <c r="K8162" t="s">
        <v>90</v>
      </c>
      <c r="L8162">
        <v>4318853</v>
      </c>
      <c r="M8162">
        <v>7</v>
      </c>
      <c r="P8162">
        <v>0</v>
      </c>
      <c r="R8162" s="1">
        <v>42711</v>
      </c>
      <c r="S8162" t="s">
        <v>40</v>
      </c>
      <c r="T8162" t="s">
        <v>6860</v>
      </c>
      <c r="U8162" t="s">
        <v>107</v>
      </c>
      <c r="V8162" s="1">
        <v>42711</v>
      </c>
      <c r="W8162" s="12">
        <v>-542.66999999999996</v>
      </c>
      <c r="X8162" s="4" t="str">
        <f t="shared" si="255"/>
        <v>Income</v>
      </c>
      <c r="Y8162" s="5">
        <v>42705</v>
      </c>
      <c r="Z8162" s="7" t="s">
        <v>8073</v>
      </c>
      <c r="AA8162" s="7" t="str">
        <f t="shared" si="254"/>
        <v>Carparks Pay and Display Income</v>
      </c>
    </row>
    <row r="8163" spans="1:27" x14ac:dyDescent="0.25">
      <c r="A8163" t="s">
        <v>23</v>
      </c>
      <c r="B8163" t="s">
        <v>24</v>
      </c>
      <c r="C8163" t="s">
        <v>25</v>
      </c>
      <c r="D8163" t="s">
        <v>26</v>
      </c>
      <c r="E8163" t="s">
        <v>6750</v>
      </c>
      <c r="F8163" t="s">
        <v>6751</v>
      </c>
      <c r="G8163" t="s">
        <v>74</v>
      </c>
      <c r="H8163" t="s">
        <v>75</v>
      </c>
      <c r="J8163">
        <v>201709</v>
      </c>
      <c r="K8163" t="s">
        <v>90</v>
      </c>
      <c r="L8163">
        <v>4318852</v>
      </c>
      <c r="M8163">
        <v>8</v>
      </c>
      <c r="P8163">
        <v>0</v>
      </c>
      <c r="R8163" s="1">
        <v>42711</v>
      </c>
      <c r="S8163" t="s">
        <v>40</v>
      </c>
      <c r="T8163" t="s">
        <v>6861</v>
      </c>
      <c r="U8163" t="s">
        <v>107</v>
      </c>
      <c r="V8163" s="1">
        <v>42711</v>
      </c>
      <c r="W8163" s="12">
        <v>-591.21</v>
      </c>
      <c r="X8163" s="4" t="str">
        <f t="shared" si="255"/>
        <v>Income</v>
      </c>
      <c r="Y8163" s="5">
        <v>42705</v>
      </c>
      <c r="Z8163" s="7" t="s">
        <v>8073</v>
      </c>
      <c r="AA8163" s="7" t="str">
        <f t="shared" si="254"/>
        <v>Carparks Pay and Display Income</v>
      </c>
    </row>
    <row r="8164" spans="1:27" x14ac:dyDescent="0.25">
      <c r="A8164" t="s">
        <v>23</v>
      </c>
      <c r="B8164" t="s">
        <v>24</v>
      </c>
      <c r="C8164" t="s">
        <v>25</v>
      </c>
      <c r="D8164" t="s">
        <v>26</v>
      </c>
      <c r="E8164" t="s">
        <v>6750</v>
      </c>
      <c r="F8164" t="s">
        <v>6751</v>
      </c>
      <c r="G8164" t="s">
        <v>74</v>
      </c>
      <c r="H8164" t="s">
        <v>75</v>
      </c>
      <c r="J8164">
        <v>201709</v>
      </c>
      <c r="K8164" t="s">
        <v>90</v>
      </c>
      <c r="L8164">
        <v>4318861</v>
      </c>
      <c r="M8164">
        <v>6</v>
      </c>
      <c r="P8164">
        <v>0</v>
      </c>
      <c r="R8164" s="1">
        <v>42718</v>
      </c>
      <c r="S8164" t="s">
        <v>40</v>
      </c>
      <c r="T8164" t="s">
        <v>6862</v>
      </c>
      <c r="U8164" t="s">
        <v>107</v>
      </c>
      <c r="V8164" s="1">
        <v>42718</v>
      </c>
      <c r="W8164" s="12">
        <v>-398.83</v>
      </c>
      <c r="X8164" s="4" t="str">
        <f t="shared" si="255"/>
        <v>Income</v>
      </c>
      <c r="Y8164" s="5">
        <v>42705</v>
      </c>
      <c r="Z8164" s="7" t="s">
        <v>8073</v>
      </c>
      <c r="AA8164" s="7" t="str">
        <f t="shared" si="254"/>
        <v>Carparks Pay and Display Income</v>
      </c>
    </row>
    <row r="8165" spans="1:27" x14ac:dyDescent="0.25">
      <c r="A8165" t="s">
        <v>23</v>
      </c>
      <c r="B8165" t="s">
        <v>24</v>
      </c>
      <c r="C8165" t="s">
        <v>25</v>
      </c>
      <c r="D8165" t="s">
        <v>26</v>
      </c>
      <c r="E8165" t="s">
        <v>6750</v>
      </c>
      <c r="F8165" t="s">
        <v>6751</v>
      </c>
      <c r="G8165" t="s">
        <v>74</v>
      </c>
      <c r="H8165" t="s">
        <v>75</v>
      </c>
      <c r="J8165">
        <v>201709</v>
      </c>
      <c r="K8165" t="s">
        <v>39</v>
      </c>
      <c r="L8165">
        <v>7010872</v>
      </c>
      <c r="M8165">
        <v>186</v>
      </c>
      <c r="P8165">
        <v>0</v>
      </c>
      <c r="R8165" s="1">
        <v>42724</v>
      </c>
      <c r="S8165" t="s">
        <v>40</v>
      </c>
      <c r="T8165" t="s">
        <v>6863</v>
      </c>
      <c r="U8165" t="s">
        <v>65</v>
      </c>
      <c r="V8165" s="1">
        <v>42724</v>
      </c>
      <c r="W8165" s="12">
        <v>676.45</v>
      </c>
      <c r="X8165" s="4" t="str">
        <f t="shared" si="255"/>
        <v>Income</v>
      </c>
      <c r="Y8165" s="5">
        <v>42705</v>
      </c>
      <c r="Z8165" s="7" t="s">
        <v>8073</v>
      </c>
      <c r="AA8165" s="7" t="str">
        <f t="shared" si="254"/>
        <v>Carparks Pay and Display Income</v>
      </c>
    </row>
    <row r="8166" spans="1:27" x14ac:dyDescent="0.25">
      <c r="A8166" t="s">
        <v>23</v>
      </c>
      <c r="B8166" t="s">
        <v>24</v>
      </c>
      <c r="C8166" t="s">
        <v>25</v>
      </c>
      <c r="D8166" t="s">
        <v>26</v>
      </c>
      <c r="E8166" t="s">
        <v>6750</v>
      </c>
      <c r="F8166" t="s">
        <v>6751</v>
      </c>
      <c r="G8166" t="s">
        <v>74</v>
      </c>
      <c r="H8166" t="s">
        <v>75</v>
      </c>
      <c r="J8166">
        <v>201709</v>
      </c>
      <c r="K8166" t="s">
        <v>39</v>
      </c>
      <c r="L8166">
        <v>7010872</v>
      </c>
      <c r="M8166">
        <v>187</v>
      </c>
      <c r="P8166">
        <v>0</v>
      </c>
      <c r="R8166" s="1">
        <v>42724</v>
      </c>
      <c r="S8166" t="s">
        <v>40</v>
      </c>
      <c r="T8166" t="s">
        <v>6864</v>
      </c>
      <c r="U8166" t="s">
        <v>65</v>
      </c>
      <c r="V8166" s="1">
        <v>42724</v>
      </c>
      <c r="W8166" s="12">
        <v>612.54</v>
      </c>
      <c r="X8166" s="4" t="str">
        <f t="shared" si="255"/>
        <v>Income</v>
      </c>
      <c r="Y8166" s="5">
        <v>42705</v>
      </c>
      <c r="Z8166" s="7" t="s">
        <v>8073</v>
      </c>
      <c r="AA8166" s="7" t="str">
        <f t="shared" si="254"/>
        <v>Carparks Pay and Display Income</v>
      </c>
    </row>
    <row r="8167" spans="1:27" x14ac:dyDescent="0.25">
      <c r="A8167" t="s">
        <v>23</v>
      </c>
      <c r="B8167" t="s">
        <v>24</v>
      </c>
      <c r="C8167" t="s">
        <v>25</v>
      </c>
      <c r="D8167" t="s">
        <v>26</v>
      </c>
      <c r="E8167" t="s">
        <v>6750</v>
      </c>
      <c r="F8167" t="s">
        <v>6751</v>
      </c>
      <c r="G8167" t="s">
        <v>74</v>
      </c>
      <c r="H8167" t="s">
        <v>75</v>
      </c>
      <c r="J8167">
        <v>201709</v>
      </c>
      <c r="K8167" t="s">
        <v>39</v>
      </c>
      <c r="L8167">
        <v>7010872</v>
      </c>
      <c r="M8167">
        <v>188</v>
      </c>
      <c r="P8167">
        <v>0</v>
      </c>
      <c r="R8167" s="1">
        <v>42724</v>
      </c>
      <c r="S8167" t="s">
        <v>40</v>
      </c>
      <c r="T8167" t="s">
        <v>6865</v>
      </c>
      <c r="U8167" t="s">
        <v>65</v>
      </c>
      <c r="V8167" s="1">
        <v>42724</v>
      </c>
      <c r="W8167" s="12">
        <v>404.5</v>
      </c>
      <c r="X8167" s="4" t="str">
        <f t="shared" si="255"/>
        <v>Income</v>
      </c>
      <c r="Y8167" s="5">
        <v>42705</v>
      </c>
      <c r="Z8167" s="7" t="s">
        <v>8073</v>
      </c>
      <c r="AA8167" s="7" t="str">
        <f t="shared" si="254"/>
        <v>Carparks Pay and Display Income</v>
      </c>
    </row>
    <row r="8168" spans="1:27" x14ac:dyDescent="0.25">
      <c r="A8168" t="s">
        <v>23</v>
      </c>
      <c r="B8168" t="s">
        <v>24</v>
      </c>
      <c r="C8168" t="s">
        <v>25</v>
      </c>
      <c r="D8168" t="s">
        <v>26</v>
      </c>
      <c r="E8168" t="s">
        <v>6750</v>
      </c>
      <c r="F8168" t="s">
        <v>6751</v>
      </c>
      <c r="G8168" t="s">
        <v>74</v>
      </c>
      <c r="H8168" t="s">
        <v>75</v>
      </c>
      <c r="J8168">
        <v>201709</v>
      </c>
      <c r="K8168" t="s">
        <v>39</v>
      </c>
      <c r="L8168">
        <v>7010872</v>
      </c>
      <c r="M8168">
        <v>189</v>
      </c>
      <c r="P8168">
        <v>0</v>
      </c>
      <c r="R8168" s="1">
        <v>42724</v>
      </c>
      <c r="S8168" t="s">
        <v>40</v>
      </c>
      <c r="T8168" t="s">
        <v>6866</v>
      </c>
      <c r="U8168" t="s">
        <v>65</v>
      </c>
      <c r="V8168" s="1">
        <v>42724</v>
      </c>
      <c r="W8168" s="12">
        <v>381.38</v>
      </c>
      <c r="X8168" s="4" t="str">
        <f t="shared" si="255"/>
        <v>Income</v>
      </c>
      <c r="Y8168" s="5">
        <v>42705</v>
      </c>
      <c r="Z8168" s="7" t="s">
        <v>8073</v>
      </c>
      <c r="AA8168" s="7" t="str">
        <f t="shared" si="254"/>
        <v>Carparks Pay and Display Income</v>
      </c>
    </row>
    <row r="8169" spans="1:27" x14ac:dyDescent="0.25">
      <c r="A8169" t="s">
        <v>23</v>
      </c>
      <c r="B8169" t="s">
        <v>24</v>
      </c>
      <c r="C8169" t="s">
        <v>25</v>
      </c>
      <c r="D8169" t="s">
        <v>26</v>
      </c>
      <c r="E8169" t="s">
        <v>6750</v>
      </c>
      <c r="F8169" t="s">
        <v>6751</v>
      </c>
      <c r="G8169" t="s">
        <v>74</v>
      </c>
      <c r="H8169" t="s">
        <v>75</v>
      </c>
      <c r="J8169">
        <v>201709</v>
      </c>
      <c r="K8169" t="s">
        <v>39</v>
      </c>
      <c r="L8169">
        <v>7010872</v>
      </c>
      <c r="M8169">
        <v>190</v>
      </c>
      <c r="P8169">
        <v>0</v>
      </c>
      <c r="R8169" s="1">
        <v>42724</v>
      </c>
      <c r="S8169" t="s">
        <v>40</v>
      </c>
      <c r="T8169" t="s">
        <v>6867</v>
      </c>
      <c r="U8169" t="s">
        <v>65</v>
      </c>
      <c r="V8169" s="1">
        <v>42724</v>
      </c>
      <c r="W8169" s="12">
        <v>591.21</v>
      </c>
      <c r="X8169" s="4" t="str">
        <f t="shared" si="255"/>
        <v>Income</v>
      </c>
      <c r="Y8169" s="5">
        <v>42705</v>
      </c>
      <c r="Z8169" s="7" t="s">
        <v>8073</v>
      </c>
      <c r="AA8169" s="7" t="str">
        <f t="shared" si="254"/>
        <v>Carparks Pay and Display Income</v>
      </c>
    </row>
    <row r="8170" spans="1:27" x14ac:dyDescent="0.25">
      <c r="A8170" t="s">
        <v>23</v>
      </c>
      <c r="B8170" t="s">
        <v>24</v>
      </c>
      <c r="C8170" t="s">
        <v>25</v>
      </c>
      <c r="D8170" t="s">
        <v>26</v>
      </c>
      <c r="E8170" t="s">
        <v>6750</v>
      </c>
      <c r="F8170" t="s">
        <v>6751</v>
      </c>
      <c r="G8170" t="s">
        <v>74</v>
      </c>
      <c r="H8170" t="s">
        <v>75</v>
      </c>
      <c r="J8170">
        <v>201709</v>
      </c>
      <c r="K8170" t="s">
        <v>39</v>
      </c>
      <c r="L8170">
        <v>7010872</v>
      </c>
      <c r="M8170">
        <v>191</v>
      </c>
      <c r="P8170">
        <v>0</v>
      </c>
      <c r="R8170" s="1">
        <v>42724</v>
      </c>
      <c r="S8170" t="s">
        <v>40</v>
      </c>
      <c r="T8170" t="s">
        <v>6868</v>
      </c>
      <c r="U8170" t="s">
        <v>65</v>
      </c>
      <c r="V8170" s="1">
        <v>42724</v>
      </c>
      <c r="W8170" s="12">
        <v>542.66999999999996</v>
      </c>
      <c r="X8170" s="4" t="str">
        <f t="shared" si="255"/>
        <v>Income</v>
      </c>
      <c r="Y8170" s="5">
        <v>42705</v>
      </c>
      <c r="Z8170" s="7" t="s">
        <v>8073</v>
      </c>
      <c r="AA8170" s="7" t="str">
        <f t="shared" si="254"/>
        <v>Carparks Pay and Display Income</v>
      </c>
    </row>
    <row r="8171" spans="1:27" x14ac:dyDescent="0.25">
      <c r="A8171" t="s">
        <v>23</v>
      </c>
      <c r="B8171" t="s">
        <v>24</v>
      </c>
      <c r="C8171" t="s">
        <v>25</v>
      </c>
      <c r="D8171" t="s">
        <v>26</v>
      </c>
      <c r="E8171" t="s">
        <v>6750</v>
      </c>
      <c r="F8171" t="s">
        <v>6751</v>
      </c>
      <c r="G8171" t="s">
        <v>74</v>
      </c>
      <c r="H8171" t="s">
        <v>75</v>
      </c>
      <c r="J8171">
        <v>201709</v>
      </c>
      <c r="K8171" t="s">
        <v>39</v>
      </c>
      <c r="L8171">
        <v>7010872</v>
      </c>
      <c r="M8171">
        <v>477</v>
      </c>
      <c r="P8171">
        <v>0</v>
      </c>
      <c r="R8171" s="1">
        <v>42724</v>
      </c>
      <c r="S8171" t="s">
        <v>40</v>
      </c>
      <c r="T8171" t="s">
        <v>6869</v>
      </c>
      <c r="U8171" t="s">
        <v>65</v>
      </c>
      <c r="V8171" s="1">
        <v>42724</v>
      </c>
      <c r="W8171" s="12">
        <v>-73.92</v>
      </c>
      <c r="X8171" s="4" t="str">
        <f t="shared" si="255"/>
        <v>Income</v>
      </c>
      <c r="Y8171" s="5">
        <v>42705</v>
      </c>
      <c r="Z8171" s="7" t="s">
        <v>8073</v>
      </c>
      <c r="AA8171" s="7" t="str">
        <f t="shared" si="254"/>
        <v>Carparks Pay and Display Income</v>
      </c>
    </row>
    <row r="8172" spans="1:27" x14ac:dyDescent="0.25">
      <c r="A8172" t="s">
        <v>23</v>
      </c>
      <c r="B8172" t="s">
        <v>24</v>
      </c>
      <c r="C8172" t="s">
        <v>25</v>
      </c>
      <c r="D8172" t="s">
        <v>26</v>
      </c>
      <c r="E8172" t="s">
        <v>6750</v>
      </c>
      <c r="F8172" t="s">
        <v>6751</v>
      </c>
      <c r="G8172" t="s">
        <v>74</v>
      </c>
      <c r="H8172" t="s">
        <v>75</v>
      </c>
      <c r="J8172">
        <v>201709</v>
      </c>
      <c r="K8172" t="s">
        <v>39</v>
      </c>
      <c r="L8172">
        <v>7010872</v>
      </c>
      <c r="M8172">
        <v>147</v>
      </c>
      <c r="P8172">
        <v>0</v>
      </c>
      <c r="R8172" s="1">
        <v>42724</v>
      </c>
      <c r="S8172" t="s">
        <v>40</v>
      </c>
      <c r="T8172" t="s">
        <v>6870</v>
      </c>
      <c r="U8172" t="s">
        <v>65</v>
      </c>
      <c r="V8172" s="1">
        <v>42724</v>
      </c>
      <c r="W8172" s="12">
        <v>571.08000000000004</v>
      </c>
      <c r="X8172" s="4" t="str">
        <f t="shared" si="255"/>
        <v>Income</v>
      </c>
      <c r="Y8172" s="5">
        <v>42705</v>
      </c>
      <c r="Z8172" s="7" t="s">
        <v>8073</v>
      </c>
      <c r="AA8172" s="7" t="str">
        <f t="shared" si="254"/>
        <v>Carparks Pay and Display Income</v>
      </c>
    </row>
    <row r="8173" spans="1:27" x14ac:dyDescent="0.25">
      <c r="A8173" t="s">
        <v>23</v>
      </c>
      <c r="B8173" t="s">
        <v>24</v>
      </c>
      <c r="C8173" t="s">
        <v>25</v>
      </c>
      <c r="D8173" t="s">
        <v>26</v>
      </c>
      <c r="E8173" t="s">
        <v>6750</v>
      </c>
      <c r="F8173" t="s">
        <v>6751</v>
      </c>
      <c r="G8173" t="s">
        <v>74</v>
      </c>
      <c r="H8173" t="s">
        <v>75</v>
      </c>
      <c r="J8173">
        <v>201709</v>
      </c>
      <c r="K8173" t="s">
        <v>39</v>
      </c>
      <c r="L8173">
        <v>7010872</v>
      </c>
      <c r="M8173">
        <v>148</v>
      </c>
      <c r="P8173">
        <v>0</v>
      </c>
      <c r="R8173" s="1">
        <v>42724</v>
      </c>
      <c r="S8173" t="s">
        <v>40</v>
      </c>
      <c r="T8173" t="s">
        <v>6871</v>
      </c>
      <c r="U8173" t="s">
        <v>65</v>
      </c>
      <c r="V8173" s="1">
        <v>42724</v>
      </c>
      <c r="W8173" s="12">
        <v>601.75</v>
      </c>
      <c r="X8173" s="4" t="str">
        <f t="shared" si="255"/>
        <v>Income</v>
      </c>
      <c r="Y8173" s="5">
        <v>42705</v>
      </c>
      <c r="Z8173" s="7" t="s">
        <v>8073</v>
      </c>
      <c r="AA8173" s="7" t="str">
        <f t="shared" si="254"/>
        <v>Carparks Pay and Display Income</v>
      </c>
    </row>
    <row r="8174" spans="1:27" x14ac:dyDescent="0.25">
      <c r="A8174" t="s">
        <v>23</v>
      </c>
      <c r="B8174" t="s">
        <v>24</v>
      </c>
      <c r="C8174" t="s">
        <v>25</v>
      </c>
      <c r="D8174" t="s">
        <v>26</v>
      </c>
      <c r="E8174" t="s">
        <v>6750</v>
      </c>
      <c r="F8174" t="s">
        <v>6751</v>
      </c>
      <c r="G8174" t="s">
        <v>74</v>
      </c>
      <c r="H8174" t="s">
        <v>75</v>
      </c>
      <c r="J8174">
        <v>201709</v>
      </c>
      <c r="K8174" t="s">
        <v>39</v>
      </c>
      <c r="L8174">
        <v>7010872</v>
      </c>
      <c r="M8174">
        <v>149</v>
      </c>
      <c r="P8174">
        <v>0</v>
      </c>
      <c r="R8174" s="1">
        <v>42724</v>
      </c>
      <c r="S8174" t="s">
        <v>40</v>
      </c>
      <c r="T8174" t="s">
        <v>6872</v>
      </c>
      <c r="U8174" t="s">
        <v>65</v>
      </c>
      <c r="V8174" s="1">
        <v>42724</v>
      </c>
      <c r="W8174" s="12">
        <v>912.79</v>
      </c>
      <c r="X8174" s="4" t="str">
        <f t="shared" si="255"/>
        <v>Income</v>
      </c>
      <c r="Y8174" s="5">
        <v>42705</v>
      </c>
      <c r="Z8174" s="7" t="s">
        <v>8073</v>
      </c>
      <c r="AA8174" s="7" t="str">
        <f t="shared" si="254"/>
        <v>Carparks Pay and Display Income</v>
      </c>
    </row>
    <row r="8175" spans="1:27" x14ac:dyDescent="0.25">
      <c r="A8175" t="s">
        <v>23</v>
      </c>
      <c r="B8175" t="s">
        <v>24</v>
      </c>
      <c r="C8175" t="s">
        <v>25</v>
      </c>
      <c r="D8175" t="s">
        <v>26</v>
      </c>
      <c r="E8175" t="s">
        <v>6750</v>
      </c>
      <c r="F8175" t="s">
        <v>6751</v>
      </c>
      <c r="G8175" t="s">
        <v>74</v>
      </c>
      <c r="H8175" t="s">
        <v>75</v>
      </c>
      <c r="J8175">
        <v>201709</v>
      </c>
      <c r="K8175" t="s">
        <v>39</v>
      </c>
      <c r="L8175">
        <v>7010872</v>
      </c>
      <c r="M8175">
        <v>150</v>
      </c>
      <c r="P8175">
        <v>0</v>
      </c>
      <c r="R8175" s="1">
        <v>42724</v>
      </c>
      <c r="S8175" t="s">
        <v>40</v>
      </c>
      <c r="T8175" t="s">
        <v>6873</v>
      </c>
      <c r="U8175" t="s">
        <v>65</v>
      </c>
      <c r="V8175" s="1">
        <v>42724</v>
      </c>
      <c r="W8175" s="12">
        <v>575.66999999999996</v>
      </c>
      <c r="X8175" s="4" t="str">
        <f t="shared" si="255"/>
        <v>Income</v>
      </c>
      <c r="Y8175" s="5">
        <v>42705</v>
      </c>
      <c r="Z8175" s="7" t="s">
        <v>8073</v>
      </c>
      <c r="AA8175" s="7" t="str">
        <f t="shared" si="254"/>
        <v>Carparks Pay and Display Income</v>
      </c>
    </row>
    <row r="8176" spans="1:27" x14ac:dyDescent="0.25">
      <c r="A8176" t="s">
        <v>23</v>
      </c>
      <c r="B8176" t="s">
        <v>24</v>
      </c>
      <c r="C8176" t="s">
        <v>25</v>
      </c>
      <c r="D8176" t="s">
        <v>26</v>
      </c>
      <c r="E8176" t="s">
        <v>6750</v>
      </c>
      <c r="F8176" t="s">
        <v>6751</v>
      </c>
      <c r="G8176" t="s">
        <v>74</v>
      </c>
      <c r="H8176" t="s">
        <v>75</v>
      </c>
      <c r="J8176">
        <v>201709</v>
      </c>
      <c r="K8176" t="s">
        <v>39</v>
      </c>
      <c r="L8176">
        <v>7010872</v>
      </c>
      <c r="M8176">
        <v>151</v>
      </c>
      <c r="P8176">
        <v>0</v>
      </c>
      <c r="R8176" s="1">
        <v>42724</v>
      </c>
      <c r="S8176" t="s">
        <v>40</v>
      </c>
      <c r="T8176" t="s">
        <v>6874</v>
      </c>
      <c r="U8176" t="s">
        <v>65</v>
      </c>
      <c r="V8176" s="1">
        <v>42724</v>
      </c>
      <c r="W8176" s="12">
        <v>561.41999999999996</v>
      </c>
      <c r="X8176" s="4" t="str">
        <f t="shared" si="255"/>
        <v>Income</v>
      </c>
      <c r="Y8176" s="5">
        <v>42705</v>
      </c>
      <c r="Z8176" s="7" t="s">
        <v>8073</v>
      </c>
      <c r="AA8176" s="7" t="str">
        <f t="shared" si="254"/>
        <v>Carparks Pay and Display Income</v>
      </c>
    </row>
    <row r="8177" spans="1:27" x14ac:dyDescent="0.25">
      <c r="A8177" t="s">
        <v>23</v>
      </c>
      <c r="B8177" t="s">
        <v>24</v>
      </c>
      <c r="C8177" t="s">
        <v>25</v>
      </c>
      <c r="D8177" t="s">
        <v>26</v>
      </c>
      <c r="E8177" t="s">
        <v>6750</v>
      </c>
      <c r="F8177" t="s">
        <v>6751</v>
      </c>
      <c r="G8177" t="s">
        <v>74</v>
      </c>
      <c r="H8177" t="s">
        <v>75</v>
      </c>
      <c r="J8177">
        <v>201709</v>
      </c>
      <c r="K8177" t="s">
        <v>39</v>
      </c>
      <c r="L8177">
        <v>7010872</v>
      </c>
      <c r="M8177">
        <v>152</v>
      </c>
      <c r="P8177">
        <v>0</v>
      </c>
      <c r="R8177" s="1">
        <v>42724</v>
      </c>
      <c r="S8177" t="s">
        <v>40</v>
      </c>
      <c r="T8177" t="s">
        <v>6875</v>
      </c>
      <c r="U8177" t="s">
        <v>65</v>
      </c>
      <c r="V8177" s="1">
        <v>42724</v>
      </c>
      <c r="W8177" s="12">
        <v>625.96</v>
      </c>
      <c r="X8177" s="4" t="str">
        <f t="shared" si="255"/>
        <v>Income</v>
      </c>
      <c r="Y8177" s="5">
        <v>42705</v>
      </c>
      <c r="Z8177" s="7" t="s">
        <v>8073</v>
      </c>
      <c r="AA8177" s="7" t="str">
        <f t="shared" si="254"/>
        <v>Carparks Pay and Display Income</v>
      </c>
    </row>
    <row r="8178" spans="1:27" x14ac:dyDescent="0.25">
      <c r="A8178" t="s">
        <v>23</v>
      </c>
      <c r="B8178" t="s">
        <v>24</v>
      </c>
      <c r="C8178" t="s">
        <v>25</v>
      </c>
      <c r="D8178" t="s">
        <v>26</v>
      </c>
      <c r="E8178" t="s">
        <v>6750</v>
      </c>
      <c r="F8178" t="s">
        <v>6751</v>
      </c>
      <c r="G8178" t="s">
        <v>74</v>
      </c>
      <c r="H8178" t="s">
        <v>75</v>
      </c>
      <c r="J8178">
        <v>201709</v>
      </c>
      <c r="K8178" t="s">
        <v>39</v>
      </c>
      <c r="L8178">
        <v>7010872</v>
      </c>
      <c r="M8178">
        <v>158</v>
      </c>
      <c r="P8178">
        <v>0</v>
      </c>
      <c r="R8178" s="1">
        <v>42724</v>
      </c>
      <c r="S8178" t="s">
        <v>40</v>
      </c>
      <c r="T8178" t="s">
        <v>6876</v>
      </c>
      <c r="U8178" t="s">
        <v>65</v>
      </c>
      <c r="V8178" s="1">
        <v>42724</v>
      </c>
      <c r="W8178" s="12">
        <v>379.46</v>
      </c>
      <c r="X8178" s="4" t="str">
        <f t="shared" si="255"/>
        <v>Income</v>
      </c>
      <c r="Y8178" s="5">
        <v>42705</v>
      </c>
      <c r="Z8178" s="7" t="s">
        <v>8073</v>
      </c>
      <c r="AA8178" s="7" t="str">
        <f t="shared" si="254"/>
        <v>Carparks Pay and Display Income</v>
      </c>
    </row>
    <row r="8179" spans="1:27" x14ac:dyDescent="0.25">
      <c r="A8179" t="s">
        <v>23</v>
      </c>
      <c r="B8179" t="s">
        <v>24</v>
      </c>
      <c r="C8179" t="s">
        <v>25</v>
      </c>
      <c r="D8179" t="s">
        <v>26</v>
      </c>
      <c r="E8179" t="s">
        <v>6750</v>
      </c>
      <c r="F8179" t="s">
        <v>6751</v>
      </c>
      <c r="G8179" t="s">
        <v>74</v>
      </c>
      <c r="H8179" t="s">
        <v>75</v>
      </c>
      <c r="J8179">
        <v>201709</v>
      </c>
      <c r="K8179" t="s">
        <v>39</v>
      </c>
      <c r="L8179">
        <v>7010872</v>
      </c>
      <c r="M8179">
        <v>159</v>
      </c>
      <c r="P8179">
        <v>0</v>
      </c>
      <c r="R8179" s="1">
        <v>42724</v>
      </c>
      <c r="S8179" t="s">
        <v>40</v>
      </c>
      <c r="T8179" t="s">
        <v>6877</v>
      </c>
      <c r="U8179" t="s">
        <v>65</v>
      </c>
      <c r="V8179" s="1">
        <v>42724</v>
      </c>
      <c r="W8179" s="12">
        <v>391.67</v>
      </c>
      <c r="X8179" s="4" t="str">
        <f t="shared" si="255"/>
        <v>Income</v>
      </c>
      <c r="Y8179" s="5">
        <v>42705</v>
      </c>
      <c r="Z8179" s="7" t="s">
        <v>8073</v>
      </c>
      <c r="AA8179" s="7" t="str">
        <f t="shared" si="254"/>
        <v>Carparks Pay and Display Income</v>
      </c>
    </row>
    <row r="8180" spans="1:27" x14ac:dyDescent="0.25">
      <c r="A8180" t="s">
        <v>23</v>
      </c>
      <c r="B8180" t="s">
        <v>24</v>
      </c>
      <c r="C8180" t="s">
        <v>25</v>
      </c>
      <c r="D8180" t="s">
        <v>26</v>
      </c>
      <c r="E8180" t="s">
        <v>6750</v>
      </c>
      <c r="F8180" t="s">
        <v>6751</v>
      </c>
      <c r="G8180" t="s">
        <v>74</v>
      </c>
      <c r="H8180" t="s">
        <v>75</v>
      </c>
      <c r="J8180">
        <v>201709</v>
      </c>
      <c r="K8180" t="s">
        <v>39</v>
      </c>
      <c r="L8180">
        <v>7010872</v>
      </c>
      <c r="M8180">
        <v>160</v>
      </c>
      <c r="P8180">
        <v>0</v>
      </c>
      <c r="R8180" s="1">
        <v>42724</v>
      </c>
      <c r="S8180" t="s">
        <v>40</v>
      </c>
      <c r="T8180" t="s">
        <v>6878</v>
      </c>
      <c r="U8180" t="s">
        <v>65</v>
      </c>
      <c r="V8180" s="1">
        <v>42724</v>
      </c>
      <c r="W8180" s="12">
        <v>395.13</v>
      </c>
      <c r="X8180" s="4" t="str">
        <f t="shared" si="255"/>
        <v>Income</v>
      </c>
      <c r="Y8180" s="5">
        <v>42705</v>
      </c>
      <c r="Z8180" s="7" t="s">
        <v>8073</v>
      </c>
      <c r="AA8180" s="7" t="str">
        <f t="shared" si="254"/>
        <v>Carparks Pay and Display Income</v>
      </c>
    </row>
    <row r="8181" spans="1:27" x14ac:dyDescent="0.25">
      <c r="A8181" t="s">
        <v>23</v>
      </c>
      <c r="B8181" t="s">
        <v>24</v>
      </c>
      <c r="C8181" t="s">
        <v>25</v>
      </c>
      <c r="D8181" t="s">
        <v>26</v>
      </c>
      <c r="E8181" t="s">
        <v>6750</v>
      </c>
      <c r="F8181" t="s">
        <v>6751</v>
      </c>
      <c r="G8181" t="s">
        <v>74</v>
      </c>
      <c r="H8181" t="s">
        <v>75</v>
      </c>
      <c r="J8181">
        <v>201709</v>
      </c>
      <c r="K8181" t="s">
        <v>39</v>
      </c>
      <c r="L8181">
        <v>7010872</v>
      </c>
      <c r="M8181">
        <v>161</v>
      </c>
      <c r="P8181">
        <v>0</v>
      </c>
      <c r="R8181" s="1">
        <v>42724</v>
      </c>
      <c r="S8181" t="s">
        <v>40</v>
      </c>
      <c r="T8181" t="s">
        <v>6879</v>
      </c>
      <c r="U8181" t="s">
        <v>65</v>
      </c>
      <c r="V8181" s="1">
        <v>42724</v>
      </c>
      <c r="W8181" s="12">
        <v>425.83</v>
      </c>
      <c r="X8181" s="4" t="str">
        <f t="shared" si="255"/>
        <v>Income</v>
      </c>
      <c r="Y8181" s="5">
        <v>42705</v>
      </c>
      <c r="Z8181" s="7" t="s">
        <v>8073</v>
      </c>
      <c r="AA8181" s="7" t="str">
        <f t="shared" si="254"/>
        <v>Carparks Pay and Display Income</v>
      </c>
    </row>
    <row r="8182" spans="1:27" x14ac:dyDescent="0.25">
      <c r="A8182" t="s">
        <v>23</v>
      </c>
      <c r="B8182" t="s">
        <v>24</v>
      </c>
      <c r="C8182" t="s">
        <v>25</v>
      </c>
      <c r="D8182" t="s">
        <v>26</v>
      </c>
      <c r="E8182" t="s">
        <v>6750</v>
      </c>
      <c r="F8182" t="s">
        <v>6751</v>
      </c>
      <c r="G8182" t="s">
        <v>74</v>
      </c>
      <c r="H8182" t="s">
        <v>75</v>
      </c>
      <c r="J8182">
        <v>201709</v>
      </c>
      <c r="K8182" t="s">
        <v>39</v>
      </c>
      <c r="L8182">
        <v>7010872</v>
      </c>
      <c r="M8182">
        <v>162</v>
      </c>
      <c r="P8182">
        <v>0</v>
      </c>
      <c r="R8182" s="1">
        <v>42724</v>
      </c>
      <c r="S8182" t="s">
        <v>40</v>
      </c>
      <c r="T8182" t="s">
        <v>6880</v>
      </c>
      <c r="U8182" t="s">
        <v>65</v>
      </c>
      <c r="V8182" s="1">
        <v>42724</v>
      </c>
      <c r="W8182" s="12">
        <v>360.75</v>
      </c>
      <c r="X8182" s="4" t="str">
        <f t="shared" si="255"/>
        <v>Income</v>
      </c>
      <c r="Y8182" s="5">
        <v>42705</v>
      </c>
      <c r="Z8182" s="7" t="s">
        <v>8073</v>
      </c>
      <c r="AA8182" s="7" t="str">
        <f t="shared" si="254"/>
        <v>Carparks Pay and Display Income</v>
      </c>
    </row>
    <row r="8183" spans="1:27" x14ac:dyDescent="0.25">
      <c r="A8183" t="s">
        <v>23</v>
      </c>
      <c r="B8183" t="s">
        <v>24</v>
      </c>
      <c r="C8183" t="s">
        <v>25</v>
      </c>
      <c r="D8183" t="s">
        <v>26</v>
      </c>
      <c r="E8183" t="s">
        <v>6750</v>
      </c>
      <c r="F8183" t="s">
        <v>6751</v>
      </c>
      <c r="G8183" t="s">
        <v>74</v>
      </c>
      <c r="H8183" t="s">
        <v>75</v>
      </c>
      <c r="J8183">
        <v>201709</v>
      </c>
      <c r="K8183" t="s">
        <v>39</v>
      </c>
      <c r="L8183">
        <v>7010872</v>
      </c>
      <c r="M8183">
        <v>163</v>
      </c>
      <c r="P8183">
        <v>0</v>
      </c>
      <c r="R8183" s="1">
        <v>42724</v>
      </c>
      <c r="S8183" t="s">
        <v>40</v>
      </c>
      <c r="T8183" t="s">
        <v>6881</v>
      </c>
      <c r="U8183" t="s">
        <v>65</v>
      </c>
      <c r="V8183" s="1">
        <v>42724</v>
      </c>
      <c r="W8183" s="12">
        <v>356.5</v>
      </c>
      <c r="X8183" s="4" t="str">
        <f t="shared" si="255"/>
        <v>Income</v>
      </c>
      <c r="Y8183" s="5">
        <v>42705</v>
      </c>
      <c r="Z8183" s="7" t="s">
        <v>8073</v>
      </c>
      <c r="AA8183" s="7" t="str">
        <f t="shared" si="254"/>
        <v>Carparks Pay and Display Income</v>
      </c>
    </row>
    <row r="8184" spans="1:27" x14ac:dyDescent="0.25">
      <c r="A8184" t="s">
        <v>23</v>
      </c>
      <c r="B8184" t="s">
        <v>24</v>
      </c>
      <c r="C8184" t="s">
        <v>25</v>
      </c>
      <c r="D8184" t="s">
        <v>26</v>
      </c>
      <c r="E8184" t="s">
        <v>6750</v>
      </c>
      <c r="F8184" t="s">
        <v>6751</v>
      </c>
      <c r="G8184" t="s">
        <v>74</v>
      </c>
      <c r="H8184" t="s">
        <v>75</v>
      </c>
      <c r="J8184">
        <v>201709</v>
      </c>
      <c r="K8184" t="s">
        <v>39</v>
      </c>
      <c r="L8184">
        <v>7010872</v>
      </c>
      <c r="M8184">
        <v>164</v>
      </c>
      <c r="P8184">
        <v>0</v>
      </c>
      <c r="R8184" s="1">
        <v>42724</v>
      </c>
      <c r="S8184" t="s">
        <v>40</v>
      </c>
      <c r="T8184" t="s">
        <v>6882</v>
      </c>
      <c r="U8184" t="s">
        <v>65</v>
      </c>
      <c r="V8184" s="1">
        <v>42724</v>
      </c>
      <c r="W8184" s="12">
        <v>673.17</v>
      </c>
      <c r="X8184" s="4" t="str">
        <f t="shared" si="255"/>
        <v>Income</v>
      </c>
      <c r="Y8184" s="5">
        <v>42705</v>
      </c>
      <c r="Z8184" s="7" t="s">
        <v>8073</v>
      </c>
      <c r="AA8184" s="7" t="str">
        <f t="shared" si="254"/>
        <v>Carparks Pay and Display Income</v>
      </c>
    </row>
    <row r="8185" spans="1:27" x14ac:dyDescent="0.25">
      <c r="A8185" t="s">
        <v>23</v>
      </c>
      <c r="B8185" t="s">
        <v>24</v>
      </c>
      <c r="C8185" t="s">
        <v>25</v>
      </c>
      <c r="D8185" t="s">
        <v>26</v>
      </c>
      <c r="E8185" t="s">
        <v>6750</v>
      </c>
      <c r="F8185" t="s">
        <v>6751</v>
      </c>
      <c r="G8185" t="s">
        <v>74</v>
      </c>
      <c r="H8185" t="s">
        <v>75</v>
      </c>
      <c r="J8185">
        <v>201709</v>
      </c>
      <c r="K8185" t="s">
        <v>39</v>
      </c>
      <c r="L8185">
        <v>7010872</v>
      </c>
      <c r="M8185">
        <v>165</v>
      </c>
      <c r="P8185">
        <v>0</v>
      </c>
      <c r="R8185" s="1">
        <v>42724</v>
      </c>
      <c r="S8185" t="s">
        <v>40</v>
      </c>
      <c r="T8185" t="s">
        <v>6883</v>
      </c>
      <c r="U8185" t="s">
        <v>65</v>
      </c>
      <c r="V8185" s="1">
        <v>42724</v>
      </c>
      <c r="W8185" s="12">
        <v>640.63</v>
      </c>
      <c r="X8185" s="4" t="str">
        <f t="shared" si="255"/>
        <v>Income</v>
      </c>
      <c r="Y8185" s="5">
        <v>42705</v>
      </c>
      <c r="Z8185" s="7" t="s">
        <v>8073</v>
      </c>
      <c r="AA8185" s="7" t="str">
        <f t="shared" si="254"/>
        <v>Carparks Pay and Display Income</v>
      </c>
    </row>
    <row r="8186" spans="1:27" x14ac:dyDescent="0.25">
      <c r="A8186" t="s">
        <v>23</v>
      </c>
      <c r="B8186" t="s">
        <v>24</v>
      </c>
      <c r="C8186" t="s">
        <v>25</v>
      </c>
      <c r="D8186" t="s">
        <v>26</v>
      </c>
      <c r="E8186" t="s">
        <v>6750</v>
      </c>
      <c r="F8186" t="s">
        <v>6751</v>
      </c>
      <c r="G8186" t="s">
        <v>74</v>
      </c>
      <c r="H8186" t="s">
        <v>75</v>
      </c>
      <c r="J8186">
        <v>201709</v>
      </c>
      <c r="K8186" t="s">
        <v>39</v>
      </c>
      <c r="L8186">
        <v>7010872</v>
      </c>
      <c r="M8186">
        <v>166</v>
      </c>
      <c r="P8186">
        <v>0</v>
      </c>
      <c r="R8186" s="1">
        <v>42724</v>
      </c>
      <c r="S8186" t="s">
        <v>40</v>
      </c>
      <c r="T8186" t="s">
        <v>6884</v>
      </c>
      <c r="U8186" t="s">
        <v>65</v>
      </c>
      <c r="V8186" s="1">
        <v>42724</v>
      </c>
      <c r="W8186" s="12">
        <v>593.5</v>
      </c>
      <c r="X8186" s="4" t="str">
        <f t="shared" si="255"/>
        <v>Income</v>
      </c>
      <c r="Y8186" s="5">
        <v>42705</v>
      </c>
      <c r="Z8186" s="7" t="s">
        <v>8073</v>
      </c>
      <c r="AA8186" s="7" t="str">
        <f t="shared" si="254"/>
        <v>Carparks Pay and Display Income</v>
      </c>
    </row>
    <row r="8187" spans="1:27" x14ac:dyDescent="0.25">
      <c r="A8187" t="s">
        <v>23</v>
      </c>
      <c r="B8187" t="s">
        <v>24</v>
      </c>
      <c r="C8187" t="s">
        <v>25</v>
      </c>
      <c r="D8187" t="s">
        <v>26</v>
      </c>
      <c r="E8187" t="s">
        <v>6750</v>
      </c>
      <c r="F8187" t="s">
        <v>6751</v>
      </c>
      <c r="G8187" t="s">
        <v>74</v>
      </c>
      <c r="H8187" t="s">
        <v>75</v>
      </c>
      <c r="J8187">
        <v>201709</v>
      </c>
      <c r="K8187" t="s">
        <v>39</v>
      </c>
      <c r="L8187">
        <v>7010872</v>
      </c>
      <c r="M8187">
        <v>167</v>
      </c>
      <c r="P8187">
        <v>0</v>
      </c>
      <c r="R8187" s="1">
        <v>42724</v>
      </c>
      <c r="S8187" t="s">
        <v>40</v>
      </c>
      <c r="T8187" t="s">
        <v>6885</v>
      </c>
      <c r="U8187" t="s">
        <v>65</v>
      </c>
      <c r="V8187" s="1">
        <v>42724</v>
      </c>
      <c r="W8187" s="12">
        <v>940.5</v>
      </c>
      <c r="X8187" s="4" t="str">
        <f t="shared" si="255"/>
        <v>Income</v>
      </c>
      <c r="Y8187" s="5">
        <v>42705</v>
      </c>
      <c r="Z8187" s="7" t="s">
        <v>8073</v>
      </c>
      <c r="AA8187" s="7" t="str">
        <f t="shared" si="254"/>
        <v>Carparks Pay and Display Income</v>
      </c>
    </row>
    <row r="8188" spans="1:27" x14ac:dyDescent="0.25">
      <c r="A8188" t="s">
        <v>23</v>
      </c>
      <c r="B8188" t="s">
        <v>24</v>
      </c>
      <c r="C8188" t="s">
        <v>25</v>
      </c>
      <c r="D8188" t="s">
        <v>26</v>
      </c>
      <c r="E8188" t="s">
        <v>6750</v>
      </c>
      <c r="F8188" t="s">
        <v>6751</v>
      </c>
      <c r="G8188" t="s">
        <v>74</v>
      </c>
      <c r="H8188" t="s">
        <v>75</v>
      </c>
      <c r="J8188">
        <v>201709</v>
      </c>
      <c r="K8188" t="s">
        <v>39</v>
      </c>
      <c r="L8188">
        <v>7010872</v>
      </c>
      <c r="M8188">
        <v>168</v>
      </c>
      <c r="P8188">
        <v>0</v>
      </c>
      <c r="R8188" s="1">
        <v>42724</v>
      </c>
      <c r="S8188" t="s">
        <v>40</v>
      </c>
      <c r="T8188" t="s">
        <v>6886</v>
      </c>
      <c r="U8188" t="s">
        <v>65</v>
      </c>
      <c r="V8188" s="1">
        <v>42724</v>
      </c>
      <c r="W8188" s="12">
        <v>609.58000000000004</v>
      </c>
      <c r="X8188" s="4" t="str">
        <f t="shared" si="255"/>
        <v>Income</v>
      </c>
      <c r="Y8188" s="5">
        <v>42705</v>
      </c>
      <c r="Z8188" s="7" t="s">
        <v>8073</v>
      </c>
      <c r="AA8188" s="7" t="str">
        <f t="shared" si="254"/>
        <v>Carparks Pay and Display Income</v>
      </c>
    </row>
    <row r="8189" spans="1:27" x14ac:dyDescent="0.25">
      <c r="A8189" t="s">
        <v>23</v>
      </c>
      <c r="B8189" t="s">
        <v>24</v>
      </c>
      <c r="C8189" t="s">
        <v>25</v>
      </c>
      <c r="D8189" t="s">
        <v>26</v>
      </c>
      <c r="E8189" t="s">
        <v>6750</v>
      </c>
      <c r="F8189" t="s">
        <v>6751</v>
      </c>
      <c r="G8189" t="s">
        <v>74</v>
      </c>
      <c r="H8189" t="s">
        <v>75</v>
      </c>
      <c r="J8189">
        <v>201709</v>
      </c>
      <c r="K8189" t="s">
        <v>39</v>
      </c>
      <c r="L8189">
        <v>7010872</v>
      </c>
      <c r="M8189">
        <v>169</v>
      </c>
      <c r="P8189">
        <v>0</v>
      </c>
      <c r="R8189" s="1">
        <v>42724</v>
      </c>
      <c r="S8189" t="s">
        <v>40</v>
      </c>
      <c r="T8189" t="s">
        <v>6887</v>
      </c>
      <c r="U8189" t="s">
        <v>65</v>
      </c>
      <c r="V8189" s="1">
        <v>42724</v>
      </c>
      <c r="W8189" s="12">
        <v>605.21</v>
      </c>
      <c r="X8189" s="4" t="str">
        <f t="shared" si="255"/>
        <v>Income</v>
      </c>
      <c r="Y8189" s="5">
        <v>42705</v>
      </c>
      <c r="Z8189" s="7" t="s">
        <v>8073</v>
      </c>
      <c r="AA8189" s="7" t="str">
        <f t="shared" si="254"/>
        <v>Carparks Pay and Display Income</v>
      </c>
    </row>
    <row r="8190" spans="1:27" x14ac:dyDescent="0.25">
      <c r="A8190" t="s">
        <v>23</v>
      </c>
      <c r="B8190" t="s">
        <v>24</v>
      </c>
      <c r="C8190" t="s">
        <v>25</v>
      </c>
      <c r="D8190" t="s">
        <v>26</v>
      </c>
      <c r="E8190" t="s">
        <v>6750</v>
      </c>
      <c r="F8190" t="s">
        <v>6751</v>
      </c>
      <c r="G8190" t="s">
        <v>74</v>
      </c>
      <c r="H8190" t="s">
        <v>75</v>
      </c>
      <c r="J8190">
        <v>201709</v>
      </c>
      <c r="K8190" t="s">
        <v>39</v>
      </c>
      <c r="L8190">
        <v>7010872</v>
      </c>
      <c r="M8190">
        <v>170</v>
      </c>
      <c r="P8190">
        <v>0</v>
      </c>
      <c r="R8190" s="1">
        <v>42724</v>
      </c>
      <c r="S8190" t="s">
        <v>40</v>
      </c>
      <c r="T8190" t="s">
        <v>6888</v>
      </c>
      <c r="U8190" t="s">
        <v>65</v>
      </c>
      <c r="V8190" s="1">
        <v>42724</v>
      </c>
      <c r="W8190" s="12">
        <v>560.08000000000004</v>
      </c>
      <c r="X8190" s="4" t="str">
        <f t="shared" si="255"/>
        <v>Income</v>
      </c>
      <c r="Y8190" s="5">
        <v>42705</v>
      </c>
      <c r="Z8190" s="7" t="s">
        <v>8073</v>
      </c>
      <c r="AA8190" s="7" t="str">
        <f t="shared" si="254"/>
        <v>Carparks Pay and Display Income</v>
      </c>
    </row>
    <row r="8191" spans="1:27" x14ac:dyDescent="0.25">
      <c r="A8191" t="s">
        <v>23</v>
      </c>
      <c r="B8191" t="s">
        <v>24</v>
      </c>
      <c r="C8191" t="s">
        <v>25</v>
      </c>
      <c r="D8191" t="s">
        <v>26</v>
      </c>
      <c r="E8191" t="s">
        <v>6750</v>
      </c>
      <c r="F8191" t="s">
        <v>6751</v>
      </c>
      <c r="G8191" t="s">
        <v>74</v>
      </c>
      <c r="H8191" t="s">
        <v>75</v>
      </c>
      <c r="J8191">
        <v>201709</v>
      </c>
      <c r="K8191" t="s">
        <v>39</v>
      </c>
      <c r="L8191">
        <v>7010872</v>
      </c>
      <c r="M8191">
        <v>171</v>
      </c>
      <c r="P8191">
        <v>0</v>
      </c>
      <c r="R8191" s="1">
        <v>42724</v>
      </c>
      <c r="S8191" t="s">
        <v>40</v>
      </c>
      <c r="T8191" t="s">
        <v>6889</v>
      </c>
      <c r="U8191" t="s">
        <v>65</v>
      </c>
      <c r="V8191" s="1">
        <v>42724</v>
      </c>
      <c r="W8191" s="12">
        <v>613.13</v>
      </c>
      <c r="X8191" s="4" t="str">
        <f t="shared" si="255"/>
        <v>Income</v>
      </c>
      <c r="Y8191" s="5">
        <v>42705</v>
      </c>
      <c r="Z8191" s="7" t="s">
        <v>8073</v>
      </c>
      <c r="AA8191" s="7" t="str">
        <f t="shared" si="254"/>
        <v>Carparks Pay and Display Income</v>
      </c>
    </row>
    <row r="8192" spans="1:27" x14ac:dyDescent="0.25">
      <c r="A8192" t="s">
        <v>23</v>
      </c>
      <c r="B8192" t="s">
        <v>24</v>
      </c>
      <c r="C8192" t="s">
        <v>25</v>
      </c>
      <c r="D8192" t="s">
        <v>26</v>
      </c>
      <c r="E8192" t="s">
        <v>6750</v>
      </c>
      <c r="F8192" t="s">
        <v>6751</v>
      </c>
      <c r="G8192" t="s">
        <v>74</v>
      </c>
      <c r="H8192" t="s">
        <v>75</v>
      </c>
      <c r="J8192">
        <v>201709</v>
      </c>
      <c r="K8192" t="s">
        <v>39</v>
      </c>
      <c r="L8192">
        <v>7010872</v>
      </c>
      <c r="M8192">
        <v>172</v>
      </c>
      <c r="P8192">
        <v>0</v>
      </c>
      <c r="R8192" s="1">
        <v>42724</v>
      </c>
      <c r="S8192" t="s">
        <v>40</v>
      </c>
      <c r="T8192" t="s">
        <v>6890</v>
      </c>
      <c r="U8192" t="s">
        <v>65</v>
      </c>
      <c r="V8192" s="1">
        <v>42724</v>
      </c>
      <c r="W8192" s="12">
        <v>706.13</v>
      </c>
      <c r="X8192" s="4" t="str">
        <f t="shared" si="255"/>
        <v>Income</v>
      </c>
      <c r="Y8192" s="5">
        <v>42705</v>
      </c>
      <c r="Z8192" s="7" t="s">
        <v>8073</v>
      </c>
      <c r="AA8192" s="7" t="str">
        <f t="shared" si="254"/>
        <v>Carparks Pay and Display Income</v>
      </c>
    </row>
    <row r="8193" spans="1:27" x14ac:dyDescent="0.25">
      <c r="A8193" t="s">
        <v>23</v>
      </c>
      <c r="B8193" t="s">
        <v>24</v>
      </c>
      <c r="C8193" t="s">
        <v>25</v>
      </c>
      <c r="D8193" t="s">
        <v>26</v>
      </c>
      <c r="E8193" t="s">
        <v>6750</v>
      </c>
      <c r="F8193" t="s">
        <v>6751</v>
      </c>
      <c r="G8193" t="s">
        <v>74</v>
      </c>
      <c r="H8193" t="s">
        <v>75</v>
      </c>
      <c r="J8193">
        <v>201709</v>
      </c>
      <c r="K8193" t="s">
        <v>39</v>
      </c>
      <c r="L8193">
        <v>7010872</v>
      </c>
      <c r="M8193">
        <v>173</v>
      </c>
      <c r="P8193">
        <v>0</v>
      </c>
      <c r="R8193" s="1">
        <v>42724</v>
      </c>
      <c r="S8193" t="s">
        <v>40</v>
      </c>
      <c r="T8193" t="s">
        <v>6891</v>
      </c>
      <c r="U8193" t="s">
        <v>65</v>
      </c>
      <c r="V8193" s="1">
        <v>42724</v>
      </c>
      <c r="W8193" s="12">
        <v>623.91999999999996</v>
      </c>
      <c r="X8193" s="4" t="str">
        <f t="shared" si="255"/>
        <v>Income</v>
      </c>
      <c r="Y8193" s="5">
        <v>42705</v>
      </c>
      <c r="Z8193" s="7" t="s">
        <v>8073</v>
      </c>
      <c r="AA8193" s="7" t="str">
        <f t="shared" si="254"/>
        <v>Carparks Pay and Display Income</v>
      </c>
    </row>
    <row r="8194" spans="1:27" x14ac:dyDescent="0.25">
      <c r="A8194" t="s">
        <v>23</v>
      </c>
      <c r="B8194" t="s">
        <v>24</v>
      </c>
      <c r="C8194" t="s">
        <v>25</v>
      </c>
      <c r="D8194" t="s">
        <v>26</v>
      </c>
      <c r="E8194" t="s">
        <v>6750</v>
      </c>
      <c r="F8194" t="s">
        <v>6751</v>
      </c>
      <c r="G8194" t="s">
        <v>74</v>
      </c>
      <c r="H8194" t="s">
        <v>75</v>
      </c>
      <c r="J8194">
        <v>201709</v>
      </c>
      <c r="K8194" t="s">
        <v>39</v>
      </c>
      <c r="L8194">
        <v>7010872</v>
      </c>
      <c r="M8194">
        <v>174</v>
      </c>
      <c r="P8194">
        <v>0</v>
      </c>
      <c r="R8194" s="1">
        <v>42724</v>
      </c>
      <c r="S8194" t="s">
        <v>40</v>
      </c>
      <c r="T8194" t="s">
        <v>6892</v>
      </c>
      <c r="U8194" t="s">
        <v>65</v>
      </c>
      <c r="V8194" s="1">
        <v>42724</v>
      </c>
      <c r="W8194" s="12">
        <v>558.5</v>
      </c>
      <c r="X8194" s="4" t="str">
        <f t="shared" si="255"/>
        <v>Income</v>
      </c>
      <c r="Y8194" s="5">
        <v>42705</v>
      </c>
      <c r="Z8194" s="7" t="s">
        <v>8073</v>
      </c>
      <c r="AA8194" s="7" t="str">
        <f t="shared" ref="AA8194:AA8257" si="256">IF(X8194="Expenditure",X8194,H8194)</f>
        <v>Carparks Pay and Display Income</v>
      </c>
    </row>
    <row r="8195" spans="1:27" x14ac:dyDescent="0.25">
      <c r="A8195" t="s">
        <v>23</v>
      </c>
      <c r="B8195" t="s">
        <v>24</v>
      </c>
      <c r="C8195" t="s">
        <v>25</v>
      </c>
      <c r="D8195" t="s">
        <v>26</v>
      </c>
      <c r="E8195" t="s">
        <v>6750</v>
      </c>
      <c r="F8195" t="s">
        <v>6751</v>
      </c>
      <c r="G8195" t="s">
        <v>74</v>
      </c>
      <c r="H8195" t="s">
        <v>75</v>
      </c>
      <c r="J8195">
        <v>201709</v>
      </c>
      <c r="K8195" t="s">
        <v>39</v>
      </c>
      <c r="L8195">
        <v>7010872</v>
      </c>
      <c r="M8195">
        <v>175</v>
      </c>
      <c r="P8195">
        <v>0</v>
      </c>
      <c r="R8195" s="1">
        <v>42724</v>
      </c>
      <c r="S8195" t="s">
        <v>40</v>
      </c>
      <c r="T8195" t="s">
        <v>6893</v>
      </c>
      <c r="U8195" t="s">
        <v>65</v>
      </c>
      <c r="V8195" s="1">
        <v>42724</v>
      </c>
      <c r="W8195" s="12">
        <v>655.75</v>
      </c>
      <c r="X8195" s="4" t="str">
        <f t="shared" ref="X8195:X8258" si="257">IF(LEFT(G8195,2)="R9","Income","Expenditure")</f>
        <v>Income</v>
      </c>
      <c r="Y8195" s="5">
        <v>42705</v>
      </c>
      <c r="Z8195" s="7" t="s">
        <v>8073</v>
      </c>
      <c r="AA8195" s="7" t="str">
        <f t="shared" si="256"/>
        <v>Carparks Pay and Display Income</v>
      </c>
    </row>
    <row r="8196" spans="1:27" x14ac:dyDescent="0.25">
      <c r="A8196" t="s">
        <v>23</v>
      </c>
      <c r="B8196" t="s">
        <v>24</v>
      </c>
      <c r="C8196" t="s">
        <v>25</v>
      </c>
      <c r="D8196" t="s">
        <v>26</v>
      </c>
      <c r="E8196" t="s">
        <v>6750</v>
      </c>
      <c r="F8196" t="s">
        <v>6751</v>
      </c>
      <c r="G8196" t="s">
        <v>74</v>
      </c>
      <c r="H8196" t="s">
        <v>75</v>
      </c>
      <c r="J8196">
        <v>201709</v>
      </c>
      <c r="K8196" t="s">
        <v>39</v>
      </c>
      <c r="L8196">
        <v>7010872</v>
      </c>
      <c r="M8196">
        <v>140</v>
      </c>
      <c r="P8196">
        <v>0</v>
      </c>
      <c r="R8196" s="1">
        <v>42724</v>
      </c>
      <c r="S8196" t="s">
        <v>40</v>
      </c>
      <c r="T8196" t="s">
        <v>6894</v>
      </c>
      <c r="U8196" t="s">
        <v>65</v>
      </c>
      <c r="V8196" s="1">
        <v>42724</v>
      </c>
      <c r="W8196" s="12">
        <v>765.79</v>
      </c>
      <c r="X8196" s="4" t="str">
        <f t="shared" si="257"/>
        <v>Income</v>
      </c>
      <c r="Y8196" s="5">
        <v>42705</v>
      </c>
      <c r="Z8196" s="7" t="s">
        <v>8073</v>
      </c>
      <c r="AA8196" s="7" t="str">
        <f t="shared" si="256"/>
        <v>Carparks Pay and Display Income</v>
      </c>
    </row>
    <row r="8197" spans="1:27" x14ac:dyDescent="0.25">
      <c r="A8197" t="s">
        <v>23</v>
      </c>
      <c r="B8197" t="s">
        <v>24</v>
      </c>
      <c r="C8197" t="s">
        <v>25</v>
      </c>
      <c r="D8197" t="s">
        <v>26</v>
      </c>
      <c r="E8197" t="s">
        <v>6750</v>
      </c>
      <c r="F8197" t="s">
        <v>6751</v>
      </c>
      <c r="G8197" t="s">
        <v>74</v>
      </c>
      <c r="H8197" t="s">
        <v>75</v>
      </c>
      <c r="J8197">
        <v>201709</v>
      </c>
      <c r="K8197" t="s">
        <v>39</v>
      </c>
      <c r="L8197">
        <v>7010872</v>
      </c>
      <c r="M8197">
        <v>141</v>
      </c>
      <c r="P8197">
        <v>0</v>
      </c>
      <c r="R8197" s="1">
        <v>42724</v>
      </c>
      <c r="S8197" t="s">
        <v>40</v>
      </c>
      <c r="T8197" t="s">
        <v>6895</v>
      </c>
      <c r="U8197" t="s">
        <v>65</v>
      </c>
      <c r="V8197" s="1">
        <v>42724</v>
      </c>
      <c r="W8197" s="12">
        <v>655.16999999999996</v>
      </c>
      <c r="X8197" s="4" t="str">
        <f t="shared" si="257"/>
        <v>Income</v>
      </c>
      <c r="Y8197" s="5">
        <v>42705</v>
      </c>
      <c r="Z8197" s="7" t="s">
        <v>8073</v>
      </c>
      <c r="AA8197" s="7" t="str">
        <f t="shared" si="256"/>
        <v>Carparks Pay and Display Income</v>
      </c>
    </row>
    <row r="8198" spans="1:27" x14ac:dyDescent="0.25">
      <c r="A8198" t="s">
        <v>23</v>
      </c>
      <c r="B8198" t="s">
        <v>24</v>
      </c>
      <c r="C8198" t="s">
        <v>25</v>
      </c>
      <c r="D8198" t="s">
        <v>26</v>
      </c>
      <c r="E8198" t="s">
        <v>6750</v>
      </c>
      <c r="F8198" t="s">
        <v>6751</v>
      </c>
      <c r="G8198" t="s">
        <v>74</v>
      </c>
      <c r="H8198" t="s">
        <v>75</v>
      </c>
      <c r="J8198">
        <v>201709</v>
      </c>
      <c r="K8198" t="s">
        <v>39</v>
      </c>
      <c r="L8198">
        <v>7010872</v>
      </c>
      <c r="M8198">
        <v>142</v>
      </c>
      <c r="P8198">
        <v>0</v>
      </c>
      <c r="R8198" s="1">
        <v>42724</v>
      </c>
      <c r="S8198" t="s">
        <v>40</v>
      </c>
      <c r="T8198" t="s">
        <v>6896</v>
      </c>
      <c r="U8198" t="s">
        <v>65</v>
      </c>
      <c r="V8198" s="1">
        <v>42724</v>
      </c>
      <c r="W8198" s="12">
        <v>649.13</v>
      </c>
      <c r="X8198" s="4" t="str">
        <f t="shared" si="257"/>
        <v>Income</v>
      </c>
      <c r="Y8198" s="5">
        <v>42705</v>
      </c>
      <c r="Z8198" s="7" t="s">
        <v>8073</v>
      </c>
      <c r="AA8198" s="7" t="str">
        <f t="shared" si="256"/>
        <v>Carparks Pay and Display Income</v>
      </c>
    </row>
    <row r="8199" spans="1:27" x14ac:dyDescent="0.25">
      <c r="A8199" t="s">
        <v>23</v>
      </c>
      <c r="B8199" t="s">
        <v>24</v>
      </c>
      <c r="C8199" t="s">
        <v>25</v>
      </c>
      <c r="D8199" t="s">
        <v>26</v>
      </c>
      <c r="E8199" t="s">
        <v>6750</v>
      </c>
      <c r="F8199" t="s">
        <v>6751</v>
      </c>
      <c r="G8199" t="s">
        <v>74</v>
      </c>
      <c r="H8199" t="s">
        <v>75</v>
      </c>
      <c r="J8199">
        <v>201709</v>
      </c>
      <c r="K8199" t="s">
        <v>39</v>
      </c>
      <c r="L8199">
        <v>7010872</v>
      </c>
      <c r="M8199">
        <v>143</v>
      </c>
      <c r="P8199">
        <v>0</v>
      </c>
      <c r="R8199" s="1">
        <v>42724</v>
      </c>
      <c r="S8199" t="s">
        <v>40</v>
      </c>
      <c r="T8199" t="s">
        <v>6897</v>
      </c>
      <c r="U8199" t="s">
        <v>65</v>
      </c>
      <c r="V8199" s="1">
        <v>42724</v>
      </c>
      <c r="W8199" s="12">
        <v>584.75</v>
      </c>
      <c r="X8199" s="4" t="str">
        <f t="shared" si="257"/>
        <v>Income</v>
      </c>
      <c r="Y8199" s="5">
        <v>42705</v>
      </c>
      <c r="Z8199" s="7" t="s">
        <v>8073</v>
      </c>
      <c r="AA8199" s="7" t="str">
        <f t="shared" si="256"/>
        <v>Carparks Pay and Display Income</v>
      </c>
    </row>
    <row r="8200" spans="1:27" x14ac:dyDescent="0.25">
      <c r="A8200" t="s">
        <v>23</v>
      </c>
      <c r="B8200" t="s">
        <v>24</v>
      </c>
      <c r="C8200" t="s">
        <v>25</v>
      </c>
      <c r="D8200" t="s">
        <v>26</v>
      </c>
      <c r="E8200" t="s">
        <v>6750</v>
      </c>
      <c r="F8200" t="s">
        <v>6751</v>
      </c>
      <c r="G8200" t="s">
        <v>74</v>
      </c>
      <c r="H8200" t="s">
        <v>75</v>
      </c>
      <c r="J8200">
        <v>201709</v>
      </c>
      <c r="K8200" t="s">
        <v>39</v>
      </c>
      <c r="L8200">
        <v>7010872</v>
      </c>
      <c r="M8200">
        <v>815</v>
      </c>
      <c r="P8200">
        <v>0</v>
      </c>
      <c r="R8200" s="1">
        <v>42724</v>
      </c>
      <c r="S8200" t="s">
        <v>40</v>
      </c>
      <c r="T8200" t="s">
        <v>6898</v>
      </c>
      <c r="U8200" t="s">
        <v>65</v>
      </c>
      <c r="V8200" s="1">
        <v>42724</v>
      </c>
      <c r="W8200" s="12">
        <v>656.17</v>
      </c>
      <c r="X8200" s="4" t="str">
        <f t="shared" si="257"/>
        <v>Income</v>
      </c>
      <c r="Y8200" s="5">
        <v>42705</v>
      </c>
      <c r="Z8200" s="7" t="s">
        <v>8073</v>
      </c>
      <c r="AA8200" s="7" t="str">
        <f t="shared" si="256"/>
        <v>Carparks Pay and Display Income</v>
      </c>
    </row>
    <row r="8201" spans="1:27" x14ac:dyDescent="0.25">
      <c r="A8201" t="s">
        <v>23</v>
      </c>
      <c r="B8201" t="s">
        <v>24</v>
      </c>
      <c r="C8201" t="s">
        <v>25</v>
      </c>
      <c r="D8201" t="s">
        <v>26</v>
      </c>
      <c r="E8201" t="s">
        <v>6750</v>
      </c>
      <c r="F8201" t="s">
        <v>6751</v>
      </c>
      <c r="G8201" t="s">
        <v>74</v>
      </c>
      <c r="H8201" t="s">
        <v>75</v>
      </c>
      <c r="J8201">
        <v>201709</v>
      </c>
      <c r="K8201" t="s">
        <v>39</v>
      </c>
      <c r="L8201">
        <v>7010872</v>
      </c>
      <c r="M8201">
        <v>777</v>
      </c>
      <c r="P8201">
        <v>0</v>
      </c>
      <c r="R8201" s="1">
        <v>42724</v>
      </c>
      <c r="S8201" t="s">
        <v>40</v>
      </c>
      <c r="T8201" t="s">
        <v>6899</v>
      </c>
      <c r="U8201" t="s">
        <v>65</v>
      </c>
      <c r="V8201" s="1">
        <v>42724</v>
      </c>
      <c r="W8201" s="12">
        <v>610.04</v>
      </c>
      <c r="X8201" s="4" t="str">
        <f t="shared" si="257"/>
        <v>Income</v>
      </c>
      <c r="Y8201" s="5">
        <v>42705</v>
      </c>
      <c r="Z8201" s="7" t="s">
        <v>8073</v>
      </c>
      <c r="AA8201" s="7" t="str">
        <f t="shared" si="256"/>
        <v>Carparks Pay and Display Income</v>
      </c>
    </row>
    <row r="8202" spans="1:27" x14ac:dyDescent="0.25">
      <c r="A8202" t="s">
        <v>23</v>
      </c>
      <c r="B8202" t="s">
        <v>24</v>
      </c>
      <c r="C8202" t="s">
        <v>25</v>
      </c>
      <c r="D8202" t="s">
        <v>26</v>
      </c>
      <c r="E8202" t="s">
        <v>6750</v>
      </c>
      <c r="F8202" t="s">
        <v>6751</v>
      </c>
      <c r="G8202" t="s">
        <v>74</v>
      </c>
      <c r="H8202" t="s">
        <v>75</v>
      </c>
      <c r="J8202">
        <v>201709</v>
      </c>
      <c r="K8202" t="s">
        <v>39</v>
      </c>
      <c r="L8202">
        <v>7010872</v>
      </c>
      <c r="M8202">
        <v>778</v>
      </c>
      <c r="P8202">
        <v>0</v>
      </c>
      <c r="R8202" s="1">
        <v>42724</v>
      </c>
      <c r="S8202" t="s">
        <v>40</v>
      </c>
      <c r="T8202" t="s">
        <v>6900</v>
      </c>
      <c r="U8202" t="s">
        <v>65</v>
      </c>
      <c r="V8202" s="1">
        <v>42724</v>
      </c>
      <c r="W8202" s="12">
        <v>590.38</v>
      </c>
      <c r="X8202" s="4" t="str">
        <f t="shared" si="257"/>
        <v>Income</v>
      </c>
      <c r="Y8202" s="5">
        <v>42705</v>
      </c>
      <c r="Z8202" s="7" t="s">
        <v>8073</v>
      </c>
      <c r="AA8202" s="7" t="str">
        <f t="shared" si="256"/>
        <v>Carparks Pay and Display Income</v>
      </c>
    </row>
    <row r="8203" spans="1:27" x14ac:dyDescent="0.25">
      <c r="A8203" t="s">
        <v>23</v>
      </c>
      <c r="B8203" t="s">
        <v>24</v>
      </c>
      <c r="C8203" t="s">
        <v>25</v>
      </c>
      <c r="D8203" t="s">
        <v>26</v>
      </c>
      <c r="E8203" t="s">
        <v>6750</v>
      </c>
      <c r="F8203" t="s">
        <v>6751</v>
      </c>
      <c r="G8203" t="s">
        <v>74</v>
      </c>
      <c r="H8203" t="s">
        <v>75</v>
      </c>
      <c r="J8203">
        <v>201709</v>
      </c>
      <c r="K8203" t="s">
        <v>39</v>
      </c>
      <c r="L8203">
        <v>7010872</v>
      </c>
      <c r="M8203">
        <v>129</v>
      </c>
      <c r="P8203">
        <v>0</v>
      </c>
      <c r="R8203" s="1">
        <v>42724</v>
      </c>
      <c r="S8203" t="s">
        <v>40</v>
      </c>
      <c r="T8203" t="s">
        <v>6901</v>
      </c>
      <c r="U8203" t="s">
        <v>65</v>
      </c>
      <c r="V8203" s="1">
        <v>42724</v>
      </c>
      <c r="W8203" s="12">
        <v>640.5</v>
      </c>
      <c r="X8203" s="4" t="str">
        <f t="shared" si="257"/>
        <v>Income</v>
      </c>
      <c r="Y8203" s="5">
        <v>42705</v>
      </c>
      <c r="Z8203" s="7" t="s">
        <v>8073</v>
      </c>
      <c r="AA8203" s="7" t="str">
        <f t="shared" si="256"/>
        <v>Carparks Pay and Display Income</v>
      </c>
    </row>
    <row r="8204" spans="1:27" x14ac:dyDescent="0.25">
      <c r="A8204" t="s">
        <v>23</v>
      </c>
      <c r="B8204" t="s">
        <v>24</v>
      </c>
      <c r="C8204" t="s">
        <v>25</v>
      </c>
      <c r="D8204" t="s">
        <v>26</v>
      </c>
      <c r="E8204" t="s">
        <v>6750</v>
      </c>
      <c r="F8204" t="s">
        <v>6751</v>
      </c>
      <c r="G8204" t="s">
        <v>74</v>
      </c>
      <c r="H8204" t="s">
        <v>75</v>
      </c>
      <c r="J8204">
        <v>201709</v>
      </c>
      <c r="K8204" t="s">
        <v>39</v>
      </c>
      <c r="L8204">
        <v>7010872</v>
      </c>
      <c r="M8204">
        <v>130</v>
      </c>
      <c r="P8204">
        <v>0</v>
      </c>
      <c r="R8204" s="1">
        <v>42724</v>
      </c>
      <c r="S8204" t="s">
        <v>40</v>
      </c>
      <c r="T8204" t="s">
        <v>6902</v>
      </c>
      <c r="U8204" t="s">
        <v>65</v>
      </c>
      <c r="V8204" s="1">
        <v>42724</v>
      </c>
      <c r="W8204" s="12">
        <v>645.21</v>
      </c>
      <c r="X8204" s="4" t="str">
        <f t="shared" si="257"/>
        <v>Income</v>
      </c>
      <c r="Y8204" s="5">
        <v>42705</v>
      </c>
      <c r="Z8204" s="7" t="s">
        <v>8073</v>
      </c>
      <c r="AA8204" s="7" t="str">
        <f t="shared" si="256"/>
        <v>Carparks Pay and Display Income</v>
      </c>
    </row>
    <row r="8205" spans="1:27" x14ac:dyDescent="0.25">
      <c r="A8205" t="s">
        <v>23</v>
      </c>
      <c r="B8205" t="s">
        <v>24</v>
      </c>
      <c r="C8205" t="s">
        <v>25</v>
      </c>
      <c r="D8205" t="s">
        <v>26</v>
      </c>
      <c r="E8205" t="s">
        <v>6750</v>
      </c>
      <c r="F8205" t="s">
        <v>6751</v>
      </c>
      <c r="G8205" t="s">
        <v>74</v>
      </c>
      <c r="H8205" t="s">
        <v>75</v>
      </c>
      <c r="J8205">
        <v>201709</v>
      </c>
      <c r="K8205" t="s">
        <v>39</v>
      </c>
      <c r="L8205">
        <v>7010872</v>
      </c>
      <c r="M8205">
        <v>131</v>
      </c>
      <c r="P8205">
        <v>0</v>
      </c>
      <c r="R8205" s="1">
        <v>42724</v>
      </c>
      <c r="S8205" t="s">
        <v>40</v>
      </c>
      <c r="T8205" t="s">
        <v>6903</v>
      </c>
      <c r="U8205" t="s">
        <v>65</v>
      </c>
      <c r="V8205" s="1">
        <v>42724</v>
      </c>
      <c r="W8205" s="12">
        <v>616.46</v>
      </c>
      <c r="X8205" s="4" t="str">
        <f t="shared" si="257"/>
        <v>Income</v>
      </c>
      <c r="Y8205" s="5">
        <v>42705</v>
      </c>
      <c r="Z8205" s="7" t="s">
        <v>8073</v>
      </c>
      <c r="AA8205" s="7" t="str">
        <f t="shared" si="256"/>
        <v>Carparks Pay and Display Income</v>
      </c>
    </row>
    <row r="8206" spans="1:27" x14ac:dyDescent="0.25">
      <c r="A8206" t="s">
        <v>23</v>
      </c>
      <c r="B8206" t="s">
        <v>24</v>
      </c>
      <c r="C8206" t="s">
        <v>25</v>
      </c>
      <c r="D8206" t="s">
        <v>26</v>
      </c>
      <c r="E8206" t="s">
        <v>6750</v>
      </c>
      <c r="F8206" t="s">
        <v>6751</v>
      </c>
      <c r="G8206" t="s">
        <v>74</v>
      </c>
      <c r="H8206" t="s">
        <v>75</v>
      </c>
      <c r="J8206">
        <v>201709</v>
      </c>
      <c r="K8206" t="s">
        <v>39</v>
      </c>
      <c r="L8206">
        <v>7010872</v>
      </c>
      <c r="M8206">
        <v>132</v>
      </c>
      <c r="P8206">
        <v>0</v>
      </c>
      <c r="R8206" s="1">
        <v>42724</v>
      </c>
      <c r="S8206" t="s">
        <v>40</v>
      </c>
      <c r="T8206" t="s">
        <v>6904</v>
      </c>
      <c r="U8206" t="s">
        <v>65</v>
      </c>
      <c r="V8206" s="1">
        <v>42724</v>
      </c>
      <c r="W8206" s="12">
        <v>610.58000000000004</v>
      </c>
      <c r="X8206" s="4" t="str">
        <f t="shared" si="257"/>
        <v>Income</v>
      </c>
      <c r="Y8206" s="5">
        <v>42705</v>
      </c>
      <c r="Z8206" s="7" t="s">
        <v>8073</v>
      </c>
      <c r="AA8206" s="7" t="str">
        <f t="shared" si="256"/>
        <v>Carparks Pay and Display Income</v>
      </c>
    </row>
    <row r="8207" spans="1:27" x14ac:dyDescent="0.25">
      <c r="A8207" t="s">
        <v>23</v>
      </c>
      <c r="B8207" t="s">
        <v>24</v>
      </c>
      <c r="C8207" t="s">
        <v>25</v>
      </c>
      <c r="D8207" t="s">
        <v>26</v>
      </c>
      <c r="E8207" t="s">
        <v>6750</v>
      </c>
      <c r="F8207" t="s">
        <v>6751</v>
      </c>
      <c r="G8207" t="s">
        <v>74</v>
      </c>
      <c r="H8207" t="s">
        <v>75</v>
      </c>
      <c r="J8207">
        <v>201709</v>
      </c>
      <c r="K8207" t="s">
        <v>39</v>
      </c>
      <c r="L8207">
        <v>7010872</v>
      </c>
      <c r="M8207">
        <v>133</v>
      </c>
      <c r="P8207">
        <v>0</v>
      </c>
      <c r="R8207" s="1">
        <v>42724</v>
      </c>
      <c r="S8207" t="s">
        <v>40</v>
      </c>
      <c r="T8207" t="s">
        <v>6905</v>
      </c>
      <c r="U8207" t="s">
        <v>65</v>
      </c>
      <c r="V8207" s="1">
        <v>42724</v>
      </c>
      <c r="W8207" s="12">
        <v>656.79</v>
      </c>
      <c r="X8207" s="4" t="str">
        <f t="shared" si="257"/>
        <v>Income</v>
      </c>
      <c r="Y8207" s="5">
        <v>42705</v>
      </c>
      <c r="Z8207" s="7" t="s">
        <v>8073</v>
      </c>
      <c r="AA8207" s="7" t="str">
        <f t="shared" si="256"/>
        <v>Carparks Pay and Display Income</v>
      </c>
    </row>
    <row r="8208" spans="1:27" x14ac:dyDescent="0.25">
      <c r="A8208" t="s">
        <v>23</v>
      </c>
      <c r="B8208" t="s">
        <v>24</v>
      </c>
      <c r="C8208" t="s">
        <v>25</v>
      </c>
      <c r="D8208" t="s">
        <v>26</v>
      </c>
      <c r="E8208" t="s">
        <v>6750</v>
      </c>
      <c r="F8208" t="s">
        <v>6751</v>
      </c>
      <c r="G8208" t="s">
        <v>74</v>
      </c>
      <c r="H8208" t="s">
        <v>75</v>
      </c>
      <c r="J8208">
        <v>201709</v>
      </c>
      <c r="K8208" t="s">
        <v>39</v>
      </c>
      <c r="L8208">
        <v>7010872</v>
      </c>
      <c r="M8208">
        <v>134</v>
      </c>
      <c r="P8208">
        <v>0</v>
      </c>
      <c r="R8208" s="1">
        <v>42724</v>
      </c>
      <c r="S8208" t="s">
        <v>40</v>
      </c>
      <c r="T8208" t="s">
        <v>6906</v>
      </c>
      <c r="U8208" t="s">
        <v>65</v>
      </c>
      <c r="V8208" s="1">
        <v>42724</v>
      </c>
      <c r="W8208" s="12">
        <v>648</v>
      </c>
      <c r="X8208" s="4" t="str">
        <f t="shared" si="257"/>
        <v>Income</v>
      </c>
      <c r="Y8208" s="5">
        <v>42705</v>
      </c>
      <c r="Z8208" s="7" t="s">
        <v>8073</v>
      </c>
      <c r="AA8208" s="7" t="str">
        <f t="shared" si="256"/>
        <v>Carparks Pay and Display Income</v>
      </c>
    </row>
    <row r="8209" spans="1:27" x14ac:dyDescent="0.25">
      <c r="A8209" t="s">
        <v>23</v>
      </c>
      <c r="B8209" t="s">
        <v>24</v>
      </c>
      <c r="C8209" t="s">
        <v>25</v>
      </c>
      <c r="D8209" t="s">
        <v>26</v>
      </c>
      <c r="E8209" t="s">
        <v>6750</v>
      </c>
      <c r="F8209" t="s">
        <v>6751</v>
      </c>
      <c r="G8209" t="s">
        <v>74</v>
      </c>
      <c r="H8209" t="s">
        <v>75</v>
      </c>
      <c r="J8209">
        <v>201709</v>
      </c>
      <c r="K8209" t="s">
        <v>39</v>
      </c>
      <c r="L8209">
        <v>7010872</v>
      </c>
      <c r="M8209">
        <v>135</v>
      </c>
      <c r="P8209">
        <v>0</v>
      </c>
      <c r="R8209" s="1">
        <v>42724</v>
      </c>
      <c r="S8209" t="s">
        <v>40</v>
      </c>
      <c r="T8209" t="s">
        <v>6907</v>
      </c>
      <c r="U8209" t="s">
        <v>65</v>
      </c>
      <c r="V8209" s="1">
        <v>42724</v>
      </c>
      <c r="W8209" s="12">
        <v>1049</v>
      </c>
      <c r="X8209" s="4" t="str">
        <f t="shared" si="257"/>
        <v>Income</v>
      </c>
      <c r="Y8209" s="5">
        <v>42705</v>
      </c>
      <c r="Z8209" s="7" t="s">
        <v>8073</v>
      </c>
      <c r="AA8209" s="7" t="str">
        <f t="shared" si="256"/>
        <v>Carparks Pay and Display Income</v>
      </c>
    </row>
    <row r="8210" spans="1:27" x14ac:dyDescent="0.25">
      <c r="A8210" t="s">
        <v>23</v>
      </c>
      <c r="B8210" t="s">
        <v>24</v>
      </c>
      <c r="C8210" t="s">
        <v>25</v>
      </c>
      <c r="D8210" t="s">
        <v>26</v>
      </c>
      <c r="E8210" t="s">
        <v>6750</v>
      </c>
      <c r="F8210" t="s">
        <v>6751</v>
      </c>
      <c r="G8210" t="s">
        <v>74</v>
      </c>
      <c r="H8210" t="s">
        <v>75</v>
      </c>
      <c r="J8210">
        <v>201709</v>
      </c>
      <c r="K8210" t="s">
        <v>39</v>
      </c>
      <c r="L8210">
        <v>7010872</v>
      </c>
      <c r="M8210">
        <v>136</v>
      </c>
      <c r="P8210">
        <v>0</v>
      </c>
      <c r="R8210" s="1">
        <v>42724</v>
      </c>
      <c r="S8210" t="s">
        <v>40</v>
      </c>
      <c r="T8210" t="s">
        <v>6908</v>
      </c>
      <c r="U8210" t="s">
        <v>65</v>
      </c>
      <c r="V8210" s="1">
        <v>42724</v>
      </c>
      <c r="W8210" s="12">
        <v>641.25</v>
      </c>
      <c r="X8210" s="4" t="str">
        <f t="shared" si="257"/>
        <v>Income</v>
      </c>
      <c r="Y8210" s="5">
        <v>42705</v>
      </c>
      <c r="Z8210" s="7" t="s">
        <v>8073</v>
      </c>
      <c r="AA8210" s="7" t="str">
        <f t="shared" si="256"/>
        <v>Carparks Pay and Display Income</v>
      </c>
    </row>
    <row r="8211" spans="1:27" x14ac:dyDescent="0.25">
      <c r="A8211" t="s">
        <v>23</v>
      </c>
      <c r="B8211" t="s">
        <v>24</v>
      </c>
      <c r="C8211" t="s">
        <v>25</v>
      </c>
      <c r="D8211" t="s">
        <v>26</v>
      </c>
      <c r="E8211" t="s">
        <v>6750</v>
      </c>
      <c r="F8211" t="s">
        <v>6751</v>
      </c>
      <c r="G8211" t="s">
        <v>74</v>
      </c>
      <c r="H8211" t="s">
        <v>75</v>
      </c>
      <c r="J8211">
        <v>201709</v>
      </c>
      <c r="K8211" t="s">
        <v>39</v>
      </c>
      <c r="L8211">
        <v>7010872</v>
      </c>
      <c r="M8211">
        <v>137</v>
      </c>
      <c r="P8211">
        <v>0</v>
      </c>
      <c r="R8211" s="1">
        <v>42724</v>
      </c>
      <c r="S8211" t="s">
        <v>40</v>
      </c>
      <c r="T8211" t="s">
        <v>6909</v>
      </c>
      <c r="U8211" t="s">
        <v>65</v>
      </c>
      <c r="V8211" s="1">
        <v>42724</v>
      </c>
      <c r="W8211" s="12">
        <v>667.46</v>
      </c>
      <c r="X8211" s="4" t="str">
        <f t="shared" si="257"/>
        <v>Income</v>
      </c>
      <c r="Y8211" s="5">
        <v>42705</v>
      </c>
      <c r="Z8211" s="7" t="s">
        <v>8073</v>
      </c>
      <c r="AA8211" s="7" t="str">
        <f t="shared" si="256"/>
        <v>Carparks Pay and Display Income</v>
      </c>
    </row>
    <row r="8212" spans="1:27" x14ac:dyDescent="0.25">
      <c r="A8212" t="s">
        <v>23</v>
      </c>
      <c r="B8212" t="s">
        <v>24</v>
      </c>
      <c r="C8212" t="s">
        <v>25</v>
      </c>
      <c r="D8212" t="s">
        <v>26</v>
      </c>
      <c r="E8212" t="s">
        <v>6750</v>
      </c>
      <c r="F8212" t="s">
        <v>6751</v>
      </c>
      <c r="G8212" t="s">
        <v>74</v>
      </c>
      <c r="H8212" t="s">
        <v>75</v>
      </c>
      <c r="J8212">
        <v>201709</v>
      </c>
      <c r="K8212" t="s">
        <v>39</v>
      </c>
      <c r="L8212">
        <v>7010872</v>
      </c>
      <c r="M8212">
        <v>138</v>
      </c>
      <c r="P8212">
        <v>0</v>
      </c>
      <c r="R8212" s="1">
        <v>42724</v>
      </c>
      <c r="S8212" t="s">
        <v>40</v>
      </c>
      <c r="T8212" t="s">
        <v>6910</v>
      </c>
      <c r="U8212" t="s">
        <v>65</v>
      </c>
      <c r="V8212" s="1">
        <v>42724</v>
      </c>
      <c r="W8212" s="12">
        <v>526.58000000000004</v>
      </c>
      <c r="X8212" s="4" t="str">
        <f t="shared" si="257"/>
        <v>Income</v>
      </c>
      <c r="Y8212" s="5">
        <v>42705</v>
      </c>
      <c r="Z8212" s="7" t="s">
        <v>8073</v>
      </c>
      <c r="AA8212" s="7" t="str">
        <f t="shared" si="256"/>
        <v>Carparks Pay and Display Income</v>
      </c>
    </row>
    <row r="8213" spans="1:27" x14ac:dyDescent="0.25">
      <c r="A8213" t="s">
        <v>23</v>
      </c>
      <c r="B8213" t="s">
        <v>24</v>
      </c>
      <c r="C8213" t="s">
        <v>25</v>
      </c>
      <c r="D8213" t="s">
        <v>26</v>
      </c>
      <c r="E8213" t="s">
        <v>6750</v>
      </c>
      <c r="F8213" t="s">
        <v>6751</v>
      </c>
      <c r="G8213" t="s">
        <v>74</v>
      </c>
      <c r="H8213" t="s">
        <v>75</v>
      </c>
      <c r="J8213">
        <v>201709</v>
      </c>
      <c r="K8213" t="s">
        <v>39</v>
      </c>
      <c r="L8213">
        <v>7010872</v>
      </c>
      <c r="M8213">
        <v>139</v>
      </c>
      <c r="P8213">
        <v>0</v>
      </c>
      <c r="R8213" s="1">
        <v>42724</v>
      </c>
      <c r="S8213" t="s">
        <v>40</v>
      </c>
      <c r="T8213" t="s">
        <v>6911</v>
      </c>
      <c r="U8213" t="s">
        <v>65</v>
      </c>
      <c r="V8213" s="1">
        <v>42724</v>
      </c>
      <c r="W8213" s="12">
        <v>647.41999999999996</v>
      </c>
      <c r="X8213" s="4" t="str">
        <f t="shared" si="257"/>
        <v>Income</v>
      </c>
      <c r="Y8213" s="5">
        <v>42705</v>
      </c>
      <c r="Z8213" s="7" t="s">
        <v>8073</v>
      </c>
      <c r="AA8213" s="7" t="str">
        <f t="shared" si="256"/>
        <v>Carparks Pay and Display Income</v>
      </c>
    </row>
    <row r="8214" spans="1:27" x14ac:dyDescent="0.25">
      <c r="A8214" t="s">
        <v>23</v>
      </c>
      <c r="B8214" t="s">
        <v>24</v>
      </c>
      <c r="C8214" t="s">
        <v>25</v>
      </c>
      <c r="D8214" t="s">
        <v>26</v>
      </c>
      <c r="E8214" t="s">
        <v>6750</v>
      </c>
      <c r="F8214" t="s">
        <v>6751</v>
      </c>
      <c r="G8214" t="s">
        <v>74</v>
      </c>
      <c r="H8214" t="s">
        <v>75</v>
      </c>
      <c r="J8214">
        <v>201709</v>
      </c>
      <c r="K8214" t="s">
        <v>39</v>
      </c>
      <c r="L8214">
        <v>7010872</v>
      </c>
      <c r="M8214">
        <v>482</v>
      </c>
      <c r="P8214">
        <v>0</v>
      </c>
      <c r="R8214" s="1">
        <v>42724</v>
      </c>
      <c r="S8214" t="s">
        <v>40</v>
      </c>
      <c r="T8214" t="s">
        <v>6912</v>
      </c>
      <c r="U8214" t="s">
        <v>65</v>
      </c>
      <c r="V8214" s="1">
        <v>42724</v>
      </c>
      <c r="W8214" s="12">
        <v>-443.17</v>
      </c>
      <c r="X8214" s="4" t="str">
        <f t="shared" si="257"/>
        <v>Income</v>
      </c>
      <c r="Y8214" s="5">
        <v>42705</v>
      </c>
      <c r="Z8214" s="7" t="s">
        <v>8073</v>
      </c>
      <c r="AA8214" s="7" t="str">
        <f t="shared" si="256"/>
        <v>Carparks Pay and Display Income</v>
      </c>
    </row>
    <row r="8215" spans="1:27" x14ac:dyDescent="0.25">
      <c r="A8215" t="s">
        <v>23</v>
      </c>
      <c r="B8215" t="s">
        <v>24</v>
      </c>
      <c r="C8215" t="s">
        <v>25</v>
      </c>
      <c r="D8215" t="s">
        <v>26</v>
      </c>
      <c r="E8215" t="s">
        <v>6750</v>
      </c>
      <c r="F8215" t="s">
        <v>6751</v>
      </c>
      <c r="G8215" t="s">
        <v>74</v>
      </c>
      <c r="H8215" t="s">
        <v>75</v>
      </c>
      <c r="J8215">
        <v>201709</v>
      </c>
      <c r="K8215" t="s">
        <v>39</v>
      </c>
      <c r="L8215">
        <v>7010872</v>
      </c>
      <c r="M8215">
        <v>483</v>
      </c>
      <c r="P8215">
        <v>0</v>
      </c>
      <c r="R8215" s="1">
        <v>42724</v>
      </c>
      <c r="S8215" t="s">
        <v>40</v>
      </c>
      <c r="T8215" t="s">
        <v>6913</v>
      </c>
      <c r="U8215" t="s">
        <v>65</v>
      </c>
      <c r="V8215" s="1">
        <v>42724</v>
      </c>
      <c r="W8215" s="12">
        <v>-360.54</v>
      </c>
      <c r="X8215" s="4" t="str">
        <f t="shared" si="257"/>
        <v>Income</v>
      </c>
      <c r="Y8215" s="5">
        <v>42705</v>
      </c>
      <c r="Z8215" s="7" t="s">
        <v>8073</v>
      </c>
      <c r="AA8215" s="7" t="str">
        <f t="shared" si="256"/>
        <v>Carparks Pay and Display Income</v>
      </c>
    </row>
    <row r="8216" spans="1:27" x14ac:dyDescent="0.25">
      <c r="A8216" t="s">
        <v>23</v>
      </c>
      <c r="B8216" t="s">
        <v>24</v>
      </c>
      <c r="C8216" t="s">
        <v>25</v>
      </c>
      <c r="D8216" t="s">
        <v>26</v>
      </c>
      <c r="E8216" t="s">
        <v>6750</v>
      </c>
      <c r="F8216" t="s">
        <v>6751</v>
      </c>
      <c r="G8216" t="s">
        <v>74</v>
      </c>
      <c r="H8216" t="s">
        <v>75</v>
      </c>
      <c r="J8216">
        <v>201709</v>
      </c>
      <c r="K8216" t="s">
        <v>39</v>
      </c>
      <c r="L8216">
        <v>7010872</v>
      </c>
      <c r="M8216">
        <v>484</v>
      </c>
      <c r="P8216">
        <v>0</v>
      </c>
      <c r="R8216" s="1">
        <v>42724</v>
      </c>
      <c r="S8216" t="s">
        <v>40</v>
      </c>
      <c r="T8216" t="s">
        <v>6914</v>
      </c>
      <c r="U8216" t="s">
        <v>65</v>
      </c>
      <c r="V8216" s="1">
        <v>42724</v>
      </c>
      <c r="W8216" s="12">
        <v>-402.92</v>
      </c>
      <c r="X8216" s="4" t="str">
        <f t="shared" si="257"/>
        <v>Income</v>
      </c>
      <c r="Y8216" s="5">
        <v>42705</v>
      </c>
      <c r="Z8216" s="7" t="s">
        <v>8073</v>
      </c>
      <c r="AA8216" s="7" t="str">
        <f t="shared" si="256"/>
        <v>Carparks Pay and Display Income</v>
      </c>
    </row>
    <row r="8217" spans="1:27" x14ac:dyDescent="0.25">
      <c r="A8217" t="s">
        <v>23</v>
      </c>
      <c r="B8217" t="s">
        <v>24</v>
      </c>
      <c r="C8217" t="s">
        <v>25</v>
      </c>
      <c r="D8217" t="s">
        <v>26</v>
      </c>
      <c r="E8217" t="s">
        <v>6750</v>
      </c>
      <c r="F8217" t="s">
        <v>6751</v>
      </c>
      <c r="G8217" t="s">
        <v>74</v>
      </c>
      <c r="H8217" t="s">
        <v>75</v>
      </c>
      <c r="J8217">
        <v>201709</v>
      </c>
      <c r="K8217" t="s">
        <v>39</v>
      </c>
      <c r="L8217">
        <v>7010872</v>
      </c>
      <c r="M8217">
        <v>485</v>
      </c>
      <c r="P8217">
        <v>0</v>
      </c>
      <c r="R8217" s="1">
        <v>42724</v>
      </c>
      <c r="S8217" t="s">
        <v>40</v>
      </c>
      <c r="T8217" t="s">
        <v>6915</v>
      </c>
      <c r="U8217" t="s">
        <v>65</v>
      </c>
      <c r="V8217" s="1">
        <v>42724</v>
      </c>
      <c r="W8217" s="12">
        <v>-499.42</v>
      </c>
      <c r="X8217" s="4" t="str">
        <f t="shared" si="257"/>
        <v>Income</v>
      </c>
      <c r="Y8217" s="5">
        <v>42705</v>
      </c>
      <c r="Z8217" s="7" t="s">
        <v>8073</v>
      </c>
      <c r="AA8217" s="7" t="str">
        <f t="shared" si="256"/>
        <v>Carparks Pay and Display Income</v>
      </c>
    </row>
    <row r="8218" spans="1:27" x14ac:dyDescent="0.25">
      <c r="A8218" t="s">
        <v>23</v>
      </c>
      <c r="B8218" t="s">
        <v>24</v>
      </c>
      <c r="C8218" t="s">
        <v>25</v>
      </c>
      <c r="D8218" t="s">
        <v>26</v>
      </c>
      <c r="E8218" t="s">
        <v>6750</v>
      </c>
      <c r="F8218" t="s">
        <v>6751</v>
      </c>
      <c r="G8218" t="s">
        <v>74</v>
      </c>
      <c r="H8218" t="s">
        <v>75</v>
      </c>
      <c r="J8218">
        <v>201709</v>
      </c>
      <c r="K8218" t="s">
        <v>39</v>
      </c>
      <c r="L8218">
        <v>7010872</v>
      </c>
      <c r="M8218">
        <v>486</v>
      </c>
      <c r="P8218">
        <v>0</v>
      </c>
      <c r="R8218" s="1">
        <v>42724</v>
      </c>
      <c r="S8218" t="s">
        <v>40</v>
      </c>
      <c r="T8218" t="s">
        <v>6916</v>
      </c>
      <c r="U8218" t="s">
        <v>65</v>
      </c>
      <c r="V8218" s="1">
        <v>42724</v>
      </c>
      <c r="W8218" s="12">
        <v>-358.17</v>
      </c>
      <c r="X8218" s="4" t="str">
        <f t="shared" si="257"/>
        <v>Income</v>
      </c>
      <c r="Y8218" s="5">
        <v>42705</v>
      </c>
      <c r="Z8218" s="7" t="s">
        <v>8073</v>
      </c>
      <c r="AA8218" s="7" t="str">
        <f t="shared" si="256"/>
        <v>Carparks Pay and Display Income</v>
      </c>
    </row>
    <row r="8219" spans="1:27" x14ac:dyDescent="0.25">
      <c r="A8219" t="s">
        <v>23</v>
      </c>
      <c r="B8219" t="s">
        <v>24</v>
      </c>
      <c r="C8219" t="s">
        <v>25</v>
      </c>
      <c r="D8219" t="s">
        <v>26</v>
      </c>
      <c r="E8219" t="s">
        <v>6750</v>
      </c>
      <c r="F8219" t="s">
        <v>6751</v>
      </c>
      <c r="G8219" t="s">
        <v>74</v>
      </c>
      <c r="H8219" t="s">
        <v>75</v>
      </c>
      <c r="J8219">
        <v>201709</v>
      </c>
      <c r="K8219" t="s">
        <v>39</v>
      </c>
      <c r="L8219">
        <v>7010872</v>
      </c>
      <c r="M8219">
        <v>487</v>
      </c>
      <c r="P8219">
        <v>0</v>
      </c>
      <c r="R8219" s="1">
        <v>42724</v>
      </c>
      <c r="S8219" t="s">
        <v>40</v>
      </c>
      <c r="T8219" t="s">
        <v>6917</v>
      </c>
      <c r="U8219" t="s">
        <v>65</v>
      </c>
      <c r="V8219" s="1">
        <v>42724</v>
      </c>
      <c r="W8219" s="12">
        <v>-253.67</v>
      </c>
      <c r="X8219" s="4" t="str">
        <f t="shared" si="257"/>
        <v>Income</v>
      </c>
      <c r="Y8219" s="5">
        <v>42705</v>
      </c>
      <c r="Z8219" s="7" t="s">
        <v>8073</v>
      </c>
      <c r="AA8219" s="7" t="str">
        <f t="shared" si="256"/>
        <v>Carparks Pay and Display Income</v>
      </c>
    </row>
    <row r="8220" spans="1:27" x14ac:dyDescent="0.25">
      <c r="A8220" t="s">
        <v>23</v>
      </c>
      <c r="B8220" t="s">
        <v>24</v>
      </c>
      <c r="C8220" t="s">
        <v>25</v>
      </c>
      <c r="D8220" t="s">
        <v>26</v>
      </c>
      <c r="E8220" t="s">
        <v>6750</v>
      </c>
      <c r="F8220" t="s">
        <v>6751</v>
      </c>
      <c r="G8220" t="s">
        <v>74</v>
      </c>
      <c r="H8220" t="s">
        <v>75</v>
      </c>
      <c r="J8220">
        <v>201709</v>
      </c>
      <c r="K8220" t="s">
        <v>39</v>
      </c>
      <c r="L8220">
        <v>7010872</v>
      </c>
      <c r="M8220">
        <v>488</v>
      </c>
      <c r="P8220">
        <v>0</v>
      </c>
      <c r="R8220" s="1">
        <v>42724</v>
      </c>
      <c r="S8220" t="s">
        <v>40</v>
      </c>
      <c r="T8220" t="s">
        <v>6918</v>
      </c>
      <c r="U8220" t="s">
        <v>65</v>
      </c>
      <c r="V8220" s="1">
        <v>42724</v>
      </c>
      <c r="W8220" s="12">
        <v>-342.63</v>
      </c>
      <c r="X8220" s="4" t="str">
        <f t="shared" si="257"/>
        <v>Income</v>
      </c>
      <c r="Y8220" s="5">
        <v>42705</v>
      </c>
      <c r="Z8220" s="7" t="s">
        <v>8073</v>
      </c>
      <c r="AA8220" s="7" t="str">
        <f t="shared" si="256"/>
        <v>Carparks Pay and Display Income</v>
      </c>
    </row>
    <row r="8221" spans="1:27" x14ac:dyDescent="0.25">
      <c r="A8221" t="s">
        <v>23</v>
      </c>
      <c r="B8221" t="s">
        <v>24</v>
      </c>
      <c r="C8221" t="s">
        <v>25</v>
      </c>
      <c r="D8221" t="s">
        <v>26</v>
      </c>
      <c r="E8221" t="s">
        <v>6750</v>
      </c>
      <c r="F8221" t="s">
        <v>6751</v>
      </c>
      <c r="G8221" t="s">
        <v>74</v>
      </c>
      <c r="H8221" t="s">
        <v>75</v>
      </c>
      <c r="J8221">
        <v>201709</v>
      </c>
      <c r="K8221" t="s">
        <v>39</v>
      </c>
      <c r="L8221">
        <v>7010872</v>
      </c>
      <c r="M8221">
        <v>489</v>
      </c>
      <c r="P8221">
        <v>0</v>
      </c>
      <c r="R8221" s="1">
        <v>42724</v>
      </c>
      <c r="S8221" t="s">
        <v>40</v>
      </c>
      <c r="T8221" t="s">
        <v>6919</v>
      </c>
      <c r="U8221" t="s">
        <v>65</v>
      </c>
      <c r="V8221" s="1">
        <v>42724</v>
      </c>
      <c r="W8221" s="12">
        <v>-375.75</v>
      </c>
      <c r="X8221" s="4" t="str">
        <f t="shared" si="257"/>
        <v>Income</v>
      </c>
      <c r="Y8221" s="5">
        <v>42705</v>
      </c>
      <c r="Z8221" s="7" t="s">
        <v>8073</v>
      </c>
      <c r="AA8221" s="7" t="str">
        <f t="shared" si="256"/>
        <v>Carparks Pay and Display Income</v>
      </c>
    </row>
    <row r="8222" spans="1:27" x14ac:dyDescent="0.25">
      <c r="A8222" t="s">
        <v>23</v>
      </c>
      <c r="B8222" t="s">
        <v>24</v>
      </c>
      <c r="C8222" t="s">
        <v>25</v>
      </c>
      <c r="D8222" t="s">
        <v>26</v>
      </c>
      <c r="E8222" t="s">
        <v>6750</v>
      </c>
      <c r="F8222" t="s">
        <v>6751</v>
      </c>
      <c r="G8222" t="s">
        <v>74</v>
      </c>
      <c r="H8222" t="s">
        <v>75</v>
      </c>
      <c r="J8222">
        <v>201709</v>
      </c>
      <c r="K8222" t="s">
        <v>39</v>
      </c>
      <c r="L8222">
        <v>7010872</v>
      </c>
      <c r="M8222">
        <v>490</v>
      </c>
      <c r="P8222">
        <v>0</v>
      </c>
      <c r="R8222" s="1">
        <v>42724</v>
      </c>
      <c r="S8222" t="s">
        <v>40</v>
      </c>
      <c r="T8222" t="s">
        <v>6920</v>
      </c>
      <c r="U8222" t="s">
        <v>65</v>
      </c>
      <c r="V8222" s="1">
        <v>42724</v>
      </c>
      <c r="W8222" s="12">
        <v>-447.08</v>
      </c>
      <c r="X8222" s="4" t="str">
        <f t="shared" si="257"/>
        <v>Income</v>
      </c>
      <c r="Y8222" s="5">
        <v>42705</v>
      </c>
      <c r="Z8222" s="7" t="s">
        <v>8073</v>
      </c>
      <c r="AA8222" s="7" t="str">
        <f t="shared" si="256"/>
        <v>Carparks Pay and Display Income</v>
      </c>
    </row>
    <row r="8223" spans="1:27" x14ac:dyDescent="0.25">
      <c r="A8223" t="s">
        <v>23</v>
      </c>
      <c r="B8223" t="s">
        <v>24</v>
      </c>
      <c r="C8223" t="s">
        <v>25</v>
      </c>
      <c r="D8223" t="s">
        <v>26</v>
      </c>
      <c r="E8223" t="s">
        <v>6750</v>
      </c>
      <c r="F8223" t="s">
        <v>6751</v>
      </c>
      <c r="G8223" t="s">
        <v>74</v>
      </c>
      <c r="H8223" t="s">
        <v>75</v>
      </c>
      <c r="J8223">
        <v>201709</v>
      </c>
      <c r="K8223" t="s">
        <v>39</v>
      </c>
      <c r="L8223">
        <v>7010872</v>
      </c>
      <c r="M8223">
        <v>491</v>
      </c>
      <c r="P8223">
        <v>0</v>
      </c>
      <c r="R8223" s="1">
        <v>42724</v>
      </c>
      <c r="S8223" t="s">
        <v>40</v>
      </c>
      <c r="T8223" t="s">
        <v>6921</v>
      </c>
      <c r="U8223" t="s">
        <v>65</v>
      </c>
      <c r="V8223" s="1">
        <v>42724</v>
      </c>
      <c r="W8223" s="12">
        <v>-404.92</v>
      </c>
      <c r="X8223" s="4" t="str">
        <f t="shared" si="257"/>
        <v>Income</v>
      </c>
      <c r="Y8223" s="5">
        <v>42705</v>
      </c>
      <c r="Z8223" s="7" t="s">
        <v>8073</v>
      </c>
      <c r="AA8223" s="7" t="str">
        <f t="shared" si="256"/>
        <v>Carparks Pay and Display Income</v>
      </c>
    </row>
    <row r="8224" spans="1:27" x14ac:dyDescent="0.25">
      <c r="A8224" t="s">
        <v>23</v>
      </c>
      <c r="B8224" t="s">
        <v>24</v>
      </c>
      <c r="C8224" t="s">
        <v>25</v>
      </c>
      <c r="D8224" t="s">
        <v>26</v>
      </c>
      <c r="E8224" t="s">
        <v>6750</v>
      </c>
      <c r="F8224" t="s">
        <v>6751</v>
      </c>
      <c r="G8224" t="s">
        <v>74</v>
      </c>
      <c r="H8224" t="s">
        <v>75</v>
      </c>
      <c r="J8224">
        <v>201709</v>
      </c>
      <c r="K8224" t="s">
        <v>39</v>
      </c>
      <c r="L8224">
        <v>7010872</v>
      </c>
      <c r="M8224">
        <v>492</v>
      </c>
      <c r="P8224">
        <v>0</v>
      </c>
      <c r="R8224" s="1">
        <v>42724</v>
      </c>
      <c r="S8224" t="s">
        <v>40</v>
      </c>
      <c r="T8224" t="s">
        <v>6922</v>
      </c>
      <c r="U8224" t="s">
        <v>65</v>
      </c>
      <c r="V8224" s="1">
        <v>42724</v>
      </c>
      <c r="W8224" s="12">
        <v>-466.83</v>
      </c>
      <c r="X8224" s="4" t="str">
        <f t="shared" si="257"/>
        <v>Income</v>
      </c>
      <c r="Y8224" s="5">
        <v>42705</v>
      </c>
      <c r="Z8224" s="7" t="s">
        <v>8073</v>
      </c>
      <c r="AA8224" s="7" t="str">
        <f t="shared" si="256"/>
        <v>Carparks Pay and Display Income</v>
      </c>
    </row>
    <row r="8225" spans="1:27" x14ac:dyDescent="0.25">
      <c r="A8225" t="s">
        <v>23</v>
      </c>
      <c r="B8225" t="s">
        <v>24</v>
      </c>
      <c r="C8225" t="s">
        <v>25</v>
      </c>
      <c r="D8225" t="s">
        <v>26</v>
      </c>
      <c r="E8225" t="s">
        <v>6750</v>
      </c>
      <c r="F8225" t="s">
        <v>6751</v>
      </c>
      <c r="G8225" t="s">
        <v>74</v>
      </c>
      <c r="H8225" t="s">
        <v>75</v>
      </c>
      <c r="J8225">
        <v>201709</v>
      </c>
      <c r="K8225" t="s">
        <v>39</v>
      </c>
      <c r="L8225">
        <v>7010872</v>
      </c>
      <c r="M8225">
        <v>493</v>
      </c>
      <c r="P8225">
        <v>0</v>
      </c>
      <c r="R8225" s="1">
        <v>42724</v>
      </c>
      <c r="S8225" t="s">
        <v>40</v>
      </c>
      <c r="T8225" t="s">
        <v>6923</v>
      </c>
      <c r="U8225" t="s">
        <v>65</v>
      </c>
      <c r="V8225" s="1">
        <v>42724</v>
      </c>
      <c r="W8225" s="12">
        <v>-392</v>
      </c>
      <c r="X8225" s="4" t="str">
        <f t="shared" si="257"/>
        <v>Income</v>
      </c>
      <c r="Y8225" s="5">
        <v>42705</v>
      </c>
      <c r="Z8225" s="7" t="s">
        <v>8073</v>
      </c>
      <c r="AA8225" s="7" t="str">
        <f t="shared" si="256"/>
        <v>Carparks Pay and Display Income</v>
      </c>
    </row>
    <row r="8226" spans="1:27" x14ac:dyDescent="0.25">
      <c r="A8226" t="s">
        <v>23</v>
      </c>
      <c r="B8226" t="s">
        <v>24</v>
      </c>
      <c r="C8226" t="s">
        <v>25</v>
      </c>
      <c r="D8226" t="s">
        <v>26</v>
      </c>
      <c r="E8226" t="s">
        <v>6750</v>
      </c>
      <c r="F8226" t="s">
        <v>6751</v>
      </c>
      <c r="G8226" t="s">
        <v>74</v>
      </c>
      <c r="H8226" t="s">
        <v>75</v>
      </c>
      <c r="J8226">
        <v>201709</v>
      </c>
      <c r="K8226" t="s">
        <v>39</v>
      </c>
      <c r="L8226">
        <v>7010872</v>
      </c>
      <c r="M8226">
        <v>494</v>
      </c>
      <c r="P8226">
        <v>0</v>
      </c>
      <c r="R8226" s="1">
        <v>42724</v>
      </c>
      <c r="S8226" t="s">
        <v>40</v>
      </c>
      <c r="T8226" t="s">
        <v>6924</v>
      </c>
      <c r="U8226" t="s">
        <v>65</v>
      </c>
      <c r="V8226" s="1">
        <v>42724</v>
      </c>
      <c r="W8226" s="12">
        <v>-394.63</v>
      </c>
      <c r="X8226" s="4" t="str">
        <f t="shared" si="257"/>
        <v>Income</v>
      </c>
      <c r="Y8226" s="5">
        <v>42705</v>
      </c>
      <c r="Z8226" s="7" t="s">
        <v>8073</v>
      </c>
      <c r="AA8226" s="7" t="str">
        <f t="shared" si="256"/>
        <v>Carparks Pay and Display Income</v>
      </c>
    </row>
    <row r="8227" spans="1:27" x14ac:dyDescent="0.25">
      <c r="A8227" t="s">
        <v>23</v>
      </c>
      <c r="B8227" t="s">
        <v>24</v>
      </c>
      <c r="C8227" t="s">
        <v>25</v>
      </c>
      <c r="D8227" t="s">
        <v>26</v>
      </c>
      <c r="E8227" t="s">
        <v>6750</v>
      </c>
      <c r="F8227" t="s">
        <v>6751</v>
      </c>
      <c r="G8227" t="s">
        <v>74</v>
      </c>
      <c r="H8227" t="s">
        <v>75</v>
      </c>
      <c r="J8227">
        <v>201709</v>
      </c>
      <c r="K8227" t="s">
        <v>39</v>
      </c>
      <c r="L8227">
        <v>7010872</v>
      </c>
      <c r="M8227">
        <v>495</v>
      </c>
      <c r="P8227">
        <v>0</v>
      </c>
      <c r="R8227" s="1">
        <v>42724</v>
      </c>
      <c r="S8227" t="s">
        <v>40</v>
      </c>
      <c r="T8227" t="s">
        <v>6925</v>
      </c>
      <c r="U8227" t="s">
        <v>65</v>
      </c>
      <c r="V8227" s="1">
        <v>42724</v>
      </c>
      <c r="W8227" s="12">
        <v>-447.54</v>
      </c>
      <c r="X8227" s="4" t="str">
        <f t="shared" si="257"/>
        <v>Income</v>
      </c>
      <c r="Y8227" s="5">
        <v>42705</v>
      </c>
      <c r="Z8227" s="7" t="s">
        <v>8073</v>
      </c>
      <c r="AA8227" s="7" t="str">
        <f t="shared" si="256"/>
        <v>Carparks Pay and Display Income</v>
      </c>
    </row>
    <row r="8228" spans="1:27" x14ac:dyDescent="0.25">
      <c r="A8228" t="s">
        <v>23</v>
      </c>
      <c r="B8228" t="s">
        <v>24</v>
      </c>
      <c r="C8228" t="s">
        <v>25</v>
      </c>
      <c r="D8228" t="s">
        <v>26</v>
      </c>
      <c r="E8228" t="s">
        <v>6750</v>
      </c>
      <c r="F8228" t="s">
        <v>6751</v>
      </c>
      <c r="G8228" t="s">
        <v>74</v>
      </c>
      <c r="H8228" t="s">
        <v>75</v>
      </c>
      <c r="J8228">
        <v>201709</v>
      </c>
      <c r="K8228" t="s">
        <v>39</v>
      </c>
      <c r="L8228">
        <v>7010872</v>
      </c>
      <c r="M8228">
        <v>496</v>
      </c>
      <c r="P8228">
        <v>0</v>
      </c>
      <c r="R8228" s="1">
        <v>42724</v>
      </c>
      <c r="S8228" t="s">
        <v>40</v>
      </c>
      <c r="T8228" t="s">
        <v>6926</v>
      </c>
      <c r="U8228" t="s">
        <v>65</v>
      </c>
      <c r="V8228" s="1">
        <v>42724</v>
      </c>
      <c r="W8228" s="12">
        <v>-393.83</v>
      </c>
      <c r="X8228" s="4" t="str">
        <f t="shared" si="257"/>
        <v>Income</v>
      </c>
      <c r="Y8228" s="5">
        <v>42705</v>
      </c>
      <c r="Z8228" s="7" t="s">
        <v>8073</v>
      </c>
      <c r="AA8228" s="7" t="str">
        <f t="shared" si="256"/>
        <v>Carparks Pay and Display Income</v>
      </c>
    </row>
    <row r="8229" spans="1:27" x14ac:dyDescent="0.25">
      <c r="A8229" t="s">
        <v>23</v>
      </c>
      <c r="B8229" t="s">
        <v>24</v>
      </c>
      <c r="C8229" t="s">
        <v>25</v>
      </c>
      <c r="D8229" t="s">
        <v>26</v>
      </c>
      <c r="E8229" t="s">
        <v>6750</v>
      </c>
      <c r="F8229" t="s">
        <v>6751</v>
      </c>
      <c r="G8229" t="s">
        <v>74</v>
      </c>
      <c r="H8229" t="s">
        <v>75</v>
      </c>
      <c r="J8229">
        <v>201709</v>
      </c>
      <c r="K8229" t="s">
        <v>39</v>
      </c>
      <c r="L8229">
        <v>7010872</v>
      </c>
      <c r="M8229">
        <v>497</v>
      </c>
      <c r="P8229">
        <v>0</v>
      </c>
      <c r="R8229" s="1">
        <v>42724</v>
      </c>
      <c r="S8229" t="s">
        <v>40</v>
      </c>
      <c r="T8229" t="s">
        <v>6927</v>
      </c>
      <c r="U8229" t="s">
        <v>65</v>
      </c>
      <c r="V8229" s="1">
        <v>42724</v>
      </c>
      <c r="W8229" s="12">
        <v>-406.08</v>
      </c>
      <c r="X8229" s="4" t="str">
        <f t="shared" si="257"/>
        <v>Income</v>
      </c>
      <c r="Y8229" s="5">
        <v>42705</v>
      </c>
      <c r="Z8229" s="7" t="s">
        <v>8073</v>
      </c>
      <c r="AA8229" s="7" t="str">
        <f t="shared" si="256"/>
        <v>Carparks Pay and Display Income</v>
      </c>
    </row>
    <row r="8230" spans="1:27" x14ac:dyDescent="0.25">
      <c r="A8230" t="s">
        <v>23</v>
      </c>
      <c r="B8230" t="s">
        <v>24</v>
      </c>
      <c r="C8230" t="s">
        <v>25</v>
      </c>
      <c r="D8230" t="s">
        <v>26</v>
      </c>
      <c r="E8230" t="s">
        <v>6750</v>
      </c>
      <c r="F8230" t="s">
        <v>6751</v>
      </c>
      <c r="G8230" t="s">
        <v>74</v>
      </c>
      <c r="H8230" t="s">
        <v>75</v>
      </c>
      <c r="J8230">
        <v>201709</v>
      </c>
      <c r="K8230" t="s">
        <v>39</v>
      </c>
      <c r="L8230">
        <v>7010872</v>
      </c>
      <c r="M8230">
        <v>498</v>
      </c>
      <c r="P8230">
        <v>0</v>
      </c>
      <c r="R8230" s="1">
        <v>42724</v>
      </c>
      <c r="S8230" t="s">
        <v>40</v>
      </c>
      <c r="T8230" t="s">
        <v>6928</v>
      </c>
      <c r="U8230" t="s">
        <v>65</v>
      </c>
      <c r="V8230" s="1">
        <v>42724</v>
      </c>
      <c r="W8230" s="12">
        <v>-375</v>
      </c>
      <c r="X8230" s="4" t="str">
        <f t="shared" si="257"/>
        <v>Income</v>
      </c>
      <c r="Y8230" s="5">
        <v>42705</v>
      </c>
      <c r="Z8230" s="7" t="s">
        <v>8073</v>
      </c>
      <c r="AA8230" s="7" t="str">
        <f t="shared" si="256"/>
        <v>Carparks Pay and Display Income</v>
      </c>
    </row>
    <row r="8231" spans="1:27" x14ac:dyDescent="0.25">
      <c r="A8231" t="s">
        <v>23</v>
      </c>
      <c r="B8231" t="s">
        <v>24</v>
      </c>
      <c r="C8231" t="s">
        <v>25</v>
      </c>
      <c r="D8231" t="s">
        <v>26</v>
      </c>
      <c r="E8231" t="s">
        <v>6750</v>
      </c>
      <c r="F8231" t="s">
        <v>6751</v>
      </c>
      <c r="G8231" t="s">
        <v>74</v>
      </c>
      <c r="H8231" t="s">
        <v>75</v>
      </c>
      <c r="J8231">
        <v>201709</v>
      </c>
      <c r="K8231" t="s">
        <v>39</v>
      </c>
      <c r="L8231">
        <v>7010872</v>
      </c>
      <c r="M8231">
        <v>499</v>
      </c>
      <c r="P8231">
        <v>0</v>
      </c>
      <c r="R8231" s="1">
        <v>42724</v>
      </c>
      <c r="S8231" t="s">
        <v>40</v>
      </c>
      <c r="T8231" t="s">
        <v>6929</v>
      </c>
      <c r="U8231" t="s">
        <v>65</v>
      </c>
      <c r="V8231" s="1">
        <v>42724</v>
      </c>
      <c r="W8231" s="12">
        <v>-377.92</v>
      </c>
      <c r="X8231" s="4" t="str">
        <f t="shared" si="257"/>
        <v>Income</v>
      </c>
      <c r="Y8231" s="5">
        <v>42705</v>
      </c>
      <c r="Z8231" s="7" t="s">
        <v>8073</v>
      </c>
      <c r="AA8231" s="7" t="str">
        <f t="shared" si="256"/>
        <v>Carparks Pay and Display Income</v>
      </c>
    </row>
    <row r="8232" spans="1:27" x14ac:dyDescent="0.25">
      <c r="A8232" t="s">
        <v>23</v>
      </c>
      <c r="B8232" t="s">
        <v>24</v>
      </c>
      <c r="C8232" t="s">
        <v>25</v>
      </c>
      <c r="D8232" t="s">
        <v>26</v>
      </c>
      <c r="E8232" t="s">
        <v>6750</v>
      </c>
      <c r="F8232" t="s">
        <v>6751</v>
      </c>
      <c r="G8232" t="s">
        <v>74</v>
      </c>
      <c r="H8232" t="s">
        <v>75</v>
      </c>
      <c r="J8232">
        <v>201709</v>
      </c>
      <c r="K8232" t="s">
        <v>39</v>
      </c>
      <c r="L8232">
        <v>7010872</v>
      </c>
      <c r="M8232">
        <v>745</v>
      </c>
      <c r="P8232">
        <v>0</v>
      </c>
      <c r="R8232" s="1">
        <v>42724</v>
      </c>
      <c r="S8232" t="s">
        <v>40</v>
      </c>
      <c r="T8232" t="s">
        <v>6930</v>
      </c>
      <c r="U8232" t="s">
        <v>65</v>
      </c>
      <c r="V8232" s="1">
        <v>42724</v>
      </c>
      <c r="W8232" s="12">
        <v>601.96</v>
      </c>
      <c r="X8232" s="4" t="str">
        <f t="shared" si="257"/>
        <v>Income</v>
      </c>
      <c r="Y8232" s="5">
        <v>42705</v>
      </c>
      <c r="Z8232" s="7" t="s">
        <v>8073</v>
      </c>
      <c r="AA8232" s="7" t="str">
        <f t="shared" si="256"/>
        <v>Carparks Pay and Display Income</v>
      </c>
    </row>
    <row r="8233" spans="1:27" x14ac:dyDescent="0.25">
      <c r="A8233" t="s">
        <v>23</v>
      </c>
      <c r="B8233" t="s">
        <v>24</v>
      </c>
      <c r="C8233" t="s">
        <v>25</v>
      </c>
      <c r="D8233" t="s">
        <v>26</v>
      </c>
      <c r="E8233" t="s">
        <v>6750</v>
      </c>
      <c r="F8233" t="s">
        <v>6751</v>
      </c>
      <c r="G8233" t="s">
        <v>74</v>
      </c>
      <c r="H8233" t="s">
        <v>75</v>
      </c>
      <c r="J8233">
        <v>201709</v>
      </c>
      <c r="K8233" t="s">
        <v>39</v>
      </c>
      <c r="L8233">
        <v>7010872</v>
      </c>
      <c r="M8233">
        <v>746</v>
      </c>
      <c r="P8233">
        <v>0</v>
      </c>
      <c r="R8233" s="1">
        <v>42724</v>
      </c>
      <c r="S8233" t="s">
        <v>40</v>
      </c>
      <c r="T8233" t="s">
        <v>6931</v>
      </c>
      <c r="U8233" t="s">
        <v>65</v>
      </c>
      <c r="V8233" s="1">
        <v>42724</v>
      </c>
      <c r="W8233" s="12">
        <v>382.08</v>
      </c>
      <c r="X8233" s="4" t="str">
        <f t="shared" si="257"/>
        <v>Income</v>
      </c>
      <c r="Y8233" s="5">
        <v>42705</v>
      </c>
      <c r="Z8233" s="7" t="s">
        <v>8073</v>
      </c>
      <c r="AA8233" s="7" t="str">
        <f t="shared" si="256"/>
        <v>Carparks Pay and Display Income</v>
      </c>
    </row>
    <row r="8234" spans="1:27" x14ac:dyDescent="0.25">
      <c r="A8234" t="s">
        <v>23</v>
      </c>
      <c r="B8234" t="s">
        <v>24</v>
      </c>
      <c r="C8234" t="s">
        <v>25</v>
      </c>
      <c r="D8234" t="s">
        <v>26</v>
      </c>
      <c r="E8234" t="s">
        <v>6750</v>
      </c>
      <c r="F8234" t="s">
        <v>6751</v>
      </c>
      <c r="G8234" t="s">
        <v>74</v>
      </c>
      <c r="H8234" t="s">
        <v>75</v>
      </c>
      <c r="J8234">
        <v>201709</v>
      </c>
      <c r="K8234" t="s">
        <v>39</v>
      </c>
      <c r="L8234">
        <v>7010872</v>
      </c>
      <c r="M8234">
        <v>747</v>
      </c>
      <c r="P8234">
        <v>0</v>
      </c>
      <c r="R8234" s="1">
        <v>42724</v>
      </c>
      <c r="S8234" t="s">
        <v>40</v>
      </c>
      <c r="T8234" t="s">
        <v>6932</v>
      </c>
      <c r="U8234" t="s">
        <v>65</v>
      </c>
      <c r="V8234" s="1">
        <v>42724</v>
      </c>
      <c r="W8234" s="12">
        <v>604.08000000000004</v>
      </c>
      <c r="X8234" s="4" t="str">
        <f t="shared" si="257"/>
        <v>Income</v>
      </c>
      <c r="Y8234" s="5">
        <v>42705</v>
      </c>
      <c r="Z8234" s="7" t="s">
        <v>8073</v>
      </c>
      <c r="AA8234" s="7" t="str">
        <f t="shared" si="256"/>
        <v>Carparks Pay and Display Income</v>
      </c>
    </row>
    <row r="8235" spans="1:27" x14ac:dyDescent="0.25">
      <c r="A8235" t="s">
        <v>23</v>
      </c>
      <c r="B8235" t="s">
        <v>24</v>
      </c>
      <c r="C8235" t="s">
        <v>25</v>
      </c>
      <c r="D8235" t="s">
        <v>26</v>
      </c>
      <c r="E8235" t="s">
        <v>6750</v>
      </c>
      <c r="F8235" t="s">
        <v>6751</v>
      </c>
      <c r="G8235" t="s">
        <v>74</v>
      </c>
      <c r="H8235" t="s">
        <v>75</v>
      </c>
      <c r="J8235">
        <v>201709</v>
      </c>
      <c r="K8235" t="s">
        <v>90</v>
      </c>
      <c r="L8235">
        <v>4318870</v>
      </c>
      <c r="M8235">
        <v>7</v>
      </c>
      <c r="P8235">
        <v>0</v>
      </c>
      <c r="R8235" s="1">
        <v>42725</v>
      </c>
      <c r="S8235" t="s">
        <v>69</v>
      </c>
      <c r="T8235" t="s">
        <v>6933</v>
      </c>
      <c r="U8235" t="s">
        <v>107</v>
      </c>
      <c r="V8235" s="1">
        <v>42725</v>
      </c>
      <c r="W8235" s="12">
        <v>-434.21</v>
      </c>
      <c r="X8235" s="4" t="str">
        <f t="shared" si="257"/>
        <v>Income</v>
      </c>
      <c r="Y8235" s="5">
        <v>42705</v>
      </c>
      <c r="Z8235" s="7" t="s">
        <v>8073</v>
      </c>
      <c r="AA8235" s="7" t="str">
        <f t="shared" si="256"/>
        <v>Carparks Pay and Display Income</v>
      </c>
    </row>
    <row r="8236" spans="1:27" x14ac:dyDescent="0.25">
      <c r="A8236" t="s">
        <v>23</v>
      </c>
      <c r="B8236" t="s">
        <v>24</v>
      </c>
      <c r="C8236" t="s">
        <v>25</v>
      </c>
      <c r="D8236" t="s">
        <v>26</v>
      </c>
      <c r="E8236" t="s">
        <v>6750</v>
      </c>
      <c r="F8236" t="s">
        <v>6751</v>
      </c>
      <c r="G8236" t="s">
        <v>74</v>
      </c>
      <c r="H8236" t="s">
        <v>75</v>
      </c>
      <c r="J8236">
        <v>201709</v>
      </c>
      <c r="K8236" t="s">
        <v>39</v>
      </c>
      <c r="L8236">
        <v>7010872</v>
      </c>
      <c r="M8236">
        <v>155</v>
      </c>
      <c r="P8236">
        <v>0</v>
      </c>
      <c r="R8236" s="1">
        <v>42724</v>
      </c>
      <c r="S8236" t="s">
        <v>40</v>
      </c>
      <c r="T8236" t="s">
        <v>6934</v>
      </c>
      <c r="U8236" t="s">
        <v>65</v>
      </c>
      <c r="V8236" s="1">
        <v>42724</v>
      </c>
      <c r="W8236" s="12">
        <v>588.79</v>
      </c>
      <c r="X8236" s="4" t="str">
        <f t="shared" si="257"/>
        <v>Income</v>
      </c>
      <c r="Y8236" s="5">
        <v>42705</v>
      </c>
      <c r="Z8236" s="7" t="s">
        <v>8073</v>
      </c>
      <c r="AA8236" s="7" t="str">
        <f t="shared" si="256"/>
        <v>Carparks Pay and Display Income</v>
      </c>
    </row>
    <row r="8237" spans="1:27" x14ac:dyDescent="0.25">
      <c r="A8237" t="s">
        <v>23</v>
      </c>
      <c r="B8237" t="s">
        <v>24</v>
      </c>
      <c r="C8237" t="s">
        <v>25</v>
      </c>
      <c r="D8237" t="s">
        <v>26</v>
      </c>
      <c r="E8237" t="s">
        <v>6750</v>
      </c>
      <c r="F8237" t="s">
        <v>6751</v>
      </c>
      <c r="G8237" t="s">
        <v>74</v>
      </c>
      <c r="H8237" t="s">
        <v>75</v>
      </c>
      <c r="J8237">
        <v>201709</v>
      </c>
      <c r="K8237" t="s">
        <v>39</v>
      </c>
      <c r="L8237">
        <v>7010872</v>
      </c>
      <c r="M8237">
        <v>156</v>
      </c>
      <c r="P8237">
        <v>0</v>
      </c>
      <c r="R8237" s="1">
        <v>42724</v>
      </c>
      <c r="S8237" t="s">
        <v>40</v>
      </c>
      <c r="T8237" t="s">
        <v>6935</v>
      </c>
      <c r="U8237" t="s">
        <v>65</v>
      </c>
      <c r="V8237" s="1">
        <v>42724</v>
      </c>
      <c r="W8237" s="12">
        <v>653.08000000000004</v>
      </c>
      <c r="X8237" s="4" t="str">
        <f t="shared" si="257"/>
        <v>Income</v>
      </c>
      <c r="Y8237" s="5">
        <v>42705</v>
      </c>
      <c r="Z8237" s="7" t="s">
        <v>8073</v>
      </c>
      <c r="AA8237" s="7" t="str">
        <f t="shared" si="256"/>
        <v>Carparks Pay and Display Income</v>
      </c>
    </row>
    <row r="8238" spans="1:27" x14ac:dyDescent="0.25">
      <c r="A8238" t="s">
        <v>23</v>
      </c>
      <c r="B8238" t="s">
        <v>24</v>
      </c>
      <c r="C8238" t="s">
        <v>25</v>
      </c>
      <c r="D8238" t="s">
        <v>26</v>
      </c>
      <c r="E8238" t="s">
        <v>6750</v>
      </c>
      <c r="F8238" t="s">
        <v>6751</v>
      </c>
      <c r="G8238" t="s">
        <v>74</v>
      </c>
      <c r="H8238" t="s">
        <v>75</v>
      </c>
      <c r="J8238">
        <v>201709</v>
      </c>
      <c r="K8238" t="s">
        <v>39</v>
      </c>
      <c r="L8238">
        <v>7010872</v>
      </c>
      <c r="M8238">
        <v>157</v>
      </c>
      <c r="P8238">
        <v>0</v>
      </c>
      <c r="R8238" s="1">
        <v>42724</v>
      </c>
      <c r="S8238" t="s">
        <v>40</v>
      </c>
      <c r="T8238" t="s">
        <v>6936</v>
      </c>
      <c r="U8238" t="s">
        <v>65</v>
      </c>
      <c r="V8238" s="1">
        <v>42724</v>
      </c>
      <c r="W8238" s="12">
        <v>543.33000000000004</v>
      </c>
      <c r="X8238" s="4" t="str">
        <f t="shared" si="257"/>
        <v>Income</v>
      </c>
      <c r="Y8238" s="5">
        <v>42705</v>
      </c>
      <c r="Z8238" s="7" t="s">
        <v>8073</v>
      </c>
      <c r="AA8238" s="7" t="str">
        <f t="shared" si="256"/>
        <v>Carparks Pay and Display Income</v>
      </c>
    </row>
    <row r="8239" spans="1:27" x14ac:dyDescent="0.25">
      <c r="A8239" t="s">
        <v>23</v>
      </c>
      <c r="B8239" t="s">
        <v>24</v>
      </c>
      <c r="C8239" t="s">
        <v>25</v>
      </c>
      <c r="D8239" t="s">
        <v>26</v>
      </c>
      <c r="E8239" t="s">
        <v>6750</v>
      </c>
      <c r="F8239" t="s">
        <v>6751</v>
      </c>
      <c r="G8239" t="s">
        <v>74</v>
      </c>
      <c r="H8239" t="s">
        <v>75</v>
      </c>
      <c r="J8239">
        <v>201709</v>
      </c>
      <c r="K8239" t="s">
        <v>39</v>
      </c>
      <c r="L8239">
        <v>7010872</v>
      </c>
      <c r="M8239">
        <v>154</v>
      </c>
      <c r="P8239">
        <v>0</v>
      </c>
      <c r="R8239" s="1">
        <v>42724</v>
      </c>
      <c r="S8239" t="s">
        <v>40</v>
      </c>
      <c r="T8239" t="s">
        <v>6937</v>
      </c>
      <c r="U8239" t="s">
        <v>65</v>
      </c>
      <c r="V8239" s="1">
        <v>42724</v>
      </c>
      <c r="W8239" s="12">
        <v>656.46</v>
      </c>
      <c r="X8239" s="4" t="str">
        <f t="shared" si="257"/>
        <v>Income</v>
      </c>
      <c r="Y8239" s="5">
        <v>42705</v>
      </c>
      <c r="Z8239" s="7" t="s">
        <v>8073</v>
      </c>
      <c r="AA8239" s="7" t="str">
        <f t="shared" si="256"/>
        <v>Carparks Pay and Display Income</v>
      </c>
    </row>
    <row r="8240" spans="1:27" x14ac:dyDescent="0.25">
      <c r="A8240" t="s">
        <v>23</v>
      </c>
      <c r="B8240" t="s">
        <v>24</v>
      </c>
      <c r="C8240" t="s">
        <v>25</v>
      </c>
      <c r="D8240" t="s">
        <v>26</v>
      </c>
      <c r="E8240" t="s">
        <v>6750</v>
      </c>
      <c r="F8240" t="s">
        <v>6751</v>
      </c>
      <c r="G8240" t="s">
        <v>74</v>
      </c>
      <c r="H8240" t="s">
        <v>75</v>
      </c>
      <c r="J8240">
        <v>201709</v>
      </c>
      <c r="K8240" t="s">
        <v>39</v>
      </c>
      <c r="L8240">
        <v>7010872</v>
      </c>
      <c r="M8240">
        <v>153</v>
      </c>
      <c r="P8240">
        <v>0</v>
      </c>
      <c r="R8240" s="1">
        <v>42724</v>
      </c>
      <c r="S8240" t="s">
        <v>40</v>
      </c>
      <c r="T8240" t="s">
        <v>6938</v>
      </c>
      <c r="U8240" t="s">
        <v>65</v>
      </c>
      <c r="V8240" s="1">
        <v>42724</v>
      </c>
      <c r="W8240" s="12">
        <v>549</v>
      </c>
      <c r="X8240" s="4" t="str">
        <f t="shared" si="257"/>
        <v>Income</v>
      </c>
      <c r="Y8240" s="5">
        <v>42705</v>
      </c>
      <c r="Z8240" s="7" t="s">
        <v>8073</v>
      </c>
      <c r="AA8240" s="7" t="str">
        <f t="shared" si="256"/>
        <v>Carparks Pay and Display Income</v>
      </c>
    </row>
    <row r="8241" spans="1:27" x14ac:dyDescent="0.25">
      <c r="A8241" t="s">
        <v>23</v>
      </c>
      <c r="B8241" t="s">
        <v>24</v>
      </c>
      <c r="C8241" t="s">
        <v>25</v>
      </c>
      <c r="D8241" t="s">
        <v>26</v>
      </c>
      <c r="E8241" t="s">
        <v>6750</v>
      </c>
      <c r="F8241" t="s">
        <v>6751</v>
      </c>
      <c r="G8241" t="s">
        <v>74</v>
      </c>
      <c r="H8241" t="s">
        <v>75</v>
      </c>
      <c r="J8241">
        <v>201709</v>
      </c>
      <c r="K8241" t="s">
        <v>39</v>
      </c>
      <c r="L8241">
        <v>7010872</v>
      </c>
      <c r="M8241">
        <v>824</v>
      </c>
      <c r="P8241">
        <v>0</v>
      </c>
      <c r="R8241" s="1">
        <v>42724</v>
      </c>
      <c r="S8241" t="s">
        <v>40</v>
      </c>
      <c r="T8241" t="s">
        <v>6939</v>
      </c>
      <c r="U8241" t="s">
        <v>65</v>
      </c>
      <c r="V8241" s="1">
        <v>42724</v>
      </c>
      <c r="W8241" s="12">
        <v>-394.33</v>
      </c>
      <c r="X8241" s="4" t="str">
        <f t="shared" si="257"/>
        <v>Income</v>
      </c>
      <c r="Y8241" s="5">
        <v>42705</v>
      </c>
      <c r="Z8241" s="7" t="s">
        <v>8073</v>
      </c>
      <c r="AA8241" s="7" t="str">
        <f t="shared" si="256"/>
        <v>Carparks Pay and Display Income</v>
      </c>
    </row>
    <row r="8242" spans="1:27" x14ac:dyDescent="0.25">
      <c r="A8242" t="s">
        <v>23</v>
      </c>
      <c r="B8242" t="s">
        <v>24</v>
      </c>
      <c r="C8242" t="s">
        <v>25</v>
      </c>
      <c r="D8242" t="s">
        <v>26</v>
      </c>
      <c r="E8242" t="s">
        <v>6750</v>
      </c>
      <c r="F8242" t="s">
        <v>6751</v>
      </c>
      <c r="G8242" t="s">
        <v>74</v>
      </c>
      <c r="H8242" t="s">
        <v>75</v>
      </c>
      <c r="J8242">
        <v>201709</v>
      </c>
      <c r="K8242" t="s">
        <v>39</v>
      </c>
      <c r="L8242">
        <v>7010872</v>
      </c>
      <c r="M8242">
        <v>176</v>
      </c>
      <c r="P8242">
        <v>0</v>
      </c>
      <c r="R8242" s="1">
        <v>42724</v>
      </c>
      <c r="S8242" t="s">
        <v>40</v>
      </c>
      <c r="T8242" t="s">
        <v>6940</v>
      </c>
      <c r="U8242" t="s">
        <v>65</v>
      </c>
      <c r="V8242" s="1">
        <v>42724</v>
      </c>
      <c r="W8242" s="12">
        <v>602.41999999999996</v>
      </c>
      <c r="X8242" s="4" t="str">
        <f t="shared" si="257"/>
        <v>Income</v>
      </c>
      <c r="Y8242" s="5">
        <v>42705</v>
      </c>
      <c r="Z8242" s="7" t="s">
        <v>8073</v>
      </c>
      <c r="AA8242" s="7" t="str">
        <f t="shared" si="256"/>
        <v>Carparks Pay and Display Income</v>
      </c>
    </row>
    <row r="8243" spans="1:27" x14ac:dyDescent="0.25">
      <c r="A8243" t="s">
        <v>23</v>
      </c>
      <c r="B8243" t="s">
        <v>24</v>
      </c>
      <c r="C8243" t="s">
        <v>25</v>
      </c>
      <c r="D8243" t="s">
        <v>26</v>
      </c>
      <c r="E8243" t="s">
        <v>6750</v>
      </c>
      <c r="F8243" t="s">
        <v>6751</v>
      </c>
      <c r="G8243" t="s">
        <v>74</v>
      </c>
      <c r="H8243" t="s">
        <v>75</v>
      </c>
      <c r="J8243">
        <v>201709</v>
      </c>
      <c r="K8243" t="s">
        <v>39</v>
      </c>
      <c r="L8243">
        <v>7010872</v>
      </c>
      <c r="M8243">
        <v>177</v>
      </c>
      <c r="P8243">
        <v>0</v>
      </c>
      <c r="R8243" s="1">
        <v>42724</v>
      </c>
      <c r="S8243" t="s">
        <v>40</v>
      </c>
      <c r="T8243" t="s">
        <v>6941</v>
      </c>
      <c r="U8243" t="s">
        <v>65</v>
      </c>
      <c r="V8243" s="1">
        <v>42724</v>
      </c>
      <c r="W8243" s="12">
        <v>648.33000000000004</v>
      </c>
      <c r="X8243" s="4" t="str">
        <f t="shared" si="257"/>
        <v>Income</v>
      </c>
      <c r="Y8243" s="5">
        <v>42705</v>
      </c>
      <c r="Z8243" s="7" t="s">
        <v>8073</v>
      </c>
      <c r="AA8243" s="7" t="str">
        <f t="shared" si="256"/>
        <v>Carparks Pay and Display Income</v>
      </c>
    </row>
    <row r="8244" spans="1:27" x14ac:dyDescent="0.25">
      <c r="A8244" t="s">
        <v>23</v>
      </c>
      <c r="B8244" t="s">
        <v>24</v>
      </c>
      <c r="C8244" t="s">
        <v>25</v>
      </c>
      <c r="D8244" t="s">
        <v>26</v>
      </c>
      <c r="E8244" t="s">
        <v>6750</v>
      </c>
      <c r="F8244" t="s">
        <v>6751</v>
      </c>
      <c r="G8244" t="s">
        <v>74</v>
      </c>
      <c r="H8244" t="s">
        <v>75</v>
      </c>
      <c r="J8244">
        <v>201709</v>
      </c>
      <c r="K8244" t="s">
        <v>39</v>
      </c>
      <c r="L8244">
        <v>7010872</v>
      </c>
      <c r="M8244">
        <v>178</v>
      </c>
      <c r="P8244">
        <v>0</v>
      </c>
      <c r="R8244" s="1">
        <v>42724</v>
      </c>
      <c r="S8244" t="s">
        <v>40</v>
      </c>
      <c r="T8244" t="s">
        <v>6942</v>
      </c>
      <c r="U8244" t="s">
        <v>65</v>
      </c>
      <c r="V8244" s="1">
        <v>42724</v>
      </c>
      <c r="W8244" s="12">
        <v>576.5</v>
      </c>
      <c r="X8244" s="4" t="str">
        <f t="shared" si="257"/>
        <v>Income</v>
      </c>
      <c r="Y8244" s="5">
        <v>42705</v>
      </c>
      <c r="Z8244" s="7" t="s">
        <v>8073</v>
      </c>
      <c r="AA8244" s="7" t="str">
        <f t="shared" si="256"/>
        <v>Carparks Pay and Display Income</v>
      </c>
    </row>
    <row r="8245" spans="1:27" x14ac:dyDescent="0.25">
      <c r="A8245" t="s">
        <v>23</v>
      </c>
      <c r="B8245" t="s">
        <v>24</v>
      </c>
      <c r="C8245" t="s">
        <v>25</v>
      </c>
      <c r="D8245" t="s">
        <v>26</v>
      </c>
      <c r="E8245" t="s">
        <v>6750</v>
      </c>
      <c r="F8245" t="s">
        <v>6751</v>
      </c>
      <c r="G8245" t="s">
        <v>74</v>
      </c>
      <c r="H8245" t="s">
        <v>75</v>
      </c>
      <c r="J8245">
        <v>201709</v>
      </c>
      <c r="K8245" t="s">
        <v>39</v>
      </c>
      <c r="L8245">
        <v>7010872</v>
      </c>
      <c r="M8245">
        <v>179</v>
      </c>
      <c r="P8245">
        <v>0</v>
      </c>
      <c r="R8245" s="1">
        <v>42724</v>
      </c>
      <c r="S8245" t="s">
        <v>40</v>
      </c>
      <c r="T8245" t="s">
        <v>6943</v>
      </c>
      <c r="U8245" t="s">
        <v>65</v>
      </c>
      <c r="V8245" s="1">
        <v>42724</v>
      </c>
      <c r="W8245" s="12">
        <v>564.66999999999996</v>
      </c>
      <c r="X8245" s="4" t="str">
        <f t="shared" si="257"/>
        <v>Income</v>
      </c>
      <c r="Y8245" s="5">
        <v>42705</v>
      </c>
      <c r="Z8245" s="7" t="s">
        <v>8073</v>
      </c>
      <c r="AA8245" s="7" t="str">
        <f t="shared" si="256"/>
        <v>Carparks Pay and Display Income</v>
      </c>
    </row>
    <row r="8246" spans="1:27" x14ac:dyDescent="0.25">
      <c r="A8246" t="s">
        <v>23</v>
      </c>
      <c r="B8246" t="s">
        <v>24</v>
      </c>
      <c r="C8246" t="s">
        <v>25</v>
      </c>
      <c r="D8246" t="s">
        <v>26</v>
      </c>
      <c r="E8246" t="s">
        <v>6750</v>
      </c>
      <c r="F8246" t="s">
        <v>6751</v>
      </c>
      <c r="G8246" t="s">
        <v>74</v>
      </c>
      <c r="H8246" t="s">
        <v>75</v>
      </c>
      <c r="J8246">
        <v>201709</v>
      </c>
      <c r="K8246" t="s">
        <v>39</v>
      </c>
      <c r="L8246">
        <v>7010872</v>
      </c>
      <c r="M8246">
        <v>180</v>
      </c>
      <c r="P8246">
        <v>0</v>
      </c>
      <c r="R8246" s="1">
        <v>42724</v>
      </c>
      <c r="S8246" t="s">
        <v>40</v>
      </c>
      <c r="T8246" t="s">
        <v>6944</v>
      </c>
      <c r="U8246" t="s">
        <v>65</v>
      </c>
      <c r="V8246" s="1">
        <v>42724</v>
      </c>
      <c r="W8246" s="12">
        <v>672</v>
      </c>
      <c r="X8246" s="4" t="str">
        <f t="shared" si="257"/>
        <v>Income</v>
      </c>
      <c r="Y8246" s="5">
        <v>42705</v>
      </c>
      <c r="Z8246" s="7" t="s">
        <v>8073</v>
      </c>
      <c r="AA8246" s="7" t="str">
        <f t="shared" si="256"/>
        <v>Carparks Pay and Display Income</v>
      </c>
    </row>
    <row r="8247" spans="1:27" x14ac:dyDescent="0.25">
      <c r="A8247" t="s">
        <v>23</v>
      </c>
      <c r="B8247" t="s">
        <v>24</v>
      </c>
      <c r="C8247" t="s">
        <v>25</v>
      </c>
      <c r="D8247" t="s">
        <v>26</v>
      </c>
      <c r="E8247" t="s">
        <v>6750</v>
      </c>
      <c r="F8247" t="s">
        <v>6751</v>
      </c>
      <c r="G8247" t="s">
        <v>74</v>
      </c>
      <c r="H8247" t="s">
        <v>75</v>
      </c>
      <c r="J8247">
        <v>201709</v>
      </c>
      <c r="K8247" t="s">
        <v>39</v>
      </c>
      <c r="L8247">
        <v>7010872</v>
      </c>
      <c r="M8247">
        <v>181</v>
      </c>
      <c r="P8247">
        <v>0</v>
      </c>
      <c r="R8247" s="1">
        <v>42724</v>
      </c>
      <c r="S8247" t="s">
        <v>40</v>
      </c>
      <c r="T8247" t="s">
        <v>6945</v>
      </c>
      <c r="U8247" t="s">
        <v>65</v>
      </c>
      <c r="V8247" s="1">
        <v>42724</v>
      </c>
      <c r="W8247" s="12">
        <v>559.46</v>
      </c>
      <c r="X8247" s="4" t="str">
        <f t="shared" si="257"/>
        <v>Income</v>
      </c>
      <c r="Y8247" s="5">
        <v>42705</v>
      </c>
      <c r="Z8247" s="7" t="s">
        <v>8073</v>
      </c>
      <c r="AA8247" s="7" t="str">
        <f t="shared" si="256"/>
        <v>Carparks Pay and Display Income</v>
      </c>
    </row>
    <row r="8248" spans="1:27" x14ac:dyDescent="0.25">
      <c r="A8248" t="s">
        <v>23</v>
      </c>
      <c r="B8248" t="s">
        <v>24</v>
      </c>
      <c r="C8248" t="s">
        <v>25</v>
      </c>
      <c r="D8248" t="s">
        <v>26</v>
      </c>
      <c r="E8248" t="s">
        <v>6750</v>
      </c>
      <c r="F8248" t="s">
        <v>6751</v>
      </c>
      <c r="G8248" t="s">
        <v>74</v>
      </c>
      <c r="H8248" t="s">
        <v>75</v>
      </c>
      <c r="J8248">
        <v>201709</v>
      </c>
      <c r="K8248" t="s">
        <v>39</v>
      </c>
      <c r="L8248">
        <v>7010872</v>
      </c>
      <c r="M8248">
        <v>182</v>
      </c>
      <c r="P8248">
        <v>0</v>
      </c>
      <c r="R8248" s="1">
        <v>42724</v>
      </c>
      <c r="S8248" t="s">
        <v>40</v>
      </c>
      <c r="T8248" t="s">
        <v>6946</v>
      </c>
      <c r="U8248" t="s">
        <v>65</v>
      </c>
      <c r="V8248" s="1">
        <v>42724</v>
      </c>
      <c r="W8248" s="12">
        <v>641.88</v>
      </c>
      <c r="X8248" s="4" t="str">
        <f t="shared" si="257"/>
        <v>Income</v>
      </c>
      <c r="Y8248" s="5">
        <v>42705</v>
      </c>
      <c r="Z8248" s="7" t="s">
        <v>8073</v>
      </c>
      <c r="AA8248" s="7" t="str">
        <f t="shared" si="256"/>
        <v>Carparks Pay and Display Income</v>
      </c>
    </row>
    <row r="8249" spans="1:27" x14ac:dyDescent="0.25">
      <c r="A8249" t="s">
        <v>23</v>
      </c>
      <c r="B8249" t="s">
        <v>24</v>
      </c>
      <c r="C8249" t="s">
        <v>25</v>
      </c>
      <c r="D8249" t="s">
        <v>26</v>
      </c>
      <c r="E8249" t="s">
        <v>6750</v>
      </c>
      <c r="F8249" t="s">
        <v>6751</v>
      </c>
      <c r="G8249" t="s">
        <v>74</v>
      </c>
      <c r="H8249" t="s">
        <v>75</v>
      </c>
      <c r="J8249">
        <v>201709</v>
      </c>
      <c r="K8249" t="s">
        <v>39</v>
      </c>
      <c r="L8249">
        <v>7010872</v>
      </c>
      <c r="M8249">
        <v>183</v>
      </c>
      <c r="P8249">
        <v>0</v>
      </c>
      <c r="R8249" s="1">
        <v>42724</v>
      </c>
      <c r="S8249" t="s">
        <v>40</v>
      </c>
      <c r="T8249" t="s">
        <v>6947</v>
      </c>
      <c r="U8249" t="s">
        <v>65</v>
      </c>
      <c r="V8249" s="1">
        <v>42724</v>
      </c>
      <c r="W8249" s="12">
        <v>577.79</v>
      </c>
      <c r="X8249" s="4" t="str">
        <f t="shared" si="257"/>
        <v>Income</v>
      </c>
      <c r="Y8249" s="5">
        <v>42705</v>
      </c>
      <c r="Z8249" s="7" t="s">
        <v>8073</v>
      </c>
      <c r="AA8249" s="7" t="str">
        <f t="shared" si="256"/>
        <v>Carparks Pay and Display Income</v>
      </c>
    </row>
    <row r="8250" spans="1:27" x14ac:dyDescent="0.25">
      <c r="A8250" t="s">
        <v>23</v>
      </c>
      <c r="B8250" t="s">
        <v>24</v>
      </c>
      <c r="C8250" t="s">
        <v>25</v>
      </c>
      <c r="D8250" t="s">
        <v>26</v>
      </c>
      <c r="E8250" t="s">
        <v>6750</v>
      </c>
      <c r="F8250" t="s">
        <v>6751</v>
      </c>
      <c r="G8250" t="s">
        <v>74</v>
      </c>
      <c r="H8250" t="s">
        <v>75</v>
      </c>
      <c r="J8250">
        <v>201709</v>
      </c>
      <c r="K8250" t="s">
        <v>39</v>
      </c>
      <c r="L8250">
        <v>7010872</v>
      </c>
      <c r="M8250">
        <v>184</v>
      </c>
      <c r="P8250">
        <v>0</v>
      </c>
      <c r="R8250" s="1">
        <v>42724</v>
      </c>
      <c r="S8250" t="s">
        <v>40</v>
      </c>
      <c r="T8250" t="s">
        <v>6948</v>
      </c>
      <c r="U8250" t="s">
        <v>65</v>
      </c>
      <c r="V8250" s="1">
        <v>42724</v>
      </c>
      <c r="W8250" s="12">
        <v>586.66999999999996</v>
      </c>
      <c r="X8250" s="4" t="str">
        <f t="shared" si="257"/>
        <v>Income</v>
      </c>
      <c r="Y8250" s="5">
        <v>42705</v>
      </c>
      <c r="Z8250" s="7" t="s">
        <v>8073</v>
      </c>
      <c r="AA8250" s="7" t="str">
        <f t="shared" si="256"/>
        <v>Carparks Pay and Display Income</v>
      </c>
    </row>
    <row r="8251" spans="1:27" x14ac:dyDescent="0.25">
      <c r="A8251" t="s">
        <v>23</v>
      </c>
      <c r="B8251" t="s">
        <v>24</v>
      </c>
      <c r="C8251" t="s">
        <v>25</v>
      </c>
      <c r="D8251" t="s">
        <v>26</v>
      </c>
      <c r="E8251" t="s">
        <v>6750</v>
      </c>
      <c r="F8251" t="s">
        <v>6751</v>
      </c>
      <c r="G8251" t="s">
        <v>74</v>
      </c>
      <c r="H8251" t="s">
        <v>75</v>
      </c>
      <c r="J8251">
        <v>201709</v>
      </c>
      <c r="K8251" t="s">
        <v>39</v>
      </c>
      <c r="L8251">
        <v>7010872</v>
      </c>
      <c r="M8251">
        <v>185</v>
      </c>
      <c r="P8251">
        <v>0</v>
      </c>
      <c r="R8251" s="1">
        <v>42724</v>
      </c>
      <c r="S8251" t="s">
        <v>40</v>
      </c>
      <c r="T8251" t="s">
        <v>6949</v>
      </c>
      <c r="U8251" t="s">
        <v>65</v>
      </c>
      <c r="V8251" s="1">
        <v>42724</v>
      </c>
      <c r="W8251" s="12">
        <v>388.21</v>
      </c>
      <c r="X8251" s="4" t="str">
        <f t="shared" si="257"/>
        <v>Income</v>
      </c>
      <c r="Y8251" s="5">
        <v>42705</v>
      </c>
      <c r="Z8251" s="7" t="s">
        <v>8073</v>
      </c>
      <c r="AA8251" s="7" t="str">
        <f t="shared" si="256"/>
        <v>Carparks Pay and Display Income</v>
      </c>
    </row>
    <row r="8252" spans="1:27" x14ac:dyDescent="0.25">
      <c r="A8252" t="s">
        <v>23</v>
      </c>
      <c r="B8252" t="s">
        <v>24</v>
      </c>
      <c r="C8252" t="s">
        <v>25</v>
      </c>
      <c r="D8252" t="s">
        <v>26</v>
      </c>
      <c r="E8252" t="s">
        <v>6750</v>
      </c>
      <c r="F8252" t="s">
        <v>6751</v>
      </c>
      <c r="G8252" t="s">
        <v>74</v>
      </c>
      <c r="H8252" t="s">
        <v>75</v>
      </c>
      <c r="J8252">
        <v>201709</v>
      </c>
      <c r="K8252" t="s">
        <v>39</v>
      </c>
      <c r="L8252">
        <v>7010872</v>
      </c>
      <c r="M8252">
        <v>478</v>
      </c>
      <c r="P8252">
        <v>0</v>
      </c>
      <c r="R8252" s="1">
        <v>42724</v>
      </c>
      <c r="S8252" t="s">
        <v>40</v>
      </c>
      <c r="T8252" t="s">
        <v>6950</v>
      </c>
      <c r="U8252" t="s">
        <v>65</v>
      </c>
      <c r="V8252" s="1">
        <v>42724</v>
      </c>
      <c r="W8252" s="12">
        <v>-439.25</v>
      </c>
      <c r="X8252" s="4" t="str">
        <f t="shared" si="257"/>
        <v>Income</v>
      </c>
      <c r="Y8252" s="5">
        <v>42705</v>
      </c>
      <c r="Z8252" s="7" t="s">
        <v>8073</v>
      </c>
      <c r="AA8252" s="7" t="str">
        <f t="shared" si="256"/>
        <v>Carparks Pay and Display Income</v>
      </c>
    </row>
    <row r="8253" spans="1:27" x14ac:dyDescent="0.25">
      <c r="A8253" t="s">
        <v>23</v>
      </c>
      <c r="B8253" t="s">
        <v>24</v>
      </c>
      <c r="C8253" t="s">
        <v>25</v>
      </c>
      <c r="D8253" t="s">
        <v>26</v>
      </c>
      <c r="E8253" t="s">
        <v>6750</v>
      </c>
      <c r="F8253" t="s">
        <v>6751</v>
      </c>
      <c r="G8253" t="s">
        <v>74</v>
      </c>
      <c r="H8253" t="s">
        <v>75</v>
      </c>
      <c r="J8253">
        <v>201709</v>
      </c>
      <c r="K8253" t="s">
        <v>39</v>
      </c>
      <c r="L8253">
        <v>7010872</v>
      </c>
      <c r="M8253">
        <v>479</v>
      </c>
      <c r="P8253">
        <v>0</v>
      </c>
      <c r="R8253" s="1">
        <v>42724</v>
      </c>
      <c r="S8253" t="s">
        <v>40</v>
      </c>
      <c r="T8253" t="s">
        <v>6951</v>
      </c>
      <c r="U8253" t="s">
        <v>65</v>
      </c>
      <c r="V8253" s="1">
        <v>42724</v>
      </c>
      <c r="W8253" s="12">
        <v>-934.08</v>
      </c>
      <c r="X8253" s="4" t="str">
        <f t="shared" si="257"/>
        <v>Income</v>
      </c>
      <c r="Y8253" s="5">
        <v>42705</v>
      </c>
      <c r="Z8253" s="7" t="s">
        <v>8073</v>
      </c>
      <c r="AA8253" s="7" t="str">
        <f t="shared" si="256"/>
        <v>Carparks Pay and Display Income</v>
      </c>
    </row>
    <row r="8254" spans="1:27" x14ac:dyDescent="0.25">
      <c r="A8254" t="s">
        <v>23</v>
      </c>
      <c r="B8254" t="s">
        <v>24</v>
      </c>
      <c r="C8254" t="s">
        <v>25</v>
      </c>
      <c r="D8254" t="s">
        <v>26</v>
      </c>
      <c r="E8254" t="s">
        <v>6750</v>
      </c>
      <c r="F8254" t="s">
        <v>6751</v>
      </c>
      <c r="G8254" t="s">
        <v>74</v>
      </c>
      <c r="H8254" t="s">
        <v>75</v>
      </c>
      <c r="J8254">
        <v>201709</v>
      </c>
      <c r="K8254" t="s">
        <v>39</v>
      </c>
      <c r="L8254">
        <v>7010872</v>
      </c>
      <c r="M8254">
        <v>480</v>
      </c>
      <c r="P8254">
        <v>0</v>
      </c>
      <c r="R8254" s="1">
        <v>42724</v>
      </c>
      <c r="S8254" t="s">
        <v>40</v>
      </c>
      <c r="T8254" t="s">
        <v>6952</v>
      </c>
      <c r="U8254" t="s">
        <v>65</v>
      </c>
      <c r="V8254" s="1">
        <v>42724</v>
      </c>
      <c r="W8254" s="12">
        <v>-393.5</v>
      </c>
      <c r="X8254" s="4" t="str">
        <f t="shared" si="257"/>
        <v>Income</v>
      </c>
      <c r="Y8254" s="5">
        <v>42705</v>
      </c>
      <c r="Z8254" s="7" t="s">
        <v>8073</v>
      </c>
      <c r="AA8254" s="7" t="str">
        <f t="shared" si="256"/>
        <v>Carparks Pay and Display Income</v>
      </c>
    </row>
    <row r="8255" spans="1:27" x14ac:dyDescent="0.25">
      <c r="A8255" t="s">
        <v>23</v>
      </c>
      <c r="B8255" t="s">
        <v>24</v>
      </c>
      <c r="C8255" t="s">
        <v>25</v>
      </c>
      <c r="D8255" t="s">
        <v>26</v>
      </c>
      <c r="E8255" t="s">
        <v>6750</v>
      </c>
      <c r="F8255" t="s">
        <v>6751</v>
      </c>
      <c r="G8255" t="s">
        <v>74</v>
      </c>
      <c r="H8255" t="s">
        <v>75</v>
      </c>
      <c r="J8255">
        <v>201709</v>
      </c>
      <c r="K8255" t="s">
        <v>39</v>
      </c>
      <c r="L8255">
        <v>7010872</v>
      </c>
      <c r="M8255">
        <v>481</v>
      </c>
      <c r="P8255">
        <v>0</v>
      </c>
      <c r="R8255" s="1">
        <v>42724</v>
      </c>
      <c r="S8255" t="s">
        <v>40</v>
      </c>
      <c r="T8255" t="s">
        <v>6953</v>
      </c>
      <c r="U8255" t="s">
        <v>65</v>
      </c>
      <c r="V8255" s="1">
        <v>42724</v>
      </c>
      <c r="W8255" s="12">
        <v>-375.83</v>
      </c>
      <c r="X8255" s="4" t="str">
        <f t="shared" si="257"/>
        <v>Income</v>
      </c>
      <c r="Y8255" s="5">
        <v>42705</v>
      </c>
      <c r="Z8255" s="7" t="s">
        <v>8073</v>
      </c>
      <c r="AA8255" s="7" t="str">
        <f t="shared" si="256"/>
        <v>Carparks Pay and Display Income</v>
      </c>
    </row>
    <row r="8256" spans="1:27" x14ac:dyDescent="0.25">
      <c r="A8256" t="s">
        <v>23</v>
      </c>
      <c r="B8256" t="s">
        <v>24</v>
      </c>
      <c r="C8256" t="s">
        <v>25</v>
      </c>
      <c r="D8256" t="s">
        <v>26</v>
      </c>
      <c r="E8256" t="s">
        <v>6750</v>
      </c>
      <c r="F8256" t="s">
        <v>6751</v>
      </c>
      <c r="G8256" t="s">
        <v>74</v>
      </c>
      <c r="H8256" t="s">
        <v>75</v>
      </c>
      <c r="J8256">
        <v>201709</v>
      </c>
      <c r="K8256" t="s">
        <v>39</v>
      </c>
      <c r="L8256">
        <v>7010872</v>
      </c>
      <c r="M8256">
        <v>144</v>
      </c>
      <c r="P8256">
        <v>0</v>
      </c>
      <c r="R8256" s="1">
        <v>42724</v>
      </c>
      <c r="S8256" t="s">
        <v>40</v>
      </c>
      <c r="T8256" t="s">
        <v>6954</v>
      </c>
      <c r="U8256" t="s">
        <v>65</v>
      </c>
      <c r="V8256" s="1">
        <v>42724</v>
      </c>
      <c r="W8256" s="12">
        <v>634.58000000000004</v>
      </c>
      <c r="X8256" s="4" t="str">
        <f t="shared" si="257"/>
        <v>Income</v>
      </c>
      <c r="Y8256" s="5">
        <v>42705</v>
      </c>
      <c r="Z8256" s="7" t="s">
        <v>8073</v>
      </c>
      <c r="AA8256" s="7" t="str">
        <f t="shared" si="256"/>
        <v>Carparks Pay and Display Income</v>
      </c>
    </row>
    <row r="8257" spans="1:27" x14ac:dyDescent="0.25">
      <c r="A8257" t="s">
        <v>23</v>
      </c>
      <c r="B8257" t="s">
        <v>24</v>
      </c>
      <c r="C8257" t="s">
        <v>25</v>
      </c>
      <c r="D8257" t="s">
        <v>26</v>
      </c>
      <c r="E8257" t="s">
        <v>6750</v>
      </c>
      <c r="F8257" t="s">
        <v>6751</v>
      </c>
      <c r="G8257" t="s">
        <v>74</v>
      </c>
      <c r="H8257" t="s">
        <v>75</v>
      </c>
      <c r="J8257">
        <v>201709</v>
      </c>
      <c r="K8257" t="s">
        <v>39</v>
      </c>
      <c r="L8257">
        <v>7010872</v>
      </c>
      <c r="M8257">
        <v>145</v>
      </c>
      <c r="P8257">
        <v>0</v>
      </c>
      <c r="R8257" s="1">
        <v>42724</v>
      </c>
      <c r="S8257" t="s">
        <v>40</v>
      </c>
      <c r="T8257" t="s">
        <v>6955</v>
      </c>
      <c r="U8257" t="s">
        <v>65</v>
      </c>
      <c r="V8257" s="1">
        <v>42724</v>
      </c>
      <c r="W8257" s="12">
        <v>581.6</v>
      </c>
      <c r="X8257" s="4" t="str">
        <f t="shared" si="257"/>
        <v>Income</v>
      </c>
      <c r="Y8257" s="5">
        <v>42705</v>
      </c>
      <c r="Z8257" s="7" t="s">
        <v>8073</v>
      </c>
      <c r="AA8257" s="7" t="str">
        <f t="shared" si="256"/>
        <v>Carparks Pay and Display Income</v>
      </c>
    </row>
    <row r="8258" spans="1:27" x14ac:dyDescent="0.25">
      <c r="A8258" t="s">
        <v>23</v>
      </c>
      <c r="B8258" t="s">
        <v>24</v>
      </c>
      <c r="C8258" t="s">
        <v>25</v>
      </c>
      <c r="D8258" t="s">
        <v>26</v>
      </c>
      <c r="E8258" t="s">
        <v>6750</v>
      </c>
      <c r="F8258" t="s">
        <v>6751</v>
      </c>
      <c r="G8258" t="s">
        <v>74</v>
      </c>
      <c r="H8258" t="s">
        <v>75</v>
      </c>
      <c r="J8258">
        <v>201709</v>
      </c>
      <c r="K8258" t="s">
        <v>39</v>
      </c>
      <c r="L8258">
        <v>7010872</v>
      </c>
      <c r="M8258">
        <v>146</v>
      </c>
      <c r="P8258">
        <v>0</v>
      </c>
      <c r="R8258" s="1">
        <v>42724</v>
      </c>
      <c r="S8258" t="s">
        <v>40</v>
      </c>
      <c r="T8258" t="s">
        <v>6956</v>
      </c>
      <c r="U8258" t="s">
        <v>65</v>
      </c>
      <c r="V8258" s="1">
        <v>42724</v>
      </c>
      <c r="W8258" s="12">
        <v>650.96</v>
      </c>
      <c r="X8258" s="4" t="str">
        <f t="shared" si="257"/>
        <v>Income</v>
      </c>
      <c r="Y8258" s="5">
        <v>42705</v>
      </c>
      <c r="Z8258" s="7" t="s">
        <v>8073</v>
      </c>
      <c r="AA8258" s="7" t="str">
        <f t="shared" ref="AA8258:AA8321" si="258">IF(X8258="Expenditure",X8258,H8258)</f>
        <v>Carparks Pay and Display Income</v>
      </c>
    </row>
    <row r="8259" spans="1:27" x14ac:dyDescent="0.25">
      <c r="A8259" t="s">
        <v>23</v>
      </c>
      <c r="B8259" t="s">
        <v>24</v>
      </c>
      <c r="C8259" t="s">
        <v>25</v>
      </c>
      <c r="D8259" t="s">
        <v>26</v>
      </c>
      <c r="E8259" t="s">
        <v>6750</v>
      </c>
      <c r="F8259" t="s">
        <v>6751</v>
      </c>
      <c r="G8259" t="s">
        <v>152</v>
      </c>
      <c r="H8259" t="s">
        <v>153</v>
      </c>
      <c r="J8259">
        <v>201611</v>
      </c>
      <c r="K8259" t="s">
        <v>90</v>
      </c>
      <c r="L8259">
        <v>4318361</v>
      </c>
      <c r="M8259">
        <v>4</v>
      </c>
      <c r="P8259">
        <v>0</v>
      </c>
      <c r="R8259" s="1">
        <v>42404</v>
      </c>
      <c r="S8259" t="s">
        <v>69</v>
      </c>
      <c r="T8259" t="s">
        <v>6957</v>
      </c>
      <c r="U8259" t="s">
        <v>77</v>
      </c>
      <c r="V8259" s="1">
        <v>42404</v>
      </c>
      <c r="W8259" s="12">
        <v>-250</v>
      </c>
      <c r="X8259" s="4" t="str">
        <f t="shared" ref="X8259:X8322" si="259">IF(LEFT(G8259,2)="R9","Income","Expenditure")</f>
        <v>Income</v>
      </c>
      <c r="Y8259" s="5">
        <v>42401</v>
      </c>
      <c r="Z8259" s="7" t="s">
        <v>8073</v>
      </c>
      <c r="AA8259" s="7" t="str">
        <f t="shared" si="258"/>
        <v>Contract Passes</v>
      </c>
    </row>
    <row r="8260" spans="1:27" x14ac:dyDescent="0.25">
      <c r="A8260" t="s">
        <v>23</v>
      </c>
      <c r="B8260" t="s">
        <v>24</v>
      </c>
      <c r="C8260" t="s">
        <v>25</v>
      </c>
      <c r="D8260" t="s">
        <v>26</v>
      </c>
      <c r="E8260" t="s">
        <v>6750</v>
      </c>
      <c r="F8260" t="s">
        <v>6751</v>
      </c>
      <c r="G8260" t="s">
        <v>152</v>
      </c>
      <c r="H8260" t="s">
        <v>153</v>
      </c>
      <c r="J8260">
        <v>201611</v>
      </c>
      <c r="K8260" t="s">
        <v>90</v>
      </c>
      <c r="L8260">
        <v>4318361</v>
      </c>
      <c r="M8260">
        <v>6</v>
      </c>
      <c r="P8260">
        <v>0</v>
      </c>
      <c r="R8260" s="1">
        <v>42404</v>
      </c>
      <c r="S8260" t="s">
        <v>69</v>
      </c>
      <c r="T8260" t="s">
        <v>6958</v>
      </c>
      <c r="U8260" t="s">
        <v>77</v>
      </c>
      <c r="V8260" s="1">
        <v>42404</v>
      </c>
      <c r="W8260" s="12">
        <v>-140</v>
      </c>
      <c r="X8260" s="4" t="str">
        <f t="shared" si="259"/>
        <v>Income</v>
      </c>
      <c r="Y8260" s="5">
        <v>42401</v>
      </c>
      <c r="Z8260" s="7" t="s">
        <v>8073</v>
      </c>
      <c r="AA8260" s="7" t="str">
        <f t="shared" si="258"/>
        <v>Contract Passes</v>
      </c>
    </row>
    <row r="8261" spans="1:27" x14ac:dyDescent="0.25">
      <c r="A8261" t="s">
        <v>23</v>
      </c>
      <c r="B8261" t="s">
        <v>24</v>
      </c>
      <c r="C8261" t="s">
        <v>25</v>
      </c>
      <c r="D8261" t="s">
        <v>26</v>
      </c>
      <c r="E8261" t="s">
        <v>6750</v>
      </c>
      <c r="F8261" t="s">
        <v>6751</v>
      </c>
      <c r="G8261" t="s">
        <v>152</v>
      </c>
      <c r="H8261" t="s">
        <v>153</v>
      </c>
      <c r="J8261">
        <v>201611</v>
      </c>
      <c r="K8261" t="s">
        <v>90</v>
      </c>
      <c r="L8261">
        <v>4318361</v>
      </c>
      <c r="M8261">
        <v>8</v>
      </c>
      <c r="P8261">
        <v>0</v>
      </c>
      <c r="R8261" s="1">
        <v>42404</v>
      </c>
      <c r="S8261" t="s">
        <v>69</v>
      </c>
      <c r="T8261" t="s">
        <v>6959</v>
      </c>
      <c r="U8261" t="s">
        <v>77</v>
      </c>
      <c r="V8261" s="1">
        <v>42404</v>
      </c>
      <c r="W8261" s="12">
        <v>-250</v>
      </c>
      <c r="X8261" s="4" t="str">
        <f t="shared" si="259"/>
        <v>Income</v>
      </c>
      <c r="Y8261" s="5">
        <v>42401</v>
      </c>
      <c r="Z8261" s="7" t="s">
        <v>8073</v>
      </c>
      <c r="AA8261" s="7" t="str">
        <f t="shared" si="258"/>
        <v>Contract Passes</v>
      </c>
    </row>
    <row r="8262" spans="1:27" x14ac:dyDescent="0.25">
      <c r="A8262" t="s">
        <v>23</v>
      </c>
      <c r="B8262" t="s">
        <v>24</v>
      </c>
      <c r="C8262" t="s">
        <v>25</v>
      </c>
      <c r="D8262" t="s">
        <v>26</v>
      </c>
      <c r="E8262" t="s">
        <v>6750</v>
      </c>
      <c r="F8262" t="s">
        <v>6751</v>
      </c>
      <c r="G8262" t="s">
        <v>152</v>
      </c>
      <c r="H8262" t="s">
        <v>153</v>
      </c>
      <c r="J8262">
        <v>201612</v>
      </c>
      <c r="K8262" t="s">
        <v>90</v>
      </c>
      <c r="L8262">
        <v>4318397</v>
      </c>
      <c r="M8262">
        <v>26</v>
      </c>
      <c r="P8262">
        <v>0</v>
      </c>
      <c r="R8262" s="1">
        <v>42447</v>
      </c>
      <c r="S8262" t="s">
        <v>40</v>
      </c>
      <c r="T8262" t="s">
        <v>6960</v>
      </c>
      <c r="U8262" t="s">
        <v>77</v>
      </c>
      <c r="V8262" s="1">
        <v>42447</v>
      </c>
      <c r="W8262" s="12">
        <v>-250</v>
      </c>
      <c r="X8262" s="4" t="str">
        <f t="shared" si="259"/>
        <v>Income</v>
      </c>
      <c r="Y8262" s="5">
        <v>42430</v>
      </c>
      <c r="Z8262" s="7" t="s">
        <v>8073</v>
      </c>
      <c r="AA8262" s="7" t="str">
        <f t="shared" si="258"/>
        <v>Contract Passes</v>
      </c>
    </row>
    <row r="8263" spans="1:27" x14ac:dyDescent="0.25">
      <c r="A8263" t="s">
        <v>23</v>
      </c>
      <c r="B8263" t="s">
        <v>24</v>
      </c>
      <c r="C8263" t="s">
        <v>25</v>
      </c>
      <c r="D8263" t="s">
        <v>26</v>
      </c>
      <c r="E8263" t="s">
        <v>6750</v>
      </c>
      <c r="F8263" t="s">
        <v>6751</v>
      </c>
      <c r="G8263" t="s">
        <v>152</v>
      </c>
      <c r="H8263" t="s">
        <v>153</v>
      </c>
      <c r="J8263">
        <v>201612</v>
      </c>
      <c r="K8263" t="s">
        <v>90</v>
      </c>
      <c r="L8263">
        <v>4318397</v>
      </c>
      <c r="M8263">
        <v>40</v>
      </c>
      <c r="P8263">
        <v>0</v>
      </c>
      <c r="R8263" s="1">
        <v>42447</v>
      </c>
      <c r="S8263" t="s">
        <v>40</v>
      </c>
      <c r="T8263" t="s">
        <v>6961</v>
      </c>
      <c r="U8263" t="s">
        <v>77</v>
      </c>
      <c r="V8263" s="1">
        <v>42447</v>
      </c>
      <c r="W8263" s="12">
        <v>-166</v>
      </c>
      <c r="X8263" s="4" t="str">
        <f t="shared" si="259"/>
        <v>Income</v>
      </c>
      <c r="Y8263" s="5">
        <v>42430</v>
      </c>
      <c r="Z8263" s="7" t="s">
        <v>8073</v>
      </c>
      <c r="AA8263" s="7" t="str">
        <f t="shared" si="258"/>
        <v>Contract Passes</v>
      </c>
    </row>
    <row r="8264" spans="1:27" x14ac:dyDescent="0.25">
      <c r="A8264" t="s">
        <v>23</v>
      </c>
      <c r="B8264" t="s">
        <v>24</v>
      </c>
      <c r="C8264" t="s">
        <v>25</v>
      </c>
      <c r="D8264" t="s">
        <v>26</v>
      </c>
      <c r="E8264" t="s">
        <v>6750</v>
      </c>
      <c r="F8264" t="s">
        <v>6751</v>
      </c>
      <c r="G8264" t="s">
        <v>152</v>
      </c>
      <c r="H8264" t="s">
        <v>153</v>
      </c>
      <c r="J8264">
        <v>201702</v>
      </c>
      <c r="K8264" t="s">
        <v>90</v>
      </c>
      <c r="L8264">
        <v>4318501</v>
      </c>
      <c r="M8264">
        <v>33</v>
      </c>
      <c r="P8264">
        <v>0</v>
      </c>
      <c r="R8264" s="1">
        <v>42507</v>
      </c>
      <c r="S8264" t="s">
        <v>40</v>
      </c>
      <c r="T8264" t="s">
        <v>6962</v>
      </c>
      <c r="U8264" t="s">
        <v>77</v>
      </c>
      <c r="V8264" s="1">
        <v>42507</v>
      </c>
      <c r="W8264" s="12">
        <v>-250</v>
      </c>
      <c r="X8264" s="4" t="str">
        <f t="shared" si="259"/>
        <v>Income</v>
      </c>
      <c r="Y8264" s="5">
        <v>42491</v>
      </c>
      <c r="Z8264" s="7" t="s">
        <v>8073</v>
      </c>
      <c r="AA8264" s="7" t="str">
        <f t="shared" si="258"/>
        <v>Contract Passes</v>
      </c>
    </row>
    <row r="8265" spans="1:27" x14ac:dyDescent="0.25">
      <c r="A8265" t="s">
        <v>23</v>
      </c>
      <c r="B8265" t="s">
        <v>24</v>
      </c>
      <c r="C8265" t="s">
        <v>25</v>
      </c>
      <c r="D8265" t="s">
        <v>26</v>
      </c>
      <c r="E8265" t="s">
        <v>6750</v>
      </c>
      <c r="F8265" t="s">
        <v>6751</v>
      </c>
      <c r="G8265" t="s">
        <v>152</v>
      </c>
      <c r="H8265" t="s">
        <v>153</v>
      </c>
      <c r="J8265">
        <v>201702</v>
      </c>
      <c r="K8265" t="s">
        <v>90</v>
      </c>
      <c r="L8265">
        <v>4318501</v>
      </c>
      <c r="M8265">
        <v>37</v>
      </c>
      <c r="P8265">
        <v>0</v>
      </c>
      <c r="R8265" s="1">
        <v>42507</v>
      </c>
      <c r="S8265" t="s">
        <v>40</v>
      </c>
      <c r="T8265" t="s">
        <v>6963</v>
      </c>
      <c r="U8265" t="s">
        <v>77</v>
      </c>
      <c r="V8265" s="1">
        <v>42507</v>
      </c>
      <c r="W8265" s="12">
        <v>-250</v>
      </c>
      <c r="X8265" s="4" t="str">
        <f t="shared" si="259"/>
        <v>Income</v>
      </c>
      <c r="Y8265" s="5">
        <v>42491</v>
      </c>
      <c r="Z8265" s="7" t="s">
        <v>8073</v>
      </c>
      <c r="AA8265" s="7" t="str">
        <f t="shared" si="258"/>
        <v>Contract Passes</v>
      </c>
    </row>
    <row r="8266" spans="1:27" x14ac:dyDescent="0.25">
      <c r="A8266" t="s">
        <v>23</v>
      </c>
      <c r="B8266" t="s">
        <v>24</v>
      </c>
      <c r="C8266" t="s">
        <v>25</v>
      </c>
      <c r="D8266" t="s">
        <v>26</v>
      </c>
      <c r="E8266" t="s">
        <v>6750</v>
      </c>
      <c r="F8266" t="s">
        <v>6751</v>
      </c>
      <c r="G8266" t="s">
        <v>152</v>
      </c>
      <c r="H8266" t="s">
        <v>153</v>
      </c>
      <c r="J8266">
        <v>201706</v>
      </c>
      <c r="K8266" t="s">
        <v>90</v>
      </c>
      <c r="L8266">
        <v>4318719</v>
      </c>
      <c r="M8266">
        <v>27</v>
      </c>
      <c r="P8266">
        <v>0</v>
      </c>
      <c r="R8266" s="1">
        <v>42641</v>
      </c>
      <c r="S8266" t="s">
        <v>40</v>
      </c>
      <c r="T8266" t="s">
        <v>6964</v>
      </c>
      <c r="U8266" t="s">
        <v>107</v>
      </c>
      <c r="V8266" s="1">
        <v>42641</v>
      </c>
      <c r="W8266" s="12">
        <v>-302</v>
      </c>
      <c r="X8266" s="4" t="str">
        <f t="shared" si="259"/>
        <v>Income</v>
      </c>
      <c r="Y8266" s="5">
        <v>42614</v>
      </c>
      <c r="Z8266" s="7" t="s">
        <v>8073</v>
      </c>
      <c r="AA8266" s="7" t="str">
        <f t="shared" si="258"/>
        <v>Contract Passes</v>
      </c>
    </row>
    <row r="8267" spans="1:27" x14ac:dyDescent="0.25">
      <c r="A8267" t="s">
        <v>23</v>
      </c>
      <c r="B8267" t="s">
        <v>24</v>
      </c>
      <c r="C8267" t="s">
        <v>25</v>
      </c>
      <c r="D8267" t="s">
        <v>26</v>
      </c>
      <c r="E8267" t="s">
        <v>6750</v>
      </c>
      <c r="F8267" t="s">
        <v>6751</v>
      </c>
      <c r="G8267" t="s">
        <v>152</v>
      </c>
      <c r="H8267" t="s">
        <v>153</v>
      </c>
      <c r="J8267">
        <v>201708</v>
      </c>
      <c r="K8267" t="s">
        <v>90</v>
      </c>
      <c r="L8267">
        <v>4318843</v>
      </c>
      <c r="M8267">
        <v>72</v>
      </c>
      <c r="P8267">
        <v>0</v>
      </c>
      <c r="R8267" s="1">
        <v>42704</v>
      </c>
      <c r="S8267" t="s">
        <v>40</v>
      </c>
      <c r="T8267" t="s">
        <v>6965</v>
      </c>
      <c r="U8267" t="s">
        <v>107</v>
      </c>
      <c r="V8267" s="1">
        <v>42704</v>
      </c>
      <c r="W8267" s="12">
        <v>-250</v>
      </c>
      <c r="X8267" s="4" t="str">
        <f t="shared" si="259"/>
        <v>Income</v>
      </c>
      <c r="Y8267" s="5">
        <v>42675</v>
      </c>
      <c r="Z8267" s="7" t="s">
        <v>8073</v>
      </c>
      <c r="AA8267" s="7" t="str">
        <f t="shared" si="258"/>
        <v>Contract Passes</v>
      </c>
    </row>
    <row r="8268" spans="1:27" x14ac:dyDescent="0.25">
      <c r="A8268" t="s">
        <v>23</v>
      </c>
      <c r="B8268" t="s">
        <v>24</v>
      </c>
      <c r="C8268" t="s">
        <v>25</v>
      </c>
      <c r="D8268" t="s">
        <v>26</v>
      </c>
      <c r="E8268" t="s">
        <v>6750</v>
      </c>
      <c r="F8268" t="s">
        <v>6751</v>
      </c>
      <c r="G8268" t="s">
        <v>152</v>
      </c>
      <c r="H8268" t="s">
        <v>153</v>
      </c>
      <c r="J8268">
        <v>201708</v>
      </c>
      <c r="K8268" t="s">
        <v>90</v>
      </c>
      <c r="L8268">
        <v>4318843</v>
      </c>
      <c r="M8268">
        <v>92</v>
      </c>
      <c r="P8268">
        <v>0</v>
      </c>
      <c r="R8268" s="1">
        <v>42704</v>
      </c>
      <c r="S8268" t="s">
        <v>40</v>
      </c>
      <c r="T8268" t="s">
        <v>6966</v>
      </c>
      <c r="U8268" t="s">
        <v>107</v>
      </c>
      <c r="V8268" s="1">
        <v>42704</v>
      </c>
      <c r="W8268" s="12">
        <v>-250</v>
      </c>
      <c r="X8268" s="4" t="str">
        <f t="shared" si="259"/>
        <v>Income</v>
      </c>
      <c r="Y8268" s="5">
        <v>42675</v>
      </c>
      <c r="Z8268" s="7" t="s">
        <v>8073</v>
      </c>
      <c r="AA8268" s="7" t="str">
        <f t="shared" si="258"/>
        <v>Contract Passes</v>
      </c>
    </row>
    <row r="8269" spans="1:27" x14ac:dyDescent="0.25">
      <c r="A8269" t="s">
        <v>23</v>
      </c>
      <c r="B8269" t="s">
        <v>24</v>
      </c>
      <c r="C8269" t="s">
        <v>25</v>
      </c>
      <c r="D8269" t="s">
        <v>26</v>
      </c>
      <c r="E8269" t="s">
        <v>6750</v>
      </c>
      <c r="F8269" t="s">
        <v>6751</v>
      </c>
      <c r="G8269" t="s">
        <v>152</v>
      </c>
      <c r="H8269" t="s">
        <v>153</v>
      </c>
      <c r="J8269">
        <v>201708</v>
      </c>
      <c r="K8269" t="s">
        <v>90</v>
      </c>
      <c r="L8269">
        <v>4318843</v>
      </c>
      <c r="M8269">
        <v>93</v>
      </c>
      <c r="P8269">
        <v>0</v>
      </c>
      <c r="R8269" s="1">
        <v>42704</v>
      </c>
      <c r="S8269" t="s">
        <v>40</v>
      </c>
      <c r="T8269" t="s">
        <v>6967</v>
      </c>
      <c r="U8269" t="s">
        <v>107</v>
      </c>
      <c r="V8269" s="1">
        <v>42704</v>
      </c>
      <c r="W8269" s="12">
        <v>-250</v>
      </c>
      <c r="X8269" s="4" t="str">
        <f t="shared" si="259"/>
        <v>Income</v>
      </c>
      <c r="Y8269" s="5">
        <v>42675</v>
      </c>
      <c r="Z8269" s="7" t="s">
        <v>8073</v>
      </c>
      <c r="AA8269" s="7" t="str">
        <f t="shared" si="258"/>
        <v>Contract Passes</v>
      </c>
    </row>
    <row r="8270" spans="1:27" x14ac:dyDescent="0.25">
      <c r="A8270" t="s">
        <v>23</v>
      </c>
      <c r="B8270" t="s">
        <v>24</v>
      </c>
      <c r="C8270" t="s">
        <v>25</v>
      </c>
      <c r="D8270" t="s">
        <v>26</v>
      </c>
      <c r="E8270" t="s">
        <v>6968</v>
      </c>
      <c r="F8270" t="s">
        <v>6969</v>
      </c>
      <c r="G8270" t="s">
        <v>45</v>
      </c>
      <c r="H8270" t="s">
        <v>46</v>
      </c>
      <c r="J8270">
        <v>201705</v>
      </c>
      <c r="K8270" t="s">
        <v>47</v>
      </c>
      <c r="L8270">
        <v>2031426</v>
      </c>
      <c r="M8270">
        <v>24</v>
      </c>
      <c r="P8270">
        <v>0</v>
      </c>
      <c r="Q8270" t="s">
        <v>6970</v>
      </c>
      <c r="R8270" s="1">
        <v>42593</v>
      </c>
      <c r="S8270" t="s">
        <v>40</v>
      </c>
      <c r="T8270" t="s">
        <v>6971</v>
      </c>
      <c r="U8270" t="s">
        <v>50</v>
      </c>
      <c r="V8270" s="1">
        <v>42593</v>
      </c>
      <c r="W8270" s="12">
        <v>3388</v>
      </c>
      <c r="X8270" s="4" t="str">
        <f t="shared" si="259"/>
        <v>Expenditure</v>
      </c>
      <c r="Y8270" s="5">
        <v>42583</v>
      </c>
      <c r="Z8270" s="7" t="s">
        <v>8073</v>
      </c>
      <c r="AA8270" s="7" t="str">
        <f t="shared" si="258"/>
        <v>Expenditure</v>
      </c>
    </row>
    <row r="8271" spans="1:27" x14ac:dyDescent="0.25">
      <c r="A8271" t="s">
        <v>23</v>
      </c>
      <c r="B8271" t="s">
        <v>24</v>
      </c>
      <c r="C8271" t="s">
        <v>25</v>
      </c>
      <c r="D8271" t="s">
        <v>26</v>
      </c>
      <c r="E8271" t="s">
        <v>6968</v>
      </c>
      <c r="F8271" t="s">
        <v>6969</v>
      </c>
      <c r="G8271" t="s">
        <v>51</v>
      </c>
      <c r="H8271" t="s">
        <v>52</v>
      </c>
      <c r="J8271">
        <v>201611</v>
      </c>
      <c r="K8271" t="s">
        <v>31</v>
      </c>
      <c r="L8271">
        <v>5206223</v>
      </c>
      <c r="M8271">
        <v>1</v>
      </c>
      <c r="N8271">
        <v>79022</v>
      </c>
      <c r="O8271" t="s">
        <v>53</v>
      </c>
      <c r="P8271">
        <v>0</v>
      </c>
      <c r="Q8271" t="s">
        <v>6972</v>
      </c>
      <c r="R8271" s="1">
        <v>42085</v>
      </c>
      <c r="S8271" t="s">
        <v>55</v>
      </c>
      <c r="U8271" t="s">
        <v>35</v>
      </c>
      <c r="V8271" s="1">
        <v>42418</v>
      </c>
      <c r="W8271" s="12">
        <v>129.18</v>
      </c>
      <c r="X8271" s="4" t="str">
        <f t="shared" si="259"/>
        <v>Expenditure</v>
      </c>
      <c r="Y8271" s="5">
        <v>42401</v>
      </c>
      <c r="Z8271" s="7" t="s">
        <v>8073</v>
      </c>
      <c r="AA8271" s="7" t="str">
        <f t="shared" si="258"/>
        <v>Expenditure</v>
      </c>
    </row>
    <row r="8272" spans="1:27" x14ac:dyDescent="0.25">
      <c r="A8272" t="s">
        <v>23</v>
      </c>
      <c r="B8272" t="s">
        <v>24</v>
      </c>
      <c r="C8272" t="s">
        <v>25</v>
      </c>
      <c r="D8272" t="s">
        <v>26</v>
      </c>
      <c r="E8272" t="s">
        <v>6968</v>
      </c>
      <c r="F8272" t="s">
        <v>6969</v>
      </c>
      <c r="G8272" t="s">
        <v>51</v>
      </c>
      <c r="H8272" t="s">
        <v>52</v>
      </c>
      <c r="J8272">
        <v>201702</v>
      </c>
      <c r="K8272" t="s">
        <v>31</v>
      </c>
      <c r="L8272">
        <v>5220987</v>
      </c>
      <c r="M8272">
        <v>1</v>
      </c>
      <c r="N8272">
        <v>79022</v>
      </c>
      <c r="O8272" t="s">
        <v>53</v>
      </c>
      <c r="P8272">
        <v>0</v>
      </c>
      <c r="Q8272" t="s">
        <v>6973</v>
      </c>
      <c r="R8272" s="1">
        <v>42320</v>
      </c>
      <c r="S8272" t="s">
        <v>34</v>
      </c>
      <c r="U8272" t="s">
        <v>35</v>
      </c>
      <c r="V8272" s="1">
        <v>42495</v>
      </c>
      <c r="W8272" s="12">
        <v>33.31</v>
      </c>
      <c r="X8272" s="4" t="str">
        <f t="shared" si="259"/>
        <v>Expenditure</v>
      </c>
      <c r="Y8272" s="5">
        <v>42491</v>
      </c>
      <c r="Z8272" s="7" t="s">
        <v>8073</v>
      </c>
      <c r="AA8272" s="7" t="str">
        <f t="shared" si="258"/>
        <v>Expenditure</v>
      </c>
    </row>
    <row r="8273" spans="1:27" x14ac:dyDescent="0.25">
      <c r="A8273" t="s">
        <v>23</v>
      </c>
      <c r="B8273" t="s">
        <v>24</v>
      </c>
      <c r="C8273" t="s">
        <v>25</v>
      </c>
      <c r="D8273" t="s">
        <v>26</v>
      </c>
      <c r="E8273" t="s">
        <v>6968</v>
      </c>
      <c r="F8273" t="s">
        <v>6969</v>
      </c>
      <c r="G8273" t="s">
        <v>51</v>
      </c>
      <c r="H8273" t="s">
        <v>52</v>
      </c>
      <c r="J8273">
        <v>201702</v>
      </c>
      <c r="K8273" t="s">
        <v>31</v>
      </c>
      <c r="L8273">
        <v>5232650</v>
      </c>
      <c r="M8273">
        <v>1</v>
      </c>
      <c r="N8273">
        <v>79022</v>
      </c>
      <c r="O8273" t="s">
        <v>53</v>
      </c>
      <c r="P8273">
        <v>0</v>
      </c>
      <c r="Q8273" t="s">
        <v>6974</v>
      </c>
      <c r="R8273" s="1">
        <v>42461</v>
      </c>
      <c r="S8273" t="s">
        <v>55</v>
      </c>
      <c r="U8273" t="s">
        <v>35</v>
      </c>
      <c r="V8273" s="1">
        <v>42495</v>
      </c>
      <c r="W8273" s="12">
        <v>93.52</v>
      </c>
      <c r="X8273" s="4" t="str">
        <f t="shared" si="259"/>
        <v>Expenditure</v>
      </c>
      <c r="Y8273" s="5">
        <v>42491</v>
      </c>
      <c r="Z8273" s="7" t="s">
        <v>8073</v>
      </c>
      <c r="AA8273" s="7" t="str">
        <f t="shared" si="258"/>
        <v>Expenditure</v>
      </c>
    </row>
    <row r="8274" spans="1:27" x14ac:dyDescent="0.25">
      <c r="A8274" t="s">
        <v>23</v>
      </c>
      <c r="B8274" t="s">
        <v>24</v>
      </c>
      <c r="C8274" t="s">
        <v>25</v>
      </c>
      <c r="D8274" t="s">
        <v>26</v>
      </c>
      <c r="E8274" t="s">
        <v>6968</v>
      </c>
      <c r="F8274" t="s">
        <v>6969</v>
      </c>
      <c r="G8274" t="s">
        <v>74</v>
      </c>
      <c r="H8274" t="s">
        <v>75</v>
      </c>
      <c r="J8274">
        <v>201610</v>
      </c>
      <c r="K8274" t="s">
        <v>39</v>
      </c>
      <c r="L8274">
        <v>7010198</v>
      </c>
      <c r="M8274">
        <v>24</v>
      </c>
      <c r="P8274">
        <v>0</v>
      </c>
      <c r="R8274" s="1">
        <v>42397</v>
      </c>
      <c r="S8274" t="s">
        <v>69</v>
      </c>
      <c r="T8274" t="s">
        <v>6975</v>
      </c>
      <c r="U8274" t="s">
        <v>77</v>
      </c>
      <c r="V8274" s="1">
        <v>42397</v>
      </c>
      <c r="W8274" s="12">
        <v>-64.17</v>
      </c>
      <c r="X8274" s="4" t="str">
        <f t="shared" si="259"/>
        <v>Income</v>
      </c>
      <c r="Y8274" s="5">
        <v>42370</v>
      </c>
      <c r="Z8274" s="7" t="s">
        <v>8073</v>
      </c>
      <c r="AA8274" s="7" t="str">
        <f t="shared" si="258"/>
        <v>Carparks Pay and Display Income</v>
      </c>
    </row>
    <row r="8275" spans="1:27" x14ac:dyDescent="0.25">
      <c r="A8275" t="s">
        <v>23</v>
      </c>
      <c r="B8275" t="s">
        <v>24</v>
      </c>
      <c r="C8275" t="s">
        <v>25</v>
      </c>
      <c r="D8275" t="s">
        <v>26</v>
      </c>
      <c r="E8275" t="s">
        <v>6968</v>
      </c>
      <c r="F8275" t="s">
        <v>6969</v>
      </c>
      <c r="G8275" t="s">
        <v>74</v>
      </c>
      <c r="H8275" t="s">
        <v>75</v>
      </c>
      <c r="J8275">
        <v>201610</v>
      </c>
      <c r="K8275" t="s">
        <v>39</v>
      </c>
      <c r="L8275">
        <v>7010200</v>
      </c>
      <c r="M8275">
        <v>12</v>
      </c>
      <c r="P8275">
        <v>0</v>
      </c>
      <c r="R8275" s="1">
        <v>42397</v>
      </c>
      <c r="S8275" t="s">
        <v>69</v>
      </c>
      <c r="T8275" t="s">
        <v>6976</v>
      </c>
      <c r="U8275" t="s">
        <v>77</v>
      </c>
      <c r="V8275" s="1">
        <v>42397</v>
      </c>
      <c r="W8275" s="12">
        <v>-52.08</v>
      </c>
      <c r="X8275" s="4" t="str">
        <f t="shared" si="259"/>
        <v>Income</v>
      </c>
      <c r="Y8275" s="5">
        <v>42370</v>
      </c>
      <c r="Z8275" s="7" t="s">
        <v>8073</v>
      </c>
      <c r="AA8275" s="7" t="str">
        <f t="shared" si="258"/>
        <v>Carparks Pay and Display Income</v>
      </c>
    </row>
    <row r="8276" spans="1:27" x14ac:dyDescent="0.25">
      <c r="A8276" t="s">
        <v>23</v>
      </c>
      <c r="B8276" t="s">
        <v>24</v>
      </c>
      <c r="C8276" t="s">
        <v>25</v>
      </c>
      <c r="D8276" t="s">
        <v>26</v>
      </c>
      <c r="E8276" t="s">
        <v>6968</v>
      </c>
      <c r="F8276" t="s">
        <v>6969</v>
      </c>
      <c r="G8276" t="s">
        <v>74</v>
      </c>
      <c r="H8276" t="s">
        <v>75</v>
      </c>
      <c r="J8276">
        <v>201610</v>
      </c>
      <c r="K8276" t="s">
        <v>39</v>
      </c>
      <c r="L8276">
        <v>7010209</v>
      </c>
      <c r="M8276">
        <v>13</v>
      </c>
      <c r="P8276">
        <v>0</v>
      </c>
      <c r="R8276" s="1">
        <v>42397</v>
      </c>
      <c r="S8276" t="s">
        <v>69</v>
      </c>
      <c r="T8276" t="s">
        <v>6977</v>
      </c>
      <c r="U8276" t="s">
        <v>77</v>
      </c>
      <c r="V8276" s="1">
        <v>42397</v>
      </c>
      <c r="W8276" s="12">
        <v>-83.79</v>
      </c>
      <c r="X8276" s="4" t="str">
        <f t="shared" si="259"/>
        <v>Income</v>
      </c>
      <c r="Y8276" s="5">
        <v>42370</v>
      </c>
      <c r="Z8276" s="7" t="s">
        <v>8073</v>
      </c>
      <c r="AA8276" s="7" t="str">
        <f t="shared" si="258"/>
        <v>Carparks Pay and Display Income</v>
      </c>
    </row>
    <row r="8277" spans="1:27" x14ac:dyDescent="0.25">
      <c r="A8277" t="s">
        <v>23</v>
      </c>
      <c r="B8277" t="s">
        <v>24</v>
      </c>
      <c r="C8277" t="s">
        <v>25</v>
      </c>
      <c r="D8277" t="s">
        <v>26</v>
      </c>
      <c r="E8277" t="s">
        <v>6968</v>
      </c>
      <c r="F8277" t="s">
        <v>6969</v>
      </c>
      <c r="G8277" t="s">
        <v>74</v>
      </c>
      <c r="H8277" t="s">
        <v>75</v>
      </c>
      <c r="J8277">
        <v>201610</v>
      </c>
      <c r="K8277" t="s">
        <v>39</v>
      </c>
      <c r="L8277">
        <v>7010210</v>
      </c>
      <c r="M8277">
        <v>18</v>
      </c>
      <c r="P8277">
        <v>0</v>
      </c>
      <c r="R8277" s="1">
        <v>42397</v>
      </c>
      <c r="S8277" t="s">
        <v>69</v>
      </c>
      <c r="T8277" t="s">
        <v>6978</v>
      </c>
      <c r="U8277" t="s">
        <v>77</v>
      </c>
      <c r="V8277" s="1">
        <v>42397</v>
      </c>
      <c r="W8277" s="12">
        <v>-92.25</v>
      </c>
      <c r="X8277" s="4" t="str">
        <f t="shared" si="259"/>
        <v>Income</v>
      </c>
      <c r="Y8277" s="5">
        <v>42370</v>
      </c>
      <c r="Z8277" s="7" t="s">
        <v>8073</v>
      </c>
      <c r="AA8277" s="7" t="str">
        <f t="shared" si="258"/>
        <v>Carparks Pay and Display Income</v>
      </c>
    </row>
    <row r="8278" spans="1:27" x14ac:dyDescent="0.25">
      <c r="A8278" t="s">
        <v>23</v>
      </c>
      <c r="B8278" t="s">
        <v>24</v>
      </c>
      <c r="C8278" t="s">
        <v>25</v>
      </c>
      <c r="D8278" t="s">
        <v>26</v>
      </c>
      <c r="E8278" t="s">
        <v>6968</v>
      </c>
      <c r="F8278" t="s">
        <v>6969</v>
      </c>
      <c r="G8278" t="s">
        <v>74</v>
      </c>
      <c r="H8278" t="s">
        <v>75</v>
      </c>
      <c r="J8278">
        <v>201610</v>
      </c>
      <c r="K8278" t="s">
        <v>39</v>
      </c>
      <c r="L8278">
        <v>7010190</v>
      </c>
      <c r="M8278">
        <v>20</v>
      </c>
      <c r="P8278">
        <v>0</v>
      </c>
      <c r="R8278" s="1">
        <v>42397</v>
      </c>
      <c r="S8278" t="s">
        <v>69</v>
      </c>
      <c r="T8278" t="s">
        <v>6979</v>
      </c>
      <c r="U8278" t="s">
        <v>77</v>
      </c>
      <c r="V8278" s="1">
        <v>42397</v>
      </c>
      <c r="W8278" s="12">
        <v>-64.67</v>
      </c>
      <c r="X8278" s="4" t="str">
        <f t="shared" si="259"/>
        <v>Income</v>
      </c>
      <c r="Y8278" s="5">
        <v>42370</v>
      </c>
      <c r="Z8278" s="7" t="s">
        <v>8073</v>
      </c>
      <c r="AA8278" s="7" t="str">
        <f t="shared" si="258"/>
        <v>Carparks Pay and Display Income</v>
      </c>
    </row>
    <row r="8279" spans="1:27" x14ac:dyDescent="0.25">
      <c r="A8279" t="s">
        <v>23</v>
      </c>
      <c r="B8279" t="s">
        <v>24</v>
      </c>
      <c r="C8279" t="s">
        <v>25</v>
      </c>
      <c r="D8279" t="s">
        <v>26</v>
      </c>
      <c r="E8279" t="s">
        <v>6968</v>
      </c>
      <c r="F8279" t="s">
        <v>6969</v>
      </c>
      <c r="G8279" t="s">
        <v>74</v>
      </c>
      <c r="H8279" t="s">
        <v>75</v>
      </c>
      <c r="J8279">
        <v>201610</v>
      </c>
      <c r="K8279" t="s">
        <v>39</v>
      </c>
      <c r="L8279">
        <v>7010194</v>
      </c>
      <c r="M8279">
        <v>13</v>
      </c>
      <c r="P8279">
        <v>0</v>
      </c>
      <c r="R8279" s="1">
        <v>42397</v>
      </c>
      <c r="S8279" t="s">
        <v>69</v>
      </c>
      <c r="T8279" t="s">
        <v>6980</v>
      </c>
      <c r="U8279" t="s">
        <v>77</v>
      </c>
      <c r="V8279" s="1">
        <v>42397</v>
      </c>
      <c r="W8279" s="12">
        <v>-61.67</v>
      </c>
      <c r="X8279" s="4" t="str">
        <f t="shared" si="259"/>
        <v>Income</v>
      </c>
      <c r="Y8279" s="5">
        <v>42370</v>
      </c>
      <c r="Z8279" s="7" t="s">
        <v>8073</v>
      </c>
      <c r="AA8279" s="7" t="str">
        <f t="shared" si="258"/>
        <v>Carparks Pay and Display Income</v>
      </c>
    </row>
    <row r="8280" spans="1:27" x14ac:dyDescent="0.25">
      <c r="A8280" t="s">
        <v>23</v>
      </c>
      <c r="B8280" t="s">
        <v>24</v>
      </c>
      <c r="C8280" t="s">
        <v>25</v>
      </c>
      <c r="D8280" t="s">
        <v>26</v>
      </c>
      <c r="E8280" t="s">
        <v>6968</v>
      </c>
      <c r="F8280" t="s">
        <v>6969</v>
      </c>
      <c r="G8280" t="s">
        <v>74</v>
      </c>
      <c r="H8280" t="s">
        <v>75</v>
      </c>
      <c r="J8280">
        <v>201610</v>
      </c>
      <c r="K8280" t="s">
        <v>39</v>
      </c>
      <c r="L8280">
        <v>7010228</v>
      </c>
      <c r="M8280">
        <v>21</v>
      </c>
      <c r="P8280">
        <v>0</v>
      </c>
      <c r="R8280" s="1">
        <v>42398</v>
      </c>
      <c r="S8280" t="s">
        <v>69</v>
      </c>
      <c r="T8280" t="s">
        <v>6981</v>
      </c>
      <c r="U8280" t="s">
        <v>77</v>
      </c>
      <c r="V8280" s="1">
        <v>42398</v>
      </c>
      <c r="W8280" s="12">
        <v>-59.33</v>
      </c>
      <c r="X8280" s="4" t="str">
        <f t="shared" si="259"/>
        <v>Income</v>
      </c>
      <c r="Y8280" s="5">
        <v>42370</v>
      </c>
      <c r="Z8280" s="7" t="s">
        <v>8073</v>
      </c>
      <c r="AA8280" s="7" t="str">
        <f t="shared" si="258"/>
        <v>Carparks Pay and Display Income</v>
      </c>
    </row>
    <row r="8281" spans="1:27" x14ac:dyDescent="0.25">
      <c r="A8281" t="s">
        <v>23</v>
      </c>
      <c r="B8281" t="s">
        <v>24</v>
      </c>
      <c r="C8281" t="s">
        <v>25</v>
      </c>
      <c r="D8281" t="s">
        <v>26</v>
      </c>
      <c r="E8281" t="s">
        <v>6968</v>
      </c>
      <c r="F8281" t="s">
        <v>6969</v>
      </c>
      <c r="G8281" t="s">
        <v>74</v>
      </c>
      <c r="H8281" t="s">
        <v>75</v>
      </c>
      <c r="J8281">
        <v>201610</v>
      </c>
      <c r="K8281" t="s">
        <v>39</v>
      </c>
      <c r="L8281">
        <v>7010206</v>
      </c>
      <c r="M8281">
        <v>2</v>
      </c>
      <c r="P8281">
        <v>0</v>
      </c>
      <c r="R8281" s="1">
        <v>42397</v>
      </c>
      <c r="S8281" t="s">
        <v>69</v>
      </c>
      <c r="T8281" t="s">
        <v>6982</v>
      </c>
      <c r="U8281" t="s">
        <v>77</v>
      </c>
      <c r="V8281" s="1">
        <v>42397</v>
      </c>
      <c r="W8281" s="12">
        <v>-35</v>
      </c>
      <c r="X8281" s="4" t="str">
        <f t="shared" si="259"/>
        <v>Income</v>
      </c>
      <c r="Y8281" s="5">
        <v>42370</v>
      </c>
      <c r="Z8281" s="7" t="s">
        <v>8073</v>
      </c>
      <c r="AA8281" s="7" t="str">
        <f t="shared" si="258"/>
        <v>Carparks Pay and Display Income</v>
      </c>
    </row>
    <row r="8282" spans="1:27" x14ac:dyDescent="0.25">
      <c r="A8282" t="s">
        <v>23</v>
      </c>
      <c r="B8282" t="s">
        <v>24</v>
      </c>
      <c r="C8282" t="s">
        <v>25</v>
      </c>
      <c r="D8282" t="s">
        <v>26</v>
      </c>
      <c r="E8282" t="s">
        <v>6968</v>
      </c>
      <c r="F8282" t="s">
        <v>6969</v>
      </c>
      <c r="G8282" t="s">
        <v>74</v>
      </c>
      <c r="H8282" t="s">
        <v>75</v>
      </c>
      <c r="J8282">
        <v>201610</v>
      </c>
      <c r="K8282" t="s">
        <v>39</v>
      </c>
      <c r="L8282">
        <v>7010230</v>
      </c>
      <c r="M8282">
        <v>12</v>
      </c>
      <c r="P8282">
        <v>0</v>
      </c>
      <c r="R8282" s="1">
        <v>42398</v>
      </c>
      <c r="S8282" t="s">
        <v>69</v>
      </c>
      <c r="T8282" t="s">
        <v>6983</v>
      </c>
      <c r="U8282" t="s">
        <v>77</v>
      </c>
      <c r="V8282" s="1">
        <v>42398</v>
      </c>
      <c r="W8282" s="12">
        <v>-46.33</v>
      </c>
      <c r="X8282" s="4" t="str">
        <f t="shared" si="259"/>
        <v>Income</v>
      </c>
      <c r="Y8282" s="5">
        <v>42370</v>
      </c>
      <c r="Z8282" s="7" t="s">
        <v>8073</v>
      </c>
      <c r="AA8282" s="7" t="str">
        <f t="shared" si="258"/>
        <v>Carparks Pay and Display Income</v>
      </c>
    </row>
    <row r="8283" spans="1:27" x14ac:dyDescent="0.25">
      <c r="A8283" t="s">
        <v>23</v>
      </c>
      <c r="B8283" t="s">
        <v>24</v>
      </c>
      <c r="C8283" t="s">
        <v>25</v>
      </c>
      <c r="D8283" t="s">
        <v>26</v>
      </c>
      <c r="E8283" t="s">
        <v>6968</v>
      </c>
      <c r="F8283" t="s">
        <v>6969</v>
      </c>
      <c r="G8283" t="s">
        <v>74</v>
      </c>
      <c r="H8283" t="s">
        <v>75</v>
      </c>
      <c r="J8283">
        <v>201610</v>
      </c>
      <c r="K8283" t="s">
        <v>39</v>
      </c>
      <c r="L8283">
        <v>7010231</v>
      </c>
      <c r="M8283">
        <v>5</v>
      </c>
      <c r="P8283">
        <v>0</v>
      </c>
      <c r="R8283" s="1">
        <v>42398</v>
      </c>
      <c r="S8283" t="s">
        <v>69</v>
      </c>
      <c r="T8283" t="s">
        <v>6984</v>
      </c>
      <c r="U8283" t="s">
        <v>77</v>
      </c>
      <c r="V8283" s="1">
        <v>42398</v>
      </c>
      <c r="W8283" s="12">
        <v>-53.33</v>
      </c>
      <c r="X8283" s="4" t="str">
        <f t="shared" si="259"/>
        <v>Income</v>
      </c>
      <c r="Y8283" s="5">
        <v>42370</v>
      </c>
      <c r="Z8283" s="7" t="s">
        <v>8073</v>
      </c>
      <c r="AA8283" s="7" t="str">
        <f t="shared" si="258"/>
        <v>Carparks Pay and Display Income</v>
      </c>
    </row>
    <row r="8284" spans="1:27" x14ac:dyDescent="0.25">
      <c r="A8284" t="s">
        <v>23</v>
      </c>
      <c r="B8284" t="s">
        <v>24</v>
      </c>
      <c r="C8284" t="s">
        <v>25</v>
      </c>
      <c r="D8284" t="s">
        <v>26</v>
      </c>
      <c r="E8284" t="s">
        <v>6968</v>
      </c>
      <c r="F8284" t="s">
        <v>6969</v>
      </c>
      <c r="G8284" t="s">
        <v>74</v>
      </c>
      <c r="H8284" t="s">
        <v>75</v>
      </c>
      <c r="J8284">
        <v>201610</v>
      </c>
      <c r="K8284" t="s">
        <v>39</v>
      </c>
      <c r="L8284">
        <v>7010191</v>
      </c>
      <c r="M8284">
        <v>18</v>
      </c>
      <c r="P8284">
        <v>0</v>
      </c>
      <c r="R8284" s="1">
        <v>42397</v>
      </c>
      <c r="S8284" t="s">
        <v>69</v>
      </c>
      <c r="T8284" t="s">
        <v>6985</v>
      </c>
      <c r="U8284" t="s">
        <v>77</v>
      </c>
      <c r="V8284" s="1">
        <v>42397</v>
      </c>
      <c r="W8284" s="12">
        <v>-79.58</v>
      </c>
      <c r="X8284" s="4" t="str">
        <f t="shared" si="259"/>
        <v>Income</v>
      </c>
      <c r="Y8284" s="5">
        <v>42370</v>
      </c>
      <c r="Z8284" s="7" t="s">
        <v>8073</v>
      </c>
      <c r="AA8284" s="7" t="str">
        <f t="shared" si="258"/>
        <v>Carparks Pay and Display Income</v>
      </c>
    </row>
    <row r="8285" spans="1:27" x14ac:dyDescent="0.25">
      <c r="A8285" t="s">
        <v>23</v>
      </c>
      <c r="B8285" t="s">
        <v>24</v>
      </c>
      <c r="C8285" t="s">
        <v>25</v>
      </c>
      <c r="D8285" t="s">
        <v>26</v>
      </c>
      <c r="E8285" t="s">
        <v>6968</v>
      </c>
      <c r="F8285" t="s">
        <v>6969</v>
      </c>
      <c r="G8285" t="s">
        <v>74</v>
      </c>
      <c r="H8285" t="s">
        <v>75</v>
      </c>
      <c r="J8285">
        <v>201611</v>
      </c>
      <c r="K8285" t="s">
        <v>90</v>
      </c>
      <c r="L8285">
        <v>4318377</v>
      </c>
      <c r="M8285">
        <v>16</v>
      </c>
      <c r="P8285">
        <v>0</v>
      </c>
      <c r="R8285" s="1">
        <v>42426</v>
      </c>
      <c r="S8285" t="s">
        <v>69</v>
      </c>
      <c r="T8285" t="s">
        <v>6986</v>
      </c>
      <c r="U8285" t="s">
        <v>77</v>
      </c>
      <c r="V8285" s="1">
        <v>42426</v>
      </c>
      <c r="W8285" s="12">
        <v>-56.67</v>
      </c>
      <c r="X8285" s="4" t="str">
        <f t="shared" si="259"/>
        <v>Income</v>
      </c>
      <c r="Y8285" s="5">
        <v>42401</v>
      </c>
      <c r="Z8285" s="7" t="s">
        <v>8073</v>
      </c>
      <c r="AA8285" s="7" t="str">
        <f t="shared" si="258"/>
        <v>Carparks Pay and Display Income</v>
      </c>
    </row>
    <row r="8286" spans="1:27" x14ac:dyDescent="0.25">
      <c r="A8286" t="s">
        <v>23</v>
      </c>
      <c r="B8286" t="s">
        <v>24</v>
      </c>
      <c r="C8286" t="s">
        <v>25</v>
      </c>
      <c r="D8286" t="s">
        <v>26</v>
      </c>
      <c r="E8286" t="s">
        <v>6968</v>
      </c>
      <c r="F8286" t="s">
        <v>6969</v>
      </c>
      <c r="G8286" t="s">
        <v>74</v>
      </c>
      <c r="H8286" t="s">
        <v>75</v>
      </c>
      <c r="J8286">
        <v>201612</v>
      </c>
      <c r="K8286" t="s">
        <v>90</v>
      </c>
      <c r="L8286">
        <v>4318394</v>
      </c>
      <c r="M8286">
        <v>12</v>
      </c>
      <c r="P8286">
        <v>0</v>
      </c>
      <c r="R8286" s="1">
        <v>42438</v>
      </c>
      <c r="S8286" t="s">
        <v>69</v>
      </c>
      <c r="T8286" t="s">
        <v>6987</v>
      </c>
      <c r="U8286" t="s">
        <v>77</v>
      </c>
      <c r="V8286" s="1">
        <v>42438</v>
      </c>
      <c r="W8286" s="12">
        <v>-41.67</v>
      </c>
      <c r="X8286" s="4" t="str">
        <f t="shared" si="259"/>
        <v>Income</v>
      </c>
      <c r="Y8286" s="5">
        <v>42430</v>
      </c>
      <c r="Z8286" s="7" t="s">
        <v>8073</v>
      </c>
      <c r="AA8286" s="7" t="str">
        <f t="shared" si="258"/>
        <v>Carparks Pay and Display Income</v>
      </c>
    </row>
    <row r="8287" spans="1:27" x14ac:dyDescent="0.25">
      <c r="A8287" t="s">
        <v>23</v>
      </c>
      <c r="B8287" t="s">
        <v>24</v>
      </c>
      <c r="C8287" t="s">
        <v>25</v>
      </c>
      <c r="D8287" t="s">
        <v>26</v>
      </c>
      <c r="E8287" t="s">
        <v>6968</v>
      </c>
      <c r="F8287" t="s">
        <v>6969</v>
      </c>
      <c r="G8287" t="s">
        <v>74</v>
      </c>
      <c r="H8287" t="s">
        <v>75</v>
      </c>
      <c r="J8287">
        <v>201613</v>
      </c>
      <c r="K8287" t="s">
        <v>90</v>
      </c>
      <c r="L8287">
        <v>4318450</v>
      </c>
      <c r="M8287">
        <v>4</v>
      </c>
      <c r="P8287">
        <v>0</v>
      </c>
      <c r="R8287" s="1">
        <v>42467</v>
      </c>
      <c r="S8287" t="s">
        <v>69</v>
      </c>
      <c r="T8287" t="s">
        <v>6988</v>
      </c>
      <c r="U8287" t="s">
        <v>77</v>
      </c>
      <c r="V8287" s="1">
        <v>42467</v>
      </c>
      <c r="W8287" s="12">
        <v>-385.71</v>
      </c>
      <c r="X8287" s="4" t="str">
        <f t="shared" si="259"/>
        <v>Income</v>
      </c>
      <c r="Y8287" s="5">
        <v>42430</v>
      </c>
      <c r="Z8287" s="7" t="s">
        <v>8073</v>
      </c>
      <c r="AA8287" s="7" t="str">
        <f t="shared" si="258"/>
        <v>Carparks Pay and Display Income</v>
      </c>
    </row>
    <row r="8288" spans="1:27" x14ac:dyDescent="0.25">
      <c r="A8288" t="s">
        <v>23</v>
      </c>
      <c r="B8288" t="s">
        <v>24</v>
      </c>
      <c r="C8288" t="s">
        <v>25</v>
      </c>
      <c r="D8288" t="s">
        <v>26</v>
      </c>
      <c r="E8288" t="s">
        <v>6968</v>
      </c>
      <c r="F8288" t="s">
        <v>6969</v>
      </c>
      <c r="G8288" t="s">
        <v>74</v>
      </c>
      <c r="H8288" t="s">
        <v>75</v>
      </c>
      <c r="J8288">
        <v>201613</v>
      </c>
      <c r="K8288" t="s">
        <v>90</v>
      </c>
      <c r="L8288">
        <v>4318452</v>
      </c>
      <c r="M8288">
        <v>4</v>
      </c>
      <c r="P8288">
        <v>0</v>
      </c>
      <c r="R8288" s="1">
        <v>42467</v>
      </c>
      <c r="S8288" t="s">
        <v>69</v>
      </c>
      <c r="T8288" t="s">
        <v>6989</v>
      </c>
      <c r="U8288" t="s">
        <v>77</v>
      </c>
      <c r="V8288" s="1">
        <v>42467</v>
      </c>
      <c r="W8288" s="12">
        <v>-375.96</v>
      </c>
      <c r="X8288" s="4" t="str">
        <f t="shared" si="259"/>
        <v>Income</v>
      </c>
      <c r="Y8288" s="5">
        <v>42430</v>
      </c>
      <c r="Z8288" s="7" t="s">
        <v>8073</v>
      </c>
      <c r="AA8288" s="7" t="str">
        <f t="shared" si="258"/>
        <v>Carparks Pay and Display Income</v>
      </c>
    </row>
    <row r="8289" spans="1:27" x14ac:dyDescent="0.25">
      <c r="A8289" t="s">
        <v>23</v>
      </c>
      <c r="B8289" t="s">
        <v>24</v>
      </c>
      <c r="C8289" t="s">
        <v>25</v>
      </c>
      <c r="D8289" t="s">
        <v>26</v>
      </c>
      <c r="E8289" t="s">
        <v>6968</v>
      </c>
      <c r="F8289" t="s">
        <v>6969</v>
      </c>
      <c r="G8289" t="s">
        <v>74</v>
      </c>
      <c r="H8289" t="s">
        <v>75</v>
      </c>
      <c r="J8289">
        <v>201613</v>
      </c>
      <c r="K8289" t="s">
        <v>90</v>
      </c>
      <c r="L8289">
        <v>4318446</v>
      </c>
      <c r="M8289">
        <v>22</v>
      </c>
      <c r="P8289">
        <v>0</v>
      </c>
      <c r="R8289" s="1">
        <v>42467</v>
      </c>
      <c r="S8289" t="s">
        <v>69</v>
      </c>
      <c r="T8289" t="s">
        <v>6990</v>
      </c>
      <c r="U8289" t="s">
        <v>77</v>
      </c>
      <c r="V8289" s="1">
        <v>42467</v>
      </c>
      <c r="W8289" s="12">
        <v>-63.75</v>
      </c>
      <c r="X8289" s="4" t="str">
        <f t="shared" si="259"/>
        <v>Income</v>
      </c>
      <c r="Y8289" s="5">
        <v>42430</v>
      </c>
      <c r="Z8289" s="7" t="s">
        <v>8073</v>
      </c>
      <c r="AA8289" s="7" t="str">
        <f t="shared" si="258"/>
        <v>Carparks Pay and Display Income</v>
      </c>
    </row>
    <row r="8290" spans="1:27" x14ac:dyDescent="0.25">
      <c r="A8290" t="s">
        <v>23</v>
      </c>
      <c r="B8290" t="s">
        <v>24</v>
      </c>
      <c r="C8290" t="s">
        <v>25</v>
      </c>
      <c r="D8290" t="s">
        <v>26</v>
      </c>
      <c r="E8290" t="s">
        <v>6968</v>
      </c>
      <c r="F8290" t="s">
        <v>6969</v>
      </c>
      <c r="G8290" t="s">
        <v>74</v>
      </c>
      <c r="H8290" t="s">
        <v>75</v>
      </c>
      <c r="J8290">
        <v>201613</v>
      </c>
      <c r="K8290" t="s">
        <v>90</v>
      </c>
      <c r="L8290">
        <v>4318478</v>
      </c>
      <c r="M8290">
        <v>22</v>
      </c>
      <c r="P8290">
        <v>0</v>
      </c>
      <c r="R8290" s="1">
        <v>42500</v>
      </c>
      <c r="S8290">
        <v>0</v>
      </c>
      <c r="T8290" t="s">
        <v>98</v>
      </c>
      <c r="U8290" t="s">
        <v>77</v>
      </c>
      <c r="V8290" s="1">
        <v>42500</v>
      </c>
      <c r="W8290" s="12">
        <v>41.67</v>
      </c>
      <c r="X8290" s="4" t="str">
        <f t="shared" si="259"/>
        <v>Income</v>
      </c>
      <c r="Y8290" s="5">
        <v>42430</v>
      </c>
      <c r="Z8290" s="7" t="s">
        <v>8073</v>
      </c>
      <c r="AA8290" s="7" t="str">
        <f t="shared" si="258"/>
        <v>Carparks Pay and Display Income</v>
      </c>
    </row>
    <row r="8291" spans="1:27" x14ac:dyDescent="0.25">
      <c r="A8291" t="s">
        <v>23</v>
      </c>
      <c r="B8291" t="s">
        <v>24</v>
      </c>
      <c r="C8291" t="s">
        <v>25</v>
      </c>
      <c r="D8291" t="s">
        <v>26</v>
      </c>
      <c r="E8291" t="s">
        <v>6968</v>
      </c>
      <c r="F8291" t="s">
        <v>6969</v>
      </c>
      <c r="G8291" t="s">
        <v>74</v>
      </c>
      <c r="H8291" t="s">
        <v>75</v>
      </c>
      <c r="J8291">
        <v>201613</v>
      </c>
      <c r="K8291" t="s">
        <v>90</v>
      </c>
      <c r="L8291">
        <v>4318427</v>
      </c>
      <c r="M8291">
        <v>14</v>
      </c>
      <c r="P8291">
        <v>0</v>
      </c>
      <c r="R8291" s="1">
        <v>42466</v>
      </c>
      <c r="S8291" t="s">
        <v>69</v>
      </c>
      <c r="T8291" t="s">
        <v>6991</v>
      </c>
      <c r="U8291" t="s">
        <v>77</v>
      </c>
      <c r="V8291" s="1">
        <v>42466</v>
      </c>
      <c r="W8291" s="12">
        <v>-62.92</v>
      </c>
      <c r="X8291" s="4" t="str">
        <f t="shared" si="259"/>
        <v>Income</v>
      </c>
      <c r="Y8291" s="5">
        <v>42430</v>
      </c>
      <c r="Z8291" s="7" t="s">
        <v>8073</v>
      </c>
      <c r="AA8291" s="7" t="str">
        <f t="shared" si="258"/>
        <v>Carparks Pay and Display Income</v>
      </c>
    </row>
    <row r="8292" spans="1:27" x14ac:dyDescent="0.25">
      <c r="A8292" t="s">
        <v>23</v>
      </c>
      <c r="B8292" t="s">
        <v>24</v>
      </c>
      <c r="C8292" t="s">
        <v>25</v>
      </c>
      <c r="D8292" t="s">
        <v>26</v>
      </c>
      <c r="E8292" t="s">
        <v>6968</v>
      </c>
      <c r="F8292" t="s">
        <v>6969</v>
      </c>
      <c r="G8292" t="s">
        <v>74</v>
      </c>
      <c r="H8292" t="s">
        <v>75</v>
      </c>
      <c r="J8292">
        <v>201613</v>
      </c>
      <c r="K8292" t="s">
        <v>90</v>
      </c>
      <c r="L8292">
        <v>4318417</v>
      </c>
      <c r="M8292">
        <v>12</v>
      </c>
      <c r="P8292">
        <v>0</v>
      </c>
      <c r="R8292" s="1">
        <v>42466</v>
      </c>
      <c r="S8292" t="s">
        <v>69</v>
      </c>
      <c r="T8292" t="s">
        <v>6992</v>
      </c>
      <c r="U8292" t="s">
        <v>77</v>
      </c>
      <c r="V8292" s="1">
        <v>42466</v>
      </c>
      <c r="W8292" s="12">
        <v>-46.67</v>
      </c>
      <c r="X8292" s="4" t="str">
        <f t="shared" si="259"/>
        <v>Income</v>
      </c>
      <c r="Y8292" s="5">
        <v>42430</v>
      </c>
      <c r="Z8292" s="7" t="s">
        <v>8073</v>
      </c>
      <c r="AA8292" s="7" t="str">
        <f t="shared" si="258"/>
        <v>Carparks Pay and Display Income</v>
      </c>
    </row>
    <row r="8293" spans="1:27" x14ac:dyDescent="0.25">
      <c r="A8293" t="s">
        <v>23</v>
      </c>
      <c r="B8293" t="s">
        <v>24</v>
      </c>
      <c r="C8293" t="s">
        <v>25</v>
      </c>
      <c r="D8293" t="s">
        <v>26</v>
      </c>
      <c r="E8293" t="s">
        <v>6968</v>
      </c>
      <c r="F8293" t="s">
        <v>6969</v>
      </c>
      <c r="G8293" t="s">
        <v>74</v>
      </c>
      <c r="H8293" t="s">
        <v>75</v>
      </c>
      <c r="J8293">
        <v>201613</v>
      </c>
      <c r="K8293" t="s">
        <v>90</v>
      </c>
      <c r="L8293">
        <v>4318433</v>
      </c>
      <c r="M8293">
        <v>13</v>
      </c>
      <c r="P8293">
        <v>0</v>
      </c>
      <c r="R8293" s="1">
        <v>42466</v>
      </c>
      <c r="S8293" t="s">
        <v>69</v>
      </c>
      <c r="T8293" t="s">
        <v>6993</v>
      </c>
      <c r="U8293" t="s">
        <v>77</v>
      </c>
      <c r="V8293" s="1">
        <v>42466</v>
      </c>
      <c r="W8293" s="12">
        <v>-28.75</v>
      </c>
      <c r="X8293" s="4" t="str">
        <f t="shared" si="259"/>
        <v>Income</v>
      </c>
      <c r="Y8293" s="5">
        <v>42430</v>
      </c>
      <c r="Z8293" s="7" t="s">
        <v>8073</v>
      </c>
      <c r="AA8293" s="7" t="str">
        <f t="shared" si="258"/>
        <v>Carparks Pay and Display Income</v>
      </c>
    </row>
    <row r="8294" spans="1:27" x14ac:dyDescent="0.25">
      <c r="A8294" t="s">
        <v>23</v>
      </c>
      <c r="B8294" t="s">
        <v>24</v>
      </c>
      <c r="C8294" t="s">
        <v>25</v>
      </c>
      <c r="D8294" t="s">
        <v>26</v>
      </c>
      <c r="E8294" t="s">
        <v>6968</v>
      </c>
      <c r="F8294" t="s">
        <v>6969</v>
      </c>
      <c r="G8294" t="s">
        <v>74</v>
      </c>
      <c r="H8294" t="s">
        <v>75</v>
      </c>
      <c r="J8294">
        <v>201702</v>
      </c>
      <c r="K8294" t="s">
        <v>90</v>
      </c>
      <c r="L8294">
        <v>4318477</v>
      </c>
      <c r="M8294">
        <v>9</v>
      </c>
      <c r="P8294">
        <v>0</v>
      </c>
      <c r="R8294" s="1">
        <v>42500</v>
      </c>
      <c r="S8294" t="s">
        <v>69</v>
      </c>
      <c r="T8294" t="s">
        <v>6994</v>
      </c>
      <c r="U8294" t="s">
        <v>42</v>
      </c>
      <c r="V8294" s="1">
        <v>42500</v>
      </c>
      <c r="W8294" s="12">
        <v>-73.92</v>
      </c>
      <c r="X8294" s="4" t="str">
        <f t="shared" si="259"/>
        <v>Income</v>
      </c>
      <c r="Y8294" s="5">
        <v>42491</v>
      </c>
      <c r="Z8294" s="7" t="s">
        <v>8073</v>
      </c>
      <c r="AA8294" s="7" t="str">
        <f t="shared" si="258"/>
        <v>Carparks Pay and Display Income</v>
      </c>
    </row>
    <row r="8295" spans="1:27" x14ac:dyDescent="0.25">
      <c r="A8295" t="s">
        <v>23</v>
      </c>
      <c r="B8295" t="s">
        <v>24</v>
      </c>
      <c r="C8295" t="s">
        <v>25</v>
      </c>
      <c r="D8295" t="s">
        <v>26</v>
      </c>
      <c r="E8295" t="s">
        <v>6968</v>
      </c>
      <c r="F8295" t="s">
        <v>6969</v>
      </c>
      <c r="G8295" t="s">
        <v>74</v>
      </c>
      <c r="H8295" t="s">
        <v>75</v>
      </c>
      <c r="J8295">
        <v>201702</v>
      </c>
      <c r="K8295" t="s">
        <v>90</v>
      </c>
      <c r="L8295">
        <v>4318507</v>
      </c>
      <c r="M8295">
        <v>7</v>
      </c>
      <c r="P8295">
        <v>0</v>
      </c>
      <c r="R8295" s="1">
        <v>42508</v>
      </c>
      <c r="S8295" t="s">
        <v>40</v>
      </c>
      <c r="T8295" t="s">
        <v>6995</v>
      </c>
      <c r="U8295" t="s">
        <v>42</v>
      </c>
      <c r="V8295" s="1">
        <v>42508</v>
      </c>
      <c r="W8295" s="12">
        <v>-375.83</v>
      </c>
      <c r="X8295" s="4" t="str">
        <f t="shared" si="259"/>
        <v>Income</v>
      </c>
      <c r="Y8295" s="5">
        <v>42491</v>
      </c>
      <c r="Z8295" s="7" t="s">
        <v>8073</v>
      </c>
      <c r="AA8295" s="7" t="str">
        <f t="shared" si="258"/>
        <v>Carparks Pay and Display Income</v>
      </c>
    </row>
    <row r="8296" spans="1:27" x14ac:dyDescent="0.25">
      <c r="A8296" t="s">
        <v>23</v>
      </c>
      <c r="B8296" t="s">
        <v>24</v>
      </c>
      <c r="C8296" t="s">
        <v>25</v>
      </c>
      <c r="D8296" t="s">
        <v>26</v>
      </c>
      <c r="E8296" t="s">
        <v>6968</v>
      </c>
      <c r="F8296" t="s">
        <v>6969</v>
      </c>
      <c r="G8296" t="s">
        <v>74</v>
      </c>
      <c r="H8296" t="s">
        <v>75</v>
      </c>
      <c r="J8296">
        <v>201702</v>
      </c>
      <c r="K8296" t="s">
        <v>90</v>
      </c>
      <c r="L8296">
        <v>4318512</v>
      </c>
      <c r="M8296">
        <v>4</v>
      </c>
      <c r="P8296">
        <v>0</v>
      </c>
      <c r="R8296" s="1">
        <v>42508</v>
      </c>
      <c r="S8296" t="s">
        <v>40</v>
      </c>
      <c r="T8296" t="s">
        <v>6996</v>
      </c>
      <c r="U8296" t="s">
        <v>42</v>
      </c>
      <c r="V8296" s="1">
        <v>42508</v>
      </c>
      <c r="W8296" s="12">
        <v>-934.08</v>
      </c>
      <c r="X8296" s="4" t="str">
        <f t="shared" si="259"/>
        <v>Income</v>
      </c>
      <c r="Y8296" s="5">
        <v>42491</v>
      </c>
      <c r="Z8296" s="7" t="s">
        <v>8073</v>
      </c>
      <c r="AA8296" s="7" t="str">
        <f t="shared" si="258"/>
        <v>Carparks Pay and Display Income</v>
      </c>
    </row>
    <row r="8297" spans="1:27" x14ac:dyDescent="0.25">
      <c r="A8297" t="s">
        <v>23</v>
      </c>
      <c r="B8297" t="s">
        <v>24</v>
      </c>
      <c r="C8297" t="s">
        <v>25</v>
      </c>
      <c r="D8297" t="s">
        <v>26</v>
      </c>
      <c r="E8297" t="s">
        <v>6968</v>
      </c>
      <c r="F8297" t="s">
        <v>6969</v>
      </c>
      <c r="G8297" t="s">
        <v>74</v>
      </c>
      <c r="H8297" t="s">
        <v>75</v>
      </c>
      <c r="J8297">
        <v>201702</v>
      </c>
      <c r="K8297" t="s">
        <v>90</v>
      </c>
      <c r="L8297">
        <v>4318495</v>
      </c>
      <c r="M8297">
        <v>7</v>
      </c>
      <c r="P8297">
        <v>0</v>
      </c>
      <c r="R8297" s="1">
        <v>42506</v>
      </c>
      <c r="S8297" t="s">
        <v>40</v>
      </c>
      <c r="T8297" t="s">
        <v>6997</v>
      </c>
      <c r="U8297" t="s">
        <v>42</v>
      </c>
      <c r="V8297" s="1">
        <v>42506</v>
      </c>
      <c r="W8297" s="12">
        <v>-422.63</v>
      </c>
      <c r="X8297" s="4" t="str">
        <f t="shared" si="259"/>
        <v>Income</v>
      </c>
      <c r="Y8297" s="5">
        <v>42491</v>
      </c>
      <c r="Z8297" s="7" t="s">
        <v>8073</v>
      </c>
      <c r="AA8297" s="7" t="str">
        <f t="shared" si="258"/>
        <v>Carparks Pay and Display Income</v>
      </c>
    </row>
    <row r="8298" spans="1:27" x14ac:dyDescent="0.25">
      <c r="A8298" t="s">
        <v>23</v>
      </c>
      <c r="B8298" t="s">
        <v>24</v>
      </c>
      <c r="C8298" t="s">
        <v>25</v>
      </c>
      <c r="D8298" t="s">
        <v>26</v>
      </c>
      <c r="E8298" t="s">
        <v>6968</v>
      </c>
      <c r="F8298" t="s">
        <v>6969</v>
      </c>
      <c r="G8298" t="s">
        <v>74</v>
      </c>
      <c r="H8298" t="s">
        <v>75</v>
      </c>
      <c r="J8298">
        <v>201702</v>
      </c>
      <c r="K8298" t="s">
        <v>90</v>
      </c>
      <c r="L8298">
        <v>4318490</v>
      </c>
      <c r="M8298">
        <v>9</v>
      </c>
      <c r="P8298">
        <v>0</v>
      </c>
      <c r="R8298" s="1">
        <v>42506</v>
      </c>
      <c r="S8298" t="s">
        <v>40</v>
      </c>
      <c r="T8298" t="s">
        <v>6998</v>
      </c>
      <c r="U8298" t="s">
        <v>42</v>
      </c>
      <c r="V8298" s="1">
        <v>42506</v>
      </c>
      <c r="W8298" s="12">
        <v>-439.25</v>
      </c>
      <c r="X8298" s="4" t="str">
        <f t="shared" si="259"/>
        <v>Income</v>
      </c>
      <c r="Y8298" s="5">
        <v>42491</v>
      </c>
      <c r="Z8298" s="7" t="s">
        <v>8073</v>
      </c>
      <c r="AA8298" s="7" t="str">
        <f t="shared" si="258"/>
        <v>Carparks Pay and Display Income</v>
      </c>
    </row>
    <row r="8299" spans="1:27" x14ac:dyDescent="0.25">
      <c r="A8299" t="s">
        <v>23</v>
      </c>
      <c r="B8299" t="s">
        <v>24</v>
      </c>
      <c r="C8299" t="s">
        <v>25</v>
      </c>
      <c r="D8299" t="s">
        <v>26</v>
      </c>
      <c r="E8299" t="s">
        <v>6968</v>
      </c>
      <c r="F8299" t="s">
        <v>6969</v>
      </c>
      <c r="G8299" t="s">
        <v>74</v>
      </c>
      <c r="H8299" t="s">
        <v>75</v>
      </c>
      <c r="J8299">
        <v>201702</v>
      </c>
      <c r="K8299" t="s">
        <v>90</v>
      </c>
      <c r="L8299">
        <v>4318502</v>
      </c>
      <c r="M8299">
        <v>4</v>
      </c>
      <c r="P8299">
        <v>0</v>
      </c>
      <c r="R8299" s="1">
        <v>42508</v>
      </c>
      <c r="S8299" t="s">
        <v>40</v>
      </c>
      <c r="T8299" t="s">
        <v>6999</v>
      </c>
      <c r="U8299" t="s">
        <v>42</v>
      </c>
      <c r="V8299" s="1">
        <v>42508</v>
      </c>
      <c r="W8299" s="12">
        <v>-393.5</v>
      </c>
      <c r="X8299" s="4" t="str">
        <f t="shared" si="259"/>
        <v>Income</v>
      </c>
      <c r="Y8299" s="5">
        <v>42491</v>
      </c>
      <c r="Z8299" s="7" t="s">
        <v>8073</v>
      </c>
      <c r="AA8299" s="7" t="str">
        <f t="shared" si="258"/>
        <v>Carparks Pay and Display Income</v>
      </c>
    </row>
    <row r="8300" spans="1:27" x14ac:dyDescent="0.25">
      <c r="A8300" t="s">
        <v>23</v>
      </c>
      <c r="B8300" t="s">
        <v>24</v>
      </c>
      <c r="C8300" t="s">
        <v>25</v>
      </c>
      <c r="D8300" t="s">
        <v>26</v>
      </c>
      <c r="E8300" t="s">
        <v>6968</v>
      </c>
      <c r="F8300" t="s">
        <v>6969</v>
      </c>
      <c r="G8300" t="s">
        <v>74</v>
      </c>
      <c r="H8300" t="s">
        <v>75</v>
      </c>
      <c r="J8300">
        <v>201702</v>
      </c>
      <c r="K8300" t="s">
        <v>90</v>
      </c>
      <c r="L8300">
        <v>4318521</v>
      </c>
      <c r="M8300">
        <v>8</v>
      </c>
      <c r="P8300">
        <v>0</v>
      </c>
      <c r="R8300" s="1">
        <v>42516</v>
      </c>
      <c r="S8300" t="s">
        <v>40</v>
      </c>
      <c r="T8300" t="s">
        <v>7000</v>
      </c>
      <c r="U8300" t="s">
        <v>42</v>
      </c>
      <c r="V8300" s="1">
        <v>42516</v>
      </c>
      <c r="W8300" s="12">
        <v>-443.17</v>
      </c>
      <c r="X8300" s="4" t="str">
        <f t="shared" si="259"/>
        <v>Income</v>
      </c>
      <c r="Y8300" s="5">
        <v>42491</v>
      </c>
      <c r="Z8300" s="7" t="s">
        <v>8073</v>
      </c>
      <c r="AA8300" s="7" t="str">
        <f t="shared" si="258"/>
        <v>Carparks Pay and Display Income</v>
      </c>
    </row>
    <row r="8301" spans="1:27" x14ac:dyDescent="0.25">
      <c r="A8301" t="s">
        <v>23</v>
      </c>
      <c r="B8301" t="s">
        <v>24</v>
      </c>
      <c r="C8301" t="s">
        <v>25</v>
      </c>
      <c r="D8301" t="s">
        <v>26</v>
      </c>
      <c r="E8301" t="s">
        <v>6968</v>
      </c>
      <c r="F8301" t="s">
        <v>6969</v>
      </c>
      <c r="G8301" t="s">
        <v>74</v>
      </c>
      <c r="H8301" t="s">
        <v>75</v>
      </c>
      <c r="J8301">
        <v>201703</v>
      </c>
      <c r="K8301" t="s">
        <v>90</v>
      </c>
      <c r="L8301">
        <v>4318583</v>
      </c>
      <c r="M8301">
        <v>7</v>
      </c>
      <c r="P8301">
        <v>0</v>
      </c>
      <c r="R8301" s="1">
        <v>42551</v>
      </c>
      <c r="S8301" t="s">
        <v>40</v>
      </c>
      <c r="T8301" t="s">
        <v>7001</v>
      </c>
      <c r="U8301" t="s">
        <v>42</v>
      </c>
      <c r="V8301" s="1">
        <v>42551</v>
      </c>
      <c r="W8301" s="12">
        <v>-342.63</v>
      </c>
      <c r="X8301" s="4" t="str">
        <f t="shared" si="259"/>
        <v>Income</v>
      </c>
      <c r="Y8301" s="5">
        <v>42522</v>
      </c>
      <c r="Z8301" s="7" t="s">
        <v>8073</v>
      </c>
      <c r="AA8301" s="7" t="str">
        <f t="shared" si="258"/>
        <v>Carparks Pay and Display Income</v>
      </c>
    </row>
    <row r="8302" spans="1:27" x14ac:dyDescent="0.25">
      <c r="A8302" t="s">
        <v>23</v>
      </c>
      <c r="B8302" t="s">
        <v>24</v>
      </c>
      <c r="C8302" t="s">
        <v>25</v>
      </c>
      <c r="D8302" t="s">
        <v>26</v>
      </c>
      <c r="E8302" t="s">
        <v>6968</v>
      </c>
      <c r="F8302" t="s">
        <v>6969</v>
      </c>
      <c r="G8302" t="s">
        <v>74</v>
      </c>
      <c r="H8302" t="s">
        <v>75</v>
      </c>
      <c r="J8302">
        <v>201703</v>
      </c>
      <c r="K8302" t="s">
        <v>90</v>
      </c>
      <c r="L8302">
        <v>4318556</v>
      </c>
      <c r="M8302">
        <v>4</v>
      </c>
      <c r="P8302">
        <v>0</v>
      </c>
      <c r="R8302" s="1">
        <v>42549</v>
      </c>
      <c r="S8302" t="s">
        <v>40</v>
      </c>
      <c r="T8302" t="s">
        <v>7002</v>
      </c>
      <c r="U8302" t="s">
        <v>42</v>
      </c>
      <c r="V8302" s="1">
        <v>42549</v>
      </c>
      <c r="W8302" s="12">
        <v>-358.17</v>
      </c>
      <c r="X8302" s="4" t="str">
        <f t="shared" si="259"/>
        <v>Income</v>
      </c>
      <c r="Y8302" s="5">
        <v>42522</v>
      </c>
      <c r="Z8302" s="7" t="s">
        <v>8073</v>
      </c>
      <c r="AA8302" s="7" t="str">
        <f t="shared" si="258"/>
        <v>Carparks Pay and Display Income</v>
      </c>
    </row>
    <row r="8303" spans="1:27" x14ac:dyDescent="0.25">
      <c r="A8303" t="s">
        <v>23</v>
      </c>
      <c r="B8303" t="s">
        <v>24</v>
      </c>
      <c r="C8303" t="s">
        <v>25</v>
      </c>
      <c r="D8303" t="s">
        <v>26</v>
      </c>
      <c r="E8303" t="s">
        <v>6968</v>
      </c>
      <c r="F8303" t="s">
        <v>6969</v>
      </c>
      <c r="G8303" t="s">
        <v>74</v>
      </c>
      <c r="H8303" t="s">
        <v>75</v>
      </c>
      <c r="J8303">
        <v>201703</v>
      </c>
      <c r="K8303" t="s">
        <v>90</v>
      </c>
      <c r="L8303">
        <v>4318532</v>
      </c>
      <c r="M8303">
        <v>7</v>
      </c>
      <c r="P8303">
        <v>0</v>
      </c>
      <c r="R8303" s="1">
        <v>42524</v>
      </c>
      <c r="S8303" t="s">
        <v>40</v>
      </c>
      <c r="T8303" t="s">
        <v>7003</v>
      </c>
      <c r="U8303" t="s">
        <v>42</v>
      </c>
      <c r="V8303" s="1">
        <v>42524</v>
      </c>
      <c r="W8303" s="12">
        <v>-402.92</v>
      </c>
      <c r="X8303" s="4" t="str">
        <f t="shared" si="259"/>
        <v>Income</v>
      </c>
      <c r="Y8303" s="5">
        <v>42522</v>
      </c>
      <c r="Z8303" s="7" t="s">
        <v>8073</v>
      </c>
      <c r="AA8303" s="7" t="str">
        <f t="shared" si="258"/>
        <v>Carparks Pay and Display Income</v>
      </c>
    </row>
    <row r="8304" spans="1:27" x14ac:dyDescent="0.25">
      <c r="A8304" t="s">
        <v>23</v>
      </c>
      <c r="B8304" t="s">
        <v>24</v>
      </c>
      <c r="C8304" t="s">
        <v>25</v>
      </c>
      <c r="D8304" t="s">
        <v>26</v>
      </c>
      <c r="E8304" t="s">
        <v>6968</v>
      </c>
      <c r="F8304" t="s">
        <v>6969</v>
      </c>
      <c r="G8304" t="s">
        <v>74</v>
      </c>
      <c r="H8304" t="s">
        <v>75</v>
      </c>
      <c r="J8304">
        <v>201703</v>
      </c>
      <c r="K8304" t="s">
        <v>90</v>
      </c>
      <c r="L8304">
        <v>4318568</v>
      </c>
      <c r="M8304">
        <v>7</v>
      </c>
      <c r="P8304">
        <v>0</v>
      </c>
      <c r="R8304" s="1">
        <v>42549</v>
      </c>
      <c r="S8304" t="s">
        <v>40</v>
      </c>
      <c r="T8304" t="s">
        <v>7004</v>
      </c>
      <c r="U8304" t="s">
        <v>42</v>
      </c>
      <c r="V8304" s="1">
        <v>42549</v>
      </c>
      <c r="W8304" s="12">
        <v>-499.42</v>
      </c>
      <c r="X8304" s="4" t="str">
        <f t="shared" si="259"/>
        <v>Income</v>
      </c>
      <c r="Y8304" s="5">
        <v>42522</v>
      </c>
      <c r="Z8304" s="7" t="s">
        <v>8073</v>
      </c>
      <c r="AA8304" s="7" t="str">
        <f t="shared" si="258"/>
        <v>Carparks Pay and Display Income</v>
      </c>
    </row>
    <row r="8305" spans="1:27" x14ac:dyDescent="0.25">
      <c r="A8305" t="s">
        <v>23</v>
      </c>
      <c r="B8305" t="s">
        <v>24</v>
      </c>
      <c r="C8305" t="s">
        <v>25</v>
      </c>
      <c r="D8305" t="s">
        <v>26</v>
      </c>
      <c r="E8305" t="s">
        <v>6968</v>
      </c>
      <c r="F8305" t="s">
        <v>6969</v>
      </c>
      <c r="G8305" t="s">
        <v>74</v>
      </c>
      <c r="H8305" t="s">
        <v>75</v>
      </c>
      <c r="J8305">
        <v>201703</v>
      </c>
      <c r="K8305" t="s">
        <v>90</v>
      </c>
      <c r="L8305">
        <v>4318542</v>
      </c>
      <c r="M8305">
        <v>8</v>
      </c>
      <c r="P8305">
        <v>0</v>
      </c>
      <c r="R8305" s="1">
        <v>42524</v>
      </c>
      <c r="S8305" t="s">
        <v>40</v>
      </c>
      <c r="T8305" t="s">
        <v>7005</v>
      </c>
      <c r="U8305" t="s">
        <v>42</v>
      </c>
      <c r="V8305" s="1">
        <v>42524</v>
      </c>
      <c r="W8305" s="12">
        <v>-360.54</v>
      </c>
      <c r="X8305" s="4" t="str">
        <f t="shared" si="259"/>
        <v>Income</v>
      </c>
      <c r="Y8305" s="5">
        <v>42522</v>
      </c>
      <c r="Z8305" s="7" t="s">
        <v>8073</v>
      </c>
      <c r="AA8305" s="7" t="str">
        <f t="shared" si="258"/>
        <v>Carparks Pay and Display Income</v>
      </c>
    </row>
    <row r="8306" spans="1:27" x14ac:dyDescent="0.25">
      <c r="A8306" t="s">
        <v>23</v>
      </c>
      <c r="B8306" t="s">
        <v>24</v>
      </c>
      <c r="C8306" t="s">
        <v>25</v>
      </c>
      <c r="D8306" t="s">
        <v>26</v>
      </c>
      <c r="E8306" t="s">
        <v>6968</v>
      </c>
      <c r="F8306" t="s">
        <v>6969</v>
      </c>
      <c r="G8306" t="s">
        <v>74</v>
      </c>
      <c r="H8306" t="s">
        <v>75</v>
      </c>
      <c r="J8306">
        <v>201703</v>
      </c>
      <c r="K8306" t="s">
        <v>90</v>
      </c>
      <c r="L8306">
        <v>4318579</v>
      </c>
      <c r="M8306">
        <v>7</v>
      </c>
      <c r="P8306">
        <v>0</v>
      </c>
      <c r="R8306" s="1">
        <v>42551</v>
      </c>
      <c r="S8306" t="s">
        <v>40</v>
      </c>
      <c r="T8306" t="s">
        <v>7006</v>
      </c>
      <c r="U8306" t="s">
        <v>42</v>
      </c>
      <c r="V8306" s="1">
        <v>42551</v>
      </c>
      <c r="W8306" s="12">
        <v>-253.67</v>
      </c>
      <c r="X8306" s="4" t="str">
        <f t="shared" si="259"/>
        <v>Income</v>
      </c>
      <c r="Y8306" s="5">
        <v>42522</v>
      </c>
      <c r="Z8306" s="7" t="s">
        <v>8073</v>
      </c>
      <c r="AA8306" s="7" t="str">
        <f t="shared" si="258"/>
        <v>Carparks Pay and Display Income</v>
      </c>
    </row>
    <row r="8307" spans="1:27" x14ac:dyDescent="0.25">
      <c r="A8307" t="s">
        <v>23</v>
      </c>
      <c r="B8307" t="s">
        <v>24</v>
      </c>
      <c r="C8307" t="s">
        <v>25</v>
      </c>
      <c r="D8307" t="s">
        <v>26</v>
      </c>
      <c r="E8307" t="s">
        <v>6968</v>
      </c>
      <c r="F8307" t="s">
        <v>6969</v>
      </c>
      <c r="G8307" t="s">
        <v>74</v>
      </c>
      <c r="H8307" t="s">
        <v>75</v>
      </c>
      <c r="J8307">
        <v>201704</v>
      </c>
      <c r="K8307" t="s">
        <v>90</v>
      </c>
      <c r="L8307">
        <v>4318615</v>
      </c>
      <c r="M8307">
        <v>9</v>
      </c>
      <c r="P8307">
        <v>0</v>
      </c>
      <c r="R8307" s="1">
        <v>42578</v>
      </c>
      <c r="S8307" t="s">
        <v>40</v>
      </c>
      <c r="T8307" t="s">
        <v>7007</v>
      </c>
      <c r="U8307" t="s">
        <v>42</v>
      </c>
      <c r="V8307" s="1">
        <v>42578</v>
      </c>
      <c r="W8307" s="12">
        <v>-424.83</v>
      </c>
      <c r="X8307" s="4" t="str">
        <f t="shared" si="259"/>
        <v>Income</v>
      </c>
      <c r="Y8307" s="5">
        <v>42552</v>
      </c>
      <c r="Z8307" s="7" t="s">
        <v>8073</v>
      </c>
      <c r="AA8307" s="7" t="str">
        <f t="shared" si="258"/>
        <v>Carparks Pay and Display Income</v>
      </c>
    </row>
    <row r="8308" spans="1:27" x14ac:dyDescent="0.25">
      <c r="A8308" t="s">
        <v>23</v>
      </c>
      <c r="B8308" t="s">
        <v>24</v>
      </c>
      <c r="C8308" t="s">
        <v>25</v>
      </c>
      <c r="D8308" t="s">
        <v>26</v>
      </c>
      <c r="E8308" t="s">
        <v>6968</v>
      </c>
      <c r="F8308" t="s">
        <v>6969</v>
      </c>
      <c r="G8308" t="s">
        <v>74</v>
      </c>
      <c r="H8308" t="s">
        <v>75</v>
      </c>
      <c r="J8308">
        <v>201704</v>
      </c>
      <c r="K8308" t="s">
        <v>90</v>
      </c>
      <c r="L8308">
        <v>4318595</v>
      </c>
      <c r="M8308">
        <v>5</v>
      </c>
      <c r="P8308">
        <v>0</v>
      </c>
      <c r="R8308" s="1">
        <v>42563</v>
      </c>
      <c r="S8308" t="s">
        <v>40</v>
      </c>
      <c r="T8308" t="s">
        <v>7008</v>
      </c>
      <c r="U8308" t="s">
        <v>42</v>
      </c>
      <c r="V8308" s="1">
        <v>42563</v>
      </c>
      <c r="W8308" s="12">
        <v>-394.33</v>
      </c>
      <c r="X8308" s="4" t="str">
        <f t="shared" si="259"/>
        <v>Income</v>
      </c>
      <c r="Y8308" s="5">
        <v>42552</v>
      </c>
      <c r="Z8308" s="7" t="s">
        <v>8073</v>
      </c>
      <c r="AA8308" s="7" t="str">
        <f t="shared" si="258"/>
        <v>Carparks Pay and Display Income</v>
      </c>
    </row>
    <row r="8309" spans="1:27" x14ac:dyDescent="0.25">
      <c r="A8309" t="s">
        <v>23</v>
      </c>
      <c r="B8309" t="s">
        <v>24</v>
      </c>
      <c r="C8309" t="s">
        <v>25</v>
      </c>
      <c r="D8309" t="s">
        <v>26</v>
      </c>
      <c r="E8309" t="s">
        <v>6968</v>
      </c>
      <c r="F8309" t="s">
        <v>6969</v>
      </c>
      <c r="G8309" t="s">
        <v>74</v>
      </c>
      <c r="H8309" t="s">
        <v>75</v>
      </c>
      <c r="J8309">
        <v>201704</v>
      </c>
      <c r="K8309" t="s">
        <v>90</v>
      </c>
      <c r="L8309">
        <v>4318600</v>
      </c>
      <c r="M8309">
        <v>7</v>
      </c>
      <c r="P8309">
        <v>0</v>
      </c>
      <c r="R8309" s="1">
        <v>42563</v>
      </c>
      <c r="S8309" t="s">
        <v>40</v>
      </c>
      <c r="T8309" t="s">
        <v>7009</v>
      </c>
      <c r="U8309" t="s">
        <v>42</v>
      </c>
      <c r="V8309" s="1">
        <v>42563</v>
      </c>
      <c r="W8309" s="12">
        <v>-375.75</v>
      </c>
      <c r="X8309" s="4" t="str">
        <f t="shared" si="259"/>
        <v>Income</v>
      </c>
      <c r="Y8309" s="5">
        <v>42552</v>
      </c>
      <c r="Z8309" s="7" t="s">
        <v>8073</v>
      </c>
      <c r="AA8309" s="7" t="str">
        <f t="shared" si="258"/>
        <v>Carparks Pay and Display Income</v>
      </c>
    </row>
    <row r="8310" spans="1:27" x14ac:dyDescent="0.25">
      <c r="A8310" t="s">
        <v>23</v>
      </c>
      <c r="B8310" t="s">
        <v>24</v>
      </c>
      <c r="C8310" t="s">
        <v>25</v>
      </c>
      <c r="D8310" t="s">
        <v>26</v>
      </c>
      <c r="E8310" t="s">
        <v>6968</v>
      </c>
      <c r="F8310" t="s">
        <v>6969</v>
      </c>
      <c r="G8310" t="s">
        <v>74</v>
      </c>
      <c r="H8310" t="s">
        <v>75</v>
      </c>
      <c r="J8310">
        <v>201705</v>
      </c>
      <c r="K8310" t="s">
        <v>90</v>
      </c>
      <c r="L8310">
        <v>4318673</v>
      </c>
      <c r="M8310">
        <v>9</v>
      </c>
      <c r="P8310">
        <v>0</v>
      </c>
      <c r="R8310" s="1">
        <v>42613</v>
      </c>
      <c r="S8310" t="s">
        <v>40</v>
      </c>
      <c r="T8310" t="s">
        <v>7010</v>
      </c>
      <c r="U8310" t="s">
        <v>42</v>
      </c>
      <c r="V8310" s="1">
        <v>42613</v>
      </c>
      <c r="W8310" s="12">
        <v>-447.08</v>
      </c>
      <c r="X8310" s="4" t="str">
        <f t="shared" si="259"/>
        <v>Income</v>
      </c>
      <c r="Y8310" s="5">
        <v>42583</v>
      </c>
      <c r="Z8310" s="7" t="s">
        <v>8073</v>
      </c>
      <c r="AA8310" s="7" t="str">
        <f t="shared" si="258"/>
        <v>Carparks Pay and Display Income</v>
      </c>
    </row>
    <row r="8311" spans="1:27" x14ac:dyDescent="0.25">
      <c r="A8311" t="s">
        <v>23</v>
      </c>
      <c r="B8311" t="s">
        <v>24</v>
      </c>
      <c r="C8311" t="s">
        <v>25</v>
      </c>
      <c r="D8311" t="s">
        <v>26</v>
      </c>
      <c r="E8311" t="s">
        <v>6968</v>
      </c>
      <c r="F8311" t="s">
        <v>6969</v>
      </c>
      <c r="G8311" t="s">
        <v>74</v>
      </c>
      <c r="H8311" t="s">
        <v>75</v>
      </c>
      <c r="J8311">
        <v>201706</v>
      </c>
      <c r="K8311" t="s">
        <v>90</v>
      </c>
      <c r="L8311">
        <v>4318697</v>
      </c>
      <c r="M8311">
        <v>6</v>
      </c>
      <c r="P8311">
        <v>0</v>
      </c>
      <c r="R8311" s="1">
        <v>42632</v>
      </c>
      <c r="S8311" t="s">
        <v>40</v>
      </c>
      <c r="T8311" t="s">
        <v>7011</v>
      </c>
      <c r="U8311" t="s">
        <v>42</v>
      </c>
      <c r="V8311" s="1">
        <v>42632</v>
      </c>
      <c r="W8311" s="12">
        <v>-466.83</v>
      </c>
      <c r="X8311" s="4" t="str">
        <f t="shared" si="259"/>
        <v>Income</v>
      </c>
      <c r="Y8311" s="5">
        <v>42614</v>
      </c>
      <c r="Z8311" s="7" t="s">
        <v>8073</v>
      </c>
      <c r="AA8311" s="7" t="str">
        <f t="shared" si="258"/>
        <v>Carparks Pay and Display Income</v>
      </c>
    </row>
    <row r="8312" spans="1:27" x14ac:dyDescent="0.25">
      <c r="A8312" t="s">
        <v>23</v>
      </c>
      <c r="B8312" t="s">
        <v>24</v>
      </c>
      <c r="C8312" t="s">
        <v>25</v>
      </c>
      <c r="D8312" t="s">
        <v>26</v>
      </c>
      <c r="E8312" t="s">
        <v>6968</v>
      </c>
      <c r="F8312" t="s">
        <v>6969</v>
      </c>
      <c r="G8312" t="s">
        <v>74</v>
      </c>
      <c r="H8312" t="s">
        <v>75</v>
      </c>
      <c r="J8312">
        <v>201706</v>
      </c>
      <c r="K8312" t="s">
        <v>90</v>
      </c>
      <c r="L8312">
        <v>4318724</v>
      </c>
      <c r="M8312">
        <v>6</v>
      </c>
      <c r="P8312">
        <v>0</v>
      </c>
      <c r="R8312" s="1">
        <v>42642</v>
      </c>
      <c r="S8312" t="s">
        <v>40</v>
      </c>
      <c r="T8312" t="s">
        <v>7012</v>
      </c>
      <c r="U8312" t="s">
        <v>107</v>
      </c>
      <c r="V8312" s="1">
        <v>42642</v>
      </c>
      <c r="W8312" s="12">
        <v>-394.63</v>
      </c>
      <c r="X8312" s="4" t="str">
        <f t="shared" si="259"/>
        <v>Income</v>
      </c>
      <c r="Y8312" s="5">
        <v>42614</v>
      </c>
      <c r="Z8312" s="7" t="s">
        <v>8073</v>
      </c>
      <c r="AA8312" s="7" t="str">
        <f t="shared" si="258"/>
        <v>Carparks Pay and Display Income</v>
      </c>
    </row>
    <row r="8313" spans="1:27" x14ac:dyDescent="0.25">
      <c r="A8313" t="s">
        <v>23</v>
      </c>
      <c r="B8313" t="s">
        <v>24</v>
      </c>
      <c r="C8313" t="s">
        <v>25</v>
      </c>
      <c r="D8313" t="s">
        <v>26</v>
      </c>
      <c r="E8313" t="s">
        <v>6968</v>
      </c>
      <c r="F8313" t="s">
        <v>6969</v>
      </c>
      <c r="G8313" t="s">
        <v>74</v>
      </c>
      <c r="H8313" t="s">
        <v>75</v>
      </c>
      <c r="J8313">
        <v>201706</v>
      </c>
      <c r="K8313" t="s">
        <v>90</v>
      </c>
      <c r="L8313">
        <v>4318700</v>
      </c>
      <c r="M8313">
        <v>6</v>
      </c>
      <c r="P8313">
        <v>0</v>
      </c>
      <c r="R8313" s="1">
        <v>42632</v>
      </c>
      <c r="S8313" t="s">
        <v>40</v>
      </c>
      <c r="T8313" t="s">
        <v>7013</v>
      </c>
      <c r="U8313" t="s">
        <v>42</v>
      </c>
      <c r="V8313" s="1">
        <v>42632</v>
      </c>
      <c r="W8313" s="12">
        <v>-404.92</v>
      </c>
      <c r="X8313" s="4" t="str">
        <f t="shared" si="259"/>
        <v>Income</v>
      </c>
      <c r="Y8313" s="5">
        <v>42614</v>
      </c>
      <c r="Z8313" s="7" t="s">
        <v>8073</v>
      </c>
      <c r="AA8313" s="7" t="str">
        <f t="shared" si="258"/>
        <v>Carparks Pay and Display Income</v>
      </c>
    </row>
    <row r="8314" spans="1:27" x14ac:dyDescent="0.25">
      <c r="A8314" t="s">
        <v>23</v>
      </c>
      <c r="B8314" t="s">
        <v>24</v>
      </c>
      <c r="C8314" t="s">
        <v>25</v>
      </c>
      <c r="D8314" t="s">
        <v>26</v>
      </c>
      <c r="E8314" t="s">
        <v>6968</v>
      </c>
      <c r="F8314" t="s">
        <v>6969</v>
      </c>
      <c r="G8314" t="s">
        <v>74</v>
      </c>
      <c r="H8314" t="s">
        <v>75</v>
      </c>
      <c r="J8314">
        <v>201706</v>
      </c>
      <c r="K8314" t="s">
        <v>90</v>
      </c>
      <c r="L8314">
        <v>4318708</v>
      </c>
      <c r="M8314">
        <v>8</v>
      </c>
      <c r="P8314">
        <v>0</v>
      </c>
      <c r="R8314" s="1">
        <v>42635</v>
      </c>
      <c r="S8314" t="s">
        <v>40</v>
      </c>
      <c r="T8314" t="s">
        <v>7014</v>
      </c>
      <c r="U8314" t="s">
        <v>107</v>
      </c>
      <c r="V8314" s="1">
        <v>42635</v>
      </c>
      <c r="W8314" s="12">
        <v>-392</v>
      </c>
      <c r="X8314" s="4" t="str">
        <f t="shared" si="259"/>
        <v>Income</v>
      </c>
      <c r="Y8314" s="5">
        <v>42614</v>
      </c>
      <c r="Z8314" s="7" t="s">
        <v>8073</v>
      </c>
      <c r="AA8314" s="7" t="str">
        <f t="shared" si="258"/>
        <v>Carparks Pay and Display Income</v>
      </c>
    </row>
    <row r="8315" spans="1:27" x14ac:dyDescent="0.25">
      <c r="A8315" t="s">
        <v>23</v>
      </c>
      <c r="B8315" t="s">
        <v>24</v>
      </c>
      <c r="C8315" t="s">
        <v>25</v>
      </c>
      <c r="D8315" t="s">
        <v>26</v>
      </c>
      <c r="E8315" t="s">
        <v>6968</v>
      </c>
      <c r="F8315" t="s">
        <v>6969</v>
      </c>
      <c r="G8315" t="s">
        <v>74</v>
      </c>
      <c r="H8315" t="s">
        <v>75</v>
      </c>
      <c r="J8315">
        <v>201707</v>
      </c>
      <c r="K8315" t="s">
        <v>90</v>
      </c>
      <c r="L8315">
        <v>4318772</v>
      </c>
      <c r="M8315">
        <v>1</v>
      </c>
      <c r="P8315">
        <v>0</v>
      </c>
      <c r="R8315" s="1">
        <v>42670</v>
      </c>
      <c r="S8315" t="s">
        <v>40</v>
      </c>
      <c r="T8315" t="s">
        <v>7015</v>
      </c>
      <c r="U8315" t="s">
        <v>107</v>
      </c>
      <c r="V8315" s="1">
        <v>42670</v>
      </c>
      <c r="W8315" s="12">
        <v>-375</v>
      </c>
      <c r="X8315" s="4" t="str">
        <f t="shared" si="259"/>
        <v>Income</v>
      </c>
      <c r="Y8315" s="5">
        <v>42644</v>
      </c>
      <c r="Z8315" s="7" t="s">
        <v>8073</v>
      </c>
      <c r="AA8315" s="7" t="str">
        <f t="shared" si="258"/>
        <v>Carparks Pay and Display Income</v>
      </c>
    </row>
    <row r="8316" spans="1:27" x14ac:dyDescent="0.25">
      <c r="A8316" t="s">
        <v>23</v>
      </c>
      <c r="B8316" t="s">
        <v>24</v>
      </c>
      <c r="C8316" t="s">
        <v>25</v>
      </c>
      <c r="D8316" t="s">
        <v>26</v>
      </c>
      <c r="E8316" t="s">
        <v>6968</v>
      </c>
      <c r="F8316" t="s">
        <v>6969</v>
      </c>
      <c r="G8316" t="s">
        <v>74</v>
      </c>
      <c r="H8316" t="s">
        <v>75</v>
      </c>
      <c r="J8316">
        <v>201707</v>
      </c>
      <c r="K8316" t="s">
        <v>90</v>
      </c>
      <c r="L8316">
        <v>4318751</v>
      </c>
      <c r="M8316">
        <v>7</v>
      </c>
      <c r="P8316">
        <v>0</v>
      </c>
      <c r="R8316" s="1">
        <v>42656</v>
      </c>
      <c r="S8316" t="s">
        <v>40</v>
      </c>
      <c r="T8316" t="s">
        <v>7016</v>
      </c>
      <c r="U8316" t="s">
        <v>107</v>
      </c>
      <c r="V8316" s="1">
        <v>42656</v>
      </c>
      <c r="W8316" s="12">
        <v>-393.83</v>
      </c>
      <c r="X8316" s="4" t="str">
        <f t="shared" si="259"/>
        <v>Income</v>
      </c>
      <c r="Y8316" s="5">
        <v>42644</v>
      </c>
      <c r="Z8316" s="7" t="s">
        <v>8073</v>
      </c>
      <c r="AA8316" s="7" t="str">
        <f t="shared" si="258"/>
        <v>Carparks Pay and Display Income</v>
      </c>
    </row>
    <row r="8317" spans="1:27" x14ac:dyDescent="0.25">
      <c r="A8317" t="s">
        <v>23</v>
      </c>
      <c r="B8317" t="s">
        <v>24</v>
      </c>
      <c r="C8317" t="s">
        <v>25</v>
      </c>
      <c r="D8317" t="s">
        <v>26</v>
      </c>
      <c r="E8317" t="s">
        <v>6968</v>
      </c>
      <c r="F8317" t="s">
        <v>6969</v>
      </c>
      <c r="G8317" t="s">
        <v>74</v>
      </c>
      <c r="H8317" t="s">
        <v>75</v>
      </c>
      <c r="J8317">
        <v>201707</v>
      </c>
      <c r="K8317" t="s">
        <v>90</v>
      </c>
      <c r="L8317">
        <v>4318757</v>
      </c>
      <c r="M8317">
        <v>1</v>
      </c>
      <c r="P8317">
        <v>0</v>
      </c>
      <c r="R8317" s="1">
        <v>42662</v>
      </c>
      <c r="S8317" t="s">
        <v>40</v>
      </c>
      <c r="T8317" t="s">
        <v>7017</v>
      </c>
      <c r="U8317" t="s">
        <v>107</v>
      </c>
      <c r="V8317" s="1">
        <v>42662</v>
      </c>
      <c r="W8317" s="12">
        <v>-406.08</v>
      </c>
      <c r="X8317" s="4" t="str">
        <f t="shared" si="259"/>
        <v>Income</v>
      </c>
      <c r="Y8317" s="5">
        <v>42644</v>
      </c>
      <c r="Z8317" s="7" t="s">
        <v>8073</v>
      </c>
      <c r="AA8317" s="7" t="str">
        <f t="shared" si="258"/>
        <v>Carparks Pay and Display Income</v>
      </c>
    </row>
    <row r="8318" spans="1:27" x14ac:dyDescent="0.25">
      <c r="A8318" t="s">
        <v>23</v>
      </c>
      <c r="B8318" t="s">
        <v>24</v>
      </c>
      <c r="C8318" t="s">
        <v>25</v>
      </c>
      <c r="D8318" t="s">
        <v>26</v>
      </c>
      <c r="E8318" t="s">
        <v>6968</v>
      </c>
      <c r="F8318" t="s">
        <v>6969</v>
      </c>
      <c r="G8318" t="s">
        <v>74</v>
      </c>
      <c r="H8318" t="s">
        <v>75</v>
      </c>
      <c r="J8318">
        <v>201707</v>
      </c>
      <c r="K8318" t="s">
        <v>90</v>
      </c>
      <c r="L8318">
        <v>4318740</v>
      </c>
      <c r="M8318">
        <v>2</v>
      </c>
      <c r="P8318">
        <v>0</v>
      </c>
      <c r="R8318" s="1">
        <v>42649</v>
      </c>
      <c r="S8318" t="s">
        <v>40</v>
      </c>
      <c r="T8318" t="s">
        <v>7018</v>
      </c>
      <c r="U8318" t="s">
        <v>107</v>
      </c>
      <c r="V8318" s="1">
        <v>42649</v>
      </c>
      <c r="W8318" s="12">
        <v>-447.54</v>
      </c>
      <c r="X8318" s="4" t="str">
        <f t="shared" si="259"/>
        <v>Income</v>
      </c>
      <c r="Y8318" s="5">
        <v>42644</v>
      </c>
      <c r="Z8318" s="7" t="s">
        <v>8073</v>
      </c>
      <c r="AA8318" s="7" t="str">
        <f t="shared" si="258"/>
        <v>Carparks Pay and Display Income</v>
      </c>
    </row>
    <row r="8319" spans="1:27" x14ac:dyDescent="0.25">
      <c r="A8319" t="s">
        <v>23</v>
      </c>
      <c r="B8319" t="s">
        <v>24</v>
      </c>
      <c r="C8319" t="s">
        <v>25</v>
      </c>
      <c r="D8319" t="s">
        <v>26</v>
      </c>
      <c r="E8319" t="s">
        <v>6968</v>
      </c>
      <c r="F8319" t="s">
        <v>6969</v>
      </c>
      <c r="G8319" t="s">
        <v>74</v>
      </c>
      <c r="H8319" t="s">
        <v>75</v>
      </c>
      <c r="J8319">
        <v>201708</v>
      </c>
      <c r="K8319" t="s">
        <v>90</v>
      </c>
      <c r="L8319">
        <v>4318810</v>
      </c>
      <c r="M8319">
        <v>7</v>
      </c>
      <c r="P8319">
        <v>0</v>
      </c>
      <c r="R8319" s="1">
        <v>42685</v>
      </c>
      <c r="S8319" t="s">
        <v>40</v>
      </c>
      <c r="T8319" t="s">
        <v>7019</v>
      </c>
      <c r="U8319" t="s">
        <v>107</v>
      </c>
      <c r="V8319" s="1">
        <v>42685</v>
      </c>
      <c r="W8319" s="12">
        <v>-377.92</v>
      </c>
      <c r="X8319" s="4" t="str">
        <f t="shared" si="259"/>
        <v>Income</v>
      </c>
      <c r="Y8319" s="5">
        <v>42675</v>
      </c>
      <c r="Z8319" s="7" t="s">
        <v>8073</v>
      </c>
      <c r="AA8319" s="7" t="str">
        <f t="shared" si="258"/>
        <v>Carparks Pay and Display Income</v>
      </c>
    </row>
    <row r="8320" spans="1:27" x14ac:dyDescent="0.25">
      <c r="A8320" t="s">
        <v>23</v>
      </c>
      <c r="B8320" t="s">
        <v>24</v>
      </c>
      <c r="C8320" t="s">
        <v>25</v>
      </c>
      <c r="D8320" t="s">
        <v>26</v>
      </c>
      <c r="E8320" t="s">
        <v>6968</v>
      </c>
      <c r="F8320" t="s">
        <v>6969</v>
      </c>
      <c r="G8320" t="s">
        <v>74</v>
      </c>
      <c r="H8320" t="s">
        <v>75</v>
      </c>
      <c r="J8320">
        <v>201708</v>
      </c>
      <c r="K8320" t="s">
        <v>90</v>
      </c>
      <c r="L8320">
        <v>4318814</v>
      </c>
      <c r="M8320">
        <v>5</v>
      </c>
      <c r="P8320">
        <v>0</v>
      </c>
      <c r="R8320" s="1">
        <v>42690</v>
      </c>
      <c r="S8320" t="s">
        <v>40</v>
      </c>
      <c r="T8320" t="s">
        <v>7020</v>
      </c>
      <c r="U8320" t="s">
        <v>107</v>
      </c>
      <c r="V8320" s="1">
        <v>42690</v>
      </c>
      <c r="W8320" s="12">
        <v>-349.75</v>
      </c>
      <c r="X8320" s="4" t="str">
        <f t="shared" si="259"/>
        <v>Income</v>
      </c>
      <c r="Y8320" s="5">
        <v>42675</v>
      </c>
      <c r="Z8320" s="7" t="s">
        <v>8073</v>
      </c>
      <c r="AA8320" s="7" t="str">
        <f t="shared" si="258"/>
        <v>Carparks Pay and Display Income</v>
      </c>
    </row>
    <row r="8321" spans="1:27" x14ac:dyDescent="0.25">
      <c r="A8321" t="s">
        <v>23</v>
      </c>
      <c r="B8321" t="s">
        <v>24</v>
      </c>
      <c r="C8321" t="s">
        <v>25</v>
      </c>
      <c r="D8321" t="s">
        <v>26</v>
      </c>
      <c r="E8321" t="s">
        <v>6968</v>
      </c>
      <c r="F8321" t="s">
        <v>6969</v>
      </c>
      <c r="G8321" t="s">
        <v>74</v>
      </c>
      <c r="H8321" t="s">
        <v>75</v>
      </c>
      <c r="J8321">
        <v>201709</v>
      </c>
      <c r="K8321" t="s">
        <v>39</v>
      </c>
      <c r="L8321">
        <v>7010872</v>
      </c>
      <c r="M8321">
        <v>108</v>
      </c>
      <c r="P8321">
        <v>0</v>
      </c>
      <c r="R8321" s="1">
        <v>42724</v>
      </c>
      <c r="S8321" t="s">
        <v>40</v>
      </c>
      <c r="T8321" t="s">
        <v>7021</v>
      </c>
      <c r="U8321" t="s">
        <v>65</v>
      </c>
      <c r="V8321" s="1">
        <v>42724</v>
      </c>
      <c r="W8321" s="12">
        <v>934.08</v>
      </c>
      <c r="X8321" s="4" t="str">
        <f t="shared" si="259"/>
        <v>Income</v>
      </c>
      <c r="Y8321" s="5">
        <v>42705</v>
      </c>
      <c r="Z8321" s="7" t="s">
        <v>8073</v>
      </c>
      <c r="AA8321" s="7" t="str">
        <f t="shared" si="258"/>
        <v>Carparks Pay and Display Income</v>
      </c>
    </row>
    <row r="8322" spans="1:27" x14ac:dyDescent="0.25">
      <c r="A8322" t="s">
        <v>23</v>
      </c>
      <c r="B8322" t="s">
        <v>24</v>
      </c>
      <c r="C8322" t="s">
        <v>25</v>
      </c>
      <c r="D8322" t="s">
        <v>26</v>
      </c>
      <c r="E8322" t="s">
        <v>6968</v>
      </c>
      <c r="F8322" t="s">
        <v>6969</v>
      </c>
      <c r="G8322" t="s">
        <v>74</v>
      </c>
      <c r="H8322" t="s">
        <v>75</v>
      </c>
      <c r="J8322">
        <v>201709</v>
      </c>
      <c r="K8322" t="s">
        <v>39</v>
      </c>
      <c r="L8322">
        <v>7010872</v>
      </c>
      <c r="M8322">
        <v>109</v>
      </c>
      <c r="P8322">
        <v>0</v>
      </c>
      <c r="R8322" s="1">
        <v>42724</v>
      </c>
      <c r="S8322" t="s">
        <v>40</v>
      </c>
      <c r="T8322" t="s">
        <v>7022</v>
      </c>
      <c r="U8322" t="s">
        <v>65</v>
      </c>
      <c r="V8322" s="1">
        <v>42724</v>
      </c>
      <c r="W8322" s="12">
        <v>393.5</v>
      </c>
      <c r="X8322" s="4" t="str">
        <f t="shared" si="259"/>
        <v>Income</v>
      </c>
      <c r="Y8322" s="5">
        <v>42705</v>
      </c>
      <c r="Z8322" s="7" t="s">
        <v>8073</v>
      </c>
      <c r="AA8322" s="7" t="str">
        <f t="shared" ref="AA8322:AA8385" si="260">IF(X8322="Expenditure",X8322,H8322)</f>
        <v>Carparks Pay and Display Income</v>
      </c>
    </row>
    <row r="8323" spans="1:27" x14ac:dyDescent="0.25">
      <c r="A8323" t="s">
        <v>23</v>
      </c>
      <c r="B8323" t="s">
        <v>24</v>
      </c>
      <c r="C8323" t="s">
        <v>25</v>
      </c>
      <c r="D8323" t="s">
        <v>26</v>
      </c>
      <c r="E8323" t="s">
        <v>6968</v>
      </c>
      <c r="F8323" t="s">
        <v>6969</v>
      </c>
      <c r="G8323" t="s">
        <v>74</v>
      </c>
      <c r="H8323" t="s">
        <v>75</v>
      </c>
      <c r="J8323">
        <v>201709</v>
      </c>
      <c r="K8323" t="s">
        <v>39</v>
      </c>
      <c r="L8323">
        <v>7010872</v>
      </c>
      <c r="M8323">
        <v>110</v>
      </c>
      <c r="P8323">
        <v>0</v>
      </c>
      <c r="R8323" s="1">
        <v>42724</v>
      </c>
      <c r="S8323" t="s">
        <v>40</v>
      </c>
      <c r="T8323" t="s">
        <v>7023</v>
      </c>
      <c r="U8323" t="s">
        <v>65</v>
      </c>
      <c r="V8323" s="1">
        <v>42724</v>
      </c>
      <c r="W8323" s="12">
        <v>375.83</v>
      </c>
      <c r="X8323" s="4" t="str">
        <f t="shared" ref="X8323:X8386" si="261">IF(LEFT(G8323,2)="R9","Income","Expenditure")</f>
        <v>Income</v>
      </c>
      <c r="Y8323" s="5">
        <v>42705</v>
      </c>
      <c r="Z8323" s="7" t="s">
        <v>8073</v>
      </c>
      <c r="AA8323" s="7" t="str">
        <f t="shared" si="260"/>
        <v>Carparks Pay and Display Income</v>
      </c>
    </row>
    <row r="8324" spans="1:27" x14ac:dyDescent="0.25">
      <c r="A8324" t="s">
        <v>23</v>
      </c>
      <c r="B8324" t="s">
        <v>24</v>
      </c>
      <c r="C8324" t="s">
        <v>25</v>
      </c>
      <c r="D8324" t="s">
        <v>26</v>
      </c>
      <c r="E8324" t="s">
        <v>6968</v>
      </c>
      <c r="F8324" t="s">
        <v>6969</v>
      </c>
      <c r="G8324" t="s">
        <v>74</v>
      </c>
      <c r="H8324" t="s">
        <v>75</v>
      </c>
      <c r="J8324">
        <v>201709</v>
      </c>
      <c r="K8324" t="s">
        <v>39</v>
      </c>
      <c r="L8324">
        <v>7010872</v>
      </c>
      <c r="M8324">
        <v>111</v>
      </c>
      <c r="P8324">
        <v>0</v>
      </c>
      <c r="R8324" s="1">
        <v>42724</v>
      </c>
      <c r="S8324" t="s">
        <v>40</v>
      </c>
      <c r="T8324" t="s">
        <v>7024</v>
      </c>
      <c r="U8324" t="s">
        <v>65</v>
      </c>
      <c r="V8324" s="1">
        <v>42724</v>
      </c>
      <c r="W8324" s="12">
        <v>443.17</v>
      </c>
      <c r="X8324" s="4" t="str">
        <f t="shared" si="261"/>
        <v>Income</v>
      </c>
      <c r="Y8324" s="5">
        <v>42705</v>
      </c>
      <c r="Z8324" s="7" t="s">
        <v>8073</v>
      </c>
      <c r="AA8324" s="7" t="str">
        <f t="shared" si="260"/>
        <v>Carparks Pay and Display Income</v>
      </c>
    </row>
    <row r="8325" spans="1:27" x14ac:dyDescent="0.25">
      <c r="A8325" t="s">
        <v>23</v>
      </c>
      <c r="B8325" t="s">
        <v>24</v>
      </c>
      <c r="C8325" t="s">
        <v>25</v>
      </c>
      <c r="D8325" t="s">
        <v>26</v>
      </c>
      <c r="E8325" t="s">
        <v>6968</v>
      </c>
      <c r="F8325" t="s">
        <v>6969</v>
      </c>
      <c r="G8325" t="s">
        <v>74</v>
      </c>
      <c r="H8325" t="s">
        <v>75</v>
      </c>
      <c r="J8325">
        <v>201709</v>
      </c>
      <c r="K8325" t="s">
        <v>39</v>
      </c>
      <c r="L8325">
        <v>7010872</v>
      </c>
      <c r="M8325">
        <v>112</v>
      </c>
      <c r="P8325">
        <v>0</v>
      </c>
      <c r="R8325" s="1">
        <v>42724</v>
      </c>
      <c r="S8325" t="s">
        <v>40</v>
      </c>
      <c r="T8325" t="s">
        <v>7025</v>
      </c>
      <c r="U8325" t="s">
        <v>65</v>
      </c>
      <c r="V8325" s="1">
        <v>42724</v>
      </c>
      <c r="W8325" s="12">
        <v>360.54</v>
      </c>
      <c r="X8325" s="4" t="str">
        <f t="shared" si="261"/>
        <v>Income</v>
      </c>
      <c r="Y8325" s="5">
        <v>42705</v>
      </c>
      <c r="Z8325" s="7" t="s">
        <v>8073</v>
      </c>
      <c r="AA8325" s="7" t="str">
        <f t="shared" si="260"/>
        <v>Carparks Pay and Display Income</v>
      </c>
    </row>
    <row r="8326" spans="1:27" x14ac:dyDescent="0.25">
      <c r="A8326" t="s">
        <v>23</v>
      </c>
      <c r="B8326" t="s">
        <v>24</v>
      </c>
      <c r="C8326" t="s">
        <v>25</v>
      </c>
      <c r="D8326" t="s">
        <v>26</v>
      </c>
      <c r="E8326" t="s">
        <v>6968</v>
      </c>
      <c r="F8326" t="s">
        <v>6969</v>
      </c>
      <c r="G8326" t="s">
        <v>74</v>
      </c>
      <c r="H8326" t="s">
        <v>75</v>
      </c>
      <c r="J8326">
        <v>201709</v>
      </c>
      <c r="K8326" t="s">
        <v>39</v>
      </c>
      <c r="L8326">
        <v>7010872</v>
      </c>
      <c r="M8326">
        <v>113</v>
      </c>
      <c r="P8326">
        <v>0</v>
      </c>
      <c r="R8326" s="1">
        <v>42724</v>
      </c>
      <c r="S8326" t="s">
        <v>40</v>
      </c>
      <c r="T8326" t="s">
        <v>7026</v>
      </c>
      <c r="U8326" t="s">
        <v>65</v>
      </c>
      <c r="V8326" s="1">
        <v>42724</v>
      </c>
      <c r="W8326" s="12">
        <v>499.42</v>
      </c>
      <c r="X8326" s="4" t="str">
        <f t="shared" si="261"/>
        <v>Income</v>
      </c>
      <c r="Y8326" s="5">
        <v>42705</v>
      </c>
      <c r="Z8326" s="7" t="s">
        <v>8073</v>
      </c>
      <c r="AA8326" s="7" t="str">
        <f t="shared" si="260"/>
        <v>Carparks Pay and Display Income</v>
      </c>
    </row>
    <row r="8327" spans="1:27" x14ac:dyDescent="0.25">
      <c r="A8327" t="s">
        <v>23</v>
      </c>
      <c r="B8327" t="s">
        <v>24</v>
      </c>
      <c r="C8327" t="s">
        <v>25</v>
      </c>
      <c r="D8327" t="s">
        <v>26</v>
      </c>
      <c r="E8327" t="s">
        <v>6968</v>
      </c>
      <c r="F8327" t="s">
        <v>6969</v>
      </c>
      <c r="G8327" t="s">
        <v>74</v>
      </c>
      <c r="H8327" t="s">
        <v>75</v>
      </c>
      <c r="J8327">
        <v>201709</v>
      </c>
      <c r="K8327" t="s">
        <v>39</v>
      </c>
      <c r="L8327">
        <v>7010872</v>
      </c>
      <c r="M8327">
        <v>114</v>
      </c>
      <c r="P8327">
        <v>0</v>
      </c>
      <c r="R8327" s="1">
        <v>42724</v>
      </c>
      <c r="S8327" t="s">
        <v>40</v>
      </c>
      <c r="T8327" t="s">
        <v>7027</v>
      </c>
      <c r="U8327" t="s">
        <v>65</v>
      </c>
      <c r="V8327" s="1">
        <v>42724</v>
      </c>
      <c r="W8327" s="12">
        <v>358.17</v>
      </c>
      <c r="X8327" s="4" t="str">
        <f t="shared" si="261"/>
        <v>Income</v>
      </c>
      <c r="Y8327" s="5">
        <v>42705</v>
      </c>
      <c r="Z8327" s="7" t="s">
        <v>8073</v>
      </c>
      <c r="AA8327" s="7" t="str">
        <f t="shared" si="260"/>
        <v>Carparks Pay and Display Income</v>
      </c>
    </row>
    <row r="8328" spans="1:27" x14ac:dyDescent="0.25">
      <c r="A8328" t="s">
        <v>23</v>
      </c>
      <c r="B8328" t="s">
        <v>24</v>
      </c>
      <c r="C8328" t="s">
        <v>25</v>
      </c>
      <c r="D8328" t="s">
        <v>26</v>
      </c>
      <c r="E8328" t="s">
        <v>6968</v>
      </c>
      <c r="F8328" t="s">
        <v>6969</v>
      </c>
      <c r="G8328" t="s">
        <v>74</v>
      </c>
      <c r="H8328" t="s">
        <v>75</v>
      </c>
      <c r="J8328">
        <v>201709</v>
      </c>
      <c r="K8328" t="s">
        <v>39</v>
      </c>
      <c r="L8328">
        <v>7010872</v>
      </c>
      <c r="M8328">
        <v>115</v>
      </c>
      <c r="P8328">
        <v>0</v>
      </c>
      <c r="R8328" s="1">
        <v>42724</v>
      </c>
      <c r="S8328" t="s">
        <v>40</v>
      </c>
      <c r="T8328" t="s">
        <v>7028</v>
      </c>
      <c r="U8328" t="s">
        <v>65</v>
      </c>
      <c r="V8328" s="1">
        <v>42724</v>
      </c>
      <c r="W8328" s="12">
        <v>253.67</v>
      </c>
      <c r="X8328" s="4" t="str">
        <f t="shared" si="261"/>
        <v>Income</v>
      </c>
      <c r="Y8328" s="5">
        <v>42705</v>
      </c>
      <c r="Z8328" s="7" t="s">
        <v>8073</v>
      </c>
      <c r="AA8328" s="7" t="str">
        <f t="shared" si="260"/>
        <v>Carparks Pay and Display Income</v>
      </c>
    </row>
    <row r="8329" spans="1:27" x14ac:dyDescent="0.25">
      <c r="A8329" t="s">
        <v>23</v>
      </c>
      <c r="B8329" t="s">
        <v>24</v>
      </c>
      <c r="C8329" t="s">
        <v>25</v>
      </c>
      <c r="D8329" t="s">
        <v>26</v>
      </c>
      <c r="E8329" t="s">
        <v>6968</v>
      </c>
      <c r="F8329" t="s">
        <v>6969</v>
      </c>
      <c r="G8329" t="s">
        <v>74</v>
      </c>
      <c r="H8329" t="s">
        <v>75</v>
      </c>
      <c r="J8329">
        <v>201709</v>
      </c>
      <c r="K8329" t="s">
        <v>39</v>
      </c>
      <c r="L8329">
        <v>7010872</v>
      </c>
      <c r="M8329">
        <v>116</v>
      </c>
      <c r="P8329">
        <v>0</v>
      </c>
      <c r="R8329" s="1">
        <v>42724</v>
      </c>
      <c r="S8329" t="s">
        <v>40</v>
      </c>
      <c r="T8329" t="s">
        <v>7029</v>
      </c>
      <c r="U8329" t="s">
        <v>65</v>
      </c>
      <c r="V8329" s="1">
        <v>42724</v>
      </c>
      <c r="W8329" s="12">
        <v>342.63</v>
      </c>
      <c r="X8329" s="4" t="str">
        <f t="shared" si="261"/>
        <v>Income</v>
      </c>
      <c r="Y8329" s="5">
        <v>42705</v>
      </c>
      <c r="Z8329" s="7" t="s">
        <v>8073</v>
      </c>
      <c r="AA8329" s="7" t="str">
        <f t="shared" si="260"/>
        <v>Carparks Pay and Display Income</v>
      </c>
    </row>
    <row r="8330" spans="1:27" x14ac:dyDescent="0.25">
      <c r="A8330" t="s">
        <v>23</v>
      </c>
      <c r="B8330" t="s">
        <v>24</v>
      </c>
      <c r="C8330" t="s">
        <v>25</v>
      </c>
      <c r="D8330" t="s">
        <v>26</v>
      </c>
      <c r="E8330" t="s">
        <v>6968</v>
      </c>
      <c r="F8330" t="s">
        <v>6969</v>
      </c>
      <c r="G8330" t="s">
        <v>74</v>
      </c>
      <c r="H8330" t="s">
        <v>75</v>
      </c>
      <c r="J8330">
        <v>201709</v>
      </c>
      <c r="K8330" t="s">
        <v>39</v>
      </c>
      <c r="L8330">
        <v>7010872</v>
      </c>
      <c r="M8330">
        <v>117</v>
      </c>
      <c r="P8330">
        <v>0</v>
      </c>
      <c r="R8330" s="1">
        <v>42724</v>
      </c>
      <c r="S8330" t="s">
        <v>40</v>
      </c>
      <c r="T8330" t="s">
        <v>7030</v>
      </c>
      <c r="U8330" t="s">
        <v>65</v>
      </c>
      <c r="V8330" s="1">
        <v>42724</v>
      </c>
      <c r="W8330" s="12">
        <v>394.33</v>
      </c>
      <c r="X8330" s="4" t="str">
        <f t="shared" si="261"/>
        <v>Income</v>
      </c>
      <c r="Y8330" s="5">
        <v>42705</v>
      </c>
      <c r="Z8330" s="7" t="s">
        <v>8073</v>
      </c>
      <c r="AA8330" s="7" t="str">
        <f t="shared" si="260"/>
        <v>Carparks Pay and Display Income</v>
      </c>
    </row>
    <row r="8331" spans="1:27" x14ac:dyDescent="0.25">
      <c r="A8331" t="s">
        <v>23</v>
      </c>
      <c r="B8331" t="s">
        <v>24</v>
      </c>
      <c r="C8331" t="s">
        <v>25</v>
      </c>
      <c r="D8331" t="s">
        <v>26</v>
      </c>
      <c r="E8331" t="s">
        <v>6968</v>
      </c>
      <c r="F8331" t="s">
        <v>6969</v>
      </c>
      <c r="G8331" t="s">
        <v>74</v>
      </c>
      <c r="H8331" t="s">
        <v>75</v>
      </c>
      <c r="J8331">
        <v>201709</v>
      </c>
      <c r="K8331" t="s">
        <v>39</v>
      </c>
      <c r="L8331">
        <v>7010872</v>
      </c>
      <c r="M8331">
        <v>118</v>
      </c>
      <c r="P8331">
        <v>0</v>
      </c>
      <c r="R8331" s="1">
        <v>42724</v>
      </c>
      <c r="S8331" t="s">
        <v>40</v>
      </c>
      <c r="T8331" t="s">
        <v>7031</v>
      </c>
      <c r="U8331" t="s">
        <v>65</v>
      </c>
      <c r="V8331" s="1">
        <v>42724</v>
      </c>
      <c r="W8331" s="12">
        <v>424.83</v>
      </c>
      <c r="X8331" s="4" t="str">
        <f t="shared" si="261"/>
        <v>Income</v>
      </c>
      <c r="Y8331" s="5">
        <v>42705</v>
      </c>
      <c r="Z8331" s="7" t="s">
        <v>8073</v>
      </c>
      <c r="AA8331" s="7" t="str">
        <f t="shared" si="260"/>
        <v>Carparks Pay and Display Income</v>
      </c>
    </row>
    <row r="8332" spans="1:27" x14ac:dyDescent="0.25">
      <c r="A8332" t="s">
        <v>23</v>
      </c>
      <c r="B8332" t="s">
        <v>24</v>
      </c>
      <c r="C8332" t="s">
        <v>25</v>
      </c>
      <c r="D8332" t="s">
        <v>26</v>
      </c>
      <c r="E8332" t="s">
        <v>6968</v>
      </c>
      <c r="F8332" t="s">
        <v>6969</v>
      </c>
      <c r="G8332" t="s">
        <v>74</v>
      </c>
      <c r="H8332" t="s">
        <v>75</v>
      </c>
      <c r="J8332">
        <v>201709</v>
      </c>
      <c r="K8332" t="s">
        <v>39</v>
      </c>
      <c r="L8332">
        <v>7010872</v>
      </c>
      <c r="M8332">
        <v>119</v>
      </c>
      <c r="P8332">
        <v>0</v>
      </c>
      <c r="R8332" s="1">
        <v>42724</v>
      </c>
      <c r="S8332" t="s">
        <v>40</v>
      </c>
      <c r="T8332" t="s">
        <v>7032</v>
      </c>
      <c r="U8332" t="s">
        <v>65</v>
      </c>
      <c r="V8332" s="1">
        <v>42724</v>
      </c>
      <c r="W8332" s="12">
        <v>447.08</v>
      </c>
      <c r="X8332" s="4" t="str">
        <f t="shared" si="261"/>
        <v>Income</v>
      </c>
      <c r="Y8332" s="5">
        <v>42705</v>
      </c>
      <c r="Z8332" s="7" t="s">
        <v>8073</v>
      </c>
      <c r="AA8332" s="7" t="str">
        <f t="shared" si="260"/>
        <v>Carparks Pay and Display Income</v>
      </c>
    </row>
    <row r="8333" spans="1:27" x14ac:dyDescent="0.25">
      <c r="A8333" t="s">
        <v>23</v>
      </c>
      <c r="B8333" t="s">
        <v>24</v>
      </c>
      <c r="C8333" t="s">
        <v>25</v>
      </c>
      <c r="D8333" t="s">
        <v>26</v>
      </c>
      <c r="E8333" t="s">
        <v>6968</v>
      </c>
      <c r="F8333" t="s">
        <v>6969</v>
      </c>
      <c r="G8333" t="s">
        <v>74</v>
      </c>
      <c r="H8333" t="s">
        <v>75</v>
      </c>
      <c r="J8333">
        <v>201709</v>
      </c>
      <c r="K8333" t="s">
        <v>39</v>
      </c>
      <c r="L8333">
        <v>7010872</v>
      </c>
      <c r="M8333">
        <v>120</v>
      </c>
      <c r="P8333">
        <v>0</v>
      </c>
      <c r="R8333" s="1">
        <v>42724</v>
      </c>
      <c r="S8333" t="s">
        <v>40</v>
      </c>
      <c r="T8333" t="s">
        <v>7033</v>
      </c>
      <c r="U8333" t="s">
        <v>65</v>
      </c>
      <c r="V8333" s="1">
        <v>42724</v>
      </c>
      <c r="W8333" s="12">
        <v>404.92</v>
      </c>
      <c r="X8333" s="4" t="str">
        <f t="shared" si="261"/>
        <v>Income</v>
      </c>
      <c r="Y8333" s="5">
        <v>42705</v>
      </c>
      <c r="Z8333" s="7" t="s">
        <v>8073</v>
      </c>
      <c r="AA8333" s="7" t="str">
        <f t="shared" si="260"/>
        <v>Carparks Pay and Display Income</v>
      </c>
    </row>
    <row r="8334" spans="1:27" x14ac:dyDescent="0.25">
      <c r="A8334" t="s">
        <v>23</v>
      </c>
      <c r="B8334" t="s">
        <v>24</v>
      </c>
      <c r="C8334" t="s">
        <v>25</v>
      </c>
      <c r="D8334" t="s">
        <v>26</v>
      </c>
      <c r="E8334" t="s">
        <v>6968</v>
      </c>
      <c r="F8334" t="s">
        <v>6969</v>
      </c>
      <c r="G8334" t="s">
        <v>74</v>
      </c>
      <c r="H8334" t="s">
        <v>75</v>
      </c>
      <c r="J8334">
        <v>201709</v>
      </c>
      <c r="K8334" t="s">
        <v>39</v>
      </c>
      <c r="L8334">
        <v>7010872</v>
      </c>
      <c r="M8334">
        <v>121</v>
      </c>
      <c r="P8334">
        <v>0</v>
      </c>
      <c r="R8334" s="1">
        <v>42724</v>
      </c>
      <c r="S8334" t="s">
        <v>40</v>
      </c>
      <c r="T8334" t="s">
        <v>7034</v>
      </c>
      <c r="U8334" t="s">
        <v>65</v>
      </c>
      <c r="V8334" s="1">
        <v>42724</v>
      </c>
      <c r="W8334" s="12">
        <v>466.83</v>
      </c>
      <c r="X8334" s="4" t="str">
        <f t="shared" si="261"/>
        <v>Income</v>
      </c>
      <c r="Y8334" s="5">
        <v>42705</v>
      </c>
      <c r="Z8334" s="7" t="s">
        <v>8073</v>
      </c>
      <c r="AA8334" s="7" t="str">
        <f t="shared" si="260"/>
        <v>Carparks Pay and Display Income</v>
      </c>
    </row>
    <row r="8335" spans="1:27" x14ac:dyDescent="0.25">
      <c r="A8335" t="s">
        <v>23</v>
      </c>
      <c r="B8335" t="s">
        <v>24</v>
      </c>
      <c r="C8335" t="s">
        <v>25</v>
      </c>
      <c r="D8335" t="s">
        <v>26</v>
      </c>
      <c r="E8335" t="s">
        <v>6968</v>
      </c>
      <c r="F8335" t="s">
        <v>6969</v>
      </c>
      <c r="G8335" t="s">
        <v>74</v>
      </c>
      <c r="H8335" t="s">
        <v>75</v>
      </c>
      <c r="J8335">
        <v>201709</v>
      </c>
      <c r="K8335" t="s">
        <v>39</v>
      </c>
      <c r="L8335">
        <v>7010872</v>
      </c>
      <c r="M8335">
        <v>126</v>
      </c>
      <c r="P8335">
        <v>0</v>
      </c>
      <c r="R8335" s="1">
        <v>42724</v>
      </c>
      <c r="S8335" t="s">
        <v>40</v>
      </c>
      <c r="T8335" t="s">
        <v>7035</v>
      </c>
      <c r="U8335" t="s">
        <v>65</v>
      </c>
      <c r="V8335" s="1">
        <v>42724</v>
      </c>
      <c r="W8335" s="12">
        <v>375</v>
      </c>
      <c r="X8335" s="4" t="str">
        <f t="shared" si="261"/>
        <v>Income</v>
      </c>
      <c r="Y8335" s="5">
        <v>42705</v>
      </c>
      <c r="Z8335" s="7" t="s">
        <v>8073</v>
      </c>
      <c r="AA8335" s="7" t="str">
        <f t="shared" si="260"/>
        <v>Carparks Pay and Display Income</v>
      </c>
    </row>
    <row r="8336" spans="1:27" x14ac:dyDescent="0.25">
      <c r="A8336" t="s">
        <v>23</v>
      </c>
      <c r="B8336" t="s">
        <v>24</v>
      </c>
      <c r="C8336" t="s">
        <v>25</v>
      </c>
      <c r="D8336" t="s">
        <v>26</v>
      </c>
      <c r="E8336" t="s">
        <v>6968</v>
      </c>
      <c r="F8336" t="s">
        <v>6969</v>
      </c>
      <c r="G8336" t="s">
        <v>74</v>
      </c>
      <c r="H8336" t="s">
        <v>75</v>
      </c>
      <c r="J8336">
        <v>201709</v>
      </c>
      <c r="K8336" t="s">
        <v>39</v>
      </c>
      <c r="L8336">
        <v>7010872</v>
      </c>
      <c r="M8336">
        <v>127</v>
      </c>
      <c r="P8336">
        <v>0</v>
      </c>
      <c r="R8336" s="1">
        <v>42724</v>
      </c>
      <c r="S8336" t="s">
        <v>40</v>
      </c>
      <c r="T8336" t="s">
        <v>7036</v>
      </c>
      <c r="U8336" t="s">
        <v>65</v>
      </c>
      <c r="V8336" s="1">
        <v>42724</v>
      </c>
      <c r="W8336" s="12">
        <v>377.92</v>
      </c>
      <c r="X8336" s="4" t="str">
        <f t="shared" si="261"/>
        <v>Income</v>
      </c>
      <c r="Y8336" s="5">
        <v>42705</v>
      </c>
      <c r="Z8336" s="7" t="s">
        <v>8073</v>
      </c>
      <c r="AA8336" s="7" t="str">
        <f t="shared" si="260"/>
        <v>Carparks Pay and Display Income</v>
      </c>
    </row>
    <row r="8337" spans="1:27" x14ac:dyDescent="0.25">
      <c r="A8337" t="s">
        <v>23</v>
      </c>
      <c r="B8337" t="s">
        <v>24</v>
      </c>
      <c r="C8337" t="s">
        <v>25</v>
      </c>
      <c r="D8337" t="s">
        <v>26</v>
      </c>
      <c r="E8337" t="s">
        <v>6968</v>
      </c>
      <c r="F8337" t="s">
        <v>6969</v>
      </c>
      <c r="G8337" t="s">
        <v>74</v>
      </c>
      <c r="H8337" t="s">
        <v>75</v>
      </c>
      <c r="J8337">
        <v>201709</v>
      </c>
      <c r="K8337" t="s">
        <v>39</v>
      </c>
      <c r="L8337">
        <v>7010872</v>
      </c>
      <c r="M8337">
        <v>128</v>
      </c>
      <c r="P8337">
        <v>0</v>
      </c>
      <c r="R8337" s="1">
        <v>42724</v>
      </c>
      <c r="S8337" t="s">
        <v>40</v>
      </c>
      <c r="T8337" t="s">
        <v>7037</v>
      </c>
      <c r="U8337" t="s">
        <v>65</v>
      </c>
      <c r="V8337" s="1">
        <v>42724</v>
      </c>
      <c r="W8337" s="12">
        <v>349.75</v>
      </c>
      <c r="X8337" s="4" t="str">
        <f t="shared" si="261"/>
        <v>Income</v>
      </c>
      <c r="Y8337" s="5">
        <v>42705</v>
      </c>
      <c r="Z8337" s="7" t="s">
        <v>8073</v>
      </c>
      <c r="AA8337" s="7" t="str">
        <f t="shared" si="260"/>
        <v>Carparks Pay and Display Income</v>
      </c>
    </row>
    <row r="8338" spans="1:27" x14ac:dyDescent="0.25">
      <c r="A8338" t="s">
        <v>23</v>
      </c>
      <c r="B8338" t="s">
        <v>24</v>
      </c>
      <c r="C8338" t="s">
        <v>25</v>
      </c>
      <c r="D8338" t="s">
        <v>26</v>
      </c>
      <c r="E8338" t="s">
        <v>6968</v>
      </c>
      <c r="F8338" t="s">
        <v>6969</v>
      </c>
      <c r="G8338" t="s">
        <v>74</v>
      </c>
      <c r="H8338" t="s">
        <v>75</v>
      </c>
      <c r="J8338">
        <v>201709</v>
      </c>
      <c r="K8338" t="s">
        <v>39</v>
      </c>
      <c r="L8338">
        <v>7010872</v>
      </c>
      <c r="M8338">
        <v>122</v>
      </c>
      <c r="P8338">
        <v>0</v>
      </c>
      <c r="R8338" s="1">
        <v>42724</v>
      </c>
      <c r="S8338" t="s">
        <v>40</v>
      </c>
      <c r="T8338" t="s">
        <v>7038</v>
      </c>
      <c r="U8338" t="s">
        <v>65</v>
      </c>
      <c r="V8338" s="1">
        <v>42724</v>
      </c>
      <c r="W8338" s="12">
        <v>392</v>
      </c>
      <c r="X8338" s="4" t="str">
        <f t="shared" si="261"/>
        <v>Income</v>
      </c>
      <c r="Y8338" s="5">
        <v>42705</v>
      </c>
      <c r="Z8338" s="7" t="s">
        <v>8073</v>
      </c>
      <c r="AA8338" s="7" t="str">
        <f t="shared" si="260"/>
        <v>Carparks Pay and Display Income</v>
      </c>
    </row>
    <row r="8339" spans="1:27" x14ac:dyDescent="0.25">
      <c r="A8339" t="s">
        <v>23</v>
      </c>
      <c r="B8339" t="s">
        <v>24</v>
      </c>
      <c r="C8339" t="s">
        <v>25</v>
      </c>
      <c r="D8339" t="s">
        <v>26</v>
      </c>
      <c r="E8339" t="s">
        <v>6968</v>
      </c>
      <c r="F8339" t="s">
        <v>6969</v>
      </c>
      <c r="G8339" t="s">
        <v>74</v>
      </c>
      <c r="H8339" t="s">
        <v>75</v>
      </c>
      <c r="J8339">
        <v>201709</v>
      </c>
      <c r="K8339" t="s">
        <v>39</v>
      </c>
      <c r="L8339">
        <v>7010872</v>
      </c>
      <c r="M8339">
        <v>123</v>
      </c>
      <c r="P8339">
        <v>0</v>
      </c>
      <c r="R8339" s="1">
        <v>42724</v>
      </c>
      <c r="S8339" t="s">
        <v>40</v>
      </c>
      <c r="T8339" t="s">
        <v>7039</v>
      </c>
      <c r="U8339" t="s">
        <v>65</v>
      </c>
      <c r="V8339" s="1">
        <v>42724</v>
      </c>
      <c r="W8339" s="12">
        <v>394.63</v>
      </c>
      <c r="X8339" s="4" t="str">
        <f t="shared" si="261"/>
        <v>Income</v>
      </c>
      <c r="Y8339" s="5">
        <v>42705</v>
      </c>
      <c r="Z8339" s="7" t="s">
        <v>8073</v>
      </c>
      <c r="AA8339" s="7" t="str">
        <f t="shared" si="260"/>
        <v>Carparks Pay and Display Income</v>
      </c>
    </row>
    <row r="8340" spans="1:27" x14ac:dyDescent="0.25">
      <c r="A8340" t="s">
        <v>23</v>
      </c>
      <c r="B8340" t="s">
        <v>24</v>
      </c>
      <c r="C8340" t="s">
        <v>25</v>
      </c>
      <c r="D8340" t="s">
        <v>26</v>
      </c>
      <c r="E8340" t="s">
        <v>6968</v>
      </c>
      <c r="F8340" t="s">
        <v>6969</v>
      </c>
      <c r="G8340" t="s">
        <v>74</v>
      </c>
      <c r="H8340" t="s">
        <v>75</v>
      </c>
      <c r="J8340">
        <v>201709</v>
      </c>
      <c r="K8340" t="s">
        <v>39</v>
      </c>
      <c r="L8340">
        <v>7010872</v>
      </c>
      <c r="M8340">
        <v>124</v>
      </c>
      <c r="P8340">
        <v>0</v>
      </c>
      <c r="R8340" s="1">
        <v>42724</v>
      </c>
      <c r="S8340" t="s">
        <v>40</v>
      </c>
      <c r="T8340" t="s">
        <v>7040</v>
      </c>
      <c r="U8340" t="s">
        <v>65</v>
      </c>
      <c r="V8340" s="1">
        <v>42724</v>
      </c>
      <c r="W8340" s="12">
        <v>447.54</v>
      </c>
      <c r="X8340" s="4" t="str">
        <f t="shared" si="261"/>
        <v>Income</v>
      </c>
      <c r="Y8340" s="5">
        <v>42705</v>
      </c>
      <c r="Z8340" s="7" t="s">
        <v>8073</v>
      </c>
      <c r="AA8340" s="7" t="str">
        <f t="shared" si="260"/>
        <v>Carparks Pay and Display Income</v>
      </c>
    </row>
    <row r="8341" spans="1:27" x14ac:dyDescent="0.25">
      <c r="A8341" t="s">
        <v>23</v>
      </c>
      <c r="B8341" t="s">
        <v>24</v>
      </c>
      <c r="C8341" t="s">
        <v>25</v>
      </c>
      <c r="D8341" t="s">
        <v>26</v>
      </c>
      <c r="E8341" t="s">
        <v>6968</v>
      </c>
      <c r="F8341" t="s">
        <v>6969</v>
      </c>
      <c r="G8341" t="s">
        <v>74</v>
      </c>
      <c r="H8341" t="s">
        <v>75</v>
      </c>
      <c r="J8341">
        <v>201709</v>
      </c>
      <c r="K8341" t="s">
        <v>39</v>
      </c>
      <c r="L8341">
        <v>7010872</v>
      </c>
      <c r="M8341">
        <v>744</v>
      </c>
      <c r="P8341">
        <v>0</v>
      </c>
      <c r="R8341" s="1">
        <v>42724</v>
      </c>
      <c r="S8341" t="s">
        <v>40</v>
      </c>
      <c r="T8341" t="s">
        <v>7041</v>
      </c>
      <c r="U8341" t="s">
        <v>65</v>
      </c>
      <c r="V8341" s="1">
        <v>42724</v>
      </c>
      <c r="W8341" s="12">
        <v>375.75</v>
      </c>
      <c r="X8341" s="4" t="str">
        <f t="shared" si="261"/>
        <v>Income</v>
      </c>
      <c r="Y8341" s="5">
        <v>42705</v>
      </c>
      <c r="Z8341" s="7" t="s">
        <v>8073</v>
      </c>
      <c r="AA8341" s="7" t="str">
        <f t="shared" si="260"/>
        <v>Carparks Pay and Display Income</v>
      </c>
    </row>
    <row r="8342" spans="1:27" x14ac:dyDescent="0.25">
      <c r="A8342" t="s">
        <v>23</v>
      </c>
      <c r="B8342" t="s">
        <v>24</v>
      </c>
      <c r="C8342" t="s">
        <v>25</v>
      </c>
      <c r="D8342" t="s">
        <v>26</v>
      </c>
      <c r="E8342" t="s">
        <v>6968</v>
      </c>
      <c r="F8342" t="s">
        <v>6969</v>
      </c>
      <c r="G8342" t="s">
        <v>74</v>
      </c>
      <c r="H8342" t="s">
        <v>75</v>
      </c>
      <c r="J8342">
        <v>201709</v>
      </c>
      <c r="K8342" t="s">
        <v>39</v>
      </c>
      <c r="L8342">
        <v>7010872</v>
      </c>
      <c r="M8342">
        <v>125</v>
      </c>
      <c r="P8342">
        <v>0</v>
      </c>
      <c r="R8342" s="1">
        <v>42724</v>
      </c>
      <c r="S8342" t="s">
        <v>40</v>
      </c>
      <c r="T8342" t="s">
        <v>7042</v>
      </c>
      <c r="U8342" t="s">
        <v>65</v>
      </c>
      <c r="V8342" s="1">
        <v>42724</v>
      </c>
      <c r="W8342" s="12">
        <v>406.08</v>
      </c>
      <c r="X8342" s="4" t="str">
        <f t="shared" si="261"/>
        <v>Income</v>
      </c>
      <c r="Y8342" s="5">
        <v>42705</v>
      </c>
      <c r="Z8342" s="7" t="s">
        <v>8073</v>
      </c>
      <c r="AA8342" s="7" t="str">
        <f t="shared" si="260"/>
        <v>Carparks Pay and Display Income</v>
      </c>
    </row>
    <row r="8343" spans="1:27" x14ac:dyDescent="0.25">
      <c r="A8343" t="s">
        <v>23</v>
      </c>
      <c r="B8343" t="s">
        <v>24</v>
      </c>
      <c r="C8343" t="s">
        <v>25</v>
      </c>
      <c r="D8343" t="s">
        <v>26</v>
      </c>
      <c r="E8343" t="s">
        <v>6968</v>
      </c>
      <c r="F8343" t="s">
        <v>6969</v>
      </c>
      <c r="G8343" t="s">
        <v>74</v>
      </c>
      <c r="H8343" t="s">
        <v>75</v>
      </c>
      <c r="J8343">
        <v>201709</v>
      </c>
      <c r="K8343" t="s">
        <v>39</v>
      </c>
      <c r="L8343">
        <v>7010872</v>
      </c>
      <c r="M8343">
        <v>107</v>
      </c>
      <c r="P8343">
        <v>0</v>
      </c>
      <c r="R8343" s="1">
        <v>42724</v>
      </c>
      <c r="S8343" t="s">
        <v>40</v>
      </c>
      <c r="T8343" t="s">
        <v>7043</v>
      </c>
      <c r="U8343" t="s">
        <v>65</v>
      </c>
      <c r="V8343" s="1">
        <v>42724</v>
      </c>
      <c r="W8343" s="12">
        <v>439.25</v>
      </c>
      <c r="X8343" s="4" t="str">
        <f t="shared" si="261"/>
        <v>Income</v>
      </c>
      <c r="Y8343" s="5">
        <v>42705</v>
      </c>
      <c r="Z8343" s="7" t="s">
        <v>8073</v>
      </c>
      <c r="AA8343" s="7" t="str">
        <f t="shared" si="260"/>
        <v>Carparks Pay and Display Income</v>
      </c>
    </row>
    <row r="8344" spans="1:27" x14ac:dyDescent="0.25">
      <c r="A8344" t="s">
        <v>23</v>
      </c>
      <c r="B8344" t="s">
        <v>24</v>
      </c>
      <c r="C8344" t="s">
        <v>25</v>
      </c>
      <c r="D8344" t="s">
        <v>26</v>
      </c>
      <c r="E8344" t="s">
        <v>6968</v>
      </c>
      <c r="F8344" t="s">
        <v>6969</v>
      </c>
      <c r="G8344" t="s">
        <v>74</v>
      </c>
      <c r="H8344" t="s">
        <v>75</v>
      </c>
      <c r="J8344">
        <v>201709</v>
      </c>
      <c r="K8344" t="s">
        <v>39</v>
      </c>
      <c r="L8344">
        <v>7010872</v>
      </c>
      <c r="M8344">
        <v>464</v>
      </c>
      <c r="P8344">
        <v>0</v>
      </c>
      <c r="R8344" s="1">
        <v>42724</v>
      </c>
      <c r="S8344" t="s">
        <v>40</v>
      </c>
      <c r="T8344" t="s">
        <v>7044</v>
      </c>
      <c r="U8344" t="s">
        <v>65</v>
      </c>
      <c r="V8344" s="1">
        <v>42724</v>
      </c>
      <c r="W8344" s="12">
        <v>-360.83</v>
      </c>
      <c r="X8344" s="4" t="str">
        <f t="shared" si="261"/>
        <v>Income</v>
      </c>
      <c r="Y8344" s="5">
        <v>42705</v>
      </c>
      <c r="Z8344" s="7" t="s">
        <v>8073</v>
      </c>
      <c r="AA8344" s="7" t="str">
        <f t="shared" si="260"/>
        <v>Carparks Pay and Display Income</v>
      </c>
    </row>
    <row r="8345" spans="1:27" x14ac:dyDescent="0.25">
      <c r="A8345" t="s">
        <v>23</v>
      </c>
      <c r="B8345" t="s">
        <v>24</v>
      </c>
      <c r="C8345" t="s">
        <v>25</v>
      </c>
      <c r="D8345" t="s">
        <v>26</v>
      </c>
      <c r="E8345" t="s">
        <v>6968</v>
      </c>
      <c r="F8345" t="s">
        <v>6969</v>
      </c>
      <c r="G8345" t="s">
        <v>74</v>
      </c>
      <c r="H8345" t="s">
        <v>75</v>
      </c>
      <c r="J8345">
        <v>201709</v>
      </c>
      <c r="K8345" t="s">
        <v>39</v>
      </c>
      <c r="L8345">
        <v>7010872</v>
      </c>
      <c r="M8345">
        <v>465</v>
      </c>
      <c r="P8345">
        <v>0</v>
      </c>
      <c r="R8345" s="1">
        <v>42724</v>
      </c>
      <c r="S8345" t="s">
        <v>40</v>
      </c>
      <c r="T8345" t="s">
        <v>7045</v>
      </c>
      <c r="U8345" t="s">
        <v>65</v>
      </c>
      <c r="V8345" s="1">
        <v>42724</v>
      </c>
      <c r="W8345" s="12">
        <v>-408.75</v>
      </c>
      <c r="X8345" s="4" t="str">
        <f t="shared" si="261"/>
        <v>Income</v>
      </c>
      <c r="Y8345" s="5">
        <v>42705</v>
      </c>
      <c r="Z8345" s="7" t="s">
        <v>8073</v>
      </c>
      <c r="AA8345" s="7" t="str">
        <f t="shared" si="260"/>
        <v>Carparks Pay and Display Income</v>
      </c>
    </row>
    <row r="8346" spans="1:27" x14ac:dyDescent="0.25">
      <c r="A8346" t="s">
        <v>23</v>
      </c>
      <c r="B8346" t="s">
        <v>24</v>
      </c>
      <c r="C8346" t="s">
        <v>25</v>
      </c>
      <c r="D8346" t="s">
        <v>26</v>
      </c>
      <c r="E8346" t="s">
        <v>6968</v>
      </c>
      <c r="F8346" t="s">
        <v>6969</v>
      </c>
      <c r="G8346" t="s">
        <v>74</v>
      </c>
      <c r="H8346" t="s">
        <v>75</v>
      </c>
      <c r="J8346">
        <v>201709</v>
      </c>
      <c r="K8346" t="s">
        <v>39</v>
      </c>
      <c r="L8346">
        <v>7010872</v>
      </c>
      <c r="M8346">
        <v>466</v>
      </c>
      <c r="P8346">
        <v>0</v>
      </c>
      <c r="R8346" s="1">
        <v>42724</v>
      </c>
      <c r="S8346" t="s">
        <v>40</v>
      </c>
      <c r="T8346" t="s">
        <v>7046</v>
      </c>
      <c r="U8346" t="s">
        <v>65</v>
      </c>
      <c r="V8346" s="1">
        <v>42724</v>
      </c>
      <c r="W8346" s="12">
        <v>-348.67</v>
      </c>
      <c r="X8346" s="4" t="str">
        <f t="shared" si="261"/>
        <v>Income</v>
      </c>
      <c r="Y8346" s="5">
        <v>42705</v>
      </c>
      <c r="Z8346" s="7" t="s">
        <v>8073</v>
      </c>
      <c r="AA8346" s="7" t="str">
        <f t="shared" si="260"/>
        <v>Carparks Pay and Display Income</v>
      </c>
    </row>
    <row r="8347" spans="1:27" x14ac:dyDescent="0.25">
      <c r="A8347" t="s">
        <v>23</v>
      </c>
      <c r="B8347" t="s">
        <v>24</v>
      </c>
      <c r="C8347" t="s">
        <v>25</v>
      </c>
      <c r="D8347" t="s">
        <v>26</v>
      </c>
      <c r="E8347" t="s">
        <v>6968</v>
      </c>
      <c r="F8347" t="s">
        <v>6969</v>
      </c>
      <c r="G8347" t="s">
        <v>74</v>
      </c>
      <c r="H8347" t="s">
        <v>75</v>
      </c>
      <c r="J8347">
        <v>201709</v>
      </c>
      <c r="K8347" t="s">
        <v>39</v>
      </c>
      <c r="L8347">
        <v>7010872</v>
      </c>
      <c r="M8347">
        <v>467</v>
      </c>
      <c r="P8347">
        <v>0</v>
      </c>
      <c r="R8347" s="1">
        <v>42724</v>
      </c>
      <c r="S8347" t="s">
        <v>40</v>
      </c>
      <c r="T8347" t="s">
        <v>7047</v>
      </c>
      <c r="U8347" t="s">
        <v>65</v>
      </c>
      <c r="V8347" s="1">
        <v>42724</v>
      </c>
      <c r="W8347" s="12">
        <v>-293.70999999999998</v>
      </c>
      <c r="X8347" s="4" t="str">
        <f t="shared" si="261"/>
        <v>Income</v>
      </c>
      <c r="Y8347" s="5">
        <v>42705</v>
      </c>
      <c r="Z8347" s="7" t="s">
        <v>8073</v>
      </c>
      <c r="AA8347" s="7" t="str">
        <f t="shared" si="260"/>
        <v>Carparks Pay and Display Income</v>
      </c>
    </row>
    <row r="8348" spans="1:27" x14ac:dyDescent="0.25">
      <c r="A8348" t="s">
        <v>23</v>
      </c>
      <c r="B8348" t="s">
        <v>24</v>
      </c>
      <c r="C8348" t="s">
        <v>25</v>
      </c>
      <c r="D8348" t="s">
        <v>26</v>
      </c>
      <c r="E8348" t="s">
        <v>6968</v>
      </c>
      <c r="F8348" t="s">
        <v>6969</v>
      </c>
      <c r="G8348" t="s">
        <v>74</v>
      </c>
      <c r="H8348" t="s">
        <v>75</v>
      </c>
      <c r="J8348">
        <v>201709</v>
      </c>
      <c r="K8348" t="s">
        <v>39</v>
      </c>
      <c r="L8348">
        <v>7010872</v>
      </c>
      <c r="M8348">
        <v>458</v>
      </c>
      <c r="P8348">
        <v>0</v>
      </c>
      <c r="R8348" s="1">
        <v>42724</v>
      </c>
      <c r="S8348" t="s">
        <v>40</v>
      </c>
      <c r="T8348" t="s">
        <v>7048</v>
      </c>
      <c r="U8348" t="s">
        <v>65</v>
      </c>
      <c r="V8348" s="1">
        <v>42724</v>
      </c>
      <c r="W8348" s="12">
        <v>-512.71</v>
      </c>
      <c r="X8348" s="4" t="str">
        <f t="shared" si="261"/>
        <v>Income</v>
      </c>
      <c r="Y8348" s="5">
        <v>42705</v>
      </c>
      <c r="Z8348" s="7" t="s">
        <v>8073</v>
      </c>
      <c r="AA8348" s="7" t="str">
        <f t="shared" si="260"/>
        <v>Carparks Pay and Display Income</v>
      </c>
    </row>
    <row r="8349" spans="1:27" x14ac:dyDescent="0.25">
      <c r="A8349" t="s">
        <v>23</v>
      </c>
      <c r="B8349" t="s">
        <v>24</v>
      </c>
      <c r="C8349" t="s">
        <v>25</v>
      </c>
      <c r="D8349" t="s">
        <v>26</v>
      </c>
      <c r="E8349" t="s">
        <v>6968</v>
      </c>
      <c r="F8349" t="s">
        <v>6969</v>
      </c>
      <c r="G8349" t="s">
        <v>74</v>
      </c>
      <c r="H8349" t="s">
        <v>75</v>
      </c>
      <c r="J8349">
        <v>201709</v>
      </c>
      <c r="K8349" t="s">
        <v>39</v>
      </c>
      <c r="L8349">
        <v>7010872</v>
      </c>
      <c r="M8349">
        <v>459</v>
      </c>
      <c r="P8349">
        <v>0</v>
      </c>
      <c r="R8349" s="1">
        <v>42724</v>
      </c>
      <c r="S8349" t="s">
        <v>40</v>
      </c>
      <c r="T8349" t="s">
        <v>7049</v>
      </c>
      <c r="U8349" t="s">
        <v>65</v>
      </c>
      <c r="V8349" s="1">
        <v>42724</v>
      </c>
      <c r="W8349" s="12">
        <v>-437.38</v>
      </c>
      <c r="X8349" s="4" t="str">
        <f t="shared" si="261"/>
        <v>Income</v>
      </c>
      <c r="Y8349" s="5">
        <v>42705</v>
      </c>
      <c r="Z8349" s="7" t="s">
        <v>8073</v>
      </c>
      <c r="AA8349" s="7" t="str">
        <f t="shared" si="260"/>
        <v>Carparks Pay and Display Income</v>
      </c>
    </row>
    <row r="8350" spans="1:27" x14ac:dyDescent="0.25">
      <c r="A8350" t="s">
        <v>23</v>
      </c>
      <c r="B8350" t="s">
        <v>24</v>
      </c>
      <c r="C8350" t="s">
        <v>25</v>
      </c>
      <c r="D8350" t="s">
        <v>26</v>
      </c>
      <c r="E8350" t="s">
        <v>6968</v>
      </c>
      <c r="F8350" t="s">
        <v>6969</v>
      </c>
      <c r="G8350" t="s">
        <v>74</v>
      </c>
      <c r="H8350" t="s">
        <v>75</v>
      </c>
      <c r="J8350">
        <v>201709</v>
      </c>
      <c r="K8350" t="s">
        <v>39</v>
      </c>
      <c r="L8350">
        <v>7010872</v>
      </c>
      <c r="M8350">
        <v>460</v>
      </c>
      <c r="P8350">
        <v>0</v>
      </c>
      <c r="R8350" s="1">
        <v>42724</v>
      </c>
      <c r="S8350" t="s">
        <v>40</v>
      </c>
      <c r="T8350" t="s">
        <v>7050</v>
      </c>
      <c r="U8350" t="s">
        <v>65</v>
      </c>
      <c r="V8350" s="1">
        <v>42724</v>
      </c>
      <c r="W8350" s="12">
        <v>-310.20999999999998</v>
      </c>
      <c r="X8350" s="4" t="str">
        <f t="shared" si="261"/>
        <v>Income</v>
      </c>
      <c r="Y8350" s="5">
        <v>42705</v>
      </c>
      <c r="Z8350" s="7" t="s">
        <v>8073</v>
      </c>
      <c r="AA8350" s="7" t="str">
        <f t="shared" si="260"/>
        <v>Carparks Pay and Display Income</v>
      </c>
    </row>
    <row r="8351" spans="1:27" x14ac:dyDescent="0.25">
      <c r="A8351" t="s">
        <v>23</v>
      </c>
      <c r="B8351" t="s">
        <v>24</v>
      </c>
      <c r="C8351" t="s">
        <v>25</v>
      </c>
      <c r="D8351" t="s">
        <v>26</v>
      </c>
      <c r="E8351" t="s">
        <v>6968</v>
      </c>
      <c r="F8351" t="s">
        <v>6969</v>
      </c>
      <c r="G8351" t="s">
        <v>74</v>
      </c>
      <c r="H8351" t="s">
        <v>75</v>
      </c>
      <c r="J8351">
        <v>201709</v>
      </c>
      <c r="K8351" t="s">
        <v>39</v>
      </c>
      <c r="L8351">
        <v>7010872</v>
      </c>
      <c r="M8351">
        <v>461</v>
      </c>
      <c r="P8351">
        <v>0</v>
      </c>
      <c r="R8351" s="1">
        <v>42724</v>
      </c>
      <c r="S8351" t="s">
        <v>40</v>
      </c>
      <c r="T8351" t="s">
        <v>7051</v>
      </c>
      <c r="U8351" t="s">
        <v>65</v>
      </c>
      <c r="V8351" s="1">
        <v>42724</v>
      </c>
      <c r="W8351" s="12">
        <v>-316.17</v>
      </c>
      <c r="X8351" s="4" t="str">
        <f t="shared" si="261"/>
        <v>Income</v>
      </c>
      <c r="Y8351" s="5">
        <v>42705</v>
      </c>
      <c r="Z8351" s="7" t="s">
        <v>8073</v>
      </c>
      <c r="AA8351" s="7" t="str">
        <f t="shared" si="260"/>
        <v>Carparks Pay and Display Income</v>
      </c>
    </row>
    <row r="8352" spans="1:27" x14ac:dyDescent="0.25">
      <c r="A8352" t="s">
        <v>23</v>
      </c>
      <c r="B8352" t="s">
        <v>24</v>
      </c>
      <c r="C8352" t="s">
        <v>25</v>
      </c>
      <c r="D8352" t="s">
        <v>26</v>
      </c>
      <c r="E8352" t="s">
        <v>6968</v>
      </c>
      <c r="F8352" t="s">
        <v>6969</v>
      </c>
      <c r="G8352" t="s">
        <v>74</v>
      </c>
      <c r="H8352" t="s">
        <v>75</v>
      </c>
      <c r="J8352">
        <v>201709</v>
      </c>
      <c r="K8352" t="s">
        <v>39</v>
      </c>
      <c r="L8352">
        <v>7010872</v>
      </c>
      <c r="M8352">
        <v>462</v>
      </c>
      <c r="P8352">
        <v>0</v>
      </c>
      <c r="R8352" s="1">
        <v>42724</v>
      </c>
      <c r="S8352" t="s">
        <v>40</v>
      </c>
      <c r="T8352" t="s">
        <v>7052</v>
      </c>
      <c r="U8352" t="s">
        <v>65</v>
      </c>
      <c r="V8352" s="1">
        <v>42724</v>
      </c>
      <c r="W8352" s="12">
        <v>-253.33</v>
      </c>
      <c r="X8352" s="4" t="str">
        <f t="shared" si="261"/>
        <v>Income</v>
      </c>
      <c r="Y8352" s="5">
        <v>42705</v>
      </c>
      <c r="Z8352" s="7" t="s">
        <v>8073</v>
      </c>
      <c r="AA8352" s="7" t="str">
        <f t="shared" si="260"/>
        <v>Carparks Pay and Display Income</v>
      </c>
    </row>
    <row r="8353" spans="1:27" x14ac:dyDescent="0.25">
      <c r="A8353" t="s">
        <v>23</v>
      </c>
      <c r="B8353" t="s">
        <v>24</v>
      </c>
      <c r="C8353" t="s">
        <v>25</v>
      </c>
      <c r="D8353" t="s">
        <v>26</v>
      </c>
      <c r="E8353" t="s">
        <v>6968</v>
      </c>
      <c r="F8353" t="s">
        <v>6969</v>
      </c>
      <c r="G8353" t="s">
        <v>74</v>
      </c>
      <c r="H8353" t="s">
        <v>75</v>
      </c>
      <c r="J8353">
        <v>201709</v>
      </c>
      <c r="K8353" t="s">
        <v>39</v>
      </c>
      <c r="L8353">
        <v>7010872</v>
      </c>
      <c r="M8353">
        <v>463</v>
      </c>
      <c r="P8353">
        <v>0</v>
      </c>
      <c r="R8353" s="1">
        <v>42724</v>
      </c>
      <c r="S8353" t="s">
        <v>40</v>
      </c>
      <c r="T8353" t="s">
        <v>7053</v>
      </c>
      <c r="U8353" t="s">
        <v>65</v>
      </c>
      <c r="V8353" s="1">
        <v>42724</v>
      </c>
      <c r="W8353" s="12">
        <v>-237.71</v>
      </c>
      <c r="X8353" s="4" t="str">
        <f t="shared" si="261"/>
        <v>Income</v>
      </c>
      <c r="Y8353" s="5">
        <v>42705</v>
      </c>
      <c r="Z8353" s="7" t="s">
        <v>8073</v>
      </c>
      <c r="AA8353" s="7" t="str">
        <f t="shared" si="260"/>
        <v>Carparks Pay and Display Income</v>
      </c>
    </row>
    <row r="8354" spans="1:27" x14ac:dyDescent="0.25">
      <c r="A8354" t="s">
        <v>23</v>
      </c>
      <c r="B8354" t="s">
        <v>24</v>
      </c>
      <c r="C8354" t="s">
        <v>25</v>
      </c>
      <c r="D8354" t="s">
        <v>26</v>
      </c>
      <c r="E8354" t="s">
        <v>6968</v>
      </c>
      <c r="F8354" t="s">
        <v>6969</v>
      </c>
      <c r="G8354" t="s">
        <v>74</v>
      </c>
      <c r="H8354" t="s">
        <v>75</v>
      </c>
      <c r="J8354">
        <v>201709</v>
      </c>
      <c r="K8354" t="s">
        <v>39</v>
      </c>
      <c r="L8354">
        <v>7010872</v>
      </c>
      <c r="M8354">
        <v>814</v>
      </c>
      <c r="P8354">
        <v>0</v>
      </c>
      <c r="R8354" s="1">
        <v>42724</v>
      </c>
      <c r="S8354" t="s">
        <v>40</v>
      </c>
      <c r="T8354" t="s">
        <v>7054</v>
      </c>
      <c r="U8354" t="s">
        <v>65</v>
      </c>
      <c r="V8354" s="1">
        <v>42724</v>
      </c>
      <c r="W8354" s="12">
        <v>402.92</v>
      </c>
      <c r="X8354" s="4" t="str">
        <f t="shared" si="261"/>
        <v>Income</v>
      </c>
      <c r="Y8354" s="5">
        <v>42705</v>
      </c>
      <c r="Z8354" s="7" t="s">
        <v>8073</v>
      </c>
      <c r="AA8354" s="7" t="str">
        <f t="shared" si="260"/>
        <v>Carparks Pay and Display Income</v>
      </c>
    </row>
    <row r="8355" spans="1:27" x14ac:dyDescent="0.25">
      <c r="A8355" t="s">
        <v>23</v>
      </c>
      <c r="B8355" t="s">
        <v>24</v>
      </c>
      <c r="C8355" t="s">
        <v>25</v>
      </c>
      <c r="D8355" t="s">
        <v>26</v>
      </c>
      <c r="E8355" t="s">
        <v>6968</v>
      </c>
      <c r="F8355" t="s">
        <v>6969</v>
      </c>
      <c r="G8355" t="s">
        <v>74</v>
      </c>
      <c r="H8355" t="s">
        <v>75</v>
      </c>
      <c r="J8355">
        <v>201709</v>
      </c>
      <c r="K8355" t="s">
        <v>39</v>
      </c>
      <c r="L8355">
        <v>7010872</v>
      </c>
      <c r="M8355">
        <v>105</v>
      </c>
      <c r="P8355">
        <v>0</v>
      </c>
      <c r="R8355" s="1">
        <v>42724</v>
      </c>
      <c r="S8355" t="s">
        <v>40</v>
      </c>
      <c r="T8355" t="s">
        <v>7055</v>
      </c>
      <c r="U8355" t="s">
        <v>65</v>
      </c>
      <c r="V8355" s="1">
        <v>42724</v>
      </c>
      <c r="W8355" s="12">
        <v>73.92</v>
      </c>
      <c r="X8355" s="4" t="str">
        <f t="shared" si="261"/>
        <v>Income</v>
      </c>
      <c r="Y8355" s="5">
        <v>42705</v>
      </c>
      <c r="Z8355" s="7" t="s">
        <v>8073</v>
      </c>
      <c r="AA8355" s="7" t="str">
        <f t="shared" si="260"/>
        <v>Carparks Pay and Display Income</v>
      </c>
    </row>
    <row r="8356" spans="1:27" x14ac:dyDescent="0.25">
      <c r="A8356" t="s">
        <v>23</v>
      </c>
      <c r="B8356" t="s">
        <v>24</v>
      </c>
      <c r="C8356" t="s">
        <v>25</v>
      </c>
      <c r="D8356" t="s">
        <v>26</v>
      </c>
      <c r="E8356" t="s">
        <v>6968</v>
      </c>
      <c r="F8356" t="s">
        <v>6969</v>
      </c>
      <c r="G8356" t="s">
        <v>74</v>
      </c>
      <c r="H8356" t="s">
        <v>75</v>
      </c>
      <c r="J8356">
        <v>201709</v>
      </c>
      <c r="K8356" t="s">
        <v>39</v>
      </c>
      <c r="L8356">
        <v>7010872</v>
      </c>
      <c r="M8356">
        <v>106</v>
      </c>
      <c r="P8356">
        <v>0</v>
      </c>
      <c r="R8356" s="1">
        <v>42724</v>
      </c>
      <c r="S8356" t="s">
        <v>40</v>
      </c>
      <c r="T8356" t="s">
        <v>7056</v>
      </c>
      <c r="U8356" t="s">
        <v>65</v>
      </c>
      <c r="V8356" s="1">
        <v>42724</v>
      </c>
      <c r="W8356" s="12">
        <v>422.63</v>
      </c>
      <c r="X8356" s="4" t="str">
        <f t="shared" si="261"/>
        <v>Income</v>
      </c>
      <c r="Y8356" s="5">
        <v>42705</v>
      </c>
      <c r="Z8356" s="7" t="s">
        <v>8073</v>
      </c>
      <c r="AA8356" s="7" t="str">
        <f t="shared" si="260"/>
        <v>Carparks Pay and Display Income</v>
      </c>
    </row>
    <row r="8357" spans="1:27" x14ac:dyDescent="0.25">
      <c r="A8357" t="s">
        <v>23</v>
      </c>
      <c r="B8357" t="s">
        <v>24</v>
      </c>
      <c r="C8357" t="s">
        <v>25</v>
      </c>
      <c r="D8357" t="s">
        <v>26</v>
      </c>
      <c r="E8357" t="s">
        <v>6968</v>
      </c>
      <c r="F8357" t="s">
        <v>6969</v>
      </c>
      <c r="G8357" t="s">
        <v>74</v>
      </c>
      <c r="H8357" t="s">
        <v>75</v>
      </c>
      <c r="J8357">
        <v>201709</v>
      </c>
      <c r="K8357" t="s">
        <v>39</v>
      </c>
      <c r="L8357">
        <v>7010872</v>
      </c>
      <c r="M8357">
        <v>776</v>
      </c>
      <c r="P8357">
        <v>0</v>
      </c>
      <c r="R8357" s="1">
        <v>42724</v>
      </c>
      <c r="S8357" t="s">
        <v>40</v>
      </c>
      <c r="T8357" t="s">
        <v>7057</v>
      </c>
      <c r="U8357" t="s">
        <v>65</v>
      </c>
      <c r="V8357" s="1">
        <v>42724</v>
      </c>
      <c r="W8357" s="12">
        <v>393.83</v>
      </c>
      <c r="X8357" s="4" t="str">
        <f t="shared" si="261"/>
        <v>Income</v>
      </c>
      <c r="Y8357" s="5">
        <v>42705</v>
      </c>
      <c r="Z8357" s="7" t="s">
        <v>8073</v>
      </c>
      <c r="AA8357" s="7" t="str">
        <f t="shared" si="260"/>
        <v>Carparks Pay and Display Income</v>
      </c>
    </row>
    <row r="8358" spans="1:27" x14ac:dyDescent="0.25">
      <c r="A8358" t="s">
        <v>23</v>
      </c>
      <c r="B8358" t="s">
        <v>24</v>
      </c>
      <c r="C8358" t="s">
        <v>25</v>
      </c>
      <c r="D8358" t="s">
        <v>26</v>
      </c>
      <c r="E8358" t="s">
        <v>6968</v>
      </c>
      <c r="F8358" t="s">
        <v>6969</v>
      </c>
      <c r="G8358" t="s">
        <v>152</v>
      </c>
      <c r="H8358" t="s">
        <v>153</v>
      </c>
      <c r="J8358">
        <v>201611</v>
      </c>
      <c r="K8358" t="s">
        <v>90</v>
      </c>
      <c r="L8358">
        <v>4318385</v>
      </c>
      <c r="M8358">
        <v>10</v>
      </c>
      <c r="P8358">
        <v>0</v>
      </c>
      <c r="R8358" s="1">
        <v>42429</v>
      </c>
      <c r="S8358" t="s">
        <v>40</v>
      </c>
      <c r="T8358" t="s">
        <v>7058</v>
      </c>
      <c r="U8358" t="s">
        <v>77</v>
      </c>
      <c r="V8358" s="1">
        <v>42429</v>
      </c>
      <c r="W8358" s="12">
        <v>-250</v>
      </c>
      <c r="X8358" s="4" t="str">
        <f t="shared" si="261"/>
        <v>Income</v>
      </c>
      <c r="Y8358" s="5">
        <v>42401</v>
      </c>
      <c r="Z8358" s="7" t="s">
        <v>8073</v>
      </c>
      <c r="AA8358" s="7" t="str">
        <f t="shared" si="260"/>
        <v>Contract Passes</v>
      </c>
    </row>
    <row r="8359" spans="1:27" x14ac:dyDescent="0.25">
      <c r="A8359" t="s">
        <v>23</v>
      </c>
      <c r="B8359" t="s">
        <v>24</v>
      </c>
      <c r="C8359" t="s">
        <v>25</v>
      </c>
      <c r="D8359" t="s">
        <v>26</v>
      </c>
      <c r="E8359" t="s">
        <v>6968</v>
      </c>
      <c r="F8359" t="s">
        <v>6969</v>
      </c>
      <c r="G8359" t="s">
        <v>152</v>
      </c>
      <c r="H8359" t="s">
        <v>153</v>
      </c>
      <c r="J8359">
        <v>201611</v>
      </c>
      <c r="K8359" t="s">
        <v>90</v>
      </c>
      <c r="L8359">
        <v>4318384</v>
      </c>
      <c r="M8359">
        <v>2</v>
      </c>
      <c r="P8359">
        <v>0</v>
      </c>
      <c r="R8359" s="1">
        <v>42429</v>
      </c>
      <c r="S8359" t="s">
        <v>40</v>
      </c>
      <c r="T8359" t="s">
        <v>7058</v>
      </c>
      <c r="U8359" t="s">
        <v>77</v>
      </c>
      <c r="V8359" s="1">
        <v>42429</v>
      </c>
      <c r="W8359" s="12">
        <v>0</v>
      </c>
      <c r="X8359" s="4" t="str">
        <f t="shared" si="261"/>
        <v>Income</v>
      </c>
      <c r="Y8359" s="5">
        <v>42401</v>
      </c>
      <c r="Z8359" s="7" t="s">
        <v>8073</v>
      </c>
      <c r="AA8359" s="7" t="str">
        <f t="shared" si="260"/>
        <v>Contract Passes</v>
      </c>
    </row>
    <row r="8360" spans="1:27" x14ac:dyDescent="0.25">
      <c r="A8360" t="s">
        <v>23</v>
      </c>
      <c r="B8360" t="s">
        <v>24</v>
      </c>
      <c r="C8360" t="s">
        <v>25</v>
      </c>
      <c r="D8360" t="s">
        <v>26</v>
      </c>
      <c r="E8360" t="s">
        <v>7059</v>
      </c>
      <c r="F8360" t="s">
        <v>7060</v>
      </c>
      <c r="G8360" t="s">
        <v>74</v>
      </c>
      <c r="H8360" t="s">
        <v>75</v>
      </c>
      <c r="J8360">
        <v>201610</v>
      </c>
      <c r="K8360" t="s">
        <v>39</v>
      </c>
      <c r="L8360">
        <v>7010205</v>
      </c>
      <c r="M8360">
        <v>1</v>
      </c>
      <c r="P8360">
        <v>0</v>
      </c>
      <c r="R8360" s="1">
        <v>42397</v>
      </c>
      <c r="S8360" t="s">
        <v>69</v>
      </c>
      <c r="T8360" t="s">
        <v>7061</v>
      </c>
      <c r="U8360" t="s">
        <v>77</v>
      </c>
      <c r="V8360" s="1">
        <v>42397</v>
      </c>
      <c r="W8360" s="12">
        <v>-21.83</v>
      </c>
      <c r="X8360" s="4" t="str">
        <f t="shared" si="261"/>
        <v>Income</v>
      </c>
      <c r="Y8360" s="5">
        <v>42370</v>
      </c>
      <c r="Z8360" s="7" t="s">
        <v>8073</v>
      </c>
      <c r="AA8360" s="7" t="str">
        <f t="shared" si="260"/>
        <v>Carparks Pay and Display Income</v>
      </c>
    </row>
    <row r="8361" spans="1:27" x14ac:dyDescent="0.25">
      <c r="A8361" t="s">
        <v>23</v>
      </c>
      <c r="B8361" t="s">
        <v>24</v>
      </c>
      <c r="C8361" t="s">
        <v>25</v>
      </c>
      <c r="D8361" t="s">
        <v>26</v>
      </c>
      <c r="E8361" t="s">
        <v>7059</v>
      </c>
      <c r="F8361" t="s">
        <v>7060</v>
      </c>
      <c r="G8361" t="s">
        <v>74</v>
      </c>
      <c r="H8361" t="s">
        <v>75</v>
      </c>
      <c r="J8361">
        <v>201610</v>
      </c>
      <c r="K8361" t="s">
        <v>39</v>
      </c>
      <c r="L8361">
        <v>7010193</v>
      </c>
      <c r="M8361">
        <v>13</v>
      </c>
      <c r="P8361">
        <v>0</v>
      </c>
      <c r="R8361" s="1">
        <v>42397</v>
      </c>
      <c r="S8361" t="s">
        <v>69</v>
      </c>
      <c r="T8361" t="s">
        <v>7062</v>
      </c>
      <c r="U8361" t="s">
        <v>77</v>
      </c>
      <c r="V8361" s="1">
        <v>42397</v>
      </c>
      <c r="W8361" s="12">
        <v>-107.08</v>
      </c>
      <c r="X8361" s="4" t="str">
        <f t="shared" si="261"/>
        <v>Income</v>
      </c>
      <c r="Y8361" s="5">
        <v>42370</v>
      </c>
      <c r="Z8361" s="7" t="s">
        <v>8073</v>
      </c>
      <c r="AA8361" s="7" t="str">
        <f t="shared" si="260"/>
        <v>Carparks Pay and Display Income</v>
      </c>
    </row>
    <row r="8362" spans="1:27" x14ac:dyDescent="0.25">
      <c r="A8362" t="s">
        <v>23</v>
      </c>
      <c r="B8362" t="s">
        <v>24</v>
      </c>
      <c r="C8362" t="s">
        <v>25</v>
      </c>
      <c r="D8362" t="s">
        <v>26</v>
      </c>
      <c r="E8362" t="s">
        <v>7059</v>
      </c>
      <c r="F8362" t="s">
        <v>7060</v>
      </c>
      <c r="G8362" t="s">
        <v>74</v>
      </c>
      <c r="H8362" t="s">
        <v>75</v>
      </c>
      <c r="J8362">
        <v>201610</v>
      </c>
      <c r="K8362" t="s">
        <v>39</v>
      </c>
      <c r="L8362">
        <v>7010207</v>
      </c>
      <c r="M8362">
        <v>12</v>
      </c>
      <c r="P8362">
        <v>0</v>
      </c>
      <c r="R8362" s="1">
        <v>42397</v>
      </c>
      <c r="S8362" t="s">
        <v>69</v>
      </c>
      <c r="T8362" t="s">
        <v>7063</v>
      </c>
      <c r="U8362" t="s">
        <v>77</v>
      </c>
      <c r="V8362" s="1">
        <v>42397</v>
      </c>
      <c r="W8362" s="12">
        <v>-96.83</v>
      </c>
      <c r="X8362" s="4" t="str">
        <f t="shared" si="261"/>
        <v>Income</v>
      </c>
      <c r="Y8362" s="5">
        <v>42370</v>
      </c>
      <c r="Z8362" s="7" t="s">
        <v>8073</v>
      </c>
      <c r="AA8362" s="7" t="str">
        <f t="shared" si="260"/>
        <v>Carparks Pay and Display Income</v>
      </c>
    </row>
    <row r="8363" spans="1:27" x14ac:dyDescent="0.25">
      <c r="A8363" t="s">
        <v>23</v>
      </c>
      <c r="B8363" t="s">
        <v>24</v>
      </c>
      <c r="C8363" t="s">
        <v>25</v>
      </c>
      <c r="D8363" t="s">
        <v>26</v>
      </c>
      <c r="E8363" t="s">
        <v>7059</v>
      </c>
      <c r="F8363" t="s">
        <v>7060</v>
      </c>
      <c r="G8363" t="s">
        <v>74</v>
      </c>
      <c r="H8363" t="s">
        <v>75</v>
      </c>
      <c r="J8363">
        <v>201610</v>
      </c>
      <c r="K8363" t="s">
        <v>39</v>
      </c>
      <c r="L8363">
        <v>7010202</v>
      </c>
      <c r="M8363">
        <v>11</v>
      </c>
      <c r="P8363">
        <v>0</v>
      </c>
      <c r="R8363" s="1">
        <v>42397</v>
      </c>
      <c r="S8363" t="s">
        <v>69</v>
      </c>
      <c r="T8363" t="s">
        <v>7064</v>
      </c>
      <c r="U8363" t="s">
        <v>77</v>
      </c>
      <c r="V8363" s="1">
        <v>42397</v>
      </c>
      <c r="W8363" s="12">
        <v>-111</v>
      </c>
      <c r="X8363" s="4" t="str">
        <f t="shared" si="261"/>
        <v>Income</v>
      </c>
      <c r="Y8363" s="5">
        <v>42370</v>
      </c>
      <c r="Z8363" s="7" t="s">
        <v>8073</v>
      </c>
      <c r="AA8363" s="7" t="str">
        <f t="shared" si="260"/>
        <v>Carparks Pay and Display Income</v>
      </c>
    </row>
    <row r="8364" spans="1:27" x14ac:dyDescent="0.25">
      <c r="A8364" t="s">
        <v>23</v>
      </c>
      <c r="B8364" t="s">
        <v>24</v>
      </c>
      <c r="C8364" t="s">
        <v>25</v>
      </c>
      <c r="D8364" t="s">
        <v>26</v>
      </c>
      <c r="E8364" t="s">
        <v>7059</v>
      </c>
      <c r="F8364" t="s">
        <v>7060</v>
      </c>
      <c r="G8364" t="s">
        <v>74</v>
      </c>
      <c r="H8364" t="s">
        <v>75</v>
      </c>
      <c r="J8364">
        <v>201610</v>
      </c>
      <c r="K8364" t="s">
        <v>39</v>
      </c>
      <c r="L8364">
        <v>7010201</v>
      </c>
      <c r="M8364">
        <v>11</v>
      </c>
      <c r="P8364">
        <v>0</v>
      </c>
      <c r="R8364" s="1">
        <v>42397</v>
      </c>
      <c r="S8364" t="s">
        <v>69</v>
      </c>
      <c r="T8364" t="s">
        <v>7065</v>
      </c>
      <c r="U8364" t="s">
        <v>77</v>
      </c>
      <c r="V8364" s="1">
        <v>42397</v>
      </c>
      <c r="W8364" s="12">
        <v>-107.83</v>
      </c>
      <c r="X8364" s="4" t="str">
        <f t="shared" si="261"/>
        <v>Income</v>
      </c>
      <c r="Y8364" s="5">
        <v>42370</v>
      </c>
      <c r="Z8364" s="7" t="s">
        <v>8073</v>
      </c>
      <c r="AA8364" s="7" t="str">
        <f t="shared" si="260"/>
        <v>Carparks Pay and Display Income</v>
      </c>
    </row>
    <row r="8365" spans="1:27" x14ac:dyDescent="0.25">
      <c r="A8365" t="s">
        <v>23</v>
      </c>
      <c r="B8365" t="s">
        <v>24</v>
      </c>
      <c r="C8365" t="s">
        <v>25</v>
      </c>
      <c r="D8365" t="s">
        <v>26</v>
      </c>
      <c r="E8365" t="s">
        <v>7059</v>
      </c>
      <c r="F8365" t="s">
        <v>7060</v>
      </c>
      <c r="G8365" t="s">
        <v>74</v>
      </c>
      <c r="H8365" t="s">
        <v>75</v>
      </c>
      <c r="J8365">
        <v>201610</v>
      </c>
      <c r="K8365" t="s">
        <v>39</v>
      </c>
      <c r="L8365">
        <v>7010227</v>
      </c>
      <c r="M8365">
        <v>5</v>
      </c>
      <c r="P8365">
        <v>0</v>
      </c>
      <c r="R8365" s="1">
        <v>42398</v>
      </c>
      <c r="S8365" t="s">
        <v>69</v>
      </c>
      <c r="T8365" t="s">
        <v>7066</v>
      </c>
      <c r="U8365" t="s">
        <v>77</v>
      </c>
      <c r="V8365" s="1">
        <v>42398</v>
      </c>
      <c r="W8365" s="12">
        <v>-63.75</v>
      </c>
      <c r="X8365" s="4" t="str">
        <f t="shared" si="261"/>
        <v>Income</v>
      </c>
      <c r="Y8365" s="5">
        <v>42370</v>
      </c>
      <c r="Z8365" s="7" t="s">
        <v>8073</v>
      </c>
      <c r="AA8365" s="7" t="str">
        <f t="shared" si="260"/>
        <v>Carparks Pay and Display Income</v>
      </c>
    </row>
    <row r="8366" spans="1:27" x14ac:dyDescent="0.25">
      <c r="A8366" t="s">
        <v>23</v>
      </c>
      <c r="B8366" t="s">
        <v>24</v>
      </c>
      <c r="C8366" t="s">
        <v>25</v>
      </c>
      <c r="D8366" t="s">
        <v>26</v>
      </c>
      <c r="E8366" t="s">
        <v>7059</v>
      </c>
      <c r="F8366" t="s">
        <v>7060</v>
      </c>
      <c r="G8366" t="s">
        <v>74</v>
      </c>
      <c r="H8366" t="s">
        <v>75</v>
      </c>
      <c r="J8366">
        <v>201613</v>
      </c>
      <c r="K8366" t="s">
        <v>90</v>
      </c>
      <c r="L8366">
        <v>4318424</v>
      </c>
      <c r="M8366">
        <v>11</v>
      </c>
      <c r="P8366">
        <v>0</v>
      </c>
      <c r="R8366" s="1">
        <v>42466</v>
      </c>
      <c r="S8366" t="s">
        <v>69</v>
      </c>
      <c r="T8366" t="s">
        <v>7067</v>
      </c>
      <c r="U8366" t="s">
        <v>77</v>
      </c>
      <c r="V8366" s="1">
        <v>42466</v>
      </c>
      <c r="W8366" s="12">
        <v>-125.42</v>
      </c>
      <c r="X8366" s="4" t="str">
        <f t="shared" si="261"/>
        <v>Income</v>
      </c>
      <c r="Y8366" s="5">
        <v>42430</v>
      </c>
      <c r="Z8366" s="7" t="s">
        <v>8073</v>
      </c>
      <c r="AA8366" s="7" t="str">
        <f t="shared" si="260"/>
        <v>Carparks Pay and Display Income</v>
      </c>
    </row>
    <row r="8367" spans="1:27" x14ac:dyDescent="0.25">
      <c r="A8367" t="s">
        <v>23</v>
      </c>
      <c r="B8367" t="s">
        <v>24</v>
      </c>
      <c r="C8367" t="s">
        <v>25</v>
      </c>
      <c r="D8367" t="s">
        <v>26</v>
      </c>
      <c r="E8367" t="s">
        <v>7059</v>
      </c>
      <c r="F8367" t="s">
        <v>7060</v>
      </c>
      <c r="G8367" t="s">
        <v>74</v>
      </c>
      <c r="H8367" t="s">
        <v>75</v>
      </c>
      <c r="J8367">
        <v>201613</v>
      </c>
      <c r="K8367" t="s">
        <v>90</v>
      </c>
      <c r="L8367">
        <v>4318425</v>
      </c>
      <c r="M8367">
        <v>7</v>
      </c>
      <c r="P8367">
        <v>0</v>
      </c>
      <c r="R8367" s="1">
        <v>42466</v>
      </c>
      <c r="S8367" t="s">
        <v>69</v>
      </c>
      <c r="T8367" t="s">
        <v>7068</v>
      </c>
      <c r="U8367" t="s">
        <v>77</v>
      </c>
      <c r="V8367" s="1">
        <v>42466</v>
      </c>
      <c r="W8367" s="12">
        <v>-492.08</v>
      </c>
      <c r="X8367" s="4" t="str">
        <f t="shared" si="261"/>
        <v>Income</v>
      </c>
      <c r="Y8367" s="5">
        <v>42430</v>
      </c>
      <c r="Z8367" s="7" t="s">
        <v>8073</v>
      </c>
      <c r="AA8367" s="7" t="str">
        <f t="shared" si="260"/>
        <v>Carparks Pay and Display Income</v>
      </c>
    </row>
    <row r="8368" spans="1:27" x14ac:dyDescent="0.25">
      <c r="A8368" t="s">
        <v>23</v>
      </c>
      <c r="B8368" t="s">
        <v>24</v>
      </c>
      <c r="C8368" t="s">
        <v>25</v>
      </c>
      <c r="D8368" t="s">
        <v>26</v>
      </c>
      <c r="E8368" t="s">
        <v>7059</v>
      </c>
      <c r="F8368" t="s">
        <v>7060</v>
      </c>
      <c r="G8368" t="s">
        <v>74</v>
      </c>
      <c r="H8368" t="s">
        <v>75</v>
      </c>
      <c r="J8368">
        <v>201613</v>
      </c>
      <c r="K8368" t="s">
        <v>90</v>
      </c>
      <c r="L8368">
        <v>4318418</v>
      </c>
      <c r="M8368">
        <v>10</v>
      </c>
      <c r="P8368">
        <v>0</v>
      </c>
      <c r="R8368" s="1">
        <v>42466</v>
      </c>
      <c r="S8368" t="s">
        <v>69</v>
      </c>
      <c r="T8368" t="s">
        <v>7069</v>
      </c>
      <c r="U8368" t="s">
        <v>77</v>
      </c>
      <c r="V8368" s="1">
        <v>42466</v>
      </c>
      <c r="W8368" s="12">
        <v>-124.58</v>
      </c>
      <c r="X8368" s="4" t="str">
        <f t="shared" si="261"/>
        <v>Income</v>
      </c>
      <c r="Y8368" s="5">
        <v>42430</v>
      </c>
      <c r="Z8368" s="7" t="s">
        <v>8073</v>
      </c>
      <c r="AA8368" s="7" t="str">
        <f t="shared" si="260"/>
        <v>Carparks Pay and Display Income</v>
      </c>
    </row>
    <row r="8369" spans="1:27" x14ac:dyDescent="0.25">
      <c r="A8369" t="s">
        <v>23</v>
      </c>
      <c r="B8369" t="s">
        <v>24</v>
      </c>
      <c r="C8369" t="s">
        <v>25</v>
      </c>
      <c r="D8369" t="s">
        <v>26</v>
      </c>
      <c r="E8369" t="s">
        <v>7059</v>
      </c>
      <c r="F8369" t="s">
        <v>7060</v>
      </c>
      <c r="G8369" t="s">
        <v>74</v>
      </c>
      <c r="H8369" t="s">
        <v>75</v>
      </c>
      <c r="J8369">
        <v>201613</v>
      </c>
      <c r="K8369" t="s">
        <v>90</v>
      </c>
      <c r="L8369">
        <v>4318434</v>
      </c>
      <c r="M8369">
        <v>11</v>
      </c>
      <c r="P8369">
        <v>0</v>
      </c>
      <c r="R8369" s="1">
        <v>42466</v>
      </c>
      <c r="S8369" t="s">
        <v>69</v>
      </c>
      <c r="T8369" t="s">
        <v>7070</v>
      </c>
      <c r="U8369" t="s">
        <v>77</v>
      </c>
      <c r="V8369" s="1">
        <v>42466</v>
      </c>
      <c r="W8369" s="12">
        <v>-63.75</v>
      </c>
      <c r="X8369" s="4" t="str">
        <f t="shared" si="261"/>
        <v>Income</v>
      </c>
      <c r="Y8369" s="5">
        <v>42430</v>
      </c>
      <c r="Z8369" s="7" t="s">
        <v>8073</v>
      </c>
      <c r="AA8369" s="7" t="str">
        <f t="shared" si="260"/>
        <v>Carparks Pay and Display Income</v>
      </c>
    </row>
    <row r="8370" spans="1:27" x14ac:dyDescent="0.25">
      <c r="A8370" t="s">
        <v>23</v>
      </c>
      <c r="B8370" t="s">
        <v>24</v>
      </c>
      <c r="C8370" t="s">
        <v>25</v>
      </c>
      <c r="D8370" t="s">
        <v>26</v>
      </c>
      <c r="E8370" t="s">
        <v>7059</v>
      </c>
      <c r="F8370" t="s">
        <v>7060</v>
      </c>
      <c r="G8370" t="s">
        <v>74</v>
      </c>
      <c r="H8370" t="s">
        <v>75</v>
      </c>
      <c r="J8370">
        <v>201613</v>
      </c>
      <c r="K8370" t="s">
        <v>90</v>
      </c>
      <c r="L8370">
        <v>4318419</v>
      </c>
      <c r="M8370">
        <v>8</v>
      </c>
      <c r="P8370">
        <v>0</v>
      </c>
      <c r="R8370" s="1">
        <v>42466</v>
      </c>
      <c r="S8370" t="s">
        <v>69</v>
      </c>
      <c r="T8370" t="s">
        <v>7071</v>
      </c>
      <c r="U8370" t="s">
        <v>77</v>
      </c>
      <c r="V8370" s="1">
        <v>42466</v>
      </c>
      <c r="W8370" s="12">
        <v>-317.29000000000002</v>
      </c>
      <c r="X8370" s="4" t="str">
        <f t="shared" si="261"/>
        <v>Income</v>
      </c>
      <c r="Y8370" s="5">
        <v>42430</v>
      </c>
      <c r="Z8370" s="7" t="s">
        <v>8073</v>
      </c>
      <c r="AA8370" s="7" t="str">
        <f t="shared" si="260"/>
        <v>Carparks Pay and Display Income</v>
      </c>
    </row>
    <row r="8371" spans="1:27" x14ac:dyDescent="0.25">
      <c r="A8371" t="s">
        <v>23</v>
      </c>
      <c r="B8371" t="s">
        <v>24</v>
      </c>
      <c r="C8371" t="s">
        <v>25</v>
      </c>
      <c r="D8371" t="s">
        <v>26</v>
      </c>
      <c r="E8371" t="s">
        <v>7059</v>
      </c>
      <c r="F8371" t="s">
        <v>7060</v>
      </c>
      <c r="G8371" t="s">
        <v>74</v>
      </c>
      <c r="H8371" t="s">
        <v>75</v>
      </c>
      <c r="J8371">
        <v>201613</v>
      </c>
      <c r="K8371" t="s">
        <v>90</v>
      </c>
      <c r="L8371">
        <v>4318429</v>
      </c>
      <c r="M8371">
        <v>12</v>
      </c>
      <c r="P8371">
        <v>0</v>
      </c>
      <c r="R8371" s="1">
        <v>42466</v>
      </c>
      <c r="S8371" t="s">
        <v>69</v>
      </c>
      <c r="T8371" t="s">
        <v>7072</v>
      </c>
      <c r="U8371" t="s">
        <v>77</v>
      </c>
      <c r="V8371" s="1">
        <v>42466</v>
      </c>
      <c r="W8371" s="12">
        <v>-128.66999999999999</v>
      </c>
      <c r="X8371" s="4" t="str">
        <f t="shared" si="261"/>
        <v>Income</v>
      </c>
      <c r="Y8371" s="5">
        <v>42430</v>
      </c>
      <c r="Z8371" s="7" t="s">
        <v>8073</v>
      </c>
      <c r="AA8371" s="7" t="str">
        <f t="shared" si="260"/>
        <v>Carparks Pay and Display Income</v>
      </c>
    </row>
    <row r="8372" spans="1:27" x14ac:dyDescent="0.25">
      <c r="A8372" t="s">
        <v>23</v>
      </c>
      <c r="B8372" t="s">
        <v>24</v>
      </c>
      <c r="C8372" t="s">
        <v>25</v>
      </c>
      <c r="D8372" t="s">
        <v>26</v>
      </c>
      <c r="E8372" t="s">
        <v>7059</v>
      </c>
      <c r="F8372" t="s">
        <v>7060</v>
      </c>
      <c r="G8372" t="s">
        <v>74</v>
      </c>
      <c r="H8372" t="s">
        <v>75</v>
      </c>
      <c r="J8372">
        <v>201702</v>
      </c>
      <c r="K8372" t="s">
        <v>90</v>
      </c>
      <c r="L8372">
        <v>4318493</v>
      </c>
      <c r="M8372">
        <v>7</v>
      </c>
      <c r="P8372">
        <v>0</v>
      </c>
      <c r="R8372" s="1">
        <v>42506</v>
      </c>
      <c r="S8372" t="s">
        <v>40</v>
      </c>
      <c r="T8372" t="s">
        <v>7073</v>
      </c>
      <c r="U8372" t="s">
        <v>42</v>
      </c>
      <c r="V8372" s="1">
        <v>42506</v>
      </c>
      <c r="W8372" s="12">
        <v>-385.54</v>
      </c>
      <c r="X8372" s="4" t="str">
        <f t="shared" si="261"/>
        <v>Income</v>
      </c>
      <c r="Y8372" s="5">
        <v>42491</v>
      </c>
      <c r="Z8372" s="7" t="s">
        <v>8073</v>
      </c>
      <c r="AA8372" s="7" t="str">
        <f t="shared" si="260"/>
        <v>Carparks Pay and Display Income</v>
      </c>
    </row>
    <row r="8373" spans="1:27" x14ac:dyDescent="0.25">
      <c r="A8373" t="s">
        <v>23</v>
      </c>
      <c r="B8373" t="s">
        <v>24</v>
      </c>
      <c r="C8373" t="s">
        <v>25</v>
      </c>
      <c r="D8373" t="s">
        <v>26</v>
      </c>
      <c r="E8373" t="s">
        <v>7059</v>
      </c>
      <c r="F8373" t="s">
        <v>7060</v>
      </c>
      <c r="G8373" t="s">
        <v>74</v>
      </c>
      <c r="H8373" t="s">
        <v>75</v>
      </c>
      <c r="J8373">
        <v>201703</v>
      </c>
      <c r="K8373" t="s">
        <v>90</v>
      </c>
      <c r="L8373">
        <v>4318560</v>
      </c>
      <c r="M8373">
        <v>1</v>
      </c>
      <c r="P8373">
        <v>0</v>
      </c>
      <c r="R8373" s="1">
        <v>42549</v>
      </c>
      <c r="S8373" t="s">
        <v>40</v>
      </c>
      <c r="T8373" t="s">
        <v>7074</v>
      </c>
      <c r="U8373" t="s">
        <v>42</v>
      </c>
      <c r="V8373" s="1">
        <v>42549</v>
      </c>
      <c r="W8373" s="12">
        <v>-463</v>
      </c>
      <c r="X8373" s="4" t="str">
        <f t="shared" si="261"/>
        <v>Income</v>
      </c>
      <c r="Y8373" s="5">
        <v>42522</v>
      </c>
      <c r="Z8373" s="7" t="s">
        <v>8073</v>
      </c>
      <c r="AA8373" s="7" t="str">
        <f t="shared" si="260"/>
        <v>Carparks Pay and Display Income</v>
      </c>
    </row>
    <row r="8374" spans="1:27" x14ac:dyDescent="0.25">
      <c r="A8374" t="s">
        <v>23</v>
      </c>
      <c r="B8374" t="s">
        <v>24</v>
      </c>
      <c r="C8374" t="s">
        <v>25</v>
      </c>
      <c r="D8374" t="s">
        <v>26</v>
      </c>
      <c r="E8374" t="s">
        <v>7059</v>
      </c>
      <c r="F8374" t="s">
        <v>7060</v>
      </c>
      <c r="G8374" t="s">
        <v>74</v>
      </c>
      <c r="H8374" t="s">
        <v>75</v>
      </c>
      <c r="J8374">
        <v>201703</v>
      </c>
      <c r="K8374" t="s">
        <v>90</v>
      </c>
      <c r="L8374">
        <v>4318564</v>
      </c>
      <c r="M8374">
        <v>7</v>
      </c>
      <c r="P8374">
        <v>0</v>
      </c>
      <c r="R8374" s="1">
        <v>42549</v>
      </c>
      <c r="S8374" t="s">
        <v>40</v>
      </c>
      <c r="T8374" t="s">
        <v>7075</v>
      </c>
      <c r="U8374" t="s">
        <v>42</v>
      </c>
      <c r="V8374" s="1">
        <v>42549</v>
      </c>
      <c r="W8374" s="12">
        <v>-204.46</v>
      </c>
      <c r="X8374" s="4" t="str">
        <f t="shared" si="261"/>
        <v>Income</v>
      </c>
      <c r="Y8374" s="5">
        <v>42522</v>
      </c>
      <c r="Z8374" s="7" t="s">
        <v>8073</v>
      </c>
      <c r="AA8374" s="7" t="str">
        <f t="shared" si="260"/>
        <v>Carparks Pay and Display Income</v>
      </c>
    </row>
    <row r="8375" spans="1:27" x14ac:dyDescent="0.25">
      <c r="A8375" t="s">
        <v>23</v>
      </c>
      <c r="B8375" t="s">
        <v>24</v>
      </c>
      <c r="C8375" t="s">
        <v>25</v>
      </c>
      <c r="D8375" t="s">
        <v>26</v>
      </c>
      <c r="E8375" t="s">
        <v>7059</v>
      </c>
      <c r="F8375" t="s">
        <v>7060</v>
      </c>
      <c r="G8375" t="s">
        <v>74</v>
      </c>
      <c r="H8375" t="s">
        <v>75</v>
      </c>
      <c r="J8375">
        <v>201704</v>
      </c>
      <c r="K8375" t="s">
        <v>90</v>
      </c>
      <c r="L8375">
        <v>4318609</v>
      </c>
      <c r="M8375">
        <v>1</v>
      </c>
      <c r="P8375">
        <v>0</v>
      </c>
      <c r="R8375" s="1">
        <v>42578</v>
      </c>
      <c r="S8375" t="s">
        <v>40</v>
      </c>
      <c r="T8375" t="s">
        <v>7076</v>
      </c>
      <c r="U8375" t="s">
        <v>42</v>
      </c>
      <c r="V8375" s="1">
        <v>42578</v>
      </c>
      <c r="W8375" s="12">
        <v>-431.38</v>
      </c>
      <c r="X8375" s="4" t="str">
        <f t="shared" si="261"/>
        <v>Income</v>
      </c>
      <c r="Y8375" s="5">
        <v>42552</v>
      </c>
      <c r="Z8375" s="7" t="s">
        <v>8073</v>
      </c>
      <c r="AA8375" s="7" t="str">
        <f t="shared" si="260"/>
        <v>Carparks Pay and Display Income</v>
      </c>
    </row>
    <row r="8376" spans="1:27" x14ac:dyDescent="0.25">
      <c r="A8376" t="s">
        <v>23</v>
      </c>
      <c r="B8376" t="s">
        <v>24</v>
      </c>
      <c r="C8376" t="s">
        <v>25</v>
      </c>
      <c r="D8376" t="s">
        <v>26</v>
      </c>
      <c r="E8376" t="s">
        <v>7059</v>
      </c>
      <c r="F8376" t="s">
        <v>7060</v>
      </c>
      <c r="G8376" t="s">
        <v>74</v>
      </c>
      <c r="H8376" t="s">
        <v>75</v>
      </c>
      <c r="J8376">
        <v>201704</v>
      </c>
      <c r="K8376" t="s">
        <v>90</v>
      </c>
      <c r="L8376">
        <v>4318598</v>
      </c>
      <c r="M8376">
        <v>8</v>
      </c>
      <c r="P8376">
        <v>0</v>
      </c>
      <c r="R8376" s="1">
        <v>42563</v>
      </c>
      <c r="S8376" t="s">
        <v>40</v>
      </c>
      <c r="T8376" t="s">
        <v>7077</v>
      </c>
      <c r="U8376" t="s">
        <v>42</v>
      </c>
      <c r="V8376" s="1">
        <v>42563</v>
      </c>
      <c r="W8376" s="12">
        <v>-386.46</v>
      </c>
      <c r="X8376" s="4" t="str">
        <f t="shared" si="261"/>
        <v>Income</v>
      </c>
      <c r="Y8376" s="5">
        <v>42552</v>
      </c>
      <c r="Z8376" s="7" t="s">
        <v>8073</v>
      </c>
      <c r="AA8376" s="7" t="str">
        <f t="shared" si="260"/>
        <v>Carparks Pay and Display Income</v>
      </c>
    </row>
    <row r="8377" spans="1:27" x14ac:dyDescent="0.25">
      <c r="A8377" t="s">
        <v>23</v>
      </c>
      <c r="B8377" t="s">
        <v>24</v>
      </c>
      <c r="C8377" t="s">
        <v>25</v>
      </c>
      <c r="D8377" t="s">
        <v>26</v>
      </c>
      <c r="E8377" t="s">
        <v>7059</v>
      </c>
      <c r="F8377" t="s">
        <v>7060</v>
      </c>
      <c r="G8377" t="s">
        <v>74</v>
      </c>
      <c r="H8377" t="s">
        <v>75</v>
      </c>
      <c r="J8377">
        <v>201705</v>
      </c>
      <c r="K8377" t="s">
        <v>90</v>
      </c>
      <c r="L8377">
        <v>4318651</v>
      </c>
      <c r="M8377">
        <v>8</v>
      </c>
      <c r="P8377">
        <v>0</v>
      </c>
      <c r="R8377" s="1">
        <v>42600</v>
      </c>
      <c r="S8377" t="s">
        <v>40</v>
      </c>
      <c r="T8377" t="s">
        <v>7078</v>
      </c>
      <c r="U8377" t="s">
        <v>42</v>
      </c>
      <c r="V8377" s="1">
        <v>42600</v>
      </c>
      <c r="W8377" s="12">
        <v>-455.96</v>
      </c>
      <c r="X8377" s="4" t="str">
        <f t="shared" si="261"/>
        <v>Income</v>
      </c>
      <c r="Y8377" s="5">
        <v>42583</v>
      </c>
      <c r="Z8377" s="7" t="s">
        <v>8073</v>
      </c>
      <c r="AA8377" s="7" t="str">
        <f t="shared" si="260"/>
        <v>Carparks Pay and Display Income</v>
      </c>
    </row>
    <row r="8378" spans="1:27" x14ac:dyDescent="0.25">
      <c r="A8378" t="s">
        <v>23</v>
      </c>
      <c r="B8378" t="s">
        <v>24</v>
      </c>
      <c r="C8378" t="s">
        <v>25</v>
      </c>
      <c r="D8378" t="s">
        <v>26</v>
      </c>
      <c r="E8378" t="s">
        <v>7059</v>
      </c>
      <c r="F8378" t="s">
        <v>7060</v>
      </c>
      <c r="G8378" t="s">
        <v>74</v>
      </c>
      <c r="H8378" t="s">
        <v>75</v>
      </c>
      <c r="J8378">
        <v>201706</v>
      </c>
      <c r="K8378" t="s">
        <v>90</v>
      </c>
      <c r="L8378">
        <v>4318718</v>
      </c>
      <c r="M8378">
        <v>10</v>
      </c>
      <c r="P8378">
        <v>0</v>
      </c>
      <c r="R8378" s="1">
        <v>42641</v>
      </c>
      <c r="S8378" t="s">
        <v>40</v>
      </c>
      <c r="T8378" t="s">
        <v>7079</v>
      </c>
      <c r="U8378" t="s">
        <v>107</v>
      </c>
      <c r="V8378" s="1">
        <v>42641</v>
      </c>
      <c r="W8378" s="12">
        <v>-385.33</v>
      </c>
      <c r="X8378" s="4" t="str">
        <f t="shared" si="261"/>
        <v>Income</v>
      </c>
      <c r="Y8378" s="5">
        <v>42614</v>
      </c>
      <c r="Z8378" s="7" t="s">
        <v>8073</v>
      </c>
      <c r="AA8378" s="7" t="str">
        <f t="shared" si="260"/>
        <v>Carparks Pay and Display Income</v>
      </c>
    </row>
    <row r="8379" spans="1:27" x14ac:dyDescent="0.25">
      <c r="A8379" t="s">
        <v>23</v>
      </c>
      <c r="B8379" t="s">
        <v>24</v>
      </c>
      <c r="C8379" t="s">
        <v>25</v>
      </c>
      <c r="D8379" t="s">
        <v>26</v>
      </c>
      <c r="E8379" t="s">
        <v>7059</v>
      </c>
      <c r="F8379" t="s">
        <v>7060</v>
      </c>
      <c r="G8379" t="s">
        <v>74</v>
      </c>
      <c r="H8379" t="s">
        <v>75</v>
      </c>
      <c r="J8379">
        <v>201706</v>
      </c>
      <c r="K8379" t="s">
        <v>90</v>
      </c>
      <c r="L8379">
        <v>4318692</v>
      </c>
      <c r="M8379">
        <v>8</v>
      </c>
      <c r="P8379">
        <v>0</v>
      </c>
      <c r="R8379" s="1">
        <v>42629</v>
      </c>
      <c r="S8379" t="s">
        <v>40</v>
      </c>
      <c r="T8379" t="s">
        <v>7080</v>
      </c>
      <c r="U8379" t="s">
        <v>42</v>
      </c>
      <c r="V8379" s="1">
        <v>42629</v>
      </c>
      <c r="W8379" s="12">
        <v>-383.92</v>
      </c>
      <c r="X8379" s="4" t="str">
        <f t="shared" si="261"/>
        <v>Income</v>
      </c>
      <c r="Y8379" s="5">
        <v>42614</v>
      </c>
      <c r="Z8379" s="7" t="s">
        <v>8073</v>
      </c>
      <c r="AA8379" s="7" t="str">
        <f t="shared" si="260"/>
        <v>Carparks Pay and Display Income</v>
      </c>
    </row>
    <row r="8380" spans="1:27" x14ac:dyDescent="0.25">
      <c r="A8380" t="s">
        <v>23</v>
      </c>
      <c r="B8380" t="s">
        <v>24</v>
      </c>
      <c r="C8380" t="s">
        <v>25</v>
      </c>
      <c r="D8380" t="s">
        <v>26</v>
      </c>
      <c r="E8380" t="s">
        <v>7059</v>
      </c>
      <c r="F8380" t="s">
        <v>7060</v>
      </c>
      <c r="G8380" t="s">
        <v>74</v>
      </c>
      <c r="H8380" t="s">
        <v>75</v>
      </c>
      <c r="J8380">
        <v>201707</v>
      </c>
      <c r="K8380" t="s">
        <v>90</v>
      </c>
      <c r="L8380">
        <v>4318768</v>
      </c>
      <c r="M8380">
        <v>4</v>
      </c>
      <c r="P8380">
        <v>0</v>
      </c>
      <c r="R8380" s="1">
        <v>42669</v>
      </c>
      <c r="S8380" t="s">
        <v>40</v>
      </c>
      <c r="T8380" t="s">
        <v>7081</v>
      </c>
      <c r="U8380" t="s">
        <v>107</v>
      </c>
      <c r="V8380" s="1">
        <v>42669</v>
      </c>
      <c r="W8380" s="12">
        <v>-380.63</v>
      </c>
      <c r="X8380" s="4" t="str">
        <f t="shared" si="261"/>
        <v>Income</v>
      </c>
      <c r="Y8380" s="5">
        <v>42644</v>
      </c>
      <c r="Z8380" s="7" t="s">
        <v>8073</v>
      </c>
      <c r="AA8380" s="7" t="str">
        <f t="shared" si="260"/>
        <v>Carparks Pay and Display Income</v>
      </c>
    </row>
    <row r="8381" spans="1:27" x14ac:dyDescent="0.25">
      <c r="A8381" t="s">
        <v>23</v>
      </c>
      <c r="B8381" t="s">
        <v>24</v>
      </c>
      <c r="C8381" t="s">
        <v>25</v>
      </c>
      <c r="D8381" t="s">
        <v>26</v>
      </c>
      <c r="E8381" t="s">
        <v>7059</v>
      </c>
      <c r="F8381" t="s">
        <v>7060</v>
      </c>
      <c r="G8381" t="s">
        <v>74</v>
      </c>
      <c r="H8381" t="s">
        <v>75</v>
      </c>
      <c r="J8381">
        <v>201707</v>
      </c>
      <c r="K8381" t="s">
        <v>90</v>
      </c>
      <c r="L8381">
        <v>4318746</v>
      </c>
      <c r="M8381">
        <v>8</v>
      </c>
      <c r="P8381">
        <v>0</v>
      </c>
      <c r="R8381" s="1">
        <v>42655</v>
      </c>
      <c r="S8381" t="s">
        <v>40</v>
      </c>
      <c r="T8381" t="s">
        <v>7082</v>
      </c>
      <c r="U8381" t="s">
        <v>107</v>
      </c>
      <c r="V8381" s="1">
        <v>42655</v>
      </c>
      <c r="W8381" s="12">
        <v>-367</v>
      </c>
      <c r="X8381" s="4" t="str">
        <f t="shared" si="261"/>
        <v>Income</v>
      </c>
      <c r="Y8381" s="5">
        <v>42644</v>
      </c>
      <c r="Z8381" s="7" t="s">
        <v>8073</v>
      </c>
      <c r="AA8381" s="7" t="str">
        <f t="shared" si="260"/>
        <v>Carparks Pay and Display Income</v>
      </c>
    </row>
    <row r="8382" spans="1:27" x14ac:dyDescent="0.25">
      <c r="A8382" t="s">
        <v>23</v>
      </c>
      <c r="B8382" t="s">
        <v>24</v>
      </c>
      <c r="C8382" t="s">
        <v>25</v>
      </c>
      <c r="D8382" t="s">
        <v>26</v>
      </c>
      <c r="E8382" t="s">
        <v>7059</v>
      </c>
      <c r="F8382" t="s">
        <v>7060</v>
      </c>
      <c r="G8382" t="s">
        <v>74</v>
      </c>
      <c r="H8382" t="s">
        <v>75</v>
      </c>
      <c r="J8382">
        <v>201709</v>
      </c>
      <c r="K8382" t="s">
        <v>39</v>
      </c>
      <c r="L8382">
        <v>7010872</v>
      </c>
      <c r="M8382">
        <v>775</v>
      </c>
      <c r="P8382">
        <v>0</v>
      </c>
      <c r="R8382" s="1">
        <v>42724</v>
      </c>
      <c r="S8382" t="s">
        <v>40</v>
      </c>
      <c r="T8382" t="s">
        <v>7083</v>
      </c>
      <c r="U8382" t="s">
        <v>65</v>
      </c>
      <c r="V8382" s="1">
        <v>42724</v>
      </c>
      <c r="W8382" s="12">
        <v>367</v>
      </c>
      <c r="X8382" s="4" t="str">
        <f t="shared" si="261"/>
        <v>Income</v>
      </c>
      <c r="Y8382" s="5">
        <v>42705</v>
      </c>
      <c r="Z8382" s="7" t="s">
        <v>8073</v>
      </c>
      <c r="AA8382" s="7" t="str">
        <f t="shared" si="260"/>
        <v>Carparks Pay and Display Income</v>
      </c>
    </row>
    <row r="8383" spans="1:27" x14ac:dyDescent="0.25">
      <c r="A8383" t="s">
        <v>23</v>
      </c>
      <c r="B8383" t="s">
        <v>24</v>
      </c>
      <c r="C8383" t="s">
        <v>25</v>
      </c>
      <c r="D8383" t="s">
        <v>26</v>
      </c>
      <c r="E8383" t="s">
        <v>7059</v>
      </c>
      <c r="F8383" t="s">
        <v>7060</v>
      </c>
      <c r="G8383" t="s">
        <v>74</v>
      </c>
      <c r="H8383" t="s">
        <v>75</v>
      </c>
      <c r="J8383">
        <v>201709</v>
      </c>
      <c r="K8383" t="s">
        <v>39</v>
      </c>
      <c r="L8383">
        <v>7010872</v>
      </c>
      <c r="M8383">
        <v>95</v>
      </c>
      <c r="P8383">
        <v>0</v>
      </c>
      <c r="R8383" s="1">
        <v>42724</v>
      </c>
      <c r="S8383" t="s">
        <v>40</v>
      </c>
      <c r="T8383" t="s">
        <v>7084</v>
      </c>
      <c r="U8383" t="s">
        <v>65</v>
      </c>
      <c r="V8383" s="1">
        <v>42724</v>
      </c>
      <c r="W8383" s="12">
        <v>385.54</v>
      </c>
      <c r="X8383" s="4" t="str">
        <f t="shared" si="261"/>
        <v>Income</v>
      </c>
      <c r="Y8383" s="5">
        <v>42705</v>
      </c>
      <c r="Z8383" s="7" t="s">
        <v>8073</v>
      </c>
      <c r="AA8383" s="7" t="str">
        <f t="shared" si="260"/>
        <v>Carparks Pay and Display Income</v>
      </c>
    </row>
    <row r="8384" spans="1:27" x14ac:dyDescent="0.25">
      <c r="A8384" t="s">
        <v>23</v>
      </c>
      <c r="B8384" t="s">
        <v>24</v>
      </c>
      <c r="C8384" t="s">
        <v>25</v>
      </c>
      <c r="D8384" t="s">
        <v>26</v>
      </c>
      <c r="E8384" t="s">
        <v>7059</v>
      </c>
      <c r="F8384" t="s">
        <v>7060</v>
      </c>
      <c r="G8384" t="s">
        <v>74</v>
      </c>
      <c r="H8384" t="s">
        <v>75</v>
      </c>
      <c r="J8384">
        <v>201709</v>
      </c>
      <c r="K8384" t="s">
        <v>39</v>
      </c>
      <c r="L8384">
        <v>7010872</v>
      </c>
      <c r="M8384">
        <v>96</v>
      </c>
      <c r="P8384">
        <v>0</v>
      </c>
      <c r="R8384" s="1">
        <v>42724</v>
      </c>
      <c r="S8384" t="s">
        <v>40</v>
      </c>
      <c r="T8384" t="s">
        <v>7085</v>
      </c>
      <c r="U8384" t="s">
        <v>65</v>
      </c>
      <c r="V8384" s="1">
        <v>42724</v>
      </c>
      <c r="W8384" s="12">
        <v>204.46</v>
      </c>
      <c r="X8384" s="4" t="str">
        <f t="shared" si="261"/>
        <v>Income</v>
      </c>
      <c r="Y8384" s="5">
        <v>42705</v>
      </c>
      <c r="Z8384" s="7" t="s">
        <v>8073</v>
      </c>
      <c r="AA8384" s="7" t="str">
        <f t="shared" si="260"/>
        <v>Carparks Pay and Display Income</v>
      </c>
    </row>
    <row r="8385" spans="1:27" x14ac:dyDescent="0.25">
      <c r="A8385" t="s">
        <v>23</v>
      </c>
      <c r="B8385" t="s">
        <v>24</v>
      </c>
      <c r="C8385" t="s">
        <v>25</v>
      </c>
      <c r="D8385" t="s">
        <v>26</v>
      </c>
      <c r="E8385" t="s">
        <v>7059</v>
      </c>
      <c r="F8385" t="s">
        <v>7060</v>
      </c>
      <c r="G8385" t="s">
        <v>74</v>
      </c>
      <c r="H8385" t="s">
        <v>75</v>
      </c>
      <c r="J8385">
        <v>201709</v>
      </c>
      <c r="K8385" t="s">
        <v>39</v>
      </c>
      <c r="L8385">
        <v>7010872</v>
      </c>
      <c r="M8385">
        <v>97</v>
      </c>
      <c r="P8385">
        <v>0</v>
      </c>
      <c r="R8385" s="1">
        <v>42724</v>
      </c>
      <c r="S8385" t="s">
        <v>40</v>
      </c>
      <c r="T8385" t="s">
        <v>7086</v>
      </c>
      <c r="U8385" t="s">
        <v>65</v>
      </c>
      <c r="V8385" s="1">
        <v>42724</v>
      </c>
      <c r="W8385" s="12">
        <v>463</v>
      </c>
      <c r="X8385" s="4" t="str">
        <f t="shared" si="261"/>
        <v>Income</v>
      </c>
      <c r="Y8385" s="5">
        <v>42705</v>
      </c>
      <c r="Z8385" s="7" t="s">
        <v>8073</v>
      </c>
      <c r="AA8385" s="7" t="str">
        <f t="shared" si="260"/>
        <v>Carparks Pay and Display Income</v>
      </c>
    </row>
    <row r="8386" spans="1:27" x14ac:dyDescent="0.25">
      <c r="A8386" t="s">
        <v>23</v>
      </c>
      <c r="B8386" t="s">
        <v>24</v>
      </c>
      <c r="C8386" t="s">
        <v>25</v>
      </c>
      <c r="D8386" t="s">
        <v>26</v>
      </c>
      <c r="E8386" t="s">
        <v>7059</v>
      </c>
      <c r="F8386" t="s">
        <v>7060</v>
      </c>
      <c r="G8386" t="s">
        <v>74</v>
      </c>
      <c r="H8386" t="s">
        <v>75</v>
      </c>
      <c r="J8386">
        <v>201709</v>
      </c>
      <c r="K8386" t="s">
        <v>39</v>
      </c>
      <c r="L8386">
        <v>7010872</v>
      </c>
      <c r="M8386">
        <v>98</v>
      </c>
      <c r="P8386">
        <v>0</v>
      </c>
      <c r="R8386" s="1">
        <v>42724</v>
      </c>
      <c r="S8386" t="s">
        <v>40</v>
      </c>
      <c r="T8386" t="s">
        <v>7087</v>
      </c>
      <c r="U8386" t="s">
        <v>65</v>
      </c>
      <c r="V8386" s="1">
        <v>42724</v>
      </c>
      <c r="W8386" s="12">
        <v>386.46</v>
      </c>
      <c r="X8386" s="4" t="str">
        <f t="shared" si="261"/>
        <v>Income</v>
      </c>
      <c r="Y8386" s="5">
        <v>42705</v>
      </c>
      <c r="Z8386" s="7" t="s">
        <v>8073</v>
      </c>
      <c r="AA8386" s="7" t="str">
        <f t="shared" ref="AA8386:AA8449" si="262">IF(X8386="Expenditure",X8386,H8386)</f>
        <v>Carparks Pay and Display Income</v>
      </c>
    </row>
    <row r="8387" spans="1:27" x14ac:dyDescent="0.25">
      <c r="A8387" t="s">
        <v>23</v>
      </c>
      <c r="B8387" t="s">
        <v>24</v>
      </c>
      <c r="C8387" t="s">
        <v>25</v>
      </c>
      <c r="D8387" t="s">
        <v>26</v>
      </c>
      <c r="E8387" t="s">
        <v>7059</v>
      </c>
      <c r="F8387" t="s">
        <v>7060</v>
      </c>
      <c r="G8387" t="s">
        <v>74</v>
      </c>
      <c r="H8387" t="s">
        <v>75</v>
      </c>
      <c r="J8387">
        <v>201709</v>
      </c>
      <c r="K8387" t="s">
        <v>39</v>
      </c>
      <c r="L8387">
        <v>7010872</v>
      </c>
      <c r="M8387">
        <v>99</v>
      </c>
      <c r="P8387">
        <v>0</v>
      </c>
      <c r="R8387" s="1">
        <v>42724</v>
      </c>
      <c r="S8387" t="s">
        <v>40</v>
      </c>
      <c r="T8387" t="s">
        <v>7088</v>
      </c>
      <c r="U8387" t="s">
        <v>65</v>
      </c>
      <c r="V8387" s="1">
        <v>42724</v>
      </c>
      <c r="W8387" s="12">
        <v>431.38</v>
      </c>
      <c r="X8387" s="4" t="str">
        <f t="shared" ref="X8387:X8450" si="263">IF(LEFT(G8387,2)="R9","Income","Expenditure")</f>
        <v>Income</v>
      </c>
      <c r="Y8387" s="5">
        <v>42705</v>
      </c>
      <c r="Z8387" s="7" t="s">
        <v>8073</v>
      </c>
      <c r="AA8387" s="7" t="str">
        <f t="shared" si="262"/>
        <v>Carparks Pay and Display Income</v>
      </c>
    </row>
    <row r="8388" spans="1:27" x14ac:dyDescent="0.25">
      <c r="A8388" t="s">
        <v>23</v>
      </c>
      <c r="B8388" t="s">
        <v>24</v>
      </c>
      <c r="C8388" t="s">
        <v>25</v>
      </c>
      <c r="D8388" t="s">
        <v>26</v>
      </c>
      <c r="E8388" t="s">
        <v>7059</v>
      </c>
      <c r="F8388" t="s">
        <v>7060</v>
      </c>
      <c r="G8388" t="s">
        <v>74</v>
      </c>
      <c r="H8388" t="s">
        <v>75</v>
      </c>
      <c r="J8388">
        <v>201709</v>
      </c>
      <c r="K8388" t="s">
        <v>39</v>
      </c>
      <c r="L8388">
        <v>7010872</v>
      </c>
      <c r="M8388">
        <v>100</v>
      </c>
      <c r="P8388">
        <v>0</v>
      </c>
      <c r="R8388" s="1">
        <v>42724</v>
      </c>
      <c r="S8388" t="s">
        <v>40</v>
      </c>
      <c r="T8388" t="s">
        <v>7089</v>
      </c>
      <c r="U8388" t="s">
        <v>65</v>
      </c>
      <c r="V8388" s="1">
        <v>42724</v>
      </c>
      <c r="W8388" s="12">
        <v>455.96</v>
      </c>
      <c r="X8388" s="4" t="str">
        <f t="shared" si="263"/>
        <v>Income</v>
      </c>
      <c r="Y8388" s="5">
        <v>42705</v>
      </c>
      <c r="Z8388" s="7" t="s">
        <v>8073</v>
      </c>
      <c r="AA8388" s="7" t="str">
        <f t="shared" si="262"/>
        <v>Carparks Pay and Display Income</v>
      </c>
    </row>
    <row r="8389" spans="1:27" x14ac:dyDescent="0.25">
      <c r="A8389" t="s">
        <v>23</v>
      </c>
      <c r="B8389" t="s">
        <v>24</v>
      </c>
      <c r="C8389" t="s">
        <v>25</v>
      </c>
      <c r="D8389" t="s">
        <v>26</v>
      </c>
      <c r="E8389" t="s">
        <v>7059</v>
      </c>
      <c r="F8389" t="s">
        <v>7060</v>
      </c>
      <c r="G8389" t="s">
        <v>74</v>
      </c>
      <c r="H8389" t="s">
        <v>75</v>
      </c>
      <c r="J8389">
        <v>201709</v>
      </c>
      <c r="K8389" t="s">
        <v>39</v>
      </c>
      <c r="L8389">
        <v>7010872</v>
      </c>
      <c r="M8389">
        <v>101</v>
      </c>
      <c r="P8389">
        <v>0</v>
      </c>
      <c r="R8389" s="1">
        <v>42724</v>
      </c>
      <c r="S8389" t="s">
        <v>40</v>
      </c>
      <c r="T8389" t="s">
        <v>7090</v>
      </c>
      <c r="U8389" t="s">
        <v>65</v>
      </c>
      <c r="V8389" s="1">
        <v>42724</v>
      </c>
      <c r="W8389" s="12">
        <v>383.92</v>
      </c>
      <c r="X8389" s="4" t="str">
        <f t="shared" si="263"/>
        <v>Income</v>
      </c>
      <c r="Y8389" s="5">
        <v>42705</v>
      </c>
      <c r="Z8389" s="7" t="s">
        <v>8073</v>
      </c>
      <c r="AA8389" s="7" t="str">
        <f t="shared" si="262"/>
        <v>Carparks Pay and Display Income</v>
      </c>
    </row>
    <row r="8390" spans="1:27" x14ac:dyDescent="0.25">
      <c r="A8390" t="s">
        <v>23</v>
      </c>
      <c r="B8390" t="s">
        <v>24</v>
      </c>
      <c r="C8390" t="s">
        <v>25</v>
      </c>
      <c r="D8390" t="s">
        <v>26</v>
      </c>
      <c r="E8390" t="s">
        <v>7059</v>
      </c>
      <c r="F8390" t="s">
        <v>7060</v>
      </c>
      <c r="G8390" t="s">
        <v>74</v>
      </c>
      <c r="H8390" t="s">
        <v>75</v>
      </c>
      <c r="J8390">
        <v>201709</v>
      </c>
      <c r="K8390" t="s">
        <v>39</v>
      </c>
      <c r="L8390">
        <v>7010872</v>
      </c>
      <c r="M8390">
        <v>102</v>
      </c>
      <c r="P8390">
        <v>0</v>
      </c>
      <c r="R8390" s="1">
        <v>42724</v>
      </c>
      <c r="S8390" t="s">
        <v>40</v>
      </c>
      <c r="T8390" t="s">
        <v>7091</v>
      </c>
      <c r="U8390" t="s">
        <v>65</v>
      </c>
      <c r="V8390" s="1">
        <v>42724</v>
      </c>
      <c r="W8390" s="12">
        <v>385.33</v>
      </c>
      <c r="X8390" s="4" t="str">
        <f t="shared" si="263"/>
        <v>Income</v>
      </c>
      <c r="Y8390" s="5">
        <v>42705</v>
      </c>
      <c r="Z8390" s="7" t="s">
        <v>8073</v>
      </c>
      <c r="AA8390" s="7" t="str">
        <f t="shared" si="262"/>
        <v>Carparks Pay and Display Income</v>
      </c>
    </row>
    <row r="8391" spans="1:27" x14ac:dyDescent="0.25">
      <c r="A8391" t="s">
        <v>23</v>
      </c>
      <c r="B8391" t="s">
        <v>24</v>
      </c>
      <c r="C8391" t="s">
        <v>25</v>
      </c>
      <c r="D8391" t="s">
        <v>26</v>
      </c>
      <c r="E8391" t="s">
        <v>7059</v>
      </c>
      <c r="F8391" t="s">
        <v>7060</v>
      </c>
      <c r="G8391" t="s">
        <v>74</v>
      </c>
      <c r="H8391" t="s">
        <v>75</v>
      </c>
      <c r="J8391">
        <v>201709</v>
      </c>
      <c r="K8391" t="s">
        <v>39</v>
      </c>
      <c r="L8391">
        <v>7010872</v>
      </c>
      <c r="M8391">
        <v>103</v>
      </c>
      <c r="P8391">
        <v>0</v>
      </c>
      <c r="R8391" s="1">
        <v>42724</v>
      </c>
      <c r="S8391" t="s">
        <v>40</v>
      </c>
      <c r="T8391" t="s">
        <v>7092</v>
      </c>
      <c r="U8391" t="s">
        <v>65</v>
      </c>
      <c r="V8391" s="1">
        <v>42724</v>
      </c>
      <c r="W8391" s="12">
        <v>380.63</v>
      </c>
      <c r="X8391" s="4" t="str">
        <f t="shared" si="263"/>
        <v>Income</v>
      </c>
      <c r="Y8391" s="5">
        <v>42705</v>
      </c>
      <c r="Z8391" s="7" t="s">
        <v>8073</v>
      </c>
      <c r="AA8391" s="7" t="str">
        <f t="shared" si="262"/>
        <v>Carparks Pay and Display Income</v>
      </c>
    </row>
    <row r="8392" spans="1:27" x14ac:dyDescent="0.25">
      <c r="A8392" t="s">
        <v>23</v>
      </c>
      <c r="B8392" t="s">
        <v>24</v>
      </c>
      <c r="C8392" t="s">
        <v>25</v>
      </c>
      <c r="D8392" t="s">
        <v>26</v>
      </c>
      <c r="E8392" t="s">
        <v>7059</v>
      </c>
      <c r="F8392" t="s">
        <v>7060</v>
      </c>
      <c r="G8392" t="s">
        <v>74</v>
      </c>
      <c r="H8392" t="s">
        <v>75</v>
      </c>
      <c r="J8392">
        <v>201709</v>
      </c>
      <c r="K8392" t="s">
        <v>39</v>
      </c>
      <c r="L8392">
        <v>7010872</v>
      </c>
      <c r="M8392">
        <v>617</v>
      </c>
      <c r="P8392">
        <v>0</v>
      </c>
      <c r="R8392" s="1">
        <v>42724</v>
      </c>
      <c r="S8392" t="s">
        <v>40</v>
      </c>
      <c r="T8392" t="s">
        <v>7093</v>
      </c>
      <c r="U8392" t="s">
        <v>65</v>
      </c>
      <c r="V8392" s="1">
        <v>42724</v>
      </c>
      <c r="W8392" s="12">
        <v>-572.29</v>
      </c>
      <c r="X8392" s="4" t="str">
        <f t="shared" si="263"/>
        <v>Income</v>
      </c>
      <c r="Y8392" s="5">
        <v>42705</v>
      </c>
      <c r="Z8392" s="7" t="s">
        <v>8073</v>
      </c>
      <c r="AA8392" s="7" t="str">
        <f t="shared" si="262"/>
        <v>Carparks Pay and Display Income</v>
      </c>
    </row>
    <row r="8393" spans="1:27" x14ac:dyDescent="0.25">
      <c r="A8393" t="s">
        <v>23</v>
      </c>
      <c r="B8393" t="s">
        <v>24</v>
      </c>
      <c r="C8393" t="s">
        <v>25</v>
      </c>
      <c r="D8393" t="s">
        <v>26</v>
      </c>
      <c r="E8393" t="s">
        <v>7059</v>
      </c>
      <c r="F8393" t="s">
        <v>7060</v>
      </c>
      <c r="G8393" t="s">
        <v>74</v>
      </c>
      <c r="H8393" t="s">
        <v>75</v>
      </c>
      <c r="J8393">
        <v>201709</v>
      </c>
      <c r="K8393" t="s">
        <v>39</v>
      </c>
      <c r="L8393">
        <v>7010872</v>
      </c>
      <c r="M8393">
        <v>618</v>
      </c>
      <c r="P8393">
        <v>0</v>
      </c>
      <c r="R8393" s="1">
        <v>42724</v>
      </c>
      <c r="S8393" t="s">
        <v>40</v>
      </c>
      <c r="T8393" t="s">
        <v>7094</v>
      </c>
      <c r="U8393" t="s">
        <v>65</v>
      </c>
      <c r="V8393" s="1">
        <v>42724</v>
      </c>
      <c r="W8393" s="12">
        <v>-481.21</v>
      </c>
      <c r="X8393" s="4" t="str">
        <f t="shared" si="263"/>
        <v>Income</v>
      </c>
      <c r="Y8393" s="5">
        <v>42705</v>
      </c>
      <c r="Z8393" s="7" t="s">
        <v>8073</v>
      </c>
      <c r="AA8393" s="7" t="str">
        <f t="shared" si="262"/>
        <v>Carparks Pay and Display Income</v>
      </c>
    </row>
    <row r="8394" spans="1:27" x14ac:dyDescent="0.25">
      <c r="A8394" t="s">
        <v>23</v>
      </c>
      <c r="B8394" t="s">
        <v>24</v>
      </c>
      <c r="C8394" t="s">
        <v>25</v>
      </c>
      <c r="D8394" t="s">
        <v>26</v>
      </c>
      <c r="E8394" t="s">
        <v>7059</v>
      </c>
      <c r="F8394" t="s">
        <v>7060</v>
      </c>
      <c r="G8394" t="s">
        <v>74</v>
      </c>
      <c r="H8394" t="s">
        <v>75</v>
      </c>
      <c r="J8394">
        <v>201709</v>
      </c>
      <c r="K8394" t="s">
        <v>39</v>
      </c>
      <c r="L8394">
        <v>7010872</v>
      </c>
      <c r="M8394">
        <v>619</v>
      </c>
      <c r="P8394">
        <v>0</v>
      </c>
      <c r="R8394" s="1">
        <v>42724</v>
      </c>
      <c r="S8394" t="s">
        <v>40</v>
      </c>
      <c r="T8394" t="s">
        <v>7095</v>
      </c>
      <c r="U8394" t="s">
        <v>65</v>
      </c>
      <c r="V8394" s="1">
        <v>42724</v>
      </c>
      <c r="W8394" s="12">
        <v>-513.79</v>
      </c>
      <c r="X8394" s="4" t="str">
        <f t="shared" si="263"/>
        <v>Income</v>
      </c>
      <c r="Y8394" s="5">
        <v>42705</v>
      </c>
      <c r="Z8394" s="7" t="s">
        <v>8073</v>
      </c>
      <c r="AA8394" s="7" t="str">
        <f t="shared" si="262"/>
        <v>Carparks Pay and Display Income</v>
      </c>
    </row>
    <row r="8395" spans="1:27" x14ac:dyDescent="0.25">
      <c r="A8395" t="s">
        <v>23</v>
      </c>
      <c r="B8395" t="s">
        <v>24</v>
      </c>
      <c r="C8395" t="s">
        <v>25</v>
      </c>
      <c r="D8395" t="s">
        <v>26</v>
      </c>
      <c r="E8395" t="s">
        <v>7059</v>
      </c>
      <c r="F8395" t="s">
        <v>7060</v>
      </c>
      <c r="G8395" t="s">
        <v>74</v>
      </c>
      <c r="H8395" t="s">
        <v>75</v>
      </c>
      <c r="J8395">
        <v>201709</v>
      </c>
      <c r="K8395" t="s">
        <v>39</v>
      </c>
      <c r="L8395">
        <v>7010872</v>
      </c>
      <c r="M8395">
        <v>104</v>
      </c>
      <c r="P8395">
        <v>0</v>
      </c>
      <c r="R8395" s="1">
        <v>42724</v>
      </c>
      <c r="S8395" t="s">
        <v>40</v>
      </c>
      <c r="T8395" t="s">
        <v>7096</v>
      </c>
      <c r="U8395" t="s">
        <v>65</v>
      </c>
      <c r="V8395" s="1">
        <v>42724</v>
      </c>
      <c r="W8395" s="12">
        <v>384.58</v>
      </c>
      <c r="X8395" s="4" t="str">
        <f t="shared" si="263"/>
        <v>Income</v>
      </c>
      <c r="Y8395" s="5">
        <v>42705</v>
      </c>
      <c r="Z8395" s="7" t="s">
        <v>8073</v>
      </c>
      <c r="AA8395" s="7" t="str">
        <f t="shared" si="262"/>
        <v>Carparks Pay and Display Income</v>
      </c>
    </row>
    <row r="8396" spans="1:27" x14ac:dyDescent="0.25">
      <c r="A8396" t="s">
        <v>23</v>
      </c>
      <c r="B8396" t="s">
        <v>24</v>
      </c>
      <c r="C8396" t="s">
        <v>25</v>
      </c>
      <c r="D8396" t="s">
        <v>26</v>
      </c>
      <c r="E8396" t="s">
        <v>7059</v>
      </c>
      <c r="F8396" t="s">
        <v>7060</v>
      </c>
      <c r="G8396" t="s">
        <v>74</v>
      </c>
      <c r="H8396" t="s">
        <v>75</v>
      </c>
      <c r="J8396">
        <v>201709</v>
      </c>
      <c r="K8396" t="s">
        <v>90</v>
      </c>
      <c r="L8396">
        <v>4318852</v>
      </c>
      <c r="M8396">
        <v>6</v>
      </c>
      <c r="P8396">
        <v>0</v>
      </c>
      <c r="R8396" s="1">
        <v>42711</v>
      </c>
      <c r="S8396" t="s">
        <v>40</v>
      </c>
      <c r="T8396" t="s">
        <v>7097</v>
      </c>
      <c r="U8396" t="s">
        <v>107</v>
      </c>
      <c r="V8396" s="1">
        <v>42711</v>
      </c>
      <c r="W8396" s="12">
        <v>-384.58</v>
      </c>
      <c r="X8396" s="4" t="str">
        <f t="shared" si="263"/>
        <v>Income</v>
      </c>
      <c r="Y8396" s="5">
        <v>42705</v>
      </c>
      <c r="Z8396" s="7" t="s">
        <v>8073</v>
      </c>
      <c r="AA8396" s="7" t="str">
        <f t="shared" si="262"/>
        <v>Carparks Pay and Display Income</v>
      </c>
    </row>
    <row r="8397" spans="1:27" x14ac:dyDescent="0.25">
      <c r="A8397" t="s">
        <v>23</v>
      </c>
      <c r="B8397" t="s">
        <v>24</v>
      </c>
      <c r="C8397" t="s">
        <v>25</v>
      </c>
      <c r="D8397" t="s">
        <v>26</v>
      </c>
      <c r="E8397" t="s">
        <v>7059</v>
      </c>
      <c r="F8397" t="s">
        <v>7060</v>
      </c>
      <c r="G8397" t="s">
        <v>152</v>
      </c>
      <c r="H8397" t="s">
        <v>153</v>
      </c>
      <c r="J8397">
        <v>201611</v>
      </c>
      <c r="K8397" t="s">
        <v>90</v>
      </c>
      <c r="L8397">
        <v>4318361</v>
      </c>
      <c r="M8397">
        <v>2</v>
      </c>
      <c r="P8397">
        <v>0</v>
      </c>
      <c r="R8397" s="1">
        <v>42404</v>
      </c>
      <c r="S8397" t="s">
        <v>69</v>
      </c>
      <c r="T8397" t="s">
        <v>7098</v>
      </c>
      <c r="U8397" t="s">
        <v>77</v>
      </c>
      <c r="V8397" s="1">
        <v>42404</v>
      </c>
      <c r="W8397" s="12">
        <v>-250</v>
      </c>
      <c r="X8397" s="4" t="str">
        <f t="shared" si="263"/>
        <v>Income</v>
      </c>
      <c r="Y8397" s="5">
        <v>42401</v>
      </c>
      <c r="Z8397" s="7" t="s">
        <v>8073</v>
      </c>
      <c r="AA8397" s="7" t="str">
        <f t="shared" si="262"/>
        <v>Contract Passes</v>
      </c>
    </row>
    <row r="8398" spans="1:27" x14ac:dyDescent="0.25">
      <c r="A8398" t="s">
        <v>23</v>
      </c>
      <c r="B8398" t="s">
        <v>24</v>
      </c>
      <c r="C8398" t="s">
        <v>25</v>
      </c>
      <c r="D8398" t="s">
        <v>26</v>
      </c>
      <c r="E8398" t="s">
        <v>7099</v>
      </c>
      <c r="F8398" t="s">
        <v>7100</v>
      </c>
      <c r="G8398" t="s">
        <v>115</v>
      </c>
      <c r="H8398" t="s">
        <v>116</v>
      </c>
      <c r="I8398" t="s">
        <v>117</v>
      </c>
      <c r="J8398">
        <v>201612</v>
      </c>
      <c r="K8398" t="s">
        <v>39</v>
      </c>
      <c r="L8398">
        <v>7010312</v>
      </c>
      <c r="M8398">
        <v>12</v>
      </c>
      <c r="P8398">
        <v>0</v>
      </c>
      <c r="R8398" s="1">
        <v>42438</v>
      </c>
      <c r="S8398" t="s">
        <v>40</v>
      </c>
      <c r="T8398" t="s">
        <v>7101</v>
      </c>
      <c r="U8398" t="s">
        <v>119</v>
      </c>
      <c r="V8398" s="1">
        <v>42438</v>
      </c>
      <c r="W8398" s="12">
        <v>1550</v>
      </c>
      <c r="X8398" s="4" t="str">
        <f t="shared" si="263"/>
        <v>Expenditure</v>
      </c>
      <c r="Y8398" s="5">
        <v>42430</v>
      </c>
      <c r="Z8398" s="7" t="s">
        <v>8073</v>
      </c>
      <c r="AA8398" s="7" t="str">
        <f t="shared" si="262"/>
        <v>Expenditure</v>
      </c>
    </row>
    <row r="8399" spans="1:27" x14ac:dyDescent="0.25">
      <c r="A8399" t="s">
        <v>23</v>
      </c>
      <c r="B8399" t="s">
        <v>24</v>
      </c>
      <c r="C8399" t="s">
        <v>25</v>
      </c>
      <c r="D8399" t="s">
        <v>26</v>
      </c>
      <c r="E8399" t="s">
        <v>7099</v>
      </c>
      <c r="F8399" t="s">
        <v>7100</v>
      </c>
      <c r="G8399" t="s">
        <v>74</v>
      </c>
      <c r="H8399" t="s">
        <v>75</v>
      </c>
      <c r="J8399">
        <v>201610</v>
      </c>
      <c r="K8399" t="s">
        <v>39</v>
      </c>
      <c r="L8399">
        <v>7010198</v>
      </c>
      <c r="M8399">
        <v>1</v>
      </c>
      <c r="P8399">
        <v>0</v>
      </c>
      <c r="R8399" s="1">
        <v>42397</v>
      </c>
      <c r="S8399" t="s">
        <v>69</v>
      </c>
      <c r="T8399" t="s">
        <v>7102</v>
      </c>
      <c r="U8399" t="s">
        <v>77</v>
      </c>
      <c r="V8399" s="1">
        <v>42397</v>
      </c>
      <c r="W8399" s="12">
        <v>-100.83</v>
      </c>
      <c r="X8399" s="4" t="str">
        <f t="shared" si="263"/>
        <v>Income</v>
      </c>
      <c r="Y8399" s="5">
        <v>42370</v>
      </c>
      <c r="Z8399" s="7" t="s">
        <v>8073</v>
      </c>
      <c r="AA8399" s="7" t="str">
        <f t="shared" si="262"/>
        <v>Carparks Pay and Display Income</v>
      </c>
    </row>
    <row r="8400" spans="1:27" x14ac:dyDescent="0.25">
      <c r="A8400" t="s">
        <v>23</v>
      </c>
      <c r="B8400" t="s">
        <v>24</v>
      </c>
      <c r="C8400" t="s">
        <v>25</v>
      </c>
      <c r="D8400" t="s">
        <v>26</v>
      </c>
      <c r="E8400" t="s">
        <v>7099</v>
      </c>
      <c r="F8400" t="s">
        <v>7100</v>
      </c>
      <c r="G8400" t="s">
        <v>74</v>
      </c>
      <c r="H8400" t="s">
        <v>75</v>
      </c>
      <c r="J8400">
        <v>201610</v>
      </c>
      <c r="K8400" t="s">
        <v>39</v>
      </c>
      <c r="L8400">
        <v>7010200</v>
      </c>
      <c r="M8400">
        <v>13</v>
      </c>
      <c r="P8400">
        <v>0</v>
      </c>
      <c r="R8400" s="1">
        <v>42397</v>
      </c>
      <c r="S8400" t="s">
        <v>69</v>
      </c>
      <c r="T8400" t="s">
        <v>7103</v>
      </c>
      <c r="U8400" t="s">
        <v>77</v>
      </c>
      <c r="V8400" s="1">
        <v>42397</v>
      </c>
      <c r="W8400" s="12">
        <v>-89.17</v>
      </c>
      <c r="X8400" s="4" t="str">
        <f t="shared" si="263"/>
        <v>Income</v>
      </c>
      <c r="Y8400" s="5">
        <v>42370</v>
      </c>
      <c r="Z8400" s="7" t="s">
        <v>8073</v>
      </c>
      <c r="AA8400" s="7" t="str">
        <f t="shared" si="262"/>
        <v>Carparks Pay and Display Income</v>
      </c>
    </row>
    <row r="8401" spans="1:27" x14ac:dyDescent="0.25">
      <c r="A8401" t="s">
        <v>23</v>
      </c>
      <c r="B8401" t="s">
        <v>24</v>
      </c>
      <c r="C8401" t="s">
        <v>25</v>
      </c>
      <c r="D8401" t="s">
        <v>26</v>
      </c>
      <c r="E8401" t="s">
        <v>7099</v>
      </c>
      <c r="F8401" t="s">
        <v>7100</v>
      </c>
      <c r="G8401" t="s">
        <v>74</v>
      </c>
      <c r="H8401" t="s">
        <v>75</v>
      </c>
      <c r="J8401">
        <v>201610</v>
      </c>
      <c r="K8401" t="s">
        <v>39</v>
      </c>
      <c r="L8401">
        <v>7010209</v>
      </c>
      <c r="M8401">
        <v>14</v>
      </c>
      <c r="P8401">
        <v>0</v>
      </c>
      <c r="R8401" s="1">
        <v>42397</v>
      </c>
      <c r="S8401" t="s">
        <v>69</v>
      </c>
      <c r="T8401" t="s">
        <v>7104</v>
      </c>
      <c r="U8401" t="s">
        <v>77</v>
      </c>
      <c r="V8401" s="1">
        <v>42397</v>
      </c>
      <c r="W8401" s="12">
        <v>-91.67</v>
      </c>
      <c r="X8401" s="4" t="str">
        <f t="shared" si="263"/>
        <v>Income</v>
      </c>
      <c r="Y8401" s="5">
        <v>42370</v>
      </c>
      <c r="Z8401" s="7" t="s">
        <v>8073</v>
      </c>
      <c r="AA8401" s="7" t="str">
        <f t="shared" si="262"/>
        <v>Carparks Pay and Display Income</v>
      </c>
    </row>
    <row r="8402" spans="1:27" x14ac:dyDescent="0.25">
      <c r="A8402" t="s">
        <v>23</v>
      </c>
      <c r="B8402" t="s">
        <v>24</v>
      </c>
      <c r="C8402" t="s">
        <v>25</v>
      </c>
      <c r="D8402" t="s">
        <v>26</v>
      </c>
      <c r="E8402" t="s">
        <v>7099</v>
      </c>
      <c r="F8402" t="s">
        <v>7100</v>
      </c>
      <c r="G8402" t="s">
        <v>74</v>
      </c>
      <c r="H8402" t="s">
        <v>75</v>
      </c>
      <c r="J8402">
        <v>201610</v>
      </c>
      <c r="K8402" t="s">
        <v>39</v>
      </c>
      <c r="L8402">
        <v>7010191</v>
      </c>
      <c r="M8402">
        <v>19</v>
      </c>
      <c r="P8402">
        <v>0</v>
      </c>
      <c r="R8402" s="1">
        <v>42397</v>
      </c>
      <c r="S8402" t="s">
        <v>69</v>
      </c>
      <c r="T8402" t="s">
        <v>7105</v>
      </c>
      <c r="U8402" t="s">
        <v>77</v>
      </c>
      <c r="V8402" s="1">
        <v>42397</v>
      </c>
      <c r="W8402" s="12">
        <v>-104.75</v>
      </c>
      <c r="X8402" s="4" t="str">
        <f t="shared" si="263"/>
        <v>Income</v>
      </c>
      <c r="Y8402" s="5">
        <v>42370</v>
      </c>
      <c r="Z8402" s="7" t="s">
        <v>8073</v>
      </c>
      <c r="AA8402" s="7" t="str">
        <f t="shared" si="262"/>
        <v>Carparks Pay and Display Income</v>
      </c>
    </row>
    <row r="8403" spans="1:27" x14ac:dyDescent="0.25">
      <c r="A8403" t="s">
        <v>23</v>
      </c>
      <c r="B8403" t="s">
        <v>24</v>
      </c>
      <c r="C8403" t="s">
        <v>25</v>
      </c>
      <c r="D8403" t="s">
        <v>26</v>
      </c>
      <c r="E8403" t="s">
        <v>7099</v>
      </c>
      <c r="F8403" t="s">
        <v>7100</v>
      </c>
      <c r="G8403" t="s">
        <v>74</v>
      </c>
      <c r="H8403" t="s">
        <v>75</v>
      </c>
      <c r="J8403">
        <v>201610</v>
      </c>
      <c r="K8403" t="s">
        <v>39</v>
      </c>
      <c r="L8403">
        <v>7010231</v>
      </c>
      <c r="M8403">
        <v>6</v>
      </c>
      <c r="P8403">
        <v>0</v>
      </c>
      <c r="R8403" s="1">
        <v>42398</v>
      </c>
      <c r="S8403" t="s">
        <v>69</v>
      </c>
      <c r="T8403" t="s">
        <v>7106</v>
      </c>
      <c r="U8403" t="s">
        <v>77</v>
      </c>
      <c r="V8403" s="1">
        <v>42398</v>
      </c>
      <c r="W8403" s="12">
        <v>-100.75</v>
      </c>
      <c r="X8403" s="4" t="str">
        <f t="shared" si="263"/>
        <v>Income</v>
      </c>
      <c r="Y8403" s="5">
        <v>42370</v>
      </c>
      <c r="Z8403" s="7" t="s">
        <v>8073</v>
      </c>
      <c r="AA8403" s="7" t="str">
        <f t="shared" si="262"/>
        <v>Carparks Pay and Display Income</v>
      </c>
    </row>
    <row r="8404" spans="1:27" x14ac:dyDescent="0.25">
      <c r="A8404" t="s">
        <v>23</v>
      </c>
      <c r="B8404" t="s">
        <v>24</v>
      </c>
      <c r="C8404" t="s">
        <v>25</v>
      </c>
      <c r="D8404" t="s">
        <v>26</v>
      </c>
      <c r="E8404" t="s">
        <v>7099</v>
      </c>
      <c r="F8404" t="s">
        <v>7100</v>
      </c>
      <c r="G8404" t="s">
        <v>74</v>
      </c>
      <c r="H8404" t="s">
        <v>75</v>
      </c>
      <c r="J8404">
        <v>201610</v>
      </c>
      <c r="K8404" t="s">
        <v>39</v>
      </c>
      <c r="L8404">
        <v>7010230</v>
      </c>
      <c r="M8404">
        <v>13</v>
      </c>
      <c r="P8404">
        <v>0</v>
      </c>
      <c r="R8404" s="1">
        <v>42398</v>
      </c>
      <c r="S8404" t="s">
        <v>69</v>
      </c>
      <c r="T8404" t="s">
        <v>7107</v>
      </c>
      <c r="U8404" t="s">
        <v>77</v>
      </c>
      <c r="V8404" s="1">
        <v>42398</v>
      </c>
      <c r="W8404" s="12">
        <v>-93.96</v>
      </c>
      <c r="X8404" s="4" t="str">
        <f t="shared" si="263"/>
        <v>Income</v>
      </c>
      <c r="Y8404" s="5">
        <v>42370</v>
      </c>
      <c r="Z8404" s="7" t="s">
        <v>8073</v>
      </c>
      <c r="AA8404" s="7" t="str">
        <f t="shared" si="262"/>
        <v>Carparks Pay and Display Income</v>
      </c>
    </row>
    <row r="8405" spans="1:27" x14ac:dyDescent="0.25">
      <c r="A8405" t="s">
        <v>23</v>
      </c>
      <c r="B8405" t="s">
        <v>24</v>
      </c>
      <c r="C8405" t="s">
        <v>25</v>
      </c>
      <c r="D8405" t="s">
        <v>26</v>
      </c>
      <c r="E8405" t="s">
        <v>7099</v>
      </c>
      <c r="F8405" t="s">
        <v>7100</v>
      </c>
      <c r="G8405" t="s">
        <v>74</v>
      </c>
      <c r="H8405" t="s">
        <v>75</v>
      </c>
      <c r="J8405">
        <v>201610</v>
      </c>
      <c r="K8405" t="s">
        <v>39</v>
      </c>
      <c r="L8405">
        <v>7010190</v>
      </c>
      <c r="M8405">
        <v>1</v>
      </c>
      <c r="P8405">
        <v>0</v>
      </c>
      <c r="R8405" s="1">
        <v>42397</v>
      </c>
      <c r="S8405" t="s">
        <v>69</v>
      </c>
      <c r="T8405" t="s">
        <v>7108</v>
      </c>
      <c r="U8405" t="s">
        <v>77</v>
      </c>
      <c r="V8405" s="1">
        <v>42397</v>
      </c>
      <c r="W8405" s="12">
        <v>-97.58</v>
      </c>
      <c r="X8405" s="4" t="str">
        <f t="shared" si="263"/>
        <v>Income</v>
      </c>
      <c r="Y8405" s="5">
        <v>42370</v>
      </c>
      <c r="Z8405" s="7" t="s">
        <v>8073</v>
      </c>
      <c r="AA8405" s="7" t="str">
        <f t="shared" si="262"/>
        <v>Carparks Pay and Display Income</v>
      </c>
    </row>
    <row r="8406" spans="1:27" x14ac:dyDescent="0.25">
      <c r="A8406" t="s">
        <v>23</v>
      </c>
      <c r="B8406" t="s">
        <v>24</v>
      </c>
      <c r="C8406" t="s">
        <v>25</v>
      </c>
      <c r="D8406" t="s">
        <v>26</v>
      </c>
      <c r="E8406" t="s">
        <v>7099</v>
      </c>
      <c r="F8406" t="s">
        <v>7100</v>
      </c>
      <c r="G8406" t="s">
        <v>74</v>
      </c>
      <c r="H8406" t="s">
        <v>75</v>
      </c>
      <c r="J8406">
        <v>201610</v>
      </c>
      <c r="K8406" t="s">
        <v>39</v>
      </c>
      <c r="L8406">
        <v>7010210</v>
      </c>
      <c r="M8406">
        <v>19</v>
      </c>
      <c r="P8406">
        <v>0</v>
      </c>
      <c r="R8406" s="1">
        <v>42397</v>
      </c>
      <c r="S8406" t="s">
        <v>69</v>
      </c>
      <c r="T8406" t="s">
        <v>7109</v>
      </c>
      <c r="U8406" t="s">
        <v>77</v>
      </c>
      <c r="V8406" s="1">
        <v>42397</v>
      </c>
      <c r="W8406" s="12">
        <v>-117.67</v>
      </c>
      <c r="X8406" s="4" t="str">
        <f t="shared" si="263"/>
        <v>Income</v>
      </c>
      <c r="Y8406" s="5">
        <v>42370</v>
      </c>
      <c r="Z8406" s="7" t="s">
        <v>8073</v>
      </c>
      <c r="AA8406" s="7" t="str">
        <f t="shared" si="262"/>
        <v>Carparks Pay and Display Income</v>
      </c>
    </row>
    <row r="8407" spans="1:27" x14ac:dyDescent="0.25">
      <c r="A8407" t="s">
        <v>23</v>
      </c>
      <c r="B8407" t="s">
        <v>24</v>
      </c>
      <c r="C8407" t="s">
        <v>25</v>
      </c>
      <c r="D8407" t="s">
        <v>26</v>
      </c>
      <c r="E8407" t="s">
        <v>7099</v>
      </c>
      <c r="F8407" t="s">
        <v>7100</v>
      </c>
      <c r="G8407" t="s">
        <v>74</v>
      </c>
      <c r="H8407" t="s">
        <v>75</v>
      </c>
      <c r="J8407">
        <v>201610</v>
      </c>
      <c r="K8407" t="s">
        <v>39</v>
      </c>
      <c r="L8407">
        <v>7010194</v>
      </c>
      <c r="M8407">
        <v>14</v>
      </c>
      <c r="P8407">
        <v>0</v>
      </c>
      <c r="R8407" s="1">
        <v>42397</v>
      </c>
      <c r="S8407" t="s">
        <v>69</v>
      </c>
      <c r="T8407" t="s">
        <v>7110</v>
      </c>
      <c r="U8407" t="s">
        <v>77</v>
      </c>
      <c r="V8407" s="1">
        <v>42397</v>
      </c>
      <c r="W8407" s="12">
        <v>-97.67</v>
      </c>
      <c r="X8407" s="4" t="str">
        <f t="shared" si="263"/>
        <v>Income</v>
      </c>
      <c r="Y8407" s="5">
        <v>42370</v>
      </c>
      <c r="Z8407" s="7" t="s">
        <v>8073</v>
      </c>
      <c r="AA8407" s="7" t="str">
        <f t="shared" si="262"/>
        <v>Carparks Pay and Display Income</v>
      </c>
    </row>
    <row r="8408" spans="1:27" x14ac:dyDescent="0.25">
      <c r="A8408" t="s">
        <v>23</v>
      </c>
      <c r="B8408" t="s">
        <v>24</v>
      </c>
      <c r="C8408" t="s">
        <v>25</v>
      </c>
      <c r="D8408" t="s">
        <v>26</v>
      </c>
      <c r="E8408" t="s">
        <v>7099</v>
      </c>
      <c r="F8408" t="s">
        <v>7100</v>
      </c>
      <c r="G8408" t="s">
        <v>74</v>
      </c>
      <c r="H8408" t="s">
        <v>75</v>
      </c>
      <c r="J8408">
        <v>201610</v>
      </c>
      <c r="K8408" t="s">
        <v>39</v>
      </c>
      <c r="L8408">
        <v>7010206</v>
      </c>
      <c r="M8408">
        <v>3</v>
      </c>
      <c r="P8408">
        <v>0</v>
      </c>
      <c r="R8408" s="1">
        <v>42397</v>
      </c>
      <c r="S8408" t="s">
        <v>69</v>
      </c>
      <c r="T8408" t="s">
        <v>7111</v>
      </c>
      <c r="U8408" t="s">
        <v>77</v>
      </c>
      <c r="V8408" s="1">
        <v>42397</v>
      </c>
      <c r="W8408" s="12">
        <v>-58.92</v>
      </c>
      <c r="X8408" s="4" t="str">
        <f t="shared" si="263"/>
        <v>Income</v>
      </c>
      <c r="Y8408" s="5">
        <v>42370</v>
      </c>
      <c r="Z8408" s="7" t="s">
        <v>8073</v>
      </c>
      <c r="AA8408" s="7" t="str">
        <f t="shared" si="262"/>
        <v>Carparks Pay and Display Income</v>
      </c>
    </row>
    <row r="8409" spans="1:27" x14ac:dyDescent="0.25">
      <c r="A8409" t="s">
        <v>23</v>
      </c>
      <c r="B8409" t="s">
        <v>24</v>
      </c>
      <c r="C8409" t="s">
        <v>25</v>
      </c>
      <c r="D8409" t="s">
        <v>26</v>
      </c>
      <c r="E8409" t="s">
        <v>7099</v>
      </c>
      <c r="F8409" t="s">
        <v>7100</v>
      </c>
      <c r="G8409" t="s">
        <v>74</v>
      </c>
      <c r="H8409" t="s">
        <v>75</v>
      </c>
      <c r="J8409">
        <v>201610</v>
      </c>
      <c r="K8409" t="s">
        <v>39</v>
      </c>
      <c r="L8409">
        <v>7010228</v>
      </c>
      <c r="M8409">
        <v>1</v>
      </c>
      <c r="P8409">
        <v>0</v>
      </c>
      <c r="R8409" s="1">
        <v>42398</v>
      </c>
      <c r="S8409" t="s">
        <v>69</v>
      </c>
      <c r="T8409" t="s">
        <v>7112</v>
      </c>
      <c r="U8409" t="s">
        <v>77</v>
      </c>
      <c r="V8409" s="1">
        <v>42398</v>
      </c>
      <c r="W8409" s="12">
        <v>-109.58</v>
      </c>
      <c r="X8409" s="4" t="str">
        <f t="shared" si="263"/>
        <v>Income</v>
      </c>
      <c r="Y8409" s="5">
        <v>42370</v>
      </c>
      <c r="Z8409" s="7" t="s">
        <v>8073</v>
      </c>
      <c r="AA8409" s="7" t="str">
        <f t="shared" si="262"/>
        <v>Carparks Pay and Display Income</v>
      </c>
    </row>
    <row r="8410" spans="1:27" x14ac:dyDescent="0.25">
      <c r="A8410" t="s">
        <v>23</v>
      </c>
      <c r="B8410" t="s">
        <v>24</v>
      </c>
      <c r="C8410" t="s">
        <v>25</v>
      </c>
      <c r="D8410" t="s">
        <v>26</v>
      </c>
      <c r="E8410" t="s">
        <v>7099</v>
      </c>
      <c r="F8410" t="s">
        <v>7100</v>
      </c>
      <c r="G8410" t="s">
        <v>74</v>
      </c>
      <c r="H8410" t="s">
        <v>75</v>
      </c>
      <c r="J8410">
        <v>201611</v>
      </c>
      <c r="K8410" t="s">
        <v>90</v>
      </c>
      <c r="L8410">
        <v>4318377</v>
      </c>
      <c r="M8410">
        <v>17</v>
      </c>
      <c r="P8410">
        <v>0</v>
      </c>
      <c r="R8410" s="1">
        <v>42426</v>
      </c>
      <c r="S8410" t="s">
        <v>69</v>
      </c>
      <c r="T8410" t="s">
        <v>7113</v>
      </c>
      <c r="U8410" t="s">
        <v>77</v>
      </c>
      <c r="V8410" s="1">
        <v>42426</v>
      </c>
      <c r="W8410" s="12">
        <v>-71.25</v>
      </c>
      <c r="X8410" s="4" t="str">
        <f t="shared" si="263"/>
        <v>Income</v>
      </c>
      <c r="Y8410" s="5">
        <v>42401</v>
      </c>
      <c r="Z8410" s="7" t="s">
        <v>8073</v>
      </c>
      <c r="AA8410" s="7" t="str">
        <f t="shared" si="262"/>
        <v>Carparks Pay and Display Income</v>
      </c>
    </row>
    <row r="8411" spans="1:27" x14ac:dyDescent="0.25">
      <c r="A8411" t="s">
        <v>23</v>
      </c>
      <c r="B8411" t="s">
        <v>24</v>
      </c>
      <c r="C8411" t="s">
        <v>25</v>
      </c>
      <c r="D8411" t="s">
        <v>26</v>
      </c>
      <c r="E8411" t="s">
        <v>7099</v>
      </c>
      <c r="F8411" t="s">
        <v>7100</v>
      </c>
      <c r="G8411" t="s">
        <v>74</v>
      </c>
      <c r="H8411" t="s">
        <v>75</v>
      </c>
      <c r="J8411">
        <v>201612</v>
      </c>
      <c r="K8411" t="s">
        <v>90</v>
      </c>
      <c r="L8411">
        <v>4318394</v>
      </c>
      <c r="M8411">
        <v>13</v>
      </c>
      <c r="P8411">
        <v>0</v>
      </c>
      <c r="R8411" s="1">
        <v>42438</v>
      </c>
      <c r="S8411" t="s">
        <v>69</v>
      </c>
      <c r="T8411" t="s">
        <v>7114</v>
      </c>
      <c r="U8411" t="s">
        <v>77</v>
      </c>
      <c r="V8411" s="1">
        <v>42438</v>
      </c>
      <c r="W8411" s="12">
        <v>-97.25</v>
      </c>
      <c r="X8411" s="4" t="str">
        <f t="shared" si="263"/>
        <v>Income</v>
      </c>
      <c r="Y8411" s="5">
        <v>42430</v>
      </c>
      <c r="Z8411" s="7" t="s">
        <v>8073</v>
      </c>
      <c r="AA8411" s="7" t="str">
        <f t="shared" si="262"/>
        <v>Carparks Pay and Display Income</v>
      </c>
    </row>
    <row r="8412" spans="1:27" x14ac:dyDescent="0.25">
      <c r="A8412" t="s">
        <v>23</v>
      </c>
      <c r="B8412" t="s">
        <v>24</v>
      </c>
      <c r="C8412" t="s">
        <v>25</v>
      </c>
      <c r="D8412" t="s">
        <v>26</v>
      </c>
      <c r="E8412" t="s">
        <v>7099</v>
      </c>
      <c r="F8412" t="s">
        <v>7100</v>
      </c>
      <c r="G8412" t="s">
        <v>74</v>
      </c>
      <c r="H8412" t="s">
        <v>75</v>
      </c>
      <c r="J8412">
        <v>201612</v>
      </c>
      <c r="K8412" t="s">
        <v>90</v>
      </c>
      <c r="L8412">
        <v>4318402</v>
      </c>
      <c r="M8412">
        <v>6</v>
      </c>
      <c r="P8412">
        <v>0</v>
      </c>
      <c r="R8412" s="1">
        <v>42459</v>
      </c>
      <c r="S8412" t="s">
        <v>69</v>
      </c>
      <c r="T8412" t="s">
        <v>7115</v>
      </c>
      <c r="U8412" t="s">
        <v>77</v>
      </c>
      <c r="V8412" s="1">
        <v>42459</v>
      </c>
      <c r="W8412" s="12">
        <v>-400.25</v>
      </c>
      <c r="X8412" s="4" t="str">
        <f t="shared" si="263"/>
        <v>Income</v>
      </c>
      <c r="Y8412" s="5">
        <v>42430</v>
      </c>
      <c r="Z8412" s="7" t="s">
        <v>8073</v>
      </c>
      <c r="AA8412" s="7" t="str">
        <f t="shared" si="262"/>
        <v>Carparks Pay and Display Income</v>
      </c>
    </row>
    <row r="8413" spans="1:27" x14ac:dyDescent="0.25">
      <c r="A8413" t="s">
        <v>23</v>
      </c>
      <c r="B8413" t="s">
        <v>24</v>
      </c>
      <c r="C8413" t="s">
        <v>25</v>
      </c>
      <c r="D8413" t="s">
        <v>26</v>
      </c>
      <c r="E8413" t="s">
        <v>7099</v>
      </c>
      <c r="F8413" t="s">
        <v>7100</v>
      </c>
      <c r="G8413" t="s">
        <v>74</v>
      </c>
      <c r="H8413" t="s">
        <v>75</v>
      </c>
      <c r="J8413">
        <v>201612</v>
      </c>
      <c r="K8413" t="s">
        <v>90</v>
      </c>
      <c r="L8413">
        <v>4318413</v>
      </c>
      <c r="M8413">
        <v>5</v>
      </c>
      <c r="P8413">
        <v>0</v>
      </c>
      <c r="R8413" s="1">
        <v>42459</v>
      </c>
      <c r="S8413" t="s">
        <v>69</v>
      </c>
      <c r="T8413" t="s">
        <v>7116</v>
      </c>
      <c r="U8413" t="s">
        <v>77</v>
      </c>
      <c r="V8413" s="1">
        <v>42459</v>
      </c>
      <c r="W8413" s="12">
        <v>-351.96</v>
      </c>
      <c r="X8413" s="4" t="str">
        <f t="shared" si="263"/>
        <v>Income</v>
      </c>
      <c r="Y8413" s="5">
        <v>42430</v>
      </c>
      <c r="Z8413" s="7" t="s">
        <v>8073</v>
      </c>
      <c r="AA8413" s="7" t="str">
        <f t="shared" si="262"/>
        <v>Carparks Pay and Display Income</v>
      </c>
    </row>
    <row r="8414" spans="1:27" x14ac:dyDescent="0.25">
      <c r="A8414" t="s">
        <v>23</v>
      </c>
      <c r="B8414" t="s">
        <v>24</v>
      </c>
      <c r="C8414" t="s">
        <v>25</v>
      </c>
      <c r="D8414" t="s">
        <v>26</v>
      </c>
      <c r="E8414" t="s">
        <v>7099</v>
      </c>
      <c r="F8414" t="s">
        <v>7100</v>
      </c>
      <c r="G8414" t="s">
        <v>74</v>
      </c>
      <c r="H8414" t="s">
        <v>75</v>
      </c>
      <c r="J8414">
        <v>201613</v>
      </c>
      <c r="K8414" t="s">
        <v>90</v>
      </c>
      <c r="L8414">
        <v>4318446</v>
      </c>
      <c r="M8414">
        <v>1</v>
      </c>
      <c r="P8414">
        <v>0</v>
      </c>
      <c r="R8414" s="1">
        <v>42467</v>
      </c>
      <c r="S8414" t="s">
        <v>69</v>
      </c>
      <c r="T8414" t="s">
        <v>7117</v>
      </c>
      <c r="U8414" t="s">
        <v>77</v>
      </c>
      <c r="V8414" s="1">
        <v>42467</v>
      </c>
      <c r="W8414" s="12">
        <v>-93.83</v>
      </c>
      <c r="X8414" s="4" t="str">
        <f t="shared" si="263"/>
        <v>Income</v>
      </c>
      <c r="Y8414" s="5">
        <v>42430</v>
      </c>
      <c r="Z8414" s="7" t="s">
        <v>8073</v>
      </c>
      <c r="AA8414" s="7" t="str">
        <f t="shared" si="262"/>
        <v>Carparks Pay and Display Income</v>
      </c>
    </row>
    <row r="8415" spans="1:27" x14ac:dyDescent="0.25">
      <c r="A8415" t="s">
        <v>23</v>
      </c>
      <c r="B8415" t="s">
        <v>24</v>
      </c>
      <c r="C8415" t="s">
        <v>25</v>
      </c>
      <c r="D8415" t="s">
        <v>26</v>
      </c>
      <c r="E8415" t="s">
        <v>7099</v>
      </c>
      <c r="F8415" t="s">
        <v>7100</v>
      </c>
      <c r="G8415" t="s">
        <v>74</v>
      </c>
      <c r="H8415" t="s">
        <v>75</v>
      </c>
      <c r="J8415">
        <v>201613</v>
      </c>
      <c r="K8415" t="s">
        <v>90</v>
      </c>
      <c r="L8415">
        <v>4318439</v>
      </c>
      <c r="M8415">
        <v>6</v>
      </c>
      <c r="P8415">
        <v>0</v>
      </c>
      <c r="R8415" s="1">
        <v>42467</v>
      </c>
      <c r="S8415" t="s">
        <v>69</v>
      </c>
      <c r="T8415" t="s">
        <v>7118</v>
      </c>
      <c r="U8415" t="s">
        <v>77</v>
      </c>
      <c r="V8415" s="1">
        <v>42467</v>
      </c>
      <c r="W8415" s="12">
        <v>-392</v>
      </c>
      <c r="X8415" s="4" t="str">
        <f t="shared" si="263"/>
        <v>Income</v>
      </c>
      <c r="Y8415" s="5">
        <v>42430</v>
      </c>
      <c r="Z8415" s="7" t="s">
        <v>8073</v>
      </c>
      <c r="AA8415" s="7" t="str">
        <f t="shared" si="262"/>
        <v>Carparks Pay and Display Income</v>
      </c>
    </row>
    <row r="8416" spans="1:27" x14ac:dyDescent="0.25">
      <c r="A8416" t="s">
        <v>23</v>
      </c>
      <c r="B8416" t="s">
        <v>24</v>
      </c>
      <c r="C8416" t="s">
        <v>25</v>
      </c>
      <c r="D8416" t="s">
        <v>26</v>
      </c>
      <c r="E8416" t="s">
        <v>7099</v>
      </c>
      <c r="F8416" t="s">
        <v>7100</v>
      </c>
      <c r="G8416" t="s">
        <v>74</v>
      </c>
      <c r="H8416" t="s">
        <v>75</v>
      </c>
      <c r="J8416">
        <v>201613</v>
      </c>
      <c r="K8416" t="s">
        <v>90</v>
      </c>
      <c r="L8416">
        <v>4318478</v>
      </c>
      <c r="M8416">
        <v>23</v>
      </c>
      <c r="P8416">
        <v>0</v>
      </c>
      <c r="R8416" s="1">
        <v>42500</v>
      </c>
      <c r="S8416">
        <v>0</v>
      </c>
      <c r="T8416" t="s">
        <v>98</v>
      </c>
      <c r="U8416" t="s">
        <v>77</v>
      </c>
      <c r="V8416" s="1">
        <v>42500</v>
      </c>
      <c r="W8416" s="12">
        <v>97.25</v>
      </c>
      <c r="X8416" s="4" t="str">
        <f t="shared" si="263"/>
        <v>Income</v>
      </c>
      <c r="Y8416" s="5">
        <v>42430</v>
      </c>
      <c r="Z8416" s="7" t="s">
        <v>8073</v>
      </c>
      <c r="AA8416" s="7" t="str">
        <f t="shared" si="262"/>
        <v>Carparks Pay and Display Income</v>
      </c>
    </row>
    <row r="8417" spans="1:27" x14ac:dyDescent="0.25">
      <c r="A8417" t="s">
        <v>23</v>
      </c>
      <c r="B8417" t="s">
        <v>24</v>
      </c>
      <c r="C8417" t="s">
        <v>25</v>
      </c>
      <c r="D8417" t="s">
        <v>26</v>
      </c>
      <c r="E8417" t="s">
        <v>7099</v>
      </c>
      <c r="F8417" t="s">
        <v>7100</v>
      </c>
      <c r="G8417" t="s">
        <v>74</v>
      </c>
      <c r="H8417" t="s">
        <v>75</v>
      </c>
      <c r="J8417">
        <v>201613</v>
      </c>
      <c r="K8417" t="s">
        <v>90</v>
      </c>
      <c r="L8417">
        <v>4318433</v>
      </c>
      <c r="M8417">
        <v>14</v>
      </c>
      <c r="P8417">
        <v>0</v>
      </c>
      <c r="R8417" s="1">
        <v>42466</v>
      </c>
      <c r="S8417" t="s">
        <v>69</v>
      </c>
      <c r="T8417" t="s">
        <v>7119</v>
      </c>
      <c r="U8417" t="s">
        <v>77</v>
      </c>
      <c r="V8417" s="1">
        <v>42466</v>
      </c>
      <c r="W8417" s="12">
        <v>-42.92</v>
      </c>
      <c r="X8417" s="4" t="str">
        <f t="shared" si="263"/>
        <v>Income</v>
      </c>
      <c r="Y8417" s="5">
        <v>42430</v>
      </c>
      <c r="Z8417" s="7" t="s">
        <v>8073</v>
      </c>
      <c r="AA8417" s="7" t="str">
        <f t="shared" si="262"/>
        <v>Carparks Pay and Display Income</v>
      </c>
    </row>
    <row r="8418" spans="1:27" x14ac:dyDescent="0.25">
      <c r="A8418" t="s">
        <v>23</v>
      </c>
      <c r="B8418" t="s">
        <v>24</v>
      </c>
      <c r="C8418" t="s">
        <v>25</v>
      </c>
      <c r="D8418" t="s">
        <v>26</v>
      </c>
      <c r="E8418" t="s">
        <v>7099</v>
      </c>
      <c r="F8418" t="s">
        <v>7100</v>
      </c>
      <c r="G8418" t="s">
        <v>74</v>
      </c>
      <c r="H8418" t="s">
        <v>75</v>
      </c>
      <c r="J8418">
        <v>201613</v>
      </c>
      <c r="K8418" t="s">
        <v>90</v>
      </c>
      <c r="L8418">
        <v>4318447</v>
      </c>
      <c r="M8418">
        <v>6</v>
      </c>
      <c r="P8418">
        <v>0</v>
      </c>
      <c r="R8418" s="1">
        <v>42467</v>
      </c>
      <c r="S8418" t="s">
        <v>69</v>
      </c>
      <c r="T8418" t="s">
        <v>7120</v>
      </c>
      <c r="U8418" t="s">
        <v>77</v>
      </c>
      <c r="V8418" s="1">
        <v>42467</v>
      </c>
      <c r="W8418" s="12">
        <v>-79.17</v>
      </c>
      <c r="X8418" s="4" t="str">
        <f t="shared" si="263"/>
        <v>Income</v>
      </c>
      <c r="Y8418" s="5">
        <v>42430</v>
      </c>
      <c r="Z8418" s="7" t="s">
        <v>8073</v>
      </c>
      <c r="AA8418" s="7" t="str">
        <f t="shared" si="262"/>
        <v>Carparks Pay and Display Income</v>
      </c>
    </row>
    <row r="8419" spans="1:27" x14ac:dyDescent="0.25">
      <c r="A8419" t="s">
        <v>23</v>
      </c>
      <c r="B8419" t="s">
        <v>24</v>
      </c>
      <c r="C8419" t="s">
        <v>25</v>
      </c>
      <c r="D8419" t="s">
        <v>26</v>
      </c>
      <c r="E8419" t="s">
        <v>7099</v>
      </c>
      <c r="F8419" t="s">
        <v>7100</v>
      </c>
      <c r="G8419" t="s">
        <v>74</v>
      </c>
      <c r="H8419" t="s">
        <v>75</v>
      </c>
      <c r="J8419">
        <v>201613</v>
      </c>
      <c r="K8419" t="s">
        <v>90</v>
      </c>
      <c r="L8419">
        <v>4318417</v>
      </c>
      <c r="M8419">
        <v>13</v>
      </c>
      <c r="P8419">
        <v>0</v>
      </c>
      <c r="R8419" s="1">
        <v>42466</v>
      </c>
      <c r="S8419" t="s">
        <v>69</v>
      </c>
      <c r="T8419" t="s">
        <v>7121</v>
      </c>
      <c r="U8419" t="s">
        <v>77</v>
      </c>
      <c r="V8419" s="1">
        <v>42466</v>
      </c>
      <c r="W8419" s="12">
        <v>-103.42</v>
      </c>
      <c r="X8419" s="4" t="str">
        <f t="shared" si="263"/>
        <v>Income</v>
      </c>
      <c r="Y8419" s="5">
        <v>42430</v>
      </c>
      <c r="Z8419" s="7" t="s">
        <v>8073</v>
      </c>
      <c r="AA8419" s="7" t="str">
        <f t="shared" si="262"/>
        <v>Carparks Pay and Display Income</v>
      </c>
    </row>
    <row r="8420" spans="1:27" x14ac:dyDescent="0.25">
      <c r="A8420" t="s">
        <v>23</v>
      </c>
      <c r="B8420" t="s">
        <v>24</v>
      </c>
      <c r="C8420" t="s">
        <v>25</v>
      </c>
      <c r="D8420" t="s">
        <v>26</v>
      </c>
      <c r="E8420" t="s">
        <v>7099</v>
      </c>
      <c r="F8420" t="s">
        <v>7100</v>
      </c>
      <c r="G8420" t="s">
        <v>74</v>
      </c>
      <c r="H8420" t="s">
        <v>75</v>
      </c>
      <c r="J8420">
        <v>201613</v>
      </c>
      <c r="K8420" t="s">
        <v>90</v>
      </c>
      <c r="L8420">
        <v>4318427</v>
      </c>
      <c r="M8420">
        <v>15</v>
      </c>
      <c r="P8420">
        <v>0</v>
      </c>
      <c r="R8420" s="1">
        <v>42466</v>
      </c>
      <c r="S8420" t="s">
        <v>69</v>
      </c>
      <c r="T8420" t="s">
        <v>7122</v>
      </c>
      <c r="U8420" t="s">
        <v>77</v>
      </c>
      <c r="V8420" s="1">
        <v>42466</v>
      </c>
      <c r="W8420" s="12">
        <v>-95.58</v>
      </c>
      <c r="X8420" s="4" t="str">
        <f t="shared" si="263"/>
        <v>Income</v>
      </c>
      <c r="Y8420" s="5">
        <v>42430</v>
      </c>
      <c r="Z8420" s="7" t="s">
        <v>8073</v>
      </c>
      <c r="AA8420" s="7" t="str">
        <f t="shared" si="262"/>
        <v>Carparks Pay and Display Income</v>
      </c>
    </row>
    <row r="8421" spans="1:27" x14ac:dyDescent="0.25">
      <c r="A8421" t="s">
        <v>23</v>
      </c>
      <c r="B8421" t="s">
        <v>24</v>
      </c>
      <c r="C8421" t="s">
        <v>25</v>
      </c>
      <c r="D8421" t="s">
        <v>26</v>
      </c>
      <c r="E8421" t="s">
        <v>7099</v>
      </c>
      <c r="F8421" t="s">
        <v>7100</v>
      </c>
      <c r="G8421" t="s">
        <v>74</v>
      </c>
      <c r="H8421" t="s">
        <v>75</v>
      </c>
      <c r="J8421">
        <v>201702</v>
      </c>
      <c r="K8421" t="s">
        <v>90</v>
      </c>
      <c r="L8421">
        <v>4318512</v>
      </c>
      <c r="M8421">
        <v>10</v>
      </c>
      <c r="P8421">
        <v>0</v>
      </c>
      <c r="R8421" s="1">
        <v>42508</v>
      </c>
      <c r="S8421" t="s">
        <v>40</v>
      </c>
      <c r="T8421" t="s">
        <v>7123</v>
      </c>
      <c r="U8421" t="s">
        <v>42</v>
      </c>
      <c r="V8421" s="1">
        <v>42508</v>
      </c>
      <c r="W8421" s="12">
        <v>-547.63</v>
      </c>
      <c r="X8421" s="4" t="str">
        <f t="shared" si="263"/>
        <v>Income</v>
      </c>
      <c r="Y8421" s="5">
        <v>42491</v>
      </c>
      <c r="Z8421" s="7" t="s">
        <v>8073</v>
      </c>
      <c r="AA8421" s="7" t="str">
        <f t="shared" si="262"/>
        <v>Carparks Pay and Display Income</v>
      </c>
    </row>
    <row r="8422" spans="1:27" x14ac:dyDescent="0.25">
      <c r="A8422" t="s">
        <v>23</v>
      </c>
      <c r="B8422" t="s">
        <v>24</v>
      </c>
      <c r="C8422" t="s">
        <v>25</v>
      </c>
      <c r="D8422" t="s">
        <v>26</v>
      </c>
      <c r="E8422" t="s">
        <v>7099</v>
      </c>
      <c r="F8422" t="s">
        <v>7100</v>
      </c>
      <c r="G8422" t="s">
        <v>74</v>
      </c>
      <c r="H8422" t="s">
        <v>75</v>
      </c>
      <c r="J8422">
        <v>201702</v>
      </c>
      <c r="K8422" t="s">
        <v>90</v>
      </c>
      <c r="L8422">
        <v>4318518</v>
      </c>
      <c r="M8422">
        <v>6</v>
      </c>
      <c r="P8422">
        <v>0</v>
      </c>
      <c r="R8422" s="1">
        <v>42516</v>
      </c>
      <c r="S8422" t="s">
        <v>40</v>
      </c>
      <c r="T8422" t="s">
        <v>7124</v>
      </c>
      <c r="U8422" t="s">
        <v>42</v>
      </c>
      <c r="V8422" s="1">
        <v>42516</v>
      </c>
      <c r="W8422" s="12">
        <v>-689.58</v>
      </c>
      <c r="X8422" s="4" t="str">
        <f t="shared" si="263"/>
        <v>Income</v>
      </c>
      <c r="Y8422" s="5">
        <v>42491</v>
      </c>
      <c r="Z8422" s="7" t="s">
        <v>8073</v>
      </c>
      <c r="AA8422" s="7" t="str">
        <f t="shared" si="262"/>
        <v>Carparks Pay and Display Income</v>
      </c>
    </row>
    <row r="8423" spans="1:27" x14ac:dyDescent="0.25">
      <c r="A8423" t="s">
        <v>23</v>
      </c>
      <c r="B8423" t="s">
        <v>24</v>
      </c>
      <c r="C8423" t="s">
        <v>25</v>
      </c>
      <c r="D8423" t="s">
        <v>26</v>
      </c>
      <c r="E8423" t="s">
        <v>7099</v>
      </c>
      <c r="F8423" t="s">
        <v>7100</v>
      </c>
      <c r="G8423" t="s">
        <v>74</v>
      </c>
      <c r="H8423" t="s">
        <v>75</v>
      </c>
      <c r="J8423">
        <v>201702</v>
      </c>
      <c r="K8423" t="s">
        <v>90</v>
      </c>
      <c r="L8423">
        <v>4318481</v>
      </c>
      <c r="M8423">
        <v>5</v>
      </c>
      <c r="P8423">
        <v>0</v>
      </c>
      <c r="R8423" s="1">
        <v>42502</v>
      </c>
      <c r="S8423" t="s">
        <v>40</v>
      </c>
      <c r="T8423" t="s">
        <v>7125</v>
      </c>
      <c r="U8423" t="s">
        <v>42</v>
      </c>
      <c r="V8423" s="1">
        <v>42502</v>
      </c>
      <c r="W8423" s="12">
        <v>-521.58000000000004</v>
      </c>
      <c r="X8423" s="4" t="str">
        <f t="shared" si="263"/>
        <v>Income</v>
      </c>
      <c r="Y8423" s="5">
        <v>42491</v>
      </c>
      <c r="Z8423" s="7" t="s">
        <v>8073</v>
      </c>
      <c r="AA8423" s="7" t="str">
        <f t="shared" si="262"/>
        <v>Carparks Pay and Display Income</v>
      </c>
    </row>
    <row r="8424" spans="1:27" x14ac:dyDescent="0.25">
      <c r="A8424" t="s">
        <v>23</v>
      </c>
      <c r="B8424" t="s">
        <v>24</v>
      </c>
      <c r="C8424" t="s">
        <v>25</v>
      </c>
      <c r="D8424" t="s">
        <v>26</v>
      </c>
      <c r="E8424" t="s">
        <v>7099</v>
      </c>
      <c r="F8424" t="s">
        <v>7100</v>
      </c>
      <c r="G8424" t="s">
        <v>74</v>
      </c>
      <c r="H8424" t="s">
        <v>75</v>
      </c>
      <c r="J8424">
        <v>201703</v>
      </c>
      <c r="K8424" t="s">
        <v>90</v>
      </c>
      <c r="L8424">
        <v>4318542</v>
      </c>
      <c r="M8424">
        <v>5</v>
      </c>
      <c r="P8424">
        <v>0</v>
      </c>
      <c r="R8424" s="1">
        <v>42524</v>
      </c>
      <c r="S8424" t="s">
        <v>40</v>
      </c>
      <c r="T8424" t="s">
        <v>7126</v>
      </c>
      <c r="U8424" t="s">
        <v>42</v>
      </c>
      <c r="V8424" s="1">
        <v>42524</v>
      </c>
      <c r="W8424" s="12">
        <v>-512.71</v>
      </c>
      <c r="X8424" s="4" t="str">
        <f t="shared" si="263"/>
        <v>Income</v>
      </c>
      <c r="Y8424" s="5">
        <v>42522</v>
      </c>
      <c r="Z8424" s="7" t="s">
        <v>8073</v>
      </c>
      <c r="AA8424" s="7" t="str">
        <f t="shared" si="262"/>
        <v>Carparks Pay and Display Income</v>
      </c>
    </row>
    <row r="8425" spans="1:27" x14ac:dyDescent="0.25">
      <c r="A8425" t="s">
        <v>23</v>
      </c>
      <c r="B8425" t="s">
        <v>24</v>
      </c>
      <c r="C8425" t="s">
        <v>25</v>
      </c>
      <c r="D8425" t="s">
        <v>26</v>
      </c>
      <c r="E8425" t="s">
        <v>7099</v>
      </c>
      <c r="F8425" t="s">
        <v>7100</v>
      </c>
      <c r="G8425" t="s">
        <v>74</v>
      </c>
      <c r="H8425" t="s">
        <v>75</v>
      </c>
      <c r="J8425">
        <v>201703</v>
      </c>
      <c r="K8425" t="s">
        <v>90</v>
      </c>
      <c r="L8425">
        <v>4318583</v>
      </c>
      <c r="M8425">
        <v>4</v>
      </c>
      <c r="P8425">
        <v>0</v>
      </c>
      <c r="R8425" s="1">
        <v>42551</v>
      </c>
      <c r="S8425" t="s">
        <v>40</v>
      </c>
      <c r="T8425" t="s">
        <v>7127</v>
      </c>
      <c r="U8425" t="s">
        <v>42</v>
      </c>
      <c r="V8425" s="1">
        <v>42551</v>
      </c>
      <c r="W8425" s="12">
        <v>-437.38</v>
      </c>
      <c r="X8425" s="4" t="str">
        <f t="shared" si="263"/>
        <v>Income</v>
      </c>
      <c r="Y8425" s="5">
        <v>42522</v>
      </c>
      <c r="Z8425" s="7" t="s">
        <v>8073</v>
      </c>
      <c r="AA8425" s="7" t="str">
        <f t="shared" si="262"/>
        <v>Carparks Pay and Display Income</v>
      </c>
    </row>
    <row r="8426" spans="1:27" x14ac:dyDescent="0.25">
      <c r="A8426" t="s">
        <v>23</v>
      </c>
      <c r="B8426" t="s">
        <v>24</v>
      </c>
      <c r="C8426" t="s">
        <v>25</v>
      </c>
      <c r="D8426" t="s">
        <v>26</v>
      </c>
      <c r="E8426" t="s">
        <v>7099</v>
      </c>
      <c r="F8426" t="s">
        <v>7100</v>
      </c>
      <c r="G8426" t="s">
        <v>74</v>
      </c>
      <c r="H8426" t="s">
        <v>75</v>
      </c>
      <c r="J8426">
        <v>201704</v>
      </c>
      <c r="K8426" t="s">
        <v>90</v>
      </c>
      <c r="L8426">
        <v>4318610</v>
      </c>
      <c r="M8426">
        <v>5</v>
      </c>
      <c r="P8426">
        <v>0</v>
      </c>
      <c r="R8426" s="1">
        <v>42578</v>
      </c>
      <c r="S8426" t="s">
        <v>40</v>
      </c>
      <c r="T8426" t="s">
        <v>7128</v>
      </c>
      <c r="U8426" t="s">
        <v>42</v>
      </c>
      <c r="V8426" s="1">
        <v>42578</v>
      </c>
      <c r="W8426" s="12">
        <v>-310.20999999999998</v>
      </c>
      <c r="X8426" s="4" t="str">
        <f t="shared" si="263"/>
        <v>Income</v>
      </c>
      <c r="Y8426" s="5">
        <v>42552</v>
      </c>
      <c r="Z8426" s="7" t="s">
        <v>8073</v>
      </c>
      <c r="AA8426" s="7" t="str">
        <f t="shared" si="262"/>
        <v>Carparks Pay and Display Income</v>
      </c>
    </row>
    <row r="8427" spans="1:27" x14ac:dyDescent="0.25">
      <c r="A8427" t="s">
        <v>23</v>
      </c>
      <c r="B8427" t="s">
        <v>24</v>
      </c>
      <c r="C8427" t="s">
        <v>25</v>
      </c>
      <c r="D8427" t="s">
        <v>26</v>
      </c>
      <c r="E8427" t="s">
        <v>7099</v>
      </c>
      <c r="F8427" t="s">
        <v>7100</v>
      </c>
      <c r="G8427" t="s">
        <v>74</v>
      </c>
      <c r="H8427" t="s">
        <v>75</v>
      </c>
      <c r="J8427">
        <v>201705</v>
      </c>
      <c r="K8427" t="s">
        <v>90</v>
      </c>
      <c r="L8427">
        <v>4318665</v>
      </c>
      <c r="M8427">
        <v>7</v>
      </c>
      <c r="P8427">
        <v>0</v>
      </c>
      <c r="R8427" s="1">
        <v>42613</v>
      </c>
      <c r="S8427" t="s">
        <v>40</v>
      </c>
      <c r="T8427" t="s">
        <v>7129</v>
      </c>
      <c r="U8427" t="s">
        <v>42</v>
      </c>
      <c r="V8427" s="1">
        <v>42613</v>
      </c>
      <c r="W8427" s="12">
        <v>-237.71</v>
      </c>
      <c r="X8427" s="4" t="str">
        <f t="shared" si="263"/>
        <v>Income</v>
      </c>
      <c r="Y8427" s="5">
        <v>42583</v>
      </c>
      <c r="Z8427" s="7" t="s">
        <v>8073</v>
      </c>
      <c r="AA8427" s="7" t="str">
        <f t="shared" si="262"/>
        <v>Carparks Pay and Display Income</v>
      </c>
    </row>
    <row r="8428" spans="1:27" x14ac:dyDescent="0.25">
      <c r="A8428" t="s">
        <v>23</v>
      </c>
      <c r="B8428" t="s">
        <v>24</v>
      </c>
      <c r="C8428" t="s">
        <v>25</v>
      </c>
      <c r="D8428" t="s">
        <v>26</v>
      </c>
      <c r="E8428" t="s">
        <v>7099</v>
      </c>
      <c r="F8428" t="s">
        <v>7100</v>
      </c>
      <c r="G8428" t="s">
        <v>74</v>
      </c>
      <c r="H8428" t="s">
        <v>75</v>
      </c>
      <c r="J8428">
        <v>201705</v>
      </c>
      <c r="K8428" t="s">
        <v>90</v>
      </c>
      <c r="L8428">
        <v>4318640</v>
      </c>
      <c r="M8428">
        <v>6</v>
      </c>
      <c r="P8428">
        <v>0</v>
      </c>
      <c r="R8428" s="1">
        <v>42592</v>
      </c>
      <c r="S8428" t="s">
        <v>40</v>
      </c>
      <c r="T8428" t="s">
        <v>7130</v>
      </c>
      <c r="U8428" t="s">
        <v>42</v>
      </c>
      <c r="V8428" s="1">
        <v>42592</v>
      </c>
      <c r="W8428" s="12">
        <v>-316.17</v>
      </c>
      <c r="X8428" s="4" t="str">
        <f t="shared" si="263"/>
        <v>Income</v>
      </c>
      <c r="Y8428" s="5">
        <v>42583</v>
      </c>
      <c r="Z8428" s="7" t="s">
        <v>8073</v>
      </c>
      <c r="AA8428" s="7" t="str">
        <f t="shared" si="262"/>
        <v>Carparks Pay and Display Income</v>
      </c>
    </row>
    <row r="8429" spans="1:27" x14ac:dyDescent="0.25">
      <c r="A8429" t="s">
        <v>23</v>
      </c>
      <c r="B8429" t="s">
        <v>24</v>
      </c>
      <c r="C8429" t="s">
        <v>25</v>
      </c>
      <c r="D8429" t="s">
        <v>26</v>
      </c>
      <c r="E8429" t="s">
        <v>7099</v>
      </c>
      <c r="F8429" t="s">
        <v>7100</v>
      </c>
      <c r="G8429" t="s">
        <v>74</v>
      </c>
      <c r="H8429" t="s">
        <v>75</v>
      </c>
      <c r="J8429">
        <v>201705</v>
      </c>
      <c r="K8429" t="s">
        <v>90</v>
      </c>
      <c r="L8429">
        <v>4318676</v>
      </c>
      <c r="M8429">
        <v>5</v>
      </c>
      <c r="P8429">
        <v>0</v>
      </c>
      <c r="R8429" s="1">
        <v>42613</v>
      </c>
      <c r="S8429" t="s">
        <v>40</v>
      </c>
      <c r="T8429" t="s">
        <v>7131</v>
      </c>
      <c r="U8429" t="s">
        <v>42</v>
      </c>
      <c r="V8429" s="1">
        <v>42613</v>
      </c>
      <c r="W8429" s="12">
        <v>-253.33</v>
      </c>
      <c r="X8429" s="4" t="str">
        <f t="shared" si="263"/>
        <v>Income</v>
      </c>
      <c r="Y8429" s="5">
        <v>42583</v>
      </c>
      <c r="Z8429" s="7" t="s">
        <v>8073</v>
      </c>
      <c r="AA8429" s="7" t="str">
        <f t="shared" si="262"/>
        <v>Carparks Pay and Display Income</v>
      </c>
    </row>
    <row r="8430" spans="1:27" x14ac:dyDescent="0.25">
      <c r="A8430" t="s">
        <v>23</v>
      </c>
      <c r="B8430" t="s">
        <v>24</v>
      </c>
      <c r="C8430" t="s">
        <v>25</v>
      </c>
      <c r="D8430" t="s">
        <v>26</v>
      </c>
      <c r="E8430" t="s">
        <v>7099</v>
      </c>
      <c r="F8430" t="s">
        <v>7100</v>
      </c>
      <c r="G8430" t="s">
        <v>74</v>
      </c>
      <c r="H8430" t="s">
        <v>75</v>
      </c>
      <c r="J8430">
        <v>201706</v>
      </c>
      <c r="K8430" t="s">
        <v>90</v>
      </c>
      <c r="L8430">
        <v>4318708</v>
      </c>
      <c r="M8430">
        <v>5</v>
      </c>
      <c r="P8430">
        <v>0</v>
      </c>
      <c r="R8430" s="1">
        <v>42635</v>
      </c>
      <c r="S8430" t="s">
        <v>40</v>
      </c>
      <c r="T8430" t="s">
        <v>7132</v>
      </c>
      <c r="U8430" t="s">
        <v>107</v>
      </c>
      <c r="V8430" s="1">
        <v>42635</v>
      </c>
      <c r="W8430" s="12">
        <v>-360.83</v>
      </c>
      <c r="X8430" s="4" t="str">
        <f t="shared" si="263"/>
        <v>Income</v>
      </c>
      <c r="Y8430" s="5">
        <v>42614</v>
      </c>
      <c r="Z8430" s="7" t="s">
        <v>8073</v>
      </c>
      <c r="AA8430" s="7" t="str">
        <f t="shared" si="262"/>
        <v>Carparks Pay and Display Income</v>
      </c>
    </row>
    <row r="8431" spans="1:27" x14ac:dyDescent="0.25">
      <c r="A8431" t="s">
        <v>23</v>
      </c>
      <c r="B8431" t="s">
        <v>24</v>
      </c>
      <c r="C8431" t="s">
        <v>25</v>
      </c>
      <c r="D8431" t="s">
        <v>26</v>
      </c>
      <c r="E8431" t="s">
        <v>7099</v>
      </c>
      <c r="F8431" t="s">
        <v>7100</v>
      </c>
      <c r="G8431" t="s">
        <v>74</v>
      </c>
      <c r="H8431" t="s">
        <v>75</v>
      </c>
      <c r="J8431">
        <v>201707</v>
      </c>
      <c r="K8431" t="s">
        <v>90</v>
      </c>
      <c r="L8431">
        <v>4318757</v>
      </c>
      <c r="M8431">
        <v>2</v>
      </c>
      <c r="P8431">
        <v>0</v>
      </c>
      <c r="R8431" s="1">
        <v>42662</v>
      </c>
      <c r="S8431" t="s">
        <v>40</v>
      </c>
      <c r="T8431" t="s">
        <v>7133</v>
      </c>
      <c r="U8431" t="s">
        <v>107</v>
      </c>
      <c r="V8431" s="1">
        <v>42662</v>
      </c>
      <c r="W8431" s="12">
        <v>-408.75</v>
      </c>
      <c r="X8431" s="4" t="str">
        <f t="shared" si="263"/>
        <v>Income</v>
      </c>
      <c r="Y8431" s="5">
        <v>42644</v>
      </c>
      <c r="Z8431" s="7" t="s">
        <v>8073</v>
      </c>
      <c r="AA8431" s="7" t="str">
        <f t="shared" si="262"/>
        <v>Carparks Pay and Display Income</v>
      </c>
    </row>
    <row r="8432" spans="1:27" x14ac:dyDescent="0.25">
      <c r="A8432" t="s">
        <v>23</v>
      </c>
      <c r="B8432" t="s">
        <v>24</v>
      </c>
      <c r="C8432" t="s">
        <v>25</v>
      </c>
      <c r="D8432" t="s">
        <v>26</v>
      </c>
      <c r="E8432" t="s">
        <v>7099</v>
      </c>
      <c r="F8432" t="s">
        <v>7100</v>
      </c>
      <c r="G8432" t="s">
        <v>74</v>
      </c>
      <c r="H8432" t="s">
        <v>75</v>
      </c>
      <c r="J8432">
        <v>201708</v>
      </c>
      <c r="K8432" t="s">
        <v>90</v>
      </c>
      <c r="L8432">
        <v>4318822</v>
      </c>
      <c r="M8432">
        <v>7</v>
      </c>
      <c r="P8432">
        <v>0</v>
      </c>
      <c r="R8432" s="1">
        <v>42698</v>
      </c>
      <c r="S8432" t="s">
        <v>40</v>
      </c>
      <c r="T8432" t="s">
        <v>7134</v>
      </c>
      <c r="U8432" t="s">
        <v>107</v>
      </c>
      <c r="V8432" s="1">
        <v>42698</v>
      </c>
      <c r="W8432" s="12">
        <v>-293.70999999999998</v>
      </c>
      <c r="X8432" s="4" t="str">
        <f t="shared" si="263"/>
        <v>Income</v>
      </c>
      <c r="Y8432" s="5">
        <v>42675</v>
      </c>
      <c r="Z8432" s="7" t="s">
        <v>8073</v>
      </c>
      <c r="AA8432" s="7" t="str">
        <f t="shared" si="262"/>
        <v>Carparks Pay and Display Income</v>
      </c>
    </row>
    <row r="8433" spans="1:27" x14ac:dyDescent="0.25">
      <c r="A8433" t="s">
        <v>23</v>
      </c>
      <c r="B8433" t="s">
        <v>24</v>
      </c>
      <c r="C8433" t="s">
        <v>25</v>
      </c>
      <c r="D8433" t="s">
        <v>26</v>
      </c>
      <c r="E8433" t="s">
        <v>7099</v>
      </c>
      <c r="F8433" t="s">
        <v>7100</v>
      </c>
      <c r="G8433" t="s">
        <v>74</v>
      </c>
      <c r="H8433" t="s">
        <v>75</v>
      </c>
      <c r="J8433">
        <v>201708</v>
      </c>
      <c r="K8433" t="s">
        <v>90</v>
      </c>
      <c r="L8433">
        <v>4318799</v>
      </c>
      <c r="M8433">
        <v>6</v>
      </c>
      <c r="P8433">
        <v>0</v>
      </c>
      <c r="R8433" s="1">
        <v>42681</v>
      </c>
      <c r="S8433" t="s">
        <v>40</v>
      </c>
      <c r="T8433" t="s">
        <v>7135</v>
      </c>
      <c r="U8433" t="s">
        <v>107</v>
      </c>
      <c r="V8433" s="1">
        <v>42681</v>
      </c>
      <c r="W8433" s="12">
        <v>-348.67</v>
      </c>
      <c r="X8433" s="4" t="str">
        <f t="shared" si="263"/>
        <v>Income</v>
      </c>
      <c r="Y8433" s="5">
        <v>42675</v>
      </c>
      <c r="Z8433" s="7" t="s">
        <v>8073</v>
      </c>
      <c r="AA8433" s="7" t="str">
        <f t="shared" si="262"/>
        <v>Carparks Pay and Display Income</v>
      </c>
    </row>
    <row r="8434" spans="1:27" x14ac:dyDescent="0.25">
      <c r="A8434" t="s">
        <v>23</v>
      </c>
      <c r="B8434" t="s">
        <v>24</v>
      </c>
      <c r="C8434" t="s">
        <v>25</v>
      </c>
      <c r="D8434" t="s">
        <v>26</v>
      </c>
      <c r="E8434" t="s">
        <v>7099</v>
      </c>
      <c r="F8434" t="s">
        <v>7100</v>
      </c>
      <c r="G8434" t="s">
        <v>74</v>
      </c>
      <c r="H8434" t="s">
        <v>75</v>
      </c>
      <c r="J8434">
        <v>201709</v>
      </c>
      <c r="K8434" t="s">
        <v>39</v>
      </c>
      <c r="L8434">
        <v>7010872</v>
      </c>
      <c r="M8434">
        <v>88</v>
      </c>
      <c r="P8434">
        <v>0</v>
      </c>
      <c r="R8434" s="1">
        <v>42724</v>
      </c>
      <c r="S8434" t="s">
        <v>40</v>
      </c>
      <c r="T8434" t="s">
        <v>7136</v>
      </c>
      <c r="U8434" t="s">
        <v>65</v>
      </c>
      <c r="V8434" s="1">
        <v>42724</v>
      </c>
      <c r="W8434" s="12">
        <v>437.38</v>
      </c>
      <c r="X8434" s="4" t="str">
        <f t="shared" si="263"/>
        <v>Income</v>
      </c>
      <c r="Y8434" s="5">
        <v>42705</v>
      </c>
      <c r="Z8434" s="7" t="s">
        <v>8073</v>
      </c>
      <c r="AA8434" s="7" t="str">
        <f t="shared" si="262"/>
        <v>Carparks Pay and Display Income</v>
      </c>
    </row>
    <row r="8435" spans="1:27" x14ac:dyDescent="0.25">
      <c r="A8435" t="s">
        <v>23</v>
      </c>
      <c r="B8435" t="s">
        <v>24</v>
      </c>
      <c r="C8435" t="s">
        <v>25</v>
      </c>
      <c r="D8435" t="s">
        <v>26</v>
      </c>
      <c r="E8435" t="s">
        <v>7099</v>
      </c>
      <c r="F8435" t="s">
        <v>7100</v>
      </c>
      <c r="G8435" t="s">
        <v>74</v>
      </c>
      <c r="H8435" t="s">
        <v>75</v>
      </c>
      <c r="J8435">
        <v>201709</v>
      </c>
      <c r="K8435" t="s">
        <v>39</v>
      </c>
      <c r="L8435">
        <v>7010872</v>
      </c>
      <c r="M8435">
        <v>89</v>
      </c>
      <c r="P8435">
        <v>0</v>
      </c>
      <c r="R8435" s="1">
        <v>42724</v>
      </c>
      <c r="S8435" t="s">
        <v>40</v>
      </c>
      <c r="T8435" t="s">
        <v>7137</v>
      </c>
      <c r="U8435" t="s">
        <v>65</v>
      </c>
      <c r="V8435" s="1">
        <v>42724</v>
      </c>
      <c r="W8435" s="12">
        <v>310.20999999999998</v>
      </c>
      <c r="X8435" s="4" t="str">
        <f t="shared" si="263"/>
        <v>Income</v>
      </c>
      <c r="Y8435" s="5">
        <v>42705</v>
      </c>
      <c r="Z8435" s="7" t="s">
        <v>8073</v>
      </c>
      <c r="AA8435" s="7" t="str">
        <f t="shared" si="262"/>
        <v>Carparks Pay and Display Income</v>
      </c>
    </row>
    <row r="8436" spans="1:27" x14ac:dyDescent="0.25">
      <c r="A8436" t="s">
        <v>23</v>
      </c>
      <c r="B8436" t="s">
        <v>24</v>
      </c>
      <c r="C8436" t="s">
        <v>25</v>
      </c>
      <c r="D8436" t="s">
        <v>26</v>
      </c>
      <c r="E8436" t="s">
        <v>7099</v>
      </c>
      <c r="F8436" t="s">
        <v>7100</v>
      </c>
      <c r="G8436" t="s">
        <v>74</v>
      </c>
      <c r="H8436" t="s">
        <v>75</v>
      </c>
      <c r="J8436">
        <v>201709</v>
      </c>
      <c r="K8436" t="s">
        <v>39</v>
      </c>
      <c r="L8436">
        <v>7010872</v>
      </c>
      <c r="M8436">
        <v>90</v>
      </c>
      <c r="P8436">
        <v>0</v>
      </c>
      <c r="R8436" s="1">
        <v>42724</v>
      </c>
      <c r="S8436" t="s">
        <v>40</v>
      </c>
      <c r="T8436" t="s">
        <v>7138</v>
      </c>
      <c r="U8436" t="s">
        <v>65</v>
      </c>
      <c r="V8436" s="1">
        <v>42724</v>
      </c>
      <c r="W8436" s="12">
        <v>253.33</v>
      </c>
      <c r="X8436" s="4" t="str">
        <f t="shared" si="263"/>
        <v>Income</v>
      </c>
      <c r="Y8436" s="5">
        <v>42705</v>
      </c>
      <c r="Z8436" s="7" t="s">
        <v>8073</v>
      </c>
      <c r="AA8436" s="7" t="str">
        <f t="shared" si="262"/>
        <v>Carparks Pay and Display Income</v>
      </c>
    </row>
    <row r="8437" spans="1:27" x14ac:dyDescent="0.25">
      <c r="A8437" t="s">
        <v>23</v>
      </c>
      <c r="B8437" t="s">
        <v>24</v>
      </c>
      <c r="C8437" t="s">
        <v>25</v>
      </c>
      <c r="D8437" t="s">
        <v>26</v>
      </c>
      <c r="E8437" t="s">
        <v>7099</v>
      </c>
      <c r="F8437" t="s">
        <v>7100</v>
      </c>
      <c r="G8437" t="s">
        <v>74</v>
      </c>
      <c r="H8437" t="s">
        <v>75</v>
      </c>
      <c r="J8437">
        <v>201709</v>
      </c>
      <c r="K8437" t="s">
        <v>39</v>
      </c>
      <c r="L8437">
        <v>7010872</v>
      </c>
      <c r="M8437">
        <v>91</v>
      </c>
      <c r="P8437">
        <v>0</v>
      </c>
      <c r="R8437" s="1">
        <v>42724</v>
      </c>
      <c r="S8437" t="s">
        <v>40</v>
      </c>
      <c r="T8437" t="s">
        <v>7139</v>
      </c>
      <c r="U8437" t="s">
        <v>65</v>
      </c>
      <c r="V8437" s="1">
        <v>42724</v>
      </c>
      <c r="W8437" s="12">
        <v>237.71</v>
      </c>
      <c r="X8437" s="4" t="str">
        <f t="shared" si="263"/>
        <v>Income</v>
      </c>
      <c r="Y8437" s="5">
        <v>42705</v>
      </c>
      <c r="Z8437" s="7" t="s">
        <v>8073</v>
      </c>
      <c r="AA8437" s="7" t="str">
        <f t="shared" si="262"/>
        <v>Carparks Pay and Display Income</v>
      </c>
    </row>
    <row r="8438" spans="1:27" x14ac:dyDescent="0.25">
      <c r="A8438" t="s">
        <v>23</v>
      </c>
      <c r="B8438" t="s">
        <v>24</v>
      </c>
      <c r="C8438" t="s">
        <v>25</v>
      </c>
      <c r="D8438" t="s">
        <v>26</v>
      </c>
      <c r="E8438" t="s">
        <v>7099</v>
      </c>
      <c r="F8438" t="s">
        <v>7100</v>
      </c>
      <c r="G8438" t="s">
        <v>74</v>
      </c>
      <c r="H8438" t="s">
        <v>75</v>
      </c>
      <c r="J8438">
        <v>201709</v>
      </c>
      <c r="K8438" t="s">
        <v>39</v>
      </c>
      <c r="L8438">
        <v>7010872</v>
      </c>
      <c r="M8438">
        <v>92</v>
      </c>
      <c r="P8438">
        <v>0</v>
      </c>
      <c r="R8438" s="1">
        <v>42724</v>
      </c>
      <c r="S8438" t="s">
        <v>40</v>
      </c>
      <c r="T8438" t="s">
        <v>7140</v>
      </c>
      <c r="U8438" t="s">
        <v>65</v>
      </c>
      <c r="V8438" s="1">
        <v>42724</v>
      </c>
      <c r="W8438" s="12">
        <v>360.83</v>
      </c>
      <c r="X8438" s="4" t="str">
        <f t="shared" si="263"/>
        <v>Income</v>
      </c>
      <c r="Y8438" s="5">
        <v>42705</v>
      </c>
      <c r="Z8438" s="7" t="s">
        <v>8073</v>
      </c>
      <c r="AA8438" s="7" t="str">
        <f t="shared" si="262"/>
        <v>Carparks Pay and Display Income</v>
      </c>
    </row>
    <row r="8439" spans="1:27" x14ac:dyDescent="0.25">
      <c r="A8439" t="s">
        <v>23</v>
      </c>
      <c r="B8439" t="s">
        <v>24</v>
      </c>
      <c r="C8439" t="s">
        <v>25</v>
      </c>
      <c r="D8439" t="s">
        <v>26</v>
      </c>
      <c r="E8439" t="s">
        <v>7099</v>
      </c>
      <c r="F8439" t="s">
        <v>7100</v>
      </c>
      <c r="G8439" t="s">
        <v>74</v>
      </c>
      <c r="H8439" t="s">
        <v>75</v>
      </c>
      <c r="J8439">
        <v>201709</v>
      </c>
      <c r="K8439" t="s">
        <v>39</v>
      </c>
      <c r="L8439">
        <v>7010872</v>
      </c>
      <c r="M8439">
        <v>93</v>
      </c>
      <c r="P8439">
        <v>0</v>
      </c>
      <c r="R8439" s="1">
        <v>42724</v>
      </c>
      <c r="S8439" t="s">
        <v>40</v>
      </c>
      <c r="T8439" t="s">
        <v>7141</v>
      </c>
      <c r="U8439" t="s">
        <v>65</v>
      </c>
      <c r="V8439" s="1">
        <v>42724</v>
      </c>
      <c r="W8439" s="12">
        <v>408.75</v>
      </c>
      <c r="X8439" s="4" t="str">
        <f t="shared" si="263"/>
        <v>Income</v>
      </c>
      <c r="Y8439" s="5">
        <v>42705</v>
      </c>
      <c r="Z8439" s="7" t="s">
        <v>8073</v>
      </c>
      <c r="AA8439" s="7" t="str">
        <f t="shared" si="262"/>
        <v>Carparks Pay and Display Income</v>
      </c>
    </row>
    <row r="8440" spans="1:27" x14ac:dyDescent="0.25">
      <c r="A8440" t="s">
        <v>23</v>
      </c>
      <c r="B8440" t="s">
        <v>24</v>
      </c>
      <c r="C8440" t="s">
        <v>25</v>
      </c>
      <c r="D8440" t="s">
        <v>26</v>
      </c>
      <c r="E8440" t="s">
        <v>7099</v>
      </c>
      <c r="F8440" t="s">
        <v>7100</v>
      </c>
      <c r="G8440" t="s">
        <v>74</v>
      </c>
      <c r="H8440" t="s">
        <v>75</v>
      </c>
      <c r="J8440">
        <v>201709</v>
      </c>
      <c r="K8440" t="s">
        <v>39</v>
      </c>
      <c r="L8440">
        <v>7010872</v>
      </c>
      <c r="M8440">
        <v>94</v>
      </c>
      <c r="P8440">
        <v>0</v>
      </c>
      <c r="R8440" s="1">
        <v>42724</v>
      </c>
      <c r="S8440" t="s">
        <v>40</v>
      </c>
      <c r="T8440" t="s">
        <v>7142</v>
      </c>
      <c r="U8440" t="s">
        <v>65</v>
      </c>
      <c r="V8440" s="1">
        <v>42724</v>
      </c>
      <c r="W8440" s="12">
        <v>348.67</v>
      </c>
      <c r="X8440" s="4" t="str">
        <f t="shared" si="263"/>
        <v>Income</v>
      </c>
      <c r="Y8440" s="5">
        <v>42705</v>
      </c>
      <c r="Z8440" s="7" t="s">
        <v>8073</v>
      </c>
      <c r="AA8440" s="7" t="str">
        <f t="shared" si="262"/>
        <v>Carparks Pay and Display Income</v>
      </c>
    </row>
    <row r="8441" spans="1:27" x14ac:dyDescent="0.25">
      <c r="A8441" t="s">
        <v>23</v>
      </c>
      <c r="B8441" t="s">
        <v>24</v>
      </c>
      <c r="C8441" t="s">
        <v>25</v>
      </c>
      <c r="D8441" t="s">
        <v>26</v>
      </c>
      <c r="E8441" t="s">
        <v>7099</v>
      </c>
      <c r="F8441" t="s">
        <v>7100</v>
      </c>
      <c r="G8441" t="s">
        <v>74</v>
      </c>
      <c r="H8441" t="s">
        <v>75</v>
      </c>
      <c r="J8441">
        <v>201709</v>
      </c>
      <c r="K8441" t="s">
        <v>39</v>
      </c>
      <c r="L8441">
        <v>7010872</v>
      </c>
      <c r="M8441">
        <v>447</v>
      </c>
      <c r="P8441">
        <v>0</v>
      </c>
      <c r="R8441" s="1">
        <v>42724</v>
      </c>
      <c r="S8441" t="s">
        <v>40</v>
      </c>
      <c r="T8441" t="s">
        <v>7143</v>
      </c>
      <c r="U8441" t="s">
        <v>65</v>
      </c>
      <c r="V8441" s="1">
        <v>42724</v>
      </c>
      <c r="W8441" s="12">
        <v>-407.75</v>
      </c>
      <c r="X8441" s="4" t="str">
        <f t="shared" si="263"/>
        <v>Income</v>
      </c>
      <c r="Y8441" s="5">
        <v>42705</v>
      </c>
      <c r="Z8441" s="7" t="s">
        <v>8073</v>
      </c>
      <c r="AA8441" s="7" t="str">
        <f t="shared" si="262"/>
        <v>Carparks Pay and Display Income</v>
      </c>
    </row>
    <row r="8442" spans="1:27" x14ac:dyDescent="0.25">
      <c r="A8442" t="s">
        <v>23</v>
      </c>
      <c r="B8442" t="s">
        <v>24</v>
      </c>
      <c r="C8442" t="s">
        <v>25</v>
      </c>
      <c r="D8442" t="s">
        <v>26</v>
      </c>
      <c r="E8442" t="s">
        <v>7099</v>
      </c>
      <c r="F8442" t="s">
        <v>7100</v>
      </c>
      <c r="G8442" t="s">
        <v>74</v>
      </c>
      <c r="H8442" t="s">
        <v>75</v>
      </c>
      <c r="J8442">
        <v>201709</v>
      </c>
      <c r="K8442" t="s">
        <v>39</v>
      </c>
      <c r="L8442">
        <v>7010872</v>
      </c>
      <c r="M8442">
        <v>448</v>
      </c>
      <c r="P8442">
        <v>0</v>
      </c>
      <c r="R8442" s="1">
        <v>42724</v>
      </c>
      <c r="S8442" t="s">
        <v>40</v>
      </c>
      <c r="T8442" t="s">
        <v>7144</v>
      </c>
      <c r="U8442" t="s">
        <v>65</v>
      </c>
      <c r="V8442" s="1">
        <v>42724</v>
      </c>
      <c r="W8442" s="12">
        <v>-288.5</v>
      </c>
      <c r="X8442" s="4" t="str">
        <f t="shared" si="263"/>
        <v>Income</v>
      </c>
      <c r="Y8442" s="5">
        <v>42705</v>
      </c>
      <c r="Z8442" s="7" t="s">
        <v>8073</v>
      </c>
      <c r="AA8442" s="7" t="str">
        <f t="shared" si="262"/>
        <v>Carparks Pay and Display Income</v>
      </c>
    </row>
    <row r="8443" spans="1:27" x14ac:dyDescent="0.25">
      <c r="A8443" t="s">
        <v>23</v>
      </c>
      <c r="B8443" t="s">
        <v>24</v>
      </c>
      <c r="C8443" t="s">
        <v>25</v>
      </c>
      <c r="D8443" t="s">
        <v>26</v>
      </c>
      <c r="E8443" t="s">
        <v>7099</v>
      </c>
      <c r="F8443" t="s">
        <v>7100</v>
      </c>
      <c r="G8443" t="s">
        <v>74</v>
      </c>
      <c r="H8443" t="s">
        <v>75</v>
      </c>
      <c r="J8443">
        <v>201709</v>
      </c>
      <c r="K8443" t="s">
        <v>39</v>
      </c>
      <c r="L8443">
        <v>7010872</v>
      </c>
      <c r="M8443">
        <v>449</v>
      </c>
      <c r="P8443">
        <v>0</v>
      </c>
      <c r="R8443" s="1">
        <v>42724</v>
      </c>
      <c r="S8443" t="s">
        <v>40</v>
      </c>
      <c r="T8443" t="s">
        <v>7145</v>
      </c>
      <c r="U8443" t="s">
        <v>65</v>
      </c>
      <c r="V8443" s="1">
        <v>42724</v>
      </c>
      <c r="W8443" s="12">
        <v>-374.71</v>
      </c>
      <c r="X8443" s="4" t="str">
        <f t="shared" si="263"/>
        <v>Income</v>
      </c>
      <c r="Y8443" s="5">
        <v>42705</v>
      </c>
      <c r="Z8443" s="7" t="s">
        <v>8073</v>
      </c>
      <c r="AA8443" s="7" t="str">
        <f t="shared" si="262"/>
        <v>Carparks Pay and Display Income</v>
      </c>
    </row>
    <row r="8444" spans="1:27" x14ac:dyDescent="0.25">
      <c r="A8444" t="s">
        <v>23</v>
      </c>
      <c r="B8444" t="s">
        <v>24</v>
      </c>
      <c r="C8444" t="s">
        <v>25</v>
      </c>
      <c r="D8444" t="s">
        <v>26</v>
      </c>
      <c r="E8444" t="s">
        <v>7099</v>
      </c>
      <c r="F8444" t="s">
        <v>7100</v>
      </c>
      <c r="G8444" t="s">
        <v>74</v>
      </c>
      <c r="H8444" t="s">
        <v>75</v>
      </c>
      <c r="J8444">
        <v>201709</v>
      </c>
      <c r="K8444" t="s">
        <v>39</v>
      </c>
      <c r="L8444">
        <v>7010872</v>
      </c>
      <c r="M8444">
        <v>450</v>
      </c>
      <c r="P8444">
        <v>0</v>
      </c>
      <c r="R8444" s="1">
        <v>42724</v>
      </c>
      <c r="S8444" t="s">
        <v>40</v>
      </c>
      <c r="T8444" t="s">
        <v>7146</v>
      </c>
      <c r="U8444" t="s">
        <v>65</v>
      </c>
      <c r="V8444" s="1">
        <v>42724</v>
      </c>
      <c r="W8444" s="12">
        <v>-378.29</v>
      </c>
      <c r="X8444" s="4" t="str">
        <f t="shared" si="263"/>
        <v>Income</v>
      </c>
      <c r="Y8444" s="5">
        <v>42705</v>
      </c>
      <c r="Z8444" s="7" t="s">
        <v>8073</v>
      </c>
      <c r="AA8444" s="7" t="str">
        <f t="shared" si="262"/>
        <v>Carparks Pay and Display Income</v>
      </c>
    </row>
    <row r="8445" spans="1:27" x14ac:dyDescent="0.25">
      <c r="A8445" t="s">
        <v>23</v>
      </c>
      <c r="B8445" t="s">
        <v>24</v>
      </c>
      <c r="C8445" t="s">
        <v>25</v>
      </c>
      <c r="D8445" t="s">
        <v>26</v>
      </c>
      <c r="E8445" t="s">
        <v>7099</v>
      </c>
      <c r="F8445" t="s">
        <v>7100</v>
      </c>
      <c r="G8445" t="s">
        <v>74</v>
      </c>
      <c r="H8445" t="s">
        <v>75</v>
      </c>
      <c r="J8445">
        <v>201709</v>
      </c>
      <c r="K8445" t="s">
        <v>39</v>
      </c>
      <c r="L8445">
        <v>7010872</v>
      </c>
      <c r="M8445">
        <v>451</v>
      </c>
      <c r="P8445">
        <v>0</v>
      </c>
      <c r="R8445" s="1">
        <v>42724</v>
      </c>
      <c r="S8445" t="s">
        <v>40</v>
      </c>
      <c r="T8445" t="s">
        <v>7147</v>
      </c>
      <c r="U8445" t="s">
        <v>65</v>
      </c>
      <c r="V8445" s="1">
        <v>42724</v>
      </c>
      <c r="W8445" s="12">
        <v>-293.83</v>
      </c>
      <c r="X8445" s="4" t="str">
        <f t="shared" si="263"/>
        <v>Income</v>
      </c>
      <c r="Y8445" s="5">
        <v>42705</v>
      </c>
      <c r="Z8445" s="7" t="s">
        <v>8073</v>
      </c>
      <c r="AA8445" s="7" t="str">
        <f t="shared" si="262"/>
        <v>Carparks Pay and Display Income</v>
      </c>
    </row>
    <row r="8446" spans="1:27" x14ac:dyDescent="0.25">
      <c r="A8446" t="s">
        <v>23</v>
      </c>
      <c r="B8446" t="s">
        <v>24</v>
      </c>
      <c r="C8446" t="s">
        <v>25</v>
      </c>
      <c r="D8446" t="s">
        <v>26</v>
      </c>
      <c r="E8446" t="s">
        <v>7099</v>
      </c>
      <c r="F8446" t="s">
        <v>7100</v>
      </c>
      <c r="G8446" t="s">
        <v>74</v>
      </c>
      <c r="H8446" t="s">
        <v>75</v>
      </c>
      <c r="J8446">
        <v>201709</v>
      </c>
      <c r="K8446" t="s">
        <v>39</v>
      </c>
      <c r="L8446">
        <v>7010872</v>
      </c>
      <c r="M8446">
        <v>452</v>
      </c>
      <c r="P8446">
        <v>0</v>
      </c>
      <c r="R8446" s="1">
        <v>42724</v>
      </c>
      <c r="S8446" t="s">
        <v>40</v>
      </c>
      <c r="T8446" t="s">
        <v>7148</v>
      </c>
      <c r="U8446" t="s">
        <v>65</v>
      </c>
      <c r="V8446" s="1">
        <v>42724</v>
      </c>
      <c r="W8446" s="12">
        <v>-383.5</v>
      </c>
      <c r="X8446" s="4" t="str">
        <f t="shared" si="263"/>
        <v>Income</v>
      </c>
      <c r="Y8446" s="5">
        <v>42705</v>
      </c>
      <c r="Z8446" s="7" t="s">
        <v>8073</v>
      </c>
      <c r="AA8446" s="7" t="str">
        <f t="shared" si="262"/>
        <v>Carparks Pay and Display Income</v>
      </c>
    </row>
    <row r="8447" spans="1:27" x14ac:dyDescent="0.25">
      <c r="A8447" t="s">
        <v>23</v>
      </c>
      <c r="B8447" t="s">
        <v>24</v>
      </c>
      <c r="C8447" t="s">
        <v>25</v>
      </c>
      <c r="D8447" t="s">
        <v>26</v>
      </c>
      <c r="E8447" t="s">
        <v>7099</v>
      </c>
      <c r="F8447" t="s">
        <v>7100</v>
      </c>
      <c r="G8447" t="s">
        <v>74</v>
      </c>
      <c r="H8447" t="s">
        <v>75</v>
      </c>
      <c r="J8447">
        <v>201709</v>
      </c>
      <c r="K8447" t="s">
        <v>39</v>
      </c>
      <c r="L8447">
        <v>7010872</v>
      </c>
      <c r="M8447">
        <v>453</v>
      </c>
      <c r="P8447">
        <v>0</v>
      </c>
      <c r="R8447" s="1">
        <v>42724</v>
      </c>
      <c r="S8447" t="s">
        <v>40</v>
      </c>
      <c r="T8447" t="s">
        <v>7149</v>
      </c>
      <c r="U8447" t="s">
        <v>65</v>
      </c>
      <c r="V8447" s="1">
        <v>42724</v>
      </c>
      <c r="W8447" s="12">
        <v>-356.21</v>
      </c>
      <c r="X8447" s="4" t="str">
        <f t="shared" si="263"/>
        <v>Income</v>
      </c>
      <c r="Y8447" s="5">
        <v>42705</v>
      </c>
      <c r="Z8447" s="7" t="s">
        <v>8073</v>
      </c>
      <c r="AA8447" s="7" t="str">
        <f t="shared" si="262"/>
        <v>Carparks Pay and Display Income</v>
      </c>
    </row>
    <row r="8448" spans="1:27" x14ac:dyDescent="0.25">
      <c r="A8448" t="s">
        <v>23</v>
      </c>
      <c r="B8448" t="s">
        <v>24</v>
      </c>
      <c r="C8448" t="s">
        <v>25</v>
      </c>
      <c r="D8448" t="s">
        <v>26</v>
      </c>
      <c r="E8448" t="s">
        <v>7099</v>
      </c>
      <c r="F8448" t="s">
        <v>7100</v>
      </c>
      <c r="G8448" t="s">
        <v>74</v>
      </c>
      <c r="H8448" t="s">
        <v>75</v>
      </c>
      <c r="J8448">
        <v>201709</v>
      </c>
      <c r="K8448" t="s">
        <v>39</v>
      </c>
      <c r="L8448">
        <v>7010872</v>
      </c>
      <c r="M8448">
        <v>454</v>
      </c>
      <c r="P8448">
        <v>0</v>
      </c>
      <c r="R8448" s="1">
        <v>42724</v>
      </c>
      <c r="S8448" t="s">
        <v>40</v>
      </c>
      <c r="T8448" t="s">
        <v>7150</v>
      </c>
      <c r="U8448" t="s">
        <v>65</v>
      </c>
      <c r="V8448" s="1">
        <v>42724</v>
      </c>
      <c r="W8448" s="12">
        <v>-403.96</v>
      </c>
      <c r="X8448" s="4" t="str">
        <f t="shared" si="263"/>
        <v>Income</v>
      </c>
      <c r="Y8448" s="5">
        <v>42705</v>
      </c>
      <c r="Z8448" s="7" t="s">
        <v>8073</v>
      </c>
      <c r="AA8448" s="7" t="str">
        <f t="shared" si="262"/>
        <v>Carparks Pay and Display Income</v>
      </c>
    </row>
    <row r="8449" spans="1:27" x14ac:dyDescent="0.25">
      <c r="A8449" t="s">
        <v>23</v>
      </c>
      <c r="B8449" t="s">
        <v>24</v>
      </c>
      <c r="C8449" t="s">
        <v>25</v>
      </c>
      <c r="D8449" t="s">
        <v>26</v>
      </c>
      <c r="E8449" t="s">
        <v>7099</v>
      </c>
      <c r="F8449" t="s">
        <v>7100</v>
      </c>
      <c r="G8449" t="s">
        <v>74</v>
      </c>
      <c r="H8449" t="s">
        <v>75</v>
      </c>
      <c r="J8449">
        <v>201709</v>
      </c>
      <c r="K8449" t="s">
        <v>39</v>
      </c>
      <c r="L8449">
        <v>7010872</v>
      </c>
      <c r="M8449">
        <v>455</v>
      </c>
      <c r="P8449">
        <v>0</v>
      </c>
      <c r="R8449" s="1">
        <v>42724</v>
      </c>
      <c r="S8449" t="s">
        <v>40</v>
      </c>
      <c r="T8449" t="s">
        <v>7151</v>
      </c>
      <c r="U8449" t="s">
        <v>65</v>
      </c>
      <c r="V8449" s="1">
        <v>42724</v>
      </c>
      <c r="W8449" s="12">
        <v>-395.67</v>
      </c>
      <c r="X8449" s="4" t="str">
        <f t="shared" si="263"/>
        <v>Income</v>
      </c>
      <c r="Y8449" s="5">
        <v>42705</v>
      </c>
      <c r="Z8449" s="7" t="s">
        <v>8073</v>
      </c>
      <c r="AA8449" s="7" t="str">
        <f t="shared" si="262"/>
        <v>Carparks Pay and Display Income</v>
      </c>
    </row>
    <row r="8450" spans="1:27" x14ac:dyDescent="0.25">
      <c r="A8450" t="s">
        <v>23</v>
      </c>
      <c r="B8450" t="s">
        <v>24</v>
      </c>
      <c r="C8450" t="s">
        <v>25</v>
      </c>
      <c r="D8450" t="s">
        <v>26</v>
      </c>
      <c r="E8450" t="s">
        <v>7099</v>
      </c>
      <c r="F8450" t="s">
        <v>7100</v>
      </c>
      <c r="G8450" t="s">
        <v>74</v>
      </c>
      <c r="H8450" t="s">
        <v>75</v>
      </c>
      <c r="J8450">
        <v>201709</v>
      </c>
      <c r="K8450" t="s">
        <v>39</v>
      </c>
      <c r="L8450">
        <v>7010872</v>
      </c>
      <c r="M8450">
        <v>456</v>
      </c>
      <c r="P8450">
        <v>0</v>
      </c>
      <c r="R8450" s="1">
        <v>42724</v>
      </c>
      <c r="S8450" t="s">
        <v>40</v>
      </c>
      <c r="T8450" t="s">
        <v>7152</v>
      </c>
      <c r="U8450" t="s">
        <v>65</v>
      </c>
      <c r="V8450" s="1">
        <v>42724</v>
      </c>
      <c r="W8450" s="12">
        <v>-404.54</v>
      </c>
      <c r="X8450" s="4" t="str">
        <f t="shared" si="263"/>
        <v>Income</v>
      </c>
      <c r="Y8450" s="5">
        <v>42705</v>
      </c>
      <c r="Z8450" s="7" t="s">
        <v>8073</v>
      </c>
      <c r="AA8450" s="7" t="str">
        <f t="shared" ref="AA8450:AA8513" si="264">IF(X8450="Expenditure",X8450,H8450)</f>
        <v>Carparks Pay and Display Income</v>
      </c>
    </row>
    <row r="8451" spans="1:27" x14ac:dyDescent="0.25">
      <c r="A8451" t="s">
        <v>23</v>
      </c>
      <c r="B8451" t="s">
        <v>24</v>
      </c>
      <c r="C8451" t="s">
        <v>25</v>
      </c>
      <c r="D8451" t="s">
        <v>26</v>
      </c>
      <c r="E8451" t="s">
        <v>7099</v>
      </c>
      <c r="F8451" t="s">
        <v>7100</v>
      </c>
      <c r="G8451" t="s">
        <v>74</v>
      </c>
      <c r="H8451" t="s">
        <v>75</v>
      </c>
      <c r="J8451">
        <v>201709</v>
      </c>
      <c r="K8451" t="s">
        <v>39</v>
      </c>
      <c r="L8451">
        <v>7010872</v>
      </c>
      <c r="M8451">
        <v>457</v>
      </c>
      <c r="P8451">
        <v>0</v>
      </c>
      <c r="R8451" s="1">
        <v>42724</v>
      </c>
      <c r="S8451" t="s">
        <v>40</v>
      </c>
      <c r="T8451" t="s">
        <v>7153</v>
      </c>
      <c r="U8451" t="s">
        <v>65</v>
      </c>
      <c r="V8451" s="1">
        <v>42724</v>
      </c>
      <c r="W8451" s="12">
        <v>-282.17</v>
      </c>
      <c r="X8451" s="4" t="str">
        <f t="shared" ref="X8451:X8514" si="265">IF(LEFT(G8451,2)="R9","Income","Expenditure")</f>
        <v>Income</v>
      </c>
      <c r="Y8451" s="5">
        <v>42705</v>
      </c>
      <c r="Z8451" s="7" t="s">
        <v>8073</v>
      </c>
      <c r="AA8451" s="7" t="str">
        <f t="shared" si="264"/>
        <v>Carparks Pay and Display Income</v>
      </c>
    </row>
    <row r="8452" spans="1:27" x14ac:dyDescent="0.25">
      <c r="A8452" t="s">
        <v>23</v>
      </c>
      <c r="B8452" t="s">
        <v>24</v>
      </c>
      <c r="C8452" t="s">
        <v>25</v>
      </c>
      <c r="D8452" t="s">
        <v>26</v>
      </c>
      <c r="E8452" t="s">
        <v>7099</v>
      </c>
      <c r="F8452" t="s">
        <v>7100</v>
      </c>
      <c r="G8452" t="s">
        <v>74</v>
      </c>
      <c r="H8452" t="s">
        <v>75</v>
      </c>
      <c r="J8452">
        <v>201709</v>
      </c>
      <c r="K8452" t="s">
        <v>39</v>
      </c>
      <c r="L8452">
        <v>7010872</v>
      </c>
      <c r="M8452">
        <v>446</v>
      </c>
      <c r="P8452">
        <v>0</v>
      </c>
      <c r="R8452" s="1">
        <v>42724</v>
      </c>
      <c r="S8452" t="s">
        <v>40</v>
      </c>
      <c r="T8452" t="s">
        <v>7154</v>
      </c>
      <c r="U8452" t="s">
        <v>65</v>
      </c>
      <c r="V8452" s="1">
        <v>42724</v>
      </c>
      <c r="W8452" s="12">
        <v>-222.75</v>
      </c>
      <c r="X8452" s="4" t="str">
        <f t="shared" si="265"/>
        <v>Income</v>
      </c>
      <c r="Y8452" s="5">
        <v>42705</v>
      </c>
      <c r="Z8452" s="7" t="s">
        <v>8073</v>
      </c>
      <c r="AA8452" s="7" t="str">
        <f t="shared" si="264"/>
        <v>Carparks Pay and Display Income</v>
      </c>
    </row>
    <row r="8453" spans="1:27" x14ac:dyDescent="0.25">
      <c r="A8453" t="s">
        <v>23</v>
      </c>
      <c r="B8453" t="s">
        <v>24</v>
      </c>
      <c r="C8453" t="s">
        <v>25</v>
      </c>
      <c r="D8453" t="s">
        <v>26</v>
      </c>
      <c r="E8453" t="s">
        <v>7099</v>
      </c>
      <c r="F8453" t="s">
        <v>7100</v>
      </c>
      <c r="G8453" t="s">
        <v>74</v>
      </c>
      <c r="H8453" t="s">
        <v>75</v>
      </c>
      <c r="J8453">
        <v>201709</v>
      </c>
      <c r="K8453" t="s">
        <v>39</v>
      </c>
      <c r="L8453">
        <v>7010872</v>
      </c>
      <c r="M8453">
        <v>822</v>
      </c>
      <c r="P8453">
        <v>0</v>
      </c>
      <c r="R8453" s="1">
        <v>42724</v>
      </c>
      <c r="S8453" t="s">
        <v>40</v>
      </c>
      <c r="T8453" t="s">
        <v>7155</v>
      </c>
      <c r="U8453" t="s">
        <v>65</v>
      </c>
      <c r="V8453" s="1">
        <v>42724</v>
      </c>
      <c r="W8453" s="12">
        <v>-376.92</v>
      </c>
      <c r="X8453" s="4" t="str">
        <f t="shared" si="265"/>
        <v>Income</v>
      </c>
      <c r="Y8453" s="5">
        <v>42705</v>
      </c>
      <c r="Z8453" s="7" t="s">
        <v>8073</v>
      </c>
      <c r="AA8453" s="7" t="str">
        <f t="shared" si="264"/>
        <v>Carparks Pay and Display Income</v>
      </c>
    </row>
    <row r="8454" spans="1:27" x14ac:dyDescent="0.25">
      <c r="A8454" t="s">
        <v>23</v>
      </c>
      <c r="B8454" t="s">
        <v>24</v>
      </c>
      <c r="C8454" t="s">
        <v>25</v>
      </c>
      <c r="D8454" t="s">
        <v>26</v>
      </c>
      <c r="E8454" t="s">
        <v>7099</v>
      </c>
      <c r="F8454" t="s">
        <v>7100</v>
      </c>
      <c r="G8454" t="s">
        <v>74</v>
      </c>
      <c r="H8454" t="s">
        <v>75</v>
      </c>
      <c r="J8454">
        <v>201709</v>
      </c>
      <c r="K8454" t="s">
        <v>39</v>
      </c>
      <c r="L8454">
        <v>7010872</v>
      </c>
      <c r="M8454">
        <v>813</v>
      </c>
      <c r="P8454">
        <v>0</v>
      </c>
      <c r="R8454" s="1">
        <v>42724</v>
      </c>
      <c r="S8454" t="s">
        <v>40</v>
      </c>
      <c r="T8454" t="s">
        <v>7156</v>
      </c>
      <c r="U8454" t="s">
        <v>65</v>
      </c>
      <c r="V8454" s="1">
        <v>42724</v>
      </c>
      <c r="W8454" s="12">
        <v>316.17</v>
      </c>
      <c r="X8454" s="4" t="str">
        <f t="shared" si="265"/>
        <v>Income</v>
      </c>
      <c r="Y8454" s="5">
        <v>42705</v>
      </c>
      <c r="Z8454" s="7" t="s">
        <v>8073</v>
      </c>
      <c r="AA8454" s="7" t="str">
        <f t="shared" si="264"/>
        <v>Carparks Pay and Display Income</v>
      </c>
    </row>
    <row r="8455" spans="1:27" x14ac:dyDescent="0.25">
      <c r="A8455" t="s">
        <v>23</v>
      </c>
      <c r="B8455" t="s">
        <v>24</v>
      </c>
      <c r="C8455" t="s">
        <v>25</v>
      </c>
      <c r="D8455" t="s">
        <v>26</v>
      </c>
      <c r="E8455" t="s">
        <v>7099</v>
      </c>
      <c r="F8455" t="s">
        <v>7100</v>
      </c>
      <c r="G8455" t="s">
        <v>74</v>
      </c>
      <c r="H8455" t="s">
        <v>75</v>
      </c>
      <c r="J8455">
        <v>201709</v>
      </c>
      <c r="K8455" t="s">
        <v>39</v>
      </c>
      <c r="L8455">
        <v>7010872</v>
      </c>
      <c r="M8455">
        <v>743</v>
      </c>
      <c r="P8455">
        <v>0</v>
      </c>
      <c r="R8455" s="1">
        <v>42724</v>
      </c>
      <c r="S8455" t="s">
        <v>40</v>
      </c>
      <c r="T8455" t="s">
        <v>7157</v>
      </c>
      <c r="U8455" t="s">
        <v>65</v>
      </c>
      <c r="V8455" s="1">
        <v>42724</v>
      </c>
      <c r="W8455" s="12">
        <v>293.70999999999998</v>
      </c>
      <c r="X8455" s="4" t="str">
        <f t="shared" si="265"/>
        <v>Income</v>
      </c>
      <c r="Y8455" s="5">
        <v>42705</v>
      </c>
      <c r="Z8455" s="7" t="s">
        <v>8073</v>
      </c>
      <c r="AA8455" s="7" t="str">
        <f t="shared" si="264"/>
        <v>Carparks Pay and Display Income</v>
      </c>
    </row>
    <row r="8456" spans="1:27" x14ac:dyDescent="0.25">
      <c r="A8456" t="s">
        <v>23</v>
      </c>
      <c r="B8456" t="s">
        <v>24</v>
      </c>
      <c r="C8456" t="s">
        <v>25</v>
      </c>
      <c r="D8456" t="s">
        <v>26</v>
      </c>
      <c r="E8456" t="s">
        <v>7099</v>
      </c>
      <c r="F8456" t="s">
        <v>7100</v>
      </c>
      <c r="G8456" t="s">
        <v>74</v>
      </c>
      <c r="H8456" t="s">
        <v>75</v>
      </c>
      <c r="J8456">
        <v>201709</v>
      </c>
      <c r="K8456" t="s">
        <v>39</v>
      </c>
      <c r="L8456">
        <v>7010872</v>
      </c>
      <c r="M8456">
        <v>758</v>
      </c>
      <c r="P8456">
        <v>0</v>
      </c>
      <c r="R8456" s="1">
        <v>42724</v>
      </c>
      <c r="S8456" t="s">
        <v>40</v>
      </c>
      <c r="T8456" t="s">
        <v>7158</v>
      </c>
      <c r="U8456" t="s">
        <v>65</v>
      </c>
      <c r="V8456" s="1">
        <v>42724</v>
      </c>
      <c r="W8456" s="12">
        <v>-360.83</v>
      </c>
      <c r="X8456" s="4" t="str">
        <f t="shared" si="265"/>
        <v>Income</v>
      </c>
      <c r="Y8456" s="5">
        <v>42705</v>
      </c>
      <c r="Z8456" s="7" t="s">
        <v>8073</v>
      </c>
      <c r="AA8456" s="7" t="str">
        <f t="shared" si="264"/>
        <v>Carparks Pay and Display Income</v>
      </c>
    </row>
    <row r="8457" spans="1:27" x14ac:dyDescent="0.25">
      <c r="A8457" t="s">
        <v>23</v>
      </c>
      <c r="B8457" t="s">
        <v>24</v>
      </c>
      <c r="C8457" t="s">
        <v>25</v>
      </c>
      <c r="D8457" t="s">
        <v>26</v>
      </c>
      <c r="E8457" t="s">
        <v>7099</v>
      </c>
      <c r="F8457" t="s">
        <v>7100</v>
      </c>
      <c r="G8457" t="s">
        <v>74</v>
      </c>
      <c r="H8457" t="s">
        <v>75</v>
      </c>
      <c r="J8457">
        <v>201709</v>
      </c>
      <c r="K8457" t="s">
        <v>39</v>
      </c>
      <c r="L8457">
        <v>7010872</v>
      </c>
      <c r="M8457">
        <v>87</v>
      </c>
      <c r="P8457">
        <v>0</v>
      </c>
      <c r="R8457" s="1">
        <v>42724</v>
      </c>
      <c r="S8457" t="s">
        <v>40</v>
      </c>
      <c r="T8457" t="s">
        <v>7159</v>
      </c>
      <c r="U8457" t="s">
        <v>65</v>
      </c>
      <c r="V8457" s="1">
        <v>42724</v>
      </c>
      <c r="W8457" s="12">
        <v>512.71</v>
      </c>
      <c r="X8457" s="4" t="str">
        <f t="shared" si="265"/>
        <v>Income</v>
      </c>
      <c r="Y8457" s="5">
        <v>42705</v>
      </c>
      <c r="Z8457" s="7" t="s">
        <v>8073</v>
      </c>
      <c r="AA8457" s="7" t="str">
        <f t="shared" si="264"/>
        <v>Carparks Pay and Display Income</v>
      </c>
    </row>
    <row r="8458" spans="1:27" x14ac:dyDescent="0.25">
      <c r="A8458" t="s">
        <v>23</v>
      </c>
      <c r="B8458" t="s">
        <v>24</v>
      </c>
      <c r="C8458" t="s">
        <v>25</v>
      </c>
      <c r="D8458" t="s">
        <v>26</v>
      </c>
      <c r="E8458" t="s">
        <v>7099</v>
      </c>
      <c r="F8458" t="s">
        <v>7100</v>
      </c>
      <c r="G8458" t="s">
        <v>152</v>
      </c>
      <c r="H8458" t="s">
        <v>153</v>
      </c>
      <c r="J8458">
        <v>201611</v>
      </c>
      <c r="K8458" t="s">
        <v>90</v>
      </c>
      <c r="L8458">
        <v>4318385</v>
      </c>
      <c r="M8458">
        <v>14</v>
      </c>
      <c r="P8458">
        <v>0</v>
      </c>
      <c r="R8458" s="1">
        <v>42429</v>
      </c>
      <c r="S8458" t="s">
        <v>40</v>
      </c>
      <c r="T8458" t="s">
        <v>7160</v>
      </c>
      <c r="U8458" t="s">
        <v>77</v>
      </c>
      <c r="V8458" s="1">
        <v>42429</v>
      </c>
      <c r="W8458" s="12">
        <v>-140</v>
      </c>
      <c r="X8458" s="4" t="str">
        <f t="shared" si="265"/>
        <v>Income</v>
      </c>
      <c r="Y8458" s="5">
        <v>42401</v>
      </c>
      <c r="Z8458" s="7" t="s">
        <v>8073</v>
      </c>
      <c r="AA8458" s="7" t="str">
        <f t="shared" si="264"/>
        <v>Contract Passes</v>
      </c>
    </row>
    <row r="8459" spans="1:27" x14ac:dyDescent="0.25">
      <c r="A8459" t="s">
        <v>23</v>
      </c>
      <c r="B8459" t="s">
        <v>24</v>
      </c>
      <c r="C8459" t="s">
        <v>25</v>
      </c>
      <c r="D8459" t="s">
        <v>26</v>
      </c>
      <c r="E8459" t="s">
        <v>7099</v>
      </c>
      <c r="F8459" t="s">
        <v>7100</v>
      </c>
      <c r="G8459" t="s">
        <v>152</v>
      </c>
      <c r="H8459" t="s">
        <v>153</v>
      </c>
      <c r="J8459">
        <v>201611</v>
      </c>
      <c r="K8459" t="s">
        <v>90</v>
      </c>
      <c r="L8459">
        <v>4318384</v>
      </c>
      <c r="M8459">
        <v>6</v>
      </c>
      <c r="P8459">
        <v>0</v>
      </c>
      <c r="R8459" s="1">
        <v>42429</v>
      </c>
      <c r="S8459" t="s">
        <v>40</v>
      </c>
      <c r="T8459" t="s">
        <v>7160</v>
      </c>
      <c r="U8459" t="s">
        <v>77</v>
      </c>
      <c r="V8459" s="1">
        <v>42429</v>
      </c>
      <c r="W8459" s="12">
        <v>0</v>
      </c>
      <c r="X8459" s="4" t="str">
        <f t="shared" si="265"/>
        <v>Income</v>
      </c>
      <c r="Y8459" s="5">
        <v>42401</v>
      </c>
      <c r="Z8459" s="7" t="s">
        <v>8073</v>
      </c>
      <c r="AA8459" s="7" t="str">
        <f t="shared" si="264"/>
        <v>Contract Passes</v>
      </c>
    </row>
    <row r="8460" spans="1:27" x14ac:dyDescent="0.25">
      <c r="A8460" t="s">
        <v>23</v>
      </c>
      <c r="B8460" t="s">
        <v>24</v>
      </c>
      <c r="C8460" t="s">
        <v>25</v>
      </c>
      <c r="D8460" t="s">
        <v>26</v>
      </c>
      <c r="E8460" t="s">
        <v>7099</v>
      </c>
      <c r="F8460" t="s">
        <v>7100</v>
      </c>
      <c r="G8460" t="s">
        <v>152</v>
      </c>
      <c r="H8460" t="s">
        <v>153</v>
      </c>
      <c r="J8460">
        <v>201611</v>
      </c>
      <c r="K8460" t="s">
        <v>90</v>
      </c>
      <c r="L8460">
        <v>4318368</v>
      </c>
      <c r="M8460">
        <v>14</v>
      </c>
      <c r="P8460">
        <v>0</v>
      </c>
      <c r="R8460" s="1">
        <v>42423</v>
      </c>
      <c r="S8460" t="s">
        <v>40</v>
      </c>
      <c r="T8460" t="s">
        <v>291</v>
      </c>
      <c r="U8460" t="s">
        <v>77</v>
      </c>
      <c r="V8460" s="1">
        <v>42423</v>
      </c>
      <c r="W8460" s="12">
        <v>-140</v>
      </c>
      <c r="X8460" s="4" t="str">
        <f t="shared" si="265"/>
        <v>Income</v>
      </c>
      <c r="Y8460" s="5">
        <v>42401</v>
      </c>
      <c r="Z8460" s="7" t="s">
        <v>8073</v>
      </c>
      <c r="AA8460" s="7" t="str">
        <f t="shared" si="264"/>
        <v>Contract Passes</v>
      </c>
    </row>
    <row r="8461" spans="1:27" x14ac:dyDescent="0.25">
      <c r="A8461" t="s">
        <v>23</v>
      </c>
      <c r="B8461" t="s">
        <v>24</v>
      </c>
      <c r="C8461" t="s">
        <v>25</v>
      </c>
      <c r="D8461" t="s">
        <v>26</v>
      </c>
      <c r="E8461" t="s">
        <v>7099</v>
      </c>
      <c r="F8461" t="s">
        <v>7100</v>
      </c>
      <c r="G8461" t="s">
        <v>152</v>
      </c>
      <c r="H8461" t="s">
        <v>153</v>
      </c>
      <c r="J8461">
        <v>201612</v>
      </c>
      <c r="K8461" t="s">
        <v>90</v>
      </c>
      <c r="L8461">
        <v>4318397</v>
      </c>
      <c r="M8461">
        <v>27</v>
      </c>
      <c r="P8461">
        <v>0</v>
      </c>
      <c r="R8461" s="1">
        <v>42447</v>
      </c>
      <c r="S8461" t="s">
        <v>40</v>
      </c>
      <c r="T8461" t="s">
        <v>7161</v>
      </c>
      <c r="U8461" t="s">
        <v>77</v>
      </c>
      <c r="V8461" s="1">
        <v>42447</v>
      </c>
      <c r="W8461" s="12">
        <v>-140</v>
      </c>
      <c r="X8461" s="4" t="str">
        <f t="shared" si="265"/>
        <v>Income</v>
      </c>
      <c r="Y8461" s="5">
        <v>42430</v>
      </c>
      <c r="Z8461" s="7" t="s">
        <v>8073</v>
      </c>
      <c r="AA8461" s="7" t="str">
        <f t="shared" si="264"/>
        <v>Contract Passes</v>
      </c>
    </row>
    <row r="8462" spans="1:27" x14ac:dyDescent="0.25">
      <c r="A8462" t="s">
        <v>23</v>
      </c>
      <c r="B8462" t="s">
        <v>24</v>
      </c>
      <c r="C8462" t="s">
        <v>25</v>
      </c>
      <c r="D8462" t="s">
        <v>26</v>
      </c>
      <c r="E8462" t="s">
        <v>7099</v>
      </c>
      <c r="F8462" t="s">
        <v>7100</v>
      </c>
      <c r="G8462" t="s">
        <v>152</v>
      </c>
      <c r="H8462" t="s">
        <v>153</v>
      </c>
      <c r="J8462">
        <v>201702</v>
      </c>
      <c r="K8462" t="s">
        <v>90</v>
      </c>
      <c r="L8462">
        <v>4318501</v>
      </c>
      <c r="M8462">
        <v>30</v>
      </c>
      <c r="P8462">
        <v>0</v>
      </c>
      <c r="R8462" s="1">
        <v>42507</v>
      </c>
      <c r="S8462" t="s">
        <v>40</v>
      </c>
      <c r="T8462" t="s">
        <v>7162</v>
      </c>
      <c r="U8462" t="s">
        <v>77</v>
      </c>
      <c r="V8462" s="1">
        <v>42507</v>
      </c>
      <c r="W8462" s="12">
        <v>-250</v>
      </c>
      <c r="X8462" s="4" t="str">
        <f t="shared" si="265"/>
        <v>Income</v>
      </c>
      <c r="Y8462" s="5">
        <v>42491</v>
      </c>
      <c r="Z8462" s="7" t="s">
        <v>8073</v>
      </c>
      <c r="AA8462" s="7" t="str">
        <f t="shared" si="264"/>
        <v>Contract Passes</v>
      </c>
    </row>
    <row r="8463" spans="1:27" x14ac:dyDescent="0.25">
      <c r="A8463" t="s">
        <v>23</v>
      </c>
      <c r="B8463" t="s">
        <v>24</v>
      </c>
      <c r="C8463" t="s">
        <v>25</v>
      </c>
      <c r="D8463" t="s">
        <v>26</v>
      </c>
      <c r="E8463" t="s">
        <v>7099</v>
      </c>
      <c r="F8463" t="s">
        <v>7100</v>
      </c>
      <c r="G8463" t="s">
        <v>152</v>
      </c>
      <c r="H8463" t="s">
        <v>153</v>
      </c>
      <c r="J8463">
        <v>201705</v>
      </c>
      <c r="K8463" t="s">
        <v>90</v>
      </c>
      <c r="L8463">
        <v>4318634</v>
      </c>
      <c r="M8463">
        <v>12</v>
      </c>
      <c r="P8463">
        <v>0</v>
      </c>
      <c r="R8463" s="1">
        <v>42590</v>
      </c>
      <c r="S8463" t="s">
        <v>40</v>
      </c>
      <c r="T8463" t="s">
        <v>7163</v>
      </c>
      <c r="U8463" t="s">
        <v>77</v>
      </c>
      <c r="V8463" s="1">
        <v>42590</v>
      </c>
      <c r="W8463" s="12">
        <v>-140</v>
      </c>
      <c r="X8463" s="4" t="str">
        <f t="shared" si="265"/>
        <v>Income</v>
      </c>
      <c r="Y8463" s="5">
        <v>42583</v>
      </c>
      <c r="Z8463" s="7" t="s">
        <v>8073</v>
      </c>
      <c r="AA8463" s="7" t="str">
        <f t="shared" si="264"/>
        <v>Contract Passes</v>
      </c>
    </row>
    <row r="8464" spans="1:27" x14ac:dyDescent="0.25">
      <c r="A8464" t="s">
        <v>23</v>
      </c>
      <c r="B8464" t="s">
        <v>24</v>
      </c>
      <c r="C8464" t="s">
        <v>25</v>
      </c>
      <c r="D8464" t="s">
        <v>26</v>
      </c>
      <c r="E8464" t="s">
        <v>7099</v>
      </c>
      <c r="F8464" t="s">
        <v>7100</v>
      </c>
      <c r="G8464" t="s">
        <v>152</v>
      </c>
      <c r="H8464" t="s">
        <v>153</v>
      </c>
      <c r="J8464">
        <v>201706</v>
      </c>
      <c r="K8464" t="s">
        <v>90</v>
      </c>
      <c r="L8464">
        <v>4318719</v>
      </c>
      <c r="M8464">
        <v>88</v>
      </c>
      <c r="P8464">
        <v>0</v>
      </c>
      <c r="R8464" s="1">
        <v>42641</v>
      </c>
      <c r="S8464" t="s">
        <v>40</v>
      </c>
      <c r="T8464" t="s">
        <v>7164</v>
      </c>
      <c r="U8464" t="s">
        <v>107</v>
      </c>
      <c r="V8464" s="1">
        <v>42641</v>
      </c>
      <c r="W8464" s="12">
        <v>-140</v>
      </c>
      <c r="X8464" s="4" t="str">
        <f t="shared" si="265"/>
        <v>Income</v>
      </c>
      <c r="Y8464" s="5">
        <v>42614</v>
      </c>
      <c r="Z8464" s="7" t="s">
        <v>8073</v>
      </c>
      <c r="AA8464" s="7" t="str">
        <f t="shared" si="264"/>
        <v>Contract Passes</v>
      </c>
    </row>
    <row r="8465" spans="1:27" x14ac:dyDescent="0.25">
      <c r="A8465" t="s">
        <v>23</v>
      </c>
      <c r="B8465" t="s">
        <v>24</v>
      </c>
      <c r="C8465" t="s">
        <v>25</v>
      </c>
      <c r="D8465" t="s">
        <v>26</v>
      </c>
      <c r="E8465" t="s">
        <v>7165</v>
      </c>
      <c r="F8465" t="s">
        <v>7166</v>
      </c>
      <c r="G8465" t="s">
        <v>45</v>
      </c>
      <c r="H8465" t="s">
        <v>46</v>
      </c>
      <c r="J8465">
        <v>201705</v>
      </c>
      <c r="K8465" t="s">
        <v>47</v>
      </c>
      <c r="L8465">
        <v>2031426</v>
      </c>
      <c r="M8465">
        <v>25</v>
      </c>
      <c r="P8465">
        <v>0</v>
      </c>
      <c r="Q8465" t="s">
        <v>7167</v>
      </c>
      <c r="R8465" s="1">
        <v>42593</v>
      </c>
      <c r="S8465" t="s">
        <v>40</v>
      </c>
      <c r="T8465" t="s">
        <v>7168</v>
      </c>
      <c r="U8465" t="s">
        <v>50</v>
      </c>
      <c r="V8465" s="1">
        <v>42593</v>
      </c>
      <c r="W8465" s="12">
        <v>1379.4</v>
      </c>
      <c r="X8465" s="4" t="str">
        <f t="shared" si="265"/>
        <v>Expenditure</v>
      </c>
      <c r="Y8465" s="5">
        <v>42583</v>
      </c>
      <c r="Z8465" s="7" t="s">
        <v>8073</v>
      </c>
      <c r="AA8465" s="7" t="str">
        <f t="shared" si="264"/>
        <v>Expenditure</v>
      </c>
    </row>
    <row r="8466" spans="1:27" x14ac:dyDescent="0.25">
      <c r="A8466" t="s">
        <v>23</v>
      </c>
      <c r="B8466" t="s">
        <v>24</v>
      </c>
      <c r="C8466" t="s">
        <v>25</v>
      </c>
      <c r="D8466" t="s">
        <v>26</v>
      </c>
      <c r="E8466" t="s">
        <v>7165</v>
      </c>
      <c r="F8466" t="s">
        <v>7166</v>
      </c>
      <c r="G8466" t="s">
        <v>115</v>
      </c>
      <c r="H8466" t="s">
        <v>116</v>
      </c>
      <c r="I8466" t="s">
        <v>117</v>
      </c>
      <c r="J8466">
        <v>201612</v>
      </c>
      <c r="K8466" t="s">
        <v>39</v>
      </c>
      <c r="L8466">
        <v>7010312</v>
      </c>
      <c r="M8466">
        <v>11</v>
      </c>
      <c r="P8466">
        <v>0</v>
      </c>
      <c r="R8466" s="1">
        <v>42438</v>
      </c>
      <c r="S8466" t="s">
        <v>40</v>
      </c>
      <c r="T8466" t="s">
        <v>7169</v>
      </c>
      <c r="U8466" t="s">
        <v>119</v>
      </c>
      <c r="V8466" s="1">
        <v>42438</v>
      </c>
      <c r="W8466" s="12">
        <v>610</v>
      </c>
      <c r="X8466" s="4" t="str">
        <f t="shared" si="265"/>
        <v>Expenditure</v>
      </c>
      <c r="Y8466" s="5">
        <v>42430</v>
      </c>
      <c r="Z8466" s="7" t="s">
        <v>8073</v>
      </c>
      <c r="AA8466" s="7" t="str">
        <f t="shared" si="264"/>
        <v>Expenditure</v>
      </c>
    </row>
    <row r="8467" spans="1:27" x14ac:dyDescent="0.25">
      <c r="A8467" t="s">
        <v>23</v>
      </c>
      <c r="B8467" t="s">
        <v>24</v>
      </c>
      <c r="C8467" t="s">
        <v>25</v>
      </c>
      <c r="D8467" t="s">
        <v>26</v>
      </c>
      <c r="E8467" t="s">
        <v>7165</v>
      </c>
      <c r="F8467" t="s">
        <v>7166</v>
      </c>
      <c r="G8467" t="s">
        <v>4127</v>
      </c>
      <c r="H8467" t="s">
        <v>4128</v>
      </c>
      <c r="J8467">
        <v>201708</v>
      </c>
      <c r="K8467" t="s">
        <v>31</v>
      </c>
      <c r="L8467">
        <v>5249795</v>
      </c>
      <c r="M8467">
        <v>1</v>
      </c>
      <c r="N8467">
        <v>62665</v>
      </c>
      <c r="O8467" t="s">
        <v>7170</v>
      </c>
      <c r="P8467">
        <v>0</v>
      </c>
      <c r="Q8467" t="s">
        <v>7171</v>
      </c>
      <c r="R8467" s="1">
        <v>42682</v>
      </c>
      <c r="S8467" t="s">
        <v>34</v>
      </c>
      <c r="T8467" t="s">
        <v>7172</v>
      </c>
      <c r="U8467" t="s">
        <v>35</v>
      </c>
      <c r="V8467" s="1">
        <v>42684</v>
      </c>
      <c r="W8467" s="12">
        <v>5000</v>
      </c>
      <c r="X8467" s="4" t="str">
        <f t="shared" si="265"/>
        <v>Expenditure</v>
      </c>
      <c r="Y8467" s="5">
        <v>42675</v>
      </c>
      <c r="Z8467" s="7" t="s">
        <v>8073</v>
      </c>
      <c r="AA8467" s="7" t="str">
        <f t="shared" si="264"/>
        <v>Expenditure</v>
      </c>
    </row>
    <row r="8468" spans="1:27" x14ac:dyDescent="0.25">
      <c r="A8468" t="s">
        <v>23</v>
      </c>
      <c r="B8468" t="s">
        <v>24</v>
      </c>
      <c r="C8468" t="s">
        <v>25</v>
      </c>
      <c r="D8468" t="s">
        <v>26</v>
      </c>
      <c r="E8468" t="s">
        <v>7165</v>
      </c>
      <c r="F8468" t="s">
        <v>7166</v>
      </c>
      <c r="G8468" t="s">
        <v>74</v>
      </c>
      <c r="H8468" t="s">
        <v>75</v>
      </c>
      <c r="J8468">
        <v>201610</v>
      </c>
      <c r="K8468" t="s">
        <v>39</v>
      </c>
      <c r="L8468">
        <v>7010231</v>
      </c>
      <c r="M8468">
        <v>7</v>
      </c>
      <c r="P8468">
        <v>0</v>
      </c>
      <c r="R8468" s="1">
        <v>42398</v>
      </c>
      <c r="S8468" t="s">
        <v>69</v>
      </c>
      <c r="T8468" t="s">
        <v>7173</v>
      </c>
      <c r="U8468" t="s">
        <v>77</v>
      </c>
      <c r="V8468" s="1">
        <v>42398</v>
      </c>
      <c r="W8468" s="12">
        <v>-185.33</v>
      </c>
      <c r="X8468" s="4" t="str">
        <f t="shared" si="265"/>
        <v>Income</v>
      </c>
      <c r="Y8468" s="5">
        <v>42370</v>
      </c>
      <c r="Z8468" s="7" t="s">
        <v>8073</v>
      </c>
      <c r="AA8468" s="7" t="str">
        <f t="shared" si="264"/>
        <v>Carparks Pay and Display Income</v>
      </c>
    </row>
    <row r="8469" spans="1:27" x14ac:dyDescent="0.25">
      <c r="A8469" t="s">
        <v>23</v>
      </c>
      <c r="B8469" t="s">
        <v>24</v>
      </c>
      <c r="C8469" t="s">
        <v>25</v>
      </c>
      <c r="D8469" t="s">
        <v>26</v>
      </c>
      <c r="E8469" t="s">
        <v>7165</v>
      </c>
      <c r="F8469" t="s">
        <v>7166</v>
      </c>
      <c r="G8469" t="s">
        <v>74</v>
      </c>
      <c r="H8469" t="s">
        <v>75</v>
      </c>
      <c r="J8469">
        <v>201610</v>
      </c>
      <c r="K8469" t="s">
        <v>39</v>
      </c>
      <c r="L8469">
        <v>7010191</v>
      </c>
      <c r="M8469">
        <v>20</v>
      </c>
      <c r="P8469">
        <v>0</v>
      </c>
      <c r="R8469" s="1">
        <v>42397</v>
      </c>
      <c r="S8469" t="s">
        <v>69</v>
      </c>
      <c r="T8469" t="s">
        <v>7174</v>
      </c>
      <c r="U8469" t="s">
        <v>77</v>
      </c>
      <c r="V8469" s="1">
        <v>42397</v>
      </c>
      <c r="W8469" s="12">
        <v>-211.42</v>
      </c>
      <c r="X8469" s="4" t="str">
        <f t="shared" si="265"/>
        <v>Income</v>
      </c>
      <c r="Y8469" s="5">
        <v>42370</v>
      </c>
      <c r="Z8469" s="7" t="s">
        <v>8073</v>
      </c>
      <c r="AA8469" s="7" t="str">
        <f t="shared" si="264"/>
        <v>Carparks Pay and Display Income</v>
      </c>
    </row>
    <row r="8470" spans="1:27" x14ac:dyDescent="0.25">
      <c r="A8470" t="s">
        <v>23</v>
      </c>
      <c r="B8470" t="s">
        <v>24</v>
      </c>
      <c r="C8470" t="s">
        <v>25</v>
      </c>
      <c r="D8470" t="s">
        <v>26</v>
      </c>
      <c r="E8470" t="s">
        <v>7165</v>
      </c>
      <c r="F8470" t="s">
        <v>7166</v>
      </c>
      <c r="G8470" t="s">
        <v>74</v>
      </c>
      <c r="H8470" t="s">
        <v>75</v>
      </c>
      <c r="J8470">
        <v>201610</v>
      </c>
      <c r="K8470" t="s">
        <v>39</v>
      </c>
      <c r="L8470">
        <v>7010210</v>
      </c>
      <c r="M8470">
        <v>20</v>
      </c>
      <c r="P8470">
        <v>0</v>
      </c>
      <c r="R8470" s="1">
        <v>42397</v>
      </c>
      <c r="S8470" t="s">
        <v>69</v>
      </c>
      <c r="T8470" t="s">
        <v>7175</v>
      </c>
      <c r="U8470" t="s">
        <v>77</v>
      </c>
      <c r="V8470" s="1">
        <v>42397</v>
      </c>
      <c r="W8470" s="12">
        <v>-224.33</v>
      </c>
      <c r="X8470" s="4" t="str">
        <f t="shared" si="265"/>
        <v>Income</v>
      </c>
      <c r="Y8470" s="5">
        <v>42370</v>
      </c>
      <c r="Z8470" s="7" t="s">
        <v>8073</v>
      </c>
      <c r="AA8470" s="7" t="str">
        <f t="shared" si="264"/>
        <v>Carparks Pay and Display Income</v>
      </c>
    </row>
    <row r="8471" spans="1:27" x14ac:dyDescent="0.25">
      <c r="A8471" t="s">
        <v>23</v>
      </c>
      <c r="B8471" t="s">
        <v>24</v>
      </c>
      <c r="C8471" t="s">
        <v>25</v>
      </c>
      <c r="D8471" t="s">
        <v>26</v>
      </c>
      <c r="E8471" t="s">
        <v>7165</v>
      </c>
      <c r="F8471" t="s">
        <v>7166</v>
      </c>
      <c r="G8471" t="s">
        <v>74</v>
      </c>
      <c r="H8471" t="s">
        <v>75</v>
      </c>
      <c r="J8471">
        <v>201610</v>
      </c>
      <c r="K8471" t="s">
        <v>39</v>
      </c>
      <c r="L8471">
        <v>7010198</v>
      </c>
      <c r="M8471">
        <v>12</v>
      </c>
      <c r="P8471">
        <v>0</v>
      </c>
      <c r="R8471" s="1">
        <v>42397</v>
      </c>
      <c r="S8471" t="s">
        <v>69</v>
      </c>
      <c r="T8471" t="s">
        <v>7176</v>
      </c>
      <c r="U8471" t="s">
        <v>77</v>
      </c>
      <c r="V8471" s="1">
        <v>42397</v>
      </c>
      <c r="W8471" s="12">
        <v>-226.58</v>
      </c>
      <c r="X8471" s="4" t="str">
        <f t="shared" si="265"/>
        <v>Income</v>
      </c>
      <c r="Y8471" s="5">
        <v>42370</v>
      </c>
      <c r="Z8471" s="7" t="s">
        <v>8073</v>
      </c>
      <c r="AA8471" s="7" t="str">
        <f t="shared" si="264"/>
        <v>Carparks Pay and Display Income</v>
      </c>
    </row>
    <row r="8472" spans="1:27" x14ac:dyDescent="0.25">
      <c r="A8472" t="s">
        <v>23</v>
      </c>
      <c r="B8472" t="s">
        <v>24</v>
      </c>
      <c r="C8472" t="s">
        <v>25</v>
      </c>
      <c r="D8472" t="s">
        <v>26</v>
      </c>
      <c r="E8472" t="s">
        <v>7165</v>
      </c>
      <c r="F8472" t="s">
        <v>7166</v>
      </c>
      <c r="G8472" t="s">
        <v>74</v>
      </c>
      <c r="H8472" t="s">
        <v>75</v>
      </c>
      <c r="J8472">
        <v>201612</v>
      </c>
      <c r="K8472" t="s">
        <v>90</v>
      </c>
      <c r="L8472">
        <v>4318402</v>
      </c>
      <c r="M8472">
        <v>7</v>
      </c>
      <c r="P8472">
        <v>0</v>
      </c>
      <c r="R8472" s="1">
        <v>42459</v>
      </c>
      <c r="S8472" t="s">
        <v>69</v>
      </c>
      <c r="T8472" t="s">
        <v>7177</v>
      </c>
      <c r="U8472" t="s">
        <v>77</v>
      </c>
      <c r="V8472" s="1">
        <v>42459</v>
      </c>
      <c r="W8472" s="12">
        <v>-401.67</v>
      </c>
      <c r="X8472" s="4" t="str">
        <f t="shared" si="265"/>
        <v>Income</v>
      </c>
      <c r="Y8472" s="5">
        <v>42430</v>
      </c>
      <c r="Z8472" s="7" t="s">
        <v>8073</v>
      </c>
      <c r="AA8472" s="7" t="str">
        <f t="shared" si="264"/>
        <v>Carparks Pay and Display Income</v>
      </c>
    </row>
    <row r="8473" spans="1:27" x14ac:dyDescent="0.25">
      <c r="A8473" t="s">
        <v>23</v>
      </c>
      <c r="B8473" t="s">
        <v>24</v>
      </c>
      <c r="C8473" t="s">
        <v>25</v>
      </c>
      <c r="D8473" t="s">
        <v>26</v>
      </c>
      <c r="E8473" t="s">
        <v>7165</v>
      </c>
      <c r="F8473" t="s">
        <v>7166</v>
      </c>
      <c r="G8473" t="s">
        <v>74</v>
      </c>
      <c r="H8473" t="s">
        <v>75</v>
      </c>
      <c r="J8473">
        <v>201612</v>
      </c>
      <c r="K8473" t="s">
        <v>90</v>
      </c>
      <c r="L8473">
        <v>4318413</v>
      </c>
      <c r="M8473">
        <v>4</v>
      </c>
      <c r="P8473">
        <v>0</v>
      </c>
      <c r="R8473" s="1">
        <v>42459</v>
      </c>
      <c r="S8473" t="s">
        <v>69</v>
      </c>
      <c r="T8473" t="s">
        <v>7178</v>
      </c>
      <c r="U8473" t="s">
        <v>77</v>
      </c>
      <c r="V8473" s="1">
        <v>42459</v>
      </c>
      <c r="W8473" s="12">
        <v>-388.42</v>
      </c>
      <c r="X8473" s="4" t="str">
        <f t="shared" si="265"/>
        <v>Income</v>
      </c>
      <c r="Y8473" s="5">
        <v>42430</v>
      </c>
      <c r="Z8473" s="7" t="s">
        <v>8073</v>
      </c>
      <c r="AA8473" s="7" t="str">
        <f t="shared" si="264"/>
        <v>Carparks Pay and Display Income</v>
      </c>
    </row>
    <row r="8474" spans="1:27" x14ac:dyDescent="0.25">
      <c r="A8474" t="s">
        <v>23</v>
      </c>
      <c r="B8474" t="s">
        <v>24</v>
      </c>
      <c r="C8474" t="s">
        <v>25</v>
      </c>
      <c r="D8474" t="s">
        <v>26</v>
      </c>
      <c r="E8474" t="s">
        <v>7165</v>
      </c>
      <c r="F8474" t="s">
        <v>7166</v>
      </c>
      <c r="G8474" t="s">
        <v>74</v>
      </c>
      <c r="H8474" t="s">
        <v>75</v>
      </c>
      <c r="J8474">
        <v>201613</v>
      </c>
      <c r="K8474" t="s">
        <v>90</v>
      </c>
      <c r="L8474">
        <v>4318427</v>
      </c>
      <c r="M8474">
        <v>16</v>
      </c>
      <c r="P8474">
        <v>0</v>
      </c>
      <c r="R8474" s="1">
        <v>42466</v>
      </c>
      <c r="S8474" t="s">
        <v>69</v>
      </c>
      <c r="T8474" t="s">
        <v>7179</v>
      </c>
      <c r="U8474" t="s">
        <v>77</v>
      </c>
      <c r="V8474" s="1">
        <v>42466</v>
      </c>
      <c r="W8474" s="12">
        <v>-178.5</v>
      </c>
      <c r="X8474" s="4" t="str">
        <f t="shared" si="265"/>
        <v>Income</v>
      </c>
      <c r="Y8474" s="5">
        <v>42430</v>
      </c>
      <c r="Z8474" s="7" t="s">
        <v>8073</v>
      </c>
      <c r="AA8474" s="7" t="str">
        <f t="shared" si="264"/>
        <v>Carparks Pay and Display Income</v>
      </c>
    </row>
    <row r="8475" spans="1:27" x14ac:dyDescent="0.25">
      <c r="A8475" t="s">
        <v>23</v>
      </c>
      <c r="B8475" t="s">
        <v>24</v>
      </c>
      <c r="C8475" t="s">
        <v>25</v>
      </c>
      <c r="D8475" t="s">
        <v>26</v>
      </c>
      <c r="E8475" t="s">
        <v>7165</v>
      </c>
      <c r="F8475" t="s">
        <v>7166</v>
      </c>
      <c r="G8475" t="s">
        <v>74</v>
      </c>
      <c r="H8475" t="s">
        <v>75</v>
      </c>
      <c r="J8475">
        <v>201613</v>
      </c>
      <c r="K8475" t="s">
        <v>90</v>
      </c>
      <c r="L8475">
        <v>4318439</v>
      </c>
      <c r="M8475">
        <v>7</v>
      </c>
      <c r="P8475">
        <v>0</v>
      </c>
      <c r="R8475" s="1">
        <v>42467</v>
      </c>
      <c r="S8475" t="s">
        <v>69</v>
      </c>
      <c r="T8475" t="s">
        <v>7180</v>
      </c>
      <c r="U8475" t="s">
        <v>77</v>
      </c>
      <c r="V8475" s="1">
        <v>42467</v>
      </c>
      <c r="W8475" s="12">
        <v>-433.79</v>
      </c>
      <c r="X8475" s="4" t="str">
        <f t="shared" si="265"/>
        <v>Income</v>
      </c>
      <c r="Y8475" s="5">
        <v>42430</v>
      </c>
      <c r="Z8475" s="7" t="s">
        <v>8073</v>
      </c>
      <c r="AA8475" s="7" t="str">
        <f t="shared" si="264"/>
        <v>Carparks Pay and Display Income</v>
      </c>
    </row>
    <row r="8476" spans="1:27" x14ac:dyDescent="0.25">
      <c r="A8476" t="s">
        <v>23</v>
      </c>
      <c r="B8476" t="s">
        <v>24</v>
      </c>
      <c r="C8476" t="s">
        <v>25</v>
      </c>
      <c r="D8476" t="s">
        <v>26</v>
      </c>
      <c r="E8476" t="s">
        <v>7165</v>
      </c>
      <c r="F8476" t="s">
        <v>7166</v>
      </c>
      <c r="G8476" t="s">
        <v>74</v>
      </c>
      <c r="H8476" t="s">
        <v>75</v>
      </c>
      <c r="J8476">
        <v>201613</v>
      </c>
      <c r="K8476" t="s">
        <v>90</v>
      </c>
      <c r="L8476">
        <v>4318446</v>
      </c>
      <c r="M8476">
        <v>10</v>
      </c>
      <c r="P8476">
        <v>0</v>
      </c>
      <c r="R8476" s="1">
        <v>42467</v>
      </c>
      <c r="S8476" t="s">
        <v>69</v>
      </c>
      <c r="T8476" t="s">
        <v>7181</v>
      </c>
      <c r="U8476" t="s">
        <v>77</v>
      </c>
      <c r="V8476" s="1">
        <v>42467</v>
      </c>
      <c r="W8476" s="12">
        <v>-212.88</v>
      </c>
      <c r="X8476" s="4" t="str">
        <f t="shared" si="265"/>
        <v>Income</v>
      </c>
      <c r="Y8476" s="5">
        <v>42430</v>
      </c>
      <c r="Z8476" s="7" t="s">
        <v>8073</v>
      </c>
      <c r="AA8476" s="7" t="str">
        <f t="shared" si="264"/>
        <v>Carparks Pay and Display Income</v>
      </c>
    </row>
    <row r="8477" spans="1:27" x14ac:dyDescent="0.25">
      <c r="A8477" t="s">
        <v>23</v>
      </c>
      <c r="B8477" t="s">
        <v>24</v>
      </c>
      <c r="C8477" t="s">
        <v>25</v>
      </c>
      <c r="D8477" t="s">
        <v>26</v>
      </c>
      <c r="E8477" t="s">
        <v>7165</v>
      </c>
      <c r="F8477" t="s">
        <v>7166</v>
      </c>
      <c r="G8477" t="s">
        <v>74</v>
      </c>
      <c r="H8477" t="s">
        <v>75</v>
      </c>
      <c r="J8477">
        <v>201613</v>
      </c>
      <c r="K8477" t="s">
        <v>90</v>
      </c>
      <c r="L8477">
        <v>4318447</v>
      </c>
      <c r="M8477">
        <v>7</v>
      </c>
      <c r="P8477">
        <v>0</v>
      </c>
      <c r="R8477" s="1">
        <v>42467</v>
      </c>
      <c r="S8477" t="s">
        <v>69</v>
      </c>
      <c r="T8477" t="s">
        <v>7182</v>
      </c>
      <c r="U8477" t="s">
        <v>77</v>
      </c>
      <c r="V8477" s="1">
        <v>42467</v>
      </c>
      <c r="W8477" s="12">
        <v>-200.33</v>
      </c>
      <c r="X8477" s="4" t="str">
        <f t="shared" si="265"/>
        <v>Income</v>
      </c>
      <c r="Y8477" s="5">
        <v>42430</v>
      </c>
      <c r="Z8477" s="7" t="s">
        <v>8073</v>
      </c>
      <c r="AA8477" s="7" t="str">
        <f t="shared" si="264"/>
        <v>Carparks Pay and Display Income</v>
      </c>
    </row>
    <row r="8478" spans="1:27" x14ac:dyDescent="0.25">
      <c r="A8478" t="s">
        <v>23</v>
      </c>
      <c r="B8478" t="s">
        <v>24</v>
      </c>
      <c r="C8478" t="s">
        <v>25</v>
      </c>
      <c r="D8478" t="s">
        <v>26</v>
      </c>
      <c r="E8478" t="s">
        <v>7165</v>
      </c>
      <c r="F8478" t="s">
        <v>7166</v>
      </c>
      <c r="G8478" t="s">
        <v>74</v>
      </c>
      <c r="H8478" t="s">
        <v>75</v>
      </c>
      <c r="J8478">
        <v>201613</v>
      </c>
      <c r="K8478" t="s">
        <v>90</v>
      </c>
      <c r="L8478">
        <v>4318433</v>
      </c>
      <c r="M8478">
        <v>15</v>
      </c>
      <c r="P8478">
        <v>0</v>
      </c>
      <c r="R8478" s="1">
        <v>42466</v>
      </c>
      <c r="S8478" t="s">
        <v>69</v>
      </c>
      <c r="T8478" t="s">
        <v>7183</v>
      </c>
      <c r="U8478" t="s">
        <v>77</v>
      </c>
      <c r="V8478" s="1">
        <v>42466</v>
      </c>
      <c r="W8478" s="12">
        <v>-277.58</v>
      </c>
      <c r="X8478" s="4" t="str">
        <f t="shared" si="265"/>
        <v>Income</v>
      </c>
      <c r="Y8478" s="5">
        <v>42430</v>
      </c>
      <c r="Z8478" s="7" t="s">
        <v>8073</v>
      </c>
      <c r="AA8478" s="7" t="str">
        <f t="shared" si="264"/>
        <v>Carparks Pay and Display Income</v>
      </c>
    </row>
    <row r="8479" spans="1:27" x14ac:dyDescent="0.25">
      <c r="A8479" t="s">
        <v>23</v>
      </c>
      <c r="B8479" t="s">
        <v>24</v>
      </c>
      <c r="C8479" t="s">
        <v>25</v>
      </c>
      <c r="D8479" t="s">
        <v>26</v>
      </c>
      <c r="E8479" t="s">
        <v>7165</v>
      </c>
      <c r="F8479" t="s">
        <v>7166</v>
      </c>
      <c r="G8479" t="s">
        <v>74</v>
      </c>
      <c r="H8479" t="s">
        <v>75</v>
      </c>
      <c r="J8479">
        <v>201702</v>
      </c>
      <c r="K8479" t="s">
        <v>90</v>
      </c>
      <c r="L8479">
        <v>4318481</v>
      </c>
      <c r="M8479">
        <v>4</v>
      </c>
      <c r="P8479">
        <v>0</v>
      </c>
      <c r="R8479" s="1">
        <v>42502</v>
      </c>
      <c r="S8479" t="s">
        <v>40</v>
      </c>
      <c r="T8479" t="s">
        <v>7184</v>
      </c>
      <c r="U8479" t="s">
        <v>42</v>
      </c>
      <c r="V8479" s="1">
        <v>42502</v>
      </c>
      <c r="W8479" s="12">
        <v>-622.08000000000004</v>
      </c>
      <c r="X8479" s="4" t="str">
        <f t="shared" si="265"/>
        <v>Income</v>
      </c>
      <c r="Y8479" s="5">
        <v>42491</v>
      </c>
      <c r="Z8479" s="7" t="s">
        <v>8073</v>
      </c>
      <c r="AA8479" s="7" t="str">
        <f t="shared" si="264"/>
        <v>Carparks Pay and Display Income</v>
      </c>
    </row>
    <row r="8480" spans="1:27" x14ac:dyDescent="0.25">
      <c r="A8480" t="s">
        <v>23</v>
      </c>
      <c r="B8480" t="s">
        <v>24</v>
      </c>
      <c r="C8480" t="s">
        <v>25</v>
      </c>
      <c r="D8480" t="s">
        <v>26</v>
      </c>
      <c r="E8480" t="s">
        <v>7165</v>
      </c>
      <c r="F8480" t="s">
        <v>7166</v>
      </c>
      <c r="G8480" t="s">
        <v>74</v>
      </c>
      <c r="H8480" t="s">
        <v>75</v>
      </c>
      <c r="J8480">
        <v>201702</v>
      </c>
      <c r="K8480" t="s">
        <v>90</v>
      </c>
      <c r="L8480">
        <v>4318493</v>
      </c>
      <c r="M8480">
        <v>6</v>
      </c>
      <c r="P8480">
        <v>0</v>
      </c>
      <c r="R8480" s="1">
        <v>42506</v>
      </c>
      <c r="S8480" t="s">
        <v>40</v>
      </c>
      <c r="T8480" t="s">
        <v>7185</v>
      </c>
      <c r="U8480" t="s">
        <v>42</v>
      </c>
      <c r="V8480" s="1">
        <v>42506</v>
      </c>
      <c r="W8480" s="12">
        <v>-401.08</v>
      </c>
      <c r="X8480" s="4" t="str">
        <f t="shared" si="265"/>
        <v>Income</v>
      </c>
      <c r="Y8480" s="5">
        <v>42491</v>
      </c>
      <c r="Z8480" s="7" t="s">
        <v>8073</v>
      </c>
      <c r="AA8480" s="7" t="str">
        <f t="shared" si="264"/>
        <v>Carparks Pay and Display Income</v>
      </c>
    </row>
    <row r="8481" spans="1:27" x14ac:dyDescent="0.25">
      <c r="A8481" t="s">
        <v>23</v>
      </c>
      <c r="B8481" t="s">
        <v>24</v>
      </c>
      <c r="C8481" t="s">
        <v>25</v>
      </c>
      <c r="D8481" t="s">
        <v>26</v>
      </c>
      <c r="E8481" t="s">
        <v>7165</v>
      </c>
      <c r="F8481" t="s">
        <v>7166</v>
      </c>
      <c r="G8481" t="s">
        <v>74</v>
      </c>
      <c r="H8481" t="s">
        <v>75</v>
      </c>
      <c r="J8481">
        <v>201702</v>
      </c>
      <c r="K8481" t="s">
        <v>90</v>
      </c>
      <c r="L8481">
        <v>4318518</v>
      </c>
      <c r="M8481">
        <v>7</v>
      </c>
      <c r="P8481">
        <v>0</v>
      </c>
      <c r="R8481" s="1">
        <v>42516</v>
      </c>
      <c r="S8481" t="s">
        <v>40</v>
      </c>
      <c r="T8481" t="s">
        <v>7186</v>
      </c>
      <c r="U8481" t="s">
        <v>42</v>
      </c>
      <c r="V8481" s="1">
        <v>42516</v>
      </c>
      <c r="W8481" s="12">
        <v>-759.17</v>
      </c>
      <c r="X8481" s="4" t="str">
        <f t="shared" si="265"/>
        <v>Income</v>
      </c>
      <c r="Y8481" s="5">
        <v>42491</v>
      </c>
      <c r="Z8481" s="7" t="s">
        <v>8073</v>
      </c>
      <c r="AA8481" s="7" t="str">
        <f t="shared" si="264"/>
        <v>Carparks Pay and Display Income</v>
      </c>
    </row>
    <row r="8482" spans="1:27" x14ac:dyDescent="0.25">
      <c r="A8482" t="s">
        <v>23</v>
      </c>
      <c r="B8482" t="s">
        <v>24</v>
      </c>
      <c r="C8482" t="s">
        <v>25</v>
      </c>
      <c r="D8482" t="s">
        <v>26</v>
      </c>
      <c r="E8482" t="s">
        <v>7165</v>
      </c>
      <c r="F8482" t="s">
        <v>7166</v>
      </c>
      <c r="G8482" t="s">
        <v>74</v>
      </c>
      <c r="H8482" t="s">
        <v>75</v>
      </c>
      <c r="J8482">
        <v>201703</v>
      </c>
      <c r="K8482" t="s">
        <v>90</v>
      </c>
      <c r="L8482">
        <v>4318564</v>
      </c>
      <c r="M8482">
        <v>6</v>
      </c>
      <c r="P8482">
        <v>0</v>
      </c>
      <c r="R8482" s="1">
        <v>42549</v>
      </c>
      <c r="S8482" t="s">
        <v>40</v>
      </c>
      <c r="T8482" t="s">
        <v>7187</v>
      </c>
      <c r="U8482" t="s">
        <v>42</v>
      </c>
      <c r="V8482" s="1">
        <v>42549</v>
      </c>
      <c r="W8482" s="12">
        <v>-222.75</v>
      </c>
      <c r="X8482" s="4" t="str">
        <f t="shared" si="265"/>
        <v>Income</v>
      </c>
      <c r="Y8482" s="5">
        <v>42522</v>
      </c>
      <c r="Z8482" s="7" t="s">
        <v>8073</v>
      </c>
      <c r="AA8482" s="7" t="str">
        <f t="shared" si="264"/>
        <v>Carparks Pay and Display Income</v>
      </c>
    </row>
    <row r="8483" spans="1:27" x14ac:dyDescent="0.25">
      <c r="A8483" t="s">
        <v>23</v>
      </c>
      <c r="B8483" t="s">
        <v>24</v>
      </c>
      <c r="C8483" t="s">
        <v>25</v>
      </c>
      <c r="D8483" t="s">
        <v>26</v>
      </c>
      <c r="E8483" t="s">
        <v>7165</v>
      </c>
      <c r="F8483" t="s">
        <v>7166</v>
      </c>
      <c r="G8483" t="s">
        <v>74</v>
      </c>
      <c r="H8483" t="s">
        <v>75</v>
      </c>
      <c r="J8483">
        <v>201703</v>
      </c>
      <c r="K8483" t="s">
        <v>90</v>
      </c>
      <c r="L8483">
        <v>4318560</v>
      </c>
      <c r="M8483">
        <v>0</v>
      </c>
      <c r="P8483">
        <v>0</v>
      </c>
      <c r="R8483" s="1">
        <v>42549</v>
      </c>
      <c r="S8483" t="s">
        <v>40</v>
      </c>
      <c r="T8483" t="s">
        <v>7188</v>
      </c>
      <c r="U8483" t="s">
        <v>42</v>
      </c>
      <c r="V8483" s="1">
        <v>42549</v>
      </c>
      <c r="W8483" s="12">
        <v>-407.75</v>
      </c>
      <c r="X8483" s="4" t="str">
        <f t="shared" si="265"/>
        <v>Income</v>
      </c>
      <c r="Y8483" s="5">
        <v>42522</v>
      </c>
      <c r="Z8483" s="7" t="s">
        <v>8073</v>
      </c>
      <c r="AA8483" s="7" t="str">
        <f t="shared" si="264"/>
        <v>Carparks Pay and Display Income</v>
      </c>
    </row>
    <row r="8484" spans="1:27" x14ac:dyDescent="0.25">
      <c r="A8484" t="s">
        <v>23</v>
      </c>
      <c r="B8484" t="s">
        <v>24</v>
      </c>
      <c r="C8484" t="s">
        <v>25</v>
      </c>
      <c r="D8484" t="s">
        <v>26</v>
      </c>
      <c r="E8484" t="s">
        <v>7165</v>
      </c>
      <c r="F8484" t="s">
        <v>7166</v>
      </c>
      <c r="G8484" t="s">
        <v>74</v>
      </c>
      <c r="H8484" t="s">
        <v>75</v>
      </c>
      <c r="J8484">
        <v>201704</v>
      </c>
      <c r="K8484" t="s">
        <v>90</v>
      </c>
      <c r="L8484">
        <v>4318610</v>
      </c>
      <c r="M8484">
        <v>4</v>
      </c>
      <c r="P8484">
        <v>0</v>
      </c>
      <c r="R8484" s="1">
        <v>42578</v>
      </c>
      <c r="S8484" t="s">
        <v>40</v>
      </c>
      <c r="T8484" t="s">
        <v>7189</v>
      </c>
      <c r="U8484" t="s">
        <v>42</v>
      </c>
      <c r="V8484" s="1">
        <v>42578</v>
      </c>
      <c r="W8484" s="12">
        <v>-374.71</v>
      </c>
      <c r="X8484" s="4" t="str">
        <f t="shared" si="265"/>
        <v>Income</v>
      </c>
      <c r="Y8484" s="5">
        <v>42552</v>
      </c>
      <c r="Z8484" s="7" t="s">
        <v>8073</v>
      </c>
      <c r="AA8484" s="7" t="str">
        <f t="shared" si="264"/>
        <v>Carparks Pay and Display Income</v>
      </c>
    </row>
    <row r="8485" spans="1:27" x14ac:dyDescent="0.25">
      <c r="A8485" t="s">
        <v>23</v>
      </c>
      <c r="B8485" t="s">
        <v>24</v>
      </c>
      <c r="C8485" t="s">
        <v>25</v>
      </c>
      <c r="D8485" t="s">
        <v>26</v>
      </c>
      <c r="E8485" t="s">
        <v>7165</v>
      </c>
      <c r="F8485" t="s">
        <v>7166</v>
      </c>
      <c r="G8485" t="s">
        <v>74</v>
      </c>
      <c r="H8485" t="s">
        <v>75</v>
      </c>
      <c r="J8485">
        <v>201704</v>
      </c>
      <c r="K8485" t="s">
        <v>90</v>
      </c>
      <c r="L8485">
        <v>4318598</v>
      </c>
      <c r="M8485">
        <v>7</v>
      </c>
      <c r="P8485">
        <v>0</v>
      </c>
      <c r="R8485" s="1">
        <v>42563</v>
      </c>
      <c r="S8485" t="s">
        <v>40</v>
      </c>
      <c r="T8485" t="s">
        <v>7190</v>
      </c>
      <c r="U8485" t="s">
        <v>42</v>
      </c>
      <c r="V8485" s="1">
        <v>42563</v>
      </c>
      <c r="W8485" s="12">
        <v>-288.5</v>
      </c>
      <c r="X8485" s="4" t="str">
        <f t="shared" si="265"/>
        <v>Income</v>
      </c>
      <c r="Y8485" s="5">
        <v>42552</v>
      </c>
      <c r="Z8485" s="7" t="s">
        <v>8073</v>
      </c>
      <c r="AA8485" s="7" t="str">
        <f t="shared" si="264"/>
        <v>Carparks Pay and Display Income</v>
      </c>
    </row>
    <row r="8486" spans="1:27" x14ac:dyDescent="0.25">
      <c r="A8486" t="s">
        <v>23</v>
      </c>
      <c r="B8486" t="s">
        <v>24</v>
      </c>
      <c r="C8486" t="s">
        <v>25</v>
      </c>
      <c r="D8486" t="s">
        <v>26</v>
      </c>
      <c r="E8486" t="s">
        <v>7165</v>
      </c>
      <c r="F8486" t="s">
        <v>7166</v>
      </c>
      <c r="G8486" t="s">
        <v>74</v>
      </c>
      <c r="H8486" t="s">
        <v>75</v>
      </c>
      <c r="J8486">
        <v>201705</v>
      </c>
      <c r="K8486" t="s">
        <v>90</v>
      </c>
      <c r="L8486">
        <v>4318640</v>
      </c>
      <c r="M8486">
        <v>7</v>
      </c>
      <c r="P8486">
        <v>0</v>
      </c>
      <c r="R8486" s="1">
        <v>42592</v>
      </c>
      <c r="S8486" t="s">
        <v>40</v>
      </c>
      <c r="T8486" t="s">
        <v>7191</v>
      </c>
      <c r="U8486" t="s">
        <v>42</v>
      </c>
      <c r="V8486" s="1">
        <v>42592</v>
      </c>
      <c r="W8486" s="12">
        <v>-378.29</v>
      </c>
      <c r="X8486" s="4" t="str">
        <f t="shared" si="265"/>
        <v>Income</v>
      </c>
      <c r="Y8486" s="5">
        <v>42583</v>
      </c>
      <c r="Z8486" s="7" t="s">
        <v>8073</v>
      </c>
      <c r="AA8486" s="7" t="str">
        <f t="shared" si="264"/>
        <v>Carparks Pay and Display Income</v>
      </c>
    </row>
    <row r="8487" spans="1:27" x14ac:dyDescent="0.25">
      <c r="A8487" t="s">
        <v>23</v>
      </c>
      <c r="B8487" t="s">
        <v>24</v>
      </c>
      <c r="C8487" t="s">
        <v>25</v>
      </c>
      <c r="D8487" t="s">
        <v>26</v>
      </c>
      <c r="E8487" t="s">
        <v>7165</v>
      </c>
      <c r="F8487" t="s">
        <v>7166</v>
      </c>
      <c r="G8487" t="s">
        <v>74</v>
      </c>
      <c r="H8487" t="s">
        <v>75</v>
      </c>
      <c r="J8487">
        <v>201705</v>
      </c>
      <c r="K8487" t="s">
        <v>90</v>
      </c>
      <c r="L8487">
        <v>4318665</v>
      </c>
      <c r="M8487">
        <v>0</v>
      </c>
      <c r="P8487">
        <v>0</v>
      </c>
      <c r="R8487" s="1">
        <v>42613</v>
      </c>
      <c r="S8487" t="s">
        <v>40</v>
      </c>
      <c r="T8487" t="s">
        <v>7192</v>
      </c>
      <c r="U8487" t="s">
        <v>42</v>
      </c>
      <c r="V8487" s="1">
        <v>42613</v>
      </c>
      <c r="W8487" s="12">
        <v>-376.92</v>
      </c>
      <c r="X8487" s="4" t="str">
        <f t="shared" si="265"/>
        <v>Income</v>
      </c>
      <c r="Y8487" s="5">
        <v>42583</v>
      </c>
      <c r="Z8487" s="7" t="s">
        <v>8073</v>
      </c>
      <c r="AA8487" s="7" t="str">
        <f t="shared" si="264"/>
        <v>Carparks Pay and Display Income</v>
      </c>
    </row>
    <row r="8488" spans="1:27" x14ac:dyDescent="0.25">
      <c r="A8488" t="s">
        <v>23</v>
      </c>
      <c r="B8488" t="s">
        <v>24</v>
      </c>
      <c r="C8488" t="s">
        <v>25</v>
      </c>
      <c r="D8488" t="s">
        <v>26</v>
      </c>
      <c r="E8488" t="s">
        <v>7165</v>
      </c>
      <c r="F8488" t="s">
        <v>7166</v>
      </c>
      <c r="G8488" t="s">
        <v>74</v>
      </c>
      <c r="H8488" t="s">
        <v>75</v>
      </c>
      <c r="J8488">
        <v>201705</v>
      </c>
      <c r="K8488" t="s">
        <v>90</v>
      </c>
      <c r="L8488">
        <v>4318676</v>
      </c>
      <c r="M8488">
        <v>4</v>
      </c>
      <c r="P8488">
        <v>0</v>
      </c>
      <c r="R8488" s="1">
        <v>42613</v>
      </c>
      <c r="S8488" t="s">
        <v>40</v>
      </c>
      <c r="T8488" t="s">
        <v>7193</v>
      </c>
      <c r="U8488" t="s">
        <v>42</v>
      </c>
      <c r="V8488" s="1">
        <v>42613</v>
      </c>
      <c r="W8488" s="12">
        <v>-360.83</v>
      </c>
      <c r="X8488" s="4" t="str">
        <f t="shared" si="265"/>
        <v>Income</v>
      </c>
      <c r="Y8488" s="5">
        <v>42583</v>
      </c>
      <c r="Z8488" s="7" t="s">
        <v>8073</v>
      </c>
      <c r="AA8488" s="7" t="str">
        <f t="shared" si="264"/>
        <v>Carparks Pay and Display Income</v>
      </c>
    </row>
    <row r="8489" spans="1:27" x14ac:dyDescent="0.25">
      <c r="A8489" t="s">
        <v>23</v>
      </c>
      <c r="B8489" t="s">
        <v>24</v>
      </c>
      <c r="C8489" t="s">
        <v>25</v>
      </c>
      <c r="D8489" t="s">
        <v>26</v>
      </c>
      <c r="E8489" t="s">
        <v>7165</v>
      </c>
      <c r="F8489" t="s">
        <v>7166</v>
      </c>
      <c r="G8489" t="s">
        <v>74</v>
      </c>
      <c r="H8489" t="s">
        <v>75</v>
      </c>
      <c r="J8489">
        <v>201706</v>
      </c>
      <c r="K8489" t="s">
        <v>90</v>
      </c>
      <c r="L8489">
        <v>4318718</v>
      </c>
      <c r="M8489">
        <v>4</v>
      </c>
      <c r="P8489">
        <v>0</v>
      </c>
      <c r="R8489" s="1">
        <v>42641</v>
      </c>
      <c r="S8489" t="s">
        <v>40</v>
      </c>
      <c r="T8489" t="s">
        <v>7194</v>
      </c>
      <c r="U8489" t="s">
        <v>107</v>
      </c>
      <c r="V8489" s="1">
        <v>42641</v>
      </c>
      <c r="W8489" s="12">
        <v>-383.5</v>
      </c>
      <c r="X8489" s="4" t="str">
        <f t="shared" si="265"/>
        <v>Income</v>
      </c>
      <c r="Y8489" s="5">
        <v>42614</v>
      </c>
      <c r="Z8489" s="7" t="s">
        <v>8073</v>
      </c>
      <c r="AA8489" s="7" t="str">
        <f t="shared" si="264"/>
        <v>Carparks Pay and Display Income</v>
      </c>
    </row>
    <row r="8490" spans="1:27" x14ac:dyDescent="0.25">
      <c r="A8490" t="s">
        <v>23</v>
      </c>
      <c r="B8490" t="s">
        <v>24</v>
      </c>
      <c r="C8490" t="s">
        <v>25</v>
      </c>
      <c r="D8490" t="s">
        <v>26</v>
      </c>
      <c r="E8490" t="s">
        <v>7165</v>
      </c>
      <c r="F8490" t="s">
        <v>7166</v>
      </c>
      <c r="G8490" t="s">
        <v>74</v>
      </c>
      <c r="H8490" t="s">
        <v>75</v>
      </c>
      <c r="J8490">
        <v>201706</v>
      </c>
      <c r="K8490" t="s">
        <v>90</v>
      </c>
      <c r="L8490">
        <v>4318692</v>
      </c>
      <c r="M8490">
        <v>7</v>
      </c>
      <c r="P8490">
        <v>0</v>
      </c>
      <c r="R8490" s="1">
        <v>42629</v>
      </c>
      <c r="S8490" t="s">
        <v>40</v>
      </c>
      <c r="T8490" t="s">
        <v>7195</v>
      </c>
      <c r="U8490" t="s">
        <v>42</v>
      </c>
      <c r="V8490" s="1">
        <v>42629</v>
      </c>
      <c r="W8490" s="12">
        <v>-293.83</v>
      </c>
      <c r="X8490" s="4" t="str">
        <f t="shared" si="265"/>
        <v>Income</v>
      </c>
      <c r="Y8490" s="5">
        <v>42614</v>
      </c>
      <c r="Z8490" s="7" t="s">
        <v>8073</v>
      </c>
      <c r="AA8490" s="7" t="str">
        <f t="shared" si="264"/>
        <v>Carparks Pay and Display Income</v>
      </c>
    </row>
    <row r="8491" spans="1:27" x14ac:dyDescent="0.25">
      <c r="A8491" t="s">
        <v>23</v>
      </c>
      <c r="B8491" t="s">
        <v>24</v>
      </c>
      <c r="C8491" t="s">
        <v>25</v>
      </c>
      <c r="D8491" t="s">
        <v>26</v>
      </c>
      <c r="E8491" t="s">
        <v>7165</v>
      </c>
      <c r="F8491" t="s">
        <v>7166</v>
      </c>
      <c r="G8491" t="s">
        <v>74</v>
      </c>
      <c r="H8491" t="s">
        <v>75</v>
      </c>
      <c r="J8491">
        <v>201707</v>
      </c>
      <c r="K8491" t="s">
        <v>90</v>
      </c>
      <c r="L8491">
        <v>4318746</v>
      </c>
      <c r="M8491">
        <v>7</v>
      </c>
      <c r="P8491">
        <v>0</v>
      </c>
      <c r="R8491" s="1">
        <v>42655</v>
      </c>
      <c r="S8491" t="s">
        <v>40</v>
      </c>
      <c r="T8491" t="s">
        <v>7196</v>
      </c>
      <c r="U8491" t="s">
        <v>107</v>
      </c>
      <c r="V8491" s="1">
        <v>42655</v>
      </c>
      <c r="W8491" s="12">
        <v>-356.21</v>
      </c>
      <c r="X8491" s="4" t="str">
        <f t="shared" si="265"/>
        <v>Income</v>
      </c>
      <c r="Y8491" s="5">
        <v>42644</v>
      </c>
      <c r="Z8491" s="7" t="s">
        <v>8073</v>
      </c>
      <c r="AA8491" s="7" t="str">
        <f t="shared" si="264"/>
        <v>Carparks Pay and Display Income</v>
      </c>
    </row>
    <row r="8492" spans="1:27" x14ac:dyDescent="0.25">
      <c r="A8492" t="s">
        <v>23</v>
      </c>
      <c r="B8492" t="s">
        <v>24</v>
      </c>
      <c r="C8492" t="s">
        <v>25</v>
      </c>
      <c r="D8492" t="s">
        <v>26</v>
      </c>
      <c r="E8492" t="s">
        <v>7165</v>
      </c>
      <c r="F8492" t="s">
        <v>7166</v>
      </c>
      <c r="G8492" t="s">
        <v>74</v>
      </c>
      <c r="H8492" t="s">
        <v>75</v>
      </c>
      <c r="J8492">
        <v>201707</v>
      </c>
      <c r="K8492" t="s">
        <v>90</v>
      </c>
      <c r="L8492">
        <v>4318768</v>
      </c>
      <c r="M8492">
        <v>3</v>
      </c>
      <c r="P8492">
        <v>0</v>
      </c>
      <c r="R8492" s="1">
        <v>42669</v>
      </c>
      <c r="S8492" t="s">
        <v>40</v>
      </c>
      <c r="T8492" t="s">
        <v>7197</v>
      </c>
      <c r="U8492" t="s">
        <v>107</v>
      </c>
      <c r="V8492" s="1">
        <v>42669</v>
      </c>
      <c r="W8492" s="12">
        <v>-403.96</v>
      </c>
      <c r="X8492" s="4" t="str">
        <f t="shared" si="265"/>
        <v>Income</v>
      </c>
      <c r="Y8492" s="5">
        <v>42644</v>
      </c>
      <c r="Z8492" s="7" t="s">
        <v>8073</v>
      </c>
      <c r="AA8492" s="7" t="str">
        <f t="shared" si="264"/>
        <v>Carparks Pay and Display Income</v>
      </c>
    </row>
    <row r="8493" spans="1:27" x14ac:dyDescent="0.25">
      <c r="A8493" t="s">
        <v>23</v>
      </c>
      <c r="B8493" t="s">
        <v>24</v>
      </c>
      <c r="C8493" t="s">
        <v>25</v>
      </c>
      <c r="D8493" t="s">
        <v>26</v>
      </c>
      <c r="E8493" t="s">
        <v>7165</v>
      </c>
      <c r="F8493" t="s">
        <v>7166</v>
      </c>
      <c r="G8493" t="s">
        <v>74</v>
      </c>
      <c r="H8493" t="s">
        <v>75</v>
      </c>
      <c r="J8493">
        <v>201708</v>
      </c>
      <c r="K8493" t="s">
        <v>90</v>
      </c>
      <c r="L8493">
        <v>4318822</v>
      </c>
      <c r="M8493">
        <v>8</v>
      </c>
      <c r="P8493">
        <v>0</v>
      </c>
      <c r="R8493" s="1">
        <v>42698</v>
      </c>
      <c r="S8493" t="s">
        <v>40</v>
      </c>
      <c r="T8493" t="s">
        <v>7198</v>
      </c>
      <c r="U8493" t="s">
        <v>107</v>
      </c>
      <c r="V8493" s="1">
        <v>42698</v>
      </c>
      <c r="W8493" s="12">
        <v>-404.54</v>
      </c>
      <c r="X8493" s="4" t="str">
        <f t="shared" si="265"/>
        <v>Income</v>
      </c>
      <c r="Y8493" s="5">
        <v>42675</v>
      </c>
      <c r="Z8493" s="7" t="s">
        <v>8073</v>
      </c>
      <c r="AA8493" s="7" t="str">
        <f t="shared" si="264"/>
        <v>Carparks Pay and Display Income</v>
      </c>
    </row>
    <row r="8494" spans="1:27" x14ac:dyDescent="0.25">
      <c r="A8494" t="s">
        <v>23</v>
      </c>
      <c r="B8494" t="s">
        <v>24</v>
      </c>
      <c r="C8494" t="s">
        <v>25</v>
      </c>
      <c r="D8494" t="s">
        <v>26</v>
      </c>
      <c r="E8494" t="s">
        <v>7165</v>
      </c>
      <c r="F8494" t="s">
        <v>7166</v>
      </c>
      <c r="G8494" t="s">
        <v>74</v>
      </c>
      <c r="H8494" t="s">
        <v>75</v>
      </c>
      <c r="J8494">
        <v>201708</v>
      </c>
      <c r="K8494" t="s">
        <v>90</v>
      </c>
      <c r="L8494">
        <v>4318799</v>
      </c>
      <c r="M8494">
        <v>7</v>
      </c>
      <c r="P8494">
        <v>0</v>
      </c>
      <c r="R8494" s="1">
        <v>42681</v>
      </c>
      <c r="S8494" t="s">
        <v>40</v>
      </c>
      <c r="T8494" t="s">
        <v>7199</v>
      </c>
      <c r="U8494" t="s">
        <v>107</v>
      </c>
      <c r="V8494" s="1">
        <v>42681</v>
      </c>
      <c r="W8494" s="12">
        <v>-395.67</v>
      </c>
      <c r="X8494" s="4" t="str">
        <f t="shared" si="265"/>
        <v>Income</v>
      </c>
      <c r="Y8494" s="5">
        <v>42675</v>
      </c>
      <c r="Z8494" s="7" t="s">
        <v>8073</v>
      </c>
      <c r="AA8494" s="7" t="str">
        <f t="shared" si="264"/>
        <v>Carparks Pay and Display Income</v>
      </c>
    </row>
    <row r="8495" spans="1:27" x14ac:dyDescent="0.25">
      <c r="A8495" t="s">
        <v>23</v>
      </c>
      <c r="B8495" t="s">
        <v>24</v>
      </c>
      <c r="C8495" t="s">
        <v>25</v>
      </c>
      <c r="D8495" t="s">
        <v>26</v>
      </c>
      <c r="E8495" t="s">
        <v>7165</v>
      </c>
      <c r="F8495" t="s">
        <v>7166</v>
      </c>
      <c r="G8495" t="s">
        <v>74</v>
      </c>
      <c r="H8495" t="s">
        <v>75</v>
      </c>
      <c r="J8495">
        <v>201709</v>
      </c>
      <c r="K8495" t="s">
        <v>39</v>
      </c>
      <c r="L8495">
        <v>7010872</v>
      </c>
      <c r="M8495">
        <v>78</v>
      </c>
      <c r="P8495">
        <v>0</v>
      </c>
      <c r="R8495" s="1">
        <v>42724</v>
      </c>
      <c r="S8495" t="s">
        <v>40</v>
      </c>
      <c r="T8495" t="s">
        <v>7200</v>
      </c>
      <c r="U8495" t="s">
        <v>65</v>
      </c>
      <c r="V8495" s="1">
        <v>42724</v>
      </c>
      <c r="W8495" s="12">
        <v>378.29</v>
      </c>
      <c r="X8495" s="4" t="str">
        <f t="shared" si="265"/>
        <v>Income</v>
      </c>
      <c r="Y8495" s="5">
        <v>42705</v>
      </c>
      <c r="Z8495" s="7" t="s">
        <v>8073</v>
      </c>
      <c r="AA8495" s="7" t="str">
        <f t="shared" si="264"/>
        <v>Carparks Pay and Display Income</v>
      </c>
    </row>
    <row r="8496" spans="1:27" x14ac:dyDescent="0.25">
      <c r="A8496" t="s">
        <v>23</v>
      </c>
      <c r="B8496" t="s">
        <v>24</v>
      </c>
      <c r="C8496" t="s">
        <v>25</v>
      </c>
      <c r="D8496" t="s">
        <v>26</v>
      </c>
      <c r="E8496" t="s">
        <v>7165</v>
      </c>
      <c r="F8496" t="s">
        <v>7166</v>
      </c>
      <c r="G8496" t="s">
        <v>74</v>
      </c>
      <c r="H8496" t="s">
        <v>75</v>
      </c>
      <c r="J8496">
        <v>201709</v>
      </c>
      <c r="K8496" t="s">
        <v>39</v>
      </c>
      <c r="L8496">
        <v>7010872</v>
      </c>
      <c r="M8496">
        <v>759</v>
      </c>
      <c r="P8496">
        <v>0</v>
      </c>
      <c r="R8496" s="1">
        <v>42724</v>
      </c>
      <c r="S8496" t="s">
        <v>40</v>
      </c>
      <c r="T8496" t="s">
        <v>7201</v>
      </c>
      <c r="U8496" t="s">
        <v>65</v>
      </c>
      <c r="V8496" s="1">
        <v>42724</v>
      </c>
      <c r="W8496" s="12">
        <v>-204.46</v>
      </c>
      <c r="X8496" s="4" t="str">
        <f t="shared" si="265"/>
        <v>Income</v>
      </c>
      <c r="Y8496" s="5">
        <v>42705</v>
      </c>
      <c r="Z8496" s="7" t="s">
        <v>8073</v>
      </c>
      <c r="AA8496" s="7" t="str">
        <f t="shared" si="264"/>
        <v>Carparks Pay and Display Income</v>
      </c>
    </row>
    <row r="8497" spans="1:27" x14ac:dyDescent="0.25">
      <c r="A8497" t="s">
        <v>23</v>
      </c>
      <c r="B8497" t="s">
        <v>24</v>
      </c>
      <c r="C8497" t="s">
        <v>25</v>
      </c>
      <c r="D8497" t="s">
        <v>26</v>
      </c>
      <c r="E8497" t="s">
        <v>7165</v>
      </c>
      <c r="F8497" t="s">
        <v>7166</v>
      </c>
      <c r="G8497" t="s">
        <v>74</v>
      </c>
      <c r="H8497" t="s">
        <v>75</v>
      </c>
      <c r="J8497">
        <v>201709</v>
      </c>
      <c r="K8497" t="s">
        <v>39</v>
      </c>
      <c r="L8497">
        <v>7010872</v>
      </c>
      <c r="M8497">
        <v>774</v>
      </c>
      <c r="P8497">
        <v>0</v>
      </c>
      <c r="R8497" s="1">
        <v>42724</v>
      </c>
      <c r="S8497" t="s">
        <v>40</v>
      </c>
      <c r="T8497" t="s">
        <v>7202</v>
      </c>
      <c r="U8497" t="s">
        <v>65</v>
      </c>
      <c r="V8497" s="1">
        <v>42724</v>
      </c>
      <c r="W8497" s="12">
        <v>293.83</v>
      </c>
      <c r="X8497" s="4" t="str">
        <f t="shared" si="265"/>
        <v>Income</v>
      </c>
      <c r="Y8497" s="5">
        <v>42705</v>
      </c>
      <c r="Z8497" s="7" t="s">
        <v>8073</v>
      </c>
      <c r="AA8497" s="7" t="str">
        <f t="shared" si="264"/>
        <v>Carparks Pay and Display Income</v>
      </c>
    </row>
    <row r="8498" spans="1:27" x14ac:dyDescent="0.25">
      <c r="A8498" t="s">
        <v>23</v>
      </c>
      <c r="B8498" t="s">
        <v>24</v>
      </c>
      <c r="C8498" t="s">
        <v>25</v>
      </c>
      <c r="D8498" t="s">
        <v>26</v>
      </c>
      <c r="E8498" t="s">
        <v>7165</v>
      </c>
      <c r="F8498" t="s">
        <v>7166</v>
      </c>
      <c r="G8498" t="s">
        <v>74</v>
      </c>
      <c r="H8498" t="s">
        <v>75</v>
      </c>
      <c r="J8498">
        <v>201709</v>
      </c>
      <c r="K8498" t="s">
        <v>39</v>
      </c>
      <c r="L8498">
        <v>7010872</v>
      </c>
      <c r="M8498">
        <v>85</v>
      </c>
      <c r="P8498">
        <v>0</v>
      </c>
      <c r="R8498" s="1">
        <v>42724</v>
      </c>
      <c r="S8498" t="s">
        <v>40</v>
      </c>
      <c r="T8498" t="s">
        <v>7203</v>
      </c>
      <c r="U8498" t="s">
        <v>65</v>
      </c>
      <c r="V8498" s="1">
        <v>42724</v>
      </c>
      <c r="W8498" s="12">
        <v>404.54</v>
      </c>
      <c r="X8498" s="4" t="str">
        <f t="shared" si="265"/>
        <v>Income</v>
      </c>
      <c r="Y8498" s="5">
        <v>42705</v>
      </c>
      <c r="Z8498" s="7" t="s">
        <v>8073</v>
      </c>
      <c r="AA8498" s="7" t="str">
        <f t="shared" si="264"/>
        <v>Carparks Pay and Display Income</v>
      </c>
    </row>
    <row r="8499" spans="1:27" x14ac:dyDescent="0.25">
      <c r="A8499" t="s">
        <v>23</v>
      </c>
      <c r="B8499" t="s">
        <v>24</v>
      </c>
      <c r="C8499" t="s">
        <v>25</v>
      </c>
      <c r="D8499" t="s">
        <v>26</v>
      </c>
      <c r="E8499" t="s">
        <v>7165</v>
      </c>
      <c r="F8499" t="s">
        <v>7166</v>
      </c>
      <c r="G8499" t="s">
        <v>74</v>
      </c>
      <c r="H8499" t="s">
        <v>75</v>
      </c>
      <c r="J8499">
        <v>201709</v>
      </c>
      <c r="K8499" t="s">
        <v>39</v>
      </c>
      <c r="L8499">
        <v>7010872</v>
      </c>
      <c r="M8499">
        <v>84</v>
      </c>
      <c r="P8499">
        <v>0</v>
      </c>
      <c r="R8499" s="1">
        <v>42724</v>
      </c>
      <c r="S8499" t="s">
        <v>40</v>
      </c>
      <c r="T8499" t="s">
        <v>7204</v>
      </c>
      <c r="U8499" t="s">
        <v>65</v>
      </c>
      <c r="V8499" s="1">
        <v>42724</v>
      </c>
      <c r="W8499" s="12">
        <v>395.67</v>
      </c>
      <c r="X8499" s="4" t="str">
        <f t="shared" si="265"/>
        <v>Income</v>
      </c>
      <c r="Y8499" s="5">
        <v>42705</v>
      </c>
      <c r="Z8499" s="7" t="s">
        <v>8073</v>
      </c>
      <c r="AA8499" s="7" t="str">
        <f t="shared" si="264"/>
        <v>Carparks Pay and Display Income</v>
      </c>
    </row>
    <row r="8500" spans="1:27" x14ac:dyDescent="0.25">
      <c r="A8500" t="s">
        <v>23</v>
      </c>
      <c r="B8500" t="s">
        <v>24</v>
      </c>
      <c r="C8500" t="s">
        <v>25</v>
      </c>
      <c r="D8500" t="s">
        <v>26</v>
      </c>
      <c r="E8500" t="s">
        <v>7165</v>
      </c>
      <c r="F8500" t="s">
        <v>7166</v>
      </c>
      <c r="G8500" t="s">
        <v>74</v>
      </c>
      <c r="H8500" t="s">
        <v>75</v>
      </c>
      <c r="J8500">
        <v>201709</v>
      </c>
      <c r="K8500" t="s">
        <v>39</v>
      </c>
      <c r="L8500">
        <v>7010872</v>
      </c>
      <c r="M8500">
        <v>83</v>
      </c>
      <c r="P8500">
        <v>0</v>
      </c>
      <c r="R8500" s="1">
        <v>42724</v>
      </c>
      <c r="S8500" t="s">
        <v>40</v>
      </c>
      <c r="T8500" t="s">
        <v>7205</v>
      </c>
      <c r="U8500" t="s">
        <v>65</v>
      </c>
      <c r="V8500" s="1">
        <v>42724</v>
      </c>
      <c r="W8500" s="12">
        <v>403.96</v>
      </c>
      <c r="X8500" s="4" t="str">
        <f t="shared" si="265"/>
        <v>Income</v>
      </c>
      <c r="Y8500" s="5">
        <v>42705</v>
      </c>
      <c r="Z8500" s="7" t="s">
        <v>8073</v>
      </c>
      <c r="AA8500" s="7" t="str">
        <f t="shared" si="264"/>
        <v>Carparks Pay and Display Income</v>
      </c>
    </row>
    <row r="8501" spans="1:27" x14ac:dyDescent="0.25">
      <c r="A8501" t="s">
        <v>23</v>
      </c>
      <c r="B8501" t="s">
        <v>24</v>
      </c>
      <c r="C8501" t="s">
        <v>25</v>
      </c>
      <c r="D8501" t="s">
        <v>26</v>
      </c>
      <c r="E8501" t="s">
        <v>7165</v>
      </c>
      <c r="F8501" t="s">
        <v>7166</v>
      </c>
      <c r="G8501" t="s">
        <v>74</v>
      </c>
      <c r="H8501" t="s">
        <v>75</v>
      </c>
      <c r="J8501">
        <v>201709</v>
      </c>
      <c r="K8501" t="s">
        <v>39</v>
      </c>
      <c r="L8501">
        <v>7010872</v>
      </c>
      <c r="M8501">
        <v>82</v>
      </c>
      <c r="P8501">
        <v>0</v>
      </c>
      <c r="R8501" s="1">
        <v>42724</v>
      </c>
      <c r="S8501" t="s">
        <v>40</v>
      </c>
      <c r="T8501" t="s">
        <v>7206</v>
      </c>
      <c r="U8501" t="s">
        <v>65</v>
      </c>
      <c r="V8501" s="1">
        <v>42724</v>
      </c>
      <c r="W8501" s="12">
        <v>356.21</v>
      </c>
      <c r="X8501" s="4" t="str">
        <f t="shared" si="265"/>
        <v>Income</v>
      </c>
      <c r="Y8501" s="5">
        <v>42705</v>
      </c>
      <c r="Z8501" s="7" t="s">
        <v>8073</v>
      </c>
      <c r="AA8501" s="7" t="str">
        <f t="shared" si="264"/>
        <v>Carparks Pay and Display Income</v>
      </c>
    </row>
    <row r="8502" spans="1:27" x14ac:dyDescent="0.25">
      <c r="A8502" t="s">
        <v>23</v>
      </c>
      <c r="B8502" t="s">
        <v>24</v>
      </c>
      <c r="C8502" t="s">
        <v>25</v>
      </c>
      <c r="D8502" t="s">
        <v>26</v>
      </c>
      <c r="E8502" t="s">
        <v>7165</v>
      </c>
      <c r="F8502" t="s">
        <v>7166</v>
      </c>
      <c r="G8502" t="s">
        <v>74</v>
      </c>
      <c r="H8502" t="s">
        <v>75</v>
      </c>
      <c r="J8502">
        <v>201709</v>
      </c>
      <c r="K8502" t="s">
        <v>39</v>
      </c>
      <c r="L8502">
        <v>7010872</v>
      </c>
      <c r="M8502">
        <v>81</v>
      </c>
      <c r="P8502">
        <v>0</v>
      </c>
      <c r="R8502" s="1">
        <v>42724</v>
      </c>
      <c r="S8502" t="s">
        <v>40</v>
      </c>
      <c r="T8502" t="s">
        <v>7207</v>
      </c>
      <c r="U8502" t="s">
        <v>65</v>
      </c>
      <c r="V8502" s="1">
        <v>42724</v>
      </c>
      <c r="W8502" s="12">
        <v>383.5</v>
      </c>
      <c r="X8502" s="4" t="str">
        <f t="shared" si="265"/>
        <v>Income</v>
      </c>
      <c r="Y8502" s="5">
        <v>42705</v>
      </c>
      <c r="Z8502" s="7" t="s">
        <v>8073</v>
      </c>
      <c r="AA8502" s="7" t="str">
        <f t="shared" si="264"/>
        <v>Carparks Pay and Display Income</v>
      </c>
    </row>
    <row r="8503" spans="1:27" x14ac:dyDescent="0.25">
      <c r="A8503" t="s">
        <v>23</v>
      </c>
      <c r="B8503" t="s">
        <v>24</v>
      </c>
      <c r="C8503" t="s">
        <v>25</v>
      </c>
      <c r="D8503" t="s">
        <v>26</v>
      </c>
      <c r="E8503" t="s">
        <v>7165</v>
      </c>
      <c r="F8503" t="s">
        <v>7166</v>
      </c>
      <c r="G8503" t="s">
        <v>74</v>
      </c>
      <c r="H8503" t="s">
        <v>75</v>
      </c>
      <c r="J8503">
        <v>201709</v>
      </c>
      <c r="K8503" t="s">
        <v>39</v>
      </c>
      <c r="L8503">
        <v>7010872</v>
      </c>
      <c r="M8503">
        <v>80</v>
      </c>
      <c r="P8503">
        <v>0</v>
      </c>
      <c r="R8503" s="1">
        <v>42724</v>
      </c>
      <c r="S8503" t="s">
        <v>40</v>
      </c>
      <c r="T8503" t="s">
        <v>7208</v>
      </c>
      <c r="U8503" t="s">
        <v>65</v>
      </c>
      <c r="V8503" s="1">
        <v>42724</v>
      </c>
      <c r="W8503" s="12">
        <v>376.92</v>
      </c>
      <c r="X8503" s="4" t="str">
        <f t="shared" si="265"/>
        <v>Income</v>
      </c>
      <c r="Y8503" s="5">
        <v>42705</v>
      </c>
      <c r="Z8503" s="7" t="s">
        <v>8073</v>
      </c>
      <c r="AA8503" s="7" t="str">
        <f t="shared" si="264"/>
        <v>Carparks Pay and Display Income</v>
      </c>
    </row>
    <row r="8504" spans="1:27" x14ac:dyDescent="0.25">
      <c r="A8504" t="s">
        <v>23</v>
      </c>
      <c r="B8504" t="s">
        <v>24</v>
      </c>
      <c r="C8504" t="s">
        <v>25</v>
      </c>
      <c r="D8504" t="s">
        <v>26</v>
      </c>
      <c r="E8504" t="s">
        <v>7165</v>
      </c>
      <c r="F8504" t="s">
        <v>7166</v>
      </c>
      <c r="G8504" t="s">
        <v>74</v>
      </c>
      <c r="H8504" t="s">
        <v>75</v>
      </c>
      <c r="J8504">
        <v>201709</v>
      </c>
      <c r="K8504" t="s">
        <v>39</v>
      </c>
      <c r="L8504">
        <v>7010872</v>
      </c>
      <c r="M8504">
        <v>79</v>
      </c>
      <c r="P8504">
        <v>0</v>
      </c>
      <c r="R8504" s="1">
        <v>42724</v>
      </c>
      <c r="S8504" t="s">
        <v>40</v>
      </c>
      <c r="T8504" t="s">
        <v>7209</v>
      </c>
      <c r="U8504" t="s">
        <v>65</v>
      </c>
      <c r="V8504" s="1">
        <v>42724</v>
      </c>
      <c r="W8504" s="12">
        <v>360.83</v>
      </c>
      <c r="X8504" s="4" t="str">
        <f t="shared" si="265"/>
        <v>Income</v>
      </c>
      <c r="Y8504" s="5">
        <v>42705</v>
      </c>
      <c r="Z8504" s="7" t="s">
        <v>8073</v>
      </c>
      <c r="AA8504" s="7" t="str">
        <f t="shared" si="264"/>
        <v>Carparks Pay and Display Income</v>
      </c>
    </row>
    <row r="8505" spans="1:27" x14ac:dyDescent="0.25">
      <c r="A8505" t="s">
        <v>23</v>
      </c>
      <c r="B8505" t="s">
        <v>24</v>
      </c>
      <c r="C8505" t="s">
        <v>25</v>
      </c>
      <c r="D8505" t="s">
        <v>26</v>
      </c>
      <c r="E8505" t="s">
        <v>7165</v>
      </c>
      <c r="F8505" t="s">
        <v>7166</v>
      </c>
      <c r="G8505" t="s">
        <v>74</v>
      </c>
      <c r="H8505" t="s">
        <v>75</v>
      </c>
      <c r="J8505">
        <v>201709</v>
      </c>
      <c r="K8505" t="s">
        <v>39</v>
      </c>
      <c r="L8505">
        <v>7010872</v>
      </c>
      <c r="M8505">
        <v>468</v>
      </c>
      <c r="P8505">
        <v>0</v>
      </c>
      <c r="R8505" s="1">
        <v>42724</v>
      </c>
      <c r="S8505" t="s">
        <v>40</v>
      </c>
      <c r="T8505" t="s">
        <v>7210</v>
      </c>
      <c r="U8505" t="s">
        <v>65</v>
      </c>
      <c r="V8505" s="1">
        <v>42724</v>
      </c>
      <c r="W8505" s="12">
        <v>-463</v>
      </c>
      <c r="X8505" s="4" t="str">
        <f t="shared" si="265"/>
        <v>Income</v>
      </c>
      <c r="Y8505" s="5">
        <v>42705</v>
      </c>
      <c r="Z8505" s="7" t="s">
        <v>8073</v>
      </c>
      <c r="AA8505" s="7" t="str">
        <f t="shared" si="264"/>
        <v>Carparks Pay and Display Income</v>
      </c>
    </row>
    <row r="8506" spans="1:27" x14ac:dyDescent="0.25">
      <c r="A8506" t="s">
        <v>23</v>
      </c>
      <c r="B8506" t="s">
        <v>24</v>
      </c>
      <c r="C8506" t="s">
        <v>25</v>
      </c>
      <c r="D8506" t="s">
        <v>26</v>
      </c>
      <c r="E8506" t="s">
        <v>7165</v>
      </c>
      <c r="F8506" t="s">
        <v>7166</v>
      </c>
      <c r="G8506" t="s">
        <v>74</v>
      </c>
      <c r="H8506" t="s">
        <v>75</v>
      </c>
      <c r="J8506">
        <v>201709</v>
      </c>
      <c r="K8506" t="s">
        <v>39</v>
      </c>
      <c r="L8506">
        <v>7010872</v>
      </c>
      <c r="M8506">
        <v>86</v>
      </c>
      <c r="P8506">
        <v>0</v>
      </c>
      <c r="R8506" s="1">
        <v>42724</v>
      </c>
      <c r="S8506" t="s">
        <v>40</v>
      </c>
      <c r="T8506" t="s">
        <v>7211</v>
      </c>
      <c r="U8506" t="s">
        <v>65</v>
      </c>
      <c r="V8506" s="1">
        <v>42724</v>
      </c>
      <c r="W8506" s="12">
        <v>282.17</v>
      </c>
      <c r="X8506" s="4" t="str">
        <f t="shared" si="265"/>
        <v>Income</v>
      </c>
      <c r="Y8506" s="5">
        <v>42705</v>
      </c>
      <c r="Z8506" s="7" t="s">
        <v>8073</v>
      </c>
      <c r="AA8506" s="7" t="str">
        <f t="shared" si="264"/>
        <v>Carparks Pay and Display Income</v>
      </c>
    </row>
    <row r="8507" spans="1:27" x14ac:dyDescent="0.25">
      <c r="A8507" t="s">
        <v>23</v>
      </c>
      <c r="B8507" t="s">
        <v>24</v>
      </c>
      <c r="C8507" t="s">
        <v>25</v>
      </c>
      <c r="D8507" t="s">
        <v>26</v>
      </c>
      <c r="E8507" t="s">
        <v>7165</v>
      </c>
      <c r="F8507" t="s">
        <v>7166</v>
      </c>
      <c r="G8507" t="s">
        <v>74</v>
      </c>
      <c r="H8507" t="s">
        <v>75</v>
      </c>
      <c r="J8507">
        <v>201709</v>
      </c>
      <c r="K8507" t="s">
        <v>90</v>
      </c>
      <c r="L8507">
        <v>4318852</v>
      </c>
      <c r="M8507">
        <v>5</v>
      </c>
      <c r="P8507">
        <v>0</v>
      </c>
      <c r="R8507" s="1">
        <v>42711</v>
      </c>
      <c r="S8507" t="s">
        <v>40</v>
      </c>
      <c r="T8507" t="s">
        <v>7212</v>
      </c>
      <c r="U8507" t="s">
        <v>107</v>
      </c>
      <c r="V8507" s="1">
        <v>42711</v>
      </c>
      <c r="W8507" s="12">
        <v>-282.17</v>
      </c>
      <c r="X8507" s="4" t="str">
        <f t="shared" si="265"/>
        <v>Income</v>
      </c>
      <c r="Y8507" s="5">
        <v>42705</v>
      </c>
      <c r="Z8507" s="7" t="s">
        <v>8073</v>
      </c>
      <c r="AA8507" s="7" t="str">
        <f t="shared" si="264"/>
        <v>Carparks Pay and Display Income</v>
      </c>
    </row>
    <row r="8508" spans="1:27" x14ac:dyDescent="0.25">
      <c r="A8508" t="s">
        <v>23</v>
      </c>
      <c r="B8508" t="s">
        <v>24</v>
      </c>
      <c r="C8508" t="s">
        <v>25</v>
      </c>
      <c r="D8508" t="s">
        <v>26</v>
      </c>
      <c r="E8508" t="s">
        <v>7165</v>
      </c>
      <c r="F8508" t="s">
        <v>7166</v>
      </c>
      <c r="G8508" t="s">
        <v>74</v>
      </c>
      <c r="H8508" t="s">
        <v>75</v>
      </c>
      <c r="J8508">
        <v>201709</v>
      </c>
      <c r="K8508" t="s">
        <v>39</v>
      </c>
      <c r="L8508">
        <v>7010872</v>
      </c>
      <c r="M8508">
        <v>77</v>
      </c>
      <c r="P8508">
        <v>0</v>
      </c>
      <c r="R8508" s="1">
        <v>42724</v>
      </c>
      <c r="S8508" t="s">
        <v>40</v>
      </c>
      <c r="T8508" t="s">
        <v>7213</v>
      </c>
      <c r="U8508" t="s">
        <v>65</v>
      </c>
      <c r="V8508" s="1">
        <v>42724</v>
      </c>
      <c r="W8508" s="12">
        <v>374.71</v>
      </c>
      <c r="X8508" s="4" t="str">
        <f t="shared" si="265"/>
        <v>Income</v>
      </c>
      <c r="Y8508" s="5">
        <v>42705</v>
      </c>
      <c r="Z8508" s="7" t="s">
        <v>8073</v>
      </c>
      <c r="AA8508" s="7" t="str">
        <f t="shared" si="264"/>
        <v>Carparks Pay and Display Income</v>
      </c>
    </row>
    <row r="8509" spans="1:27" x14ac:dyDescent="0.25">
      <c r="A8509" t="s">
        <v>23</v>
      </c>
      <c r="B8509" t="s">
        <v>24</v>
      </c>
      <c r="C8509" t="s">
        <v>25</v>
      </c>
      <c r="D8509" t="s">
        <v>26</v>
      </c>
      <c r="E8509" t="s">
        <v>7165</v>
      </c>
      <c r="F8509" t="s">
        <v>7166</v>
      </c>
      <c r="G8509" t="s">
        <v>74</v>
      </c>
      <c r="H8509" t="s">
        <v>75</v>
      </c>
      <c r="J8509">
        <v>201709</v>
      </c>
      <c r="K8509" t="s">
        <v>39</v>
      </c>
      <c r="L8509">
        <v>7010872</v>
      </c>
      <c r="M8509">
        <v>469</v>
      </c>
      <c r="P8509">
        <v>0</v>
      </c>
      <c r="R8509" s="1">
        <v>42724</v>
      </c>
      <c r="S8509" t="s">
        <v>40</v>
      </c>
      <c r="T8509" t="s">
        <v>7214</v>
      </c>
      <c r="U8509" t="s">
        <v>65</v>
      </c>
      <c r="V8509" s="1">
        <v>42724</v>
      </c>
      <c r="W8509" s="12">
        <v>-386.46</v>
      </c>
      <c r="X8509" s="4" t="str">
        <f t="shared" si="265"/>
        <v>Income</v>
      </c>
      <c r="Y8509" s="5">
        <v>42705</v>
      </c>
      <c r="Z8509" s="7" t="s">
        <v>8073</v>
      </c>
      <c r="AA8509" s="7" t="str">
        <f t="shared" si="264"/>
        <v>Carparks Pay and Display Income</v>
      </c>
    </row>
    <row r="8510" spans="1:27" x14ac:dyDescent="0.25">
      <c r="A8510" t="s">
        <v>23</v>
      </c>
      <c r="B8510" t="s">
        <v>24</v>
      </c>
      <c r="C8510" t="s">
        <v>25</v>
      </c>
      <c r="D8510" t="s">
        <v>26</v>
      </c>
      <c r="E8510" t="s">
        <v>7165</v>
      </c>
      <c r="F8510" t="s">
        <v>7166</v>
      </c>
      <c r="G8510" t="s">
        <v>74</v>
      </c>
      <c r="H8510" t="s">
        <v>75</v>
      </c>
      <c r="J8510">
        <v>201709</v>
      </c>
      <c r="K8510" t="s">
        <v>39</v>
      </c>
      <c r="L8510">
        <v>7010872</v>
      </c>
      <c r="M8510">
        <v>470</v>
      </c>
      <c r="P8510">
        <v>0</v>
      </c>
      <c r="R8510" s="1">
        <v>42724</v>
      </c>
      <c r="S8510" t="s">
        <v>40</v>
      </c>
      <c r="T8510" t="s">
        <v>7215</v>
      </c>
      <c r="U8510" t="s">
        <v>65</v>
      </c>
      <c r="V8510" s="1">
        <v>42724</v>
      </c>
      <c r="W8510" s="12">
        <v>-431.38</v>
      </c>
      <c r="X8510" s="4" t="str">
        <f t="shared" si="265"/>
        <v>Income</v>
      </c>
      <c r="Y8510" s="5">
        <v>42705</v>
      </c>
      <c r="Z8510" s="7" t="s">
        <v>8073</v>
      </c>
      <c r="AA8510" s="7" t="str">
        <f t="shared" si="264"/>
        <v>Carparks Pay and Display Income</v>
      </c>
    </row>
    <row r="8511" spans="1:27" x14ac:dyDescent="0.25">
      <c r="A8511" t="s">
        <v>23</v>
      </c>
      <c r="B8511" t="s">
        <v>24</v>
      </c>
      <c r="C8511" t="s">
        <v>25</v>
      </c>
      <c r="D8511" t="s">
        <v>26</v>
      </c>
      <c r="E8511" t="s">
        <v>7165</v>
      </c>
      <c r="F8511" t="s">
        <v>7166</v>
      </c>
      <c r="G8511" t="s">
        <v>74</v>
      </c>
      <c r="H8511" t="s">
        <v>75</v>
      </c>
      <c r="J8511">
        <v>201709</v>
      </c>
      <c r="K8511" t="s">
        <v>39</v>
      </c>
      <c r="L8511">
        <v>7010872</v>
      </c>
      <c r="M8511">
        <v>471</v>
      </c>
      <c r="P8511">
        <v>0</v>
      </c>
      <c r="R8511" s="1">
        <v>42724</v>
      </c>
      <c r="S8511" t="s">
        <v>40</v>
      </c>
      <c r="T8511" t="s">
        <v>7216</v>
      </c>
      <c r="U8511" t="s">
        <v>65</v>
      </c>
      <c r="V8511" s="1">
        <v>42724</v>
      </c>
      <c r="W8511" s="12">
        <v>-455.96</v>
      </c>
      <c r="X8511" s="4" t="str">
        <f t="shared" si="265"/>
        <v>Income</v>
      </c>
      <c r="Y8511" s="5">
        <v>42705</v>
      </c>
      <c r="Z8511" s="7" t="s">
        <v>8073</v>
      </c>
      <c r="AA8511" s="7" t="str">
        <f t="shared" si="264"/>
        <v>Carparks Pay and Display Income</v>
      </c>
    </row>
    <row r="8512" spans="1:27" x14ac:dyDescent="0.25">
      <c r="A8512" t="s">
        <v>23</v>
      </c>
      <c r="B8512" t="s">
        <v>24</v>
      </c>
      <c r="C8512" t="s">
        <v>25</v>
      </c>
      <c r="D8512" t="s">
        <v>26</v>
      </c>
      <c r="E8512" t="s">
        <v>7165</v>
      </c>
      <c r="F8512" t="s">
        <v>7166</v>
      </c>
      <c r="G8512" t="s">
        <v>74</v>
      </c>
      <c r="H8512" t="s">
        <v>75</v>
      </c>
      <c r="J8512">
        <v>201709</v>
      </c>
      <c r="K8512" t="s">
        <v>39</v>
      </c>
      <c r="L8512">
        <v>7010872</v>
      </c>
      <c r="M8512">
        <v>472</v>
      </c>
      <c r="P8512">
        <v>0</v>
      </c>
      <c r="R8512" s="1">
        <v>42724</v>
      </c>
      <c r="S8512" t="s">
        <v>40</v>
      </c>
      <c r="T8512" t="s">
        <v>7217</v>
      </c>
      <c r="U8512" t="s">
        <v>65</v>
      </c>
      <c r="V8512" s="1">
        <v>42724</v>
      </c>
      <c r="W8512" s="12">
        <v>-383.92</v>
      </c>
      <c r="X8512" s="4" t="str">
        <f t="shared" si="265"/>
        <v>Income</v>
      </c>
      <c r="Y8512" s="5">
        <v>42705</v>
      </c>
      <c r="Z8512" s="7" t="s">
        <v>8073</v>
      </c>
      <c r="AA8512" s="7" t="str">
        <f t="shared" si="264"/>
        <v>Carparks Pay and Display Income</v>
      </c>
    </row>
    <row r="8513" spans="1:27" x14ac:dyDescent="0.25">
      <c r="A8513" t="s">
        <v>23</v>
      </c>
      <c r="B8513" t="s">
        <v>24</v>
      </c>
      <c r="C8513" t="s">
        <v>25</v>
      </c>
      <c r="D8513" t="s">
        <v>26</v>
      </c>
      <c r="E8513" t="s">
        <v>7165</v>
      </c>
      <c r="F8513" t="s">
        <v>7166</v>
      </c>
      <c r="G8513" t="s">
        <v>74</v>
      </c>
      <c r="H8513" t="s">
        <v>75</v>
      </c>
      <c r="J8513">
        <v>201709</v>
      </c>
      <c r="K8513" t="s">
        <v>39</v>
      </c>
      <c r="L8513">
        <v>7010872</v>
      </c>
      <c r="M8513">
        <v>473</v>
      </c>
      <c r="P8513">
        <v>0</v>
      </c>
      <c r="R8513" s="1">
        <v>42724</v>
      </c>
      <c r="S8513" t="s">
        <v>40</v>
      </c>
      <c r="T8513" t="s">
        <v>7218</v>
      </c>
      <c r="U8513" t="s">
        <v>65</v>
      </c>
      <c r="V8513" s="1">
        <v>42724</v>
      </c>
      <c r="W8513" s="12">
        <v>-385.33</v>
      </c>
      <c r="X8513" s="4" t="str">
        <f t="shared" si="265"/>
        <v>Income</v>
      </c>
      <c r="Y8513" s="5">
        <v>42705</v>
      </c>
      <c r="Z8513" s="7" t="s">
        <v>8073</v>
      </c>
      <c r="AA8513" s="7" t="str">
        <f t="shared" si="264"/>
        <v>Carparks Pay and Display Income</v>
      </c>
    </row>
    <row r="8514" spans="1:27" x14ac:dyDescent="0.25">
      <c r="A8514" t="s">
        <v>23</v>
      </c>
      <c r="B8514" t="s">
        <v>24</v>
      </c>
      <c r="C8514" t="s">
        <v>25</v>
      </c>
      <c r="D8514" t="s">
        <v>26</v>
      </c>
      <c r="E8514" t="s">
        <v>7165</v>
      </c>
      <c r="F8514" t="s">
        <v>7166</v>
      </c>
      <c r="G8514" t="s">
        <v>74</v>
      </c>
      <c r="H8514" t="s">
        <v>75</v>
      </c>
      <c r="J8514">
        <v>201709</v>
      </c>
      <c r="K8514" t="s">
        <v>39</v>
      </c>
      <c r="L8514">
        <v>7010872</v>
      </c>
      <c r="M8514">
        <v>474</v>
      </c>
      <c r="P8514">
        <v>0</v>
      </c>
      <c r="R8514" s="1">
        <v>42724</v>
      </c>
      <c r="S8514" t="s">
        <v>40</v>
      </c>
      <c r="T8514" t="s">
        <v>7219</v>
      </c>
      <c r="U8514" t="s">
        <v>65</v>
      </c>
      <c r="V8514" s="1">
        <v>42724</v>
      </c>
      <c r="W8514" s="12">
        <v>-367</v>
      </c>
      <c r="X8514" s="4" t="str">
        <f t="shared" si="265"/>
        <v>Income</v>
      </c>
      <c r="Y8514" s="5">
        <v>42705</v>
      </c>
      <c r="Z8514" s="7" t="s">
        <v>8073</v>
      </c>
      <c r="AA8514" s="7" t="str">
        <f t="shared" ref="AA8514:AA8577" si="266">IF(X8514="Expenditure",X8514,H8514)</f>
        <v>Carparks Pay and Display Income</v>
      </c>
    </row>
    <row r="8515" spans="1:27" x14ac:dyDescent="0.25">
      <c r="A8515" t="s">
        <v>23</v>
      </c>
      <c r="B8515" t="s">
        <v>24</v>
      </c>
      <c r="C8515" t="s">
        <v>25</v>
      </c>
      <c r="D8515" t="s">
        <v>26</v>
      </c>
      <c r="E8515" t="s">
        <v>7165</v>
      </c>
      <c r="F8515" t="s">
        <v>7166</v>
      </c>
      <c r="G8515" t="s">
        <v>74</v>
      </c>
      <c r="H8515" t="s">
        <v>75</v>
      </c>
      <c r="J8515">
        <v>201709</v>
      </c>
      <c r="K8515" t="s">
        <v>39</v>
      </c>
      <c r="L8515">
        <v>7010872</v>
      </c>
      <c r="M8515">
        <v>475</v>
      </c>
      <c r="P8515">
        <v>0</v>
      </c>
      <c r="R8515" s="1">
        <v>42724</v>
      </c>
      <c r="S8515" t="s">
        <v>40</v>
      </c>
      <c r="T8515" t="s">
        <v>7220</v>
      </c>
      <c r="U8515" t="s">
        <v>65</v>
      </c>
      <c r="V8515" s="1">
        <v>42724</v>
      </c>
      <c r="W8515" s="12">
        <v>-380.63</v>
      </c>
      <c r="X8515" s="4" t="str">
        <f t="shared" ref="X8515:X8578" si="267">IF(LEFT(G8515,2)="R9","Income","Expenditure")</f>
        <v>Income</v>
      </c>
      <c r="Y8515" s="5">
        <v>42705</v>
      </c>
      <c r="Z8515" s="7" t="s">
        <v>8073</v>
      </c>
      <c r="AA8515" s="7" t="str">
        <f t="shared" si="266"/>
        <v>Carparks Pay and Display Income</v>
      </c>
    </row>
    <row r="8516" spans="1:27" x14ac:dyDescent="0.25">
      <c r="A8516" t="s">
        <v>23</v>
      </c>
      <c r="B8516" t="s">
        <v>24</v>
      </c>
      <c r="C8516" t="s">
        <v>25</v>
      </c>
      <c r="D8516" t="s">
        <v>26</v>
      </c>
      <c r="E8516" t="s">
        <v>7165</v>
      </c>
      <c r="F8516" t="s">
        <v>7166</v>
      </c>
      <c r="G8516" t="s">
        <v>74</v>
      </c>
      <c r="H8516" t="s">
        <v>75</v>
      </c>
      <c r="J8516">
        <v>201709</v>
      </c>
      <c r="K8516" t="s">
        <v>39</v>
      </c>
      <c r="L8516">
        <v>7010872</v>
      </c>
      <c r="M8516">
        <v>476</v>
      </c>
      <c r="P8516">
        <v>0</v>
      </c>
      <c r="R8516" s="1">
        <v>42724</v>
      </c>
      <c r="S8516" t="s">
        <v>40</v>
      </c>
      <c r="T8516" t="s">
        <v>7221</v>
      </c>
      <c r="U8516" t="s">
        <v>65</v>
      </c>
      <c r="V8516" s="1">
        <v>42724</v>
      </c>
      <c r="W8516" s="12">
        <v>-384.58</v>
      </c>
      <c r="X8516" s="4" t="str">
        <f t="shared" si="267"/>
        <v>Income</v>
      </c>
      <c r="Y8516" s="5">
        <v>42705</v>
      </c>
      <c r="Z8516" s="7" t="s">
        <v>8073</v>
      </c>
      <c r="AA8516" s="7" t="str">
        <f t="shared" si="266"/>
        <v>Carparks Pay and Display Income</v>
      </c>
    </row>
    <row r="8517" spans="1:27" x14ac:dyDescent="0.25">
      <c r="A8517" t="s">
        <v>23</v>
      </c>
      <c r="B8517" t="s">
        <v>24</v>
      </c>
      <c r="C8517" t="s">
        <v>25</v>
      </c>
      <c r="D8517" t="s">
        <v>26</v>
      </c>
      <c r="E8517" t="s">
        <v>7165</v>
      </c>
      <c r="F8517" t="s">
        <v>7166</v>
      </c>
      <c r="G8517" t="s">
        <v>74</v>
      </c>
      <c r="H8517" t="s">
        <v>75</v>
      </c>
      <c r="J8517">
        <v>201709</v>
      </c>
      <c r="K8517" t="s">
        <v>39</v>
      </c>
      <c r="L8517">
        <v>7010872</v>
      </c>
      <c r="M8517">
        <v>823</v>
      </c>
      <c r="P8517">
        <v>0</v>
      </c>
      <c r="R8517" s="1">
        <v>42724</v>
      </c>
      <c r="S8517" t="s">
        <v>40</v>
      </c>
      <c r="T8517" t="s">
        <v>7222</v>
      </c>
      <c r="U8517" t="s">
        <v>65</v>
      </c>
      <c r="V8517" s="1">
        <v>42724</v>
      </c>
      <c r="W8517" s="12">
        <v>-385.54</v>
      </c>
      <c r="X8517" s="4" t="str">
        <f t="shared" si="267"/>
        <v>Income</v>
      </c>
      <c r="Y8517" s="5">
        <v>42705</v>
      </c>
      <c r="Z8517" s="7" t="s">
        <v>8073</v>
      </c>
      <c r="AA8517" s="7" t="str">
        <f t="shared" si="266"/>
        <v>Carparks Pay and Display Income</v>
      </c>
    </row>
    <row r="8518" spans="1:27" x14ac:dyDescent="0.25">
      <c r="A8518" t="s">
        <v>23</v>
      </c>
      <c r="B8518" t="s">
        <v>24</v>
      </c>
      <c r="C8518" t="s">
        <v>25</v>
      </c>
      <c r="D8518" t="s">
        <v>26</v>
      </c>
      <c r="E8518" t="s">
        <v>7165</v>
      </c>
      <c r="F8518" t="s">
        <v>7166</v>
      </c>
      <c r="G8518" t="s">
        <v>74</v>
      </c>
      <c r="H8518" t="s">
        <v>75</v>
      </c>
      <c r="J8518">
        <v>201709</v>
      </c>
      <c r="K8518" t="s">
        <v>39</v>
      </c>
      <c r="L8518">
        <v>7010872</v>
      </c>
      <c r="M8518">
        <v>74</v>
      </c>
      <c r="P8518">
        <v>0</v>
      </c>
      <c r="R8518" s="1">
        <v>42724</v>
      </c>
      <c r="S8518" t="s">
        <v>40</v>
      </c>
      <c r="T8518" t="s">
        <v>7223</v>
      </c>
      <c r="U8518" t="s">
        <v>65</v>
      </c>
      <c r="V8518" s="1">
        <v>42724</v>
      </c>
      <c r="W8518" s="12">
        <v>222.75</v>
      </c>
      <c r="X8518" s="4" t="str">
        <f t="shared" si="267"/>
        <v>Income</v>
      </c>
      <c r="Y8518" s="5">
        <v>42705</v>
      </c>
      <c r="Z8518" s="7" t="s">
        <v>8073</v>
      </c>
      <c r="AA8518" s="7" t="str">
        <f t="shared" si="266"/>
        <v>Carparks Pay and Display Income</v>
      </c>
    </row>
    <row r="8519" spans="1:27" x14ac:dyDescent="0.25">
      <c r="A8519" t="s">
        <v>23</v>
      </c>
      <c r="B8519" t="s">
        <v>24</v>
      </c>
      <c r="C8519" t="s">
        <v>25</v>
      </c>
      <c r="D8519" t="s">
        <v>26</v>
      </c>
      <c r="E8519" t="s">
        <v>7165</v>
      </c>
      <c r="F8519" t="s">
        <v>7166</v>
      </c>
      <c r="G8519" t="s">
        <v>74</v>
      </c>
      <c r="H8519" t="s">
        <v>75</v>
      </c>
      <c r="J8519">
        <v>201709</v>
      </c>
      <c r="K8519" t="s">
        <v>39</v>
      </c>
      <c r="L8519">
        <v>7010872</v>
      </c>
      <c r="M8519">
        <v>75</v>
      </c>
      <c r="P8519">
        <v>0</v>
      </c>
      <c r="R8519" s="1">
        <v>42724</v>
      </c>
      <c r="S8519" t="s">
        <v>40</v>
      </c>
      <c r="T8519" t="s">
        <v>7224</v>
      </c>
      <c r="U8519" t="s">
        <v>65</v>
      </c>
      <c r="V8519" s="1">
        <v>42724</v>
      </c>
      <c r="W8519" s="12">
        <v>407.75</v>
      </c>
      <c r="X8519" s="4" t="str">
        <f t="shared" si="267"/>
        <v>Income</v>
      </c>
      <c r="Y8519" s="5">
        <v>42705</v>
      </c>
      <c r="Z8519" s="7" t="s">
        <v>8073</v>
      </c>
      <c r="AA8519" s="7" t="str">
        <f t="shared" si="266"/>
        <v>Carparks Pay and Display Income</v>
      </c>
    </row>
    <row r="8520" spans="1:27" x14ac:dyDescent="0.25">
      <c r="A8520" t="s">
        <v>23</v>
      </c>
      <c r="B8520" t="s">
        <v>24</v>
      </c>
      <c r="C8520" t="s">
        <v>25</v>
      </c>
      <c r="D8520" t="s">
        <v>26</v>
      </c>
      <c r="E8520" t="s">
        <v>7165</v>
      </c>
      <c r="F8520" t="s">
        <v>7166</v>
      </c>
      <c r="G8520" t="s">
        <v>74</v>
      </c>
      <c r="H8520" t="s">
        <v>75</v>
      </c>
      <c r="J8520">
        <v>201709</v>
      </c>
      <c r="K8520" t="s">
        <v>39</v>
      </c>
      <c r="L8520">
        <v>7010872</v>
      </c>
      <c r="M8520">
        <v>76</v>
      </c>
      <c r="P8520">
        <v>0</v>
      </c>
      <c r="R8520" s="1">
        <v>42724</v>
      </c>
      <c r="S8520" t="s">
        <v>40</v>
      </c>
      <c r="T8520" t="s">
        <v>7225</v>
      </c>
      <c r="U8520" t="s">
        <v>65</v>
      </c>
      <c r="V8520" s="1">
        <v>42724</v>
      </c>
      <c r="W8520" s="12">
        <v>288.5</v>
      </c>
      <c r="X8520" s="4" t="str">
        <f t="shared" si="267"/>
        <v>Income</v>
      </c>
      <c r="Y8520" s="5">
        <v>42705</v>
      </c>
      <c r="Z8520" s="7" t="s">
        <v>8073</v>
      </c>
      <c r="AA8520" s="7" t="str">
        <f t="shared" si="266"/>
        <v>Carparks Pay and Display Income</v>
      </c>
    </row>
    <row r="8521" spans="1:27" x14ac:dyDescent="0.25">
      <c r="A8521" t="s">
        <v>23</v>
      </c>
      <c r="B8521" t="s">
        <v>24</v>
      </c>
      <c r="C8521" t="s">
        <v>25</v>
      </c>
      <c r="D8521" t="s">
        <v>26</v>
      </c>
      <c r="E8521" t="s">
        <v>7165</v>
      </c>
      <c r="F8521" t="s">
        <v>7166</v>
      </c>
      <c r="G8521" t="s">
        <v>152</v>
      </c>
      <c r="H8521" t="s">
        <v>153</v>
      </c>
      <c r="J8521">
        <v>201701</v>
      </c>
      <c r="K8521" t="s">
        <v>47</v>
      </c>
      <c r="L8521">
        <v>2030371</v>
      </c>
      <c r="M8521">
        <v>4</v>
      </c>
      <c r="P8521">
        <v>0</v>
      </c>
      <c r="Q8521" t="s">
        <v>7226</v>
      </c>
      <c r="R8521" s="1">
        <v>42467</v>
      </c>
      <c r="S8521" t="s">
        <v>69</v>
      </c>
      <c r="T8521" t="s">
        <v>7227</v>
      </c>
      <c r="U8521" t="s">
        <v>71</v>
      </c>
      <c r="V8521" s="1">
        <v>42467</v>
      </c>
      <c r="W8521" s="12">
        <v>-1250</v>
      </c>
      <c r="X8521" s="4" t="str">
        <f t="shared" si="267"/>
        <v>Income</v>
      </c>
      <c r="Y8521" s="5">
        <v>42461</v>
      </c>
      <c r="Z8521" s="7" t="s">
        <v>8073</v>
      </c>
      <c r="AA8521" s="7" t="str">
        <f t="shared" si="266"/>
        <v>Contract Passes</v>
      </c>
    </row>
    <row r="8522" spans="1:27" x14ac:dyDescent="0.25">
      <c r="A8522" t="s">
        <v>23</v>
      </c>
      <c r="B8522" t="s">
        <v>24</v>
      </c>
      <c r="C8522" t="s">
        <v>25</v>
      </c>
      <c r="D8522" t="s">
        <v>26</v>
      </c>
      <c r="E8522" t="s">
        <v>7165</v>
      </c>
      <c r="F8522" t="s">
        <v>7166</v>
      </c>
      <c r="G8522" t="s">
        <v>152</v>
      </c>
      <c r="H8522" t="s">
        <v>153</v>
      </c>
      <c r="J8522">
        <v>201701</v>
      </c>
      <c r="K8522" t="s">
        <v>47</v>
      </c>
      <c r="L8522">
        <v>2030371</v>
      </c>
      <c r="M8522">
        <v>105</v>
      </c>
      <c r="P8522">
        <v>0</v>
      </c>
      <c r="Q8522" t="s">
        <v>7228</v>
      </c>
      <c r="R8522" s="1">
        <v>42467</v>
      </c>
      <c r="S8522" t="s">
        <v>69</v>
      </c>
      <c r="T8522" t="s">
        <v>7229</v>
      </c>
      <c r="U8522" t="s">
        <v>71</v>
      </c>
      <c r="V8522" s="1">
        <v>42467</v>
      </c>
      <c r="W8522" s="12">
        <v>-208.33</v>
      </c>
      <c r="X8522" s="4" t="str">
        <f t="shared" si="267"/>
        <v>Income</v>
      </c>
      <c r="Y8522" s="5">
        <v>42461</v>
      </c>
      <c r="Z8522" s="7" t="s">
        <v>8073</v>
      </c>
      <c r="AA8522" s="7" t="str">
        <f t="shared" si="266"/>
        <v>Contract Passes</v>
      </c>
    </row>
    <row r="8523" spans="1:27" x14ac:dyDescent="0.25">
      <c r="A8523" t="s">
        <v>23</v>
      </c>
      <c r="B8523" t="s">
        <v>24</v>
      </c>
      <c r="C8523" t="s">
        <v>25</v>
      </c>
      <c r="D8523" t="s">
        <v>26</v>
      </c>
      <c r="E8523" t="s">
        <v>7230</v>
      </c>
      <c r="F8523" t="s">
        <v>7231</v>
      </c>
      <c r="G8523" t="s">
        <v>379</v>
      </c>
      <c r="H8523" t="s">
        <v>380</v>
      </c>
      <c r="J8523">
        <v>201610</v>
      </c>
      <c r="K8523" t="s">
        <v>31</v>
      </c>
      <c r="L8523">
        <v>5221406</v>
      </c>
      <c r="M8523">
        <v>7</v>
      </c>
      <c r="N8523">
        <v>11933</v>
      </c>
      <c r="O8523" t="s">
        <v>327</v>
      </c>
      <c r="P8523">
        <v>0</v>
      </c>
      <c r="Q8523" t="s">
        <v>7232</v>
      </c>
      <c r="R8523" s="1">
        <v>42339</v>
      </c>
      <c r="S8523" t="s">
        <v>163</v>
      </c>
      <c r="T8523" t="s">
        <v>7233</v>
      </c>
      <c r="U8523" t="s">
        <v>35</v>
      </c>
      <c r="V8523" s="1">
        <v>42374</v>
      </c>
      <c r="W8523" s="12">
        <v>260.16000000000003</v>
      </c>
      <c r="X8523" s="4" t="str">
        <f t="shared" si="267"/>
        <v>Expenditure</v>
      </c>
      <c r="Y8523" s="5">
        <v>42370</v>
      </c>
      <c r="Z8523" s="7" t="s">
        <v>8073</v>
      </c>
      <c r="AA8523" s="7" t="str">
        <f t="shared" si="266"/>
        <v>Expenditure</v>
      </c>
    </row>
    <row r="8524" spans="1:27" x14ac:dyDescent="0.25">
      <c r="A8524" t="s">
        <v>23</v>
      </c>
      <c r="B8524" t="s">
        <v>24</v>
      </c>
      <c r="C8524" t="s">
        <v>25</v>
      </c>
      <c r="D8524" t="s">
        <v>26</v>
      </c>
      <c r="E8524" t="s">
        <v>7230</v>
      </c>
      <c r="F8524" t="s">
        <v>7231</v>
      </c>
      <c r="G8524" t="s">
        <v>379</v>
      </c>
      <c r="H8524" t="s">
        <v>380</v>
      </c>
      <c r="J8524">
        <v>201612</v>
      </c>
      <c r="K8524" t="s">
        <v>31</v>
      </c>
      <c r="L8524">
        <v>5227510</v>
      </c>
      <c r="M8524">
        <v>4</v>
      </c>
      <c r="N8524">
        <v>11933</v>
      </c>
      <c r="O8524" t="s">
        <v>327</v>
      </c>
      <c r="P8524">
        <v>0</v>
      </c>
      <c r="Q8524" t="s">
        <v>7234</v>
      </c>
      <c r="R8524" s="1">
        <v>42376</v>
      </c>
      <c r="S8524" t="s">
        <v>163</v>
      </c>
      <c r="U8524" t="s">
        <v>35</v>
      </c>
      <c r="V8524" s="1">
        <v>42438</v>
      </c>
      <c r="W8524" s="12">
        <v>472.68</v>
      </c>
      <c r="X8524" s="4" t="str">
        <f t="shared" si="267"/>
        <v>Expenditure</v>
      </c>
      <c r="Y8524" s="5">
        <v>42430</v>
      </c>
      <c r="Z8524" s="7" t="s">
        <v>8073</v>
      </c>
      <c r="AA8524" s="7" t="str">
        <f t="shared" si="266"/>
        <v>Expenditure</v>
      </c>
    </row>
    <row r="8525" spans="1:27" x14ac:dyDescent="0.25">
      <c r="A8525" t="s">
        <v>23</v>
      </c>
      <c r="B8525" t="s">
        <v>24</v>
      </c>
      <c r="C8525" t="s">
        <v>25</v>
      </c>
      <c r="D8525" t="s">
        <v>26</v>
      </c>
      <c r="E8525" t="s">
        <v>7230</v>
      </c>
      <c r="F8525" t="s">
        <v>7231</v>
      </c>
      <c r="G8525" t="s">
        <v>379</v>
      </c>
      <c r="H8525" t="s">
        <v>380</v>
      </c>
      <c r="J8525">
        <v>201612</v>
      </c>
      <c r="K8525" t="s">
        <v>31</v>
      </c>
      <c r="L8525">
        <v>5227769</v>
      </c>
      <c r="M8525">
        <v>10</v>
      </c>
      <c r="N8525">
        <v>11933</v>
      </c>
      <c r="O8525" t="s">
        <v>327</v>
      </c>
      <c r="P8525">
        <v>0</v>
      </c>
      <c r="Q8525" t="s">
        <v>7235</v>
      </c>
      <c r="R8525" s="1">
        <v>42424</v>
      </c>
      <c r="S8525" t="s">
        <v>163</v>
      </c>
      <c r="T8525" t="s">
        <v>7236</v>
      </c>
      <c r="U8525" t="s">
        <v>35</v>
      </c>
      <c r="V8525" s="1">
        <v>42439</v>
      </c>
      <c r="W8525" s="12">
        <v>90.72</v>
      </c>
      <c r="X8525" s="4" t="str">
        <f t="shared" si="267"/>
        <v>Expenditure</v>
      </c>
      <c r="Y8525" s="5">
        <v>42430</v>
      </c>
      <c r="Z8525" s="7" t="s">
        <v>8073</v>
      </c>
      <c r="AA8525" s="7" t="str">
        <f t="shared" si="266"/>
        <v>Expenditure</v>
      </c>
    </row>
    <row r="8526" spans="1:27" x14ac:dyDescent="0.25">
      <c r="A8526" t="s">
        <v>23</v>
      </c>
      <c r="B8526" t="s">
        <v>24</v>
      </c>
      <c r="C8526" t="s">
        <v>25</v>
      </c>
      <c r="D8526" t="s">
        <v>26</v>
      </c>
      <c r="E8526" t="s">
        <v>7230</v>
      </c>
      <c r="F8526" t="s">
        <v>7231</v>
      </c>
      <c r="G8526" t="s">
        <v>74</v>
      </c>
      <c r="H8526" t="s">
        <v>75</v>
      </c>
      <c r="J8526">
        <v>201610</v>
      </c>
      <c r="K8526" t="s">
        <v>39</v>
      </c>
      <c r="L8526">
        <v>7010227</v>
      </c>
      <c r="M8526">
        <v>13</v>
      </c>
      <c r="P8526">
        <v>0</v>
      </c>
      <c r="R8526" s="1">
        <v>42398</v>
      </c>
      <c r="S8526" t="s">
        <v>69</v>
      </c>
      <c r="T8526" t="s">
        <v>7237</v>
      </c>
      <c r="U8526" t="s">
        <v>77</v>
      </c>
      <c r="V8526" s="1">
        <v>42398</v>
      </c>
      <c r="W8526" s="12">
        <v>-52.5</v>
      </c>
      <c r="X8526" s="4" t="str">
        <f t="shared" si="267"/>
        <v>Income</v>
      </c>
      <c r="Y8526" s="5">
        <v>42370</v>
      </c>
      <c r="Z8526" s="7" t="s">
        <v>8073</v>
      </c>
      <c r="AA8526" s="7" t="str">
        <f t="shared" si="266"/>
        <v>Carparks Pay and Display Income</v>
      </c>
    </row>
    <row r="8527" spans="1:27" x14ac:dyDescent="0.25">
      <c r="A8527" t="s">
        <v>23</v>
      </c>
      <c r="B8527" t="s">
        <v>24</v>
      </c>
      <c r="C8527" t="s">
        <v>25</v>
      </c>
      <c r="D8527" t="s">
        <v>26</v>
      </c>
      <c r="E8527" t="s">
        <v>7230</v>
      </c>
      <c r="F8527" t="s">
        <v>7231</v>
      </c>
      <c r="G8527" t="s">
        <v>74</v>
      </c>
      <c r="H8527" t="s">
        <v>75</v>
      </c>
      <c r="J8527">
        <v>201610</v>
      </c>
      <c r="K8527" t="s">
        <v>39</v>
      </c>
      <c r="L8527">
        <v>7010227</v>
      </c>
      <c r="M8527">
        <v>12</v>
      </c>
      <c r="P8527">
        <v>0</v>
      </c>
      <c r="R8527" s="1">
        <v>42398</v>
      </c>
      <c r="S8527" t="s">
        <v>69</v>
      </c>
      <c r="T8527" t="s">
        <v>7238</v>
      </c>
      <c r="U8527" t="s">
        <v>77</v>
      </c>
      <c r="V8527" s="1">
        <v>42398</v>
      </c>
      <c r="W8527" s="12">
        <v>-27.08</v>
      </c>
      <c r="X8527" s="4" t="str">
        <f t="shared" si="267"/>
        <v>Income</v>
      </c>
      <c r="Y8527" s="5">
        <v>42370</v>
      </c>
      <c r="Z8527" s="7" t="s">
        <v>8073</v>
      </c>
      <c r="AA8527" s="7" t="str">
        <f t="shared" si="266"/>
        <v>Carparks Pay and Display Income</v>
      </c>
    </row>
    <row r="8528" spans="1:27" x14ac:dyDescent="0.25">
      <c r="A8528" t="s">
        <v>23</v>
      </c>
      <c r="B8528" t="s">
        <v>24</v>
      </c>
      <c r="C8528" t="s">
        <v>25</v>
      </c>
      <c r="D8528" t="s">
        <v>26</v>
      </c>
      <c r="E8528" t="s">
        <v>7230</v>
      </c>
      <c r="F8528" t="s">
        <v>7231</v>
      </c>
      <c r="G8528" t="s">
        <v>74</v>
      </c>
      <c r="H8528" t="s">
        <v>75</v>
      </c>
      <c r="J8528">
        <v>201610</v>
      </c>
      <c r="K8528" t="s">
        <v>39</v>
      </c>
      <c r="L8528">
        <v>7010193</v>
      </c>
      <c r="M8528">
        <v>6</v>
      </c>
      <c r="P8528">
        <v>0</v>
      </c>
      <c r="R8528" s="1">
        <v>42397</v>
      </c>
      <c r="S8528" t="s">
        <v>69</v>
      </c>
      <c r="T8528" t="s">
        <v>7239</v>
      </c>
      <c r="U8528" t="s">
        <v>77</v>
      </c>
      <c r="V8528" s="1">
        <v>42397</v>
      </c>
      <c r="W8528" s="12">
        <v>-123.83</v>
      </c>
      <c r="X8528" s="4" t="str">
        <f t="shared" si="267"/>
        <v>Income</v>
      </c>
      <c r="Y8528" s="5">
        <v>42370</v>
      </c>
      <c r="Z8528" s="7" t="s">
        <v>8073</v>
      </c>
      <c r="AA8528" s="7" t="str">
        <f t="shared" si="266"/>
        <v>Carparks Pay and Display Income</v>
      </c>
    </row>
    <row r="8529" spans="1:27" x14ac:dyDescent="0.25">
      <c r="A8529" t="s">
        <v>23</v>
      </c>
      <c r="B8529" t="s">
        <v>24</v>
      </c>
      <c r="C8529" t="s">
        <v>25</v>
      </c>
      <c r="D8529" t="s">
        <v>26</v>
      </c>
      <c r="E8529" t="s">
        <v>7230</v>
      </c>
      <c r="F8529" t="s">
        <v>7231</v>
      </c>
      <c r="G8529" t="s">
        <v>74</v>
      </c>
      <c r="H8529" t="s">
        <v>75</v>
      </c>
      <c r="J8529">
        <v>201610</v>
      </c>
      <c r="K8529" t="s">
        <v>39</v>
      </c>
      <c r="L8529">
        <v>7010207</v>
      </c>
      <c r="M8529">
        <v>9</v>
      </c>
      <c r="P8529">
        <v>0</v>
      </c>
      <c r="R8529" s="1">
        <v>42397</v>
      </c>
      <c r="S8529" t="s">
        <v>69</v>
      </c>
      <c r="T8529" t="s">
        <v>7240</v>
      </c>
      <c r="U8529" t="s">
        <v>77</v>
      </c>
      <c r="V8529" s="1">
        <v>42397</v>
      </c>
      <c r="W8529" s="12">
        <v>-68.17</v>
      </c>
      <c r="X8529" s="4" t="str">
        <f t="shared" si="267"/>
        <v>Income</v>
      </c>
      <c r="Y8529" s="5">
        <v>42370</v>
      </c>
      <c r="Z8529" s="7" t="s">
        <v>8073</v>
      </c>
      <c r="AA8529" s="7" t="str">
        <f t="shared" si="266"/>
        <v>Carparks Pay and Display Income</v>
      </c>
    </row>
    <row r="8530" spans="1:27" x14ac:dyDescent="0.25">
      <c r="A8530" t="s">
        <v>23</v>
      </c>
      <c r="B8530" t="s">
        <v>24</v>
      </c>
      <c r="C8530" t="s">
        <v>25</v>
      </c>
      <c r="D8530" t="s">
        <v>26</v>
      </c>
      <c r="E8530" t="s">
        <v>7230</v>
      </c>
      <c r="F8530" t="s">
        <v>7231</v>
      </c>
      <c r="G8530" t="s">
        <v>74</v>
      </c>
      <c r="H8530" t="s">
        <v>75</v>
      </c>
      <c r="J8530">
        <v>201610</v>
      </c>
      <c r="K8530" t="s">
        <v>39</v>
      </c>
      <c r="L8530">
        <v>7010207</v>
      </c>
      <c r="M8530">
        <v>8</v>
      </c>
      <c r="P8530">
        <v>0</v>
      </c>
      <c r="R8530" s="1">
        <v>42397</v>
      </c>
      <c r="S8530" t="s">
        <v>69</v>
      </c>
      <c r="T8530" t="s">
        <v>7241</v>
      </c>
      <c r="U8530" t="s">
        <v>77</v>
      </c>
      <c r="V8530" s="1">
        <v>42397</v>
      </c>
      <c r="W8530" s="12">
        <v>-36.04</v>
      </c>
      <c r="X8530" s="4" t="str">
        <f t="shared" si="267"/>
        <v>Income</v>
      </c>
      <c r="Y8530" s="5">
        <v>42370</v>
      </c>
      <c r="Z8530" s="7" t="s">
        <v>8073</v>
      </c>
      <c r="AA8530" s="7" t="str">
        <f t="shared" si="266"/>
        <v>Carparks Pay and Display Income</v>
      </c>
    </row>
    <row r="8531" spans="1:27" x14ac:dyDescent="0.25">
      <c r="A8531" t="s">
        <v>23</v>
      </c>
      <c r="B8531" t="s">
        <v>24</v>
      </c>
      <c r="C8531" t="s">
        <v>25</v>
      </c>
      <c r="D8531" t="s">
        <v>26</v>
      </c>
      <c r="E8531" t="s">
        <v>7230</v>
      </c>
      <c r="F8531" t="s">
        <v>7231</v>
      </c>
      <c r="G8531" t="s">
        <v>74</v>
      </c>
      <c r="H8531" t="s">
        <v>75</v>
      </c>
      <c r="J8531">
        <v>201610</v>
      </c>
      <c r="K8531" t="s">
        <v>39</v>
      </c>
      <c r="L8531">
        <v>7010205</v>
      </c>
      <c r="M8531">
        <v>10</v>
      </c>
      <c r="P8531">
        <v>0</v>
      </c>
      <c r="R8531" s="1">
        <v>42397</v>
      </c>
      <c r="S8531" t="s">
        <v>69</v>
      </c>
      <c r="T8531" t="s">
        <v>7242</v>
      </c>
      <c r="U8531" t="s">
        <v>77</v>
      </c>
      <c r="V8531" s="1">
        <v>42397</v>
      </c>
      <c r="W8531" s="12">
        <v>-21.08</v>
      </c>
      <c r="X8531" s="4" t="str">
        <f t="shared" si="267"/>
        <v>Income</v>
      </c>
      <c r="Y8531" s="5">
        <v>42370</v>
      </c>
      <c r="Z8531" s="7" t="s">
        <v>8073</v>
      </c>
      <c r="AA8531" s="7" t="str">
        <f t="shared" si="266"/>
        <v>Carparks Pay and Display Income</v>
      </c>
    </row>
    <row r="8532" spans="1:27" x14ac:dyDescent="0.25">
      <c r="A8532" t="s">
        <v>23</v>
      </c>
      <c r="B8532" t="s">
        <v>24</v>
      </c>
      <c r="C8532" t="s">
        <v>25</v>
      </c>
      <c r="D8532" t="s">
        <v>26</v>
      </c>
      <c r="E8532" t="s">
        <v>7230</v>
      </c>
      <c r="F8532" t="s">
        <v>7231</v>
      </c>
      <c r="G8532" t="s">
        <v>74</v>
      </c>
      <c r="H8532" t="s">
        <v>75</v>
      </c>
      <c r="J8532">
        <v>201610</v>
      </c>
      <c r="K8532" t="s">
        <v>39</v>
      </c>
      <c r="L8532">
        <v>7010201</v>
      </c>
      <c r="M8532">
        <v>8</v>
      </c>
      <c r="P8532">
        <v>0</v>
      </c>
      <c r="R8532" s="1">
        <v>42397</v>
      </c>
      <c r="S8532" t="s">
        <v>69</v>
      </c>
      <c r="T8532" t="s">
        <v>7243</v>
      </c>
      <c r="U8532" t="s">
        <v>77</v>
      </c>
      <c r="V8532" s="1">
        <v>42397</v>
      </c>
      <c r="W8532" s="12">
        <v>-60.33</v>
      </c>
      <c r="X8532" s="4" t="str">
        <f t="shared" si="267"/>
        <v>Income</v>
      </c>
      <c r="Y8532" s="5">
        <v>42370</v>
      </c>
      <c r="Z8532" s="7" t="s">
        <v>8073</v>
      </c>
      <c r="AA8532" s="7" t="str">
        <f t="shared" si="266"/>
        <v>Carparks Pay and Display Income</v>
      </c>
    </row>
    <row r="8533" spans="1:27" x14ac:dyDescent="0.25">
      <c r="A8533" t="s">
        <v>23</v>
      </c>
      <c r="B8533" t="s">
        <v>24</v>
      </c>
      <c r="C8533" t="s">
        <v>25</v>
      </c>
      <c r="D8533" t="s">
        <v>26</v>
      </c>
      <c r="E8533" t="s">
        <v>7230</v>
      </c>
      <c r="F8533" t="s">
        <v>7231</v>
      </c>
      <c r="G8533" t="s">
        <v>74</v>
      </c>
      <c r="H8533" t="s">
        <v>75</v>
      </c>
      <c r="J8533">
        <v>201610</v>
      </c>
      <c r="K8533" t="s">
        <v>39</v>
      </c>
      <c r="L8533">
        <v>7010201</v>
      </c>
      <c r="M8533">
        <v>9</v>
      </c>
      <c r="P8533">
        <v>0</v>
      </c>
      <c r="R8533" s="1">
        <v>42397</v>
      </c>
      <c r="S8533" t="s">
        <v>69</v>
      </c>
      <c r="T8533" t="s">
        <v>7244</v>
      </c>
      <c r="U8533" t="s">
        <v>77</v>
      </c>
      <c r="V8533" s="1">
        <v>42397</v>
      </c>
      <c r="W8533" s="12">
        <v>-101.79</v>
      </c>
      <c r="X8533" s="4" t="str">
        <f t="shared" si="267"/>
        <v>Income</v>
      </c>
      <c r="Y8533" s="5">
        <v>42370</v>
      </c>
      <c r="Z8533" s="7" t="s">
        <v>8073</v>
      </c>
      <c r="AA8533" s="7" t="str">
        <f t="shared" si="266"/>
        <v>Carparks Pay and Display Income</v>
      </c>
    </row>
    <row r="8534" spans="1:27" x14ac:dyDescent="0.25">
      <c r="A8534" t="s">
        <v>23</v>
      </c>
      <c r="B8534" t="s">
        <v>24</v>
      </c>
      <c r="C8534" t="s">
        <v>25</v>
      </c>
      <c r="D8534" t="s">
        <v>26</v>
      </c>
      <c r="E8534" t="s">
        <v>7230</v>
      </c>
      <c r="F8534" t="s">
        <v>7231</v>
      </c>
      <c r="G8534" t="s">
        <v>74</v>
      </c>
      <c r="H8534" t="s">
        <v>75</v>
      </c>
      <c r="J8534">
        <v>201610</v>
      </c>
      <c r="K8534" t="s">
        <v>39</v>
      </c>
      <c r="L8534">
        <v>7010202</v>
      </c>
      <c r="M8534">
        <v>9</v>
      </c>
      <c r="P8534">
        <v>0</v>
      </c>
      <c r="R8534" s="1">
        <v>42397</v>
      </c>
      <c r="S8534" t="s">
        <v>69</v>
      </c>
      <c r="T8534" t="s">
        <v>7245</v>
      </c>
      <c r="U8534" t="s">
        <v>77</v>
      </c>
      <c r="V8534" s="1">
        <v>42397</v>
      </c>
      <c r="W8534" s="12">
        <v>-79.17</v>
      </c>
      <c r="X8534" s="4" t="str">
        <f t="shared" si="267"/>
        <v>Income</v>
      </c>
      <c r="Y8534" s="5">
        <v>42370</v>
      </c>
      <c r="Z8534" s="7" t="s">
        <v>8073</v>
      </c>
      <c r="AA8534" s="7" t="str">
        <f t="shared" si="266"/>
        <v>Carparks Pay and Display Income</v>
      </c>
    </row>
    <row r="8535" spans="1:27" x14ac:dyDescent="0.25">
      <c r="A8535" t="s">
        <v>23</v>
      </c>
      <c r="B8535" t="s">
        <v>24</v>
      </c>
      <c r="C8535" t="s">
        <v>25</v>
      </c>
      <c r="D8535" t="s">
        <v>26</v>
      </c>
      <c r="E8535" t="s">
        <v>7230</v>
      </c>
      <c r="F8535" t="s">
        <v>7231</v>
      </c>
      <c r="G8535" t="s">
        <v>74</v>
      </c>
      <c r="H8535" t="s">
        <v>75</v>
      </c>
      <c r="J8535">
        <v>201610</v>
      </c>
      <c r="K8535" t="s">
        <v>39</v>
      </c>
      <c r="L8535">
        <v>7010202</v>
      </c>
      <c r="M8535">
        <v>8</v>
      </c>
      <c r="P8535">
        <v>0</v>
      </c>
      <c r="R8535" s="1">
        <v>42397</v>
      </c>
      <c r="S8535" t="s">
        <v>69</v>
      </c>
      <c r="T8535" t="s">
        <v>7246</v>
      </c>
      <c r="U8535" t="s">
        <v>77</v>
      </c>
      <c r="V8535" s="1">
        <v>42397</v>
      </c>
      <c r="W8535" s="12">
        <v>-60.21</v>
      </c>
      <c r="X8535" s="4" t="str">
        <f t="shared" si="267"/>
        <v>Income</v>
      </c>
      <c r="Y8535" s="5">
        <v>42370</v>
      </c>
      <c r="Z8535" s="7" t="s">
        <v>8073</v>
      </c>
      <c r="AA8535" s="7" t="str">
        <f t="shared" si="266"/>
        <v>Carparks Pay and Display Income</v>
      </c>
    </row>
    <row r="8536" spans="1:27" x14ac:dyDescent="0.25">
      <c r="A8536" t="s">
        <v>23</v>
      </c>
      <c r="B8536" t="s">
        <v>24</v>
      </c>
      <c r="C8536" t="s">
        <v>25</v>
      </c>
      <c r="D8536" t="s">
        <v>26</v>
      </c>
      <c r="E8536" t="s">
        <v>7230</v>
      </c>
      <c r="F8536" t="s">
        <v>7231</v>
      </c>
      <c r="G8536" t="s">
        <v>74</v>
      </c>
      <c r="H8536" t="s">
        <v>75</v>
      </c>
      <c r="J8536">
        <v>201610</v>
      </c>
      <c r="K8536" t="s">
        <v>39</v>
      </c>
      <c r="L8536">
        <v>7010193</v>
      </c>
      <c r="M8536">
        <v>5</v>
      </c>
      <c r="P8536">
        <v>0</v>
      </c>
      <c r="R8536" s="1">
        <v>42397</v>
      </c>
      <c r="S8536" t="s">
        <v>69</v>
      </c>
      <c r="T8536" t="s">
        <v>7247</v>
      </c>
      <c r="U8536" t="s">
        <v>77</v>
      </c>
      <c r="V8536" s="1">
        <v>42397</v>
      </c>
      <c r="W8536" s="12">
        <v>-59.79</v>
      </c>
      <c r="X8536" s="4" t="str">
        <f t="shared" si="267"/>
        <v>Income</v>
      </c>
      <c r="Y8536" s="5">
        <v>42370</v>
      </c>
      <c r="Z8536" s="7" t="s">
        <v>8073</v>
      </c>
      <c r="AA8536" s="7" t="str">
        <f t="shared" si="266"/>
        <v>Carparks Pay and Display Income</v>
      </c>
    </row>
    <row r="8537" spans="1:27" x14ac:dyDescent="0.25">
      <c r="A8537" t="s">
        <v>23</v>
      </c>
      <c r="B8537" t="s">
        <v>24</v>
      </c>
      <c r="C8537" t="s">
        <v>25</v>
      </c>
      <c r="D8537" t="s">
        <v>26</v>
      </c>
      <c r="E8537" t="s">
        <v>7230</v>
      </c>
      <c r="F8537" t="s">
        <v>7231</v>
      </c>
      <c r="G8537" t="s">
        <v>74</v>
      </c>
      <c r="H8537" t="s">
        <v>75</v>
      </c>
      <c r="J8537">
        <v>201610</v>
      </c>
      <c r="K8537" t="s">
        <v>39</v>
      </c>
      <c r="L8537">
        <v>7010205</v>
      </c>
      <c r="M8537">
        <v>9</v>
      </c>
      <c r="P8537">
        <v>0</v>
      </c>
      <c r="R8537" s="1">
        <v>42397</v>
      </c>
      <c r="S8537" t="s">
        <v>69</v>
      </c>
      <c r="T8537" t="s">
        <v>7248</v>
      </c>
      <c r="U8537" t="s">
        <v>77</v>
      </c>
      <c r="V8537" s="1">
        <v>42397</v>
      </c>
      <c r="W8537" s="12">
        <v>-8.67</v>
      </c>
      <c r="X8537" s="4" t="str">
        <f t="shared" si="267"/>
        <v>Income</v>
      </c>
      <c r="Y8537" s="5">
        <v>42370</v>
      </c>
      <c r="Z8537" s="7" t="s">
        <v>8073</v>
      </c>
      <c r="AA8537" s="7" t="str">
        <f t="shared" si="266"/>
        <v>Carparks Pay and Display Income</v>
      </c>
    </row>
    <row r="8538" spans="1:27" x14ac:dyDescent="0.25">
      <c r="A8538" t="s">
        <v>23</v>
      </c>
      <c r="B8538" t="s">
        <v>24</v>
      </c>
      <c r="C8538" t="s">
        <v>25</v>
      </c>
      <c r="D8538" t="s">
        <v>26</v>
      </c>
      <c r="E8538" t="s">
        <v>7230</v>
      </c>
      <c r="F8538" t="s">
        <v>7231</v>
      </c>
      <c r="G8538" t="s">
        <v>74</v>
      </c>
      <c r="H8538" t="s">
        <v>75</v>
      </c>
      <c r="J8538">
        <v>201612</v>
      </c>
      <c r="K8538" t="s">
        <v>90</v>
      </c>
      <c r="L8538">
        <v>4318407</v>
      </c>
      <c r="M8538">
        <v>11</v>
      </c>
      <c r="P8538">
        <v>0</v>
      </c>
      <c r="R8538" s="1">
        <v>42459</v>
      </c>
      <c r="S8538" t="s">
        <v>69</v>
      </c>
      <c r="T8538" t="s">
        <v>7249</v>
      </c>
      <c r="U8538" t="s">
        <v>77</v>
      </c>
      <c r="V8538" s="1">
        <v>42459</v>
      </c>
      <c r="W8538" s="12">
        <v>-455.92</v>
      </c>
      <c r="X8538" s="4" t="str">
        <f t="shared" si="267"/>
        <v>Income</v>
      </c>
      <c r="Y8538" s="5">
        <v>42430</v>
      </c>
      <c r="Z8538" s="7" t="s">
        <v>8073</v>
      </c>
      <c r="AA8538" s="7" t="str">
        <f t="shared" si="266"/>
        <v>Carparks Pay and Display Income</v>
      </c>
    </row>
    <row r="8539" spans="1:27" x14ac:dyDescent="0.25">
      <c r="A8539" t="s">
        <v>23</v>
      </c>
      <c r="B8539" t="s">
        <v>24</v>
      </c>
      <c r="C8539" t="s">
        <v>25</v>
      </c>
      <c r="D8539" t="s">
        <v>26</v>
      </c>
      <c r="E8539" t="s">
        <v>7230</v>
      </c>
      <c r="F8539" t="s">
        <v>7231</v>
      </c>
      <c r="G8539" t="s">
        <v>74</v>
      </c>
      <c r="H8539" t="s">
        <v>75</v>
      </c>
      <c r="J8539">
        <v>201612</v>
      </c>
      <c r="K8539" t="s">
        <v>90</v>
      </c>
      <c r="L8539">
        <v>4318407</v>
      </c>
      <c r="M8539">
        <v>4</v>
      </c>
      <c r="P8539">
        <v>0</v>
      </c>
      <c r="R8539" s="1">
        <v>42459</v>
      </c>
      <c r="S8539" t="s">
        <v>69</v>
      </c>
      <c r="T8539" t="s">
        <v>7250</v>
      </c>
      <c r="U8539" t="s">
        <v>77</v>
      </c>
      <c r="V8539" s="1">
        <v>42459</v>
      </c>
      <c r="W8539" s="12">
        <v>-181.71</v>
      </c>
      <c r="X8539" s="4" t="str">
        <f t="shared" si="267"/>
        <v>Income</v>
      </c>
      <c r="Y8539" s="5">
        <v>42430</v>
      </c>
      <c r="Z8539" s="7" t="s">
        <v>8073</v>
      </c>
      <c r="AA8539" s="7" t="str">
        <f t="shared" si="266"/>
        <v>Carparks Pay and Display Income</v>
      </c>
    </row>
    <row r="8540" spans="1:27" x14ac:dyDescent="0.25">
      <c r="A8540" t="s">
        <v>23</v>
      </c>
      <c r="B8540" t="s">
        <v>24</v>
      </c>
      <c r="C8540" t="s">
        <v>25</v>
      </c>
      <c r="D8540" t="s">
        <v>26</v>
      </c>
      <c r="E8540" t="s">
        <v>7230</v>
      </c>
      <c r="F8540" t="s">
        <v>7231</v>
      </c>
      <c r="G8540" t="s">
        <v>74</v>
      </c>
      <c r="H8540" t="s">
        <v>75</v>
      </c>
      <c r="J8540">
        <v>201613</v>
      </c>
      <c r="K8540" t="s">
        <v>90</v>
      </c>
      <c r="L8540">
        <v>4318432</v>
      </c>
      <c r="M8540">
        <v>11</v>
      </c>
      <c r="P8540">
        <v>0</v>
      </c>
      <c r="R8540" s="1">
        <v>42466</v>
      </c>
      <c r="S8540" t="s">
        <v>69</v>
      </c>
      <c r="T8540" t="s">
        <v>7251</v>
      </c>
      <c r="U8540" t="s">
        <v>77</v>
      </c>
      <c r="V8540" s="1">
        <v>42466</v>
      </c>
      <c r="W8540" s="12">
        <v>-373.75</v>
      </c>
      <c r="X8540" s="4" t="str">
        <f t="shared" si="267"/>
        <v>Income</v>
      </c>
      <c r="Y8540" s="5">
        <v>42430</v>
      </c>
      <c r="Z8540" s="7" t="s">
        <v>8073</v>
      </c>
      <c r="AA8540" s="7" t="str">
        <f t="shared" si="266"/>
        <v>Carparks Pay and Display Income</v>
      </c>
    </row>
    <row r="8541" spans="1:27" x14ac:dyDescent="0.25">
      <c r="A8541" t="s">
        <v>23</v>
      </c>
      <c r="B8541" t="s">
        <v>24</v>
      </c>
      <c r="C8541" t="s">
        <v>25</v>
      </c>
      <c r="D8541" t="s">
        <v>26</v>
      </c>
      <c r="E8541" t="s">
        <v>7230</v>
      </c>
      <c r="F8541" t="s">
        <v>7231</v>
      </c>
      <c r="G8541" t="s">
        <v>74</v>
      </c>
      <c r="H8541" t="s">
        <v>75</v>
      </c>
      <c r="J8541">
        <v>201613</v>
      </c>
      <c r="K8541" t="s">
        <v>90</v>
      </c>
      <c r="L8541">
        <v>4318429</v>
      </c>
      <c r="M8541">
        <v>11</v>
      </c>
      <c r="P8541">
        <v>0</v>
      </c>
      <c r="R8541" s="1">
        <v>42466</v>
      </c>
      <c r="S8541" t="s">
        <v>69</v>
      </c>
      <c r="T8541" t="s">
        <v>7252</v>
      </c>
      <c r="U8541" t="s">
        <v>77</v>
      </c>
      <c r="V8541" s="1">
        <v>42466</v>
      </c>
      <c r="W8541" s="12">
        <v>-85.5</v>
      </c>
      <c r="X8541" s="4" t="str">
        <f t="shared" si="267"/>
        <v>Income</v>
      </c>
      <c r="Y8541" s="5">
        <v>42430</v>
      </c>
      <c r="Z8541" s="7" t="s">
        <v>8073</v>
      </c>
      <c r="AA8541" s="7" t="str">
        <f t="shared" si="266"/>
        <v>Carparks Pay and Display Income</v>
      </c>
    </row>
    <row r="8542" spans="1:27" x14ac:dyDescent="0.25">
      <c r="A8542" t="s">
        <v>23</v>
      </c>
      <c r="B8542" t="s">
        <v>24</v>
      </c>
      <c r="C8542" t="s">
        <v>25</v>
      </c>
      <c r="D8542" t="s">
        <v>26</v>
      </c>
      <c r="E8542" t="s">
        <v>7230</v>
      </c>
      <c r="F8542" t="s">
        <v>7231</v>
      </c>
      <c r="G8542" t="s">
        <v>74</v>
      </c>
      <c r="H8542" t="s">
        <v>75</v>
      </c>
      <c r="J8542">
        <v>201613</v>
      </c>
      <c r="K8542" t="s">
        <v>90</v>
      </c>
      <c r="L8542">
        <v>4318429</v>
      </c>
      <c r="M8542">
        <v>10</v>
      </c>
      <c r="P8542">
        <v>0</v>
      </c>
      <c r="R8542" s="1">
        <v>42466</v>
      </c>
      <c r="S8542" t="s">
        <v>69</v>
      </c>
      <c r="T8542" t="s">
        <v>7253</v>
      </c>
      <c r="U8542" t="s">
        <v>77</v>
      </c>
      <c r="V8542" s="1">
        <v>42466</v>
      </c>
      <c r="W8542" s="12">
        <v>-37.75</v>
      </c>
      <c r="X8542" s="4" t="str">
        <f t="shared" si="267"/>
        <v>Income</v>
      </c>
      <c r="Y8542" s="5">
        <v>42430</v>
      </c>
      <c r="Z8542" s="7" t="s">
        <v>8073</v>
      </c>
      <c r="AA8542" s="7" t="str">
        <f t="shared" si="266"/>
        <v>Carparks Pay and Display Income</v>
      </c>
    </row>
    <row r="8543" spans="1:27" x14ac:dyDescent="0.25">
      <c r="A8543" t="s">
        <v>23</v>
      </c>
      <c r="B8543" t="s">
        <v>24</v>
      </c>
      <c r="C8543" t="s">
        <v>25</v>
      </c>
      <c r="D8543" t="s">
        <v>26</v>
      </c>
      <c r="E8543" t="s">
        <v>7230</v>
      </c>
      <c r="F8543" t="s">
        <v>7231</v>
      </c>
      <c r="G8543" t="s">
        <v>74</v>
      </c>
      <c r="H8543" t="s">
        <v>75</v>
      </c>
      <c r="J8543">
        <v>201613</v>
      </c>
      <c r="K8543" t="s">
        <v>90</v>
      </c>
      <c r="L8543">
        <v>4318434</v>
      </c>
      <c r="M8543">
        <v>7</v>
      </c>
      <c r="P8543">
        <v>0</v>
      </c>
      <c r="R8543" s="1">
        <v>42466</v>
      </c>
      <c r="S8543" t="s">
        <v>69</v>
      </c>
      <c r="T8543" t="s">
        <v>7254</v>
      </c>
      <c r="U8543" t="s">
        <v>77</v>
      </c>
      <c r="V8543" s="1">
        <v>42466</v>
      </c>
      <c r="W8543" s="12">
        <v>-27.08</v>
      </c>
      <c r="X8543" s="4" t="str">
        <f t="shared" si="267"/>
        <v>Income</v>
      </c>
      <c r="Y8543" s="5">
        <v>42430</v>
      </c>
      <c r="Z8543" s="7" t="s">
        <v>8073</v>
      </c>
      <c r="AA8543" s="7" t="str">
        <f t="shared" si="266"/>
        <v>Carparks Pay and Display Income</v>
      </c>
    </row>
    <row r="8544" spans="1:27" x14ac:dyDescent="0.25">
      <c r="A8544" t="s">
        <v>23</v>
      </c>
      <c r="B8544" t="s">
        <v>24</v>
      </c>
      <c r="C8544" t="s">
        <v>25</v>
      </c>
      <c r="D8544" t="s">
        <v>26</v>
      </c>
      <c r="E8544" t="s">
        <v>7230</v>
      </c>
      <c r="F8544" t="s">
        <v>7231</v>
      </c>
      <c r="G8544" t="s">
        <v>74</v>
      </c>
      <c r="H8544" t="s">
        <v>75</v>
      </c>
      <c r="J8544">
        <v>201613</v>
      </c>
      <c r="K8544" t="s">
        <v>90</v>
      </c>
      <c r="L8544">
        <v>4318434</v>
      </c>
      <c r="M8544">
        <v>8</v>
      </c>
      <c r="P8544">
        <v>0</v>
      </c>
      <c r="R8544" s="1">
        <v>42466</v>
      </c>
      <c r="S8544" t="s">
        <v>69</v>
      </c>
      <c r="T8544" t="s">
        <v>7255</v>
      </c>
      <c r="U8544" t="s">
        <v>77</v>
      </c>
      <c r="V8544" s="1">
        <v>42466</v>
      </c>
      <c r="W8544" s="12">
        <v>-52.5</v>
      </c>
      <c r="X8544" s="4" t="str">
        <f t="shared" si="267"/>
        <v>Income</v>
      </c>
      <c r="Y8544" s="5">
        <v>42430</v>
      </c>
      <c r="Z8544" s="7" t="s">
        <v>8073</v>
      </c>
      <c r="AA8544" s="7" t="str">
        <f t="shared" si="266"/>
        <v>Carparks Pay and Display Income</v>
      </c>
    </row>
    <row r="8545" spans="1:27" x14ac:dyDescent="0.25">
      <c r="A8545" t="s">
        <v>23</v>
      </c>
      <c r="B8545" t="s">
        <v>24</v>
      </c>
      <c r="C8545" t="s">
        <v>25</v>
      </c>
      <c r="D8545" t="s">
        <v>26</v>
      </c>
      <c r="E8545" t="s">
        <v>7230</v>
      </c>
      <c r="F8545" t="s">
        <v>7231</v>
      </c>
      <c r="G8545" t="s">
        <v>74</v>
      </c>
      <c r="H8545" t="s">
        <v>75</v>
      </c>
      <c r="J8545">
        <v>201613</v>
      </c>
      <c r="K8545" t="s">
        <v>90</v>
      </c>
      <c r="L8545">
        <v>4318418</v>
      </c>
      <c r="M8545">
        <v>7</v>
      </c>
      <c r="P8545">
        <v>0</v>
      </c>
      <c r="R8545" s="1">
        <v>42466</v>
      </c>
      <c r="S8545" t="s">
        <v>69</v>
      </c>
      <c r="T8545" t="s">
        <v>7256</v>
      </c>
      <c r="U8545" t="s">
        <v>77</v>
      </c>
      <c r="V8545" s="1">
        <v>42466</v>
      </c>
      <c r="W8545" s="12">
        <v>-57.67</v>
      </c>
      <c r="X8545" s="4" t="str">
        <f t="shared" si="267"/>
        <v>Income</v>
      </c>
      <c r="Y8545" s="5">
        <v>42430</v>
      </c>
      <c r="Z8545" s="7" t="s">
        <v>8073</v>
      </c>
      <c r="AA8545" s="7" t="str">
        <f t="shared" si="266"/>
        <v>Carparks Pay and Display Income</v>
      </c>
    </row>
    <row r="8546" spans="1:27" x14ac:dyDescent="0.25">
      <c r="A8546" t="s">
        <v>23</v>
      </c>
      <c r="B8546" t="s">
        <v>24</v>
      </c>
      <c r="C8546" t="s">
        <v>25</v>
      </c>
      <c r="D8546" t="s">
        <v>26</v>
      </c>
      <c r="E8546" t="s">
        <v>7230</v>
      </c>
      <c r="F8546" t="s">
        <v>7231</v>
      </c>
      <c r="G8546" t="s">
        <v>74</v>
      </c>
      <c r="H8546" t="s">
        <v>75</v>
      </c>
      <c r="J8546">
        <v>201613</v>
      </c>
      <c r="K8546" t="s">
        <v>90</v>
      </c>
      <c r="L8546">
        <v>4318418</v>
      </c>
      <c r="M8546">
        <v>8</v>
      </c>
      <c r="P8546">
        <v>0</v>
      </c>
      <c r="R8546" s="1">
        <v>42466</v>
      </c>
      <c r="S8546" t="s">
        <v>69</v>
      </c>
      <c r="T8546" t="s">
        <v>7257</v>
      </c>
      <c r="U8546" t="s">
        <v>77</v>
      </c>
      <c r="V8546" s="1">
        <v>42466</v>
      </c>
      <c r="W8546" s="12">
        <v>-110.63</v>
      </c>
      <c r="X8546" s="4" t="str">
        <f t="shared" si="267"/>
        <v>Income</v>
      </c>
      <c r="Y8546" s="5">
        <v>42430</v>
      </c>
      <c r="Z8546" s="7" t="s">
        <v>8073</v>
      </c>
      <c r="AA8546" s="7" t="str">
        <f t="shared" si="266"/>
        <v>Carparks Pay and Display Income</v>
      </c>
    </row>
    <row r="8547" spans="1:27" x14ac:dyDescent="0.25">
      <c r="A8547" t="s">
        <v>23</v>
      </c>
      <c r="B8547" t="s">
        <v>24</v>
      </c>
      <c r="C8547" t="s">
        <v>25</v>
      </c>
      <c r="D8547" t="s">
        <v>26</v>
      </c>
      <c r="E8547" t="s">
        <v>7230</v>
      </c>
      <c r="F8547" t="s">
        <v>7231</v>
      </c>
      <c r="G8547" t="s">
        <v>74</v>
      </c>
      <c r="H8547" t="s">
        <v>75</v>
      </c>
      <c r="J8547">
        <v>201613</v>
      </c>
      <c r="K8547" t="s">
        <v>90</v>
      </c>
      <c r="L8547">
        <v>4318424</v>
      </c>
      <c r="M8547">
        <v>8</v>
      </c>
      <c r="P8547">
        <v>0</v>
      </c>
      <c r="R8547" s="1">
        <v>42466</v>
      </c>
      <c r="S8547" t="s">
        <v>69</v>
      </c>
      <c r="T8547" t="s">
        <v>7258</v>
      </c>
      <c r="U8547" t="s">
        <v>77</v>
      </c>
      <c r="V8547" s="1">
        <v>42466</v>
      </c>
      <c r="W8547" s="12">
        <v>-49.42</v>
      </c>
      <c r="X8547" s="4" t="str">
        <f t="shared" si="267"/>
        <v>Income</v>
      </c>
      <c r="Y8547" s="5">
        <v>42430</v>
      </c>
      <c r="Z8547" s="7" t="s">
        <v>8073</v>
      </c>
      <c r="AA8547" s="7" t="str">
        <f t="shared" si="266"/>
        <v>Carparks Pay and Display Income</v>
      </c>
    </row>
    <row r="8548" spans="1:27" x14ac:dyDescent="0.25">
      <c r="A8548" t="s">
        <v>23</v>
      </c>
      <c r="B8548" t="s">
        <v>24</v>
      </c>
      <c r="C8548" t="s">
        <v>25</v>
      </c>
      <c r="D8548" t="s">
        <v>26</v>
      </c>
      <c r="E8548" t="s">
        <v>7230</v>
      </c>
      <c r="F8548" t="s">
        <v>7231</v>
      </c>
      <c r="G8548" t="s">
        <v>74</v>
      </c>
      <c r="H8548" t="s">
        <v>75</v>
      </c>
      <c r="J8548">
        <v>201613</v>
      </c>
      <c r="K8548" t="s">
        <v>90</v>
      </c>
      <c r="L8548">
        <v>4318462</v>
      </c>
      <c r="M8548">
        <v>11</v>
      </c>
      <c r="P8548">
        <v>0</v>
      </c>
      <c r="R8548" s="1">
        <v>42474</v>
      </c>
      <c r="S8548" t="s">
        <v>69</v>
      </c>
      <c r="T8548" t="s">
        <v>7259</v>
      </c>
      <c r="U8548" t="s">
        <v>77</v>
      </c>
      <c r="V8548" s="1">
        <v>42474</v>
      </c>
      <c r="W8548" s="12">
        <v>-373.75</v>
      </c>
      <c r="X8548" s="4" t="str">
        <f t="shared" si="267"/>
        <v>Income</v>
      </c>
      <c r="Y8548" s="5">
        <v>42430</v>
      </c>
      <c r="Z8548" s="7" t="s">
        <v>8073</v>
      </c>
      <c r="AA8548" s="7" t="str">
        <f t="shared" si="266"/>
        <v>Carparks Pay and Display Income</v>
      </c>
    </row>
    <row r="8549" spans="1:27" x14ac:dyDescent="0.25">
      <c r="A8549" t="s">
        <v>23</v>
      </c>
      <c r="B8549" t="s">
        <v>24</v>
      </c>
      <c r="C8549" t="s">
        <v>25</v>
      </c>
      <c r="D8549" t="s">
        <v>26</v>
      </c>
      <c r="E8549" t="s">
        <v>7230</v>
      </c>
      <c r="F8549" t="s">
        <v>7231</v>
      </c>
      <c r="G8549" t="s">
        <v>74</v>
      </c>
      <c r="H8549" t="s">
        <v>75</v>
      </c>
      <c r="J8549">
        <v>201613</v>
      </c>
      <c r="K8549" t="s">
        <v>90</v>
      </c>
      <c r="L8549">
        <v>4318424</v>
      </c>
      <c r="M8549">
        <v>9</v>
      </c>
      <c r="P8549">
        <v>0</v>
      </c>
      <c r="R8549" s="1">
        <v>42466</v>
      </c>
      <c r="S8549" t="s">
        <v>69</v>
      </c>
      <c r="T8549" t="s">
        <v>7260</v>
      </c>
      <c r="U8549" t="s">
        <v>77</v>
      </c>
      <c r="V8549" s="1">
        <v>42466</v>
      </c>
      <c r="W8549" s="12">
        <v>-98.92</v>
      </c>
      <c r="X8549" s="4" t="str">
        <f t="shared" si="267"/>
        <v>Income</v>
      </c>
      <c r="Y8549" s="5">
        <v>42430</v>
      </c>
      <c r="Z8549" s="7" t="s">
        <v>8073</v>
      </c>
      <c r="AA8549" s="7" t="str">
        <f t="shared" si="266"/>
        <v>Carparks Pay and Display Income</v>
      </c>
    </row>
    <row r="8550" spans="1:27" x14ac:dyDescent="0.25">
      <c r="A8550" t="s">
        <v>23</v>
      </c>
      <c r="B8550" t="s">
        <v>24</v>
      </c>
      <c r="C8550" t="s">
        <v>25</v>
      </c>
      <c r="D8550" t="s">
        <v>26</v>
      </c>
      <c r="E8550" t="s">
        <v>7230</v>
      </c>
      <c r="F8550" t="s">
        <v>7231</v>
      </c>
      <c r="G8550" t="s">
        <v>74</v>
      </c>
      <c r="H8550" t="s">
        <v>75</v>
      </c>
      <c r="J8550">
        <v>201702</v>
      </c>
      <c r="K8550" t="s">
        <v>90</v>
      </c>
      <c r="L8550">
        <v>4318497</v>
      </c>
      <c r="M8550">
        <v>3</v>
      </c>
      <c r="P8550">
        <v>0</v>
      </c>
      <c r="R8550" s="1">
        <v>42506</v>
      </c>
      <c r="S8550" t="s">
        <v>40</v>
      </c>
      <c r="T8550" t="s">
        <v>7261</v>
      </c>
      <c r="U8550" t="s">
        <v>42</v>
      </c>
      <c r="V8550" s="1">
        <v>42506</v>
      </c>
      <c r="W8550" s="12">
        <v>-198.46</v>
      </c>
      <c r="X8550" s="4" t="str">
        <f t="shared" si="267"/>
        <v>Income</v>
      </c>
      <c r="Y8550" s="5">
        <v>42491</v>
      </c>
      <c r="Z8550" s="7" t="s">
        <v>8073</v>
      </c>
      <c r="AA8550" s="7" t="str">
        <f t="shared" si="266"/>
        <v>Carparks Pay and Display Income</v>
      </c>
    </row>
    <row r="8551" spans="1:27" x14ac:dyDescent="0.25">
      <c r="A8551" t="s">
        <v>23</v>
      </c>
      <c r="B8551" t="s">
        <v>24</v>
      </c>
      <c r="C8551" t="s">
        <v>25</v>
      </c>
      <c r="D8551" t="s">
        <v>26</v>
      </c>
      <c r="E8551" t="s">
        <v>7230</v>
      </c>
      <c r="F8551" t="s">
        <v>7231</v>
      </c>
      <c r="G8551" t="s">
        <v>74</v>
      </c>
      <c r="H8551" t="s">
        <v>75</v>
      </c>
      <c r="J8551">
        <v>201703</v>
      </c>
      <c r="K8551" t="s">
        <v>90</v>
      </c>
      <c r="L8551">
        <v>4318537</v>
      </c>
      <c r="M8551">
        <v>11</v>
      </c>
      <c r="P8551">
        <v>0</v>
      </c>
      <c r="R8551" s="1">
        <v>42524</v>
      </c>
      <c r="S8551" t="s">
        <v>40</v>
      </c>
      <c r="T8551" t="s">
        <v>4518</v>
      </c>
      <c r="U8551" t="s">
        <v>42</v>
      </c>
      <c r="V8551" s="1">
        <v>42524</v>
      </c>
      <c r="W8551" s="12">
        <v>195.58</v>
      </c>
      <c r="X8551" s="4" t="str">
        <f t="shared" si="267"/>
        <v>Income</v>
      </c>
      <c r="Y8551" s="5">
        <v>42522</v>
      </c>
      <c r="Z8551" s="7" t="s">
        <v>8073</v>
      </c>
      <c r="AA8551" s="7" t="str">
        <f t="shared" si="266"/>
        <v>Carparks Pay and Display Income</v>
      </c>
    </row>
    <row r="8552" spans="1:27" x14ac:dyDescent="0.25">
      <c r="A8552" t="s">
        <v>23</v>
      </c>
      <c r="B8552" t="s">
        <v>24</v>
      </c>
      <c r="C8552" t="s">
        <v>25</v>
      </c>
      <c r="D8552" t="s">
        <v>26</v>
      </c>
      <c r="E8552" t="s">
        <v>7230</v>
      </c>
      <c r="F8552" t="s">
        <v>7231</v>
      </c>
      <c r="G8552" t="s">
        <v>74</v>
      </c>
      <c r="H8552" t="s">
        <v>75</v>
      </c>
      <c r="J8552">
        <v>201703</v>
      </c>
      <c r="K8552" t="s">
        <v>90</v>
      </c>
      <c r="L8552">
        <v>4318535</v>
      </c>
      <c r="M8552">
        <v>3</v>
      </c>
      <c r="P8552">
        <v>0</v>
      </c>
      <c r="R8552" s="1">
        <v>42524</v>
      </c>
      <c r="S8552" t="s">
        <v>40</v>
      </c>
      <c r="T8552" t="s">
        <v>7262</v>
      </c>
      <c r="U8552" t="s">
        <v>42</v>
      </c>
      <c r="V8552" s="1">
        <v>42524</v>
      </c>
      <c r="W8552" s="12">
        <v>-195.58</v>
      </c>
      <c r="X8552" s="4" t="str">
        <f t="shared" si="267"/>
        <v>Income</v>
      </c>
      <c r="Y8552" s="5">
        <v>42522</v>
      </c>
      <c r="Z8552" s="7" t="s">
        <v>8073</v>
      </c>
      <c r="AA8552" s="7" t="str">
        <f t="shared" si="266"/>
        <v>Carparks Pay and Display Income</v>
      </c>
    </row>
    <row r="8553" spans="1:27" x14ac:dyDescent="0.25">
      <c r="A8553" t="s">
        <v>23</v>
      </c>
      <c r="B8553" t="s">
        <v>24</v>
      </c>
      <c r="C8553" t="s">
        <v>25</v>
      </c>
      <c r="D8553" t="s">
        <v>26</v>
      </c>
      <c r="E8553" t="s">
        <v>7230</v>
      </c>
      <c r="F8553" t="s">
        <v>7231</v>
      </c>
      <c r="G8553" t="s">
        <v>74</v>
      </c>
      <c r="H8553" t="s">
        <v>75</v>
      </c>
      <c r="J8553">
        <v>201703</v>
      </c>
      <c r="K8553" t="s">
        <v>90</v>
      </c>
      <c r="L8553">
        <v>4318581</v>
      </c>
      <c r="M8553">
        <v>3</v>
      </c>
      <c r="P8553">
        <v>0</v>
      </c>
      <c r="R8553" s="1">
        <v>42551</v>
      </c>
      <c r="S8553" t="s">
        <v>40</v>
      </c>
      <c r="T8553" t="s">
        <v>7263</v>
      </c>
      <c r="U8553" t="s">
        <v>42</v>
      </c>
      <c r="V8553" s="1">
        <v>42551</v>
      </c>
      <c r="W8553" s="12">
        <v>-198.08</v>
      </c>
      <c r="X8553" s="4" t="str">
        <f t="shared" si="267"/>
        <v>Income</v>
      </c>
      <c r="Y8553" s="5">
        <v>42522</v>
      </c>
      <c r="Z8553" s="7" t="s">
        <v>8073</v>
      </c>
      <c r="AA8553" s="7" t="str">
        <f t="shared" si="266"/>
        <v>Carparks Pay and Display Income</v>
      </c>
    </row>
    <row r="8554" spans="1:27" x14ac:dyDescent="0.25">
      <c r="A8554" t="s">
        <v>23</v>
      </c>
      <c r="B8554" t="s">
        <v>24</v>
      </c>
      <c r="C8554" t="s">
        <v>25</v>
      </c>
      <c r="D8554" t="s">
        <v>26</v>
      </c>
      <c r="E8554" t="s">
        <v>7230</v>
      </c>
      <c r="F8554" t="s">
        <v>7231</v>
      </c>
      <c r="G8554" t="s">
        <v>74</v>
      </c>
      <c r="H8554" t="s">
        <v>75</v>
      </c>
      <c r="J8554">
        <v>201703</v>
      </c>
      <c r="K8554" t="s">
        <v>90</v>
      </c>
      <c r="L8554">
        <v>4318536</v>
      </c>
      <c r="M8554">
        <v>3</v>
      </c>
      <c r="P8554">
        <v>0</v>
      </c>
      <c r="R8554" s="1">
        <v>42524</v>
      </c>
      <c r="S8554" t="s">
        <v>40</v>
      </c>
      <c r="T8554" t="s">
        <v>7262</v>
      </c>
      <c r="U8554" t="s">
        <v>77</v>
      </c>
      <c r="V8554" s="1">
        <v>42524</v>
      </c>
      <c r="W8554" s="12">
        <v>-195.58</v>
      </c>
      <c r="X8554" s="4" t="str">
        <f t="shared" si="267"/>
        <v>Income</v>
      </c>
      <c r="Y8554" s="5">
        <v>42522</v>
      </c>
      <c r="Z8554" s="7" t="s">
        <v>8073</v>
      </c>
      <c r="AA8554" s="7" t="str">
        <f t="shared" si="266"/>
        <v>Carparks Pay and Display Income</v>
      </c>
    </row>
    <row r="8555" spans="1:27" x14ac:dyDescent="0.25">
      <c r="A8555" t="s">
        <v>23</v>
      </c>
      <c r="B8555" t="s">
        <v>24</v>
      </c>
      <c r="C8555" t="s">
        <v>25</v>
      </c>
      <c r="D8555" t="s">
        <v>26</v>
      </c>
      <c r="E8555" t="s">
        <v>7230</v>
      </c>
      <c r="F8555" t="s">
        <v>7231</v>
      </c>
      <c r="G8555" t="s">
        <v>74</v>
      </c>
      <c r="H8555" t="s">
        <v>75</v>
      </c>
      <c r="J8555">
        <v>201703</v>
      </c>
      <c r="K8555" t="s">
        <v>90</v>
      </c>
      <c r="L8555">
        <v>4318538</v>
      </c>
      <c r="M8555">
        <v>5</v>
      </c>
      <c r="P8555">
        <v>0</v>
      </c>
      <c r="R8555" s="1">
        <v>42524</v>
      </c>
      <c r="S8555" t="s">
        <v>40</v>
      </c>
      <c r="T8555" t="s">
        <v>4520</v>
      </c>
      <c r="U8555" t="s">
        <v>42</v>
      </c>
      <c r="V8555" s="1">
        <v>42524</v>
      </c>
      <c r="W8555" s="12">
        <v>195.58</v>
      </c>
      <c r="X8555" s="4" t="str">
        <f t="shared" si="267"/>
        <v>Income</v>
      </c>
      <c r="Y8555" s="5">
        <v>42522</v>
      </c>
      <c r="Z8555" s="7" t="s">
        <v>8073</v>
      </c>
      <c r="AA8555" s="7" t="str">
        <f t="shared" si="266"/>
        <v>Carparks Pay and Display Income</v>
      </c>
    </row>
    <row r="8556" spans="1:27" x14ac:dyDescent="0.25">
      <c r="A8556" t="s">
        <v>23</v>
      </c>
      <c r="B8556" t="s">
        <v>24</v>
      </c>
      <c r="C8556" t="s">
        <v>25</v>
      </c>
      <c r="D8556" t="s">
        <v>26</v>
      </c>
      <c r="E8556" t="s">
        <v>7230</v>
      </c>
      <c r="F8556" t="s">
        <v>7231</v>
      </c>
      <c r="G8556" t="s">
        <v>74</v>
      </c>
      <c r="H8556" t="s">
        <v>75</v>
      </c>
      <c r="J8556">
        <v>201703</v>
      </c>
      <c r="K8556" t="s">
        <v>90</v>
      </c>
      <c r="L8556">
        <v>4318534</v>
      </c>
      <c r="M8556">
        <v>3</v>
      </c>
      <c r="P8556">
        <v>0</v>
      </c>
      <c r="R8556" s="1">
        <v>42524</v>
      </c>
      <c r="S8556" t="s">
        <v>40</v>
      </c>
      <c r="T8556" t="s">
        <v>7262</v>
      </c>
      <c r="U8556" t="s">
        <v>42</v>
      </c>
      <c r="V8556" s="1">
        <v>42524</v>
      </c>
      <c r="W8556" s="12">
        <v>-195.58</v>
      </c>
      <c r="X8556" s="4" t="str">
        <f t="shared" si="267"/>
        <v>Income</v>
      </c>
      <c r="Y8556" s="5">
        <v>42522</v>
      </c>
      <c r="Z8556" s="7" t="s">
        <v>8073</v>
      </c>
      <c r="AA8556" s="7" t="str">
        <f t="shared" si="266"/>
        <v>Carparks Pay and Display Income</v>
      </c>
    </row>
    <row r="8557" spans="1:27" x14ac:dyDescent="0.25">
      <c r="A8557" t="s">
        <v>23</v>
      </c>
      <c r="B8557" t="s">
        <v>24</v>
      </c>
      <c r="C8557" t="s">
        <v>25</v>
      </c>
      <c r="D8557" t="s">
        <v>26</v>
      </c>
      <c r="E8557" t="s">
        <v>7230</v>
      </c>
      <c r="F8557" t="s">
        <v>7231</v>
      </c>
      <c r="G8557" t="s">
        <v>74</v>
      </c>
      <c r="H8557" t="s">
        <v>75</v>
      </c>
      <c r="J8557">
        <v>201704</v>
      </c>
      <c r="K8557" t="s">
        <v>90</v>
      </c>
      <c r="L8557">
        <v>4318613</v>
      </c>
      <c r="M8557">
        <v>4</v>
      </c>
      <c r="P8557">
        <v>0</v>
      </c>
      <c r="R8557" s="1">
        <v>42578</v>
      </c>
      <c r="S8557" t="s">
        <v>40</v>
      </c>
      <c r="T8557" t="s">
        <v>7264</v>
      </c>
      <c r="U8557" t="s">
        <v>42</v>
      </c>
      <c r="V8557" s="1">
        <v>42578</v>
      </c>
      <c r="W8557" s="12">
        <v>-219.75</v>
      </c>
      <c r="X8557" s="4" t="str">
        <f t="shared" si="267"/>
        <v>Income</v>
      </c>
      <c r="Y8557" s="5">
        <v>42552</v>
      </c>
      <c r="Z8557" s="7" t="s">
        <v>8073</v>
      </c>
      <c r="AA8557" s="7" t="str">
        <f t="shared" si="266"/>
        <v>Carparks Pay and Display Income</v>
      </c>
    </row>
    <row r="8558" spans="1:27" x14ac:dyDescent="0.25">
      <c r="A8558" t="s">
        <v>23</v>
      </c>
      <c r="B8558" t="s">
        <v>24</v>
      </c>
      <c r="C8558" t="s">
        <v>25</v>
      </c>
      <c r="D8558" t="s">
        <v>26</v>
      </c>
      <c r="E8558" t="s">
        <v>7230</v>
      </c>
      <c r="F8558" t="s">
        <v>7231</v>
      </c>
      <c r="G8558" t="s">
        <v>74</v>
      </c>
      <c r="H8558" t="s">
        <v>75</v>
      </c>
      <c r="J8558">
        <v>201704</v>
      </c>
      <c r="K8558" t="s">
        <v>90</v>
      </c>
      <c r="L8558">
        <v>4318613</v>
      </c>
      <c r="M8558">
        <v>11</v>
      </c>
      <c r="P8558">
        <v>0</v>
      </c>
      <c r="R8558" s="1">
        <v>42578</v>
      </c>
      <c r="S8558" t="s">
        <v>40</v>
      </c>
      <c r="T8558" t="s">
        <v>7265</v>
      </c>
      <c r="U8558" t="s">
        <v>42</v>
      </c>
      <c r="V8558" s="1">
        <v>42578</v>
      </c>
      <c r="W8558" s="12">
        <v>-448.13</v>
      </c>
      <c r="X8558" s="4" t="str">
        <f t="shared" si="267"/>
        <v>Income</v>
      </c>
      <c r="Y8558" s="5">
        <v>42552</v>
      </c>
      <c r="Z8558" s="7" t="s">
        <v>8073</v>
      </c>
      <c r="AA8558" s="7" t="str">
        <f t="shared" si="266"/>
        <v>Carparks Pay and Display Income</v>
      </c>
    </row>
    <row r="8559" spans="1:27" x14ac:dyDescent="0.25">
      <c r="A8559" t="s">
        <v>23</v>
      </c>
      <c r="B8559" t="s">
        <v>24</v>
      </c>
      <c r="C8559" t="s">
        <v>25</v>
      </c>
      <c r="D8559" t="s">
        <v>26</v>
      </c>
      <c r="E8559" t="s">
        <v>7230</v>
      </c>
      <c r="F8559" t="s">
        <v>7231</v>
      </c>
      <c r="G8559" t="s">
        <v>74</v>
      </c>
      <c r="H8559" t="s">
        <v>75</v>
      </c>
      <c r="J8559">
        <v>201705</v>
      </c>
      <c r="K8559" t="s">
        <v>90</v>
      </c>
      <c r="L8559">
        <v>4318671</v>
      </c>
      <c r="M8559">
        <v>1</v>
      </c>
      <c r="P8559">
        <v>0</v>
      </c>
      <c r="R8559" s="1">
        <v>42613</v>
      </c>
      <c r="S8559" t="s">
        <v>40</v>
      </c>
      <c r="T8559" t="s">
        <v>7266</v>
      </c>
      <c r="U8559" t="s">
        <v>42</v>
      </c>
      <c r="V8559" s="1">
        <v>42613</v>
      </c>
      <c r="W8559" s="12">
        <v>-179.88</v>
      </c>
      <c r="X8559" s="4" t="str">
        <f t="shared" si="267"/>
        <v>Income</v>
      </c>
      <c r="Y8559" s="5">
        <v>42583</v>
      </c>
      <c r="Z8559" s="7" t="s">
        <v>8073</v>
      </c>
      <c r="AA8559" s="7" t="str">
        <f t="shared" si="266"/>
        <v>Carparks Pay and Display Income</v>
      </c>
    </row>
    <row r="8560" spans="1:27" x14ac:dyDescent="0.25">
      <c r="A8560" t="s">
        <v>23</v>
      </c>
      <c r="B8560" t="s">
        <v>24</v>
      </c>
      <c r="C8560" t="s">
        <v>25</v>
      </c>
      <c r="D8560" t="s">
        <v>26</v>
      </c>
      <c r="E8560" t="s">
        <v>7230</v>
      </c>
      <c r="F8560" t="s">
        <v>7231</v>
      </c>
      <c r="G8560" t="s">
        <v>74</v>
      </c>
      <c r="H8560" t="s">
        <v>75</v>
      </c>
      <c r="J8560">
        <v>201705</v>
      </c>
      <c r="K8560" t="s">
        <v>90</v>
      </c>
      <c r="L8560">
        <v>4318671</v>
      </c>
      <c r="M8560">
        <v>2</v>
      </c>
      <c r="P8560">
        <v>0</v>
      </c>
      <c r="R8560" s="1">
        <v>42613</v>
      </c>
      <c r="S8560" t="s">
        <v>40</v>
      </c>
      <c r="T8560" t="s">
        <v>7267</v>
      </c>
      <c r="U8560" t="s">
        <v>42</v>
      </c>
      <c r="V8560" s="1">
        <v>42613</v>
      </c>
      <c r="W8560" s="12">
        <v>-345</v>
      </c>
      <c r="X8560" s="4" t="str">
        <f t="shared" si="267"/>
        <v>Income</v>
      </c>
      <c r="Y8560" s="5">
        <v>42583</v>
      </c>
      <c r="Z8560" s="7" t="s">
        <v>8073</v>
      </c>
      <c r="AA8560" s="7" t="str">
        <f t="shared" si="266"/>
        <v>Carparks Pay and Display Income</v>
      </c>
    </row>
    <row r="8561" spans="1:27" x14ac:dyDescent="0.25">
      <c r="A8561" t="s">
        <v>23</v>
      </c>
      <c r="B8561" t="s">
        <v>24</v>
      </c>
      <c r="C8561" t="s">
        <v>25</v>
      </c>
      <c r="D8561" t="s">
        <v>26</v>
      </c>
      <c r="E8561" t="s">
        <v>7230</v>
      </c>
      <c r="F8561" t="s">
        <v>7231</v>
      </c>
      <c r="G8561" t="s">
        <v>74</v>
      </c>
      <c r="H8561" t="s">
        <v>75</v>
      </c>
      <c r="J8561">
        <v>201706</v>
      </c>
      <c r="K8561" t="s">
        <v>90</v>
      </c>
      <c r="L8561">
        <v>4318704</v>
      </c>
      <c r="M8561">
        <v>11</v>
      </c>
      <c r="P8561">
        <v>0</v>
      </c>
      <c r="R8561" s="1">
        <v>42634</v>
      </c>
      <c r="S8561" t="s">
        <v>40</v>
      </c>
      <c r="T8561" t="s">
        <v>7268</v>
      </c>
      <c r="U8561" t="s">
        <v>107</v>
      </c>
      <c r="V8561" s="1">
        <v>42634</v>
      </c>
      <c r="W8561" s="12">
        <v>-173.92</v>
      </c>
      <c r="X8561" s="4" t="str">
        <f t="shared" si="267"/>
        <v>Income</v>
      </c>
      <c r="Y8561" s="5">
        <v>42614</v>
      </c>
      <c r="Z8561" s="7" t="s">
        <v>8073</v>
      </c>
      <c r="AA8561" s="7" t="str">
        <f t="shared" si="266"/>
        <v>Carparks Pay and Display Income</v>
      </c>
    </row>
    <row r="8562" spans="1:27" x14ac:dyDescent="0.25">
      <c r="A8562" t="s">
        <v>23</v>
      </c>
      <c r="B8562" t="s">
        <v>24</v>
      </c>
      <c r="C8562" t="s">
        <v>25</v>
      </c>
      <c r="D8562" t="s">
        <v>26</v>
      </c>
      <c r="E8562" t="s">
        <v>7230</v>
      </c>
      <c r="F8562" t="s">
        <v>7231</v>
      </c>
      <c r="G8562" t="s">
        <v>74</v>
      </c>
      <c r="H8562" t="s">
        <v>75</v>
      </c>
      <c r="J8562">
        <v>201707</v>
      </c>
      <c r="K8562" t="s">
        <v>90</v>
      </c>
      <c r="L8562">
        <v>4318762</v>
      </c>
      <c r="M8562">
        <v>2</v>
      </c>
      <c r="P8562">
        <v>0</v>
      </c>
      <c r="R8562" s="1">
        <v>42664</v>
      </c>
      <c r="S8562" t="s">
        <v>40</v>
      </c>
      <c r="T8562" t="s">
        <v>7269</v>
      </c>
      <c r="U8562" t="s">
        <v>107</v>
      </c>
      <c r="V8562" s="1">
        <v>42664</v>
      </c>
      <c r="W8562" s="12">
        <v>-234.29</v>
      </c>
      <c r="X8562" s="4" t="str">
        <f t="shared" si="267"/>
        <v>Income</v>
      </c>
      <c r="Y8562" s="5">
        <v>42644</v>
      </c>
      <c r="Z8562" s="7" t="s">
        <v>8073</v>
      </c>
      <c r="AA8562" s="7" t="str">
        <f t="shared" si="266"/>
        <v>Carparks Pay and Display Income</v>
      </c>
    </row>
    <row r="8563" spans="1:27" x14ac:dyDescent="0.25">
      <c r="A8563" t="s">
        <v>23</v>
      </c>
      <c r="B8563" t="s">
        <v>24</v>
      </c>
      <c r="C8563" t="s">
        <v>25</v>
      </c>
      <c r="D8563" t="s">
        <v>26</v>
      </c>
      <c r="E8563" t="s">
        <v>7230</v>
      </c>
      <c r="F8563" t="s">
        <v>7231</v>
      </c>
      <c r="G8563" t="s">
        <v>74</v>
      </c>
      <c r="H8563" t="s">
        <v>75</v>
      </c>
      <c r="J8563">
        <v>201708</v>
      </c>
      <c r="K8563" t="s">
        <v>90</v>
      </c>
      <c r="L8563">
        <v>4318805</v>
      </c>
      <c r="M8563">
        <v>5</v>
      </c>
      <c r="P8563">
        <v>0</v>
      </c>
      <c r="R8563" s="1">
        <v>42683</v>
      </c>
      <c r="S8563" t="s">
        <v>40</v>
      </c>
      <c r="T8563" t="s">
        <v>7270</v>
      </c>
      <c r="U8563" t="s">
        <v>107</v>
      </c>
      <c r="V8563" s="1">
        <v>42683</v>
      </c>
      <c r="W8563" s="12">
        <v>-172.63</v>
      </c>
      <c r="X8563" s="4" t="str">
        <f t="shared" si="267"/>
        <v>Income</v>
      </c>
      <c r="Y8563" s="5">
        <v>42675</v>
      </c>
      <c r="Z8563" s="7" t="s">
        <v>8073</v>
      </c>
      <c r="AA8563" s="7" t="str">
        <f t="shared" si="266"/>
        <v>Carparks Pay and Display Income</v>
      </c>
    </row>
    <row r="8564" spans="1:27" x14ac:dyDescent="0.25">
      <c r="A8564" t="s">
        <v>23</v>
      </c>
      <c r="B8564" t="s">
        <v>24</v>
      </c>
      <c r="C8564" t="s">
        <v>25</v>
      </c>
      <c r="D8564" t="s">
        <v>26</v>
      </c>
      <c r="E8564" t="s">
        <v>7230</v>
      </c>
      <c r="F8564" t="s">
        <v>7231</v>
      </c>
      <c r="G8564" t="s">
        <v>74</v>
      </c>
      <c r="H8564" t="s">
        <v>75</v>
      </c>
      <c r="J8564">
        <v>201708</v>
      </c>
      <c r="K8564" t="s">
        <v>90</v>
      </c>
      <c r="L8564">
        <v>4318805</v>
      </c>
      <c r="M8564">
        <v>2</v>
      </c>
      <c r="P8564">
        <v>0</v>
      </c>
      <c r="R8564" s="1">
        <v>42683</v>
      </c>
      <c r="S8564" t="s">
        <v>40</v>
      </c>
      <c r="T8564" t="s">
        <v>7271</v>
      </c>
      <c r="U8564" t="s">
        <v>107</v>
      </c>
      <c r="V8564" s="1">
        <v>42683</v>
      </c>
      <c r="W8564" s="12">
        <v>-156.25</v>
      </c>
      <c r="X8564" s="4" t="str">
        <f t="shared" si="267"/>
        <v>Income</v>
      </c>
      <c r="Y8564" s="5">
        <v>42675</v>
      </c>
      <c r="Z8564" s="7" t="s">
        <v>8073</v>
      </c>
      <c r="AA8564" s="7" t="str">
        <f t="shared" si="266"/>
        <v>Carparks Pay and Display Income</v>
      </c>
    </row>
    <row r="8565" spans="1:27" x14ac:dyDescent="0.25">
      <c r="A8565" t="s">
        <v>23</v>
      </c>
      <c r="B8565" t="s">
        <v>24</v>
      </c>
      <c r="C8565" t="s">
        <v>25</v>
      </c>
      <c r="D8565" t="s">
        <v>26</v>
      </c>
      <c r="E8565" t="s">
        <v>7230</v>
      </c>
      <c r="F8565" t="s">
        <v>7231</v>
      </c>
      <c r="G8565" t="s">
        <v>74</v>
      </c>
      <c r="H8565" t="s">
        <v>75</v>
      </c>
      <c r="J8565">
        <v>201709</v>
      </c>
      <c r="K8565" t="s">
        <v>39</v>
      </c>
      <c r="L8565">
        <v>7010872</v>
      </c>
      <c r="M8565">
        <v>593</v>
      </c>
      <c r="P8565">
        <v>0</v>
      </c>
      <c r="R8565" s="1">
        <v>42724</v>
      </c>
      <c r="S8565" t="s">
        <v>40</v>
      </c>
      <c r="T8565" t="s">
        <v>7272</v>
      </c>
      <c r="U8565" t="s">
        <v>65</v>
      </c>
      <c r="V8565" s="1">
        <v>42724</v>
      </c>
      <c r="W8565" s="12">
        <v>-325.04000000000002</v>
      </c>
      <c r="X8565" s="4" t="str">
        <f t="shared" si="267"/>
        <v>Income</v>
      </c>
      <c r="Y8565" s="5">
        <v>42705</v>
      </c>
      <c r="Z8565" s="7" t="s">
        <v>8073</v>
      </c>
      <c r="AA8565" s="7" t="str">
        <f t="shared" si="266"/>
        <v>Carparks Pay and Display Income</v>
      </c>
    </row>
    <row r="8566" spans="1:27" x14ac:dyDescent="0.25">
      <c r="A8566" t="s">
        <v>23</v>
      </c>
      <c r="B8566" t="s">
        <v>24</v>
      </c>
      <c r="C8566" t="s">
        <v>25</v>
      </c>
      <c r="D8566" t="s">
        <v>26</v>
      </c>
      <c r="E8566" t="s">
        <v>7230</v>
      </c>
      <c r="F8566" t="s">
        <v>7231</v>
      </c>
      <c r="G8566" t="s">
        <v>74</v>
      </c>
      <c r="H8566" t="s">
        <v>75</v>
      </c>
      <c r="J8566">
        <v>201709</v>
      </c>
      <c r="K8566" t="s">
        <v>39</v>
      </c>
      <c r="L8566">
        <v>7010872</v>
      </c>
      <c r="M8566">
        <v>592</v>
      </c>
      <c r="P8566">
        <v>0</v>
      </c>
      <c r="R8566" s="1">
        <v>42724</v>
      </c>
      <c r="S8566" t="s">
        <v>40</v>
      </c>
      <c r="T8566" t="s">
        <v>7273</v>
      </c>
      <c r="U8566" t="s">
        <v>65</v>
      </c>
      <c r="V8566" s="1">
        <v>42724</v>
      </c>
      <c r="W8566" s="12">
        <v>-381.25</v>
      </c>
      <c r="X8566" s="4" t="str">
        <f t="shared" si="267"/>
        <v>Income</v>
      </c>
      <c r="Y8566" s="5">
        <v>42705</v>
      </c>
      <c r="Z8566" s="7" t="s">
        <v>8073</v>
      </c>
      <c r="AA8566" s="7" t="str">
        <f t="shared" si="266"/>
        <v>Carparks Pay and Display Income</v>
      </c>
    </row>
    <row r="8567" spans="1:27" x14ac:dyDescent="0.25">
      <c r="A8567" t="s">
        <v>23</v>
      </c>
      <c r="B8567" t="s">
        <v>24</v>
      </c>
      <c r="C8567" t="s">
        <v>25</v>
      </c>
      <c r="D8567" t="s">
        <v>26</v>
      </c>
      <c r="E8567" t="s">
        <v>7230</v>
      </c>
      <c r="F8567" t="s">
        <v>7231</v>
      </c>
      <c r="G8567" t="s">
        <v>74</v>
      </c>
      <c r="H8567" t="s">
        <v>75</v>
      </c>
      <c r="J8567">
        <v>201709</v>
      </c>
      <c r="K8567" t="s">
        <v>90</v>
      </c>
      <c r="L8567">
        <v>4318871</v>
      </c>
      <c r="M8567">
        <v>3</v>
      </c>
      <c r="P8567">
        <v>0</v>
      </c>
      <c r="R8567" s="1">
        <v>42725</v>
      </c>
      <c r="S8567" t="s">
        <v>69</v>
      </c>
      <c r="T8567" t="s">
        <v>7274</v>
      </c>
      <c r="U8567" t="s">
        <v>107</v>
      </c>
      <c r="V8567" s="1">
        <v>42725</v>
      </c>
      <c r="W8567" s="12">
        <v>-522.46</v>
      </c>
      <c r="X8567" s="4" t="str">
        <f t="shared" si="267"/>
        <v>Income</v>
      </c>
      <c r="Y8567" s="5">
        <v>42705</v>
      </c>
      <c r="Z8567" s="7" t="s">
        <v>8073</v>
      </c>
      <c r="AA8567" s="7" t="str">
        <f t="shared" si="266"/>
        <v>Carparks Pay and Display Income</v>
      </c>
    </row>
    <row r="8568" spans="1:27" x14ac:dyDescent="0.25">
      <c r="A8568" t="s">
        <v>23</v>
      </c>
      <c r="B8568" t="s">
        <v>24</v>
      </c>
      <c r="C8568" t="s">
        <v>25</v>
      </c>
      <c r="D8568" t="s">
        <v>26</v>
      </c>
      <c r="E8568" t="s">
        <v>7230</v>
      </c>
      <c r="F8568" t="s">
        <v>7231</v>
      </c>
      <c r="G8568" t="s">
        <v>74</v>
      </c>
      <c r="H8568" t="s">
        <v>75</v>
      </c>
      <c r="J8568">
        <v>201709</v>
      </c>
      <c r="K8568" t="s">
        <v>39</v>
      </c>
      <c r="L8568">
        <v>7010872</v>
      </c>
      <c r="M8568">
        <v>590</v>
      </c>
      <c r="P8568">
        <v>0</v>
      </c>
      <c r="R8568" s="1">
        <v>42724</v>
      </c>
      <c r="S8568" t="s">
        <v>40</v>
      </c>
      <c r="T8568" t="s">
        <v>7275</v>
      </c>
      <c r="U8568" t="s">
        <v>65</v>
      </c>
      <c r="V8568" s="1">
        <v>42724</v>
      </c>
      <c r="W8568" s="12">
        <v>-514.16999999999996</v>
      </c>
      <c r="X8568" s="4" t="str">
        <f t="shared" si="267"/>
        <v>Income</v>
      </c>
      <c r="Y8568" s="5">
        <v>42705</v>
      </c>
      <c r="Z8568" s="7" t="s">
        <v>8073</v>
      </c>
      <c r="AA8568" s="7" t="str">
        <f t="shared" si="266"/>
        <v>Carparks Pay and Display Income</v>
      </c>
    </row>
    <row r="8569" spans="1:27" x14ac:dyDescent="0.25">
      <c r="A8569" t="s">
        <v>23</v>
      </c>
      <c r="B8569" t="s">
        <v>24</v>
      </c>
      <c r="C8569" t="s">
        <v>25</v>
      </c>
      <c r="D8569" t="s">
        <v>26</v>
      </c>
      <c r="E8569" t="s">
        <v>7230</v>
      </c>
      <c r="F8569" t="s">
        <v>7231</v>
      </c>
      <c r="G8569" t="s">
        <v>74</v>
      </c>
      <c r="H8569" t="s">
        <v>75</v>
      </c>
      <c r="J8569">
        <v>201709</v>
      </c>
      <c r="K8569" t="s">
        <v>39</v>
      </c>
      <c r="L8569">
        <v>7010872</v>
      </c>
      <c r="M8569">
        <v>594</v>
      </c>
      <c r="P8569">
        <v>0</v>
      </c>
      <c r="R8569" s="1">
        <v>42724</v>
      </c>
      <c r="S8569" t="s">
        <v>40</v>
      </c>
      <c r="T8569" t="s">
        <v>7276</v>
      </c>
      <c r="U8569" t="s">
        <v>65</v>
      </c>
      <c r="V8569" s="1">
        <v>42724</v>
      </c>
      <c r="W8569" s="12">
        <v>-210</v>
      </c>
      <c r="X8569" s="4" t="str">
        <f t="shared" si="267"/>
        <v>Income</v>
      </c>
      <c r="Y8569" s="5">
        <v>42705</v>
      </c>
      <c r="Z8569" s="7" t="s">
        <v>8073</v>
      </c>
      <c r="AA8569" s="7" t="str">
        <f t="shared" si="266"/>
        <v>Carparks Pay and Display Income</v>
      </c>
    </row>
    <row r="8570" spans="1:27" x14ac:dyDescent="0.25">
      <c r="A8570" t="s">
        <v>23</v>
      </c>
      <c r="B8570" t="s">
        <v>24</v>
      </c>
      <c r="C8570" t="s">
        <v>25</v>
      </c>
      <c r="D8570" t="s">
        <v>26</v>
      </c>
      <c r="E8570" t="s">
        <v>7230</v>
      </c>
      <c r="F8570" t="s">
        <v>7231</v>
      </c>
      <c r="G8570" t="s">
        <v>74</v>
      </c>
      <c r="H8570" t="s">
        <v>75</v>
      </c>
      <c r="J8570">
        <v>201709</v>
      </c>
      <c r="K8570" t="s">
        <v>90</v>
      </c>
      <c r="L8570">
        <v>4318871</v>
      </c>
      <c r="M8570">
        <v>2</v>
      </c>
      <c r="P8570">
        <v>0</v>
      </c>
      <c r="R8570" s="1">
        <v>42725</v>
      </c>
      <c r="S8570" t="s">
        <v>69</v>
      </c>
      <c r="T8570" t="s">
        <v>7277</v>
      </c>
      <c r="U8570" t="s">
        <v>107</v>
      </c>
      <c r="V8570" s="1">
        <v>42725</v>
      </c>
      <c r="W8570" s="12">
        <v>-174.29</v>
      </c>
      <c r="X8570" s="4" t="str">
        <f t="shared" si="267"/>
        <v>Income</v>
      </c>
      <c r="Y8570" s="5">
        <v>42705</v>
      </c>
      <c r="Z8570" s="7" t="s">
        <v>8073</v>
      </c>
      <c r="AA8570" s="7" t="str">
        <f t="shared" si="266"/>
        <v>Carparks Pay and Display Income</v>
      </c>
    </row>
    <row r="8571" spans="1:27" x14ac:dyDescent="0.25">
      <c r="A8571" t="s">
        <v>23</v>
      </c>
      <c r="B8571" t="s">
        <v>24</v>
      </c>
      <c r="C8571" t="s">
        <v>25</v>
      </c>
      <c r="D8571" t="s">
        <v>26</v>
      </c>
      <c r="E8571" t="s">
        <v>7230</v>
      </c>
      <c r="F8571" t="s">
        <v>7231</v>
      </c>
      <c r="G8571" t="s">
        <v>74</v>
      </c>
      <c r="H8571" t="s">
        <v>75</v>
      </c>
      <c r="J8571">
        <v>201709</v>
      </c>
      <c r="K8571" t="s">
        <v>39</v>
      </c>
      <c r="L8571">
        <v>7010872</v>
      </c>
      <c r="M8571">
        <v>591</v>
      </c>
      <c r="P8571">
        <v>0</v>
      </c>
      <c r="R8571" s="1">
        <v>42724</v>
      </c>
      <c r="S8571" t="s">
        <v>40</v>
      </c>
      <c r="T8571" t="s">
        <v>7278</v>
      </c>
      <c r="U8571" t="s">
        <v>65</v>
      </c>
      <c r="V8571" s="1">
        <v>42724</v>
      </c>
      <c r="W8571" s="12">
        <v>-491.13</v>
      </c>
      <c r="X8571" s="4" t="str">
        <f t="shared" si="267"/>
        <v>Income</v>
      </c>
      <c r="Y8571" s="5">
        <v>42705</v>
      </c>
      <c r="Z8571" s="7" t="s">
        <v>8073</v>
      </c>
      <c r="AA8571" s="7" t="str">
        <f t="shared" si="266"/>
        <v>Carparks Pay and Display Income</v>
      </c>
    </row>
    <row r="8572" spans="1:27" x14ac:dyDescent="0.25">
      <c r="A8572" t="s">
        <v>23</v>
      </c>
      <c r="B8572" t="s">
        <v>24</v>
      </c>
      <c r="C8572" t="s">
        <v>25</v>
      </c>
      <c r="D8572" t="s">
        <v>26</v>
      </c>
      <c r="E8572" t="s">
        <v>7279</v>
      </c>
      <c r="F8572" t="s">
        <v>7280</v>
      </c>
      <c r="G8572" t="s">
        <v>74</v>
      </c>
      <c r="H8572" t="s">
        <v>75</v>
      </c>
      <c r="J8572">
        <v>201709</v>
      </c>
      <c r="K8572" t="s">
        <v>90</v>
      </c>
      <c r="L8572">
        <v>4318870</v>
      </c>
      <c r="M8572">
        <v>8</v>
      </c>
      <c r="P8572">
        <v>0</v>
      </c>
      <c r="R8572" s="1">
        <v>42725</v>
      </c>
      <c r="S8572" t="s">
        <v>69</v>
      </c>
      <c r="T8572" t="s">
        <v>7281</v>
      </c>
      <c r="U8572" t="s">
        <v>107</v>
      </c>
      <c r="V8572" s="1">
        <v>42725</v>
      </c>
      <c r="W8572" s="12">
        <v>-465.17</v>
      </c>
      <c r="X8572" s="4" t="str">
        <f t="shared" si="267"/>
        <v>Income</v>
      </c>
      <c r="Y8572" s="5">
        <v>42705</v>
      </c>
      <c r="Z8572" s="7" t="s">
        <v>8073</v>
      </c>
      <c r="AA8572" s="7" t="str">
        <f t="shared" si="266"/>
        <v>Carparks Pay and Display Income</v>
      </c>
    </row>
    <row r="8573" spans="1:27" x14ac:dyDescent="0.25">
      <c r="A8573" t="s">
        <v>23</v>
      </c>
      <c r="B8573" t="s">
        <v>24</v>
      </c>
      <c r="C8573" t="s">
        <v>25</v>
      </c>
      <c r="D8573" t="s">
        <v>26</v>
      </c>
      <c r="E8573" t="s">
        <v>7279</v>
      </c>
      <c r="F8573" t="s">
        <v>7280</v>
      </c>
      <c r="G8573" t="s">
        <v>152</v>
      </c>
      <c r="H8573" t="s">
        <v>153</v>
      </c>
      <c r="J8573">
        <v>201706</v>
      </c>
      <c r="K8573" t="s">
        <v>47</v>
      </c>
      <c r="L8573">
        <v>2031585</v>
      </c>
      <c r="M8573">
        <v>4</v>
      </c>
      <c r="P8573">
        <v>0</v>
      </c>
      <c r="Q8573" t="s">
        <v>7282</v>
      </c>
      <c r="R8573" s="1">
        <v>42615</v>
      </c>
      <c r="S8573" t="s">
        <v>69</v>
      </c>
      <c r="T8573" t="s">
        <v>7283</v>
      </c>
      <c r="U8573" t="s">
        <v>50</v>
      </c>
      <c r="V8573" s="1">
        <v>42615</v>
      </c>
      <c r="W8573" s="12">
        <v>-208.33</v>
      </c>
      <c r="X8573" s="4" t="str">
        <f t="shared" si="267"/>
        <v>Income</v>
      </c>
      <c r="Y8573" s="5">
        <v>42614</v>
      </c>
      <c r="Z8573" s="7" t="s">
        <v>8073</v>
      </c>
      <c r="AA8573" s="7" t="str">
        <f t="shared" si="266"/>
        <v>Contract Passes</v>
      </c>
    </row>
    <row r="8574" spans="1:27" x14ac:dyDescent="0.25">
      <c r="A8574" t="s">
        <v>23</v>
      </c>
      <c r="B8574" t="s">
        <v>24</v>
      </c>
      <c r="C8574" t="s">
        <v>25</v>
      </c>
      <c r="D8574" t="s">
        <v>26</v>
      </c>
      <c r="E8574" t="s">
        <v>7284</v>
      </c>
      <c r="F8574" t="s">
        <v>7285</v>
      </c>
      <c r="G8574" t="s">
        <v>315</v>
      </c>
      <c r="H8574" t="s">
        <v>316</v>
      </c>
      <c r="J8574">
        <v>201701</v>
      </c>
      <c r="K8574" t="s">
        <v>39</v>
      </c>
      <c r="L8574">
        <v>7010438</v>
      </c>
      <c r="M8574">
        <v>15</v>
      </c>
      <c r="P8574">
        <v>0</v>
      </c>
      <c r="R8574" s="1">
        <v>42479</v>
      </c>
      <c r="S8574" t="s">
        <v>40</v>
      </c>
      <c r="T8574" t="s">
        <v>7286</v>
      </c>
      <c r="U8574" t="s">
        <v>319</v>
      </c>
      <c r="V8574" s="1">
        <v>42479</v>
      </c>
      <c r="W8574" s="12">
        <v>195</v>
      </c>
      <c r="X8574" s="4" t="str">
        <f t="shared" si="267"/>
        <v>Expenditure</v>
      </c>
      <c r="Y8574" s="5">
        <v>42461</v>
      </c>
      <c r="Z8574" s="7" t="s">
        <v>8073</v>
      </c>
      <c r="AA8574" s="7" t="str">
        <f t="shared" si="266"/>
        <v>Expenditure</v>
      </c>
    </row>
    <row r="8575" spans="1:27" x14ac:dyDescent="0.25">
      <c r="A8575" t="s">
        <v>23</v>
      </c>
      <c r="B8575" t="s">
        <v>24</v>
      </c>
      <c r="C8575" t="s">
        <v>25</v>
      </c>
      <c r="D8575" t="s">
        <v>26</v>
      </c>
      <c r="E8575" t="s">
        <v>7284</v>
      </c>
      <c r="F8575" t="s">
        <v>7285</v>
      </c>
      <c r="G8575" t="s">
        <v>115</v>
      </c>
      <c r="H8575" t="s">
        <v>116</v>
      </c>
      <c r="I8575" t="s">
        <v>158</v>
      </c>
      <c r="J8575">
        <v>201612</v>
      </c>
      <c r="K8575" t="s">
        <v>63</v>
      </c>
      <c r="L8575">
        <v>9404320</v>
      </c>
      <c r="M8575">
        <v>54</v>
      </c>
      <c r="P8575">
        <v>0</v>
      </c>
      <c r="R8575" s="1">
        <v>42460</v>
      </c>
      <c r="S8575" t="s">
        <v>40</v>
      </c>
      <c r="T8575" t="s">
        <v>7287</v>
      </c>
      <c r="U8575" t="s">
        <v>42</v>
      </c>
      <c r="V8575" s="1">
        <v>42460</v>
      </c>
      <c r="W8575" s="12">
        <v>196</v>
      </c>
      <c r="X8575" s="4" t="str">
        <f t="shared" si="267"/>
        <v>Expenditure</v>
      </c>
      <c r="Y8575" s="5">
        <v>42430</v>
      </c>
      <c r="Z8575" s="7" t="s">
        <v>8073</v>
      </c>
      <c r="AA8575" s="7" t="str">
        <f t="shared" si="266"/>
        <v>Expenditure</v>
      </c>
    </row>
    <row r="8576" spans="1:27" x14ac:dyDescent="0.25">
      <c r="A8576" t="s">
        <v>23</v>
      </c>
      <c r="B8576" t="s">
        <v>24</v>
      </c>
      <c r="C8576" t="s">
        <v>25</v>
      </c>
      <c r="D8576" t="s">
        <v>26</v>
      </c>
      <c r="E8576" t="s">
        <v>7284</v>
      </c>
      <c r="F8576" t="s">
        <v>7285</v>
      </c>
      <c r="G8576" t="s">
        <v>115</v>
      </c>
      <c r="H8576" t="s">
        <v>116</v>
      </c>
      <c r="I8576" t="s">
        <v>158</v>
      </c>
      <c r="J8576">
        <v>201704</v>
      </c>
      <c r="K8576" t="s">
        <v>63</v>
      </c>
      <c r="L8576">
        <v>9404404</v>
      </c>
      <c r="M8576">
        <v>8</v>
      </c>
      <c r="P8576">
        <v>0</v>
      </c>
      <c r="R8576" s="1">
        <v>42565</v>
      </c>
      <c r="S8576" t="s">
        <v>40</v>
      </c>
      <c r="T8576" t="s">
        <v>7288</v>
      </c>
      <c r="U8576" t="s">
        <v>42</v>
      </c>
      <c r="V8576" s="1">
        <v>42565</v>
      </c>
      <c r="W8576" s="12">
        <v>777</v>
      </c>
      <c r="X8576" s="4" t="str">
        <f t="shared" si="267"/>
        <v>Expenditure</v>
      </c>
      <c r="Y8576" s="5">
        <v>42552</v>
      </c>
      <c r="Z8576" s="7" t="s">
        <v>8073</v>
      </c>
      <c r="AA8576" s="7" t="str">
        <f t="shared" si="266"/>
        <v>Expenditure</v>
      </c>
    </row>
    <row r="8577" spans="1:27" x14ac:dyDescent="0.25">
      <c r="A8577" t="s">
        <v>23</v>
      </c>
      <c r="B8577" t="s">
        <v>24</v>
      </c>
      <c r="C8577" t="s">
        <v>25</v>
      </c>
      <c r="D8577" t="s">
        <v>26</v>
      </c>
      <c r="E8577" t="s">
        <v>7284</v>
      </c>
      <c r="F8577" t="s">
        <v>7285</v>
      </c>
      <c r="G8577" t="s">
        <v>115</v>
      </c>
      <c r="H8577" t="s">
        <v>116</v>
      </c>
      <c r="I8577" t="s">
        <v>158</v>
      </c>
      <c r="J8577">
        <v>201704</v>
      </c>
      <c r="K8577" t="s">
        <v>63</v>
      </c>
      <c r="L8577">
        <v>9404404</v>
      </c>
      <c r="M8577">
        <v>53</v>
      </c>
      <c r="P8577">
        <v>0</v>
      </c>
      <c r="R8577" s="1">
        <v>42565</v>
      </c>
      <c r="S8577" t="s">
        <v>40</v>
      </c>
      <c r="T8577" t="s">
        <v>7289</v>
      </c>
      <c r="U8577" t="s">
        <v>42</v>
      </c>
      <c r="V8577" s="1">
        <v>42565</v>
      </c>
      <c r="W8577" s="12">
        <v>84</v>
      </c>
      <c r="X8577" s="4" t="str">
        <f t="shared" si="267"/>
        <v>Expenditure</v>
      </c>
      <c r="Y8577" s="5">
        <v>42552</v>
      </c>
      <c r="Z8577" s="7" t="s">
        <v>8073</v>
      </c>
      <c r="AA8577" s="7" t="str">
        <f t="shared" si="266"/>
        <v>Expenditure</v>
      </c>
    </row>
    <row r="8578" spans="1:27" x14ac:dyDescent="0.25">
      <c r="A8578" t="s">
        <v>23</v>
      </c>
      <c r="B8578" t="s">
        <v>24</v>
      </c>
      <c r="C8578" t="s">
        <v>25</v>
      </c>
      <c r="D8578" t="s">
        <v>26</v>
      </c>
      <c r="E8578" t="s">
        <v>7284</v>
      </c>
      <c r="F8578" t="s">
        <v>7285</v>
      </c>
      <c r="G8578" t="s">
        <v>115</v>
      </c>
      <c r="H8578" t="s">
        <v>116</v>
      </c>
      <c r="I8578" t="s">
        <v>158</v>
      </c>
      <c r="J8578">
        <v>201706</v>
      </c>
      <c r="K8578" t="s">
        <v>63</v>
      </c>
      <c r="L8578">
        <v>9404446</v>
      </c>
      <c r="M8578">
        <v>11</v>
      </c>
      <c r="P8578">
        <v>0</v>
      </c>
      <c r="R8578" s="1">
        <v>42641</v>
      </c>
      <c r="S8578" t="s">
        <v>40</v>
      </c>
      <c r="T8578" t="s">
        <v>7290</v>
      </c>
      <c r="U8578" t="s">
        <v>107</v>
      </c>
      <c r="V8578" s="1">
        <v>42641</v>
      </c>
      <c r="W8578" s="12">
        <v>553</v>
      </c>
      <c r="X8578" s="4" t="str">
        <f t="shared" si="267"/>
        <v>Expenditure</v>
      </c>
      <c r="Y8578" s="5">
        <v>42614</v>
      </c>
      <c r="Z8578" s="7" t="s">
        <v>8073</v>
      </c>
      <c r="AA8578" s="7" t="str">
        <f t="shared" ref="AA8578:AA8641" si="268">IF(X8578="Expenditure",X8578,H8578)</f>
        <v>Expenditure</v>
      </c>
    </row>
    <row r="8579" spans="1:27" x14ac:dyDescent="0.25">
      <c r="A8579" t="s">
        <v>23</v>
      </c>
      <c r="B8579" t="s">
        <v>24</v>
      </c>
      <c r="C8579" t="s">
        <v>25</v>
      </c>
      <c r="D8579" t="s">
        <v>26</v>
      </c>
      <c r="E8579" t="s">
        <v>7284</v>
      </c>
      <c r="F8579" t="s">
        <v>7285</v>
      </c>
      <c r="G8579" t="s">
        <v>541</v>
      </c>
      <c r="H8579" t="s">
        <v>542</v>
      </c>
      <c r="J8579">
        <v>201701</v>
      </c>
      <c r="K8579" t="s">
        <v>543</v>
      </c>
      <c r="L8579">
        <v>430477</v>
      </c>
      <c r="M8579">
        <v>13</v>
      </c>
      <c r="P8579">
        <v>0</v>
      </c>
      <c r="R8579" s="1">
        <v>42488</v>
      </c>
      <c r="S8579" t="s">
        <v>40</v>
      </c>
      <c r="T8579" t="s">
        <v>7291</v>
      </c>
      <c r="U8579" t="s">
        <v>42</v>
      </c>
      <c r="V8579" s="1">
        <v>42488</v>
      </c>
      <c r="W8579" s="12">
        <v>207.18</v>
      </c>
      <c r="X8579" s="4" t="str">
        <f t="shared" ref="X8579:X8642" si="269">IF(LEFT(G8579,2)="R9","Income","Expenditure")</f>
        <v>Expenditure</v>
      </c>
      <c r="Y8579" s="5">
        <v>42461</v>
      </c>
      <c r="Z8579" s="7" t="s">
        <v>8073</v>
      </c>
      <c r="AA8579" s="7" t="str">
        <f t="shared" si="268"/>
        <v>Expenditure</v>
      </c>
    </row>
    <row r="8580" spans="1:27" x14ac:dyDescent="0.25">
      <c r="A8580" t="s">
        <v>23</v>
      </c>
      <c r="B8580" t="s">
        <v>24</v>
      </c>
      <c r="C8580" t="s">
        <v>25</v>
      </c>
      <c r="D8580" t="s">
        <v>26</v>
      </c>
      <c r="E8580" t="s">
        <v>7284</v>
      </c>
      <c r="F8580" t="s">
        <v>7285</v>
      </c>
      <c r="G8580" t="s">
        <v>541</v>
      </c>
      <c r="H8580" t="s">
        <v>542</v>
      </c>
      <c r="J8580">
        <v>201708</v>
      </c>
      <c r="K8580" t="s">
        <v>543</v>
      </c>
      <c r="L8580">
        <v>430483</v>
      </c>
      <c r="M8580">
        <v>13</v>
      </c>
      <c r="P8580">
        <v>0</v>
      </c>
      <c r="R8580" s="1">
        <v>42697</v>
      </c>
      <c r="S8580" t="s">
        <v>40</v>
      </c>
      <c r="T8580" t="s">
        <v>544</v>
      </c>
      <c r="U8580" t="s">
        <v>107</v>
      </c>
      <c r="V8580" s="1">
        <v>42698</v>
      </c>
      <c r="W8580" s="12">
        <v>18.8</v>
      </c>
      <c r="X8580" s="4" t="str">
        <f t="shared" si="269"/>
        <v>Expenditure</v>
      </c>
      <c r="Y8580" s="5">
        <v>42675</v>
      </c>
      <c r="Z8580" s="7" t="s">
        <v>8073</v>
      </c>
      <c r="AA8580" s="7" t="str">
        <f t="shared" si="268"/>
        <v>Expenditure</v>
      </c>
    </row>
    <row r="8581" spans="1:27" x14ac:dyDescent="0.25">
      <c r="A8581" t="s">
        <v>23</v>
      </c>
      <c r="B8581" t="s">
        <v>24</v>
      </c>
      <c r="C8581" t="s">
        <v>25</v>
      </c>
      <c r="D8581" t="s">
        <v>26</v>
      </c>
      <c r="E8581" t="s">
        <v>7284</v>
      </c>
      <c r="F8581" t="s">
        <v>7285</v>
      </c>
      <c r="G8581" t="s">
        <v>541</v>
      </c>
      <c r="H8581" t="s">
        <v>542</v>
      </c>
      <c r="J8581">
        <v>201708</v>
      </c>
      <c r="K8581" t="s">
        <v>543</v>
      </c>
      <c r="L8581">
        <v>430483</v>
      </c>
      <c r="M8581">
        <v>24</v>
      </c>
      <c r="P8581">
        <v>0</v>
      </c>
      <c r="R8581" s="1">
        <v>42697</v>
      </c>
      <c r="S8581" t="s">
        <v>40</v>
      </c>
      <c r="T8581" t="s">
        <v>544</v>
      </c>
      <c r="U8581" t="s">
        <v>107</v>
      </c>
      <c r="V8581" s="1">
        <v>42698</v>
      </c>
      <c r="W8581" s="12">
        <v>-207.2</v>
      </c>
      <c r="X8581" s="4" t="str">
        <f t="shared" si="269"/>
        <v>Expenditure</v>
      </c>
      <c r="Y8581" s="5">
        <v>42675</v>
      </c>
      <c r="Z8581" s="7" t="s">
        <v>8073</v>
      </c>
      <c r="AA8581" s="7" t="str">
        <f t="shared" si="268"/>
        <v>Expenditure</v>
      </c>
    </row>
    <row r="8582" spans="1:27" x14ac:dyDescent="0.25">
      <c r="A8582" t="s">
        <v>23</v>
      </c>
      <c r="B8582" t="s">
        <v>24</v>
      </c>
      <c r="C8582" t="s">
        <v>25</v>
      </c>
      <c r="D8582" t="s">
        <v>26</v>
      </c>
      <c r="E8582" t="s">
        <v>7284</v>
      </c>
      <c r="F8582" t="s">
        <v>7285</v>
      </c>
      <c r="G8582" t="s">
        <v>74</v>
      </c>
      <c r="H8582" t="s">
        <v>75</v>
      </c>
      <c r="J8582">
        <v>201709</v>
      </c>
      <c r="K8582" t="s">
        <v>90</v>
      </c>
      <c r="L8582">
        <v>4318864</v>
      </c>
      <c r="M8582">
        <v>9</v>
      </c>
      <c r="P8582">
        <v>0</v>
      </c>
      <c r="R8582" s="1">
        <v>42720</v>
      </c>
      <c r="S8582" t="s">
        <v>69</v>
      </c>
      <c r="T8582" t="s">
        <v>7292</v>
      </c>
      <c r="U8582" t="s">
        <v>107</v>
      </c>
      <c r="V8582" s="1">
        <v>42720</v>
      </c>
      <c r="W8582" s="12">
        <v>-284.58</v>
      </c>
      <c r="X8582" s="4" t="str">
        <f t="shared" si="269"/>
        <v>Income</v>
      </c>
      <c r="Y8582" s="5">
        <v>42705</v>
      </c>
      <c r="Z8582" s="7" t="s">
        <v>8073</v>
      </c>
      <c r="AA8582" s="7" t="str">
        <f t="shared" si="268"/>
        <v>Carparks Pay and Display Income</v>
      </c>
    </row>
    <row r="8583" spans="1:27" x14ac:dyDescent="0.25">
      <c r="A8583" t="s">
        <v>23</v>
      </c>
      <c r="B8583" t="s">
        <v>24</v>
      </c>
      <c r="C8583" t="s">
        <v>25</v>
      </c>
      <c r="D8583" t="s">
        <v>26</v>
      </c>
      <c r="E8583" t="s">
        <v>7293</v>
      </c>
      <c r="F8583" t="s">
        <v>7294</v>
      </c>
      <c r="G8583" t="s">
        <v>74</v>
      </c>
      <c r="H8583" t="s">
        <v>75</v>
      </c>
      <c r="J8583">
        <v>201610</v>
      </c>
      <c r="K8583" t="s">
        <v>39</v>
      </c>
      <c r="L8583">
        <v>7010226</v>
      </c>
      <c r="M8583">
        <v>9</v>
      </c>
      <c r="P8583">
        <v>0</v>
      </c>
      <c r="R8583" s="1">
        <v>42398</v>
      </c>
      <c r="S8583" t="s">
        <v>69</v>
      </c>
      <c r="T8583" t="s">
        <v>7295</v>
      </c>
      <c r="U8583" t="s">
        <v>77</v>
      </c>
      <c r="V8583" s="1">
        <v>42398</v>
      </c>
      <c r="W8583" s="12">
        <v>-146.16999999999999</v>
      </c>
      <c r="X8583" s="4" t="str">
        <f t="shared" si="269"/>
        <v>Income</v>
      </c>
      <c r="Y8583" s="5">
        <v>42370</v>
      </c>
      <c r="Z8583" s="7" t="s">
        <v>8073</v>
      </c>
      <c r="AA8583" s="7" t="str">
        <f t="shared" si="268"/>
        <v>Carparks Pay and Display Income</v>
      </c>
    </row>
    <row r="8584" spans="1:27" x14ac:dyDescent="0.25">
      <c r="A8584" t="s">
        <v>23</v>
      </c>
      <c r="B8584" t="s">
        <v>24</v>
      </c>
      <c r="C8584" t="s">
        <v>25</v>
      </c>
      <c r="D8584" t="s">
        <v>26</v>
      </c>
      <c r="E8584" t="s">
        <v>7293</v>
      </c>
      <c r="F8584" t="s">
        <v>7294</v>
      </c>
      <c r="G8584" t="s">
        <v>74</v>
      </c>
      <c r="H8584" t="s">
        <v>75</v>
      </c>
      <c r="J8584">
        <v>201610</v>
      </c>
      <c r="K8584" t="s">
        <v>39</v>
      </c>
      <c r="L8584">
        <v>7010208</v>
      </c>
      <c r="M8584">
        <v>13</v>
      </c>
      <c r="P8584">
        <v>0</v>
      </c>
      <c r="R8584" s="1">
        <v>42397</v>
      </c>
      <c r="S8584" t="s">
        <v>69</v>
      </c>
      <c r="T8584" t="s">
        <v>7296</v>
      </c>
      <c r="U8584" t="s">
        <v>77</v>
      </c>
      <c r="V8584" s="1">
        <v>42397</v>
      </c>
      <c r="W8584" s="12">
        <v>-205.13</v>
      </c>
      <c r="X8584" s="4" t="str">
        <f t="shared" si="269"/>
        <v>Income</v>
      </c>
      <c r="Y8584" s="5">
        <v>42370</v>
      </c>
      <c r="Z8584" s="7" t="s">
        <v>8073</v>
      </c>
      <c r="AA8584" s="7" t="str">
        <f t="shared" si="268"/>
        <v>Carparks Pay and Display Income</v>
      </c>
    </row>
    <row r="8585" spans="1:27" x14ac:dyDescent="0.25">
      <c r="A8585" t="s">
        <v>23</v>
      </c>
      <c r="B8585" t="s">
        <v>24</v>
      </c>
      <c r="C8585" t="s">
        <v>25</v>
      </c>
      <c r="D8585" t="s">
        <v>26</v>
      </c>
      <c r="E8585" t="s">
        <v>7293</v>
      </c>
      <c r="F8585" t="s">
        <v>7294</v>
      </c>
      <c r="G8585" t="s">
        <v>74</v>
      </c>
      <c r="H8585" t="s">
        <v>75</v>
      </c>
      <c r="J8585">
        <v>201610</v>
      </c>
      <c r="K8585" t="s">
        <v>39</v>
      </c>
      <c r="L8585">
        <v>7010204</v>
      </c>
      <c r="M8585">
        <v>11</v>
      </c>
      <c r="P8585">
        <v>0</v>
      </c>
      <c r="R8585" s="1">
        <v>42397</v>
      </c>
      <c r="S8585" t="s">
        <v>69</v>
      </c>
      <c r="T8585" t="s">
        <v>7297</v>
      </c>
      <c r="U8585" t="s">
        <v>77</v>
      </c>
      <c r="V8585" s="1">
        <v>42397</v>
      </c>
      <c r="W8585" s="12">
        <v>-188.58</v>
      </c>
      <c r="X8585" s="4" t="str">
        <f t="shared" si="269"/>
        <v>Income</v>
      </c>
      <c r="Y8585" s="5">
        <v>42370</v>
      </c>
      <c r="Z8585" s="7" t="s">
        <v>8073</v>
      </c>
      <c r="AA8585" s="7" t="str">
        <f t="shared" si="268"/>
        <v>Carparks Pay and Display Income</v>
      </c>
    </row>
    <row r="8586" spans="1:27" x14ac:dyDescent="0.25">
      <c r="A8586" t="s">
        <v>23</v>
      </c>
      <c r="B8586" t="s">
        <v>24</v>
      </c>
      <c r="C8586" t="s">
        <v>25</v>
      </c>
      <c r="D8586" t="s">
        <v>26</v>
      </c>
      <c r="E8586" t="s">
        <v>7293</v>
      </c>
      <c r="F8586" t="s">
        <v>7294</v>
      </c>
      <c r="G8586" t="s">
        <v>74</v>
      </c>
      <c r="H8586" t="s">
        <v>75</v>
      </c>
      <c r="J8586">
        <v>201610</v>
      </c>
      <c r="K8586" t="s">
        <v>39</v>
      </c>
      <c r="L8586">
        <v>7010203</v>
      </c>
      <c r="M8586">
        <v>8</v>
      </c>
      <c r="P8586">
        <v>0</v>
      </c>
      <c r="R8586" s="1">
        <v>42397</v>
      </c>
      <c r="S8586" t="s">
        <v>69</v>
      </c>
      <c r="T8586" t="s">
        <v>7298</v>
      </c>
      <c r="U8586" t="s">
        <v>77</v>
      </c>
      <c r="V8586" s="1">
        <v>42397</v>
      </c>
      <c r="W8586" s="12">
        <v>-237</v>
      </c>
      <c r="X8586" s="4" t="str">
        <f t="shared" si="269"/>
        <v>Income</v>
      </c>
      <c r="Y8586" s="5">
        <v>42370</v>
      </c>
      <c r="Z8586" s="7" t="s">
        <v>8073</v>
      </c>
      <c r="AA8586" s="7" t="str">
        <f t="shared" si="268"/>
        <v>Carparks Pay and Display Income</v>
      </c>
    </row>
    <row r="8587" spans="1:27" x14ac:dyDescent="0.25">
      <c r="A8587" t="s">
        <v>23</v>
      </c>
      <c r="B8587" t="s">
        <v>24</v>
      </c>
      <c r="C8587" t="s">
        <v>25</v>
      </c>
      <c r="D8587" t="s">
        <v>26</v>
      </c>
      <c r="E8587" t="s">
        <v>7293</v>
      </c>
      <c r="F8587" t="s">
        <v>7294</v>
      </c>
      <c r="G8587" t="s">
        <v>74</v>
      </c>
      <c r="H8587" t="s">
        <v>75</v>
      </c>
      <c r="J8587">
        <v>201610</v>
      </c>
      <c r="K8587" t="s">
        <v>39</v>
      </c>
      <c r="L8587">
        <v>7010188</v>
      </c>
      <c r="M8587">
        <v>12</v>
      </c>
      <c r="P8587">
        <v>0</v>
      </c>
      <c r="R8587" s="1">
        <v>42397</v>
      </c>
      <c r="S8587" t="s">
        <v>69</v>
      </c>
      <c r="T8587" t="s">
        <v>7299</v>
      </c>
      <c r="U8587" t="s">
        <v>77</v>
      </c>
      <c r="V8587" s="1">
        <v>42397</v>
      </c>
      <c r="W8587" s="12">
        <v>-187.33</v>
      </c>
      <c r="X8587" s="4" t="str">
        <f t="shared" si="269"/>
        <v>Income</v>
      </c>
      <c r="Y8587" s="5">
        <v>42370</v>
      </c>
      <c r="Z8587" s="7" t="s">
        <v>8073</v>
      </c>
      <c r="AA8587" s="7" t="str">
        <f t="shared" si="268"/>
        <v>Carparks Pay and Display Income</v>
      </c>
    </row>
    <row r="8588" spans="1:27" x14ac:dyDescent="0.25">
      <c r="A8588" t="s">
        <v>23</v>
      </c>
      <c r="B8588" t="s">
        <v>24</v>
      </c>
      <c r="C8588" t="s">
        <v>25</v>
      </c>
      <c r="D8588" t="s">
        <v>26</v>
      </c>
      <c r="E8588" t="s">
        <v>7293</v>
      </c>
      <c r="F8588" t="s">
        <v>7294</v>
      </c>
      <c r="G8588" t="s">
        <v>74</v>
      </c>
      <c r="H8588" t="s">
        <v>75</v>
      </c>
      <c r="J8588">
        <v>201610</v>
      </c>
      <c r="K8588" t="s">
        <v>39</v>
      </c>
      <c r="L8588">
        <v>7010192</v>
      </c>
      <c r="M8588">
        <v>2</v>
      </c>
      <c r="P8588">
        <v>0</v>
      </c>
      <c r="R8588" s="1">
        <v>42397</v>
      </c>
      <c r="S8588" t="s">
        <v>69</v>
      </c>
      <c r="T8588" t="s">
        <v>7300</v>
      </c>
      <c r="U8588" t="s">
        <v>77</v>
      </c>
      <c r="V8588" s="1">
        <v>42397</v>
      </c>
      <c r="W8588" s="12">
        <v>-130.91999999999999</v>
      </c>
      <c r="X8588" s="4" t="str">
        <f t="shared" si="269"/>
        <v>Income</v>
      </c>
      <c r="Y8588" s="5">
        <v>42370</v>
      </c>
      <c r="Z8588" s="7" t="s">
        <v>8073</v>
      </c>
      <c r="AA8588" s="7" t="str">
        <f t="shared" si="268"/>
        <v>Carparks Pay and Display Income</v>
      </c>
    </row>
    <row r="8589" spans="1:27" x14ac:dyDescent="0.25">
      <c r="A8589" t="s">
        <v>23</v>
      </c>
      <c r="B8589" t="s">
        <v>24</v>
      </c>
      <c r="C8589" t="s">
        <v>25</v>
      </c>
      <c r="D8589" t="s">
        <v>26</v>
      </c>
      <c r="E8589" t="s">
        <v>7293</v>
      </c>
      <c r="F8589" t="s">
        <v>7294</v>
      </c>
      <c r="G8589" t="s">
        <v>74</v>
      </c>
      <c r="H8589" t="s">
        <v>75</v>
      </c>
      <c r="J8589">
        <v>201610</v>
      </c>
      <c r="K8589" t="s">
        <v>39</v>
      </c>
      <c r="L8589">
        <v>7010196</v>
      </c>
      <c r="M8589">
        <v>10</v>
      </c>
      <c r="P8589">
        <v>0</v>
      </c>
      <c r="R8589" s="1">
        <v>42397</v>
      </c>
      <c r="S8589" t="s">
        <v>69</v>
      </c>
      <c r="T8589" t="s">
        <v>7301</v>
      </c>
      <c r="U8589" t="s">
        <v>77</v>
      </c>
      <c r="V8589" s="1">
        <v>42397</v>
      </c>
      <c r="W8589" s="12">
        <v>-270.83</v>
      </c>
      <c r="X8589" s="4" t="str">
        <f t="shared" si="269"/>
        <v>Income</v>
      </c>
      <c r="Y8589" s="5">
        <v>42370</v>
      </c>
      <c r="Z8589" s="7" t="s">
        <v>8073</v>
      </c>
      <c r="AA8589" s="7" t="str">
        <f t="shared" si="268"/>
        <v>Carparks Pay and Display Income</v>
      </c>
    </row>
    <row r="8590" spans="1:27" x14ac:dyDescent="0.25">
      <c r="A8590" t="s">
        <v>23</v>
      </c>
      <c r="B8590" t="s">
        <v>24</v>
      </c>
      <c r="C8590" t="s">
        <v>25</v>
      </c>
      <c r="D8590" t="s">
        <v>26</v>
      </c>
      <c r="E8590" t="s">
        <v>7293</v>
      </c>
      <c r="F8590" t="s">
        <v>7294</v>
      </c>
      <c r="G8590" t="s">
        <v>74</v>
      </c>
      <c r="H8590" t="s">
        <v>75</v>
      </c>
      <c r="J8590">
        <v>201610</v>
      </c>
      <c r="K8590" t="s">
        <v>39</v>
      </c>
      <c r="L8590">
        <v>7010195</v>
      </c>
      <c r="M8590">
        <v>10</v>
      </c>
      <c r="P8590">
        <v>0</v>
      </c>
      <c r="R8590" s="1">
        <v>42397</v>
      </c>
      <c r="S8590" t="s">
        <v>69</v>
      </c>
      <c r="T8590" t="s">
        <v>7302</v>
      </c>
      <c r="U8590" t="s">
        <v>77</v>
      </c>
      <c r="V8590" s="1">
        <v>42397</v>
      </c>
      <c r="W8590" s="12">
        <v>-204.83</v>
      </c>
      <c r="X8590" s="4" t="str">
        <f t="shared" si="269"/>
        <v>Income</v>
      </c>
      <c r="Y8590" s="5">
        <v>42370</v>
      </c>
      <c r="Z8590" s="7" t="s">
        <v>8073</v>
      </c>
      <c r="AA8590" s="7" t="str">
        <f t="shared" si="268"/>
        <v>Carparks Pay and Display Income</v>
      </c>
    </row>
    <row r="8591" spans="1:27" x14ac:dyDescent="0.25">
      <c r="A8591" t="s">
        <v>23</v>
      </c>
      <c r="B8591" t="s">
        <v>24</v>
      </c>
      <c r="C8591" t="s">
        <v>25</v>
      </c>
      <c r="D8591" t="s">
        <v>26</v>
      </c>
      <c r="E8591" t="s">
        <v>7293</v>
      </c>
      <c r="F8591" t="s">
        <v>7294</v>
      </c>
      <c r="G8591" t="s">
        <v>74</v>
      </c>
      <c r="H8591" t="s">
        <v>75</v>
      </c>
      <c r="J8591">
        <v>201610</v>
      </c>
      <c r="K8591" t="s">
        <v>39</v>
      </c>
      <c r="L8591">
        <v>7010186</v>
      </c>
      <c r="M8591">
        <v>13</v>
      </c>
      <c r="P8591">
        <v>0</v>
      </c>
      <c r="R8591" s="1">
        <v>42397</v>
      </c>
      <c r="S8591" t="s">
        <v>69</v>
      </c>
      <c r="T8591" t="s">
        <v>7303</v>
      </c>
      <c r="U8591" t="s">
        <v>77</v>
      </c>
      <c r="V8591" s="1">
        <v>42397</v>
      </c>
      <c r="W8591" s="12">
        <v>-141.91999999999999</v>
      </c>
      <c r="X8591" s="4" t="str">
        <f t="shared" si="269"/>
        <v>Income</v>
      </c>
      <c r="Y8591" s="5">
        <v>42370</v>
      </c>
      <c r="Z8591" s="7" t="s">
        <v>8073</v>
      </c>
      <c r="AA8591" s="7" t="str">
        <f t="shared" si="268"/>
        <v>Carparks Pay and Display Income</v>
      </c>
    </row>
    <row r="8592" spans="1:27" x14ac:dyDescent="0.25">
      <c r="A8592" t="s">
        <v>23</v>
      </c>
      <c r="B8592" t="s">
        <v>24</v>
      </c>
      <c r="C8592" t="s">
        <v>25</v>
      </c>
      <c r="D8592" t="s">
        <v>26</v>
      </c>
      <c r="E8592" t="s">
        <v>7293</v>
      </c>
      <c r="F8592" t="s">
        <v>7294</v>
      </c>
      <c r="G8592" t="s">
        <v>74</v>
      </c>
      <c r="H8592" t="s">
        <v>75</v>
      </c>
      <c r="J8592">
        <v>201610</v>
      </c>
      <c r="K8592" t="s">
        <v>39</v>
      </c>
      <c r="L8592">
        <v>7010229</v>
      </c>
      <c r="M8592">
        <v>10</v>
      </c>
      <c r="P8592">
        <v>0</v>
      </c>
      <c r="R8592" s="1">
        <v>42398</v>
      </c>
      <c r="S8592" t="s">
        <v>69</v>
      </c>
      <c r="T8592" t="s">
        <v>7304</v>
      </c>
      <c r="U8592" t="s">
        <v>77</v>
      </c>
      <c r="V8592" s="1">
        <v>42398</v>
      </c>
      <c r="W8592" s="12">
        <v>-151.66999999999999</v>
      </c>
      <c r="X8592" s="4" t="str">
        <f t="shared" si="269"/>
        <v>Income</v>
      </c>
      <c r="Y8592" s="5">
        <v>42370</v>
      </c>
      <c r="Z8592" s="7" t="s">
        <v>8073</v>
      </c>
      <c r="AA8592" s="7" t="str">
        <f t="shared" si="268"/>
        <v>Carparks Pay and Display Income</v>
      </c>
    </row>
    <row r="8593" spans="1:27" x14ac:dyDescent="0.25">
      <c r="A8593" t="s">
        <v>23</v>
      </c>
      <c r="B8593" t="s">
        <v>24</v>
      </c>
      <c r="C8593" t="s">
        <v>25</v>
      </c>
      <c r="D8593" t="s">
        <v>26</v>
      </c>
      <c r="E8593" t="s">
        <v>7293</v>
      </c>
      <c r="F8593" t="s">
        <v>7294</v>
      </c>
      <c r="G8593" t="s">
        <v>74</v>
      </c>
      <c r="H8593" t="s">
        <v>75</v>
      </c>
      <c r="J8593">
        <v>201611</v>
      </c>
      <c r="K8593" t="s">
        <v>90</v>
      </c>
      <c r="L8593">
        <v>4318380</v>
      </c>
      <c r="M8593">
        <v>2</v>
      </c>
      <c r="P8593">
        <v>0</v>
      </c>
      <c r="R8593" s="1">
        <v>42426</v>
      </c>
      <c r="S8593" t="s">
        <v>69</v>
      </c>
      <c r="T8593" t="s">
        <v>7305</v>
      </c>
      <c r="U8593" t="s">
        <v>77</v>
      </c>
      <c r="V8593" s="1">
        <v>42426</v>
      </c>
      <c r="W8593" s="12">
        <v>-288.75</v>
      </c>
      <c r="X8593" s="4" t="str">
        <f t="shared" si="269"/>
        <v>Income</v>
      </c>
      <c r="Y8593" s="5">
        <v>42401</v>
      </c>
      <c r="Z8593" s="7" t="s">
        <v>8073</v>
      </c>
      <c r="AA8593" s="7" t="str">
        <f t="shared" si="268"/>
        <v>Carparks Pay and Display Income</v>
      </c>
    </row>
    <row r="8594" spans="1:27" x14ac:dyDescent="0.25">
      <c r="A8594" t="s">
        <v>23</v>
      </c>
      <c r="B8594" t="s">
        <v>24</v>
      </c>
      <c r="C8594" t="s">
        <v>25</v>
      </c>
      <c r="D8594" t="s">
        <v>26</v>
      </c>
      <c r="E8594" t="s">
        <v>7293</v>
      </c>
      <c r="F8594" t="s">
        <v>7294</v>
      </c>
      <c r="G8594" t="s">
        <v>74</v>
      </c>
      <c r="H8594" t="s">
        <v>75</v>
      </c>
      <c r="J8594">
        <v>201611</v>
      </c>
      <c r="K8594" t="s">
        <v>90</v>
      </c>
      <c r="L8594">
        <v>4318375</v>
      </c>
      <c r="M8594">
        <v>11</v>
      </c>
      <c r="P8594">
        <v>0</v>
      </c>
      <c r="R8594" s="1">
        <v>42426</v>
      </c>
      <c r="S8594" t="s">
        <v>69</v>
      </c>
      <c r="T8594" t="s">
        <v>7306</v>
      </c>
      <c r="U8594" t="s">
        <v>77</v>
      </c>
      <c r="V8594" s="1">
        <v>42426</v>
      </c>
      <c r="W8594" s="12">
        <v>-229.17</v>
      </c>
      <c r="X8594" s="4" t="str">
        <f t="shared" si="269"/>
        <v>Income</v>
      </c>
      <c r="Y8594" s="5">
        <v>42401</v>
      </c>
      <c r="Z8594" s="7" t="s">
        <v>8073</v>
      </c>
      <c r="AA8594" s="7" t="str">
        <f t="shared" si="268"/>
        <v>Carparks Pay and Display Income</v>
      </c>
    </row>
    <row r="8595" spans="1:27" x14ac:dyDescent="0.25">
      <c r="A8595" t="s">
        <v>23</v>
      </c>
      <c r="B8595" t="s">
        <v>24</v>
      </c>
      <c r="C8595" t="s">
        <v>25</v>
      </c>
      <c r="D8595" t="s">
        <v>26</v>
      </c>
      <c r="E8595" t="s">
        <v>7293</v>
      </c>
      <c r="F8595" t="s">
        <v>7294</v>
      </c>
      <c r="G8595" t="s">
        <v>74</v>
      </c>
      <c r="H8595" t="s">
        <v>75</v>
      </c>
      <c r="J8595">
        <v>201612</v>
      </c>
      <c r="K8595" t="s">
        <v>90</v>
      </c>
      <c r="L8595">
        <v>4318393</v>
      </c>
      <c r="M8595">
        <v>9</v>
      </c>
      <c r="P8595">
        <v>0</v>
      </c>
      <c r="R8595" s="1">
        <v>42438</v>
      </c>
      <c r="S8595" t="s">
        <v>69</v>
      </c>
      <c r="T8595" t="s">
        <v>7307</v>
      </c>
      <c r="U8595" t="s">
        <v>77</v>
      </c>
      <c r="V8595" s="1">
        <v>42438</v>
      </c>
      <c r="W8595" s="12">
        <v>-275.5</v>
      </c>
      <c r="X8595" s="4" t="str">
        <f t="shared" si="269"/>
        <v>Income</v>
      </c>
      <c r="Y8595" s="5">
        <v>42430</v>
      </c>
      <c r="Z8595" s="7" t="s">
        <v>8073</v>
      </c>
      <c r="AA8595" s="7" t="str">
        <f t="shared" si="268"/>
        <v>Carparks Pay and Display Income</v>
      </c>
    </row>
    <row r="8596" spans="1:27" x14ac:dyDescent="0.25">
      <c r="A8596" t="s">
        <v>23</v>
      </c>
      <c r="B8596" t="s">
        <v>24</v>
      </c>
      <c r="C8596" t="s">
        <v>25</v>
      </c>
      <c r="D8596" t="s">
        <v>26</v>
      </c>
      <c r="E8596" t="s">
        <v>7293</v>
      </c>
      <c r="F8596" t="s">
        <v>7294</v>
      </c>
      <c r="G8596" t="s">
        <v>74</v>
      </c>
      <c r="H8596" t="s">
        <v>75</v>
      </c>
      <c r="J8596">
        <v>201612</v>
      </c>
      <c r="K8596" t="s">
        <v>63</v>
      </c>
      <c r="L8596">
        <v>9404286</v>
      </c>
      <c r="M8596">
        <v>15</v>
      </c>
      <c r="P8596">
        <v>0</v>
      </c>
      <c r="R8596" s="1">
        <v>42438</v>
      </c>
      <c r="S8596" t="s">
        <v>69</v>
      </c>
      <c r="T8596" t="s">
        <v>7308</v>
      </c>
      <c r="U8596" t="s">
        <v>77</v>
      </c>
      <c r="V8596" s="1">
        <v>42438</v>
      </c>
      <c r="W8596" s="12">
        <v>-145.58000000000001</v>
      </c>
      <c r="X8596" s="4" t="str">
        <f t="shared" si="269"/>
        <v>Income</v>
      </c>
      <c r="Y8596" s="5">
        <v>42430</v>
      </c>
      <c r="Z8596" s="7" t="s">
        <v>8073</v>
      </c>
      <c r="AA8596" s="7" t="str">
        <f t="shared" si="268"/>
        <v>Carparks Pay and Display Income</v>
      </c>
    </row>
    <row r="8597" spans="1:27" x14ac:dyDescent="0.25">
      <c r="A8597" t="s">
        <v>23</v>
      </c>
      <c r="B8597" t="s">
        <v>24</v>
      </c>
      <c r="C8597" t="s">
        <v>25</v>
      </c>
      <c r="D8597" t="s">
        <v>26</v>
      </c>
      <c r="E8597" t="s">
        <v>7293</v>
      </c>
      <c r="F8597" t="s">
        <v>7294</v>
      </c>
      <c r="G8597" t="s">
        <v>74</v>
      </c>
      <c r="H8597" t="s">
        <v>75</v>
      </c>
      <c r="J8597">
        <v>201612</v>
      </c>
      <c r="K8597" t="s">
        <v>90</v>
      </c>
      <c r="L8597">
        <v>4318412</v>
      </c>
      <c r="M8597">
        <v>5</v>
      </c>
      <c r="P8597">
        <v>0</v>
      </c>
      <c r="R8597" s="1">
        <v>42459</v>
      </c>
      <c r="S8597" t="s">
        <v>69</v>
      </c>
      <c r="T8597" t="s">
        <v>7309</v>
      </c>
      <c r="U8597" t="s">
        <v>77</v>
      </c>
      <c r="V8597" s="1">
        <v>42459</v>
      </c>
      <c r="W8597" s="12">
        <v>-496.13</v>
      </c>
      <c r="X8597" s="4" t="str">
        <f t="shared" si="269"/>
        <v>Income</v>
      </c>
      <c r="Y8597" s="5">
        <v>42430</v>
      </c>
      <c r="Z8597" s="7" t="s">
        <v>8073</v>
      </c>
      <c r="AA8597" s="7" t="str">
        <f t="shared" si="268"/>
        <v>Carparks Pay and Display Income</v>
      </c>
    </row>
    <row r="8598" spans="1:27" x14ac:dyDescent="0.25">
      <c r="A8598" t="s">
        <v>23</v>
      </c>
      <c r="B8598" t="s">
        <v>24</v>
      </c>
      <c r="C8598" t="s">
        <v>25</v>
      </c>
      <c r="D8598" t="s">
        <v>26</v>
      </c>
      <c r="E8598" t="s">
        <v>7293</v>
      </c>
      <c r="F8598" t="s">
        <v>7294</v>
      </c>
      <c r="G8598" t="s">
        <v>74</v>
      </c>
      <c r="H8598" t="s">
        <v>75</v>
      </c>
      <c r="J8598">
        <v>201613</v>
      </c>
      <c r="K8598" t="s">
        <v>90</v>
      </c>
      <c r="L8598">
        <v>4318428</v>
      </c>
      <c r="M8598">
        <v>11</v>
      </c>
      <c r="P8598">
        <v>0</v>
      </c>
      <c r="R8598" s="1">
        <v>42466</v>
      </c>
      <c r="S8598" t="s">
        <v>69</v>
      </c>
      <c r="T8598" t="s">
        <v>7310</v>
      </c>
      <c r="U8598" t="s">
        <v>77</v>
      </c>
      <c r="V8598" s="1">
        <v>42466</v>
      </c>
      <c r="W8598" s="12">
        <v>-208.67</v>
      </c>
      <c r="X8598" s="4" t="str">
        <f t="shared" si="269"/>
        <v>Income</v>
      </c>
      <c r="Y8598" s="5">
        <v>42430</v>
      </c>
      <c r="Z8598" s="7" t="s">
        <v>8073</v>
      </c>
      <c r="AA8598" s="7" t="str">
        <f t="shared" si="268"/>
        <v>Carparks Pay and Display Income</v>
      </c>
    </row>
    <row r="8599" spans="1:27" x14ac:dyDescent="0.25">
      <c r="A8599" t="s">
        <v>23</v>
      </c>
      <c r="B8599" t="s">
        <v>24</v>
      </c>
      <c r="C8599" t="s">
        <v>25</v>
      </c>
      <c r="D8599" t="s">
        <v>26</v>
      </c>
      <c r="E8599" t="s">
        <v>7293</v>
      </c>
      <c r="F8599" t="s">
        <v>7294</v>
      </c>
      <c r="G8599" t="s">
        <v>74</v>
      </c>
      <c r="H8599" t="s">
        <v>75</v>
      </c>
      <c r="J8599">
        <v>201613</v>
      </c>
      <c r="K8599" t="s">
        <v>90</v>
      </c>
      <c r="L8599">
        <v>4318438</v>
      </c>
      <c r="M8599">
        <v>8</v>
      </c>
      <c r="P8599">
        <v>0</v>
      </c>
      <c r="R8599" s="1">
        <v>42467</v>
      </c>
      <c r="S8599" t="s">
        <v>69</v>
      </c>
      <c r="T8599" t="s">
        <v>7311</v>
      </c>
      <c r="U8599" t="s">
        <v>77</v>
      </c>
      <c r="V8599" s="1">
        <v>42467</v>
      </c>
      <c r="W8599" s="12">
        <v>-199.17</v>
      </c>
      <c r="X8599" s="4" t="str">
        <f t="shared" si="269"/>
        <v>Income</v>
      </c>
      <c r="Y8599" s="5">
        <v>42430</v>
      </c>
      <c r="Z8599" s="7" t="s">
        <v>8073</v>
      </c>
      <c r="AA8599" s="7" t="str">
        <f t="shared" si="268"/>
        <v>Carparks Pay and Display Income</v>
      </c>
    </row>
    <row r="8600" spans="1:27" x14ac:dyDescent="0.25">
      <c r="A8600" t="s">
        <v>23</v>
      </c>
      <c r="B8600" t="s">
        <v>24</v>
      </c>
      <c r="C8600" t="s">
        <v>25</v>
      </c>
      <c r="D8600" t="s">
        <v>26</v>
      </c>
      <c r="E8600" t="s">
        <v>7293</v>
      </c>
      <c r="F8600" t="s">
        <v>7294</v>
      </c>
      <c r="G8600" t="s">
        <v>74</v>
      </c>
      <c r="H8600" t="s">
        <v>75</v>
      </c>
      <c r="J8600">
        <v>201613</v>
      </c>
      <c r="K8600" t="s">
        <v>90</v>
      </c>
      <c r="L8600">
        <v>4318478</v>
      </c>
      <c r="M8600">
        <v>29</v>
      </c>
      <c r="P8600">
        <v>0</v>
      </c>
      <c r="R8600" s="1">
        <v>42500</v>
      </c>
      <c r="S8600">
        <v>0</v>
      </c>
      <c r="T8600" t="s">
        <v>138</v>
      </c>
      <c r="U8600" t="s">
        <v>77</v>
      </c>
      <c r="V8600" s="1">
        <v>42500</v>
      </c>
      <c r="W8600" s="12">
        <v>275.5</v>
      </c>
      <c r="X8600" s="4" t="str">
        <f t="shared" si="269"/>
        <v>Income</v>
      </c>
      <c r="Y8600" s="5">
        <v>42430</v>
      </c>
      <c r="Z8600" s="7" t="s">
        <v>8073</v>
      </c>
      <c r="AA8600" s="7" t="str">
        <f t="shared" si="268"/>
        <v>Carparks Pay and Display Income</v>
      </c>
    </row>
    <row r="8601" spans="1:27" x14ac:dyDescent="0.25">
      <c r="A8601" t="s">
        <v>23</v>
      </c>
      <c r="B8601" t="s">
        <v>24</v>
      </c>
      <c r="C8601" t="s">
        <v>25</v>
      </c>
      <c r="D8601" t="s">
        <v>26</v>
      </c>
      <c r="E8601" t="s">
        <v>7293</v>
      </c>
      <c r="F8601" t="s">
        <v>7294</v>
      </c>
      <c r="G8601" t="s">
        <v>74</v>
      </c>
      <c r="H8601" t="s">
        <v>75</v>
      </c>
      <c r="J8601">
        <v>201613</v>
      </c>
      <c r="K8601" t="s">
        <v>90</v>
      </c>
      <c r="L8601">
        <v>4318431</v>
      </c>
      <c r="M8601">
        <v>10</v>
      </c>
      <c r="P8601">
        <v>0</v>
      </c>
      <c r="R8601" s="1">
        <v>42466</v>
      </c>
      <c r="S8601" t="s">
        <v>69</v>
      </c>
      <c r="T8601" t="s">
        <v>7312</v>
      </c>
      <c r="U8601" t="s">
        <v>77</v>
      </c>
      <c r="V8601" s="1">
        <v>42466</v>
      </c>
      <c r="W8601" s="12">
        <v>-643.58000000000004</v>
      </c>
      <c r="X8601" s="4" t="str">
        <f t="shared" si="269"/>
        <v>Income</v>
      </c>
      <c r="Y8601" s="5">
        <v>42430</v>
      </c>
      <c r="Z8601" s="7" t="s">
        <v>8073</v>
      </c>
      <c r="AA8601" s="7" t="str">
        <f t="shared" si="268"/>
        <v>Carparks Pay and Display Income</v>
      </c>
    </row>
    <row r="8602" spans="1:27" x14ac:dyDescent="0.25">
      <c r="A8602" t="s">
        <v>23</v>
      </c>
      <c r="B8602" t="s">
        <v>24</v>
      </c>
      <c r="C8602" t="s">
        <v>25</v>
      </c>
      <c r="D8602" t="s">
        <v>26</v>
      </c>
      <c r="E8602" t="s">
        <v>7293</v>
      </c>
      <c r="F8602" t="s">
        <v>7294</v>
      </c>
      <c r="G8602" t="s">
        <v>74</v>
      </c>
      <c r="H8602" t="s">
        <v>75</v>
      </c>
      <c r="J8602">
        <v>201613</v>
      </c>
      <c r="K8602" t="s">
        <v>90</v>
      </c>
      <c r="L8602">
        <v>4318423</v>
      </c>
      <c r="M8602">
        <v>15</v>
      </c>
      <c r="P8602">
        <v>0</v>
      </c>
      <c r="R8602" s="1">
        <v>42466</v>
      </c>
      <c r="S8602" t="s">
        <v>69</v>
      </c>
      <c r="T8602" t="s">
        <v>7313</v>
      </c>
      <c r="U8602" t="s">
        <v>77</v>
      </c>
      <c r="V8602" s="1">
        <v>42466</v>
      </c>
      <c r="W8602" s="12">
        <v>-153.25</v>
      </c>
      <c r="X8602" s="4" t="str">
        <f t="shared" si="269"/>
        <v>Income</v>
      </c>
      <c r="Y8602" s="5">
        <v>42430</v>
      </c>
      <c r="Z8602" s="7" t="s">
        <v>8073</v>
      </c>
      <c r="AA8602" s="7" t="str">
        <f t="shared" si="268"/>
        <v>Carparks Pay and Display Income</v>
      </c>
    </row>
    <row r="8603" spans="1:27" x14ac:dyDescent="0.25">
      <c r="A8603" t="s">
        <v>23</v>
      </c>
      <c r="B8603" t="s">
        <v>24</v>
      </c>
      <c r="C8603" t="s">
        <v>25</v>
      </c>
      <c r="D8603" t="s">
        <v>26</v>
      </c>
      <c r="E8603" t="s">
        <v>7293</v>
      </c>
      <c r="F8603" t="s">
        <v>7294</v>
      </c>
      <c r="G8603" t="s">
        <v>74</v>
      </c>
      <c r="H8603" t="s">
        <v>75</v>
      </c>
      <c r="J8603">
        <v>201613</v>
      </c>
      <c r="K8603" t="s">
        <v>90</v>
      </c>
      <c r="L8603">
        <v>4318437</v>
      </c>
      <c r="M8603">
        <v>10</v>
      </c>
      <c r="P8603">
        <v>0</v>
      </c>
      <c r="R8603" s="1">
        <v>42467</v>
      </c>
      <c r="S8603" t="s">
        <v>69</v>
      </c>
      <c r="T8603" t="s">
        <v>7314</v>
      </c>
      <c r="U8603" t="s">
        <v>77</v>
      </c>
      <c r="V8603" s="1">
        <v>42467</v>
      </c>
      <c r="W8603" s="12">
        <v>-204.46</v>
      </c>
      <c r="X8603" s="4" t="str">
        <f t="shared" si="269"/>
        <v>Income</v>
      </c>
      <c r="Y8603" s="5">
        <v>42430</v>
      </c>
      <c r="Z8603" s="7" t="s">
        <v>8073</v>
      </c>
      <c r="AA8603" s="7" t="str">
        <f t="shared" si="268"/>
        <v>Carparks Pay and Display Income</v>
      </c>
    </row>
    <row r="8604" spans="1:27" x14ac:dyDescent="0.25">
      <c r="A8604" t="s">
        <v>23</v>
      </c>
      <c r="B8604" t="s">
        <v>24</v>
      </c>
      <c r="C8604" t="s">
        <v>25</v>
      </c>
      <c r="D8604" t="s">
        <v>26</v>
      </c>
      <c r="E8604" t="s">
        <v>7293</v>
      </c>
      <c r="F8604" t="s">
        <v>7294</v>
      </c>
      <c r="G8604" t="s">
        <v>74</v>
      </c>
      <c r="H8604" t="s">
        <v>75</v>
      </c>
      <c r="J8604">
        <v>201613</v>
      </c>
      <c r="K8604" t="s">
        <v>90</v>
      </c>
      <c r="L8604">
        <v>4318422</v>
      </c>
      <c r="M8604">
        <v>2</v>
      </c>
      <c r="P8604">
        <v>0</v>
      </c>
      <c r="R8604" s="1">
        <v>42466</v>
      </c>
      <c r="S8604" t="s">
        <v>69</v>
      </c>
      <c r="T8604" t="s">
        <v>7315</v>
      </c>
      <c r="U8604" t="s">
        <v>77</v>
      </c>
      <c r="V8604" s="1">
        <v>42466</v>
      </c>
      <c r="W8604" s="12">
        <v>-413.75</v>
      </c>
      <c r="X8604" s="4" t="str">
        <f t="shared" si="269"/>
        <v>Income</v>
      </c>
      <c r="Y8604" s="5">
        <v>42430</v>
      </c>
      <c r="Z8604" s="7" t="s">
        <v>8073</v>
      </c>
      <c r="AA8604" s="7" t="str">
        <f t="shared" si="268"/>
        <v>Carparks Pay and Display Income</v>
      </c>
    </row>
    <row r="8605" spans="1:27" x14ac:dyDescent="0.25">
      <c r="A8605" t="s">
        <v>23</v>
      </c>
      <c r="B8605" t="s">
        <v>24</v>
      </c>
      <c r="C8605" t="s">
        <v>25</v>
      </c>
      <c r="D8605" t="s">
        <v>26</v>
      </c>
      <c r="E8605" t="s">
        <v>7293</v>
      </c>
      <c r="F8605" t="s">
        <v>7294</v>
      </c>
      <c r="G8605" t="s">
        <v>74</v>
      </c>
      <c r="H8605" t="s">
        <v>75</v>
      </c>
      <c r="J8605">
        <v>201613</v>
      </c>
      <c r="K8605" t="s">
        <v>90</v>
      </c>
      <c r="L8605">
        <v>4318444</v>
      </c>
      <c r="M8605">
        <v>13</v>
      </c>
      <c r="P8605">
        <v>0</v>
      </c>
      <c r="R8605" s="1">
        <v>42467</v>
      </c>
      <c r="S8605" t="s">
        <v>69</v>
      </c>
      <c r="T8605" t="s">
        <v>7316</v>
      </c>
      <c r="U8605" t="s">
        <v>77</v>
      </c>
      <c r="V8605" s="1">
        <v>42467</v>
      </c>
      <c r="W8605" s="12">
        <v>-188.79</v>
      </c>
      <c r="X8605" s="4" t="str">
        <f t="shared" si="269"/>
        <v>Income</v>
      </c>
      <c r="Y8605" s="5">
        <v>42430</v>
      </c>
      <c r="Z8605" s="7" t="s">
        <v>8073</v>
      </c>
      <c r="AA8605" s="7" t="str">
        <f t="shared" si="268"/>
        <v>Carparks Pay and Display Income</v>
      </c>
    </row>
    <row r="8606" spans="1:27" x14ac:dyDescent="0.25">
      <c r="A8606" t="s">
        <v>23</v>
      </c>
      <c r="B8606" t="s">
        <v>24</v>
      </c>
      <c r="C8606" t="s">
        <v>25</v>
      </c>
      <c r="D8606" t="s">
        <v>26</v>
      </c>
      <c r="E8606" t="s">
        <v>7293</v>
      </c>
      <c r="F8606" t="s">
        <v>7294</v>
      </c>
      <c r="G8606" t="s">
        <v>74</v>
      </c>
      <c r="H8606" t="s">
        <v>75</v>
      </c>
      <c r="J8606">
        <v>201613</v>
      </c>
      <c r="K8606" t="s">
        <v>90</v>
      </c>
      <c r="L8606">
        <v>4318430</v>
      </c>
      <c r="M8606">
        <v>12</v>
      </c>
      <c r="P8606">
        <v>0</v>
      </c>
      <c r="R8606" s="1">
        <v>42466</v>
      </c>
      <c r="S8606" t="s">
        <v>69</v>
      </c>
      <c r="T8606" t="s">
        <v>7317</v>
      </c>
      <c r="U8606" t="s">
        <v>77</v>
      </c>
      <c r="V8606" s="1">
        <v>42466</v>
      </c>
      <c r="W8606" s="12">
        <v>-147.16999999999999</v>
      </c>
      <c r="X8606" s="4" t="str">
        <f t="shared" si="269"/>
        <v>Income</v>
      </c>
      <c r="Y8606" s="5">
        <v>42430</v>
      </c>
      <c r="Z8606" s="7" t="s">
        <v>8073</v>
      </c>
      <c r="AA8606" s="7" t="str">
        <f t="shared" si="268"/>
        <v>Carparks Pay and Display Income</v>
      </c>
    </row>
    <row r="8607" spans="1:27" x14ac:dyDescent="0.25">
      <c r="A8607" t="s">
        <v>23</v>
      </c>
      <c r="B8607" t="s">
        <v>24</v>
      </c>
      <c r="C8607" t="s">
        <v>25</v>
      </c>
      <c r="D8607" t="s">
        <v>26</v>
      </c>
      <c r="E8607" t="s">
        <v>7293</v>
      </c>
      <c r="F8607" t="s">
        <v>7294</v>
      </c>
      <c r="G8607" t="s">
        <v>74</v>
      </c>
      <c r="H8607" t="s">
        <v>75</v>
      </c>
      <c r="J8607">
        <v>201702</v>
      </c>
      <c r="K8607" t="s">
        <v>90</v>
      </c>
      <c r="L8607">
        <v>4318507</v>
      </c>
      <c r="M8607">
        <v>3</v>
      </c>
      <c r="P8607">
        <v>0</v>
      </c>
      <c r="R8607" s="1">
        <v>42508</v>
      </c>
      <c r="S8607" t="s">
        <v>40</v>
      </c>
      <c r="T8607" t="s">
        <v>7318</v>
      </c>
      <c r="U8607" t="s">
        <v>42</v>
      </c>
      <c r="V8607" s="1">
        <v>42508</v>
      </c>
      <c r="W8607" s="12">
        <v>-610.08000000000004</v>
      </c>
      <c r="X8607" s="4" t="str">
        <f t="shared" si="269"/>
        <v>Income</v>
      </c>
      <c r="Y8607" s="5">
        <v>42491</v>
      </c>
      <c r="Z8607" s="7" t="s">
        <v>8073</v>
      </c>
      <c r="AA8607" s="7" t="str">
        <f t="shared" si="268"/>
        <v>Carparks Pay and Display Income</v>
      </c>
    </row>
    <row r="8608" spans="1:27" x14ac:dyDescent="0.25">
      <c r="A8608" t="s">
        <v>23</v>
      </c>
      <c r="B8608" t="s">
        <v>24</v>
      </c>
      <c r="C8608" t="s">
        <v>25</v>
      </c>
      <c r="D8608" t="s">
        <v>26</v>
      </c>
      <c r="E8608" t="s">
        <v>7293</v>
      </c>
      <c r="F8608" t="s">
        <v>7294</v>
      </c>
      <c r="G8608" t="s">
        <v>74</v>
      </c>
      <c r="H8608" t="s">
        <v>75</v>
      </c>
      <c r="J8608">
        <v>201702</v>
      </c>
      <c r="K8608" t="s">
        <v>90</v>
      </c>
      <c r="L8608">
        <v>4318480</v>
      </c>
      <c r="M8608">
        <v>10</v>
      </c>
      <c r="P8608">
        <v>0</v>
      </c>
      <c r="R8608" s="1">
        <v>42502</v>
      </c>
      <c r="S8608" t="s">
        <v>40</v>
      </c>
      <c r="T8608" t="s">
        <v>7319</v>
      </c>
      <c r="U8608" t="s">
        <v>42</v>
      </c>
      <c r="V8608" s="1">
        <v>42502</v>
      </c>
      <c r="W8608" s="12">
        <v>-775.71</v>
      </c>
      <c r="X8608" s="4" t="str">
        <f t="shared" si="269"/>
        <v>Income</v>
      </c>
      <c r="Y8608" s="5">
        <v>42491</v>
      </c>
      <c r="Z8608" s="7" t="s">
        <v>8073</v>
      </c>
      <c r="AA8608" s="7" t="str">
        <f t="shared" si="268"/>
        <v>Carparks Pay and Display Income</v>
      </c>
    </row>
    <row r="8609" spans="1:27" x14ac:dyDescent="0.25">
      <c r="A8609" t="s">
        <v>23</v>
      </c>
      <c r="B8609" t="s">
        <v>24</v>
      </c>
      <c r="C8609" t="s">
        <v>25</v>
      </c>
      <c r="D8609" t="s">
        <v>26</v>
      </c>
      <c r="E8609" t="s">
        <v>7293</v>
      </c>
      <c r="F8609" t="s">
        <v>7294</v>
      </c>
      <c r="G8609" t="s">
        <v>74</v>
      </c>
      <c r="H8609" t="s">
        <v>75</v>
      </c>
      <c r="J8609">
        <v>201702</v>
      </c>
      <c r="K8609" t="s">
        <v>90</v>
      </c>
      <c r="L8609">
        <v>4318495</v>
      </c>
      <c r="M8609">
        <v>9</v>
      </c>
      <c r="P8609">
        <v>0</v>
      </c>
      <c r="R8609" s="1">
        <v>42506</v>
      </c>
      <c r="S8609" t="s">
        <v>40</v>
      </c>
      <c r="T8609" t="s">
        <v>7320</v>
      </c>
      <c r="U8609" t="s">
        <v>42</v>
      </c>
      <c r="V8609" s="1">
        <v>42506</v>
      </c>
      <c r="W8609" s="12">
        <v>-506.75</v>
      </c>
      <c r="X8609" s="4" t="str">
        <f t="shared" si="269"/>
        <v>Income</v>
      </c>
      <c r="Y8609" s="5">
        <v>42491</v>
      </c>
      <c r="Z8609" s="7" t="s">
        <v>8073</v>
      </c>
      <c r="AA8609" s="7" t="str">
        <f t="shared" si="268"/>
        <v>Carparks Pay and Display Income</v>
      </c>
    </row>
    <row r="8610" spans="1:27" x14ac:dyDescent="0.25">
      <c r="A8610" t="s">
        <v>23</v>
      </c>
      <c r="B8610" t="s">
        <v>24</v>
      </c>
      <c r="C8610" t="s">
        <v>25</v>
      </c>
      <c r="D8610" t="s">
        <v>26</v>
      </c>
      <c r="E8610" t="s">
        <v>7293</v>
      </c>
      <c r="F8610" t="s">
        <v>7294</v>
      </c>
      <c r="G8610" t="s">
        <v>74</v>
      </c>
      <c r="H8610" t="s">
        <v>75</v>
      </c>
      <c r="J8610">
        <v>201703</v>
      </c>
      <c r="K8610" t="s">
        <v>90</v>
      </c>
      <c r="L8610">
        <v>4318532</v>
      </c>
      <c r="M8610">
        <v>9</v>
      </c>
      <c r="P8610">
        <v>0</v>
      </c>
      <c r="R8610" s="1">
        <v>42524</v>
      </c>
      <c r="S8610" t="s">
        <v>40</v>
      </c>
      <c r="T8610" t="s">
        <v>7321</v>
      </c>
      <c r="U8610" t="s">
        <v>42</v>
      </c>
      <c r="V8610" s="1">
        <v>42524</v>
      </c>
      <c r="W8610" s="12">
        <v>-588.83000000000004</v>
      </c>
      <c r="X8610" s="4" t="str">
        <f t="shared" si="269"/>
        <v>Income</v>
      </c>
      <c r="Y8610" s="5">
        <v>42522</v>
      </c>
      <c r="Z8610" s="7" t="s">
        <v>8073</v>
      </c>
      <c r="AA8610" s="7" t="str">
        <f t="shared" si="268"/>
        <v>Carparks Pay and Display Income</v>
      </c>
    </row>
    <row r="8611" spans="1:27" x14ac:dyDescent="0.25">
      <c r="A8611" t="s">
        <v>23</v>
      </c>
      <c r="B8611" t="s">
        <v>24</v>
      </c>
      <c r="C8611" t="s">
        <v>25</v>
      </c>
      <c r="D8611" t="s">
        <v>26</v>
      </c>
      <c r="E8611" t="s">
        <v>7293</v>
      </c>
      <c r="F8611" t="s">
        <v>7294</v>
      </c>
      <c r="G8611" t="s">
        <v>74</v>
      </c>
      <c r="H8611" t="s">
        <v>75</v>
      </c>
      <c r="J8611">
        <v>201703</v>
      </c>
      <c r="K8611" t="s">
        <v>90</v>
      </c>
      <c r="L8611">
        <v>4318556</v>
      </c>
      <c r="M8611">
        <v>3</v>
      </c>
      <c r="P8611">
        <v>0</v>
      </c>
      <c r="R8611" s="1">
        <v>42549</v>
      </c>
      <c r="S8611" t="s">
        <v>40</v>
      </c>
      <c r="T8611" t="s">
        <v>7322</v>
      </c>
      <c r="U8611" t="s">
        <v>42</v>
      </c>
      <c r="V8611" s="1">
        <v>42549</v>
      </c>
      <c r="W8611" s="12">
        <v>-488.54</v>
      </c>
      <c r="X8611" s="4" t="str">
        <f t="shared" si="269"/>
        <v>Income</v>
      </c>
      <c r="Y8611" s="5">
        <v>42522</v>
      </c>
      <c r="Z8611" s="7" t="s">
        <v>8073</v>
      </c>
      <c r="AA8611" s="7" t="str">
        <f t="shared" si="268"/>
        <v>Carparks Pay and Display Income</v>
      </c>
    </row>
    <row r="8612" spans="1:27" x14ac:dyDescent="0.25">
      <c r="A8612" t="s">
        <v>23</v>
      </c>
      <c r="B8612" t="s">
        <v>24</v>
      </c>
      <c r="C8612" t="s">
        <v>25</v>
      </c>
      <c r="D8612" t="s">
        <v>26</v>
      </c>
      <c r="E8612" t="s">
        <v>7293</v>
      </c>
      <c r="F8612" t="s">
        <v>7294</v>
      </c>
      <c r="G8612" t="s">
        <v>74</v>
      </c>
      <c r="H8612" t="s">
        <v>75</v>
      </c>
      <c r="J8612">
        <v>201703</v>
      </c>
      <c r="K8612" t="s">
        <v>90</v>
      </c>
      <c r="L8612">
        <v>4318579</v>
      </c>
      <c r="M8612">
        <v>9</v>
      </c>
      <c r="P8612">
        <v>0</v>
      </c>
      <c r="R8612" s="1">
        <v>42551</v>
      </c>
      <c r="S8612" t="s">
        <v>40</v>
      </c>
      <c r="T8612" t="s">
        <v>7323</v>
      </c>
      <c r="U8612" t="s">
        <v>42</v>
      </c>
      <c r="V8612" s="1">
        <v>42551</v>
      </c>
      <c r="W8612" s="12">
        <v>-570.63</v>
      </c>
      <c r="X8612" s="4" t="str">
        <f t="shared" si="269"/>
        <v>Income</v>
      </c>
      <c r="Y8612" s="5">
        <v>42522</v>
      </c>
      <c r="Z8612" s="7" t="s">
        <v>8073</v>
      </c>
      <c r="AA8612" s="7" t="str">
        <f t="shared" si="268"/>
        <v>Carparks Pay and Display Income</v>
      </c>
    </row>
    <row r="8613" spans="1:27" x14ac:dyDescent="0.25">
      <c r="A8613" t="s">
        <v>23</v>
      </c>
      <c r="B8613" t="s">
        <v>24</v>
      </c>
      <c r="C8613" t="s">
        <v>25</v>
      </c>
      <c r="D8613" t="s">
        <v>26</v>
      </c>
      <c r="E8613" t="s">
        <v>7293</v>
      </c>
      <c r="F8613" t="s">
        <v>7294</v>
      </c>
      <c r="G8613" t="s">
        <v>74</v>
      </c>
      <c r="H8613" t="s">
        <v>75</v>
      </c>
      <c r="J8613">
        <v>201704</v>
      </c>
      <c r="K8613" t="s">
        <v>90</v>
      </c>
      <c r="L8613">
        <v>4318600</v>
      </c>
      <c r="M8613">
        <v>3</v>
      </c>
      <c r="P8613">
        <v>0</v>
      </c>
      <c r="R8613" s="1">
        <v>42563</v>
      </c>
      <c r="S8613" t="s">
        <v>40</v>
      </c>
      <c r="T8613" t="s">
        <v>7324</v>
      </c>
      <c r="U8613" t="s">
        <v>42</v>
      </c>
      <c r="V8613" s="1">
        <v>42563</v>
      </c>
      <c r="W8613" s="12">
        <v>-658.54</v>
      </c>
      <c r="X8613" s="4" t="str">
        <f t="shared" si="269"/>
        <v>Income</v>
      </c>
      <c r="Y8613" s="5">
        <v>42552</v>
      </c>
      <c r="Z8613" s="7" t="s">
        <v>8073</v>
      </c>
      <c r="AA8613" s="7" t="str">
        <f t="shared" si="268"/>
        <v>Carparks Pay and Display Income</v>
      </c>
    </row>
    <row r="8614" spans="1:27" x14ac:dyDescent="0.25">
      <c r="A8614" t="s">
        <v>23</v>
      </c>
      <c r="B8614" t="s">
        <v>24</v>
      </c>
      <c r="C8614" t="s">
        <v>25</v>
      </c>
      <c r="D8614" t="s">
        <v>26</v>
      </c>
      <c r="E8614" t="s">
        <v>7293</v>
      </c>
      <c r="F8614" t="s">
        <v>7294</v>
      </c>
      <c r="G8614" t="s">
        <v>74</v>
      </c>
      <c r="H8614" t="s">
        <v>75</v>
      </c>
      <c r="J8614">
        <v>201706</v>
      </c>
      <c r="K8614" t="s">
        <v>90</v>
      </c>
      <c r="L8614">
        <v>4318724</v>
      </c>
      <c r="M8614">
        <v>4</v>
      </c>
      <c r="P8614">
        <v>0</v>
      </c>
      <c r="R8614" s="1">
        <v>42642</v>
      </c>
      <c r="S8614" t="s">
        <v>40</v>
      </c>
      <c r="T8614" t="s">
        <v>7325</v>
      </c>
      <c r="U8614" t="s">
        <v>107</v>
      </c>
      <c r="V8614" s="1">
        <v>42642</v>
      </c>
      <c r="W8614" s="12">
        <v>-552.5</v>
      </c>
      <c r="X8614" s="4" t="str">
        <f t="shared" si="269"/>
        <v>Income</v>
      </c>
      <c r="Y8614" s="5">
        <v>42614</v>
      </c>
      <c r="Z8614" s="7" t="s">
        <v>8073</v>
      </c>
      <c r="AA8614" s="7" t="str">
        <f t="shared" si="268"/>
        <v>Carparks Pay and Display Income</v>
      </c>
    </row>
    <row r="8615" spans="1:27" x14ac:dyDescent="0.25">
      <c r="A8615" t="s">
        <v>23</v>
      </c>
      <c r="B8615" t="s">
        <v>24</v>
      </c>
      <c r="C8615" t="s">
        <v>25</v>
      </c>
      <c r="D8615" t="s">
        <v>26</v>
      </c>
      <c r="E8615" t="s">
        <v>7293</v>
      </c>
      <c r="F8615" t="s">
        <v>7294</v>
      </c>
      <c r="G8615" t="s">
        <v>74</v>
      </c>
      <c r="H8615" t="s">
        <v>75</v>
      </c>
      <c r="J8615">
        <v>201706</v>
      </c>
      <c r="K8615" t="s">
        <v>90</v>
      </c>
      <c r="L8615">
        <v>4318697</v>
      </c>
      <c r="M8615">
        <v>9</v>
      </c>
      <c r="P8615">
        <v>0</v>
      </c>
      <c r="R8615" s="1">
        <v>42632</v>
      </c>
      <c r="S8615" t="s">
        <v>40</v>
      </c>
      <c r="T8615" t="s">
        <v>7326</v>
      </c>
      <c r="U8615" t="s">
        <v>42</v>
      </c>
      <c r="V8615" s="1">
        <v>42632</v>
      </c>
      <c r="W8615" s="12">
        <v>-589.83000000000004</v>
      </c>
      <c r="X8615" s="4" t="str">
        <f t="shared" si="269"/>
        <v>Income</v>
      </c>
      <c r="Y8615" s="5">
        <v>42614</v>
      </c>
      <c r="Z8615" s="7" t="s">
        <v>8073</v>
      </c>
      <c r="AA8615" s="7" t="str">
        <f t="shared" si="268"/>
        <v>Carparks Pay and Display Income</v>
      </c>
    </row>
    <row r="8616" spans="1:27" x14ac:dyDescent="0.25">
      <c r="A8616" t="s">
        <v>23</v>
      </c>
      <c r="B8616" t="s">
        <v>24</v>
      </c>
      <c r="C8616" t="s">
        <v>25</v>
      </c>
      <c r="D8616" t="s">
        <v>26</v>
      </c>
      <c r="E8616" t="s">
        <v>7293</v>
      </c>
      <c r="F8616" t="s">
        <v>7294</v>
      </c>
      <c r="G8616" t="s">
        <v>74</v>
      </c>
      <c r="H8616" t="s">
        <v>75</v>
      </c>
      <c r="J8616">
        <v>201707</v>
      </c>
      <c r="K8616" t="s">
        <v>90</v>
      </c>
      <c r="L8616">
        <v>4318772</v>
      </c>
      <c r="M8616">
        <v>7</v>
      </c>
      <c r="P8616">
        <v>0</v>
      </c>
      <c r="R8616" s="1">
        <v>42670</v>
      </c>
      <c r="S8616" t="s">
        <v>40</v>
      </c>
      <c r="T8616" t="s">
        <v>7327</v>
      </c>
      <c r="U8616" t="s">
        <v>107</v>
      </c>
      <c r="V8616" s="1">
        <v>42670</v>
      </c>
      <c r="W8616" s="12">
        <v>-585.5</v>
      </c>
      <c r="X8616" s="4" t="str">
        <f t="shared" si="269"/>
        <v>Income</v>
      </c>
      <c r="Y8616" s="5">
        <v>42644</v>
      </c>
      <c r="Z8616" s="7" t="s">
        <v>8073</v>
      </c>
      <c r="AA8616" s="7" t="str">
        <f t="shared" si="268"/>
        <v>Carparks Pay and Display Income</v>
      </c>
    </row>
    <row r="8617" spans="1:27" x14ac:dyDescent="0.25">
      <c r="A8617" t="s">
        <v>23</v>
      </c>
      <c r="B8617" t="s">
        <v>24</v>
      </c>
      <c r="C8617" t="s">
        <v>25</v>
      </c>
      <c r="D8617" t="s">
        <v>26</v>
      </c>
      <c r="E8617" t="s">
        <v>7293</v>
      </c>
      <c r="F8617" t="s">
        <v>7294</v>
      </c>
      <c r="G8617" t="s">
        <v>74</v>
      </c>
      <c r="H8617" t="s">
        <v>75</v>
      </c>
      <c r="J8617">
        <v>201707</v>
      </c>
      <c r="K8617" t="s">
        <v>90</v>
      </c>
      <c r="L8617">
        <v>4318751</v>
      </c>
      <c r="M8617">
        <v>9</v>
      </c>
      <c r="P8617">
        <v>0</v>
      </c>
      <c r="R8617" s="1">
        <v>42656</v>
      </c>
      <c r="S8617" t="s">
        <v>40</v>
      </c>
      <c r="T8617" t="s">
        <v>7328</v>
      </c>
      <c r="U8617" t="s">
        <v>107</v>
      </c>
      <c r="V8617" s="1">
        <v>42656</v>
      </c>
      <c r="W8617" s="12">
        <v>-685.71</v>
      </c>
      <c r="X8617" s="4" t="str">
        <f t="shared" si="269"/>
        <v>Income</v>
      </c>
      <c r="Y8617" s="5">
        <v>42644</v>
      </c>
      <c r="Z8617" s="7" t="s">
        <v>8073</v>
      </c>
      <c r="AA8617" s="7" t="str">
        <f t="shared" si="268"/>
        <v>Carparks Pay and Display Income</v>
      </c>
    </row>
    <row r="8618" spans="1:27" x14ac:dyDescent="0.25">
      <c r="A8618" t="s">
        <v>23</v>
      </c>
      <c r="B8618" t="s">
        <v>24</v>
      </c>
      <c r="C8618" t="s">
        <v>25</v>
      </c>
      <c r="D8618" t="s">
        <v>26</v>
      </c>
      <c r="E8618" t="s">
        <v>7293</v>
      </c>
      <c r="F8618" t="s">
        <v>7294</v>
      </c>
      <c r="G8618" t="s">
        <v>74</v>
      </c>
      <c r="H8618" t="s">
        <v>75</v>
      </c>
      <c r="J8618">
        <v>201709</v>
      </c>
      <c r="K8618" t="s">
        <v>39</v>
      </c>
      <c r="L8618">
        <v>7010872</v>
      </c>
      <c r="M8618">
        <v>742</v>
      </c>
      <c r="P8618">
        <v>0</v>
      </c>
      <c r="R8618" s="1">
        <v>42724</v>
      </c>
      <c r="S8618" t="s">
        <v>40</v>
      </c>
      <c r="T8618" t="s">
        <v>7329</v>
      </c>
      <c r="U8618" t="s">
        <v>65</v>
      </c>
      <c r="V8618" s="1">
        <v>42724</v>
      </c>
      <c r="W8618" s="12">
        <v>685.71</v>
      </c>
      <c r="X8618" s="4" t="str">
        <f t="shared" si="269"/>
        <v>Income</v>
      </c>
      <c r="Y8618" s="5">
        <v>42705</v>
      </c>
      <c r="Z8618" s="7" t="s">
        <v>8073</v>
      </c>
      <c r="AA8618" s="7" t="str">
        <f t="shared" si="268"/>
        <v>Carparks Pay and Display Income</v>
      </c>
    </row>
    <row r="8619" spans="1:27" x14ac:dyDescent="0.25">
      <c r="A8619" t="s">
        <v>23</v>
      </c>
      <c r="B8619" t="s">
        <v>24</v>
      </c>
      <c r="C8619" t="s">
        <v>25</v>
      </c>
      <c r="D8619" t="s">
        <v>26</v>
      </c>
      <c r="E8619" t="s">
        <v>7293</v>
      </c>
      <c r="F8619" t="s">
        <v>7294</v>
      </c>
      <c r="G8619" t="s">
        <v>74</v>
      </c>
      <c r="H8619" t="s">
        <v>75</v>
      </c>
      <c r="J8619">
        <v>201709</v>
      </c>
      <c r="K8619" t="s">
        <v>39</v>
      </c>
      <c r="L8619">
        <v>7010872</v>
      </c>
      <c r="M8619">
        <v>71</v>
      </c>
      <c r="P8619">
        <v>0</v>
      </c>
      <c r="R8619" s="1">
        <v>42724</v>
      </c>
      <c r="S8619" t="s">
        <v>40</v>
      </c>
      <c r="T8619" t="s">
        <v>7330</v>
      </c>
      <c r="U8619" t="s">
        <v>65</v>
      </c>
      <c r="V8619" s="1">
        <v>42724</v>
      </c>
      <c r="W8619" s="12">
        <v>589.83000000000004</v>
      </c>
      <c r="X8619" s="4" t="str">
        <f t="shared" si="269"/>
        <v>Income</v>
      </c>
      <c r="Y8619" s="5">
        <v>42705</v>
      </c>
      <c r="Z8619" s="7" t="s">
        <v>8073</v>
      </c>
      <c r="AA8619" s="7" t="str">
        <f t="shared" si="268"/>
        <v>Carparks Pay and Display Income</v>
      </c>
    </row>
    <row r="8620" spans="1:27" x14ac:dyDescent="0.25">
      <c r="A8620" t="s">
        <v>23</v>
      </c>
      <c r="B8620" t="s">
        <v>24</v>
      </c>
      <c r="C8620" t="s">
        <v>25</v>
      </c>
      <c r="D8620" t="s">
        <v>26</v>
      </c>
      <c r="E8620" t="s">
        <v>7293</v>
      </c>
      <c r="F8620" t="s">
        <v>7294</v>
      </c>
      <c r="G8620" t="s">
        <v>74</v>
      </c>
      <c r="H8620" t="s">
        <v>75</v>
      </c>
      <c r="J8620">
        <v>201709</v>
      </c>
      <c r="K8620" t="s">
        <v>39</v>
      </c>
      <c r="L8620">
        <v>7010872</v>
      </c>
      <c r="M8620">
        <v>70</v>
      </c>
      <c r="P8620">
        <v>0</v>
      </c>
      <c r="R8620" s="1">
        <v>42724</v>
      </c>
      <c r="S8620" t="s">
        <v>40</v>
      </c>
      <c r="T8620" t="s">
        <v>7331</v>
      </c>
      <c r="U8620" t="s">
        <v>65</v>
      </c>
      <c r="V8620" s="1">
        <v>42724</v>
      </c>
      <c r="W8620" s="12">
        <v>658.54</v>
      </c>
      <c r="X8620" s="4" t="str">
        <f t="shared" si="269"/>
        <v>Income</v>
      </c>
      <c r="Y8620" s="5">
        <v>42705</v>
      </c>
      <c r="Z8620" s="7" t="s">
        <v>8073</v>
      </c>
      <c r="AA8620" s="7" t="str">
        <f t="shared" si="268"/>
        <v>Carparks Pay and Display Income</v>
      </c>
    </row>
    <row r="8621" spans="1:27" x14ac:dyDescent="0.25">
      <c r="A8621" t="s">
        <v>23</v>
      </c>
      <c r="B8621" t="s">
        <v>24</v>
      </c>
      <c r="C8621" t="s">
        <v>25</v>
      </c>
      <c r="D8621" t="s">
        <v>26</v>
      </c>
      <c r="E8621" t="s">
        <v>7293</v>
      </c>
      <c r="F8621" t="s">
        <v>7294</v>
      </c>
      <c r="G8621" t="s">
        <v>74</v>
      </c>
      <c r="H8621" t="s">
        <v>75</v>
      </c>
      <c r="J8621">
        <v>201709</v>
      </c>
      <c r="K8621" t="s">
        <v>39</v>
      </c>
      <c r="L8621">
        <v>7010872</v>
      </c>
      <c r="M8621">
        <v>69</v>
      </c>
      <c r="P8621">
        <v>0</v>
      </c>
      <c r="R8621" s="1">
        <v>42724</v>
      </c>
      <c r="S8621" t="s">
        <v>40</v>
      </c>
      <c r="T8621" t="s">
        <v>7332</v>
      </c>
      <c r="U8621" t="s">
        <v>65</v>
      </c>
      <c r="V8621" s="1">
        <v>42724</v>
      </c>
      <c r="W8621" s="12">
        <v>570.63</v>
      </c>
      <c r="X8621" s="4" t="str">
        <f t="shared" si="269"/>
        <v>Income</v>
      </c>
      <c r="Y8621" s="5">
        <v>42705</v>
      </c>
      <c r="Z8621" s="7" t="s">
        <v>8073</v>
      </c>
      <c r="AA8621" s="7" t="str">
        <f t="shared" si="268"/>
        <v>Carparks Pay and Display Income</v>
      </c>
    </row>
    <row r="8622" spans="1:27" x14ac:dyDescent="0.25">
      <c r="A8622" t="s">
        <v>23</v>
      </c>
      <c r="B8622" t="s">
        <v>24</v>
      </c>
      <c r="C8622" t="s">
        <v>25</v>
      </c>
      <c r="D8622" t="s">
        <v>26</v>
      </c>
      <c r="E8622" t="s">
        <v>7293</v>
      </c>
      <c r="F8622" t="s">
        <v>7294</v>
      </c>
      <c r="G8622" t="s">
        <v>74</v>
      </c>
      <c r="H8622" t="s">
        <v>75</v>
      </c>
      <c r="J8622">
        <v>201709</v>
      </c>
      <c r="K8622" t="s">
        <v>39</v>
      </c>
      <c r="L8622">
        <v>7010872</v>
      </c>
      <c r="M8622">
        <v>68</v>
      </c>
      <c r="P8622">
        <v>0</v>
      </c>
      <c r="R8622" s="1">
        <v>42724</v>
      </c>
      <c r="S8622" t="s">
        <v>40</v>
      </c>
      <c r="T8622" t="s">
        <v>7333</v>
      </c>
      <c r="U8622" t="s">
        <v>65</v>
      </c>
      <c r="V8622" s="1">
        <v>42724</v>
      </c>
      <c r="W8622" s="12">
        <v>488.54</v>
      </c>
      <c r="X8622" s="4" t="str">
        <f t="shared" si="269"/>
        <v>Income</v>
      </c>
      <c r="Y8622" s="5">
        <v>42705</v>
      </c>
      <c r="Z8622" s="7" t="s">
        <v>8073</v>
      </c>
      <c r="AA8622" s="7" t="str">
        <f t="shared" si="268"/>
        <v>Carparks Pay and Display Income</v>
      </c>
    </row>
    <row r="8623" spans="1:27" x14ac:dyDescent="0.25">
      <c r="A8623" t="s">
        <v>23</v>
      </c>
      <c r="B8623" t="s">
        <v>24</v>
      </c>
      <c r="C8623" t="s">
        <v>25</v>
      </c>
      <c r="D8623" t="s">
        <v>26</v>
      </c>
      <c r="E8623" t="s">
        <v>7293</v>
      </c>
      <c r="F8623" t="s">
        <v>7294</v>
      </c>
      <c r="G8623" t="s">
        <v>74</v>
      </c>
      <c r="H8623" t="s">
        <v>75</v>
      </c>
      <c r="J8623">
        <v>201709</v>
      </c>
      <c r="K8623" t="s">
        <v>39</v>
      </c>
      <c r="L8623">
        <v>7010872</v>
      </c>
      <c r="M8623">
        <v>73</v>
      </c>
      <c r="P8623">
        <v>0</v>
      </c>
      <c r="R8623" s="1">
        <v>42724</v>
      </c>
      <c r="S8623" t="s">
        <v>40</v>
      </c>
      <c r="T8623" t="s">
        <v>7334</v>
      </c>
      <c r="U8623" t="s">
        <v>65</v>
      </c>
      <c r="V8623" s="1">
        <v>42724</v>
      </c>
      <c r="W8623" s="12">
        <v>585.5</v>
      </c>
      <c r="X8623" s="4" t="str">
        <f t="shared" si="269"/>
        <v>Income</v>
      </c>
      <c r="Y8623" s="5">
        <v>42705</v>
      </c>
      <c r="Z8623" s="7" t="s">
        <v>8073</v>
      </c>
      <c r="AA8623" s="7" t="str">
        <f t="shared" si="268"/>
        <v>Carparks Pay and Display Income</v>
      </c>
    </row>
    <row r="8624" spans="1:27" x14ac:dyDescent="0.25">
      <c r="A8624" t="s">
        <v>23</v>
      </c>
      <c r="B8624" t="s">
        <v>24</v>
      </c>
      <c r="C8624" t="s">
        <v>25</v>
      </c>
      <c r="D8624" t="s">
        <v>26</v>
      </c>
      <c r="E8624" t="s">
        <v>7293</v>
      </c>
      <c r="F8624" t="s">
        <v>7294</v>
      </c>
      <c r="G8624" t="s">
        <v>74</v>
      </c>
      <c r="H8624" t="s">
        <v>75</v>
      </c>
      <c r="J8624">
        <v>201709</v>
      </c>
      <c r="K8624" t="s">
        <v>39</v>
      </c>
      <c r="L8624">
        <v>7010872</v>
      </c>
      <c r="M8624">
        <v>72</v>
      </c>
      <c r="P8624">
        <v>0</v>
      </c>
      <c r="R8624" s="1">
        <v>42724</v>
      </c>
      <c r="S8624" t="s">
        <v>40</v>
      </c>
      <c r="T8624" t="s">
        <v>7335</v>
      </c>
      <c r="U8624" t="s">
        <v>65</v>
      </c>
      <c r="V8624" s="1">
        <v>42724</v>
      </c>
      <c r="W8624" s="12">
        <v>552.5</v>
      </c>
      <c r="X8624" s="4" t="str">
        <f t="shared" si="269"/>
        <v>Income</v>
      </c>
      <c r="Y8624" s="5">
        <v>42705</v>
      </c>
      <c r="Z8624" s="7" t="s">
        <v>8073</v>
      </c>
      <c r="AA8624" s="7" t="str">
        <f t="shared" si="268"/>
        <v>Carparks Pay and Display Income</v>
      </c>
    </row>
    <row r="8625" spans="1:27" x14ac:dyDescent="0.25">
      <c r="A8625" t="s">
        <v>23</v>
      </c>
      <c r="B8625" t="s">
        <v>24</v>
      </c>
      <c r="C8625" t="s">
        <v>25</v>
      </c>
      <c r="D8625" t="s">
        <v>26</v>
      </c>
      <c r="E8625" t="s">
        <v>7293</v>
      </c>
      <c r="F8625" t="s">
        <v>7294</v>
      </c>
      <c r="G8625" t="s">
        <v>74</v>
      </c>
      <c r="H8625" t="s">
        <v>75</v>
      </c>
      <c r="J8625">
        <v>201709</v>
      </c>
      <c r="K8625" t="s">
        <v>39</v>
      </c>
      <c r="L8625">
        <v>7010872</v>
      </c>
      <c r="M8625">
        <v>67</v>
      </c>
      <c r="P8625">
        <v>0</v>
      </c>
      <c r="R8625" s="1">
        <v>42724</v>
      </c>
      <c r="S8625" t="s">
        <v>40</v>
      </c>
      <c r="T8625" t="s">
        <v>7336</v>
      </c>
      <c r="U8625" t="s">
        <v>65</v>
      </c>
      <c r="V8625" s="1">
        <v>42724</v>
      </c>
      <c r="W8625" s="12">
        <v>610.08000000000004</v>
      </c>
      <c r="X8625" s="4" t="str">
        <f t="shared" si="269"/>
        <v>Income</v>
      </c>
      <c r="Y8625" s="5">
        <v>42705</v>
      </c>
      <c r="Z8625" s="7" t="s">
        <v>8073</v>
      </c>
      <c r="AA8625" s="7" t="str">
        <f t="shared" si="268"/>
        <v>Carparks Pay and Display Income</v>
      </c>
    </row>
    <row r="8626" spans="1:27" x14ac:dyDescent="0.25">
      <c r="A8626" t="s">
        <v>23</v>
      </c>
      <c r="B8626" t="s">
        <v>24</v>
      </c>
      <c r="C8626" t="s">
        <v>25</v>
      </c>
      <c r="D8626" t="s">
        <v>26</v>
      </c>
      <c r="E8626" t="s">
        <v>7293</v>
      </c>
      <c r="F8626" t="s">
        <v>7294</v>
      </c>
      <c r="G8626" t="s">
        <v>74</v>
      </c>
      <c r="H8626" t="s">
        <v>75</v>
      </c>
      <c r="J8626">
        <v>201709</v>
      </c>
      <c r="K8626" t="s">
        <v>39</v>
      </c>
      <c r="L8626">
        <v>7010872</v>
      </c>
      <c r="M8626">
        <v>66</v>
      </c>
      <c r="P8626">
        <v>0</v>
      </c>
      <c r="R8626" s="1">
        <v>42724</v>
      </c>
      <c r="S8626" t="s">
        <v>40</v>
      </c>
      <c r="T8626" t="s">
        <v>7337</v>
      </c>
      <c r="U8626" t="s">
        <v>65</v>
      </c>
      <c r="V8626" s="1">
        <v>42724</v>
      </c>
      <c r="W8626" s="12">
        <v>506.75</v>
      </c>
      <c r="X8626" s="4" t="str">
        <f t="shared" si="269"/>
        <v>Income</v>
      </c>
      <c r="Y8626" s="5">
        <v>42705</v>
      </c>
      <c r="Z8626" s="7" t="s">
        <v>8073</v>
      </c>
      <c r="AA8626" s="7" t="str">
        <f t="shared" si="268"/>
        <v>Carparks Pay and Display Income</v>
      </c>
    </row>
    <row r="8627" spans="1:27" x14ac:dyDescent="0.25">
      <c r="A8627" t="s">
        <v>23</v>
      </c>
      <c r="B8627" t="s">
        <v>24</v>
      </c>
      <c r="C8627" t="s">
        <v>25</v>
      </c>
      <c r="D8627" t="s">
        <v>26</v>
      </c>
      <c r="E8627" t="s">
        <v>7293</v>
      </c>
      <c r="F8627" t="s">
        <v>7294</v>
      </c>
      <c r="G8627" t="s">
        <v>74</v>
      </c>
      <c r="H8627" t="s">
        <v>75</v>
      </c>
      <c r="J8627">
        <v>201709</v>
      </c>
      <c r="K8627" t="s">
        <v>39</v>
      </c>
      <c r="L8627">
        <v>7010872</v>
      </c>
      <c r="M8627">
        <v>812</v>
      </c>
      <c r="P8627">
        <v>0</v>
      </c>
      <c r="R8627" s="1">
        <v>42724</v>
      </c>
      <c r="S8627" t="s">
        <v>40</v>
      </c>
      <c r="T8627" t="s">
        <v>7338</v>
      </c>
      <c r="U8627" t="s">
        <v>65</v>
      </c>
      <c r="V8627" s="1">
        <v>42724</v>
      </c>
      <c r="W8627" s="12">
        <v>588.83000000000004</v>
      </c>
      <c r="X8627" s="4" t="str">
        <f t="shared" si="269"/>
        <v>Income</v>
      </c>
      <c r="Y8627" s="5">
        <v>42705</v>
      </c>
      <c r="Z8627" s="7" t="s">
        <v>8073</v>
      </c>
      <c r="AA8627" s="7" t="str">
        <f t="shared" si="268"/>
        <v>Carparks Pay and Display Income</v>
      </c>
    </row>
    <row r="8628" spans="1:27" x14ac:dyDescent="0.25">
      <c r="A8628" t="s">
        <v>23</v>
      </c>
      <c r="B8628" t="s">
        <v>24</v>
      </c>
      <c r="C8628" t="s">
        <v>25</v>
      </c>
      <c r="D8628" t="s">
        <v>26</v>
      </c>
      <c r="E8628" t="s">
        <v>7293</v>
      </c>
      <c r="F8628" t="s">
        <v>7294</v>
      </c>
      <c r="G8628" t="s">
        <v>152</v>
      </c>
      <c r="H8628" t="s">
        <v>153</v>
      </c>
      <c r="J8628">
        <v>201611</v>
      </c>
      <c r="K8628" t="s">
        <v>47</v>
      </c>
      <c r="L8628">
        <v>2029967</v>
      </c>
      <c r="M8628">
        <v>14</v>
      </c>
      <c r="P8628">
        <v>0</v>
      </c>
      <c r="Q8628" t="s">
        <v>7339</v>
      </c>
      <c r="R8628" s="1">
        <v>42423</v>
      </c>
      <c r="S8628" t="s">
        <v>69</v>
      </c>
      <c r="T8628" t="s">
        <v>7340</v>
      </c>
      <c r="U8628" t="s">
        <v>50</v>
      </c>
      <c r="V8628" s="1">
        <v>42423</v>
      </c>
      <c r="W8628" s="12">
        <v>-208.33</v>
      </c>
      <c r="X8628" s="4" t="str">
        <f t="shared" si="269"/>
        <v>Income</v>
      </c>
      <c r="Y8628" s="5">
        <v>42401</v>
      </c>
      <c r="Z8628" s="7" t="s">
        <v>8073</v>
      </c>
      <c r="AA8628" s="7" t="str">
        <f t="shared" si="268"/>
        <v>Contract Passes</v>
      </c>
    </row>
    <row r="8629" spans="1:27" x14ac:dyDescent="0.25">
      <c r="A8629" t="s">
        <v>23</v>
      </c>
      <c r="B8629" t="s">
        <v>24</v>
      </c>
      <c r="C8629" t="s">
        <v>25</v>
      </c>
      <c r="D8629" t="s">
        <v>26</v>
      </c>
      <c r="E8629" t="s">
        <v>7293</v>
      </c>
      <c r="F8629" t="s">
        <v>7294</v>
      </c>
      <c r="G8629" t="s">
        <v>152</v>
      </c>
      <c r="H8629" t="s">
        <v>153</v>
      </c>
      <c r="J8629">
        <v>201612</v>
      </c>
      <c r="K8629" t="s">
        <v>90</v>
      </c>
      <c r="L8629">
        <v>4318397</v>
      </c>
      <c r="M8629">
        <v>30</v>
      </c>
      <c r="P8629">
        <v>0</v>
      </c>
      <c r="R8629" s="1">
        <v>42447</v>
      </c>
      <c r="S8629" t="s">
        <v>40</v>
      </c>
      <c r="T8629" t="s">
        <v>7341</v>
      </c>
      <c r="U8629" t="s">
        <v>77</v>
      </c>
      <c r="V8629" s="1">
        <v>42447</v>
      </c>
      <c r="W8629" s="12">
        <v>-302</v>
      </c>
      <c r="X8629" s="4" t="str">
        <f t="shared" si="269"/>
        <v>Income</v>
      </c>
      <c r="Y8629" s="5">
        <v>42430</v>
      </c>
      <c r="Z8629" s="7" t="s">
        <v>8073</v>
      </c>
      <c r="AA8629" s="7" t="str">
        <f t="shared" si="268"/>
        <v>Contract Passes</v>
      </c>
    </row>
    <row r="8630" spans="1:27" x14ac:dyDescent="0.25">
      <c r="A8630" t="s">
        <v>23</v>
      </c>
      <c r="B8630" t="s">
        <v>24</v>
      </c>
      <c r="C8630" t="s">
        <v>25</v>
      </c>
      <c r="D8630" t="s">
        <v>26</v>
      </c>
      <c r="E8630" t="s">
        <v>7342</v>
      </c>
      <c r="F8630" t="s">
        <v>7343</v>
      </c>
      <c r="G8630" t="s">
        <v>315</v>
      </c>
      <c r="H8630" t="s">
        <v>316</v>
      </c>
      <c r="J8630">
        <v>201708</v>
      </c>
      <c r="K8630" t="s">
        <v>31</v>
      </c>
      <c r="L8630">
        <v>5251277</v>
      </c>
      <c r="M8630">
        <v>1</v>
      </c>
      <c r="N8630">
        <v>46514</v>
      </c>
      <c r="O8630" t="s">
        <v>381</v>
      </c>
      <c r="P8630">
        <v>40055700</v>
      </c>
      <c r="Q8630">
        <v>60001552</v>
      </c>
      <c r="R8630" s="1">
        <v>42682</v>
      </c>
      <c r="S8630" t="s">
        <v>163</v>
      </c>
      <c r="U8630" t="s">
        <v>35</v>
      </c>
      <c r="V8630" s="1">
        <v>42698</v>
      </c>
      <c r="W8630" s="12">
        <v>381.1</v>
      </c>
      <c r="X8630" s="4" t="str">
        <f t="shared" si="269"/>
        <v>Expenditure</v>
      </c>
      <c r="Y8630" s="5">
        <v>42675</v>
      </c>
      <c r="Z8630" s="7" t="s">
        <v>8073</v>
      </c>
      <c r="AA8630" s="7" t="str">
        <f t="shared" si="268"/>
        <v>Expenditure</v>
      </c>
    </row>
    <row r="8631" spans="1:27" x14ac:dyDescent="0.25">
      <c r="A8631" t="s">
        <v>23</v>
      </c>
      <c r="B8631" t="s">
        <v>24</v>
      </c>
      <c r="C8631" t="s">
        <v>25</v>
      </c>
      <c r="D8631" t="s">
        <v>26</v>
      </c>
      <c r="E8631" t="s">
        <v>7342</v>
      </c>
      <c r="F8631" t="s">
        <v>7343</v>
      </c>
      <c r="G8631" t="s">
        <v>333</v>
      </c>
      <c r="H8631" t="s">
        <v>334</v>
      </c>
      <c r="J8631">
        <v>201611</v>
      </c>
      <c r="K8631" t="s">
        <v>31</v>
      </c>
      <c r="L8631">
        <v>5227173</v>
      </c>
      <c r="M8631">
        <v>1</v>
      </c>
      <c r="N8631">
        <v>70556</v>
      </c>
      <c r="O8631" t="s">
        <v>335</v>
      </c>
      <c r="P8631">
        <v>0</v>
      </c>
      <c r="Q8631" t="s">
        <v>7344</v>
      </c>
      <c r="R8631" s="1">
        <v>42410</v>
      </c>
      <c r="S8631" t="s">
        <v>163</v>
      </c>
      <c r="U8631" t="s">
        <v>35</v>
      </c>
      <c r="V8631" s="1">
        <v>42425</v>
      </c>
      <c r="W8631" s="12">
        <v>412.33</v>
      </c>
      <c r="X8631" s="4" t="str">
        <f t="shared" si="269"/>
        <v>Expenditure</v>
      </c>
      <c r="Y8631" s="5">
        <v>42401</v>
      </c>
      <c r="Z8631" s="7" t="s">
        <v>8073</v>
      </c>
      <c r="AA8631" s="7" t="str">
        <f t="shared" si="268"/>
        <v>Expenditure</v>
      </c>
    </row>
    <row r="8632" spans="1:27" x14ac:dyDescent="0.25">
      <c r="A8632" t="s">
        <v>23</v>
      </c>
      <c r="B8632" t="s">
        <v>24</v>
      </c>
      <c r="C8632" t="s">
        <v>25</v>
      </c>
      <c r="D8632" t="s">
        <v>26</v>
      </c>
      <c r="E8632" t="s">
        <v>7342</v>
      </c>
      <c r="F8632" t="s">
        <v>7343</v>
      </c>
      <c r="G8632" t="s">
        <v>333</v>
      </c>
      <c r="H8632" t="s">
        <v>334</v>
      </c>
      <c r="J8632">
        <v>201702</v>
      </c>
      <c r="K8632" t="s">
        <v>31</v>
      </c>
      <c r="L8632">
        <v>5233641</v>
      </c>
      <c r="M8632">
        <v>1</v>
      </c>
      <c r="N8632">
        <v>70556</v>
      </c>
      <c r="O8632" t="s">
        <v>335</v>
      </c>
      <c r="P8632">
        <v>0</v>
      </c>
      <c r="Q8632" t="s">
        <v>7345</v>
      </c>
      <c r="R8632" s="1">
        <v>42476</v>
      </c>
      <c r="S8632" t="s">
        <v>163</v>
      </c>
      <c r="U8632" t="s">
        <v>35</v>
      </c>
      <c r="V8632" s="1">
        <v>42495</v>
      </c>
      <c r="W8632" s="12">
        <v>275.06</v>
      </c>
      <c r="X8632" s="4" t="str">
        <f t="shared" si="269"/>
        <v>Expenditure</v>
      </c>
      <c r="Y8632" s="5">
        <v>42491</v>
      </c>
      <c r="Z8632" s="7" t="s">
        <v>8073</v>
      </c>
      <c r="AA8632" s="7" t="str">
        <f t="shared" si="268"/>
        <v>Expenditure</v>
      </c>
    </row>
    <row r="8633" spans="1:27" x14ac:dyDescent="0.25">
      <c r="A8633" t="s">
        <v>23</v>
      </c>
      <c r="B8633" t="s">
        <v>24</v>
      </c>
      <c r="C8633" t="s">
        <v>25</v>
      </c>
      <c r="D8633" t="s">
        <v>26</v>
      </c>
      <c r="E8633" t="s">
        <v>7342</v>
      </c>
      <c r="F8633" t="s">
        <v>7343</v>
      </c>
      <c r="G8633" t="s">
        <v>333</v>
      </c>
      <c r="H8633" t="s">
        <v>334</v>
      </c>
      <c r="J8633">
        <v>201707</v>
      </c>
      <c r="K8633" t="s">
        <v>31</v>
      </c>
      <c r="L8633">
        <v>5244340</v>
      </c>
      <c r="M8633">
        <v>1</v>
      </c>
      <c r="N8633">
        <v>70556</v>
      </c>
      <c r="O8633" t="s">
        <v>335</v>
      </c>
      <c r="P8633">
        <v>0</v>
      </c>
      <c r="Q8633" t="s">
        <v>7346</v>
      </c>
      <c r="R8633" s="1">
        <v>42600</v>
      </c>
      <c r="S8633" t="s">
        <v>163</v>
      </c>
      <c r="T8633" t="s">
        <v>7347</v>
      </c>
      <c r="U8633" t="s">
        <v>35</v>
      </c>
      <c r="V8633" s="1">
        <v>42654</v>
      </c>
      <c r="W8633" s="12">
        <v>399.34</v>
      </c>
      <c r="X8633" s="4" t="str">
        <f t="shared" si="269"/>
        <v>Expenditure</v>
      </c>
      <c r="Y8633" s="5">
        <v>42644</v>
      </c>
      <c r="Z8633" s="7" t="s">
        <v>8073</v>
      </c>
      <c r="AA8633" s="7" t="str">
        <f t="shared" si="268"/>
        <v>Expenditure</v>
      </c>
    </row>
    <row r="8634" spans="1:27" x14ac:dyDescent="0.25">
      <c r="A8634" t="s">
        <v>23</v>
      </c>
      <c r="B8634" t="s">
        <v>24</v>
      </c>
      <c r="C8634" t="s">
        <v>25</v>
      </c>
      <c r="D8634" t="s">
        <v>26</v>
      </c>
      <c r="E8634" t="s">
        <v>7342</v>
      </c>
      <c r="F8634" t="s">
        <v>7343</v>
      </c>
      <c r="G8634" t="s">
        <v>45</v>
      </c>
      <c r="H8634" t="s">
        <v>46</v>
      </c>
      <c r="J8634">
        <v>201705</v>
      </c>
      <c r="K8634" t="s">
        <v>47</v>
      </c>
      <c r="L8634">
        <v>2031426</v>
      </c>
      <c r="M8634">
        <v>26</v>
      </c>
      <c r="P8634">
        <v>0</v>
      </c>
      <c r="Q8634" t="s">
        <v>7348</v>
      </c>
      <c r="R8634" s="1">
        <v>42593</v>
      </c>
      <c r="S8634" t="s">
        <v>40</v>
      </c>
      <c r="T8634" t="s">
        <v>7349</v>
      </c>
      <c r="U8634" t="s">
        <v>50</v>
      </c>
      <c r="V8634" s="1">
        <v>42593</v>
      </c>
      <c r="W8634" s="12">
        <v>14040.25</v>
      </c>
      <c r="X8634" s="4" t="str">
        <f t="shared" si="269"/>
        <v>Expenditure</v>
      </c>
      <c r="Y8634" s="5">
        <v>42583</v>
      </c>
      <c r="Z8634" s="7" t="s">
        <v>8073</v>
      </c>
      <c r="AA8634" s="7" t="str">
        <f t="shared" si="268"/>
        <v>Expenditure</v>
      </c>
    </row>
    <row r="8635" spans="1:27" x14ac:dyDescent="0.25">
      <c r="A8635" t="s">
        <v>23</v>
      </c>
      <c r="B8635" t="s">
        <v>24</v>
      </c>
      <c r="C8635" t="s">
        <v>25</v>
      </c>
      <c r="D8635" t="s">
        <v>26</v>
      </c>
      <c r="E8635" t="s">
        <v>7342</v>
      </c>
      <c r="F8635" t="s">
        <v>7343</v>
      </c>
      <c r="G8635" t="s">
        <v>60</v>
      </c>
      <c r="H8635" t="s">
        <v>61</v>
      </c>
      <c r="I8635" t="s">
        <v>62</v>
      </c>
      <c r="J8635">
        <v>201708</v>
      </c>
      <c r="K8635" t="s">
        <v>63</v>
      </c>
      <c r="L8635">
        <v>9404493</v>
      </c>
      <c r="M8635">
        <v>106</v>
      </c>
      <c r="P8635">
        <v>0</v>
      </c>
      <c r="R8635" s="1">
        <v>42702</v>
      </c>
      <c r="S8635" t="s">
        <v>40</v>
      </c>
      <c r="T8635" t="s">
        <v>64</v>
      </c>
      <c r="U8635" t="s">
        <v>65</v>
      </c>
      <c r="V8635" s="1">
        <v>42702</v>
      </c>
      <c r="W8635" s="12">
        <v>153.38</v>
      </c>
      <c r="X8635" s="4" t="str">
        <f t="shared" si="269"/>
        <v>Expenditure</v>
      </c>
      <c r="Y8635" s="5">
        <v>42675</v>
      </c>
      <c r="Z8635" s="7" t="s">
        <v>8073</v>
      </c>
      <c r="AA8635" s="7" t="str">
        <f t="shared" si="268"/>
        <v>Expenditure</v>
      </c>
    </row>
    <row r="8636" spans="1:27" x14ac:dyDescent="0.25">
      <c r="A8636" t="s">
        <v>23</v>
      </c>
      <c r="B8636" t="s">
        <v>24</v>
      </c>
      <c r="C8636" t="s">
        <v>25</v>
      </c>
      <c r="D8636" t="s">
        <v>26</v>
      </c>
      <c r="E8636" t="s">
        <v>7342</v>
      </c>
      <c r="F8636" t="s">
        <v>7343</v>
      </c>
      <c r="G8636" t="s">
        <v>416</v>
      </c>
      <c r="H8636" t="s">
        <v>417</v>
      </c>
      <c r="J8636">
        <v>201707</v>
      </c>
      <c r="K8636" t="s">
        <v>31</v>
      </c>
      <c r="L8636">
        <v>5247539</v>
      </c>
      <c r="M8636">
        <v>1</v>
      </c>
      <c r="N8636">
        <v>78642</v>
      </c>
      <c r="O8636" t="s">
        <v>321</v>
      </c>
      <c r="P8636">
        <v>0</v>
      </c>
      <c r="Q8636">
        <v>38134306</v>
      </c>
      <c r="R8636" s="1">
        <v>42627</v>
      </c>
      <c r="S8636" t="s">
        <v>163</v>
      </c>
      <c r="U8636" t="s">
        <v>35</v>
      </c>
      <c r="V8636" s="1">
        <v>42654</v>
      </c>
      <c r="W8636" s="12">
        <v>-2534.83</v>
      </c>
      <c r="X8636" s="4" t="str">
        <f t="shared" si="269"/>
        <v>Expenditure</v>
      </c>
      <c r="Y8636" s="5">
        <v>42644</v>
      </c>
      <c r="Z8636" s="7" t="s">
        <v>8073</v>
      </c>
      <c r="AA8636" s="7" t="str">
        <f t="shared" si="268"/>
        <v>Expenditure</v>
      </c>
    </row>
    <row r="8637" spans="1:27" x14ac:dyDescent="0.25">
      <c r="A8637" t="s">
        <v>23</v>
      </c>
      <c r="B8637" t="s">
        <v>24</v>
      </c>
      <c r="C8637" t="s">
        <v>25</v>
      </c>
      <c r="D8637" t="s">
        <v>26</v>
      </c>
      <c r="E8637" t="s">
        <v>7342</v>
      </c>
      <c r="F8637" t="s">
        <v>7343</v>
      </c>
      <c r="G8637" t="s">
        <v>416</v>
      </c>
      <c r="H8637" t="s">
        <v>417</v>
      </c>
      <c r="J8637">
        <v>201707</v>
      </c>
      <c r="K8637" t="s">
        <v>31</v>
      </c>
      <c r="L8637">
        <v>5246400</v>
      </c>
      <c r="M8637">
        <v>1</v>
      </c>
      <c r="N8637">
        <v>78642</v>
      </c>
      <c r="O8637" t="s">
        <v>321</v>
      </c>
      <c r="P8637">
        <v>0</v>
      </c>
      <c r="Q8637">
        <v>38116763</v>
      </c>
      <c r="R8637" s="1">
        <v>42489</v>
      </c>
      <c r="S8637" t="s">
        <v>163</v>
      </c>
      <c r="U8637" t="s">
        <v>35</v>
      </c>
      <c r="V8637" s="1">
        <v>42650</v>
      </c>
      <c r="W8637" s="12">
        <v>2534.83</v>
      </c>
      <c r="X8637" s="4" t="str">
        <f t="shared" si="269"/>
        <v>Expenditure</v>
      </c>
      <c r="Y8637" s="5">
        <v>42644</v>
      </c>
      <c r="Z8637" s="7" t="s">
        <v>8073</v>
      </c>
      <c r="AA8637" s="7" t="str">
        <f t="shared" si="268"/>
        <v>Expenditure</v>
      </c>
    </row>
    <row r="8638" spans="1:27" x14ac:dyDescent="0.25">
      <c r="A8638" t="s">
        <v>23</v>
      </c>
      <c r="B8638" t="s">
        <v>24</v>
      </c>
      <c r="C8638" t="s">
        <v>25</v>
      </c>
      <c r="D8638" t="s">
        <v>26</v>
      </c>
      <c r="E8638" t="s">
        <v>7342</v>
      </c>
      <c r="F8638" t="s">
        <v>7343</v>
      </c>
      <c r="G8638" t="s">
        <v>538</v>
      </c>
      <c r="H8638" t="s">
        <v>539</v>
      </c>
      <c r="J8638">
        <v>201704</v>
      </c>
      <c r="K8638" t="s">
        <v>31</v>
      </c>
      <c r="L8638">
        <v>5239149</v>
      </c>
      <c r="M8638">
        <v>1</v>
      </c>
      <c r="N8638">
        <v>46514</v>
      </c>
      <c r="O8638" t="s">
        <v>381</v>
      </c>
      <c r="P8638">
        <v>40052506</v>
      </c>
      <c r="Q8638">
        <v>60001270</v>
      </c>
      <c r="R8638" s="1">
        <v>42548</v>
      </c>
      <c r="S8638" t="s">
        <v>163</v>
      </c>
      <c r="U8638" t="s">
        <v>35</v>
      </c>
      <c r="V8638" s="1">
        <v>42556</v>
      </c>
      <c r="W8638" s="12">
        <v>666.24</v>
      </c>
      <c r="X8638" s="4" t="str">
        <f t="shared" si="269"/>
        <v>Expenditure</v>
      </c>
      <c r="Y8638" s="5">
        <v>42552</v>
      </c>
      <c r="Z8638" s="7" t="s">
        <v>8073</v>
      </c>
      <c r="AA8638" s="7" t="str">
        <f t="shared" si="268"/>
        <v>Expenditure</v>
      </c>
    </row>
    <row r="8639" spans="1:27" x14ac:dyDescent="0.25">
      <c r="A8639" t="s">
        <v>23</v>
      </c>
      <c r="B8639" t="s">
        <v>24</v>
      </c>
      <c r="C8639" t="s">
        <v>25</v>
      </c>
      <c r="D8639" t="s">
        <v>26</v>
      </c>
      <c r="E8639" t="s">
        <v>7342</v>
      </c>
      <c r="F8639" t="s">
        <v>7343</v>
      </c>
      <c r="G8639" t="s">
        <v>538</v>
      </c>
      <c r="H8639" t="s">
        <v>539</v>
      </c>
      <c r="J8639">
        <v>201706</v>
      </c>
      <c r="K8639" t="s">
        <v>31</v>
      </c>
      <c r="L8639">
        <v>5244445</v>
      </c>
      <c r="M8639">
        <v>1</v>
      </c>
      <c r="N8639">
        <v>47918</v>
      </c>
      <c r="O8639" t="s">
        <v>7350</v>
      </c>
      <c r="P8639">
        <v>40054112</v>
      </c>
      <c r="Q8639">
        <v>66099</v>
      </c>
      <c r="R8639" s="1">
        <v>42605</v>
      </c>
      <c r="S8639" t="s">
        <v>163</v>
      </c>
      <c r="U8639" t="s">
        <v>35</v>
      </c>
      <c r="V8639" s="1">
        <v>42621</v>
      </c>
      <c r="W8639" s="12">
        <v>284</v>
      </c>
      <c r="X8639" s="4" t="str">
        <f t="shared" si="269"/>
        <v>Expenditure</v>
      </c>
      <c r="Y8639" s="5">
        <v>42614</v>
      </c>
      <c r="Z8639" s="7" t="s">
        <v>8073</v>
      </c>
      <c r="AA8639" s="7" t="str">
        <f t="shared" si="268"/>
        <v>Expenditure</v>
      </c>
    </row>
    <row r="8640" spans="1:27" x14ac:dyDescent="0.25">
      <c r="A8640" t="s">
        <v>23</v>
      </c>
      <c r="B8640" t="s">
        <v>24</v>
      </c>
      <c r="C8640" t="s">
        <v>25</v>
      </c>
      <c r="D8640" t="s">
        <v>26</v>
      </c>
      <c r="E8640" t="s">
        <v>7342</v>
      </c>
      <c r="F8640" t="s">
        <v>7343</v>
      </c>
      <c r="G8640" t="s">
        <v>538</v>
      </c>
      <c r="H8640" t="s">
        <v>539</v>
      </c>
      <c r="J8640">
        <v>201706</v>
      </c>
      <c r="K8640" t="s">
        <v>31</v>
      </c>
      <c r="L8640">
        <v>5244828</v>
      </c>
      <c r="M8640">
        <v>1</v>
      </c>
      <c r="N8640">
        <v>47964</v>
      </c>
      <c r="O8640" t="s">
        <v>7351</v>
      </c>
      <c r="P8640">
        <v>40054220</v>
      </c>
      <c r="Q8640">
        <v>456070</v>
      </c>
      <c r="R8640" s="1">
        <v>42613</v>
      </c>
      <c r="S8640" t="s">
        <v>163</v>
      </c>
      <c r="U8640" t="s">
        <v>35</v>
      </c>
      <c r="V8640" s="1">
        <v>42621</v>
      </c>
      <c r="W8640" s="12">
        <v>3315</v>
      </c>
      <c r="X8640" s="4" t="str">
        <f t="shared" si="269"/>
        <v>Expenditure</v>
      </c>
      <c r="Y8640" s="5">
        <v>42614</v>
      </c>
      <c r="Z8640" s="7" t="s">
        <v>8073</v>
      </c>
      <c r="AA8640" s="7" t="str">
        <f t="shared" si="268"/>
        <v>Expenditure</v>
      </c>
    </row>
    <row r="8641" spans="1:27" x14ac:dyDescent="0.25">
      <c r="A8641" t="s">
        <v>23</v>
      </c>
      <c r="B8641" t="s">
        <v>24</v>
      </c>
      <c r="C8641" t="s">
        <v>25</v>
      </c>
      <c r="D8641" t="s">
        <v>26</v>
      </c>
      <c r="E8641" t="s">
        <v>7342</v>
      </c>
      <c r="F8641" t="s">
        <v>7343</v>
      </c>
      <c r="G8641" t="s">
        <v>538</v>
      </c>
      <c r="H8641" t="s">
        <v>539</v>
      </c>
      <c r="J8641">
        <v>201707</v>
      </c>
      <c r="K8641" t="s">
        <v>31</v>
      </c>
      <c r="L8641">
        <v>5248413</v>
      </c>
      <c r="M8641">
        <v>1</v>
      </c>
      <c r="N8641">
        <v>34819</v>
      </c>
      <c r="O8641" t="s">
        <v>540</v>
      </c>
      <c r="P8641">
        <v>40055487</v>
      </c>
      <c r="Q8641">
        <v>259</v>
      </c>
      <c r="R8641" s="1">
        <v>42644</v>
      </c>
      <c r="S8641" t="s">
        <v>163</v>
      </c>
      <c r="U8641" t="s">
        <v>35</v>
      </c>
      <c r="V8641" s="1">
        <v>42668</v>
      </c>
      <c r="W8641" s="12">
        <v>7410</v>
      </c>
      <c r="X8641" s="4" t="str">
        <f t="shared" si="269"/>
        <v>Expenditure</v>
      </c>
      <c r="Y8641" s="5">
        <v>42644</v>
      </c>
      <c r="Z8641" s="7" t="s">
        <v>8073</v>
      </c>
      <c r="AA8641" s="7" t="str">
        <f t="shared" si="268"/>
        <v>Expenditure</v>
      </c>
    </row>
    <row r="8642" spans="1:27" x14ac:dyDescent="0.25">
      <c r="A8642" t="s">
        <v>23</v>
      </c>
      <c r="B8642" t="s">
        <v>24</v>
      </c>
      <c r="C8642" t="s">
        <v>25</v>
      </c>
      <c r="D8642" t="s">
        <v>26</v>
      </c>
      <c r="E8642" t="s">
        <v>7352</v>
      </c>
      <c r="F8642" t="s">
        <v>7353</v>
      </c>
      <c r="G8642" t="s">
        <v>115</v>
      </c>
      <c r="H8642" t="s">
        <v>116</v>
      </c>
      <c r="I8642" t="s">
        <v>117</v>
      </c>
      <c r="J8642">
        <v>201612</v>
      </c>
      <c r="K8642" t="s">
        <v>39</v>
      </c>
      <c r="L8642">
        <v>7010312</v>
      </c>
      <c r="M8642">
        <v>8</v>
      </c>
      <c r="P8642">
        <v>0</v>
      </c>
      <c r="R8642" s="1">
        <v>42438</v>
      </c>
      <c r="S8642" t="s">
        <v>40</v>
      </c>
      <c r="T8642" t="s">
        <v>7354</v>
      </c>
      <c r="U8642" t="s">
        <v>119</v>
      </c>
      <c r="V8642" s="1">
        <v>42438</v>
      </c>
      <c r="W8642" s="12">
        <v>1770</v>
      </c>
      <c r="X8642" s="4" t="str">
        <f t="shared" si="269"/>
        <v>Expenditure</v>
      </c>
      <c r="Y8642" s="5">
        <v>42430</v>
      </c>
      <c r="Z8642" s="7" t="s">
        <v>8073</v>
      </c>
      <c r="AA8642" s="7" t="str">
        <f t="shared" ref="AA8642:AA8705" si="270">IF(X8642="Expenditure",X8642,H8642)</f>
        <v>Expenditure</v>
      </c>
    </row>
    <row r="8643" spans="1:27" x14ac:dyDescent="0.25">
      <c r="A8643" t="s">
        <v>23</v>
      </c>
      <c r="B8643" t="s">
        <v>24</v>
      </c>
      <c r="C8643" t="s">
        <v>25</v>
      </c>
      <c r="D8643" t="s">
        <v>26</v>
      </c>
      <c r="E8643" t="s">
        <v>7352</v>
      </c>
      <c r="F8643" t="s">
        <v>7353</v>
      </c>
      <c r="G8643" t="s">
        <v>7355</v>
      </c>
      <c r="H8643" t="s">
        <v>7356</v>
      </c>
      <c r="J8643">
        <v>201612</v>
      </c>
      <c r="K8643" t="s">
        <v>31</v>
      </c>
      <c r="L8643">
        <v>5228101</v>
      </c>
      <c r="M8643">
        <v>1</v>
      </c>
      <c r="N8643">
        <v>32580</v>
      </c>
      <c r="O8643" t="s">
        <v>7357</v>
      </c>
      <c r="P8643">
        <v>0</v>
      </c>
      <c r="Q8643">
        <v>200524</v>
      </c>
      <c r="R8643" s="1">
        <v>42419</v>
      </c>
      <c r="S8643" t="s">
        <v>163</v>
      </c>
      <c r="U8643" t="s">
        <v>35</v>
      </c>
      <c r="V8643" s="1">
        <v>42440</v>
      </c>
      <c r="W8643" s="12">
        <v>3509.31</v>
      </c>
      <c r="X8643" s="4" t="str">
        <f t="shared" ref="X8643:X8706" si="271">IF(LEFT(G8643,2)="R9","Income","Expenditure")</f>
        <v>Expenditure</v>
      </c>
      <c r="Y8643" s="5">
        <v>42430</v>
      </c>
      <c r="Z8643" s="7" t="s">
        <v>8073</v>
      </c>
      <c r="AA8643" s="7" t="str">
        <f t="shared" si="270"/>
        <v>Expenditure</v>
      </c>
    </row>
    <row r="8644" spans="1:27" x14ac:dyDescent="0.25">
      <c r="A8644" t="s">
        <v>23</v>
      </c>
      <c r="B8644" t="s">
        <v>24</v>
      </c>
      <c r="C8644" t="s">
        <v>25</v>
      </c>
      <c r="D8644" t="s">
        <v>26</v>
      </c>
      <c r="E8644" t="s">
        <v>7352</v>
      </c>
      <c r="F8644" t="s">
        <v>7353</v>
      </c>
      <c r="G8644" t="s">
        <v>7355</v>
      </c>
      <c r="H8644" t="s">
        <v>7356</v>
      </c>
      <c r="J8644">
        <v>201702</v>
      </c>
      <c r="K8644" t="s">
        <v>31</v>
      </c>
      <c r="L8644">
        <v>5233991</v>
      </c>
      <c r="M8644">
        <v>1</v>
      </c>
      <c r="N8644">
        <v>32580</v>
      </c>
      <c r="O8644" t="s">
        <v>7357</v>
      </c>
      <c r="P8644">
        <v>0</v>
      </c>
      <c r="Q8644">
        <v>200525</v>
      </c>
      <c r="R8644" s="1">
        <v>42478</v>
      </c>
      <c r="S8644" t="s">
        <v>163</v>
      </c>
      <c r="U8644" t="s">
        <v>35</v>
      </c>
      <c r="V8644" s="1">
        <v>42507</v>
      </c>
      <c r="W8644" s="12">
        <v>10629.53</v>
      </c>
      <c r="X8644" s="4" t="str">
        <f t="shared" si="271"/>
        <v>Expenditure</v>
      </c>
      <c r="Y8644" s="5">
        <v>42491</v>
      </c>
      <c r="Z8644" s="7" t="s">
        <v>8073</v>
      </c>
      <c r="AA8644" s="7" t="str">
        <f t="shared" si="270"/>
        <v>Expenditure</v>
      </c>
    </row>
    <row r="8645" spans="1:27" x14ac:dyDescent="0.25">
      <c r="A8645" t="s">
        <v>23</v>
      </c>
      <c r="B8645" t="s">
        <v>24</v>
      </c>
      <c r="C8645" t="s">
        <v>25</v>
      </c>
      <c r="D8645" t="s">
        <v>26</v>
      </c>
      <c r="E8645" t="s">
        <v>7352</v>
      </c>
      <c r="F8645" t="s">
        <v>7353</v>
      </c>
      <c r="G8645" t="s">
        <v>7355</v>
      </c>
      <c r="H8645" t="s">
        <v>7356</v>
      </c>
      <c r="J8645">
        <v>201707</v>
      </c>
      <c r="K8645" t="s">
        <v>31</v>
      </c>
      <c r="L8645">
        <v>5244577</v>
      </c>
      <c r="M8645">
        <v>1</v>
      </c>
      <c r="N8645">
        <v>32580</v>
      </c>
      <c r="O8645" t="s">
        <v>7357</v>
      </c>
      <c r="P8645">
        <v>0</v>
      </c>
      <c r="Q8645">
        <v>200526</v>
      </c>
      <c r="R8645" s="1">
        <v>42608</v>
      </c>
      <c r="S8645" t="s">
        <v>163</v>
      </c>
      <c r="U8645" t="s">
        <v>35</v>
      </c>
      <c r="V8645" s="1">
        <v>42654</v>
      </c>
      <c r="W8645" s="12">
        <v>6085.49</v>
      </c>
      <c r="X8645" s="4" t="str">
        <f t="shared" si="271"/>
        <v>Expenditure</v>
      </c>
      <c r="Y8645" s="5">
        <v>42644</v>
      </c>
      <c r="Z8645" s="7" t="s">
        <v>8073</v>
      </c>
      <c r="AA8645" s="7" t="str">
        <f t="shared" si="270"/>
        <v>Expenditure</v>
      </c>
    </row>
    <row r="8646" spans="1:27" x14ac:dyDescent="0.25">
      <c r="A8646" t="s">
        <v>23</v>
      </c>
      <c r="B8646" t="s">
        <v>24</v>
      </c>
      <c r="C8646" t="s">
        <v>25</v>
      </c>
      <c r="D8646" t="s">
        <v>26</v>
      </c>
      <c r="E8646" t="s">
        <v>7352</v>
      </c>
      <c r="F8646" t="s">
        <v>7353</v>
      </c>
      <c r="G8646" t="s">
        <v>551</v>
      </c>
      <c r="H8646" t="s">
        <v>552</v>
      </c>
      <c r="J8646">
        <v>201701</v>
      </c>
      <c r="K8646" t="s">
        <v>702</v>
      </c>
      <c r="L8646">
        <v>6096434</v>
      </c>
      <c r="M8646">
        <v>5408</v>
      </c>
      <c r="N8646">
        <v>90405</v>
      </c>
      <c r="O8646" t="s">
        <v>7358</v>
      </c>
      <c r="P8646">
        <v>6036585</v>
      </c>
      <c r="Q8646">
        <v>60964348</v>
      </c>
      <c r="R8646" s="1">
        <v>42461</v>
      </c>
      <c r="S8646" t="s">
        <v>289</v>
      </c>
      <c r="T8646" t="s">
        <v>7359</v>
      </c>
      <c r="U8646" t="s">
        <v>706</v>
      </c>
      <c r="V8646" s="1">
        <v>42446</v>
      </c>
      <c r="W8646" s="12">
        <v>-5100</v>
      </c>
      <c r="X8646" s="4" t="str">
        <f t="shared" si="271"/>
        <v>Income</v>
      </c>
      <c r="Y8646" s="5">
        <v>42461</v>
      </c>
      <c r="Z8646" s="7" t="s">
        <v>8073</v>
      </c>
      <c r="AA8646" s="7" t="str">
        <f t="shared" si="270"/>
        <v>Contribution</v>
      </c>
    </row>
    <row r="8647" spans="1:27" x14ac:dyDescent="0.25">
      <c r="A8647" t="s">
        <v>23</v>
      </c>
      <c r="B8647" t="s">
        <v>24</v>
      </c>
      <c r="C8647" t="s">
        <v>25</v>
      </c>
      <c r="D8647" t="s">
        <v>26</v>
      </c>
      <c r="E8647" t="s">
        <v>7352</v>
      </c>
      <c r="F8647" t="s">
        <v>7353</v>
      </c>
      <c r="G8647" t="s">
        <v>551</v>
      </c>
      <c r="H8647" t="s">
        <v>552</v>
      </c>
      <c r="J8647">
        <v>201703</v>
      </c>
      <c r="K8647" t="s">
        <v>702</v>
      </c>
      <c r="L8647">
        <v>6107619</v>
      </c>
      <c r="M8647">
        <v>1300</v>
      </c>
      <c r="N8647">
        <v>90405</v>
      </c>
      <c r="O8647" t="s">
        <v>7358</v>
      </c>
      <c r="P8647">
        <v>6041050</v>
      </c>
      <c r="Q8647">
        <v>61076196</v>
      </c>
      <c r="R8647" s="1">
        <v>42552</v>
      </c>
      <c r="S8647" t="s">
        <v>289</v>
      </c>
      <c r="T8647" t="s">
        <v>7360</v>
      </c>
      <c r="U8647" t="s">
        <v>706</v>
      </c>
      <c r="V8647" s="1">
        <v>42541</v>
      </c>
      <c r="W8647" s="12">
        <v>-5100</v>
      </c>
      <c r="X8647" s="4" t="str">
        <f t="shared" si="271"/>
        <v>Income</v>
      </c>
      <c r="Y8647" s="5">
        <v>42522</v>
      </c>
      <c r="Z8647" s="7" t="s">
        <v>8073</v>
      </c>
      <c r="AA8647" s="7" t="str">
        <f t="shared" si="270"/>
        <v>Contribution</v>
      </c>
    </row>
    <row r="8648" spans="1:27" x14ac:dyDescent="0.25">
      <c r="A8648" t="s">
        <v>23</v>
      </c>
      <c r="B8648" t="s">
        <v>24</v>
      </c>
      <c r="C8648" t="s">
        <v>25</v>
      </c>
      <c r="D8648" t="s">
        <v>26</v>
      </c>
      <c r="E8648" t="s">
        <v>7352</v>
      </c>
      <c r="F8648" t="s">
        <v>7353</v>
      </c>
      <c r="G8648" t="s">
        <v>551</v>
      </c>
      <c r="H8648" t="s">
        <v>552</v>
      </c>
      <c r="J8648">
        <v>201706</v>
      </c>
      <c r="K8648" t="s">
        <v>702</v>
      </c>
      <c r="L8648">
        <v>6116573</v>
      </c>
      <c r="M8648">
        <v>1338</v>
      </c>
      <c r="N8648">
        <v>90405</v>
      </c>
      <c r="O8648" t="s">
        <v>7358</v>
      </c>
      <c r="P8648">
        <v>6042975</v>
      </c>
      <c r="Q8648">
        <v>61165735</v>
      </c>
      <c r="R8648" s="1">
        <v>42644</v>
      </c>
      <c r="S8648" t="s">
        <v>289</v>
      </c>
      <c r="T8648" t="s">
        <v>7361</v>
      </c>
      <c r="U8648" t="s">
        <v>711</v>
      </c>
      <c r="V8648" s="1">
        <v>42632</v>
      </c>
      <c r="W8648" s="12">
        <v>-5100</v>
      </c>
      <c r="X8648" s="4" t="str">
        <f t="shared" si="271"/>
        <v>Income</v>
      </c>
      <c r="Y8648" s="5">
        <v>42614</v>
      </c>
      <c r="Z8648" s="7" t="s">
        <v>8073</v>
      </c>
      <c r="AA8648" s="7" t="str">
        <f t="shared" si="270"/>
        <v>Contribution</v>
      </c>
    </row>
    <row r="8649" spans="1:27" x14ac:dyDescent="0.25">
      <c r="A8649" t="s">
        <v>23</v>
      </c>
      <c r="B8649" t="s">
        <v>24</v>
      </c>
      <c r="C8649" t="s">
        <v>25</v>
      </c>
      <c r="D8649" t="s">
        <v>26</v>
      </c>
      <c r="E8649" t="s">
        <v>7352</v>
      </c>
      <c r="F8649" t="s">
        <v>7353</v>
      </c>
      <c r="G8649" t="s">
        <v>551</v>
      </c>
      <c r="H8649" t="s">
        <v>552</v>
      </c>
      <c r="J8649">
        <v>201709</v>
      </c>
      <c r="K8649" t="s">
        <v>702</v>
      </c>
      <c r="L8649">
        <v>6125455</v>
      </c>
      <c r="M8649">
        <v>1646</v>
      </c>
      <c r="N8649">
        <v>90405</v>
      </c>
      <c r="O8649" t="s">
        <v>7358</v>
      </c>
      <c r="P8649">
        <v>6044788</v>
      </c>
      <c r="Q8649">
        <v>61254552</v>
      </c>
      <c r="R8649" s="1">
        <v>42736</v>
      </c>
      <c r="S8649" t="s">
        <v>289</v>
      </c>
      <c r="T8649" t="s">
        <v>7362</v>
      </c>
      <c r="U8649" t="s">
        <v>7363</v>
      </c>
      <c r="V8649" s="1">
        <v>42723</v>
      </c>
      <c r="W8649" s="12">
        <v>-5100</v>
      </c>
      <c r="X8649" s="4" t="str">
        <f t="shared" si="271"/>
        <v>Income</v>
      </c>
      <c r="Y8649" s="5">
        <v>42705</v>
      </c>
      <c r="Z8649" s="7" t="s">
        <v>8073</v>
      </c>
      <c r="AA8649" s="7" t="str">
        <f t="shared" si="270"/>
        <v>Contribution</v>
      </c>
    </row>
    <row r="8650" spans="1:27" x14ac:dyDescent="0.25">
      <c r="A8650" t="s">
        <v>23</v>
      </c>
      <c r="B8650" t="s">
        <v>24</v>
      </c>
      <c r="C8650" t="s">
        <v>25</v>
      </c>
      <c r="D8650" t="s">
        <v>26</v>
      </c>
      <c r="E8650" t="s">
        <v>7352</v>
      </c>
      <c r="F8650" t="s">
        <v>7353</v>
      </c>
      <c r="G8650" t="s">
        <v>74</v>
      </c>
      <c r="H8650" t="s">
        <v>75</v>
      </c>
      <c r="J8650">
        <v>201610</v>
      </c>
      <c r="K8650" t="s">
        <v>39</v>
      </c>
      <c r="L8650">
        <v>7010192</v>
      </c>
      <c r="M8650">
        <v>6</v>
      </c>
      <c r="P8650">
        <v>0</v>
      </c>
      <c r="R8650" s="1">
        <v>42397</v>
      </c>
      <c r="S8650" t="s">
        <v>69</v>
      </c>
      <c r="T8650" t="s">
        <v>7364</v>
      </c>
      <c r="U8650" t="s">
        <v>77</v>
      </c>
      <c r="V8650" s="1">
        <v>42397</v>
      </c>
      <c r="W8650" s="12">
        <v>-189</v>
      </c>
      <c r="X8650" s="4" t="str">
        <f t="shared" si="271"/>
        <v>Income</v>
      </c>
      <c r="Y8650" s="5">
        <v>42370</v>
      </c>
      <c r="Z8650" s="7" t="s">
        <v>8073</v>
      </c>
      <c r="AA8650" s="7" t="str">
        <f t="shared" si="270"/>
        <v>Carparks Pay and Display Income</v>
      </c>
    </row>
    <row r="8651" spans="1:27" x14ac:dyDescent="0.25">
      <c r="A8651" t="s">
        <v>23</v>
      </c>
      <c r="B8651" t="s">
        <v>24</v>
      </c>
      <c r="C8651" t="s">
        <v>25</v>
      </c>
      <c r="D8651" t="s">
        <v>26</v>
      </c>
      <c r="E8651" t="s">
        <v>7352</v>
      </c>
      <c r="F8651" t="s">
        <v>7353</v>
      </c>
      <c r="G8651" t="s">
        <v>74</v>
      </c>
      <c r="H8651" t="s">
        <v>75</v>
      </c>
      <c r="J8651">
        <v>201610</v>
      </c>
      <c r="K8651" t="s">
        <v>39</v>
      </c>
      <c r="L8651">
        <v>7010192</v>
      </c>
      <c r="M8651">
        <v>5</v>
      </c>
      <c r="P8651">
        <v>0</v>
      </c>
      <c r="R8651" s="1">
        <v>42397</v>
      </c>
      <c r="S8651" t="s">
        <v>69</v>
      </c>
      <c r="T8651" t="s">
        <v>7365</v>
      </c>
      <c r="U8651" t="s">
        <v>77</v>
      </c>
      <c r="V8651" s="1">
        <v>42397</v>
      </c>
      <c r="W8651" s="12">
        <v>-251.25</v>
      </c>
      <c r="X8651" s="4" t="str">
        <f t="shared" si="271"/>
        <v>Income</v>
      </c>
      <c r="Y8651" s="5">
        <v>42370</v>
      </c>
      <c r="Z8651" s="7" t="s">
        <v>8073</v>
      </c>
      <c r="AA8651" s="7" t="str">
        <f t="shared" si="270"/>
        <v>Carparks Pay and Display Income</v>
      </c>
    </row>
    <row r="8652" spans="1:27" x14ac:dyDescent="0.25">
      <c r="A8652" t="s">
        <v>23</v>
      </c>
      <c r="B8652" t="s">
        <v>24</v>
      </c>
      <c r="C8652" t="s">
        <v>25</v>
      </c>
      <c r="D8652" t="s">
        <v>26</v>
      </c>
      <c r="E8652" t="s">
        <v>7352</v>
      </c>
      <c r="F8652" t="s">
        <v>7353</v>
      </c>
      <c r="G8652" t="s">
        <v>74</v>
      </c>
      <c r="H8652" t="s">
        <v>75</v>
      </c>
      <c r="J8652">
        <v>201610</v>
      </c>
      <c r="K8652" t="s">
        <v>39</v>
      </c>
      <c r="L8652">
        <v>7010188</v>
      </c>
      <c r="M8652">
        <v>14</v>
      </c>
      <c r="P8652">
        <v>0</v>
      </c>
      <c r="R8652" s="1">
        <v>42397</v>
      </c>
      <c r="S8652" t="s">
        <v>69</v>
      </c>
      <c r="T8652" t="s">
        <v>7366</v>
      </c>
      <c r="U8652" t="s">
        <v>77</v>
      </c>
      <c r="V8652" s="1">
        <v>42397</v>
      </c>
      <c r="W8652" s="12">
        <v>-278.13</v>
      </c>
      <c r="X8652" s="4" t="str">
        <f t="shared" si="271"/>
        <v>Income</v>
      </c>
      <c r="Y8652" s="5">
        <v>42370</v>
      </c>
      <c r="Z8652" s="7" t="s">
        <v>8073</v>
      </c>
      <c r="AA8652" s="7" t="str">
        <f t="shared" si="270"/>
        <v>Carparks Pay and Display Income</v>
      </c>
    </row>
    <row r="8653" spans="1:27" x14ac:dyDescent="0.25">
      <c r="A8653" t="s">
        <v>23</v>
      </c>
      <c r="B8653" t="s">
        <v>24</v>
      </c>
      <c r="C8653" t="s">
        <v>25</v>
      </c>
      <c r="D8653" t="s">
        <v>26</v>
      </c>
      <c r="E8653" t="s">
        <v>7352</v>
      </c>
      <c r="F8653" t="s">
        <v>7353</v>
      </c>
      <c r="G8653" t="s">
        <v>74</v>
      </c>
      <c r="H8653" t="s">
        <v>75</v>
      </c>
      <c r="J8653">
        <v>201610</v>
      </c>
      <c r="K8653" t="s">
        <v>39</v>
      </c>
      <c r="L8653">
        <v>7010188</v>
      </c>
      <c r="M8653">
        <v>13</v>
      </c>
      <c r="P8653">
        <v>0</v>
      </c>
      <c r="R8653" s="1">
        <v>42397</v>
      </c>
      <c r="S8653" t="s">
        <v>69</v>
      </c>
      <c r="T8653" t="s">
        <v>7367</v>
      </c>
      <c r="U8653" t="s">
        <v>77</v>
      </c>
      <c r="V8653" s="1">
        <v>42397</v>
      </c>
      <c r="W8653" s="12">
        <v>-312.04000000000002</v>
      </c>
      <c r="X8653" s="4" t="str">
        <f t="shared" si="271"/>
        <v>Income</v>
      </c>
      <c r="Y8653" s="5">
        <v>42370</v>
      </c>
      <c r="Z8653" s="7" t="s">
        <v>8073</v>
      </c>
      <c r="AA8653" s="7" t="str">
        <f t="shared" si="270"/>
        <v>Carparks Pay and Display Income</v>
      </c>
    </row>
    <row r="8654" spans="1:27" x14ac:dyDescent="0.25">
      <c r="A8654" t="s">
        <v>23</v>
      </c>
      <c r="B8654" t="s">
        <v>24</v>
      </c>
      <c r="C8654" t="s">
        <v>25</v>
      </c>
      <c r="D8654" t="s">
        <v>26</v>
      </c>
      <c r="E8654" t="s">
        <v>7352</v>
      </c>
      <c r="F8654" t="s">
        <v>7353</v>
      </c>
      <c r="G8654" t="s">
        <v>74</v>
      </c>
      <c r="H8654" t="s">
        <v>75</v>
      </c>
      <c r="J8654">
        <v>201610</v>
      </c>
      <c r="K8654" t="s">
        <v>39</v>
      </c>
      <c r="L8654">
        <v>7010208</v>
      </c>
      <c r="M8654">
        <v>15</v>
      </c>
      <c r="P8654">
        <v>0</v>
      </c>
      <c r="R8654" s="1">
        <v>42397</v>
      </c>
      <c r="S8654" t="s">
        <v>69</v>
      </c>
      <c r="T8654" t="s">
        <v>7368</v>
      </c>
      <c r="U8654" t="s">
        <v>77</v>
      </c>
      <c r="V8654" s="1">
        <v>42397</v>
      </c>
      <c r="W8654" s="12">
        <v>-310.25</v>
      </c>
      <c r="X8654" s="4" t="str">
        <f t="shared" si="271"/>
        <v>Income</v>
      </c>
      <c r="Y8654" s="5">
        <v>42370</v>
      </c>
      <c r="Z8654" s="7" t="s">
        <v>8073</v>
      </c>
      <c r="AA8654" s="7" t="str">
        <f t="shared" si="270"/>
        <v>Carparks Pay and Display Income</v>
      </c>
    </row>
    <row r="8655" spans="1:27" x14ac:dyDescent="0.25">
      <c r="A8655" t="s">
        <v>23</v>
      </c>
      <c r="B8655" t="s">
        <v>24</v>
      </c>
      <c r="C8655" t="s">
        <v>25</v>
      </c>
      <c r="D8655" t="s">
        <v>26</v>
      </c>
      <c r="E8655" t="s">
        <v>7352</v>
      </c>
      <c r="F8655" t="s">
        <v>7353</v>
      </c>
      <c r="G8655" t="s">
        <v>74</v>
      </c>
      <c r="H8655" t="s">
        <v>75</v>
      </c>
      <c r="J8655">
        <v>201610</v>
      </c>
      <c r="K8655" t="s">
        <v>39</v>
      </c>
      <c r="L8655">
        <v>7010203</v>
      </c>
      <c r="M8655">
        <v>10</v>
      </c>
      <c r="P8655">
        <v>0</v>
      </c>
      <c r="R8655" s="1">
        <v>42397</v>
      </c>
      <c r="S8655" t="s">
        <v>69</v>
      </c>
      <c r="T8655" t="s">
        <v>7369</v>
      </c>
      <c r="U8655" t="s">
        <v>77</v>
      </c>
      <c r="V8655" s="1">
        <v>42397</v>
      </c>
      <c r="W8655" s="12">
        <v>-299.95999999999998</v>
      </c>
      <c r="X8655" s="4" t="str">
        <f t="shared" si="271"/>
        <v>Income</v>
      </c>
      <c r="Y8655" s="5">
        <v>42370</v>
      </c>
      <c r="Z8655" s="7" t="s">
        <v>8073</v>
      </c>
      <c r="AA8655" s="7" t="str">
        <f t="shared" si="270"/>
        <v>Carparks Pay and Display Income</v>
      </c>
    </row>
    <row r="8656" spans="1:27" x14ac:dyDescent="0.25">
      <c r="A8656" t="s">
        <v>23</v>
      </c>
      <c r="B8656" t="s">
        <v>24</v>
      </c>
      <c r="C8656" t="s">
        <v>25</v>
      </c>
      <c r="D8656" t="s">
        <v>26</v>
      </c>
      <c r="E8656" t="s">
        <v>7352</v>
      </c>
      <c r="F8656" t="s">
        <v>7353</v>
      </c>
      <c r="G8656" t="s">
        <v>74</v>
      </c>
      <c r="H8656" t="s">
        <v>75</v>
      </c>
      <c r="J8656">
        <v>201610</v>
      </c>
      <c r="K8656" t="s">
        <v>39</v>
      </c>
      <c r="L8656">
        <v>7010203</v>
      </c>
      <c r="M8656">
        <v>9</v>
      </c>
      <c r="P8656">
        <v>0</v>
      </c>
      <c r="R8656" s="1">
        <v>42397</v>
      </c>
      <c r="S8656" t="s">
        <v>69</v>
      </c>
      <c r="T8656" t="s">
        <v>7370</v>
      </c>
      <c r="U8656" t="s">
        <v>77</v>
      </c>
      <c r="V8656" s="1">
        <v>42397</v>
      </c>
      <c r="W8656" s="12">
        <v>-378.42</v>
      </c>
      <c r="X8656" s="4" t="str">
        <f t="shared" si="271"/>
        <v>Income</v>
      </c>
      <c r="Y8656" s="5">
        <v>42370</v>
      </c>
      <c r="Z8656" s="7" t="s">
        <v>8073</v>
      </c>
      <c r="AA8656" s="7" t="str">
        <f t="shared" si="270"/>
        <v>Carparks Pay and Display Income</v>
      </c>
    </row>
    <row r="8657" spans="1:27" x14ac:dyDescent="0.25">
      <c r="A8657" t="s">
        <v>23</v>
      </c>
      <c r="B8657" t="s">
        <v>24</v>
      </c>
      <c r="C8657" t="s">
        <v>25</v>
      </c>
      <c r="D8657" t="s">
        <v>26</v>
      </c>
      <c r="E8657" t="s">
        <v>7352</v>
      </c>
      <c r="F8657" t="s">
        <v>7353</v>
      </c>
      <c r="G8657" t="s">
        <v>74</v>
      </c>
      <c r="H8657" t="s">
        <v>75</v>
      </c>
      <c r="J8657">
        <v>201610</v>
      </c>
      <c r="K8657" t="s">
        <v>39</v>
      </c>
      <c r="L8657">
        <v>7010204</v>
      </c>
      <c r="M8657">
        <v>12</v>
      </c>
      <c r="P8657">
        <v>0</v>
      </c>
      <c r="R8657" s="1">
        <v>42397</v>
      </c>
      <c r="S8657" t="s">
        <v>69</v>
      </c>
      <c r="T8657" t="s">
        <v>7371</v>
      </c>
      <c r="U8657" t="s">
        <v>77</v>
      </c>
      <c r="V8657" s="1">
        <v>42397</v>
      </c>
      <c r="W8657" s="12">
        <v>-400.79</v>
      </c>
      <c r="X8657" s="4" t="str">
        <f t="shared" si="271"/>
        <v>Income</v>
      </c>
      <c r="Y8657" s="5">
        <v>42370</v>
      </c>
      <c r="Z8657" s="7" t="s">
        <v>8073</v>
      </c>
      <c r="AA8657" s="7" t="str">
        <f t="shared" si="270"/>
        <v>Carparks Pay and Display Income</v>
      </c>
    </row>
    <row r="8658" spans="1:27" x14ac:dyDescent="0.25">
      <c r="A8658" t="s">
        <v>23</v>
      </c>
      <c r="B8658" t="s">
        <v>24</v>
      </c>
      <c r="C8658" t="s">
        <v>25</v>
      </c>
      <c r="D8658" t="s">
        <v>26</v>
      </c>
      <c r="E8658" t="s">
        <v>7352</v>
      </c>
      <c r="F8658" t="s">
        <v>7353</v>
      </c>
      <c r="G8658" t="s">
        <v>74</v>
      </c>
      <c r="H8658" t="s">
        <v>75</v>
      </c>
      <c r="J8658">
        <v>201610</v>
      </c>
      <c r="K8658" t="s">
        <v>39</v>
      </c>
      <c r="L8658">
        <v>7010204</v>
      </c>
      <c r="M8658">
        <v>13</v>
      </c>
      <c r="P8658">
        <v>0</v>
      </c>
      <c r="R8658" s="1">
        <v>42397</v>
      </c>
      <c r="S8658" t="s">
        <v>69</v>
      </c>
      <c r="T8658" t="s">
        <v>7372</v>
      </c>
      <c r="U8658" t="s">
        <v>77</v>
      </c>
      <c r="V8658" s="1">
        <v>42397</v>
      </c>
      <c r="W8658" s="12">
        <v>-317.42</v>
      </c>
      <c r="X8658" s="4" t="str">
        <f t="shared" si="271"/>
        <v>Income</v>
      </c>
      <c r="Y8658" s="5">
        <v>42370</v>
      </c>
      <c r="Z8658" s="7" t="s">
        <v>8073</v>
      </c>
      <c r="AA8658" s="7" t="str">
        <f t="shared" si="270"/>
        <v>Carparks Pay and Display Income</v>
      </c>
    </row>
    <row r="8659" spans="1:27" x14ac:dyDescent="0.25">
      <c r="A8659" t="s">
        <v>23</v>
      </c>
      <c r="B8659" t="s">
        <v>24</v>
      </c>
      <c r="C8659" t="s">
        <v>25</v>
      </c>
      <c r="D8659" t="s">
        <v>26</v>
      </c>
      <c r="E8659" t="s">
        <v>7352</v>
      </c>
      <c r="F8659" t="s">
        <v>7353</v>
      </c>
      <c r="G8659" t="s">
        <v>74</v>
      </c>
      <c r="H8659" t="s">
        <v>75</v>
      </c>
      <c r="J8659">
        <v>201610</v>
      </c>
      <c r="K8659" t="s">
        <v>39</v>
      </c>
      <c r="L8659">
        <v>7010226</v>
      </c>
      <c r="M8659">
        <v>11</v>
      </c>
      <c r="P8659">
        <v>0</v>
      </c>
      <c r="R8659" s="1">
        <v>42398</v>
      </c>
      <c r="S8659" t="s">
        <v>69</v>
      </c>
      <c r="T8659" t="s">
        <v>7373</v>
      </c>
      <c r="U8659" t="s">
        <v>77</v>
      </c>
      <c r="V8659" s="1">
        <v>42398</v>
      </c>
      <c r="W8659" s="12">
        <v>-205.71</v>
      </c>
      <c r="X8659" s="4" t="str">
        <f t="shared" si="271"/>
        <v>Income</v>
      </c>
      <c r="Y8659" s="5">
        <v>42370</v>
      </c>
      <c r="Z8659" s="7" t="s">
        <v>8073</v>
      </c>
      <c r="AA8659" s="7" t="str">
        <f t="shared" si="270"/>
        <v>Carparks Pay and Display Income</v>
      </c>
    </row>
    <row r="8660" spans="1:27" x14ac:dyDescent="0.25">
      <c r="A8660" t="s">
        <v>23</v>
      </c>
      <c r="B8660" t="s">
        <v>24</v>
      </c>
      <c r="C8660" t="s">
        <v>25</v>
      </c>
      <c r="D8660" t="s">
        <v>26</v>
      </c>
      <c r="E8660" t="s">
        <v>7352</v>
      </c>
      <c r="F8660" t="s">
        <v>7353</v>
      </c>
      <c r="G8660" t="s">
        <v>74</v>
      </c>
      <c r="H8660" t="s">
        <v>75</v>
      </c>
      <c r="J8660">
        <v>201610</v>
      </c>
      <c r="K8660" t="s">
        <v>39</v>
      </c>
      <c r="L8660">
        <v>7010226</v>
      </c>
      <c r="M8660">
        <v>10</v>
      </c>
      <c r="P8660">
        <v>0</v>
      </c>
      <c r="R8660" s="1">
        <v>42398</v>
      </c>
      <c r="S8660" t="s">
        <v>69</v>
      </c>
      <c r="T8660" t="s">
        <v>7374</v>
      </c>
      <c r="U8660" t="s">
        <v>77</v>
      </c>
      <c r="V8660" s="1">
        <v>42398</v>
      </c>
      <c r="W8660" s="12">
        <v>-280.25</v>
      </c>
      <c r="X8660" s="4" t="str">
        <f t="shared" si="271"/>
        <v>Income</v>
      </c>
      <c r="Y8660" s="5">
        <v>42370</v>
      </c>
      <c r="Z8660" s="7" t="s">
        <v>8073</v>
      </c>
      <c r="AA8660" s="7" t="str">
        <f t="shared" si="270"/>
        <v>Carparks Pay and Display Income</v>
      </c>
    </row>
    <row r="8661" spans="1:27" x14ac:dyDescent="0.25">
      <c r="A8661" t="s">
        <v>23</v>
      </c>
      <c r="B8661" t="s">
        <v>24</v>
      </c>
      <c r="C8661" t="s">
        <v>25</v>
      </c>
      <c r="D8661" t="s">
        <v>26</v>
      </c>
      <c r="E8661" t="s">
        <v>7352</v>
      </c>
      <c r="F8661" t="s">
        <v>7353</v>
      </c>
      <c r="G8661" t="s">
        <v>74</v>
      </c>
      <c r="H8661" t="s">
        <v>75</v>
      </c>
      <c r="J8661">
        <v>201610</v>
      </c>
      <c r="K8661" t="s">
        <v>39</v>
      </c>
      <c r="L8661">
        <v>7010196</v>
      </c>
      <c r="M8661">
        <v>12</v>
      </c>
      <c r="P8661">
        <v>0</v>
      </c>
      <c r="R8661" s="1">
        <v>42397</v>
      </c>
      <c r="S8661" t="s">
        <v>69</v>
      </c>
      <c r="T8661" t="s">
        <v>7375</v>
      </c>
      <c r="U8661" t="s">
        <v>77</v>
      </c>
      <c r="V8661" s="1">
        <v>42397</v>
      </c>
      <c r="W8661" s="12">
        <v>-294.92</v>
      </c>
      <c r="X8661" s="4" t="str">
        <f t="shared" si="271"/>
        <v>Income</v>
      </c>
      <c r="Y8661" s="5">
        <v>42370</v>
      </c>
      <c r="Z8661" s="7" t="s">
        <v>8073</v>
      </c>
      <c r="AA8661" s="7" t="str">
        <f t="shared" si="270"/>
        <v>Carparks Pay and Display Income</v>
      </c>
    </row>
    <row r="8662" spans="1:27" x14ac:dyDescent="0.25">
      <c r="A8662" t="s">
        <v>23</v>
      </c>
      <c r="B8662" t="s">
        <v>24</v>
      </c>
      <c r="C8662" t="s">
        <v>25</v>
      </c>
      <c r="D8662" t="s">
        <v>26</v>
      </c>
      <c r="E8662" t="s">
        <v>7352</v>
      </c>
      <c r="F8662" t="s">
        <v>7353</v>
      </c>
      <c r="G8662" t="s">
        <v>74</v>
      </c>
      <c r="H8662" t="s">
        <v>75</v>
      </c>
      <c r="J8662">
        <v>201610</v>
      </c>
      <c r="K8662" t="s">
        <v>39</v>
      </c>
      <c r="L8662">
        <v>7010196</v>
      </c>
      <c r="M8662">
        <v>11</v>
      </c>
      <c r="P8662">
        <v>0</v>
      </c>
      <c r="R8662" s="1">
        <v>42397</v>
      </c>
      <c r="S8662" t="s">
        <v>69</v>
      </c>
      <c r="T8662" t="s">
        <v>7376</v>
      </c>
      <c r="U8662" t="s">
        <v>77</v>
      </c>
      <c r="V8662" s="1">
        <v>42397</v>
      </c>
      <c r="W8662" s="12">
        <v>-449.25</v>
      </c>
      <c r="X8662" s="4" t="str">
        <f t="shared" si="271"/>
        <v>Income</v>
      </c>
      <c r="Y8662" s="5">
        <v>42370</v>
      </c>
      <c r="Z8662" s="7" t="s">
        <v>8073</v>
      </c>
      <c r="AA8662" s="7" t="str">
        <f t="shared" si="270"/>
        <v>Carparks Pay and Display Income</v>
      </c>
    </row>
    <row r="8663" spans="1:27" x14ac:dyDescent="0.25">
      <c r="A8663" t="s">
        <v>23</v>
      </c>
      <c r="B8663" t="s">
        <v>24</v>
      </c>
      <c r="C8663" t="s">
        <v>25</v>
      </c>
      <c r="D8663" t="s">
        <v>26</v>
      </c>
      <c r="E8663" t="s">
        <v>7352</v>
      </c>
      <c r="F8663" t="s">
        <v>7353</v>
      </c>
      <c r="G8663" t="s">
        <v>74</v>
      </c>
      <c r="H8663" t="s">
        <v>75</v>
      </c>
      <c r="J8663">
        <v>201610</v>
      </c>
      <c r="K8663" t="s">
        <v>39</v>
      </c>
      <c r="L8663">
        <v>7010195</v>
      </c>
      <c r="M8663">
        <v>11</v>
      </c>
      <c r="P8663">
        <v>0</v>
      </c>
      <c r="R8663" s="1">
        <v>42397</v>
      </c>
      <c r="S8663" t="s">
        <v>69</v>
      </c>
      <c r="T8663" t="s">
        <v>7377</v>
      </c>
      <c r="U8663" t="s">
        <v>77</v>
      </c>
      <c r="V8663" s="1">
        <v>42397</v>
      </c>
      <c r="W8663" s="12">
        <v>-323.95999999999998</v>
      </c>
      <c r="X8663" s="4" t="str">
        <f t="shared" si="271"/>
        <v>Income</v>
      </c>
      <c r="Y8663" s="5">
        <v>42370</v>
      </c>
      <c r="Z8663" s="7" t="s">
        <v>8073</v>
      </c>
      <c r="AA8663" s="7" t="str">
        <f t="shared" si="270"/>
        <v>Carparks Pay and Display Income</v>
      </c>
    </row>
    <row r="8664" spans="1:27" x14ac:dyDescent="0.25">
      <c r="A8664" t="s">
        <v>23</v>
      </c>
      <c r="B8664" t="s">
        <v>24</v>
      </c>
      <c r="C8664" t="s">
        <v>25</v>
      </c>
      <c r="D8664" t="s">
        <v>26</v>
      </c>
      <c r="E8664" t="s">
        <v>7352</v>
      </c>
      <c r="F8664" t="s">
        <v>7353</v>
      </c>
      <c r="G8664" t="s">
        <v>74</v>
      </c>
      <c r="H8664" t="s">
        <v>75</v>
      </c>
      <c r="J8664">
        <v>201610</v>
      </c>
      <c r="K8664" t="s">
        <v>39</v>
      </c>
      <c r="L8664">
        <v>7010195</v>
      </c>
      <c r="M8664">
        <v>12</v>
      </c>
      <c r="P8664">
        <v>0</v>
      </c>
      <c r="R8664" s="1">
        <v>42397</v>
      </c>
      <c r="S8664" t="s">
        <v>69</v>
      </c>
      <c r="T8664" t="s">
        <v>7378</v>
      </c>
      <c r="U8664" t="s">
        <v>77</v>
      </c>
      <c r="V8664" s="1">
        <v>42397</v>
      </c>
      <c r="W8664" s="12">
        <v>-288</v>
      </c>
      <c r="X8664" s="4" t="str">
        <f t="shared" si="271"/>
        <v>Income</v>
      </c>
      <c r="Y8664" s="5">
        <v>42370</v>
      </c>
      <c r="Z8664" s="7" t="s">
        <v>8073</v>
      </c>
      <c r="AA8664" s="7" t="str">
        <f t="shared" si="270"/>
        <v>Carparks Pay and Display Income</v>
      </c>
    </row>
    <row r="8665" spans="1:27" x14ac:dyDescent="0.25">
      <c r="A8665" t="s">
        <v>23</v>
      </c>
      <c r="B8665" t="s">
        <v>24</v>
      </c>
      <c r="C8665" t="s">
        <v>25</v>
      </c>
      <c r="D8665" t="s">
        <v>26</v>
      </c>
      <c r="E8665" t="s">
        <v>7352</v>
      </c>
      <c r="F8665" t="s">
        <v>7353</v>
      </c>
      <c r="G8665" t="s">
        <v>74</v>
      </c>
      <c r="H8665" t="s">
        <v>75</v>
      </c>
      <c r="J8665">
        <v>201610</v>
      </c>
      <c r="K8665" t="s">
        <v>39</v>
      </c>
      <c r="L8665">
        <v>7010186</v>
      </c>
      <c r="M8665">
        <v>19</v>
      </c>
      <c r="P8665">
        <v>0</v>
      </c>
      <c r="R8665" s="1">
        <v>42397</v>
      </c>
      <c r="S8665" t="s">
        <v>69</v>
      </c>
      <c r="T8665" t="s">
        <v>7379</v>
      </c>
      <c r="U8665" t="s">
        <v>77</v>
      </c>
      <c r="V8665" s="1">
        <v>42397</v>
      </c>
      <c r="W8665" s="12">
        <v>-231.5</v>
      </c>
      <c r="X8665" s="4" t="str">
        <f t="shared" si="271"/>
        <v>Income</v>
      </c>
      <c r="Y8665" s="5">
        <v>42370</v>
      </c>
      <c r="Z8665" s="7" t="s">
        <v>8073</v>
      </c>
      <c r="AA8665" s="7" t="str">
        <f t="shared" si="270"/>
        <v>Carparks Pay and Display Income</v>
      </c>
    </row>
    <row r="8666" spans="1:27" x14ac:dyDescent="0.25">
      <c r="A8666" t="s">
        <v>23</v>
      </c>
      <c r="B8666" t="s">
        <v>24</v>
      </c>
      <c r="C8666" t="s">
        <v>25</v>
      </c>
      <c r="D8666" t="s">
        <v>26</v>
      </c>
      <c r="E8666" t="s">
        <v>7352</v>
      </c>
      <c r="F8666" t="s">
        <v>7353</v>
      </c>
      <c r="G8666" t="s">
        <v>74</v>
      </c>
      <c r="H8666" t="s">
        <v>75</v>
      </c>
      <c r="J8666">
        <v>201610</v>
      </c>
      <c r="K8666" t="s">
        <v>39</v>
      </c>
      <c r="L8666">
        <v>7010186</v>
      </c>
      <c r="M8666">
        <v>14</v>
      </c>
      <c r="P8666">
        <v>0</v>
      </c>
      <c r="R8666" s="1">
        <v>42397</v>
      </c>
      <c r="S8666" t="s">
        <v>69</v>
      </c>
      <c r="T8666" t="s">
        <v>7380</v>
      </c>
      <c r="U8666" t="s">
        <v>77</v>
      </c>
      <c r="V8666" s="1">
        <v>42397</v>
      </c>
      <c r="W8666" s="12">
        <v>-295.25</v>
      </c>
      <c r="X8666" s="4" t="str">
        <f t="shared" si="271"/>
        <v>Income</v>
      </c>
      <c r="Y8666" s="5">
        <v>42370</v>
      </c>
      <c r="Z8666" s="7" t="s">
        <v>8073</v>
      </c>
      <c r="AA8666" s="7" t="str">
        <f t="shared" si="270"/>
        <v>Carparks Pay and Display Income</v>
      </c>
    </row>
    <row r="8667" spans="1:27" x14ac:dyDescent="0.25">
      <c r="A8667" t="s">
        <v>23</v>
      </c>
      <c r="B8667" t="s">
        <v>24</v>
      </c>
      <c r="C8667" t="s">
        <v>25</v>
      </c>
      <c r="D8667" t="s">
        <v>26</v>
      </c>
      <c r="E8667" t="s">
        <v>7352</v>
      </c>
      <c r="F8667" t="s">
        <v>7353</v>
      </c>
      <c r="G8667" t="s">
        <v>74</v>
      </c>
      <c r="H8667" t="s">
        <v>75</v>
      </c>
      <c r="J8667">
        <v>201610</v>
      </c>
      <c r="K8667" t="s">
        <v>39</v>
      </c>
      <c r="L8667">
        <v>7010229</v>
      </c>
      <c r="M8667">
        <v>12</v>
      </c>
      <c r="P8667">
        <v>0</v>
      </c>
      <c r="R8667" s="1">
        <v>42398</v>
      </c>
      <c r="S8667" t="s">
        <v>69</v>
      </c>
      <c r="T8667" t="s">
        <v>7381</v>
      </c>
      <c r="U8667" t="s">
        <v>77</v>
      </c>
      <c r="V8667" s="1">
        <v>42398</v>
      </c>
      <c r="W8667" s="12">
        <v>-270.54000000000002</v>
      </c>
      <c r="X8667" s="4" t="str">
        <f t="shared" si="271"/>
        <v>Income</v>
      </c>
      <c r="Y8667" s="5">
        <v>42370</v>
      </c>
      <c r="Z8667" s="7" t="s">
        <v>8073</v>
      </c>
      <c r="AA8667" s="7" t="str">
        <f t="shared" si="270"/>
        <v>Carparks Pay and Display Income</v>
      </c>
    </row>
    <row r="8668" spans="1:27" x14ac:dyDescent="0.25">
      <c r="A8668" t="s">
        <v>23</v>
      </c>
      <c r="B8668" t="s">
        <v>24</v>
      </c>
      <c r="C8668" t="s">
        <v>25</v>
      </c>
      <c r="D8668" t="s">
        <v>26</v>
      </c>
      <c r="E8668" t="s">
        <v>7352</v>
      </c>
      <c r="F8668" t="s">
        <v>7353</v>
      </c>
      <c r="G8668" t="s">
        <v>74</v>
      </c>
      <c r="H8668" t="s">
        <v>75</v>
      </c>
      <c r="J8668">
        <v>201610</v>
      </c>
      <c r="K8668" t="s">
        <v>39</v>
      </c>
      <c r="L8668">
        <v>7010229</v>
      </c>
      <c r="M8668">
        <v>11</v>
      </c>
      <c r="P8668">
        <v>0</v>
      </c>
      <c r="R8668" s="1">
        <v>42398</v>
      </c>
      <c r="S8668" t="s">
        <v>69</v>
      </c>
      <c r="T8668" t="s">
        <v>7382</v>
      </c>
      <c r="U8668" t="s">
        <v>77</v>
      </c>
      <c r="V8668" s="1">
        <v>42398</v>
      </c>
      <c r="W8668" s="12">
        <v>-312.54000000000002</v>
      </c>
      <c r="X8668" s="4" t="str">
        <f t="shared" si="271"/>
        <v>Income</v>
      </c>
      <c r="Y8668" s="5">
        <v>42370</v>
      </c>
      <c r="Z8668" s="7" t="s">
        <v>8073</v>
      </c>
      <c r="AA8668" s="7" t="str">
        <f t="shared" si="270"/>
        <v>Carparks Pay and Display Income</v>
      </c>
    </row>
    <row r="8669" spans="1:27" x14ac:dyDescent="0.25">
      <c r="A8669" t="s">
        <v>23</v>
      </c>
      <c r="B8669" t="s">
        <v>24</v>
      </c>
      <c r="C8669" t="s">
        <v>25</v>
      </c>
      <c r="D8669" t="s">
        <v>26</v>
      </c>
      <c r="E8669" t="s">
        <v>7352</v>
      </c>
      <c r="F8669" t="s">
        <v>7353</v>
      </c>
      <c r="G8669" t="s">
        <v>74</v>
      </c>
      <c r="H8669" t="s">
        <v>75</v>
      </c>
      <c r="J8669">
        <v>201610</v>
      </c>
      <c r="K8669" t="s">
        <v>39</v>
      </c>
      <c r="L8669">
        <v>7010208</v>
      </c>
      <c r="M8669">
        <v>14</v>
      </c>
      <c r="P8669">
        <v>0</v>
      </c>
      <c r="R8669" s="1">
        <v>42397</v>
      </c>
      <c r="S8669" t="s">
        <v>69</v>
      </c>
      <c r="T8669" t="s">
        <v>7383</v>
      </c>
      <c r="U8669" t="s">
        <v>77</v>
      </c>
      <c r="V8669" s="1">
        <v>42397</v>
      </c>
      <c r="W8669" s="12">
        <v>-339.46</v>
      </c>
      <c r="X8669" s="4" t="str">
        <f t="shared" si="271"/>
        <v>Income</v>
      </c>
      <c r="Y8669" s="5">
        <v>42370</v>
      </c>
      <c r="Z8669" s="7" t="s">
        <v>8073</v>
      </c>
      <c r="AA8669" s="7" t="str">
        <f t="shared" si="270"/>
        <v>Carparks Pay and Display Income</v>
      </c>
    </row>
    <row r="8670" spans="1:27" x14ac:dyDescent="0.25">
      <c r="A8670" t="s">
        <v>23</v>
      </c>
      <c r="B8670" t="s">
        <v>24</v>
      </c>
      <c r="C8670" t="s">
        <v>25</v>
      </c>
      <c r="D8670" t="s">
        <v>26</v>
      </c>
      <c r="E8670" t="s">
        <v>7352</v>
      </c>
      <c r="F8670" t="s">
        <v>7353</v>
      </c>
      <c r="G8670" t="s">
        <v>74</v>
      </c>
      <c r="H8670" t="s">
        <v>75</v>
      </c>
      <c r="J8670">
        <v>201611</v>
      </c>
      <c r="K8670" t="s">
        <v>90</v>
      </c>
      <c r="L8670">
        <v>4318375</v>
      </c>
      <c r="M8670">
        <v>12</v>
      </c>
      <c r="P8670">
        <v>0</v>
      </c>
      <c r="R8670" s="1">
        <v>42426</v>
      </c>
      <c r="S8670" t="s">
        <v>69</v>
      </c>
      <c r="T8670" t="s">
        <v>7384</v>
      </c>
      <c r="U8670" t="s">
        <v>77</v>
      </c>
      <c r="V8670" s="1">
        <v>42426</v>
      </c>
      <c r="W8670" s="12">
        <v>-266.04000000000002</v>
      </c>
      <c r="X8670" s="4" t="str">
        <f t="shared" si="271"/>
        <v>Income</v>
      </c>
      <c r="Y8670" s="5">
        <v>42401</v>
      </c>
      <c r="Z8670" s="7" t="s">
        <v>8073</v>
      </c>
      <c r="AA8670" s="7" t="str">
        <f t="shared" si="270"/>
        <v>Carparks Pay and Display Income</v>
      </c>
    </row>
    <row r="8671" spans="1:27" x14ac:dyDescent="0.25">
      <c r="A8671" t="s">
        <v>23</v>
      </c>
      <c r="B8671" t="s">
        <v>24</v>
      </c>
      <c r="C8671" t="s">
        <v>25</v>
      </c>
      <c r="D8671" t="s">
        <v>26</v>
      </c>
      <c r="E8671" t="s">
        <v>7352</v>
      </c>
      <c r="F8671" t="s">
        <v>7353</v>
      </c>
      <c r="G8671" t="s">
        <v>74</v>
      </c>
      <c r="H8671" t="s">
        <v>75</v>
      </c>
      <c r="J8671">
        <v>201611</v>
      </c>
      <c r="K8671" t="s">
        <v>90</v>
      </c>
      <c r="L8671">
        <v>4318375</v>
      </c>
      <c r="M8671">
        <v>13</v>
      </c>
      <c r="P8671">
        <v>0</v>
      </c>
      <c r="R8671" s="1">
        <v>42426</v>
      </c>
      <c r="S8671" t="s">
        <v>69</v>
      </c>
      <c r="T8671" t="s">
        <v>7385</v>
      </c>
      <c r="U8671" t="s">
        <v>77</v>
      </c>
      <c r="V8671" s="1">
        <v>42426</v>
      </c>
      <c r="W8671" s="12">
        <v>-215.13</v>
      </c>
      <c r="X8671" s="4" t="str">
        <f t="shared" si="271"/>
        <v>Income</v>
      </c>
      <c r="Y8671" s="5">
        <v>42401</v>
      </c>
      <c r="Z8671" s="7" t="s">
        <v>8073</v>
      </c>
      <c r="AA8671" s="7" t="str">
        <f t="shared" si="270"/>
        <v>Carparks Pay and Display Income</v>
      </c>
    </row>
    <row r="8672" spans="1:27" x14ac:dyDescent="0.25">
      <c r="A8672" t="s">
        <v>23</v>
      </c>
      <c r="B8672" t="s">
        <v>24</v>
      </c>
      <c r="C8672" t="s">
        <v>25</v>
      </c>
      <c r="D8672" t="s">
        <v>26</v>
      </c>
      <c r="E8672" t="s">
        <v>7352</v>
      </c>
      <c r="F8672" t="s">
        <v>7353</v>
      </c>
      <c r="G8672" t="s">
        <v>74</v>
      </c>
      <c r="H8672" t="s">
        <v>75</v>
      </c>
      <c r="J8672">
        <v>201611</v>
      </c>
      <c r="K8672" t="s">
        <v>90</v>
      </c>
      <c r="L8672">
        <v>4318379</v>
      </c>
      <c r="M8672">
        <v>8</v>
      </c>
      <c r="P8672">
        <v>0</v>
      </c>
      <c r="R8672" s="1">
        <v>42426</v>
      </c>
      <c r="S8672" t="s">
        <v>69</v>
      </c>
      <c r="T8672" t="s">
        <v>7386</v>
      </c>
      <c r="U8672" t="s">
        <v>77</v>
      </c>
      <c r="V8672" s="1">
        <v>42426</v>
      </c>
      <c r="W8672" s="12">
        <v>-235</v>
      </c>
      <c r="X8672" s="4" t="str">
        <f t="shared" si="271"/>
        <v>Income</v>
      </c>
      <c r="Y8672" s="5">
        <v>42401</v>
      </c>
      <c r="Z8672" s="7" t="s">
        <v>8073</v>
      </c>
      <c r="AA8672" s="7" t="str">
        <f t="shared" si="270"/>
        <v>Carparks Pay and Display Income</v>
      </c>
    </row>
    <row r="8673" spans="1:27" x14ac:dyDescent="0.25">
      <c r="A8673" t="s">
        <v>23</v>
      </c>
      <c r="B8673" t="s">
        <v>24</v>
      </c>
      <c r="C8673" t="s">
        <v>25</v>
      </c>
      <c r="D8673" t="s">
        <v>26</v>
      </c>
      <c r="E8673" t="s">
        <v>7352</v>
      </c>
      <c r="F8673" t="s">
        <v>7353</v>
      </c>
      <c r="G8673" t="s">
        <v>74</v>
      </c>
      <c r="H8673" t="s">
        <v>75</v>
      </c>
      <c r="J8673">
        <v>201611</v>
      </c>
      <c r="K8673" t="s">
        <v>90</v>
      </c>
      <c r="L8673">
        <v>4318372</v>
      </c>
      <c r="M8673">
        <v>10</v>
      </c>
      <c r="P8673">
        <v>0</v>
      </c>
      <c r="R8673" s="1">
        <v>42426</v>
      </c>
      <c r="S8673" t="s">
        <v>69</v>
      </c>
      <c r="T8673" t="s">
        <v>7387</v>
      </c>
      <c r="U8673" t="s">
        <v>77</v>
      </c>
      <c r="V8673" s="1">
        <v>42426</v>
      </c>
      <c r="W8673" s="12">
        <v>-105.63</v>
      </c>
      <c r="X8673" s="4" t="str">
        <f t="shared" si="271"/>
        <v>Income</v>
      </c>
      <c r="Y8673" s="5">
        <v>42401</v>
      </c>
      <c r="Z8673" s="7" t="s">
        <v>8073</v>
      </c>
      <c r="AA8673" s="7" t="str">
        <f t="shared" si="270"/>
        <v>Carparks Pay and Display Income</v>
      </c>
    </row>
    <row r="8674" spans="1:27" x14ac:dyDescent="0.25">
      <c r="A8674" t="s">
        <v>23</v>
      </c>
      <c r="B8674" t="s">
        <v>24</v>
      </c>
      <c r="C8674" t="s">
        <v>25</v>
      </c>
      <c r="D8674" t="s">
        <v>26</v>
      </c>
      <c r="E8674" t="s">
        <v>7352</v>
      </c>
      <c r="F8674" t="s">
        <v>7353</v>
      </c>
      <c r="G8674" t="s">
        <v>74</v>
      </c>
      <c r="H8674" t="s">
        <v>75</v>
      </c>
      <c r="J8674">
        <v>201611</v>
      </c>
      <c r="K8674" t="s">
        <v>90</v>
      </c>
      <c r="L8674">
        <v>4318380</v>
      </c>
      <c r="M8674">
        <v>7</v>
      </c>
      <c r="P8674">
        <v>0</v>
      </c>
      <c r="R8674" s="1">
        <v>42426</v>
      </c>
      <c r="S8674" t="s">
        <v>69</v>
      </c>
      <c r="T8674" t="s">
        <v>7388</v>
      </c>
      <c r="U8674" t="s">
        <v>77</v>
      </c>
      <c r="V8674" s="1">
        <v>42426</v>
      </c>
      <c r="W8674" s="12">
        <v>-146.75</v>
      </c>
      <c r="X8674" s="4" t="str">
        <f t="shared" si="271"/>
        <v>Income</v>
      </c>
      <c r="Y8674" s="5">
        <v>42401</v>
      </c>
      <c r="Z8674" s="7" t="s">
        <v>8073</v>
      </c>
      <c r="AA8674" s="7" t="str">
        <f t="shared" si="270"/>
        <v>Carparks Pay and Display Income</v>
      </c>
    </row>
    <row r="8675" spans="1:27" x14ac:dyDescent="0.25">
      <c r="A8675" t="s">
        <v>23</v>
      </c>
      <c r="B8675" t="s">
        <v>24</v>
      </c>
      <c r="C8675" t="s">
        <v>25</v>
      </c>
      <c r="D8675" t="s">
        <v>26</v>
      </c>
      <c r="E8675" t="s">
        <v>7352</v>
      </c>
      <c r="F8675" t="s">
        <v>7353</v>
      </c>
      <c r="G8675" t="s">
        <v>74</v>
      </c>
      <c r="H8675" t="s">
        <v>75</v>
      </c>
      <c r="J8675">
        <v>201611</v>
      </c>
      <c r="K8675" t="s">
        <v>90</v>
      </c>
      <c r="L8675">
        <v>4318372</v>
      </c>
      <c r="M8675">
        <v>6</v>
      </c>
      <c r="P8675">
        <v>0</v>
      </c>
      <c r="R8675" s="1">
        <v>42426</v>
      </c>
      <c r="S8675" t="s">
        <v>69</v>
      </c>
      <c r="T8675" t="s">
        <v>7389</v>
      </c>
      <c r="U8675" t="s">
        <v>77</v>
      </c>
      <c r="V8675" s="1">
        <v>42426</v>
      </c>
      <c r="W8675" s="12">
        <v>-59.67</v>
      </c>
      <c r="X8675" s="4" t="str">
        <f t="shared" si="271"/>
        <v>Income</v>
      </c>
      <c r="Y8675" s="5">
        <v>42401</v>
      </c>
      <c r="Z8675" s="7" t="s">
        <v>8073</v>
      </c>
      <c r="AA8675" s="7" t="str">
        <f t="shared" si="270"/>
        <v>Carparks Pay and Display Income</v>
      </c>
    </row>
    <row r="8676" spans="1:27" x14ac:dyDescent="0.25">
      <c r="A8676" t="s">
        <v>23</v>
      </c>
      <c r="B8676" t="s">
        <v>24</v>
      </c>
      <c r="C8676" t="s">
        <v>25</v>
      </c>
      <c r="D8676" t="s">
        <v>26</v>
      </c>
      <c r="E8676" t="s">
        <v>7352</v>
      </c>
      <c r="F8676" t="s">
        <v>7353</v>
      </c>
      <c r="G8676" t="s">
        <v>74</v>
      </c>
      <c r="H8676" t="s">
        <v>75</v>
      </c>
      <c r="J8676">
        <v>201611</v>
      </c>
      <c r="K8676" t="s">
        <v>90</v>
      </c>
      <c r="L8676">
        <v>4318378</v>
      </c>
      <c r="M8676">
        <v>3</v>
      </c>
      <c r="P8676">
        <v>0</v>
      </c>
      <c r="R8676" s="1">
        <v>42426</v>
      </c>
      <c r="S8676" t="s">
        <v>69</v>
      </c>
      <c r="T8676" t="s">
        <v>7390</v>
      </c>
      <c r="U8676" t="s">
        <v>77</v>
      </c>
      <c r="V8676" s="1">
        <v>42426</v>
      </c>
      <c r="W8676" s="12">
        <v>-283.83</v>
      </c>
      <c r="X8676" s="4" t="str">
        <f t="shared" si="271"/>
        <v>Income</v>
      </c>
      <c r="Y8676" s="5">
        <v>42401</v>
      </c>
      <c r="Z8676" s="7" t="s">
        <v>8073</v>
      </c>
      <c r="AA8676" s="7" t="str">
        <f t="shared" si="270"/>
        <v>Carparks Pay and Display Income</v>
      </c>
    </row>
    <row r="8677" spans="1:27" x14ac:dyDescent="0.25">
      <c r="A8677" t="s">
        <v>23</v>
      </c>
      <c r="B8677" t="s">
        <v>24</v>
      </c>
      <c r="C8677" t="s">
        <v>25</v>
      </c>
      <c r="D8677" t="s">
        <v>26</v>
      </c>
      <c r="E8677" t="s">
        <v>7352</v>
      </c>
      <c r="F8677" t="s">
        <v>7353</v>
      </c>
      <c r="G8677" t="s">
        <v>74</v>
      </c>
      <c r="H8677" t="s">
        <v>75</v>
      </c>
      <c r="J8677">
        <v>201611</v>
      </c>
      <c r="K8677" t="s">
        <v>90</v>
      </c>
      <c r="L8677">
        <v>4318380</v>
      </c>
      <c r="M8677">
        <v>3</v>
      </c>
      <c r="P8677">
        <v>0</v>
      </c>
      <c r="R8677" s="1">
        <v>42426</v>
      </c>
      <c r="S8677" t="s">
        <v>69</v>
      </c>
      <c r="T8677" t="s">
        <v>7391</v>
      </c>
      <c r="U8677" t="s">
        <v>77</v>
      </c>
      <c r="V8677" s="1">
        <v>42426</v>
      </c>
      <c r="W8677" s="12">
        <v>-272.75</v>
      </c>
      <c r="X8677" s="4" t="str">
        <f t="shared" si="271"/>
        <v>Income</v>
      </c>
      <c r="Y8677" s="5">
        <v>42401</v>
      </c>
      <c r="Z8677" s="7" t="s">
        <v>8073</v>
      </c>
      <c r="AA8677" s="7" t="str">
        <f t="shared" si="270"/>
        <v>Carparks Pay and Display Income</v>
      </c>
    </row>
    <row r="8678" spans="1:27" x14ac:dyDescent="0.25">
      <c r="A8678" t="s">
        <v>23</v>
      </c>
      <c r="B8678" t="s">
        <v>24</v>
      </c>
      <c r="C8678" t="s">
        <v>25</v>
      </c>
      <c r="D8678" t="s">
        <v>26</v>
      </c>
      <c r="E8678" t="s">
        <v>7352</v>
      </c>
      <c r="F8678" t="s">
        <v>7353</v>
      </c>
      <c r="G8678" t="s">
        <v>74</v>
      </c>
      <c r="H8678" t="s">
        <v>75</v>
      </c>
      <c r="J8678">
        <v>201612</v>
      </c>
      <c r="K8678" t="s">
        <v>90</v>
      </c>
      <c r="L8678">
        <v>4318411</v>
      </c>
      <c r="M8678">
        <v>9</v>
      </c>
      <c r="P8678">
        <v>0</v>
      </c>
      <c r="R8678" s="1">
        <v>42459</v>
      </c>
      <c r="S8678" t="s">
        <v>69</v>
      </c>
      <c r="T8678" t="s">
        <v>7392</v>
      </c>
      <c r="U8678" t="s">
        <v>77</v>
      </c>
      <c r="V8678" s="1">
        <v>42459</v>
      </c>
      <c r="W8678" s="12">
        <v>-277.79000000000002</v>
      </c>
      <c r="X8678" s="4" t="str">
        <f t="shared" si="271"/>
        <v>Income</v>
      </c>
      <c r="Y8678" s="5">
        <v>42430</v>
      </c>
      <c r="Z8678" s="7" t="s">
        <v>8073</v>
      </c>
      <c r="AA8678" s="7" t="str">
        <f t="shared" si="270"/>
        <v>Carparks Pay and Display Income</v>
      </c>
    </row>
    <row r="8679" spans="1:27" x14ac:dyDescent="0.25">
      <c r="A8679" t="s">
        <v>23</v>
      </c>
      <c r="B8679" t="s">
        <v>24</v>
      </c>
      <c r="C8679" t="s">
        <v>25</v>
      </c>
      <c r="D8679" t="s">
        <v>26</v>
      </c>
      <c r="E8679" t="s">
        <v>7352</v>
      </c>
      <c r="F8679" t="s">
        <v>7353</v>
      </c>
      <c r="G8679" t="s">
        <v>74</v>
      </c>
      <c r="H8679" t="s">
        <v>75</v>
      </c>
      <c r="J8679">
        <v>201612</v>
      </c>
      <c r="K8679" t="s">
        <v>90</v>
      </c>
      <c r="L8679">
        <v>4318412</v>
      </c>
      <c r="M8679">
        <v>12</v>
      </c>
      <c r="P8679">
        <v>0</v>
      </c>
      <c r="R8679" s="1">
        <v>42459</v>
      </c>
      <c r="S8679" t="s">
        <v>69</v>
      </c>
      <c r="T8679" t="s">
        <v>7393</v>
      </c>
      <c r="U8679" t="s">
        <v>77</v>
      </c>
      <c r="V8679" s="1">
        <v>42459</v>
      </c>
      <c r="W8679" s="12">
        <v>-260.13</v>
      </c>
      <c r="X8679" s="4" t="str">
        <f t="shared" si="271"/>
        <v>Income</v>
      </c>
      <c r="Y8679" s="5">
        <v>42430</v>
      </c>
      <c r="Z8679" s="7" t="s">
        <v>8073</v>
      </c>
      <c r="AA8679" s="7" t="str">
        <f t="shared" si="270"/>
        <v>Carparks Pay and Display Income</v>
      </c>
    </row>
    <row r="8680" spans="1:27" x14ac:dyDescent="0.25">
      <c r="A8680" t="s">
        <v>23</v>
      </c>
      <c r="B8680" t="s">
        <v>24</v>
      </c>
      <c r="C8680" t="s">
        <v>25</v>
      </c>
      <c r="D8680" t="s">
        <v>26</v>
      </c>
      <c r="E8680" t="s">
        <v>7352</v>
      </c>
      <c r="F8680" t="s">
        <v>7353</v>
      </c>
      <c r="G8680" t="s">
        <v>74</v>
      </c>
      <c r="H8680" t="s">
        <v>75</v>
      </c>
      <c r="J8680">
        <v>201612</v>
      </c>
      <c r="K8680" t="s">
        <v>90</v>
      </c>
      <c r="L8680">
        <v>4318403</v>
      </c>
      <c r="M8680">
        <v>2</v>
      </c>
      <c r="P8680">
        <v>0</v>
      </c>
      <c r="R8680" s="1">
        <v>42459</v>
      </c>
      <c r="S8680" t="s">
        <v>69</v>
      </c>
      <c r="T8680" t="s">
        <v>7394</v>
      </c>
      <c r="U8680" t="s">
        <v>77</v>
      </c>
      <c r="V8680" s="1">
        <v>42459</v>
      </c>
      <c r="W8680" s="12">
        <v>-279.17</v>
      </c>
      <c r="X8680" s="4" t="str">
        <f t="shared" si="271"/>
        <v>Income</v>
      </c>
      <c r="Y8680" s="5">
        <v>42430</v>
      </c>
      <c r="Z8680" s="7" t="s">
        <v>8073</v>
      </c>
      <c r="AA8680" s="7" t="str">
        <f t="shared" si="270"/>
        <v>Carparks Pay and Display Income</v>
      </c>
    </row>
    <row r="8681" spans="1:27" x14ac:dyDescent="0.25">
      <c r="A8681" t="s">
        <v>23</v>
      </c>
      <c r="B8681" t="s">
        <v>24</v>
      </c>
      <c r="C8681" t="s">
        <v>25</v>
      </c>
      <c r="D8681" t="s">
        <v>26</v>
      </c>
      <c r="E8681" t="s">
        <v>7352</v>
      </c>
      <c r="F8681" t="s">
        <v>7353</v>
      </c>
      <c r="G8681" t="s">
        <v>74</v>
      </c>
      <c r="H8681" t="s">
        <v>75</v>
      </c>
      <c r="J8681">
        <v>201612</v>
      </c>
      <c r="K8681" t="s">
        <v>90</v>
      </c>
      <c r="L8681">
        <v>4318407</v>
      </c>
      <c r="M8681">
        <v>2</v>
      </c>
      <c r="P8681">
        <v>0</v>
      </c>
      <c r="R8681" s="1">
        <v>42459</v>
      </c>
      <c r="S8681" t="s">
        <v>69</v>
      </c>
      <c r="T8681" t="s">
        <v>7395</v>
      </c>
      <c r="U8681" t="s">
        <v>77</v>
      </c>
      <c r="V8681" s="1">
        <v>42459</v>
      </c>
      <c r="W8681" s="12">
        <v>-256.45999999999998</v>
      </c>
      <c r="X8681" s="4" t="str">
        <f t="shared" si="271"/>
        <v>Income</v>
      </c>
      <c r="Y8681" s="5">
        <v>42430</v>
      </c>
      <c r="Z8681" s="7" t="s">
        <v>8073</v>
      </c>
      <c r="AA8681" s="7" t="str">
        <f t="shared" si="270"/>
        <v>Carparks Pay and Display Income</v>
      </c>
    </row>
    <row r="8682" spans="1:27" x14ac:dyDescent="0.25">
      <c r="A8682" t="s">
        <v>23</v>
      </c>
      <c r="B8682" t="s">
        <v>24</v>
      </c>
      <c r="C8682" t="s">
        <v>25</v>
      </c>
      <c r="D8682" t="s">
        <v>26</v>
      </c>
      <c r="E8682" t="s">
        <v>7352</v>
      </c>
      <c r="F8682" t="s">
        <v>7353</v>
      </c>
      <c r="G8682" t="s">
        <v>74</v>
      </c>
      <c r="H8682" t="s">
        <v>75</v>
      </c>
      <c r="J8682">
        <v>201612</v>
      </c>
      <c r="K8682" t="s">
        <v>90</v>
      </c>
      <c r="L8682">
        <v>4318407</v>
      </c>
      <c r="M8682">
        <v>3</v>
      </c>
      <c r="P8682">
        <v>0</v>
      </c>
      <c r="R8682" s="1">
        <v>42459</v>
      </c>
      <c r="S8682" t="s">
        <v>69</v>
      </c>
      <c r="T8682" t="s">
        <v>7396</v>
      </c>
      <c r="U8682" t="s">
        <v>77</v>
      </c>
      <c r="V8682" s="1">
        <v>42459</v>
      </c>
      <c r="W8682" s="12">
        <v>-154.25</v>
      </c>
      <c r="X8682" s="4" t="str">
        <f t="shared" si="271"/>
        <v>Income</v>
      </c>
      <c r="Y8682" s="5">
        <v>42430</v>
      </c>
      <c r="Z8682" s="7" t="s">
        <v>8073</v>
      </c>
      <c r="AA8682" s="7" t="str">
        <f t="shared" si="270"/>
        <v>Carparks Pay and Display Income</v>
      </c>
    </row>
    <row r="8683" spans="1:27" x14ac:dyDescent="0.25">
      <c r="A8683" t="s">
        <v>23</v>
      </c>
      <c r="B8683" t="s">
        <v>24</v>
      </c>
      <c r="C8683" t="s">
        <v>25</v>
      </c>
      <c r="D8683" t="s">
        <v>26</v>
      </c>
      <c r="E8683" t="s">
        <v>7352</v>
      </c>
      <c r="F8683" t="s">
        <v>7353</v>
      </c>
      <c r="G8683" t="s">
        <v>74</v>
      </c>
      <c r="H8683" t="s">
        <v>75</v>
      </c>
      <c r="J8683">
        <v>201612</v>
      </c>
      <c r="K8683" t="s">
        <v>63</v>
      </c>
      <c r="L8683">
        <v>9404286</v>
      </c>
      <c r="M8683">
        <v>16</v>
      </c>
      <c r="P8683">
        <v>0</v>
      </c>
      <c r="R8683" s="1">
        <v>42438</v>
      </c>
      <c r="S8683" t="s">
        <v>69</v>
      </c>
      <c r="T8683" t="s">
        <v>7397</v>
      </c>
      <c r="U8683" t="s">
        <v>77</v>
      </c>
      <c r="V8683" s="1">
        <v>42438</v>
      </c>
      <c r="W8683" s="12">
        <v>-275.88</v>
      </c>
      <c r="X8683" s="4" t="str">
        <f t="shared" si="271"/>
        <v>Income</v>
      </c>
      <c r="Y8683" s="5">
        <v>42430</v>
      </c>
      <c r="Z8683" s="7" t="s">
        <v>8073</v>
      </c>
      <c r="AA8683" s="7" t="str">
        <f t="shared" si="270"/>
        <v>Carparks Pay and Display Income</v>
      </c>
    </row>
    <row r="8684" spans="1:27" x14ac:dyDescent="0.25">
      <c r="A8684" t="s">
        <v>23</v>
      </c>
      <c r="B8684" t="s">
        <v>24</v>
      </c>
      <c r="C8684" t="s">
        <v>25</v>
      </c>
      <c r="D8684" t="s">
        <v>26</v>
      </c>
      <c r="E8684" t="s">
        <v>7352</v>
      </c>
      <c r="F8684" t="s">
        <v>7353</v>
      </c>
      <c r="G8684" t="s">
        <v>74</v>
      </c>
      <c r="H8684" t="s">
        <v>75</v>
      </c>
      <c r="J8684">
        <v>201612</v>
      </c>
      <c r="K8684" t="s">
        <v>63</v>
      </c>
      <c r="L8684">
        <v>9404286</v>
      </c>
      <c r="M8684">
        <v>17</v>
      </c>
      <c r="P8684">
        <v>0</v>
      </c>
      <c r="R8684" s="1">
        <v>42438</v>
      </c>
      <c r="S8684" t="s">
        <v>69</v>
      </c>
      <c r="T8684" t="s">
        <v>7398</v>
      </c>
      <c r="U8684" t="s">
        <v>77</v>
      </c>
      <c r="V8684" s="1">
        <v>42438</v>
      </c>
      <c r="W8684" s="12">
        <v>-172</v>
      </c>
      <c r="X8684" s="4" t="str">
        <f t="shared" si="271"/>
        <v>Income</v>
      </c>
      <c r="Y8684" s="5">
        <v>42430</v>
      </c>
      <c r="Z8684" s="7" t="s">
        <v>8073</v>
      </c>
      <c r="AA8684" s="7" t="str">
        <f t="shared" si="270"/>
        <v>Carparks Pay and Display Income</v>
      </c>
    </row>
    <row r="8685" spans="1:27" x14ac:dyDescent="0.25">
      <c r="A8685" t="s">
        <v>23</v>
      </c>
      <c r="B8685" t="s">
        <v>24</v>
      </c>
      <c r="C8685" t="s">
        <v>25</v>
      </c>
      <c r="D8685" t="s">
        <v>26</v>
      </c>
      <c r="E8685" t="s">
        <v>7352</v>
      </c>
      <c r="F8685" t="s">
        <v>7353</v>
      </c>
      <c r="G8685" t="s">
        <v>74</v>
      </c>
      <c r="H8685" t="s">
        <v>75</v>
      </c>
      <c r="J8685">
        <v>201612</v>
      </c>
      <c r="K8685" t="s">
        <v>90</v>
      </c>
      <c r="L8685">
        <v>4318393</v>
      </c>
      <c r="M8685">
        <v>10</v>
      </c>
      <c r="P8685">
        <v>0</v>
      </c>
      <c r="R8685" s="1">
        <v>42438</v>
      </c>
      <c r="S8685" t="s">
        <v>69</v>
      </c>
      <c r="T8685" t="s">
        <v>7399</v>
      </c>
      <c r="U8685" t="s">
        <v>77</v>
      </c>
      <c r="V8685" s="1">
        <v>42438</v>
      </c>
      <c r="W8685" s="12">
        <v>-302.67</v>
      </c>
      <c r="X8685" s="4" t="str">
        <f t="shared" si="271"/>
        <v>Income</v>
      </c>
      <c r="Y8685" s="5">
        <v>42430</v>
      </c>
      <c r="Z8685" s="7" t="s">
        <v>8073</v>
      </c>
      <c r="AA8685" s="7" t="str">
        <f t="shared" si="270"/>
        <v>Carparks Pay and Display Income</v>
      </c>
    </row>
    <row r="8686" spans="1:27" x14ac:dyDescent="0.25">
      <c r="A8686" t="s">
        <v>23</v>
      </c>
      <c r="B8686" t="s">
        <v>24</v>
      </c>
      <c r="C8686" t="s">
        <v>25</v>
      </c>
      <c r="D8686" t="s">
        <v>26</v>
      </c>
      <c r="E8686" t="s">
        <v>7352</v>
      </c>
      <c r="F8686" t="s">
        <v>7353</v>
      </c>
      <c r="G8686" t="s">
        <v>74</v>
      </c>
      <c r="H8686" t="s">
        <v>75</v>
      </c>
      <c r="J8686">
        <v>201612</v>
      </c>
      <c r="K8686" t="s">
        <v>90</v>
      </c>
      <c r="L8686">
        <v>4318408</v>
      </c>
      <c r="M8686">
        <v>0</v>
      </c>
      <c r="P8686">
        <v>0</v>
      </c>
      <c r="R8686" s="1">
        <v>42459</v>
      </c>
      <c r="S8686" t="s">
        <v>69</v>
      </c>
      <c r="T8686" t="s">
        <v>7400</v>
      </c>
      <c r="U8686" t="s">
        <v>77</v>
      </c>
      <c r="V8686" s="1">
        <v>42459</v>
      </c>
      <c r="W8686" s="12">
        <v>-297.67</v>
      </c>
      <c r="X8686" s="4" t="str">
        <f t="shared" si="271"/>
        <v>Income</v>
      </c>
      <c r="Y8686" s="5">
        <v>42430</v>
      </c>
      <c r="Z8686" s="7" t="s">
        <v>8073</v>
      </c>
      <c r="AA8686" s="7" t="str">
        <f t="shared" si="270"/>
        <v>Carparks Pay and Display Income</v>
      </c>
    </row>
    <row r="8687" spans="1:27" x14ac:dyDescent="0.25">
      <c r="A8687" t="s">
        <v>23</v>
      </c>
      <c r="B8687" t="s">
        <v>24</v>
      </c>
      <c r="C8687" t="s">
        <v>25</v>
      </c>
      <c r="D8687" t="s">
        <v>26</v>
      </c>
      <c r="E8687" t="s">
        <v>7352</v>
      </c>
      <c r="F8687" t="s">
        <v>7353</v>
      </c>
      <c r="G8687" t="s">
        <v>74</v>
      </c>
      <c r="H8687" t="s">
        <v>75</v>
      </c>
      <c r="J8687">
        <v>201612</v>
      </c>
      <c r="K8687" t="s">
        <v>90</v>
      </c>
      <c r="L8687">
        <v>4318393</v>
      </c>
      <c r="M8687">
        <v>11</v>
      </c>
      <c r="P8687">
        <v>0</v>
      </c>
      <c r="R8687" s="1">
        <v>42438</v>
      </c>
      <c r="S8687" t="s">
        <v>69</v>
      </c>
      <c r="T8687" t="s">
        <v>7401</v>
      </c>
      <c r="U8687" t="s">
        <v>77</v>
      </c>
      <c r="V8687" s="1">
        <v>42438</v>
      </c>
      <c r="W8687" s="12">
        <v>-252.79</v>
      </c>
      <c r="X8687" s="4" t="str">
        <f t="shared" si="271"/>
        <v>Income</v>
      </c>
      <c r="Y8687" s="5">
        <v>42430</v>
      </c>
      <c r="Z8687" s="7" t="s">
        <v>8073</v>
      </c>
      <c r="AA8687" s="7" t="str">
        <f t="shared" si="270"/>
        <v>Carparks Pay and Display Income</v>
      </c>
    </row>
    <row r="8688" spans="1:27" x14ac:dyDescent="0.25">
      <c r="A8688" t="s">
        <v>23</v>
      </c>
      <c r="B8688" t="s">
        <v>24</v>
      </c>
      <c r="C8688" t="s">
        <v>25</v>
      </c>
      <c r="D8688" t="s">
        <v>26</v>
      </c>
      <c r="E8688" t="s">
        <v>7352</v>
      </c>
      <c r="F8688" t="s">
        <v>7353</v>
      </c>
      <c r="G8688" t="s">
        <v>74</v>
      </c>
      <c r="H8688" t="s">
        <v>75</v>
      </c>
      <c r="J8688">
        <v>201612</v>
      </c>
      <c r="K8688" t="s">
        <v>90</v>
      </c>
      <c r="L8688">
        <v>4318408</v>
      </c>
      <c r="M8688">
        <v>9</v>
      </c>
      <c r="P8688">
        <v>0</v>
      </c>
      <c r="R8688" s="1">
        <v>42459</v>
      </c>
      <c r="S8688" t="s">
        <v>69</v>
      </c>
      <c r="T8688" t="s">
        <v>7402</v>
      </c>
      <c r="U8688" t="s">
        <v>77</v>
      </c>
      <c r="V8688" s="1">
        <v>42459</v>
      </c>
      <c r="W8688" s="12">
        <v>-291.20999999999998</v>
      </c>
      <c r="X8688" s="4" t="str">
        <f t="shared" si="271"/>
        <v>Income</v>
      </c>
      <c r="Y8688" s="5">
        <v>42430</v>
      </c>
      <c r="Z8688" s="7" t="s">
        <v>8073</v>
      </c>
      <c r="AA8688" s="7" t="str">
        <f t="shared" si="270"/>
        <v>Carparks Pay and Display Income</v>
      </c>
    </row>
    <row r="8689" spans="1:27" x14ac:dyDescent="0.25">
      <c r="A8689" t="s">
        <v>23</v>
      </c>
      <c r="B8689" t="s">
        <v>24</v>
      </c>
      <c r="C8689" t="s">
        <v>25</v>
      </c>
      <c r="D8689" t="s">
        <v>26</v>
      </c>
      <c r="E8689" t="s">
        <v>7352</v>
      </c>
      <c r="F8689" t="s">
        <v>7353</v>
      </c>
      <c r="G8689" t="s">
        <v>74</v>
      </c>
      <c r="H8689" t="s">
        <v>75</v>
      </c>
      <c r="J8689">
        <v>201613</v>
      </c>
      <c r="K8689" t="s">
        <v>90</v>
      </c>
      <c r="L8689">
        <v>4318442</v>
      </c>
      <c r="M8689">
        <v>6</v>
      </c>
      <c r="P8689">
        <v>0</v>
      </c>
      <c r="R8689" s="1">
        <v>42467</v>
      </c>
      <c r="S8689" t="s">
        <v>69</v>
      </c>
      <c r="T8689" t="s">
        <v>7403</v>
      </c>
      <c r="U8689" t="s">
        <v>77</v>
      </c>
      <c r="V8689" s="1">
        <v>42467</v>
      </c>
      <c r="W8689" s="12">
        <v>-257.92</v>
      </c>
      <c r="X8689" s="4" t="str">
        <f t="shared" si="271"/>
        <v>Income</v>
      </c>
      <c r="Y8689" s="5">
        <v>42430</v>
      </c>
      <c r="Z8689" s="7" t="s">
        <v>8073</v>
      </c>
      <c r="AA8689" s="7" t="str">
        <f t="shared" si="270"/>
        <v>Carparks Pay and Display Income</v>
      </c>
    </row>
    <row r="8690" spans="1:27" x14ac:dyDescent="0.25">
      <c r="A8690" t="s">
        <v>23</v>
      </c>
      <c r="B8690" t="s">
        <v>24</v>
      </c>
      <c r="C8690" t="s">
        <v>25</v>
      </c>
      <c r="D8690" t="s">
        <v>26</v>
      </c>
      <c r="E8690" t="s">
        <v>7352</v>
      </c>
      <c r="F8690" t="s">
        <v>7353</v>
      </c>
      <c r="G8690" t="s">
        <v>74</v>
      </c>
      <c r="H8690" t="s">
        <v>75</v>
      </c>
      <c r="J8690">
        <v>201613</v>
      </c>
      <c r="K8690" t="s">
        <v>90</v>
      </c>
      <c r="L8690">
        <v>4318442</v>
      </c>
      <c r="M8690">
        <v>7</v>
      </c>
      <c r="P8690">
        <v>0</v>
      </c>
      <c r="R8690" s="1">
        <v>42467</v>
      </c>
      <c r="S8690" t="s">
        <v>69</v>
      </c>
      <c r="T8690" t="s">
        <v>7404</v>
      </c>
      <c r="U8690" t="s">
        <v>77</v>
      </c>
      <c r="V8690" s="1">
        <v>42467</v>
      </c>
      <c r="W8690" s="12">
        <v>-336.92</v>
      </c>
      <c r="X8690" s="4" t="str">
        <f t="shared" si="271"/>
        <v>Income</v>
      </c>
      <c r="Y8690" s="5">
        <v>42430</v>
      </c>
      <c r="Z8690" s="7" t="s">
        <v>8073</v>
      </c>
      <c r="AA8690" s="7" t="str">
        <f t="shared" si="270"/>
        <v>Carparks Pay and Display Income</v>
      </c>
    </row>
    <row r="8691" spans="1:27" x14ac:dyDescent="0.25">
      <c r="A8691" t="s">
        <v>23</v>
      </c>
      <c r="B8691" t="s">
        <v>24</v>
      </c>
      <c r="C8691" t="s">
        <v>25</v>
      </c>
      <c r="D8691" t="s">
        <v>26</v>
      </c>
      <c r="E8691" t="s">
        <v>7352</v>
      </c>
      <c r="F8691" t="s">
        <v>7353</v>
      </c>
      <c r="G8691" t="s">
        <v>74</v>
      </c>
      <c r="H8691" t="s">
        <v>75</v>
      </c>
      <c r="J8691">
        <v>201613</v>
      </c>
      <c r="K8691" t="s">
        <v>90</v>
      </c>
      <c r="L8691">
        <v>4318426</v>
      </c>
      <c r="M8691">
        <v>0</v>
      </c>
      <c r="P8691">
        <v>0</v>
      </c>
      <c r="R8691" s="1">
        <v>42466</v>
      </c>
      <c r="S8691" t="s">
        <v>69</v>
      </c>
      <c r="T8691" t="s">
        <v>7405</v>
      </c>
      <c r="U8691" t="s">
        <v>77</v>
      </c>
      <c r="V8691" s="1">
        <v>42466</v>
      </c>
      <c r="W8691" s="12">
        <v>-232.92</v>
      </c>
      <c r="X8691" s="4" t="str">
        <f t="shared" si="271"/>
        <v>Income</v>
      </c>
      <c r="Y8691" s="5">
        <v>42430</v>
      </c>
      <c r="Z8691" s="7" t="s">
        <v>8073</v>
      </c>
      <c r="AA8691" s="7" t="str">
        <f t="shared" si="270"/>
        <v>Carparks Pay and Display Income</v>
      </c>
    </row>
    <row r="8692" spans="1:27" x14ac:dyDescent="0.25">
      <c r="A8692" t="s">
        <v>23</v>
      </c>
      <c r="B8692" t="s">
        <v>24</v>
      </c>
      <c r="C8692" t="s">
        <v>25</v>
      </c>
      <c r="D8692" t="s">
        <v>26</v>
      </c>
      <c r="E8692" t="s">
        <v>7352</v>
      </c>
      <c r="F8692" t="s">
        <v>7353</v>
      </c>
      <c r="G8692" t="s">
        <v>74</v>
      </c>
      <c r="H8692" t="s">
        <v>75</v>
      </c>
      <c r="J8692">
        <v>201613</v>
      </c>
      <c r="K8692" t="s">
        <v>90</v>
      </c>
      <c r="L8692">
        <v>4318425</v>
      </c>
      <c r="M8692">
        <v>11</v>
      </c>
      <c r="P8692">
        <v>0</v>
      </c>
      <c r="R8692" s="1">
        <v>42466</v>
      </c>
      <c r="S8692" t="s">
        <v>69</v>
      </c>
      <c r="T8692" t="s">
        <v>7406</v>
      </c>
      <c r="U8692" t="s">
        <v>77</v>
      </c>
      <c r="V8692" s="1">
        <v>42466</v>
      </c>
      <c r="W8692" s="12">
        <v>-258.92</v>
      </c>
      <c r="X8692" s="4" t="str">
        <f t="shared" si="271"/>
        <v>Income</v>
      </c>
      <c r="Y8692" s="5">
        <v>42430</v>
      </c>
      <c r="Z8692" s="7" t="s">
        <v>8073</v>
      </c>
      <c r="AA8692" s="7" t="str">
        <f t="shared" si="270"/>
        <v>Carparks Pay and Display Income</v>
      </c>
    </row>
    <row r="8693" spans="1:27" x14ac:dyDescent="0.25">
      <c r="A8693" t="s">
        <v>23</v>
      </c>
      <c r="B8693" t="s">
        <v>24</v>
      </c>
      <c r="C8693" t="s">
        <v>25</v>
      </c>
      <c r="D8693" t="s">
        <v>26</v>
      </c>
      <c r="E8693" t="s">
        <v>7352</v>
      </c>
      <c r="F8693" t="s">
        <v>7353</v>
      </c>
      <c r="G8693" t="s">
        <v>74</v>
      </c>
      <c r="H8693" t="s">
        <v>75</v>
      </c>
      <c r="J8693">
        <v>201613</v>
      </c>
      <c r="K8693" t="s">
        <v>90</v>
      </c>
      <c r="L8693">
        <v>4318440</v>
      </c>
      <c r="M8693">
        <v>1</v>
      </c>
      <c r="P8693">
        <v>0</v>
      </c>
      <c r="R8693" s="1">
        <v>42467</v>
      </c>
      <c r="S8693" t="s">
        <v>69</v>
      </c>
      <c r="T8693" t="s">
        <v>7407</v>
      </c>
      <c r="U8693" t="s">
        <v>77</v>
      </c>
      <c r="V8693" s="1">
        <v>42467</v>
      </c>
      <c r="W8693" s="12">
        <v>-526.41999999999996</v>
      </c>
      <c r="X8693" s="4" t="str">
        <f t="shared" si="271"/>
        <v>Income</v>
      </c>
      <c r="Y8693" s="5">
        <v>42430</v>
      </c>
      <c r="Z8693" s="7" t="s">
        <v>8073</v>
      </c>
      <c r="AA8693" s="7" t="str">
        <f t="shared" si="270"/>
        <v>Carparks Pay and Display Income</v>
      </c>
    </row>
    <row r="8694" spans="1:27" x14ac:dyDescent="0.25">
      <c r="A8694" t="s">
        <v>23</v>
      </c>
      <c r="B8694" t="s">
        <v>24</v>
      </c>
      <c r="C8694" t="s">
        <v>25</v>
      </c>
      <c r="D8694" t="s">
        <v>26</v>
      </c>
      <c r="E8694" t="s">
        <v>7352</v>
      </c>
      <c r="F8694" t="s">
        <v>7353</v>
      </c>
      <c r="G8694" t="s">
        <v>74</v>
      </c>
      <c r="H8694" t="s">
        <v>75</v>
      </c>
      <c r="J8694">
        <v>201613</v>
      </c>
      <c r="K8694" t="s">
        <v>90</v>
      </c>
      <c r="L8694">
        <v>4318440</v>
      </c>
      <c r="M8694">
        <v>5</v>
      </c>
      <c r="P8694">
        <v>0</v>
      </c>
      <c r="R8694" s="1">
        <v>42467</v>
      </c>
      <c r="S8694" t="s">
        <v>69</v>
      </c>
      <c r="T8694" t="s">
        <v>7408</v>
      </c>
      <c r="U8694" t="s">
        <v>77</v>
      </c>
      <c r="V8694" s="1">
        <v>42467</v>
      </c>
      <c r="W8694" s="12">
        <v>-69.75</v>
      </c>
      <c r="X8694" s="4" t="str">
        <f t="shared" si="271"/>
        <v>Income</v>
      </c>
      <c r="Y8694" s="5">
        <v>42430</v>
      </c>
      <c r="Z8694" s="7" t="s">
        <v>8073</v>
      </c>
      <c r="AA8694" s="7" t="str">
        <f t="shared" si="270"/>
        <v>Carparks Pay and Display Income</v>
      </c>
    </row>
    <row r="8695" spans="1:27" x14ac:dyDescent="0.25">
      <c r="A8695" t="s">
        <v>23</v>
      </c>
      <c r="B8695" t="s">
        <v>24</v>
      </c>
      <c r="C8695" t="s">
        <v>25</v>
      </c>
      <c r="D8695" t="s">
        <v>26</v>
      </c>
      <c r="E8695" t="s">
        <v>7352</v>
      </c>
      <c r="F8695" t="s">
        <v>7353</v>
      </c>
      <c r="G8695" t="s">
        <v>74</v>
      </c>
      <c r="H8695" t="s">
        <v>75</v>
      </c>
      <c r="J8695">
        <v>201613</v>
      </c>
      <c r="K8695" t="s">
        <v>90</v>
      </c>
      <c r="L8695">
        <v>4318478</v>
      </c>
      <c r="M8695">
        <v>30</v>
      </c>
      <c r="P8695">
        <v>0</v>
      </c>
      <c r="R8695" s="1">
        <v>42500</v>
      </c>
      <c r="S8695">
        <v>0</v>
      </c>
      <c r="T8695" t="s">
        <v>138</v>
      </c>
      <c r="U8695" t="s">
        <v>77</v>
      </c>
      <c r="V8695" s="1">
        <v>42500</v>
      </c>
      <c r="W8695" s="12">
        <v>302.67</v>
      </c>
      <c r="X8695" s="4" t="str">
        <f t="shared" si="271"/>
        <v>Income</v>
      </c>
      <c r="Y8695" s="5">
        <v>42430</v>
      </c>
      <c r="Z8695" s="7" t="s">
        <v>8073</v>
      </c>
      <c r="AA8695" s="7" t="str">
        <f t="shared" si="270"/>
        <v>Carparks Pay and Display Income</v>
      </c>
    </row>
    <row r="8696" spans="1:27" x14ac:dyDescent="0.25">
      <c r="A8696" t="s">
        <v>23</v>
      </c>
      <c r="B8696" t="s">
        <v>24</v>
      </c>
      <c r="C8696" t="s">
        <v>25</v>
      </c>
      <c r="D8696" t="s">
        <v>26</v>
      </c>
      <c r="E8696" t="s">
        <v>7352</v>
      </c>
      <c r="F8696" t="s">
        <v>7353</v>
      </c>
      <c r="G8696" t="s">
        <v>74</v>
      </c>
      <c r="H8696" t="s">
        <v>75</v>
      </c>
      <c r="J8696">
        <v>201613</v>
      </c>
      <c r="K8696" t="s">
        <v>90</v>
      </c>
      <c r="L8696">
        <v>4318478</v>
      </c>
      <c r="M8696">
        <v>31</v>
      </c>
      <c r="P8696">
        <v>0</v>
      </c>
      <c r="R8696" s="1">
        <v>42500</v>
      </c>
      <c r="S8696">
        <v>0</v>
      </c>
      <c r="T8696" t="s">
        <v>138</v>
      </c>
      <c r="U8696" t="s">
        <v>77</v>
      </c>
      <c r="V8696" s="1">
        <v>42500</v>
      </c>
      <c r="W8696" s="12">
        <v>252.79</v>
      </c>
      <c r="X8696" s="4" t="str">
        <f t="shared" si="271"/>
        <v>Income</v>
      </c>
      <c r="Y8696" s="5">
        <v>42430</v>
      </c>
      <c r="Z8696" s="7" t="s">
        <v>8073</v>
      </c>
      <c r="AA8696" s="7" t="str">
        <f t="shared" si="270"/>
        <v>Carparks Pay and Display Income</v>
      </c>
    </row>
    <row r="8697" spans="1:27" x14ac:dyDescent="0.25">
      <c r="A8697" t="s">
        <v>23</v>
      </c>
      <c r="B8697" t="s">
        <v>24</v>
      </c>
      <c r="C8697" t="s">
        <v>25</v>
      </c>
      <c r="D8697" t="s">
        <v>26</v>
      </c>
      <c r="E8697" t="s">
        <v>7352</v>
      </c>
      <c r="F8697" t="s">
        <v>7353</v>
      </c>
      <c r="G8697" t="s">
        <v>74</v>
      </c>
      <c r="H8697" t="s">
        <v>75</v>
      </c>
      <c r="J8697">
        <v>201613</v>
      </c>
      <c r="K8697" t="s">
        <v>90</v>
      </c>
      <c r="L8697">
        <v>4318438</v>
      </c>
      <c r="M8697">
        <v>9</v>
      </c>
      <c r="P8697">
        <v>0</v>
      </c>
      <c r="R8697" s="1">
        <v>42467</v>
      </c>
      <c r="S8697" t="s">
        <v>69</v>
      </c>
      <c r="T8697" t="s">
        <v>7409</v>
      </c>
      <c r="U8697" t="s">
        <v>77</v>
      </c>
      <c r="V8697" s="1">
        <v>42467</v>
      </c>
      <c r="W8697" s="12">
        <v>-309.33</v>
      </c>
      <c r="X8697" s="4" t="str">
        <f t="shared" si="271"/>
        <v>Income</v>
      </c>
      <c r="Y8697" s="5">
        <v>42430</v>
      </c>
      <c r="Z8697" s="7" t="s">
        <v>8073</v>
      </c>
      <c r="AA8697" s="7" t="str">
        <f t="shared" si="270"/>
        <v>Carparks Pay and Display Income</v>
      </c>
    </row>
    <row r="8698" spans="1:27" x14ac:dyDescent="0.25">
      <c r="A8698" t="s">
        <v>23</v>
      </c>
      <c r="B8698" t="s">
        <v>24</v>
      </c>
      <c r="C8698" t="s">
        <v>25</v>
      </c>
      <c r="D8698" t="s">
        <v>26</v>
      </c>
      <c r="E8698" t="s">
        <v>7352</v>
      </c>
      <c r="F8698" t="s">
        <v>7353</v>
      </c>
      <c r="G8698" t="s">
        <v>74</v>
      </c>
      <c r="H8698" t="s">
        <v>75</v>
      </c>
      <c r="J8698">
        <v>201613</v>
      </c>
      <c r="K8698" t="s">
        <v>90</v>
      </c>
      <c r="L8698">
        <v>4318438</v>
      </c>
      <c r="M8698">
        <v>10</v>
      </c>
      <c r="P8698">
        <v>0</v>
      </c>
      <c r="R8698" s="1">
        <v>42467</v>
      </c>
      <c r="S8698" t="s">
        <v>69</v>
      </c>
      <c r="T8698" t="s">
        <v>7410</v>
      </c>
      <c r="U8698" t="s">
        <v>77</v>
      </c>
      <c r="V8698" s="1">
        <v>42467</v>
      </c>
      <c r="W8698" s="12">
        <v>-244.46</v>
      </c>
      <c r="X8698" s="4" t="str">
        <f t="shared" si="271"/>
        <v>Income</v>
      </c>
      <c r="Y8698" s="5">
        <v>42430</v>
      </c>
      <c r="Z8698" s="7" t="s">
        <v>8073</v>
      </c>
      <c r="AA8698" s="7" t="str">
        <f t="shared" si="270"/>
        <v>Carparks Pay and Display Income</v>
      </c>
    </row>
    <row r="8699" spans="1:27" x14ac:dyDescent="0.25">
      <c r="A8699" t="s">
        <v>23</v>
      </c>
      <c r="B8699" t="s">
        <v>24</v>
      </c>
      <c r="C8699" t="s">
        <v>25</v>
      </c>
      <c r="D8699" t="s">
        <v>26</v>
      </c>
      <c r="E8699" t="s">
        <v>7352</v>
      </c>
      <c r="F8699" t="s">
        <v>7353</v>
      </c>
      <c r="G8699" t="s">
        <v>74</v>
      </c>
      <c r="H8699" t="s">
        <v>75</v>
      </c>
      <c r="J8699">
        <v>201613</v>
      </c>
      <c r="K8699" t="s">
        <v>90</v>
      </c>
      <c r="L8699">
        <v>4318452</v>
      </c>
      <c r="M8699">
        <v>1</v>
      </c>
      <c r="P8699">
        <v>0</v>
      </c>
      <c r="R8699" s="1">
        <v>42467</v>
      </c>
      <c r="S8699" t="s">
        <v>69</v>
      </c>
      <c r="T8699" t="s">
        <v>7411</v>
      </c>
      <c r="U8699" t="s">
        <v>77</v>
      </c>
      <c r="V8699" s="1">
        <v>42467</v>
      </c>
      <c r="W8699" s="12">
        <v>-83.92</v>
      </c>
      <c r="X8699" s="4" t="str">
        <f t="shared" si="271"/>
        <v>Income</v>
      </c>
      <c r="Y8699" s="5">
        <v>42430</v>
      </c>
      <c r="Z8699" s="7" t="s">
        <v>8073</v>
      </c>
      <c r="AA8699" s="7" t="str">
        <f t="shared" si="270"/>
        <v>Carparks Pay and Display Income</v>
      </c>
    </row>
    <row r="8700" spans="1:27" x14ac:dyDescent="0.25">
      <c r="A8700" t="s">
        <v>23</v>
      </c>
      <c r="B8700" t="s">
        <v>24</v>
      </c>
      <c r="C8700" t="s">
        <v>25</v>
      </c>
      <c r="D8700" t="s">
        <v>26</v>
      </c>
      <c r="E8700" t="s">
        <v>7352</v>
      </c>
      <c r="F8700" t="s">
        <v>7353</v>
      </c>
      <c r="G8700" t="s">
        <v>74</v>
      </c>
      <c r="H8700" t="s">
        <v>75</v>
      </c>
      <c r="J8700">
        <v>201613</v>
      </c>
      <c r="K8700" t="s">
        <v>90</v>
      </c>
      <c r="L8700">
        <v>4318451</v>
      </c>
      <c r="M8700">
        <v>9</v>
      </c>
      <c r="P8700">
        <v>0</v>
      </c>
      <c r="R8700" s="1">
        <v>42467</v>
      </c>
      <c r="S8700" t="s">
        <v>69</v>
      </c>
      <c r="T8700" t="s">
        <v>7412</v>
      </c>
      <c r="U8700" t="s">
        <v>77</v>
      </c>
      <c r="V8700" s="1">
        <v>42467</v>
      </c>
      <c r="W8700" s="12">
        <v>-362.79</v>
      </c>
      <c r="X8700" s="4" t="str">
        <f t="shared" si="271"/>
        <v>Income</v>
      </c>
      <c r="Y8700" s="5">
        <v>42430</v>
      </c>
      <c r="Z8700" s="7" t="s">
        <v>8073</v>
      </c>
      <c r="AA8700" s="7" t="str">
        <f t="shared" si="270"/>
        <v>Carparks Pay and Display Income</v>
      </c>
    </row>
    <row r="8701" spans="1:27" x14ac:dyDescent="0.25">
      <c r="A8701" t="s">
        <v>23</v>
      </c>
      <c r="B8701" t="s">
        <v>24</v>
      </c>
      <c r="C8701" t="s">
        <v>25</v>
      </c>
      <c r="D8701" t="s">
        <v>26</v>
      </c>
      <c r="E8701" t="s">
        <v>7352</v>
      </c>
      <c r="F8701" t="s">
        <v>7353</v>
      </c>
      <c r="G8701" t="s">
        <v>74</v>
      </c>
      <c r="H8701" t="s">
        <v>75</v>
      </c>
      <c r="J8701">
        <v>201613</v>
      </c>
      <c r="K8701" t="s">
        <v>90</v>
      </c>
      <c r="L8701">
        <v>4318458</v>
      </c>
      <c r="M8701">
        <v>9</v>
      </c>
      <c r="P8701">
        <v>0</v>
      </c>
      <c r="R8701" s="1">
        <v>42473</v>
      </c>
      <c r="S8701" t="s">
        <v>69</v>
      </c>
      <c r="T8701" t="s">
        <v>7413</v>
      </c>
      <c r="U8701" t="s">
        <v>77</v>
      </c>
      <c r="V8701" s="1">
        <v>42473</v>
      </c>
      <c r="W8701" s="12">
        <v>-539.21</v>
      </c>
      <c r="X8701" s="4" t="str">
        <f t="shared" si="271"/>
        <v>Income</v>
      </c>
      <c r="Y8701" s="5">
        <v>42430</v>
      </c>
      <c r="Z8701" s="7" t="s">
        <v>8073</v>
      </c>
      <c r="AA8701" s="7" t="str">
        <f t="shared" si="270"/>
        <v>Carparks Pay and Display Income</v>
      </c>
    </row>
    <row r="8702" spans="1:27" x14ac:dyDescent="0.25">
      <c r="A8702" t="s">
        <v>23</v>
      </c>
      <c r="B8702" t="s">
        <v>24</v>
      </c>
      <c r="C8702" t="s">
        <v>25</v>
      </c>
      <c r="D8702" t="s">
        <v>26</v>
      </c>
      <c r="E8702" t="s">
        <v>7352</v>
      </c>
      <c r="F8702" t="s">
        <v>7353</v>
      </c>
      <c r="G8702" t="s">
        <v>74</v>
      </c>
      <c r="H8702" t="s">
        <v>75</v>
      </c>
      <c r="J8702">
        <v>201613</v>
      </c>
      <c r="K8702" t="s">
        <v>90</v>
      </c>
      <c r="L8702">
        <v>4318423</v>
      </c>
      <c r="M8702">
        <v>16</v>
      </c>
      <c r="P8702">
        <v>0</v>
      </c>
      <c r="R8702" s="1">
        <v>42466</v>
      </c>
      <c r="S8702" t="s">
        <v>69</v>
      </c>
      <c r="T8702" t="s">
        <v>7414</v>
      </c>
      <c r="U8702" t="s">
        <v>77</v>
      </c>
      <c r="V8702" s="1">
        <v>42466</v>
      </c>
      <c r="W8702" s="12">
        <v>-258.58</v>
      </c>
      <c r="X8702" s="4" t="str">
        <f t="shared" si="271"/>
        <v>Income</v>
      </c>
      <c r="Y8702" s="5">
        <v>42430</v>
      </c>
      <c r="Z8702" s="7" t="s">
        <v>8073</v>
      </c>
      <c r="AA8702" s="7" t="str">
        <f t="shared" si="270"/>
        <v>Carparks Pay and Display Income</v>
      </c>
    </row>
    <row r="8703" spans="1:27" x14ac:dyDescent="0.25">
      <c r="A8703" t="s">
        <v>23</v>
      </c>
      <c r="B8703" t="s">
        <v>24</v>
      </c>
      <c r="C8703" t="s">
        <v>25</v>
      </c>
      <c r="D8703" t="s">
        <v>26</v>
      </c>
      <c r="E8703" t="s">
        <v>7352</v>
      </c>
      <c r="F8703" t="s">
        <v>7353</v>
      </c>
      <c r="G8703" t="s">
        <v>74</v>
      </c>
      <c r="H8703" t="s">
        <v>75</v>
      </c>
      <c r="J8703">
        <v>201613</v>
      </c>
      <c r="K8703" t="s">
        <v>90</v>
      </c>
      <c r="L8703">
        <v>4318423</v>
      </c>
      <c r="M8703">
        <v>17</v>
      </c>
      <c r="P8703">
        <v>0</v>
      </c>
      <c r="R8703" s="1">
        <v>42466</v>
      </c>
      <c r="S8703" t="s">
        <v>69</v>
      </c>
      <c r="T8703" t="s">
        <v>7415</v>
      </c>
      <c r="U8703" t="s">
        <v>77</v>
      </c>
      <c r="V8703" s="1">
        <v>42466</v>
      </c>
      <c r="W8703" s="12">
        <v>-188.46</v>
      </c>
      <c r="X8703" s="4" t="str">
        <f t="shared" si="271"/>
        <v>Income</v>
      </c>
      <c r="Y8703" s="5">
        <v>42430</v>
      </c>
      <c r="Z8703" s="7" t="s">
        <v>8073</v>
      </c>
      <c r="AA8703" s="7" t="str">
        <f t="shared" si="270"/>
        <v>Carparks Pay and Display Income</v>
      </c>
    </row>
    <row r="8704" spans="1:27" x14ac:dyDescent="0.25">
      <c r="A8704" t="s">
        <v>23</v>
      </c>
      <c r="B8704" t="s">
        <v>24</v>
      </c>
      <c r="C8704" t="s">
        <v>25</v>
      </c>
      <c r="D8704" t="s">
        <v>26</v>
      </c>
      <c r="E8704" t="s">
        <v>7352</v>
      </c>
      <c r="F8704" t="s">
        <v>7353</v>
      </c>
      <c r="G8704" t="s">
        <v>74</v>
      </c>
      <c r="H8704" t="s">
        <v>75</v>
      </c>
      <c r="J8704">
        <v>201613</v>
      </c>
      <c r="K8704" t="s">
        <v>90</v>
      </c>
      <c r="L8704">
        <v>4318428</v>
      </c>
      <c r="M8704">
        <v>12</v>
      </c>
      <c r="P8704">
        <v>0</v>
      </c>
      <c r="R8704" s="1">
        <v>42466</v>
      </c>
      <c r="S8704" t="s">
        <v>69</v>
      </c>
      <c r="T8704" t="s">
        <v>7416</v>
      </c>
      <c r="U8704" t="s">
        <v>77</v>
      </c>
      <c r="V8704" s="1">
        <v>42466</v>
      </c>
      <c r="W8704" s="12">
        <v>-276.17</v>
      </c>
      <c r="X8704" s="4" t="str">
        <f t="shared" si="271"/>
        <v>Income</v>
      </c>
      <c r="Y8704" s="5">
        <v>42430</v>
      </c>
      <c r="Z8704" s="7" t="s">
        <v>8073</v>
      </c>
      <c r="AA8704" s="7" t="str">
        <f t="shared" si="270"/>
        <v>Carparks Pay and Display Income</v>
      </c>
    </row>
    <row r="8705" spans="1:27" x14ac:dyDescent="0.25">
      <c r="A8705" t="s">
        <v>23</v>
      </c>
      <c r="B8705" t="s">
        <v>24</v>
      </c>
      <c r="C8705" t="s">
        <v>25</v>
      </c>
      <c r="D8705" t="s">
        <v>26</v>
      </c>
      <c r="E8705" t="s">
        <v>7352</v>
      </c>
      <c r="F8705" t="s">
        <v>7353</v>
      </c>
      <c r="G8705" t="s">
        <v>74</v>
      </c>
      <c r="H8705" t="s">
        <v>75</v>
      </c>
      <c r="J8705">
        <v>201613</v>
      </c>
      <c r="K8705" t="s">
        <v>90</v>
      </c>
      <c r="L8705">
        <v>4318428</v>
      </c>
      <c r="M8705">
        <v>13</v>
      </c>
      <c r="P8705">
        <v>0</v>
      </c>
      <c r="R8705" s="1">
        <v>42466</v>
      </c>
      <c r="S8705" t="s">
        <v>69</v>
      </c>
      <c r="T8705" t="s">
        <v>7417</v>
      </c>
      <c r="U8705" t="s">
        <v>77</v>
      </c>
      <c r="V8705" s="1">
        <v>42466</v>
      </c>
      <c r="W8705" s="12">
        <v>-179.25</v>
      </c>
      <c r="X8705" s="4" t="str">
        <f t="shared" si="271"/>
        <v>Income</v>
      </c>
      <c r="Y8705" s="5">
        <v>42430</v>
      </c>
      <c r="Z8705" s="7" t="s">
        <v>8073</v>
      </c>
      <c r="AA8705" s="7" t="str">
        <f t="shared" si="270"/>
        <v>Carparks Pay and Display Income</v>
      </c>
    </row>
    <row r="8706" spans="1:27" x14ac:dyDescent="0.25">
      <c r="A8706" t="s">
        <v>23</v>
      </c>
      <c r="B8706" t="s">
        <v>24</v>
      </c>
      <c r="C8706" t="s">
        <v>25</v>
      </c>
      <c r="D8706" t="s">
        <v>26</v>
      </c>
      <c r="E8706" t="s">
        <v>7352</v>
      </c>
      <c r="F8706" t="s">
        <v>7353</v>
      </c>
      <c r="G8706" t="s">
        <v>74</v>
      </c>
      <c r="H8706" t="s">
        <v>75</v>
      </c>
      <c r="J8706">
        <v>201613</v>
      </c>
      <c r="K8706" t="s">
        <v>90</v>
      </c>
      <c r="L8706">
        <v>4318444</v>
      </c>
      <c r="M8706">
        <v>14</v>
      </c>
      <c r="P8706">
        <v>0</v>
      </c>
      <c r="R8706" s="1">
        <v>42467</v>
      </c>
      <c r="S8706" t="s">
        <v>69</v>
      </c>
      <c r="T8706" t="s">
        <v>7418</v>
      </c>
      <c r="U8706" t="s">
        <v>77</v>
      </c>
      <c r="V8706" s="1">
        <v>42467</v>
      </c>
      <c r="W8706" s="12">
        <v>-261.08</v>
      </c>
      <c r="X8706" s="4" t="str">
        <f t="shared" si="271"/>
        <v>Income</v>
      </c>
      <c r="Y8706" s="5">
        <v>42430</v>
      </c>
      <c r="Z8706" s="7" t="s">
        <v>8073</v>
      </c>
      <c r="AA8706" s="7" t="str">
        <f t="shared" ref="AA8706:AA8769" si="272">IF(X8706="Expenditure",X8706,H8706)</f>
        <v>Carparks Pay and Display Income</v>
      </c>
    </row>
    <row r="8707" spans="1:27" x14ac:dyDescent="0.25">
      <c r="A8707" t="s">
        <v>23</v>
      </c>
      <c r="B8707" t="s">
        <v>24</v>
      </c>
      <c r="C8707" t="s">
        <v>25</v>
      </c>
      <c r="D8707" t="s">
        <v>26</v>
      </c>
      <c r="E8707" t="s">
        <v>7352</v>
      </c>
      <c r="F8707" t="s">
        <v>7353</v>
      </c>
      <c r="G8707" t="s">
        <v>74</v>
      </c>
      <c r="H8707" t="s">
        <v>75</v>
      </c>
      <c r="J8707">
        <v>201613</v>
      </c>
      <c r="K8707" t="s">
        <v>90</v>
      </c>
      <c r="L8707">
        <v>4318444</v>
      </c>
      <c r="M8707">
        <v>15</v>
      </c>
      <c r="P8707">
        <v>0</v>
      </c>
      <c r="R8707" s="1">
        <v>42467</v>
      </c>
      <c r="S8707" t="s">
        <v>69</v>
      </c>
      <c r="T8707" t="s">
        <v>7419</v>
      </c>
      <c r="U8707" t="s">
        <v>77</v>
      </c>
      <c r="V8707" s="1">
        <v>42467</v>
      </c>
      <c r="W8707" s="12">
        <v>-155.79</v>
      </c>
      <c r="X8707" s="4" t="str">
        <f t="shared" ref="X8707:X8770" si="273">IF(LEFT(G8707,2)="R9","Income","Expenditure")</f>
        <v>Income</v>
      </c>
      <c r="Y8707" s="5">
        <v>42430</v>
      </c>
      <c r="Z8707" s="7" t="s">
        <v>8073</v>
      </c>
      <c r="AA8707" s="7" t="str">
        <f t="shared" si="272"/>
        <v>Carparks Pay and Display Income</v>
      </c>
    </row>
    <row r="8708" spans="1:27" x14ac:dyDescent="0.25">
      <c r="A8708" t="s">
        <v>23</v>
      </c>
      <c r="B8708" t="s">
        <v>24</v>
      </c>
      <c r="C8708" t="s">
        <v>25</v>
      </c>
      <c r="D8708" t="s">
        <v>26</v>
      </c>
      <c r="E8708" t="s">
        <v>7352</v>
      </c>
      <c r="F8708" t="s">
        <v>7353</v>
      </c>
      <c r="G8708" t="s">
        <v>74</v>
      </c>
      <c r="H8708" t="s">
        <v>75</v>
      </c>
      <c r="J8708">
        <v>201613</v>
      </c>
      <c r="K8708" t="s">
        <v>90</v>
      </c>
      <c r="L8708">
        <v>4318419</v>
      </c>
      <c r="M8708">
        <v>11</v>
      </c>
      <c r="P8708">
        <v>0</v>
      </c>
      <c r="R8708" s="1">
        <v>42466</v>
      </c>
      <c r="S8708" t="s">
        <v>69</v>
      </c>
      <c r="T8708" t="s">
        <v>7420</v>
      </c>
      <c r="U8708" t="s">
        <v>77</v>
      </c>
      <c r="V8708" s="1">
        <v>42466</v>
      </c>
      <c r="W8708" s="12">
        <v>-151.96</v>
      </c>
      <c r="X8708" s="4" t="str">
        <f t="shared" si="273"/>
        <v>Income</v>
      </c>
      <c r="Y8708" s="5">
        <v>42430</v>
      </c>
      <c r="Z8708" s="7" t="s">
        <v>8073</v>
      </c>
      <c r="AA8708" s="7" t="str">
        <f t="shared" si="272"/>
        <v>Carparks Pay and Display Income</v>
      </c>
    </row>
    <row r="8709" spans="1:27" x14ac:dyDescent="0.25">
      <c r="A8709" t="s">
        <v>23</v>
      </c>
      <c r="B8709" t="s">
        <v>24</v>
      </c>
      <c r="C8709" t="s">
        <v>25</v>
      </c>
      <c r="D8709" t="s">
        <v>26</v>
      </c>
      <c r="E8709" t="s">
        <v>7352</v>
      </c>
      <c r="F8709" t="s">
        <v>7353</v>
      </c>
      <c r="G8709" t="s">
        <v>74</v>
      </c>
      <c r="H8709" t="s">
        <v>75</v>
      </c>
      <c r="J8709">
        <v>201613</v>
      </c>
      <c r="K8709" t="s">
        <v>90</v>
      </c>
      <c r="L8709">
        <v>4318462</v>
      </c>
      <c r="M8709">
        <v>3</v>
      </c>
      <c r="P8709">
        <v>0</v>
      </c>
      <c r="R8709" s="1">
        <v>42474</v>
      </c>
      <c r="S8709" t="s">
        <v>69</v>
      </c>
      <c r="T8709" t="s">
        <v>7421</v>
      </c>
      <c r="U8709" t="s">
        <v>77</v>
      </c>
      <c r="V8709" s="1">
        <v>42474</v>
      </c>
      <c r="W8709" s="12">
        <v>-178.54</v>
      </c>
      <c r="X8709" s="4" t="str">
        <f t="shared" si="273"/>
        <v>Income</v>
      </c>
      <c r="Y8709" s="5">
        <v>42430</v>
      </c>
      <c r="Z8709" s="7" t="s">
        <v>8073</v>
      </c>
      <c r="AA8709" s="7" t="str">
        <f t="shared" si="272"/>
        <v>Carparks Pay and Display Income</v>
      </c>
    </row>
    <row r="8710" spans="1:27" x14ac:dyDescent="0.25">
      <c r="A8710" t="s">
        <v>23</v>
      </c>
      <c r="B8710" t="s">
        <v>24</v>
      </c>
      <c r="C8710" t="s">
        <v>25</v>
      </c>
      <c r="D8710" t="s">
        <v>26</v>
      </c>
      <c r="E8710" t="s">
        <v>7352</v>
      </c>
      <c r="F8710" t="s">
        <v>7353</v>
      </c>
      <c r="G8710" t="s">
        <v>74</v>
      </c>
      <c r="H8710" t="s">
        <v>75</v>
      </c>
      <c r="J8710">
        <v>201613</v>
      </c>
      <c r="K8710" t="s">
        <v>90</v>
      </c>
      <c r="L8710">
        <v>4318462</v>
      </c>
      <c r="M8710">
        <v>4</v>
      </c>
      <c r="P8710">
        <v>0</v>
      </c>
      <c r="R8710" s="1">
        <v>42474</v>
      </c>
      <c r="S8710" t="s">
        <v>69</v>
      </c>
      <c r="T8710" t="s">
        <v>7422</v>
      </c>
      <c r="U8710" t="s">
        <v>77</v>
      </c>
      <c r="V8710" s="1">
        <v>42474</v>
      </c>
      <c r="W8710" s="12">
        <v>-190.83</v>
      </c>
      <c r="X8710" s="4" t="str">
        <f t="shared" si="273"/>
        <v>Income</v>
      </c>
      <c r="Y8710" s="5">
        <v>42430</v>
      </c>
      <c r="Z8710" s="7" t="s">
        <v>8073</v>
      </c>
      <c r="AA8710" s="7" t="str">
        <f t="shared" si="272"/>
        <v>Carparks Pay and Display Income</v>
      </c>
    </row>
    <row r="8711" spans="1:27" x14ac:dyDescent="0.25">
      <c r="A8711" t="s">
        <v>23</v>
      </c>
      <c r="B8711" t="s">
        <v>24</v>
      </c>
      <c r="C8711" t="s">
        <v>25</v>
      </c>
      <c r="D8711" t="s">
        <v>26</v>
      </c>
      <c r="E8711" t="s">
        <v>7352</v>
      </c>
      <c r="F8711" t="s">
        <v>7353</v>
      </c>
      <c r="G8711" t="s">
        <v>74</v>
      </c>
      <c r="H8711" t="s">
        <v>75</v>
      </c>
      <c r="J8711">
        <v>201613</v>
      </c>
      <c r="K8711" t="s">
        <v>90</v>
      </c>
      <c r="L8711">
        <v>4318450</v>
      </c>
      <c r="M8711">
        <v>1</v>
      </c>
      <c r="P8711">
        <v>0</v>
      </c>
      <c r="R8711" s="1">
        <v>42467</v>
      </c>
      <c r="S8711" t="s">
        <v>69</v>
      </c>
      <c r="T8711" t="s">
        <v>7423</v>
      </c>
      <c r="U8711" t="s">
        <v>77</v>
      </c>
      <c r="V8711" s="1">
        <v>42467</v>
      </c>
      <c r="W8711" s="12">
        <v>-245.17</v>
      </c>
      <c r="X8711" s="4" t="str">
        <f t="shared" si="273"/>
        <v>Income</v>
      </c>
      <c r="Y8711" s="5">
        <v>42430</v>
      </c>
      <c r="Z8711" s="7" t="s">
        <v>8073</v>
      </c>
      <c r="AA8711" s="7" t="str">
        <f t="shared" si="272"/>
        <v>Carparks Pay and Display Income</v>
      </c>
    </row>
    <row r="8712" spans="1:27" x14ac:dyDescent="0.25">
      <c r="A8712" t="s">
        <v>23</v>
      </c>
      <c r="B8712" t="s">
        <v>24</v>
      </c>
      <c r="C8712" t="s">
        <v>25</v>
      </c>
      <c r="D8712" t="s">
        <v>26</v>
      </c>
      <c r="E8712" t="s">
        <v>7352</v>
      </c>
      <c r="F8712" t="s">
        <v>7353</v>
      </c>
      <c r="G8712" t="s">
        <v>74</v>
      </c>
      <c r="H8712" t="s">
        <v>75</v>
      </c>
      <c r="J8712">
        <v>201613</v>
      </c>
      <c r="K8712" t="s">
        <v>90</v>
      </c>
      <c r="L8712">
        <v>4318422</v>
      </c>
      <c r="M8712">
        <v>3</v>
      </c>
      <c r="P8712">
        <v>0</v>
      </c>
      <c r="R8712" s="1">
        <v>42466</v>
      </c>
      <c r="S8712" t="s">
        <v>69</v>
      </c>
      <c r="T8712" t="s">
        <v>7424</v>
      </c>
      <c r="U8712" t="s">
        <v>77</v>
      </c>
      <c r="V8712" s="1">
        <v>42466</v>
      </c>
      <c r="W8712" s="12">
        <v>-266.67</v>
      </c>
      <c r="X8712" s="4" t="str">
        <f t="shared" si="273"/>
        <v>Income</v>
      </c>
      <c r="Y8712" s="5">
        <v>42430</v>
      </c>
      <c r="Z8712" s="7" t="s">
        <v>8073</v>
      </c>
      <c r="AA8712" s="7" t="str">
        <f t="shared" si="272"/>
        <v>Carparks Pay and Display Income</v>
      </c>
    </row>
    <row r="8713" spans="1:27" x14ac:dyDescent="0.25">
      <c r="A8713" t="s">
        <v>23</v>
      </c>
      <c r="B8713" t="s">
        <v>24</v>
      </c>
      <c r="C8713" t="s">
        <v>25</v>
      </c>
      <c r="D8713" t="s">
        <v>26</v>
      </c>
      <c r="E8713" t="s">
        <v>7352</v>
      </c>
      <c r="F8713" t="s">
        <v>7353</v>
      </c>
      <c r="G8713" t="s">
        <v>74</v>
      </c>
      <c r="H8713" t="s">
        <v>75</v>
      </c>
      <c r="J8713">
        <v>201613</v>
      </c>
      <c r="K8713" t="s">
        <v>90</v>
      </c>
      <c r="L8713">
        <v>4318422</v>
      </c>
      <c r="M8713">
        <v>9</v>
      </c>
      <c r="P8713">
        <v>0</v>
      </c>
      <c r="R8713" s="1">
        <v>42466</v>
      </c>
      <c r="S8713" t="s">
        <v>69</v>
      </c>
      <c r="T8713" t="s">
        <v>7425</v>
      </c>
      <c r="U8713" t="s">
        <v>77</v>
      </c>
      <c r="V8713" s="1">
        <v>42466</v>
      </c>
      <c r="W8713" s="12">
        <v>-154.83000000000001</v>
      </c>
      <c r="X8713" s="4" t="str">
        <f t="shared" si="273"/>
        <v>Income</v>
      </c>
      <c r="Y8713" s="5">
        <v>42430</v>
      </c>
      <c r="Z8713" s="7" t="s">
        <v>8073</v>
      </c>
      <c r="AA8713" s="7" t="str">
        <f t="shared" si="272"/>
        <v>Carparks Pay and Display Income</v>
      </c>
    </row>
    <row r="8714" spans="1:27" x14ac:dyDescent="0.25">
      <c r="A8714" t="s">
        <v>23</v>
      </c>
      <c r="B8714" t="s">
        <v>24</v>
      </c>
      <c r="C8714" t="s">
        <v>25</v>
      </c>
      <c r="D8714" t="s">
        <v>26</v>
      </c>
      <c r="E8714" t="s">
        <v>7352</v>
      </c>
      <c r="F8714" t="s">
        <v>7353</v>
      </c>
      <c r="G8714" t="s">
        <v>74</v>
      </c>
      <c r="H8714" t="s">
        <v>75</v>
      </c>
      <c r="J8714">
        <v>201613</v>
      </c>
      <c r="K8714" t="s">
        <v>90</v>
      </c>
      <c r="L8714">
        <v>4318437</v>
      </c>
      <c r="M8714">
        <v>11</v>
      </c>
      <c r="P8714">
        <v>0</v>
      </c>
      <c r="R8714" s="1">
        <v>42467</v>
      </c>
      <c r="S8714" t="s">
        <v>69</v>
      </c>
      <c r="T8714" t="s">
        <v>7426</v>
      </c>
      <c r="U8714" t="s">
        <v>77</v>
      </c>
      <c r="V8714" s="1">
        <v>42467</v>
      </c>
      <c r="W8714" s="12">
        <v>-295.79000000000002</v>
      </c>
      <c r="X8714" s="4" t="str">
        <f t="shared" si="273"/>
        <v>Income</v>
      </c>
      <c r="Y8714" s="5">
        <v>42430</v>
      </c>
      <c r="Z8714" s="7" t="s">
        <v>8073</v>
      </c>
      <c r="AA8714" s="7" t="str">
        <f t="shared" si="272"/>
        <v>Carparks Pay and Display Income</v>
      </c>
    </row>
    <row r="8715" spans="1:27" x14ac:dyDescent="0.25">
      <c r="A8715" t="s">
        <v>23</v>
      </c>
      <c r="B8715" t="s">
        <v>24</v>
      </c>
      <c r="C8715" t="s">
        <v>25</v>
      </c>
      <c r="D8715" t="s">
        <v>26</v>
      </c>
      <c r="E8715" t="s">
        <v>7352</v>
      </c>
      <c r="F8715" t="s">
        <v>7353</v>
      </c>
      <c r="G8715" t="s">
        <v>74</v>
      </c>
      <c r="H8715" t="s">
        <v>75</v>
      </c>
      <c r="J8715">
        <v>201613</v>
      </c>
      <c r="K8715" t="s">
        <v>90</v>
      </c>
      <c r="L8715">
        <v>4318437</v>
      </c>
      <c r="M8715">
        <v>12</v>
      </c>
      <c r="P8715">
        <v>0</v>
      </c>
      <c r="R8715" s="1">
        <v>42467</v>
      </c>
      <c r="S8715" t="s">
        <v>69</v>
      </c>
      <c r="T8715" t="s">
        <v>7427</v>
      </c>
      <c r="U8715" t="s">
        <v>77</v>
      </c>
      <c r="V8715" s="1">
        <v>42467</v>
      </c>
      <c r="W8715" s="12">
        <v>-178.67</v>
      </c>
      <c r="X8715" s="4" t="str">
        <f t="shared" si="273"/>
        <v>Income</v>
      </c>
      <c r="Y8715" s="5">
        <v>42430</v>
      </c>
      <c r="Z8715" s="7" t="s">
        <v>8073</v>
      </c>
      <c r="AA8715" s="7" t="str">
        <f t="shared" si="272"/>
        <v>Carparks Pay and Display Income</v>
      </c>
    </row>
    <row r="8716" spans="1:27" x14ac:dyDescent="0.25">
      <c r="A8716" t="s">
        <v>23</v>
      </c>
      <c r="B8716" t="s">
        <v>24</v>
      </c>
      <c r="C8716" t="s">
        <v>25</v>
      </c>
      <c r="D8716" t="s">
        <v>26</v>
      </c>
      <c r="E8716" t="s">
        <v>7352</v>
      </c>
      <c r="F8716" t="s">
        <v>7353</v>
      </c>
      <c r="G8716" t="s">
        <v>74</v>
      </c>
      <c r="H8716" t="s">
        <v>75</v>
      </c>
      <c r="J8716">
        <v>201613</v>
      </c>
      <c r="K8716" t="s">
        <v>90</v>
      </c>
      <c r="L8716">
        <v>4318430</v>
      </c>
      <c r="M8716">
        <v>14</v>
      </c>
      <c r="P8716">
        <v>0</v>
      </c>
      <c r="R8716" s="1">
        <v>42466</v>
      </c>
      <c r="S8716" t="s">
        <v>69</v>
      </c>
      <c r="T8716" t="s">
        <v>7428</v>
      </c>
      <c r="U8716" t="s">
        <v>77</v>
      </c>
      <c r="V8716" s="1">
        <v>42466</v>
      </c>
      <c r="W8716" s="12">
        <v>-147.25</v>
      </c>
      <c r="X8716" s="4" t="str">
        <f t="shared" si="273"/>
        <v>Income</v>
      </c>
      <c r="Y8716" s="5">
        <v>42430</v>
      </c>
      <c r="Z8716" s="7" t="s">
        <v>8073</v>
      </c>
      <c r="AA8716" s="7" t="str">
        <f t="shared" si="272"/>
        <v>Carparks Pay and Display Income</v>
      </c>
    </row>
    <row r="8717" spans="1:27" x14ac:dyDescent="0.25">
      <c r="A8717" t="s">
        <v>23</v>
      </c>
      <c r="B8717" t="s">
        <v>24</v>
      </c>
      <c r="C8717" t="s">
        <v>25</v>
      </c>
      <c r="D8717" t="s">
        <v>26</v>
      </c>
      <c r="E8717" t="s">
        <v>7352</v>
      </c>
      <c r="F8717" t="s">
        <v>7353</v>
      </c>
      <c r="G8717" t="s">
        <v>74</v>
      </c>
      <c r="H8717" t="s">
        <v>75</v>
      </c>
      <c r="J8717">
        <v>201613</v>
      </c>
      <c r="K8717" t="s">
        <v>90</v>
      </c>
      <c r="L8717">
        <v>4318430</v>
      </c>
      <c r="M8717">
        <v>15</v>
      </c>
      <c r="P8717">
        <v>0</v>
      </c>
      <c r="R8717" s="1">
        <v>42466</v>
      </c>
      <c r="S8717" t="s">
        <v>69</v>
      </c>
      <c r="T8717" t="s">
        <v>7429</v>
      </c>
      <c r="U8717" t="s">
        <v>77</v>
      </c>
      <c r="V8717" s="1">
        <v>42466</v>
      </c>
      <c r="W8717" s="12">
        <v>-406.38</v>
      </c>
      <c r="X8717" s="4" t="str">
        <f t="shared" si="273"/>
        <v>Income</v>
      </c>
      <c r="Y8717" s="5">
        <v>42430</v>
      </c>
      <c r="Z8717" s="7" t="s">
        <v>8073</v>
      </c>
      <c r="AA8717" s="7" t="str">
        <f t="shared" si="272"/>
        <v>Carparks Pay and Display Income</v>
      </c>
    </row>
    <row r="8718" spans="1:27" x14ac:dyDescent="0.25">
      <c r="A8718" t="s">
        <v>23</v>
      </c>
      <c r="B8718" t="s">
        <v>24</v>
      </c>
      <c r="C8718" t="s">
        <v>25</v>
      </c>
      <c r="D8718" t="s">
        <v>26</v>
      </c>
      <c r="E8718" t="s">
        <v>7352</v>
      </c>
      <c r="F8718" t="s">
        <v>7353</v>
      </c>
      <c r="G8718" t="s">
        <v>74</v>
      </c>
      <c r="H8718" t="s">
        <v>75</v>
      </c>
      <c r="J8718">
        <v>201613</v>
      </c>
      <c r="K8718" t="s">
        <v>90</v>
      </c>
      <c r="L8718">
        <v>4318430</v>
      </c>
      <c r="M8718">
        <v>13</v>
      </c>
      <c r="P8718">
        <v>0</v>
      </c>
      <c r="R8718" s="1">
        <v>42466</v>
      </c>
      <c r="S8718" t="s">
        <v>69</v>
      </c>
      <c r="T8718" t="s">
        <v>7430</v>
      </c>
      <c r="U8718" t="s">
        <v>77</v>
      </c>
      <c r="V8718" s="1">
        <v>42466</v>
      </c>
      <c r="W8718" s="12">
        <v>-239.83</v>
      </c>
      <c r="X8718" s="4" t="str">
        <f t="shared" si="273"/>
        <v>Income</v>
      </c>
      <c r="Y8718" s="5">
        <v>42430</v>
      </c>
      <c r="Z8718" s="7" t="s">
        <v>8073</v>
      </c>
      <c r="AA8718" s="7" t="str">
        <f t="shared" si="272"/>
        <v>Carparks Pay and Display Income</v>
      </c>
    </row>
    <row r="8719" spans="1:27" x14ac:dyDescent="0.25">
      <c r="A8719" t="s">
        <v>23</v>
      </c>
      <c r="B8719" t="s">
        <v>24</v>
      </c>
      <c r="C8719" t="s">
        <v>25</v>
      </c>
      <c r="D8719" t="s">
        <v>26</v>
      </c>
      <c r="E8719" t="s">
        <v>7352</v>
      </c>
      <c r="F8719" t="s">
        <v>7353</v>
      </c>
      <c r="G8719" t="s">
        <v>74</v>
      </c>
      <c r="H8719" t="s">
        <v>75</v>
      </c>
      <c r="J8719">
        <v>201613</v>
      </c>
      <c r="K8719" t="s">
        <v>90</v>
      </c>
      <c r="L8719">
        <v>4318432</v>
      </c>
      <c r="M8719">
        <v>3</v>
      </c>
      <c r="P8719">
        <v>0</v>
      </c>
      <c r="R8719" s="1">
        <v>42466</v>
      </c>
      <c r="S8719" t="s">
        <v>69</v>
      </c>
      <c r="T8719" t="s">
        <v>7431</v>
      </c>
      <c r="U8719" t="s">
        <v>77</v>
      </c>
      <c r="V8719" s="1">
        <v>42466</v>
      </c>
      <c r="W8719" s="12">
        <v>-178.54</v>
      </c>
      <c r="X8719" s="4" t="str">
        <f t="shared" si="273"/>
        <v>Income</v>
      </c>
      <c r="Y8719" s="5">
        <v>42430</v>
      </c>
      <c r="Z8719" s="7" t="s">
        <v>8073</v>
      </c>
      <c r="AA8719" s="7" t="str">
        <f t="shared" si="272"/>
        <v>Carparks Pay and Display Income</v>
      </c>
    </row>
    <row r="8720" spans="1:27" x14ac:dyDescent="0.25">
      <c r="A8720" t="s">
        <v>23</v>
      </c>
      <c r="B8720" t="s">
        <v>24</v>
      </c>
      <c r="C8720" t="s">
        <v>25</v>
      </c>
      <c r="D8720" t="s">
        <v>26</v>
      </c>
      <c r="E8720" t="s">
        <v>7352</v>
      </c>
      <c r="F8720" t="s">
        <v>7353</v>
      </c>
      <c r="G8720" t="s">
        <v>74</v>
      </c>
      <c r="H8720" t="s">
        <v>75</v>
      </c>
      <c r="J8720">
        <v>201613</v>
      </c>
      <c r="K8720" t="s">
        <v>90</v>
      </c>
      <c r="L8720">
        <v>4318432</v>
      </c>
      <c r="M8720">
        <v>4</v>
      </c>
      <c r="P8720">
        <v>0</v>
      </c>
      <c r="R8720" s="1">
        <v>42466</v>
      </c>
      <c r="S8720" t="s">
        <v>69</v>
      </c>
      <c r="T8720" t="s">
        <v>7432</v>
      </c>
      <c r="U8720" t="s">
        <v>77</v>
      </c>
      <c r="V8720" s="1">
        <v>42466</v>
      </c>
      <c r="W8720" s="12">
        <v>-190.83</v>
      </c>
      <c r="X8720" s="4" t="str">
        <f t="shared" si="273"/>
        <v>Income</v>
      </c>
      <c r="Y8720" s="5">
        <v>42430</v>
      </c>
      <c r="Z8720" s="7" t="s">
        <v>8073</v>
      </c>
      <c r="AA8720" s="7" t="str">
        <f t="shared" si="272"/>
        <v>Carparks Pay and Display Income</v>
      </c>
    </row>
    <row r="8721" spans="1:27" x14ac:dyDescent="0.25">
      <c r="A8721" t="s">
        <v>23</v>
      </c>
      <c r="B8721" t="s">
        <v>24</v>
      </c>
      <c r="C8721" t="s">
        <v>25</v>
      </c>
      <c r="D8721" t="s">
        <v>26</v>
      </c>
      <c r="E8721" t="s">
        <v>7352</v>
      </c>
      <c r="F8721" t="s">
        <v>7353</v>
      </c>
      <c r="G8721" t="s">
        <v>74</v>
      </c>
      <c r="H8721" t="s">
        <v>75</v>
      </c>
      <c r="J8721">
        <v>201702</v>
      </c>
      <c r="K8721" t="s">
        <v>90</v>
      </c>
      <c r="L8721">
        <v>4318477</v>
      </c>
      <c r="M8721">
        <v>4</v>
      </c>
      <c r="P8721">
        <v>0</v>
      </c>
      <c r="R8721" s="1">
        <v>42500</v>
      </c>
      <c r="S8721" t="s">
        <v>69</v>
      </c>
      <c r="T8721" t="s">
        <v>7433</v>
      </c>
      <c r="U8721" t="s">
        <v>42</v>
      </c>
      <c r="V8721" s="1">
        <v>42500</v>
      </c>
      <c r="W8721" s="12">
        <v>-401.75</v>
      </c>
      <c r="X8721" s="4" t="str">
        <f t="shared" si="273"/>
        <v>Income</v>
      </c>
      <c r="Y8721" s="5">
        <v>42491</v>
      </c>
      <c r="Z8721" s="7" t="s">
        <v>8073</v>
      </c>
      <c r="AA8721" s="7" t="str">
        <f t="shared" si="272"/>
        <v>Carparks Pay and Display Income</v>
      </c>
    </row>
    <row r="8722" spans="1:27" x14ac:dyDescent="0.25">
      <c r="A8722" t="s">
        <v>23</v>
      </c>
      <c r="B8722" t="s">
        <v>24</v>
      </c>
      <c r="C8722" t="s">
        <v>25</v>
      </c>
      <c r="D8722" t="s">
        <v>26</v>
      </c>
      <c r="E8722" t="s">
        <v>7352</v>
      </c>
      <c r="F8722" t="s">
        <v>7353</v>
      </c>
      <c r="G8722" t="s">
        <v>74</v>
      </c>
      <c r="H8722" t="s">
        <v>75</v>
      </c>
      <c r="J8722">
        <v>201702</v>
      </c>
      <c r="K8722" t="s">
        <v>90</v>
      </c>
      <c r="L8722">
        <v>4318494</v>
      </c>
      <c r="M8722">
        <v>2</v>
      </c>
      <c r="P8722">
        <v>0</v>
      </c>
      <c r="R8722" s="1">
        <v>42506</v>
      </c>
      <c r="S8722" t="s">
        <v>40</v>
      </c>
      <c r="T8722" t="s">
        <v>7434</v>
      </c>
      <c r="U8722" t="s">
        <v>42</v>
      </c>
      <c r="V8722" s="1">
        <v>42506</v>
      </c>
      <c r="W8722" s="12">
        <v>-325.63</v>
      </c>
      <c r="X8722" s="4" t="str">
        <f t="shared" si="273"/>
        <v>Income</v>
      </c>
      <c r="Y8722" s="5">
        <v>42491</v>
      </c>
      <c r="Z8722" s="7" t="s">
        <v>8073</v>
      </c>
      <c r="AA8722" s="7" t="str">
        <f t="shared" si="272"/>
        <v>Carparks Pay and Display Income</v>
      </c>
    </row>
    <row r="8723" spans="1:27" x14ac:dyDescent="0.25">
      <c r="A8723" t="s">
        <v>23</v>
      </c>
      <c r="B8723" t="s">
        <v>24</v>
      </c>
      <c r="C8723" t="s">
        <v>25</v>
      </c>
      <c r="D8723" t="s">
        <v>26</v>
      </c>
      <c r="E8723" t="s">
        <v>7352</v>
      </c>
      <c r="F8723" t="s">
        <v>7353</v>
      </c>
      <c r="G8723" t="s">
        <v>74</v>
      </c>
      <c r="H8723" t="s">
        <v>75</v>
      </c>
      <c r="J8723">
        <v>201702</v>
      </c>
      <c r="K8723" t="s">
        <v>90</v>
      </c>
      <c r="L8723">
        <v>4318484</v>
      </c>
      <c r="M8723">
        <v>1</v>
      </c>
      <c r="P8723">
        <v>0</v>
      </c>
      <c r="R8723" s="1">
        <v>42502</v>
      </c>
      <c r="S8723" t="s">
        <v>40</v>
      </c>
      <c r="T8723" t="s">
        <v>7435</v>
      </c>
      <c r="U8723" t="s">
        <v>42</v>
      </c>
      <c r="V8723" s="1">
        <v>42502</v>
      </c>
      <c r="W8723" s="12">
        <v>-266.63</v>
      </c>
      <c r="X8723" s="4" t="str">
        <f t="shared" si="273"/>
        <v>Income</v>
      </c>
      <c r="Y8723" s="5">
        <v>42491</v>
      </c>
      <c r="Z8723" s="7" t="s">
        <v>8073</v>
      </c>
      <c r="AA8723" s="7" t="str">
        <f t="shared" si="272"/>
        <v>Carparks Pay and Display Income</v>
      </c>
    </row>
    <row r="8724" spans="1:27" x14ac:dyDescent="0.25">
      <c r="A8724" t="s">
        <v>23</v>
      </c>
      <c r="B8724" t="s">
        <v>24</v>
      </c>
      <c r="C8724" t="s">
        <v>25</v>
      </c>
      <c r="D8724" t="s">
        <v>26</v>
      </c>
      <c r="E8724" t="s">
        <v>7352</v>
      </c>
      <c r="F8724" t="s">
        <v>7353</v>
      </c>
      <c r="G8724" t="s">
        <v>74</v>
      </c>
      <c r="H8724" t="s">
        <v>75</v>
      </c>
      <c r="J8724">
        <v>201702</v>
      </c>
      <c r="K8724" t="s">
        <v>90</v>
      </c>
      <c r="L8724">
        <v>4318495</v>
      </c>
      <c r="M8724">
        <v>5</v>
      </c>
      <c r="P8724">
        <v>0</v>
      </c>
      <c r="R8724" s="1">
        <v>42506</v>
      </c>
      <c r="S8724" t="s">
        <v>40</v>
      </c>
      <c r="T8724" t="s">
        <v>7436</v>
      </c>
      <c r="U8724" t="s">
        <v>42</v>
      </c>
      <c r="V8724" s="1">
        <v>42506</v>
      </c>
      <c r="W8724" s="12">
        <v>-121</v>
      </c>
      <c r="X8724" s="4" t="str">
        <f t="shared" si="273"/>
        <v>Income</v>
      </c>
      <c r="Y8724" s="5">
        <v>42491</v>
      </c>
      <c r="Z8724" s="7" t="s">
        <v>8073</v>
      </c>
      <c r="AA8724" s="7" t="str">
        <f t="shared" si="272"/>
        <v>Carparks Pay and Display Income</v>
      </c>
    </row>
    <row r="8725" spans="1:27" x14ac:dyDescent="0.25">
      <c r="A8725" t="s">
        <v>23</v>
      </c>
      <c r="B8725" t="s">
        <v>24</v>
      </c>
      <c r="C8725" t="s">
        <v>25</v>
      </c>
      <c r="D8725" t="s">
        <v>26</v>
      </c>
      <c r="E8725" t="s">
        <v>7352</v>
      </c>
      <c r="F8725" t="s">
        <v>7353</v>
      </c>
      <c r="G8725" t="s">
        <v>74</v>
      </c>
      <c r="H8725" t="s">
        <v>75</v>
      </c>
      <c r="J8725">
        <v>201702</v>
      </c>
      <c r="K8725" t="s">
        <v>90</v>
      </c>
      <c r="L8725">
        <v>4318523</v>
      </c>
      <c r="M8725">
        <v>5</v>
      </c>
      <c r="P8725">
        <v>0</v>
      </c>
      <c r="R8725" s="1">
        <v>42516</v>
      </c>
      <c r="S8725" t="s">
        <v>40</v>
      </c>
      <c r="T8725" t="s">
        <v>7437</v>
      </c>
      <c r="U8725" t="s">
        <v>42</v>
      </c>
      <c r="V8725" s="1">
        <v>42516</v>
      </c>
      <c r="W8725" s="12">
        <v>-260.67</v>
      </c>
      <c r="X8725" s="4" t="str">
        <f t="shared" si="273"/>
        <v>Income</v>
      </c>
      <c r="Y8725" s="5">
        <v>42491</v>
      </c>
      <c r="Z8725" s="7" t="s">
        <v>8073</v>
      </c>
      <c r="AA8725" s="7" t="str">
        <f t="shared" si="272"/>
        <v>Carparks Pay and Display Income</v>
      </c>
    </row>
    <row r="8726" spans="1:27" x14ac:dyDescent="0.25">
      <c r="A8726" t="s">
        <v>23</v>
      </c>
      <c r="B8726" t="s">
        <v>24</v>
      </c>
      <c r="C8726" t="s">
        <v>25</v>
      </c>
      <c r="D8726" t="s">
        <v>26</v>
      </c>
      <c r="E8726" t="s">
        <v>7352</v>
      </c>
      <c r="F8726" t="s">
        <v>7353</v>
      </c>
      <c r="G8726" t="s">
        <v>74</v>
      </c>
      <c r="H8726" t="s">
        <v>75</v>
      </c>
      <c r="J8726">
        <v>201702</v>
      </c>
      <c r="K8726" t="s">
        <v>90</v>
      </c>
      <c r="L8726">
        <v>4318503</v>
      </c>
      <c r="M8726">
        <v>6</v>
      </c>
      <c r="P8726">
        <v>0</v>
      </c>
      <c r="R8726" s="1">
        <v>42508</v>
      </c>
      <c r="S8726" t="s">
        <v>40</v>
      </c>
      <c r="T8726" t="s">
        <v>7438</v>
      </c>
      <c r="U8726" t="s">
        <v>42</v>
      </c>
      <c r="V8726" s="1">
        <v>42508</v>
      </c>
      <c r="W8726" s="12">
        <v>-330.5</v>
      </c>
      <c r="X8726" s="4" t="str">
        <f t="shared" si="273"/>
        <v>Income</v>
      </c>
      <c r="Y8726" s="5">
        <v>42491</v>
      </c>
      <c r="Z8726" s="7" t="s">
        <v>8073</v>
      </c>
      <c r="AA8726" s="7" t="str">
        <f t="shared" si="272"/>
        <v>Carparks Pay and Display Income</v>
      </c>
    </row>
    <row r="8727" spans="1:27" x14ac:dyDescent="0.25">
      <c r="A8727" t="s">
        <v>23</v>
      </c>
      <c r="B8727" t="s">
        <v>24</v>
      </c>
      <c r="C8727" t="s">
        <v>25</v>
      </c>
      <c r="D8727" t="s">
        <v>26</v>
      </c>
      <c r="E8727" t="s">
        <v>7352</v>
      </c>
      <c r="F8727" t="s">
        <v>7353</v>
      </c>
      <c r="G8727" t="s">
        <v>74</v>
      </c>
      <c r="H8727" t="s">
        <v>75</v>
      </c>
      <c r="J8727">
        <v>201702</v>
      </c>
      <c r="K8727" t="s">
        <v>90</v>
      </c>
      <c r="L8727">
        <v>4318504</v>
      </c>
      <c r="M8727">
        <v>5</v>
      </c>
      <c r="P8727">
        <v>0</v>
      </c>
      <c r="R8727" s="1">
        <v>42508</v>
      </c>
      <c r="S8727" t="s">
        <v>40</v>
      </c>
      <c r="T8727" t="s">
        <v>7439</v>
      </c>
      <c r="U8727" t="s">
        <v>42</v>
      </c>
      <c r="V8727" s="1">
        <v>42508</v>
      </c>
      <c r="W8727" s="12">
        <v>-265</v>
      </c>
      <c r="X8727" s="4" t="str">
        <f t="shared" si="273"/>
        <v>Income</v>
      </c>
      <c r="Y8727" s="5">
        <v>42491</v>
      </c>
      <c r="Z8727" s="7" t="s">
        <v>8073</v>
      </c>
      <c r="AA8727" s="7" t="str">
        <f t="shared" si="272"/>
        <v>Carparks Pay and Display Income</v>
      </c>
    </row>
    <row r="8728" spans="1:27" x14ac:dyDescent="0.25">
      <c r="A8728" t="s">
        <v>23</v>
      </c>
      <c r="B8728" t="s">
        <v>24</v>
      </c>
      <c r="C8728" t="s">
        <v>25</v>
      </c>
      <c r="D8728" t="s">
        <v>26</v>
      </c>
      <c r="E8728" t="s">
        <v>7352</v>
      </c>
      <c r="F8728" t="s">
        <v>7353</v>
      </c>
      <c r="G8728" t="s">
        <v>74</v>
      </c>
      <c r="H8728" t="s">
        <v>75</v>
      </c>
      <c r="J8728">
        <v>201702</v>
      </c>
      <c r="K8728" t="s">
        <v>90</v>
      </c>
      <c r="L8728">
        <v>4318490</v>
      </c>
      <c r="M8728">
        <v>6</v>
      </c>
      <c r="P8728">
        <v>0</v>
      </c>
      <c r="R8728" s="1">
        <v>42506</v>
      </c>
      <c r="S8728" t="s">
        <v>40</v>
      </c>
      <c r="T8728" t="s">
        <v>7440</v>
      </c>
      <c r="U8728" t="s">
        <v>42</v>
      </c>
      <c r="V8728" s="1">
        <v>42506</v>
      </c>
      <c r="W8728" s="12">
        <v>-264.5</v>
      </c>
      <c r="X8728" s="4" t="str">
        <f t="shared" si="273"/>
        <v>Income</v>
      </c>
      <c r="Y8728" s="5">
        <v>42491</v>
      </c>
      <c r="Z8728" s="7" t="s">
        <v>8073</v>
      </c>
      <c r="AA8728" s="7" t="str">
        <f t="shared" si="272"/>
        <v>Carparks Pay and Display Income</v>
      </c>
    </row>
    <row r="8729" spans="1:27" x14ac:dyDescent="0.25">
      <c r="A8729" t="s">
        <v>23</v>
      </c>
      <c r="B8729" t="s">
        <v>24</v>
      </c>
      <c r="C8729" t="s">
        <v>25</v>
      </c>
      <c r="D8729" t="s">
        <v>26</v>
      </c>
      <c r="E8729" t="s">
        <v>7352</v>
      </c>
      <c r="F8729" t="s">
        <v>7353</v>
      </c>
      <c r="G8729" t="s">
        <v>74</v>
      </c>
      <c r="H8729" t="s">
        <v>75</v>
      </c>
      <c r="J8729">
        <v>201702</v>
      </c>
      <c r="K8729" t="s">
        <v>90</v>
      </c>
      <c r="L8729">
        <v>4318502</v>
      </c>
      <c r="M8729">
        <v>2</v>
      </c>
      <c r="P8729">
        <v>0</v>
      </c>
      <c r="R8729" s="1">
        <v>42508</v>
      </c>
      <c r="S8729" t="s">
        <v>40</v>
      </c>
      <c r="T8729" t="s">
        <v>7441</v>
      </c>
      <c r="U8729" t="s">
        <v>42</v>
      </c>
      <c r="V8729" s="1">
        <v>42508</v>
      </c>
      <c r="W8729" s="12">
        <v>-310.04000000000002</v>
      </c>
      <c r="X8729" s="4" t="str">
        <f t="shared" si="273"/>
        <v>Income</v>
      </c>
      <c r="Y8729" s="5">
        <v>42491</v>
      </c>
      <c r="Z8729" s="7" t="s">
        <v>8073</v>
      </c>
      <c r="AA8729" s="7" t="str">
        <f t="shared" si="272"/>
        <v>Carparks Pay and Display Income</v>
      </c>
    </row>
    <row r="8730" spans="1:27" x14ac:dyDescent="0.25">
      <c r="A8730" t="s">
        <v>23</v>
      </c>
      <c r="B8730" t="s">
        <v>24</v>
      </c>
      <c r="C8730" t="s">
        <v>25</v>
      </c>
      <c r="D8730" t="s">
        <v>26</v>
      </c>
      <c r="E8730" t="s">
        <v>7352</v>
      </c>
      <c r="F8730" t="s">
        <v>7353</v>
      </c>
      <c r="G8730" t="s">
        <v>74</v>
      </c>
      <c r="H8730" t="s">
        <v>75</v>
      </c>
      <c r="J8730">
        <v>201702</v>
      </c>
      <c r="K8730" t="s">
        <v>90</v>
      </c>
      <c r="L8730">
        <v>4318520</v>
      </c>
      <c r="M8730">
        <v>7</v>
      </c>
      <c r="P8730">
        <v>0</v>
      </c>
      <c r="R8730" s="1">
        <v>42516</v>
      </c>
      <c r="S8730" t="s">
        <v>40</v>
      </c>
      <c r="T8730" t="s">
        <v>7442</v>
      </c>
      <c r="U8730" t="s">
        <v>42</v>
      </c>
      <c r="V8730" s="1">
        <v>42516</v>
      </c>
      <c r="W8730" s="12">
        <v>-328.13</v>
      </c>
      <c r="X8730" s="4" t="str">
        <f t="shared" si="273"/>
        <v>Income</v>
      </c>
      <c r="Y8730" s="5">
        <v>42491</v>
      </c>
      <c r="Z8730" s="7" t="s">
        <v>8073</v>
      </c>
      <c r="AA8730" s="7" t="str">
        <f t="shared" si="272"/>
        <v>Carparks Pay and Display Income</v>
      </c>
    </row>
    <row r="8731" spans="1:27" x14ac:dyDescent="0.25">
      <c r="A8731" t="s">
        <v>23</v>
      </c>
      <c r="B8731" t="s">
        <v>24</v>
      </c>
      <c r="C8731" t="s">
        <v>25</v>
      </c>
      <c r="D8731" t="s">
        <v>26</v>
      </c>
      <c r="E8731" t="s">
        <v>7352</v>
      </c>
      <c r="F8731" t="s">
        <v>7353</v>
      </c>
      <c r="G8731" t="s">
        <v>74</v>
      </c>
      <c r="H8731" t="s">
        <v>75</v>
      </c>
      <c r="J8731">
        <v>201702</v>
      </c>
      <c r="K8731" t="s">
        <v>90</v>
      </c>
      <c r="L8731">
        <v>4318521</v>
      </c>
      <c r="M8731">
        <v>10</v>
      </c>
      <c r="P8731">
        <v>0</v>
      </c>
      <c r="R8731" s="1">
        <v>42516</v>
      </c>
      <c r="S8731" t="s">
        <v>40</v>
      </c>
      <c r="T8731" t="s">
        <v>7443</v>
      </c>
      <c r="U8731" t="s">
        <v>42</v>
      </c>
      <c r="V8731" s="1">
        <v>42516</v>
      </c>
      <c r="W8731" s="12">
        <v>-281.75</v>
      </c>
      <c r="X8731" s="4" t="str">
        <f t="shared" si="273"/>
        <v>Income</v>
      </c>
      <c r="Y8731" s="5">
        <v>42491</v>
      </c>
      <c r="Z8731" s="7" t="s">
        <v>8073</v>
      </c>
      <c r="AA8731" s="7" t="str">
        <f t="shared" si="272"/>
        <v>Carparks Pay and Display Income</v>
      </c>
    </row>
    <row r="8732" spans="1:27" x14ac:dyDescent="0.25">
      <c r="A8732" t="s">
        <v>23</v>
      </c>
      <c r="B8732" t="s">
        <v>24</v>
      </c>
      <c r="C8732" t="s">
        <v>25</v>
      </c>
      <c r="D8732" t="s">
        <v>26</v>
      </c>
      <c r="E8732" t="s">
        <v>7352</v>
      </c>
      <c r="F8732" t="s">
        <v>7353</v>
      </c>
      <c r="G8732" t="s">
        <v>74</v>
      </c>
      <c r="H8732" t="s">
        <v>75</v>
      </c>
      <c r="J8732">
        <v>201702</v>
      </c>
      <c r="K8732" t="s">
        <v>90</v>
      </c>
      <c r="L8732">
        <v>4318511</v>
      </c>
      <c r="M8732">
        <v>5</v>
      </c>
      <c r="P8732">
        <v>0</v>
      </c>
      <c r="R8732" s="1">
        <v>42508</v>
      </c>
      <c r="S8732" t="s">
        <v>40</v>
      </c>
      <c r="T8732" t="s">
        <v>7444</v>
      </c>
      <c r="U8732" t="s">
        <v>42</v>
      </c>
      <c r="V8732" s="1">
        <v>42508</v>
      </c>
      <c r="W8732" s="12">
        <v>-275.79000000000002</v>
      </c>
      <c r="X8732" s="4" t="str">
        <f t="shared" si="273"/>
        <v>Income</v>
      </c>
      <c r="Y8732" s="5">
        <v>42491</v>
      </c>
      <c r="Z8732" s="7" t="s">
        <v>8073</v>
      </c>
      <c r="AA8732" s="7" t="str">
        <f t="shared" si="272"/>
        <v>Carparks Pay and Display Income</v>
      </c>
    </row>
    <row r="8733" spans="1:27" x14ac:dyDescent="0.25">
      <c r="A8733" t="s">
        <v>23</v>
      </c>
      <c r="B8733" t="s">
        <v>24</v>
      </c>
      <c r="C8733" t="s">
        <v>25</v>
      </c>
      <c r="D8733" t="s">
        <v>26</v>
      </c>
      <c r="E8733" t="s">
        <v>7352</v>
      </c>
      <c r="F8733" t="s">
        <v>7353</v>
      </c>
      <c r="G8733" t="s">
        <v>74</v>
      </c>
      <c r="H8733" t="s">
        <v>75</v>
      </c>
      <c r="J8733">
        <v>201702</v>
      </c>
      <c r="K8733" t="s">
        <v>90</v>
      </c>
      <c r="L8733">
        <v>4318511</v>
      </c>
      <c r="M8733">
        <v>3</v>
      </c>
      <c r="P8733">
        <v>0</v>
      </c>
      <c r="R8733" s="1">
        <v>42508</v>
      </c>
      <c r="S8733" t="s">
        <v>40</v>
      </c>
      <c r="T8733" t="s">
        <v>7445</v>
      </c>
      <c r="U8733" t="s">
        <v>42</v>
      </c>
      <c r="V8733" s="1">
        <v>42508</v>
      </c>
      <c r="W8733" s="12">
        <v>-176.08</v>
      </c>
      <c r="X8733" s="4" t="str">
        <f t="shared" si="273"/>
        <v>Income</v>
      </c>
      <c r="Y8733" s="5">
        <v>42491</v>
      </c>
      <c r="Z8733" s="7" t="s">
        <v>8073</v>
      </c>
      <c r="AA8733" s="7" t="str">
        <f t="shared" si="272"/>
        <v>Carparks Pay and Display Income</v>
      </c>
    </row>
    <row r="8734" spans="1:27" x14ac:dyDescent="0.25">
      <c r="A8734" t="s">
        <v>23</v>
      </c>
      <c r="B8734" t="s">
        <v>24</v>
      </c>
      <c r="C8734" t="s">
        <v>25</v>
      </c>
      <c r="D8734" t="s">
        <v>26</v>
      </c>
      <c r="E8734" t="s">
        <v>7352</v>
      </c>
      <c r="F8734" t="s">
        <v>7353</v>
      </c>
      <c r="G8734" t="s">
        <v>74</v>
      </c>
      <c r="H8734" t="s">
        <v>75</v>
      </c>
      <c r="J8734">
        <v>201702</v>
      </c>
      <c r="K8734" t="s">
        <v>90</v>
      </c>
      <c r="L8734">
        <v>4318506</v>
      </c>
      <c r="M8734">
        <v>9</v>
      </c>
      <c r="P8734">
        <v>0</v>
      </c>
      <c r="R8734" s="1">
        <v>42508</v>
      </c>
      <c r="S8734" t="s">
        <v>40</v>
      </c>
      <c r="T8734" t="s">
        <v>7446</v>
      </c>
      <c r="U8734" t="s">
        <v>42</v>
      </c>
      <c r="V8734" s="1">
        <v>42508</v>
      </c>
      <c r="W8734" s="12">
        <v>-262.67</v>
      </c>
      <c r="X8734" s="4" t="str">
        <f t="shared" si="273"/>
        <v>Income</v>
      </c>
      <c r="Y8734" s="5">
        <v>42491</v>
      </c>
      <c r="Z8734" s="7" t="s">
        <v>8073</v>
      </c>
      <c r="AA8734" s="7" t="str">
        <f t="shared" si="272"/>
        <v>Carparks Pay and Display Income</v>
      </c>
    </row>
    <row r="8735" spans="1:27" x14ac:dyDescent="0.25">
      <c r="A8735" t="s">
        <v>23</v>
      </c>
      <c r="B8735" t="s">
        <v>24</v>
      </c>
      <c r="C8735" t="s">
        <v>25</v>
      </c>
      <c r="D8735" t="s">
        <v>26</v>
      </c>
      <c r="E8735" t="s">
        <v>7352</v>
      </c>
      <c r="F8735" t="s">
        <v>7353</v>
      </c>
      <c r="G8735" t="s">
        <v>74</v>
      </c>
      <c r="H8735" t="s">
        <v>75</v>
      </c>
      <c r="J8735">
        <v>201702</v>
      </c>
      <c r="K8735" t="s">
        <v>90</v>
      </c>
      <c r="L8735">
        <v>4318507</v>
      </c>
      <c r="M8735">
        <v>9</v>
      </c>
      <c r="P8735">
        <v>0</v>
      </c>
      <c r="R8735" s="1">
        <v>42508</v>
      </c>
      <c r="S8735" t="s">
        <v>40</v>
      </c>
      <c r="T8735" t="s">
        <v>7447</v>
      </c>
      <c r="U8735" t="s">
        <v>42</v>
      </c>
      <c r="V8735" s="1">
        <v>42508</v>
      </c>
      <c r="W8735" s="12">
        <v>-134</v>
      </c>
      <c r="X8735" s="4" t="str">
        <f t="shared" si="273"/>
        <v>Income</v>
      </c>
      <c r="Y8735" s="5">
        <v>42491</v>
      </c>
      <c r="Z8735" s="7" t="s">
        <v>8073</v>
      </c>
      <c r="AA8735" s="7" t="str">
        <f t="shared" si="272"/>
        <v>Carparks Pay and Display Income</v>
      </c>
    </row>
    <row r="8736" spans="1:27" x14ac:dyDescent="0.25">
      <c r="A8736" t="s">
        <v>23</v>
      </c>
      <c r="B8736" t="s">
        <v>24</v>
      </c>
      <c r="C8736" t="s">
        <v>25</v>
      </c>
      <c r="D8736" t="s">
        <v>26</v>
      </c>
      <c r="E8736" t="s">
        <v>7352</v>
      </c>
      <c r="F8736" t="s">
        <v>7353</v>
      </c>
      <c r="G8736" t="s">
        <v>74</v>
      </c>
      <c r="H8736" t="s">
        <v>75</v>
      </c>
      <c r="J8736">
        <v>201702</v>
      </c>
      <c r="K8736" t="s">
        <v>90</v>
      </c>
      <c r="L8736">
        <v>4318506</v>
      </c>
      <c r="M8736">
        <v>0</v>
      </c>
      <c r="P8736">
        <v>0</v>
      </c>
      <c r="R8736" s="1">
        <v>42508</v>
      </c>
      <c r="S8736" t="s">
        <v>40</v>
      </c>
      <c r="T8736" t="s">
        <v>7448</v>
      </c>
      <c r="U8736" t="s">
        <v>42</v>
      </c>
      <c r="V8736" s="1">
        <v>42508</v>
      </c>
      <c r="W8736" s="12">
        <v>-270.92</v>
      </c>
      <c r="X8736" s="4" t="str">
        <f t="shared" si="273"/>
        <v>Income</v>
      </c>
      <c r="Y8736" s="5">
        <v>42491</v>
      </c>
      <c r="Z8736" s="7" t="s">
        <v>8073</v>
      </c>
      <c r="AA8736" s="7" t="str">
        <f t="shared" si="272"/>
        <v>Carparks Pay and Display Income</v>
      </c>
    </row>
    <row r="8737" spans="1:27" x14ac:dyDescent="0.25">
      <c r="A8737" t="s">
        <v>23</v>
      </c>
      <c r="B8737" t="s">
        <v>24</v>
      </c>
      <c r="C8737" t="s">
        <v>25</v>
      </c>
      <c r="D8737" t="s">
        <v>26</v>
      </c>
      <c r="E8737" t="s">
        <v>7352</v>
      </c>
      <c r="F8737" t="s">
        <v>7353</v>
      </c>
      <c r="G8737" t="s">
        <v>74</v>
      </c>
      <c r="H8737" t="s">
        <v>75</v>
      </c>
      <c r="J8737">
        <v>201702</v>
      </c>
      <c r="K8737" t="s">
        <v>90</v>
      </c>
      <c r="L8737">
        <v>4318480</v>
      </c>
      <c r="M8737">
        <v>11</v>
      </c>
      <c r="P8737">
        <v>0</v>
      </c>
      <c r="R8737" s="1">
        <v>42502</v>
      </c>
      <c r="S8737" t="s">
        <v>40</v>
      </c>
      <c r="T8737" t="s">
        <v>7449</v>
      </c>
      <c r="U8737" t="s">
        <v>42</v>
      </c>
      <c r="V8737" s="1">
        <v>42502</v>
      </c>
      <c r="W8737" s="12">
        <v>-282.92</v>
      </c>
      <c r="X8737" s="4" t="str">
        <f t="shared" si="273"/>
        <v>Income</v>
      </c>
      <c r="Y8737" s="5">
        <v>42491</v>
      </c>
      <c r="Z8737" s="7" t="s">
        <v>8073</v>
      </c>
      <c r="AA8737" s="7" t="str">
        <f t="shared" si="272"/>
        <v>Carparks Pay and Display Income</v>
      </c>
    </row>
    <row r="8738" spans="1:27" x14ac:dyDescent="0.25">
      <c r="A8738" t="s">
        <v>23</v>
      </c>
      <c r="B8738" t="s">
        <v>24</v>
      </c>
      <c r="C8738" t="s">
        <v>25</v>
      </c>
      <c r="D8738" t="s">
        <v>26</v>
      </c>
      <c r="E8738" t="s">
        <v>7352</v>
      </c>
      <c r="F8738" t="s">
        <v>7353</v>
      </c>
      <c r="G8738" t="s">
        <v>74</v>
      </c>
      <c r="H8738" t="s">
        <v>75</v>
      </c>
      <c r="J8738">
        <v>201702</v>
      </c>
      <c r="K8738" t="s">
        <v>90</v>
      </c>
      <c r="L8738">
        <v>4318479</v>
      </c>
      <c r="M8738">
        <v>5</v>
      </c>
      <c r="P8738">
        <v>0</v>
      </c>
      <c r="R8738" s="1">
        <v>42502</v>
      </c>
      <c r="S8738" t="s">
        <v>40</v>
      </c>
      <c r="T8738" t="s">
        <v>7450</v>
      </c>
      <c r="U8738" t="s">
        <v>42</v>
      </c>
      <c r="V8738" s="1">
        <v>42502</v>
      </c>
      <c r="W8738" s="12">
        <v>-328.08</v>
      </c>
      <c r="X8738" s="4" t="str">
        <f t="shared" si="273"/>
        <v>Income</v>
      </c>
      <c r="Y8738" s="5">
        <v>42491</v>
      </c>
      <c r="Z8738" s="7" t="s">
        <v>8073</v>
      </c>
      <c r="AA8738" s="7" t="str">
        <f t="shared" si="272"/>
        <v>Carparks Pay and Display Income</v>
      </c>
    </row>
    <row r="8739" spans="1:27" x14ac:dyDescent="0.25">
      <c r="A8739" t="s">
        <v>23</v>
      </c>
      <c r="B8739" t="s">
        <v>24</v>
      </c>
      <c r="C8739" t="s">
        <v>25</v>
      </c>
      <c r="D8739" t="s">
        <v>26</v>
      </c>
      <c r="E8739" t="s">
        <v>7352</v>
      </c>
      <c r="F8739" t="s">
        <v>7353</v>
      </c>
      <c r="G8739" t="s">
        <v>74</v>
      </c>
      <c r="H8739" t="s">
        <v>75</v>
      </c>
      <c r="J8739">
        <v>201702</v>
      </c>
      <c r="K8739" t="s">
        <v>90</v>
      </c>
      <c r="L8739">
        <v>4318479</v>
      </c>
      <c r="M8739">
        <v>4</v>
      </c>
      <c r="P8739">
        <v>0</v>
      </c>
      <c r="R8739" s="1">
        <v>42502</v>
      </c>
      <c r="S8739" t="s">
        <v>40</v>
      </c>
      <c r="T8739" t="s">
        <v>7449</v>
      </c>
      <c r="U8739" t="s">
        <v>42</v>
      </c>
      <c r="V8739" s="1">
        <v>42502</v>
      </c>
      <c r="W8739" s="12">
        <v>-309.88</v>
      </c>
      <c r="X8739" s="4" t="str">
        <f t="shared" si="273"/>
        <v>Income</v>
      </c>
      <c r="Y8739" s="5">
        <v>42491</v>
      </c>
      <c r="Z8739" s="7" t="s">
        <v>8073</v>
      </c>
      <c r="AA8739" s="7" t="str">
        <f t="shared" si="272"/>
        <v>Carparks Pay and Display Income</v>
      </c>
    </row>
    <row r="8740" spans="1:27" x14ac:dyDescent="0.25">
      <c r="A8740" t="s">
        <v>23</v>
      </c>
      <c r="B8740" t="s">
        <v>24</v>
      </c>
      <c r="C8740" t="s">
        <v>25</v>
      </c>
      <c r="D8740" t="s">
        <v>26</v>
      </c>
      <c r="E8740" t="s">
        <v>7352</v>
      </c>
      <c r="F8740" t="s">
        <v>7353</v>
      </c>
      <c r="G8740" t="s">
        <v>74</v>
      </c>
      <c r="H8740" t="s">
        <v>75</v>
      </c>
      <c r="J8740">
        <v>201702</v>
      </c>
      <c r="K8740" t="s">
        <v>90</v>
      </c>
      <c r="L8740">
        <v>4318489</v>
      </c>
      <c r="M8740">
        <v>6</v>
      </c>
      <c r="P8740">
        <v>0</v>
      </c>
      <c r="R8740" s="1">
        <v>42506</v>
      </c>
      <c r="S8740" t="s">
        <v>40</v>
      </c>
      <c r="T8740" t="s">
        <v>7451</v>
      </c>
      <c r="U8740" t="s">
        <v>42</v>
      </c>
      <c r="V8740" s="1">
        <v>42506</v>
      </c>
      <c r="W8740" s="12">
        <v>-319.45999999999998</v>
      </c>
      <c r="X8740" s="4" t="str">
        <f t="shared" si="273"/>
        <v>Income</v>
      </c>
      <c r="Y8740" s="5">
        <v>42491</v>
      </c>
      <c r="Z8740" s="7" t="s">
        <v>8073</v>
      </c>
      <c r="AA8740" s="7" t="str">
        <f t="shared" si="272"/>
        <v>Carparks Pay and Display Income</v>
      </c>
    </row>
    <row r="8741" spans="1:27" x14ac:dyDescent="0.25">
      <c r="A8741" t="s">
        <v>23</v>
      </c>
      <c r="B8741" t="s">
        <v>24</v>
      </c>
      <c r="C8741" t="s">
        <v>25</v>
      </c>
      <c r="D8741" t="s">
        <v>26</v>
      </c>
      <c r="E8741" t="s">
        <v>7352</v>
      </c>
      <c r="F8741" t="s">
        <v>7353</v>
      </c>
      <c r="G8741" t="s">
        <v>74</v>
      </c>
      <c r="H8741" t="s">
        <v>75</v>
      </c>
      <c r="J8741">
        <v>201702</v>
      </c>
      <c r="K8741" t="s">
        <v>90</v>
      </c>
      <c r="L8741">
        <v>4318497</v>
      </c>
      <c r="M8741">
        <v>2</v>
      </c>
      <c r="P8741">
        <v>0</v>
      </c>
      <c r="R8741" s="1">
        <v>42506</v>
      </c>
      <c r="S8741" t="s">
        <v>40</v>
      </c>
      <c r="T8741" t="s">
        <v>7452</v>
      </c>
      <c r="U8741" t="s">
        <v>42</v>
      </c>
      <c r="V8741" s="1">
        <v>42506</v>
      </c>
      <c r="W8741" s="12">
        <v>-210.21</v>
      </c>
      <c r="X8741" s="4" t="str">
        <f t="shared" si="273"/>
        <v>Income</v>
      </c>
      <c r="Y8741" s="5">
        <v>42491</v>
      </c>
      <c r="Z8741" s="7" t="s">
        <v>8073</v>
      </c>
      <c r="AA8741" s="7" t="str">
        <f t="shared" si="272"/>
        <v>Carparks Pay and Display Income</v>
      </c>
    </row>
    <row r="8742" spans="1:27" x14ac:dyDescent="0.25">
      <c r="A8742" t="s">
        <v>23</v>
      </c>
      <c r="B8742" t="s">
        <v>24</v>
      </c>
      <c r="C8742" t="s">
        <v>25</v>
      </c>
      <c r="D8742" t="s">
        <v>26</v>
      </c>
      <c r="E8742" t="s">
        <v>7352</v>
      </c>
      <c r="F8742" t="s">
        <v>7353</v>
      </c>
      <c r="G8742" t="s">
        <v>74</v>
      </c>
      <c r="H8742" t="s">
        <v>75</v>
      </c>
      <c r="J8742">
        <v>201702</v>
      </c>
      <c r="K8742" t="s">
        <v>90</v>
      </c>
      <c r="L8742">
        <v>4318497</v>
      </c>
      <c r="M8742">
        <v>10</v>
      </c>
      <c r="P8742">
        <v>0</v>
      </c>
      <c r="R8742" s="1">
        <v>42506</v>
      </c>
      <c r="S8742" t="s">
        <v>40</v>
      </c>
      <c r="T8742" t="s">
        <v>7453</v>
      </c>
      <c r="U8742" t="s">
        <v>42</v>
      </c>
      <c r="V8742" s="1">
        <v>42506</v>
      </c>
      <c r="W8742" s="12">
        <v>-316.88</v>
      </c>
      <c r="X8742" s="4" t="str">
        <f t="shared" si="273"/>
        <v>Income</v>
      </c>
      <c r="Y8742" s="5">
        <v>42491</v>
      </c>
      <c r="Z8742" s="7" t="s">
        <v>8073</v>
      </c>
      <c r="AA8742" s="7" t="str">
        <f t="shared" si="272"/>
        <v>Carparks Pay and Display Income</v>
      </c>
    </row>
    <row r="8743" spans="1:27" x14ac:dyDescent="0.25">
      <c r="A8743" t="s">
        <v>23</v>
      </c>
      <c r="B8743" t="s">
        <v>24</v>
      </c>
      <c r="C8743" t="s">
        <v>25</v>
      </c>
      <c r="D8743" t="s">
        <v>26</v>
      </c>
      <c r="E8743" t="s">
        <v>7352</v>
      </c>
      <c r="F8743" t="s">
        <v>7353</v>
      </c>
      <c r="G8743" t="s">
        <v>74</v>
      </c>
      <c r="H8743" t="s">
        <v>75</v>
      </c>
      <c r="J8743">
        <v>201702</v>
      </c>
      <c r="K8743" t="s">
        <v>90</v>
      </c>
      <c r="L8743">
        <v>4318492</v>
      </c>
      <c r="M8743">
        <v>5</v>
      </c>
      <c r="P8743">
        <v>0</v>
      </c>
      <c r="R8743" s="1">
        <v>42506</v>
      </c>
      <c r="S8743" t="s">
        <v>40</v>
      </c>
      <c r="T8743" t="s">
        <v>7454</v>
      </c>
      <c r="U8743" t="s">
        <v>42</v>
      </c>
      <c r="V8743" s="1">
        <v>42506</v>
      </c>
      <c r="W8743" s="12">
        <v>-257.25</v>
      </c>
      <c r="X8743" s="4" t="str">
        <f t="shared" si="273"/>
        <v>Income</v>
      </c>
      <c r="Y8743" s="5">
        <v>42491</v>
      </c>
      <c r="Z8743" s="7" t="s">
        <v>8073</v>
      </c>
      <c r="AA8743" s="7" t="str">
        <f t="shared" si="272"/>
        <v>Carparks Pay and Display Income</v>
      </c>
    </row>
    <row r="8744" spans="1:27" x14ac:dyDescent="0.25">
      <c r="A8744" t="s">
        <v>23</v>
      </c>
      <c r="B8744" t="s">
        <v>24</v>
      </c>
      <c r="C8744" t="s">
        <v>25</v>
      </c>
      <c r="D8744" t="s">
        <v>26</v>
      </c>
      <c r="E8744" t="s">
        <v>7352</v>
      </c>
      <c r="F8744" t="s">
        <v>7353</v>
      </c>
      <c r="G8744" t="s">
        <v>74</v>
      </c>
      <c r="H8744" t="s">
        <v>75</v>
      </c>
      <c r="J8744">
        <v>201702</v>
      </c>
      <c r="K8744" t="s">
        <v>90</v>
      </c>
      <c r="L8744">
        <v>4318494</v>
      </c>
      <c r="M8744">
        <v>7</v>
      </c>
      <c r="P8744">
        <v>0</v>
      </c>
      <c r="R8744" s="1">
        <v>42506</v>
      </c>
      <c r="S8744" t="s">
        <v>40</v>
      </c>
      <c r="T8744" t="s">
        <v>7455</v>
      </c>
      <c r="U8744" t="s">
        <v>42</v>
      </c>
      <c r="V8744" s="1">
        <v>42506</v>
      </c>
      <c r="W8744" s="12">
        <v>-303.92</v>
      </c>
      <c r="X8744" s="4" t="str">
        <f t="shared" si="273"/>
        <v>Income</v>
      </c>
      <c r="Y8744" s="5">
        <v>42491</v>
      </c>
      <c r="Z8744" s="7" t="s">
        <v>8073</v>
      </c>
      <c r="AA8744" s="7" t="str">
        <f t="shared" si="272"/>
        <v>Carparks Pay and Display Income</v>
      </c>
    </row>
    <row r="8745" spans="1:27" x14ac:dyDescent="0.25">
      <c r="A8745" t="s">
        <v>23</v>
      </c>
      <c r="B8745" t="s">
        <v>24</v>
      </c>
      <c r="C8745" t="s">
        <v>25</v>
      </c>
      <c r="D8745" t="s">
        <v>26</v>
      </c>
      <c r="E8745" t="s">
        <v>7352</v>
      </c>
      <c r="F8745" t="s">
        <v>7353</v>
      </c>
      <c r="G8745" t="s">
        <v>74</v>
      </c>
      <c r="H8745" t="s">
        <v>75</v>
      </c>
      <c r="J8745">
        <v>201702</v>
      </c>
      <c r="K8745" t="s">
        <v>90</v>
      </c>
      <c r="L8745">
        <v>4318484</v>
      </c>
      <c r="M8745">
        <v>4</v>
      </c>
      <c r="P8745">
        <v>0</v>
      </c>
      <c r="R8745" s="1">
        <v>42502</v>
      </c>
      <c r="S8745" t="s">
        <v>40</v>
      </c>
      <c r="T8745" t="s">
        <v>7456</v>
      </c>
      <c r="U8745" t="s">
        <v>42</v>
      </c>
      <c r="V8745" s="1">
        <v>42502</v>
      </c>
      <c r="W8745" s="12">
        <v>-140</v>
      </c>
      <c r="X8745" s="4" t="str">
        <f t="shared" si="273"/>
        <v>Income</v>
      </c>
      <c r="Y8745" s="5">
        <v>42491</v>
      </c>
      <c r="Z8745" s="7" t="s">
        <v>8073</v>
      </c>
      <c r="AA8745" s="7" t="str">
        <f t="shared" si="272"/>
        <v>Carparks Pay and Display Income</v>
      </c>
    </row>
    <row r="8746" spans="1:27" x14ac:dyDescent="0.25">
      <c r="A8746" t="s">
        <v>23</v>
      </c>
      <c r="B8746" t="s">
        <v>24</v>
      </c>
      <c r="C8746" t="s">
        <v>25</v>
      </c>
      <c r="D8746" t="s">
        <v>26</v>
      </c>
      <c r="E8746" t="s">
        <v>7352</v>
      </c>
      <c r="F8746" t="s">
        <v>7353</v>
      </c>
      <c r="G8746" t="s">
        <v>74</v>
      </c>
      <c r="H8746" t="s">
        <v>75</v>
      </c>
      <c r="J8746">
        <v>201703</v>
      </c>
      <c r="K8746" t="s">
        <v>90</v>
      </c>
      <c r="L8746">
        <v>4318537</v>
      </c>
      <c r="M8746">
        <v>2</v>
      </c>
      <c r="P8746">
        <v>0</v>
      </c>
      <c r="R8746" s="1">
        <v>42524</v>
      </c>
      <c r="S8746" t="s">
        <v>40</v>
      </c>
      <c r="T8746" t="s">
        <v>4518</v>
      </c>
      <c r="U8746" t="s">
        <v>42</v>
      </c>
      <c r="V8746" s="1">
        <v>42524</v>
      </c>
      <c r="W8746" s="12">
        <v>163.88</v>
      </c>
      <c r="X8746" s="4" t="str">
        <f t="shared" si="273"/>
        <v>Income</v>
      </c>
      <c r="Y8746" s="5">
        <v>42522</v>
      </c>
      <c r="Z8746" s="7" t="s">
        <v>8073</v>
      </c>
      <c r="AA8746" s="7" t="str">
        <f t="shared" si="272"/>
        <v>Carparks Pay and Display Income</v>
      </c>
    </row>
    <row r="8747" spans="1:27" x14ac:dyDescent="0.25">
      <c r="A8747" t="s">
        <v>23</v>
      </c>
      <c r="B8747" t="s">
        <v>24</v>
      </c>
      <c r="C8747" t="s">
        <v>25</v>
      </c>
      <c r="D8747" t="s">
        <v>26</v>
      </c>
      <c r="E8747" t="s">
        <v>7352</v>
      </c>
      <c r="F8747" t="s">
        <v>7353</v>
      </c>
      <c r="G8747" t="s">
        <v>74</v>
      </c>
      <c r="H8747" t="s">
        <v>75</v>
      </c>
      <c r="J8747">
        <v>201703</v>
      </c>
      <c r="K8747" t="s">
        <v>90</v>
      </c>
      <c r="L8747">
        <v>4318559</v>
      </c>
      <c r="M8747">
        <v>5</v>
      </c>
      <c r="P8747">
        <v>0</v>
      </c>
      <c r="R8747" s="1">
        <v>42549</v>
      </c>
      <c r="S8747" t="s">
        <v>40</v>
      </c>
      <c r="T8747" t="s">
        <v>7457</v>
      </c>
      <c r="U8747" t="s">
        <v>42</v>
      </c>
      <c r="V8747" s="1">
        <v>42549</v>
      </c>
      <c r="W8747" s="12">
        <v>-240.63</v>
      </c>
      <c r="X8747" s="4" t="str">
        <f t="shared" si="273"/>
        <v>Income</v>
      </c>
      <c r="Y8747" s="5">
        <v>42522</v>
      </c>
      <c r="Z8747" s="7" t="s">
        <v>8073</v>
      </c>
      <c r="AA8747" s="7" t="str">
        <f t="shared" si="272"/>
        <v>Carparks Pay and Display Income</v>
      </c>
    </row>
    <row r="8748" spans="1:27" x14ac:dyDescent="0.25">
      <c r="A8748" t="s">
        <v>23</v>
      </c>
      <c r="B8748" t="s">
        <v>24</v>
      </c>
      <c r="C8748" t="s">
        <v>25</v>
      </c>
      <c r="D8748" t="s">
        <v>26</v>
      </c>
      <c r="E8748" t="s">
        <v>7352</v>
      </c>
      <c r="F8748" t="s">
        <v>7353</v>
      </c>
      <c r="G8748" t="s">
        <v>74</v>
      </c>
      <c r="H8748" t="s">
        <v>75</v>
      </c>
      <c r="J8748">
        <v>201703</v>
      </c>
      <c r="K8748" t="s">
        <v>90</v>
      </c>
      <c r="L8748">
        <v>4318566</v>
      </c>
      <c r="M8748">
        <v>10</v>
      </c>
      <c r="P8748">
        <v>0</v>
      </c>
      <c r="R8748" s="1">
        <v>42549</v>
      </c>
      <c r="S8748" t="s">
        <v>40</v>
      </c>
      <c r="T8748" t="s">
        <v>7458</v>
      </c>
      <c r="U8748" t="s">
        <v>42</v>
      </c>
      <c r="V8748" s="1">
        <v>42549</v>
      </c>
      <c r="W8748" s="12">
        <v>-401</v>
      </c>
      <c r="X8748" s="4" t="str">
        <f t="shared" si="273"/>
        <v>Income</v>
      </c>
      <c r="Y8748" s="5">
        <v>42522</v>
      </c>
      <c r="Z8748" s="7" t="s">
        <v>8073</v>
      </c>
      <c r="AA8748" s="7" t="str">
        <f t="shared" si="272"/>
        <v>Carparks Pay and Display Income</v>
      </c>
    </row>
    <row r="8749" spans="1:27" x14ac:dyDescent="0.25">
      <c r="A8749" t="s">
        <v>23</v>
      </c>
      <c r="B8749" t="s">
        <v>24</v>
      </c>
      <c r="C8749" t="s">
        <v>25</v>
      </c>
      <c r="D8749" t="s">
        <v>26</v>
      </c>
      <c r="E8749" t="s">
        <v>7352</v>
      </c>
      <c r="F8749" t="s">
        <v>7353</v>
      </c>
      <c r="G8749" t="s">
        <v>74</v>
      </c>
      <c r="H8749" t="s">
        <v>75</v>
      </c>
      <c r="J8749">
        <v>201703</v>
      </c>
      <c r="K8749" t="s">
        <v>90</v>
      </c>
      <c r="L8749">
        <v>4318563</v>
      </c>
      <c r="M8749">
        <v>4</v>
      </c>
      <c r="P8749">
        <v>0</v>
      </c>
      <c r="R8749" s="1">
        <v>42549</v>
      </c>
      <c r="S8749" t="s">
        <v>40</v>
      </c>
      <c r="T8749" t="s">
        <v>7459</v>
      </c>
      <c r="U8749" t="s">
        <v>42</v>
      </c>
      <c r="V8749" s="1">
        <v>42549</v>
      </c>
      <c r="W8749" s="12">
        <v>-297.20999999999998</v>
      </c>
      <c r="X8749" s="4" t="str">
        <f t="shared" si="273"/>
        <v>Income</v>
      </c>
      <c r="Y8749" s="5">
        <v>42522</v>
      </c>
      <c r="Z8749" s="7" t="s">
        <v>8073</v>
      </c>
      <c r="AA8749" s="7" t="str">
        <f t="shared" si="272"/>
        <v>Carparks Pay and Display Income</v>
      </c>
    </row>
    <row r="8750" spans="1:27" x14ac:dyDescent="0.25">
      <c r="A8750" t="s">
        <v>23</v>
      </c>
      <c r="B8750" t="s">
        <v>24</v>
      </c>
      <c r="C8750" t="s">
        <v>25</v>
      </c>
      <c r="D8750" t="s">
        <v>26</v>
      </c>
      <c r="E8750" t="s">
        <v>7352</v>
      </c>
      <c r="F8750" t="s">
        <v>7353</v>
      </c>
      <c r="G8750" t="s">
        <v>74</v>
      </c>
      <c r="H8750" t="s">
        <v>75</v>
      </c>
      <c r="J8750">
        <v>201703</v>
      </c>
      <c r="K8750" t="s">
        <v>90</v>
      </c>
      <c r="L8750">
        <v>4318563</v>
      </c>
      <c r="M8750">
        <v>9</v>
      </c>
      <c r="P8750">
        <v>0</v>
      </c>
      <c r="R8750" s="1">
        <v>42549</v>
      </c>
      <c r="S8750" t="s">
        <v>40</v>
      </c>
      <c r="T8750" t="s">
        <v>7460</v>
      </c>
      <c r="U8750" t="s">
        <v>42</v>
      </c>
      <c r="V8750" s="1">
        <v>42549</v>
      </c>
      <c r="W8750" s="12">
        <v>-287.04000000000002</v>
      </c>
      <c r="X8750" s="4" t="str">
        <f t="shared" si="273"/>
        <v>Income</v>
      </c>
      <c r="Y8750" s="5">
        <v>42522</v>
      </c>
      <c r="Z8750" s="7" t="s">
        <v>8073</v>
      </c>
      <c r="AA8750" s="7" t="str">
        <f t="shared" si="272"/>
        <v>Carparks Pay and Display Income</v>
      </c>
    </row>
    <row r="8751" spans="1:27" x14ac:dyDescent="0.25">
      <c r="A8751" t="s">
        <v>23</v>
      </c>
      <c r="B8751" t="s">
        <v>24</v>
      </c>
      <c r="C8751" t="s">
        <v>25</v>
      </c>
      <c r="D8751" t="s">
        <v>26</v>
      </c>
      <c r="E8751" t="s">
        <v>7352</v>
      </c>
      <c r="F8751" t="s">
        <v>7353</v>
      </c>
      <c r="G8751" t="s">
        <v>74</v>
      </c>
      <c r="H8751" t="s">
        <v>75</v>
      </c>
      <c r="J8751">
        <v>201703</v>
      </c>
      <c r="K8751" t="s">
        <v>90</v>
      </c>
      <c r="L8751">
        <v>4318537</v>
      </c>
      <c r="M8751">
        <v>1</v>
      </c>
      <c r="P8751">
        <v>0</v>
      </c>
      <c r="R8751" s="1">
        <v>42524</v>
      </c>
      <c r="S8751" t="s">
        <v>40</v>
      </c>
      <c r="T8751" t="s">
        <v>4518</v>
      </c>
      <c r="U8751" t="s">
        <v>42</v>
      </c>
      <c r="V8751" s="1">
        <v>42524</v>
      </c>
      <c r="W8751" s="12">
        <v>248.21</v>
      </c>
      <c r="X8751" s="4" t="str">
        <f t="shared" si="273"/>
        <v>Income</v>
      </c>
      <c r="Y8751" s="5">
        <v>42522</v>
      </c>
      <c r="Z8751" s="7" t="s">
        <v>8073</v>
      </c>
      <c r="AA8751" s="7" t="str">
        <f t="shared" si="272"/>
        <v>Carparks Pay and Display Income</v>
      </c>
    </row>
    <row r="8752" spans="1:27" x14ac:dyDescent="0.25">
      <c r="A8752" t="s">
        <v>23</v>
      </c>
      <c r="B8752" t="s">
        <v>24</v>
      </c>
      <c r="C8752" t="s">
        <v>25</v>
      </c>
      <c r="D8752" t="s">
        <v>26</v>
      </c>
      <c r="E8752" t="s">
        <v>7352</v>
      </c>
      <c r="F8752" t="s">
        <v>7353</v>
      </c>
      <c r="G8752" t="s">
        <v>74</v>
      </c>
      <c r="H8752" t="s">
        <v>75</v>
      </c>
      <c r="J8752">
        <v>201703</v>
      </c>
      <c r="K8752" t="s">
        <v>90</v>
      </c>
      <c r="L8752">
        <v>4318560</v>
      </c>
      <c r="M8752">
        <v>5</v>
      </c>
      <c r="P8752">
        <v>0</v>
      </c>
      <c r="R8752" s="1">
        <v>42549</v>
      </c>
      <c r="S8752" t="s">
        <v>40</v>
      </c>
      <c r="T8752" t="s">
        <v>7461</v>
      </c>
      <c r="U8752" t="s">
        <v>42</v>
      </c>
      <c r="V8752" s="1">
        <v>42549</v>
      </c>
      <c r="W8752" s="12">
        <v>-297.17</v>
      </c>
      <c r="X8752" s="4" t="str">
        <f t="shared" si="273"/>
        <v>Income</v>
      </c>
      <c r="Y8752" s="5">
        <v>42522</v>
      </c>
      <c r="Z8752" s="7" t="s">
        <v>8073</v>
      </c>
      <c r="AA8752" s="7" t="str">
        <f t="shared" si="272"/>
        <v>Carparks Pay and Display Income</v>
      </c>
    </row>
    <row r="8753" spans="1:27" x14ac:dyDescent="0.25">
      <c r="A8753" t="s">
        <v>23</v>
      </c>
      <c r="B8753" t="s">
        <v>24</v>
      </c>
      <c r="C8753" t="s">
        <v>25</v>
      </c>
      <c r="D8753" t="s">
        <v>26</v>
      </c>
      <c r="E8753" t="s">
        <v>7352</v>
      </c>
      <c r="F8753" t="s">
        <v>7353</v>
      </c>
      <c r="G8753" t="s">
        <v>74</v>
      </c>
      <c r="H8753" t="s">
        <v>75</v>
      </c>
      <c r="J8753">
        <v>201703</v>
      </c>
      <c r="K8753" t="s">
        <v>90</v>
      </c>
      <c r="L8753">
        <v>4318560</v>
      </c>
      <c r="M8753">
        <v>11</v>
      </c>
      <c r="P8753">
        <v>0</v>
      </c>
      <c r="R8753" s="1">
        <v>42549</v>
      </c>
      <c r="S8753" t="s">
        <v>40</v>
      </c>
      <c r="T8753" t="s">
        <v>7462</v>
      </c>
      <c r="U8753" t="s">
        <v>42</v>
      </c>
      <c r="V8753" s="1">
        <v>42549</v>
      </c>
      <c r="W8753" s="12">
        <v>-139.21</v>
      </c>
      <c r="X8753" s="4" t="str">
        <f t="shared" si="273"/>
        <v>Income</v>
      </c>
      <c r="Y8753" s="5">
        <v>42522</v>
      </c>
      <c r="Z8753" s="7" t="s">
        <v>8073</v>
      </c>
      <c r="AA8753" s="7" t="str">
        <f t="shared" si="272"/>
        <v>Carparks Pay and Display Income</v>
      </c>
    </row>
    <row r="8754" spans="1:27" x14ac:dyDescent="0.25">
      <c r="A8754" t="s">
        <v>23</v>
      </c>
      <c r="B8754" t="s">
        <v>24</v>
      </c>
      <c r="C8754" t="s">
        <v>25</v>
      </c>
      <c r="D8754" t="s">
        <v>26</v>
      </c>
      <c r="E8754" t="s">
        <v>7352</v>
      </c>
      <c r="F8754" t="s">
        <v>7353</v>
      </c>
      <c r="G8754" t="s">
        <v>74</v>
      </c>
      <c r="H8754" t="s">
        <v>75</v>
      </c>
      <c r="J8754">
        <v>201703</v>
      </c>
      <c r="K8754" t="s">
        <v>90</v>
      </c>
      <c r="L8754">
        <v>4318536</v>
      </c>
      <c r="M8754">
        <v>5</v>
      </c>
      <c r="P8754">
        <v>0</v>
      </c>
      <c r="R8754" s="1">
        <v>42524</v>
      </c>
      <c r="S8754" t="s">
        <v>40</v>
      </c>
      <c r="T8754" t="s">
        <v>7463</v>
      </c>
      <c r="U8754" t="s">
        <v>77</v>
      </c>
      <c r="V8754" s="1">
        <v>42524</v>
      </c>
      <c r="W8754" s="12">
        <v>-248.21</v>
      </c>
      <c r="X8754" s="4" t="str">
        <f t="shared" si="273"/>
        <v>Income</v>
      </c>
      <c r="Y8754" s="5">
        <v>42522</v>
      </c>
      <c r="Z8754" s="7" t="s">
        <v>8073</v>
      </c>
      <c r="AA8754" s="7" t="str">
        <f t="shared" si="272"/>
        <v>Carparks Pay and Display Income</v>
      </c>
    </row>
    <row r="8755" spans="1:27" x14ac:dyDescent="0.25">
      <c r="A8755" t="s">
        <v>23</v>
      </c>
      <c r="B8755" t="s">
        <v>24</v>
      </c>
      <c r="C8755" t="s">
        <v>25</v>
      </c>
      <c r="D8755" t="s">
        <v>26</v>
      </c>
      <c r="E8755" t="s">
        <v>7352</v>
      </c>
      <c r="F8755" t="s">
        <v>7353</v>
      </c>
      <c r="G8755" t="s">
        <v>74</v>
      </c>
      <c r="H8755" t="s">
        <v>75</v>
      </c>
      <c r="J8755">
        <v>201703</v>
      </c>
      <c r="K8755" t="s">
        <v>90</v>
      </c>
      <c r="L8755">
        <v>4318536</v>
      </c>
      <c r="M8755">
        <v>0</v>
      </c>
      <c r="P8755">
        <v>0</v>
      </c>
      <c r="R8755" s="1">
        <v>42524</v>
      </c>
      <c r="S8755" t="s">
        <v>40</v>
      </c>
      <c r="T8755" t="s">
        <v>7464</v>
      </c>
      <c r="U8755" t="s">
        <v>77</v>
      </c>
      <c r="V8755" s="1">
        <v>42524</v>
      </c>
      <c r="W8755" s="12">
        <v>-163.88</v>
      </c>
      <c r="X8755" s="4" t="str">
        <f t="shared" si="273"/>
        <v>Income</v>
      </c>
      <c r="Y8755" s="5">
        <v>42522</v>
      </c>
      <c r="Z8755" s="7" t="s">
        <v>8073</v>
      </c>
      <c r="AA8755" s="7" t="str">
        <f t="shared" si="272"/>
        <v>Carparks Pay and Display Income</v>
      </c>
    </row>
    <row r="8756" spans="1:27" x14ac:dyDescent="0.25">
      <c r="A8756" t="s">
        <v>23</v>
      </c>
      <c r="B8756" t="s">
        <v>24</v>
      </c>
      <c r="C8756" t="s">
        <v>25</v>
      </c>
      <c r="D8756" t="s">
        <v>26</v>
      </c>
      <c r="E8756" t="s">
        <v>7352</v>
      </c>
      <c r="F8756" t="s">
        <v>7353</v>
      </c>
      <c r="G8756" t="s">
        <v>74</v>
      </c>
      <c r="H8756" t="s">
        <v>75</v>
      </c>
      <c r="J8756">
        <v>201703</v>
      </c>
      <c r="K8756" t="s">
        <v>90</v>
      </c>
      <c r="L8756">
        <v>4318554</v>
      </c>
      <c r="M8756">
        <v>10</v>
      </c>
      <c r="P8756">
        <v>0</v>
      </c>
      <c r="R8756" s="1">
        <v>42549</v>
      </c>
      <c r="S8756" t="s">
        <v>40</v>
      </c>
      <c r="T8756" t="s">
        <v>7465</v>
      </c>
      <c r="U8756" t="s">
        <v>42</v>
      </c>
      <c r="V8756" s="1">
        <v>42549</v>
      </c>
      <c r="W8756" s="12">
        <v>-354.92</v>
      </c>
      <c r="X8756" s="4" t="str">
        <f t="shared" si="273"/>
        <v>Income</v>
      </c>
      <c r="Y8756" s="5">
        <v>42522</v>
      </c>
      <c r="Z8756" s="7" t="s">
        <v>8073</v>
      </c>
      <c r="AA8756" s="7" t="str">
        <f t="shared" si="272"/>
        <v>Carparks Pay and Display Income</v>
      </c>
    </row>
    <row r="8757" spans="1:27" x14ac:dyDescent="0.25">
      <c r="A8757" t="s">
        <v>23</v>
      </c>
      <c r="B8757" t="s">
        <v>24</v>
      </c>
      <c r="C8757" t="s">
        <v>25</v>
      </c>
      <c r="D8757" t="s">
        <v>26</v>
      </c>
      <c r="E8757" t="s">
        <v>7352</v>
      </c>
      <c r="F8757" t="s">
        <v>7353</v>
      </c>
      <c r="G8757" t="s">
        <v>74</v>
      </c>
      <c r="H8757" t="s">
        <v>75</v>
      </c>
      <c r="J8757">
        <v>201703</v>
      </c>
      <c r="K8757" t="s">
        <v>90</v>
      </c>
      <c r="L8757">
        <v>4318554</v>
      </c>
      <c r="M8757">
        <v>9</v>
      </c>
      <c r="P8757">
        <v>0</v>
      </c>
      <c r="R8757" s="1">
        <v>42549</v>
      </c>
      <c r="S8757" t="s">
        <v>40</v>
      </c>
      <c r="T8757" t="s">
        <v>7466</v>
      </c>
      <c r="U8757" t="s">
        <v>42</v>
      </c>
      <c r="V8757" s="1">
        <v>42549</v>
      </c>
      <c r="W8757" s="12">
        <v>-240.24</v>
      </c>
      <c r="X8757" s="4" t="str">
        <f t="shared" si="273"/>
        <v>Income</v>
      </c>
      <c r="Y8757" s="5">
        <v>42522</v>
      </c>
      <c r="Z8757" s="7" t="s">
        <v>8073</v>
      </c>
      <c r="AA8757" s="7" t="str">
        <f t="shared" si="272"/>
        <v>Carparks Pay and Display Income</v>
      </c>
    </row>
    <row r="8758" spans="1:27" x14ac:dyDescent="0.25">
      <c r="A8758" t="s">
        <v>23</v>
      </c>
      <c r="B8758" t="s">
        <v>24</v>
      </c>
      <c r="C8758" t="s">
        <v>25</v>
      </c>
      <c r="D8758" t="s">
        <v>26</v>
      </c>
      <c r="E8758" t="s">
        <v>7352</v>
      </c>
      <c r="F8758" t="s">
        <v>7353</v>
      </c>
      <c r="G8758" t="s">
        <v>74</v>
      </c>
      <c r="H8758" t="s">
        <v>75</v>
      </c>
      <c r="J8758">
        <v>201703</v>
      </c>
      <c r="K8758" t="s">
        <v>90</v>
      </c>
      <c r="L8758">
        <v>4318581</v>
      </c>
      <c r="M8758">
        <v>2</v>
      </c>
      <c r="P8758">
        <v>0</v>
      </c>
      <c r="R8758" s="1">
        <v>42551</v>
      </c>
      <c r="S8758" t="s">
        <v>40</v>
      </c>
      <c r="T8758" t="s">
        <v>7467</v>
      </c>
      <c r="U8758" t="s">
        <v>42</v>
      </c>
      <c r="V8758" s="1">
        <v>42551</v>
      </c>
      <c r="W8758" s="12">
        <v>-157.41999999999999</v>
      </c>
      <c r="X8758" s="4" t="str">
        <f t="shared" si="273"/>
        <v>Income</v>
      </c>
      <c r="Y8758" s="5">
        <v>42522</v>
      </c>
      <c r="Z8758" s="7" t="s">
        <v>8073</v>
      </c>
      <c r="AA8758" s="7" t="str">
        <f t="shared" si="272"/>
        <v>Carparks Pay and Display Income</v>
      </c>
    </row>
    <row r="8759" spans="1:27" x14ac:dyDescent="0.25">
      <c r="A8759" t="s">
        <v>23</v>
      </c>
      <c r="B8759" t="s">
        <v>24</v>
      </c>
      <c r="C8759" t="s">
        <v>25</v>
      </c>
      <c r="D8759" t="s">
        <v>26</v>
      </c>
      <c r="E8759" t="s">
        <v>7352</v>
      </c>
      <c r="F8759" t="s">
        <v>7353</v>
      </c>
      <c r="G8759" t="s">
        <v>74</v>
      </c>
      <c r="H8759" t="s">
        <v>75</v>
      </c>
      <c r="J8759">
        <v>201703</v>
      </c>
      <c r="K8759" t="s">
        <v>90</v>
      </c>
      <c r="L8759">
        <v>4318581</v>
      </c>
      <c r="M8759">
        <v>9</v>
      </c>
      <c r="P8759">
        <v>0</v>
      </c>
      <c r="R8759" s="1">
        <v>42551</v>
      </c>
      <c r="S8759" t="s">
        <v>40</v>
      </c>
      <c r="T8759" t="s">
        <v>7468</v>
      </c>
      <c r="U8759" t="s">
        <v>42</v>
      </c>
      <c r="V8759" s="1">
        <v>42551</v>
      </c>
      <c r="W8759" s="12">
        <v>-258.13</v>
      </c>
      <c r="X8759" s="4" t="str">
        <f t="shared" si="273"/>
        <v>Income</v>
      </c>
      <c r="Y8759" s="5">
        <v>42522</v>
      </c>
      <c r="Z8759" s="7" t="s">
        <v>8073</v>
      </c>
      <c r="AA8759" s="7" t="str">
        <f t="shared" si="272"/>
        <v>Carparks Pay and Display Income</v>
      </c>
    </row>
    <row r="8760" spans="1:27" x14ac:dyDescent="0.25">
      <c r="A8760" t="s">
        <v>23</v>
      </c>
      <c r="B8760" t="s">
        <v>24</v>
      </c>
      <c r="C8760" t="s">
        <v>25</v>
      </c>
      <c r="D8760" t="s">
        <v>26</v>
      </c>
      <c r="E8760" t="s">
        <v>7352</v>
      </c>
      <c r="F8760" t="s">
        <v>7353</v>
      </c>
      <c r="G8760" t="s">
        <v>74</v>
      </c>
      <c r="H8760" t="s">
        <v>75</v>
      </c>
      <c r="J8760">
        <v>201703</v>
      </c>
      <c r="K8760" t="s">
        <v>90</v>
      </c>
      <c r="L8760">
        <v>4318568</v>
      </c>
      <c r="M8760">
        <v>4</v>
      </c>
      <c r="P8760">
        <v>0</v>
      </c>
      <c r="R8760" s="1">
        <v>42549</v>
      </c>
      <c r="S8760" t="s">
        <v>40</v>
      </c>
      <c r="T8760" t="s">
        <v>7469</v>
      </c>
      <c r="U8760" t="s">
        <v>42</v>
      </c>
      <c r="V8760" s="1">
        <v>42549</v>
      </c>
      <c r="W8760" s="12">
        <v>-263.38</v>
      </c>
      <c r="X8760" s="4" t="str">
        <f t="shared" si="273"/>
        <v>Income</v>
      </c>
      <c r="Y8760" s="5">
        <v>42522</v>
      </c>
      <c r="Z8760" s="7" t="s">
        <v>8073</v>
      </c>
      <c r="AA8760" s="7" t="str">
        <f t="shared" si="272"/>
        <v>Carparks Pay and Display Income</v>
      </c>
    </row>
    <row r="8761" spans="1:27" x14ac:dyDescent="0.25">
      <c r="A8761" t="s">
        <v>23</v>
      </c>
      <c r="B8761" t="s">
        <v>24</v>
      </c>
      <c r="C8761" t="s">
        <v>25</v>
      </c>
      <c r="D8761" t="s">
        <v>26</v>
      </c>
      <c r="E8761" t="s">
        <v>7352</v>
      </c>
      <c r="F8761" t="s">
        <v>7353</v>
      </c>
      <c r="G8761" t="s">
        <v>74</v>
      </c>
      <c r="H8761" t="s">
        <v>75</v>
      </c>
      <c r="J8761">
        <v>201703</v>
      </c>
      <c r="K8761" t="s">
        <v>90</v>
      </c>
      <c r="L8761">
        <v>4318533</v>
      </c>
      <c r="M8761">
        <v>8</v>
      </c>
      <c r="P8761">
        <v>0</v>
      </c>
      <c r="R8761" s="1">
        <v>42524</v>
      </c>
      <c r="S8761" t="s">
        <v>40</v>
      </c>
      <c r="T8761" t="s">
        <v>7470</v>
      </c>
      <c r="U8761" t="s">
        <v>42</v>
      </c>
      <c r="V8761" s="1">
        <v>42524</v>
      </c>
      <c r="W8761" s="12">
        <v>-322.67</v>
      </c>
      <c r="X8761" s="4" t="str">
        <f t="shared" si="273"/>
        <v>Income</v>
      </c>
      <c r="Y8761" s="5">
        <v>42522</v>
      </c>
      <c r="Z8761" s="7" t="s">
        <v>8073</v>
      </c>
      <c r="AA8761" s="7" t="str">
        <f t="shared" si="272"/>
        <v>Carparks Pay and Display Income</v>
      </c>
    </row>
    <row r="8762" spans="1:27" x14ac:dyDescent="0.25">
      <c r="A8762" t="s">
        <v>23</v>
      </c>
      <c r="B8762" t="s">
        <v>24</v>
      </c>
      <c r="C8762" t="s">
        <v>25</v>
      </c>
      <c r="D8762" t="s">
        <v>26</v>
      </c>
      <c r="E8762" t="s">
        <v>7352</v>
      </c>
      <c r="F8762" t="s">
        <v>7353</v>
      </c>
      <c r="G8762" t="s">
        <v>74</v>
      </c>
      <c r="H8762" t="s">
        <v>75</v>
      </c>
      <c r="J8762">
        <v>201703</v>
      </c>
      <c r="K8762" t="s">
        <v>90</v>
      </c>
      <c r="L8762">
        <v>4318532</v>
      </c>
      <c r="M8762">
        <v>5</v>
      </c>
      <c r="P8762">
        <v>0</v>
      </c>
      <c r="R8762" s="1">
        <v>42524</v>
      </c>
      <c r="S8762" t="s">
        <v>40</v>
      </c>
      <c r="T8762" t="s">
        <v>7471</v>
      </c>
      <c r="U8762" t="s">
        <v>42</v>
      </c>
      <c r="V8762" s="1">
        <v>42524</v>
      </c>
      <c r="W8762" s="12">
        <v>-132.58000000000001</v>
      </c>
      <c r="X8762" s="4" t="str">
        <f t="shared" si="273"/>
        <v>Income</v>
      </c>
      <c r="Y8762" s="5">
        <v>42522</v>
      </c>
      <c r="Z8762" s="7" t="s">
        <v>8073</v>
      </c>
      <c r="AA8762" s="7" t="str">
        <f t="shared" si="272"/>
        <v>Carparks Pay and Display Income</v>
      </c>
    </row>
    <row r="8763" spans="1:27" x14ac:dyDescent="0.25">
      <c r="A8763" t="s">
        <v>23</v>
      </c>
      <c r="B8763" t="s">
        <v>24</v>
      </c>
      <c r="C8763" t="s">
        <v>25</v>
      </c>
      <c r="D8763" t="s">
        <v>26</v>
      </c>
      <c r="E8763" t="s">
        <v>7352</v>
      </c>
      <c r="F8763" t="s">
        <v>7353</v>
      </c>
      <c r="G8763" t="s">
        <v>74</v>
      </c>
      <c r="H8763" t="s">
        <v>75</v>
      </c>
      <c r="J8763">
        <v>201703</v>
      </c>
      <c r="K8763" t="s">
        <v>90</v>
      </c>
      <c r="L8763">
        <v>4318556</v>
      </c>
      <c r="M8763">
        <v>9</v>
      </c>
      <c r="P8763">
        <v>0</v>
      </c>
      <c r="R8763" s="1">
        <v>42549</v>
      </c>
      <c r="S8763" t="s">
        <v>40</v>
      </c>
      <c r="T8763" t="s">
        <v>7472</v>
      </c>
      <c r="U8763" t="s">
        <v>42</v>
      </c>
      <c r="V8763" s="1">
        <v>42549</v>
      </c>
      <c r="W8763" s="12">
        <v>-144.38</v>
      </c>
      <c r="X8763" s="4" t="str">
        <f t="shared" si="273"/>
        <v>Income</v>
      </c>
      <c r="Y8763" s="5">
        <v>42522</v>
      </c>
      <c r="Z8763" s="7" t="s">
        <v>8073</v>
      </c>
      <c r="AA8763" s="7" t="str">
        <f t="shared" si="272"/>
        <v>Carparks Pay and Display Income</v>
      </c>
    </row>
    <row r="8764" spans="1:27" x14ac:dyDescent="0.25">
      <c r="A8764" t="s">
        <v>23</v>
      </c>
      <c r="B8764" t="s">
        <v>24</v>
      </c>
      <c r="C8764" t="s">
        <v>25</v>
      </c>
      <c r="D8764" t="s">
        <v>26</v>
      </c>
      <c r="E8764" t="s">
        <v>7352</v>
      </c>
      <c r="F8764" t="s">
        <v>7353</v>
      </c>
      <c r="G8764" t="s">
        <v>74</v>
      </c>
      <c r="H8764" t="s">
        <v>75</v>
      </c>
      <c r="J8764">
        <v>201703</v>
      </c>
      <c r="K8764" t="s">
        <v>90</v>
      </c>
      <c r="L8764">
        <v>4318535</v>
      </c>
      <c r="M8764">
        <v>10</v>
      </c>
      <c r="P8764">
        <v>0</v>
      </c>
      <c r="R8764" s="1">
        <v>42524</v>
      </c>
      <c r="S8764" t="s">
        <v>40</v>
      </c>
      <c r="T8764" t="s">
        <v>7463</v>
      </c>
      <c r="U8764" t="s">
        <v>42</v>
      </c>
      <c r="V8764" s="1">
        <v>42524</v>
      </c>
      <c r="W8764" s="12">
        <v>-248.21</v>
      </c>
      <c r="X8764" s="4" t="str">
        <f t="shared" si="273"/>
        <v>Income</v>
      </c>
      <c r="Y8764" s="5">
        <v>42522</v>
      </c>
      <c r="Z8764" s="7" t="s">
        <v>8073</v>
      </c>
      <c r="AA8764" s="7" t="str">
        <f t="shared" si="272"/>
        <v>Carparks Pay and Display Income</v>
      </c>
    </row>
    <row r="8765" spans="1:27" x14ac:dyDescent="0.25">
      <c r="A8765" t="s">
        <v>23</v>
      </c>
      <c r="B8765" t="s">
        <v>24</v>
      </c>
      <c r="C8765" t="s">
        <v>25</v>
      </c>
      <c r="D8765" t="s">
        <v>26</v>
      </c>
      <c r="E8765" t="s">
        <v>7352</v>
      </c>
      <c r="F8765" t="s">
        <v>7353</v>
      </c>
      <c r="G8765" t="s">
        <v>74</v>
      </c>
      <c r="H8765" t="s">
        <v>75</v>
      </c>
      <c r="J8765">
        <v>201703</v>
      </c>
      <c r="K8765" t="s">
        <v>90</v>
      </c>
      <c r="L8765">
        <v>4318535</v>
      </c>
      <c r="M8765">
        <v>1</v>
      </c>
      <c r="P8765">
        <v>0</v>
      </c>
      <c r="R8765" s="1">
        <v>42524</v>
      </c>
      <c r="S8765" t="s">
        <v>40</v>
      </c>
      <c r="T8765" t="s">
        <v>7464</v>
      </c>
      <c r="U8765" t="s">
        <v>42</v>
      </c>
      <c r="V8765" s="1">
        <v>42524</v>
      </c>
      <c r="W8765" s="12">
        <v>-163.88</v>
      </c>
      <c r="X8765" s="4" t="str">
        <f t="shared" si="273"/>
        <v>Income</v>
      </c>
      <c r="Y8765" s="5">
        <v>42522</v>
      </c>
      <c r="Z8765" s="7" t="s">
        <v>8073</v>
      </c>
      <c r="AA8765" s="7" t="str">
        <f t="shared" si="272"/>
        <v>Carparks Pay and Display Income</v>
      </c>
    </row>
    <row r="8766" spans="1:27" x14ac:dyDescent="0.25">
      <c r="A8766" t="s">
        <v>23</v>
      </c>
      <c r="B8766" t="s">
        <v>24</v>
      </c>
      <c r="C8766" t="s">
        <v>25</v>
      </c>
      <c r="D8766" t="s">
        <v>26</v>
      </c>
      <c r="E8766" t="s">
        <v>7352</v>
      </c>
      <c r="F8766" t="s">
        <v>7353</v>
      </c>
      <c r="G8766" t="s">
        <v>74</v>
      </c>
      <c r="H8766" t="s">
        <v>75</v>
      </c>
      <c r="J8766">
        <v>201703</v>
      </c>
      <c r="K8766" t="s">
        <v>90</v>
      </c>
      <c r="L8766">
        <v>4318584</v>
      </c>
      <c r="M8766">
        <v>8</v>
      </c>
      <c r="P8766">
        <v>0</v>
      </c>
      <c r="R8766" s="1">
        <v>42551</v>
      </c>
      <c r="S8766" t="s">
        <v>40</v>
      </c>
      <c r="T8766" t="s">
        <v>7473</v>
      </c>
      <c r="U8766" t="s">
        <v>42</v>
      </c>
      <c r="V8766" s="1">
        <v>42551</v>
      </c>
      <c r="W8766" s="12">
        <v>-311.20999999999998</v>
      </c>
      <c r="X8766" s="4" t="str">
        <f t="shared" si="273"/>
        <v>Income</v>
      </c>
      <c r="Y8766" s="5">
        <v>42522</v>
      </c>
      <c r="Z8766" s="7" t="s">
        <v>8073</v>
      </c>
      <c r="AA8766" s="7" t="str">
        <f t="shared" si="272"/>
        <v>Carparks Pay and Display Income</v>
      </c>
    </row>
    <row r="8767" spans="1:27" x14ac:dyDescent="0.25">
      <c r="A8767" t="s">
        <v>23</v>
      </c>
      <c r="B8767" t="s">
        <v>24</v>
      </c>
      <c r="C8767" t="s">
        <v>25</v>
      </c>
      <c r="D8767" t="s">
        <v>26</v>
      </c>
      <c r="E8767" t="s">
        <v>7352</v>
      </c>
      <c r="F8767" t="s">
        <v>7353</v>
      </c>
      <c r="G8767" t="s">
        <v>74</v>
      </c>
      <c r="H8767" t="s">
        <v>75</v>
      </c>
      <c r="J8767">
        <v>201703</v>
      </c>
      <c r="K8767" t="s">
        <v>90</v>
      </c>
      <c r="L8767">
        <v>4318583</v>
      </c>
      <c r="M8767">
        <v>2</v>
      </c>
      <c r="P8767">
        <v>0</v>
      </c>
      <c r="R8767" s="1">
        <v>42551</v>
      </c>
      <c r="S8767" t="s">
        <v>40</v>
      </c>
      <c r="T8767" t="s">
        <v>7474</v>
      </c>
      <c r="U8767" t="s">
        <v>42</v>
      </c>
      <c r="V8767" s="1">
        <v>42551</v>
      </c>
      <c r="W8767" s="12">
        <v>-223.13</v>
      </c>
      <c r="X8767" s="4" t="str">
        <f t="shared" si="273"/>
        <v>Income</v>
      </c>
      <c r="Y8767" s="5">
        <v>42522</v>
      </c>
      <c r="Z8767" s="7" t="s">
        <v>8073</v>
      </c>
      <c r="AA8767" s="7" t="str">
        <f t="shared" si="272"/>
        <v>Carparks Pay and Display Income</v>
      </c>
    </row>
    <row r="8768" spans="1:27" x14ac:dyDescent="0.25">
      <c r="A8768" t="s">
        <v>23</v>
      </c>
      <c r="B8768" t="s">
        <v>24</v>
      </c>
      <c r="C8768" t="s">
        <v>25</v>
      </c>
      <c r="D8768" t="s">
        <v>26</v>
      </c>
      <c r="E8768" t="s">
        <v>7352</v>
      </c>
      <c r="F8768" t="s">
        <v>7353</v>
      </c>
      <c r="G8768" t="s">
        <v>74</v>
      </c>
      <c r="H8768" t="s">
        <v>75</v>
      </c>
      <c r="J8768">
        <v>201703</v>
      </c>
      <c r="K8768" t="s">
        <v>90</v>
      </c>
      <c r="L8768">
        <v>4318565</v>
      </c>
      <c r="M8768">
        <v>6</v>
      </c>
      <c r="P8768">
        <v>0</v>
      </c>
      <c r="R8768" s="1">
        <v>42549</v>
      </c>
      <c r="S8768" t="s">
        <v>40</v>
      </c>
      <c r="T8768" t="s">
        <v>7475</v>
      </c>
      <c r="U8768" t="s">
        <v>42</v>
      </c>
      <c r="V8768" s="1">
        <v>42549</v>
      </c>
      <c r="W8768" s="12">
        <v>-23.29</v>
      </c>
      <c r="X8768" s="4" t="str">
        <f t="shared" si="273"/>
        <v>Income</v>
      </c>
      <c r="Y8768" s="5">
        <v>42522</v>
      </c>
      <c r="Z8768" s="7" t="s">
        <v>8073</v>
      </c>
      <c r="AA8768" s="7" t="str">
        <f t="shared" si="272"/>
        <v>Carparks Pay and Display Income</v>
      </c>
    </row>
    <row r="8769" spans="1:27" x14ac:dyDescent="0.25">
      <c r="A8769" t="s">
        <v>23</v>
      </c>
      <c r="B8769" t="s">
        <v>24</v>
      </c>
      <c r="C8769" t="s">
        <v>25</v>
      </c>
      <c r="D8769" t="s">
        <v>26</v>
      </c>
      <c r="E8769" t="s">
        <v>7352</v>
      </c>
      <c r="F8769" t="s">
        <v>7353</v>
      </c>
      <c r="G8769" t="s">
        <v>74</v>
      </c>
      <c r="H8769" t="s">
        <v>75</v>
      </c>
      <c r="J8769">
        <v>201703</v>
      </c>
      <c r="K8769" t="s">
        <v>90</v>
      </c>
      <c r="L8769">
        <v>4318579</v>
      </c>
      <c r="M8769">
        <v>5</v>
      </c>
      <c r="P8769">
        <v>0</v>
      </c>
      <c r="R8769" s="1">
        <v>42551</v>
      </c>
      <c r="S8769" t="s">
        <v>40</v>
      </c>
      <c r="T8769" t="s">
        <v>7476</v>
      </c>
      <c r="U8769" t="s">
        <v>42</v>
      </c>
      <c r="V8769" s="1">
        <v>42551</v>
      </c>
      <c r="W8769" s="12">
        <v>-108.75</v>
      </c>
      <c r="X8769" s="4" t="str">
        <f t="shared" si="273"/>
        <v>Income</v>
      </c>
      <c r="Y8769" s="5">
        <v>42522</v>
      </c>
      <c r="Z8769" s="7" t="s">
        <v>8073</v>
      </c>
      <c r="AA8769" s="7" t="str">
        <f t="shared" si="272"/>
        <v>Carparks Pay and Display Income</v>
      </c>
    </row>
    <row r="8770" spans="1:27" x14ac:dyDescent="0.25">
      <c r="A8770" t="s">
        <v>23</v>
      </c>
      <c r="B8770" t="s">
        <v>24</v>
      </c>
      <c r="C8770" t="s">
        <v>25</v>
      </c>
      <c r="D8770" t="s">
        <v>26</v>
      </c>
      <c r="E8770" t="s">
        <v>7352</v>
      </c>
      <c r="F8770" t="s">
        <v>7353</v>
      </c>
      <c r="G8770" t="s">
        <v>74</v>
      </c>
      <c r="H8770" t="s">
        <v>75</v>
      </c>
      <c r="J8770">
        <v>201703</v>
      </c>
      <c r="K8770" t="s">
        <v>90</v>
      </c>
      <c r="L8770">
        <v>4318534</v>
      </c>
      <c r="M8770">
        <v>10</v>
      </c>
      <c r="P8770">
        <v>0</v>
      </c>
      <c r="R8770" s="1">
        <v>42524</v>
      </c>
      <c r="S8770" t="s">
        <v>40</v>
      </c>
      <c r="T8770" t="s">
        <v>7463</v>
      </c>
      <c r="U8770" t="s">
        <v>42</v>
      </c>
      <c r="V8770" s="1">
        <v>42524</v>
      </c>
      <c r="W8770" s="12">
        <v>-248.21</v>
      </c>
      <c r="X8770" s="4" t="str">
        <f t="shared" si="273"/>
        <v>Income</v>
      </c>
      <c r="Y8770" s="5">
        <v>42522</v>
      </c>
      <c r="Z8770" s="7" t="s">
        <v>8073</v>
      </c>
      <c r="AA8770" s="7" t="str">
        <f t="shared" ref="AA8770:AA8833" si="274">IF(X8770="Expenditure",X8770,H8770)</f>
        <v>Carparks Pay and Display Income</v>
      </c>
    </row>
    <row r="8771" spans="1:27" x14ac:dyDescent="0.25">
      <c r="A8771" t="s">
        <v>23</v>
      </c>
      <c r="B8771" t="s">
        <v>24</v>
      </c>
      <c r="C8771" t="s">
        <v>25</v>
      </c>
      <c r="D8771" t="s">
        <v>26</v>
      </c>
      <c r="E8771" t="s">
        <v>7352</v>
      </c>
      <c r="F8771" t="s">
        <v>7353</v>
      </c>
      <c r="G8771" t="s">
        <v>74</v>
      </c>
      <c r="H8771" t="s">
        <v>75</v>
      </c>
      <c r="J8771">
        <v>201703</v>
      </c>
      <c r="K8771" t="s">
        <v>90</v>
      </c>
      <c r="L8771">
        <v>4318534</v>
      </c>
      <c r="M8771">
        <v>2</v>
      </c>
      <c r="P8771">
        <v>0</v>
      </c>
      <c r="R8771" s="1">
        <v>42524</v>
      </c>
      <c r="S8771" t="s">
        <v>40</v>
      </c>
      <c r="T8771" t="s">
        <v>7464</v>
      </c>
      <c r="U8771" t="s">
        <v>42</v>
      </c>
      <c r="V8771" s="1">
        <v>42524</v>
      </c>
      <c r="W8771" s="12">
        <v>-163.88</v>
      </c>
      <c r="X8771" s="4" t="str">
        <f t="shared" ref="X8771:X8834" si="275">IF(LEFT(G8771,2)="R9","Income","Expenditure")</f>
        <v>Income</v>
      </c>
      <c r="Y8771" s="5">
        <v>42522</v>
      </c>
      <c r="Z8771" s="7" t="s">
        <v>8073</v>
      </c>
      <c r="AA8771" s="7" t="str">
        <f t="shared" si="274"/>
        <v>Carparks Pay and Display Income</v>
      </c>
    </row>
    <row r="8772" spans="1:27" x14ac:dyDescent="0.25">
      <c r="A8772" t="s">
        <v>23</v>
      </c>
      <c r="B8772" t="s">
        <v>24</v>
      </c>
      <c r="C8772" t="s">
        <v>25</v>
      </c>
      <c r="D8772" t="s">
        <v>26</v>
      </c>
      <c r="E8772" t="s">
        <v>7352</v>
      </c>
      <c r="F8772" t="s">
        <v>7353</v>
      </c>
      <c r="G8772" t="s">
        <v>74</v>
      </c>
      <c r="H8772" t="s">
        <v>75</v>
      </c>
      <c r="J8772">
        <v>201703</v>
      </c>
      <c r="K8772" t="s">
        <v>90</v>
      </c>
      <c r="L8772">
        <v>4318542</v>
      </c>
      <c r="M8772">
        <v>2</v>
      </c>
      <c r="P8772">
        <v>0</v>
      </c>
      <c r="R8772" s="1">
        <v>42524</v>
      </c>
      <c r="S8772" t="s">
        <v>40</v>
      </c>
      <c r="T8772" t="s">
        <v>7477</v>
      </c>
      <c r="U8772" t="s">
        <v>42</v>
      </c>
      <c r="V8772" s="1">
        <v>42524</v>
      </c>
      <c r="W8772" s="12">
        <v>-263.20999999999998</v>
      </c>
      <c r="X8772" s="4" t="str">
        <f t="shared" si="275"/>
        <v>Income</v>
      </c>
      <c r="Y8772" s="5">
        <v>42522</v>
      </c>
      <c r="Z8772" s="7" t="s">
        <v>8073</v>
      </c>
      <c r="AA8772" s="7" t="str">
        <f t="shared" si="274"/>
        <v>Carparks Pay and Display Income</v>
      </c>
    </row>
    <row r="8773" spans="1:27" x14ac:dyDescent="0.25">
      <c r="A8773" t="s">
        <v>23</v>
      </c>
      <c r="B8773" t="s">
        <v>24</v>
      </c>
      <c r="C8773" t="s">
        <v>25</v>
      </c>
      <c r="D8773" t="s">
        <v>26</v>
      </c>
      <c r="E8773" t="s">
        <v>7352</v>
      </c>
      <c r="F8773" t="s">
        <v>7353</v>
      </c>
      <c r="G8773" t="s">
        <v>74</v>
      </c>
      <c r="H8773" t="s">
        <v>75</v>
      </c>
      <c r="J8773">
        <v>201703</v>
      </c>
      <c r="K8773" t="s">
        <v>90</v>
      </c>
      <c r="L8773">
        <v>4318541</v>
      </c>
      <c r="M8773">
        <v>2</v>
      </c>
      <c r="P8773">
        <v>0</v>
      </c>
      <c r="R8773" s="1">
        <v>42524</v>
      </c>
      <c r="S8773" t="s">
        <v>40</v>
      </c>
      <c r="T8773" t="s">
        <v>7478</v>
      </c>
      <c r="U8773" t="s">
        <v>42</v>
      </c>
      <c r="V8773" s="1">
        <v>42524</v>
      </c>
      <c r="W8773" s="12">
        <v>-301.83</v>
      </c>
      <c r="X8773" s="4" t="str">
        <f t="shared" si="275"/>
        <v>Income</v>
      </c>
      <c r="Y8773" s="5">
        <v>42522</v>
      </c>
      <c r="Z8773" s="7" t="s">
        <v>8073</v>
      </c>
      <c r="AA8773" s="7" t="str">
        <f t="shared" si="274"/>
        <v>Carparks Pay and Display Income</v>
      </c>
    </row>
    <row r="8774" spans="1:27" x14ac:dyDescent="0.25">
      <c r="A8774" t="s">
        <v>23</v>
      </c>
      <c r="B8774" t="s">
        <v>24</v>
      </c>
      <c r="C8774" t="s">
        <v>25</v>
      </c>
      <c r="D8774" t="s">
        <v>26</v>
      </c>
      <c r="E8774" t="s">
        <v>7352</v>
      </c>
      <c r="F8774" t="s">
        <v>7353</v>
      </c>
      <c r="G8774" t="s">
        <v>74</v>
      </c>
      <c r="H8774" t="s">
        <v>75</v>
      </c>
      <c r="J8774">
        <v>201703</v>
      </c>
      <c r="K8774" t="s">
        <v>90</v>
      </c>
      <c r="L8774">
        <v>4318538</v>
      </c>
      <c r="M8774">
        <v>8</v>
      </c>
      <c r="P8774">
        <v>0</v>
      </c>
      <c r="R8774" s="1">
        <v>42524</v>
      </c>
      <c r="S8774" t="s">
        <v>40</v>
      </c>
      <c r="T8774" t="s">
        <v>4520</v>
      </c>
      <c r="U8774" t="s">
        <v>42</v>
      </c>
      <c r="V8774" s="1">
        <v>42524</v>
      </c>
      <c r="W8774" s="12">
        <v>163.88</v>
      </c>
      <c r="X8774" s="4" t="str">
        <f t="shared" si="275"/>
        <v>Income</v>
      </c>
      <c r="Y8774" s="5">
        <v>42522</v>
      </c>
      <c r="Z8774" s="7" t="s">
        <v>8073</v>
      </c>
      <c r="AA8774" s="7" t="str">
        <f t="shared" si="274"/>
        <v>Carparks Pay and Display Income</v>
      </c>
    </row>
    <row r="8775" spans="1:27" x14ac:dyDescent="0.25">
      <c r="A8775" t="s">
        <v>23</v>
      </c>
      <c r="B8775" t="s">
        <v>24</v>
      </c>
      <c r="C8775" t="s">
        <v>25</v>
      </c>
      <c r="D8775" t="s">
        <v>26</v>
      </c>
      <c r="E8775" t="s">
        <v>7352</v>
      </c>
      <c r="F8775" t="s">
        <v>7353</v>
      </c>
      <c r="G8775" t="s">
        <v>74</v>
      </c>
      <c r="H8775" t="s">
        <v>75</v>
      </c>
      <c r="J8775">
        <v>201703</v>
      </c>
      <c r="K8775" t="s">
        <v>90</v>
      </c>
      <c r="L8775">
        <v>4318538</v>
      </c>
      <c r="M8775">
        <v>7</v>
      </c>
      <c r="P8775">
        <v>0</v>
      </c>
      <c r="R8775" s="1">
        <v>42524</v>
      </c>
      <c r="S8775" t="s">
        <v>40</v>
      </c>
      <c r="T8775" t="s">
        <v>4520</v>
      </c>
      <c r="U8775" t="s">
        <v>42</v>
      </c>
      <c r="V8775" s="1">
        <v>42524</v>
      </c>
      <c r="W8775" s="12">
        <v>248.21</v>
      </c>
      <c r="X8775" s="4" t="str">
        <f t="shared" si="275"/>
        <v>Income</v>
      </c>
      <c r="Y8775" s="5">
        <v>42522</v>
      </c>
      <c r="Z8775" s="7" t="s">
        <v>8073</v>
      </c>
      <c r="AA8775" s="7" t="str">
        <f t="shared" si="274"/>
        <v>Carparks Pay and Display Income</v>
      </c>
    </row>
    <row r="8776" spans="1:27" x14ac:dyDescent="0.25">
      <c r="A8776" t="s">
        <v>23</v>
      </c>
      <c r="B8776" t="s">
        <v>24</v>
      </c>
      <c r="C8776" t="s">
        <v>25</v>
      </c>
      <c r="D8776" t="s">
        <v>26</v>
      </c>
      <c r="E8776" t="s">
        <v>7352</v>
      </c>
      <c r="F8776" t="s">
        <v>7353</v>
      </c>
      <c r="G8776" t="s">
        <v>74</v>
      </c>
      <c r="H8776" t="s">
        <v>75</v>
      </c>
      <c r="J8776">
        <v>201703</v>
      </c>
      <c r="K8776" t="s">
        <v>90</v>
      </c>
      <c r="L8776">
        <v>4318533</v>
      </c>
      <c r="M8776">
        <v>3</v>
      </c>
      <c r="P8776">
        <v>0</v>
      </c>
      <c r="R8776" s="1">
        <v>42524</v>
      </c>
      <c r="S8776" t="s">
        <v>40</v>
      </c>
      <c r="T8776" t="s">
        <v>7479</v>
      </c>
      <c r="U8776" t="s">
        <v>42</v>
      </c>
      <c r="V8776" s="1">
        <v>42524</v>
      </c>
      <c r="W8776" s="12">
        <v>-312.83</v>
      </c>
      <c r="X8776" s="4" t="str">
        <f t="shared" si="275"/>
        <v>Income</v>
      </c>
      <c r="Y8776" s="5">
        <v>42522</v>
      </c>
      <c r="Z8776" s="7" t="s">
        <v>8073</v>
      </c>
      <c r="AA8776" s="7" t="str">
        <f t="shared" si="274"/>
        <v>Carparks Pay and Display Income</v>
      </c>
    </row>
    <row r="8777" spans="1:27" x14ac:dyDescent="0.25">
      <c r="A8777" t="s">
        <v>23</v>
      </c>
      <c r="B8777" t="s">
        <v>24</v>
      </c>
      <c r="C8777" t="s">
        <v>25</v>
      </c>
      <c r="D8777" t="s">
        <v>26</v>
      </c>
      <c r="E8777" t="s">
        <v>7352</v>
      </c>
      <c r="F8777" t="s">
        <v>7353</v>
      </c>
      <c r="G8777" t="s">
        <v>74</v>
      </c>
      <c r="H8777" t="s">
        <v>75</v>
      </c>
      <c r="J8777">
        <v>201704</v>
      </c>
      <c r="K8777" t="s">
        <v>90</v>
      </c>
      <c r="L8777">
        <v>4318613</v>
      </c>
      <c r="M8777">
        <v>3</v>
      </c>
      <c r="P8777">
        <v>0</v>
      </c>
      <c r="R8777" s="1">
        <v>42578</v>
      </c>
      <c r="S8777" t="s">
        <v>40</v>
      </c>
      <c r="T8777" t="s">
        <v>7480</v>
      </c>
      <c r="U8777" t="s">
        <v>42</v>
      </c>
      <c r="V8777" s="1">
        <v>42578</v>
      </c>
      <c r="W8777" s="12">
        <v>-263.04000000000002</v>
      </c>
      <c r="X8777" s="4" t="str">
        <f t="shared" si="275"/>
        <v>Income</v>
      </c>
      <c r="Y8777" s="5">
        <v>42552</v>
      </c>
      <c r="Z8777" s="7" t="s">
        <v>8073</v>
      </c>
      <c r="AA8777" s="7" t="str">
        <f t="shared" si="274"/>
        <v>Carparks Pay and Display Income</v>
      </c>
    </row>
    <row r="8778" spans="1:27" x14ac:dyDescent="0.25">
      <c r="A8778" t="s">
        <v>23</v>
      </c>
      <c r="B8778" t="s">
        <v>24</v>
      </c>
      <c r="C8778" t="s">
        <v>25</v>
      </c>
      <c r="D8778" t="s">
        <v>26</v>
      </c>
      <c r="E8778" t="s">
        <v>7352</v>
      </c>
      <c r="F8778" t="s">
        <v>7353</v>
      </c>
      <c r="G8778" t="s">
        <v>74</v>
      </c>
      <c r="H8778" t="s">
        <v>75</v>
      </c>
      <c r="J8778">
        <v>201704</v>
      </c>
      <c r="K8778" t="s">
        <v>90</v>
      </c>
      <c r="L8778">
        <v>4318613</v>
      </c>
      <c r="M8778">
        <v>10</v>
      </c>
      <c r="P8778">
        <v>0</v>
      </c>
      <c r="R8778" s="1">
        <v>42578</v>
      </c>
      <c r="S8778" t="s">
        <v>40</v>
      </c>
      <c r="T8778" t="s">
        <v>7481</v>
      </c>
      <c r="U8778" t="s">
        <v>42</v>
      </c>
      <c r="V8778" s="1">
        <v>42578</v>
      </c>
      <c r="W8778" s="12">
        <v>-158.58000000000001</v>
      </c>
      <c r="X8778" s="4" t="str">
        <f t="shared" si="275"/>
        <v>Income</v>
      </c>
      <c r="Y8778" s="5">
        <v>42552</v>
      </c>
      <c r="Z8778" s="7" t="s">
        <v>8073</v>
      </c>
      <c r="AA8778" s="7" t="str">
        <f t="shared" si="274"/>
        <v>Carparks Pay and Display Income</v>
      </c>
    </row>
    <row r="8779" spans="1:27" x14ac:dyDescent="0.25">
      <c r="A8779" t="s">
        <v>23</v>
      </c>
      <c r="B8779" t="s">
        <v>24</v>
      </c>
      <c r="C8779" t="s">
        <v>25</v>
      </c>
      <c r="D8779" t="s">
        <v>26</v>
      </c>
      <c r="E8779" t="s">
        <v>7352</v>
      </c>
      <c r="F8779" t="s">
        <v>7353</v>
      </c>
      <c r="G8779" t="s">
        <v>74</v>
      </c>
      <c r="H8779" t="s">
        <v>75</v>
      </c>
      <c r="J8779">
        <v>201704</v>
      </c>
      <c r="K8779" t="s">
        <v>90</v>
      </c>
      <c r="L8779">
        <v>4318615</v>
      </c>
      <c r="M8779">
        <v>4</v>
      </c>
      <c r="P8779">
        <v>0</v>
      </c>
      <c r="R8779" s="1">
        <v>42578</v>
      </c>
      <c r="S8779" t="s">
        <v>40</v>
      </c>
      <c r="T8779" t="s">
        <v>7482</v>
      </c>
      <c r="U8779" t="s">
        <v>42</v>
      </c>
      <c r="V8779" s="1">
        <v>42578</v>
      </c>
      <c r="W8779" s="12">
        <v>-240.92</v>
      </c>
      <c r="X8779" s="4" t="str">
        <f t="shared" si="275"/>
        <v>Income</v>
      </c>
      <c r="Y8779" s="5">
        <v>42552</v>
      </c>
      <c r="Z8779" s="7" t="s">
        <v>8073</v>
      </c>
      <c r="AA8779" s="7" t="str">
        <f t="shared" si="274"/>
        <v>Carparks Pay and Display Income</v>
      </c>
    </row>
    <row r="8780" spans="1:27" x14ac:dyDescent="0.25">
      <c r="A8780" t="s">
        <v>23</v>
      </c>
      <c r="B8780" t="s">
        <v>24</v>
      </c>
      <c r="C8780" t="s">
        <v>25</v>
      </c>
      <c r="D8780" t="s">
        <v>26</v>
      </c>
      <c r="E8780" t="s">
        <v>7352</v>
      </c>
      <c r="F8780" t="s">
        <v>7353</v>
      </c>
      <c r="G8780" t="s">
        <v>74</v>
      </c>
      <c r="H8780" t="s">
        <v>75</v>
      </c>
      <c r="J8780">
        <v>201704</v>
      </c>
      <c r="K8780" t="s">
        <v>90</v>
      </c>
      <c r="L8780">
        <v>4318614</v>
      </c>
      <c r="M8780">
        <v>9</v>
      </c>
      <c r="P8780">
        <v>0</v>
      </c>
      <c r="R8780" s="1">
        <v>42578</v>
      </c>
      <c r="S8780" t="s">
        <v>40</v>
      </c>
      <c r="T8780" t="s">
        <v>7483</v>
      </c>
      <c r="U8780" t="s">
        <v>42</v>
      </c>
      <c r="V8780" s="1">
        <v>42578</v>
      </c>
      <c r="W8780" s="12">
        <v>-282.33</v>
      </c>
      <c r="X8780" s="4" t="str">
        <f t="shared" si="275"/>
        <v>Income</v>
      </c>
      <c r="Y8780" s="5">
        <v>42552</v>
      </c>
      <c r="Z8780" s="7" t="s">
        <v>8073</v>
      </c>
      <c r="AA8780" s="7" t="str">
        <f t="shared" si="274"/>
        <v>Carparks Pay and Display Income</v>
      </c>
    </row>
    <row r="8781" spans="1:27" x14ac:dyDescent="0.25">
      <c r="A8781" t="s">
        <v>23</v>
      </c>
      <c r="B8781" t="s">
        <v>24</v>
      </c>
      <c r="C8781" t="s">
        <v>25</v>
      </c>
      <c r="D8781" t="s">
        <v>26</v>
      </c>
      <c r="E8781" t="s">
        <v>7352</v>
      </c>
      <c r="F8781" t="s">
        <v>7353</v>
      </c>
      <c r="G8781" t="s">
        <v>74</v>
      </c>
      <c r="H8781" t="s">
        <v>75</v>
      </c>
      <c r="J8781">
        <v>201704</v>
      </c>
      <c r="K8781" t="s">
        <v>90</v>
      </c>
      <c r="L8781">
        <v>4318611</v>
      </c>
      <c r="M8781">
        <v>3</v>
      </c>
      <c r="P8781">
        <v>0</v>
      </c>
      <c r="R8781" s="1">
        <v>42578</v>
      </c>
      <c r="S8781" t="s">
        <v>40</v>
      </c>
      <c r="T8781" t="s">
        <v>7484</v>
      </c>
      <c r="U8781" t="s">
        <v>42</v>
      </c>
      <c r="V8781" s="1">
        <v>42578</v>
      </c>
      <c r="W8781" s="12">
        <v>-288.95999999999998</v>
      </c>
      <c r="X8781" s="4" t="str">
        <f t="shared" si="275"/>
        <v>Income</v>
      </c>
      <c r="Y8781" s="5">
        <v>42552</v>
      </c>
      <c r="Z8781" s="7" t="s">
        <v>8073</v>
      </c>
      <c r="AA8781" s="7" t="str">
        <f t="shared" si="274"/>
        <v>Carparks Pay and Display Income</v>
      </c>
    </row>
    <row r="8782" spans="1:27" x14ac:dyDescent="0.25">
      <c r="A8782" t="s">
        <v>23</v>
      </c>
      <c r="B8782" t="s">
        <v>24</v>
      </c>
      <c r="C8782" t="s">
        <v>25</v>
      </c>
      <c r="D8782" t="s">
        <v>26</v>
      </c>
      <c r="E8782" t="s">
        <v>7352</v>
      </c>
      <c r="F8782" t="s">
        <v>7353</v>
      </c>
      <c r="G8782" t="s">
        <v>74</v>
      </c>
      <c r="H8782" t="s">
        <v>75</v>
      </c>
      <c r="J8782">
        <v>201704</v>
      </c>
      <c r="K8782" t="s">
        <v>90</v>
      </c>
      <c r="L8782">
        <v>4318611</v>
      </c>
      <c r="M8782">
        <v>7</v>
      </c>
      <c r="P8782">
        <v>0</v>
      </c>
      <c r="R8782" s="1">
        <v>42578</v>
      </c>
      <c r="S8782" t="s">
        <v>40</v>
      </c>
      <c r="T8782" t="s">
        <v>7485</v>
      </c>
      <c r="U8782" t="s">
        <v>42</v>
      </c>
      <c r="V8782" s="1">
        <v>42578</v>
      </c>
      <c r="W8782" s="12">
        <v>-303.17</v>
      </c>
      <c r="X8782" s="4" t="str">
        <f t="shared" si="275"/>
        <v>Income</v>
      </c>
      <c r="Y8782" s="5">
        <v>42552</v>
      </c>
      <c r="Z8782" s="7" t="s">
        <v>8073</v>
      </c>
      <c r="AA8782" s="7" t="str">
        <f t="shared" si="274"/>
        <v>Carparks Pay and Display Income</v>
      </c>
    </row>
    <row r="8783" spans="1:27" x14ac:dyDescent="0.25">
      <c r="A8783" t="s">
        <v>23</v>
      </c>
      <c r="B8783" t="s">
        <v>24</v>
      </c>
      <c r="C8783" t="s">
        <v>25</v>
      </c>
      <c r="D8783" t="s">
        <v>26</v>
      </c>
      <c r="E8783" t="s">
        <v>7352</v>
      </c>
      <c r="F8783" t="s">
        <v>7353</v>
      </c>
      <c r="G8783" t="s">
        <v>74</v>
      </c>
      <c r="H8783" t="s">
        <v>75</v>
      </c>
      <c r="J8783">
        <v>201704</v>
      </c>
      <c r="K8783" t="s">
        <v>90</v>
      </c>
      <c r="L8783">
        <v>4318609</v>
      </c>
      <c r="M8783">
        <v>10</v>
      </c>
      <c r="P8783">
        <v>0</v>
      </c>
      <c r="R8783" s="1">
        <v>42578</v>
      </c>
      <c r="S8783" t="s">
        <v>40</v>
      </c>
      <c r="T8783" t="s">
        <v>7486</v>
      </c>
      <c r="U8783" t="s">
        <v>42</v>
      </c>
      <c r="V8783" s="1">
        <v>42578</v>
      </c>
      <c r="W8783" s="12">
        <v>-266.92</v>
      </c>
      <c r="X8783" s="4" t="str">
        <f t="shared" si="275"/>
        <v>Income</v>
      </c>
      <c r="Y8783" s="5">
        <v>42552</v>
      </c>
      <c r="Z8783" s="7" t="s">
        <v>8073</v>
      </c>
      <c r="AA8783" s="7" t="str">
        <f t="shared" si="274"/>
        <v>Carparks Pay and Display Income</v>
      </c>
    </row>
    <row r="8784" spans="1:27" x14ac:dyDescent="0.25">
      <c r="A8784" t="s">
        <v>23</v>
      </c>
      <c r="B8784" t="s">
        <v>24</v>
      </c>
      <c r="C8784" t="s">
        <v>25</v>
      </c>
      <c r="D8784" t="s">
        <v>26</v>
      </c>
      <c r="E8784" t="s">
        <v>7352</v>
      </c>
      <c r="F8784" t="s">
        <v>7353</v>
      </c>
      <c r="G8784" t="s">
        <v>74</v>
      </c>
      <c r="H8784" t="s">
        <v>75</v>
      </c>
      <c r="J8784">
        <v>201704</v>
      </c>
      <c r="K8784" t="s">
        <v>90</v>
      </c>
      <c r="L8784">
        <v>4318597</v>
      </c>
      <c r="M8784">
        <v>3</v>
      </c>
      <c r="P8784">
        <v>0</v>
      </c>
      <c r="R8784" s="1">
        <v>42563</v>
      </c>
      <c r="S8784" t="s">
        <v>40</v>
      </c>
      <c r="T8784" t="s">
        <v>7487</v>
      </c>
      <c r="U8784" t="s">
        <v>42</v>
      </c>
      <c r="V8784" s="1">
        <v>42563</v>
      </c>
      <c r="W8784" s="12">
        <v>-276.17</v>
      </c>
      <c r="X8784" s="4" t="str">
        <f t="shared" si="275"/>
        <v>Income</v>
      </c>
      <c r="Y8784" s="5">
        <v>42552</v>
      </c>
      <c r="Z8784" s="7" t="s">
        <v>8073</v>
      </c>
      <c r="AA8784" s="7" t="str">
        <f t="shared" si="274"/>
        <v>Carparks Pay and Display Income</v>
      </c>
    </row>
    <row r="8785" spans="1:27" x14ac:dyDescent="0.25">
      <c r="A8785" t="s">
        <v>23</v>
      </c>
      <c r="B8785" t="s">
        <v>24</v>
      </c>
      <c r="C8785" t="s">
        <v>25</v>
      </c>
      <c r="D8785" t="s">
        <v>26</v>
      </c>
      <c r="E8785" t="s">
        <v>7352</v>
      </c>
      <c r="F8785" t="s">
        <v>7353</v>
      </c>
      <c r="G8785" t="s">
        <v>74</v>
      </c>
      <c r="H8785" t="s">
        <v>75</v>
      </c>
      <c r="J8785">
        <v>201704</v>
      </c>
      <c r="K8785" t="s">
        <v>90</v>
      </c>
      <c r="L8785">
        <v>4318592</v>
      </c>
      <c r="M8785">
        <v>4</v>
      </c>
      <c r="P8785">
        <v>0</v>
      </c>
      <c r="R8785" s="1">
        <v>42563</v>
      </c>
      <c r="S8785" t="s">
        <v>40</v>
      </c>
      <c r="T8785" t="s">
        <v>7488</v>
      </c>
      <c r="U8785" t="s">
        <v>42</v>
      </c>
      <c r="V8785" s="1">
        <v>42563</v>
      </c>
      <c r="W8785" s="12">
        <v>-292.58</v>
      </c>
      <c r="X8785" s="4" t="str">
        <f t="shared" si="275"/>
        <v>Income</v>
      </c>
      <c r="Y8785" s="5">
        <v>42552</v>
      </c>
      <c r="Z8785" s="7" t="s">
        <v>8073</v>
      </c>
      <c r="AA8785" s="7" t="str">
        <f t="shared" si="274"/>
        <v>Carparks Pay and Display Income</v>
      </c>
    </row>
    <row r="8786" spans="1:27" x14ac:dyDescent="0.25">
      <c r="A8786" t="s">
        <v>23</v>
      </c>
      <c r="B8786" t="s">
        <v>24</v>
      </c>
      <c r="C8786" t="s">
        <v>25</v>
      </c>
      <c r="D8786" t="s">
        <v>26</v>
      </c>
      <c r="E8786" t="s">
        <v>7352</v>
      </c>
      <c r="F8786" t="s">
        <v>7353</v>
      </c>
      <c r="G8786" t="s">
        <v>74</v>
      </c>
      <c r="H8786" t="s">
        <v>75</v>
      </c>
      <c r="J8786">
        <v>201704</v>
      </c>
      <c r="K8786" t="s">
        <v>90</v>
      </c>
      <c r="L8786">
        <v>4318592</v>
      </c>
      <c r="M8786">
        <v>8</v>
      </c>
      <c r="P8786">
        <v>0</v>
      </c>
      <c r="R8786" s="1">
        <v>42563</v>
      </c>
      <c r="S8786" t="s">
        <v>40</v>
      </c>
      <c r="T8786" t="s">
        <v>7489</v>
      </c>
      <c r="U8786" t="s">
        <v>42</v>
      </c>
      <c r="V8786" s="1">
        <v>42563</v>
      </c>
      <c r="W8786" s="12">
        <v>-126.42</v>
      </c>
      <c r="X8786" s="4" t="str">
        <f t="shared" si="275"/>
        <v>Income</v>
      </c>
      <c r="Y8786" s="5">
        <v>42552</v>
      </c>
      <c r="Z8786" s="7" t="s">
        <v>8073</v>
      </c>
      <c r="AA8786" s="7" t="str">
        <f t="shared" si="274"/>
        <v>Carparks Pay and Display Income</v>
      </c>
    </row>
    <row r="8787" spans="1:27" x14ac:dyDescent="0.25">
      <c r="A8787" t="s">
        <v>23</v>
      </c>
      <c r="B8787" t="s">
        <v>24</v>
      </c>
      <c r="C8787" t="s">
        <v>25</v>
      </c>
      <c r="D8787" t="s">
        <v>26</v>
      </c>
      <c r="E8787" t="s">
        <v>7352</v>
      </c>
      <c r="F8787" t="s">
        <v>7353</v>
      </c>
      <c r="G8787" t="s">
        <v>74</v>
      </c>
      <c r="H8787" t="s">
        <v>75</v>
      </c>
      <c r="J8787">
        <v>201704</v>
      </c>
      <c r="K8787" t="s">
        <v>90</v>
      </c>
      <c r="L8787">
        <v>4318594</v>
      </c>
      <c r="M8787">
        <v>6</v>
      </c>
      <c r="P8787">
        <v>0</v>
      </c>
      <c r="R8787" s="1">
        <v>42563</v>
      </c>
      <c r="S8787" t="s">
        <v>40</v>
      </c>
      <c r="T8787" t="s">
        <v>7490</v>
      </c>
      <c r="U8787" t="s">
        <v>42</v>
      </c>
      <c r="V8787" s="1">
        <v>42563</v>
      </c>
      <c r="W8787" s="12">
        <v>-316.38</v>
      </c>
      <c r="X8787" s="4" t="str">
        <f t="shared" si="275"/>
        <v>Income</v>
      </c>
      <c r="Y8787" s="5">
        <v>42552</v>
      </c>
      <c r="Z8787" s="7" t="s">
        <v>8073</v>
      </c>
      <c r="AA8787" s="7" t="str">
        <f t="shared" si="274"/>
        <v>Carparks Pay and Display Income</v>
      </c>
    </row>
    <row r="8788" spans="1:27" x14ac:dyDescent="0.25">
      <c r="A8788" t="s">
        <v>23</v>
      </c>
      <c r="B8788" t="s">
        <v>24</v>
      </c>
      <c r="C8788" t="s">
        <v>25</v>
      </c>
      <c r="D8788" t="s">
        <v>26</v>
      </c>
      <c r="E8788" t="s">
        <v>7352</v>
      </c>
      <c r="F8788" t="s">
        <v>7353</v>
      </c>
      <c r="G8788" t="s">
        <v>74</v>
      </c>
      <c r="H8788" t="s">
        <v>75</v>
      </c>
      <c r="J8788">
        <v>201704</v>
      </c>
      <c r="K8788" t="s">
        <v>90</v>
      </c>
      <c r="L8788">
        <v>4318595</v>
      </c>
      <c r="M8788">
        <v>10</v>
      </c>
      <c r="P8788">
        <v>0</v>
      </c>
      <c r="R8788" s="1">
        <v>42563</v>
      </c>
      <c r="S8788" t="s">
        <v>40</v>
      </c>
      <c r="T8788" t="s">
        <v>7491</v>
      </c>
      <c r="U8788" t="s">
        <v>42</v>
      </c>
      <c r="V8788" s="1">
        <v>42563</v>
      </c>
      <c r="W8788" s="12">
        <v>-253.42</v>
      </c>
      <c r="X8788" s="4" t="str">
        <f t="shared" si="275"/>
        <v>Income</v>
      </c>
      <c r="Y8788" s="5">
        <v>42552</v>
      </c>
      <c r="Z8788" s="7" t="s">
        <v>8073</v>
      </c>
      <c r="AA8788" s="7" t="str">
        <f t="shared" si="274"/>
        <v>Carparks Pay and Display Income</v>
      </c>
    </row>
    <row r="8789" spans="1:27" x14ac:dyDescent="0.25">
      <c r="A8789" t="s">
        <v>23</v>
      </c>
      <c r="B8789" t="s">
        <v>24</v>
      </c>
      <c r="C8789" t="s">
        <v>25</v>
      </c>
      <c r="D8789" t="s">
        <v>26</v>
      </c>
      <c r="E8789" t="s">
        <v>7352</v>
      </c>
      <c r="F8789" t="s">
        <v>7353</v>
      </c>
      <c r="G8789" t="s">
        <v>74</v>
      </c>
      <c r="H8789" t="s">
        <v>75</v>
      </c>
      <c r="J8789">
        <v>201704</v>
      </c>
      <c r="K8789" t="s">
        <v>90</v>
      </c>
      <c r="L8789">
        <v>4318600</v>
      </c>
      <c r="M8789">
        <v>4</v>
      </c>
      <c r="P8789">
        <v>0</v>
      </c>
      <c r="R8789" s="1">
        <v>42563</v>
      </c>
      <c r="S8789" t="s">
        <v>40</v>
      </c>
      <c r="T8789" t="s">
        <v>7492</v>
      </c>
      <c r="U8789" t="s">
        <v>42</v>
      </c>
      <c r="V8789" s="1">
        <v>42563</v>
      </c>
      <c r="W8789" s="12">
        <v>-104.21</v>
      </c>
      <c r="X8789" s="4" t="str">
        <f t="shared" si="275"/>
        <v>Income</v>
      </c>
      <c r="Y8789" s="5">
        <v>42552</v>
      </c>
      <c r="Z8789" s="7" t="s">
        <v>8073</v>
      </c>
      <c r="AA8789" s="7" t="str">
        <f t="shared" si="274"/>
        <v>Carparks Pay and Display Income</v>
      </c>
    </row>
    <row r="8790" spans="1:27" x14ac:dyDescent="0.25">
      <c r="A8790" t="s">
        <v>23</v>
      </c>
      <c r="B8790" t="s">
        <v>24</v>
      </c>
      <c r="C8790" t="s">
        <v>25</v>
      </c>
      <c r="D8790" t="s">
        <v>26</v>
      </c>
      <c r="E8790" t="s">
        <v>7352</v>
      </c>
      <c r="F8790" t="s">
        <v>7353</v>
      </c>
      <c r="G8790" t="s">
        <v>74</v>
      </c>
      <c r="H8790" t="s">
        <v>75</v>
      </c>
      <c r="J8790">
        <v>201704</v>
      </c>
      <c r="K8790" t="s">
        <v>90</v>
      </c>
      <c r="L8790">
        <v>4318599</v>
      </c>
      <c r="M8790">
        <v>3</v>
      </c>
      <c r="P8790">
        <v>0</v>
      </c>
      <c r="R8790" s="1">
        <v>42563</v>
      </c>
      <c r="S8790" t="s">
        <v>40</v>
      </c>
      <c r="T8790" t="s">
        <v>7493</v>
      </c>
      <c r="U8790" t="s">
        <v>42</v>
      </c>
      <c r="V8790" s="1">
        <v>42563</v>
      </c>
      <c r="W8790" s="12">
        <v>-307.54000000000002</v>
      </c>
      <c r="X8790" s="4" t="str">
        <f t="shared" si="275"/>
        <v>Income</v>
      </c>
      <c r="Y8790" s="5">
        <v>42552</v>
      </c>
      <c r="Z8790" s="7" t="s">
        <v>8073</v>
      </c>
      <c r="AA8790" s="7" t="str">
        <f t="shared" si="274"/>
        <v>Carparks Pay and Display Income</v>
      </c>
    </row>
    <row r="8791" spans="1:27" x14ac:dyDescent="0.25">
      <c r="A8791" t="s">
        <v>23</v>
      </c>
      <c r="B8791" t="s">
        <v>24</v>
      </c>
      <c r="C8791" t="s">
        <v>25</v>
      </c>
      <c r="D8791" t="s">
        <v>26</v>
      </c>
      <c r="E8791" t="s">
        <v>7352</v>
      </c>
      <c r="F8791" t="s">
        <v>7353</v>
      </c>
      <c r="G8791" t="s">
        <v>74</v>
      </c>
      <c r="H8791" t="s">
        <v>75</v>
      </c>
      <c r="J8791">
        <v>201704</v>
      </c>
      <c r="K8791" t="s">
        <v>90</v>
      </c>
      <c r="L8791">
        <v>4318599</v>
      </c>
      <c r="M8791">
        <v>10</v>
      </c>
      <c r="P8791">
        <v>0</v>
      </c>
      <c r="R8791" s="1">
        <v>42563</v>
      </c>
      <c r="S8791" t="s">
        <v>40</v>
      </c>
      <c r="T8791" t="s">
        <v>7494</v>
      </c>
      <c r="U8791" t="s">
        <v>42</v>
      </c>
      <c r="V8791" s="1">
        <v>42563</v>
      </c>
      <c r="W8791" s="12">
        <v>-229.88</v>
      </c>
      <c r="X8791" s="4" t="str">
        <f t="shared" si="275"/>
        <v>Income</v>
      </c>
      <c r="Y8791" s="5">
        <v>42552</v>
      </c>
      <c r="Z8791" s="7" t="s">
        <v>8073</v>
      </c>
      <c r="AA8791" s="7" t="str">
        <f t="shared" si="274"/>
        <v>Carparks Pay and Display Income</v>
      </c>
    </row>
    <row r="8792" spans="1:27" x14ac:dyDescent="0.25">
      <c r="A8792" t="s">
        <v>23</v>
      </c>
      <c r="B8792" t="s">
        <v>24</v>
      </c>
      <c r="C8792" t="s">
        <v>25</v>
      </c>
      <c r="D8792" t="s">
        <v>26</v>
      </c>
      <c r="E8792" t="s">
        <v>7352</v>
      </c>
      <c r="F8792" t="s">
        <v>7353</v>
      </c>
      <c r="G8792" t="s">
        <v>74</v>
      </c>
      <c r="H8792" t="s">
        <v>75</v>
      </c>
      <c r="J8792">
        <v>201705</v>
      </c>
      <c r="K8792" t="s">
        <v>90</v>
      </c>
      <c r="L8792">
        <v>4318678</v>
      </c>
      <c r="M8792">
        <v>9</v>
      </c>
      <c r="P8792">
        <v>0</v>
      </c>
      <c r="R8792" s="1">
        <v>42613</v>
      </c>
      <c r="S8792" t="s">
        <v>40</v>
      </c>
      <c r="T8792" t="s">
        <v>7495</v>
      </c>
      <c r="U8792" t="s">
        <v>42</v>
      </c>
      <c r="V8792" s="1">
        <v>42613</v>
      </c>
      <c r="W8792" s="12">
        <v>-160.08000000000001</v>
      </c>
      <c r="X8792" s="4" t="str">
        <f t="shared" si="275"/>
        <v>Income</v>
      </c>
      <c r="Y8792" s="5">
        <v>42583</v>
      </c>
      <c r="Z8792" s="7" t="s">
        <v>8073</v>
      </c>
      <c r="AA8792" s="7" t="str">
        <f t="shared" si="274"/>
        <v>Carparks Pay and Display Income</v>
      </c>
    </row>
    <row r="8793" spans="1:27" x14ac:dyDescent="0.25">
      <c r="A8793" t="s">
        <v>23</v>
      </c>
      <c r="B8793" t="s">
        <v>24</v>
      </c>
      <c r="C8793" t="s">
        <v>25</v>
      </c>
      <c r="D8793" t="s">
        <v>26</v>
      </c>
      <c r="E8793" t="s">
        <v>7352</v>
      </c>
      <c r="F8793" t="s">
        <v>7353</v>
      </c>
      <c r="G8793" t="s">
        <v>74</v>
      </c>
      <c r="H8793" t="s">
        <v>75</v>
      </c>
      <c r="J8793">
        <v>201705</v>
      </c>
      <c r="K8793" t="s">
        <v>90</v>
      </c>
      <c r="L8793">
        <v>4318678</v>
      </c>
      <c r="M8793">
        <v>3</v>
      </c>
      <c r="P8793">
        <v>0</v>
      </c>
      <c r="R8793" s="1">
        <v>42613</v>
      </c>
      <c r="S8793" t="s">
        <v>40</v>
      </c>
      <c r="T8793" t="s">
        <v>7496</v>
      </c>
      <c r="U8793" t="s">
        <v>42</v>
      </c>
      <c r="V8793" s="1">
        <v>42613</v>
      </c>
      <c r="W8793" s="12">
        <v>-529.63</v>
      </c>
      <c r="X8793" s="4" t="str">
        <f t="shared" si="275"/>
        <v>Income</v>
      </c>
      <c r="Y8793" s="5">
        <v>42583</v>
      </c>
      <c r="Z8793" s="7" t="s">
        <v>8073</v>
      </c>
      <c r="AA8793" s="7" t="str">
        <f t="shared" si="274"/>
        <v>Carparks Pay and Display Income</v>
      </c>
    </row>
    <row r="8794" spans="1:27" x14ac:dyDescent="0.25">
      <c r="A8794" t="s">
        <v>23</v>
      </c>
      <c r="B8794" t="s">
        <v>24</v>
      </c>
      <c r="C8794" t="s">
        <v>25</v>
      </c>
      <c r="D8794" t="s">
        <v>26</v>
      </c>
      <c r="E8794" t="s">
        <v>7352</v>
      </c>
      <c r="F8794" t="s">
        <v>7353</v>
      </c>
      <c r="G8794" t="s">
        <v>74</v>
      </c>
      <c r="H8794" t="s">
        <v>75</v>
      </c>
      <c r="J8794">
        <v>201705</v>
      </c>
      <c r="K8794" t="s">
        <v>90</v>
      </c>
      <c r="L8794">
        <v>4318650</v>
      </c>
      <c r="M8794">
        <v>7</v>
      </c>
      <c r="P8794">
        <v>0</v>
      </c>
      <c r="R8794" s="1">
        <v>42600</v>
      </c>
      <c r="S8794" t="s">
        <v>40</v>
      </c>
      <c r="T8794" t="s">
        <v>7497</v>
      </c>
      <c r="U8794" t="s">
        <v>42</v>
      </c>
      <c r="V8794" s="1">
        <v>42600</v>
      </c>
      <c r="W8794" s="12">
        <v>-307</v>
      </c>
      <c r="X8794" s="4" t="str">
        <f t="shared" si="275"/>
        <v>Income</v>
      </c>
      <c r="Y8794" s="5">
        <v>42583</v>
      </c>
      <c r="Z8794" s="7" t="s">
        <v>8073</v>
      </c>
      <c r="AA8794" s="7" t="str">
        <f t="shared" si="274"/>
        <v>Carparks Pay and Display Income</v>
      </c>
    </row>
    <row r="8795" spans="1:27" x14ac:dyDescent="0.25">
      <c r="A8795" t="s">
        <v>23</v>
      </c>
      <c r="B8795" t="s">
        <v>24</v>
      </c>
      <c r="C8795" t="s">
        <v>25</v>
      </c>
      <c r="D8795" t="s">
        <v>26</v>
      </c>
      <c r="E8795" t="s">
        <v>7352</v>
      </c>
      <c r="F8795" t="s">
        <v>7353</v>
      </c>
      <c r="G8795" t="s">
        <v>74</v>
      </c>
      <c r="H8795" t="s">
        <v>75</v>
      </c>
      <c r="J8795">
        <v>201705</v>
      </c>
      <c r="K8795" t="s">
        <v>90</v>
      </c>
      <c r="L8795">
        <v>4318671</v>
      </c>
      <c r="M8795">
        <v>10</v>
      </c>
      <c r="P8795">
        <v>0</v>
      </c>
      <c r="R8795" s="1">
        <v>42613</v>
      </c>
      <c r="S8795" t="s">
        <v>40</v>
      </c>
      <c r="T8795" t="s">
        <v>7498</v>
      </c>
      <c r="U8795" t="s">
        <v>42</v>
      </c>
      <c r="V8795" s="1">
        <v>42613</v>
      </c>
      <c r="W8795" s="12">
        <v>-151.41999999999999</v>
      </c>
      <c r="X8795" s="4" t="str">
        <f t="shared" si="275"/>
        <v>Income</v>
      </c>
      <c r="Y8795" s="5">
        <v>42583</v>
      </c>
      <c r="Z8795" s="7" t="s">
        <v>8073</v>
      </c>
      <c r="AA8795" s="7" t="str">
        <f t="shared" si="274"/>
        <v>Carparks Pay and Display Income</v>
      </c>
    </row>
    <row r="8796" spans="1:27" x14ac:dyDescent="0.25">
      <c r="A8796" t="s">
        <v>23</v>
      </c>
      <c r="B8796" t="s">
        <v>24</v>
      </c>
      <c r="C8796" t="s">
        <v>25</v>
      </c>
      <c r="D8796" t="s">
        <v>26</v>
      </c>
      <c r="E8796" t="s">
        <v>7352</v>
      </c>
      <c r="F8796" t="s">
        <v>7353</v>
      </c>
      <c r="G8796" t="s">
        <v>74</v>
      </c>
      <c r="H8796" t="s">
        <v>75</v>
      </c>
      <c r="J8796">
        <v>201705</v>
      </c>
      <c r="K8796" t="s">
        <v>90</v>
      </c>
      <c r="L8796">
        <v>4318671</v>
      </c>
      <c r="M8796">
        <v>0</v>
      </c>
      <c r="P8796">
        <v>0</v>
      </c>
      <c r="R8796" s="1">
        <v>42613</v>
      </c>
      <c r="S8796" t="s">
        <v>40</v>
      </c>
      <c r="T8796" t="s">
        <v>7499</v>
      </c>
      <c r="U8796" t="s">
        <v>42</v>
      </c>
      <c r="V8796" s="1">
        <v>42613</v>
      </c>
      <c r="W8796" s="12">
        <v>-253.58</v>
      </c>
      <c r="X8796" s="4" t="str">
        <f t="shared" si="275"/>
        <v>Income</v>
      </c>
      <c r="Y8796" s="5">
        <v>42583</v>
      </c>
      <c r="Z8796" s="7" t="s">
        <v>8073</v>
      </c>
      <c r="AA8796" s="7" t="str">
        <f t="shared" si="274"/>
        <v>Carparks Pay and Display Income</v>
      </c>
    </row>
    <row r="8797" spans="1:27" x14ac:dyDescent="0.25">
      <c r="A8797" t="s">
        <v>23</v>
      </c>
      <c r="B8797" t="s">
        <v>24</v>
      </c>
      <c r="C8797" t="s">
        <v>25</v>
      </c>
      <c r="D8797" t="s">
        <v>26</v>
      </c>
      <c r="E8797" t="s">
        <v>7352</v>
      </c>
      <c r="F8797" t="s">
        <v>7353</v>
      </c>
      <c r="G8797" t="s">
        <v>74</v>
      </c>
      <c r="H8797" t="s">
        <v>75</v>
      </c>
      <c r="J8797">
        <v>201705</v>
      </c>
      <c r="K8797" t="s">
        <v>90</v>
      </c>
      <c r="L8797">
        <v>4318620</v>
      </c>
      <c r="M8797">
        <v>7</v>
      </c>
      <c r="P8797">
        <v>0</v>
      </c>
      <c r="R8797" s="1">
        <v>42583</v>
      </c>
      <c r="S8797" t="s">
        <v>40</v>
      </c>
      <c r="T8797" t="s">
        <v>7500</v>
      </c>
      <c r="U8797" t="s">
        <v>42</v>
      </c>
      <c r="V8797" s="1">
        <v>42583</v>
      </c>
      <c r="W8797" s="12">
        <v>-250.75</v>
      </c>
      <c r="X8797" s="4" t="str">
        <f t="shared" si="275"/>
        <v>Income</v>
      </c>
      <c r="Y8797" s="5">
        <v>42583</v>
      </c>
      <c r="Z8797" s="7" t="s">
        <v>8073</v>
      </c>
      <c r="AA8797" s="7" t="str">
        <f t="shared" si="274"/>
        <v>Carparks Pay and Display Income</v>
      </c>
    </row>
    <row r="8798" spans="1:27" x14ac:dyDescent="0.25">
      <c r="A8798" t="s">
        <v>23</v>
      </c>
      <c r="B8798" t="s">
        <v>24</v>
      </c>
      <c r="C8798" t="s">
        <v>25</v>
      </c>
      <c r="D8798" t="s">
        <v>26</v>
      </c>
      <c r="E8798" t="s">
        <v>7352</v>
      </c>
      <c r="F8798" t="s">
        <v>7353</v>
      </c>
      <c r="G8798" t="s">
        <v>74</v>
      </c>
      <c r="H8798" t="s">
        <v>75</v>
      </c>
      <c r="J8798">
        <v>201705</v>
      </c>
      <c r="K8798" t="s">
        <v>90</v>
      </c>
      <c r="L8798">
        <v>4318638</v>
      </c>
      <c r="M8798">
        <v>10</v>
      </c>
      <c r="P8798">
        <v>0</v>
      </c>
      <c r="R8798" s="1">
        <v>42592</v>
      </c>
      <c r="S8798" t="s">
        <v>40</v>
      </c>
      <c r="T8798" t="s">
        <v>7501</v>
      </c>
      <c r="U8798" t="s">
        <v>42</v>
      </c>
      <c r="V8798" s="1">
        <v>42592</v>
      </c>
      <c r="W8798" s="12">
        <v>-296</v>
      </c>
      <c r="X8798" s="4" t="str">
        <f t="shared" si="275"/>
        <v>Income</v>
      </c>
      <c r="Y8798" s="5">
        <v>42583</v>
      </c>
      <c r="Z8798" s="7" t="s">
        <v>8073</v>
      </c>
      <c r="AA8798" s="7" t="str">
        <f t="shared" si="274"/>
        <v>Carparks Pay and Display Income</v>
      </c>
    </row>
    <row r="8799" spans="1:27" x14ac:dyDescent="0.25">
      <c r="A8799" t="s">
        <v>23</v>
      </c>
      <c r="B8799" t="s">
        <v>24</v>
      </c>
      <c r="C8799" t="s">
        <v>25</v>
      </c>
      <c r="D8799" t="s">
        <v>26</v>
      </c>
      <c r="E8799" t="s">
        <v>7352</v>
      </c>
      <c r="F8799" t="s">
        <v>7353</v>
      </c>
      <c r="G8799" t="s">
        <v>74</v>
      </c>
      <c r="H8799" t="s">
        <v>75</v>
      </c>
      <c r="J8799">
        <v>201705</v>
      </c>
      <c r="K8799" t="s">
        <v>90</v>
      </c>
      <c r="L8799">
        <v>4318638</v>
      </c>
      <c r="M8799">
        <v>6</v>
      </c>
      <c r="P8799">
        <v>0</v>
      </c>
      <c r="R8799" s="1">
        <v>42592</v>
      </c>
      <c r="S8799" t="s">
        <v>40</v>
      </c>
      <c r="T8799" t="s">
        <v>7502</v>
      </c>
      <c r="U8799" t="s">
        <v>42</v>
      </c>
      <c r="V8799" s="1">
        <v>42592</v>
      </c>
      <c r="W8799" s="12">
        <v>-307.42</v>
      </c>
      <c r="X8799" s="4" t="str">
        <f t="shared" si="275"/>
        <v>Income</v>
      </c>
      <c r="Y8799" s="5">
        <v>42583</v>
      </c>
      <c r="Z8799" s="7" t="s">
        <v>8073</v>
      </c>
      <c r="AA8799" s="7" t="str">
        <f t="shared" si="274"/>
        <v>Carparks Pay and Display Income</v>
      </c>
    </row>
    <row r="8800" spans="1:27" x14ac:dyDescent="0.25">
      <c r="A8800" t="s">
        <v>23</v>
      </c>
      <c r="B8800" t="s">
        <v>24</v>
      </c>
      <c r="C8800" t="s">
        <v>25</v>
      </c>
      <c r="D8800" t="s">
        <v>26</v>
      </c>
      <c r="E8800" t="s">
        <v>7352</v>
      </c>
      <c r="F8800" t="s">
        <v>7353</v>
      </c>
      <c r="G8800" t="s">
        <v>74</v>
      </c>
      <c r="H8800" t="s">
        <v>75</v>
      </c>
      <c r="J8800">
        <v>201705</v>
      </c>
      <c r="K8800" t="s">
        <v>90</v>
      </c>
      <c r="L8800">
        <v>4318648</v>
      </c>
      <c r="M8800">
        <v>3</v>
      </c>
      <c r="P8800">
        <v>0</v>
      </c>
      <c r="R8800" s="1">
        <v>42600</v>
      </c>
      <c r="S8800" t="s">
        <v>40</v>
      </c>
      <c r="T8800" t="s">
        <v>7503</v>
      </c>
      <c r="U8800" t="s">
        <v>42</v>
      </c>
      <c r="V8800" s="1">
        <v>42600</v>
      </c>
      <c r="W8800" s="12">
        <v>-264.25</v>
      </c>
      <c r="X8800" s="4" t="str">
        <f t="shared" si="275"/>
        <v>Income</v>
      </c>
      <c r="Y8800" s="5">
        <v>42583</v>
      </c>
      <c r="Z8800" s="7" t="s">
        <v>8073</v>
      </c>
      <c r="AA8800" s="7" t="str">
        <f t="shared" si="274"/>
        <v>Carparks Pay and Display Income</v>
      </c>
    </row>
    <row r="8801" spans="1:27" x14ac:dyDescent="0.25">
      <c r="A8801" t="s">
        <v>23</v>
      </c>
      <c r="B8801" t="s">
        <v>24</v>
      </c>
      <c r="C8801" t="s">
        <v>25</v>
      </c>
      <c r="D8801" t="s">
        <v>26</v>
      </c>
      <c r="E8801" t="s">
        <v>7352</v>
      </c>
      <c r="F8801" t="s">
        <v>7353</v>
      </c>
      <c r="G8801" t="s">
        <v>74</v>
      </c>
      <c r="H8801" t="s">
        <v>75</v>
      </c>
      <c r="J8801">
        <v>201705</v>
      </c>
      <c r="K8801" t="s">
        <v>90</v>
      </c>
      <c r="L8801">
        <v>4318648</v>
      </c>
      <c r="M8801">
        <v>4</v>
      </c>
      <c r="P8801">
        <v>0</v>
      </c>
      <c r="R8801" s="1">
        <v>42600</v>
      </c>
      <c r="S8801" t="s">
        <v>40</v>
      </c>
      <c r="T8801" t="s">
        <v>7504</v>
      </c>
      <c r="U8801" t="s">
        <v>42</v>
      </c>
      <c r="V8801" s="1">
        <v>42600</v>
      </c>
      <c r="W8801" s="12">
        <v>-179.08</v>
      </c>
      <c r="X8801" s="4" t="str">
        <f t="shared" si="275"/>
        <v>Income</v>
      </c>
      <c r="Y8801" s="5">
        <v>42583</v>
      </c>
      <c r="Z8801" s="7" t="s">
        <v>8073</v>
      </c>
      <c r="AA8801" s="7" t="str">
        <f t="shared" si="274"/>
        <v>Carparks Pay and Display Income</v>
      </c>
    </row>
    <row r="8802" spans="1:27" x14ac:dyDescent="0.25">
      <c r="A8802" t="s">
        <v>23</v>
      </c>
      <c r="B8802" t="s">
        <v>24</v>
      </c>
      <c r="C8802" t="s">
        <v>25</v>
      </c>
      <c r="D8802" t="s">
        <v>26</v>
      </c>
      <c r="E8802" t="s">
        <v>7352</v>
      </c>
      <c r="F8802" t="s">
        <v>7353</v>
      </c>
      <c r="G8802" t="s">
        <v>74</v>
      </c>
      <c r="H8802" t="s">
        <v>75</v>
      </c>
      <c r="J8802">
        <v>201705</v>
      </c>
      <c r="K8802" t="s">
        <v>90</v>
      </c>
      <c r="L8802">
        <v>4318639</v>
      </c>
      <c r="M8802">
        <v>5</v>
      </c>
      <c r="P8802">
        <v>0</v>
      </c>
      <c r="R8802" s="1">
        <v>42592</v>
      </c>
      <c r="S8802" t="s">
        <v>40</v>
      </c>
      <c r="T8802" t="s">
        <v>7505</v>
      </c>
      <c r="U8802" t="s">
        <v>42</v>
      </c>
      <c r="V8802" s="1">
        <v>42592</v>
      </c>
      <c r="W8802" s="12">
        <v>-262.92</v>
      </c>
      <c r="X8802" s="4" t="str">
        <f t="shared" si="275"/>
        <v>Income</v>
      </c>
      <c r="Y8802" s="5">
        <v>42583</v>
      </c>
      <c r="Z8802" s="7" t="s">
        <v>8073</v>
      </c>
      <c r="AA8802" s="7" t="str">
        <f t="shared" si="274"/>
        <v>Carparks Pay and Display Income</v>
      </c>
    </row>
    <row r="8803" spans="1:27" x14ac:dyDescent="0.25">
      <c r="A8803" t="s">
        <v>23</v>
      </c>
      <c r="B8803" t="s">
        <v>24</v>
      </c>
      <c r="C8803" t="s">
        <v>25</v>
      </c>
      <c r="D8803" t="s">
        <v>26</v>
      </c>
      <c r="E8803" t="s">
        <v>7352</v>
      </c>
      <c r="F8803" t="s">
        <v>7353</v>
      </c>
      <c r="G8803" t="s">
        <v>74</v>
      </c>
      <c r="H8803" t="s">
        <v>75</v>
      </c>
      <c r="J8803">
        <v>201705</v>
      </c>
      <c r="K8803" t="s">
        <v>90</v>
      </c>
      <c r="L8803">
        <v>4318669</v>
      </c>
      <c r="M8803">
        <v>3</v>
      </c>
      <c r="P8803">
        <v>0</v>
      </c>
      <c r="R8803" s="1">
        <v>42613</v>
      </c>
      <c r="S8803" t="s">
        <v>40</v>
      </c>
      <c r="T8803" t="s">
        <v>7506</v>
      </c>
      <c r="U8803" t="s">
        <v>42</v>
      </c>
      <c r="V8803" s="1">
        <v>42613</v>
      </c>
      <c r="W8803" s="12">
        <v>-309.42</v>
      </c>
      <c r="X8803" s="4" t="str">
        <f t="shared" si="275"/>
        <v>Income</v>
      </c>
      <c r="Y8803" s="5">
        <v>42583</v>
      </c>
      <c r="Z8803" s="7" t="s">
        <v>8073</v>
      </c>
      <c r="AA8803" s="7" t="str">
        <f t="shared" si="274"/>
        <v>Carparks Pay and Display Income</v>
      </c>
    </row>
    <row r="8804" spans="1:27" x14ac:dyDescent="0.25">
      <c r="A8804" t="s">
        <v>23</v>
      </c>
      <c r="B8804" t="s">
        <v>24</v>
      </c>
      <c r="C8804" t="s">
        <v>25</v>
      </c>
      <c r="D8804" t="s">
        <v>26</v>
      </c>
      <c r="E8804" t="s">
        <v>7352</v>
      </c>
      <c r="F8804" t="s">
        <v>7353</v>
      </c>
      <c r="G8804" t="s">
        <v>74</v>
      </c>
      <c r="H8804" t="s">
        <v>75</v>
      </c>
      <c r="J8804">
        <v>201705</v>
      </c>
      <c r="K8804" t="s">
        <v>90</v>
      </c>
      <c r="L8804">
        <v>4318669</v>
      </c>
      <c r="M8804">
        <v>8</v>
      </c>
      <c r="P8804">
        <v>0</v>
      </c>
      <c r="R8804" s="1">
        <v>42613</v>
      </c>
      <c r="S8804" t="s">
        <v>40</v>
      </c>
      <c r="T8804" t="s">
        <v>7507</v>
      </c>
      <c r="U8804" t="s">
        <v>42</v>
      </c>
      <c r="V8804" s="1">
        <v>42613</v>
      </c>
      <c r="W8804" s="12">
        <v>-254.96</v>
      </c>
      <c r="X8804" s="4" t="str">
        <f t="shared" si="275"/>
        <v>Income</v>
      </c>
      <c r="Y8804" s="5">
        <v>42583</v>
      </c>
      <c r="Z8804" s="7" t="s">
        <v>8073</v>
      </c>
      <c r="AA8804" s="7" t="str">
        <f t="shared" si="274"/>
        <v>Carparks Pay and Display Income</v>
      </c>
    </row>
    <row r="8805" spans="1:27" x14ac:dyDescent="0.25">
      <c r="A8805" t="s">
        <v>23</v>
      </c>
      <c r="B8805" t="s">
        <v>24</v>
      </c>
      <c r="C8805" t="s">
        <v>25</v>
      </c>
      <c r="D8805" t="s">
        <v>26</v>
      </c>
      <c r="E8805" t="s">
        <v>7352</v>
      </c>
      <c r="F8805" t="s">
        <v>7353</v>
      </c>
      <c r="G8805" t="s">
        <v>74</v>
      </c>
      <c r="H8805" t="s">
        <v>75</v>
      </c>
      <c r="J8805">
        <v>201705</v>
      </c>
      <c r="K8805" t="s">
        <v>90</v>
      </c>
      <c r="L8805">
        <v>4318651</v>
      </c>
      <c r="M8805">
        <v>6</v>
      </c>
      <c r="P8805">
        <v>0</v>
      </c>
      <c r="R8805" s="1">
        <v>42600</v>
      </c>
      <c r="S8805" t="s">
        <v>40</v>
      </c>
      <c r="T8805" t="s">
        <v>7508</v>
      </c>
      <c r="U8805" t="s">
        <v>42</v>
      </c>
      <c r="V8805" s="1">
        <v>42600</v>
      </c>
      <c r="W8805" s="12">
        <v>-283.88</v>
      </c>
      <c r="X8805" s="4" t="str">
        <f t="shared" si="275"/>
        <v>Income</v>
      </c>
      <c r="Y8805" s="5">
        <v>42583</v>
      </c>
      <c r="Z8805" s="7" t="s">
        <v>8073</v>
      </c>
      <c r="AA8805" s="7" t="str">
        <f t="shared" si="274"/>
        <v>Carparks Pay and Display Income</v>
      </c>
    </row>
    <row r="8806" spans="1:27" x14ac:dyDescent="0.25">
      <c r="A8806" t="s">
        <v>23</v>
      </c>
      <c r="B8806" t="s">
        <v>24</v>
      </c>
      <c r="C8806" t="s">
        <v>25</v>
      </c>
      <c r="D8806" t="s">
        <v>26</v>
      </c>
      <c r="E8806" t="s">
        <v>7352</v>
      </c>
      <c r="F8806" t="s">
        <v>7353</v>
      </c>
      <c r="G8806" t="s">
        <v>74</v>
      </c>
      <c r="H8806" t="s">
        <v>75</v>
      </c>
      <c r="J8806">
        <v>201705</v>
      </c>
      <c r="K8806" t="s">
        <v>90</v>
      </c>
      <c r="L8806">
        <v>4318668</v>
      </c>
      <c r="M8806">
        <v>9</v>
      </c>
      <c r="P8806">
        <v>0</v>
      </c>
      <c r="R8806" s="1">
        <v>42613</v>
      </c>
      <c r="S8806" t="s">
        <v>40</v>
      </c>
      <c r="T8806" t="s">
        <v>7509</v>
      </c>
      <c r="U8806" t="s">
        <v>42</v>
      </c>
      <c r="V8806" s="1">
        <v>42613</v>
      </c>
      <c r="W8806" s="12">
        <v>-294.67</v>
      </c>
      <c r="X8806" s="4" t="str">
        <f t="shared" si="275"/>
        <v>Income</v>
      </c>
      <c r="Y8806" s="5">
        <v>42583</v>
      </c>
      <c r="Z8806" s="7" t="s">
        <v>8073</v>
      </c>
      <c r="AA8806" s="7" t="str">
        <f t="shared" si="274"/>
        <v>Carparks Pay and Display Income</v>
      </c>
    </row>
    <row r="8807" spans="1:27" x14ac:dyDescent="0.25">
      <c r="A8807" t="s">
        <v>23</v>
      </c>
      <c r="B8807" t="s">
        <v>24</v>
      </c>
      <c r="C8807" t="s">
        <v>25</v>
      </c>
      <c r="D8807" t="s">
        <v>26</v>
      </c>
      <c r="E8807" t="s">
        <v>7352</v>
      </c>
      <c r="F8807" t="s">
        <v>7353</v>
      </c>
      <c r="G8807" t="s">
        <v>74</v>
      </c>
      <c r="H8807" t="s">
        <v>75</v>
      </c>
      <c r="J8807">
        <v>201705</v>
      </c>
      <c r="K8807" t="s">
        <v>90</v>
      </c>
      <c r="L8807">
        <v>4318675</v>
      </c>
      <c r="M8807">
        <v>5</v>
      </c>
      <c r="P8807">
        <v>0</v>
      </c>
      <c r="R8807" s="1">
        <v>42613</v>
      </c>
      <c r="S8807" t="s">
        <v>40</v>
      </c>
      <c r="T8807" t="s">
        <v>7510</v>
      </c>
      <c r="U8807" t="s">
        <v>42</v>
      </c>
      <c r="V8807" s="1">
        <v>42613</v>
      </c>
      <c r="W8807" s="12">
        <v>-108.67</v>
      </c>
      <c r="X8807" s="4" t="str">
        <f t="shared" si="275"/>
        <v>Income</v>
      </c>
      <c r="Y8807" s="5">
        <v>42583</v>
      </c>
      <c r="Z8807" s="7" t="s">
        <v>8073</v>
      </c>
      <c r="AA8807" s="7" t="str">
        <f t="shared" si="274"/>
        <v>Carparks Pay and Display Income</v>
      </c>
    </row>
    <row r="8808" spans="1:27" x14ac:dyDescent="0.25">
      <c r="A8808" t="s">
        <v>23</v>
      </c>
      <c r="B8808" t="s">
        <v>24</v>
      </c>
      <c r="C8808" t="s">
        <v>25</v>
      </c>
      <c r="D8808" t="s">
        <v>26</v>
      </c>
      <c r="E8808" t="s">
        <v>7352</v>
      </c>
      <c r="F8808" t="s">
        <v>7353</v>
      </c>
      <c r="G8808" t="s">
        <v>74</v>
      </c>
      <c r="H8808" t="s">
        <v>75</v>
      </c>
      <c r="J8808">
        <v>201705</v>
      </c>
      <c r="K8808" t="s">
        <v>90</v>
      </c>
      <c r="L8808">
        <v>4318673</v>
      </c>
      <c r="M8808">
        <v>4</v>
      </c>
      <c r="P8808">
        <v>0</v>
      </c>
      <c r="R8808" s="1">
        <v>42613</v>
      </c>
      <c r="S8808" t="s">
        <v>40</v>
      </c>
      <c r="T8808" t="s">
        <v>7511</v>
      </c>
      <c r="U8808" t="s">
        <v>42</v>
      </c>
      <c r="V8808" s="1">
        <v>42613</v>
      </c>
      <c r="W8808" s="12">
        <v>-244.17</v>
      </c>
      <c r="X8808" s="4" t="str">
        <f t="shared" si="275"/>
        <v>Income</v>
      </c>
      <c r="Y8808" s="5">
        <v>42583</v>
      </c>
      <c r="Z8808" s="7" t="s">
        <v>8073</v>
      </c>
      <c r="AA8808" s="7" t="str">
        <f t="shared" si="274"/>
        <v>Carparks Pay and Display Income</v>
      </c>
    </row>
    <row r="8809" spans="1:27" x14ac:dyDescent="0.25">
      <c r="A8809" t="s">
        <v>23</v>
      </c>
      <c r="B8809" t="s">
        <v>24</v>
      </c>
      <c r="C8809" t="s">
        <v>25</v>
      </c>
      <c r="D8809" t="s">
        <v>26</v>
      </c>
      <c r="E8809" t="s">
        <v>7352</v>
      </c>
      <c r="F8809" t="s">
        <v>7353</v>
      </c>
      <c r="G8809" t="s">
        <v>74</v>
      </c>
      <c r="H8809" t="s">
        <v>75</v>
      </c>
      <c r="J8809">
        <v>201706</v>
      </c>
      <c r="K8809" t="s">
        <v>90</v>
      </c>
      <c r="L8809">
        <v>4318704</v>
      </c>
      <c r="M8809">
        <v>4</v>
      </c>
      <c r="P8809">
        <v>0</v>
      </c>
      <c r="R8809" s="1">
        <v>42634</v>
      </c>
      <c r="S8809" t="s">
        <v>40</v>
      </c>
      <c r="T8809" t="s">
        <v>7512</v>
      </c>
      <c r="U8809" t="s">
        <v>107</v>
      </c>
      <c r="V8809" s="1">
        <v>42634</v>
      </c>
      <c r="W8809" s="12">
        <v>-152.54</v>
      </c>
      <c r="X8809" s="4" t="str">
        <f t="shared" si="275"/>
        <v>Income</v>
      </c>
      <c r="Y8809" s="5">
        <v>42614</v>
      </c>
      <c r="Z8809" s="7" t="s">
        <v>8073</v>
      </c>
      <c r="AA8809" s="7" t="str">
        <f t="shared" si="274"/>
        <v>Carparks Pay and Display Income</v>
      </c>
    </row>
    <row r="8810" spans="1:27" x14ac:dyDescent="0.25">
      <c r="A8810" t="s">
        <v>23</v>
      </c>
      <c r="B8810" t="s">
        <v>24</v>
      </c>
      <c r="C8810" t="s">
        <v>25</v>
      </c>
      <c r="D8810" t="s">
        <v>26</v>
      </c>
      <c r="E8810" t="s">
        <v>7352</v>
      </c>
      <c r="F8810" t="s">
        <v>7353</v>
      </c>
      <c r="G8810" t="s">
        <v>74</v>
      </c>
      <c r="H8810" t="s">
        <v>75</v>
      </c>
      <c r="J8810">
        <v>201706</v>
      </c>
      <c r="K8810" t="s">
        <v>90</v>
      </c>
      <c r="L8810">
        <v>4318708</v>
      </c>
      <c r="M8810">
        <v>2</v>
      </c>
      <c r="P8810">
        <v>0</v>
      </c>
      <c r="R8810" s="1">
        <v>42635</v>
      </c>
      <c r="S8810" t="s">
        <v>40</v>
      </c>
      <c r="T8810" t="s">
        <v>7513</v>
      </c>
      <c r="U8810" t="s">
        <v>107</v>
      </c>
      <c r="V8810" s="1">
        <v>42635</v>
      </c>
      <c r="W8810" s="12">
        <v>-237.04</v>
      </c>
      <c r="X8810" s="4" t="str">
        <f t="shared" si="275"/>
        <v>Income</v>
      </c>
      <c r="Y8810" s="5">
        <v>42614</v>
      </c>
      <c r="Z8810" s="7" t="s">
        <v>8073</v>
      </c>
      <c r="AA8810" s="7" t="str">
        <f t="shared" si="274"/>
        <v>Carparks Pay and Display Income</v>
      </c>
    </row>
    <row r="8811" spans="1:27" x14ac:dyDescent="0.25">
      <c r="A8811" t="s">
        <v>23</v>
      </c>
      <c r="B8811" t="s">
        <v>24</v>
      </c>
      <c r="C8811" t="s">
        <v>25</v>
      </c>
      <c r="D8811" t="s">
        <v>26</v>
      </c>
      <c r="E8811" t="s">
        <v>7352</v>
      </c>
      <c r="F8811" t="s">
        <v>7353</v>
      </c>
      <c r="G8811" t="s">
        <v>74</v>
      </c>
      <c r="H8811" t="s">
        <v>75</v>
      </c>
      <c r="J8811">
        <v>201706</v>
      </c>
      <c r="K8811" t="s">
        <v>90</v>
      </c>
      <c r="L8811">
        <v>4318706</v>
      </c>
      <c r="M8811">
        <v>5</v>
      </c>
      <c r="P8811">
        <v>0</v>
      </c>
      <c r="R8811" s="1">
        <v>42634</v>
      </c>
      <c r="S8811" t="s">
        <v>40</v>
      </c>
      <c r="T8811" t="s">
        <v>7514</v>
      </c>
      <c r="U8811" t="s">
        <v>107</v>
      </c>
      <c r="V8811" s="1">
        <v>42634</v>
      </c>
      <c r="W8811" s="12">
        <v>-296</v>
      </c>
      <c r="X8811" s="4" t="str">
        <f t="shared" si="275"/>
        <v>Income</v>
      </c>
      <c r="Y8811" s="5">
        <v>42614</v>
      </c>
      <c r="Z8811" s="7" t="s">
        <v>8073</v>
      </c>
      <c r="AA8811" s="7" t="str">
        <f t="shared" si="274"/>
        <v>Carparks Pay and Display Income</v>
      </c>
    </row>
    <row r="8812" spans="1:27" x14ac:dyDescent="0.25">
      <c r="A8812" t="s">
        <v>23</v>
      </c>
      <c r="B8812" t="s">
        <v>24</v>
      </c>
      <c r="C8812" t="s">
        <v>25</v>
      </c>
      <c r="D8812" t="s">
        <v>26</v>
      </c>
      <c r="E8812" t="s">
        <v>7352</v>
      </c>
      <c r="F8812" t="s">
        <v>7353</v>
      </c>
      <c r="G8812" t="s">
        <v>74</v>
      </c>
      <c r="H8812" t="s">
        <v>75</v>
      </c>
      <c r="J8812">
        <v>201706</v>
      </c>
      <c r="K8812" t="s">
        <v>90</v>
      </c>
      <c r="L8812">
        <v>4318697</v>
      </c>
      <c r="M8812">
        <v>0</v>
      </c>
      <c r="P8812">
        <v>0</v>
      </c>
      <c r="R8812" s="1">
        <v>42632</v>
      </c>
      <c r="S8812" t="s">
        <v>40</v>
      </c>
      <c r="T8812" t="s">
        <v>7515</v>
      </c>
      <c r="U8812" t="s">
        <v>42</v>
      </c>
      <c r="V8812" s="1">
        <v>42632</v>
      </c>
      <c r="W8812" s="12">
        <v>-113.42</v>
      </c>
      <c r="X8812" s="4" t="str">
        <f t="shared" si="275"/>
        <v>Income</v>
      </c>
      <c r="Y8812" s="5">
        <v>42614</v>
      </c>
      <c r="Z8812" s="7" t="s">
        <v>8073</v>
      </c>
      <c r="AA8812" s="7" t="str">
        <f t="shared" si="274"/>
        <v>Carparks Pay and Display Income</v>
      </c>
    </row>
    <row r="8813" spans="1:27" x14ac:dyDescent="0.25">
      <c r="A8813" t="s">
        <v>23</v>
      </c>
      <c r="B8813" t="s">
        <v>24</v>
      </c>
      <c r="C8813" t="s">
        <v>25</v>
      </c>
      <c r="D8813" t="s">
        <v>26</v>
      </c>
      <c r="E8813" t="s">
        <v>7352</v>
      </c>
      <c r="F8813" t="s">
        <v>7353</v>
      </c>
      <c r="G8813" t="s">
        <v>74</v>
      </c>
      <c r="H8813" t="s">
        <v>75</v>
      </c>
      <c r="J8813">
        <v>201706</v>
      </c>
      <c r="K8813" t="s">
        <v>90</v>
      </c>
      <c r="L8813">
        <v>4318699</v>
      </c>
      <c r="M8813">
        <v>7</v>
      </c>
      <c r="P8813">
        <v>0</v>
      </c>
      <c r="R8813" s="1">
        <v>42632</v>
      </c>
      <c r="S8813" t="s">
        <v>40</v>
      </c>
      <c r="T8813" t="s">
        <v>7516</v>
      </c>
      <c r="U8813" t="s">
        <v>42</v>
      </c>
      <c r="V8813" s="1">
        <v>42632</v>
      </c>
      <c r="W8813" s="12">
        <v>-271.25</v>
      </c>
      <c r="X8813" s="4" t="str">
        <f t="shared" si="275"/>
        <v>Income</v>
      </c>
      <c r="Y8813" s="5">
        <v>42614</v>
      </c>
      <c r="Z8813" s="7" t="s">
        <v>8073</v>
      </c>
      <c r="AA8813" s="7" t="str">
        <f t="shared" si="274"/>
        <v>Carparks Pay and Display Income</v>
      </c>
    </row>
    <row r="8814" spans="1:27" x14ac:dyDescent="0.25">
      <c r="A8814" t="s">
        <v>23</v>
      </c>
      <c r="B8814" t="s">
        <v>24</v>
      </c>
      <c r="C8814" t="s">
        <v>25</v>
      </c>
      <c r="D8814" t="s">
        <v>26</v>
      </c>
      <c r="E8814" t="s">
        <v>7352</v>
      </c>
      <c r="F8814" t="s">
        <v>7353</v>
      </c>
      <c r="G8814" t="s">
        <v>74</v>
      </c>
      <c r="H8814" t="s">
        <v>75</v>
      </c>
      <c r="J8814">
        <v>201706</v>
      </c>
      <c r="K8814" t="s">
        <v>90</v>
      </c>
      <c r="L8814">
        <v>4318725</v>
      </c>
      <c r="M8814">
        <v>3</v>
      </c>
      <c r="P8814">
        <v>0</v>
      </c>
      <c r="R8814" s="1">
        <v>42642</v>
      </c>
      <c r="S8814" t="s">
        <v>40</v>
      </c>
      <c r="T8814" t="s">
        <v>7517</v>
      </c>
      <c r="U8814" t="s">
        <v>107</v>
      </c>
      <c r="V8814" s="1">
        <v>42642</v>
      </c>
      <c r="W8814" s="12">
        <v>-254.96</v>
      </c>
      <c r="X8814" s="4" t="str">
        <f t="shared" si="275"/>
        <v>Income</v>
      </c>
      <c r="Y8814" s="5">
        <v>42614</v>
      </c>
      <c r="Z8814" s="7" t="s">
        <v>8073</v>
      </c>
      <c r="AA8814" s="7" t="str">
        <f t="shared" si="274"/>
        <v>Carparks Pay and Display Income</v>
      </c>
    </row>
    <row r="8815" spans="1:27" x14ac:dyDescent="0.25">
      <c r="A8815" t="s">
        <v>23</v>
      </c>
      <c r="B8815" t="s">
        <v>24</v>
      </c>
      <c r="C8815" t="s">
        <v>25</v>
      </c>
      <c r="D8815" t="s">
        <v>26</v>
      </c>
      <c r="E8815" t="s">
        <v>7352</v>
      </c>
      <c r="F8815" t="s">
        <v>7353</v>
      </c>
      <c r="G8815" t="s">
        <v>74</v>
      </c>
      <c r="H8815" t="s">
        <v>75</v>
      </c>
      <c r="J8815">
        <v>201706</v>
      </c>
      <c r="K8815" t="s">
        <v>90</v>
      </c>
      <c r="L8815">
        <v>4318725</v>
      </c>
      <c r="M8815">
        <v>9</v>
      </c>
      <c r="P8815">
        <v>0</v>
      </c>
      <c r="R8815" s="1">
        <v>42642</v>
      </c>
      <c r="S8815" t="s">
        <v>40</v>
      </c>
      <c r="T8815" t="s">
        <v>7518</v>
      </c>
      <c r="U8815" t="s">
        <v>107</v>
      </c>
      <c r="V8815" s="1">
        <v>42642</v>
      </c>
      <c r="W8815" s="12">
        <v>-143.75</v>
      </c>
      <c r="X8815" s="4" t="str">
        <f t="shared" si="275"/>
        <v>Income</v>
      </c>
      <c r="Y8815" s="5">
        <v>42614</v>
      </c>
      <c r="Z8815" s="7" t="s">
        <v>8073</v>
      </c>
      <c r="AA8815" s="7" t="str">
        <f t="shared" si="274"/>
        <v>Carparks Pay and Display Income</v>
      </c>
    </row>
    <row r="8816" spans="1:27" x14ac:dyDescent="0.25">
      <c r="A8816" t="s">
        <v>23</v>
      </c>
      <c r="B8816" t="s">
        <v>24</v>
      </c>
      <c r="C8816" t="s">
        <v>25</v>
      </c>
      <c r="D8816" t="s">
        <v>26</v>
      </c>
      <c r="E8816" t="s">
        <v>7352</v>
      </c>
      <c r="F8816" t="s">
        <v>7353</v>
      </c>
      <c r="G8816" t="s">
        <v>74</v>
      </c>
      <c r="H8816" t="s">
        <v>75</v>
      </c>
      <c r="J8816">
        <v>201706</v>
      </c>
      <c r="K8816" t="s">
        <v>90</v>
      </c>
      <c r="L8816">
        <v>4318691</v>
      </c>
      <c r="M8816">
        <v>6</v>
      </c>
      <c r="P8816">
        <v>0</v>
      </c>
      <c r="R8816" s="1">
        <v>42629</v>
      </c>
      <c r="S8816" t="s">
        <v>40</v>
      </c>
      <c r="T8816" t="s">
        <v>7519</v>
      </c>
      <c r="U8816" t="s">
        <v>42</v>
      </c>
      <c r="V8816" s="1">
        <v>42629</v>
      </c>
      <c r="W8816" s="12">
        <v>-272.75</v>
      </c>
      <c r="X8816" s="4" t="str">
        <f t="shared" si="275"/>
        <v>Income</v>
      </c>
      <c r="Y8816" s="5">
        <v>42614</v>
      </c>
      <c r="Z8816" s="7" t="s">
        <v>8073</v>
      </c>
      <c r="AA8816" s="7" t="str">
        <f t="shared" si="274"/>
        <v>Carparks Pay and Display Income</v>
      </c>
    </row>
    <row r="8817" spans="1:27" x14ac:dyDescent="0.25">
      <c r="A8817" t="s">
        <v>23</v>
      </c>
      <c r="B8817" t="s">
        <v>24</v>
      </c>
      <c r="C8817" t="s">
        <v>25</v>
      </c>
      <c r="D8817" t="s">
        <v>26</v>
      </c>
      <c r="E8817" t="s">
        <v>7352</v>
      </c>
      <c r="F8817" t="s">
        <v>7353</v>
      </c>
      <c r="G8817" t="s">
        <v>74</v>
      </c>
      <c r="H8817" t="s">
        <v>75</v>
      </c>
      <c r="J8817">
        <v>201706</v>
      </c>
      <c r="K8817" t="s">
        <v>90</v>
      </c>
      <c r="L8817">
        <v>4318704</v>
      </c>
      <c r="M8817">
        <v>3</v>
      </c>
      <c r="P8817">
        <v>0</v>
      </c>
      <c r="R8817" s="1">
        <v>42634</v>
      </c>
      <c r="S8817" t="s">
        <v>40</v>
      </c>
      <c r="T8817" t="s">
        <v>7520</v>
      </c>
      <c r="U8817" t="s">
        <v>107</v>
      </c>
      <c r="V8817" s="1">
        <v>42634</v>
      </c>
      <c r="W8817" s="12">
        <v>-257.92</v>
      </c>
      <c r="X8817" s="4" t="str">
        <f t="shared" si="275"/>
        <v>Income</v>
      </c>
      <c r="Y8817" s="5">
        <v>42614</v>
      </c>
      <c r="Z8817" s="7" t="s">
        <v>8073</v>
      </c>
      <c r="AA8817" s="7" t="str">
        <f t="shared" si="274"/>
        <v>Carparks Pay and Display Income</v>
      </c>
    </row>
    <row r="8818" spans="1:27" x14ac:dyDescent="0.25">
      <c r="A8818" t="s">
        <v>23</v>
      </c>
      <c r="B8818" t="s">
        <v>24</v>
      </c>
      <c r="C8818" t="s">
        <v>25</v>
      </c>
      <c r="D8818" t="s">
        <v>26</v>
      </c>
      <c r="E8818" t="s">
        <v>7352</v>
      </c>
      <c r="F8818" t="s">
        <v>7353</v>
      </c>
      <c r="G8818" t="s">
        <v>74</v>
      </c>
      <c r="H8818" t="s">
        <v>75</v>
      </c>
      <c r="J8818">
        <v>201706</v>
      </c>
      <c r="K8818" t="s">
        <v>90</v>
      </c>
      <c r="L8818">
        <v>4318693</v>
      </c>
      <c r="M8818">
        <v>9</v>
      </c>
      <c r="P8818">
        <v>0</v>
      </c>
      <c r="R8818" s="1">
        <v>42629</v>
      </c>
      <c r="S8818" t="s">
        <v>40</v>
      </c>
      <c r="T8818" t="s">
        <v>7521</v>
      </c>
      <c r="U8818" t="s">
        <v>42</v>
      </c>
      <c r="V8818" s="1">
        <v>42629</v>
      </c>
      <c r="W8818" s="12">
        <v>-294.63</v>
      </c>
      <c r="X8818" s="4" t="str">
        <f t="shared" si="275"/>
        <v>Income</v>
      </c>
      <c r="Y8818" s="5">
        <v>42614</v>
      </c>
      <c r="Z8818" s="7" t="s">
        <v>8073</v>
      </c>
      <c r="AA8818" s="7" t="str">
        <f t="shared" si="274"/>
        <v>Carparks Pay and Display Income</v>
      </c>
    </row>
    <row r="8819" spans="1:27" x14ac:dyDescent="0.25">
      <c r="A8819" t="s">
        <v>23</v>
      </c>
      <c r="B8819" t="s">
        <v>24</v>
      </c>
      <c r="C8819" t="s">
        <v>25</v>
      </c>
      <c r="D8819" t="s">
        <v>26</v>
      </c>
      <c r="E8819" t="s">
        <v>7352</v>
      </c>
      <c r="F8819" t="s">
        <v>7353</v>
      </c>
      <c r="G8819" t="s">
        <v>74</v>
      </c>
      <c r="H8819" t="s">
        <v>75</v>
      </c>
      <c r="J8819">
        <v>201706</v>
      </c>
      <c r="K8819" t="s">
        <v>90</v>
      </c>
      <c r="L8819">
        <v>4318693</v>
      </c>
      <c r="M8819">
        <v>5</v>
      </c>
      <c r="P8819">
        <v>0</v>
      </c>
      <c r="R8819" s="1">
        <v>42629</v>
      </c>
      <c r="S8819" t="s">
        <v>40</v>
      </c>
      <c r="T8819" t="s">
        <v>7522</v>
      </c>
      <c r="U8819" t="s">
        <v>42</v>
      </c>
      <c r="V8819" s="1">
        <v>42629</v>
      </c>
      <c r="W8819" s="12">
        <v>-308.58</v>
      </c>
      <c r="X8819" s="4" t="str">
        <f t="shared" si="275"/>
        <v>Income</v>
      </c>
      <c r="Y8819" s="5">
        <v>42614</v>
      </c>
      <c r="Z8819" s="7" t="s">
        <v>8073</v>
      </c>
      <c r="AA8819" s="7" t="str">
        <f t="shared" si="274"/>
        <v>Carparks Pay and Display Income</v>
      </c>
    </row>
    <row r="8820" spans="1:27" x14ac:dyDescent="0.25">
      <c r="A8820" t="s">
        <v>23</v>
      </c>
      <c r="B8820" t="s">
        <v>24</v>
      </c>
      <c r="C8820" t="s">
        <v>25</v>
      </c>
      <c r="D8820" t="s">
        <v>26</v>
      </c>
      <c r="E8820" t="s">
        <v>7352</v>
      </c>
      <c r="F8820" t="s">
        <v>7353</v>
      </c>
      <c r="G8820" t="s">
        <v>74</v>
      </c>
      <c r="H8820" t="s">
        <v>75</v>
      </c>
      <c r="J8820">
        <v>201706</v>
      </c>
      <c r="K8820" t="s">
        <v>90</v>
      </c>
      <c r="L8820">
        <v>4318698</v>
      </c>
      <c r="M8820">
        <v>2</v>
      </c>
      <c r="P8820">
        <v>0</v>
      </c>
      <c r="R8820" s="1">
        <v>42632</v>
      </c>
      <c r="S8820" t="s">
        <v>40</v>
      </c>
      <c r="T8820" t="s">
        <v>7523</v>
      </c>
      <c r="U8820" t="s">
        <v>42</v>
      </c>
      <c r="V8820" s="1">
        <v>42632</v>
      </c>
      <c r="W8820" s="12">
        <v>-256.13</v>
      </c>
      <c r="X8820" s="4" t="str">
        <f t="shared" si="275"/>
        <v>Income</v>
      </c>
      <c r="Y8820" s="5">
        <v>42614</v>
      </c>
      <c r="Z8820" s="7" t="s">
        <v>8073</v>
      </c>
      <c r="AA8820" s="7" t="str">
        <f t="shared" si="274"/>
        <v>Carparks Pay and Display Income</v>
      </c>
    </row>
    <row r="8821" spans="1:27" x14ac:dyDescent="0.25">
      <c r="A8821" t="s">
        <v>23</v>
      </c>
      <c r="B8821" t="s">
        <v>24</v>
      </c>
      <c r="C8821" t="s">
        <v>25</v>
      </c>
      <c r="D8821" t="s">
        <v>26</v>
      </c>
      <c r="E8821" t="s">
        <v>7352</v>
      </c>
      <c r="F8821" t="s">
        <v>7353</v>
      </c>
      <c r="G8821" t="s">
        <v>74</v>
      </c>
      <c r="H8821" t="s">
        <v>75</v>
      </c>
      <c r="J8821">
        <v>201706</v>
      </c>
      <c r="K8821" t="s">
        <v>90</v>
      </c>
      <c r="L8821">
        <v>4318698</v>
      </c>
      <c r="M8821">
        <v>3</v>
      </c>
      <c r="P8821">
        <v>0</v>
      </c>
      <c r="R8821" s="1">
        <v>42632</v>
      </c>
      <c r="S8821" t="s">
        <v>40</v>
      </c>
      <c r="T8821" t="s">
        <v>7524</v>
      </c>
      <c r="U8821" t="s">
        <v>42</v>
      </c>
      <c r="V8821" s="1">
        <v>42632</v>
      </c>
      <c r="W8821" s="12">
        <v>-172.67</v>
      </c>
      <c r="X8821" s="4" t="str">
        <f t="shared" si="275"/>
        <v>Income</v>
      </c>
      <c r="Y8821" s="5">
        <v>42614</v>
      </c>
      <c r="Z8821" s="7" t="s">
        <v>8073</v>
      </c>
      <c r="AA8821" s="7" t="str">
        <f t="shared" si="274"/>
        <v>Carparks Pay and Display Income</v>
      </c>
    </row>
    <row r="8822" spans="1:27" x14ac:dyDescent="0.25">
      <c r="A8822" t="s">
        <v>23</v>
      </c>
      <c r="B8822" t="s">
        <v>24</v>
      </c>
      <c r="C8822" t="s">
        <v>25</v>
      </c>
      <c r="D8822" t="s">
        <v>26</v>
      </c>
      <c r="E8822" t="s">
        <v>7352</v>
      </c>
      <c r="F8822" t="s">
        <v>7353</v>
      </c>
      <c r="G8822" t="s">
        <v>74</v>
      </c>
      <c r="H8822" t="s">
        <v>75</v>
      </c>
      <c r="J8822">
        <v>201706</v>
      </c>
      <c r="K8822" t="s">
        <v>90</v>
      </c>
      <c r="L8822">
        <v>4318709</v>
      </c>
      <c r="M8822">
        <v>7</v>
      </c>
      <c r="P8822">
        <v>0</v>
      </c>
      <c r="R8822" s="1">
        <v>42635</v>
      </c>
      <c r="S8822" t="s">
        <v>40</v>
      </c>
      <c r="T8822" t="s">
        <v>7525</v>
      </c>
      <c r="U8822" t="s">
        <v>107</v>
      </c>
      <c r="V8822" s="1">
        <v>42635</v>
      </c>
      <c r="W8822" s="12">
        <v>-239.08</v>
      </c>
      <c r="X8822" s="4" t="str">
        <f t="shared" si="275"/>
        <v>Income</v>
      </c>
      <c r="Y8822" s="5">
        <v>42614</v>
      </c>
      <c r="Z8822" s="7" t="s">
        <v>8073</v>
      </c>
      <c r="AA8822" s="7" t="str">
        <f t="shared" si="274"/>
        <v>Carparks Pay and Display Income</v>
      </c>
    </row>
    <row r="8823" spans="1:27" x14ac:dyDescent="0.25">
      <c r="A8823" t="s">
        <v>23</v>
      </c>
      <c r="B8823" t="s">
        <v>24</v>
      </c>
      <c r="C8823" t="s">
        <v>25</v>
      </c>
      <c r="D8823" t="s">
        <v>26</v>
      </c>
      <c r="E8823" t="s">
        <v>7352</v>
      </c>
      <c r="F8823" t="s">
        <v>7353</v>
      </c>
      <c r="G8823" t="s">
        <v>74</v>
      </c>
      <c r="H8823" t="s">
        <v>75</v>
      </c>
      <c r="J8823">
        <v>201706</v>
      </c>
      <c r="K8823" t="s">
        <v>90</v>
      </c>
      <c r="L8823">
        <v>4318724</v>
      </c>
      <c r="M8823">
        <v>3</v>
      </c>
      <c r="P8823">
        <v>0</v>
      </c>
      <c r="R8823" s="1">
        <v>42642</v>
      </c>
      <c r="S8823" t="s">
        <v>40</v>
      </c>
      <c r="T8823" t="s">
        <v>7526</v>
      </c>
      <c r="U8823" t="s">
        <v>107</v>
      </c>
      <c r="V8823" s="1">
        <v>42642</v>
      </c>
      <c r="W8823" s="12">
        <v>-121.92</v>
      </c>
      <c r="X8823" s="4" t="str">
        <f t="shared" si="275"/>
        <v>Income</v>
      </c>
      <c r="Y8823" s="5">
        <v>42614</v>
      </c>
      <c r="Z8823" s="7" t="s">
        <v>8073</v>
      </c>
      <c r="AA8823" s="7" t="str">
        <f t="shared" si="274"/>
        <v>Carparks Pay and Display Income</v>
      </c>
    </row>
    <row r="8824" spans="1:27" x14ac:dyDescent="0.25">
      <c r="A8824" t="s">
        <v>23</v>
      </c>
      <c r="B8824" t="s">
        <v>24</v>
      </c>
      <c r="C8824" t="s">
        <v>25</v>
      </c>
      <c r="D8824" t="s">
        <v>26</v>
      </c>
      <c r="E8824" t="s">
        <v>7352</v>
      </c>
      <c r="F8824" t="s">
        <v>7353</v>
      </c>
      <c r="G8824" t="s">
        <v>74</v>
      </c>
      <c r="H8824" t="s">
        <v>75</v>
      </c>
      <c r="J8824">
        <v>201706</v>
      </c>
      <c r="K8824" t="s">
        <v>90</v>
      </c>
      <c r="L8824">
        <v>4318700</v>
      </c>
      <c r="M8824">
        <v>0</v>
      </c>
      <c r="P8824">
        <v>0</v>
      </c>
      <c r="R8824" s="1">
        <v>42632</v>
      </c>
      <c r="S8824" t="s">
        <v>40</v>
      </c>
      <c r="T8824" t="s">
        <v>7527</v>
      </c>
      <c r="U8824" t="s">
        <v>42</v>
      </c>
      <c r="V8824" s="1">
        <v>42632</v>
      </c>
      <c r="W8824" s="12">
        <v>-245.17</v>
      </c>
      <c r="X8824" s="4" t="str">
        <f t="shared" si="275"/>
        <v>Income</v>
      </c>
      <c r="Y8824" s="5">
        <v>42614</v>
      </c>
      <c r="Z8824" s="7" t="s">
        <v>8073</v>
      </c>
      <c r="AA8824" s="7" t="str">
        <f t="shared" si="274"/>
        <v>Carparks Pay and Display Income</v>
      </c>
    </row>
    <row r="8825" spans="1:27" x14ac:dyDescent="0.25">
      <c r="A8825" t="s">
        <v>23</v>
      </c>
      <c r="B8825" t="s">
        <v>24</v>
      </c>
      <c r="C8825" t="s">
        <v>25</v>
      </c>
      <c r="D8825" t="s">
        <v>26</v>
      </c>
      <c r="E8825" t="s">
        <v>7352</v>
      </c>
      <c r="F8825" t="s">
        <v>7353</v>
      </c>
      <c r="G8825" t="s">
        <v>74</v>
      </c>
      <c r="H8825" t="s">
        <v>75</v>
      </c>
      <c r="J8825">
        <v>201706</v>
      </c>
      <c r="K8825" t="s">
        <v>90</v>
      </c>
      <c r="L8825">
        <v>4318722</v>
      </c>
      <c r="M8825">
        <v>7</v>
      </c>
      <c r="P8825">
        <v>0</v>
      </c>
      <c r="R8825" s="1">
        <v>42642</v>
      </c>
      <c r="S8825" t="s">
        <v>40</v>
      </c>
      <c r="T8825" t="s">
        <v>7528</v>
      </c>
      <c r="U8825" t="s">
        <v>107</v>
      </c>
      <c r="V8825" s="1">
        <v>42642</v>
      </c>
      <c r="W8825" s="12">
        <v>-291.38</v>
      </c>
      <c r="X8825" s="4" t="str">
        <f t="shared" si="275"/>
        <v>Income</v>
      </c>
      <c r="Y8825" s="5">
        <v>42614</v>
      </c>
      <c r="Z8825" s="7" t="s">
        <v>8073</v>
      </c>
      <c r="AA8825" s="7" t="str">
        <f t="shared" si="274"/>
        <v>Carparks Pay and Display Income</v>
      </c>
    </row>
    <row r="8826" spans="1:27" x14ac:dyDescent="0.25">
      <c r="A8826" t="s">
        <v>23</v>
      </c>
      <c r="B8826" t="s">
        <v>24</v>
      </c>
      <c r="C8826" t="s">
        <v>25</v>
      </c>
      <c r="D8826" t="s">
        <v>26</v>
      </c>
      <c r="E8826" t="s">
        <v>7352</v>
      </c>
      <c r="F8826" t="s">
        <v>7353</v>
      </c>
      <c r="G8826" t="s">
        <v>74</v>
      </c>
      <c r="H8826" t="s">
        <v>75</v>
      </c>
      <c r="J8826">
        <v>201706</v>
      </c>
      <c r="K8826" t="s">
        <v>90</v>
      </c>
      <c r="L8826">
        <v>4318722</v>
      </c>
      <c r="M8826">
        <v>8</v>
      </c>
      <c r="P8826">
        <v>0</v>
      </c>
      <c r="R8826" s="1">
        <v>42642</v>
      </c>
      <c r="S8826" t="s">
        <v>40</v>
      </c>
      <c r="T8826" t="s">
        <v>7529</v>
      </c>
      <c r="U8826" t="s">
        <v>107</v>
      </c>
      <c r="V8826" s="1">
        <v>42642</v>
      </c>
      <c r="W8826" s="12">
        <v>-296.20999999999998</v>
      </c>
      <c r="X8826" s="4" t="str">
        <f t="shared" si="275"/>
        <v>Income</v>
      </c>
      <c r="Y8826" s="5">
        <v>42614</v>
      </c>
      <c r="Z8826" s="7" t="s">
        <v>8073</v>
      </c>
      <c r="AA8826" s="7" t="str">
        <f t="shared" si="274"/>
        <v>Carparks Pay and Display Income</v>
      </c>
    </row>
    <row r="8827" spans="1:27" x14ac:dyDescent="0.25">
      <c r="A8827" t="s">
        <v>23</v>
      </c>
      <c r="B8827" t="s">
        <v>24</v>
      </c>
      <c r="C8827" t="s">
        <v>25</v>
      </c>
      <c r="D8827" t="s">
        <v>26</v>
      </c>
      <c r="E8827" t="s">
        <v>7352</v>
      </c>
      <c r="F8827" t="s">
        <v>7353</v>
      </c>
      <c r="G8827" t="s">
        <v>74</v>
      </c>
      <c r="H8827" t="s">
        <v>75</v>
      </c>
      <c r="J8827">
        <v>201707</v>
      </c>
      <c r="K8827" t="s">
        <v>90</v>
      </c>
      <c r="L8827">
        <v>4318762</v>
      </c>
      <c r="M8827">
        <v>0</v>
      </c>
      <c r="P8827">
        <v>0</v>
      </c>
      <c r="R8827" s="1">
        <v>42664</v>
      </c>
      <c r="S8827" t="s">
        <v>40</v>
      </c>
      <c r="T8827" t="s">
        <v>7530</v>
      </c>
      <c r="U8827" t="s">
        <v>107</v>
      </c>
      <c r="V8827" s="1">
        <v>42664</v>
      </c>
      <c r="W8827" s="12">
        <v>-257.70999999999998</v>
      </c>
      <c r="X8827" s="4" t="str">
        <f t="shared" si="275"/>
        <v>Income</v>
      </c>
      <c r="Y8827" s="5">
        <v>42644</v>
      </c>
      <c r="Z8827" s="7" t="s">
        <v>8073</v>
      </c>
      <c r="AA8827" s="7" t="str">
        <f t="shared" si="274"/>
        <v>Carparks Pay and Display Income</v>
      </c>
    </row>
    <row r="8828" spans="1:27" x14ac:dyDescent="0.25">
      <c r="A8828" t="s">
        <v>23</v>
      </c>
      <c r="B8828" t="s">
        <v>24</v>
      </c>
      <c r="C8828" t="s">
        <v>25</v>
      </c>
      <c r="D8828" t="s">
        <v>26</v>
      </c>
      <c r="E8828" t="s">
        <v>7352</v>
      </c>
      <c r="F8828" t="s">
        <v>7353</v>
      </c>
      <c r="G8828" t="s">
        <v>74</v>
      </c>
      <c r="H8828" t="s">
        <v>75</v>
      </c>
      <c r="J8828">
        <v>201707</v>
      </c>
      <c r="K8828" t="s">
        <v>90</v>
      </c>
      <c r="L8828">
        <v>4318762</v>
      </c>
      <c r="M8828">
        <v>1</v>
      </c>
      <c r="P8828">
        <v>0</v>
      </c>
      <c r="R8828" s="1">
        <v>42664</v>
      </c>
      <c r="S8828" t="s">
        <v>40</v>
      </c>
      <c r="T8828" t="s">
        <v>7531</v>
      </c>
      <c r="U8828" t="s">
        <v>107</v>
      </c>
      <c r="V8828" s="1">
        <v>42664</v>
      </c>
      <c r="W8828" s="12">
        <v>-144.54</v>
      </c>
      <c r="X8828" s="4" t="str">
        <f t="shared" si="275"/>
        <v>Income</v>
      </c>
      <c r="Y8828" s="5">
        <v>42644</v>
      </c>
      <c r="Z8828" s="7" t="s">
        <v>8073</v>
      </c>
      <c r="AA8828" s="7" t="str">
        <f t="shared" si="274"/>
        <v>Carparks Pay and Display Income</v>
      </c>
    </row>
    <row r="8829" spans="1:27" x14ac:dyDescent="0.25">
      <c r="A8829" t="s">
        <v>23</v>
      </c>
      <c r="B8829" t="s">
        <v>24</v>
      </c>
      <c r="C8829" t="s">
        <v>25</v>
      </c>
      <c r="D8829" t="s">
        <v>26</v>
      </c>
      <c r="E8829" t="s">
        <v>7352</v>
      </c>
      <c r="F8829" t="s">
        <v>7353</v>
      </c>
      <c r="G8829" t="s">
        <v>74</v>
      </c>
      <c r="H8829" t="s">
        <v>75</v>
      </c>
      <c r="J8829">
        <v>201707</v>
      </c>
      <c r="K8829" t="s">
        <v>90</v>
      </c>
      <c r="L8829">
        <v>4318769</v>
      </c>
      <c r="M8829">
        <v>7</v>
      </c>
      <c r="P8829">
        <v>0</v>
      </c>
      <c r="R8829" s="1">
        <v>42669</v>
      </c>
      <c r="S8829" t="s">
        <v>40</v>
      </c>
      <c r="T8829" t="s">
        <v>7532</v>
      </c>
      <c r="U8829" t="s">
        <v>107</v>
      </c>
      <c r="V8829" s="1">
        <v>42669</v>
      </c>
      <c r="W8829" s="12">
        <v>-310.88</v>
      </c>
      <c r="X8829" s="4" t="str">
        <f t="shared" si="275"/>
        <v>Income</v>
      </c>
      <c r="Y8829" s="5">
        <v>42644</v>
      </c>
      <c r="Z8829" s="7" t="s">
        <v>8073</v>
      </c>
      <c r="AA8829" s="7" t="str">
        <f t="shared" si="274"/>
        <v>Carparks Pay and Display Income</v>
      </c>
    </row>
    <row r="8830" spans="1:27" x14ac:dyDescent="0.25">
      <c r="A8830" t="s">
        <v>23</v>
      </c>
      <c r="B8830" t="s">
        <v>24</v>
      </c>
      <c r="C8830" t="s">
        <v>25</v>
      </c>
      <c r="D8830" t="s">
        <v>26</v>
      </c>
      <c r="E8830" t="s">
        <v>7352</v>
      </c>
      <c r="F8830" t="s">
        <v>7353</v>
      </c>
      <c r="G8830" t="s">
        <v>74</v>
      </c>
      <c r="H8830" t="s">
        <v>75</v>
      </c>
      <c r="J8830">
        <v>201707</v>
      </c>
      <c r="K8830" t="s">
        <v>90</v>
      </c>
      <c r="L8830">
        <v>4318769</v>
      </c>
      <c r="M8830">
        <v>8</v>
      </c>
      <c r="P8830">
        <v>0</v>
      </c>
      <c r="R8830" s="1">
        <v>42669</v>
      </c>
      <c r="S8830" t="s">
        <v>40</v>
      </c>
      <c r="T8830" t="s">
        <v>7533</v>
      </c>
      <c r="U8830" t="s">
        <v>107</v>
      </c>
      <c r="V8830" s="1">
        <v>42669</v>
      </c>
      <c r="W8830" s="12">
        <v>-281.67</v>
      </c>
      <c r="X8830" s="4" t="str">
        <f t="shared" si="275"/>
        <v>Income</v>
      </c>
      <c r="Y8830" s="5">
        <v>42644</v>
      </c>
      <c r="Z8830" s="7" t="s">
        <v>8073</v>
      </c>
      <c r="AA8830" s="7" t="str">
        <f t="shared" si="274"/>
        <v>Carparks Pay and Display Income</v>
      </c>
    </row>
    <row r="8831" spans="1:27" x14ac:dyDescent="0.25">
      <c r="A8831" t="s">
        <v>23</v>
      </c>
      <c r="B8831" t="s">
        <v>24</v>
      </c>
      <c r="C8831" t="s">
        <v>25</v>
      </c>
      <c r="D8831" t="s">
        <v>26</v>
      </c>
      <c r="E8831" t="s">
        <v>7352</v>
      </c>
      <c r="F8831" t="s">
        <v>7353</v>
      </c>
      <c r="G8831" t="s">
        <v>74</v>
      </c>
      <c r="H8831" t="s">
        <v>75</v>
      </c>
      <c r="J8831">
        <v>201707</v>
      </c>
      <c r="K8831" t="s">
        <v>90</v>
      </c>
      <c r="L8831">
        <v>4318771</v>
      </c>
      <c r="M8831">
        <v>8</v>
      </c>
      <c r="P8831">
        <v>0</v>
      </c>
      <c r="R8831" s="1">
        <v>42669</v>
      </c>
      <c r="S8831" t="s">
        <v>40</v>
      </c>
      <c r="T8831" t="s">
        <v>7534</v>
      </c>
      <c r="U8831" t="s">
        <v>107</v>
      </c>
      <c r="V8831" s="1">
        <v>42669</v>
      </c>
      <c r="W8831" s="12">
        <v>-254.13</v>
      </c>
      <c r="X8831" s="4" t="str">
        <f t="shared" si="275"/>
        <v>Income</v>
      </c>
      <c r="Y8831" s="5">
        <v>42644</v>
      </c>
      <c r="Z8831" s="7" t="s">
        <v>8073</v>
      </c>
      <c r="AA8831" s="7" t="str">
        <f t="shared" si="274"/>
        <v>Carparks Pay and Display Income</v>
      </c>
    </row>
    <row r="8832" spans="1:27" x14ac:dyDescent="0.25">
      <c r="A8832" t="s">
        <v>23</v>
      </c>
      <c r="B8832" t="s">
        <v>24</v>
      </c>
      <c r="C8832" t="s">
        <v>25</v>
      </c>
      <c r="D8832" t="s">
        <v>26</v>
      </c>
      <c r="E8832" t="s">
        <v>7352</v>
      </c>
      <c r="F8832" t="s">
        <v>7353</v>
      </c>
      <c r="G8832" t="s">
        <v>74</v>
      </c>
      <c r="H8832" t="s">
        <v>75</v>
      </c>
      <c r="J8832">
        <v>201707</v>
      </c>
      <c r="K8832" t="s">
        <v>90</v>
      </c>
      <c r="L8832">
        <v>4318771</v>
      </c>
      <c r="M8832">
        <v>9</v>
      </c>
      <c r="P8832">
        <v>0</v>
      </c>
      <c r="R8832" s="1">
        <v>42669</v>
      </c>
      <c r="S8832" t="s">
        <v>40</v>
      </c>
      <c r="T8832" t="s">
        <v>7535</v>
      </c>
      <c r="U8832" t="s">
        <v>107</v>
      </c>
      <c r="V8832" s="1">
        <v>42669</v>
      </c>
      <c r="W8832" s="12">
        <v>-151.58000000000001</v>
      </c>
      <c r="X8832" s="4" t="str">
        <f t="shared" si="275"/>
        <v>Income</v>
      </c>
      <c r="Y8832" s="5">
        <v>42644</v>
      </c>
      <c r="Z8832" s="7" t="s">
        <v>8073</v>
      </c>
      <c r="AA8832" s="7" t="str">
        <f t="shared" si="274"/>
        <v>Carparks Pay and Display Income</v>
      </c>
    </row>
    <row r="8833" spans="1:27" x14ac:dyDescent="0.25">
      <c r="A8833" t="s">
        <v>23</v>
      </c>
      <c r="B8833" t="s">
        <v>24</v>
      </c>
      <c r="C8833" t="s">
        <v>25</v>
      </c>
      <c r="D8833" t="s">
        <v>26</v>
      </c>
      <c r="E8833" t="s">
        <v>7352</v>
      </c>
      <c r="F8833" t="s">
        <v>7353</v>
      </c>
      <c r="G8833" t="s">
        <v>74</v>
      </c>
      <c r="H8833" t="s">
        <v>75</v>
      </c>
      <c r="J8833">
        <v>201707</v>
      </c>
      <c r="K8833" t="s">
        <v>90</v>
      </c>
      <c r="L8833">
        <v>4318737</v>
      </c>
      <c r="M8833">
        <v>3</v>
      </c>
      <c r="P8833">
        <v>0</v>
      </c>
      <c r="R8833" s="1">
        <v>42649</v>
      </c>
      <c r="S8833" t="s">
        <v>40</v>
      </c>
      <c r="T8833" t="s">
        <v>7536</v>
      </c>
      <c r="U8833" t="s">
        <v>107</v>
      </c>
      <c r="V8833" s="1">
        <v>42649</v>
      </c>
      <c r="W8833" s="12">
        <v>-296.42</v>
      </c>
      <c r="X8833" s="4" t="str">
        <f t="shared" si="275"/>
        <v>Income</v>
      </c>
      <c r="Y8833" s="5">
        <v>42644</v>
      </c>
      <c r="Z8833" s="7" t="s">
        <v>8073</v>
      </c>
      <c r="AA8833" s="7" t="str">
        <f t="shared" si="274"/>
        <v>Carparks Pay and Display Income</v>
      </c>
    </row>
    <row r="8834" spans="1:27" x14ac:dyDescent="0.25">
      <c r="A8834" t="s">
        <v>23</v>
      </c>
      <c r="B8834" t="s">
        <v>24</v>
      </c>
      <c r="C8834" t="s">
        <v>25</v>
      </c>
      <c r="D8834" t="s">
        <v>26</v>
      </c>
      <c r="E8834" t="s">
        <v>7352</v>
      </c>
      <c r="F8834" t="s">
        <v>7353</v>
      </c>
      <c r="G8834" t="s">
        <v>74</v>
      </c>
      <c r="H8834" t="s">
        <v>75</v>
      </c>
      <c r="J8834">
        <v>201707</v>
      </c>
      <c r="K8834" t="s">
        <v>90</v>
      </c>
      <c r="L8834">
        <v>4318759</v>
      </c>
      <c r="M8834">
        <v>11</v>
      </c>
      <c r="P8834">
        <v>0</v>
      </c>
      <c r="R8834" s="1">
        <v>42662</v>
      </c>
      <c r="S8834" t="s">
        <v>40</v>
      </c>
      <c r="T8834" t="s">
        <v>7537</v>
      </c>
      <c r="U8834" t="s">
        <v>107</v>
      </c>
      <c r="V8834" s="1">
        <v>42662</v>
      </c>
      <c r="W8834" s="12">
        <v>-270.45999999999998</v>
      </c>
      <c r="X8834" s="4" t="str">
        <f t="shared" si="275"/>
        <v>Income</v>
      </c>
      <c r="Y8834" s="5">
        <v>42644</v>
      </c>
      <c r="Z8834" s="7" t="s">
        <v>8073</v>
      </c>
      <c r="AA8834" s="7" t="str">
        <f t="shared" ref="AA8834:AA8897" si="276">IF(X8834="Expenditure",X8834,H8834)</f>
        <v>Carparks Pay and Display Income</v>
      </c>
    </row>
    <row r="8835" spans="1:27" x14ac:dyDescent="0.25">
      <c r="A8835" t="s">
        <v>23</v>
      </c>
      <c r="B8835" t="s">
        <v>24</v>
      </c>
      <c r="C8835" t="s">
        <v>25</v>
      </c>
      <c r="D8835" t="s">
        <v>26</v>
      </c>
      <c r="E8835" t="s">
        <v>7352</v>
      </c>
      <c r="F8835" t="s">
        <v>7353</v>
      </c>
      <c r="G8835" t="s">
        <v>74</v>
      </c>
      <c r="H8835" t="s">
        <v>75</v>
      </c>
      <c r="J8835">
        <v>201707</v>
      </c>
      <c r="K8835" t="s">
        <v>90</v>
      </c>
      <c r="L8835">
        <v>4318747</v>
      </c>
      <c r="M8835">
        <v>0</v>
      </c>
      <c r="P8835">
        <v>0</v>
      </c>
      <c r="R8835" s="1">
        <v>42655</v>
      </c>
      <c r="S8835" t="s">
        <v>40</v>
      </c>
      <c r="T8835" t="s">
        <v>7538</v>
      </c>
      <c r="U8835" t="s">
        <v>107</v>
      </c>
      <c r="V8835" s="1">
        <v>42655</v>
      </c>
      <c r="W8835" s="12">
        <v>-301.45999999999998</v>
      </c>
      <c r="X8835" s="4" t="str">
        <f t="shared" ref="X8835:X8898" si="277">IF(LEFT(G8835,2)="R9","Income","Expenditure")</f>
        <v>Income</v>
      </c>
      <c r="Y8835" s="5">
        <v>42644</v>
      </c>
      <c r="Z8835" s="7" t="s">
        <v>8073</v>
      </c>
      <c r="AA8835" s="7" t="str">
        <f t="shared" si="276"/>
        <v>Carparks Pay and Display Income</v>
      </c>
    </row>
    <row r="8836" spans="1:27" x14ac:dyDescent="0.25">
      <c r="A8836" t="s">
        <v>23</v>
      </c>
      <c r="B8836" t="s">
        <v>24</v>
      </c>
      <c r="C8836" t="s">
        <v>25</v>
      </c>
      <c r="D8836" t="s">
        <v>26</v>
      </c>
      <c r="E8836" t="s">
        <v>7352</v>
      </c>
      <c r="F8836" t="s">
        <v>7353</v>
      </c>
      <c r="G8836" t="s">
        <v>74</v>
      </c>
      <c r="H8836" t="s">
        <v>75</v>
      </c>
      <c r="J8836">
        <v>201707</v>
      </c>
      <c r="K8836" t="s">
        <v>90</v>
      </c>
      <c r="L8836">
        <v>4318747</v>
      </c>
      <c r="M8836">
        <v>1</v>
      </c>
      <c r="P8836">
        <v>0</v>
      </c>
      <c r="R8836" s="1">
        <v>42655</v>
      </c>
      <c r="S8836" t="s">
        <v>40</v>
      </c>
      <c r="T8836" t="s">
        <v>7539</v>
      </c>
      <c r="U8836" t="s">
        <v>107</v>
      </c>
      <c r="V8836" s="1">
        <v>42655</v>
      </c>
      <c r="W8836" s="12">
        <v>-310.17</v>
      </c>
      <c r="X8836" s="4" t="str">
        <f t="shared" si="277"/>
        <v>Income</v>
      </c>
      <c r="Y8836" s="5">
        <v>42644</v>
      </c>
      <c r="Z8836" s="7" t="s">
        <v>8073</v>
      </c>
      <c r="AA8836" s="7" t="str">
        <f t="shared" si="276"/>
        <v>Carparks Pay and Display Income</v>
      </c>
    </row>
    <row r="8837" spans="1:27" x14ac:dyDescent="0.25">
      <c r="A8837" t="s">
        <v>23</v>
      </c>
      <c r="B8837" t="s">
        <v>24</v>
      </c>
      <c r="C8837" t="s">
        <v>25</v>
      </c>
      <c r="D8837" t="s">
        <v>26</v>
      </c>
      <c r="E8837" t="s">
        <v>7352</v>
      </c>
      <c r="F8837" t="s">
        <v>7353</v>
      </c>
      <c r="G8837" t="s">
        <v>74</v>
      </c>
      <c r="H8837" t="s">
        <v>75</v>
      </c>
      <c r="J8837">
        <v>201707</v>
      </c>
      <c r="K8837" t="s">
        <v>90</v>
      </c>
      <c r="L8837">
        <v>4318749</v>
      </c>
      <c r="M8837">
        <v>1</v>
      </c>
      <c r="P8837">
        <v>0</v>
      </c>
      <c r="R8837" s="1">
        <v>42655</v>
      </c>
      <c r="S8837" t="s">
        <v>40</v>
      </c>
      <c r="T8837" t="s">
        <v>7540</v>
      </c>
      <c r="U8837" t="s">
        <v>107</v>
      </c>
      <c r="V8837" s="1">
        <v>42655</v>
      </c>
      <c r="W8837" s="12">
        <v>-252.92</v>
      </c>
      <c r="X8837" s="4" t="str">
        <f t="shared" si="277"/>
        <v>Income</v>
      </c>
      <c r="Y8837" s="5">
        <v>42644</v>
      </c>
      <c r="Z8837" s="7" t="s">
        <v>8073</v>
      </c>
      <c r="AA8837" s="7" t="str">
        <f t="shared" si="276"/>
        <v>Carparks Pay and Display Income</v>
      </c>
    </row>
    <row r="8838" spans="1:27" x14ac:dyDescent="0.25">
      <c r="A8838" t="s">
        <v>23</v>
      </c>
      <c r="B8838" t="s">
        <v>24</v>
      </c>
      <c r="C8838" t="s">
        <v>25</v>
      </c>
      <c r="D8838" t="s">
        <v>26</v>
      </c>
      <c r="E8838" t="s">
        <v>7352</v>
      </c>
      <c r="F8838" t="s">
        <v>7353</v>
      </c>
      <c r="G8838" t="s">
        <v>74</v>
      </c>
      <c r="H8838" t="s">
        <v>75</v>
      </c>
      <c r="J8838">
        <v>201707</v>
      </c>
      <c r="K8838" t="s">
        <v>90</v>
      </c>
      <c r="L8838">
        <v>4318751</v>
      </c>
      <c r="M8838">
        <v>5</v>
      </c>
      <c r="P8838">
        <v>0</v>
      </c>
      <c r="R8838" s="1">
        <v>42656</v>
      </c>
      <c r="S8838" t="s">
        <v>40</v>
      </c>
      <c r="T8838" t="s">
        <v>7541</v>
      </c>
      <c r="U8838" t="s">
        <v>107</v>
      </c>
      <c r="V8838" s="1">
        <v>42656</v>
      </c>
      <c r="W8838" s="12">
        <v>-92.21</v>
      </c>
      <c r="X8838" s="4" t="str">
        <f t="shared" si="277"/>
        <v>Income</v>
      </c>
      <c r="Y8838" s="5">
        <v>42644</v>
      </c>
      <c r="Z8838" s="7" t="s">
        <v>8073</v>
      </c>
      <c r="AA8838" s="7" t="str">
        <f t="shared" si="276"/>
        <v>Carparks Pay and Display Income</v>
      </c>
    </row>
    <row r="8839" spans="1:27" x14ac:dyDescent="0.25">
      <c r="A8839" t="s">
        <v>23</v>
      </c>
      <c r="B8839" t="s">
        <v>24</v>
      </c>
      <c r="C8839" t="s">
        <v>25</v>
      </c>
      <c r="D8839" t="s">
        <v>26</v>
      </c>
      <c r="E8839" t="s">
        <v>7352</v>
      </c>
      <c r="F8839" t="s">
        <v>7353</v>
      </c>
      <c r="G8839" t="s">
        <v>74</v>
      </c>
      <c r="H8839" t="s">
        <v>75</v>
      </c>
      <c r="J8839">
        <v>201707</v>
      </c>
      <c r="K8839" t="s">
        <v>90</v>
      </c>
      <c r="L8839">
        <v>4318756</v>
      </c>
      <c r="M8839">
        <v>3</v>
      </c>
      <c r="P8839">
        <v>0</v>
      </c>
      <c r="R8839" s="1">
        <v>42662</v>
      </c>
      <c r="S8839" t="s">
        <v>40</v>
      </c>
      <c r="T8839" t="s">
        <v>7542</v>
      </c>
      <c r="U8839" t="s">
        <v>107</v>
      </c>
      <c r="V8839" s="1">
        <v>42662</v>
      </c>
      <c r="W8839" s="12">
        <v>-327.54000000000002</v>
      </c>
      <c r="X8839" s="4" t="str">
        <f t="shared" si="277"/>
        <v>Income</v>
      </c>
      <c r="Y8839" s="5">
        <v>42644</v>
      </c>
      <c r="Z8839" s="7" t="s">
        <v>8073</v>
      </c>
      <c r="AA8839" s="7" t="str">
        <f t="shared" si="276"/>
        <v>Carparks Pay and Display Income</v>
      </c>
    </row>
    <row r="8840" spans="1:27" x14ac:dyDescent="0.25">
      <c r="A8840" t="s">
        <v>23</v>
      </c>
      <c r="B8840" t="s">
        <v>24</v>
      </c>
      <c r="C8840" t="s">
        <v>25</v>
      </c>
      <c r="D8840" t="s">
        <v>26</v>
      </c>
      <c r="E8840" t="s">
        <v>7352</v>
      </c>
      <c r="F8840" t="s">
        <v>7353</v>
      </c>
      <c r="G8840" t="s">
        <v>74</v>
      </c>
      <c r="H8840" t="s">
        <v>75</v>
      </c>
      <c r="J8840">
        <v>201707</v>
      </c>
      <c r="K8840" t="s">
        <v>90</v>
      </c>
      <c r="L8840">
        <v>4318772</v>
      </c>
      <c r="M8840">
        <v>8</v>
      </c>
      <c r="P8840">
        <v>0</v>
      </c>
      <c r="R8840" s="1">
        <v>42670</v>
      </c>
      <c r="S8840" t="s">
        <v>40</v>
      </c>
      <c r="T8840" t="s">
        <v>7543</v>
      </c>
      <c r="U8840" t="s">
        <v>107</v>
      </c>
      <c r="V8840" s="1">
        <v>42670</v>
      </c>
      <c r="W8840" s="12">
        <v>-115.75</v>
      </c>
      <c r="X8840" s="4" t="str">
        <f t="shared" si="277"/>
        <v>Income</v>
      </c>
      <c r="Y8840" s="5">
        <v>42644</v>
      </c>
      <c r="Z8840" s="7" t="s">
        <v>8073</v>
      </c>
      <c r="AA8840" s="7" t="str">
        <f t="shared" si="276"/>
        <v>Carparks Pay and Display Income</v>
      </c>
    </row>
    <row r="8841" spans="1:27" x14ac:dyDescent="0.25">
      <c r="A8841" t="s">
        <v>23</v>
      </c>
      <c r="B8841" t="s">
        <v>24</v>
      </c>
      <c r="C8841" t="s">
        <v>25</v>
      </c>
      <c r="D8841" t="s">
        <v>26</v>
      </c>
      <c r="E8841" t="s">
        <v>7352</v>
      </c>
      <c r="F8841" t="s">
        <v>7353</v>
      </c>
      <c r="G8841" t="s">
        <v>74</v>
      </c>
      <c r="H8841" t="s">
        <v>75</v>
      </c>
      <c r="J8841">
        <v>201707</v>
      </c>
      <c r="K8841" t="s">
        <v>90</v>
      </c>
      <c r="L8841">
        <v>4318740</v>
      </c>
      <c r="M8841">
        <v>5</v>
      </c>
      <c r="P8841">
        <v>0</v>
      </c>
      <c r="R8841" s="1">
        <v>42649</v>
      </c>
      <c r="S8841" t="s">
        <v>40</v>
      </c>
      <c r="T8841" t="s">
        <v>7544</v>
      </c>
      <c r="U8841" t="s">
        <v>107</v>
      </c>
      <c r="V8841" s="1">
        <v>42649</v>
      </c>
      <c r="W8841" s="12">
        <v>-230.33</v>
      </c>
      <c r="X8841" s="4" t="str">
        <f t="shared" si="277"/>
        <v>Income</v>
      </c>
      <c r="Y8841" s="5">
        <v>42644</v>
      </c>
      <c r="Z8841" s="7" t="s">
        <v>8073</v>
      </c>
      <c r="AA8841" s="7" t="str">
        <f t="shared" si="276"/>
        <v>Carparks Pay and Display Income</v>
      </c>
    </row>
    <row r="8842" spans="1:27" x14ac:dyDescent="0.25">
      <c r="A8842" t="s">
        <v>23</v>
      </c>
      <c r="B8842" t="s">
        <v>24</v>
      </c>
      <c r="C8842" t="s">
        <v>25</v>
      </c>
      <c r="D8842" t="s">
        <v>26</v>
      </c>
      <c r="E8842" t="s">
        <v>7352</v>
      </c>
      <c r="F8842" t="s">
        <v>7353</v>
      </c>
      <c r="G8842" t="s">
        <v>74</v>
      </c>
      <c r="H8842" t="s">
        <v>75</v>
      </c>
      <c r="J8842">
        <v>201707</v>
      </c>
      <c r="K8842" t="s">
        <v>90</v>
      </c>
      <c r="L8842">
        <v>4318757</v>
      </c>
      <c r="M8842">
        <v>4</v>
      </c>
      <c r="P8842">
        <v>0</v>
      </c>
      <c r="R8842" s="1">
        <v>42662</v>
      </c>
      <c r="S8842" t="s">
        <v>40</v>
      </c>
      <c r="T8842" t="s">
        <v>7545</v>
      </c>
      <c r="U8842" t="s">
        <v>107</v>
      </c>
      <c r="V8842" s="1">
        <v>42662</v>
      </c>
      <c r="W8842" s="12">
        <v>-232.5</v>
      </c>
      <c r="X8842" s="4" t="str">
        <f t="shared" si="277"/>
        <v>Income</v>
      </c>
      <c r="Y8842" s="5">
        <v>42644</v>
      </c>
      <c r="Z8842" s="7" t="s">
        <v>8073</v>
      </c>
      <c r="AA8842" s="7" t="str">
        <f t="shared" si="276"/>
        <v>Carparks Pay and Display Income</v>
      </c>
    </row>
    <row r="8843" spans="1:27" x14ac:dyDescent="0.25">
      <c r="A8843" t="s">
        <v>23</v>
      </c>
      <c r="B8843" t="s">
        <v>24</v>
      </c>
      <c r="C8843" t="s">
        <v>25</v>
      </c>
      <c r="D8843" t="s">
        <v>26</v>
      </c>
      <c r="E8843" t="s">
        <v>7352</v>
      </c>
      <c r="F8843" t="s">
        <v>7353</v>
      </c>
      <c r="G8843" t="s">
        <v>74</v>
      </c>
      <c r="H8843" t="s">
        <v>75</v>
      </c>
      <c r="J8843">
        <v>201708</v>
      </c>
      <c r="K8843" t="s">
        <v>90</v>
      </c>
      <c r="L8843">
        <v>4318824</v>
      </c>
      <c r="M8843">
        <v>9</v>
      </c>
      <c r="P8843">
        <v>0</v>
      </c>
      <c r="R8843" s="1">
        <v>42698</v>
      </c>
      <c r="S8843" t="s">
        <v>40</v>
      </c>
      <c r="T8843" t="s">
        <v>7546</v>
      </c>
      <c r="U8843" t="s">
        <v>107</v>
      </c>
      <c r="V8843" s="1">
        <v>42698</v>
      </c>
      <c r="W8843" s="12">
        <v>-154.83000000000001</v>
      </c>
      <c r="X8843" s="4" t="str">
        <f t="shared" si="277"/>
        <v>Income</v>
      </c>
      <c r="Y8843" s="5">
        <v>42675</v>
      </c>
      <c r="Z8843" s="7" t="s">
        <v>8073</v>
      </c>
      <c r="AA8843" s="7" t="str">
        <f t="shared" si="276"/>
        <v>Carparks Pay and Display Income</v>
      </c>
    </row>
    <row r="8844" spans="1:27" x14ac:dyDescent="0.25">
      <c r="A8844" t="s">
        <v>23</v>
      </c>
      <c r="B8844" t="s">
        <v>24</v>
      </c>
      <c r="C8844" t="s">
        <v>25</v>
      </c>
      <c r="D8844" t="s">
        <v>26</v>
      </c>
      <c r="E8844" t="s">
        <v>7352</v>
      </c>
      <c r="F8844" t="s">
        <v>7353</v>
      </c>
      <c r="G8844" t="s">
        <v>74</v>
      </c>
      <c r="H8844" t="s">
        <v>75</v>
      </c>
      <c r="J8844">
        <v>201708</v>
      </c>
      <c r="K8844" t="s">
        <v>90</v>
      </c>
      <c r="L8844">
        <v>4318824</v>
      </c>
      <c r="M8844">
        <v>3</v>
      </c>
      <c r="P8844">
        <v>0</v>
      </c>
      <c r="R8844" s="1">
        <v>42698</v>
      </c>
      <c r="S8844" t="s">
        <v>40</v>
      </c>
      <c r="T8844" t="s">
        <v>7547</v>
      </c>
      <c r="U8844" t="s">
        <v>107</v>
      </c>
      <c r="V8844" s="1">
        <v>42698</v>
      </c>
      <c r="W8844" s="12">
        <v>-265.92</v>
      </c>
      <c r="X8844" s="4" t="str">
        <f t="shared" si="277"/>
        <v>Income</v>
      </c>
      <c r="Y8844" s="5">
        <v>42675</v>
      </c>
      <c r="Z8844" s="7" t="s">
        <v>8073</v>
      </c>
      <c r="AA8844" s="7" t="str">
        <f t="shared" si="276"/>
        <v>Carparks Pay and Display Income</v>
      </c>
    </row>
    <row r="8845" spans="1:27" x14ac:dyDescent="0.25">
      <c r="A8845" t="s">
        <v>23</v>
      </c>
      <c r="B8845" t="s">
        <v>24</v>
      </c>
      <c r="C8845" t="s">
        <v>25</v>
      </c>
      <c r="D8845" t="s">
        <v>26</v>
      </c>
      <c r="E8845" t="s">
        <v>7352</v>
      </c>
      <c r="F8845" t="s">
        <v>7353</v>
      </c>
      <c r="G8845" t="s">
        <v>74</v>
      </c>
      <c r="H8845" t="s">
        <v>75</v>
      </c>
      <c r="J8845">
        <v>201708</v>
      </c>
      <c r="K8845" t="s">
        <v>90</v>
      </c>
      <c r="L8845">
        <v>4318825</v>
      </c>
      <c r="M8845">
        <v>4</v>
      </c>
      <c r="P8845">
        <v>0</v>
      </c>
      <c r="R8845" s="1">
        <v>42698</v>
      </c>
      <c r="S8845" t="s">
        <v>40</v>
      </c>
      <c r="T8845" t="s">
        <v>7548</v>
      </c>
      <c r="U8845" t="s">
        <v>107</v>
      </c>
      <c r="V8845" s="1">
        <v>42698</v>
      </c>
      <c r="W8845" s="12">
        <v>-286.08</v>
      </c>
      <c r="X8845" s="4" t="str">
        <f t="shared" si="277"/>
        <v>Income</v>
      </c>
      <c r="Y8845" s="5">
        <v>42675</v>
      </c>
      <c r="Z8845" s="7" t="s">
        <v>8073</v>
      </c>
      <c r="AA8845" s="7" t="str">
        <f t="shared" si="276"/>
        <v>Carparks Pay and Display Income</v>
      </c>
    </row>
    <row r="8846" spans="1:27" x14ac:dyDescent="0.25">
      <c r="A8846" t="s">
        <v>23</v>
      </c>
      <c r="B8846" t="s">
        <v>24</v>
      </c>
      <c r="C8846" t="s">
        <v>25</v>
      </c>
      <c r="D8846" t="s">
        <v>26</v>
      </c>
      <c r="E8846" t="s">
        <v>7352</v>
      </c>
      <c r="F8846" t="s">
        <v>7353</v>
      </c>
      <c r="G8846" t="s">
        <v>74</v>
      </c>
      <c r="H8846" t="s">
        <v>75</v>
      </c>
      <c r="J8846">
        <v>201708</v>
      </c>
      <c r="K8846" t="s">
        <v>90</v>
      </c>
      <c r="L8846">
        <v>4318825</v>
      </c>
      <c r="M8846">
        <v>10</v>
      </c>
      <c r="P8846">
        <v>0</v>
      </c>
      <c r="R8846" s="1">
        <v>42698</v>
      </c>
      <c r="S8846" t="s">
        <v>40</v>
      </c>
      <c r="T8846" t="s">
        <v>7549</v>
      </c>
      <c r="U8846" t="s">
        <v>107</v>
      </c>
      <c r="V8846" s="1">
        <v>42698</v>
      </c>
      <c r="W8846" s="12">
        <v>-299.88</v>
      </c>
      <c r="X8846" s="4" t="str">
        <f t="shared" si="277"/>
        <v>Income</v>
      </c>
      <c r="Y8846" s="5">
        <v>42675</v>
      </c>
      <c r="Z8846" s="7" t="s">
        <v>8073</v>
      </c>
      <c r="AA8846" s="7" t="str">
        <f t="shared" si="276"/>
        <v>Carparks Pay and Display Income</v>
      </c>
    </row>
    <row r="8847" spans="1:27" x14ac:dyDescent="0.25">
      <c r="A8847" t="s">
        <v>23</v>
      </c>
      <c r="B8847" t="s">
        <v>24</v>
      </c>
      <c r="C8847" t="s">
        <v>25</v>
      </c>
      <c r="D8847" t="s">
        <v>26</v>
      </c>
      <c r="E8847" t="s">
        <v>7352</v>
      </c>
      <c r="F8847" t="s">
        <v>7353</v>
      </c>
      <c r="G8847" t="s">
        <v>74</v>
      </c>
      <c r="H8847" t="s">
        <v>75</v>
      </c>
      <c r="J8847">
        <v>201708</v>
      </c>
      <c r="K8847" t="s">
        <v>90</v>
      </c>
      <c r="L8847">
        <v>4318808</v>
      </c>
      <c r="M8847">
        <v>5</v>
      </c>
      <c r="P8847">
        <v>0</v>
      </c>
      <c r="R8847" s="1">
        <v>42685</v>
      </c>
      <c r="S8847" t="s">
        <v>40</v>
      </c>
      <c r="T8847" t="s">
        <v>7550</v>
      </c>
      <c r="U8847" t="s">
        <v>107</v>
      </c>
      <c r="V8847" s="1">
        <v>42685</v>
      </c>
      <c r="W8847" s="12">
        <v>-300.33</v>
      </c>
      <c r="X8847" s="4" t="str">
        <f t="shared" si="277"/>
        <v>Income</v>
      </c>
      <c r="Y8847" s="5">
        <v>42675</v>
      </c>
      <c r="Z8847" s="7" t="s">
        <v>8073</v>
      </c>
      <c r="AA8847" s="7" t="str">
        <f t="shared" si="276"/>
        <v>Carparks Pay and Display Income</v>
      </c>
    </row>
    <row r="8848" spans="1:27" x14ac:dyDescent="0.25">
      <c r="A8848" t="s">
        <v>23</v>
      </c>
      <c r="B8848" t="s">
        <v>24</v>
      </c>
      <c r="C8848" t="s">
        <v>25</v>
      </c>
      <c r="D8848" t="s">
        <v>26</v>
      </c>
      <c r="E8848" t="s">
        <v>7352</v>
      </c>
      <c r="F8848" t="s">
        <v>7353</v>
      </c>
      <c r="G8848" t="s">
        <v>74</v>
      </c>
      <c r="H8848" t="s">
        <v>75</v>
      </c>
      <c r="J8848">
        <v>201708</v>
      </c>
      <c r="K8848" t="s">
        <v>90</v>
      </c>
      <c r="L8848">
        <v>4318798</v>
      </c>
      <c r="M8848">
        <v>6</v>
      </c>
      <c r="P8848">
        <v>0</v>
      </c>
      <c r="R8848" s="1">
        <v>42681</v>
      </c>
      <c r="S8848" t="s">
        <v>40</v>
      </c>
      <c r="T8848" t="s">
        <v>7551</v>
      </c>
      <c r="U8848" t="s">
        <v>107</v>
      </c>
      <c r="V8848" s="1">
        <v>42681</v>
      </c>
      <c r="W8848" s="12">
        <v>-258.70999999999998</v>
      </c>
      <c r="X8848" s="4" t="str">
        <f t="shared" si="277"/>
        <v>Income</v>
      </c>
      <c r="Y8848" s="5">
        <v>42675</v>
      </c>
      <c r="Z8848" s="7" t="s">
        <v>8073</v>
      </c>
      <c r="AA8848" s="7" t="str">
        <f t="shared" si="276"/>
        <v>Carparks Pay and Display Income</v>
      </c>
    </row>
    <row r="8849" spans="1:27" x14ac:dyDescent="0.25">
      <c r="A8849" t="s">
        <v>23</v>
      </c>
      <c r="B8849" t="s">
        <v>24</v>
      </c>
      <c r="C8849" t="s">
        <v>25</v>
      </c>
      <c r="D8849" t="s">
        <v>26</v>
      </c>
      <c r="E8849" t="s">
        <v>7352</v>
      </c>
      <c r="F8849" t="s">
        <v>7353</v>
      </c>
      <c r="G8849" t="s">
        <v>74</v>
      </c>
      <c r="H8849" t="s">
        <v>75</v>
      </c>
      <c r="J8849">
        <v>201708</v>
      </c>
      <c r="K8849" t="s">
        <v>90</v>
      </c>
      <c r="L8849">
        <v>4318814</v>
      </c>
      <c r="M8849">
        <v>2</v>
      </c>
      <c r="P8849">
        <v>0</v>
      </c>
      <c r="R8849" s="1">
        <v>42690</v>
      </c>
      <c r="S8849" t="s">
        <v>40</v>
      </c>
      <c r="T8849" t="s">
        <v>7552</v>
      </c>
      <c r="U8849" t="s">
        <v>107</v>
      </c>
      <c r="V8849" s="1">
        <v>42690</v>
      </c>
      <c r="W8849" s="12">
        <v>-249.38</v>
      </c>
      <c r="X8849" s="4" t="str">
        <f t="shared" si="277"/>
        <v>Income</v>
      </c>
      <c r="Y8849" s="5">
        <v>42675</v>
      </c>
      <c r="Z8849" s="7" t="s">
        <v>8073</v>
      </c>
      <c r="AA8849" s="7" t="str">
        <f t="shared" si="276"/>
        <v>Carparks Pay and Display Income</v>
      </c>
    </row>
    <row r="8850" spans="1:27" x14ac:dyDescent="0.25">
      <c r="A8850" t="s">
        <v>23</v>
      </c>
      <c r="B8850" t="s">
        <v>24</v>
      </c>
      <c r="C8850" t="s">
        <v>25</v>
      </c>
      <c r="D8850" t="s">
        <v>26</v>
      </c>
      <c r="E8850" t="s">
        <v>7352</v>
      </c>
      <c r="F8850" t="s">
        <v>7353</v>
      </c>
      <c r="G8850" t="s">
        <v>74</v>
      </c>
      <c r="H8850" t="s">
        <v>75</v>
      </c>
      <c r="J8850">
        <v>201708</v>
      </c>
      <c r="K8850" t="s">
        <v>90</v>
      </c>
      <c r="L8850">
        <v>4318809</v>
      </c>
      <c r="M8850">
        <v>3</v>
      </c>
      <c r="P8850">
        <v>0</v>
      </c>
      <c r="R8850" s="1">
        <v>42685</v>
      </c>
      <c r="S8850" t="s">
        <v>40</v>
      </c>
      <c r="T8850" t="s">
        <v>7553</v>
      </c>
      <c r="U8850" t="s">
        <v>107</v>
      </c>
      <c r="V8850" s="1">
        <v>42685</v>
      </c>
      <c r="W8850" s="12">
        <v>-309.92</v>
      </c>
      <c r="X8850" s="4" t="str">
        <f t="shared" si="277"/>
        <v>Income</v>
      </c>
      <c r="Y8850" s="5">
        <v>42675</v>
      </c>
      <c r="Z8850" s="7" t="s">
        <v>8073</v>
      </c>
      <c r="AA8850" s="7" t="str">
        <f t="shared" si="276"/>
        <v>Carparks Pay and Display Income</v>
      </c>
    </row>
    <row r="8851" spans="1:27" x14ac:dyDescent="0.25">
      <c r="A8851" t="s">
        <v>23</v>
      </c>
      <c r="B8851" t="s">
        <v>24</v>
      </c>
      <c r="C8851" t="s">
        <v>25</v>
      </c>
      <c r="D8851" t="s">
        <v>26</v>
      </c>
      <c r="E8851" t="s">
        <v>7352</v>
      </c>
      <c r="F8851" t="s">
        <v>7353</v>
      </c>
      <c r="G8851" t="s">
        <v>74</v>
      </c>
      <c r="H8851" t="s">
        <v>75</v>
      </c>
      <c r="J8851">
        <v>201708</v>
      </c>
      <c r="K8851" t="s">
        <v>90</v>
      </c>
      <c r="L8851">
        <v>4318805</v>
      </c>
      <c r="M8851">
        <v>1</v>
      </c>
      <c r="P8851">
        <v>0</v>
      </c>
      <c r="R8851" s="1">
        <v>42683</v>
      </c>
      <c r="S8851" t="s">
        <v>40</v>
      </c>
      <c r="T8851" t="s">
        <v>7554</v>
      </c>
      <c r="U8851" t="s">
        <v>107</v>
      </c>
      <c r="V8851" s="1">
        <v>42683</v>
      </c>
      <c r="W8851" s="12">
        <v>-156.83000000000001</v>
      </c>
      <c r="X8851" s="4" t="str">
        <f t="shared" si="277"/>
        <v>Income</v>
      </c>
      <c r="Y8851" s="5">
        <v>42675</v>
      </c>
      <c r="Z8851" s="7" t="s">
        <v>8073</v>
      </c>
      <c r="AA8851" s="7" t="str">
        <f t="shared" si="276"/>
        <v>Carparks Pay and Display Income</v>
      </c>
    </row>
    <row r="8852" spans="1:27" x14ac:dyDescent="0.25">
      <c r="A8852" t="s">
        <v>23</v>
      </c>
      <c r="B8852" t="s">
        <v>24</v>
      </c>
      <c r="C8852" t="s">
        <v>25</v>
      </c>
      <c r="D8852" t="s">
        <v>26</v>
      </c>
      <c r="E8852" t="s">
        <v>7352</v>
      </c>
      <c r="F8852" t="s">
        <v>7353</v>
      </c>
      <c r="G8852" t="s">
        <v>74</v>
      </c>
      <c r="H8852" t="s">
        <v>75</v>
      </c>
      <c r="J8852">
        <v>201708</v>
      </c>
      <c r="K8852" t="s">
        <v>90</v>
      </c>
      <c r="L8852">
        <v>4318805</v>
      </c>
      <c r="M8852">
        <v>0</v>
      </c>
      <c r="P8852">
        <v>0</v>
      </c>
      <c r="R8852" s="1">
        <v>42683</v>
      </c>
      <c r="S8852" t="s">
        <v>40</v>
      </c>
      <c r="T8852" t="s">
        <v>7555</v>
      </c>
      <c r="U8852" t="s">
        <v>107</v>
      </c>
      <c r="V8852" s="1">
        <v>42683</v>
      </c>
      <c r="W8852" s="12">
        <v>-239.03</v>
      </c>
      <c r="X8852" s="4" t="str">
        <f t="shared" si="277"/>
        <v>Income</v>
      </c>
      <c r="Y8852" s="5">
        <v>42675</v>
      </c>
      <c r="Z8852" s="7" t="s">
        <v>8073</v>
      </c>
      <c r="AA8852" s="7" t="str">
        <f t="shared" si="276"/>
        <v>Carparks Pay and Display Income</v>
      </c>
    </row>
    <row r="8853" spans="1:27" x14ac:dyDescent="0.25">
      <c r="A8853" t="s">
        <v>23</v>
      </c>
      <c r="B8853" t="s">
        <v>24</v>
      </c>
      <c r="C8853" t="s">
        <v>25</v>
      </c>
      <c r="D8853" t="s">
        <v>26</v>
      </c>
      <c r="E8853" t="s">
        <v>7352</v>
      </c>
      <c r="F8853" t="s">
        <v>7353</v>
      </c>
      <c r="G8853" t="s">
        <v>74</v>
      </c>
      <c r="H8853" t="s">
        <v>75</v>
      </c>
      <c r="J8853">
        <v>201708</v>
      </c>
      <c r="K8853" t="s">
        <v>90</v>
      </c>
      <c r="L8853">
        <v>4318810</v>
      </c>
      <c r="M8853">
        <v>9</v>
      </c>
      <c r="P8853">
        <v>0</v>
      </c>
      <c r="R8853" s="1">
        <v>42685</v>
      </c>
      <c r="S8853" t="s">
        <v>40</v>
      </c>
      <c r="T8853" t="s">
        <v>7556</v>
      </c>
      <c r="U8853" t="s">
        <v>107</v>
      </c>
      <c r="V8853" s="1">
        <v>42685</v>
      </c>
      <c r="W8853" s="12">
        <v>-283.29000000000002</v>
      </c>
      <c r="X8853" s="4" t="str">
        <f t="shared" si="277"/>
        <v>Income</v>
      </c>
      <c r="Y8853" s="5">
        <v>42675</v>
      </c>
      <c r="Z8853" s="7" t="s">
        <v>8073</v>
      </c>
      <c r="AA8853" s="7" t="str">
        <f t="shared" si="276"/>
        <v>Carparks Pay and Display Income</v>
      </c>
    </row>
    <row r="8854" spans="1:27" x14ac:dyDescent="0.25">
      <c r="A8854" t="s">
        <v>23</v>
      </c>
      <c r="B8854" t="s">
        <v>24</v>
      </c>
      <c r="C8854" t="s">
        <v>25</v>
      </c>
      <c r="D8854" t="s">
        <v>26</v>
      </c>
      <c r="E8854" t="s">
        <v>7352</v>
      </c>
      <c r="F8854" t="s">
        <v>7353</v>
      </c>
      <c r="G8854" t="s">
        <v>74</v>
      </c>
      <c r="H8854" t="s">
        <v>75</v>
      </c>
      <c r="J8854">
        <v>201708</v>
      </c>
      <c r="K8854" t="s">
        <v>90</v>
      </c>
      <c r="L8854">
        <v>4318804</v>
      </c>
      <c r="M8854">
        <v>9</v>
      </c>
      <c r="P8854">
        <v>0</v>
      </c>
      <c r="R8854" s="1">
        <v>42683</v>
      </c>
      <c r="S8854" t="s">
        <v>40</v>
      </c>
      <c r="T8854" t="s">
        <v>7557</v>
      </c>
      <c r="U8854" t="s">
        <v>107</v>
      </c>
      <c r="V8854" s="1">
        <v>42683</v>
      </c>
      <c r="W8854" s="12">
        <v>-309.38</v>
      </c>
      <c r="X8854" s="4" t="str">
        <f t="shared" si="277"/>
        <v>Income</v>
      </c>
      <c r="Y8854" s="5">
        <v>42675</v>
      </c>
      <c r="Z8854" s="7" t="s">
        <v>8073</v>
      </c>
      <c r="AA8854" s="7" t="str">
        <f t="shared" si="276"/>
        <v>Carparks Pay and Display Income</v>
      </c>
    </row>
    <row r="8855" spans="1:27" x14ac:dyDescent="0.25">
      <c r="A8855" t="s">
        <v>23</v>
      </c>
      <c r="B8855" t="s">
        <v>24</v>
      </c>
      <c r="C8855" t="s">
        <v>25</v>
      </c>
      <c r="D8855" t="s">
        <v>26</v>
      </c>
      <c r="E8855" t="s">
        <v>7352</v>
      </c>
      <c r="F8855" t="s">
        <v>7353</v>
      </c>
      <c r="G8855" t="s">
        <v>74</v>
      </c>
      <c r="H8855" t="s">
        <v>75</v>
      </c>
      <c r="J8855">
        <v>201708</v>
      </c>
      <c r="K8855" t="s">
        <v>90</v>
      </c>
      <c r="L8855">
        <v>4318804</v>
      </c>
      <c r="M8855">
        <v>5</v>
      </c>
      <c r="P8855">
        <v>0</v>
      </c>
      <c r="R8855" s="1">
        <v>42683</v>
      </c>
      <c r="S8855" t="s">
        <v>40</v>
      </c>
      <c r="T8855" t="s">
        <v>7558</v>
      </c>
      <c r="U8855" t="s">
        <v>107</v>
      </c>
      <c r="V8855" s="1">
        <v>42683</v>
      </c>
      <c r="W8855" s="12">
        <v>-335.33</v>
      </c>
      <c r="X8855" s="4" t="str">
        <f t="shared" si="277"/>
        <v>Income</v>
      </c>
      <c r="Y8855" s="5">
        <v>42675</v>
      </c>
      <c r="Z8855" s="7" t="s">
        <v>8073</v>
      </c>
      <c r="AA8855" s="7" t="str">
        <f t="shared" si="276"/>
        <v>Carparks Pay and Display Income</v>
      </c>
    </row>
    <row r="8856" spans="1:27" x14ac:dyDescent="0.25">
      <c r="A8856" t="s">
        <v>23</v>
      </c>
      <c r="B8856" t="s">
        <v>24</v>
      </c>
      <c r="C8856" t="s">
        <v>25</v>
      </c>
      <c r="D8856" t="s">
        <v>26</v>
      </c>
      <c r="E8856" t="s">
        <v>7352</v>
      </c>
      <c r="F8856" t="s">
        <v>7353</v>
      </c>
      <c r="G8856" t="s">
        <v>74</v>
      </c>
      <c r="H8856" t="s">
        <v>75</v>
      </c>
      <c r="J8856">
        <v>201708</v>
      </c>
      <c r="K8856" t="s">
        <v>90</v>
      </c>
      <c r="L8856">
        <v>4318816</v>
      </c>
      <c r="M8856">
        <v>6</v>
      </c>
      <c r="P8856">
        <v>0</v>
      </c>
      <c r="R8856" s="1">
        <v>42691</v>
      </c>
      <c r="S8856" t="s">
        <v>40</v>
      </c>
      <c r="T8856" t="s">
        <v>7559</v>
      </c>
      <c r="U8856" t="s">
        <v>107</v>
      </c>
      <c r="V8856" s="1">
        <v>42691</v>
      </c>
      <c r="W8856" s="12">
        <v>-255.96</v>
      </c>
      <c r="X8856" s="4" t="str">
        <f t="shared" si="277"/>
        <v>Income</v>
      </c>
      <c r="Y8856" s="5">
        <v>42675</v>
      </c>
      <c r="Z8856" s="7" t="s">
        <v>8073</v>
      </c>
      <c r="AA8856" s="7" t="str">
        <f t="shared" si="276"/>
        <v>Carparks Pay and Display Income</v>
      </c>
    </row>
    <row r="8857" spans="1:27" x14ac:dyDescent="0.25">
      <c r="A8857" t="s">
        <v>23</v>
      </c>
      <c r="B8857" t="s">
        <v>24</v>
      </c>
      <c r="C8857" t="s">
        <v>25</v>
      </c>
      <c r="D8857" t="s">
        <v>26</v>
      </c>
      <c r="E8857" t="s">
        <v>7352</v>
      </c>
      <c r="F8857" t="s">
        <v>7353</v>
      </c>
      <c r="G8857" t="s">
        <v>74</v>
      </c>
      <c r="H8857" t="s">
        <v>75</v>
      </c>
      <c r="J8857">
        <v>201709</v>
      </c>
      <c r="K8857" t="s">
        <v>90</v>
      </c>
      <c r="L8857">
        <v>4318896</v>
      </c>
      <c r="M8857">
        <v>0</v>
      </c>
      <c r="P8857">
        <v>0</v>
      </c>
      <c r="R8857" s="1">
        <v>42747</v>
      </c>
      <c r="S8857" t="s">
        <v>69</v>
      </c>
      <c r="T8857" t="s">
        <v>7560</v>
      </c>
      <c r="U8857" t="s">
        <v>107</v>
      </c>
      <c r="V8857" s="1">
        <v>42747</v>
      </c>
      <c r="W8857" s="12">
        <v>-245.88</v>
      </c>
      <c r="X8857" s="4" t="str">
        <f t="shared" si="277"/>
        <v>Income</v>
      </c>
      <c r="Y8857" s="5">
        <v>42705</v>
      </c>
      <c r="Z8857" s="7" t="s">
        <v>8073</v>
      </c>
      <c r="AA8857" s="7" t="str">
        <f t="shared" si="276"/>
        <v>Carparks Pay and Display Income</v>
      </c>
    </row>
    <row r="8858" spans="1:27" x14ac:dyDescent="0.25">
      <c r="A8858" t="s">
        <v>23</v>
      </c>
      <c r="B8858" t="s">
        <v>24</v>
      </c>
      <c r="C8858" t="s">
        <v>25</v>
      </c>
      <c r="D8858" t="s">
        <v>26</v>
      </c>
      <c r="E8858" t="s">
        <v>7352</v>
      </c>
      <c r="F8858" t="s">
        <v>7353</v>
      </c>
      <c r="G8858" t="s">
        <v>74</v>
      </c>
      <c r="H8858" t="s">
        <v>75</v>
      </c>
      <c r="J8858">
        <v>201709</v>
      </c>
      <c r="K8858" t="s">
        <v>39</v>
      </c>
      <c r="L8858">
        <v>7010864</v>
      </c>
      <c r="M8858">
        <v>2</v>
      </c>
      <c r="P8858">
        <v>0</v>
      </c>
      <c r="R8858" s="1">
        <v>42719</v>
      </c>
      <c r="S8858" t="s">
        <v>40</v>
      </c>
      <c r="T8858" t="s">
        <v>7561</v>
      </c>
      <c r="U8858" t="s">
        <v>107</v>
      </c>
      <c r="V8858" s="1">
        <v>42719</v>
      </c>
      <c r="W8858" s="12">
        <v>-305.70999999999998</v>
      </c>
      <c r="X8858" s="4" t="str">
        <f t="shared" si="277"/>
        <v>Income</v>
      </c>
      <c r="Y8858" s="5">
        <v>42705</v>
      </c>
      <c r="Z8858" s="7" t="s">
        <v>8073</v>
      </c>
      <c r="AA8858" s="7" t="str">
        <f t="shared" si="276"/>
        <v>Carparks Pay and Display Income</v>
      </c>
    </row>
    <row r="8859" spans="1:27" x14ac:dyDescent="0.25">
      <c r="A8859" t="s">
        <v>23</v>
      </c>
      <c r="B8859" t="s">
        <v>24</v>
      </c>
      <c r="C8859" t="s">
        <v>25</v>
      </c>
      <c r="D8859" t="s">
        <v>26</v>
      </c>
      <c r="E8859" t="s">
        <v>7352</v>
      </c>
      <c r="F8859" t="s">
        <v>7353</v>
      </c>
      <c r="G8859" t="s">
        <v>74</v>
      </c>
      <c r="H8859" t="s">
        <v>75</v>
      </c>
      <c r="J8859">
        <v>201709</v>
      </c>
      <c r="K8859" t="s">
        <v>90</v>
      </c>
      <c r="L8859">
        <v>4318851</v>
      </c>
      <c r="M8859">
        <v>3</v>
      </c>
      <c r="P8859">
        <v>0</v>
      </c>
      <c r="R8859" s="1">
        <v>42711</v>
      </c>
      <c r="S8859" t="s">
        <v>40</v>
      </c>
      <c r="T8859" t="s">
        <v>7562</v>
      </c>
      <c r="U8859" t="s">
        <v>107</v>
      </c>
      <c r="V8859" s="1">
        <v>42711</v>
      </c>
      <c r="W8859" s="12">
        <v>-284.04000000000002</v>
      </c>
      <c r="X8859" s="4" t="str">
        <f t="shared" si="277"/>
        <v>Income</v>
      </c>
      <c r="Y8859" s="5">
        <v>42705</v>
      </c>
      <c r="Z8859" s="7" t="s">
        <v>8073</v>
      </c>
      <c r="AA8859" s="7" t="str">
        <f t="shared" si="276"/>
        <v>Carparks Pay and Display Income</v>
      </c>
    </row>
    <row r="8860" spans="1:27" x14ac:dyDescent="0.25">
      <c r="A8860" t="s">
        <v>23</v>
      </c>
      <c r="B8860" t="s">
        <v>24</v>
      </c>
      <c r="C8860" t="s">
        <v>25</v>
      </c>
      <c r="D8860" t="s">
        <v>26</v>
      </c>
      <c r="E8860" t="s">
        <v>7352</v>
      </c>
      <c r="F8860" t="s">
        <v>7353</v>
      </c>
      <c r="G8860" t="s">
        <v>74</v>
      </c>
      <c r="H8860" t="s">
        <v>75</v>
      </c>
      <c r="J8860">
        <v>201709</v>
      </c>
      <c r="K8860" t="s">
        <v>90</v>
      </c>
      <c r="L8860">
        <v>4318851</v>
      </c>
      <c r="M8860">
        <v>8</v>
      </c>
      <c r="P8860">
        <v>0</v>
      </c>
      <c r="R8860" s="1">
        <v>42711</v>
      </c>
      <c r="S8860" t="s">
        <v>40</v>
      </c>
      <c r="T8860" t="s">
        <v>7563</v>
      </c>
      <c r="U8860" t="s">
        <v>107</v>
      </c>
      <c r="V8860" s="1">
        <v>42711</v>
      </c>
      <c r="W8860" s="12">
        <v>-358.29</v>
      </c>
      <c r="X8860" s="4" t="str">
        <f t="shared" si="277"/>
        <v>Income</v>
      </c>
      <c r="Y8860" s="5">
        <v>42705</v>
      </c>
      <c r="Z8860" s="7" t="s">
        <v>8073</v>
      </c>
      <c r="AA8860" s="7" t="str">
        <f t="shared" si="276"/>
        <v>Carparks Pay and Display Income</v>
      </c>
    </row>
    <row r="8861" spans="1:27" x14ac:dyDescent="0.25">
      <c r="A8861" t="s">
        <v>23</v>
      </c>
      <c r="B8861" t="s">
        <v>24</v>
      </c>
      <c r="C8861" t="s">
        <v>25</v>
      </c>
      <c r="D8861" t="s">
        <v>26</v>
      </c>
      <c r="E8861" t="s">
        <v>7352</v>
      </c>
      <c r="F8861" t="s">
        <v>7353</v>
      </c>
      <c r="G8861" t="s">
        <v>74</v>
      </c>
      <c r="H8861" t="s">
        <v>75</v>
      </c>
      <c r="J8861">
        <v>201709</v>
      </c>
      <c r="K8861" t="s">
        <v>90</v>
      </c>
      <c r="L8861">
        <v>4318855</v>
      </c>
      <c r="M8861">
        <v>8</v>
      </c>
      <c r="P8861">
        <v>0</v>
      </c>
      <c r="R8861" s="1">
        <v>42711</v>
      </c>
      <c r="S8861" t="s">
        <v>40</v>
      </c>
      <c r="T8861" t="s">
        <v>7564</v>
      </c>
      <c r="U8861" t="s">
        <v>107</v>
      </c>
      <c r="V8861" s="1">
        <v>42711</v>
      </c>
      <c r="W8861" s="12">
        <v>-301.58</v>
      </c>
      <c r="X8861" s="4" t="str">
        <f t="shared" si="277"/>
        <v>Income</v>
      </c>
      <c r="Y8861" s="5">
        <v>42705</v>
      </c>
      <c r="Z8861" s="7" t="s">
        <v>8073</v>
      </c>
      <c r="AA8861" s="7" t="str">
        <f t="shared" si="276"/>
        <v>Carparks Pay and Display Income</v>
      </c>
    </row>
    <row r="8862" spans="1:27" x14ac:dyDescent="0.25">
      <c r="A8862" t="s">
        <v>23</v>
      </c>
      <c r="B8862" t="s">
        <v>24</v>
      </c>
      <c r="C8862" t="s">
        <v>25</v>
      </c>
      <c r="D8862" t="s">
        <v>26</v>
      </c>
      <c r="E8862" t="s">
        <v>7352</v>
      </c>
      <c r="F8862" t="s">
        <v>7353</v>
      </c>
      <c r="G8862" t="s">
        <v>74</v>
      </c>
      <c r="H8862" t="s">
        <v>75</v>
      </c>
      <c r="J8862">
        <v>201709</v>
      </c>
      <c r="K8862" t="s">
        <v>90</v>
      </c>
      <c r="L8862">
        <v>4318871</v>
      </c>
      <c r="M8862">
        <v>0</v>
      </c>
      <c r="P8862">
        <v>0</v>
      </c>
      <c r="R8862" s="1">
        <v>42725</v>
      </c>
      <c r="S8862" t="s">
        <v>69</v>
      </c>
      <c r="T8862" t="s">
        <v>7565</v>
      </c>
      <c r="U8862" t="s">
        <v>107</v>
      </c>
      <c r="V8862" s="1">
        <v>42725</v>
      </c>
      <c r="W8862" s="12">
        <v>-269.88</v>
      </c>
      <c r="X8862" s="4" t="str">
        <f t="shared" si="277"/>
        <v>Income</v>
      </c>
      <c r="Y8862" s="5">
        <v>42705</v>
      </c>
      <c r="Z8862" s="7" t="s">
        <v>8073</v>
      </c>
      <c r="AA8862" s="7" t="str">
        <f t="shared" si="276"/>
        <v>Carparks Pay and Display Income</v>
      </c>
    </row>
    <row r="8863" spans="1:27" x14ac:dyDescent="0.25">
      <c r="A8863" t="s">
        <v>23</v>
      </c>
      <c r="B8863" t="s">
        <v>24</v>
      </c>
      <c r="C8863" t="s">
        <v>25</v>
      </c>
      <c r="D8863" t="s">
        <v>26</v>
      </c>
      <c r="E8863" t="s">
        <v>7352</v>
      </c>
      <c r="F8863" t="s">
        <v>7353</v>
      </c>
      <c r="G8863" t="s">
        <v>74</v>
      </c>
      <c r="H8863" t="s">
        <v>75</v>
      </c>
      <c r="J8863">
        <v>201709</v>
      </c>
      <c r="K8863" t="s">
        <v>90</v>
      </c>
      <c r="L8863">
        <v>4318871</v>
      </c>
      <c r="M8863">
        <v>1</v>
      </c>
      <c r="P8863">
        <v>0</v>
      </c>
      <c r="R8863" s="1">
        <v>42725</v>
      </c>
      <c r="S8863" t="s">
        <v>69</v>
      </c>
      <c r="T8863" t="s">
        <v>7566</v>
      </c>
      <c r="U8863" t="s">
        <v>107</v>
      </c>
      <c r="V8863" s="1">
        <v>42725</v>
      </c>
      <c r="W8863" s="12">
        <v>-207.96</v>
      </c>
      <c r="X8863" s="4" t="str">
        <f t="shared" si="277"/>
        <v>Income</v>
      </c>
      <c r="Y8863" s="5">
        <v>42705</v>
      </c>
      <c r="Z8863" s="7" t="s">
        <v>8073</v>
      </c>
      <c r="AA8863" s="7" t="str">
        <f t="shared" si="276"/>
        <v>Carparks Pay and Display Income</v>
      </c>
    </row>
    <row r="8864" spans="1:27" x14ac:dyDescent="0.25">
      <c r="A8864" t="s">
        <v>23</v>
      </c>
      <c r="B8864" t="s">
        <v>24</v>
      </c>
      <c r="C8864" t="s">
        <v>25</v>
      </c>
      <c r="D8864" t="s">
        <v>26</v>
      </c>
      <c r="E8864" t="s">
        <v>7352</v>
      </c>
      <c r="F8864" t="s">
        <v>7353</v>
      </c>
      <c r="G8864" t="s">
        <v>74</v>
      </c>
      <c r="H8864" t="s">
        <v>75</v>
      </c>
      <c r="J8864">
        <v>201709</v>
      </c>
      <c r="K8864" t="s">
        <v>90</v>
      </c>
      <c r="L8864">
        <v>4318902</v>
      </c>
      <c r="M8864">
        <v>3</v>
      </c>
      <c r="P8864">
        <v>0</v>
      </c>
      <c r="R8864" s="1">
        <v>42747</v>
      </c>
      <c r="S8864" t="s">
        <v>69</v>
      </c>
      <c r="T8864" t="s">
        <v>7567</v>
      </c>
      <c r="U8864" t="s">
        <v>107</v>
      </c>
      <c r="V8864" s="1">
        <v>42747</v>
      </c>
      <c r="W8864" s="12">
        <v>-306.13</v>
      </c>
      <c r="X8864" s="4" t="str">
        <f t="shared" si="277"/>
        <v>Income</v>
      </c>
      <c r="Y8864" s="5">
        <v>42705</v>
      </c>
      <c r="Z8864" s="7" t="s">
        <v>8073</v>
      </c>
      <c r="AA8864" s="7" t="str">
        <f t="shared" si="276"/>
        <v>Carparks Pay and Display Income</v>
      </c>
    </row>
    <row r="8865" spans="1:27" x14ac:dyDescent="0.25">
      <c r="A8865" t="s">
        <v>23</v>
      </c>
      <c r="B8865" t="s">
        <v>24</v>
      </c>
      <c r="C8865" t="s">
        <v>25</v>
      </c>
      <c r="D8865" t="s">
        <v>26</v>
      </c>
      <c r="E8865" t="s">
        <v>7352</v>
      </c>
      <c r="F8865" t="s">
        <v>7353</v>
      </c>
      <c r="G8865" t="s">
        <v>74</v>
      </c>
      <c r="H8865" t="s">
        <v>75</v>
      </c>
      <c r="J8865">
        <v>201709</v>
      </c>
      <c r="K8865" t="s">
        <v>90</v>
      </c>
      <c r="L8865">
        <v>4318902</v>
      </c>
      <c r="M8865">
        <v>4</v>
      </c>
      <c r="P8865">
        <v>0</v>
      </c>
      <c r="R8865" s="1">
        <v>42747</v>
      </c>
      <c r="S8865" t="s">
        <v>69</v>
      </c>
      <c r="T8865" t="s">
        <v>7568</v>
      </c>
      <c r="U8865" t="s">
        <v>107</v>
      </c>
      <c r="V8865" s="1">
        <v>42747</v>
      </c>
      <c r="W8865" s="12">
        <v>-247.46</v>
      </c>
      <c r="X8865" s="4" t="str">
        <f t="shared" si="277"/>
        <v>Income</v>
      </c>
      <c r="Y8865" s="5">
        <v>42705</v>
      </c>
      <c r="Z8865" s="7" t="s">
        <v>8073</v>
      </c>
      <c r="AA8865" s="7" t="str">
        <f t="shared" si="276"/>
        <v>Carparks Pay and Display Income</v>
      </c>
    </row>
    <row r="8866" spans="1:27" x14ac:dyDescent="0.25">
      <c r="A8866" t="s">
        <v>23</v>
      </c>
      <c r="B8866" t="s">
        <v>24</v>
      </c>
      <c r="C8866" t="s">
        <v>25</v>
      </c>
      <c r="D8866" t="s">
        <v>26</v>
      </c>
      <c r="E8866" t="s">
        <v>7352</v>
      </c>
      <c r="F8866" t="s">
        <v>7353</v>
      </c>
      <c r="G8866" t="s">
        <v>74</v>
      </c>
      <c r="H8866" t="s">
        <v>75</v>
      </c>
      <c r="J8866">
        <v>201709</v>
      </c>
      <c r="K8866" t="s">
        <v>90</v>
      </c>
      <c r="L8866">
        <v>4318853</v>
      </c>
      <c r="M8866">
        <v>10</v>
      </c>
      <c r="P8866">
        <v>0</v>
      </c>
      <c r="R8866" s="1">
        <v>42711</v>
      </c>
      <c r="S8866" t="s">
        <v>40</v>
      </c>
      <c r="T8866" t="s">
        <v>7569</v>
      </c>
      <c r="U8866" t="s">
        <v>107</v>
      </c>
      <c r="V8866" s="1">
        <v>42711</v>
      </c>
      <c r="W8866" s="12">
        <v>-254.13</v>
      </c>
      <c r="X8866" s="4" t="str">
        <f t="shared" si="277"/>
        <v>Income</v>
      </c>
      <c r="Y8866" s="5">
        <v>42705</v>
      </c>
      <c r="Z8866" s="7" t="s">
        <v>8073</v>
      </c>
      <c r="AA8866" s="7" t="str">
        <f t="shared" si="276"/>
        <v>Carparks Pay and Display Income</v>
      </c>
    </row>
    <row r="8867" spans="1:27" x14ac:dyDescent="0.25">
      <c r="A8867" t="s">
        <v>23</v>
      </c>
      <c r="B8867" t="s">
        <v>24</v>
      </c>
      <c r="C8867" t="s">
        <v>25</v>
      </c>
      <c r="D8867" t="s">
        <v>26</v>
      </c>
      <c r="E8867" t="s">
        <v>7352</v>
      </c>
      <c r="F8867" t="s">
        <v>7353</v>
      </c>
      <c r="G8867" t="s">
        <v>74</v>
      </c>
      <c r="H8867" t="s">
        <v>75</v>
      </c>
      <c r="J8867">
        <v>201709</v>
      </c>
      <c r="K8867" t="s">
        <v>90</v>
      </c>
      <c r="L8867">
        <v>4318861</v>
      </c>
      <c r="M8867">
        <v>3</v>
      </c>
      <c r="P8867">
        <v>0</v>
      </c>
      <c r="R8867" s="1">
        <v>42718</v>
      </c>
      <c r="S8867" t="s">
        <v>40</v>
      </c>
      <c r="T8867" t="s">
        <v>7570</v>
      </c>
      <c r="U8867" t="s">
        <v>107</v>
      </c>
      <c r="V8867" s="1">
        <v>42718</v>
      </c>
      <c r="W8867" s="12">
        <v>-270.38</v>
      </c>
      <c r="X8867" s="4" t="str">
        <f t="shared" si="277"/>
        <v>Income</v>
      </c>
      <c r="Y8867" s="5">
        <v>42705</v>
      </c>
      <c r="Z8867" s="7" t="s">
        <v>8073</v>
      </c>
      <c r="AA8867" s="7" t="str">
        <f t="shared" si="276"/>
        <v>Carparks Pay and Display Income</v>
      </c>
    </row>
    <row r="8868" spans="1:27" x14ac:dyDescent="0.25">
      <c r="A8868" t="s">
        <v>23</v>
      </c>
      <c r="B8868" t="s">
        <v>24</v>
      </c>
      <c r="C8868" t="s">
        <v>25</v>
      </c>
      <c r="D8868" t="s">
        <v>26</v>
      </c>
      <c r="E8868" t="s">
        <v>7352</v>
      </c>
      <c r="F8868" t="s">
        <v>7353</v>
      </c>
      <c r="G8868" t="s">
        <v>152</v>
      </c>
      <c r="H8868" t="s">
        <v>153</v>
      </c>
      <c r="J8868">
        <v>201611</v>
      </c>
      <c r="K8868" t="s">
        <v>90</v>
      </c>
      <c r="L8868">
        <v>4318361</v>
      </c>
      <c r="M8868">
        <v>0</v>
      </c>
      <c r="P8868">
        <v>0</v>
      </c>
      <c r="R8868" s="1">
        <v>42404</v>
      </c>
      <c r="S8868" t="s">
        <v>69</v>
      </c>
      <c r="T8868" t="s">
        <v>7571</v>
      </c>
      <c r="U8868" t="s">
        <v>77</v>
      </c>
      <c r="V8868" s="1">
        <v>42404</v>
      </c>
      <c r="W8868" s="12">
        <v>-250</v>
      </c>
      <c r="X8868" s="4" t="str">
        <f t="shared" si="277"/>
        <v>Income</v>
      </c>
      <c r="Y8868" s="5">
        <v>42401</v>
      </c>
      <c r="Z8868" s="7" t="s">
        <v>8073</v>
      </c>
      <c r="AA8868" s="7" t="str">
        <f t="shared" si="276"/>
        <v>Contract Passes</v>
      </c>
    </row>
    <row r="8869" spans="1:27" x14ac:dyDescent="0.25">
      <c r="A8869" t="s">
        <v>23</v>
      </c>
      <c r="B8869" t="s">
        <v>24</v>
      </c>
      <c r="C8869" t="s">
        <v>25</v>
      </c>
      <c r="D8869" t="s">
        <v>26</v>
      </c>
      <c r="E8869" t="s">
        <v>7352</v>
      </c>
      <c r="F8869" t="s">
        <v>7353</v>
      </c>
      <c r="G8869" t="s">
        <v>152</v>
      </c>
      <c r="H8869" t="s">
        <v>153</v>
      </c>
      <c r="J8869">
        <v>201701</v>
      </c>
      <c r="K8869" t="s">
        <v>47</v>
      </c>
      <c r="L8869">
        <v>2030434</v>
      </c>
      <c r="M8869">
        <v>2</v>
      </c>
      <c r="P8869">
        <v>0</v>
      </c>
      <c r="Q8869" t="s">
        <v>7572</v>
      </c>
      <c r="R8869" s="1">
        <v>42475</v>
      </c>
      <c r="S8869" t="s">
        <v>69</v>
      </c>
      <c r="T8869" t="s">
        <v>7573</v>
      </c>
      <c r="U8869" t="s">
        <v>71</v>
      </c>
      <c r="V8869" s="1">
        <v>42475</v>
      </c>
      <c r="W8869" s="12">
        <v>-251.67</v>
      </c>
      <c r="X8869" s="4" t="str">
        <f t="shared" si="277"/>
        <v>Income</v>
      </c>
      <c r="Y8869" s="5">
        <v>42461</v>
      </c>
      <c r="Z8869" s="7" t="s">
        <v>8073</v>
      </c>
      <c r="AA8869" s="7" t="str">
        <f t="shared" si="276"/>
        <v>Contract Passes</v>
      </c>
    </row>
    <row r="8870" spans="1:27" x14ac:dyDescent="0.25">
      <c r="A8870" t="s">
        <v>23</v>
      </c>
      <c r="B8870" t="s">
        <v>24</v>
      </c>
      <c r="C8870" t="s">
        <v>25</v>
      </c>
      <c r="D8870" t="s">
        <v>26</v>
      </c>
      <c r="E8870" t="s">
        <v>7352</v>
      </c>
      <c r="F8870" t="s">
        <v>7353</v>
      </c>
      <c r="G8870" t="s">
        <v>152</v>
      </c>
      <c r="H8870" t="s">
        <v>153</v>
      </c>
      <c r="J8870">
        <v>201702</v>
      </c>
      <c r="K8870" t="s">
        <v>90</v>
      </c>
      <c r="L8870">
        <v>4318529</v>
      </c>
      <c r="M8870">
        <v>42</v>
      </c>
      <c r="P8870">
        <v>0</v>
      </c>
      <c r="R8870" s="1">
        <v>42517</v>
      </c>
      <c r="S8870" t="s">
        <v>40</v>
      </c>
      <c r="T8870" t="s">
        <v>7574</v>
      </c>
      <c r="U8870" t="s">
        <v>77</v>
      </c>
      <c r="V8870" s="1">
        <v>42517</v>
      </c>
      <c r="W8870" s="12">
        <v>-250</v>
      </c>
      <c r="X8870" s="4" t="str">
        <f t="shared" si="277"/>
        <v>Income</v>
      </c>
      <c r="Y8870" s="5">
        <v>42491</v>
      </c>
      <c r="Z8870" s="7" t="s">
        <v>8073</v>
      </c>
      <c r="AA8870" s="7" t="str">
        <f t="shared" si="276"/>
        <v>Contract Passes</v>
      </c>
    </row>
    <row r="8871" spans="1:27" x14ac:dyDescent="0.25">
      <c r="A8871" t="s">
        <v>23</v>
      </c>
      <c r="B8871" t="s">
        <v>24</v>
      </c>
      <c r="C8871" t="s">
        <v>25</v>
      </c>
      <c r="D8871" t="s">
        <v>26</v>
      </c>
      <c r="E8871" t="s">
        <v>7352</v>
      </c>
      <c r="F8871" t="s">
        <v>7353</v>
      </c>
      <c r="G8871" t="s">
        <v>152</v>
      </c>
      <c r="H8871" t="s">
        <v>153</v>
      </c>
      <c r="J8871">
        <v>201707</v>
      </c>
      <c r="K8871" t="s">
        <v>47</v>
      </c>
      <c r="L8871">
        <v>2031907</v>
      </c>
      <c r="M8871">
        <v>32</v>
      </c>
      <c r="P8871">
        <v>0</v>
      </c>
      <c r="Q8871" t="s">
        <v>7575</v>
      </c>
      <c r="R8871" s="1">
        <v>42653</v>
      </c>
      <c r="S8871" t="s">
        <v>69</v>
      </c>
      <c r="T8871" t="s">
        <v>7576</v>
      </c>
      <c r="U8871" t="s">
        <v>71</v>
      </c>
      <c r="V8871" s="1">
        <v>42653</v>
      </c>
      <c r="W8871" s="12">
        <v>-251.67</v>
      </c>
      <c r="X8871" s="4" t="str">
        <f t="shared" si="277"/>
        <v>Income</v>
      </c>
      <c r="Y8871" s="5">
        <v>42644</v>
      </c>
      <c r="Z8871" s="7" t="s">
        <v>8073</v>
      </c>
      <c r="AA8871" s="7" t="str">
        <f t="shared" si="276"/>
        <v>Contract Passes</v>
      </c>
    </row>
    <row r="8872" spans="1:27" x14ac:dyDescent="0.25">
      <c r="A8872" t="s">
        <v>23</v>
      </c>
      <c r="B8872" t="s">
        <v>24</v>
      </c>
      <c r="C8872" t="s">
        <v>25</v>
      </c>
      <c r="D8872" t="s">
        <v>26</v>
      </c>
      <c r="E8872" t="s">
        <v>7352</v>
      </c>
      <c r="F8872" t="s">
        <v>7353</v>
      </c>
      <c r="G8872" t="s">
        <v>152</v>
      </c>
      <c r="H8872" t="s">
        <v>153</v>
      </c>
      <c r="J8872">
        <v>201708</v>
      </c>
      <c r="K8872" t="s">
        <v>90</v>
      </c>
      <c r="L8872">
        <v>4318843</v>
      </c>
      <c r="M8872">
        <v>41</v>
      </c>
      <c r="P8872">
        <v>0</v>
      </c>
      <c r="R8872" s="1">
        <v>42704</v>
      </c>
      <c r="S8872" t="s">
        <v>40</v>
      </c>
      <c r="T8872" t="s">
        <v>7577</v>
      </c>
      <c r="U8872" t="s">
        <v>107</v>
      </c>
      <c r="V8872" s="1">
        <v>42704</v>
      </c>
      <c r="W8872" s="12">
        <v>-250</v>
      </c>
      <c r="X8872" s="4" t="str">
        <f t="shared" si="277"/>
        <v>Income</v>
      </c>
      <c r="Y8872" s="5">
        <v>42675</v>
      </c>
      <c r="Z8872" s="7" t="s">
        <v>8073</v>
      </c>
      <c r="AA8872" s="7" t="str">
        <f t="shared" si="276"/>
        <v>Contract Passes</v>
      </c>
    </row>
    <row r="8873" spans="1:27" x14ac:dyDescent="0.25">
      <c r="A8873" t="s">
        <v>23</v>
      </c>
      <c r="B8873" t="s">
        <v>24</v>
      </c>
      <c r="C8873" t="s">
        <v>25</v>
      </c>
      <c r="D8873" t="s">
        <v>26</v>
      </c>
      <c r="E8873" t="s">
        <v>7352</v>
      </c>
      <c r="F8873" t="s">
        <v>7353</v>
      </c>
      <c r="G8873" t="s">
        <v>152</v>
      </c>
      <c r="H8873" t="s">
        <v>153</v>
      </c>
      <c r="J8873">
        <v>201708</v>
      </c>
      <c r="K8873" t="s">
        <v>47</v>
      </c>
      <c r="L8873">
        <v>2032162</v>
      </c>
      <c r="M8873">
        <v>41</v>
      </c>
      <c r="P8873">
        <v>0</v>
      </c>
      <c r="Q8873" t="s">
        <v>7578</v>
      </c>
      <c r="R8873" s="1">
        <v>42683</v>
      </c>
      <c r="S8873" t="s">
        <v>69</v>
      </c>
      <c r="T8873" t="s">
        <v>7579</v>
      </c>
      <c r="U8873" t="s">
        <v>50</v>
      </c>
      <c r="V8873" s="1">
        <v>42683</v>
      </c>
      <c r="W8873" s="12">
        <v>-208.33</v>
      </c>
      <c r="X8873" s="4" t="str">
        <f t="shared" si="277"/>
        <v>Income</v>
      </c>
      <c r="Y8873" s="5">
        <v>42675</v>
      </c>
      <c r="Z8873" s="7" t="s">
        <v>8073</v>
      </c>
      <c r="AA8873" s="7" t="str">
        <f t="shared" si="276"/>
        <v>Contract Passes</v>
      </c>
    </row>
    <row r="8874" spans="1:27" x14ac:dyDescent="0.25">
      <c r="A8874" t="s">
        <v>23</v>
      </c>
      <c r="B8874" t="s">
        <v>24</v>
      </c>
      <c r="C8874" t="s">
        <v>25</v>
      </c>
      <c r="D8874" t="s">
        <v>26</v>
      </c>
      <c r="E8874" t="s">
        <v>7580</v>
      </c>
      <c r="F8874" t="s">
        <v>7581</v>
      </c>
      <c r="G8874" t="s">
        <v>379</v>
      </c>
      <c r="H8874" t="s">
        <v>380</v>
      </c>
      <c r="J8874">
        <v>201703</v>
      </c>
      <c r="K8874" t="s">
        <v>31</v>
      </c>
      <c r="L8874">
        <v>5237114</v>
      </c>
      <c r="M8874">
        <v>1</v>
      </c>
      <c r="N8874">
        <v>61448</v>
      </c>
      <c r="O8874" t="s">
        <v>162</v>
      </c>
      <c r="P8874">
        <v>0</v>
      </c>
      <c r="Q8874">
        <v>1049163</v>
      </c>
      <c r="R8874" s="1">
        <v>42507</v>
      </c>
      <c r="S8874" t="s">
        <v>163</v>
      </c>
      <c r="U8874" t="s">
        <v>35</v>
      </c>
      <c r="V8874" s="1">
        <v>42543</v>
      </c>
      <c r="W8874" s="12">
        <v>136.88</v>
      </c>
      <c r="X8874" s="4" t="str">
        <f t="shared" si="277"/>
        <v>Expenditure</v>
      </c>
      <c r="Y8874" s="5">
        <v>42522</v>
      </c>
      <c r="Z8874" s="7" t="s">
        <v>8073</v>
      </c>
      <c r="AA8874" s="7" t="str">
        <f t="shared" si="276"/>
        <v>Expenditure</v>
      </c>
    </row>
    <row r="8875" spans="1:27" x14ac:dyDescent="0.25">
      <c r="A8875" t="s">
        <v>23</v>
      </c>
      <c r="B8875" t="s">
        <v>24</v>
      </c>
      <c r="C8875" t="s">
        <v>25</v>
      </c>
      <c r="D8875" t="s">
        <v>26</v>
      </c>
      <c r="E8875" t="s">
        <v>7580</v>
      </c>
      <c r="F8875" t="s">
        <v>7581</v>
      </c>
      <c r="G8875" t="s">
        <v>7582</v>
      </c>
      <c r="H8875" t="s">
        <v>7583</v>
      </c>
      <c r="I8875">
        <v>345683</v>
      </c>
      <c r="J8875">
        <v>201613</v>
      </c>
      <c r="K8875" t="s">
        <v>331</v>
      </c>
      <c r="L8875">
        <v>475519</v>
      </c>
      <c r="M8875">
        <v>93</v>
      </c>
      <c r="P8875">
        <v>0</v>
      </c>
      <c r="R8875" s="1">
        <v>42466</v>
      </c>
      <c r="S8875" t="s">
        <v>40</v>
      </c>
      <c r="T8875" t="s">
        <v>7584</v>
      </c>
      <c r="U8875" t="s">
        <v>308</v>
      </c>
      <c r="V8875" s="1">
        <v>42467</v>
      </c>
      <c r="W8875" s="12">
        <v>259.62</v>
      </c>
      <c r="X8875" s="4" t="str">
        <f t="shared" si="277"/>
        <v>Expenditure</v>
      </c>
      <c r="Y8875" s="5">
        <v>42430</v>
      </c>
      <c r="Z8875" s="7" t="s">
        <v>8073</v>
      </c>
      <c r="AA8875" s="7" t="str">
        <f t="shared" si="276"/>
        <v>Expenditure</v>
      </c>
    </row>
    <row r="8876" spans="1:27" x14ac:dyDescent="0.25">
      <c r="A8876" t="s">
        <v>23</v>
      </c>
      <c r="B8876" t="s">
        <v>24</v>
      </c>
      <c r="C8876" t="s">
        <v>25</v>
      </c>
      <c r="D8876" t="s">
        <v>26</v>
      </c>
      <c r="E8876" t="s">
        <v>7580</v>
      </c>
      <c r="F8876" t="s">
        <v>7581</v>
      </c>
      <c r="G8876" t="s">
        <v>7582</v>
      </c>
      <c r="H8876" t="s">
        <v>7583</v>
      </c>
      <c r="I8876">
        <v>350241</v>
      </c>
      <c r="J8876">
        <v>201613</v>
      </c>
      <c r="K8876" t="s">
        <v>331</v>
      </c>
      <c r="L8876">
        <v>475519</v>
      </c>
      <c r="M8876">
        <v>187</v>
      </c>
      <c r="P8876">
        <v>0</v>
      </c>
      <c r="R8876" s="1">
        <v>42466</v>
      </c>
      <c r="S8876" t="s">
        <v>40</v>
      </c>
      <c r="T8876" t="s">
        <v>7585</v>
      </c>
      <c r="U8876" t="s">
        <v>308</v>
      </c>
      <c r="V8876" s="1">
        <v>42467</v>
      </c>
      <c r="W8876" s="12">
        <v>3376.98</v>
      </c>
      <c r="X8876" s="4" t="str">
        <f t="shared" si="277"/>
        <v>Expenditure</v>
      </c>
      <c r="Y8876" s="5">
        <v>42430</v>
      </c>
      <c r="Z8876" s="7" t="s">
        <v>8073</v>
      </c>
      <c r="AA8876" s="7" t="str">
        <f t="shared" si="276"/>
        <v>Expenditure</v>
      </c>
    </row>
    <row r="8877" spans="1:27" x14ac:dyDescent="0.25">
      <c r="A8877" t="s">
        <v>23</v>
      </c>
      <c r="B8877" t="s">
        <v>24</v>
      </c>
      <c r="C8877" t="s">
        <v>25</v>
      </c>
      <c r="D8877" t="s">
        <v>26</v>
      </c>
      <c r="E8877" t="s">
        <v>7580</v>
      </c>
      <c r="F8877" t="s">
        <v>7581</v>
      </c>
      <c r="G8877" t="s">
        <v>7582</v>
      </c>
      <c r="H8877" t="s">
        <v>7583</v>
      </c>
      <c r="I8877">
        <v>356547</v>
      </c>
      <c r="J8877">
        <v>201704</v>
      </c>
      <c r="K8877" t="s">
        <v>331</v>
      </c>
      <c r="L8877">
        <v>475525</v>
      </c>
      <c r="M8877">
        <v>23</v>
      </c>
      <c r="P8877">
        <v>0</v>
      </c>
      <c r="R8877" s="1">
        <v>42564</v>
      </c>
      <c r="S8877" t="s">
        <v>40</v>
      </c>
      <c r="T8877" t="s">
        <v>7586</v>
      </c>
      <c r="U8877" t="s">
        <v>308</v>
      </c>
      <c r="V8877" s="1">
        <v>42565</v>
      </c>
      <c r="W8877" s="12">
        <v>1266.8</v>
      </c>
      <c r="X8877" s="4" t="str">
        <f t="shared" si="277"/>
        <v>Expenditure</v>
      </c>
      <c r="Y8877" s="5">
        <v>42552</v>
      </c>
      <c r="Z8877" s="7" t="s">
        <v>8073</v>
      </c>
      <c r="AA8877" s="7" t="str">
        <f t="shared" si="276"/>
        <v>Expenditure</v>
      </c>
    </row>
    <row r="8878" spans="1:27" x14ac:dyDescent="0.25">
      <c r="A8878" t="s">
        <v>23</v>
      </c>
      <c r="B8878" t="s">
        <v>24</v>
      </c>
      <c r="C8878" t="s">
        <v>25</v>
      </c>
      <c r="D8878" t="s">
        <v>26</v>
      </c>
      <c r="E8878" t="s">
        <v>7580</v>
      </c>
      <c r="F8878" t="s">
        <v>7581</v>
      </c>
      <c r="G8878" t="s">
        <v>66</v>
      </c>
      <c r="H8878" t="s">
        <v>67</v>
      </c>
      <c r="J8878">
        <v>201610</v>
      </c>
      <c r="K8878" t="s">
        <v>47</v>
      </c>
      <c r="L8878">
        <v>2029621</v>
      </c>
      <c r="M8878">
        <v>2</v>
      </c>
      <c r="P8878">
        <v>0</v>
      </c>
      <c r="Q8878" t="s">
        <v>7587</v>
      </c>
      <c r="R8878" s="1">
        <v>42384</v>
      </c>
      <c r="S8878" t="s">
        <v>40</v>
      </c>
      <c r="T8878" t="s">
        <v>7588</v>
      </c>
      <c r="U8878" t="s">
        <v>71</v>
      </c>
      <c r="V8878" s="1">
        <v>42384</v>
      </c>
      <c r="W8878" s="12">
        <v>-86</v>
      </c>
      <c r="X8878" s="4" t="str">
        <f t="shared" si="277"/>
        <v>Income</v>
      </c>
      <c r="Y8878" s="5">
        <v>42370</v>
      </c>
      <c r="Z8878" s="7" t="s">
        <v>8073</v>
      </c>
      <c r="AA8878" s="7" t="str">
        <f t="shared" si="276"/>
        <v>Fee Income</v>
      </c>
    </row>
    <row r="8879" spans="1:27" x14ac:dyDescent="0.25">
      <c r="A8879" t="s">
        <v>23</v>
      </c>
      <c r="B8879" t="s">
        <v>24</v>
      </c>
      <c r="C8879" t="s">
        <v>25</v>
      </c>
      <c r="D8879" t="s">
        <v>26</v>
      </c>
      <c r="E8879" t="s">
        <v>7580</v>
      </c>
      <c r="F8879" t="s">
        <v>7581</v>
      </c>
      <c r="G8879" t="s">
        <v>66</v>
      </c>
      <c r="H8879" t="s">
        <v>67</v>
      </c>
      <c r="J8879">
        <v>201701</v>
      </c>
      <c r="K8879" t="s">
        <v>3819</v>
      </c>
      <c r="L8879">
        <v>6246517</v>
      </c>
      <c r="M8879">
        <v>0</v>
      </c>
      <c r="N8879">
        <v>4007253</v>
      </c>
      <c r="O8879" t="s">
        <v>7589</v>
      </c>
      <c r="P8879">
        <v>0</v>
      </c>
      <c r="Q8879">
        <v>62465175</v>
      </c>
      <c r="R8879" s="1">
        <v>42478</v>
      </c>
      <c r="S8879" t="s">
        <v>5012</v>
      </c>
      <c r="T8879" t="s">
        <v>7590</v>
      </c>
      <c r="U8879" t="s">
        <v>3822</v>
      </c>
      <c r="V8879" s="1">
        <v>42478</v>
      </c>
      <c r="W8879" s="12">
        <v>830</v>
      </c>
      <c r="X8879" s="4" t="str">
        <f t="shared" si="277"/>
        <v>Income</v>
      </c>
      <c r="Y8879" s="5">
        <v>42461</v>
      </c>
      <c r="Z8879" s="7" t="s">
        <v>8073</v>
      </c>
      <c r="AA8879" s="7" t="str">
        <f t="shared" si="276"/>
        <v>Fee Income</v>
      </c>
    </row>
    <row r="8880" spans="1:27" x14ac:dyDescent="0.25">
      <c r="A8880" t="s">
        <v>23</v>
      </c>
      <c r="B8880" t="s">
        <v>24</v>
      </c>
      <c r="C8880" t="s">
        <v>25</v>
      </c>
      <c r="D8880" t="s">
        <v>26</v>
      </c>
      <c r="E8880" t="s">
        <v>7580</v>
      </c>
      <c r="F8880" t="s">
        <v>7581</v>
      </c>
      <c r="G8880" t="s">
        <v>74</v>
      </c>
      <c r="H8880" t="s">
        <v>75</v>
      </c>
      <c r="J8880">
        <v>201610</v>
      </c>
      <c r="K8880" t="s">
        <v>39</v>
      </c>
      <c r="L8880">
        <v>7010196</v>
      </c>
      <c r="M8880">
        <v>19</v>
      </c>
      <c r="P8880">
        <v>0</v>
      </c>
      <c r="R8880" s="1">
        <v>42397</v>
      </c>
      <c r="S8880" t="s">
        <v>69</v>
      </c>
      <c r="T8880" t="s">
        <v>7591</v>
      </c>
      <c r="U8880" t="s">
        <v>77</v>
      </c>
      <c r="V8880" s="1">
        <v>42397</v>
      </c>
      <c r="W8880" s="12">
        <v>-100.08</v>
      </c>
      <c r="X8880" s="4" t="str">
        <f t="shared" si="277"/>
        <v>Income</v>
      </c>
      <c r="Y8880" s="5">
        <v>42370</v>
      </c>
      <c r="Z8880" s="7" t="s">
        <v>8073</v>
      </c>
      <c r="AA8880" s="7" t="str">
        <f t="shared" si="276"/>
        <v>Carparks Pay and Display Income</v>
      </c>
    </row>
    <row r="8881" spans="1:27" x14ac:dyDescent="0.25">
      <c r="A8881" t="s">
        <v>23</v>
      </c>
      <c r="B8881" t="s">
        <v>24</v>
      </c>
      <c r="C8881" t="s">
        <v>25</v>
      </c>
      <c r="D8881" t="s">
        <v>26</v>
      </c>
      <c r="E8881" t="s">
        <v>7580</v>
      </c>
      <c r="F8881" t="s">
        <v>7581</v>
      </c>
      <c r="G8881" t="s">
        <v>74</v>
      </c>
      <c r="H8881" t="s">
        <v>75</v>
      </c>
      <c r="J8881">
        <v>201610</v>
      </c>
      <c r="K8881" t="s">
        <v>39</v>
      </c>
      <c r="L8881">
        <v>7010192</v>
      </c>
      <c r="M8881">
        <v>18</v>
      </c>
      <c r="P8881">
        <v>0</v>
      </c>
      <c r="R8881" s="1">
        <v>42397</v>
      </c>
      <c r="S8881" t="s">
        <v>69</v>
      </c>
      <c r="T8881" t="s">
        <v>7592</v>
      </c>
      <c r="U8881" t="s">
        <v>77</v>
      </c>
      <c r="V8881" s="1">
        <v>42397</v>
      </c>
      <c r="W8881" s="12">
        <v>-127.21</v>
      </c>
      <c r="X8881" s="4" t="str">
        <f t="shared" si="277"/>
        <v>Income</v>
      </c>
      <c r="Y8881" s="5">
        <v>42370</v>
      </c>
      <c r="Z8881" s="7" t="s">
        <v>8073</v>
      </c>
      <c r="AA8881" s="7" t="str">
        <f t="shared" si="276"/>
        <v>Carparks Pay and Display Income</v>
      </c>
    </row>
    <row r="8882" spans="1:27" x14ac:dyDescent="0.25">
      <c r="A8882" t="s">
        <v>23</v>
      </c>
      <c r="B8882" t="s">
        <v>24</v>
      </c>
      <c r="C8882" t="s">
        <v>25</v>
      </c>
      <c r="D8882" t="s">
        <v>26</v>
      </c>
      <c r="E8882" t="s">
        <v>7580</v>
      </c>
      <c r="F8882" t="s">
        <v>7581</v>
      </c>
      <c r="G8882" t="s">
        <v>74</v>
      </c>
      <c r="H8882" t="s">
        <v>75</v>
      </c>
      <c r="J8882">
        <v>201610</v>
      </c>
      <c r="K8882" t="s">
        <v>39</v>
      </c>
      <c r="L8882">
        <v>7010188</v>
      </c>
      <c r="M8882">
        <v>19</v>
      </c>
      <c r="P8882">
        <v>0</v>
      </c>
      <c r="R8882" s="1">
        <v>42397</v>
      </c>
      <c r="S8882" t="s">
        <v>69</v>
      </c>
      <c r="T8882" t="s">
        <v>7593</v>
      </c>
      <c r="U8882" t="s">
        <v>77</v>
      </c>
      <c r="V8882" s="1">
        <v>42397</v>
      </c>
      <c r="W8882" s="12">
        <v>-150</v>
      </c>
      <c r="X8882" s="4" t="str">
        <f t="shared" si="277"/>
        <v>Income</v>
      </c>
      <c r="Y8882" s="5">
        <v>42370</v>
      </c>
      <c r="Z8882" s="7" t="s">
        <v>8073</v>
      </c>
      <c r="AA8882" s="7" t="str">
        <f t="shared" si="276"/>
        <v>Carparks Pay and Display Income</v>
      </c>
    </row>
    <row r="8883" spans="1:27" x14ac:dyDescent="0.25">
      <c r="A8883" t="s">
        <v>23</v>
      </c>
      <c r="B8883" t="s">
        <v>24</v>
      </c>
      <c r="C8883" t="s">
        <v>25</v>
      </c>
      <c r="D8883" t="s">
        <v>26</v>
      </c>
      <c r="E8883" t="s">
        <v>7580</v>
      </c>
      <c r="F8883" t="s">
        <v>7581</v>
      </c>
      <c r="G8883" t="s">
        <v>74</v>
      </c>
      <c r="H8883" t="s">
        <v>75</v>
      </c>
      <c r="J8883">
        <v>201610</v>
      </c>
      <c r="K8883" t="s">
        <v>39</v>
      </c>
      <c r="L8883">
        <v>7010208</v>
      </c>
      <c r="M8883">
        <v>20</v>
      </c>
      <c r="P8883">
        <v>0</v>
      </c>
      <c r="R8883" s="1">
        <v>42397</v>
      </c>
      <c r="S8883" t="s">
        <v>69</v>
      </c>
      <c r="T8883" t="s">
        <v>7594</v>
      </c>
      <c r="U8883" t="s">
        <v>77</v>
      </c>
      <c r="V8883" s="1">
        <v>42397</v>
      </c>
      <c r="W8883" s="12">
        <v>-80</v>
      </c>
      <c r="X8883" s="4" t="str">
        <f t="shared" si="277"/>
        <v>Income</v>
      </c>
      <c r="Y8883" s="5">
        <v>42370</v>
      </c>
      <c r="Z8883" s="7" t="s">
        <v>8073</v>
      </c>
      <c r="AA8883" s="7" t="str">
        <f t="shared" si="276"/>
        <v>Carparks Pay and Display Income</v>
      </c>
    </row>
    <row r="8884" spans="1:27" x14ac:dyDescent="0.25">
      <c r="A8884" t="s">
        <v>23</v>
      </c>
      <c r="B8884" t="s">
        <v>24</v>
      </c>
      <c r="C8884" t="s">
        <v>25</v>
      </c>
      <c r="D8884" t="s">
        <v>26</v>
      </c>
      <c r="E8884" t="s">
        <v>7580</v>
      </c>
      <c r="F8884" t="s">
        <v>7581</v>
      </c>
      <c r="G8884" t="s">
        <v>74</v>
      </c>
      <c r="H8884" t="s">
        <v>75</v>
      </c>
      <c r="J8884">
        <v>201610</v>
      </c>
      <c r="K8884" t="s">
        <v>39</v>
      </c>
      <c r="L8884">
        <v>7010203</v>
      </c>
      <c r="M8884">
        <v>17</v>
      </c>
      <c r="P8884">
        <v>0</v>
      </c>
      <c r="R8884" s="1">
        <v>42397</v>
      </c>
      <c r="S8884" t="s">
        <v>69</v>
      </c>
      <c r="T8884" t="s">
        <v>7595</v>
      </c>
      <c r="U8884" t="s">
        <v>77</v>
      </c>
      <c r="V8884" s="1">
        <v>42397</v>
      </c>
      <c r="W8884" s="12">
        <v>-93.75</v>
      </c>
      <c r="X8884" s="4" t="str">
        <f t="shared" si="277"/>
        <v>Income</v>
      </c>
      <c r="Y8884" s="5">
        <v>42370</v>
      </c>
      <c r="Z8884" s="7" t="s">
        <v>8073</v>
      </c>
      <c r="AA8884" s="7" t="str">
        <f t="shared" si="276"/>
        <v>Carparks Pay and Display Income</v>
      </c>
    </row>
    <row r="8885" spans="1:27" x14ac:dyDescent="0.25">
      <c r="A8885" t="s">
        <v>23</v>
      </c>
      <c r="B8885" t="s">
        <v>24</v>
      </c>
      <c r="C8885" t="s">
        <v>25</v>
      </c>
      <c r="D8885" t="s">
        <v>26</v>
      </c>
      <c r="E8885" t="s">
        <v>7580</v>
      </c>
      <c r="F8885" t="s">
        <v>7581</v>
      </c>
      <c r="G8885" t="s">
        <v>74</v>
      </c>
      <c r="H8885" t="s">
        <v>75</v>
      </c>
      <c r="J8885">
        <v>201610</v>
      </c>
      <c r="K8885" t="s">
        <v>39</v>
      </c>
      <c r="L8885">
        <v>7010229</v>
      </c>
      <c r="M8885">
        <v>1</v>
      </c>
      <c r="P8885">
        <v>0</v>
      </c>
      <c r="R8885" s="1">
        <v>42398</v>
      </c>
      <c r="S8885" t="s">
        <v>69</v>
      </c>
      <c r="T8885" t="s">
        <v>7596</v>
      </c>
      <c r="U8885" t="s">
        <v>77</v>
      </c>
      <c r="V8885" s="1">
        <v>42398</v>
      </c>
      <c r="W8885" s="12">
        <v>-105.5</v>
      </c>
      <c r="X8885" s="4" t="str">
        <f t="shared" si="277"/>
        <v>Income</v>
      </c>
      <c r="Y8885" s="5">
        <v>42370</v>
      </c>
      <c r="Z8885" s="7" t="s">
        <v>8073</v>
      </c>
      <c r="AA8885" s="7" t="str">
        <f t="shared" si="276"/>
        <v>Carparks Pay and Display Income</v>
      </c>
    </row>
    <row r="8886" spans="1:27" x14ac:dyDescent="0.25">
      <c r="A8886" t="s">
        <v>23</v>
      </c>
      <c r="B8886" t="s">
        <v>24</v>
      </c>
      <c r="C8886" t="s">
        <v>25</v>
      </c>
      <c r="D8886" t="s">
        <v>26</v>
      </c>
      <c r="E8886" t="s">
        <v>7580</v>
      </c>
      <c r="F8886" t="s">
        <v>7581</v>
      </c>
      <c r="G8886" t="s">
        <v>74</v>
      </c>
      <c r="H8886" t="s">
        <v>75</v>
      </c>
      <c r="J8886">
        <v>201610</v>
      </c>
      <c r="K8886" t="s">
        <v>39</v>
      </c>
      <c r="L8886">
        <v>7010186</v>
      </c>
      <c r="M8886">
        <v>7</v>
      </c>
      <c r="P8886">
        <v>0</v>
      </c>
      <c r="R8886" s="1">
        <v>42397</v>
      </c>
      <c r="S8886" t="s">
        <v>69</v>
      </c>
      <c r="T8886" t="s">
        <v>7597</v>
      </c>
      <c r="U8886" t="s">
        <v>77</v>
      </c>
      <c r="V8886" s="1">
        <v>42397</v>
      </c>
      <c r="W8886" s="12">
        <v>-114.58</v>
      </c>
      <c r="X8886" s="4" t="str">
        <f t="shared" si="277"/>
        <v>Income</v>
      </c>
      <c r="Y8886" s="5">
        <v>42370</v>
      </c>
      <c r="Z8886" s="7" t="s">
        <v>8073</v>
      </c>
      <c r="AA8886" s="7" t="str">
        <f t="shared" si="276"/>
        <v>Carparks Pay and Display Income</v>
      </c>
    </row>
    <row r="8887" spans="1:27" x14ac:dyDescent="0.25">
      <c r="A8887" t="s">
        <v>23</v>
      </c>
      <c r="B8887" t="s">
        <v>24</v>
      </c>
      <c r="C8887" t="s">
        <v>25</v>
      </c>
      <c r="D8887" t="s">
        <v>26</v>
      </c>
      <c r="E8887" t="s">
        <v>7580</v>
      </c>
      <c r="F8887" t="s">
        <v>7581</v>
      </c>
      <c r="G8887" t="s">
        <v>74</v>
      </c>
      <c r="H8887" t="s">
        <v>75</v>
      </c>
      <c r="J8887">
        <v>201610</v>
      </c>
      <c r="K8887" t="s">
        <v>39</v>
      </c>
      <c r="L8887">
        <v>7010195</v>
      </c>
      <c r="M8887">
        <v>1</v>
      </c>
      <c r="P8887">
        <v>0</v>
      </c>
      <c r="R8887" s="1">
        <v>42397</v>
      </c>
      <c r="S8887" t="s">
        <v>69</v>
      </c>
      <c r="T8887" t="s">
        <v>7598</v>
      </c>
      <c r="U8887" t="s">
        <v>77</v>
      </c>
      <c r="V8887" s="1">
        <v>42397</v>
      </c>
      <c r="W8887" s="12">
        <v>-52.17</v>
      </c>
      <c r="X8887" s="4" t="str">
        <f t="shared" si="277"/>
        <v>Income</v>
      </c>
      <c r="Y8887" s="5">
        <v>42370</v>
      </c>
      <c r="Z8887" s="7" t="s">
        <v>8073</v>
      </c>
      <c r="AA8887" s="7" t="str">
        <f t="shared" si="276"/>
        <v>Carparks Pay and Display Income</v>
      </c>
    </row>
    <row r="8888" spans="1:27" x14ac:dyDescent="0.25">
      <c r="A8888" t="s">
        <v>23</v>
      </c>
      <c r="B8888" t="s">
        <v>24</v>
      </c>
      <c r="C8888" t="s">
        <v>25</v>
      </c>
      <c r="D8888" t="s">
        <v>26</v>
      </c>
      <c r="E8888" t="s">
        <v>7580</v>
      </c>
      <c r="F8888" t="s">
        <v>7581</v>
      </c>
      <c r="G8888" t="s">
        <v>74</v>
      </c>
      <c r="H8888" t="s">
        <v>75</v>
      </c>
      <c r="J8888">
        <v>201610</v>
      </c>
      <c r="K8888" t="s">
        <v>39</v>
      </c>
      <c r="L8888">
        <v>7010226</v>
      </c>
      <c r="M8888">
        <v>19</v>
      </c>
      <c r="P8888">
        <v>0</v>
      </c>
      <c r="R8888" s="1">
        <v>42398</v>
      </c>
      <c r="S8888" t="s">
        <v>69</v>
      </c>
      <c r="T8888" t="s">
        <v>7599</v>
      </c>
      <c r="U8888" t="s">
        <v>77</v>
      </c>
      <c r="V8888" s="1">
        <v>42398</v>
      </c>
      <c r="W8888" s="12">
        <v>-158.25</v>
      </c>
      <c r="X8888" s="4" t="str">
        <f t="shared" si="277"/>
        <v>Income</v>
      </c>
      <c r="Y8888" s="5">
        <v>42370</v>
      </c>
      <c r="Z8888" s="7" t="s">
        <v>8073</v>
      </c>
      <c r="AA8888" s="7" t="str">
        <f t="shared" si="276"/>
        <v>Carparks Pay and Display Income</v>
      </c>
    </row>
    <row r="8889" spans="1:27" x14ac:dyDescent="0.25">
      <c r="A8889" t="s">
        <v>23</v>
      </c>
      <c r="B8889" t="s">
        <v>24</v>
      </c>
      <c r="C8889" t="s">
        <v>25</v>
      </c>
      <c r="D8889" t="s">
        <v>26</v>
      </c>
      <c r="E8889" t="s">
        <v>7580</v>
      </c>
      <c r="F8889" t="s">
        <v>7581</v>
      </c>
      <c r="G8889" t="s">
        <v>74</v>
      </c>
      <c r="H8889" t="s">
        <v>75</v>
      </c>
      <c r="J8889">
        <v>201610</v>
      </c>
      <c r="K8889" t="s">
        <v>39</v>
      </c>
      <c r="L8889">
        <v>7010204</v>
      </c>
      <c r="M8889">
        <v>1</v>
      </c>
      <c r="P8889">
        <v>0</v>
      </c>
      <c r="R8889" s="1">
        <v>42397</v>
      </c>
      <c r="S8889" t="s">
        <v>69</v>
      </c>
      <c r="T8889" t="s">
        <v>7600</v>
      </c>
      <c r="U8889" t="s">
        <v>77</v>
      </c>
      <c r="V8889" s="1">
        <v>42397</v>
      </c>
      <c r="W8889" s="12">
        <v>-14.83</v>
      </c>
      <c r="X8889" s="4" t="str">
        <f t="shared" si="277"/>
        <v>Income</v>
      </c>
      <c r="Y8889" s="5">
        <v>42370</v>
      </c>
      <c r="Z8889" s="7" t="s">
        <v>8073</v>
      </c>
      <c r="AA8889" s="7" t="str">
        <f t="shared" si="276"/>
        <v>Carparks Pay and Display Income</v>
      </c>
    </row>
    <row r="8890" spans="1:27" x14ac:dyDescent="0.25">
      <c r="A8890" t="s">
        <v>23</v>
      </c>
      <c r="B8890" t="s">
        <v>24</v>
      </c>
      <c r="C8890" t="s">
        <v>25</v>
      </c>
      <c r="D8890" t="s">
        <v>26</v>
      </c>
      <c r="E8890" t="s">
        <v>7580</v>
      </c>
      <c r="F8890" t="s">
        <v>7581</v>
      </c>
      <c r="G8890" t="s">
        <v>74</v>
      </c>
      <c r="H8890" t="s">
        <v>75</v>
      </c>
      <c r="J8890">
        <v>201611</v>
      </c>
      <c r="K8890" t="s">
        <v>90</v>
      </c>
      <c r="L8890">
        <v>4318375</v>
      </c>
      <c r="M8890">
        <v>6</v>
      </c>
      <c r="P8890">
        <v>0</v>
      </c>
      <c r="R8890" s="1">
        <v>42426</v>
      </c>
      <c r="S8890" t="s">
        <v>69</v>
      </c>
      <c r="T8890" t="s">
        <v>7601</v>
      </c>
      <c r="U8890" t="s">
        <v>77</v>
      </c>
      <c r="V8890" s="1">
        <v>42426</v>
      </c>
      <c r="W8890" s="12">
        <v>-81.33</v>
      </c>
      <c r="X8890" s="4" t="str">
        <f t="shared" si="277"/>
        <v>Income</v>
      </c>
      <c r="Y8890" s="5">
        <v>42401</v>
      </c>
      <c r="Z8890" s="7" t="s">
        <v>8073</v>
      </c>
      <c r="AA8890" s="7" t="str">
        <f t="shared" si="276"/>
        <v>Carparks Pay and Display Income</v>
      </c>
    </row>
    <row r="8891" spans="1:27" x14ac:dyDescent="0.25">
      <c r="A8891" t="s">
        <v>23</v>
      </c>
      <c r="B8891" t="s">
        <v>24</v>
      </c>
      <c r="C8891" t="s">
        <v>25</v>
      </c>
      <c r="D8891" t="s">
        <v>26</v>
      </c>
      <c r="E8891" t="s">
        <v>7580</v>
      </c>
      <c r="F8891" t="s">
        <v>7581</v>
      </c>
      <c r="G8891" t="s">
        <v>74</v>
      </c>
      <c r="H8891" t="s">
        <v>75</v>
      </c>
      <c r="J8891">
        <v>201611</v>
      </c>
      <c r="K8891" t="s">
        <v>90</v>
      </c>
      <c r="L8891">
        <v>4318371</v>
      </c>
      <c r="M8891">
        <v>3</v>
      </c>
      <c r="P8891">
        <v>0</v>
      </c>
      <c r="R8891" s="1">
        <v>42426</v>
      </c>
      <c r="S8891" t="s">
        <v>69</v>
      </c>
      <c r="T8891" t="s">
        <v>7602</v>
      </c>
      <c r="U8891" t="s">
        <v>77</v>
      </c>
      <c r="V8891" s="1">
        <v>42426</v>
      </c>
      <c r="W8891" s="12">
        <v>-146.38</v>
      </c>
      <c r="X8891" s="4" t="str">
        <f t="shared" si="277"/>
        <v>Income</v>
      </c>
      <c r="Y8891" s="5">
        <v>42401</v>
      </c>
      <c r="Z8891" s="7" t="s">
        <v>8073</v>
      </c>
      <c r="AA8891" s="7" t="str">
        <f t="shared" si="276"/>
        <v>Carparks Pay and Display Income</v>
      </c>
    </row>
    <row r="8892" spans="1:27" x14ac:dyDescent="0.25">
      <c r="A8892" t="s">
        <v>23</v>
      </c>
      <c r="B8892" t="s">
        <v>24</v>
      </c>
      <c r="C8892" t="s">
        <v>25</v>
      </c>
      <c r="D8892" t="s">
        <v>26</v>
      </c>
      <c r="E8892" t="s">
        <v>7580</v>
      </c>
      <c r="F8892" t="s">
        <v>7581</v>
      </c>
      <c r="G8892" t="s">
        <v>74</v>
      </c>
      <c r="H8892" t="s">
        <v>75</v>
      </c>
      <c r="J8892">
        <v>201612</v>
      </c>
      <c r="K8892" t="s">
        <v>63</v>
      </c>
      <c r="L8892">
        <v>9404286</v>
      </c>
      <c r="M8892">
        <v>8</v>
      </c>
      <c r="P8892">
        <v>0</v>
      </c>
      <c r="R8892" s="1">
        <v>42438</v>
      </c>
      <c r="S8892" t="s">
        <v>69</v>
      </c>
      <c r="T8892" t="s">
        <v>7603</v>
      </c>
      <c r="U8892" t="s">
        <v>77</v>
      </c>
      <c r="V8892" s="1">
        <v>42438</v>
      </c>
      <c r="W8892" s="12">
        <v>-138.83000000000001</v>
      </c>
      <c r="X8892" s="4" t="str">
        <f t="shared" si="277"/>
        <v>Income</v>
      </c>
      <c r="Y8892" s="5">
        <v>42430</v>
      </c>
      <c r="Z8892" s="7" t="s">
        <v>8073</v>
      </c>
      <c r="AA8892" s="7" t="str">
        <f t="shared" si="276"/>
        <v>Carparks Pay and Display Income</v>
      </c>
    </row>
    <row r="8893" spans="1:27" x14ac:dyDescent="0.25">
      <c r="A8893" t="s">
        <v>23</v>
      </c>
      <c r="B8893" t="s">
        <v>24</v>
      </c>
      <c r="C8893" t="s">
        <v>25</v>
      </c>
      <c r="D8893" t="s">
        <v>26</v>
      </c>
      <c r="E8893" t="s">
        <v>7580</v>
      </c>
      <c r="F8893" t="s">
        <v>7581</v>
      </c>
      <c r="G8893" t="s">
        <v>74</v>
      </c>
      <c r="H8893" t="s">
        <v>75</v>
      </c>
      <c r="J8893">
        <v>201612</v>
      </c>
      <c r="K8893" t="s">
        <v>90</v>
      </c>
      <c r="L8893">
        <v>4318401</v>
      </c>
      <c r="M8893">
        <v>4</v>
      </c>
      <c r="P8893">
        <v>0</v>
      </c>
      <c r="R8893" s="1">
        <v>42459</v>
      </c>
      <c r="S8893" t="s">
        <v>69</v>
      </c>
      <c r="T8893" t="s">
        <v>7604</v>
      </c>
      <c r="U8893" t="s">
        <v>77</v>
      </c>
      <c r="V8893" s="1">
        <v>42459</v>
      </c>
      <c r="W8893" s="12">
        <v>-348.71</v>
      </c>
      <c r="X8893" s="4" t="str">
        <f t="shared" si="277"/>
        <v>Income</v>
      </c>
      <c r="Y8893" s="5">
        <v>42430</v>
      </c>
      <c r="Z8893" s="7" t="s">
        <v>8073</v>
      </c>
      <c r="AA8893" s="7" t="str">
        <f t="shared" si="276"/>
        <v>Carparks Pay and Display Income</v>
      </c>
    </row>
    <row r="8894" spans="1:27" x14ac:dyDescent="0.25">
      <c r="A8894" t="s">
        <v>23</v>
      </c>
      <c r="B8894" t="s">
        <v>24</v>
      </c>
      <c r="C8894" t="s">
        <v>25</v>
      </c>
      <c r="D8894" t="s">
        <v>26</v>
      </c>
      <c r="E8894" t="s">
        <v>7580</v>
      </c>
      <c r="F8894" t="s">
        <v>7581</v>
      </c>
      <c r="G8894" t="s">
        <v>74</v>
      </c>
      <c r="H8894" t="s">
        <v>75</v>
      </c>
      <c r="J8894">
        <v>201612</v>
      </c>
      <c r="K8894" t="s">
        <v>90</v>
      </c>
      <c r="L8894">
        <v>4318393</v>
      </c>
      <c r="M8894">
        <v>20</v>
      </c>
      <c r="P8894">
        <v>0</v>
      </c>
      <c r="R8894" s="1">
        <v>42438</v>
      </c>
      <c r="S8894" t="s">
        <v>69</v>
      </c>
      <c r="T8894" t="s">
        <v>7605</v>
      </c>
      <c r="U8894" t="s">
        <v>77</v>
      </c>
      <c r="V8894" s="1">
        <v>42438</v>
      </c>
      <c r="W8894" s="12">
        <v>-63.17</v>
      </c>
      <c r="X8894" s="4" t="str">
        <f t="shared" si="277"/>
        <v>Income</v>
      </c>
      <c r="Y8894" s="5">
        <v>42430</v>
      </c>
      <c r="Z8894" s="7" t="s">
        <v>8073</v>
      </c>
      <c r="AA8894" s="7" t="str">
        <f t="shared" si="276"/>
        <v>Carparks Pay and Display Income</v>
      </c>
    </row>
    <row r="8895" spans="1:27" x14ac:dyDescent="0.25">
      <c r="A8895" t="s">
        <v>23</v>
      </c>
      <c r="B8895" t="s">
        <v>24</v>
      </c>
      <c r="C8895" t="s">
        <v>25</v>
      </c>
      <c r="D8895" t="s">
        <v>26</v>
      </c>
      <c r="E8895" t="s">
        <v>7580</v>
      </c>
      <c r="F8895" t="s">
        <v>7581</v>
      </c>
      <c r="G8895" t="s">
        <v>74</v>
      </c>
      <c r="H8895" t="s">
        <v>75</v>
      </c>
      <c r="J8895">
        <v>201613</v>
      </c>
      <c r="K8895" t="s">
        <v>90</v>
      </c>
      <c r="L8895">
        <v>4318443</v>
      </c>
      <c r="M8895">
        <v>4</v>
      </c>
      <c r="P8895">
        <v>0</v>
      </c>
      <c r="R8895" s="1">
        <v>42467</v>
      </c>
      <c r="S8895" t="s">
        <v>69</v>
      </c>
      <c r="T8895" t="s">
        <v>7606</v>
      </c>
      <c r="U8895" t="s">
        <v>77</v>
      </c>
      <c r="V8895" s="1">
        <v>42467</v>
      </c>
      <c r="W8895" s="12">
        <v>-285.42</v>
      </c>
      <c r="X8895" s="4" t="str">
        <f t="shared" si="277"/>
        <v>Income</v>
      </c>
      <c r="Y8895" s="5">
        <v>42430</v>
      </c>
      <c r="Z8895" s="7" t="s">
        <v>8073</v>
      </c>
      <c r="AA8895" s="7" t="str">
        <f t="shared" si="276"/>
        <v>Carparks Pay and Display Income</v>
      </c>
    </row>
    <row r="8896" spans="1:27" x14ac:dyDescent="0.25">
      <c r="A8896" t="s">
        <v>23</v>
      </c>
      <c r="B8896" t="s">
        <v>24</v>
      </c>
      <c r="C8896" t="s">
        <v>25</v>
      </c>
      <c r="D8896" t="s">
        <v>26</v>
      </c>
      <c r="E8896" t="s">
        <v>7580</v>
      </c>
      <c r="F8896" t="s">
        <v>7581</v>
      </c>
      <c r="G8896" t="s">
        <v>74</v>
      </c>
      <c r="H8896" t="s">
        <v>75</v>
      </c>
      <c r="J8896">
        <v>201613</v>
      </c>
      <c r="K8896" t="s">
        <v>90</v>
      </c>
      <c r="L8896">
        <v>4318430</v>
      </c>
      <c r="M8896">
        <v>20</v>
      </c>
      <c r="P8896">
        <v>0</v>
      </c>
      <c r="R8896" s="1">
        <v>42466</v>
      </c>
      <c r="S8896" t="s">
        <v>69</v>
      </c>
      <c r="T8896" t="s">
        <v>7607</v>
      </c>
      <c r="U8896" t="s">
        <v>77</v>
      </c>
      <c r="V8896" s="1">
        <v>42466</v>
      </c>
      <c r="W8896" s="12">
        <v>-129.25</v>
      </c>
      <c r="X8896" s="4" t="str">
        <f t="shared" si="277"/>
        <v>Income</v>
      </c>
      <c r="Y8896" s="5">
        <v>42430</v>
      </c>
      <c r="Z8896" s="7" t="s">
        <v>8073</v>
      </c>
      <c r="AA8896" s="7" t="str">
        <f t="shared" si="276"/>
        <v>Carparks Pay and Display Income</v>
      </c>
    </row>
    <row r="8897" spans="1:27" x14ac:dyDescent="0.25">
      <c r="A8897" t="s">
        <v>23</v>
      </c>
      <c r="B8897" t="s">
        <v>24</v>
      </c>
      <c r="C8897" t="s">
        <v>25</v>
      </c>
      <c r="D8897" t="s">
        <v>26</v>
      </c>
      <c r="E8897" t="s">
        <v>7580</v>
      </c>
      <c r="F8897" t="s">
        <v>7581</v>
      </c>
      <c r="G8897" t="s">
        <v>74</v>
      </c>
      <c r="H8897" t="s">
        <v>75</v>
      </c>
      <c r="J8897">
        <v>201613</v>
      </c>
      <c r="K8897" t="s">
        <v>90</v>
      </c>
      <c r="L8897">
        <v>4318437</v>
      </c>
      <c r="M8897">
        <v>1</v>
      </c>
      <c r="P8897">
        <v>0</v>
      </c>
      <c r="R8897" s="1">
        <v>42467</v>
      </c>
      <c r="S8897" t="s">
        <v>69</v>
      </c>
      <c r="T8897" t="s">
        <v>7608</v>
      </c>
      <c r="U8897" t="s">
        <v>77</v>
      </c>
      <c r="V8897" s="1">
        <v>42467</v>
      </c>
      <c r="W8897" s="12">
        <v>-87.5</v>
      </c>
      <c r="X8897" s="4" t="str">
        <f t="shared" si="277"/>
        <v>Income</v>
      </c>
      <c r="Y8897" s="5">
        <v>42430</v>
      </c>
      <c r="Z8897" s="7" t="s">
        <v>8073</v>
      </c>
      <c r="AA8897" s="7" t="str">
        <f t="shared" si="276"/>
        <v>Carparks Pay and Display Income</v>
      </c>
    </row>
    <row r="8898" spans="1:27" x14ac:dyDescent="0.25">
      <c r="A8898" t="s">
        <v>23</v>
      </c>
      <c r="B8898" t="s">
        <v>24</v>
      </c>
      <c r="C8898" t="s">
        <v>25</v>
      </c>
      <c r="D8898" t="s">
        <v>26</v>
      </c>
      <c r="E8898" t="s">
        <v>7580</v>
      </c>
      <c r="F8898" t="s">
        <v>7581</v>
      </c>
      <c r="G8898" t="s">
        <v>74</v>
      </c>
      <c r="H8898" t="s">
        <v>75</v>
      </c>
      <c r="J8898">
        <v>201613</v>
      </c>
      <c r="K8898" t="s">
        <v>90</v>
      </c>
      <c r="L8898">
        <v>4318420</v>
      </c>
      <c r="M8898">
        <v>4</v>
      </c>
      <c r="P8898">
        <v>0</v>
      </c>
      <c r="R8898" s="1">
        <v>42466</v>
      </c>
      <c r="S8898" t="s">
        <v>69</v>
      </c>
      <c r="T8898" t="s">
        <v>7609</v>
      </c>
      <c r="U8898" t="s">
        <v>77</v>
      </c>
      <c r="V8898" s="1">
        <v>42466</v>
      </c>
      <c r="W8898" s="12">
        <v>-312.08</v>
      </c>
      <c r="X8898" s="4" t="str">
        <f t="shared" si="277"/>
        <v>Income</v>
      </c>
      <c r="Y8898" s="5">
        <v>42430</v>
      </c>
      <c r="Z8898" s="7" t="s">
        <v>8073</v>
      </c>
      <c r="AA8898" s="7" t="str">
        <f t="shared" ref="AA8898:AA8961" si="278">IF(X8898="Expenditure",X8898,H8898)</f>
        <v>Carparks Pay and Display Income</v>
      </c>
    </row>
    <row r="8899" spans="1:27" x14ac:dyDescent="0.25">
      <c r="A8899" t="s">
        <v>23</v>
      </c>
      <c r="B8899" t="s">
        <v>24</v>
      </c>
      <c r="C8899" t="s">
        <v>25</v>
      </c>
      <c r="D8899" t="s">
        <v>26</v>
      </c>
      <c r="E8899" t="s">
        <v>7580</v>
      </c>
      <c r="F8899" t="s">
        <v>7581</v>
      </c>
      <c r="G8899" t="s">
        <v>74</v>
      </c>
      <c r="H8899" t="s">
        <v>75</v>
      </c>
      <c r="J8899">
        <v>201613</v>
      </c>
      <c r="K8899" t="s">
        <v>90</v>
      </c>
      <c r="L8899">
        <v>4318444</v>
      </c>
      <c r="M8899">
        <v>1</v>
      </c>
      <c r="P8899">
        <v>0</v>
      </c>
      <c r="R8899" s="1">
        <v>42467</v>
      </c>
      <c r="S8899" t="s">
        <v>69</v>
      </c>
      <c r="T8899" t="s">
        <v>7610</v>
      </c>
      <c r="U8899" t="s">
        <v>77</v>
      </c>
      <c r="V8899" s="1">
        <v>42467</v>
      </c>
      <c r="W8899" s="12">
        <v>-132.41999999999999</v>
      </c>
      <c r="X8899" s="4" t="str">
        <f t="shared" ref="X8899:X8962" si="279">IF(LEFT(G8899,2)="R9","Income","Expenditure")</f>
        <v>Income</v>
      </c>
      <c r="Y8899" s="5">
        <v>42430</v>
      </c>
      <c r="Z8899" s="7" t="s">
        <v>8073</v>
      </c>
      <c r="AA8899" s="7" t="str">
        <f t="shared" si="278"/>
        <v>Carparks Pay and Display Income</v>
      </c>
    </row>
    <row r="8900" spans="1:27" x14ac:dyDescent="0.25">
      <c r="A8900" t="s">
        <v>23</v>
      </c>
      <c r="B8900" t="s">
        <v>24</v>
      </c>
      <c r="C8900" t="s">
        <v>25</v>
      </c>
      <c r="D8900" t="s">
        <v>26</v>
      </c>
      <c r="E8900" t="s">
        <v>7580</v>
      </c>
      <c r="F8900" t="s">
        <v>7581</v>
      </c>
      <c r="G8900" t="s">
        <v>74</v>
      </c>
      <c r="H8900" t="s">
        <v>75</v>
      </c>
      <c r="J8900">
        <v>201613</v>
      </c>
      <c r="K8900" t="s">
        <v>90</v>
      </c>
      <c r="L8900">
        <v>4318428</v>
      </c>
      <c r="M8900">
        <v>8</v>
      </c>
      <c r="P8900">
        <v>0</v>
      </c>
      <c r="R8900" s="1">
        <v>42466</v>
      </c>
      <c r="S8900" t="s">
        <v>69</v>
      </c>
      <c r="T8900" t="s">
        <v>7611</v>
      </c>
      <c r="U8900" t="s">
        <v>77</v>
      </c>
      <c r="V8900" s="1">
        <v>42466</v>
      </c>
      <c r="W8900" s="12">
        <v>-94.63</v>
      </c>
      <c r="X8900" s="4" t="str">
        <f t="shared" si="279"/>
        <v>Income</v>
      </c>
      <c r="Y8900" s="5">
        <v>42430</v>
      </c>
      <c r="Z8900" s="7" t="s">
        <v>8073</v>
      </c>
      <c r="AA8900" s="7" t="str">
        <f t="shared" si="278"/>
        <v>Carparks Pay and Display Income</v>
      </c>
    </row>
    <row r="8901" spans="1:27" x14ac:dyDescent="0.25">
      <c r="A8901" t="s">
        <v>23</v>
      </c>
      <c r="B8901" t="s">
        <v>24</v>
      </c>
      <c r="C8901" t="s">
        <v>25</v>
      </c>
      <c r="D8901" t="s">
        <v>26</v>
      </c>
      <c r="E8901" t="s">
        <v>7580</v>
      </c>
      <c r="F8901" t="s">
        <v>7581</v>
      </c>
      <c r="G8901" t="s">
        <v>74</v>
      </c>
      <c r="H8901" t="s">
        <v>75</v>
      </c>
      <c r="J8901">
        <v>201613</v>
      </c>
      <c r="K8901" t="s">
        <v>90</v>
      </c>
      <c r="L8901">
        <v>4318423</v>
      </c>
      <c r="M8901">
        <v>1</v>
      </c>
      <c r="P8901">
        <v>0</v>
      </c>
      <c r="R8901" s="1">
        <v>42466</v>
      </c>
      <c r="S8901" t="s">
        <v>69</v>
      </c>
      <c r="T8901" t="s">
        <v>7612</v>
      </c>
      <c r="U8901" t="s">
        <v>77</v>
      </c>
      <c r="V8901" s="1">
        <v>42466</v>
      </c>
      <c r="W8901" s="12">
        <v>-137.5</v>
      </c>
      <c r="X8901" s="4" t="str">
        <f t="shared" si="279"/>
        <v>Income</v>
      </c>
      <c r="Y8901" s="5">
        <v>42430</v>
      </c>
      <c r="Z8901" s="7" t="s">
        <v>8073</v>
      </c>
      <c r="AA8901" s="7" t="str">
        <f t="shared" si="278"/>
        <v>Carparks Pay and Display Income</v>
      </c>
    </row>
    <row r="8902" spans="1:27" x14ac:dyDescent="0.25">
      <c r="A8902" t="s">
        <v>23</v>
      </c>
      <c r="B8902" t="s">
        <v>24</v>
      </c>
      <c r="C8902" t="s">
        <v>25</v>
      </c>
      <c r="D8902" t="s">
        <v>26</v>
      </c>
      <c r="E8902" t="s">
        <v>7580</v>
      </c>
      <c r="F8902" t="s">
        <v>7581</v>
      </c>
      <c r="G8902" t="s">
        <v>74</v>
      </c>
      <c r="H8902" t="s">
        <v>75</v>
      </c>
      <c r="J8902">
        <v>201613</v>
      </c>
      <c r="K8902" t="s">
        <v>90</v>
      </c>
      <c r="L8902">
        <v>4318438</v>
      </c>
      <c r="M8902">
        <v>1</v>
      </c>
      <c r="P8902">
        <v>0</v>
      </c>
      <c r="R8902" s="1">
        <v>42467</v>
      </c>
      <c r="S8902" t="s">
        <v>69</v>
      </c>
      <c r="T8902" t="s">
        <v>7613</v>
      </c>
      <c r="U8902" t="s">
        <v>77</v>
      </c>
      <c r="V8902" s="1">
        <v>42467</v>
      </c>
      <c r="W8902" s="12">
        <v>-100.04</v>
      </c>
      <c r="X8902" s="4" t="str">
        <f t="shared" si="279"/>
        <v>Income</v>
      </c>
      <c r="Y8902" s="5">
        <v>42430</v>
      </c>
      <c r="Z8902" s="7" t="s">
        <v>8073</v>
      </c>
      <c r="AA8902" s="7" t="str">
        <f t="shared" si="278"/>
        <v>Carparks Pay and Display Income</v>
      </c>
    </row>
    <row r="8903" spans="1:27" x14ac:dyDescent="0.25">
      <c r="A8903" t="s">
        <v>23</v>
      </c>
      <c r="B8903" t="s">
        <v>24</v>
      </c>
      <c r="C8903" t="s">
        <v>25</v>
      </c>
      <c r="D8903" t="s">
        <v>26</v>
      </c>
      <c r="E8903" t="s">
        <v>7580</v>
      </c>
      <c r="F8903" t="s">
        <v>7581</v>
      </c>
      <c r="G8903" t="s">
        <v>74</v>
      </c>
      <c r="H8903" t="s">
        <v>75</v>
      </c>
      <c r="J8903">
        <v>201613</v>
      </c>
      <c r="K8903" t="s">
        <v>90</v>
      </c>
      <c r="L8903">
        <v>4318478</v>
      </c>
      <c r="M8903">
        <v>40</v>
      </c>
      <c r="P8903">
        <v>0</v>
      </c>
      <c r="R8903" s="1">
        <v>42500</v>
      </c>
      <c r="S8903">
        <v>0</v>
      </c>
      <c r="T8903" t="s">
        <v>138</v>
      </c>
      <c r="U8903" t="s">
        <v>77</v>
      </c>
      <c r="V8903" s="1">
        <v>42500</v>
      </c>
      <c r="W8903" s="12">
        <v>63.17</v>
      </c>
      <c r="X8903" s="4" t="str">
        <f t="shared" si="279"/>
        <v>Income</v>
      </c>
      <c r="Y8903" s="5">
        <v>42430</v>
      </c>
      <c r="Z8903" s="7" t="s">
        <v>8073</v>
      </c>
      <c r="AA8903" s="7" t="str">
        <f t="shared" si="278"/>
        <v>Carparks Pay and Display Income</v>
      </c>
    </row>
    <row r="8904" spans="1:27" x14ac:dyDescent="0.25">
      <c r="A8904" t="s">
        <v>23</v>
      </c>
      <c r="B8904" t="s">
        <v>24</v>
      </c>
      <c r="C8904" t="s">
        <v>25</v>
      </c>
      <c r="D8904" t="s">
        <v>26</v>
      </c>
      <c r="E8904" t="s">
        <v>7580</v>
      </c>
      <c r="F8904" t="s">
        <v>7581</v>
      </c>
      <c r="G8904" t="s">
        <v>74</v>
      </c>
      <c r="H8904" t="s">
        <v>75</v>
      </c>
      <c r="J8904">
        <v>201702</v>
      </c>
      <c r="K8904" t="s">
        <v>90</v>
      </c>
      <c r="L8904">
        <v>4318490</v>
      </c>
      <c r="M8904">
        <v>3</v>
      </c>
      <c r="P8904">
        <v>0</v>
      </c>
      <c r="R8904" s="1">
        <v>42506</v>
      </c>
      <c r="S8904" t="s">
        <v>40</v>
      </c>
      <c r="T8904" t="s">
        <v>7614</v>
      </c>
      <c r="U8904" t="s">
        <v>42</v>
      </c>
      <c r="V8904" s="1">
        <v>42506</v>
      </c>
      <c r="W8904" s="12">
        <v>-689.08</v>
      </c>
      <c r="X8904" s="4" t="str">
        <f t="shared" si="279"/>
        <v>Income</v>
      </c>
      <c r="Y8904" s="5">
        <v>42491</v>
      </c>
      <c r="Z8904" s="7" t="s">
        <v>8073</v>
      </c>
      <c r="AA8904" s="7" t="str">
        <f t="shared" si="278"/>
        <v>Carparks Pay and Display Income</v>
      </c>
    </row>
    <row r="8905" spans="1:27" x14ac:dyDescent="0.25">
      <c r="A8905" t="s">
        <v>23</v>
      </c>
      <c r="B8905" t="s">
        <v>24</v>
      </c>
      <c r="C8905" t="s">
        <v>25</v>
      </c>
      <c r="D8905" t="s">
        <v>26</v>
      </c>
      <c r="E8905" t="s">
        <v>7580</v>
      </c>
      <c r="F8905" t="s">
        <v>7581</v>
      </c>
      <c r="G8905" t="s">
        <v>74</v>
      </c>
      <c r="H8905" t="s">
        <v>75</v>
      </c>
      <c r="J8905">
        <v>201702</v>
      </c>
      <c r="K8905" t="s">
        <v>90</v>
      </c>
      <c r="L8905">
        <v>4318483</v>
      </c>
      <c r="M8905">
        <v>3</v>
      </c>
      <c r="P8905">
        <v>0</v>
      </c>
      <c r="R8905" s="1">
        <v>42502</v>
      </c>
      <c r="S8905" t="s">
        <v>40</v>
      </c>
      <c r="T8905" t="s">
        <v>7615</v>
      </c>
      <c r="U8905" t="s">
        <v>42</v>
      </c>
      <c r="V8905" s="1">
        <v>42502</v>
      </c>
      <c r="W8905" s="12">
        <v>-394.92</v>
      </c>
      <c r="X8905" s="4" t="str">
        <f t="shared" si="279"/>
        <v>Income</v>
      </c>
      <c r="Y8905" s="5">
        <v>42491</v>
      </c>
      <c r="Z8905" s="7" t="s">
        <v>8073</v>
      </c>
      <c r="AA8905" s="7" t="str">
        <f t="shared" si="278"/>
        <v>Carparks Pay and Display Income</v>
      </c>
    </row>
    <row r="8906" spans="1:27" x14ac:dyDescent="0.25">
      <c r="A8906" t="s">
        <v>23</v>
      </c>
      <c r="B8906" t="s">
        <v>24</v>
      </c>
      <c r="C8906" t="s">
        <v>25</v>
      </c>
      <c r="D8906" t="s">
        <v>26</v>
      </c>
      <c r="E8906" t="s">
        <v>7580</v>
      </c>
      <c r="F8906" t="s">
        <v>7581</v>
      </c>
      <c r="G8906" t="s">
        <v>74</v>
      </c>
      <c r="H8906" t="s">
        <v>75</v>
      </c>
      <c r="J8906">
        <v>201702</v>
      </c>
      <c r="K8906" t="s">
        <v>90</v>
      </c>
      <c r="L8906">
        <v>4318521</v>
      </c>
      <c r="M8906">
        <v>2</v>
      </c>
      <c r="P8906">
        <v>0</v>
      </c>
      <c r="R8906" s="1">
        <v>42516</v>
      </c>
      <c r="S8906" t="s">
        <v>40</v>
      </c>
      <c r="T8906" t="s">
        <v>7616</v>
      </c>
      <c r="U8906" t="s">
        <v>42</v>
      </c>
      <c r="V8906" s="1">
        <v>42516</v>
      </c>
      <c r="W8906" s="12">
        <v>-543.21</v>
      </c>
      <c r="X8906" s="4" t="str">
        <f t="shared" si="279"/>
        <v>Income</v>
      </c>
      <c r="Y8906" s="5">
        <v>42491</v>
      </c>
      <c r="Z8906" s="7" t="s">
        <v>8073</v>
      </c>
      <c r="AA8906" s="7" t="str">
        <f t="shared" si="278"/>
        <v>Carparks Pay and Display Income</v>
      </c>
    </row>
    <row r="8907" spans="1:27" x14ac:dyDescent="0.25">
      <c r="A8907" t="s">
        <v>23</v>
      </c>
      <c r="B8907" t="s">
        <v>24</v>
      </c>
      <c r="C8907" t="s">
        <v>25</v>
      </c>
      <c r="D8907" t="s">
        <v>26</v>
      </c>
      <c r="E8907" t="s">
        <v>7580</v>
      </c>
      <c r="F8907" t="s">
        <v>7581</v>
      </c>
      <c r="G8907" t="s">
        <v>74</v>
      </c>
      <c r="H8907" t="s">
        <v>75</v>
      </c>
      <c r="J8907">
        <v>201703</v>
      </c>
      <c r="K8907" t="s">
        <v>90</v>
      </c>
      <c r="L8907">
        <v>4318566</v>
      </c>
      <c r="M8907">
        <v>2</v>
      </c>
      <c r="P8907">
        <v>0</v>
      </c>
      <c r="R8907" s="1">
        <v>42549</v>
      </c>
      <c r="S8907" t="s">
        <v>40</v>
      </c>
      <c r="T8907" t="s">
        <v>7617</v>
      </c>
      <c r="U8907" t="s">
        <v>42</v>
      </c>
      <c r="V8907" s="1">
        <v>42549</v>
      </c>
      <c r="W8907" s="12">
        <v>-494.13</v>
      </c>
      <c r="X8907" s="4" t="str">
        <f t="shared" si="279"/>
        <v>Income</v>
      </c>
      <c r="Y8907" s="5">
        <v>42522</v>
      </c>
      <c r="Z8907" s="7" t="s">
        <v>8073</v>
      </c>
      <c r="AA8907" s="7" t="str">
        <f t="shared" si="278"/>
        <v>Carparks Pay and Display Income</v>
      </c>
    </row>
    <row r="8908" spans="1:27" x14ac:dyDescent="0.25">
      <c r="A8908" t="s">
        <v>23</v>
      </c>
      <c r="B8908" t="s">
        <v>24</v>
      </c>
      <c r="C8908" t="s">
        <v>25</v>
      </c>
      <c r="D8908" t="s">
        <v>26</v>
      </c>
      <c r="E8908" t="s">
        <v>7580</v>
      </c>
      <c r="F8908" t="s">
        <v>7581</v>
      </c>
      <c r="G8908" t="s">
        <v>74</v>
      </c>
      <c r="H8908" t="s">
        <v>75</v>
      </c>
      <c r="J8908">
        <v>201704</v>
      </c>
      <c r="K8908" t="s">
        <v>90</v>
      </c>
      <c r="L8908">
        <v>4318612</v>
      </c>
      <c r="M8908">
        <v>3</v>
      </c>
      <c r="P8908">
        <v>0</v>
      </c>
      <c r="R8908" s="1">
        <v>42578</v>
      </c>
      <c r="S8908" t="s">
        <v>40</v>
      </c>
      <c r="T8908" t="s">
        <v>7618</v>
      </c>
      <c r="U8908" t="s">
        <v>42</v>
      </c>
      <c r="V8908" s="1">
        <v>42578</v>
      </c>
      <c r="W8908" s="12">
        <v>-220.92</v>
      </c>
      <c r="X8908" s="4" t="str">
        <f t="shared" si="279"/>
        <v>Income</v>
      </c>
      <c r="Y8908" s="5">
        <v>42552</v>
      </c>
      <c r="Z8908" s="7" t="s">
        <v>8073</v>
      </c>
      <c r="AA8908" s="7" t="str">
        <f t="shared" si="278"/>
        <v>Carparks Pay and Display Income</v>
      </c>
    </row>
    <row r="8909" spans="1:27" x14ac:dyDescent="0.25">
      <c r="A8909" t="s">
        <v>23</v>
      </c>
      <c r="B8909" t="s">
        <v>24</v>
      </c>
      <c r="C8909" t="s">
        <v>25</v>
      </c>
      <c r="D8909" t="s">
        <v>26</v>
      </c>
      <c r="E8909" t="s">
        <v>7580</v>
      </c>
      <c r="F8909" t="s">
        <v>7581</v>
      </c>
      <c r="G8909" t="s">
        <v>74</v>
      </c>
      <c r="H8909" t="s">
        <v>75</v>
      </c>
      <c r="J8909">
        <v>201704</v>
      </c>
      <c r="K8909" t="s">
        <v>90</v>
      </c>
      <c r="L8909">
        <v>4318595</v>
      </c>
      <c r="M8909">
        <v>2</v>
      </c>
      <c r="P8909">
        <v>0</v>
      </c>
      <c r="R8909" s="1">
        <v>42563</v>
      </c>
      <c r="S8909" t="s">
        <v>40</v>
      </c>
      <c r="T8909" t="s">
        <v>7619</v>
      </c>
      <c r="U8909" t="s">
        <v>42</v>
      </c>
      <c r="V8909" s="1">
        <v>42563</v>
      </c>
      <c r="W8909" s="12">
        <v>-534.75</v>
      </c>
      <c r="X8909" s="4" t="str">
        <f t="shared" si="279"/>
        <v>Income</v>
      </c>
      <c r="Y8909" s="5">
        <v>42552</v>
      </c>
      <c r="Z8909" s="7" t="s">
        <v>8073</v>
      </c>
      <c r="AA8909" s="7" t="str">
        <f t="shared" si="278"/>
        <v>Carparks Pay and Display Income</v>
      </c>
    </row>
    <row r="8910" spans="1:27" x14ac:dyDescent="0.25">
      <c r="A8910" t="s">
        <v>23</v>
      </c>
      <c r="B8910" t="s">
        <v>24</v>
      </c>
      <c r="C8910" t="s">
        <v>25</v>
      </c>
      <c r="D8910" t="s">
        <v>26</v>
      </c>
      <c r="E8910" t="s">
        <v>7580</v>
      </c>
      <c r="F8910" t="s">
        <v>7581</v>
      </c>
      <c r="G8910" t="s">
        <v>74</v>
      </c>
      <c r="H8910" t="s">
        <v>75</v>
      </c>
      <c r="J8910">
        <v>201705</v>
      </c>
      <c r="K8910" t="s">
        <v>90</v>
      </c>
      <c r="L8910">
        <v>4318647</v>
      </c>
      <c r="M8910">
        <v>4</v>
      </c>
      <c r="P8910">
        <v>0</v>
      </c>
      <c r="R8910" s="1">
        <v>42600</v>
      </c>
      <c r="S8910" t="s">
        <v>40</v>
      </c>
      <c r="T8910" t="s">
        <v>7620</v>
      </c>
      <c r="U8910" t="s">
        <v>42</v>
      </c>
      <c r="V8910" s="1">
        <v>42600</v>
      </c>
      <c r="W8910" s="12">
        <v>-213.38</v>
      </c>
      <c r="X8910" s="4" t="str">
        <f t="shared" si="279"/>
        <v>Income</v>
      </c>
      <c r="Y8910" s="5">
        <v>42583</v>
      </c>
      <c r="Z8910" s="7" t="s">
        <v>8073</v>
      </c>
      <c r="AA8910" s="7" t="str">
        <f t="shared" si="278"/>
        <v>Carparks Pay and Display Income</v>
      </c>
    </row>
    <row r="8911" spans="1:27" x14ac:dyDescent="0.25">
      <c r="A8911" t="s">
        <v>23</v>
      </c>
      <c r="B8911" t="s">
        <v>24</v>
      </c>
      <c r="C8911" t="s">
        <v>25</v>
      </c>
      <c r="D8911" t="s">
        <v>26</v>
      </c>
      <c r="E8911" t="s">
        <v>7580</v>
      </c>
      <c r="F8911" t="s">
        <v>7581</v>
      </c>
      <c r="G8911" t="s">
        <v>74</v>
      </c>
      <c r="H8911" t="s">
        <v>75</v>
      </c>
      <c r="J8911">
        <v>201705</v>
      </c>
      <c r="K8911" t="s">
        <v>90</v>
      </c>
      <c r="L8911">
        <v>4318672</v>
      </c>
      <c r="M8911">
        <v>4</v>
      </c>
      <c r="P8911">
        <v>0</v>
      </c>
      <c r="R8911" s="1">
        <v>42613</v>
      </c>
      <c r="S8911" t="s">
        <v>40</v>
      </c>
      <c r="T8911" t="s">
        <v>7621</v>
      </c>
      <c r="U8911" t="s">
        <v>42</v>
      </c>
      <c r="V8911" s="1">
        <v>42613</v>
      </c>
      <c r="W8911" s="12">
        <v>-150.58000000000001</v>
      </c>
      <c r="X8911" s="4" t="str">
        <f t="shared" si="279"/>
        <v>Income</v>
      </c>
      <c r="Y8911" s="5">
        <v>42583</v>
      </c>
      <c r="Z8911" s="7" t="s">
        <v>8073</v>
      </c>
      <c r="AA8911" s="7" t="str">
        <f t="shared" si="278"/>
        <v>Carparks Pay and Display Income</v>
      </c>
    </row>
    <row r="8912" spans="1:27" x14ac:dyDescent="0.25">
      <c r="A8912" t="s">
        <v>23</v>
      </c>
      <c r="B8912" t="s">
        <v>24</v>
      </c>
      <c r="C8912" t="s">
        <v>25</v>
      </c>
      <c r="D8912" t="s">
        <v>26</v>
      </c>
      <c r="E8912" t="s">
        <v>7580</v>
      </c>
      <c r="F8912" t="s">
        <v>7581</v>
      </c>
      <c r="G8912" t="s">
        <v>74</v>
      </c>
      <c r="H8912" t="s">
        <v>75</v>
      </c>
      <c r="J8912">
        <v>201706</v>
      </c>
      <c r="K8912" t="s">
        <v>90</v>
      </c>
      <c r="L8912">
        <v>4318700</v>
      </c>
      <c r="M8912">
        <v>2</v>
      </c>
      <c r="P8912">
        <v>0</v>
      </c>
      <c r="R8912" s="1">
        <v>42632</v>
      </c>
      <c r="S8912" t="s">
        <v>40</v>
      </c>
      <c r="T8912" t="s">
        <v>7622</v>
      </c>
      <c r="U8912" t="s">
        <v>42</v>
      </c>
      <c r="V8912" s="1">
        <v>42632</v>
      </c>
      <c r="W8912" s="12">
        <v>-474.33</v>
      </c>
      <c r="X8912" s="4" t="str">
        <f t="shared" si="279"/>
        <v>Income</v>
      </c>
      <c r="Y8912" s="5">
        <v>42614</v>
      </c>
      <c r="Z8912" s="7" t="s">
        <v>8073</v>
      </c>
      <c r="AA8912" s="7" t="str">
        <f t="shared" si="278"/>
        <v>Carparks Pay and Display Income</v>
      </c>
    </row>
    <row r="8913" spans="1:27" x14ac:dyDescent="0.25">
      <c r="A8913" t="s">
        <v>23</v>
      </c>
      <c r="B8913" t="s">
        <v>24</v>
      </c>
      <c r="C8913" t="s">
        <v>25</v>
      </c>
      <c r="D8913" t="s">
        <v>26</v>
      </c>
      <c r="E8913" t="s">
        <v>7580</v>
      </c>
      <c r="F8913" t="s">
        <v>7581</v>
      </c>
      <c r="G8913" t="s">
        <v>74</v>
      </c>
      <c r="H8913" t="s">
        <v>75</v>
      </c>
      <c r="J8913">
        <v>201706</v>
      </c>
      <c r="K8913" t="s">
        <v>90</v>
      </c>
      <c r="L8913">
        <v>4318707</v>
      </c>
      <c r="M8913">
        <v>10</v>
      </c>
      <c r="P8913">
        <v>0</v>
      </c>
      <c r="R8913" s="1">
        <v>42634</v>
      </c>
      <c r="S8913" t="s">
        <v>40</v>
      </c>
      <c r="T8913" t="s">
        <v>7623</v>
      </c>
      <c r="U8913" t="s">
        <v>107</v>
      </c>
      <c r="V8913" s="1">
        <v>42634</v>
      </c>
      <c r="W8913" s="12">
        <v>-203.83</v>
      </c>
      <c r="X8913" s="4" t="str">
        <f t="shared" si="279"/>
        <v>Income</v>
      </c>
      <c r="Y8913" s="5">
        <v>42614</v>
      </c>
      <c r="Z8913" s="7" t="s">
        <v>8073</v>
      </c>
      <c r="AA8913" s="7" t="str">
        <f t="shared" si="278"/>
        <v>Carparks Pay and Display Income</v>
      </c>
    </row>
    <row r="8914" spans="1:27" x14ac:dyDescent="0.25">
      <c r="A8914" t="s">
        <v>23</v>
      </c>
      <c r="B8914" t="s">
        <v>24</v>
      </c>
      <c r="C8914" t="s">
        <v>25</v>
      </c>
      <c r="D8914" t="s">
        <v>26</v>
      </c>
      <c r="E8914" t="s">
        <v>7580</v>
      </c>
      <c r="F8914" t="s">
        <v>7581</v>
      </c>
      <c r="G8914" t="s">
        <v>74</v>
      </c>
      <c r="H8914" t="s">
        <v>75</v>
      </c>
      <c r="J8914">
        <v>201707</v>
      </c>
      <c r="K8914" t="s">
        <v>90</v>
      </c>
      <c r="L8914">
        <v>4318740</v>
      </c>
      <c r="M8914">
        <v>6</v>
      </c>
      <c r="P8914">
        <v>0</v>
      </c>
      <c r="R8914" s="1">
        <v>42649</v>
      </c>
      <c r="S8914" t="s">
        <v>40</v>
      </c>
      <c r="T8914" t="s">
        <v>7624</v>
      </c>
      <c r="U8914" t="s">
        <v>107</v>
      </c>
      <c r="V8914" s="1">
        <v>42649</v>
      </c>
      <c r="W8914" s="12">
        <v>-480.13</v>
      </c>
      <c r="X8914" s="4" t="str">
        <f t="shared" si="279"/>
        <v>Income</v>
      </c>
      <c r="Y8914" s="5">
        <v>42644</v>
      </c>
      <c r="Z8914" s="7" t="s">
        <v>8073</v>
      </c>
      <c r="AA8914" s="7" t="str">
        <f t="shared" si="278"/>
        <v>Carparks Pay and Display Income</v>
      </c>
    </row>
    <row r="8915" spans="1:27" x14ac:dyDescent="0.25">
      <c r="A8915" t="s">
        <v>23</v>
      </c>
      <c r="B8915" t="s">
        <v>24</v>
      </c>
      <c r="C8915" t="s">
        <v>25</v>
      </c>
      <c r="D8915" t="s">
        <v>26</v>
      </c>
      <c r="E8915" t="s">
        <v>7580</v>
      </c>
      <c r="F8915" t="s">
        <v>7581</v>
      </c>
      <c r="G8915" t="s">
        <v>74</v>
      </c>
      <c r="H8915" t="s">
        <v>75</v>
      </c>
      <c r="J8915">
        <v>201708</v>
      </c>
      <c r="K8915" t="s">
        <v>90</v>
      </c>
      <c r="L8915">
        <v>4318826</v>
      </c>
      <c r="M8915">
        <v>1</v>
      </c>
      <c r="P8915">
        <v>0</v>
      </c>
      <c r="R8915" s="1">
        <v>42698</v>
      </c>
      <c r="S8915" t="s">
        <v>40</v>
      </c>
      <c r="T8915" t="s">
        <v>7625</v>
      </c>
      <c r="U8915" t="s">
        <v>107</v>
      </c>
      <c r="V8915" s="1">
        <v>42698</v>
      </c>
      <c r="W8915" s="12">
        <v>-410</v>
      </c>
      <c r="X8915" s="4" t="str">
        <f t="shared" si="279"/>
        <v>Income</v>
      </c>
      <c r="Y8915" s="5">
        <v>42675</v>
      </c>
      <c r="Z8915" s="7" t="s">
        <v>8073</v>
      </c>
      <c r="AA8915" s="7" t="str">
        <f t="shared" si="278"/>
        <v>Carparks Pay and Display Income</v>
      </c>
    </row>
    <row r="8916" spans="1:27" x14ac:dyDescent="0.25">
      <c r="A8916" t="s">
        <v>23</v>
      </c>
      <c r="B8916" t="s">
        <v>24</v>
      </c>
      <c r="C8916" t="s">
        <v>25</v>
      </c>
      <c r="D8916" t="s">
        <v>26</v>
      </c>
      <c r="E8916" t="s">
        <v>7580</v>
      </c>
      <c r="F8916" t="s">
        <v>7581</v>
      </c>
      <c r="G8916" t="s">
        <v>74</v>
      </c>
      <c r="H8916" t="s">
        <v>75</v>
      </c>
      <c r="J8916">
        <v>201708</v>
      </c>
      <c r="K8916" t="s">
        <v>90</v>
      </c>
      <c r="L8916">
        <v>4318803</v>
      </c>
      <c r="M8916">
        <v>3</v>
      </c>
      <c r="P8916">
        <v>0</v>
      </c>
      <c r="R8916" s="1">
        <v>42683</v>
      </c>
      <c r="S8916" t="s">
        <v>40</v>
      </c>
      <c r="T8916" t="s">
        <v>7626</v>
      </c>
      <c r="U8916" t="s">
        <v>107</v>
      </c>
      <c r="V8916" s="1">
        <v>42683</v>
      </c>
      <c r="W8916" s="12">
        <v>-51.33</v>
      </c>
      <c r="X8916" s="4" t="str">
        <f t="shared" si="279"/>
        <v>Income</v>
      </c>
      <c r="Y8916" s="5">
        <v>42675</v>
      </c>
      <c r="Z8916" s="7" t="s">
        <v>8073</v>
      </c>
      <c r="AA8916" s="7" t="str">
        <f t="shared" si="278"/>
        <v>Carparks Pay and Display Income</v>
      </c>
    </row>
    <row r="8917" spans="1:27" x14ac:dyDescent="0.25">
      <c r="A8917" t="s">
        <v>23</v>
      </c>
      <c r="B8917" t="s">
        <v>24</v>
      </c>
      <c r="C8917" t="s">
        <v>25</v>
      </c>
      <c r="D8917" t="s">
        <v>26</v>
      </c>
      <c r="E8917" t="s">
        <v>7580</v>
      </c>
      <c r="F8917" t="s">
        <v>7581</v>
      </c>
      <c r="G8917" t="s">
        <v>74</v>
      </c>
      <c r="H8917" t="s">
        <v>75</v>
      </c>
      <c r="J8917">
        <v>201708</v>
      </c>
      <c r="K8917" t="s">
        <v>90</v>
      </c>
      <c r="L8917">
        <v>4318810</v>
      </c>
      <c r="M8917">
        <v>1</v>
      </c>
      <c r="P8917">
        <v>0</v>
      </c>
      <c r="R8917" s="1">
        <v>42685</v>
      </c>
      <c r="S8917" t="s">
        <v>40</v>
      </c>
      <c r="T8917" t="s">
        <v>7627</v>
      </c>
      <c r="U8917" t="s">
        <v>107</v>
      </c>
      <c r="V8917" s="1">
        <v>42685</v>
      </c>
      <c r="W8917" s="12">
        <v>-563</v>
      </c>
      <c r="X8917" s="4" t="str">
        <f t="shared" si="279"/>
        <v>Income</v>
      </c>
      <c r="Y8917" s="5">
        <v>42675</v>
      </c>
      <c r="Z8917" s="7" t="s">
        <v>8073</v>
      </c>
      <c r="AA8917" s="7" t="str">
        <f t="shared" si="278"/>
        <v>Carparks Pay and Display Income</v>
      </c>
    </row>
    <row r="8918" spans="1:27" x14ac:dyDescent="0.25">
      <c r="A8918" t="s">
        <v>23</v>
      </c>
      <c r="B8918" t="s">
        <v>24</v>
      </c>
      <c r="C8918" t="s">
        <v>25</v>
      </c>
      <c r="D8918" t="s">
        <v>26</v>
      </c>
      <c r="E8918" t="s">
        <v>7580</v>
      </c>
      <c r="F8918" t="s">
        <v>7581</v>
      </c>
      <c r="G8918" t="s">
        <v>74</v>
      </c>
      <c r="H8918" t="s">
        <v>75</v>
      </c>
      <c r="J8918">
        <v>201709</v>
      </c>
      <c r="K8918" t="s">
        <v>90</v>
      </c>
      <c r="L8918">
        <v>4318864</v>
      </c>
      <c r="M8918">
        <v>4</v>
      </c>
      <c r="P8918">
        <v>0</v>
      </c>
      <c r="R8918" s="1">
        <v>42720</v>
      </c>
      <c r="S8918" t="s">
        <v>69</v>
      </c>
      <c r="T8918" t="s">
        <v>7628</v>
      </c>
      <c r="U8918" t="s">
        <v>107</v>
      </c>
      <c r="V8918" s="1">
        <v>42720</v>
      </c>
      <c r="W8918" s="12">
        <v>-475.75</v>
      </c>
      <c r="X8918" s="4" t="str">
        <f t="shared" si="279"/>
        <v>Income</v>
      </c>
      <c r="Y8918" s="5">
        <v>42705</v>
      </c>
      <c r="Z8918" s="7" t="s">
        <v>8073</v>
      </c>
      <c r="AA8918" s="7" t="str">
        <f t="shared" si="278"/>
        <v>Carparks Pay and Display Income</v>
      </c>
    </row>
    <row r="8919" spans="1:27" x14ac:dyDescent="0.25">
      <c r="A8919" t="s">
        <v>23</v>
      </c>
      <c r="B8919" t="s">
        <v>24</v>
      </c>
      <c r="C8919" t="s">
        <v>25</v>
      </c>
      <c r="D8919" t="s">
        <v>7629</v>
      </c>
      <c r="E8919" t="s">
        <v>7630</v>
      </c>
      <c r="F8919" t="s">
        <v>7631</v>
      </c>
      <c r="G8919" t="s">
        <v>304</v>
      </c>
      <c r="H8919" t="s">
        <v>305</v>
      </c>
      <c r="J8919">
        <v>201610</v>
      </c>
      <c r="K8919" t="s">
        <v>306</v>
      </c>
      <c r="L8919">
        <v>3800737</v>
      </c>
      <c r="M8919">
        <v>749</v>
      </c>
      <c r="P8919">
        <v>0</v>
      </c>
      <c r="R8919" s="1">
        <v>42384</v>
      </c>
      <c r="S8919" t="s">
        <v>40</v>
      </c>
      <c r="T8919" t="s">
        <v>7632</v>
      </c>
      <c r="U8919" t="s">
        <v>42</v>
      </c>
      <c r="V8919" s="1">
        <v>42390</v>
      </c>
      <c r="W8919" s="12">
        <v>1476.17</v>
      </c>
      <c r="X8919" s="4" t="str">
        <f t="shared" si="279"/>
        <v>Expenditure</v>
      </c>
      <c r="Y8919" s="5">
        <v>42370</v>
      </c>
      <c r="Z8919" t="s">
        <v>8071</v>
      </c>
      <c r="AA8919" s="7" t="str">
        <f t="shared" si="278"/>
        <v>Expenditure</v>
      </c>
    </row>
    <row r="8920" spans="1:27" x14ac:dyDescent="0.25">
      <c r="A8920" t="s">
        <v>23</v>
      </c>
      <c r="B8920" t="s">
        <v>24</v>
      </c>
      <c r="C8920" t="s">
        <v>25</v>
      </c>
      <c r="D8920" t="s">
        <v>7629</v>
      </c>
      <c r="E8920" t="s">
        <v>7630</v>
      </c>
      <c r="F8920" t="s">
        <v>7631</v>
      </c>
      <c r="G8920" t="s">
        <v>304</v>
      </c>
      <c r="H8920" t="s">
        <v>305</v>
      </c>
      <c r="J8920">
        <v>201611</v>
      </c>
      <c r="K8920" t="s">
        <v>306</v>
      </c>
      <c r="L8920">
        <v>3800740</v>
      </c>
      <c r="M8920">
        <v>655</v>
      </c>
      <c r="P8920">
        <v>0</v>
      </c>
      <c r="R8920" s="1">
        <v>42415</v>
      </c>
      <c r="S8920" t="s">
        <v>40</v>
      </c>
      <c r="T8920" t="s">
        <v>7632</v>
      </c>
      <c r="U8920" t="s">
        <v>42</v>
      </c>
      <c r="V8920" s="1">
        <v>42422</v>
      </c>
      <c r="W8920" s="12">
        <v>1476.17</v>
      </c>
      <c r="X8920" s="4" t="str">
        <f t="shared" si="279"/>
        <v>Expenditure</v>
      </c>
      <c r="Y8920" s="5">
        <v>42401</v>
      </c>
      <c r="Z8920" s="4" t="s">
        <v>8071</v>
      </c>
      <c r="AA8920" s="7" t="str">
        <f t="shared" si="278"/>
        <v>Expenditure</v>
      </c>
    </row>
    <row r="8921" spans="1:27" x14ac:dyDescent="0.25">
      <c r="A8921" t="s">
        <v>23</v>
      </c>
      <c r="B8921" t="s">
        <v>24</v>
      </c>
      <c r="C8921" t="s">
        <v>25</v>
      </c>
      <c r="D8921" t="s">
        <v>7629</v>
      </c>
      <c r="E8921" t="s">
        <v>7630</v>
      </c>
      <c r="F8921" t="s">
        <v>7631</v>
      </c>
      <c r="G8921" t="s">
        <v>304</v>
      </c>
      <c r="H8921" t="s">
        <v>305</v>
      </c>
      <c r="J8921">
        <v>201612</v>
      </c>
      <c r="K8921" t="s">
        <v>306</v>
      </c>
      <c r="L8921">
        <v>3800743</v>
      </c>
      <c r="M8921">
        <v>1468</v>
      </c>
      <c r="P8921">
        <v>0</v>
      </c>
      <c r="R8921" s="1">
        <v>42444</v>
      </c>
      <c r="S8921" t="s">
        <v>40</v>
      </c>
      <c r="T8921" t="s">
        <v>7632</v>
      </c>
      <c r="U8921" t="s">
        <v>42</v>
      </c>
      <c r="V8921" s="1">
        <v>42447</v>
      </c>
      <c r="W8921" s="12">
        <v>1476.17</v>
      </c>
      <c r="X8921" s="4" t="str">
        <f t="shared" si="279"/>
        <v>Expenditure</v>
      </c>
      <c r="Y8921" s="5">
        <v>42430</v>
      </c>
      <c r="Z8921" s="4" t="s">
        <v>8071</v>
      </c>
      <c r="AA8921" s="7" t="str">
        <f t="shared" si="278"/>
        <v>Expenditure</v>
      </c>
    </row>
    <row r="8922" spans="1:27" x14ac:dyDescent="0.25">
      <c r="A8922" t="s">
        <v>23</v>
      </c>
      <c r="B8922" t="s">
        <v>24</v>
      </c>
      <c r="C8922" t="s">
        <v>25</v>
      </c>
      <c r="D8922" t="s">
        <v>7629</v>
      </c>
      <c r="E8922" t="s">
        <v>7630</v>
      </c>
      <c r="F8922" t="s">
        <v>7631</v>
      </c>
      <c r="G8922" t="s">
        <v>304</v>
      </c>
      <c r="H8922" t="s">
        <v>305</v>
      </c>
      <c r="J8922">
        <v>201701</v>
      </c>
      <c r="K8922" t="s">
        <v>306</v>
      </c>
      <c r="L8922">
        <v>3800748</v>
      </c>
      <c r="M8922">
        <v>1582</v>
      </c>
      <c r="P8922">
        <v>0</v>
      </c>
      <c r="R8922" s="1">
        <v>42475</v>
      </c>
      <c r="S8922" t="s">
        <v>40</v>
      </c>
      <c r="T8922" t="s">
        <v>7632</v>
      </c>
      <c r="U8922" t="s">
        <v>77</v>
      </c>
      <c r="V8922" s="1">
        <v>42489</v>
      </c>
      <c r="W8922" s="12">
        <v>1476.17</v>
      </c>
      <c r="X8922" s="4" t="str">
        <f t="shared" si="279"/>
        <v>Expenditure</v>
      </c>
      <c r="Y8922" s="5">
        <v>42461</v>
      </c>
      <c r="Z8922" s="4" t="s">
        <v>8071</v>
      </c>
      <c r="AA8922" s="7" t="str">
        <f t="shared" si="278"/>
        <v>Expenditure</v>
      </c>
    </row>
    <row r="8923" spans="1:27" x14ac:dyDescent="0.25">
      <c r="A8923" t="s">
        <v>23</v>
      </c>
      <c r="B8923" t="s">
        <v>24</v>
      </c>
      <c r="C8923" t="s">
        <v>25</v>
      </c>
      <c r="D8923" t="s">
        <v>7629</v>
      </c>
      <c r="E8923" t="s">
        <v>7630</v>
      </c>
      <c r="F8923" t="s">
        <v>7631</v>
      </c>
      <c r="G8923" t="s">
        <v>304</v>
      </c>
      <c r="H8923" t="s">
        <v>305</v>
      </c>
      <c r="J8923">
        <v>201702</v>
      </c>
      <c r="K8923" t="s">
        <v>306</v>
      </c>
      <c r="L8923">
        <v>3800749</v>
      </c>
      <c r="M8923">
        <v>737</v>
      </c>
      <c r="P8923">
        <v>0</v>
      </c>
      <c r="R8923" s="1">
        <v>42505</v>
      </c>
      <c r="S8923" t="s">
        <v>40</v>
      </c>
      <c r="T8923" t="s">
        <v>7632</v>
      </c>
      <c r="U8923" t="s">
        <v>42</v>
      </c>
      <c r="V8923" s="1">
        <v>42507</v>
      </c>
      <c r="W8923" s="12">
        <v>1476.17</v>
      </c>
      <c r="X8923" s="4" t="str">
        <f t="shared" si="279"/>
        <v>Expenditure</v>
      </c>
      <c r="Y8923" s="5">
        <v>42491</v>
      </c>
      <c r="Z8923" s="4" t="s">
        <v>8071</v>
      </c>
      <c r="AA8923" s="7" t="str">
        <f t="shared" si="278"/>
        <v>Expenditure</v>
      </c>
    </row>
    <row r="8924" spans="1:27" x14ac:dyDescent="0.25">
      <c r="A8924" t="s">
        <v>23</v>
      </c>
      <c r="B8924" t="s">
        <v>24</v>
      </c>
      <c r="C8924" t="s">
        <v>25</v>
      </c>
      <c r="D8924" t="s">
        <v>7629</v>
      </c>
      <c r="E8924" t="s">
        <v>7630</v>
      </c>
      <c r="F8924" t="s">
        <v>7631</v>
      </c>
      <c r="G8924" t="s">
        <v>304</v>
      </c>
      <c r="H8924" t="s">
        <v>305</v>
      </c>
      <c r="J8924">
        <v>201703</v>
      </c>
      <c r="K8924" t="s">
        <v>306</v>
      </c>
      <c r="L8924">
        <v>3800753</v>
      </c>
      <c r="M8924">
        <v>1066</v>
      </c>
      <c r="P8924">
        <v>0</v>
      </c>
      <c r="R8924" s="1">
        <v>42536</v>
      </c>
      <c r="S8924" t="s">
        <v>40</v>
      </c>
      <c r="T8924" t="s">
        <v>7632</v>
      </c>
      <c r="U8924" t="s">
        <v>42</v>
      </c>
      <c r="V8924" s="1">
        <v>42542</v>
      </c>
      <c r="W8924" s="12">
        <v>1520.42</v>
      </c>
      <c r="X8924" s="4" t="str">
        <f t="shared" si="279"/>
        <v>Expenditure</v>
      </c>
      <c r="Y8924" s="5">
        <v>42522</v>
      </c>
      <c r="Z8924" s="4" t="s">
        <v>8071</v>
      </c>
      <c r="AA8924" s="7" t="str">
        <f t="shared" si="278"/>
        <v>Expenditure</v>
      </c>
    </row>
    <row r="8925" spans="1:27" x14ac:dyDescent="0.25">
      <c r="A8925" t="s">
        <v>23</v>
      </c>
      <c r="B8925" t="s">
        <v>24</v>
      </c>
      <c r="C8925" t="s">
        <v>25</v>
      </c>
      <c r="D8925" t="s">
        <v>7629</v>
      </c>
      <c r="E8925" t="s">
        <v>7630</v>
      </c>
      <c r="F8925" t="s">
        <v>7631</v>
      </c>
      <c r="G8925" t="s">
        <v>304</v>
      </c>
      <c r="H8925" t="s">
        <v>305</v>
      </c>
      <c r="J8925">
        <v>201704</v>
      </c>
      <c r="K8925" t="s">
        <v>306</v>
      </c>
      <c r="L8925">
        <v>3800755</v>
      </c>
      <c r="M8925">
        <v>1252</v>
      </c>
      <c r="P8925">
        <v>0</v>
      </c>
      <c r="R8925" s="1">
        <v>42566</v>
      </c>
      <c r="S8925" t="s">
        <v>40</v>
      </c>
      <c r="T8925" t="s">
        <v>7632</v>
      </c>
      <c r="U8925" t="s">
        <v>42</v>
      </c>
      <c r="V8925" s="1">
        <v>42572</v>
      </c>
      <c r="W8925" s="12">
        <v>1490.92</v>
      </c>
      <c r="X8925" s="4" t="str">
        <f t="shared" si="279"/>
        <v>Expenditure</v>
      </c>
      <c r="Y8925" s="5">
        <v>42552</v>
      </c>
      <c r="Z8925" s="4" t="s">
        <v>8071</v>
      </c>
      <c r="AA8925" s="7" t="str">
        <f t="shared" si="278"/>
        <v>Expenditure</v>
      </c>
    </row>
    <row r="8926" spans="1:27" x14ac:dyDescent="0.25">
      <c r="A8926" t="s">
        <v>23</v>
      </c>
      <c r="B8926" t="s">
        <v>24</v>
      </c>
      <c r="C8926" t="s">
        <v>25</v>
      </c>
      <c r="D8926" t="s">
        <v>7629</v>
      </c>
      <c r="E8926" t="s">
        <v>7630</v>
      </c>
      <c r="F8926" t="s">
        <v>7631</v>
      </c>
      <c r="G8926" t="s">
        <v>304</v>
      </c>
      <c r="H8926" t="s">
        <v>305</v>
      </c>
      <c r="J8926">
        <v>201705</v>
      </c>
      <c r="K8926" t="s">
        <v>306</v>
      </c>
      <c r="L8926">
        <v>3800760</v>
      </c>
      <c r="M8926">
        <v>732</v>
      </c>
      <c r="P8926">
        <v>0</v>
      </c>
      <c r="R8926" s="1">
        <v>42597</v>
      </c>
      <c r="S8926" t="s">
        <v>40</v>
      </c>
      <c r="T8926" t="s">
        <v>7632</v>
      </c>
      <c r="U8926" t="s">
        <v>308</v>
      </c>
      <c r="V8926" s="1">
        <v>42604</v>
      </c>
      <c r="W8926" s="12">
        <v>1490.92</v>
      </c>
      <c r="X8926" s="4" t="str">
        <f t="shared" si="279"/>
        <v>Expenditure</v>
      </c>
      <c r="Y8926" s="5">
        <v>42583</v>
      </c>
      <c r="Z8926" s="4" t="s">
        <v>8071</v>
      </c>
      <c r="AA8926" s="7" t="str">
        <f t="shared" si="278"/>
        <v>Expenditure</v>
      </c>
    </row>
    <row r="8927" spans="1:27" x14ac:dyDescent="0.25">
      <c r="A8927" t="s">
        <v>23</v>
      </c>
      <c r="B8927" t="s">
        <v>24</v>
      </c>
      <c r="C8927" t="s">
        <v>25</v>
      </c>
      <c r="D8927" t="s">
        <v>7629</v>
      </c>
      <c r="E8927" t="s">
        <v>7630</v>
      </c>
      <c r="F8927" t="s">
        <v>7631</v>
      </c>
      <c r="G8927" t="s">
        <v>304</v>
      </c>
      <c r="H8927" t="s">
        <v>305</v>
      </c>
      <c r="J8927">
        <v>201706</v>
      </c>
      <c r="K8927" t="s">
        <v>306</v>
      </c>
      <c r="L8927">
        <v>3800761</v>
      </c>
      <c r="M8927">
        <v>482</v>
      </c>
      <c r="P8927">
        <v>0</v>
      </c>
      <c r="R8927" s="1">
        <v>42628</v>
      </c>
      <c r="S8927" t="s">
        <v>40</v>
      </c>
      <c r="T8927" t="s">
        <v>7632</v>
      </c>
      <c r="U8927" t="s">
        <v>42</v>
      </c>
      <c r="V8927" s="1">
        <v>42629</v>
      </c>
      <c r="W8927" s="12">
        <v>1490.92</v>
      </c>
      <c r="X8927" s="4" t="str">
        <f t="shared" si="279"/>
        <v>Expenditure</v>
      </c>
      <c r="Y8927" s="5">
        <v>42614</v>
      </c>
      <c r="Z8927" s="4" t="s">
        <v>8071</v>
      </c>
      <c r="AA8927" s="7" t="str">
        <f t="shared" si="278"/>
        <v>Expenditure</v>
      </c>
    </row>
    <row r="8928" spans="1:27" x14ac:dyDescent="0.25">
      <c r="A8928" t="s">
        <v>23</v>
      </c>
      <c r="B8928" t="s">
        <v>24</v>
      </c>
      <c r="C8928" t="s">
        <v>25</v>
      </c>
      <c r="D8928" t="s">
        <v>7629</v>
      </c>
      <c r="E8928" t="s">
        <v>7630</v>
      </c>
      <c r="F8928" t="s">
        <v>7631</v>
      </c>
      <c r="G8928" t="s">
        <v>304</v>
      </c>
      <c r="H8928" t="s">
        <v>305</v>
      </c>
      <c r="J8928">
        <v>201707</v>
      </c>
      <c r="K8928" t="s">
        <v>306</v>
      </c>
      <c r="L8928">
        <v>3800764</v>
      </c>
      <c r="M8928">
        <v>501</v>
      </c>
      <c r="P8928">
        <v>0</v>
      </c>
      <c r="R8928" s="1">
        <v>42658</v>
      </c>
      <c r="S8928" t="s">
        <v>40</v>
      </c>
      <c r="T8928" t="s">
        <v>7632</v>
      </c>
      <c r="U8928" t="s">
        <v>107</v>
      </c>
      <c r="V8928" s="1">
        <v>42662</v>
      </c>
      <c r="W8928" s="12">
        <v>1490.92</v>
      </c>
      <c r="X8928" s="4" t="str">
        <f t="shared" si="279"/>
        <v>Expenditure</v>
      </c>
      <c r="Y8928" s="5">
        <v>42644</v>
      </c>
      <c r="Z8928" s="4" t="s">
        <v>8071</v>
      </c>
      <c r="AA8928" s="7" t="str">
        <f t="shared" si="278"/>
        <v>Expenditure</v>
      </c>
    </row>
    <row r="8929" spans="1:27" x14ac:dyDescent="0.25">
      <c r="A8929" t="s">
        <v>23</v>
      </c>
      <c r="B8929" t="s">
        <v>24</v>
      </c>
      <c r="C8929" t="s">
        <v>25</v>
      </c>
      <c r="D8929" t="s">
        <v>7629</v>
      </c>
      <c r="E8929" t="s">
        <v>7630</v>
      </c>
      <c r="F8929" t="s">
        <v>7631</v>
      </c>
      <c r="G8929" t="s">
        <v>304</v>
      </c>
      <c r="H8929" t="s">
        <v>305</v>
      </c>
      <c r="J8929">
        <v>201708</v>
      </c>
      <c r="K8929" t="s">
        <v>306</v>
      </c>
      <c r="L8929">
        <v>3800767</v>
      </c>
      <c r="M8929">
        <v>729</v>
      </c>
      <c r="P8929">
        <v>0</v>
      </c>
      <c r="R8929" s="1">
        <v>42689</v>
      </c>
      <c r="S8929" t="s">
        <v>40</v>
      </c>
      <c r="T8929" t="s">
        <v>7632</v>
      </c>
      <c r="U8929" t="s">
        <v>308</v>
      </c>
      <c r="V8929" s="1">
        <v>42695</v>
      </c>
      <c r="W8929" s="12">
        <v>1490.92</v>
      </c>
      <c r="X8929" s="4" t="str">
        <f t="shared" si="279"/>
        <v>Expenditure</v>
      </c>
      <c r="Y8929" s="5">
        <v>42675</v>
      </c>
      <c r="Z8929" s="4" t="s">
        <v>8071</v>
      </c>
      <c r="AA8929" s="7" t="str">
        <f t="shared" si="278"/>
        <v>Expenditure</v>
      </c>
    </row>
    <row r="8930" spans="1:27" x14ac:dyDescent="0.25">
      <c r="A8930" t="s">
        <v>23</v>
      </c>
      <c r="B8930" t="s">
        <v>24</v>
      </c>
      <c r="C8930" t="s">
        <v>25</v>
      </c>
      <c r="D8930" t="s">
        <v>7629</v>
      </c>
      <c r="E8930" t="s">
        <v>7630</v>
      </c>
      <c r="F8930" t="s">
        <v>7631</v>
      </c>
      <c r="G8930" t="s">
        <v>304</v>
      </c>
      <c r="H8930" t="s">
        <v>305</v>
      </c>
      <c r="J8930">
        <v>201709</v>
      </c>
      <c r="K8930" t="s">
        <v>306</v>
      </c>
      <c r="L8930">
        <v>3800770</v>
      </c>
      <c r="M8930">
        <v>293</v>
      </c>
      <c r="P8930">
        <v>0</v>
      </c>
      <c r="R8930" s="1">
        <v>42719</v>
      </c>
      <c r="S8930" t="s">
        <v>40</v>
      </c>
      <c r="T8930" t="s">
        <v>7632</v>
      </c>
      <c r="U8930" t="s">
        <v>42</v>
      </c>
      <c r="V8930" s="1">
        <v>42720</v>
      </c>
      <c r="W8930" s="12">
        <v>1490.92</v>
      </c>
      <c r="X8930" s="4" t="str">
        <f t="shared" si="279"/>
        <v>Expenditure</v>
      </c>
      <c r="Y8930" s="5">
        <v>42705</v>
      </c>
      <c r="Z8930" s="4" t="s">
        <v>8071</v>
      </c>
      <c r="AA8930" s="7" t="str">
        <f t="shared" si="278"/>
        <v>Expenditure</v>
      </c>
    </row>
    <row r="8931" spans="1:27" x14ac:dyDescent="0.25">
      <c r="A8931" t="s">
        <v>23</v>
      </c>
      <c r="B8931" t="s">
        <v>24</v>
      </c>
      <c r="C8931" t="s">
        <v>25</v>
      </c>
      <c r="D8931" t="s">
        <v>7629</v>
      </c>
      <c r="E8931" t="s">
        <v>7630</v>
      </c>
      <c r="F8931" t="s">
        <v>7631</v>
      </c>
      <c r="G8931" t="s">
        <v>7633</v>
      </c>
      <c r="H8931" t="s">
        <v>7634</v>
      </c>
      <c r="J8931">
        <v>201709</v>
      </c>
      <c r="K8931" t="s">
        <v>306</v>
      </c>
      <c r="L8931">
        <v>3800770</v>
      </c>
      <c r="M8931">
        <v>4390</v>
      </c>
      <c r="P8931">
        <v>0</v>
      </c>
      <c r="R8931" s="1">
        <v>42719</v>
      </c>
      <c r="S8931" t="s">
        <v>40</v>
      </c>
      <c r="T8931" t="s">
        <v>7635</v>
      </c>
      <c r="U8931" t="s">
        <v>42</v>
      </c>
      <c r="V8931" s="1">
        <v>42720</v>
      </c>
      <c r="W8931" s="12">
        <v>-379.08</v>
      </c>
      <c r="X8931" s="4" t="str">
        <f t="shared" si="279"/>
        <v>Expenditure</v>
      </c>
      <c r="Y8931" s="5">
        <v>42705</v>
      </c>
      <c r="Z8931" s="4" t="s">
        <v>8071</v>
      </c>
      <c r="AA8931" s="7" t="str">
        <f t="shared" si="278"/>
        <v>Expenditure</v>
      </c>
    </row>
    <row r="8932" spans="1:27" x14ac:dyDescent="0.25">
      <c r="A8932" t="s">
        <v>23</v>
      </c>
      <c r="B8932" t="s">
        <v>24</v>
      </c>
      <c r="C8932" t="s">
        <v>25</v>
      </c>
      <c r="D8932" t="s">
        <v>7629</v>
      </c>
      <c r="E8932" t="s">
        <v>7630</v>
      </c>
      <c r="F8932" t="s">
        <v>7631</v>
      </c>
      <c r="G8932" t="s">
        <v>7633</v>
      </c>
      <c r="H8932" t="s">
        <v>7634</v>
      </c>
      <c r="J8932">
        <v>201709</v>
      </c>
      <c r="K8932" t="s">
        <v>306</v>
      </c>
      <c r="L8932">
        <v>3800770</v>
      </c>
      <c r="M8932">
        <v>4389</v>
      </c>
      <c r="P8932">
        <v>0</v>
      </c>
      <c r="R8932" s="1">
        <v>42719</v>
      </c>
      <c r="S8932" t="s">
        <v>40</v>
      </c>
      <c r="T8932" t="s">
        <v>7636</v>
      </c>
      <c r="U8932" t="s">
        <v>42</v>
      </c>
      <c r="V8932" s="1">
        <v>42720</v>
      </c>
      <c r="W8932" s="12">
        <v>379.08</v>
      </c>
      <c r="X8932" s="4" t="str">
        <f t="shared" si="279"/>
        <v>Expenditure</v>
      </c>
      <c r="Y8932" s="5">
        <v>42705</v>
      </c>
      <c r="Z8932" s="4" t="s">
        <v>8071</v>
      </c>
      <c r="AA8932" s="7" t="str">
        <f t="shared" si="278"/>
        <v>Expenditure</v>
      </c>
    </row>
    <row r="8933" spans="1:27" x14ac:dyDescent="0.25">
      <c r="A8933" t="s">
        <v>23</v>
      </c>
      <c r="B8933" t="s">
        <v>24</v>
      </c>
      <c r="C8933" t="s">
        <v>25</v>
      </c>
      <c r="D8933" t="s">
        <v>7629</v>
      </c>
      <c r="E8933" t="s">
        <v>7630</v>
      </c>
      <c r="F8933" t="s">
        <v>7631</v>
      </c>
      <c r="G8933" t="s">
        <v>309</v>
      </c>
      <c r="H8933" t="s">
        <v>310</v>
      </c>
      <c r="J8933">
        <v>201610</v>
      </c>
      <c r="K8933" t="s">
        <v>306</v>
      </c>
      <c r="L8933">
        <v>3800737</v>
      </c>
      <c r="M8933">
        <v>4083</v>
      </c>
      <c r="P8933">
        <v>0</v>
      </c>
      <c r="R8933" s="1">
        <v>42384</v>
      </c>
      <c r="S8933" t="s">
        <v>40</v>
      </c>
      <c r="T8933" t="s">
        <v>7637</v>
      </c>
      <c r="U8933" t="s">
        <v>42</v>
      </c>
      <c r="V8933" s="1">
        <v>42390</v>
      </c>
      <c r="W8933" s="12">
        <v>110.42</v>
      </c>
      <c r="X8933" s="4" t="str">
        <f t="shared" si="279"/>
        <v>Expenditure</v>
      </c>
      <c r="Y8933" s="5">
        <v>42370</v>
      </c>
      <c r="Z8933" s="4" t="s">
        <v>8071</v>
      </c>
      <c r="AA8933" s="7" t="str">
        <f t="shared" si="278"/>
        <v>Expenditure</v>
      </c>
    </row>
    <row r="8934" spans="1:27" x14ac:dyDescent="0.25">
      <c r="A8934" t="s">
        <v>23</v>
      </c>
      <c r="B8934" t="s">
        <v>24</v>
      </c>
      <c r="C8934" t="s">
        <v>25</v>
      </c>
      <c r="D8934" t="s">
        <v>7629</v>
      </c>
      <c r="E8934" t="s">
        <v>7630</v>
      </c>
      <c r="F8934" t="s">
        <v>7631</v>
      </c>
      <c r="G8934" t="s">
        <v>309</v>
      </c>
      <c r="H8934" t="s">
        <v>310</v>
      </c>
      <c r="J8934">
        <v>201611</v>
      </c>
      <c r="K8934" t="s">
        <v>306</v>
      </c>
      <c r="L8934">
        <v>3800740</v>
      </c>
      <c r="M8934">
        <v>3070</v>
      </c>
      <c r="P8934">
        <v>0</v>
      </c>
      <c r="R8934" s="1">
        <v>42415</v>
      </c>
      <c r="S8934" t="s">
        <v>40</v>
      </c>
      <c r="T8934" t="s">
        <v>7637</v>
      </c>
      <c r="U8934" t="s">
        <v>42</v>
      </c>
      <c r="V8934" s="1">
        <v>42422</v>
      </c>
      <c r="W8934" s="12">
        <v>110.42</v>
      </c>
      <c r="X8934" s="4" t="str">
        <f t="shared" si="279"/>
        <v>Expenditure</v>
      </c>
      <c r="Y8934" s="5">
        <v>42401</v>
      </c>
      <c r="Z8934" s="4" t="s">
        <v>8071</v>
      </c>
      <c r="AA8934" s="7" t="str">
        <f t="shared" si="278"/>
        <v>Expenditure</v>
      </c>
    </row>
    <row r="8935" spans="1:27" x14ac:dyDescent="0.25">
      <c r="A8935" t="s">
        <v>23</v>
      </c>
      <c r="B8935" t="s">
        <v>24</v>
      </c>
      <c r="C8935" t="s">
        <v>25</v>
      </c>
      <c r="D8935" t="s">
        <v>7629</v>
      </c>
      <c r="E8935" t="s">
        <v>7630</v>
      </c>
      <c r="F8935" t="s">
        <v>7631</v>
      </c>
      <c r="G8935" t="s">
        <v>309</v>
      </c>
      <c r="H8935" t="s">
        <v>310</v>
      </c>
      <c r="J8935">
        <v>201612</v>
      </c>
      <c r="K8935" t="s">
        <v>306</v>
      </c>
      <c r="L8935">
        <v>3800743</v>
      </c>
      <c r="M8935">
        <v>3158</v>
      </c>
      <c r="P8935">
        <v>0</v>
      </c>
      <c r="R8935" s="1">
        <v>42444</v>
      </c>
      <c r="S8935" t="s">
        <v>40</v>
      </c>
      <c r="T8935" t="s">
        <v>7637</v>
      </c>
      <c r="U8935" t="s">
        <v>42</v>
      </c>
      <c r="V8935" s="1">
        <v>42447</v>
      </c>
      <c r="W8935" s="12">
        <v>110.42</v>
      </c>
      <c r="X8935" s="4" t="str">
        <f t="shared" si="279"/>
        <v>Expenditure</v>
      </c>
      <c r="Y8935" s="5">
        <v>42430</v>
      </c>
      <c r="Z8935" s="4" t="s">
        <v>8071</v>
      </c>
      <c r="AA8935" s="7" t="str">
        <f t="shared" si="278"/>
        <v>Expenditure</v>
      </c>
    </row>
    <row r="8936" spans="1:27" x14ac:dyDescent="0.25">
      <c r="A8936" t="s">
        <v>23</v>
      </c>
      <c r="B8936" t="s">
        <v>24</v>
      </c>
      <c r="C8936" t="s">
        <v>25</v>
      </c>
      <c r="D8936" t="s">
        <v>7629</v>
      </c>
      <c r="E8936" t="s">
        <v>7630</v>
      </c>
      <c r="F8936" t="s">
        <v>7631</v>
      </c>
      <c r="G8936" t="s">
        <v>309</v>
      </c>
      <c r="H8936" t="s">
        <v>310</v>
      </c>
      <c r="J8936">
        <v>201701</v>
      </c>
      <c r="K8936" t="s">
        <v>306</v>
      </c>
      <c r="L8936">
        <v>3800748</v>
      </c>
      <c r="M8936">
        <v>4724</v>
      </c>
      <c r="P8936">
        <v>0</v>
      </c>
      <c r="R8936" s="1">
        <v>42475</v>
      </c>
      <c r="S8936" t="s">
        <v>40</v>
      </c>
      <c r="T8936" t="s">
        <v>7637</v>
      </c>
      <c r="U8936" t="s">
        <v>77</v>
      </c>
      <c r="V8936" s="1">
        <v>42489</v>
      </c>
      <c r="W8936" s="12">
        <v>110.42</v>
      </c>
      <c r="X8936" s="4" t="str">
        <f t="shared" si="279"/>
        <v>Expenditure</v>
      </c>
      <c r="Y8936" s="5">
        <v>42461</v>
      </c>
      <c r="Z8936" s="4" t="s">
        <v>8071</v>
      </c>
      <c r="AA8936" s="7" t="str">
        <f t="shared" si="278"/>
        <v>Expenditure</v>
      </c>
    </row>
    <row r="8937" spans="1:27" x14ac:dyDescent="0.25">
      <c r="A8937" t="s">
        <v>23</v>
      </c>
      <c r="B8937" t="s">
        <v>24</v>
      </c>
      <c r="C8937" t="s">
        <v>25</v>
      </c>
      <c r="D8937" t="s">
        <v>7629</v>
      </c>
      <c r="E8937" t="s">
        <v>7630</v>
      </c>
      <c r="F8937" t="s">
        <v>7631</v>
      </c>
      <c r="G8937" t="s">
        <v>309</v>
      </c>
      <c r="H8937" t="s">
        <v>310</v>
      </c>
      <c r="J8937">
        <v>201702</v>
      </c>
      <c r="K8937" t="s">
        <v>306</v>
      </c>
      <c r="L8937">
        <v>3800749</v>
      </c>
      <c r="M8937">
        <v>3996</v>
      </c>
      <c r="P8937">
        <v>0</v>
      </c>
      <c r="R8937" s="1">
        <v>42505</v>
      </c>
      <c r="S8937" t="s">
        <v>40</v>
      </c>
      <c r="T8937" t="s">
        <v>7637</v>
      </c>
      <c r="U8937" t="s">
        <v>42</v>
      </c>
      <c r="V8937" s="1">
        <v>42507</v>
      </c>
      <c r="W8937" s="12">
        <v>110.42</v>
      </c>
      <c r="X8937" s="4" t="str">
        <f t="shared" si="279"/>
        <v>Expenditure</v>
      </c>
      <c r="Y8937" s="5">
        <v>42491</v>
      </c>
      <c r="Z8937" s="4" t="s">
        <v>8071</v>
      </c>
      <c r="AA8937" s="7" t="str">
        <f t="shared" si="278"/>
        <v>Expenditure</v>
      </c>
    </row>
    <row r="8938" spans="1:27" x14ac:dyDescent="0.25">
      <c r="A8938" t="s">
        <v>23</v>
      </c>
      <c r="B8938" t="s">
        <v>24</v>
      </c>
      <c r="C8938" t="s">
        <v>25</v>
      </c>
      <c r="D8938" t="s">
        <v>7629</v>
      </c>
      <c r="E8938" t="s">
        <v>7630</v>
      </c>
      <c r="F8938" t="s">
        <v>7631</v>
      </c>
      <c r="G8938" t="s">
        <v>309</v>
      </c>
      <c r="H8938" t="s">
        <v>310</v>
      </c>
      <c r="J8938">
        <v>201703</v>
      </c>
      <c r="K8938" t="s">
        <v>306</v>
      </c>
      <c r="L8938">
        <v>3800753</v>
      </c>
      <c r="M8938">
        <v>4067</v>
      </c>
      <c r="P8938">
        <v>0</v>
      </c>
      <c r="R8938" s="1">
        <v>42536</v>
      </c>
      <c r="S8938" t="s">
        <v>40</v>
      </c>
      <c r="T8938" t="s">
        <v>7637</v>
      </c>
      <c r="U8938" t="s">
        <v>42</v>
      </c>
      <c r="V8938" s="1">
        <v>42542</v>
      </c>
      <c r="W8938" s="12">
        <v>116.53</v>
      </c>
      <c r="X8938" s="4" t="str">
        <f t="shared" si="279"/>
        <v>Expenditure</v>
      </c>
      <c r="Y8938" s="5">
        <v>42522</v>
      </c>
      <c r="Z8938" s="4" t="s">
        <v>8071</v>
      </c>
      <c r="AA8938" s="7" t="str">
        <f t="shared" si="278"/>
        <v>Expenditure</v>
      </c>
    </row>
    <row r="8939" spans="1:27" x14ac:dyDescent="0.25">
      <c r="A8939" t="s">
        <v>23</v>
      </c>
      <c r="B8939" t="s">
        <v>24</v>
      </c>
      <c r="C8939" t="s">
        <v>25</v>
      </c>
      <c r="D8939" t="s">
        <v>7629</v>
      </c>
      <c r="E8939" t="s">
        <v>7630</v>
      </c>
      <c r="F8939" t="s">
        <v>7631</v>
      </c>
      <c r="G8939" t="s">
        <v>309</v>
      </c>
      <c r="H8939" t="s">
        <v>310</v>
      </c>
      <c r="J8939">
        <v>201704</v>
      </c>
      <c r="K8939" t="s">
        <v>306</v>
      </c>
      <c r="L8939">
        <v>3800755</v>
      </c>
      <c r="M8939">
        <v>4372</v>
      </c>
      <c r="P8939">
        <v>0</v>
      </c>
      <c r="R8939" s="1">
        <v>42566</v>
      </c>
      <c r="S8939" t="s">
        <v>40</v>
      </c>
      <c r="T8939" t="s">
        <v>7637</v>
      </c>
      <c r="U8939" t="s">
        <v>42</v>
      </c>
      <c r="V8939" s="1">
        <v>42572</v>
      </c>
      <c r="W8939" s="12">
        <v>112.46</v>
      </c>
      <c r="X8939" s="4" t="str">
        <f t="shared" si="279"/>
        <v>Expenditure</v>
      </c>
      <c r="Y8939" s="5">
        <v>42552</v>
      </c>
      <c r="Z8939" s="4" t="s">
        <v>8071</v>
      </c>
      <c r="AA8939" s="7" t="str">
        <f t="shared" si="278"/>
        <v>Expenditure</v>
      </c>
    </row>
    <row r="8940" spans="1:27" x14ac:dyDescent="0.25">
      <c r="A8940" t="s">
        <v>23</v>
      </c>
      <c r="B8940" t="s">
        <v>24</v>
      </c>
      <c r="C8940" t="s">
        <v>25</v>
      </c>
      <c r="D8940" t="s">
        <v>7629</v>
      </c>
      <c r="E8940" t="s">
        <v>7630</v>
      </c>
      <c r="F8940" t="s">
        <v>7631</v>
      </c>
      <c r="G8940" t="s">
        <v>309</v>
      </c>
      <c r="H8940" t="s">
        <v>310</v>
      </c>
      <c r="J8940">
        <v>201705</v>
      </c>
      <c r="K8940" t="s">
        <v>306</v>
      </c>
      <c r="L8940">
        <v>3800760</v>
      </c>
      <c r="M8940">
        <v>4721</v>
      </c>
      <c r="P8940">
        <v>0</v>
      </c>
      <c r="R8940" s="1">
        <v>42597</v>
      </c>
      <c r="S8940" t="s">
        <v>40</v>
      </c>
      <c r="T8940" t="s">
        <v>7637</v>
      </c>
      <c r="U8940" t="s">
        <v>308</v>
      </c>
      <c r="V8940" s="1">
        <v>42604</v>
      </c>
      <c r="W8940" s="12">
        <v>112.46</v>
      </c>
      <c r="X8940" s="4" t="str">
        <f t="shared" si="279"/>
        <v>Expenditure</v>
      </c>
      <c r="Y8940" s="5">
        <v>42583</v>
      </c>
      <c r="Z8940" s="4" t="s">
        <v>8071</v>
      </c>
      <c r="AA8940" s="7" t="str">
        <f t="shared" si="278"/>
        <v>Expenditure</v>
      </c>
    </row>
    <row r="8941" spans="1:27" x14ac:dyDescent="0.25">
      <c r="A8941" t="s">
        <v>23</v>
      </c>
      <c r="B8941" t="s">
        <v>24</v>
      </c>
      <c r="C8941" t="s">
        <v>25</v>
      </c>
      <c r="D8941" t="s">
        <v>7629</v>
      </c>
      <c r="E8941" t="s">
        <v>7630</v>
      </c>
      <c r="F8941" t="s">
        <v>7631</v>
      </c>
      <c r="G8941" t="s">
        <v>309</v>
      </c>
      <c r="H8941" t="s">
        <v>310</v>
      </c>
      <c r="J8941">
        <v>201706</v>
      </c>
      <c r="K8941" t="s">
        <v>306</v>
      </c>
      <c r="L8941">
        <v>3800761</v>
      </c>
      <c r="M8941">
        <v>3493</v>
      </c>
      <c r="P8941">
        <v>0</v>
      </c>
      <c r="R8941" s="1">
        <v>42628</v>
      </c>
      <c r="S8941" t="s">
        <v>40</v>
      </c>
      <c r="T8941" t="s">
        <v>7637</v>
      </c>
      <c r="U8941" t="s">
        <v>42</v>
      </c>
      <c r="V8941" s="1">
        <v>42629</v>
      </c>
      <c r="W8941" s="12">
        <v>112.46</v>
      </c>
      <c r="X8941" s="4" t="str">
        <f t="shared" si="279"/>
        <v>Expenditure</v>
      </c>
      <c r="Y8941" s="5">
        <v>42614</v>
      </c>
      <c r="Z8941" s="4" t="s">
        <v>8071</v>
      </c>
      <c r="AA8941" s="7" t="str">
        <f t="shared" si="278"/>
        <v>Expenditure</v>
      </c>
    </row>
    <row r="8942" spans="1:27" x14ac:dyDescent="0.25">
      <c r="A8942" t="s">
        <v>23</v>
      </c>
      <c r="B8942" t="s">
        <v>24</v>
      </c>
      <c r="C8942" t="s">
        <v>25</v>
      </c>
      <c r="D8942" t="s">
        <v>7629</v>
      </c>
      <c r="E8942" t="s">
        <v>7630</v>
      </c>
      <c r="F8942" t="s">
        <v>7631</v>
      </c>
      <c r="G8942" t="s">
        <v>309</v>
      </c>
      <c r="H8942" t="s">
        <v>310</v>
      </c>
      <c r="J8942">
        <v>201707</v>
      </c>
      <c r="K8942" t="s">
        <v>306</v>
      </c>
      <c r="L8942">
        <v>3800764</v>
      </c>
      <c r="M8942">
        <v>3148</v>
      </c>
      <c r="P8942">
        <v>0</v>
      </c>
      <c r="R8942" s="1">
        <v>42658</v>
      </c>
      <c r="S8942" t="s">
        <v>40</v>
      </c>
      <c r="T8942" t="s">
        <v>7637</v>
      </c>
      <c r="U8942" t="s">
        <v>107</v>
      </c>
      <c r="V8942" s="1">
        <v>42662</v>
      </c>
      <c r="W8942" s="12">
        <v>112.46</v>
      </c>
      <c r="X8942" s="4" t="str">
        <f t="shared" si="279"/>
        <v>Expenditure</v>
      </c>
      <c r="Y8942" s="5">
        <v>42644</v>
      </c>
      <c r="Z8942" s="4" t="s">
        <v>8071</v>
      </c>
      <c r="AA8942" s="7" t="str">
        <f t="shared" si="278"/>
        <v>Expenditure</v>
      </c>
    </row>
    <row r="8943" spans="1:27" x14ac:dyDescent="0.25">
      <c r="A8943" t="s">
        <v>23</v>
      </c>
      <c r="B8943" t="s">
        <v>24</v>
      </c>
      <c r="C8943" t="s">
        <v>25</v>
      </c>
      <c r="D8943" t="s">
        <v>7629</v>
      </c>
      <c r="E8943" t="s">
        <v>7630</v>
      </c>
      <c r="F8943" t="s">
        <v>7631</v>
      </c>
      <c r="G8943" t="s">
        <v>309</v>
      </c>
      <c r="H8943" t="s">
        <v>310</v>
      </c>
      <c r="J8943">
        <v>201708</v>
      </c>
      <c r="K8943" t="s">
        <v>306</v>
      </c>
      <c r="L8943">
        <v>3800767</v>
      </c>
      <c r="M8943">
        <v>5179</v>
      </c>
      <c r="P8943">
        <v>0</v>
      </c>
      <c r="R8943" s="1">
        <v>42689</v>
      </c>
      <c r="S8943" t="s">
        <v>40</v>
      </c>
      <c r="T8943" t="s">
        <v>7637</v>
      </c>
      <c r="U8943" t="s">
        <v>308</v>
      </c>
      <c r="V8943" s="1">
        <v>42695</v>
      </c>
      <c r="W8943" s="12">
        <v>112.46</v>
      </c>
      <c r="X8943" s="4" t="str">
        <f t="shared" si="279"/>
        <v>Expenditure</v>
      </c>
      <c r="Y8943" s="5">
        <v>42675</v>
      </c>
      <c r="Z8943" s="4" t="s">
        <v>8071</v>
      </c>
      <c r="AA8943" s="7" t="str">
        <f t="shared" si="278"/>
        <v>Expenditure</v>
      </c>
    </row>
    <row r="8944" spans="1:27" x14ac:dyDescent="0.25">
      <c r="A8944" t="s">
        <v>23</v>
      </c>
      <c r="B8944" t="s">
        <v>24</v>
      </c>
      <c r="C8944" t="s">
        <v>25</v>
      </c>
      <c r="D8944" t="s">
        <v>7629</v>
      </c>
      <c r="E8944" t="s">
        <v>7630</v>
      </c>
      <c r="F8944" t="s">
        <v>7631</v>
      </c>
      <c r="G8944" t="s">
        <v>309</v>
      </c>
      <c r="H8944" t="s">
        <v>310</v>
      </c>
      <c r="J8944">
        <v>201709</v>
      </c>
      <c r="K8944" t="s">
        <v>306</v>
      </c>
      <c r="L8944">
        <v>3800770</v>
      </c>
      <c r="M8944">
        <v>3638</v>
      </c>
      <c r="P8944">
        <v>0</v>
      </c>
      <c r="R8944" s="1">
        <v>42719</v>
      </c>
      <c r="S8944" t="s">
        <v>40</v>
      </c>
      <c r="T8944" t="s">
        <v>7637</v>
      </c>
      <c r="U8944" t="s">
        <v>42</v>
      </c>
      <c r="V8944" s="1">
        <v>42720</v>
      </c>
      <c r="W8944" s="12">
        <v>112.46</v>
      </c>
      <c r="X8944" s="4" t="str">
        <f t="shared" si="279"/>
        <v>Expenditure</v>
      </c>
      <c r="Y8944" s="5">
        <v>42705</v>
      </c>
      <c r="Z8944" s="4" t="s">
        <v>8071</v>
      </c>
      <c r="AA8944" s="7" t="str">
        <f t="shared" si="278"/>
        <v>Expenditure</v>
      </c>
    </row>
    <row r="8945" spans="1:27" x14ac:dyDescent="0.25">
      <c r="A8945" t="s">
        <v>23</v>
      </c>
      <c r="B8945" t="s">
        <v>24</v>
      </c>
      <c r="C8945" t="s">
        <v>25</v>
      </c>
      <c r="D8945" t="s">
        <v>7629</v>
      </c>
      <c r="E8945" t="s">
        <v>7630</v>
      </c>
      <c r="F8945" t="s">
        <v>7631</v>
      </c>
      <c r="G8945" t="s">
        <v>315</v>
      </c>
      <c r="H8945" t="s">
        <v>316</v>
      </c>
      <c r="J8945">
        <v>201610</v>
      </c>
      <c r="K8945" t="s">
        <v>31</v>
      </c>
      <c r="L8945">
        <v>5221396</v>
      </c>
      <c r="M8945">
        <v>1</v>
      </c>
      <c r="N8945">
        <v>11933</v>
      </c>
      <c r="O8945" t="s">
        <v>327</v>
      </c>
      <c r="P8945">
        <v>0</v>
      </c>
      <c r="Q8945" t="s">
        <v>7638</v>
      </c>
      <c r="R8945" s="1">
        <v>42341</v>
      </c>
      <c r="S8945" t="s">
        <v>163</v>
      </c>
      <c r="U8945" t="s">
        <v>35</v>
      </c>
      <c r="V8945" s="1">
        <v>42374</v>
      </c>
      <c r="W8945" s="12">
        <v>734.63</v>
      </c>
      <c r="X8945" s="4" t="str">
        <f t="shared" si="279"/>
        <v>Expenditure</v>
      </c>
      <c r="Y8945" s="5">
        <v>42370</v>
      </c>
      <c r="Z8945" s="4" t="s">
        <v>8071</v>
      </c>
      <c r="AA8945" s="7" t="str">
        <f t="shared" si="278"/>
        <v>Expenditure</v>
      </c>
    </row>
    <row r="8946" spans="1:27" x14ac:dyDescent="0.25">
      <c r="A8946" t="s">
        <v>23</v>
      </c>
      <c r="B8946" t="s">
        <v>24</v>
      </c>
      <c r="C8946" t="s">
        <v>25</v>
      </c>
      <c r="D8946" t="s">
        <v>7629</v>
      </c>
      <c r="E8946" t="s">
        <v>7630</v>
      </c>
      <c r="F8946" t="s">
        <v>7631</v>
      </c>
      <c r="G8946" t="s">
        <v>315</v>
      </c>
      <c r="H8946" t="s">
        <v>316</v>
      </c>
      <c r="J8946">
        <v>201610</v>
      </c>
      <c r="K8946" t="s">
        <v>31</v>
      </c>
      <c r="L8946">
        <v>5221406</v>
      </c>
      <c r="M8946">
        <v>2</v>
      </c>
      <c r="N8946">
        <v>11933</v>
      </c>
      <c r="O8946" t="s">
        <v>327</v>
      </c>
      <c r="P8946">
        <v>0</v>
      </c>
      <c r="Q8946" t="s">
        <v>7232</v>
      </c>
      <c r="R8946" s="1">
        <v>42339</v>
      </c>
      <c r="S8946" t="s">
        <v>163</v>
      </c>
      <c r="T8946" t="s">
        <v>7233</v>
      </c>
      <c r="U8946" t="s">
        <v>35</v>
      </c>
      <c r="V8946" s="1">
        <v>42374</v>
      </c>
      <c r="W8946" s="12">
        <v>326.14</v>
      </c>
      <c r="X8946" s="4" t="str">
        <f t="shared" si="279"/>
        <v>Expenditure</v>
      </c>
      <c r="Y8946" s="5">
        <v>42370</v>
      </c>
      <c r="Z8946" s="4" t="s">
        <v>8071</v>
      </c>
      <c r="AA8946" s="7" t="str">
        <f t="shared" si="278"/>
        <v>Expenditure</v>
      </c>
    </row>
    <row r="8947" spans="1:27" x14ac:dyDescent="0.25">
      <c r="A8947" t="s">
        <v>23</v>
      </c>
      <c r="B8947" t="s">
        <v>24</v>
      </c>
      <c r="C8947" t="s">
        <v>25</v>
      </c>
      <c r="D8947" t="s">
        <v>7629</v>
      </c>
      <c r="E8947" t="s">
        <v>7630</v>
      </c>
      <c r="F8947" t="s">
        <v>7631</v>
      </c>
      <c r="G8947" t="s">
        <v>315</v>
      </c>
      <c r="H8947" t="s">
        <v>316</v>
      </c>
      <c r="J8947">
        <v>201610</v>
      </c>
      <c r="K8947" t="s">
        <v>31</v>
      </c>
      <c r="L8947">
        <v>5221397</v>
      </c>
      <c r="M8947">
        <v>1</v>
      </c>
      <c r="N8947">
        <v>11933</v>
      </c>
      <c r="O8947" t="s">
        <v>327</v>
      </c>
      <c r="P8947">
        <v>0</v>
      </c>
      <c r="Q8947" t="s">
        <v>7639</v>
      </c>
      <c r="R8947" s="1">
        <v>42353</v>
      </c>
      <c r="S8947" t="s">
        <v>163</v>
      </c>
      <c r="T8947" t="s">
        <v>7640</v>
      </c>
      <c r="U8947" t="s">
        <v>35</v>
      </c>
      <c r="V8947" s="1">
        <v>42374</v>
      </c>
      <c r="W8947" s="12">
        <v>924.89</v>
      </c>
      <c r="X8947" s="4" t="str">
        <f t="shared" si="279"/>
        <v>Expenditure</v>
      </c>
      <c r="Y8947" s="5">
        <v>42370</v>
      </c>
      <c r="Z8947" s="4" t="s">
        <v>8071</v>
      </c>
      <c r="AA8947" s="7" t="str">
        <f t="shared" si="278"/>
        <v>Expenditure</v>
      </c>
    </row>
    <row r="8948" spans="1:27" x14ac:dyDescent="0.25">
      <c r="A8948" t="s">
        <v>23</v>
      </c>
      <c r="B8948" t="s">
        <v>24</v>
      </c>
      <c r="C8948" t="s">
        <v>25</v>
      </c>
      <c r="D8948" t="s">
        <v>7629</v>
      </c>
      <c r="E8948" t="s">
        <v>7630</v>
      </c>
      <c r="F8948" t="s">
        <v>7631</v>
      </c>
      <c r="G8948" t="s">
        <v>315</v>
      </c>
      <c r="H8948" t="s">
        <v>316</v>
      </c>
      <c r="J8948">
        <v>201612</v>
      </c>
      <c r="K8948" t="s">
        <v>31</v>
      </c>
      <c r="L8948">
        <v>5227771</v>
      </c>
      <c r="M8948">
        <v>2</v>
      </c>
      <c r="N8948">
        <v>11933</v>
      </c>
      <c r="O8948" t="s">
        <v>327</v>
      </c>
      <c r="P8948">
        <v>0</v>
      </c>
      <c r="Q8948" t="s">
        <v>7641</v>
      </c>
      <c r="R8948" s="1">
        <v>42424</v>
      </c>
      <c r="S8948" t="s">
        <v>163</v>
      </c>
      <c r="U8948" t="s">
        <v>35</v>
      </c>
      <c r="V8948" s="1">
        <v>42439</v>
      </c>
      <c r="W8948" s="12">
        <v>738.04</v>
      </c>
      <c r="X8948" s="4" t="str">
        <f t="shared" si="279"/>
        <v>Expenditure</v>
      </c>
      <c r="Y8948" s="5">
        <v>42430</v>
      </c>
      <c r="Z8948" s="4" t="s">
        <v>8071</v>
      </c>
      <c r="AA8948" s="7" t="str">
        <f t="shared" si="278"/>
        <v>Expenditure</v>
      </c>
    </row>
    <row r="8949" spans="1:27" x14ac:dyDescent="0.25">
      <c r="A8949" t="s">
        <v>23</v>
      </c>
      <c r="B8949" t="s">
        <v>24</v>
      </c>
      <c r="C8949" t="s">
        <v>25</v>
      </c>
      <c r="D8949" t="s">
        <v>7629</v>
      </c>
      <c r="E8949" t="s">
        <v>7630</v>
      </c>
      <c r="F8949" t="s">
        <v>7631</v>
      </c>
      <c r="G8949" t="s">
        <v>315</v>
      </c>
      <c r="H8949" t="s">
        <v>316</v>
      </c>
      <c r="J8949">
        <v>201612</v>
      </c>
      <c r="K8949" t="s">
        <v>31</v>
      </c>
      <c r="L8949">
        <v>5230219</v>
      </c>
      <c r="M8949">
        <v>3</v>
      </c>
      <c r="N8949">
        <v>11933</v>
      </c>
      <c r="O8949" t="s">
        <v>327</v>
      </c>
      <c r="P8949">
        <v>0</v>
      </c>
      <c r="Q8949" t="s">
        <v>7642</v>
      </c>
      <c r="R8949" s="1">
        <v>42451</v>
      </c>
      <c r="S8949" t="s">
        <v>163</v>
      </c>
      <c r="T8949" t="s">
        <v>7643</v>
      </c>
      <c r="U8949" t="s">
        <v>35</v>
      </c>
      <c r="V8949" s="1">
        <v>42453</v>
      </c>
      <c r="W8949" s="12">
        <v>42.9</v>
      </c>
      <c r="X8949" s="4" t="str">
        <f t="shared" si="279"/>
        <v>Expenditure</v>
      </c>
      <c r="Y8949" s="5">
        <v>42430</v>
      </c>
      <c r="Z8949" s="4" t="s">
        <v>8071</v>
      </c>
      <c r="AA8949" s="7" t="str">
        <f t="shared" si="278"/>
        <v>Expenditure</v>
      </c>
    </row>
    <row r="8950" spans="1:27" x14ac:dyDescent="0.25">
      <c r="A8950" t="s">
        <v>23</v>
      </c>
      <c r="B8950" t="s">
        <v>24</v>
      </c>
      <c r="C8950" t="s">
        <v>25</v>
      </c>
      <c r="D8950" t="s">
        <v>7629</v>
      </c>
      <c r="E8950" t="s">
        <v>7630</v>
      </c>
      <c r="F8950" t="s">
        <v>7631</v>
      </c>
      <c r="G8950" t="s">
        <v>315</v>
      </c>
      <c r="H8950" t="s">
        <v>316</v>
      </c>
      <c r="J8950">
        <v>201612</v>
      </c>
      <c r="K8950" t="s">
        <v>31</v>
      </c>
      <c r="L8950">
        <v>5227510</v>
      </c>
      <c r="M8950">
        <v>1</v>
      </c>
      <c r="N8950">
        <v>11933</v>
      </c>
      <c r="O8950" t="s">
        <v>327</v>
      </c>
      <c r="P8950">
        <v>0</v>
      </c>
      <c r="Q8950" t="s">
        <v>7234</v>
      </c>
      <c r="R8950" s="1">
        <v>42376</v>
      </c>
      <c r="S8950" t="s">
        <v>163</v>
      </c>
      <c r="U8950" t="s">
        <v>35</v>
      </c>
      <c r="V8950" s="1">
        <v>42438</v>
      </c>
      <c r="W8950" s="12">
        <v>291.72000000000003</v>
      </c>
      <c r="X8950" s="4" t="str">
        <f t="shared" si="279"/>
        <v>Expenditure</v>
      </c>
      <c r="Y8950" s="5">
        <v>42430</v>
      </c>
      <c r="Z8950" s="4" t="s">
        <v>8071</v>
      </c>
      <c r="AA8950" s="7" t="str">
        <f t="shared" si="278"/>
        <v>Expenditure</v>
      </c>
    </row>
    <row r="8951" spans="1:27" x14ac:dyDescent="0.25">
      <c r="A8951" t="s">
        <v>23</v>
      </c>
      <c r="B8951" t="s">
        <v>24</v>
      </c>
      <c r="C8951" t="s">
        <v>25</v>
      </c>
      <c r="D8951" t="s">
        <v>7629</v>
      </c>
      <c r="E8951" t="s">
        <v>7630</v>
      </c>
      <c r="F8951" t="s">
        <v>7631</v>
      </c>
      <c r="G8951" t="s">
        <v>315</v>
      </c>
      <c r="H8951" t="s">
        <v>316</v>
      </c>
      <c r="J8951">
        <v>201612</v>
      </c>
      <c r="K8951" t="s">
        <v>31</v>
      </c>
      <c r="L8951">
        <v>5227769</v>
      </c>
      <c r="M8951">
        <v>1</v>
      </c>
      <c r="N8951">
        <v>11933</v>
      </c>
      <c r="O8951" t="s">
        <v>327</v>
      </c>
      <c r="P8951">
        <v>0</v>
      </c>
      <c r="Q8951" t="s">
        <v>7235</v>
      </c>
      <c r="R8951" s="1">
        <v>42424</v>
      </c>
      <c r="S8951" t="s">
        <v>163</v>
      </c>
      <c r="T8951" t="s">
        <v>7236</v>
      </c>
      <c r="U8951" t="s">
        <v>35</v>
      </c>
      <c r="V8951" s="1">
        <v>42439</v>
      </c>
      <c r="W8951" s="12">
        <v>2366.92</v>
      </c>
      <c r="X8951" s="4" t="str">
        <f t="shared" si="279"/>
        <v>Expenditure</v>
      </c>
      <c r="Y8951" s="5">
        <v>42430</v>
      </c>
      <c r="Z8951" s="4" t="s">
        <v>8071</v>
      </c>
      <c r="AA8951" s="7" t="str">
        <f t="shared" si="278"/>
        <v>Expenditure</v>
      </c>
    </row>
    <row r="8952" spans="1:27" x14ac:dyDescent="0.25">
      <c r="A8952" t="s">
        <v>23</v>
      </c>
      <c r="B8952" t="s">
        <v>24</v>
      </c>
      <c r="C8952" t="s">
        <v>25</v>
      </c>
      <c r="D8952" t="s">
        <v>7629</v>
      </c>
      <c r="E8952" t="s">
        <v>7630</v>
      </c>
      <c r="F8952" t="s">
        <v>7631</v>
      </c>
      <c r="G8952" t="s">
        <v>315</v>
      </c>
      <c r="H8952" t="s">
        <v>316</v>
      </c>
      <c r="J8952">
        <v>201703</v>
      </c>
      <c r="K8952" t="s">
        <v>31</v>
      </c>
      <c r="L8952">
        <v>5238119</v>
      </c>
      <c r="M8952">
        <v>1</v>
      </c>
      <c r="N8952">
        <v>11933</v>
      </c>
      <c r="O8952" t="s">
        <v>327</v>
      </c>
      <c r="P8952">
        <v>0</v>
      </c>
      <c r="Q8952">
        <v>1590</v>
      </c>
      <c r="R8952" s="1">
        <v>42514</v>
      </c>
      <c r="S8952" t="s">
        <v>163</v>
      </c>
      <c r="U8952" t="s">
        <v>35</v>
      </c>
      <c r="V8952" s="1">
        <v>42544</v>
      </c>
      <c r="W8952" s="12">
        <v>1349.25</v>
      </c>
      <c r="X8952" s="4" t="str">
        <f t="shared" si="279"/>
        <v>Expenditure</v>
      </c>
      <c r="Y8952" s="5">
        <v>42522</v>
      </c>
      <c r="Z8952" s="4" t="s">
        <v>8071</v>
      </c>
      <c r="AA8952" s="7" t="str">
        <f t="shared" si="278"/>
        <v>Expenditure</v>
      </c>
    </row>
    <row r="8953" spans="1:27" x14ac:dyDescent="0.25">
      <c r="A8953" t="s">
        <v>23</v>
      </c>
      <c r="B8953" t="s">
        <v>24</v>
      </c>
      <c r="C8953" t="s">
        <v>25</v>
      </c>
      <c r="D8953" t="s">
        <v>7629</v>
      </c>
      <c r="E8953" t="s">
        <v>7630</v>
      </c>
      <c r="F8953" t="s">
        <v>7631</v>
      </c>
      <c r="G8953" t="s">
        <v>315</v>
      </c>
      <c r="H8953" t="s">
        <v>316</v>
      </c>
      <c r="J8953">
        <v>201703</v>
      </c>
      <c r="K8953" t="s">
        <v>31</v>
      </c>
      <c r="L8953">
        <v>5238185</v>
      </c>
      <c r="M8953">
        <v>2</v>
      </c>
      <c r="N8953">
        <v>11933</v>
      </c>
      <c r="O8953" t="s">
        <v>327</v>
      </c>
      <c r="P8953">
        <v>0</v>
      </c>
      <c r="Q8953" t="s">
        <v>7644</v>
      </c>
      <c r="R8953" s="1">
        <v>42545</v>
      </c>
      <c r="S8953" t="s">
        <v>163</v>
      </c>
      <c r="T8953" t="s">
        <v>7645</v>
      </c>
      <c r="U8953" t="s">
        <v>35</v>
      </c>
      <c r="V8953" s="1">
        <v>42544</v>
      </c>
      <c r="W8953" s="12">
        <v>239.13</v>
      </c>
      <c r="X8953" s="4" t="str">
        <f t="shared" si="279"/>
        <v>Expenditure</v>
      </c>
      <c r="Y8953" s="5">
        <v>42522</v>
      </c>
      <c r="Z8953" s="4" t="s">
        <v>8071</v>
      </c>
      <c r="AA8953" s="7" t="str">
        <f t="shared" si="278"/>
        <v>Expenditure</v>
      </c>
    </row>
    <row r="8954" spans="1:27" x14ac:dyDescent="0.25">
      <c r="A8954" t="s">
        <v>23</v>
      </c>
      <c r="B8954" t="s">
        <v>24</v>
      </c>
      <c r="C8954" t="s">
        <v>25</v>
      </c>
      <c r="D8954" t="s">
        <v>7629</v>
      </c>
      <c r="E8954" t="s">
        <v>7630</v>
      </c>
      <c r="F8954" t="s">
        <v>7631</v>
      </c>
      <c r="G8954" t="s">
        <v>315</v>
      </c>
      <c r="H8954" t="s">
        <v>316</v>
      </c>
      <c r="J8954">
        <v>201705</v>
      </c>
      <c r="K8954" t="s">
        <v>31</v>
      </c>
      <c r="L8954">
        <v>5241241</v>
      </c>
      <c r="M8954">
        <v>1</v>
      </c>
      <c r="N8954">
        <v>31637</v>
      </c>
      <c r="O8954" t="s">
        <v>7646</v>
      </c>
      <c r="P8954">
        <v>40053023</v>
      </c>
      <c r="Q8954">
        <v>7700</v>
      </c>
      <c r="R8954" s="1">
        <v>42570</v>
      </c>
      <c r="S8954" t="s">
        <v>163</v>
      </c>
      <c r="U8954" t="s">
        <v>35</v>
      </c>
      <c r="V8954" s="1">
        <v>42593</v>
      </c>
      <c r="W8954" s="12">
        <v>1977.23</v>
      </c>
      <c r="X8954" s="4" t="str">
        <f t="shared" si="279"/>
        <v>Expenditure</v>
      </c>
      <c r="Y8954" s="5">
        <v>42583</v>
      </c>
      <c r="Z8954" s="4" t="s">
        <v>8071</v>
      </c>
      <c r="AA8954" s="7" t="str">
        <f t="shared" si="278"/>
        <v>Expenditure</v>
      </c>
    </row>
    <row r="8955" spans="1:27" x14ac:dyDescent="0.25">
      <c r="A8955" t="s">
        <v>23</v>
      </c>
      <c r="B8955" t="s">
        <v>24</v>
      </c>
      <c r="C8955" t="s">
        <v>25</v>
      </c>
      <c r="D8955" t="s">
        <v>7629</v>
      </c>
      <c r="E8955" t="s">
        <v>7630</v>
      </c>
      <c r="F8955" t="s">
        <v>7631</v>
      </c>
      <c r="G8955" t="s">
        <v>315</v>
      </c>
      <c r="H8955" t="s">
        <v>316</v>
      </c>
      <c r="J8955">
        <v>201707</v>
      </c>
      <c r="K8955" t="s">
        <v>31</v>
      </c>
      <c r="L8955">
        <v>5249207</v>
      </c>
      <c r="M8955">
        <v>7</v>
      </c>
      <c r="N8955">
        <v>11933</v>
      </c>
      <c r="O8955" t="s">
        <v>327</v>
      </c>
      <c r="P8955">
        <v>0</v>
      </c>
      <c r="Q8955" t="s">
        <v>7647</v>
      </c>
      <c r="R8955" s="1">
        <v>42671</v>
      </c>
      <c r="S8955" t="s">
        <v>163</v>
      </c>
      <c r="T8955" t="s">
        <v>7648</v>
      </c>
      <c r="U8955" t="s">
        <v>35</v>
      </c>
      <c r="V8955" s="1">
        <v>42674</v>
      </c>
      <c r="W8955" s="12">
        <v>55.3</v>
      </c>
      <c r="X8955" s="4" t="str">
        <f t="shared" si="279"/>
        <v>Expenditure</v>
      </c>
      <c r="Y8955" s="5">
        <v>42644</v>
      </c>
      <c r="Z8955" s="4" t="s">
        <v>8071</v>
      </c>
      <c r="AA8955" s="7" t="str">
        <f t="shared" si="278"/>
        <v>Expenditure</v>
      </c>
    </row>
    <row r="8956" spans="1:27" x14ac:dyDescent="0.25">
      <c r="A8956" t="s">
        <v>23</v>
      </c>
      <c r="B8956" t="s">
        <v>24</v>
      </c>
      <c r="C8956" t="s">
        <v>25</v>
      </c>
      <c r="D8956" t="s">
        <v>7629</v>
      </c>
      <c r="E8956" t="s">
        <v>7630</v>
      </c>
      <c r="F8956" t="s">
        <v>7631</v>
      </c>
      <c r="G8956" t="s">
        <v>315</v>
      </c>
      <c r="H8956" t="s">
        <v>316</v>
      </c>
      <c r="J8956">
        <v>201708</v>
      </c>
      <c r="K8956" t="s">
        <v>31</v>
      </c>
      <c r="L8956">
        <v>5251744</v>
      </c>
      <c r="M8956">
        <v>1</v>
      </c>
      <c r="N8956">
        <v>11933</v>
      </c>
      <c r="O8956" t="s">
        <v>327</v>
      </c>
      <c r="P8956">
        <v>0</v>
      </c>
      <c r="Q8956" t="s">
        <v>328</v>
      </c>
      <c r="R8956" s="1">
        <v>42697</v>
      </c>
      <c r="S8956" t="s">
        <v>163</v>
      </c>
      <c r="U8956" t="s">
        <v>35</v>
      </c>
      <c r="V8956" s="1">
        <v>42702</v>
      </c>
      <c r="W8956" s="12">
        <v>1152.9100000000001</v>
      </c>
      <c r="X8956" s="4" t="str">
        <f t="shared" si="279"/>
        <v>Expenditure</v>
      </c>
      <c r="Y8956" s="5">
        <v>42675</v>
      </c>
      <c r="Z8956" s="4" t="s">
        <v>8071</v>
      </c>
      <c r="AA8956" s="7" t="str">
        <f t="shared" si="278"/>
        <v>Expenditure</v>
      </c>
    </row>
    <row r="8957" spans="1:27" x14ac:dyDescent="0.25">
      <c r="A8957" t="s">
        <v>23</v>
      </c>
      <c r="B8957" t="s">
        <v>24</v>
      </c>
      <c r="C8957" t="s">
        <v>25</v>
      </c>
      <c r="D8957" t="s">
        <v>7629</v>
      </c>
      <c r="E8957" t="s">
        <v>7630</v>
      </c>
      <c r="F8957" t="s">
        <v>7631</v>
      </c>
      <c r="G8957" t="s">
        <v>315</v>
      </c>
      <c r="H8957" t="s">
        <v>316</v>
      </c>
      <c r="J8957">
        <v>201709</v>
      </c>
      <c r="K8957" t="s">
        <v>31</v>
      </c>
      <c r="L8957">
        <v>5253106</v>
      </c>
      <c r="M8957">
        <v>8</v>
      </c>
      <c r="N8957">
        <v>11933</v>
      </c>
      <c r="O8957" t="s">
        <v>327</v>
      </c>
      <c r="P8957">
        <v>0</v>
      </c>
      <c r="Q8957" t="s">
        <v>329</v>
      </c>
      <c r="R8957" s="1">
        <v>42710</v>
      </c>
      <c r="S8957" t="s">
        <v>163</v>
      </c>
      <c r="T8957" t="s">
        <v>330</v>
      </c>
      <c r="U8957" t="s">
        <v>35</v>
      </c>
      <c r="V8957" s="1">
        <v>42716</v>
      </c>
      <c r="W8957" s="12">
        <v>104.5</v>
      </c>
      <c r="X8957" s="4" t="str">
        <f t="shared" si="279"/>
        <v>Expenditure</v>
      </c>
      <c r="Y8957" s="5">
        <v>42705</v>
      </c>
      <c r="Z8957" s="4" t="s">
        <v>8071</v>
      </c>
      <c r="AA8957" s="7" t="str">
        <f t="shared" si="278"/>
        <v>Expenditure</v>
      </c>
    </row>
    <row r="8958" spans="1:27" x14ac:dyDescent="0.25">
      <c r="A8958" t="s">
        <v>23</v>
      </c>
      <c r="B8958" t="s">
        <v>24</v>
      </c>
      <c r="C8958" t="s">
        <v>25</v>
      </c>
      <c r="D8958" t="s">
        <v>7629</v>
      </c>
      <c r="E8958" t="s">
        <v>7630</v>
      </c>
      <c r="F8958" t="s">
        <v>7631</v>
      </c>
      <c r="G8958" t="s">
        <v>115</v>
      </c>
      <c r="H8958" t="s">
        <v>116</v>
      </c>
      <c r="I8958" t="s">
        <v>357</v>
      </c>
      <c r="J8958">
        <v>201610</v>
      </c>
      <c r="K8958" t="s">
        <v>39</v>
      </c>
      <c r="L8958">
        <v>7010153</v>
      </c>
      <c r="M8958">
        <v>221</v>
      </c>
      <c r="P8958">
        <v>0</v>
      </c>
      <c r="R8958" s="1">
        <v>42380</v>
      </c>
      <c r="S8958" t="s">
        <v>40</v>
      </c>
      <c r="T8958" t="s">
        <v>358</v>
      </c>
      <c r="U8958" t="s">
        <v>77</v>
      </c>
      <c r="V8958" s="1">
        <v>42380</v>
      </c>
      <c r="W8958" s="12">
        <v>18</v>
      </c>
      <c r="X8958" s="4" t="str">
        <f t="shared" si="279"/>
        <v>Expenditure</v>
      </c>
      <c r="Y8958" s="5">
        <v>42370</v>
      </c>
      <c r="Z8958" s="4" t="s">
        <v>8071</v>
      </c>
      <c r="AA8958" s="7" t="str">
        <f t="shared" si="278"/>
        <v>Expenditure</v>
      </c>
    </row>
    <row r="8959" spans="1:27" x14ac:dyDescent="0.25">
      <c r="A8959" t="s">
        <v>23</v>
      </c>
      <c r="B8959" t="s">
        <v>24</v>
      </c>
      <c r="C8959" t="s">
        <v>25</v>
      </c>
      <c r="D8959" t="s">
        <v>7629</v>
      </c>
      <c r="E8959" t="s">
        <v>7630</v>
      </c>
      <c r="F8959" t="s">
        <v>7631</v>
      </c>
      <c r="G8959" t="s">
        <v>160</v>
      </c>
      <c r="H8959" t="s">
        <v>161</v>
      </c>
      <c r="J8959">
        <v>201613</v>
      </c>
      <c r="K8959" t="s">
        <v>317</v>
      </c>
      <c r="L8959">
        <v>204231</v>
      </c>
      <c r="M8959">
        <v>5</v>
      </c>
      <c r="P8959">
        <v>0</v>
      </c>
      <c r="R8959" s="1">
        <v>42496</v>
      </c>
      <c r="S8959" t="s">
        <v>40</v>
      </c>
      <c r="T8959" t="s">
        <v>7649</v>
      </c>
      <c r="U8959" t="s">
        <v>7650</v>
      </c>
      <c r="V8959" s="1">
        <v>42496</v>
      </c>
      <c r="W8959" s="12">
        <v>584.87</v>
      </c>
      <c r="X8959" s="4" t="str">
        <f t="shared" si="279"/>
        <v>Expenditure</v>
      </c>
      <c r="Y8959" s="5">
        <v>42430</v>
      </c>
      <c r="Z8959" s="4" t="s">
        <v>8071</v>
      </c>
      <c r="AA8959" s="7" t="str">
        <f t="shared" si="278"/>
        <v>Expenditure</v>
      </c>
    </row>
    <row r="8960" spans="1:27" x14ac:dyDescent="0.25">
      <c r="A8960" t="s">
        <v>23</v>
      </c>
      <c r="B8960" t="s">
        <v>24</v>
      </c>
      <c r="C8960" t="s">
        <v>25</v>
      </c>
      <c r="D8960" t="s">
        <v>7629</v>
      </c>
      <c r="E8960" t="s">
        <v>7630</v>
      </c>
      <c r="F8960" t="s">
        <v>7631</v>
      </c>
      <c r="G8960" t="s">
        <v>160</v>
      </c>
      <c r="H8960" t="s">
        <v>161</v>
      </c>
      <c r="J8960">
        <v>201703</v>
      </c>
      <c r="K8960" t="s">
        <v>31</v>
      </c>
      <c r="L8960">
        <v>5238306</v>
      </c>
      <c r="M8960">
        <v>2</v>
      </c>
      <c r="N8960">
        <v>10925</v>
      </c>
      <c r="O8960" t="s">
        <v>396</v>
      </c>
      <c r="P8960">
        <v>40052248</v>
      </c>
      <c r="Q8960">
        <v>3124102877</v>
      </c>
      <c r="R8960" s="1">
        <v>42541</v>
      </c>
      <c r="S8960" t="s">
        <v>163</v>
      </c>
      <c r="U8960" t="s">
        <v>35</v>
      </c>
      <c r="V8960" s="1">
        <v>42550</v>
      </c>
      <c r="W8960" s="12">
        <v>4560</v>
      </c>
      <c r="X8960" s="4" t="str">
        <f t="shared" si="279"/>
        <v>Expenditure</v>
      </c>
      <c r="Y8960" s="5">
        <v>42522</v>
      </c>
      <c r="Z8960" s="4" t="s">
        <v>8071</v>
      </c>
      <c r="AA8960" s="7" t="str">
        <f t="shared" si="278"/>
        <v>Expenditure</v>
      </c>
    </row>
    <row r="8961" spans="1:27" x14ac:dyDescent="0.25">
      <c r="A8961" t="s">
        <v>23</v>
      </c>
      <c r="B8961" t="s">
        <v>24</v>
      </c>
      <c r="C8961" t="s">
        <v>25</v>
      </c>
      <c r="D8961" t="s">
        <v>7629</v>
      </c>
      <c r="E8961" t="s">
        <v>7630</v>
      </c>
      <c r="F8961" t="s">
        <v>7631</v>
      </c>
      <c r="G8961" t="s">
        <v>160</v>
      </c>
      <c r="H8961" t="s">
        <v>161</v>
      </c>
      <c r="I8961">
        <v>15920</v>
      </c>
      <c r="J8961">
        <v>201703</v>
      </c>
      <c r="K8961" t="s">
        <v>401</v>
      </c>
      <c r="L8961">
        <v>470666</v>
      </c>
      <c r="M8961">
        <v>25</v>
      </c>
      <c r="N8961">
        <v>15920</v>
      </c>
      <c r="O8961" t="s">
        <v>402</v>
      </c>
      <c r="P8961">
        <v>0</v>
      </c>
      <c r="Q8961" t="s">
        <v>7651</v>
      </c>
      <c r="R8961" s="1">
        <v>42545</v>
      </c>
      <c r="S8961" t="s">
        <v>69</v>
      </c>
      <c r="T8961" t="s">
        <v>7652</v>
      </c>
      <c r="U8961" t="s">
        <v>77</v>
      </c>
      <c r="V8961" s="1">
        <v>42548</v>
      </c>
      <c r="W8961" s="12">
        <v>44.29</v>
      </c>
      <c r="X8961" s="4" t="str">
        <f t="shared" si="279"/>
        <v>Expenditure</v>
      </c>
      <c r="Y8961" s="5">
        <v>42522</v>
      </c>
      <c r="Z8961" s="4" t="s">
        <v>8071</v>
      </c>
      <c r="AA8961" s="7" t="str">
        <f t="shared" si="278"/>
        <v>Expenditure</v>
      </c>
    </row>
    <row r="8962" spans="1:27" x14ac:dyDescent="0.25">
      <c r="A8962" t="s">
        <v>23</v>
      </c>
      <c r="B8962" t="s">
        <v>24</v>
      </c>
      <c r="C8962" t="s">
        <v>25</v>
      </c>
      <c r="D8962" t="s">
        <v>7629</v>
      </c>
      <c r="E8962" t="s">
        <v>7630</v>
      </c>
      <c r="F8962" t="s">
        <v>7631</v>
      </c>
      <c r="G8962" t="s">
        <v>160</v>
      </c>
      <c r="H8962" t="s">
        <v>161</v>
      </c>
      <c r="I8962">
        <v>15920</v>
      </c>
      <c r="J8962">
        <v>201706</v>
      </c>
      <c r="K8962" t="s">
        <v>401</v>
      </c>
      <c r="L8962">
        <v>470675</v>
      </c>
      <c r="M8962">
        <v>55</v>
      </c>
      <c r="N8962">
        <v>15920</v>
      </c>
      <c r="O8962" t="s">
        <v>402</v>
      </c>
      <c r="P8962">
        <v>0</v>
      </c>
      <c r="Q8962" t="s">
        <v>7653</v>
      </c>
      <c r="R8962" s="1">
        <v>42615</v>
      </c>
      <c r="S8962" t="s">
        <v>69</v>
      </c>
      <c r="T8962" t="s">
        <v>7654</v>
      </c>
      <c r="U8962" t="s">
        <v>308</v>
      </c>
      <c r="V8962" s="1">
        <v>42618</v>
      </c>
      <c r="W8962" s="12">
        <v>14.78</v>
      </c>
      <c r="X8962" s="4" t="str">
        <f t="shared" si="279"/>
        <v>Expenditure</v>
      </c>
      <c r="Y8962" s="5">
        <v>42614</v>
      </c>
      <c r="Z8962" s="4" t="s">
        <v>8071</v>
      </c>
      <c r="AA8962" s="7" t="str">
        <f t="shared" ref="AA8962:AA9025" si="280">IF(X8962="Expenditure",X8962,H8962)</f>
        <v>Expenditure</v>
      </c>
    </row>
    <row r="8963" spans="1:27" x14ac:dyDescent="0.25">
      <c r="A8963" t="s">
        <v>23</v>
      </c>
      <c r="B8963" t="s">
        <v>24</v>
      </c>
      <c r="C8963" t="s">
        <v>25</v>
      </c>
      <c r="D8963" t="s">
        <v>7629</v>
      </c>
      <c r="E8963" t="s">
        <v>7630</v>
      </c>
      <c r="F8963" t="s">
        <v>7631</v>
      </c>
      <c r="G8963" t="s">
        <v>160</v>
      </c>
      <c r="H8963" t="s">
        <v>161</v>
      </c>
      <c r="I8963">
        <v>15920</v>
      </c>
      <c r="J8963">
        <v>201707</v>
      </c>
      <c r="K8963" t="s">
        <v>401</v>
      </c>
      <c r="L8963">
        <v>470681</v>
      </c>
      <c r="M8963">
        <v>62</v>
      </c>
      <c r="N8963">
        <v>15920</v>
      </c>
      <c r="O8963" t="s">
        <v>402</v>
      </c>
      <c r="P8963">
        <v>0</v>
      </c>
      <c r="Q8963" t="s">
        <v>7655</v>
      </c>
      <c r="R8963" s="1">
        <v>42657</v>
      </c>
      <c r="S8963" t="s">
        <v>69</v>
      </c>
      <c r="T8963" t="s">
        <v>7656</v>
      </c>
      <c r="U8963" t="s">
        <v>42</v>
      </c>
      <c r="V8963" s="1">
        <v>42660</v>
      </c>
      <c r="W8963" s="12">
        <v>20.11</v>
      </c>
      <c r="X8963" s="4" t="str">
        <f t="shared" ref="X8963:X9026" si="281">IF(LEFT(G8963,2)="R9","Income","Expenditure")</f>
        <v>Expenditure</v>
      </c>
      <c r="Y8963" s="5">
        <v>42644</v>
      </c>
      <c r="Z8963" s="4" t="s">
        <v>8071</v>
      </c>
      <c r="AA8963" s="7" t="str">
        <f t="shared" si="280"/>
        <v>Expenditure</v>
      </c>
    </row>
    <row r="8964" spans="1:27" x14ac:dyDescent="0.25">
      <c r="A8964" t="s">
        <v>23</v>
      </c>
      <c r="B8964" t="s">
        <v>24</v>
      </c>
      <c r="C8964" t="s">
        <v>25</v>
      </c>
      <c r="D8964" t="s">
        <v>7629</v>
      </c>
      <c r="E8964" t="s">
        <v>7630</v>
      </c>
      <c r="F8964" t="s">
        <v>7631</v>
      </c>
      <c r="G8964" t="s">
        <v>160</v>
      </c>
      <c r="H8964" t="s">
        <v>161</v>
      </c>
      <c r="I8964">
        <v>15920</v>
      </c>
      <c r="J8964">
        <v>201707</v>
      </c>
      <c r="K8964" t="s">
        <v>401</v>
      </c>
      <c r="L8964">
        <v>470681</v>
      </c>
      <c r="M8964">
        <v>63</v>
      </c>
      <c r="N8964">
        <v>15920</v>
      </c>
      <c r="O8964" t="s">
        <v>402</v>
      </c>
      <c r="P8964">
        <v>0</v>
      </c>
      <c r="Q8964" t="s">
        <v>7657</v>
      </c>
      <c r="R8964" s="1">
        <v>42657</v>
      </c>
      <c r="S8964" t="s">
        <v>69</v>
      </c>
      <c r="T8964" t="s">
        <v>7658</v>
      </c>
      <c r="U8964" t="s">
        <v>42</v>
      </c>
      <c r="V8964" s="1">
        <v>42660</v>
      </c>
      <c r="W8964" s="12">
        <v>160.06</v>
      </c>
      <c r="X8964" s="4" t="str">
        <f t="shared" si="281"/>
        <v>Expenditure</v>
      </c>
      <c r="Y8964" s="5">
        <v>42644</v>
      </c>
      <c r="Z8964" s="4" t="s">
        <v>8071</v>
      </c>
      <c r="AA8964" s="7" t="str">
        <f t="shared" si="280"/>
        <v>Expenditure</v>
      </c>
    </row>
    <row r="8965" spans="1:27" x14ac:dyDescent="0.25">
      <c r="A8965" t="s">
        <v>23</v>
      </c>
      <c r="B8965" t="s">
        <v>24</v>
      </c>
      <c r="C8965" t="s">
        <v>25</v>
      </c>
      <c r="D8965" t="s">
        <v>7629</v>
      </c>
      <c r="E8965" t="s">
        <v>7630</v>
      </c>
      <c r="F8965" t="s">
        <v>7631</v>
      </c>
      <c r="G8965" t="s">
        <v>160</v>
      </c>
      <c r="H8965" t="s">
        <v>161</v>
      </c>
      <c r="I8965">
        <v>15920</v>
      </c>
      <c r="J8965">
        <v>201707</v>
      </c>
      <c r="K8965" t="s">
        <v>401</v>
      </c>
      <c r="L8965">
        <v>470683</v>
      </c>
      <c r="M8965">
        <v>73</v>
      </c>
      <c r="N8965">
        <v>15920</v>
      </c>
      <c r="O8965" t="s">
        <v>402</v>
      </c>
      <c r="P8965">
        <v>0</v>
      </c>
      <c r="Q8965" t="s">
        <v>7659</v>
      </c>
      <c r="R8965" s="1">
        <v>42674</v>
      </c>
      <c r="S8965" t="s">
        <v>69</v>
      </c>
      <c r="T8965" t="s">
        <v>7660</v>
      </c>
      <c r="U8965" t="s">
        <v>107</v>
      </c>
      <c r="V8965" s="1">
        <v>42674</v>
      </c>
      <c r="W8965" s="12">
        <v>68.569999999999993</v>
      </c>
      <c r="X8965" s="4" t="str">
        <f t="shared" si="281"/>
        <v>Expenditure</v>
      </c>
      <c r="Y8965" s="5">
        <v>42644</v>
      </c>
      <c r="Z8965" s="4" t="s">
        <v>8071</v>
      </c>
      <c r="AA8965" s="7" t="str">
        <f t="shared" si="280"/>
        <v>Expenditure</v>
      </c>
    </row>
    <row r="8966" spans="1:27" x14ac:dyDescent="0.25">
      <c r="A8966" t="s">
        <v>23</v>
      </c>
      <c r="B8966" t="s">
        <v>24</v>
      </c>
      <c r="C8966" t="s">
        <v>25</v>
      </c>
      <c r="D8966" t="s">
        <v>7629</v>
      </c>
      <c r="E8966" t="s">
        <v>7630</v>
      </c>
      <c r="F8966" t="s">
        <v>7631</v>
      </c>
      <c r="G8966" t="s">
        <v>160</v>
      </c>
      <c r="H8966" t="s">
        <v>161</v>
      </c>
      <c r="I8966">
        <v>24206</v>
      </c>
      <c r="J8966">
        <v>201612</v>
      </c>
      <c r="K8966" t="s">
        <v>401</v>
      </c>
      <c r="L8966">
        <v>470651</v>
      </c>
      <c r="M8966">
        <v>54</v>
      </c>
      <c r="N8966">
        <v>24206</v>
      </c>
      <c r="O8966" t="s">
        <v>7661</v>
      </c>
      <c r="P8966">
        <v>0</v>
      </c>
      <c r="Q8966" t="s">
        <v>7662</v>
      </c>
      <c r="R8966" s="1">
        <v>42440</v>
      </c>
      <c r="S8966" t="s">
        <v>69</v>
      </c>
      <c r="T8966" t="s">
        <v>7663</v>
      </c>
      <c r="U8966" t="s">
        <v>77</v>
      </c>
      <c r="V8966" s="1">
        <v>42443</v>
      </c>
      <c r="W8966" s="12">
        <v>20</v>
      </c>
      <c r="X8966" s="4" t="str">
        <f t="shared" si="281"/>
        <v>Expenditure</v>
      </c>
      <c r="Y8966" s="5">
        <v>42430</v>
      </c>
      <c r="Z8966" s="4" t="s">
        <v>8071</v>
      </c>
      <c r="AA8966" s="7" t="str">
        <f t="shared" si="280"/>
        <v>Expenditure</v>
      </c>
    </row>
    <row r="8967" spans="1:27" x14ac:dyDescent="0.25">
      <c r="A8967" t="s">
        <v>23</v>
      </c>
      <c r="B8967" t="s">
        <v>24</v>
      </c>
      <c r="C8967" t="s">
        <v>25</v>
      </c>
      <c r="D8967" t="s">
        <v>7629</v>
      </c>
      <c r="E8967" t="s">
        <v>7630</v>
      </c>
      <c r="F8967" t="s">
        <v>7631</v>
      </c>
      <c r="G8967" t="s">
        <v>160</v>
      </c>
      <c r="H8967" t="s">
        <v>161</v>
      </c>
      <c r="I8967">
        <v>24206</v>
      </c>
      <c r="J8967">
        <v>201612</v>
      </c>
      <c r="K8967" t="s">
        <v>401</v>
      </c>
      <c r="L8967">
        <v>470653</v>
      </c>
      <c r="M8967">
        <v>42</v>
      </c>
      <c r="N8967">
        <v>24206</v>
      </c>
      <c r="O8967" t="s">
        <v>7661</v>
      </c>
      <c r="P8967">
        <v>0</v>
      </c>
      <c r="Q8967" t="s">
        <v>7664</v>
      </c>
      <c r="R8967" s="1">
        <v>42453</v>
      </c>
      <c r="S8967" t="s">
        <v>69</v>
      </c>
      <c r="T8967" t="s">
        <v>7665</v>
      </c>
      <c r="U8967" t="s">
        <v>77</v>
      </c>
      <c r="V8967" s="1">
        <v>42458</v>
      </c>
      <c r="W8967" s="12">
        <v>25</v>
      </c>
      <c r="X8967" s="4" t="str">
        <f t="shared" si="281"/>
        <v>Expenditure</v>
      </c>
      <c r="Y8967" s="5">
        <v>42430</v>
      </c>
      <c r="Z8967" s="4" t="s">
        <v>8071</v>
      </c>
      <c r="AA8967" s="7" t="str">
        <f t="shared" si="280"/>
        <v>Expenditure</v>
      </c>
    </row>
    <row r="8968" spans="1:27" x14ac:dyDescent="0.25">
      <c r="A8968" t="s">
        <v>23</v>
      </c>
      <c r="B8968" t="s">
        <v>24</v>
      </c>
      <c r="C8968" t="s">
        <v>25</v>
      </c>
      <c r="D8968" t="s">
        <v>7629</v>
      </c>
      <c r="E8968" t="s">
        <v>7630</v>
      </c>
      <c r="F8968" t="s">
        <v>7631</v>
      </c>
      <c r="G8968" t="s">
        <v>160</v>
      </c>
      <c r="H8968" t="s">
        <v>161</v>
      </c>
      <c r="I8968">
        <v>42004</v>
      </c>
      <c r="J8968">
        <v>201709</v>
      </c>
      <c r="K8968" t="s">
        <v>401</v>
      </c>
      <c r="L8968">
        <v>470690</v>
      </c>
      <c r="M8968">
        <v>106</v>
      </c>
      <c r="N8968">
        <v>42004</v>
      </c>
      <c r="O8968" t="s">
        <v>405</v>
      </c>
      <c r="P8968">
        <v>0</v>
      </c>
      <c r="Q8968" t="s">
        <v>7666</v>
      </c>
      <c r="R8968" s="1">
        <v>42723</v>
      </c>
      <c r="S8968" t="s">
        <v>69</v>
      </c>
      <c r="T8968" t="s">
        <v>7667</v>
      </c>
      <c r="U8968" t="s">
        <v>42</v>
      </c>
      <c r="V8968" s="1">
        <v>42723</v>
      </c>
      <c r="W8968" s="12">
        <v>153</v>
      </c>
      <c r="X8968" s="4" t="str">
        <f t="shared" si="281"/>
        <v>Expenditure</v>
      </c>
      <c r="Y8968" s="5">
        <v>42705</v>
      </c>
      <c r="Z8968" s="4" t="s">
        <v>8071</v>
      </c>
      <c r="AA8968" s="7" t="str">
        <f t="shared" si="280"/>
        <v>Expenditure</v>
      </c>
    </row>
    <row r="8969" spans="1:27" x14ac:dyDescent="0.25">
      <c r="A8969" t="s">
        <v>23</v>
      </c>
      <c r="B8969" t="s">
        <v>24</v>
      </c>
      <c r="C8969" t="s">
        <v>25</v>
      </c>
      <c r="D8969" t="s">
        <v>7629</v>
      </c>
      <c r="E8969" t="s">
        <v>7630</v>
      </c>
      <c r="F8969" t="s">
        <v>7631</v>
      </c>
      <c r="G8969" t="s">
        <v>160</v>
      </c>
      <c r="H8969" t="s">
        <v>161</v>
      </c>
      <c r="I8969">
        <v>61477</v>
      </c>
      <c r="J8969">
        <v>201707</v>
      </c>
      <c r="K8969" t="s">
        <v>401</v>
      </c>
      <c r="L8969">
        <v>470683</v>
      </c>
      <c r="M8969">
        <v>39</v>
      </c>
      <c r="N8969">
        <v>61477</v>
      </c>
      <c r="O8969" t="s">
        <v>408</v>
      </c>
      <c r="P8969">
        <v>0</v>
      </c>
      <c r="Q8969" t="s">
        <v>7668</v>
      </c>
      <c r="R8969" s="1">
        <v>42674</v>
      </c>
      <c r="S8969" t="s">
        <v>69</v>
      </c>
      <c r="T8969" t="s">
        <v>7669</v>
      </c>
      <c r="U8969" t="s">
        <v>107</v>
      </c>
      <c r="V8969" s="1">
        <v>42674</v>
      </c>
      <c r="W8969" s="12">
        <v>55</v>
      </c>
      <c r="X8969" s="4" t="str">
        <f t="shared" si="281"/>
        <v>Expenditure</v>
      </c>
      <c r="Y8969" s="5">
        <v>42644</v>
      </c>
      <c r="Z8969" s="4" t="s">
        <v>8071</v>
      </c>
      <c r="AA8969" s="7" t="str">
        <f t="shared" si="280"/>
        <v>Expenditure</v>
      </c>
    </row>
    <row r="8970" spans="1:27" x14ac:dyDescent="0.25">
      <c r="A8970" t="s">
        <v>23</v>
      </c>
      <c r="B8970" t="s">
        <v>24</v>
      </c>
      <c r="C8970" t="s">
        <v>25</v>
      </c>
      <c r="D8970" t="s">
        <v>7629</v>
      </c>
      <c r="E8970" t="s">
        <v>7630</v>
      </c>
      <c r="F8970" t="s">
        <v>7631</v>
      </c>
      <c r="G8970" t="s">
        <v>160</v>
      </c>
      <c r="H8970" t="s">
        <v>161</v>
      </c>
      <c r="I8970">
        <v>61477</v>
      </c>
      <c r="J8970">
        <v>201707</v>
      </c>
      <c r="K8970" t="s">
        <v>401</v>
      </c>
      <c r="L8970">
        <v>470679</v>
      </c>
      <c r="M8970">
        <v>66</v>
      </c>
      <c r="N8970">
        <v>61477</v>
      </c>
      <c r="O8970" t="s">
        <v>408</v>
      </c>
      <c r="P8970">
        <v>0</v>
      </c>
      <c r="Q8970" t="s">
        <v>7670</v>
      </c>
      <c r="R8970" s="1">
        <v>42646</v>
      </c>
      <c r="S8970" t="s">
        <v>69</v>
      </c>
      <c r="T8970" t="s">
        <v>7671</v>
      </c>
      <c r="U8970" t="s">
        <v>42</v>
      </c>
      <c r="V8970" s="1">
        <v>42646</v>
      </c>
      <c r="W8970" s="12">
        <v>241.95</v>
      </c>
      <c r="X8970" s="4" t="str">
        <f t="shared" si="281"/>
        <v>Expenditure</v>
      </c>
      <c r="Y8970" s="5">
        <v>42644</v>
      </c>
      <c r="Z8970" s="4" t="s">
        <v>8071</v>
      </c>
      <c r="AA8970" s="7" t="str">
        <f t="shared" si="280"/>
        <v>Expenditure</v>
      </c>
    </row>
    <row r="8971" spans="1:27" x14ac:dyDescent="0.25">
      <c r="A8971" t="s">
        <v>23</v>
      </c>
      <c r="B8971" t="s">
        <v>24</v>
      </c>
      <c r="C8971" t="s">
        <v>25</v>
      </c>
      <c r="D8971" t="s">
        <v>7629</v>
      </c>
      <c r="E8971" t="s">
        <v>7630</v>
      </c>
      <c r="F8971" t="s">
        <v>7631</v>
      </c>
      <c r="G8971" t="s">
        <v>160</v>
      </c>
      <c r="H8971" t="s">
        <v>161</v>
      </c>
      <c r="I8971">
        <v>61477</v>
      </c>
      <c r="J8971">
        <v>201708</v>
      </c>
      <c r="K8971" t="s">
        <v>401</v>
      </c>
      <c r="L8971">
        <v>470684</v>
      </c>
      <c r="M8971">
        <v>116</v>
      </c>
      <c r="N8971">
        <v>61477</v>
      </c>
      <c r="O8971" t="s">
        <v>408</v>
      </c>
      <c r="P8971">
        <v>0</v>
      </c>
      <c r="Q8971" t="s">
        <v>7672</v>
      </c>
      <c r="R8971" s="1">
        <v>42681</v>
      </c>
      <c r="S8971" t="s">
        <v>69</v>
      </c>
      <c r="T8971" t="s">
        <v>7673</v>
      </c>
      <c r="U8971" t="s">
        <v>42</v>
      </c>
      <c r="V8971" s="1">
        <v>42681</v>
      </c>
      <c r="W8971" s="12">
        <v>27.75</v>
      </c>
      <c r="X8971" s="4" t="str">
        <f t="shared" si="281"/>
        <v>Expenditure</v>
      </c>
      <c r="Y8971" s="5">
        <v>42675</v>
      </c>
      <c r="Z8971" s="4" t="s">
        <v>8071</v>
      </c>
      <c r="AA8971" s="7" t="str">
        <f t="shared" si="280"/>
        <v>Expenditure</v>
      </c>
    </row>
    <row r="8972" spans="1:27" x14ac:dyDescent="0.25">
      <c r="A8972" t="s">
        <v>23</v>
      </c>
      <c r="B8972" t="s">
        <v>24</v>
      </c>
      <c r="C8972" t="s">
        <v>25</v>
      </c>
      <c r="D8972" t="s">
        <v>7629</v>
      </c>
      <c r="E8972" t="s">
        <v>7630</v>
      </c>
      <c r="F8972" t="s">
        <v>7631</v>
      </c>
      <c r="G8972" t="s">
        <v>419</v>
      </c>
      <c r="H8972" t="s">
        <v>420</v>
      </c>
      <c r="J8972">
        <v>201612</v>
      </c>
      <c r="K8972" t="s">
        <v>31</v>
      </c>
      <c r="L8972">
        <v>5225245</v>
      </c>
      <c r="M8972">
        <v>1</v>
      </c>
      <c r="N8972">
        <v>42308</v>
      </c>
      <c r="O8972" t="s">
        <v>421</v>
      </c>
      <c r="P8972">
        <v>0</v>
      </c>
      <c r="Q8972">
        <v>1272</v>
      </c>
      <c r="R8972" s="1">
        <v>42380</v>
      </c>
      <c r="S8972" t="s">
        <v>422</v>
      </c>
      <c r="U8972" t="s">
        <v>35</v>
      </c>
      <c r="V8972" s="1">
        <v>42440</v>
      </c>
      <c r="W8972" s="12">
        <v>2715.35</v>
      </c>
      <c r="X8972" s="4" t="str">
        <f t="shared" si="281"/>
        <v>Expenditure</v>
      </c>
      <c r="Y8972" s="5">
        <v>42430</v>
      </c>
      <c r="Z8972" s="4" t="s">
        <v>8071</v>
      </c>
      <c r="AA8972" s="7" t="str">
        <f t="shared" si="280"/>
        <v>Expenditure</v>
      </c>
    </row>
    <row r="8973" spans="1:27" x14ac:dyDescent="0.25">
      <c r="A8973" t="s">
        <v>23</v>
      </c>
      <c r="B8973" t="s">
        <v>24</v>
      </c>
      <c r="C8973" t="s">
        <v>25</v>
      </c>
      <c r="D8973" t="s">
        <v>7629</v>
      </c>
      <c r="E8973" t="s">
        <v>7630</v>
      </c>
      <c r="F8973" t="s">
        <v>7631</v>
      </c>
      <c r="G8973" t="s">
        <v>419</v>
      </c>
      <c r="H8973" t="s">
        <v>420</v>
      </c>
      <c r="J8973">
        <v>201702</v>
      </c>
      <c r="K8973" t="s">
        <v>31</v>
      </c>
      <c r="L8973">
        <v>5233916</v>
      </c>
      <c r="M8973">
        <v>2</v>
      </c>
      <c r="N8973">
        <v>13534</v>
      </c>
      <c r="O8973" t="s">
        <v>423</v>
      </c>
      <c r="P8973">
        <v>0</v>
      </c>
      <c r="Q8973" t="s">
        <v>424</v>
      </c>
      <c r="R8973" s="1">
        <v>42493</v>
      </c>
      <c r="S8973" t="s">
        <v>34</v>
      </c>
      <c r="U8973" t="s">
        <v>35</v>
      </c>
      <c r="V8973" s="1">
        <v>42499</v>
      </c>
      <c r="W8973" s="12">
        <v>3600</v>
      </c>
      <c r="X8973" s="4" t="str">
        <f t="shared" si="281"/>
        <v>Expenditure</v>
      </c>
      <c r="Y8973" s="5">
        <v>42491</v>
      </c>
      <c r="Z8973" s="4" t="s">
        <v>8071</v>
      </c>
      <c r="AA8973" s="7" t="str">
        <f t="shared" si="280"/>
        <v>Expenditure</v>
      </c>
    </row>
    <row r="8974" spans="1:27" x14ac:dyDescent="0.25">
      <c r="A8974" t="s">
        <v>23</v>
      </c>
      <c r="B8974" t="s">
        <v>24</v>
      </c>
      <c r="C8974" t="s">
        <v>25</v>
      </c>
      <c r="D8974" t="s">
        <v>7629</v>
      </c>
      <c r="E8974" t="s">
        <v>7630</v>
      </c>
      <c r="F8974" t="s">
        <v>7631</v>
      </c>
      <c r="G8974" t="s">
        <v>419</v>
      </c>
      <c r="H8974" t="s">
        <v>420</v>
      </c>
      <c r="J8974">
        <v>201704</v>
      </c>
      <c r="K8974" t="s">
        <v>31</v>
      </c>
      <c r="L8974">
        <v>5240680</v>
      </c>
      <c r="M8974">
        <v>2</v>
      </c>
      <c r="N8974">
        <v>13534</v>
      </c>
      <c r="O8974" t="s">
        <v>423</v>
      </c>
      <c r="P8974">
        <v>0</v>
      </c>
      <c r="Q8974" t="s">
        <v>425</v>
      </c>
      <c r="R8974" s="1">
        <v>42569</v>
      </c>
      <c r="S8974" t="s">
        <v>34</v>
      </c>
      <c r="U8974" t="s">
        <v>35</v>
      </c>
      <c r="V8974" s="1">
        <v>42576</v>
      </c>
      <c r="W8974" s="12">
        <v>2400</v>
      </c>
      <c r="X8974" s="4" t="str">
        <f t="shared" si="281"/>
        <v>Expenditure</v>
      </c>
      <c r="Y8974" s="5">
        <v>42552</v>
      </c>
      <c r="Z8974" s="4" t="s">
        <v>8071</v>
      </c>
      <c r="AA8974" s="7" t="str">
        <f t="shared" si="280"/>
        <v>Expenditure</v>
      </c>
    </row>
    <row r="8975" spans="1:27" x14ac:dyDescent="0.25">
      <c r="A8975" t="s">
        <v>23</v>
      </c>
      <c r="B8975" t="s">
        <v>24</v>
      </c>
      <c r="C8975" t="s">
        <v>25</v>
      </c>
      <c r="D8975" t="s">
        <v>7629</v>
      </c>
      <c r="E8975" t="s">
        <v>7630</v>
      </c>
      <c r="F8975" t="s">
        <v>7631</v>
      </c>
      <c r="G8975" t="s">
        <v>419</v>
      </c>
      <c r="H8975" t="s">
        <v>420</v>
      </c>
      <c r="J8975">
        <v>201704</v>
      </c>
      <c r="K8975" t="s">
        <v>31</v>
      </c>
      <c r="L8975">
        <v>5241257</v>
      </c>
      <c r="M8975">
        <v>1</v>
      </c>
      <c r="N8975">
        <v>42308</v>
      </c>
      <c r="O8975" t="s">
        <v>421</v>
      </c>
      <c r="P8975">
        <v>0</v>
      </c>
      <c r="Q8975">
        <v>1316</v>
      </c>
      <c r="R8975" s="1">
        <v>42460</v>
      </c>
      <c r="S8975" t="s">
        <v>422</v>
      </c>
      <c r="U8975" t="s">
        <v>35</v>
      </c>
      <c r="V8975" s="1">
        <v>42577</v>
      </c>
      <c r="W8975" s="12">
        <v>2221.65</v>
      </c>
      <c r="X8975" s="4" t="str">
        <f t="shared" si="281"/>
        <v>Expenditure</v>
      </c>
      <c r="Y8975" s="5">
        <v>42552</v>
      </c>
      <c r="Z8975" s="4" t="s">
        <v>8071</v>
      </c>
      <c r="AA8975" s="7" t="str">
        <f t="shared" si="280"/>
        <v>Expenditure</v>
      </c>
    </row>
    <row r="8976" spans="1:27" x14ac:dyDescent="0.25">
      <c r="A8976" t="s">
        <v>23</v>
      </c>
      <c r="B8976" t="s">
        <v>24</v>
      </c>
      <c r="C8976" t="s">
        <v>25</v>
      </c>
      <c r="D8976" t="s">
        <v>7629</v>
      </c>
      <c r="E8976" t="s">
        <v>7630</v>
      </c>
      <c r="F8976" t="s">
        <v>7631</v>
      </c>
      <c r="G8976" t="s">
        <v>419</v>
      </c>
      <c r="H8976" t="s">
        <v>420</v>
      </c>
      <c r="J8976">
        <v>201705</v>
      </c>
      <c r="K8976" t="s">
        <v>31</v>
      </c>
      <c r="L8976">
        <v>5243557</v>
      </c>
      <c r="M8976">
        <v>1</v>
      </c>
      <c r="N8976">
        <v>42308</v>
      </c>
      <c r="O8976" t="s">
        <v>421</v>
      </c>
      <c r="P8976">
        <v>0</v>
      </c>
      <c r="Q8976">
        <v>1338</v>
      </c>
      <c r="R8976" s="1">
        <v>42582</v>
      </c>
      <c r="S8976" t="s">
        <v>422</v>
      </c>
      <c r="U8976" t="s">
        <v>35</v>
      </c>
      <c r="V8976" s="1">
        <v>42613</v>
      </c>
      <c r="W8976" s="12">
        <v>5085.1499999999996</v>
      </c>
      <c r="X8976" s="4" t="str">
        <f t="shared" si="281"/>
        <v>Expenditure</v>
      </c>
      <c r="Y8976" s="5">
        <v>42583</v>
      </c>
      <c r="Z8976" s="4" t="s">
        <v>8071</v>
      </c>
      <c r="AA8976" s="7" t="str">
        <f t="shared" si="280"/>
        <v>Expenditure</v>
      </c>
    </row>
    <row r="8977" spans="1:27" x14ac:dyDescent="0.25">
      <c r="A8977" t="s">
        <v>23</v>
      </c>
      <c r="B8977" t="s">
        <v>24</v>
      </c>
      <c r="C8977" t="s">
        <v>25</v>
      </c>
      <c r="D8977" t="s">
        <v>7629</v>
      </c>
      <c r="E8977" t="s">
        <v>7630</v>
      </c>
      <c r="F8977" t="s">
        <v>7631</v>
      </c>
      <c r="G8977" t="s">
        <v>419</v>
      </c>
      <c r="H8977" t="s">
        <v>420</v>
      </c>
      <c r="J8977">
        <v>201706</v>
      </c>
      <c r="K8977" t="s">
        <v>31</v>
      </c>
      <c r="L8977">
        <v>5245856</v>
      </c>
      <c r="M8977">
        <v>2</v>
      </c>
      <c r="N8977">
        <v>13534</v>
      </c>
      <c r="O8977" t="s">
        <v>423</v>
      </c>
      <c r="P8977">
        <v>0</v>
      </c>
      <c r="Q8977" t="s">
        <v>426</v>
      </c>
      <c r="R8977" s="1">
        <v>42622</v>
      </c>
      <c r="S8977" t="s">
        <v>34</v>
      </c>
      <c r="U8977" t="s">
        <v>35</v>
      </c>
      <c r="V8977" s="1">
        <v>42634</v>
      </c>
      <c r="W8977" s="12">
        <v>3600</v>
      </c>
      <c r="X8977" s="4" t="str">
        <f t="shared" si="281"/>
        <v>Expenditure</v>
      </c>
      <c r="Y8977" s="5">
        <v>42614</v>
      </c>
      <c r="Z8977" s="4" t="s">
        <v>8071</v>
      </c>
      <c r="AA8977" s="7" t="str">
        <f t="shared" si="280"/>
        <v>Expenditure</v>
      </c>
    </row>
    <row r="8978" spans="1:27" x14ac:dyDescent="0.25">
      <c r="A8978" t="s">
        <v>23</v>
      </c>
      <c r="B8978" t="s">
        <v>24</v>
      </c>
      <c r="C8978" t="s">
        <v>25</v>
      </c>
      <c r="D8978" t="s">
        <v>7629</v>
      </c>
      <c r="E8978" t="s">
        <v>7630</v>
      </c>
      <c r="F8978" t="s">
        <v>7631</v>
      </c>
      <c r="G8978" t="s">
        <v>419</v>
      </c>
      <c r="H8978" t="s">
        <v>420</v>
      </c>
      <c r="J8978">
        <v>201707</v>
      </c>
      <c r="K8978" t="s">
        <v>31</v>
      </c>
      <c r="L8978">
        <v>5249139</v>
      </c>
      <c r="M8978">
        <v>2</v>
      </c>
      <c r="N8978">
        <v>48181</v>
      </c>
      <c r="O8978" t="s">
        <v>427</v>
      </c>
      <c r="P8978">
        <v>0</v>
      </c>
      <c r="Q8978" t="s">
        <v>428</v>
      </c>
      <c r="R8978" s="1">
        <v>42669</v>
      </c>
      <c r="S8978" t="s">
        <v>34</v>
      </c>
      <c r="U8978" t="s">
        <v>35</v>
      </c>
      <c r="V8978" s="1">
        <v>42674</v>
      </c>
      <c r="W8978" s="12">
        <v>2400</v>
      </c>
      <c r="X8978" s="4" t="str">
        <f t="shared" si="281"/>
        <v>Expenditure</v>
      </c>
      <c r="Y8978" s="5">
        <v>42644</v>
      </c>
      <c r="Z8978" s="4" t="s">
        <v>8071</v>
      </c>
      <c r="AA8978" s="7" t="str">
        <f t="shared" si="280"/>
        <v>Expenditure</v>
      </c>
    </row>
    <row r="8979" spans="1:27" x14ac:dyDescent="0.25">
      <c r="A8979" t="s">
        <v>23</v>
      </c>
      <c r="B8979" t="s">
        <v>24</v>
      </c>
      <c r="C8979" t="s">
        <v>25</v>
      </c>
      <c r="D8979" t="s">
        <v>7629</v>
      </c>
      <c r="E8979" t="s">
        <v>7630</v>
      </c>
      <c r="F8979" t="s">
        <v>7631</v>
      </c>
      <c r="G8979" t="s">
        <v>419</v>
      </c>
      <c r="H8979" t="s">
        <v>420</v>
      </c>
      <c r="J8979">
        <v>201708</v>
      </c>
      <c r="K8979" t="s">
        <v>39</v>
      </c>
      <c r="L8979">
        <v>7010787</v>
      </c>
      <c r="M8979">
        <v>106</v>
      </c>
      <c r="P8979">
        <v>0</v>
      </c>
      <c r="R8979" s="1">
        <v>42683</v>
      </c>
      <c r="S8979" t="s">
        <v>40</v>
      </c>
      <c r="T8979" t="s">
        <v>7674</v>
      </c>
      <c r="U8979" t="s">
        <v>42</v>
      </c>
      <c r="V8979" s="1">
        <v>42683</v>
      </c>
      <c r="W8979" s="12">
        <v>80</v>
      </c>
      <c r="X8979" s="4" t="str">
        <f t="shared" si="281"/>
        <v>Expenditure</v>
      </c>
      <c r="Y8979" s="5">
        <v>42675</v>
      </c>
      <c r="Z8979" s="4" t="s">
        <v>8071</v>
      </c>
      <c r="AA8979" s="7" t="str">
        <f t="shared" si="280"/>
        <v>Expenditure</v>
      </c>
    </row>
    <row r="8980" spans="1:27" x14ac:dyDescent="0.25">
      <c r="A8980" t="s">
        <v>23</v>
      </c>
      <c r="B8980" t="s">
        <v>24</v>
      </c>
      <c r="C8980" t="s">
        <v>25</v>
      </c>
      <c r="D8980" t="s">
        <v>7629</v>
      </c>
      <c r="E8980" t="s">
        <v>7630</v>
      </c>
      <c r="F8980" t="s">
        <v>7631</v>
      </c>
      <c r="G8980" t="s">
        <v>7675</v>
      </c>
      <c r="H8980" t="s">
        <v>7676</v>
      </c>
      <c r="J8980">
        <v>201610</v>
      </c>
      <c r="K8980" t="s">
        <v>39</v>
      </c>
      <c r="L8980">
        <v>7010235</v>
      </c>
      <c r="M8980">
        <v>78</v>
      </c>
      <c r="P8980">
        <v>0</v>
      </c>
      <c r="R8980" s="1">
        <v>42398</v>
      </c>
      <c r="S8980" t="s">
        <v>40</v>
      </c>
      <c r="T8980" t="s">
        <v>7677</v>
      </c>
      <c r="U8980" t="s">
        <v>7678</v>
      </c>
      <c r="V8980" s="1">
        <v>42398</v>
      </c>
      <c r="W8980" s="12">
        <v>23911.19</v>
      </c>
      <c r="X8980" s="4" t="str">
        <f t="shared" si="281"/>
        <v>Expenditure</v>
      </c>
      <c r="Y8980" s="5">
        <v>42370</v>
      </c>
      <c r="Z8980" s="4" t="s">
        <v>8071</v>
      </c>
      <c r="AA8980" s="7" t="str">
        <f t="shared" si="280"/>
        <v>Expenditure</v>
      </c>
    </row>
    <row r="8981" spans="1:27" x14ac:dyDescent="0.25">
      <c r="A8981" t="s">
        <v>23</v>
      </c>
      <c r="B8981" t="s">
        <v>24</v>
      </c>
      <c r="C8981" t="s">
        <v>25</v>
      </c>
      <c r="D8981" t="s">
        <v>7629</v>
      </c>
      <c r="E8981" t="s">
        <v>7630</v>
      </c>
      <c r="F8981" t="s">
        <v>7631</v>
      </c>
      <c r="G8981" t="s">
        <v>7675</v>
      </c>
      <c r="H8981" t="s">
        <v>7676</v>
      </c>
      <c r="J8981">
        <v>201611</v>
      </c>
      <c r="K8981" t="s">
        <v>31</v>
      </c>
      <c r="L8981">
        <v>5218568</v>
      </c>
      <c r="M8981">
        <v>1</v>
      </c>
      <c r="N8981">
        <v>10925</v>
      </c>
      <c r="O8981" t="s">
        <v>396</v>
      </c>
      <c r="P8981">
        <v>0</v>
      </c>
      <c r="Q8981" t="s">
        <v>7679</v>
      </c>
      <c r="R8981" s="1">
        <v>42309</v>
      </c>
      <c r="S8981" t="s">
        <v>163</v>
      </c>
      <c r="U8981" t="s">
        <v>35</v>
      </c>
      <c r="V8981" s="1">
        <v>42425</v>
      </c>
      <c r="W8981" s="12">
        <v>320.94</v>
      </c>
      <c r="X8981" s="4" t="str">
        <f t="shared" si="281"/>
        <v>Expenditure</v>
      </c>
      <c r="Y8981" s="5">
        <v>42401</v>
      </c>
      <c r="Z8981" s="4" t="s">
        <v>8071</v>
      </c>
      <c r="AA8981" s="7" t="str">
        <f t="shared" si="280"/>
        <v>Expenditure</v>
      </c>
    </row>
    <row r="8982" spans="1:27" x14ac:dyDescent="0.25">
      <c r="A8982" t="s">
        <v>23</v>
      </c>
      <c r="B8982" t="s">
        <v>24</v>
      </c>
      <c r="C8982" t="s">
        <v>25</v>
      </c>
      <c r="D8982" t="s">
        <v>7629</v>
      </c>
      <c r="E8982" t="s">
        <v>7630</v>
      </c>
      <c r="F8982" t="s">
        <v>7631</v>
      </c>
      <c r="G8982" t="s">
        <v>7675</v>
      </c>
      <c r="H8982" t="s">
        <v>7676</v>
      </c>
      <c r="J8982">
        <v>201612</v>
      </c>
      <c r="K8982" t="s">
        <v>31</v>
      </c>
      <c r="L8982">
        <v>5227407</v>
      </c>
      <c r="M8982">
        <v>1</v>
      </c>
      <c r="N8982">
        <v>20940</v>
      </c>
      <c r="O8982" t="s">
        <v>7680</v>
      </c>
      <c r="P8982">
        <v>0</v>
      </c>
      <c r="Q8982">
        <v>3874</v>
      </c>
      <c r="R8982" s="1">
        <v>42035</v>
      </c>
      <c r="S8982" t="s">
        <v>163</v>
      </c>
      <c r="U8982" t="s">
        <v>35</v>
      </c>
      <c r="V8982" s="1">
        <v>42436</v>
      </c>
      <c r="W8982" s="12">
        <v>90</v>
      </c>
      <c r="X8982" s="4" t="str">
        <f t="shared" si="281"/>
        <v>Expenditure</v>
      </c>
      <c r="Y8982" s="5">
        <v>42430</v>
      </c>
      <c r="Z8982" s="4" t="s">
        <v>8071</v>
      </c>
      <c r="AA8982" s="7" t="str">
        <f t="shared" si="280"/>
        <v>Expenditure</v>
      </c>
    </row>
    <row r="8983" spans="1:27" x14ac:dyDescent="0.25">
      <c r="A8983" t="s">
        <v>23</v>
      </c>
      <c r="B8983" t="s">
        <v>24</v>
      </c>
      <c r="C8983" t="s">
        <v>25</v>
      </c>
      <c r="D8983" t="s">
        <v>7629</v>
      </c>
      <c r="E8983" t="s">
        <v>7630</v>
      </c>
      <c r="F8983" t="s">
        <v>7631</v>
      </c>
      <c r="G8983" t="s">
        <v>7675</v>
      </c>
      <c r="H8983" t="s">
        <v>7676</v>
      </c>
      <c r="J8983">
        <v>201613</v>
      </c>
      <c r="K8983" t="s">
        <v>39</v>
      </c>
      <c r="L8983">
        <v>7010405</v>
      </c>
      <c r="M8983">
        <v>57</v>
      </c>
      <c r="P8983">
        <v>0</v>
      </c>
      <c r="R8983" s="1">
        <v>42472</v>
      </c>
      <c r="S8983" t="s">
        <v>40</v>
      </c>
      <c r="T8983" t="s">
        <v>7681</v>
      </c>
      <c r="U8983" t="s">
        <v>42</v>
      </c>
      <c r="V8983" s="1">
        <v>42472</v>
      </c>
      <c r="W8983" s="12">
        <v>-23911.19</v>
      </c>
      <c r="X8983" s="4" t="str">
        <f t="shared" si="281"/>
        <v>Expenditure</v>
      </c>
      <c r="Y8983" s="5">
        <v>42430</v>
      </c>
      <c r="Z8983" s="4" t="s">
        <v>8071</v>
      </c>
      <c r="AA8983" s="7" t="str">
        <f t="shared" si="280"/>
        <v>Expenditure</v>
      </c>
    </row>
    <row r="8984" spans="1:27" x14ac:dyDescent="0.25">
      <c r="A8984" t="s">
        <v>23</v>
      </c>
      <c r="B8984" t="s">
        <v>24</v>
      </c>
      <c r="C8984" t="s">
        <v>25</v>
      </c>
      <c r="D8984" t="s">
        <v>7629</v>
      </c>
      <c r="E8984" t="s">
        <v>7630</v>
      </c>
      <c r="F8984" t="s">
        <v>7631</v>
      </c>
      <c r="G8984" t="s">
        <v>7675</v>
      </c>
      <c r="H8984" t="s">
        <v>7676</v>
      </c>
      <c r="J8984">
        <v>201702</v>
      </c>
      <c r="K8984" t="s">
        <v>31</v>
      </c>
      <c r="L8984">
        <v>5232725</v>
      </c>
      <c r="M8984">
        <v>1</v>
      </c>
      <c r="N8984">
        <v>10925</v>
      </c>
      <c r="O8984" t="s">
        <v>396</v>
      </c>
      <c r="P8984">
        <v>0</v>
      </c>
      <c r="Q8984">
        <v>3124102500</v>
      </c>
      <c r="R8984" s="1">
        <v>42461</v>
      </c>
      <c r="S8984" t="s">
        <v>163</v>
      </c>
      <c r="U8984" t="s">
        <v>35</v>
      </c>
      <c r="V8984" s="1">
        <v>42495</v>
      </c>
      <c r="W8984" s="12">
        <v>398.52</v>
      </c>
      <c r="X8984" s="4" t="str">
        <f t="shared" si="281"/>
        <v>Expenditure</v>
      </c>
      <c r="Y8984" s="5">
        <v>42491</v>
      </c>
      <c r="Z8984" s="4" t="s">
        <v>8071</v>
      </c>
      <c r="AA8984" s="7" t="str">
        <f t="shared" si="280"/>
        <v>Expenditure</v>
      </c>
    </row>
    <row r="8985" spans="1:27" x14ac:dyDescent="0.25">
      <c r="A8985" t="s">
        <v>23</v>
      </c>
      <c r="B8985" t="s">
        <v>24</v>
      </c>
      <c r="C8985" t="s">
        <v>25</v>
      </c>
      <c r="D8985" t="s">
        <v>7629</v>
      </c>
      <c r="E8985" t="s">
        <v>7630</v>
      </c>
      <c r="F8985" t="s">
        <v>7631</v>
      </c>
      <c r="G8985" t="s">
        <v>7675</v>
      </c>
      <c r="H8985" t="s">
        <v>7676</v>
      </c>
      <c r="J8985">
        <v>201703</v>
      </c>
      <c r="K8985" t="s">
        <v>31</v>
      </c>
      <c r="L8985">
        <v>5237309</v>
      </c>
      <c r="M8985">
        <v>1</v>
      </c>
      <c r="N8985">
        <v>10925</v>
      </c>
      <c r="O8985" t="s">
        <v>396</v>
      </c>
      <c r="P8985">
        <v>0</v>
      </c>
      <c r="Q8985">
        <v>3124102772</v>
      </c>
      <c r="R8985" s="1">
        <v>42522</v>
      </c>
      <c r="S8985" t="s">
        <v>163</v>
      </c>
      <c r="U8985" t="s">
        <v>35</v>
      </c>
      <c r="V8985" s="1">
        <v>42538</v>
      </c>
      <c r="W8985" s="12">
        <v>346.5</v>
      </c>
      <c r="X8985" s="4" t="str">
        <f t="shared" si="281"/>
        <v>Expenditure</v>
      </c>
      <c r="Y8985" s="5">
        <v>42522</v>
      </c>
      <c r="Z8985" s="4" t="s">
        <v>8071</v>
      </c>
      <c r="AA8985" s="7" t="str">
        <f t="shared" si="280"/>
        <v>Expenditure</v>
      </c>
    </row>
    <row r="8986" spans="1:27" x14ac:dyDescent="0.25">
      <c r="A8986" t="s">
        <v>23</v>
      </c>
      <c r="B8986" t="s">
        <v>24</v>
      </c>
      <c r="C8986" t="s">
        <v>25</v>
      </c>
      <c r="D8986" t="s">
        <v>7629</v>
      </c>
      <c r="E8986" t="s">
        <v>7630</v>
      </c>
      <c r="F8986" t="s">
        <v>7631</v>
      </c>
      <c r="G8986" t="s">
        <v>7675</v>
      </c>
      <c r="H8986" t="s">
        <v>7676</v>
      </c>
      <c r="J8986">
        <v>201704</v>
      </c>
      <c r="K8986" t="s">
        <v>31</v>
      </c>
      <c r="L8986">
        <v>5240698</v>
      </c>
      <c r="M8986">
        <v>1</v>
      </c>
      <c r="N8986">
        <v>10925</v>
      </c>
      <c r="O8986" t="s">
        <v>396</v>
      </c>
      <c r="P8986">
        <v>0</v>
      </c>
      <c r="Q8986">
        <v>3124102942</v>
      </c>
      <c r="R8986" s="1">
        <v>42552</v>
      </c>
      <c r="S8986" t="s">
        <v>163</v>
      </c>
      <c r="U8986" t="s">
        <v>35</v>
      </c>
      <c r="V8986" s="1">
        <v>42577</v>
      </c>
      <c r="W8986" s="12">
        <v>280.8</v>
      </c>
      <c r="X8986" s="4" t="str">
        <f t="shared" si="281"/>
        <v>Expenditure</v>
      </c>
      <c r="Y8986" s="5">
        <v>42552</v>
      </c>
      <c r="Z8986" s="4" t="s">
        <v>8071</v>
      </c>
      <c r="AA8986" s="7" t="str">
        <f t="shared" si="280"/>
        <v>Expenditure</v>
      </c>
    </row>
    <row r="8987" spans="1:27" x14ac:dyDescent="0.25">
      <c r="A8987" t="s">
        <v>23</v>
      </c>
      <c r="B8987" t="s">
        <v>24</v>
      </c>
      <c r="C8987" t="s">
        <v>25</v>
      </c>
      <c r="D8987" t="s">
        <v>7629</v>
      </c>
      <c r="E8987" t="s">
        <v>7630</v>
      </c>
      <c r="F8987" t="s">
        <v>7631</v>
      </c>
      <c r="G8987" t="s">
        <v>434</v>
      </c>
      <c r="H8987" t="s">
        <v>435</v>
      </c>
      <c r="J8987">
        <v>201613</v>
      </c>
      <c r="K8987" t="s">
        <v>39</v>
      </c>
      <c r="L8987">
        <v>7010446</v>
      </c>
      <c r="M8987">
        <v>180</v>
      </c>
      <c r="P8987">
        <v>0</v>
      </c>
      <c r="R8987" s="1">
        <v>42480</v>
      </c>
      <c r="S8987" t="s">
        <v>40</v>
      </c>
      <c r="T8987" t="s">
        <v>436</v>
      </c>
      <c r="U8987" t="s">
        <v>437</v>
      </c>
      <c r="V8987" s="1">
        <v>42480</v>
      </c>
      <c r="W8987" s="12">
        <v>2.27</v>
      </c>
      <c r="X8987" s="4" t="str">
        <f t="shared" si="281"/>
        <v>Expenditure</v>
      </c>
      <c r="Y8987" s="5">
        <v>42430</v>
      </c>
      <c r="Z8987" s="4" t="s">
        <v>8071</v>
      </c>
      <c r="AA8987" s="7" t="str">
        <f t="shared" si="280"/>
        <v>Expenditure</v>
      </c>
    </row>
    <row r="8988" spans="1:27" x14ac:dyDescent="0.25">
      <c r="A8988" t="s">
        <v>23</v>
      </c>
      <c r="B8988" t="s">
        <v>24</v>
      </c>
      <c r="C8988" t="s">
        <v>25</v>
      </c>
      <c r="D8988" t="s">
        <v>7629</v>
      </c>
      <c r="E8988" t="s">
        <v>7630</v>
      </c>
      <c r="F8988" t="s">
        <v>7631</v>
      </c>
      <c r="G8988" t="s">
        <v>438</v>
      </c>
      <c r="H8988" t="s">
        <v>439</v>
      </c>
      <c r="J8988">
        <v>201613</v>
      </c>
      <c r="K8988" t="s">
        <v>63</v>
      </c>
      <c r="L8988">
        <v>9404362</v>
      </c>
      <c r="M8988">
        <v>134</v>
      </c>
      <c r="P8988">
        <v>0</v>
      </c>
      <c r="R8988" s="1">
        <v>42474</v>
      </c>
      <c r="S8988" t="s">
        <v>40</v>
      </c>
      <c r="T8988" t="s">
        <v>440</v>
      </c>
      <c r="U8988" t="s">
        <v>308</v>
      </c>
      <c r="V8988" s="1">
        <v>42474</v>
      </c>
      <c r="W8988" s="12">
        <v>238.98</v>
      </c>
      <c r="X8988" s="4" t="str">
        <f t="shared" si="281"/>
        <v>Expenditure</v>
      </c>
      <c r="Y8988" s="5">
        <v>42430</v>
      </c>
      <c r="Z8988" s="4" t="s">
        <v>8071</v>
      </c>
      <c r="AA8988" s="7" t="str">
        <f t="shared" si="280"/>
        <v>Expenditure</v>
      </c>
    </row>
    <row r="8989" spans="1:27" x14ac:dyDescent="0.25">
      <c r="A8989" t="s">
        <v>23</v>
      </c>
      <c r="B8989" t="s">
        <v>24</v>
      </c>
      <c r="C8989" t="s">
        <v>25</v>
      </c>
      <c r="D8989" t="s">
        <v>7629</v>
      </c>
      <c r="E8989" t="s">
        <v>7630</v>
      </c>
      <c r="F8989" t="s">
        <v>7631</v>
      </c>
      <c r="G8989" t="s">
        <v>441</v>
      </c>
      <c r="H8989" t="s">
        <v>442</v>
      </c>
      <c r="I8989">
        <v>47270</v>
      </c>
      <c r="J8989">
        <v>201613</v>
      </c>
      <c r="K8989" t="s">
        <v>63</v>
      </c>
      <c r="L8989">
        <v>9404365</v>
      </c>
      <c r="M8989">
        <v>2276</v>
      </c>
      <c r="P8989">
        <v>0</v>
      </c>
      <c r="R8989" s="1">
        <v>42478</v>
      </c>
      <c r="S8989" t="s">
        <v>40</v>
      </c>
      <c r="T8989" t="s">
        <v>7682</v>
      </c>
      <c r="U8989" t="s">
        <v>308</v>
      </c>
      <c r="V8989" s="1">
        <v>42478</v>
      </c>
      <c r="W8989" s="12">
        <v>2.25</v>
      </c>
      <c r="X8989" s="4" t="str">
        <f t="shared" si="281"/>
        <v>Expenditure</v>
      </c>
      <c r="Y8989" s="5">
        <v>42430</v>
      </c>
      <c r="Z8989" s="4" t="s">
        <v>8071</v>
      </c>
      <c r="AA8989" s="7" t="str">
        <f t="shared" si="280"/>
        <v>Expenditure</v>
      </c>
    </row>
    <row r="8990" spans="1:27" x14ac:dyDescent="0.25">
      <c r="A8990" t="s">
        <v>23</v>
      </c>
      <c r="B8990" t="s">
        <v>24</v>
      </c>
      <c r="C8990" t="s">
        <v>25</v>
      </c>
      <c r="D8990" t="s">
        <v>7629</v>
      </c>
      <c r="E8990" t="s">
        <v>7630</v>
      </c>
      <c r="F8990" t="s">
        <v>7631</v>
      </c>
      <c r="G8990" t="s">
        <v>441</v>
      </c>
      <c r="H8990" t="s">
        <v>442</v>
      </c>
      <c r="I8990">
        <v>47270</v>
      </c>
      <c r="J8990">
        <v>201613</v>
      </c>
      <c r="K8990" t="s">
        <v>63</v>
      </c>
      <c r="L8990">
        <v>9404365</v>
      </c>
      <c r="M8990">
        <v>1102</v>
      </c>
      <c r="P8990">
        <v>0</v>
      </c>
      <c r="R8990" s="1">
        <v>42478</v>
      </c>
      <c r="S8990" t="s">
        <v>40</v>
      </c>
      <c r="T8990" t="s">
        <v>7683</v>
      </c>
      <c r="U8990" t="s">
        <v>308</v>
      </c>
      <c r="V8990" s="1">
        <v>42478</v>
      </c>
      <c r="W8990" s="12">
        <v>30.13</v>
      </c>
      <c r="X8990" s="4" t="str">
        <f t="shared" si="281"/>
        <v>Expenditure</v>
      </c>
      <c r="Y8990" s="5">
        <v>42430</v>
      </c>
      <c r="Z8990" s="4" t="s">
        <v>8071</v>
      </c>
      <c r="AA8990" s="7" t="str">
        <f t="shared" si="280"/>
        <v>Expenditure</v>
      </c>
    </row>
    <row r="8991" spans="1:27" x14ac:dyDescent="0.25">
      <c r="A8991" t="s">
        <v>23</v>
      </c>
      <c r="B8991" t="s">
        <v>24</v>
      </c>
      <c r="C8991" t="s">
        <v>25</v>
      </c>
      <c r="D8991" t="s">
        <v>7629</v>
      </c>
      <c r="E8991" t="s">
        <v>7630</v>
      </c>
      <c r="F8991" t="s">
        <v>7631</v>
      </c>
      <c r="G8991" t="s">
        <v>536</v>
      </c>
      <c r="H8991" t="s">
        <v>537</v>
      </c>
      <c r="J8991">
        <v>201610</v>
      </c>
      <c r="K8991" t="s">
        <v>31</v>
      </c>
      <c r="L8991">
        <v>5221919</v>
      </c>
      <c r="M8991">
        <v>1</v>
      </c>
      <c r="N8991">
        <v>10925</v>
      </c>
      <c r="O8991" t="s">
        <v>396</v>
      </c>
      <c r="P8991">
        <v>0</v>
      </c>
      <c r="Q8991">
        <v>3124101990</v>
      </c>
      <c r="R8991" s="1">
        <v>42339</v>
      </c>
      <c r="S8991" t="s">
        <v>163</v>
      </c>
      <c r="U8991" t="s">
        <v>35</v>
      </c>
      <c r="V8991" s="1">
        <v>42376</v>
      </c>
      <c r="W8991" s="12">
        <v>374.94</v>
      </c>
      <c r="X8991" s="4" t="str">
        <f t="shared" si="281"/>
        <v>Expenditure</v>
      </c>
      <c r="Y8991" s="5">
        <v>42370</v>
      </c>
      <c r="Z8991" s="4" t="s">
        <v>8071</v>
      </c>
      <c r="AA8991" s="7" t="str">
        <f t="shared" si="280"/>
        <v>Expenditure</v>
      </c>
    </row>
    <row r="8992" spans="1:27" x14ac:dyDescent="0.25">
      <c r="A8992" t="s">
        <v>23</v>
      </c>
      <c r="B8992" t="s">
        <v>24</v>
      </c>
      <c r="C8992" t="s">
        <v>25</v>
      </c>
      <c r="D8992" t="s">
        <v>7629</v>
      </c>
      <c r="E8992" t="s">
        <v>7630</v>
      </c>
      <c r="F8992" t="s">
        <v>7631</v>
      </c>
      <c r="G8992" t="s">
        <v>536</v>
      </c>
      <c r="H8992" t="s">
        <v>537</v>
      </c>
      <c r="J8992">
        <v>201611</v>
      </c>
      <c r="K8992" t="s">
        <v>31</v>
      </c>
      <c r="L8992">
        <v>5226340</v>
      </c>
      <c r="M8992">
        <v>1</v>
      </c>
      <c r="N8992">
        <v>10925</v>
      </c>
      <c r="O8992" t="s">
        <v>396</v>
      </c>
      <c r="P8992">
        <v>0</v>
      </c>
      <c r="Q8992" t="s">
        <v>7684</v>
      </c>
      <c r="R8992" s="1">
        <v>42401</v>
      </c>
      <c r="S8992" t="s">
        <v>163</v>
      </c>
      <c r="U8992" t="s">
        <v>35</v>
      </c>
      <c r="V8992" s="1">
        <v>42425</v>
      </c>
      <c r="W8992" s="12">
        <v>752.22</v>
      </c>
      <c r="X8992" s="4" t="str">
        <f t="shared" si="281"/>
        <v>Expenditure</v>
      </c>
      <c r="Y8992" s="5">
        <v>42401</v>
      </c>
      <c r="Z8992" s="4" t="s">
        <v>8071</v>
      </c>
      <c r="AA8992" s="7" t="str">
        <f t="shared" si="280"/>
        <v>Expenditure</v>
      </c>
    </row>
    <row r="8993" spans="1:27" x14ac:dyDescent="0.25">
      <c r="A8993" t="s">
        <v>23</v>
      </c>
      <c r="B8993" t="s">
        <v>24</v>
      </c>
      <c r="C8993" t="s">
        <v>25</v>
      </c>
      <c r="D8993" t="s">
        <v>7629</v>
      </c>
      <c r="E8993" t="s">
        <v>7630</v>
      </c>
      <c r="F8993" t="s">
        <v>7631</v>
      </c>
      <c r="G8993" t="s">
        <v>536</v>
      </c>
      <c r="H8993" t="s">
        <v>537</v>
      </c>
      <c r="J8993">
        <v>201612</v>
      </c>
      <c r="K8993" t="s">
        <v>31</v>
      </c>
      <c r="L8993">
        <v>5228441</v>
      </c>
      <c r="M8993">
        <v>1</v>
      </c>
      <c r="N8993">
        <v>12442</v>
      </c>
      <c r="O8993" t="s">
        <v>390</v>
      </c>
      <c r="P8993">
        <v>0</v>
      </c>
      <c r="Q8993">
        <v>36981</v>
      </c>
      <c r="R8993" s="1">
        <v>42429</v>
      </c>
      <c r="S8993" t="s">
        <v>163</v>
      </c>
      <c r="U8993" t="s">
        <v>35</v>
      </c>
      <c r="V8993" s="1">
        <v>42439</v>
      </c>
      <c r="W8993" s="12">
        <v>916.57</v>
      </c>
      <c r="X8993" s="4" t="str">
        <f t="shared" si="281"/>
        <v>Expenditure</v>
      </c>
      <c r="Y8993" s="5">
        <v>42430</v>
      </c>
      <c r="Z8993" s="4" t="s">
        <v>8071</v>
      </c>
      <c r="AA8993" s="7" t="str">
        <f t="shared" si="280"/>
        <v>Expenditure</v>
      </c>
    </row>
    <row r="8994" spans="1:27" x14ac:dyDescent="0.25">
      <c r="A8994" t="s">
        <v>23</v>
      </c>
      <c r="B8994" t="s">
        <v>24</v>
      </c>
      <c r="C8994" t="s">
        <v>25</v>
      </c>
      <c r="D8994" t="s">
        <v>7629</v>
      </c>
      <c r="E8994" t="s">
        <v>7630</v>
      </c>
      <c r="F8994" t="s">
        <v>7631</v>
      </c>
      <c r="G8994" t="s">
        <v>536</v>
      </c>
      <c r="H8994" t="s">
        <v>537</v>
      </c>
      <c r="J8994">
        <v>201703</v>
      </c>
      <c r="K8994" t="s">
        <v>31</v>
      </c>
      <c r="L8994">
        <v>5237322</v>
      </c>
      <c r="M8994">
        <v>2</v>
      </c>
      <c r="N8994">
        <v>12442</v>
      </c>
      <c r="O8994" t="s">
        <v>390</v>
      </c>
      <c r="P8994">
        <v>0</v>
      </c>
      <c r="Q8994">
        <v>38606</v>
      </c>
      <c r="R8994" s="1">
        <v>42521</v>
      </c>
      <c r="S8994" t="s">
        <v>163</v>
      </c>
      <c r="U8994" t="s">
        <v>35</v>
      </c>
      <c r="V8994" s="1">
        <v>42538</v>
      </c>
      <c r="W8994" s="12">
        <v>1012.89</v>
      </c>
      <c r="X8994" s="4" t="str">
        <f t="shared" si="281"/>
        <v>Expenditure</v>
      </c>
      <c r="Y8994" s="5">
        <v>42522</v>
      </c>
      <c r="Z8994" s="4" t="s">
        <v>8071</v>
      </c>
      <c r="AA8994" s="7" t="str">
        <f t="shared" si="280"/>
        <v>Expenditure</v>
      </c>
    </row>
    <row r="8995" spans="1:27" x14ac:dyDescent="0.25">
      <c r="A8995" t="s">
        <v>23</v>
      </c>
      <c r="B8995" t="s">
        <v>24</v>
      </c>
      <c r="C8995" t="s">
        <v>25</v>
      </c>
      <c r="D8995" t="s">
        <v>7629</v>
      </c>
      <c r="E8995" t="s">
        <v>7630</v>
      </c>
      <c r="F8995" t="s">
        <v>7631</v>
      </c>
      <c r="G8995" t="s">
        <v>536</v>
      </c>
      <c r="H8995" t="s">
        <v>537</v>
      </c>
      <c r="J8995">
        <v>201707</v>
      </c>
      <c r="K8995" t="s">
        <v>31</v>
      </c>
      <c r="L8995">
        <v>5247884</v>
      </c>
      <c r="M8995">
        <v>1</v>
      </c>
      <c r="N8995">
        <v>10925</v>
      </c>
      <c r="O8995" t="s">
        <v>396</v>
      </c>
      <c r="P8995">
        <v>0</v>
      </c>
      <c r="Q8995">
        <v>3124103181</v>
      </c>
      <c r="R8995" s="1">
        <v>42644</v>
      </c>
      <c r="S8995" t="s">
        <v>163</v>
      </c>
      <c r="U8995" t="s">
        <v>35</v>
      </c>
      <c r="V8995" s="1">
        <v>42664</v>
      </c>
      <c r="W8995" s="12">
        <v>750.96</v>
      </c>
      <c r="X8995" s="4" t="str">
        <f t="shared" si="281"/>
        <v>Expenditure</v>
      </c>
      <c r="Y8995" s="5">
        <v>42644</v>
      </c>
      <c r="Z8995" s="4" t="s">
        <v>8071</v>
      </c>
      <c r="AA8995" s="7" t="str">
        <f t="shared" si="280"/>
        <v>Expenditure</v>
      </c>
    </row>
    <row r="8996" spans="1:27" x14ac:dyDescent="0.25">
      <c r="A8996" t="s">
        <v>23</v>
      </c>
      <c r="B8996" t="s">
        <v>24</v>
      </c>
      <c r="C8996" t="s">
        <v>25</v>
      </c>
      <c r="D8996" t="s">
        <v>7629</v>
      </c>
      <c r="E8996" t="s">
        <v>7630</v>
      </c>
      <c r="F8996" t="s">
        <v>7631</v>
      </c>
      <c r="G8996" t="s">
        <v>541</v>
      </c>
      <c r="H8996" t="s">
        <v>542</v>
      </c>
      <c r="J8996">
        <v>201612</v>
      </c>
      <c r="K8996" t="s">
        <v>543</v>
      </c>
      <c r="L8996">
        <v>430476</v>
      </c>
      <c r="M8996">
        <v>31</v>
      </c>
      <c r="P8996">
        <v>0</v>
      </c>
      <c r="R8996" s="1">
        <v>42460</v>
      </c>
      <c r="S8996" t="s">
        <v>40</v>
      </c>
      <c r="T8996" t="s">
        <v>7685</v>
      </c>
      <c r="U8996" t="s">
        <v>42</v>
      </c>
      <c r="V8996" s="1">
        <v>42460</v>
      </c>
      <c r="W8996" s="12">
        <v>14.4</v>
      </c>
      <c r="X8996" s="4" t="str">
        <f t="shared" si="281"/>
        <v>Expenditure</v>
      </c>
      <c r="Y8996" s="5">
        <v>42430</v>
      </c>
      <c r="Z8996" s="4" t="s">
        <v>8071</v>
      </c>
      <c r="AA8996" s="7" t="str">
        <f t="shared" si="280"/>
        <v>Expenditure</v>
      </c>
    </row>
    <row r="8997" spans="1:27" x14ac:dyDescent="0.25">
      <c r="A8997" t="s">
        <v>23</v>
      </c>
      <c r="B8997" t="s">
        <v>24</v>
      </c>
      <c r="C8997" t="s">
        <v>25</v>
      </c>
      <c r="D8997" t="s">
        <v>7629</v>
      </c>
      <c r="E8997" t="s">
        <v>7630</v>
      </c>
      <c r="F8997" t="s">
        <v>7631</v>
      </c>
      <c r="G8997" t="s">
        <v>541</v>
      </c>
      <c r="H8997" t="s">
        <v>542</v>
      </c>
      <c r="J8997">
        <v>201705</v>
      </c>
      <c r="K8997" t="s">
        <v>543</v>
      </c>
      <c r="L8997">
        <v>430481</v>
      </c>
      <c r="M8997">
        <v>29</v>
      </c>
      <c r="P8997">
        <v>0</v>
      </c>
      <c r="R8997" s="1">
        <v>42604</v>
      </c>
      <c r="S8997" t="s">
        <v>40</v>
      </c>
      <c r="T8997" t="s">
        <v>7686</v>
      </c>
      <c r="U8997" t="s">
        <v>308</v>
      </c>
      <c r="V8997" s="1">
        <v>42604</v>
      </c>
      <c r="W8997" s="12">
        <v>12.84</v>
      </c>
      <c r="X8997" s="4" t="str">
        <f t="shared" si="281"/>
        <v>Expenditure</v>
      </c>
      <c r="Y8997" s="5">
        <v>42583</v>
      </c>
      <c r="Z8997" s="4" t="s">
        <v>8071</v>
      </c>
      <c r="AA8997" s="7" t="str">
        <f t="shared" si="280"/>
        <v>Expenditure</v>
      </c>
    </row>
    <row r="8998" spans="1:27" x14ac:dyDescent="0.25">
      <c r="A8998" t="s">
        <v>23</v>
      </c>
      <c r="B8998" t="s">
        <v>24</v>
      </c>
      <c r="C8998" t="s">
        <v>25</v>
      </c>
      <c r="D8998" t="s">
        <v>7629</v>
      </c>
      <c r="E8998" t="s">
        <v>7630</v>
      </c>
      <c r="F8998" t="s">
        <v>7631</v>
      </c>
      <c r="G8998" t="s">
        <v>541</v>
      </c>
      <c r="H8998" t="s">
        <v>542</v>
      </c>
      <c r="J8998">
        <v>201708</v>
      </c>
      <c r="K8998" t="s">
        <v>543</v>
      </c>
      <c r="L8998">
        <v>430482</v>
      </c>
      <c r="M8998">
        <v>1</v>
      </c>
      <c r="P8998">
        <v>0</v>
      </c>
      <c r="R8998" s="1">
        <v>42670</v>
      </c>
      <c r="S8998" t="s">
        <v>40</v>
      </c>
      <c r="T8998" t="s">
        <v>7687</v>
      </c>
      <c r="U8998" t="s">
        <v>308</v>
      </c>
      <c r="V8998" s="1">
        <v>42675</v>
      </c>
      <c r="W8998" s="12">
        <v>2.4</v>
      </c>
      <c r="X8998" s="4" t="str">
        <f t="shared" si="281"/>
        <v>Expenditure</v>
      </c>
      <c r="Y8998" s="5">
        <v>42675</v>
      </c>
      <c r="Z8998" s="4" t="s">
        <v>8071</v>
      </c>
      <c r="AA8998" s="7" t="str">
        <f t="shared" si="280"/>
        <v>Expenditure</v>
      </c>
    </row>
    <row r="8999" spans="1:27" x14ac:dyDescent="0.25">
      <c r="A8999" t="s">
        <v>23</v>
      </c>
      <c r="B8999" t="s">
        <v>24</v>
      </c>
      <c r="C8999" t="s">
        <v>25</v>
      </c>
      <c r="D8999" t="s">
        <v>7629</v>
      </c>
      <c r="E8999" t="s">
        <v>7630</v>
      </c>
      <c r="F8999" t="s">
        <v>7631</v>
      </c>
      <c r="G8999" t="s">
        <v>7688</v>
      </c>
      <c r="H8999" t="s">
        <v>7689</v>
      </c>
      <c r="J8999">
        <v>201701</v>
      </c>
      <c r="K8999" t="s">
        <v>39</v>
      </c>
      <c r="L8999">
        <v>7010489</v>
      </c>
      <c r="M8999">
        <v>17</v>
      </c>
      <c r="P8999">
        <v>0</v>
      </c>
      <c r="R8999" s="1">
        <v>42489</v>
      </c>
      <c r="S8999" t="s">
        <v>40</v>
      </c>
      <c r="T8999" t="s">
        <v>7690</v>
      </c>
      <c r="U8999" t="s">
        <v>42</v>
      </c>
      <c r="V8999" s="1">
        <v>42489</v>
      </c>
      <c r="W8999" s="12">
        <v>16.38</v>
      </c>
      <c r="X8999" s="4" t="str">
        <f t="shared" si="281"/>
        <v>Expenditure</v>
      </c>
      <c r="Y8999" s="5">
        <v>42461</v>
      </c>
      <c r="Z8999" s="4" t="s">
        <v>8071</v>
      </c>
      <c r="AA8999" s="7" t="str">
        <f t="shared" si="280"/>
        <v>Expenditure</v>
      </c>
    </row>
    <row r="9000" spans="1:27" x14ac:dyDescent="0.25">
      <c r="A9000" t="s">
        <v>23</v>
      </c>
      <c r="B9000" t="s">
        <v>24</v>
      </c>
      <c r="C9000" t="s">
        <v>25</v>
      </c>
      <c r="D9000" t="s">
        <v>7629</v>
      </c>
      <c r="E9000" t="s">
        <v>7630</v>
      </c>
      <c r="F9000" t="s">
        <v>7631</v>
      </c>
      <c r="G9000" t="s">
        <v>545</v>
      </c>
      <c r="H9000" t="s">
        <v>546</v>
      </c>
      <c r="J9000">
        <v>201610</v>
      </c>
      <c r="K9000" t="s">
        <v>31</v>
      </c>
      <c r="L9000">
        <v>5219540</v>
      </c>
      <c r="M9000">
        <v>1</v>
      </c>
      <c r="N9000">
        <v>12442</v>
      </c>
      <c r="O9000" t="s">
        <v>390</v>
      </c>
      <c r="P9000">
        <v>40000540</v>
      </c>
      <c r="Q9000">
        <v>34775</v>
      </c>
      <c r="R9000" s="1">
        <v>42307</v>
      </c>
      <c r="S9000" t="s">
        <v>163</v>
      </c>
      <c r="U9000" t="s">
        <v>35</v>
      </c>
      <c r="V9000" s="1">
        <v>42376</v>
      </c>
      <c r="W9000" s="12">
        <v>33850.21</v>
      </c>
      <c r="X9000" s="4" t="str">
        <f t="shared" si="281"/>
        <v>Expenditure</v>
      </c>
      <c r="Y9000" s="5">
        <v>42370</v>
      </c>
      <c r="Z9000" s="4" t="s">
        <v>8071</v>
      </c>
      <c r="AA9000" s="7" t="str">
        <f t="shared" si="280"/>
        <v>Expenditure</v>
      </c>
    </row>
    <row r="9001" spans="1:27" x14ac:dyDescent="0.25">
      <c r="A9001" t="s">
        <v>23</v>
      </c>
      <c r="B9001" t="s">
        <v>24</v>
      </c>
      <c r="C9001" t="s">
        <v>25</v>
      </c>
      <c r="D9001" t="s">
        <v>7629</v>
      </c>
      <c r="E9001" t="s">
        <v>7630</v>
      </c>
      <c r="F9001" t="s">
        <v>7631</v>
      </c>
      <c r="G9001" t="s">
        <v>545</v>
      </c>
      <c r="H9001" t="s">
        <v>546</v>
      </c>
      <c r="J9001">
        <v>201611</v>
      </c>
      <c r="K9001" t="s">
        <v>31</v>
      </c>
      <c r="L9001">
        <v>5223827</v>
      </c>
      <c r="M9001">
        <v>1</v>
      </c>
      <c r="N9001">
        <v>12442</v>
      </c>
      <c r="O9001" t="s">
        <v>390</v>
      </c>
      <c r="P9001">
        <v>40000540</v>
      </c>
      <c r="Q9001">
        <v>35975</v>
      </c>
      <c r="R9001" s="1">
        <v>42369</v>
      </c>
      <c r="S9001" t="s">
        <v>163</v>
      </c>
      <c r="U9001" t="s">
        <v>35</v>
      </c>
      <c r="V9001" s="1">
        <v>42404</v>
      </c>
      <c r="W9001" s="12">
        <v>28602.57</v>
      </c>
      <c r="X9001" s="4" t="str">
        <f t="shared" si="281"/>
        <v>Expenditure</v>
      </c>
      <c r="Y9001" s="5">
        <v>42401</v>
      </c>
      <c r="Z9001" s="4" t="s">
        <v>8071</v>
      </c>
      <c r="AA9001" s="7" t="str">
        <f t="shared" si="280"/>
        <v>Expenditure</v>
      </c>
    </row>
    <row r="9002" spans="1:27" x14ac:dyDescent="0.25">
      <c r="A9002" t="s">
        <v>23</v>
      </c>
      <c r="B9002" t="s">
        <v>24</v>
      </c>
      <c r="C9002" t="s">
        <v>25</v>
      </c>
      <c r="D9002" t="s">
        <v>7629</v>
      </c>
      <c r="E9002" t="s">
        <v>7630</v>
      </c>
      <c r="F9002" t="s">
        <v>7631</v>
      </c>
      <c r="G9002" t="s">
        <v>545</v>
      </c>
      <c r="H9002" t="s">
        <v>546</v>
      </c>
      <c r="J9002">
        <v>201612</v>
      </c>
      <c r="K9002" t="s">
        <v>31</v>
      </c>
      <c r="L9002">
        <v>5227408</v>
      </c>
      <c r="M9002">
        <v>1</v>
      </c>
      <c r="N9002">
        <v>12442</v>
      </c>
      <c r="O9002" t="s">
        <v>390</v>
      </c>
      <c r="P9002">
        <v>40000540</v>
      </c>
      <c r="Q9002">
        <v>36452</v>
      </c>
      <c r="R9002" s="1">
        <v>42398</v>
      </c>
      <c r="S9002" t="s">
        <v>163</v>
      </c>
      <c r="U9002" t="s">
        <v>35</v>
      </c>
      <c r="V9002" s="1">
        <v>42436</v>
      </c>
      <c r="W9002" s="12">
        <v>28526.14</v>
      </c>
      <c r="X9002" s="4" t="str">
        <f t="shared" si="281"/>
        <v>Expenditure</v>
      </c>
      <c r="Y9002" s="5">
        <v>42430</v>
      </c>
      <c r="Z9002" s="4" t="s">
        <v>8071</v>
      </c>
      <c r="AA9002" s="7" t="str">
        <f t="shared" si="280"/>
        <v>Expenditure</v>
      </c>
    </row>
    <row r="9003" spans="1:27" x14ac:dyDescent="0.25">
      <c r="A9003" t="s">
        <v>23</v>
      </c>
      <c r="B9003" t="s">
        <v>24</v>
      </c>
      <c r="C9003" t="s">
        <v>25</v>
      </c>
      <c r="D9003" t="s">
        <v>7629</v>
      </c>
      <c r="E9003" t="s">
        <v>7630</v>
      </c>
      <c r="F9003" t="s">
        <v>7631</v>
      </c>
      <c r="G9003" t="s">
        <v>545</v>
      </c>
      <c r="H9003" t="s">
        <v>546</v>
      </c>
      <c r="J9003">
        <v>201612</v>
      </c>
      <c r="K9003" t="s">
        <v>31</v>
      </c>
      <c r="L9003">
        <v>5228436</v>
      </c>
      <c r="M9003">
        <v>1</v>
      </c>
      <c r="N9003">
        <v>12442</v>
      </c>
      <c r="O9003" t="s">
        <v>390</v>
      </c>
      <c r="P9003">
        <v>40000540</v>
      </c>
      <c r="Q9003">
        <v>36983</v>
      </c>
      <c r="R9003" s="1">
        <v>42429</v>
      </c>
      <c r="S9003" t="s">
        <v>163</v>
      </c>
      <c r="U9003" t="s">
        <v>35</v>
      </c>
      <c r="V9003" s="1">
        <v>42444</v>
      </c>
      <c r="W9003" s="12">
        <v>28565.81</v>
      </c>
      <c r="X9003" s="4" t="str">
        <f t="shared" si="281"/>
        <v>Expenditure</v>
      </c>
      <c r="Y9003" s="5">
        <v>42430</v>
      </c>
      <c r="Z9003" s="4" t="s">
        <v>8071</v>
      </c>
      <c r="AA9003" s="7" t="str">
        <f t="shared" si="280"/>
        <v>Expenditure</v>
      </c>
    </row>
    <row r="9004" spans="1:27" x14ac:dyDescent="0.25">
      <c r="A9004" t="s">
        <v>23</v>
      </c>
      <c r="B9004" t="s">
        <v>24</v>
      </c>
      <c r="C9004" t="s">
        <v>25</v>
      </c>
      <c r="D9004" t="s">
        <v>7629</v>
      </c>
      <c r="E9004" t="s">
        <v>7630</v>
      </c>
      <c r="F9004" t="s">
        <v>7631</v>
      </c>
      <c r="G9004" t="s">
        <v>545</v>
      </c>
      <c r="H9004" t="s">
        <v>546</v>
      </c>
      <c r="J9004">
        <v>201613</v>
      </c>
      <c r="K9004" t="s">
        <v>370</v>
      </c>
      <c r="L9004">
        <v>9700102</v>
      </c>
      <c r="M9004">
        <v>146</v>
      </c>
      <c r="P9004">
        <v>0</v>
      </c>
      <c r="R9004" s="1">
        <v>42485</v>
      </c>
      <c r="S9004" t="s">
        <v>40</v>
      </c>
      <c r="T9004" t="s">
        <v>547</v>
      </c>
      <c r="U9004" t="s">
        <v>319</v>
      </c>
      <c r="V9004" s="1">
        <v>42485</v>
      </c>
      <c r="W9004" s="12">
        <v>19055.82</v>
      </c>
      <c r="X9004" s="4" t="str">
        <f t="shared" si="281"/>
        <v>Expenditure</v>
      </c>
      <c r="Y9004" s="5">
        <v>42430</v>
      </c>
      <c r="Z9004" s="4" t="s">
        <v>8071</v>
      </c>
      <c r="AA9004" s="7" t="str">
        <f t="shared" si="280"/>
        <v>Expenditure</v>
      </c>
    </row>
    <row r="9005" spans="1:27" x14ac:dyDescent="0.25">
      <c r="A9005" t="s">
        <v>23</v>
      </c>
      <c r="B9005" t="s">
        <v>24</v>
      </c>
      <c r="C9005" t="s">
        <v>25</v>
      </c>
      <c r="D9005" t="s">
        <v>7629</v>
      </c>
      <c r="E9005" t="s">
        <v>7630</v>
      </c>
      <c r="F9005" t="s">
        <v>7631</v>
      </c>
      <c r="G9005" t="s">
        <v>545</v>
      </c>
      <c r="H9005" t="s">
        <v>546</v>
      </c>
      <c r="J9005">
        <v>201700</v>
      </c>
      <c r="K9005" t="s">
        <v>370</v>
      </c>
      <c r="L9005">
        <v>9700103</v>
      </c>
      <c r="M9005">
        <v>280</v>
      </c>
      <c r="P9005">
        <v>0</v>
      </c>
      <c r="R9005" s="1">
        <v>42485</v>
      </c>
      <c r="S9005" t="s">
        <v>40</v>
      </c>
      <c r="T9005" t="s">
        <v>547</v>
      </c>
      <c r="U9005" t="s">
        <v>319</v>
      </c>
      <c r="V9005" s="1">
        <v>42485</v>
      </c>
      <c r="W9005" s="12">
        <v>-19055.82</v>
      </c>
      <c r="X9005" s="4" t="str">
        <f t="shared" si="281"/>
        <v>Expenditure</v>
      </c>
      <c r="Y9005" s="5">
        <v>42461</v>
      </c>
      <c r="Z9005" s="4" t="s">
        <v>8071</v>
      </c>
      <c r="AA9005" s="7" t="str">
        <f t="shared" si="280"/>
        <v>Expenditure</v>
      </c>
    </row>
    <row r="9006" spans="1:27" x14ac:dyDescent="0.25">
      <c r="A9006" t="s">
        <v>23</v>
      </c>
      <c r="B9006" t="s">
        <v>24</v>
      </c>
      <c r="C9006" t="s">
        <v>25</v>
      </c>
      <c r="D9006" t="s">
        <v>7629</v>
      </c>
      <c r="E9006" t="s">
        <v>7630</v>
      </c>
      <c r="F9006" t="s">
        <v>7631</v>
      </c>
      <c r="G9006" t="s">
        <v>545</v>
      </c>
      <c r="H9006" t="s">
        <v>546</v>
      </c>
      <c r="J9006">
        <v>201701</v>
      </c>
      <c r="K9006" t="s">
        <v>31</v>
      </c>
      <c r="L9006">
        <v>5232664</v>
      </c>
      <c r="M9006">
        <v>1</v>
      </c>
      <c r="N9006">
        <v>12442</v>
      </c>
      <c r="O9006" t="s">
        <v>390</v>
      </c>
      <c r="P9006">
        <v>40000540</v>
      </c>
      <c r="Q9006">
        <v>37546</v>
      </c>
      <c r="R9006" s="1">
        <v>42460</v>
      </c>
      <c r="S9006" t="s">
        <v>163</v>
      </c>
      <c r="U9006" t="s">
        <v>35</v>
      </c>
      <c r="V9006" s="1">
        <v>42487</v>
      </c>
      <c r="W9006" s="12">
        <v>28583.74</v>
      </c>
      <c r="X9006" s="4" t="str">
        <f t="shared" si="281"/>
        <v>Expenditure</v>
      </c>
      <c r="Y9006" s="5">
        <v>42461</v>
      </c>
      <c r="Z9006" s="4" t="s">
        <v>8071</v>
      </c>
      <c r="AA9006" s="7" t="str">
        <f t="shared" si="280"/>
        <v>Expenditure</v>
      </c>
    </row>
    <row r="9007" spans="1:27" x14ac:dyDescent="0.25">
      <c r="A9007" t="s">
        <v>23</v>
      </c>
      <c r="B9007" t="s">
        <v>24</v>
      </c>
      <c r="C9007" t="s">
        <v>25</v>
      </c>
      <c r="D9007" t="s">
        <v>7629</v>
      </c>
      <c r="E9007" t="s">
        <v>7630</v>
      </c>
      <c r="F9007" t="s">
        <v>7631</v>
      </c>
      <c r="G9007" t="s">
        <v>545</v>
      </c>
      <c r="H9007" t="s">
        <v>546</v>
      </c>
      <c r="J9007">
        <v>201702</v>
      </c>
      <c r="K9007" t="s">
        <v>31</v>
      </c>
      <c r="L9007">
        <v>5234493</v>
      </c>
      <c r="M9007">
        <v>0</v>
      </c>
      <c r="N9007">
        <v>12442</v>
      </c>
      <c r="O9007" t="s">
        <v>390</v>
      </c>
      <c r="P9007">
        <v>40000540</v>
      </c>
      <c r="Q9007">
        <v>38173</v>
      </c>
      <c r="R9007" s="1">
        <v>42489</v>
      </c>
      <c r="S9007" t="s">
        <v>163</v>
      </c>
      <c r="U9007" t="s">
        <v>35</v>
      </c>
      <c r="V9007" s="1">
        <v>42514</v>
      </c>
      <c r="W9007" s="12">
        <v>28511.45</v>
      </c>
      <c r="X9007" s="4" t="str">
        <f t="shared" si="281"/>
        <v>Expenditure</v>
      </c>
      <c r="Y9007" s="5">
        <v>42491</v>
      </c>
      <c r="Z9007" s="4" t="s">
        <v>8071</v>
      </c>
      <c r="AA9007" s="7" t="str">
        <f t="shared" si="280"/>
        <v>Expenditure</v>
      </c>
    </row>
    <row r="9008" spans="1:27" x14ac:dyDescent="0.25">
      <c r="A9008" t="s">
        <v>23</v>
      </c>
      <c r="B9008" t="s">
        <v>24</v>
      </c>
      <c r="C9008" t="s">
        <v>25</v>
      </c>
      <c r="D9008" t="s">
        <v>7629</v>
      </c>
      <c r="E9008" t="s">
        <v>7630</v>
      </c>
      <c r="F9008" t="s">
        <v>7631</v>
      </c>
      <c r="G9008" t="s">
        <v>545</v>
      </c>
      <c r="H9008" t="s">
        <v>546</v>
      </c>
      <c r="J9008">
        <v>201703</v>
      </c>
      <c r="K9008" t="s">
        <v>31</v>
      </c>
      <c r="L9008">
        <v>5237321</v>
      </c>
      <c r="M9008">
        <v>1</v>
      </c>
      <c r="N9008">
        <v>12442</v>
      </c>
      <c r="O9008" t="s">
        <v>390</v>
      </c>
      <c r="P9008">
        <v>40000540</v>
      </c>
      <c r="Q9008">
        <v>38605</v>
      </c>
      <c r="R9008" s="1">
        <v>42521</v>
      </c>
      <c r="S9008" t="s">
        <v>163</v>
      </c>
      <c r="U9008" t="s">
        <v>35</v>
      </c>
      <c r="V9008" s="1">
        <v>42543</v>
      </c>
      <c r="W9008" s="12">
        <v>23610.76</v>
      </c>
      <c r="X9008" s="4" t="str">
        <f t="shared" si="281"/>
        <v>Expenditure</v>
      </c>
      <c r="Y9008" s="5">
        <v>42522</v>
      </c>
      <c r="Z9008" s="4" t="s">
        <v>8071</v>
      </c>
      <c r="AA9008" s="7" t="str">
        <f t="shared" si="280"/>
        <v>Expenditure</v>
      </c>
    </row>
    <row r="9009" spans="1:27" x14ac:dyDescent="0.25">
      <c r="A9009" t="s">
        <v>23</v>
      </c>
      <c r="B9009" t="s">
        <v>24</v>
      </c>
      <c r="C9009" t="s">
        <v>25</v>
      </c>
      <c r="D9009" t="s">
        <v>7629</v>
      </c>
      <c r="E9009" t="s">
        <v>7630</v>
      </c>
      <c r="F9009" t="s">
        <v>7631</v>
      </c>
      <c r="G9009" t="s">
        <v>545</v>
      </c>
      <c r="H9009" t="s">
        <v>546</v>
      </c>
      <c r="J9009">
        <v>201703</v>
      </c>
      <c r="K9009" t="s">
        <v>31</v>
      </c>
      <c r="L9009">
        <v>5238353</v>
      </c>
      <c r="M9009">
        <v>1</v>
      </c>
      <c r="N9009">
        <v>12442</v>
      </c>
      <c r="O9009" t="s">
        <v>390</v>
      </c>
      <c r="P9009">
        <v>40000540</v>
      </c>
      <c r="Q9009">
        <v>38885</v>
      </c>
      <c r="R9009" s="1">
        <v>42536</v>
      </c>
      <c r="S9009" t="s">
        <v>163</v>
      </c>
      <c r="U9009" t="s">
        <v>35</v>
      </c>
      <c r="V9009" s="1">
        <v>42551</v>
      </c>
      <c r="W9009" s="12">
        <v>2497.8000000000002</v>
      </c>
      <c r="X9009" s="4" t="str">
        <f t="shared" si="281"/>
        <v>Expenditure</v>
      </c>
      <c r="Y9009" s="5">
        <v>42522</v>
      </c>
      <c r="Z9009" s="4" t="s">
        <v>8071</v>
      </c>
      <c r="AA9009" s="7" t="str">
        <f t="shared" si="280"/>
        <v>Expenditure</v>
      </c>
    </row>
    <row r="9010" spans="1:27" x14ac:dyDescent="0.25">
      <c r="A9010" t="s">
        <v>23</v>
      </c>
      <c r="B9010" t="s">
        <v>24</v>
      </c>
      <c r="C9010" t="s">
        <v>25</v>
      </c>
      <c r="D9010" t="s">
        <v>7629</v>
      </c>
      <c r="E9010" t="s">
        <v>7630</v>
      </c>
      <c r="F9010" t="s">
        <v>7631</v>
      </c>
      <c r="G9010" t="s">
        <v>545</v>
      </c>
      <c r="H9010" t="s">
        <v>546</v>
      </c>
      <c r="J9010">
        <v>201703</v>
      </c>
      <c r="K9010" t="s">
        <v>31</v>
      </c>
      <c r="L9010">
        <v>5236721</v>
      </c>
      <c r="M9010">
        <v>1</v>
      </c>
      <c r="N9010">
        <v>12442</v>
      </c>
      <c r="O9010" t="s">
        <v>390</v>
      </c>
      <c r="P9010">
        <v>40000540</v>
      </c>
      <c r="Q9010">
        <v>38281</v>
      </c>
      <c r="R9010" s="1">
        <v>42500</v>
      </c>
      <c r="S9010" t="s">
        <v>163</v>
      </c>
      <c r="U9010" t="s">
        <v>35</v>
      </c>
      <c r="V9010" s="1">
        <v>42535</v>
      </c>
      <c r="W9010" s="12">
        <v>2497.8000000000002</v>
      </c>
      <c r="X9010" s="4" t="str">
        <f t="shared" si="281"/>
        <v>Expenditure</v>
      </c>
      <c r="Y9010" s="5">
        <v>42522</v>
      </c>
      <c r="Z9010" s="4" t="s">
        <v>8071</v>
      </c>
      <c r="AA9010" s="7" t="str">
        <f t="shared" si="280"/>
        <v>Expenditure</v>
      </c>
    </row>
    <row r="9011" spans="1:27" x14ac:dyDescent="0.25">
      <c r="A9011" t="s">
        <v>23</v>
      </c>
      <c r="B9011" t="s">
        <v>24</v>
      </c>
      <c r="C9011" t="s">
        <v>25</v>
      </c>
      <c r="D9011" t="s">
        <v>7629</v>
      </c>
      <c r="E9011" t="s">
        <v>7630</v>
      </c>
      <c r="F9011" t="s">
        <v>7631</v>
      </c>
      <c r="G9011" t="s">
        <v>545</v>
      </c>
      <c r="H9011" t="s">
        <v>546</v>
      </c>
      <c r="J9011">
        <v>201704</v>
      </c>
      <c r="K9011" t="s">
        <v>31</v>
      </c>
      <c r="L9011">
        <v>5239459</v>
      </c>
      <c r="M9011">
        <v>1</v>
      </c>
      <c r="N9011">
        <v>12442</v>
      </c>
      <c r="O9011" t="s">
        <v>390</v>
      </c>
      <c r="P9011">
        <v>40000540</v>
      </c>
      <c r="Q9011">
        <v>39250</v>
      </c>
      <c r="R9011" s="1">
        <v>42551</v>
      </c>
      <c r="S9011" t="s">
        <v>163</v>
      </c>
      <c r="U9011" t="s">
        <v>35</v>
      </c>
      <c r="V9011" s="1">
        <v>42569</v>
      </c>
      <c r="W9011" s="12">
        <v>26635.34</v>
      </c>
      <c r="X9011" s="4" t="str">
        <f t="shared" si="281"/>
        <v>Expenditure</v>
      </c>
      <c r="Y9011" s="5">
        <v>42552</v>
      </c>
      <c r="Z9011" s="4" t="s">
        <v>8071</v>
      </c>
      <c r="AA9011" s="7" t="str">
        <f t="shared" si="280"/>
        <v>Expenditure</v>
      </c>
    </row>
    <row r="9012" spans="1:27" x14ac:dyDescent="0.25">
      <c r="A9012" t="s">
        <v>23</v>
      </c>
      <c r="B9012" t="s">
        <v>24</v>
      </c>
      <c r="C9012" t="s">
        <v>25</v>
      </c>
      <c r="D9012" t="s">
        <v>7629</v>
      </c>
      <c r="E9012" t="s">
        <v>7630</v>
      </c>
      <c r="F9012" t="s">
        <v>7631</v>
      </c>
      <c r="G9012" t="s">
        <v>545</v>
      </c>
      <c r="H9012" t="s">
        <v>546</v>
      </c>
      <c r="J9012">
        <v>201705</v>
      </c>
      <c r="K9012" t="s">
        <v>31</v>
      </c>
      <c r="L9012">
        <v>5241376</v>
      </c>
      <c r="M9012">
        <v>1</v>
      </c>
      <c r="N9012">
        <v>12442</v>
      </c>
      <c r="O9012" t="s">
        <v>390</v>
      </c>
      <c r="P9012">
        <v>40000540</v>
      </c>
      <c r="Q9012">
        <v>39338</v>
      </c>
      <c r="R9012" s="1">
        <v>42563</v>
      </c>
      <c r="S9012" t="s">
        <v>163</v>
      </c>
      <c r="U9012" t="s">
        <v>35</v>
      </c>
      <c r="V9012" s="1">
        <v>42594</v>
      </c>
      <c r="W9012" s="12">
        <v>2497.8000000000002</v>
      </c>
      <c r="X9012" s="4" t="str">
        <f t="shared" si="281"/>
        <v>Expenditure</v>
      </c>
      <c r="Y9012" s="5">
        <v>42583</v>
      </c>
      <c r="Z9012" s="4" t="s">
        <v>8071</v>
      </c>
      <c r="AA9012" s="7" t="str">
        <f t="shared" si="280"/>
        <v>Expenditure</v>
      </c>
    </row>
    <row r="9013" spans="1:27" x14ac:dyDescent="0.25">
      <c r="A9013" t="s">
        <v>23</v>
      </c>
      <c r="B9013" t="s">
        <v>24</v>
      </c>
      <c r="C9013" t="s">
        <v>25</v>
      </c>
      <c r="D9013" t="s">
        <v>7629</v>
      </c>
      <c r="E9013" t="s">
        <v>7630</v>
      </c>
      <c r="F9013" t="s">
        <v>7631</v>
      </c>
      <c r="G9013" t="s">
        <v>545</v>
      </c>
      <c r="H9013" t="s">
        <v>546</v>
      </c>
      <c r="J9013">
        <v>201705</v>
      </c>
      <c r="K9013" t="s">
        <v>31</v>
      </c>
      <c r="L9013">
        <v>5242987</v>
      </c>
      <c r="M9013">
        <v>1</v>
      </c>
      <c r="N9013">
        <v>12442</v>
      </c>
      <c r="O9013" t="s">
        <v>390</v>
      </c>
      <c r="P9013">
        <v>40000540</v>
      </c>
      <c r="Q9013">
        <v>39709</v>
      </c>
      <c r="R9013" s="1">
        <v>42580</v>
      </c>
      <c r="S9013" t="s">
        <v>163</v>
      </c>
      <c r="U9013" t="s">
        <v>35</v>
      </c>
      <c r="V9013" s="1">
        <v>42607</v>
      </c>
      <c r="W9013" s="12">
        <v>27102.76</v>
      </c>
      <c r="X9013" s="4" t="str">
        <f t="shared" si="281"/>
        <v>Expenditure</v>
      </c>
      <c r="Y9013" s="5">
        <v>42583</v>
      </c>
      <c r="Z9013" s="4" t="s">
        <v>8071</v>
      </c>
      <c r="AA9013" s="7" t="str">
        <f t="shared" si="280"/>
        <v>Expenditure</v>
      </c>
    </row>
    <row r="9014" spans="1:27" x14ac:dyDescent="0.25">
      <c r="A9014" t="s">
        <v>23</v>
      </c>
      <c r="B9014" t="s">
        <v>24</v>
      </c>
      <c r="C9014" t="s">
        <v>25</v>
      </c>
      <c r="D9014" t="s">
        <v>7629</v>
      </c>
      <c r="E9014" t="s">
        <v>7630</v>
      </c>
      <c r="F9014" t="s">
        <v>7631</v>
      </c>
      <c r="G9014" t="s">
        <v>545</v>
      </c>
      <c r="H9014" t="s">
        <v>546</v>
      </c>
      <c r="J9014">
        <v>201706</v>
      </c>
      <c r="K9014" t="s">
        <v>31</v>
      </c>
      <c r="L9014">
        <v>5245822</v>
      </c>
      <c r="M9014">
        <v>0</v>
      </c>
      <c r="N9014">
        <v>12442</v>
      </c>
      <c r="O9014" t="s">
        <v>390</v>
      </c>
      <c r="P9014">
        <v>40000540</v>
      </c>
      <c r="Q9014">
        <v>40283</v>
      </c>
      <c r="R9014" s="1">
        <v>42619</v>
      </c>
      <c r="S9014" t="s">
        <v>163</v>
      </c>
      <c r="U9014" t="s">
        <v>35</v>
      </c>
      <c r="V9014" s="1">
        <v>42642</v>
      </c>
      <c r="W9014" s="12">
        <v>2497.8000000000002</v>
      </c>
      <c r="X9014" s="4" t="str">
        <f t="shared" si="281"/>
        <v>Expenditure</v>
      </c>
      <c r="Y9014" s="5">
        <v>42614</v>
      </c>
      <c r="Z9014" s="4" t="s">
        <v>8071</v>
      </c>
      <c r="AA9014" s="7" t="str">
        <f t="shared" si="280"/>
        <v>Expenditure</v>
      </c>
    </row>
    <row r="9015" spans="1:27" x14ac:dyDescent="0.25">
      <c r="A9015" t="s">
        <v>23</v>
      </c>
      <c r="B9015" t="s">
        <v>24</v>
      </c>
      <c r="C9015" t="s">
        <v>25</v>
      </c>
      <c r="D9015" t="s">
        <v>7629</v>
      </c>
      <c r="E9015" t="s">
        <v>7630</v>
      </c>
      <c r="F9015" t="s">
        <v>7631</v>
      </c>
      <c r="G9015" t="s">
        <v>545</v>
      </c>
      <c r="H9015" t="s">
        <v>546</v>
      </c>
      <c r="J9015">
        <v>201706</v>
      </c>
      <c r="K9015" t="s">
        <v>31</v>
      </c>
      <c r="L9015">
        <v>5243930</v>
      </c>
      <c r="M9015">
        <v>1</v>
      </c>
      <c r="N9015">
        <v>12442</v>
      </c>
      <c r="O9015" t="s">
        <v>390</v>
      </c>
      <c r="P9015">
        <v>40000540</v>
      </c>
      <c r="Q9015">
        <v>39897</v>
      </c>
      <c r="R9015" s="1">
        <v>42593</v>
      </c>
      <c r="S9015" t="s">
        <v>163</v>
      </c>
      <c r="U9015" t="s">
        <v>35</v>
      </c>
      <c r="V9015" s="1">
        <v>42615</v>
      </c>
      <c r="W9015" s="12">
        <v>63.68</v>
      </c>
      <c r="X9015" s="4" t="str">
        <f t="shared" si="281"/>
        <v>Expenditure</v>
      </c>
      <c r="Y9015" s="5">
        <v>42614</v>
      </c>
      <c r="Z9015" s="4" t="s">
        <v>8071</v>
      </c>
      <c r="AA9015" s="7" t="str">
        <f t="shared" si="280"/>
        <v>Expenditure</v>
      </c>
    </row>
    <row r="9016" spans="1:27" x14ac:dyDescent="0.25">
      <c r="A9016" t="s">
        <v>23</v>
      </c>
      <c r="B9016" t="s">
        <v>24</v>
      </c>
      <c r="C9016" t="s">
        <v>25</v>
      </c>
      <c r="D9016" t="s">
        <v>7629</v>
      </c>
      <c r="E9016" t="s">
        <v>7630</v>
      </c>
      <c r="F9016" t="s">
        <v>7631</v>
      </c>
      <c r="G9016" t="s">
        <v>545</v>
      </c>
      <c r="H9016" t="s">
        <v>546</v>
      </c>
      <c r="J9016">
        <v>201706</v>
      </c>
      <c r="K9016" t="s">
        <v>31</v>
      </c>
      <c r="L9016">
        <v>5243937</v>
      </c>
      <c r="M9016">
        <v>1</v>
      </c>
      <c r="N9016">
        <v>12442</v>
      </c>
      <c r="O9016" t="s">
        <v>390</v>
      </c>
      <c r="P9016">
        <v>40000540</v>
      </c>
      <c r="Q9016">
        <v>39896</v>
      </c>
      <c r="R9016" s="1">
        <v>42593</v>
      </c>
      <c r="S9016" t="s">
        <v>163</v>
      </c>
      <c r="U9016" t="s">
        <v>35</v>
      </c>
      <c r="V9016" s="1">
        <v>42615</v>
      </c>
      <c r="W9016" s="12">
        <v>2497.8000000000002</v>
      </c>
      <c r="X9016" s="4" t="str">
        <f t="shared" si="281"/>
        <v>Expenditure</v>
      </c>
      <c r="Y9016" s="5">
        <v>42614</v>
      </c>
      <c r="Z9016" s="4" t="s">
        <v>8071</v>
      </c>
      <c r="AA9016" s="7" t="str">
        <f t="shared" si="280"/>
        <v>Expenditure</v>
      </c>
    </row>
    <row r="9017" spans="1:27" x14ac:dyDescent="0.25">
      <c r="A9017" t="s">
        <v>23</v>
      </c>
      <c r="B9017" t="s">
        <v>24</v>
      </c>
      <c r="C9017" t="s">
        <v>25</v>
      </c>
      <c r="D9017" t="s">
        <v>7629</v>
      </c>
      <c r="E9017" t="s">
        <v>7630</v>
      </c>
      <c r="F9017" t="s">
        <v>7631</v>
      </c>
      <c r="G9017" t="s">
        <v>545</v>
      </c>
      <c r="H9017" t="s">
        <v>546</v>
      </c>
      <c r="J9017">
        <v>201707</v>
      </c>
      <c r="K9017" t="s">
        <v>31</v>
      </c>
      <c r="L9017">
        <v>5247530</v>
      </c>
      <c r="M9017">
        <v>1</v>
      </c>
      <c r="N9017">
        <v>12442</v>
      </c>
      <c r="O9017" t="s">
        <v>390</v>
      </c>
      <c r="P9017">
        <v>40000540</v>
      </c>
      <c r="Q9017">
        <v>40692</v>
      </c>
      <c r="R9017" s="1">
        <v>42643</v>
      </c>
      <c r="S9017" t="s">
        <v>163</v>
      </c>
      <c r="U9017" t="s">
        <v>35</v>
      </c>
      <c r="V9017" s="1">
        <v>42657</v>
      </c>
      <c r="W9017" s="12">
        <v>27136.05</v>
      </c>
      <c r="X9017" s="4" t="str">
        <f t="shared" si="281"/>
        <v>Expenditure</v>
      </c>
      <c r="Y9017" s="5">
        <v>42644</v>
      </c>
      <c r="Z9017" s="4" t="s">
        <v>8071</v>
      </c>
      <c r="AA9017" s="7" t="str">
        <f t="shared" si="280"/>
        <v>Expenditure</v>
      </c>
    </row>
    <row r="9018" spans="1:27" x14ac:dyDescent="0.25">
      <c r="A9018" t="s">
        <v>23</v>
      </c>
      <c r="B9018" t="s">
        <v>24</v>
      </c>
      <c r="C9018" t="s">
        <v>25</v>
      </c>
      <c r="D9018" t="s">
        <v>7629</v>
      </c>
      <c r="E9018" t="s">
        <v>7630</v>
      </c>
      <c r="F9018" t="s">
        <v>7631</v>
      </c>
      <c r="G9018" t="s">
        <v>545</v>
      </c>
      <c r="H9018" t="s">
        <v>546</v>
      </c>
      <c r="J9018">
        <v>201707</v>
      </c>
      <c r="K9018" t="s">
        <v>31</v>
      </c>
      <c r="L9018">
        <v>5247996</v>
      </c>
      <c r="M9018">
        <v>1</v>
      </c>
      <c r="N9018">
        <v>12442</v>
      </c>
      <c r="O9018" t="s">
        <v>390</v>
      </c>
      <c r="P9018">
        <v>40000540</v>
      </c>
      <c r="Q9018">
        <v>40747</v>
      </c>
      <c r="R9018" s="1">
        <v>42649</v>
      </c>
      <c r="S9018" t="s">
        <v>163</v>
      </c>
      <c r="U9018" t="s">
        <v>35</v>
      </c>
      <c r="V9018" s="1">
        <v>42664</v>
      </c>
      <c r="W9018" s="12">
        <v>2497.8000000000002</v>
      </c>
      <c r="X9018" s="4" t="str">
        <f t="shared" si="281"/>
        <v>Expenditure</v>
      </c>
      <c r="Y9018" s="5">
        <v>42644</v>
      </c>
      <c r="Z9018" s="4" t="s">
        <v>8071</v>
      </c>
      <c r="AA9018" s="7" t="str">
        <f t="shared" si="280"/>
        <v>Expenditure</v>
      </c>
    </row>
    <row r="9019" spans="1:27" x14ac:dyDescent="0.25">
      <c r="A9019" t="s">
        <v>23</v>
      </c>
      <c r="B9019" t="s">
        <v>24</v>
      </c>
      <c r="C9019" t="s">
        <v>25</v>
      </c>
      <c r="D9019" t="s">
        <v>7629</v>
      </c>
      <c r="E9019" t="s">
        <v>7630</v>
      </c>
      <c r="F9019" t="s">
        <v>7631</v>
      </c>
      <c r="G9019" t="s">
        <v>545</v>
      </c>
      <c r="H9019" t="s">
        <v>546</v>
      </c>
      <c r="J9019">
        <v>201707</v>
      </c>
      <c r="K9019" t="s">
        <v>31</v>
      </c>
      <c r="L9019">
        <v>5247611</v>
      </c>
      <c r="M9019">
        <v>1</v>
      </c>
      <c r="N9019">
        <v>12442</v>
      </c>
      <c r="O9019" t="s">
        <v>390</v>
      </c>
      <c r="P9019">
        <v>40000540</v>
      </c>
      <c r="Q9019">
        <v>40197</v>
      </c>
      <c r="R9019" s="1">
        <v>42613</v>
      </c>
      <c r="S9019" t="s">
        <v>163</v>
      </c>
      <c r="U9019" t="s">
        <v>35</v>
      </c>
      <c r="V9019" s="1">
        <v>42657</v>
      </c>
      <c r="W9019" s="12">
        <v>27808.35</v>
      </c>
      <c r="X9019" s="4" t="str">
        <f t="shared" si="281"/>
        <v>Expenditure</v>
      </c>
      <c r="Y9019" s="5">
        <v>42644</v>
      </c>
      <c r="Z9019" s="4" t="s">
        <v>8071</v>
      </c>
      <c r="AA9019" s="7" t="str">
        <f t="shared" si="280"/>
        <v>Expenditure</v>
      </c>
    </row>
    <row r="9020" spans="1:27" x14ac:dyDescent="0.25">
      <c r="A9020" t="s">
        <v>23</v>
      </c>
      <c r="B9020" t="s">
        <v>24</v>
      </c>
      <c r="C9020" t="s">
        <v>25</v>
      </c>
      <c r="D9020" t="s">
        <v>7629</v>
      </c>
      <c r="E9020" t="s">
        <v>7630</v>
      </c>
      <c r="F9020" t="s">
        <v>7631</v>
      </c>
      <c r="G9020" t="s">
        <v>545</v>
      </c>
      <c r="H9020" t="s">
        <v>546</v>
      </c>
      <c r="J9020">
        <v>201709</v>
      </c>
      <c r="K9020" t="s">
        <v>31</v>
      </c>
      <c r="L9020">
        <v>5250722</v>
      </c>
      <c r="M9020">
        <v>1</v>
      </c>
      <c r="N9020">
        <v>12442</v>
      </c>
      <c r="O9020" t="s">
        <v>390</v>
      </c>
      <c r="P9020">
        <v>40000540</v>
      </c>
      <c r="Q9020">
        <v>41182</v>
      </c>
      <c r="R9020" s="1">
        <v>42674</v>
      </c>
      <c r="S9020" t="s">
        <v>163</v>
      </c>
      <c r="U9020" t="s">
        <v>35</v>
      </c>
      <c r="V9020" s="1">
        <v>42716</v>
      </c>
      <c r="W9020" s="12">
        <v>29567.27</v>
      </c>
      <c r="X9020" s="4" t="str">
        <f t="shared" si="281"/>
        <v>Expenditure</v>
      </c>
      <c r="Y9020" s="5">
        <v>42705</v>
      </c>
      <c r="Z9020" s="4" t="s">
        <v>8071</v>
      </c>
      <c r="AA9020" s="7" t="str">
        <f t="shared" si="280"/>
        <v>Expenditure</v>
      </c>
    </row>
    <row r="9021" spans="1:27" x14ac:dyDescent="0.25">
      <c r="A9021" t="s">
        <v>23</v>
      </c>
      <c r="B9021" t="s">
        <v>24</v>
      </c>
      <c r="C9021" t="s">
        <v>25</v>
      </c>
      <c r="D9021" t="s">
        <v>7629</v>
      </c>
      <c r="E9021" t="s">
        <v>7630</v>
      </c>
      <c r="F9021" t="s">
        <v>7631</v>
      </c>
      <c r="G9021" t="s">
        <v>545</v>
      </c>
      <c r="H9021" t="s">
        <v>546</v>
      </c>
      <c r="J9021">
        <v>201709</v>
      </c>
      <c r="K9021" t="s">
        <v>31</v>
      </c>
      <c r="L9021">
        <v>5250723</v>
      </c>
      <c r="M9021">
        <v>1</v>
      </c>
      <c r="N9021">
        <v>12442</v>
      </c>
      <c r="O9021" t="s">
        <v>390</v>
      </c>
      <c r="P9021">
        <v>40000540</v>
      </c>
      <c r="Q9021">
        <v>41181</v>
      </c>
      <c r="R9021" s="1">
        <v>42674</v>
      </c>
      <c r="S9021" t="s">
        <v>163</v>
      </c>
      <c r="U9021" t="s">
        <v>35</v>
      </c>
      <c r="V9021" s="1">
        <v>42716</v>
      </c>
      <c r="W9021" s="12">
        <v>27123.79</v>
      </c>
      <c r="X9021" s="4" t="str">
        <f t="shared" si="281"/>
        <v>Expenditure</v>
      </c>
      <c r="Y9021" s="5">
        <v>42705</v>
      </c>
      <c r="Z9021" s="4" t="s">
        <v>8071</v>
      </c>
      <c r="AA9021" s="7" t="str">
        <f t="shared" si="280"/>
        <v>Expenditure</v>
      </c>
    </row>
    <row r="9022" spans="1:27" x14ac:dyDescent="0.25">
      <c r="A9022" t="s">
        <v>23</v>
      </c>
      <c r="B9022" t="s">
        <v>24</v>
      </c>
      <c r="C9022" t="s">
        <v>25</v>
      </c>
      <c r="D9022" t="s">
        <v>7629</v>
      </c>
      <c r="E9022" t="s">
        <v>7630</v>
      </c>
      <c r="F9022" t="s">
        <v>7631</v>
      </c>
      <c r="G9022" t="s">
        <v>545</v>
      </c>
      <c r="H9022" t="s">
        <v>546</v>
      </c>
      <c r="J9022">
        <v>201709</v>
      </c>
      <c r="K9022" t="s">
        <v>31</v>
      </c>
      <c r="L9022">
        <v>5252985</v>
      </c>
      <c r="M9022">
        <v>1</v>
      </c>
      <c r="N9022">
        <v>12442</v>
      </c>
      <c r="O9022" t="s">
        <v>390</v>
      </c>
      <c r="P9022">
        <v>40000540</v>
      </c>
      <c r="Q9022">
        <v>41585</v>
      </c>
      <c r="R9022" s="1">
        <v>42704</v>
      </c>
      <c r="S9022" t="s">
        <v>163</v>
      </c>
      <c r="U9022" t="s">
        <v>35</v>
      </c>
      <c r="V9022" s="1">
        <v>42717</v>
      </c>
      <c r="W9022" s="12">
        <v>29635.599999999999</v>
      </c>
      <c r="X9022" s="4" t="str">
        <f t="shared" si="281"/>
        <v>Expenditure</v>
      </c>
      <c r="Y9022" s="5">
        <v>42705</v>
      </c>
      <c r="Z9022" s="4" t="s">
        <v>8071</v>
      </c>
      <c r="AA9022" s="7" t="str">
        <f t="shared" si="280"/>
        <v>Expenditure</v>
      </c>
    </row>
    <row r="9023" spans="1:27" x14ac:dyDescent="0.25">
      <c r="A9023" t="s">
        <v>23</v>
      </c>
      <c r="B9023" t="s">
        <v>24</v>
      </c>
      <c r="C9023" t="s">
        <v>25</v>
      </c>
      <c r="D9023" t="s">
        <v>7629</v>
      </c>
      <c r="E9023" t="s">
        <v>7630</v>
      </c>
      <c r="F9023" t="s">
        <v>7631</v>
      </c>
      <c r="G9023" t="s">
        <v>66</v>
      </c>
      <c r="H9023" t="s">
        <v>67</v>
      </c>
      <c r="J9023">
        <v>201610</v>
      </c>
      <c r="K9023" t="s">
        <v>47</v>
      </c>
      <c r="L9023">
        <v>2029687</v>
      </c>
      <c r="M9023">
        <v>12</v>
      </c>
      <c r="P9023">
        <v>0</v>
      </c>
      <c r="Q9023" t="s">
        <v>7691</v>
      </c>
      <c r="R9023" s="1">
        <v>42391</v>
      </c>
      <c r="S9023" t="s">
        <v>69</v>
      </c>
      <c r="T9023" t="s">
        <v>7692</v>
      </c>
      <c r="U9023" t="s">
        <v>50</v>
      </c>
      <c r="V9023" s="1">
        <v>42391</v>
      </c>
      <c r="W9023" s="12">
        <v>-8.33</v>
      </c>
      <c r="X9023" s="4" t="str">
        <f t="shared" si="281"/>
        <v>Income</v>
      </c>
      <c r="Y9023" s="5">
        <v>42370</v>
      </c>
      <c r="Z9023" s="4" t="s">
        <v>8071</v>
      </c>
      <c r="AA9023" s="7" t="str">
        <f t="shared" si="280"/>
        <v>Fee Income</v>
      </c>
    </row>
    <row r="9024" spans="1:27" x14ac:dyDescent="0.25">
      <c r="A9024" t="s">
        <v>23</v>
      </c>
      <c r="B9024" t="s">
        <v>24</v>
      </c>
      <c r="C9024" t="s">
        <v>25</v>
      </c>
      <c r="D9024" t="s">
        <v>7629</v>
      </c>
      <c r="E9024" t="s">
        <v>7630</v>
      </c>
      <c r="F9024" t="s">
        <v>7631</v>
      </c>
      <c r="G9024" t="s">
        <v>152</v>
      </c>
      <c r="H9024" t="s">
        <v>153</v>
      </c>
      <c r="J9024">
        <v>201610</v>
      </c>
      <c r="K9024" t="s">
        <v>47</v>
      </c>
      <c r="L9024">
        <v>2029621</v>
      </c>
      <c r="M9024">
        <v>59</v>
      </c>
      <c r="P9024">
        <v>0</v>
      </c>
      <c r="Q9024" t="s">
        <v>7693</v>
      </c>
      <c r="R9024" s="1">
        <v>42384</v>
      </c>
      <c r="S9024" t="s">
        <v>69</v>
      </c>
      <c r="T9024" t="s">
        <v>7694</v>
      </c>
      <c r="U9024" t="s">
        <v>71</v>
      </c>
      <c r="V9024" s="1">
        <v>42384</v>
      </c>
      <c r="W9024" s="12">
        <v>-16.670000000000002</v>
      </c>
      <c r="X9024" s="4" t="str">
        <f t="shared" si="281"/>
        <v>Income</v>
      </c>
      <c r="Y9024" s="5">
        <v>42370</v>
      </c>
      <c r="Z9024" s="4" t="s">
        <v>8071</v>
      </c>
      <c r="AA9024" s="7" t="str">
        <f t="shared" si="280"/>
        <v>Contract Passes</v>
      </c>
    </row>
    <row r="9025" spans="1:27" x14ac:dyDescent="0.25">
      <c r="A9025" t="s">
        <v>23</v>
      </c>
      <c r="B9025" t="s">
        <v>24</v>
      </c>
      <c r="C9025" t="s">
        <v>25</v>
      </c>
      <c r="D9025" t="s">
        <v>7629</v>
      </c>
      <c r="E9025" t="s">
        <v>7630</v>
      </c>
      <c r="F9025" t="s">
        <v>7631</v>
      </c>
      <c r="G9025" t="s">
        <v>152</v>
      </c>
      <c r="H9025" t="s">
        <v>153</v>
      </c>
      <c r="J9025">
        <v>201610</v>
      </c>
      <c r="K9025" t="s">
        <v>47</v>
      </c>
      <c r="L9025">
        <v>2029687</v>
      </c>
      <c r="M9025">
        <v>13</v>
      </c>
      <c r="P9025">
        <v>0</v>
      </c>
      <c r="Q9025" t="s">
        <v>7695</v>
      </c>
      <c r="R9025" s="1">
        <v>42391</v>
      </c>
      <c r="S9025" t="s">
        <v>69</v>
      </c>
      <c r="T9025" t="s">
        <v>7696</v>
      </c>
      <c r="U9025" t="s">
        <v>50</v>
      </c>
      <c r="V9025" s="1">
        <v>42391</v>
      </c>
      <c r="W9025" s="12">
        <v>-8.33</v>
      </c>
      <c r="X9025" s="4" t="str">
        <f t="shared" si="281"/>
        <v>Income</v>
      </c>
      <c r="Y9025" s="5">
        <v>42370</v>
      </c>
      <c r="Z9025" s="4" t="s">
        <v>8071</v>
      </c>
      <c r="AA9025" s="7" t="str">
        <f t="shared" si="280"/>
        <v>Contract Passes</v>
      </c>
    </row>
    <row r="9026" spans="1:27" x14ac:dyDescent="0.25">
      <c r="A9026" t="s">
        <v>23</v>
      </c>
      <c r="B9026" t="s">
        <v>24</v>
      </c>
      <c r="C9026" t="s">
        <v>25</v>
      </c>
      <c r="D9026" t="s">
        <v>7629</v>
      </c>
      <c r="E9026" t="s">
        <v>7630</v>
      </c>
      <c r="F9026" t="s">
        <v>7631</v>
      </c>
      <c r="G9026" t="s">
        <v>152</v>
      </c>
      <c r="H9026" t="s">
        <v>153</v>
      </c>
      <c r="J9026">
        <v>201610</v>
      </c>
      <c r="K9026" t="s">
        <v>47</v>
      </c>
      <c r="L9026">
        <v>2029757</v>
      </c>
      <c r="M9026">
        <v>24</v>
      </c>
      <c r="P9026">
        <v>0</v>
      </c>
      <c r="Q9026" t="s">
        <v>7697</v>
      </c>
      <c r="R9026" s="1">
        <v>42398</v>
      </c>
      <c r="S9026" t="s">
        <v>69</v>
      </c>
      <c r="T9026" t="s">
        <v>7698</v>
      </c>
      <c r="U9026" t="s">
        <v>50</v>
      </c>
      <c r="V9026" s="1">
        <v>42398</v>
      </c>
      <c r="W9026" s="12">
        <v>-25</v>
      </c>
      <c r="X9026" s="4" t="str">
        <f t="shared" si="281"/>
        <v>Income</v>
      </c>
      <c r="Y9026" s="5">
        <v>42370</v>
      </c>
      <c r="Z9026" s="4" t="s">
        <v>8071</v>
      </c>
      <c r="AA9026" s="7" t="str">
        <f t="shared" ref="AA9026:AA9089" si="282">IF(X9026="Expenditure",X9026,H9026)</f>
        <v>Contract Passes</v>
      </c>
    </row>
    <row r="9027" spans="1:27" x14ac:dyDescent="0.25">
      <c r="A9027" t="s">
        <v>23</v>
      </c>
      <c r="B9027" t="s">
        <v>24</v>
      </c>
      <c r="C9027" t="s">
        <v>25</v>
      </c>
      <c r="D9027" t="s">
        <v>7629</v>
      </c>
      <c r="E9027" t="s">
        <v>7630</v>
      </c>
      <c r="F9027" t="s">
        <v>7631</v>
      </c>
      <c r="G9027" t="s">
        <v>152</v>
      </c>
      <c r="H9027" t="s">
        <v>153</v>
      </c>
      <c r="J9027">
        <v>201610</v>
      </c>
      <c r="K9027" t="s">
        <v>47</v>
      </c>
      <c r="L9027">
        <v>2029621</v>
      </c>
      <c r="M9027">
        <v>24</v>
      </c>
      <c r="P9027">
        <v>0</v>
      </c>
      <c r="Q9027" t="s">
        <v>7699</v>
      </c>
      <c r="R9027" s="1">
        <v>42384</v>
      </c>
      <c r="S9027" t="s">
        <v>69</v>
      </c>
      <c r="T9027" t="s">
        <v>7700</v>
      </c>
      <c r="U9027" t="s">
        <v>71</v>
      </c>
      <c r="V9027" s="1">
        <v>42384</v>
      </c>
      <c r="W9027" s="12">
        <v>-133.33000000000001</v>
      </c>
      <c r="X9027" s="4" t="str">
        <f t="shared" ref="X9027:X9090" si="283">IF(LEFT(G9027,2)="R9","Income","Expenditure")</f>
        <v>Income</v>
      </c>
      <c r="Y9027" s="5">
        <v>42370</v>
      </c>
      <c r="Z9027" s="4" t="s">
        <v>8071</v>
      </c>
      <c r="AA9027" s="7" t="str">
        <f t="shared" si="282"/>
        <v>Contract Passes</v>
      </c>
    </row>
    <row r="9028" spans="1:27" x14ac:dyDescent="0.25">
      <c r="A9028" t="s">
        <v>23</v>
      </c>
      <c r="B9028" t="s">
        <v>24</v>
      </c>
      <c r="C9028" t="s">
        <v>25</v>
      </c>
      <c r="D9028" t="s">
        <v>7629</v>
      </c>
      <c r="E9028" t="s">
        <v>7630</v>
      </c>
      <c r="F9028" t="s">
        <v>7631</v>
      </c>
      <c r="G9028" t="s">
        <v>152</v>
      </c>
      <c r="H9028" t="s">
        <v>153</v>
      </c>
      <c r="J9028">
        <v>201610</v>
      </c>
      <c r="K9028" t="s">
        <v>47</v>
      </c>
      <c r="L9028">
        <v>2029718</v>
      </c>
      <c r="M9028">
        <v>9</v>
      </c>
      <c r="P9028">
        <v>0</v>
      </c>
      <c r="Q9028" t="s">
        <v>7701</v>
      </c>
      <c r="R9028" s="1">
        <v>42395</v>
      </c>
      <c r="S9028" t="s">
        <v>69</v>
      </c>
      <c r="T9028" t="s">
        <v>7702</v>
      </c>
      <c r="U9028" t="s">
        <v>71</v>
      </c>
      <c r="V9028" s="1">
        <v>42395</v>
      </c>
      <c r="W9028" s="12">
        <v>-75</v>
      </c>
      <c r="X9028" s="4" t="str">
        <f t="shared" si="283"/>
        <v>Income</v>
      </c>
      <c r="Y9028" s="5">
        <v>42370</v>
      </c>
      <c r="Z9028" s="4" t="s">
        <v>8071</v>
      </c>
      <c r="AA9028" s="7" t="str">
        <f t="shared" si="282"/>
        <v>Contract Passes</v>
      </c>
    </row>
    <row r="9029" spans="1:27" x14ac:dyDescent="0.25">
      <c r="A9029" t="s">
        <v>23</v>
      </c>
      <c r="B9029" t="s">
        <v>24</v>
      </c>
      <c r="C9029" t="s">
        <v>25</v>
      </c>
      <c r="D9029" t="s">
        <v>7629</v>
      </c>
      <c r="E9029" t="s">
        <v>7630</v>
      </c>
      <c r="F9029" t="s">
        <v>7631</v>
      </c>
      <c r="G9029" t="s">
        <v>152</v>
      </c>
      <c r="H9029" t="s">
        <v>153</v>
      </c>
      <c r="J9029">
        <v>201610</v>
      </c>
      <c r="K9029" t="s">
        <v>47</v>
      </c>
      <c r="L9029">
        <v>2029635</v>
      </c>
      <c r="M9029">
        <v>28</v>
      </c>
      <c r="P9029">
        <v>0</v>
      </c>
      <c r="Q9029" t="s">
        <v>7703</v>
      </c>
      <c r="R9029" s="1">
        <v>42387</v>
      </c>
      <c r="S9029" t="s">
        <v>69</v>
      </c>
      <c r="T9029" t="s">
        <v>7704</v>
      </c>
      <c r="U9029" t="s">
        <v>71</v>
      </c>
      <c r="V9029" s="1">
        <v>42387</v>
      </c>
      <c r="W9029" s="12">
        <v>-8.33</v>
      </c>
      <c r="X9029" s="4" t="str">
        <f t="shared" si="283"/>
        <v>Income</v>
      </c>
      <c r="Y9029" s="5">
        <v>42370</v>
      </c>
      <c r="Z9029" s="4" t="s">
        <v>8071</v>
      </c>
      <c r="AA9029" s="7" t="str">
        <f t="shared" si="282"/>
        <v>Contract Passes</v>
      </c>
    </row>
    <row r="9030" spans="1:27" x14ac:dyDescent="0.25">
      <c r="A9030" t="s">
        <v>23</v>
      </c>
      <c r="B9030" t="s">
        <v>24</v>
      </c>
      <c r="C9030" t="s">
        <v>25</v>
      </c>
      <c r="D9030" t="s">
        <v>7629</v>
      </c>
      <c r="E9030" t="s">
        <v>7630</v>
      </c>
      <c r="F9030" t="s">
        <v>7631</v>
      </c>
      <c r="G9030" t="s">
        <v>152</v>
      </c>
      <c r="H9030" t="s">
        <v>153</v>
      </c>
      <c r="J9030">
        <v>201610</v>
      </c>
      <c r="K9030" t="s">
        <v>47</v>
      </c>
      <c r="L9030">
        <v>2029635</v>
      </c>
      <c r="M9030">
        <v>27</v>
      </c>
      <c r="P9030">
        <v>0</v>
      </c>
      <c r="Q9030" t="s">
        <v>7705</v>
      </c>
      <c r="R9030" s="1">
        <v>42387</v>
      </c>
      <c r="S9030" t="s">
        <v>69</v>
      </c>
      <c r="T9030" t="s">
        <v>7706</v>
      </c>
      <c r="U9030" t="s">
        <v>71</v>
      </c>
      <c r="V9030" s="1">
        <v>42387</v>
      </c>
      <c r="W9030" s="12">
        <v>-33.33</v>
      </c>
      <c r="X9030" s="4" t="str">
        <f t="shared" si="283"/>
        <v>Income</v>
      </c>
      <c r="Y9030" s="5">
        <v>42370</v>
      </c>
      <c r="Z9030" s="4" t="s">
        <v>8071</v>
      </c>
      <c r="AA9030" s="7" t="str">
        <f t="shared" si="282"/>
        <v>Contract Passes</v>
      </c>
    </row>
    <row r="9031" spans="1:27" x14ac:dyDescent="0.25">
      <c r="A9031" t="s">
        <v>23</v>
      </c>
      <c r="B9031" t="s">
        <v>24</v>
      </c>
      <c r="C9031" t="s">
        <v>25</v>
      </c>
      <c r="D9031" t="s">
        <v>7629</v>
      </c>
      <c r="E9031" t="s">
        <v>7630</v>
      </c>
      <c r="F9031" t="s">
        <v>7631</v>
      </c>
      <c r="G9031" t="s">
        <v>152</v>
      </c>
      <c r="H9031" t="s">
        <v>153</v>
      </c>
      <c r="J9031">
        <v>201611</v>
      </c>
      <c r="K9031" t="s">
        <v>47</v>
      </c>
      <c r="L9031">
        <v>2029769</v>
      </c>
      <c r="M9031">
        <v>5</v>
      </c>
      <c r="P9031">
        <v>0</v>
      </c>
      <c r="Q9031" t="s">
        <v>7707</v>
      </c>
      <c r="R9031" s="1">
        <v>42401</v>
      </c>
      <c r="S9031" t="s">
        <v>69</v>
      </c>
      <c r="T9031" t="s">
        <v>7708</v>
      </c>
      <c r="U9031" t="s">
        <v>50</v>
      </c>
      <c r="V9031" s="1">
        <v>42401</v>
      </c>
      <c r="W9031" s="12">
        <v>-25</v>
      </c>
      <c r="X9031" s="4" t="str">
        <f t="shared" si="283"/>
        <v>Income</v>
      </c>
      <c r="Y9031" s="5">
        <v>42401</v>
      </c>
      <c r="Z9031" s="4" t="s">
        <v>8071</v>
      </c>
      <c r="AA9031" s="7" t="str">
        <f t="shared" si="282"/>
        <v>Contract Passes</v>
      </c>
    </row>
    <row r="9032" spans="1:27" x14ac:dyDescent="0.25">
      <c r="A9032" t="s">
        <v>23</v>
      </c>
      <c r="B9032" t="s">
        <v>24</v>
      </c>
      <c r="C9032" t="s">
        <v>25</v>
      </c>
      <c r="D9032" t="s">
        <v>7629</v>
      </c>
      <c r="E9032" t="s">
        <v>7630</v>
      </c>
      <c r="F9032" t="s">
        <v>7631</v>
      </c>
      <c r="G9032" t="s">
        <v>152</v>
      </c>
      <c r="H9032" t="s">
        <v>153</v>
      </c>
      <c r="J9032">
        <v>201611</v>
      </c>
      <c r="K9032" t="s">
        <v>47</v>
      </c>
      <c r="L9032">
        <v>2029769</v>
      </c>
      <c r="M9032">
        <v>3</v>
      </c>
      <c r="P9032">
        <v>0</v>
      </c>
      <c r="Q9032" t="s">
        <v>7709</v>
      </c>
      <c r="R9032" s="1">
        <v>42401</v>
      </c>
      <c r="S9032" t="s">
        <v>69</v>
      </c>
      <c r="T9032" t="s">
        <v>7710</v>
      </c>
      <c r="U9032" t="s">
        <v>50</v>
      </c>
      <c r="V9032" s="1">
        <v>42401</v>
      </c>
      <c r="W9032" s="12">
        <v>-8.33</v>
      </c>
      <c r="X9032" s="4" t="str">
        <f t="shared" si="283"/>
        <v>Income</v>
      </c>
      <c r="Y9032" s="5">
        <v>42401</v>
      </c>
      <c r="Z9032" s="4" t="s">
        <v>8071</v>
      </c>
      <c r="AA9032" s="7" t="str">
        <f t="shared" si="282"/>
        <v>Contract Passes</v>
      </c>
    </row>
    <row r="9033" spans="1:27" x14ac:dyDescent="0.25">
      <c r="A9033" t="s">
        <v>23</v>
      </c>
      <c r="B9033" t="s">
        <v>24</v>
      </c>
      <c r="C9033" t="s">
        <v>25</v>
      </c>
      <c r="D9033" t="s">
        <v>7629</v>
      </c>
      <c r="E9033" t="s">
        <v>7630</v>
      </c>
      <c r="F9033" t="s">
        <v>7631</v>
      </c>
      <c r="G9033" t="s">
        <v>152</v>
      </c>
      <c r="H9033" t="s">
        <v>153</v>
      </c>
      <c r="J9033">
        <v>201611</v>
      </c>
      <c r="K9033" t="s">
        <v>47</v>
      </c>
      <c r="L9033">
        <v>2029991</v>
      </c>
      <c r="M9033">
        <v>81</v>
      </c>
      <c r="P9033">
        <v>0</v>
      </c>
      <c r="Q9033" t="s">
        <v>7711</v>
      </c>
      <c r="R9033" s="1">
        <v>42425</v>
      </c>
      <c r="S9033" t="s">
        <v>69</v>
      </c>
      <c r="T9033" t="s">
        <v>7712</v>
      </c>
      <c r="U9033" t="s">
        <v>50</v>
      </c>
      <c r="V9033" s="1">
        <v>42425</v>
      </c>
      <c r="W9033" s="12">
        <v>-8.33</v>
      </c>
      <c r="X9033" s="4" t="str">
        <f t="shared" si="283"/>
        <v>Income</v>
      </c>
      <c r="Y9033" s="5">
        <v>42401</v>
      </c>
      <c r="Z9033" s="4" t="s">
        <v>8071</v>
      </c>
      <c r="AA9033" s="7" t="str">
        <f t="shared" si="282"/>
        <v>Contract Passes</v>
      </c>
    </row>
    <row r="9034" spans="1:27" x14ac:dyDescent="0.25">
      <c r="A9034" t="s">
        <v>23</v>
      </c>
      <c r="B9034" t="s">
        <v>24</v>
      </c>
      <c r="C9034" t="s">
        <v>25</v>
      </c>
      <c r="D9034" t="s">
        <v>7629</v>
      </c>
      <c r="E9034" t="s">
        <v>7630</v>
      </c>
      <c r="F9034" t="s">
        <v>7631</v>
      </c>
      <c r="G9034" t="s">
        <v>152</v>
      </c>
      <c r="H9034" t="s">
        <v>153</v>
      </c>
      <c r="J9034">
        <v>201611</v>
      </c>
      <c r="K9034" t="s">
        <v>90</v>
      </c>
      <c r="L9034">
        <v>4318368</v>
      </c>
      <c r="M9034">
        <v>43</v>
      </c>
      <c r="P9034">
        <v>0</v>
      </c>
      <c r="R9034" s="1">
        <v>42423</v>
      </c>
      <c r="S9034" t="s">
        <v>40</v>
      </c>
      <c r="T9034" t="s">
        <v>291</v>
      </c>
      <c r="U9034" t="s">
        <v>77</v>
      </c>
      <c r="V9034" s="1">
        <v>42423</v>
      </c>
      <c r="W9034" s="12">
        <v>-30</v>
      </c>
      <c r="X9034" s="4" t="str">
        <f t="shared" si="283"/>
        <v>Income</v>
      </c>
      <c r="Y9034" s="5">
        <v>42401</v>
      </c>
      <c r="Z9034" s="4" t="s">
        <v>8071</v>
      </c>
      <c r="AA9034" s="7" t="str">
        <f t="shared" si="282"/>
        <v>Contract Passes</v>
      </c>
    </row>
    <row r="9035" spans="1:27" x14ac:dyDescent="0.25">
      <c r="A9035" t="s">
        <v>23</v>
      </c>
      <c r="B9035" t="s">
        <v>24</v>
      </c>
      <c r="C9035" t="s">
        <v>25</v>
      </c>
      <c r="D9035" t="s">
        <v>7629</v>
      </c>
      <c r="E9035" t="s">
        <v>7630</v>
      </c>
      <c r="F9035" t="s">
        <v>7631</v>
      </c>
      <c r="G9035" t="s">
        <v>152</v>
      </c>
      <c r="H9035" t="s">
        <v>153</v>
      </c>
      <c r="J9035">
        <v>201611</v>
      </c>
      <c r="K9035" t="s">
        <v>90</v>
      </c>
      <c r="L9035">
        <v>4318368</v>
      </c>
      <c r="M9035">
        <v>44</v>
      </c>
      <c r="P9035">
        <v>0</v>
      </c>
      <c r="R9035" s="1">
        <v>42423</v>
      </c>
      <c r="S9035" t="s">
        <v>40</v>
      </c>
      <c r="T9035" t="s">
        <v>291</v>
      </c>
      <c r="U9035" t="s">
        <v>77</v>
      </c>
      <c r="V9035" s="1">
        <v>42423</v>
      </c>
      <c r="W9035" s="12">
        <v>-20</v>
      </c>
      <c r="X9035" s="4" t="str">
        <f t="shared" si="283"/>
        <v>Income</v>
      </c>
      <c r="Y9035" s="5">
        <v>42401</v>
      </c>
      <c r="Z9035" s="4" t="s">
        <v>8071</v>
      </c>
      <c r="AA9035" s="7" t="str">
        <f t="shared" si="282"/>
        <v>Contract Passes</v>
      </c>
    </row>
    <row r="9036" spans="1:27" x14ac:dyDescent="0.25">
      <c r="A9036" t="s">
        <v>23</v>
      </c>
      <c r="B9036" t="s">
        <v>24</v>
      </c>
      <c r="C9036" t="s">
        <v>25</v>
      </c>
      <c r="D9036" t="s">
        <v>7629</v>
      </c>
      <c r="E9036" t="s">
        <v>7630</v>
      </c>
      <c r="F9036" t="s">
        <v>7631</v>
      </c>
      <c r="G9036" t="s">
        <v>152</v>
      </c>
      <c r="H9036" t="s">
        <v>153</v>
      </c>
      <c r="J9036">
        <v>201611</v>
      </c>
      <c r="K9036" t="s">
        <v>90</v>
      </c>
      <c r="L9036">
        <v>4318368</v>
      </c>
      <c r="M9036">
        <v>41</v>
      </c>
      <c r="P9036">
        <v>0</v>
      </c>
      <c r="R9036" s="1">
        <v>42423</v>
      </c>
      <c r="S9036" t="s">
        <v>40</v>
      </c>
      <c r="T9036" t="s">
        <v>291</v>
      </c>
      <c r="U9036" t="s">
        <v>77</v>
      </c>
      <c r="V9036" s="1">
        <v>42423</v>
      </c>
      <c r="W9036" s="12">
        <v>-20</v>
      </c>
      <c r="X9036" s="4" t="str">
        <f t="shared" si="283"/>
        <v>Income</v>
      </c>
      <c r="Y9036" s="5">
        <v>42401</v>
      </c>
      <c r="Z9036" s="4" t="s">
        <v>8071</v>
      </c>
      <c r="AA9036" s="7" t="str">
        <f t="shared" si="282"/>
        <v>Contract Passes</v>
      </c>
    </row>
    <row r="9037" spans="1:27" x14ac:dyDescent="0.25">
      <c r="A9037" t="s">
        <v>23</v>
      </c>
      <c r="B9037" t="s">
        <v>24</v>
      </c>
      <c r="C9037" t="s">
        <v>25</v>
      </c>
      <c r="D9037" t="s">
        <v>7629</v>
      </c>
      <c r="E9037" t="s">
        <v>7630</v>
      </c>
      <c r="F9037" t="s">
        <v>7631</v>
      </c>
      <c r="G9037" t="s">
        <v>152</v>
      </c>
      <c r="H9037" t="s">
        <v>153</v>
      </c>
      <c r="J9037">
        <v>201611</v>
      </c>
      <c r="K9037" t="s">
        <v>90</v>
      </c>
      <c r="L9037">
        <v>4318368</v>
      </c>
      <c r="M9037">
        <v>39</v>
      </c>
      <c r="P9037">
        <v>0</v>
      </c>
      <c r="R9037" s="1">
        <v>42423</v>
      </c>
      <c r="S9037" t="s">
        <v>40</v>
      </c>
      <c r="T9037" t="s">
        <v>291</v>
      </c>
      <c r="U9037" t="s">
        <v>77</v>
      </c>
      <c r="V9037" s="1">
        <v>42423</v>
      </c>
      <c r="W9037" s="12">
        <v>-30</v>
      </c>
      <c r="X9037" s="4" t="str">
        <f t="shared" si="283"/>
        <v>Income</v>
      </c>
      <c r="Y9037" s="5">
        <v>42401</v>
      </c>
      <c r="Z9037" s="4" t="s">
        <v>8071</v>
      </c>
      <c r="AA9037" s="7" t="str">
        <f t="shared" si="282"/>
        <v>Contract Passes</v>
      </c>
    </row>
    <row r="9038" spans="1:27" x14ac:dyDescent="0.25">
      <c r="A9038" t="s">
        <v>23</v>
      </c>
      <c r="B9038" t="s">
        <v>24</v>
      </c>
      <c r="C9038" t="s">
        <v>25</v>
      </c>
      <c r="D9038" t="s">
        <v>7629</v>
      </c>
      <c r="E9038" t="s">
        <v>7630</v>
      </c>
      <c r="F9038" t="s">
        <v>7631</v>
      </c>
      <c r="G9038" t="s">
        <v>152</v>
      </c>
      <c r="H9038" t="s">
        <v>153</v>
      </c>
      <c r="J9038">
        <v>201611</v>
      </c>
      <c r="K9038" t="s">
        <v>90</v>
      </c>
      <c r="L9038">
        <v>4318368</v>
      </c>
      <c r="M9038">
        <v>8</v>
      </c>
      <c r="P9038">
        <v>0</v>
      </c>
      <c r="R9038" s="1">
        <v>42423</v>
      </c>
      <c r="S9038" t="s">
        <v>40</v>
      </c>
      <c r="T9038" t="s">
        <v>291</v>
      </c>
      <c r="U9038" t="s">
        <v>77</v>
      </c>
      <c r="V9038" s="1">
        <v>42423</v>
      </c>
      <c r="W9038" s="12">
        <v>-60</v>
      </c>
      <c r="X9038" s="4" t="str">
        <f t="shared" si="283"/>
        <v>Income</v>
      </c>
      <c r="Y9038" s="5">
        <v>42401</v>
      </c>
      <c r="Z9038" s="4" t="s">
        <v>8071</v>
      </c>
      <c r="AA9038" s="7" t="str">
        <f t="shared" si="282"/>
        <v>Contract Passes</v>
      </c>
    </row>
    <row r="9039" spans="1:27" x14ac:dyDescent="0.25">
      <c r="A9039" t="s">
        <v>23</v>
      </c>
      <c r="B9039" t="s">
        <v>24</v>
      </c>
      <c r="C9039" t="s">
        <v>25</v>
      </c>
      <c r="D9039" t="s">
        <v>7629</v>
      </c>
      <c r="E9039" t="s">
        <v>7630</v>
      </c>
      <c r="F9039" t="s">
        <v>7631</v>
      </c>
      <c r="G9039" t="s">
        <v>152</v>
      </c>
      <c r="H9039" t="s">
        <v>153</v>
      </c>
      <c r="J9039">
        <v>201611</v>
      </c>
      <c r="K9039" t="s">
        <v>90</v>
      </c>
      <c r="L9039">
        <v>4318368</v>
      </c>
      <c r="M9039">
        <v>0</v>
      </c>
      <c r="P9039">
        <v>0</v>
      </c>
      <c r="R9039" s="1">
        <v>42423</v>
      </c>
      <c r="S9039" t="s">
        <v>40</v>
      </c>
      <c r="T9039" t="s">
        <v>291</v>
      </c>
      <c r="U9039" t="s">
        <v>77</v>
      </c>
      <c r="V9039" s="1">
        <v>42423</v>
      </c>
      <c r="W9039" s="12">
        <v>-30</v>
      </c>
      <c r="X9039" s="4" t="str">
        <f t="shared" si="283"/>
        <v>Income</v>
      </c>
      <c r="Y9039" s="5">
        <v>42401</v>
      </c>
      <c r="Z9039" s="4" t="s">
        <v>8071</v>
      </c>
      <c r="AA9039" s="7" t="str">
        <f t="shared" si="282"/>
        <v>Contract Passes</v>
      </c>
    </row>
    <row r="9040" spans="1:27" x14ac:dyDescent="0.25">
      <c r="A9040" t="s">
        <v>23</v>
      </c>
      <c r="B9040" t="s">
        <v>24</v>
      </c>
      <c r="C9040" t="s">
        <v>25</v>
      </c>
      <c r="D9040" t="s">
        <v>7629</v>
      </c>
      <c r="E9040" t="s">
        <v>7630</v>
      </c>
      <c r="F9040" t="s">
        <v>7631</v>
      </c>
      <c r="G9040" t="s">
        <v>152</v>
      </c>
      <c r="H9040" t="s">
        <v>153</v>
      </c>
      <c r="J9040">
        <v>201611</v>
      </c>
      <c r="K9040" t="s">
        <v>90</v>
      </c>
      <c r="L9040">
        <v>4318368</v>
      </c>
      <c r="M9040">
        <v>20</v>
      </c>
      <c r="P9040">
        <v>0</v>
      </c>
      <c r="R9040" s="1">
        <v>42423</v>
      </c>
      <c r="S9040" t="s">
        <v>40</v>
      </c>
      <c r="T9040" t="s">
        <v>291</v>
      </c>
      <c r="U9040" t="s">
        <v>77</v>
      </c>
      <c r="V9040" s="1">
        <v>42423</v>
      </c>
      <c r="W9040" s="12">
        <v>20</v>
      </c>
      <c r="X9040" s="4" t="str">
        <f t="shared" si="283"/>
        <v>Income</v>
      </c>
      <c r="Y9040" s="5">
        <v>42401</v>
      </c>
      <c r="Z9040" s="4" t="s">
        <v>8071</v>
      </c>
      <c r="AA9040" s="7" t="str">
        <f t="shared" si="282"/>
        <v>Contract Passes</v>
      </c>
    </row>
    <row r="9041" spans="1:27" x14ac:dyDescent="0.25">
      <c r="A9041" t="s">
        <v>23</v>
      </c>
      <c r="B9041" t="s">
        <v>24</v>
      </c>
      <c r="C9041" t="s">
        <v>25</v>
      </c>
      <c r="D9041" t="s">
        <v>7629</v>
      </c>
      <c r="E9041" t="s">
        <v>7630</v>
      </c>
      <c r="F9041" t="s">
        <v>7631</v>
      </c>
      <c r="G9041" t="s">
        <v>152</v>
      </c>
      <c r="H9041" t="s">
        <v>153</v>
      </c>
      <c r="J9041">
        <v>201611</v>
      </c>
      <c r="K9041" t="s">
        <v>90</v>
      </c>
      <c r="L9041">
        <v>4318368</v>
      </c>
      <c r="M9041">
        <v>4</v>
      </c>
      <c r="P9041">
        <v>0</v>
      </c>
      <c r="R9041" s="1">
        <v>42423</v>
      </c>
      <c r="S9041" t="s">
        <v>40</v>
      </c>
      <c r="T9041" t="s">
        <v>291</v>
      </c>
      <c r="U9041" t="s">
        <v>77</v>
      </c>
      <c r="V9041" s="1">
        <v>42423</v>
      </c>
      <c r="W9041" s="12">
        <v>-30</v>
      </c>
      <c r="X9041" s="4" t="str">
        <f t="shared" si="283"/>
        <v>Income</v>
      </c>
      <c r="Y9041" s="5">
        <v>42401</v>
      </c>
      <c r="Z9041" s="4" t="s">
        <v>8071</v>
      </c>
      <c r="AA9041" s="7" t="str">
        <f t="shared" si="282"/>
        <v>Contract Passes</v>
      </c>
    </row>
    <row r="9042" spans="1:27" x14ac:dyDescent="0.25">
      <c r="A9042" t="s">
        <v>23</v>
      </c>
      <c r="B9042" t="s">
        <v>24</v>
      </c>
      <c r="C9042" t="s">
        <v>25</v>
      </c>
      <c r="D9042" t="s">
        <v>7629</v>
      </c>
      <c r="E9042" t="s">
        <v>7630</v>
      </c>
      <c r="F9042" t="s">
        <v>7631</v>
      </c>
      <c r="G9042" t="s">
        <v>152</v>
      </c>
      <c r="H9042" t="s">
        <v>153</v>
      </c>
      <c r="J9042">
        <v>201612</v>
      </c>
      <c r="K9042" t="s">
        <v>47</v>
      </c>
      <c r="L9042">
        <v>2030065</v>
      </c>
      <c r="M9042">
        <v>6</v>
      </c>
      <c r="P9042">
        <v>0</v>
      </c>
      <c r="Q9042" t="s">
        <v>7713</v>
      </c>
      <c r="R9042" s="1">
        <v>42433</v>
      </c>
      <c r="S9042" t="s">
        <v>69</v>
      </c>
      <c r="T9042" t="s">
        <v>7714</v>
      </c>
      <c r="U9042" t="s">
        <v>71</v>
      </c>
      <c r="V9042" s="1">
        <v>42433</v>
      </c>
      <c r="W9042" s="12">
        <v>-8.33</v>
      </c>
      <c r="X9042" s="4" t="str">
        <f t="shared" si="283"/>
        <v>Income</v>
      </c>
      <c r="Y9042" s="5">
        <v>42430</v>
      </c>
      <c r="Z9042" s="4" t="s">
        <v>8071</v>
      </c>
      <c r="AA9042" s="7" t="str">
        <f t="shared" si="282"/>
        <v>Contract Passes</v>
      </c>
    </row>
    <row r="9043" spans="1:27" x14ac:dyDescent="0.25">
      <c r="A9043" t="s">
        <v>23</v>
      </c>
      <c r="B9043" t="s">
        <v>24</v>
      </c>
      <c r="C9043" t="s">
        <v>25</v>
      </c>
      <c r="D9043" t="s">
        <v>7629</v>
      </c>
      <c r="E9043" t="s">
        <v>7630</v>
      </c>
      <c r="F9043" t="s">
        <v>7631</v>
      </c>
      <c r="G9043" t="s">
        <v>152</v>
      </c>
      <c r="H9043" t="s">
        <v>153</v>
      </c>
      <c r="J9043">
        <v>201612</v>
      </c>
      <c r="K9043" t="s">
        <v>90</v>
      </c>
      <c r="L9043">
        <v>4318415</v>
      </c>
      <c r="M9043">
        <v>8</v>
      </c>
      <c r="P9043">
        <v>0</v>
      </c>
      <c r="R9043" s="1">
        <v>42460</v>
      </c>
      <c r="S9043" t="s">
        <v>40</v>
      </c>
      <c r="T9043" t="s">
        <v>7715</v>
      </c>
      <c r="U9043" t="s">
        <v>77</v>
      </c>
      <c r="V9043" s="1">
        <v>42460</v>
      </c>
      <c r="W9043" s="12">
        <v>-30</v>
      </c>
      <c r="X9043" s="4" t="str">
        <f t="shared" si="283"/>
        <v>Income</v>
      </c>
      <c r="Y9043" s="5">
        <v>42430</v>
      </c>
      <c r="Z9043" s="4" t="s">
        <v>8071</v>
      </c>
      <c r="AA9043" s="7" t="str">
        <f t="shared" si="282"/>
        <v>Contract Passes</v>
      </c>
    </row>
    <row r="9044" spans="1:27" x14ac:dyDescent="0.25">
      <c r="A9044" t="s">
        <v>23</v>
      </c>
      <c r="B9044" t="s">
        <v>24</v>
      </c>
      <c r="C9044" t="s">
        <v>25</v>
      </c>
      <c r="D9044" t="s">
        <v>7629</v>
      </c>
      <c r="E9044" t="s">
        <v>7630</v>
      </c>
      <c r="F9044" t="s">
        <v>7631</v>
      </c>
      <c r="G9044" t="s">
        <v>152</v>
      </c>
      <c r="H9044" t="s">
        <v>153</v>
      </c>
      <c r="J9044">
        <v>201612</v>
      </c>
      <c r="K9044" t="s">
        <v>47</v>
      </c>
      <c r="L9044">
        <v>2030230</v>
      </c>
      <c r="M9044">
        <v>12</v>
      </c>
      <c r="P9044">
        <v>0</v>
      </c>
      <c r="Q9044" t="s">
        <v>7716</v>
      </c>
      <c r="R9044" s="1">
        <v>42451</v>
      </c>
      <c r="S9044" t="s">
        <v>69</v>
      </c>
      <c r="T9044" t="s">
        <v>7717</v>
      </c>
      <c r="U9044" t="s">
        <v>71</v>
      </c>
      <c r="V9044" s="1">
        <v>42451</v>
      </c>
      <c r="W9044" s="12">
        <v>-33.33</v>
      </c>
      <c r="X9044" s="4" t="str">
        <f t="shared" si="283"/>
        <v>Income</v>
      </c>
      <c r="Y9044" s="5">
        <v>42430</v>
      </c>
      <c r="Z9044" s="4" t="s">
        <v>8071</v>
      </c>
      <c r="AA9044" s="7" t="str">
        <f t="shared" si="282"/>
        <v>Contract Passes</v>
      </c>
    </row>
    <row r="9045" spans="1:27" x14ac:dyDescent="0.25">
      <c r="A9045" t="s">
        <v>23</v>
      </c>
      <c r="B9045" t="s">
        <v>24</v>
      </c>
      <c r="C9045" t="s">
        <v>25</v>
      </c>
      <c r="D9045" t="s">
        <v>7629</v>
      </c>
      <c r="E9045" t="s">
        <v>7630</v>
      </c>
      <c r="F9045" t="s">
        <v>7631</v>
      </c>
      <c r="G9045" t="s">
        <v>152</v>
      </c>
      <c r="H9045" t="s">
        <v>153</v>
      </c>
      <c r="J9045">
        <v>201612</v>
      </c>
      <c r="K9045" t="s">
        <v>47</v>
      </c>
      <c r="L9045">
        <v>2030097</v>
      </c>
      <c r="M9045">
        <v>21</v>
      </c>
      <c r="P9045">
        <v>0</v>
      </c>
      <c r="Q9045" t="s">
        <v>7718</v>
      </c>
      <c r="R9045" s="1">
        <v>42437</v>
      </c>
      <c r="S9045" t="s">
        <v>69</v>
      </c>
      <c r="T9045" t="s">
        <v>7719</v>
      </c>
      <c r="U9045" t="s">
        <v>71</v>
      </c>
      <c r="V9045" s="1">
        <v>42437</v>
      </c>
      <c r="W9045" s="12">
        <v>-8.33</v>
      </c>
      <c r="X9045" s="4" t="str">
        <f t="shared" si="283"/>
        <v>Income</v>
      </c>
      <c r="Y9045" s="5">
        <v>42430</v>
      </c>
      <c r="Z9045" s="4" t="s">
        <v>8071</v>
      </c>
      <c r="AA9045" s="7" t="str">
        <f t="shared" si="282"/>
        <v>Contract Passes</v>
      </c>
    </row>
    <row r="9046" spans="1:27" x14ac:dyDescent="0.25">
      <c r="A9046" t="s">
        <v>23</v>
      </c>
      <c r="B9046" t="s">
        <v>24</v>
      </c>
      <c r="C9046" t="s">
        <v>25</v>
      </c>
      <c r="D9046" t="s">
        <v>7629</v>
      </c>
      <c r="E9046" t="s">
        <v>7630</v>
      </c>
      <c r="F9046" t="s">
        <v>7631</v>
      </c>
      <c r="G9046" t="s">
        <v>152</v>
      </c>
      <c r="H9046" t="s">
        <v>153</v>
      </c>
      <c r="J9046">
        <v>201612</v>
      </c>
      <c r="K9046" t="s">
        <v>47</v>
      </c>
      <c r="L9046">
        <v>2030172</v>
      </c>
      <c r="M9046">
        <v>16</v>
      </c>
      <c r="P9046">
        <v>0</v>
      </c>
      <c r="Q9046" t="s">
        <v>7720</v>
      </c>
      <c r="R9046" s="1">
        <v>42445</v>
      </c>
      <c r="S9046" t="s">
        <v>69</v>
      </c>
      <c r="T9046" t="s">
        <v>7721</v>
      </c>
      <c r="U9046" t="s">
        <v>71</v>
      </c>
      <c r="V9046" s="1">
        <v>42445</v>
      </c>
      <c r="W9046" s="12">
        <v>-83.33</v>
      </c>
      <c r="X9046" s="4" t="str">
        <f t="shared" si="283"/>
        <v>Income</v>
      </c>
      <c r="Y9046" s="5">
        <v>42430</v>
      </c>
      <c r="Z9046" s="4" t="s">
        <v>8071</v>
      </c>
      <c r="AA9046" s="7" t="str">
        <f t="shared" si="282"/>
        <v>Contract Passes</v>
      </c>
    </row>
    <row r="9047" spans="1:27" x14ac:dyDescent="0.25">
      <c r="A9047" t="s">
        <v>23</v>
      </c>
      <c r="B9047" t="s">
        <v>24</v>
      </c>
      <c r="C9047" t="s">
        <v>25</v>
      </c>
      <c r="D9047" t="s">
        <v>7629</v>
      </c>
      <c r="E9047" t="s">
        <v>7630</v>
      </c>
      <c r="F9047" t="s">
        <v>7631</v>
      </c>
      <c r="G9047" t="s">
        <v>152</v>
      </c>
      <c r="H9047" t="s">
        <v>153</v>
      </c>
      <c r="J9047">
        <v>201701</v>
      </c>
      <c r="K9047" t="s">
        <v>47</v>
      </c>
      <c r="L9047">
        <v>2030371</v>
      </c>
      <c r="M9047">
        <v>11</v>
      </c>
      <c r="P9047">
        <v>0</v>
      </c>
      <c r="Q9047" t="s">
        <v>7722</v>
      </c>
      <c r="R9047" s="1">
        <v>42467</v>
      </c>
      <c r="S9047" t="s">
        <v>69</v>
      </c>
      <c r="T9047" t="s">
        <v>5865</v>
      </c>
      <c r="U9047" t="s">
        <v>71</v>
      </c>
      <c r="V9047" s="1">
        <v>42467</v>
      </c>
      <c r="W9047" s="12">
        <v>-8.33</v>
      </c>
      <c r="X9047" s="4" t="str">
        <f t="shared" si="283"/>
        <v>Income</v>
      </c>
      <c r="Y9047" s="5">
        <v>42461</v>
      </c>
      <c r="Z9047" s="4" t="s">
        <v>8071</v>
      </c>
      <c r="AA9047" s="7" t="str">
        <f t="shared" si="282"/>
        <v>Contract Passes</v>
      </c>
    </row>
    <row r="9048" spans="1:27" x14ac:dyDescent="0.25">
      <c r="A9048" t="s">
        <v>23</v>
      </c>
      <c r="B9048" t="s">
        <v>24</v>
      </c>
      <c r="C9048" t="s">
        <v>25</v>
      </c>
      <c r="D9048" t="s">
        <v>7629</v>
      </c>
      <c r="E9048" t="s">
        <v>7630</v>
      </c>
      <c r="F9048" t="s">
        <v>7631</v>
      </c>
      <c r="G9048" t="s">
        <v>152</v>
      </c>
      <c r="H9048" t="s">
        <v>153</v>
      </c>
      <c r="J9048">
        <v>201701</v>
      </c>
      <c r="K9048" t="s">
        <v>47</v>
      </c>
      <c r="L9048">
        <v>2030371</v>
      </c>
      <c r="M9048">
        <v>10</v>
      </c>
      <c r="P9048">
        <v>0</v>
      </c>
      <c r="Q9048" t="s">
        <v>7723</v>
      </c>
      <c r="R9048" s="1">
        <v>42467</v>
      </c>
      <c r="S9048" t="s">
        <v>69</v>
      </c>
      <c r="T9048" t="s">
        <v>5865</v>
      </c>
      <c r="U9048" t="s">
        <v>71</v>
      </c>
      <c r="V9048" s="1">
        <v>42467</v>
      </c>
      <c r="W9048" s="12">
        <v>-8.33</v>
      </c>
      <c r="X9048" s="4" t="str">
        <f t="shared" si="283"/>
        <v>Income</v>
      </c>
      <c r="Y9048" s="5">
        <v>42461</v>
      </c>
      <c r="Z9048" s="4" t="s">
        <v>8071</v>
      </c>
      <c r="AA9048" s="7" t="str">
        <f t="shared" si="282"/>
        <v>Contract Passes</v>
      </c>
    </row>
    <row r="9049" spans="1:27" x14ac:dyDescent="0.25">
      <c r="A9049" t="s">
        <v>23</v>
      </c>
      <c r="B9049" t="s">
        <v>24</v>
      </c>
      <c r="C9049" t="s">
        <v>25</v>
      </c>
      <c r="D9049" t="s">
        <v>7629</v>
      </c>
      <c r="E9049" t="s">
        <v>7630</v>
      </c>
      <c r="F9049" t="s">
        <v>7631</v>
      </c>
      <c r="G9049" t="s">
        <v>152</v>
      </c>
      <c r="H9049" t="s">
        <v>153</v>
      </c>
      <c r="J9049">
        <v>201701</v>
      </c>
      <c r="K9049" t="s">
        <v>47</v>
      </c>
      <c r="L9049">
        <v>2030371</v>
      </c>
      <c r="M9049">
        <v>9</v>
      </c>
      <c r="P9049">
        <v>0</v>
      </c>
      <c r="Q9049" t="s">
        <v>7724</v>
      </c>
      <c r="R9049" s="1">
        <v>42467</v>
      </c>
      <c r="S9049" t="s">
        <v>69</v>
      </c>
      <c r="T9049" t="s">
        <v>5865</v>
      </c>
      <c r="U9049" t="s">
        <v>71</v>
      </c>
      <c r="V9049" s="1">
        <v>42467</v>
      </c>
      <c r="W9049" s="12">
        <v>-8.33</v>
      </c>
      <c r="X9049" s="4" t="str">
        <f t="shared" si="283"/>
        <v>Income</v>
      </c>
      <c r="Y9049" s="5">
        <v>42461</v>
      </c>
      <c r="Z9049" s="4" t="s">
        <v>8071</v>
      </c>
      <c r="AA9049" s="7" t="str">
        <f t="shared" si="282"/>
        <v>Contract Passes</v>
      </c>
    </row>
    <row r="9050" spans="1:27" x14ac:dyDescent="0.25">
      <c r="A9050" t="s">
        <v>23</v>
      </c>
      <c r="B9050" t="s">
        <v>24</v>
      </c>
      <c r="C9050" t="s">
        <v>25</v>
      </c>
      <c r="D9050" t="s">
        <v>7629</v>
      </c>
      <c r="E9050" t="s">
        <v>7630</v>
      </c>
      <c r="F9050" t="s">
        <v>7631</v>
      </c>
      <c r="G9050" t="s">
        <v>152</v>
      </c>
      <c r="H9050" t="s">
        <v>153</v>
      </c>
      <c r="J9050">
        <v>201701</v>
      </c>
      <c r="K9050" t="s">
        <v>47</v>
      </c>
      <c r="L9050">
        <v>2030371</v>
      </c>
      <c r="M9050">
        <v>2</v>
      </c>
      <c r="P9050">
        <v>0</v>
      </c>
      <c r="Q9050" t="s">
        <v>7725</v>
      </c>
      <c r="R9050" s="1">
        <v>42467</v>
      </c>
      <c r="S9050" t="s">
        <v>69</v>
      </c>
      <c r="T9050" t="s">
        <v>5865</v>
      </c>
      <c r="U9050" t="s">
        <v>71</v>
      </c>
      <c r="V9050" s="1">
        <v>42467</v>
      </c>
      <c r="W9050" s="12">
        <v>-25</v>
      </c>
      <c r="X9050" s="4" t="str">
        <f t="shared" si="283"/>
        <v>Income</v>
      </c>
      <c r="Y9050" s="5">
        <v>42461</v>
      </c>
      <c r="Z9050" s="4" t="s">
        <v>8071</v>
      </c>
      <c r="AA9050" s="7" t="str">
        <f t="shared" si="282"/>
        <v>Contract Passes</v>
      </c>
    </row>
    <row r="9051" spans="1:27" x14ac:dyDescent="0.25">
      <c r="A9051" t="s">
        <v>23</v>
      </c>
      <c r="B9051" t="s">
        <v>24</v>
      </c>
      <c r="C9051" t="s">
        <v>25</v>
      </c>
      <c r="D9051" t="s">
        <v>7629</v>
      </c>
      <c r="E9051" t="s">
        <v>7630</v>
      </c>
      <c r="F9051" t="s">
        <v>7631</v>
      </c>
      <c r="G9051" t="s">
        <v>152</v>
      </c>
      <c r="H9051" t="s">
        <v>153</v>
      </c>
      <c r="J9051">
        <v>201701</v>
      </c>
      <c r="K9051" t="s">
        <v>47</v>
      </c>
      <c r="L9051">
        <v>2030311</v>
      </c>
      <c r="M9051">
        <v>63</v>
      </c>
      <c r="P9051">
        <v>0</v>
      </c>
      <c r="Q9051" t="s">
        <v>7726</v>
      </c>
      <c r="R9051" s="1">
        <v>42461</v>
      </c>
      <c r="S9051" t="s">
        <v>69</v>
      </c>
      <c r="T9051" t="s">
        <v>7727</v>
      </c>
      <c r="U9051" t="s">
        <v>71</v>
      </c>
      <c r="V9051" s="1">
        <v>42461</v>
      </c>
      <c r="W9051" s="12">
        <v>-25</v>
      </c>
      <c r="X9051" s="4" t="str">
        <f t="shared" si="283"/>
        <v>Income</v>
      </c>
      <c r="Y9051" s="5">
        <v>42461</v>
      </c>
      <c r="Z9051" s="4" t="s">
        <v>8071</v>
      </c>
      <c r="AA9051" s="7" t="str">
        <f t="shared" si="282"/>
        <v>Contract Passes</v>
      </c>
    </row>
    <row r="9052" spans="1:27" x14ac:dyDescent="0.25">
      <c r="A9052" t="s">
        <v>23</v>
      </c>
      <c r="B9052" t="s">
        <v>24</v>
      </c>
      <c r="C9052" t="s">
        <v>25</v>
      </c>
      <c r="D9052" t="s">
        <v>7629</v>
      </c>
      <c r="E9052" t="s">
        <v>7630</v>
      </c>
      <c r="F9052" t="s">
        <v>7631</v>
      </c>
      <c r="G9052" t="s">
        <v>152</v>
      </c>
      <c r="H9052" t="s">
        <v>153</v>
      </c>
      <c r="J9052">
        <v>201701</v>
      </c>
      <c r="K9052" t="s">
        <v>47</v>
      </c>
      <c r="L9052">
        <v>2030371</v>
      </c>
      <c r="M9052">
        <v>109</v>
      </c>
      <c r="P9052">
        <v>0</v>
      </c>
      <c r="Q9052" t="s">
        <v>7728</v>
      </c>
      <c r="R9052" s="1">
        <v>42467</v>
      </c>
      <c r="S9052" t="s">
        <v>69</v>
      </c>
      <c r="T9052" t="s">
        <v>5865</v>
      </c>
      <c r="U9052" t="s">
        <v>71</v>
      </c>
      <c r="V9052" s="1">
        <v>42467</v>
      </c>
      <c r="W9052" s="12">
        <v>-8.33</v>
      </c>
      <c r="X9052" s="4" t="str">
        <f t="shared" si="283"/>
        <v>Income</v>
      </c>
      <c r="Y9052" s="5">
        <v>42461</v>
      </c>
      <c r="Z9052" s="4" t="s">
        <v>8071</v>
      </c>
      <c r="AA9052" s="7" t="str">
        <f t="shared" si="282"/>
        <v>Contract Passes</v>
      </c>
    </row>
    <row r="9053" spans="1:27" x14ac:dyDescent="0.25">
      <c r="A9053" t="s">
        <v>23</v>
      </c>
      <c r="B9053" t="s">
        <v>24</v>
      </c>
      <c r="C9053" t="s">
        <v>25</v>
      </c>
      <c r="D9053" t="s">
        <v>7629</v>
      </c>
      <c r="E9053" t="s">
        <v>7630</v>
      </c>
      <c r="F9053" t="s">
        <v>7631</v>
      </c>
      <c r="G9053" t="s">
        <v>152</v>
      </c>
      <c r="H9053" t="s">
        <v>153</v>
      </c>
      <c r="J9053">
        <v>201702</v>
      </c>
      <c r="K9053" t="s">
        <v>47</v>
      </c>
      <c r="L9053">
        <v>2030612</v>
      </c>
      <c r="M9053">
        <v>2</v>
      </c>
      <c r="P9053">
        <v>0</v>
      </c>
      <c r="Q9053" t="s">
        <v>7729</v>
      </c>
      <c r="R9053" s="1">
        <v>42499</v>
      </c>
      <c r="S9053" t="s">
        <v>69</v>
      </c>
      <c r="T9053" t="s">
        <v>7730</v>
      </c>
      <c r="U9053" t="s">
        <v>71</v>
      </c>
      <c r="V9053" s="1">
        <v>42499</v>
      </c>
      <c r="W9053" s="12">
        <v>-8.33</v>
      </c>
      <c r="X9053" s="4" t="str">
        <f t="shared" si="283"/>
        <v>Income</v>
      </c>
      <c r="Y9053" s="5">
        <v>42491</v>
      </c>
      <c r="Z9053" s="4" t="s">
        <v>8071</v>
      </c>
      <c r="AA9053" s="7" t="str">
        <f t="shared" si="282"/>
        <v>Contract Passes</v>
      </c>
    </row>
    <row r="9054" spans="1:27" x14ac:dyDescent="0.25">
      <c r="A9054" t="s">
        <v>23</v>
      </c>
      <c r="B9054" t="s">
        <v>24</v>
      </c>
      <c r="C9054" t="s">
        <v>25</v>
      </c>
      <c r="D9054" t="s">
        <v>7629</v>
      </c>
      <c r="E9054" t="s">
        <v>7630</v>
      </c>
      <c r="F9054" t="s">
        <v>7631</v>
      </c>
      <c r="G9054" t="s">
        <v>152</v>
      </c>
      <c r="H9054" t="s">
        <v>153</v>
      </c>
      <c r="J9054">
        <v>201702</v>
      </c>
      <c r="K9054" t="s">
        <v>47</v>
      </c>
      <c r="L9054">
        <v>2030709</v>
      </c>
      <c r="M9054">
        <v>6</v>
      </c>
      <c r="P9054">
        <v>0</v>
      </c>
      <c r="Q9054" t="s">
        <v>7731</v>
      </c>
      <c r="R9054" s="1">
        <v>42509</v>
      </c>
      <c r="S9054" t="s">
        <v>69</v>
      </c>
      <c r="T9054" t="s">
        <v>7732</v>
      </c>
      <c r="U9054" t="s">
        <v>71</v>
      </c>
      <c r="V9054" s="1">
        <v>42509</v>
      </c>
      <c r="W9054" s="12">
        <v>-16.670000000000002</v>
      </c>
      <c r="X9054" s="4" t="str">
        <f t="shared" si="283"/>
        <v>Income</v>
      </c>
      <c r="Y9054" s="5">
        <v>42491</v>
      </c>
      <c r="Z9054" s="4" t="s">
        <v>8071</v>
      </c>
      <c r="AA9054" s="7" t="str">
        <f t="shared" si="282"/>
        <v>Contract Passes</v>
      </c>
    </row>
    <row r="9055" spans="1:27" x14ac:dyDescent="0.25">
      <c r="A9055" t="s">
        <v>23</v>
      </c>
      <c r="B9055" t="s">
        <v>24</v>
      </c>
      <c r="C9055" t="s">
        <v>25</v>
      </c>
      <c r="D9055" t="s">
        <v>7629</v>
      </c>
      <c r="E9055" t="s">
        <v>7630</v>
      </c>
      <c r="F9055" t="s">
        <v>7631</v>
      </c>
      <c r="G9055" t="s">
        <v>152</v>
      </c>
      <c r="H9055" t="s">
        <v>153</v>
      </c>
      <c r="J9055">
        <v>201702</v>
      </c>
      <c r="K9055" t="s">
        <v>47</v>
      </c>
      <c r="L9055">
        <v>2030633</v>
      </c>
      <c r="M9055">
        <v>9</v>
      </c>
      <c r="P9055">
        <v>0</v>
      </c>
      <c r="Q9055" t="s">
        <v>7733</v>
      </c>
      <c r="R9055" s="1">
        <v>42501</v>
      </c>
      <c r="S9055" t="s">
        <v>69</v>
      </c>
      <c r="T9055" t="s">
        <v>7734</v>
      </c>
      <c r="U9055" t="s">
        <v>71</v>
      </c>
      <c r="V9055" s="1">
        <v>42501</v>
      </c>
      <c r="W9055" s="12">
        <v>-25</v>
      </c>
      <c r="X9055" s="4" t="str">
        <f t="shared" si="283"/>
        <v>Income</v>
      </c>
      <c r="Y9055" s="5">
        <v>42491</v>
      </c>
      <c r="Z9055" s="4" t="s">
        <v>8071</v>
      </c>
      <c r="AA9055" s="7" t="str">
        <f t="shared" si="282"/>
        <v>Contract Passes</v>
      </c>
    </row>
    <row r="9056" spans="1:27" x14ac:dyDescent="0.25">
      <c r="A9056" t="s">
        <v>23</v>
      </c>
      <c r="B9056" t="s">
        <v>24</v>
      </c>
      <c r="C9056" t="s">
        <v>25</v>
      </c>
      <c r="D9056" t="s">
        <v>7629</v>
      </c>
      <c r="E9056" t="s">
        <v>7630</v>
      </c>
      <c r="F9056" t="s">
        <v>7631</v>
      </c>
      <c r="G9056" t="s">
        <v>152</v>
      </c>
      <c r="H9056" t="s">
        <v>153</v>
      </c>
      <c r="J9056">
        <v>201702</v>
      </c>
      <c r="K9056" t="s">
        <v>47</v>
      </c>
      <c r="L9056">
        <v>2030575</v>
      </c>
      <c r="M9056">
        <v>8</v>
      </c>
      <c r="P9056">
        <v>0</v>
      </c>
      <c r="Q9056" t="s">
        <v>7735</v>
      </c>
      <c r="R9056" s="1">
        <v>42494</v>
      </c>
      <c r="S9056" t="s">
        <v>69</v>
      </c>
      <c r="T9056" t="s">
        <v>7736</v>
      </c>
      <c r="U9056" t="s">
        <v>71</v>
      </c>
      <c r="V9056" s="1">
        <v>42494</v>
      </c>
      <c r="W9056" s="12">
        <v>-8.33</v>
      </c>
      <c r="X9056" s="4" t="str">
        <f t="shared" si="283"/>
        <v>Income</v>
      </c>
      <c r="Y9056" s="5">
        <v>42491</v>
      </c>
      <c r="Z9056" s="4" t="s">
        <v>8071</v>
      </c>
      <c r="AA9056" s="7" t="str">
        <f t="shared" si="282"/>
        <v>Contract Passes</v>
      </c>
    </row>
    <row r="9057" spans="1:27" x14ac:dyDescent="0.25">
      <c r="A9057" t="s">
        <v>23</v>
      </c>
      <c r="B9057" t="s">
        <v>24</v>
      </c>
      <c r="C9057" t="s">
        <v>25</v>
      </c>
      <c r="D9057" t="s">
        <v>7629</v>
      </c>
      <c r="E9057" t="s">
        <v>7630</v>
      </c>
      <c r="F9057" t="s">
        <v>7631</v>
      </c>
      <c r="G9057" t="s">
        <v>152</v>
      </c>
      <c r="H9057" t="s">
        <v>153</v>
      </c>
      <c r="J9057">
        <v>201703</v>
      </c>
      <c r="K9057" t="s">
        <v>47</v>
      </c>
      <c r="L9057">
        <v>2030877</v>
      </c>
      <c r="M9057">
        <v>2</v>
      </c>
      <c r="P9057">
        <v>0</v>
      </c>
      <c r="Q9057" t="s">
        <v>7737</v>
      </c>
      <c r="R9057" s="1">
        <v>42530</v>
      </c>
      <c r="S9057" t="s">
        <v>69</v>
      </c>
      <c r="T9057" t="s">
        <v>7738</v>
      </c>
      <c r="U9057" t="s">
        <v>71</v>
      </c>
      <c r="V9057" s="1">
        <v>42530</v>
      </c>
      <c r="W9057" s="12">
        <v>-25</v>
      </c>
      <c r="X9057" s="4" t="str">
        <f t="shared" si="283"/>
        <v>Income</v>
      </c>
      <c r="Y9057" s="5">
        <v>42522</v>
      </c>
      <c r="Z9057" s="4" t="s">
        <v>8071</v>
      </c>
      <c r="AA9057" s="7" t="str">
        <f t="shared" si="282"/>
        <v>Contract Passes</v>
      </c>
    </row>
    <row r="9058" spans="1:27" x14ac:dyDescent="0.25">
      <c r="A9058" t="s">
        <v>23</v>
      </c>
      <c r="B9058" t="s">
        <v>24</v>
      </c>
      <c r="C9058" t="s">
        <v>25</v>
      </c>
      <c r="D9058" t="s">
        <v>7629</v>
      </c>
      <c r="E9058" t="s">
        <v>7630</v>
      </c>
      <c r="F9058" t="s">
        <v>7631</v>
      </c>
      <c r="G9058" t="s">
        <v>152</v>
      </c>
      <c r="H9058" t="s">
        <v>153</v>
      </c>
      <c r="J9058">
        <v>201703</v>
      </c>
      <c r="K9058" t="s">
        <v>47</v>
      </c>
      <c r="L9058">
        <v>2030912</v>
      </c>
      <c r="M9058">
        <v>7</v>
      </c>
      <c r="P9058">
        <v>0</v>
      </c>
      <c r="Q9058" t="s">
        <v>7739</v>
      </c>
      <c r="R9058" s="1">
        <v>42535</v>
      </c>
      <c r="S9058" t="s">
        <v>69</v>
      </c>
      <c r="T9058" t="s">
        <v>7740</v>
      </c>
      <c r="U9058" t="s">
        <v>71</v>
      </c>
      <c r="V9058" s="1">
        <v>42535</v>
      </c>
      <c r="W9058" s="12">
        <v>-16.670000000000002</v>
      </c>
      <c r="X9058" s="4" t="str">
        <f t="shared" si="283"/>
        <v>Income</v>
      </c>
      <c r="Y9058" s="5">
        <v>42522</v>
      </c>
      <c r="Z9058" s="4" t="s">
        <v>8071</v>
      </c>
      <c r="AA9058" s="7" t="str">
        <f t="shared" si="282"/>
        <v>Contract Passes</v>
      </c>
    </row>
    <row r="9059" spans="1:27" x14ac:dyDescent="0.25">
      <c r="A9059" t="s">
        <v>23</v>
      </c>
      <c r="B9059" t="s">
        <v>24</v>
      </c>
      <c r="C9059" t="s">
        <v>25</v>
      </c>
      <c r="D9059" t="s">
        <v>7629</v>
      </c>
      <c r="E9059" t="s">
        <v>7630</v>
      </c>
      <c r="F9059" t="s">
        <v>7631</v>
      </c>
      <c r="G9059" t="s">
        <v>152</v>
      </c>
      <c r="H9059" t="s">
        <v>153</v>
      </c>
      <c r="J9059">
        <v>201704</v>
      </c>
      <c r="K9059" t="s">
        <v>47</v>
      </c>
      <c r="L9059">
        <v>2031305</v>
      </c>
      <c r="M9059">
        <v>44</v>
      </c>
      <c r="P9059">
        <v>0</v>
      </c>
      <c r="Q9059" t="s">
        <v>7741</v>
      </c>
      <c r="R9059" s="1">
        <v>42579</v>
      </c>
      <c r="S9059" t="s">
        <v>69</v>
      </c>
      <c r="T9059" t="s">
        <v>7742</v>
      </c>
      <c r="U9059" t="s">
        <v>71</v>
      </c>
      <c r="V9059" s="1">
        <v>42579</v>
      </c>
      <c r="W9059" s="12">
        <v>-25</v>
      </c>
      <c r="X9059" s="4" t="str">
        <f t="shared" si="283"/>
        <v>Income</v>
      </c>
      <c r="Y9059" s="5">
        <v>42552</v>
      </c>
      <c r="Z9059" s="4" t="s">
        <v>8071</v>
      </c>
      <c r="AA9059" s="7" t="str">
        <f t="shared" si="282"/>
        <v>Contract Passes</v>
      </c>
    </row>
    <row r="9060" spans="1:27" x14ac:dyDescent="0.25">
      <c r="A9060" t="s">
        <v>23</v>
      </c>
      <c r="B9060" t="s">
        <v>24</v>
      </c>
      <c r="C9060" t="s">
        <v>25</v>
      </c>
      <c r="D9060" t="s">
        <v>7629</v>
      </c>
      <c r="E9060" t="s">
        <v>7630</v>
      </c>
      <c r="F9060" t="s">
        <v>7631</v>
      </c>
      <c r="G9060" t="s">
        <v>152</v>
      </c>
      <c r="H9060" t="s">
        <v>153</v>
      </c>
      <c r="J9060">
        <v>201704</v>
      </c>
      <c r="K9060" t="s">
        <v>47</v>
      </c>
      <c r="L9060">
        <v>2031249</v>
      </c>
      <c r="M9060">
        <v>8</v>
      </c>
      <c r="P9060">
        <v>0</v>
      </c>
      <c r="Q9060" t="s">
        <v>7743</v>
      </c>
      <c r="R9060" s="1">
        <v>42572</v>
      </c>
      <c r="S9060" t="s">
        <v>69</v>
      </c>
      <c r="T9060" t="s">
        <v>7744</v>
      </c>
      <c r="U9060" t="s">
        <v>71</v>
      </c>
      <c r="V9060" s="1">
        <v>42572</v>
      </c>
      <c r="W9060" s="12">
        <v>-33.33</v>
      </c>
      <c r="X9060" s="4" t="str">
        <f t="shared" si="283"/>
        <v>Income</v>
      </c>
      <c r="Y9060" s="5">
        <v>42552</v>
      </c>
      <c r="Z9060" s="4" t="s">
        <v>8071</v>
      </c>
      <c r="AA9060" s="7" t="str">
        <f t="shared" si="282"/>
        <v>Contract Passes</v>
      </c>
    </row>
    <row r="9061" spans="1:27" x14ac:dyDescent="0.25">
      <c r="A9061" t="s">
        <v>23</v>
      </c>
      <c r="B9061" t="s">
        <v>24</v>
      </c>
      <c r="C9061" t="s">
        <v>25</v>
      </c>
      <c r="D9061" t="s">
        <v>7629</v>
      </c>
      <c r="E9061" t="s">
        <v>7630</v>
      </c>
      <c r="F9061" t="s">
        <v>7631</v>
      </c>
      <c r="G9061" t="s">
        <v>152</v>
      </c>
      <c r="H9061" t="s">
        <v>153</v>
      </c>
      <c r="J9061">
        <v>201704</v>
      </c>
      <c r="K9061" t="s">
        <v>47</v>
      </c>
      <c r="L9061">
        <v>2031298</v>
      </c>
      <c r="M9061">
        <v>7</v>
      </c>
      <c r="P9061">
        <v>0</v>
      </c>
      <c r="Q9061" t="s">
        <v>7745</v>
      </c>
      <c r="R9061" s="1">
        <v>42578</v>
      </c>
      <c r="S9061" t="s">
        <v>69</v>
      </c>
      <c r="T9061" t="s">
        <v>7746</v>
      </c>
      <c r="U9061" t="s">
        <v>71</v>
      </c>
      <c r="V9061" s="1">
        <v>42578</v>
      </c>
      <c r="W9061" s="12">
        <v>-58.33</v>
      </c>
      <c r="X9061" s="4" t="str">
        <f t="shared" si="283"/>
        <v>Income</v>
      </c>
      <c r="Y9061" s="5">
        <v>42552</v>
      </c>
      <c r="Z9061" s="4" t="s">
        <v>8071</v>
      </c>
      <c r="AA9061" s="7" t="str">
        <f t="shared" si="282"/>
        <v>Contract Passes</v>
      </c>
    </row>
    <row r="9062" spans="1:27" x14ac:dyDescent="0.25">
      <c r="A9062" t="s">
        <v>23</v>
      </c>
      <c r="B9062" t="s">
        <v>24</v>
      </c>
      <c r="C9062" t="s">
        <v>25</v>
      </c>
      <c r="D9062" t="s">
        <v>7629</v>
      </c>
      <c r="E9062" t="s">
        <v>7630</v>
      </c>
      <c r="F9062" t="s">
        <v>7631</v>
      </c>
      <c r="G9062" t="s">
        <v>152</v>
      </c>
      <c r="H9062" t="s">
        <v>153</v>
      </c>
      <c r="J9062">
        <v>201704</v>
      </c>
      <c r="K9062" t="s">
        <v>47</v>
      </c>
      <c r="L9062">
        <v>2031298</v>
      </c>
      <c r="M9062">
        <v>8</v>
      </c>
      <c r="P9062">
        <v>0</v>
      </c>
      <c r="Q9062" t="s">
        <v>7747</v>
      </c>
      <c r="R9062" s="1">
        <v>42578</v>
      </c>
      <c r="S9062" t="s">
        <v>69</v>
      </c>
      <c r="T9062" t="s">
        <v>7748</v>
      </c>
      <c r="U9062" t="s">
        <v>71</v>
      </c>
      <c r="V9062" s="1">
        <v>42578</v>
      </c>
      <c r="W9062" s="12">
        <v>-33.33</v>
      </c>
      <c r="X9062" s="4" t="str">
        <f t="shared" si="283"/>
        <v>Income</v>
      </c>
      <c r="Y9062" s="5">
        <v>42552</v>
      </c>
      <c r="Z9062" s="4" t="s">
        <v>8071</v>
      </c>
      <c r="AA9062" s="7" t="str">
        <f t="shared" si="282"/>
        <v>Contract Passes</v>
      </c>
    </row>
    <row r="9063" spans="1:27" x14ac:dyDescent="0.25">
      <c r="A9063" t="s">
        <v>23</v>
      </c>
      <c r="B9063" t="s">
        <v>24</v>
      </c>
      <c r="C9063" t="s">
        <v>25</v>
      </c>
      <c r="D9063" t="s">
        <v>7629</v>
      </c>
      <c r="E9063" t="s">
        <v>7630</v>
      </c>
      <c r="F9063" t="s">
        <v>7631</v>
      </c>
      <c r="G9063" t="s">
        <v>152</v>
      </c>
      <c r="H9063" t="s">
        <v>153</v>
      </c>
      <c r="J9063">
        <v>201704</v>
      </c>
      <c r="K9063" t="s">
        <v>47</v>
      </c>
      <c r="L9063">
        <v>2031288</v>
      </c>
      <c r="M9063">
        <v>7</v>
      </c>
      <c r="P9063">
        <v>0</v>
      </c>
      <c r="Q9063" t="s">
        <v>7749</v>
      </c>
      <c r="R9063" s="1">
        <v>42577</v>
      </c>
      <c r="S9063" t="s">
        <v>69</v>
      </c>
      <c r="T9063" t="s">
        <v>7750</v>
      </c>
      <c r="U9063" t="s">
        <v>71</v>
      </c>
      <c r="V9063" s="1">
        <v>42577</v>
      </c>
      <c r="W9063" s="12">
        <v>-66.67</v>
      </c>
      <c r="X9063" s="4" t="str">
        <f t="shared" si="283"/>
        <v>Income</v>
      </c>
      <c r="Y9063" s="5">
        <v>42552</v>
      </c>
      <c r="Z9063" s="4" t="s">
        <v>8071</v>
      </c>
      <c r="AA9063" s="7" t="str">
        <f t="shared" si="282"/>
        <v>Contract Passes</v>
      </c>
    </row>
    <row r="9064" spans="1:27" x14ac:dyDescent="0.25">
      <c r="A9064" t="s">
        <v>23</v>
      </c>
      <c r="B9064" t="s">
        <v>24</v>
      </c>
      <c r="C9064" t="s">
        <v>25</v>
      </c>
      <c r="D9064" t="s">
        <v>7629</v>
      </c>
      <c r="E9064" t="s">
        <v>7630</v>
      </c>
      <c r="F9064" t="s">
        <v>7631</v>
      </c>
      <c r="G9064" t="s">
        <v>152</v>
      </c>
      <c r="H9064" t="s">
        <v>153</v>
      </c>
      <c r="J9064">
        <v>201704</v>
      </c>
      <c r="K9064" t="s">
        <v>47</v>
      </c>
      <c r="L9064">
        <v>2031288</v>
      </c>
      <c r="M9064">
        <v>8</v>
      </c>
      <c r="P9064">
        <v>0</v>
      </c>
      <c r="Q9064" t="s">
        <v>7751</v>
      </c>
      <c r="R9064" s="1">
        <v>42577</v>
      </c>
      <c r="S9064" t="s">
        <v>69</v>
      </c>
      <c r="T9064" t="s">
        <v>7752</v>
      </c>
      <c r="U9064" t="s">
        <v>71</v>
      </c>
      <c r="V9064" s="1">
        <v>42577</v>
      </c>
      <c r="W9064" s="12">
        <v>-75</v>
      </c>
      <c r="X9064" s="4" t="str">
        <f t="shared" si="283"/>
        <v>Income</v>
      </c>
      <c r="Y9064" s="5">
        <v>42552</v>
      </c>
      <c r="Z9064" s="4" t="s">
        <v>8071</v>
      </c>
      <c r="AA9064" s="7" t="str">
        <f t="shared" si="282"/>
        <v>Contract Passes</v>
      </c>
    </row>
    <row r="9065" spans="1:27" x14ac:dyDescent="0.25">
      <c r="A9065" t="s">
        <v>23</v>
      </c>
      <c r="B9065" t="s">
        <v>24</v>
      </c>
      <c r="C9065" t="s">
        <v>25</v>
      </c>
      <c r="D9065" t="s">
        <v>7629</v>
      </c>
      <c r="E9065" t="s">
        <v>7630</v>
      </c>
      <c r="F9065" t="s">
        <v>7631</v>
      </c>
      <c r="G9065" t="s">
        <v>152</v>
      </c>
      <c r="H9065" t="s">
        <v>153</v>
      </c>
      <c r="J9065">
        <v>201704</v>
      </c>
      <c r="K9065" t="s">
        <v>47</v>
      </c>
      <c r="L9065">
        <v>2031288</v>
      </c>
      <c r="M9065">
        <v>9</v>
      </c>
      <c r="P9065">
        <v>0</v>
      </c>
      <c r="Q9065" t="s">
        <v>7753</v>
      </c>
      <c r="R9065" s="1">
        <v>42577</v>
      </c>
      <c r="S9065" t="s">
        <v>69</v>
      </c>
      <c r="T9065" t="s">
        <v>7754</v>
      </c>
      <c r="U9065" t="s">
        <v>71</v>
      </c>
      <c r="V9065" s="1">
        <v>42577</v>
      </c>
      <c r="W9065" s="12">
        <v>-25</v>
      </c>
      <c r="X9065" s="4" t="str">
        <f t="shared" si="283"/>
        <v>Income</v>
      </c>
      <c r="Y9065" s="5">
        <v>42552</v>
      </c>
      <c r="Z9065" s="4" t="s">
        <v>8071</v>
      </c>
      <c r="AA9065" s="7" t="str">
        <f t="shared" si="282"/>
        <v>Contract Passes</v>
      </c>
    </row>
    <row r="9066" spans="1:27" x14ac:dyDescent="0.25">
      <c r="A9066" t="s">
        <v>23</v>
      </c>
      <c r="B9066" t="s">
        <v>24</v>
      </c>
      <c r="C9066" t="s">
        <v>25</v>
      </c>
      <c r="D9066" t="s">
        <v>7629</v>
      </c>
      <c r="E9066" t="s">
        <v>7630</v>
      </c>
      <c r="F9066" t="s">
        <v>7631</v>
      </c>
      <c r="G9066" t="s">
        <v>152</v>
      </c>
      <c r="H9066" t="s">
        <v>153</v>
      </c>
      <c r="J9066">
        <v>201704</v>
      </c>
      <c r="K9066" t="s">
        <v>47</v>
      </c>
      <c r="L9066">
        <v>2031288</v>
      </c>
      <c r="M9066">
        <v>10</v>
      </c>
      <c r="P9066">
        <v>0</v>
      </c>
      <c r="Q9066" t="s">
        <v>7755</v>
      </c>
      <c r="R9066" s="1">
        <v>42577</v>
      </c>
      <c r="S9066" t="s">
        <v>69</v>
      </c>
      <c r="T9066" t="s">
        <v>7756</v>
      </c>
      <c r="U9066" t="s">
        <v>71</v>
      </c>
      <c r="V9066" s="1">
        <v>42577</v>
      </c>
      <c r="W9066" s="12">
        <v>-33.33</v>
      </c>
      <c r="X9066" s="4" t="str">
        <f t="shared" si="283"/>
        <v>Income</v>
      </c>
      <c r="Y9066" s="5">
        <v>42552</v>
      </c>
      <c r="Z9066" s="4" t="s">
        <v>8071</v>
      </c>
      <c r="AA9066" s="7" t="str">
        <f t="shared" si="282"/>
        <v>Contract Passes</v>
      </c>
    </row>
    <row r="9067" spans="1:27" x14ac:dyDescent="0.25">
      <c r="A9067" t="s">
        <v>23</v>
      </c>
      <c r="B9067" t="s">
        <v>24</v>
      </c>
      <c r="C9067" t="s">
        <v>25</v>
      </c>
      <c r="D9067" t="s">
        <v>7629</v>
      </c>
      <c r="E9067" t="s">
        <v>7630</v>
      </c>
      <c r="F9067" t="s">
        <v>7631</v>
      </c>
      <c r="G9067" t="s">
        <v>152</v>
      </c>
      <c r="H9067" t="s">
        <v>153</v>
      </c>
      <c r="J9067">
        <v>201704</v>
      </c>
      <c r="K9067" t="s">
        <v>47</v>
      </c>
      <c r="L9067">
        <v>2031288</v>
      </c>
      <c r="M9067">
        <v>11</v>
      </c>
      <c r="P9067">
        <v>0</v>
      </c>
      <c r="Q9067" t="s">
        <v>7757</v>
      </c>
      <c r="R9067" s="1">
        <v>42577</v>
      </c>
      <c r="S9067" t="s">
        <v>69</v>
      </c>
      <c r="T9067" t="s">
        <v>7758</v>
      </c>
      <c r="U9067" t="s">
        <v>71</v>
      </c>
      <c r="V9067" s="1">
        <v>42577</v>
      </c>
      <c r="W9067" s="12">
        <v>-75</v>
      </c>
      <c r="X9067" s="4" t="str">
        <f t="shared" si="283"/>
        <v>Income</v>
      </c>
      <c r="Y9067" s="5">
        <v>42552</v>
      </c>
      <c r="Z9067" s="4" t="s">
        <v>8071</v>
      </c>
      <c r="AA9067" s="7" t="str">
        <f t="shared" si="282"/>
        <v>Contract Passes</v>
      </c>
    </row>
    <row r="9068" spans="1:27" x14ac:dyDescent="0.25">
      <c r="A9068" t="s">
        <v>23</v>
      </c>
      <c r="B9068" t="s">
        <v>24</v>
      </c>
      <c r="C9068" t="s">
        <v>25</v>
      </c>
      <c r="D9068" t="s">
        <v>7629</v>
      </c>
      <c r="E9068" t="s">
        <v>7630</v>
      </c>
      <c r="F9068" t="s">
        <v>7631</v>
      </c>
      <c r="G9068" t="s">
        <v>152</v>
      </c>
      <c r="H9068" t="s">
        <v>153</v>
      </c>
      <c r="J9068">
        <v>201704</v>
      </c>
      <c r="K9068" t="s">
        <v>47</v>
      </c>
      <c r="L9068">
        <v>2031288</v>
      </c>
      <c r="M9068">
        <v>12</v>
      </c>
      <c r="P9068">
        <v>0</v>
      </c>
      <c r="Q9068" t="s">
        <v>7759</v>
      </c>
      <c r="R9068" s="1">
        <v>42577</v>
      </c>
      <c r="S9068" t="s">
        <v>69</v>
      </c>
      <c r="T9068" t="s">
        <v>7760</v>
      </c>
      <c r="U9068" t="s">
        <v>71</v>
      </c>
      <c r="V9068" s="1">
        <v>42577</v>
      </c>
      <c r="W9068" s="12">
        <v>-25</v>
      </c>
      <c r="X9068" s="4" t="str">
        <f t="shared" si="283"/>
        <v>Income</v>
      </c>
      <c r="Y9068" s="5">
        <v>42552</v>
      </c>
      <c r="Z9068" s="4" t="s">
        <v>8071</v>
      </c>
      <c r="AA9068" s="7" t="str">
        <f t="shared" si="282"/>
        <v>Contract Passes</v>
      </c>
    </row>
    <row r="9069" spans="1:27" x14ac:dyDescent="0.25">
      <c r="A9069" t="s">
        <v>23</v>
      </c>
      <c r="B9069" t="s">
        <v>24</v>
      </c>
      <c r="C9069" t="s">
        <v>25</v>
      </c>
      <c r="D9069" t="s">
        <v>7629</v>
      </c>
      <c r="E9069" t="s">
        <v>7630</v>
      </c>
      <c r="F9069" t="s">
        <v>7631</v>
      </c>
      <c r="G9069" t="s">
        <v>152</v>
      </c>
      <c r="H9069" t="s">
        <v>153</v>
      </c>
      <c r="J9069">
        <v>201704</v>
      </c>
      <c r="K9069" t="s">
        <v>47</v>
      </c>
      <c r="L9069">
        <v>2031288</v>
      </c>
      <c r="M9069">
        <v>13</v>
      </c>
      <c r="P9069">
        <v>0</v>
      </c>
      <c r="Q9069" t="s">
        <v>7761</v>
      </c>
      <c r="R9069" s="1">
        <v>42577</v>
      </c>
      <c r="S9069" t="s">
        <v>69</v>
      </c>
      <c r="T9069" t="s">
        <v>7762</v>
      </c>
      <c r="U9069" t="s">
        <v>71</v>
      </c>
      <c r="V9069" s="1">
        <v>42577</v>
      </c>
      <c r="W9069" s="12">
        <v>-75</v>
      </c>
      <c r="X9069" s="4" t="str">
        <f t="shared" si="283"/>
        <v>Income</v>
      </c>
      <c r="Y9069" s="5">
        <v>42552</v>
      </c>
      <c r="Z9069" s="4" t="s">
        <v>8071</v>
      </c>
      <c r="AA9069" s="7" t="str">
        <f t="shared" si="282"/>
        <v>Contract Passes</v>
      </c>
    </row>
    <row r="9070" spans="1:27" x14ac:dyDescent="0.25">
      <c r="A9070" t="s">
        <v>23</v>
      </c>
      <c r="B9070" t="s">
        <v>24</v>
      </c>
      <c r="C9070" t="s">
        <v>25</v>
      </c>
      <c r="D9070" t="s">
        <v>7629</v>
      </c>
      <c r="E9070" t="s">
        <v>7630</v>
      </c>
      <c r="F9070" t="s">
        <v>7631</v>
      </c>
      <c r="G9070" t="s">
        <v>152</v>
      </c>
      <c r="H9070" t="s">
        <v>153</v>
      </c>
      <c r="J9070">
        <v>201704</v>
      </c>
      <c r="K9070" t="s">
        <v>47</v>
      </c>
      <c r="L9070">
        <v>2031127</v>
      </c>
      <c r="M9070">
        <v>21</v>
      </c>
      <c r="P9070">
        <v>0</v>
      </c>
      <c r="Q9070" t="s">
        <v>7763</v>
      </c>
      <c r="R9070" s="1">
        <v>42559</v>
      </c>
      <c r="S9070" t="s">
        <v>69</v>
      </c>
      <c r="T9070" t="s">
        <v>7764</v>
      </c>
      <c r="U9070" t="s">
        <v>71</v>
      </c>
      <c r="V9070" s="1">
        <v>42559</v>
      </c>
      <c r="W9070" s="12">
        <v>-8.33</v>
      </c>
      <c r="X9070" s="4" t="str">
        <f t="shared" si="283"/>
        <v>Income</v>
      </c>
      <c r="Y9070" s="5">
        <v>42552</v>
      </c>
      <c r="Z9070" s="4" t="s">
        <v>8071</v>
      </c>
      <c r="AA9070" s="7" t="str">
        <f t="shared" si="282"/>
        <v>Contract Passes</v>
      </c>
    </row>
    <row r="9071" spans="1:27" x14ac:dyDescent="0.25">
      <c r="A9071" t="s">
        <v>23</v>
      </c>
      <c r="B9071" t="s">
        <v>24</v>
      </c>
      <c r="C9071" t="s">
        <v>25</v>
      </c>
      <c r="D9071" t="s">
        <v>7629</v>
      </c>
      <c r="E9071" t="s">
        <v>7630</v>
      </c>
      <c r="F9071" t="s">
        <v>7631</v>
      </c>
      <c r="G9071" t="s">
        <v>152</v>
      </c>
      <c r="H9071" t="s">
        <v>153</v>
      </c>
      <c r="J9071">
        <v>201704</v>
      </c>
      <c r="K9071" t="s">
        <v>47</v>
      </c>
      <c r="L9071">
        <v>2031127</v>
      </c>
      <c r="M9071">
        <v>22</v>
      </c>
      <c r="P9071">
        <v>0</v>
      </c>
      <c r="Q9071" t="s">
        <v>7765</v>
      </c>
      <c r="R9071" s="1">
        <v>42559</v>
      </c>
      <c r="S9071" t="s">
        <v>69</v>
      </c>
      <c r="T9071" t="s">
        <v>7766</v>
      </c>
      <c r="U9071" t="s">
        <v>71</v>
      </c>
      <c r="V9071" s="1">
        <v>42559</v>
      </c>
      <c r="W9071" s="12">
        <v>-29.17</v>
      </c>
      <c r="X9071" s="4" t="str">
        <f t="shared" si="283"/>
        <v>Income</v>
      </c>
      <c r="Y9071" s="5">
        <v>42552</v>
      </c>
      <c r="Z9071" s="4" t="s">
        <v>8071</v>
      </c>
      <c r="AA9071" s="7" t="str">
        <f t="shared" si="282"/>
        <v>Contract Passes</v>
      </c>
    </row>
    <row r="9072" spans="1:27" x14ac:dyDescent="0.25">
      <c r="A9072" t="s">
        <v>23</v>
      </c>
      <c r="B9072" t="s">
        <v>24</v>
      </c>
      <c r="C9072" t="s">
        <v>25</v>
      </c>
      <c r="D9072" t="s">
        <v>7629</v>
      </c>
      <c r="E9072" t="s">
        <v>7630</v>
      </c>
      <c r="F9072" t="s">
        <v>7631</v>
      </c>
      <c r="G9072" t="s">
        <v>152</v>
      </c>
      <c r="H9072" t="s">
        <v>153</v>
      </c>
      <c r="J9072">
        <v>201704</v>
      </c>
      <c r="K9072" t="s">
        <v>47</v>
      </c>
      <c r="L9072">
        <v>2031127</v>
      </c>
      <c r="M9072">
        <v>23</v>
      </c>
      <c r="P9072">
        <v>0</v>
      </c>
      <c r="Q9072" t="s">
        <v>7767</v>
      </c>
      <c r="R9072" s="1">
        <v>42559</v>
      </c>
      <c r="S9072" t="s">
        <v>69</v>
      </c>
      <c r="T9072" t="s">
        <v>7768</v>
      </c>
      <c r="U9072" t="s">
        <v>71</v>
      </c>
      <c r="V9072" s="1">
        <v>42559</v>
      </c>
      <c r="W9072" s="12">
        <v>-50</v>
      </c>
      <c r="X9072" s="4" t="str">
        <f t="shared" si="283"/>
        <v>Income</v>
      </c>
      <c r="Y9072" s="5">
        <v>42552</v>
      </c>
      <c r="Z9072" s="4" t="s">
        <v>8071</v>
      </c>
      <c r="AA9072" s="7" t="str">
        <f t="shared" si="282"/>
        <v>Contract Passes</v>
      </c>
    </row>
    <row r="9073" spans="1:27" x14ac:dyDescent="0.25">
      <c r="A9073" t="s">
        <v>23</v>
      </c>
      <c r="B9073" t="s">
        <v>24</v>
      </c>
      <c r="C9073" t="s">
        <v>25</v>
      </c>
      <c r="D9073" t="s">
        <v>7629</v>
      </c>
      <c r="E9073" t="s">
        <v>7630</v>
      </c>
      <c r="F9073" t="s">
        <v>7631</v>
      </c>
      <c r="G9073" t="s">
        <v>152</v>
      </c>
      <c r="H9073" t="s">
        <v>153</v>
      </c>
      <c r="J9073">
        <v>201704</v>
      </c>
      <c r="K9073" t="s">
        <v>47</v>
      </c>
      <c r="L9073">
        <v>2031127</v>
      </c>
      <c r="M9073">
        <v>24</v>
      </c>
      <c r="P9073">
        <v>0</v>
      </c>
      <c r="Q9073" t="s">
        <v>7769</v>
      </c>
      <c r="R9073" s="1">
        <v>42559</v>
      </c>
      <c r="S9073" t="s">
        <v>69</v>
      </c>
      <c r="T9073" t="s">
        <v>7770</v>
      </c>
      <c r="U9073" t="s">
        <v>71</v>
      </c>
      <c r="V9073" s="1">
        <v>42559</v>
      </c>
      <c r="W9073" s="12">
        <v>-33.33</v>
      </c>
      <c r="X9073" s="4" t="str">
        <f t="shared" si="283"/>
        <v>Income</v>
      </c>
      <c r="Y9073" s="5">
        <v>42552</v>
      </c>
      <c r="Z9073" s="4" t="s">
        <v>8071</v>
      </c>
      <c r="AA9073" s="7" t="str">
        <f t="shared" si="282"/>
        <v>Contract Passes</v>
      </c>
    </row>
    <row r="9074" spans="1:27" x14ac:dyDescent="0.25">
      <c r="A9074" t="s">
        <v>23</v>
      </c>
      <c r="B9074" t="s">
        <v>24</v>
      </c>
      <c r="C9074" t="s">
        <v>25</v>
      </c>
      <c r="D9074" t="s">
        <v>7629</v>
      </c>
      <c r="E9074" t="s">
        <v>7630</v>
      </c>
      <c r="F9074" t="s">
        <v>7631</v>
      </c>
      <c r="G9074" t="s">
        <v>152</v>
      </c>
      <c r="H9074" t="s">
        <v>153</v>
      </c>
      <c r="J9074">
        <v>201704</v>
      </c>
      <c r="K9074" t="s">
        <v>47</v>
      </c>
      <c r="L9074">
        <v>2031143</v>
      </c>
      <c r="M9074">
        <v>1</v>
      </c>
      <c r="P9074">
        <v>0</v>
      </c>
      <c r="Q9074" t="s">
        <v>7771</v>
      </c>
      <c r="R9074" s="1">
        <v>42562</v>
      </c>
      <c r="S9074" t="s">
        <v>69</v>
      </c>
      <c r="T9074" t="s">
        <v>7772</v>
      </c>
      <c r="U9074" t="s">
        <v>71</v>
      </c>
      <c r="V9074" s="1">
        <v>42562</v>
      </c>
      <c r="W9074" s="12">
        <v>-8.33</v>
      </c>
      <c r="X9074" s="4" t="str">
        <f t="shared" si="283"/>
        <v>Income</v>
      </c>
      <c r="Y9074" s="5">
        <v>42552</v>
      </c>
      <c r="Z9074" s="4" t="s">
        <v>8071</v>
      </c>
      <c r="AA9074" s="7" t="str">
        <f t="shared" si="282"/>
        <v>Contract Passes</v>
      </c>
    </row>
    <row r="9075" spans="1:27" x14ac:dyDescent="0.25">
      <c r="A9075" t="s">
        <v>23</v>
      </c>
      <c r="B9075" t="s">
        <v>24</v>
      </c>
      <c r="C9075" t="s">
        <v>25</v>
      </c>
      <c r="D9075" t="s">
        <v>7629</v>
      </c>
      <c r="E9075" t="s">
        <v>7630</v>
      </c>
      <c r="F9075" t="s">
        <v>7631</v>
      </c>
      <c r="G9075" t="s">
        <v>152</v>
      </c>
      <c r="H9075" t="s">
        <v>153</v>
      </c>
      <c r="J9075">
        <v>201704</v>
      </c>
      <c r="K9075" t="s">
        <v>47</v>
      </c>
      <c r="L9075">
        <v>2031143</v>
      </c>
      <c r="M9075">
        <v>2</v>
      </c>
      <c r="P9075">
        <v>0</v>
      </c>
      <c r="Q9075" t="s">
        <v>7773</v>
      </c>
      <c r="R9075" s="1">
        <v>42562</v>
      </c>
      <c r="S9075" t="s">
        <v>69</v>
      </c>
      <c r="T9075" t="s">
        <v>7774</v>
      </c>
      <c r="U9075" t="s">
        <v>71</v>
      </c>
      <c r="V9075" s="1">
        <v>42562</v>
      </c>
      <c r="W9075" s="12">
        <v>-25</v>
      </c>
      <c r="X9075" s="4" t="str">
        <f t="shared" si="283"/>
        <v>Income</v>
      </c>
      <c r="Y9075" s="5">
        <v>42552</v>
      </c>
      <c r="Z9075" s="4" t="s">
        <v>8071</v>
      </c>
      <c r="AA9075" s="7" t="str">
        <f t="shared" si="282"/>
        <v>Contract Passes</v>
      </c>
    </row>
    <row r="9076" spans="1:27" x14ac:dyDescent="0.25">
      <c r="A9076" t="s">
        <v>23</v>
      </c>
      <c r="B9076" t="s">
        <v>24</v>
      </c>
      <c r="C9076" t="s">
        <v>25</v>
      </c>
      <c r="D9076" t="s">
        <v>7629</v>
      </c>
      <c r="E9076" t="s">
        <v>7630</v>
      </c>
      <c r="F9076" t="s">
        <v>7631</v>
      </c>
      <c r="G9076" t="s">
        <v>152</v>
      </c>
      <c r="H9076" t="s">
        <v>153</v>
      </c>
      <c r="J9076">
        <v>201704</v>
      </c>
      <c r="K9076" t="s">
        <v>47</v>
      </c>
      <c r="L9076">
        <v>2031143</v>
      </c>
      <c r="M9076">
        <v>3</v>
      </c>
      <c r="P9076">
        <v>0</v>
      </c>
      <c r="Q9076" t="s">
        <v>7775</v>
      </c>
      <c r="R9076" s="1">
        <v>42562</v>
      </c>
      <c r="S9076" t="s">
        <v>69</v>
      </c>
      <c r="T9076" t="s">
        <v>7776</v>
      </c>
      <c r="U9076" t="s">
        <v>71</v>
      </c>
      <c r="V9076" s="1">
        <v>42562</v>
      </c>
      <c r="W9076" s="12">
        <v>-50</v>
      </c>
      <c r="X9076" s="4" t="str">
        <f t="shared" si="283"/>
        <v>Income</v>
      </c>
      <c r="Y9076" s="5">
        <v>42552</v>
      </c>
      <c r="Z9076" s="4" t="s">
        <v>8071</v>
      </c>
      <c r="AA9076" s="7" t="str">
        <f t="shared" si="282"/>
        <v>Contract Passes</v>
      </c>
    </row>
    <row r="9077" spans="1:27" x14ac:dyDescent="0.25">
      <c r="A9077" t="s">
        <v>23</v>
      </c>
      <c r="B9077" t="s">
        <v>24</v>
      </c>
      <c r="C9077" t="s">
        <v>25</v>
      </c>
      <c r="D9077" t="s">
        <v>7629</v>
      </c>
      <c r="E9077" t="s">
        <v>7630</v>
      </c>
      <c r="F9077" t="s">
        <v>7631</v>
      </c>
      <c r="G9077" t="s">
        <v>152</v>
      </c>
      <c r="H9077" t="s">
        <v>153</v>
      </c>
      <c r="J9077">
        <v>201704</v>
      </c>
      <c r="K9077" t="s">
        <v>47</v>
      </c>
      <c r="L9077">
        <v>2031143</v>
      </c>
      <c r="M9077">
        <v>4</v>
      </c>
      <c r="P9077">
        <v>0</v>
      </c>
      <c r="Q9077" t="s">
        <v>7777</v>
      </c>
      <c r="R9077" s="1">
        <v>42562</v>
      </c>
      <c r="S9077" t="s">
        <v>69</v>
      </c>
      <c r="T9077" t="s">
        <v>7778</v>
      </c>
      <c r="U9077" t="s">
        <v>71</v>
      </c>
      <c r="V9077" s="1">
        <v>42562</v>
      </c>
      <c r="W9077" s="12">
        <v>-50</v>
      </c>
      <c r="X9077" s="4" t="str">
        <f t="shared" si="283"/>
        <v>Income</v>
      </c>
      <c r="Y9077" s="5">
        <v>42552</v>
      </c>
      <c r="Z9077" s="4" t="s">
        <v>8071</v>
      </c>
      <c r="AA9077" s="7" t="str">
        <f t="shared" si="282"/>
        <v>Contract Passes</v>
      </c>
    </row>
    <row r="9078" spans="1:27" x14ac:dyDescent="0.25">
      <c r="A9078" t="s">
        <v>23</v>
      </c>
      <c r="B9078" t="s">
        <v>24</v>
      </c>
      <c r="C9078" t="s">
        <v>25</v>
      </c>
      <c r="D9078" t="s">
        <v>7629</v>
      </c>
      <c r="E9078" t="s">
        <v>7630</v>
      </c>
      <c r="F9078" t="s">
        <v>7631</v>
      </c>
      <c r="G9078" t="s">
        <v>152</v>
      </c>
      <c r="H9078" t="s">
        <v>153</v>
      </c>
      <c r="J9078">
        <v>201704</v>
      </c>
      <c r="K9078" t="s">
        <v>47</v>
      </c>
      <c r="L9078">
        <v>2031143</v>
      </c>
      <c r="M9078">
        <v>5</v>
      </c>
      <c r="P9078">
        <v>0</v>
      </c>
      <c r="Q9078" t="s">
        <v>7779</v>
      </c>
      <c r="R9078" s="1">
        <v>42562</v>
      </c>
      <c r="S9078" t="s">
        <v>69</v>
      </c>
      <c r="T9078" t="s">
        <v>7780</v>
      </c>
      <c r="U9078" t="s">
        <v>71</v>
      </c>
      <c r="V9078" s="1">
        <v>42562</v>
      </c>
      <c r="W9078" s="12">
        <v>-25</v>
      </c>
      <c r="X9078" s="4" t="str">
        <f t="shared" si="283"/>
        <v>Income</v>
      </c>
      <c r="Y9078" s="5">
        <v>42552</v>
      </c>
      <c r="Z9078" s="4" t="s">
        <v>8071</v>
      </c>
      <c r="AA9078" s="7" t="str">
        <f t="shared" si="282"/>
        <v>Contract Passes</v>
      </c>
    </row>
    <row r="9079" spans="1:27" x14ac:dyDescent="0.25">
      <c r="A9079" t="s">
        <v>23</v>
      </c>
      <c r="B9079" t="s">
        <v>24</v>
      </c>
      <c r="C9079" t="s">
        <v>25</v>
      </c>
      <c r="D9079" t="s">
        <v>7629</v>
      </c>
      <c r="E9079" t="s">
        <v>7630</v>
      </c>
      <c r="F9079" t="s">
        <v>7631</v>
      </c>
      <c r="G9079" t="s">
        <v>152</v>
      </c>
      <c r="H9079" t="s">
        <v>153</v>
      </c>
      <c r="J9079">
        <v>201704</v>
      </c>
      <c r="K9079" t="s">
        <v>47</v>
      </c>
      <c r="L9079">
        <v>2031143</v>
      </c>
      <c r="M9079">
        <v>6</v>
      </c>
      <c r="P9079">
        <v>0</v>
      </c>
      <c r="Q9079" t="s">
        <v>7781</v>
      </c>
      <c r="R9079" s="1">
        <v>42562</v>
      </c>
      <c r="S9079" t="s">
        <v>69</v>
      </c>
      <c r="T9079" t="s">
        <v>7782</v>
      </c>
      <c r="U9079" t="s">
        <v>71</v>
      </c>
      <c r="V9079" s="1">
        <v>42562</v>
      </c>
      <c r="W9079" s="12">
        <v>-8.33</v>
      </c>
      <c r="X9079" s="4" t="str">
        <f t="shared" si="283"/>
        <v>Income</v>
      </c>
      <c r="Y9079" s="5">
        <v>42552</v>
      </c>
      <c r="Z9079" s="4" t="s">
        <v>8071</v>
      </c>
      <c r="AA9079" s="7" t="str">
        <f t="shared" si="282"/>
        <v>Contract Passes</v>
      </c>
    </row>
    <row r="9080" spans="1:27" x14ac:dyDescent="0.25">
      <c r="A9080" t="s">
        <v>23</v>
      </c>
      <c r="B9080" t="s">
        <v>24</v>
      </c>
      <c r="C9080" t="s">
        <v>25</v>
      </c>
      <c r="D9080" t="s">
        <v>7629</v>
      </c>
      <c r="E9080" t="s">
        <v>7630</v>
      </c>
      <c r="F9080" t="s">
        <v>7631</v>
      </c>
      <c r="G9080" t="s">
        <v>152</v>
      </c>
      <c r="H9080" t="s">
        <v>153</v>
      </c>
      <c r="J9080">
        <v>201704</v>
      </c>
      <c r="K9080" t="s">
        <v>47</v>
      </c>
      <c r="L9080">
        <v>2031143</v>
      </c>
      <c r="M9080">
        <v>7</v>
      </c>
      <c r="P9080">
        <v>0</v>
      </c>
      <c r="Q9080" t="s">
        <v>7783</v>
      </c>
      <c r="R9080" s="1">
        <v>42562</v>
      </c>
      <c r="S9080" t="s">
        <v>69</v>
      </c>
      <c r="T9080" t="s">
        <v>7784</v>
      </c>
      <c r="U9080" t="s">
        <v>71</v>
      </c>
      <c r="V9080" s="1">
        <v>42562</v>
      </c>
      <c r="W9080" s="12">
        <v>-8.33</v>
      </c>
      <c r="X9080" s="4" t="str">
        <f t="shared" si="283"/>
        <v>Income</v>
      </c>
      <c r="Y9080" s="5">
        <v>42552</v>
      </c>
      <c r="Z9080" s="4" t="s">
        <v>8071</v>
      </c>
      <c r="AA9080" s="7" t="str">
        <f t="shared" si="282"/>
        <v>Contract Passes</v>
      </c>
    </row>
    <row r="9081" spans="1:27" x14ac:dyDescent="0.25">
      <c r="A9081" t="s">
        <v>23</v>
      </c>
      <c r="B9081" t="s">
        <v>24</v>
      </c>
      <c r="C9081" t="s">
        <v>25</v>
      </c>
      <c r="D9081" t="s">
        <v>7629</v>
      </c>
      <c r="E9081" t="s">
        <v>7630</v>
      </c>
      <c r="F9081" t="s">
        <v>7631</v>
      </c>
      <c r="G9081" t="s">
        <v>152</v>
      </c>
      <c r="H9081" t="s">
        <v>153</v>
      </c>
      <c r="J9081">
        <v>201704</v>
      </c>
      <c r="K9081" t="s">
        <v>47</v>
      </c>
      <c r="L9081">
        <v>2031143</v>
      </c>
      <c r="M9081">
        <v>8</v>
      </c>
      <c r="P9081">
        <v>0</v>
      </c>
      <c r="Q9081" t="s">
        <v>7785</v>
      </c>
      <c r="R9081" s="1">
        <v>42562</v>
      </c>
      <c r="S9081" t="s">
        <v>69</v>
      </c>
      <c r="T9081" t="s">
        <v>7786</v>
      </c>
      <c r="U9081" t="s">
        <v>71</v>
      </c>
      <c r="V9081" s="1">
        <v>42562</v>
      </c>
      <c r="W9081" s="12">
        <v>-33.33</v>
      </c>
      <c r="X9081" s="4" t="str">
        <f t="shared" si="283"/>
        <v>Income</v>
      </c>
      <c r="Y9081" s="5">
        <v>42552</v>
      </c>
      <c r="Z9081" s="4" t="s">
        <v>8071</v>
      </c>
      <c r="AA9081" s="7" t="str">
        <f t="shared" si="282"/>
        <v>Contract Passes</v>
      </c>
    </row>
    <row r="9082" spans="1:27" x14ac:dyDescent="0.25">
      <c r="A9082" t="s">
        <v>23</v>
      </c>
      <c r="B9082" t="s">
        <v>24</v>
      </c>
      <c r="C9082" t="s">
        <v>25</v>
      </c>
      <c r="D9082" t="s">
        <v>7629</v>
      </c>
      <c r="E9082" t="s">
        <v>7630</v>
      </c>
      <c r="F9082" t="s">
        <v>7631</v>
      </c>
      <c r="G9082" t="s">
        <v>152</v>
      </c>
      <c r="H9082" t="s">
        <v>153</v>
      </c>
      <c r="J9082">
        <v>201704</v>
      </c>
      <c r="K9082" t="s">
        <v>47</v>
      </c>
      <c r="L9082">
        <v>2031143</v>
      </c>
      <c r="M9082">
        <v>9</v>
      </c>
      <c r="P9082">
        <v>0</v>
      </c>
      <c r="Q9082" t="s">
        <v>7787</v>
      </c>
      <c r="R9082" s="1">
        <v>42562</v>
      </c>
      <c r="S9082" t="s">
        <v>69</v>
      </c>
      <c r="T9082" t="s">
        <v>7788</v>
      </c>
      <c r="U9082" t="s">
        <v>71</v>
      </c>
      <c r="V9082" s="1">
        <v>42562</v>
      </c>
      <c r="W9082" s="12">
        <v>-33.33</v>
      </c>
      <c r="X9082" s="4" t="str">
        <f t="shared" si="283"/>
        <v>Income</v>
      </c>
      <c r="Y9082" s="5">
        <v>42552</v>
      </c>
      <c r="Z9082" s="4" t="s">
        <v>8071</v>
      </c>
      <c r="AA9082" s="7" t="str">
        <f t="shared" si="282"/>
        <v>Contract Passes</v>
      </c>
    </row>
    <row r="9083" spans="1:27" x14ac:dyDescent="0.25">
      <c r="A9083" t="s">
        <v>23</v>
      </c>
      <c r="B9083" t="s">
        <v>24</v>
      </c>
      <c r="C9083" t="s">
        <v>25</v>
      </c>
      <c r="D9083" t="s">
        <v>7629</v>
      </c>
      <c r="E9083" t="s">
        <v>7630</v>
      </c>
      <c r="F9083" t="s">
        <v>7631</v>
      </c>
      <c r="G9083" t="s">
        <v>152</v>
      </c>
      <c r="H9083" t="s">
        <v>153</v>
      </c>
      <c r="J9083">
        <v>201704</v>
      </c>
      <c r="K9083" t="s">
        <v>47</v>
      </c>
      <c r="L9083">
        <v>2031143</v>
      </c>
      <c r="M9083">
        <v>10</v>
      </c>
      <c r="P9083">
        <v>0</v>
      </c>
      <c r="Q9083" t="s">
        <v>7789</v>
      </c>
      <c r="R9083" s="1">
        <v>42562</v>
      </c>
      <c r="S9083" t="s">
        <v>69</v>
      </c>
      <c r="T9083" t="s">
        <v>7790</v>
      </c>
      <c r="U9083" t="s">
        <v>71</v>
      </c>
      <c r="V9083" s="1">
        <v>42562</v>
      </c>
      <c r="W9083" s="12">
        <v>-33.33</v>
      </c>
      <c r="X9083" s="4" t="str">
        <f t="shared" si="283"/>
        <v>Income</v>
      </c>
      <c r="Y9083" s="5">
        <v>42552</v>
      </c>
      <c r="Z9083" s="4" t="s">
        <v>8071</v>
      </c>
      <c r="AA9083" s="7" t="str">
        <f t="shared" si="282"/>
        <v>Contract Passes</v>
      </c>
    </row>
    <row r="9084" spans="1:27" x14ac:dyDescent="0.25">
      <c r="A9084" t="s">
        <v>23</v>
      </c>
      <c r="B9084" t="s">
        <v>24</v>
      </c>
      <c r="C9084" t="s">
        <v>25</v>
      </c>
      <c r="D9084" t="s">
        <v>7629</v>
      </c>
      <c r="E9084" t="s">
        <v>7630</v>
      </c>
      <c r="F9084" t="s">
        <v>7631</v>
      </c>
      <c r="G9084" t="s">
        <v>152</v>
      </c>
      <c r="H9084" t="s">
        <v>153</v>
      </c>
      <c r="J9084">
        <v>201704</v>
      </c>
      <c r="K9084" t="s">
        <v>47</v>
      </c>
      <c r="L9084">
        <v>2031143</v>
      </c>
      <c r="M9084">
        <v>11</v>
      </c>
      <c r="P9084">
        <v>0</v>
      </c>
      <c r="Q9084" t="s">
        <v>7791</v>
      </c>
      <c r="R9084" s="1">
        <v>42562</v>
      </c>
      <c r="S9084" t="s">
        <v>69</v>
      </c>
      <c r="T9084" t="s">
        <v>7792</v>
      </c>
      <c r="U9084" t="s">
        <v>71</v>
      </c>
      <c r="V9084" s="1">
        <v>42562</v>
      </c>
      <c r="W9084" s="12">
        <v>-33.33</v>
      </c>
      <c r="X9084" s="4" t="str">
        <f t="shared" si="283"/>
        <v>Income</v>
      </c>
      <c r="Y9084" s="5">
        <v>42552</v>
      </c>
      <c r="Z9084" s="4" t="s">
        <v>8071</v>
      </c>
      <c r="AA9084" s="7" t="str">
        <f t="shared" si="282"/>
        <v>Contract Passes</v>
      </c>
    </row>
    <row r="9085" spans="1:27" x14ac:dyDescent="0.25">
      <c r="A9085" t="s">
        <v>23</v>
      </c>
      <c r="B9085" t="s">
        <v>24</v>
      </c>
      <c r="C9085" t="s">
        <v>25</v>
      </c>
      <c r="D9085" t="s">
        <v>7629</v>
      </c>
      <c r="E9085" t="s">
        <v>7630</v>
      </c>
      <c r="F9085" t="s">
        <v>7631</v>
      </c>
      <c r="G9085" t="s">
        <v>152</v>
      </c>
      <c r="H9085" t="s">
        <v>153</v>
      </c>
      <c r="J9085">
        <v>201704</v>
      </c>
      <c r="K9085" t="s">
        <v>47</v>
      </c>
      <c r="L9085">
        <v>2031143</v>
      </c>
      <c r="M9085">
        <v>12</v>
      </c>
      <c r="P9085">
        <v>0</v>
      </c>
      <c r="Q9085" t="s">
        <v>7793</v>
      </c>
      <c r="R9085" s="1">
        <v>42562</v>
      </c>
      <c r="S9085" t="s">
        <v>69</v>
      </c>
      <c r="T9085" t="s">
        <v>7794</v>
      </c>
      <c r="U9085" t="s">
        <v>71</v>
      </c>
      <c r="V9085" s="1">
        <v>42562</v>
      </c>
      <c r="W9085" s="12">
        <v>-25</v>
      </c>
      <c r="X9085" s="4" t="str">
        <f t="shared" si="283"/>
        <v>Income</v>
      </c>
      <c r="Y9085" s="5">
        <v>42552</v>
      </c>
      <c r="Z9085" s="4" t="s">
        <v>8071</v>
      </c>
      <c r="AA9085" s="7" t="str">
        <f t="shared" si="282"/>
        <v>Contract Passes</v>
      </c>
    </row>
    <row r="9086" spans="1:27" x14ac:dyDescent="0.25">
      <c r="A9086" t="s">
        <v>23</v>
      </c>
      <c r="B9086" t="s">
        <v>24</v>
      </c>
      <c r="C9086" t="s">
        <v>25</v>
      </c>
      <c r="D9086" t="s">
        <v>7629</v>
      </c>
      <c r="E9086" t="s">
        <v>7630</v>
      </c>
      <c r="F9086" t="s">
        <v>7631</v>
      </c>
      <c r="G9086" t="s">
        <v>152</v>
      </c>
      <c r="H9086" t="s">
        <v>153</v>
      </c>
      <c r="J9086">
        <v>201704</v>
      </c>
      <c r="K9086" t="s">
        <v>47</v>
      </c>
      <c r="L9086">
        <v>2031143</v>
      </c>
      <c r="M9086">
        <v>13</v>
      </c>
      <c r="P9086">
        <v>0</v>
      </c>
      <c r="Q9086" t="s">
        <v>7795</v>
      </c>
      <c r="R9086" s="1">
        <v>42562</v>
      </c>
      <c r="S9086" t="s">
        <v>69</v>
      </c>
      <c r="T9086" t="s">
        <v>7796</v>
      </c>
      <c r="U9086" t="s">
        <v>71</v>
      </c>
      <c r="V9086" s="1">
        <v>42562</v>
      </c>
      <c r="W9086" s="12">
        <v>-50</v>
      </c>
      <c r="X9086" s="4" t="str">
        <f t="shared" si="283"/>
        <v>Income</v>
      </c>
      <c r="Y9086" s="5">
        <v>42552</v>
      </c>
      <c r="Z9086" s="4" t="s">
        <v>8071</v>
      </c>
      <c r="AA9086" s="7" t="str">
        <f t="shared" si="282"/>
        <v>Contract Passes</v>
      </c>
    </row>
    <row r="9087" spans="1:27" x14ac:dyDescent="0.25">
      <c r="A9087" t="s">
        <v>23</v>
      </c>
      <c r="B9087" t="s">
        <v>24</v>
      </c>
      <c r="C9087" t="s">
        <v>25</v>
      </c>
      <c r="D9087" t="s">
        <v>7629</v>
      </c>
      <c r="E9087" t="s">
        <v>7630</v>
      </c>
      <c r="F9087" t="s">
        <v>7631</v>
      </c>
      <c r="G9087" t="s">
        <v>152</v>
      </c>
      <c r="H9087" t="s">
        <v>153</v>
      </c>
      <c r="J9087">
        <v>201704</v>
      </c>
      <c r="K9087" t="s">
        <v>47</v>
      </c>
      <c r="L9087">
        <v>2031143</v>
      </c>
      <c r="M9087">
        <v>14</v>
      </c>
      <c r="P9087">
        <v>0</v>
      </c>
      <c r="Q9087" t="s">
        <v>7797</v>
      </c>
      <c r="R9087" s="1">
        <v>42562</v>
      </c>
      <c r="S9087" t="s">
        <v>69</v>
      </c>
      <c r="T9087" t="s">
        <v>7798</v>
      </c>
      <c r="U9087" t="s">
        <v>71</v>
      </c>
      <c r="V9087" s="1">
        <v>42562</v>
      </c>
      <c r="W9087" s="12">
        <v>-66.67</v>
      </c>
      <c r="X9087" s="4" t="str">
        <f t="shared" si="283"/>
        <v>Income</v>
      </c>
      <c r="Y9087" s="5">
        <v>42552</v>
      </c>
      <c r="Z9087" s="4" t="s">
        <v>8071</v>
      </c>
      <c r="AA9087" s="7" t="str">
        <f t="shared" si="282"/>
        <v>Contract Passes</v>
      </c>
    </row>
    <row r="9088" spans="1:27" x14ac:dyDescent="0.25">
      <c r="A9088" t="s">
        <v>23</v>
      </c>
      <c r="B9088" t="s">
        <v>24</v>
      </c>
      <c r="C9088" t="s">
        <v>25</v>
      </c>
      <c r="D9088" t="s">
        <v>7629</v>
      </c>
      <c r="E9088" t="s">
        <v>7630</v>
      </c>
      <c r="F9088" t="s">
        <v>7631</v>
      </c>
      <c r="G9088" t="s">
        <v>152</v>
      </c>
      <c r="H9088" t="s">
        <v>153</v>
      </c>
      <c r="J9088">
        <v>201704</v>
      </c>
      <c r="K9088" t="s">
        <v>47</v>
      </c>
      <c r="L9088">
        <v>2031143</v>
      </c>
      <c r="M9088">
        <v>15</v>
      </c>
      <c r="P9088">
        <v>0</v>
      </c>
      <c r="Q9088" t="s">
        <v>7799</v>
      </c>
      <c r="R9088" s="1">
        <v>42562</v>
      </c>
      <c r="S9088" t="s">
        <v>69</v>
      </c>
      <c r="T9088" t="s">
        <v>7800</v>
      </c>
      <c r="U9088" t="s">
        <v>71</v>
      </c>
      <c r="V9088" s="1">
        <v>42562</v>
      </c>
      <c r="W9088" s="12">
        <v>-50</v>
      </c>
      <c r="X9088" s="4" t="str">
        <f t="shared" si="283"/>
        <v>Income</v>
      </c>
      <c r="Y9088" s="5">
        <v>42552</v>
      </c>
      <c r="Z9088" s="4" t="s">
        <v>8071</v>
      </c>
      <c r="AA9088" s="7" t="str">
        <f t="shared" si="282"/>
        <v>Contract Passes</v>
      </c>
    </row>
    <row r="9089" spans="1:27" x14ac:dyDescent="0.25">
      <c r="A9089" t="s">
        <v>23</v>
      </c>
      <c r="B9089" t="s">
        <v>24</v>
      </c>
      <c r="C9089" t="s">
        <v>25</v>
      </c>
      <c r="D9089" t="s">
        <v>7629</v>
      </c>
      <c r="E9089" t="s">
        <v>7630</v>
      </c>
      <c r="F9089" t="s">
        <v>7631</v>
      </c>
      <c r="G9089" t="s">
        <v>152</v>
      </c>
      <c r="H9089" t="s">
        <v>153</v>
      </c>
      <c r="J9089">
        <v>201704</v>
      </c>
      <c r="K9089" t="s">
        <v>47</v>
      </c>
      <c r="L9089">
        <v>2031216</v>
      </c>
      <c r="M9089">
        <v>0</v>
      </c>
      <c r="P9089">
        <v>0</v>
      </c>
      <c r="Q9089" t="s">
        <v>7801</v>
      </c>
      <c r="R9089" s="1">
        <v>42569</v>
      </c>
      <c r="S9089" t="s">
        <v>69</v>
      </c>
      <c r="T9089" t="s">
        <v>7802</v>
      </c>
      <c r="U9089" t="s">
        <v>71</v>
      </c>
      <c r="V9089" s="1">
        <v>42569</v>
      </c>
      <c r="W9089" s="12">
        <v>-33.33</v>
      </c>
      <c r="X9089" s="4" t="str">
        <f t="shared" si="283"/>
        <v>Income</v>
      </c>
      <c r="Y9089" s="5">
        <v>42552</v>
      </c>
      <c r="Z9089" s="4" t="s">
        <v>8071</v>
      </c>
      <c r="AA9089" s="7" t="str">
        <f t="shared" si="282"/>
        <v>Contract Passes</v>
      </c>
    </row>
    <row r="9090" spans="1:27" x14ac:dyDescent="0.25">
      <c r="A9090" t="s">
        <v>23</v>
      </c>
      <c r="B9090" t="s">
        <v>24</v>
      </c>
      <c r="C9090" t="s">
        <v>25</v>
      </c>
      <c r="D9090" t="s">
        <v>7629</v>
      </c>
      <c r="E9090" t="s">
        <v>7630</v>
      </c>
      <c r="F9090" t="s">
        <v>7631</v>
      </c>
      <c r="G9090" t="s">
        <v>152</v>
      </c>
      <c r="H9090" t="s">
        <v>153</v>
      </c>
      <c r="J9090">
        <v>201704</v>
      </c>
      <c r="K9090" t="s">
        <v>47</v>
      </c>
      <c r="L9090">
        <v>2031216</v>
      </c>
      <c r="M9090">
        <v>1</v>
      </c>
      <c r="P9090">
        <v>0</v>
      </c>
      <c r="Q9090" t="s">
        <v>7803</v>
      </c>
      <c r="R9090" s="1">
        <v>42569</v>
      </c>
      <c r="S9090" t="s">
        <v>40</v>
      </c>
      <c r="T9090" t="s">
        <v>7804</v>
      </c>
      <c r="U9090" t="s">
        <v>71</v>
      </c>
      <c r="V9090" s="1">
        <v>42569</v>
      </c>
      <c r="W9090" s="12">
        <v>-40</v>
      </c>
      <c r="X9090" s="4" t="str">
        <f t="shared" si="283"/>
        <v>Income</v>
      </c>
      <c r="Y9090" s="5">
        <v>42552</v>
      </c>
      <c r="Z9090" s="4" t="s">
        <v>8071</v>
      </c>
      <c r="AA9090" s="7" t="str">
        <f t="shared" ref="AA9090:AA9153" si="284">IF(X9090="Expenditure",X9090,H9090)</f>
        <v>Contract Passes</v>
      </c>
    </row>
    <row r="9091" spans="1:27" x14ac:dyDescent="0.25">
      <c r="A9091" t="s">
        <v>23</v>
      </c>
      <c r="B9091" t="s">
        <v>24</v>
      </c>
      <c r="C9091" t="s">
        <v>25</v>
      </c>
      <c r="D9091" t="s">
        <v>7629</v>
      </c>
      <c r="E9091" t="s">
        <v>7630</v>
      </c>
      <c r="F9091" t="s">
        <v>7631</v>
      </c>
      <c r="G9091" t="s">
        <v>152</v>
      </c>
      <c r="H9091" t="s">
        <v>153</v>
      </c>
      <c r="J9091">
        <v>201704</v>
      </c>
      <c r="K9091" t="s">
        <v>47</v>
      </c>
      <c r="L9091">
        <v>2031216</v>
      </c>
      <c r="M9091">
        <v>2</v>
      </c>
      <c r="P9091">
        <v>0</v>
      </c>
      <c r="Q9091" t="s">
        <v>7805</v>
      </c>
      <c r="R9091" s="1">
        <v>42569</v>
      </c>
      <c r="S9091" t="s">
        <v>69</v>
      </c>
      <c r="T9091" t="s">
        <v>7806</v>
      </c>
      <c r="U9091" t="s">
        <v>71</v>
      </c>
      <c r="V9091" s="1">
        <v>42569</v>
      </c>
      <c r="W9091" s="12">
        <v>-25</v>
      </c>
      <c r="X9091" s="4" t="str">
        <f t="shared" ref="X9091:X9154" si="285">IF(LEFT(G9091,2)="R9","Income","Expenditure")</f>
        <v>Income</v>
      </c>
      <c r="Y9091" s="5">
        <v>42552</v>
      </c>
      <c r="Z9091" s="4" t="s">
        <v>8071</v>
      </c>
      <c r="AA9091" s="7" t="str">
        <f t="shared" si="284"/>
        <v>Contract Passes</v>
      </c>
    </row>
    <row r="9092" spans="1:27" x14ac:dyDescent="0.25">
      <c r="A9092" t="s">
        <v>23</v>
      </c>
      <c r="B9092" t="s">
        <v>24</v>
      </c>
      <c r="C9092" t="s">
        <v>25</v>
      </c>
      <c r="D9092" t="s">
        <v>7629</v>
      </c>
      <c r="E9092" t="s">
        <v>7630</v>
      </c>
      <c r="F9092" t="s">
        <v>7631</v>
      </c>
      <c r="G9092" t="s">
        <v>152</v>
      </c>
      <c r="H9092" t="s">
        <v>153</v>
      </c>
      <c r="J9092">
        <v>201704</v>
      </c>
      <c r="K9092" t="s">
        <v>47</v>
      </c>
      <c r="L9092">
        <v>2031143</v>
      </c>
      <c r="M9092">
        <v>47</v>
      </c>
      <c r="P9092">
        <v>0</v>
      </c>
      <c r="Q9092" t="s">
        <v>7807</v>
      </c>
      <c r="R9092" s="1">
        <v>42562</v>
      </c>
      <c r="S9092" t="s">
        <v>69</v>
      </c>
      <c r="T9092" t="s">
        <v>7808</v>
      </c>
      <c r="U9092" t="s">
        <v>71</v>
      </c>
      <c r="V9092" s="1">
        <v>42562</v>
      </c>
      <c r="W9092" s="12">
        <v>-25</v>
      </c>
      <c r="X9092" s="4" t="str">
        <f t="shared" si="285"/>
        <v>Income</v>
      </c>
      <c r="Y9092" s="5">
        <v>42552</v>
      </c>
      <c r="Z9092" s="4" t="s">
        <v>8071</v>
      </c>
      <c r="AA9092" s="7" t="str">
        <f t="shared" si="284"/>
        <v>Contract Passes</v>
      </c>
    </row>
    <row r="9093" spans="1:27" x14ac:dyDescent="0.25">
      <c r="A9093" t="s">
        <v>23</v>
      </c>
      <c r="B9093" t="s">
        <v>24</v>
      </c>
      <c r="C9093" t="s">
        <v>25</v>
      </c>
      <c r="D9093" t="s">
        <v>7629</v>
      </c>
      <c r="E9093" t="s">
        <v>7630</v>
      </c>
      <c r="F9093" t="s">
        <v>7631</v>
      </c>
      <c r="G9093" t="s">
        <v>152</v>
      </c>
      <c r="H9093" t="s">
        <v>153</v>
      </c>
      <c r="J9093">
        <v>201704</v>
      </c>
      <c r="K9093" t="s">
        <v>47</v>
      </c>
      <c r="L9093">
        <v>2031143</v>
      </c>
      <c r="M9093">
        <v>49</v>
      </c>
      <c r="P9093">
        <v>0</v>
      </c>
      <c r="Q9093" t="s">
        <v>7809</v>
      </c>
      <c r="R9093" s="1">
        <v>42562</v>
      </c>
      <c r="S9093" t="s">
        <v>69</v>
      </c>
      <c r="T9093" t="s">
        <v>7810</v>
      </c>
      <c r="U9093" t="s">
        <v>71</v>
      </c>
      <c r="V9093" s="1">
        <v>42562</v>
      </c>
      <c r="W9093" s="12">
        <v>-33.33</v>
      </c>
      <c r="X9093" s="4" t="str">
        <f t="shared" si="285"/>
        <v>Income</v>
      </c>
      <c r="Y9093" s="5">
        <v>42552</v>
      </c>
      <c r="Z9093" s="4" t="s">
        <v>8071</v>
      </c>
      <c r="AA9093" s="7" t="str">
        <f t="shared" si="284"/>
        <v>Contract Passes</v>
      </c>
    </row>
    <row r="9094" spans="1:27" x14ac:dyDescent="0.25">
      <c r="A9094" t="s">
        <v>23</v>
      </c>
      <c r="B9094" t="s">
        <v>24</v>
      </c>
      <c r="C9094" t="s">
        <v>25</v>
      </c>
      <c r="D9094" t="s">
        <v>7629</v>
      </c>
      <c r="E9094" t="s">
        <v>7630</v>
      </c>
      <c r="F9094" t="s">
        <v>7631</v>
      </c>
      <c r="G9094" t="s">
        <v>152</v>
      </c>
      <c r="H9094" t="s">
        <v>153</v>
      </c>
      <c r="J9094">
        <v>201704</v>
      </c>
      <c r="K9094" t="s">
        <v>47</v>
      </c>
      <c r="L9094">
        <v>2031172</v>
      </c>
      <c r="M9094">
        <v>7</v>
      </c>
      <c r="P9094">
        <v>0</v>
      </c>
      <c r="Q9094" t="s">
        <v>7811</v>
      </c>
      <c r="R9094" s="1">
        <v>42564</v>
      </c>
      <c r="S9094" t="s">
        <v>69</v>
      </c>
      <c r="T9094" t="s">
        <v>7812</v>
      </c>
      <c r="U9094" t="s">
        <v>71</v>
      </c>
      <c r="V9094" s="1">
        <v>42564</v>
      </c>
      <c r="W9094" s="12">
        <v>-58.33</v>
      </c>
      <c r="X9094" s="4" t="str">
        <f t="shared" si="285"/>
        <v>Income</v>
      </c>
      <c r="Y9094" s="5">
        <v>42552</v>
      </c>
      <c r="Z9094" s="4" t="s">
        <v>8071</v>
      </c>
      <c r="AA9094" s="7" t="str">
        <f t="shared" si="284"/>
        <v>Contract Passes</v>
      </c>
    </row>
    <row r="9095" spans="1:27" x14ac:dyDescent="0.25">
      <c r="A9095" t="s">
        <v>23</v>
      </c>
      <c r="B9095" t="s">
        <v>24</v>
      </c>
      <c r="C9095" t="s">
        <v>25</v>
      </c>
      <c r="D9095" t="s">
        <v>7629</v>
      </c>
      <c r="E9095" t="s">
        <v>7630</v>
      </c>
      <c r="F9095" t="s">
        <v>7631</v>
      </c>
      <c r="G9095" t="s">
        <v>152</v>
      </c>
      <c r="H9095" t="s">
        <v>153</v>
      </c>
      <c r="J9095">
        <v>201704</v>
      </c>
      <c r="K9095" t="s">
        <v>47</v>
      </c>
      <c r="L9095">
        <v>2031172</v>
      </c>
      <c r="M9095">
        <v>8</v>
      </c>
      <c r="P9095">
        <v>0</v>
      </c>
      <c r="Q9095" t="s">
        <v>7813</v>
      </c>
      <c r="R9095" s="1">
        <v>42564</v>
      </c>
      <c r="S9095" t="s">
        <v>69</v>
      </c>
      <c r="T9095" t="s">
        <v>7814</v>
      </c>
      <c r="U9095" t="s">
        <v>71</v>
      </c>
      <c r="V9095" s="1">
        <v>42564</v>
      </c>
      <c r="W9095" s="12">
        <v>-75</v>
      </c>
      <c r="X9095" s="4" t="str">
        <f t="shared" si="285"/>
        <v>Income</v>
      </c>
      <c r="Y9095" s="5">
        <v>42552</v>
      </c>
      <c r="Z9095" s="4" t="s">
        <v>8071</v>
      </c>
      <c r="AA9095" s="7" t="str">
        <f t="shared" si="284"/>
        <v>Contract Passes</v>
      </c>
    </row>
    <row r="9096" spans="1:27" x14ac:dyDescent="0.25">
      <c r="A9096" t="s">
        <v>23</v>
      </c>
      <c r="B9096" t="s">
        <v>24</v>
      </c>
      <c r="C9096" t="s">
        <v>25</v>
      </c>
      <c r="D9096" t="s">
        <v>7629</v>
      </c>
      <c r="E9096" t="s">
        <v>7630</v>
      </c>
      <c r="F9096" t="s">
        <v>7631</v>
      </c>
      <c r="G9096" t="s">
        <v>152</v>
      </c>
      <c r="H9096" t="s">
        <v>153</v>
      </c>
      <c r="J9096">
        <v>201704</v>
      </c>
      <c r="K9096" t="s">
        <v>47</v>
      </c>
      <c r="L9096">
        <v>2031172</v>
      </c>
      <c r="M9096">
        <v>10</v>
      </c>
      <c r="P9096">
        <v>0</v>
      </c>
      <c r="Q9096" t="s">
        <v>7815</v>
      </c>
      <c r="R9096" s="1">
        <v>42564</v>
      </c>
      <c r="S9096" t="s">
        <v>69</v>
      </c>
      <c r="T9096" t="s">
        <v>7816</v>
      </c>
      <c r="U9096" t="s">
        <v>71</v>
      </c>
      <c r="V9096" s="1">
        <v>42564</v>
      </c>
      <c r="W9096" s="12">
        <v>-50</v>
      </c>
      <c r="X9096" s="4" t="str">
        <f t="shared" si="285"/>
        <v>Income</v>
      </c>
      <c r="Y9096" s="5">
        <v>42552</v>
      </c>
      <c r="Z9096" s="4" t="s">
        <v>8071</v>
      </c>
      <c r="AA9096" s="7" t="str">
        <f t="shared" si="284"/>
        <v>Contract Passes</v>
      </c>
    </row>
    <row r="9097" spans="1:27" x14ac:dyDescent="0.25">
      <c r="A9097" t="s">
        <v>23</v>
      </c>
      <c r="B9097" t="s">
        <v>24</v>
      </c>
      <c r="C9097" t="s">
        <v>25</v>
      </c>
      <c r="D9097" t="s">
        <v>7629</v>
      </c>
      <c r="E9097" t="s">
        <v>7630</v>
      </c>
      <c r="F9097" t="s">
        <v>7631</v>
      </c>
      <c r="G9097" t="s">
        <v>152</v>
      </c>
      <c r="H9097" t="s">
        <v>153</v>
      </c>
      <c r="J9097">
        <v>201704</v>
      </c>
      <c r="K9097" t="s">
        <v>47</v>
      </c>
      <c r="L9097">
        <v>2031172</v>
      </c>
      <c r="M9097">
        <v>9</v>
      </c>
      <c r="P9097">
        <v>0</v>
      </c>
      <c r="Q9097" t="s">
        <v>7817</v>
      </c>
      <c r="R9097" s="1">
        <v>42564</v>
      </c>
      <c r="S9097" t="s">
        <v>69</v>
      </c>
      <c r="T9097" t="s">
        <v>7818</v>
      </c>
      <c r="U9097" t="s">
        <v>71</v>
      </c>
      <c r="V9097" s="1">
        <v>42564</v>
      </c>
      <c r="W9097" s="12">
        <v>-91.67</v>
      </c>
      <c r="X9097" s="4" t="str">
        <f t="shared" si="285"/>
        <v>Income</v>
      </c>
      <c r="Y9097" s="5">
        <v>42552</v>
      </c>
      <c r="Z9097" s="4" t="s">
        <v>8071</v>
      </c>
      <c r="AA9097" s="7" t="str">
        <f t="shared" si="284"/>
        <v>Contract Passes</v>
      </c>
    </row>
    <row r="9098" spans="1:27" x14ac:dyDescent="0.25">
      <c r="A9098" t="s">
        <v>23</v>
      </c>
      <c r="B9098" t="s">
        <v>24</v>
      </c>
      <c r="C9098" t="s">
        <v>25</v>
      </c>
      <c r="D9098" t="s">
        <v>7629</v>
      </c>
      <c r="E9098" t="s">
        <v>7630</v>
      </c>
      <c r="F9098" t="s">
        <v>7631</v>
      </c>
      <c r="G9098" t="s">
        <v>152</v>
      </c>
      <c r="H9098" t="s">
        <v>153</v>
      </c>
      <c r="J9098">
        <v>201705</v>
      </c>
      <c r="K9098" t="s">
        <v>47</v>
      </c>
      <c r="L9098">
        <v>2031563</v>
      </c>
      <c r="M9098">
        <v>5</v>
      </c>
      <c r="P9098">
        <v>0</v>
      </c>
      <c r="Q9098" t="s">
        <v>7819</v>
      </c>
      <c r="R9098" s="1">
        <v>42613</v>
      </c>
      <c r="S9098" t="s">
        <v>69</v>
      </c>
      <c r="T9098" t="s">
        <v>7820</v>
      </c>
      <c r="U9098" t="s">
        <v>746</v>
      </c>
      <c r="V9098" s="1">
        <v>42613</v>
      </c>
      <c r="W9098" s="12">
        <v>-33.33</v>
      </c>
      <c r="X9098" s="4" t="str">
        <f t="shared" si="285"/>
        <v>Income</v>
      </c>
      <c r="Y9098" s="5">
        <v>42583</v>
      </c>
      <c r="Z9098" s="4" t="s">
        <v>8071</v>
      </c>
      <c r="AA9098" s="7" t="str">
        <f t="shared" si="284"/>
        <v>Contract Passes</v>
      </c>
    </row>
    <row r="9099" spans="1:27" x14ac:dyDescent="0.25">
      <c r="A9099" t="s">
        <v>23</v>
      </c>
      <c r="B9099" t="s">
        <v>24</v>
      </c>
      <c r="C9099" t="s">
        <v>25</v>
      </c>
      <c r="D9099" t="s">
        <v>7629</v>
      </c>
      <c r="E9099" t="s">
        <v>7630</v>
      </c>
      <c r="F9099" t="s">
        <v>7631</v>
      </c>
      <c r="G9099" t="s">
        <v>152</v>
      </c>
      <c r="H9099" t="s">
        <v>153</v>
      </c>
      <c r="J9099">
        <v>201705</v>
      </c>
      <c r="K9099" t="s">
        <v>47</v>
      </c>
      <c r="L9099">
        <v>2031563</v>
      </c>
      <c r="M9099">
        <v>6</v>
      </c>
      <c r="P9099">
        <v>0</v>
      </c>
      <c r="Q9099" t="s">
        <v>7821</v>
      </c>
      <c r="R9099" s="1">
        <v>42613</v>
      </c>
      <c r="S9099" t="s">
        <v>69</v>
      </c>
      <c r="T9099" t="s">
        <v>7822</v>
      </c>
      <c r="U9099" t="s">
        <v>746</v>
      </c>
      <c r="V9099" s="1">
        <v>42613</v>
      </c>
      <c r="W9099" s="12">
        <v>-83.33</v>
      </c>
      <c r="X9099" s="4" t="str">
        <f t="shared" si="285"/>
        <v>Income</v>
      </c>
      <c r="Y9099" s="5">
        <v>42583</v>
      </c>
      <c r="Z9099" s="4" t="s">
        <v>8071</v>
      </c>
      <c r="AA9099" s="7" t="str">
        <f t="shared" si="284"/>
        <v>Contract Passes</v>
      </c>
    </row>
    <row r="9100" spans="1:27" x14ac:dyDescent="0.25">
      <c r="A9100" t="s">
        <v>23</v>
      </c>
      <c r="B9100" t="s">
        <v>24</v>
      </c>
      <c r="C9100" t="s">
        <v>25</v>
      </c>
      <c r="D9100" t="s">
        <v>7629</v>
      </c>
      <c r="E9100" t="s">
        <v>7630</v>
      </c>
      <c r="F9100" t="s">
        <v>7631</v>
      </c>
      <c r="G9100" t="s">
        <v>152</v>
      </c>
      <c r="H9100" t="s">
        <v>153</v>
      </c>
      <c r="J9100">
        <v>201705</v>
      </c>
      <c r="K9100" t="s">
        <v>47</v>
      </c>
      <c r="L9100">
        <v>2031563</v>
      </c>
      <c r="M9100">
        <v>7</v>
      </c>
      <c r="P9100">
        <v>0</v>
      </c>
      <c r="Q9100" t="s">
        <v>7823</v>
      </c>
      <c r="R9100" s="1">
        <v>42613</v>
      </c>
      <c r="S9100" t="s">
        <v>69</v>
      </c>
      <c r="T9100" t="s">
        <v>7824</v>
      </c>
      <c r="U9100" t="s">
        <v>746</v>
      </c>
      <c r="V9100" s="1">
        <v>42613</v>
      </c>
      <c r="W9100" s="12">
        <v>-50</v>
      </c>
      <c r="X9100" s="4" t="str">
        <f t="shared" si="285"/>
        <v>Income</v>
      </c>
      <c r="Y9100" s="5">
        <v>42583</v>
      </c>
      <c r="Z9100" s="4" t="s">
        <v>8071</v>
      </c>
      <c r="AA9100" s="7" t="str">
        <f t="shared" si="284"/>
        <v>Contract Passes</v>
      </c>
    </row>
    <row r="9101" spans="1:27" x14ac:dyDescent="0.25">
      <c r="A9101" t="s">
        <v>23</v>
      </c>
      <c r="B9101" t="s">
        <v>24</v>
      </c>
      <c r="C9101" t="s">
        <v>25</v>
      </c>
      <c r="D9101" t="s">
        <v>7629</v>
      </c>
      <c r="E9101" t="s">
        <v>7630</v>
      </c>
      <c r="F9101" t="s">
        <v>7631</v>
      </c>
      <c r="G9101" t="s">
        <v>152</v>
      </c>
      <c r="H9101" t="s">
        <v>153</v>
      </c>
      <c r="J9101">
        <v>201705</v>
      </c>
      <c r="K9101" t="s">
        <v>47</v>
      </c>
      <c r="L9101">
        <v>2031563</v>
      </c>
      <c r="M9101">
        <v>9</v>
      </c>
      <c r="P9101">
        <v>0</v>
      </c>
      <c r="Q9101" t="s">
        <v>7825</v>
      </c>
      <c r="R9101" s="1">
        <v>42613</v>
      </c>
      <c r="S9101" t="s">
        <v>69</v>
      </c>
      <c r="T9101" t="s">
        <v>7826</v>
      </c>
      <c r="U9101" t="s">
        <v>746</v>
      </c>
      <c r="V9101" s="1">
        <v>42613</v>
      </c>
      <c r="W9101" s="12">
        <v>-50</v>
      </c>
      <c r="X9101" s="4" t="str">
        <f t="shared" si="285"/>
        <v>Income</v>
      </c>
      <c r="Y9101" s="5">
        <v>42583</v>
      </c>
      <c r="Z9101" s="4" t="s">
        <v>8071</v>
      </c>
      <c r="AA9101" s="7" t="str">
        <f t="shared" si="284"/>
        <v>Contract Passes</v>
      </c>
    </row>
    <row r="9102" spans="1:27" x14ac:dyDescent="0.25">
      <c r="A9102" t="s">
        <v>23</v>
      </c>
      <c r="B9102" t="s">
        <v>24</v>
      </c>
      <c r="C9102" t="s">
        <v>25</v>
      </c>
      <c r="D9102" t="s">
        <v>7629</v>
      </c>
      <c r="E9102" t="s">
        <v>7630</v>
      </c>
      <c r="F9102" t="s">
        <v>7631</v>
      </c>
      <c r="G9102" t="s">
        <v>152</v>
      </c>
      <c r="H9102" t="s">
        <v>153</v>
      </c>
      <c r="J9102">
        <v>201705</v>
      </c>
      <c r="K9102" t="s">
        <v>47</v>
      </c>
      <c r="L9102">
        <v>2031543</v>
      </c>
      <c r="M9102">
        <v>19</v>
      </c>
      <c r="P9102">
        <v>0</v>
      </c>
      <c r="Q9102" t="s">
        <v>7827</v>
      </c>
      <c r="R9102" s="1">
        <v>42608</v>
      </c>
      <c r="S9102" t="s">
        <v>69</v>
      </c>
      <c r="T9102" t="s">
        <v>7828</v>
      </c>
      <c r="U9102" t="s">
        <v>746</v>
      </c>
      <c r="V9102" s="1">
        <v>42608</v>
      </c>
      <c r="W9102" s="12">
        <v>-8.33</v>
      </c>
      <c r="X9102" s="4" t="str">
        <f t="shared" si="285"/>
        <v>Income</v>
      </c>
      <c r="Y9102" s="5">
        <v>42583</v>
      </c>
      <c r="Z9102" s="4" t="s">
        <v>8071</v>
      </c>
      <c r="AA9102" s="7" t="str">
        <f t="shared" si="284"/>
        <v>Contract Passes</v>
      </c>
    </row>
    <row r="9103" spans="1:27" x14ac:dyDescent="0.25">
      <c r="A9103" t="s">
        <v>23</v>
      </c>
      <c r="B9103" t="s">
        <v>24</v>
      </c>
      <c r="C9103" t="s">
        <v>25</v>
      </c>
      <c r="D9103" t="s">
        <v>7629</v>
      </c>
      <c r="E9103" t="s">
        <v>7630</v>
      </c>
      <c r="F9103" t="s">
        <v>7631</v>
      </c>
      <c r="G9103" t="s">
        <v>152</v>
      </c>
      <c r="H9103" t="s">
        <v>153</v>
      </c>
      <c r="J9103">
        <v>201705</v>
      </c>
      <c r="K9103" t="s">
        <v>47</v>
      </c>
      <c r="L9103">
        <v>2031438</v>
      </c>
      <c r="M9103">
        <v>1</v>
      </c>
      <c r="P9103">
        <v>0</v>
      </c>
      <c r="Q9103" t="s">
        <v>7829</v>
      </c>
      <c r="R9103" s="1">
        <v>42594</v>
      </c>
      <c r="S9103" t="s">
        <v>69</v>
      </c>
      <c r="T9103" t="s">
        <v>7830</v>
      </c>
      <c r="U9103" t="s">
        <v>71</v>
      </c>
      <c r="V9103" s="1">
        <v>42594</v>
      </c>
      <c r="W9103" s="12">
        <v>-50</v>
      </c>
      <c r="X9103" s="4" t="str">
        <f t="shared" si="285"/>
        <v>Income</v>
      </c>
      <c r="Y9103" s="5">
        <v>42583</v>
      </c>
      <c r="Z9103" s="4" t="s">
        <v>8071</v>
      </c>
      <c r="AA9103" s="7" t="str">
        <f t="shared" si="284"/>
        <v>Contract Passes</v>
      </c>
    </row>
    <row r="9104" spans="1:27" x14ac:dyDescent="0.25">
      <c r="A9104" t="s">
        <v>23</v>
      </c>
      <c r="B9104" t="s">
        <v>24</v>
      </c>
      <c r="C9104" t="s">
        <v>25</v>
      </c>
      <c r="D9104" t="s">
        <v>7629</v>
      </c>
      <c r="E9104" t="s">
        <v>7630</v>
      </c>
      <c r="F9104" t="s">
        <v>7631</v>
      </c>
      <c r="G9104" t="s">
        <v>152</v>
      </c>
      <c r="H9104" t="s">
        <v>153</v>
      </c>
      <c r="J9104">
        <v>201705</v>
      </c>
      <c r="K9104" t="s">
        <v>47</v>
      </c>
      <c r="L9104">
        <v>2031438</v>
      </c>
      <c r="M9104">
        <v>2</v>
      </c>
      <c r="P9104">
        <v>0</v>
      </c>
      <c r="Q9104" t="s">
        <v>7831</v>
      </c>
      <c r="R9104" s="1">
        <v>42594</v>
      </c>
      <c r="S9104" t="s">
        <v>69</v>
      </c>
      <c r="T9104" t="s">
        <v>7832</v>
      </c>
      <c r="U9104" t="s">
        <v>71</v>
      </c>
      <c r="V9104" s="1">
        <v>42594</v>
      </c>
      <c r="W9104" s="12">
        <v>-25</v>
      </c>
      <c r="X9104" s="4" t="str">
        <f t="shared" si="285"/>
        <v>Income</v>
      </c>
      <c r="Y9104" s="5">
        <v>42583</v>
      </c>
      <c r="Z9104" s="4" t="s">
        <v>8071</v>
      </c>
      <c r="AA9104" s="7" t="str">
        <f t="shared" si="284"/>
        <v>Contract Passes</v>
      </c>
    </row>
    <row r="9105" spans="1:27" x14ac:dyDescent="0.25">
      <c r="A9105" t="s">
        <v>23</v>
      </c>
      <c r="B9105" t="s">
        <v>24</v>
      </c>
      <c r="C9105" t="s">
        <v>25</v>
      </c>
      <c r="D9105" t="s">
        <v>7629</v>
      </c>
      <c r="E9105" t="s">
        <v>7630</v>
      </c>
      <c r="F9105" t="s">
        <v>7631</v>
      </c>
      <c r="G9105" t="s">
        <v>152</v>
      </c>
      <c r="H9105" t="s">
        <v>153</v>
      </c>
      <c r="J9105">
        <v>201705</v>
      </c>
      <c r="K9105" t="s">
        <v>47</v>
      </c>
      <c r="L9105">
        <v>2031438</v>
      </c>
      <c r="M9105">
        <v>3</v>
      </c>
      <c r="P9105">
        <v>0</v>
      </c>
      <c r="Q9105" t="s">
        <v>7833</v>
      </c>
      <c r="R9105" s="1">
        <v>42594</v>
      </c>
      <c r="S9105" t="s">
        <v>69</v>
      </c>
      <c r="T9105" t="s">
        <v>7834</v>
      </c>
      <c r="U9105" t="s">
        <v>71</v>
      </c>
      <c r="V9105" s="1">
        <v>42594</v>
      </c>
      <c r="W9105" s="12">
        <v>-50</v>
      </c>
      <c r="X9105" s="4" t="str">
        <f t="shared" si="285"/>
        <v>Income</v>
      </c>
      <c r="Y9105" s="5">
        <v>42583</v>
      </c>
      <c r="Z9105" s="4" t="s">
        <v>8071</v>
      </c>
      <c r="AA9105" s="7" t="str">
        <f t="shared" si="284"/>
        <v>Contract Passes</v>
      </c>
    </row>
    <row r="9106" spans="1:27" x14ac:dyDescent="0.25">
      <c r="A9106" t="s">
        <v>23</v>
      </c>
      <c r="B9106" t="s">
        <v>24</v>
      </c>
      <c r="C9106" t="s">
        <v>25</v>
      </c>
      <c r="D9106" t="s">
        <v>7629</v>
      </c>
      <c r="E9106" t="s">
        <v>7630</v>
      </c>
      <c r="F9106" t="s">
        <v>7631</v>
      </c>
      <c r="G9106" t="s">
        <v>152</v>
      </c>
      <c r="H9106" t="s">
        <v>153</v>
      </c>
      <c r="J9106">
        <v>201705</v>
      </c>
      <c r="K9106" t="s">
        <v>47</v>
      </c>
      <c r="L9106">
        <v>2031427</v>
      </c>
      <c r="M9106">
        <v>8</v>
      </c>
      <c r="P9106">
        <v>0</v>
      </c>
      <c r="Q9106" t="s">
        <v>7835</v>
      </c>
      <c r="R9106" s="1">
        <v>42593</v>
      </c>
      <c r="S9106" t="s">
        <v>69</v>
      </c>
      <c r="T9106" t="s">
        <v>7836</v>
      </c>
      <c r="U9106" t="s">
        <v>71</v>
      </c>
      <c r="V9106" s="1">
        <v>42593</v>
      </c>
      <c r="W9106" s="12">
        <v>-50</v>
      </c>
      <c r="X9106" s="4" t="str">
        <f t="shared" si="285"/>
        <v>Income</v>
      </c>
      <c r="Y9106" s="5">
        <v>42583</v>
      </c>
      <c r="Z9106" s="4" t="s">
        <v>8071</v>
      </c>
      <c r="AA9106" s="7" t="str">
        <f t="shared" si="284"/>
        <v>Contract Passes</v>
      </c>
    </row>
    <row r="9107" spans="1:27" x14ac:dyDescent="0.25">
      <c r="A9107" t="s">
        <v>23</v>
      </c>
      <c r="B9107" t="s">
        <v>24</v>
      </c>
      <c r="C9107" t="s">
        <v>25</v>
      </c>
      <c r="D9107" t="s">
        <v>7629</v>
      </c>
      <c r="E9107" t="s">
        <v>7630</v>
      </c>
      <c r="F9107" t="s">
        <v>7631</v>
      </c>
      <c r="G9107" t="s">
        <v>152</v>
      </c>
      <c r="H9107" t="s">
        <v>153</v>
      </c>
      <c r="J9107">
        <v>201705</v>
      </c>
      <c r="K9107" t="s">
        <v>47</v>
      </c>
      <c r="L9107">
        <v>2031427</v>
      </c>
      <c r="M9107">
        <v>13</v>
      </c>
      <c r="P9107">
        <v>0</v>
      </c>
      <c r="Q9107" t="s">
        <v>7837</v>
      </c>
      <c r="R9107" s="1">
        <v>42593</v>
      </c>
      <c r="S9107" t="s">
        <v>69</v>
      </c>
      <c r="T9107" t="s">
        <v>7838</v>
      </c>
      <c r="U9107" t="s">
        <v>71</v>
      </c>
      <c r="V9107" s="1">
        <v>42593</v>
      </c>
      <c r="W9107" s="12">
        <v>-25</v>
      </c>
      <c r="X9107" s="4" t="str">
        <f t="shared" si="285"/>
        <v>Income</v>
      </c>
      <c r="Y9107" s="5">
        <v>42583</v>
      </c>
      <c r="Z9107" s="4" t="s">
        <v>8071</v>
      </c>
      <c r="AA9107" s="7" t="str">
        <f t="shared" si="284"/>
        <v>Contract Passes</v>
      </c>
    </row>
    <row r="9108" spans="1:27" x14ac:dyDescent="0.25">
      <c r="A9108" t="s">
        <v>23</v>
      </c>
      <c r="B9108" t="s">
        <v>24</v>
      </c>
      <c r="C9108" t="s">
        <v>25</v>
      </c>
      <c r="D9108" t="s">
        <v>7629</v>
      </c>
      <c r="E9108" t="s">
        <v>7630</v>
      </c>
      <c r="F9108" t="s">
        <v>7631</v>
      </c>
      <c r="G9108" t="s">
        <v>152</v>
      </c>
      <c r="H9108" t="s">
        <v>153</v>
      </c>
      <c r="J9108">
        <v>201705</v>
      </c>
      <c r="K9108" t="s">
        <v>47</v>
      </c>
      <c r="L9108">
        <v>2031427</v>
      </c>
      <c r="M9108">
        <v>14</v>
      </c>
      <c r="P9108">
        <v>0</v>
      </c>
      <c r="Q9108" t="s">
        <v>7839</v>
      </c>
      <c r="R9108" s="1">
        <v>42593</v>
      </c>
      <c r="S9108" t="s">
        <v>69</v>
      </c>
      <c r="T9108" t="s">
        <v>7840</v>
      </c>
      <c r="U9108" t="s">
        <v>71</v>
      </c>
      <c r="V9108" s="1">
        <v>42593</v>
      </c>
      <c r="W9108" s="12">
        <v>-83.33</v>
      </c>
      <c r="X9108" s="4" t="str">
        <f t="shared" si="285"/>
        <v>Income</v>
      </c>
      <c r="Y9108" s="5">
        <v>42583</v>
      </c>
      <c r="Z9108" s="4" t="s">
        <v>8071</v>
      </c>
      <c r="AA9108" s="7" t="str">
        <f t="shared" si="284"/>
        <v>Contract Passes</v>
      </c>
    </row>
    <row r="9109" spans="1:27" x14ac:dyDescent="0.25">
      <c r="A9109" t="s">
        <v>23</v>
      </c>
      <c r="B9109" t="s">
        <v>24</v>
      </c>
      <c r="C9109" t="s">
        <v>25</v>
      </c>
      <c r="D9109" t="s">
        <v>7629</v>
      </c>
      <c r="E9109" t="s">
        <v>7630</v>
      </c>
      <c r="F9109" t="s">
        <v>7631</v>
      </c>
      <c r="G9109" t="s">
        <v>152</v>
      </c>
      <c r="H9109" t="s">
        <v>153</v>
      </c>
      <c r="J9109">
        <v>201705</v>
      </c>
      <c r="K9109" t="s">
        <v>47</v>
      </c>
      <c r="L9109">
        <v>2031427</v>
      </c>
      <c r="M9109">
        <v>15</v>
      </c>
      <c r="P9109">
        <v>0</v>
      </c>
      <c r="Q9109" t="s">
        <v>7841</v>
      </c>
      <c r="R9109" s="1">
        <v>42593</v>
      </c>
      <c r="S9109" t="s">
        <v>69</v>
      </c>
      <c r="T9109" t="s">
        <v>7842</v>
      </c>
      <c r="U9109" t="s">
        <v>71</v>
      </c>
      <c r="V9109" s="1">
        <v>42593</v>
      </c>
      <c r="W9109" s="12">
        <v>-25</v>
      </c>
      <c r="X9109" s="4" t="str">
        <f t="shared" si="285"/>
        <v>Income</v>
      </c>
      <c r="Y9109" s="5">
        <v>42583</v>
      </c>
      <c r="Z9109" s="4" t="s">
        <v>8071</v>
      </c>
      <c r="AA9109" s="7" t="str">
        <f t="shared" si="284"/>
        <v>Contract Passes</v>
      </c>
    </row>
    <row r="9110" spans="1:27" x14ac:dyDescent="0.25">
      <c r="A9110" t="s">
        <v>23</v>
      </c>
      <c r="B9110" t="s">
        <v>24</v>
      </c>
      <c r="C9110" t="s">
        <v>25</v>
      </c>
      <c r="D9110" t="s">
        <v>7629</v>
      </c>
      <c r="E9110" t="s">
        <v>7630</v>
      </c>
      <c r="F9110" t="s">
        <v>7631</v>
      </c>
      <c r="G9110" t="s">
        <v>152</v>
      </c>
      <c r="H9110" t="s">
        <v>153</v>
      </c>
      <c r="J9110">
        <v>201705</v>
      </c>
      <c r="K9110" t="s">
        <v>47</v>
      </c>
      <c r="L9110">
        <v>2031427</v>
      </c>
      <c r="M9110">
        <v>16</v>
      </c>
      <c r="P9110">
        <v>0</v>
      </c>
      <c r="Q9110" t="s">
        <v>7843</v>
      </c>
      <c r="R9110" s="1">
        <v>42593</v>
      </c>
      <c r="S9110" t="s">
        <v>69</v>
      </c>
      <c r="T9110" t="s">
        <v>7844</v>
      </c>
      <c r="U9110" t="s">
        <v>71</v>
      </c>
      <c r="V9110" s="1">
        <v>42593</v>
      </c>
      <c r="W9110" s="12">
        <v>-83.33</v>
      </c>
      <c r="X9110" s="4" t="str">
        <f t="shared" si="285"/>
        <v>Income</v>
      </c>
      <c r="Y9110" s="5">
        <v>42583</v>
      </c>
      <c r="Z9110" s="4" t="s">
        <v>8071</v>
      </c>
      <c r="AA9110" s="7" t="str">
        <f t="shared" si="284"/>
        <v>Contract Passes</v>
      </c>
    </row>
    <row r="9111" spans="1:27" x14ac:dyDescent="0.25">
      <c r="A9111" t="s">
        <v>23</v>
      </c>
      <c r="B9111" t="s">
        <v>24</v>
      </c>
      <c r="C9111" t="s">
        <v>25</v>
      </c>
      <c r="D9111" t="s">
        <v>7629</v>
      </c>
      <c r="E9111" t="s">
        <v>7630</v>
      </c>
      <c r="F9111" t="s">
        <v>7631</v>
      </c>
      <c r="G9111" t="s">
        <v>152</v>
      </c>
      <c r="H9111" t="s">
        <v>153</v>
      </c>
      <c r="J9111">
        <v>201705</v>
      </c>
      <c r="K9111" t="s">
        <v>47</v>
      </c>
      <c r="L9111">
        <v>2031427</v>
      </c>
      <c r="M9111">
        <v>17</v>
      </c>
      <c r="P9111">
        <v>0</v>
      </c>
      <c r="Q9111" t="s">
        <v>7845</v>
      </c>
      <c r="R9111" s="1">
        <v>42593</v>
      </c>
      <c r="S9111" t="s">
        <v>69</v>
      </c>
      <c r="T9111" t="s">
        <v>7846</v>
      </c>
      <c r="U9111" t="s">
        <v>71</v>
      </c>
      <c r="V9111" s="1">
        <v>42593</v>
      </c>
      <c r="W9111" s="12">
        <v>-25</v>
      </c>
      <c r="X9111" s="4" t="str">
        <f t="shared" si="285"/>
        <v>Income</v>
      </c>
      <c r="Y9111" s="5">
        <v>42583</v>
      </c>
      <c r="Z9111" s="4" t="s">
        <v>8071</v>
      </c>
      <c r="AA9111" s="7" t="str">
        <f t="shared" si="284"/>
        <v>Contract Passes</v>
      </c>
    </row>
    <row r="9112" spans="1:27" x14ac:dyDescent="0.25">
      <c r="A9112" t="s">
        <v>23</v>
      </c>
      <c r="B9112" t="s">
        <v>24</v>
      </c>
      <c r="C9112" t="s">
        <v>25</v>
      </c>
      <c r="D9112" t="s">
        <v>7629</v>
      </c>
      <c r="E9112" t="s">
        <v>7630</v>
      </c>
      <c r="F9112" t="s">
        <v>7631</v>
      </c>
      <c r="G9112" t="s">
        <v>152</v>
      </c>
      <c r="H9112" t="s">
        <v>153</v>
      </c>
      <c r="J9112">
        <v>201705</v>
      </c>
      <c r="K9112" t="s">
        <v>47</v>
      </c>
      <c r="L9112">
        <v>2031427</v>
      </c>
      <c r="M9112">
        <v>18</v>
      </c>
      <c r="P9112">
        <v>0</v>
      </c>
      <c r="Q9112" t="s">
        <v>7847</v>
      </c>
      <c r="R9112" s="1">
        <v>42593</v>
      </c>
      <c r="S9112" t="s">
        <v>69</v>
      </c>
      <c r="T9112" t="s">
        <v>7848</v>
      </c>
      <c r="U9112" t="s">
        <v>71</v>
      </c>
      <c r="V9112" s="1">
        <v>42593</v>
      </c>
      <c r="W9112" s="12">
        <v>-50</v>
      </c>
      <c r="X9112" s="4" t="str">
        <f t="shared" si="285"/>
        <v>Income</v>
      </c>
      <c r="Y9112" s="5">
        <v>42583</v>
      </c>
      <c r="Z9112" s="4" t="s">
        <v>8071</v>
      </c>
      <c r="AA9112" s="7" t="str">
        <f t="shared" si="284"/>
        <v>Contract Passes</v>
      </c>
    </row>
    <row r="9113" spans="1:27" x14ac:dyDescent="0.25">
      <c r="A9113" t="s">
        <v>23</v>
      </c>
      <c r="B9113" t="s">
        <v>24</v>
      </c>
      <c r="C9113" t="s">
        <v>25</v>
      </c>
      <c r="D9113" t="s">
        <v>7629</v>
      </c>
      <c r="E9113" t="s">
        <v>7630</v>
      </c>
      <c r="F9113" t="s">
        <v>7631</v>
      </c>
      <c r="G9113" t="s">
        <v>152</v>
      </c>
      <c r="H9113" t="s">
        <v>153</v>
      </c>
      <c r="J9113">
        <v>201705</v>
      </c>
      <c r="K9113" t="s">
        <v>47</v>
      </c>
      <c r="L9113">
        <v>2031453</v>
      </c>
      <c r="M9113">
        <v>0</v>
      </c>
      <c r="P9113">
        <v>0</v>
      </c>
      <c r="Q9113" t="s">
        <v>7849</v>
      </c>
      <c r="R9113" s="1">
        <v>42597</v>
      </c>
      <c r="S9113" t="s">
        <v>69</v>
      </c>
      <c r="T9113" t="s">
        <v>7850</v>
      </c>
      <c r="U9113" t="s">
        <v>71</v>
      </c>
      <c r="V9113" s="1">
        <v>42597</v>
      </c>
      <c r="W9113" s="12">
        <v>-75</v>
      </c>
      <c r="X9113" s="4" t="str">
        <f t="shared" si="285"/>
        <v>Income</v>
      </c>
      <c r="Y9113" s="5">
        <v>42583</v>
      </c>
      <c r="Z9113" s="4" t="s">
        <v>8071</v>
      </c>
      <c r="AA9113" s="7" t="str">
        <f t="shared" si="284"/>
        <v>Contract Passes</v>
      </c>
    </row>
    <row r="9114" spans="1:27" x14ac:dyDescent="0.25">
      <c r="A9114" t="s">
        <v>23</v>
      </c>
      <c r="B9114" t="s">
        <v>24</v>
      </c>
      <c r="C9114" t="s">
        <v>25</v>
      </c>
      <c r="D9114" t="s">
        <v>7629</v>
      </c>
      <c r="E9114" t="s">
        <v>7630</v>
      </c>
      <c r="F9114" t="s">
        <v>7631</v>
      </c>
      <c r="G9114" t="s">
        <v>152</v>
      </c>
      <c r="H9114" t="s">
        <v>153</v>
      </c>
      <c r="J9114">
        <v>201705</v>
      </c>
      <c r="K9114" t="s">
        <v>47</v>
      </c>
      <c r="L9114">
        <v>2031453</v>
      </c>
      <c r="M9114">
        <v>35</v>
      </c>
      <c r="P9114">
        <v>0</v>
      </c>
      <c r="Q9114" t="s">
        <v>7851</v>
      </c>
      <c r="R9114" s="1">
        <v>42597</v>
      </c>
      <c r="S9114" t="s">
        <v>69</v>
      </c>
      <c r="T9114" t="s">
        <v>7852</v>
      </c>
      <c r="U9114" t="s">
        <v>71</v>
      </c>
      <c r="V9114" s="1">
        <v>42597</v>
      </c>
      <c r="W9114" s="12">
        <v>-8.33</v>
      </c>
      <c r="X9114" s="4" t="str">
        <f t="shared" si="285"/>
        <v>Income</v>
      </c>
      <c r="Y9114" s="5">
        <v>42583</v>
      </c>
      <c r="Z9114" s="4" t="s">
        <v>8071</v>
      </c>
      <c r="AA9114" s="7" t="str">
        <f t="shared" si="284"/>
        <v>Contract Passes</v>
      </c>
    </row>
    <row r="9115" spans="1:27" x14ac:dyDescent="0.25">
      <c r="A9115" t="s">
        <v>23</v>
      </c>
      <c r="B9115" t="s">
        <v>24</v>
      </c>
      <c r="C9115" t="s">
        <v>25</v>
      </c>
      <c r="D9115" t="s">
        <v>7629</v>
      </c>
      <c r="E9115" t="s">
        <v>7630</v>
      </c>
      <c r="F9115" t="s">
        <v>7631</v>
      </c>
      <c r="G9115" t="s">
        <v>152</v>
      </c>
      <c r="H9115" t="s">
        <v>153</v>
      </c>
      <c r="J9115">
        <v>201705</v>
      </c>
      <c r="K9115" t="s">
        <v>47</v>
      </c>
      <c r="L9115">
        <v>2031453</v>
      </c>
      <c r="M9115">
        <v>2</v>
      </c>
      <c r="P9115">
        <v>0</v>
      </c>
      <c r="Q9115" t="s">
        <v>7853</v>
      </c>
      <c r="R9115" s="1">
        <v>42597</v>
      </c>
      <c r="S9115" t="s">
        <v>69</v>
      </c>
      <c r="T9115" t="s">
        <v>7854</v>
      </c>
      <c r="U9115" t="s">
        <v>71</v>
      </c>
      <c r="V9115" s="1">
        <v>42597</v>
      </c>
      <c r="W9115" s="12">
        <v>-50</v>
      </c>
      <c r="X9115" s="4" t="str">
        <f t="shared" si="285"/>
        <v>Income</v>
      </c>
      <c r="Y9115" s="5">
        <v>42583</v>
      </c>
      <c r="Z9115" s="4" t="s">
        <v>8071</v>
      </c>
      <c r="AA9115" s="7" t="str">
        <f t="shared" si="284"/>
        <v>Contract Passes</v>
      </c>
    </row>
    <row r="9116" spans="1:27" x14ac:dyDescent="0.25">
      <c r="A9116" t="s">
        <v>23</v>
      </c>
      <c r="B9116" t="s">
        <v>24</v>
      </c>
      <c r="C9116" t="s">
        <v>25</v>
      </c>
      <c r="D9116" t="s">
        <v>7629</v>
      </c>
      <c r="E9116" t="s">
        <v>7630</v>
      </c>
      <c r="F9116" t="s">
        <v>7631</v>
      </c>
      <c r="G9116" t="s">
        <v>152</v>
      </c>
      <c r="H9116" t="s">
        <v>153</v>
      </c>
      <c r="J9116">
        <v>201705</v>
      </c>
      <c r="K9116" t="s">
        <v>47</v>
      </c>
      <c r="L9116">
        <v>2031453</v>
      </c>
      <c r="M9116">
        <v>7</v>
      </c>
      <c r="P9116">
        <v>0</v>
      </c>
      <c r="Q9116" t="s">
        <v>7855</v>
      </c>
      <c r="R9116" s="1">
        <v>42597</v>
      </c>
      <c r="S9116" t="s">
        <v>69</v>
      </c>
      <c r="T9116" t="s">
        <v>7856</v>
      </c>
      <c r="U9116" t="s">
        <v>71</v>
      </c>
      <c r="V9116" s="1">
        <v>42597</v>
      </c>
      <c r="W9116" s="12">
        <v>-25</v>
      </c>
      <c r="X9116" s="4" t="str">
        <f t="shared" si="285"/>
        <v>Income</v>
      </c>
      <c r="Y9116" s="5">
        <v>42583</v>
      </c>
      <c r="Z9116" s="4" t="s">
        <v>8071</v>
      </c>
      <c r="AA9116" s="7" t="str">
        <f t="shared" si="284"/>
        <v>Contract Passes</v>
      </c>
    </row>
    <row r="9117" spans="1:27" x14ac:dyDescent="0.25">
      <c r="A9117" t="s">
        <v>23</v>
      </c>
      <c r="B9117" t="s">
        <v>24</v>
      </c>
      <c r="C9117" t="s">
        <v>25</v>
      </c>
      <c r="D9117" t="s">
        <v>7629</v>
      </c>
      <c r="E9117" t="s">
        <v>7630</v>
      </c>
      <c r="F9117" t="s">
        <v>7631</v>
      </c>
      <c r="G9117" t="s">
        <v>152</v>
      </c>
      <c r="H9117" t="s">
        <v>153</v>
      </c>
      <c r="J9117">
        <v>201705</v>
      </c>
      <c r="K9117" t="s">
        <v>47</v>
      </c>
      <c r="L9117">
        <v>2031453</v>
      </c>
      <c r="M9117">
        <v>15</v>
      </c>
      <c r="P9117">
        <v>0</v>
      </c>
      <c r="Q9117" t="s">
        <v>7857</v>
      </c>
      <c r="R9117" s="1">
        <v>42597</v>
      </c>
      <c r="S9117" t="s">
        <v>69</v>
      </c>
      <c r="T9117" t="s">
        <v>7858</v>
      </c>
      <c r="U9117" t="s">
        <v>71</v>
      </c>
      <c r="V9117" s="1">
        <v>42597</v>
      </c>
      <c r="W9117" s="12">
        <v>-50</v>
      </c>
      <c r="X9117" s="4" t="str">
        <f t="shared" si="285"/>
        <v>Income</v>
      </c>
      <c r="Y9117" s="5">
        <v>42583</v>
      </c>
      <c r="Z9117" s="4" t="s">
        <v>8071</v>
      </c>
      <c r="AA9117" s="7" t="str">
        <f t="shared" si="284"/>
        <v>Contract Passes</v>
      </c>
    </row>
    <row r="9118" spans="1:27" x14ac:dyDescent="0.25">
      <c r="A9118" t="s">
        <v>23</v>
      </c>
      <c r="B9118" t="s">
        <v>24</v>
      </c>
      <c r="C9118" t="s">
        <v>25</v>
      </c>
      <c r="D9118" t="s">
        <v>7629</v>
      </c>
      <c r="E9118" t="s">
        <v>7630</v>
      </c>
      <c r="F9118" t="s">
        <v>7631</v>
      </c>
      <c r="G9118" t="s">
        <v>152</v>
      </c>
      <c r="H9118" t="s">
        <v>153</v>
      </c>
      <c r="J9118">
        <v>201705</v>
      </c>
      <c r="K9118" t="s">
        <v>47</v>
      </c>
      <c r="L9118">
        <v>2031402</v>
      </c>
      <c r="M9118">
        <v>16</v>
      </c>
      <c r="P9118">
        <v>0</v>
      </c>
      <c r="Q9118" t="s">
        <v>7859</v>
      </c>
      <c r="R9118" s="1">
        <v>42591</v>
      </c>
      <c r="S9118" t="s">
        <v>69</v>
      </c>
      <c r="T9118" t="s">
        <v>7860</v>
      </c>
      <c r="U9118" t="s">
        <v>71</v>
      </c>
      <c r="V9118" s="1">
        <v>42591</v>
      </c>
      <c r="W9118" s="12">
        <v>-50</v>
      </c>
      <c r="X9118" s="4" t="str">
        <f t="shared" si="285"/>
        <v>Income</v>
      </c>
      <c r="Y9118" s="5">
        <v>42583</v>
      </c>
      <c r="Z9118" s="4" t="s">
        <v>8071</v>
      </c>
      <c r="AA9118" s="7" t="str">
        <f t="shared" si="284"/>
        <v>Contract Passes</v>
      </c>
    </row>
    <row r="9119" spans="1:27" x14ac:dyDescent="0.25">
      <c r="A9119" t="s">
        <v>23</v>
      </c>
      <c r="B9119" t="s">
        <v>24</v>
      </c>
      <c r="C9119" t="s">
        <v>25</v>
      </c>
      <c r="D9119" t="s">
        <v>7629</v>
      </c>
      <c r="E9119" t="s">
        <v>7630</v>
      </c>
      <c r="F9119" t="s">
        <v>7631</v>
      </c>
      <c r="G9119" t="s">
        <v>152</v>
      </c>
      <c r="H9119" t="s">
        <v>153</v>
      </c>
      <c r="J9119">
        <v>201705</v>
      </c>
      <c r="K9119" t="s">
        <v>47</v>
      </c>
      <c r="L9119">
        <v>2031534</v>
      </c>
      <c r="M9119">
        <v>25</v>
      </c>
      <c r="P9119">
        <v>0</v>
      </c>
      <c r="Q9119" t="s">
        <v>7861</v>
      </c>
      <c r="R9119" s="1">
        <v>42607</v>
      </c>
      <c r="S9119" t="s">
        <v>69</v>
      </c>
      <c r="T9119" t="s">
        <v>7862</v>
      </c>
      <c r="U9119" t="s">
        <v>746</v>
      </c>
      <c r="V9119" s="1">
        <v>42607</v>
      </c>
      <c r="W9119" s="12">
        <v>-25</v>
      </c>
      <c r="X9119" s="4" t="str">
        <f t="shared" si="285"/>
        <v>Income</v>
      </c>
      <c r="Y9119" s="5">
        <v>42583</v>
      </c>
      <c r="Z9119" s="4" t="s">
        <v>8071</v>
      </c>
      <c r="AA9119" s="7" t="str">
        <f t="shared" si="284"/>
        <v>Contract Passes</v>
      </c>
    </row>
    <row r="9120" spans="1:27" x14ac:dyDescent="0.25">
      <c r="A9120" t="s">
        <v>23</v>
      </c>
      <c r="B9120" t="s">
        <v>24</v>
      </c>
      <c r="C9120" t="s">
        <v>25</v>
      </c>
      <c r="D9120" t="s">
        <v>7629</v>
      </c>
      <c r="E9120" t="s">
        <v>7630</v>
      </c>
      <c r="F9120" t="s">
        <v>7631</v>
      </c>
      <c r="G9120" t="s">
        <v>152</v>
      </c>
      <c r="H9120" t="s">
        <v>153</v>
      </c>
      <c r="J9120">
        <v>201705</v>
      </c>
      <c r="K9120" t="s">
        <v>47</v>
      </c>
      <c r="L9120">
        <v>2031534</v>
      </c>
      <c r="M9120">
        <v>26</v>
      </c>
      <c r="P9120">
        <v>0</v>
      </c>
      <c r="Q9120" t="s">
        <v>7863</v>
      </c>
      <c r="R9120" s="1">
        <v>42607</v>
      </c>
      <c r="S9120" t="s">
        <v>69</v>
      </c>
      <c r="T9120" t="s">
        <v>7864</v>
      </c>
      <c r="U9120" t="s">
        <v>746</v>
      </c>
      <c r="V9120" s="1">
        <v>42607</v>
      </c>
      <c r="W9120" s="12">
        <v>-25</v>
      </c>
      <c r="X9120" s="4" t="str">
        <f t="shared" si="285"/>
        <v>Income</v>
      </c>
      <c r="Y9120" s="5">
        <v>42583</v>
      </c>
      <c r="Z9120" s="4" t="s">
        <v>8071</v>
      </c>
      <c r="AA9120" s="7" t="str">
        <f t="shared" si="284"/>
        <v>Contract Passes</v>
      </c>
    </row>
    <row r="9121" spans="1:27" x14ac:dyDescent="0.25">
      <c r="A9121" t="s">
        <v>23</v>
      </c>
      <c r="B9121" t="s">
        <v>24</v>
      </c>
      <c r="C9121" t="s">
        <v>25</v>
      </c>
      <c r="D9121" t="s">
        <v>7629</v>
      </c>
      <c r="E9121" t="s">
        <v>7630</v>
      </c>
      <c r="F9121" t="s">
        <v>7631</v>
      </c>
      <c r="G9121" t="s">
        <v>152</v>
      </c>
      <c r="H9121" t="s">
        <v>153</v>
      </c>
      <c r="J9121">
        <v>201705</v>
      </c>
      <c r="K9121" t="s">
        <v>47</v>
      </c>
      <c r="L9121">
        <v>2031534</v>
      </c>
      <c r="M9121">
        <v>27</v>
      </c>
      <c r="P9121">
        <v>0</v>
      </c>
      <c r="Q9121" t="s">
        <v>7865</v>
      </c>
      <c r="R9121" s="1">
        <v>42607</v>
      </c>
      <c r="S9121" t="s">
        <v>40</v>
      </c>
      <c r="T9121" t="s">
        <v>7866</v>
      </c>
      <c r="U9121" t="s">
        <v>746</v>
      </c>
      <c r="V9121" s="1">
        <v>42607</v>
      </c>
      <c r="W9121" s="12">
        <v>-30</v>
      </c>
      <c r="X9121" s="4" t="str">
        <f t="shared" si="285"/>
        <v>Income</v>
      </c>
      <c r="Y9121" s="5">
        <v>42583</v>
      </c>
      <c r="Z9121" s="4" t="s">
        <v>8071</v>
      </c>
      <c r="AA9121" s="7" t="str">
        <f t="shared" si="284"/>
        <v>Contract Passes</v>
      </c>
    </row>
    <row r="9122" spans="1:27" x14ac:dyDescent="0.25">
      <c r="A9122" t="s">
        <v>23</v>
      </c>
      <c r="B9122" t="s">
        <v>24</v>
      </c>
      <c r="C9122" t="s">
        <v>25</v>
      </c>
      <c r="D9122" t="s">
        <v>7629</v>
      </c>
      <c r="E9122" t="s">
        <v>7630</v>
      </c>
      <c r="F9122" t="s">
        <v>7631</v>
      </c>
      <c r="G9122" t="s">
        <v>152</v>
      </c>
      <c r="H9122" t="s">
        <v>153</v>
      </c>
      <c r="J9122">
        <v>201705</v>
      </c>
      <c r="K9122" t="s">
        <v>47</v>
      </c>
      <c r="L9122">
        <v>2031534</v>
      </c>
      <c r="M9122">
        <v>28</v>
      </c>
      <c r="P9122">
        <v>0</v>
      </c>
      <c r="Q9122" t="s">
        <v>7867</v>
      </c>
      <c r="R9122" s="1">
        <v>42607</v>
      </c>
      <c r="S9122" t="s">
        <v>69</v>
      </c>
      <c r="T9122" t="s">
        <v>7868</v>
      </c>
      <c r="U9122" t="s">
        <v>746</v>
      </c>
      <c r="V9122" s="1">
        <v>42607</v>
      </c>
      <c r="W9122" s="12">
        <v>-41.67</v>
      </c>
      <c r="X9122" s="4" t="str">
        <f t="shared" si="285"/>
        <v>Income</v>
      </c>
      <c r="Y9122" s="5">
        <v>42583</v>
      </c>
      <c r="Z9122" s="4" t="s">
        <v>8071</v>
      </c>
      <c r="AA9122" s="7" t="str">
        <f t="shared" si="284"/>
        <v>Contract Passes</v>
      </c>
    </row>
    <row r="9123" spans="1:27" x14ac:dyDescent="0.25">
      <c r="A9123" t="s">
        <v>23</v>
      </c>
      <c r="B9123" t="s">
        <v>24</v>
      </c>
      <c r="C9123" t="s">
        <v>25</v>
      </c>
      <c r="D9123" t="s">
        <v>7629</v>
      </c>
      <c r="E9123" t="s">
        <v>7630</v>
      </c>
      <c r="F9123" t="s">
        <v>7631</v>
      </c>
      <c r="G9123" t="s">
        <v>152</v>
      </c>
      <c r="H9123" t="s">
        <v>153</v>
      </c>
      <c r="J9123">
        <v>201705</v>
      </c>
      <c r="K9123" t="s">
        <v>47</v>
      </c>
      <c r="L9123">
        <v>2031366</v>
      </c>
      <c r="M9123">
        <v>8</v>
      </c>
      <c r="P9123">
        <v>0</v>
      </c>
      <c r="Q9123" t="s">
        <v>7869</v>
      </c>
      <c r="R9123" s="1">
        <v>42586</v>
      </c>
      <c r="S9123" t="s">
        <v>69</v>
      </c>
      <c r="T9123" t="s">
        <v>7870</v>
      </c>
      <c r="U9123" t="s">
        <v>71</v>
      </c>
      <c r="V9123" s="1">
        <v>42586</v>
      </c>
      <c r="W9123" s="12">
        <v>-50</v>
      </c>
      <c r="X9123" s="4" t="str">
        <f t="shared" si="285"/>
        <v>Income</v>
      </c>
      <c r="Y9123" s="5">
        <v>42583</v>
      </c>
      <c r="Z9123" s="4" t="s">
        <v>8071</v>
      </c>
      <c r="AA9123" s="7" t="str">
        <f t="shared" si="284"/>
        <v>Contract Passes</v>
      </c>
    </row>
    <row r="9124" spans="1:27" x14ac:dyDescent="0.25">
      <c r="A9124" t="s">
        <v>23</v>
      </c>
      <c r="B9124" t="s">
        <v>24</v>
      </c>
      <c r="C9124" t="s">
        <v>25</v>
      </c>
      <c r="D9124" t="s">
        <v>7629</v>
      </c>
      <c r="E9124" t="s">
        <v>7630</v>
      </c>
      <c r="F9124" t="s">
        <v>7631</v>
      </c>
      <c r="G9124" t="s">
        <v>152</v>
      </c>
      <c r="H9124" t="s">
        <v>153</v>
      </c>
      <c r="J9124">
        <v>201705</v>
      </c>
      <c r="K9124" t="s">
        <v>47</v>
      </c>
      <c r="L9124">
        <v>2031366</v>
      </c>
      <c r="M9124">
        <v>12</v>
      </c>
      <c r="P9124">
        <v>0</v>
      </c>
      <c r="Q9124" t="s">
        <v>7871</v>
      </c>
      <c r="R9124" s="1">
        <v>42586</v>
      </c>
      <c r="S9124" t="s">
        <v>69</v>
      </c>
      <c r="T9124" t="s">
        <v>7872</v>
      </c>
      <c r="U9124" t="s">
        <v>71</v>
      </c>
      <c r="V9124" s="1">
        <v>42586</v>
      </c>
      <c r="W9124" s="12">
        <v>-275</v>
      </c>
      <c r="X9124" s="4" t="str">
        <f t="shared" si="285"/>
        <v>Income</v>
      </c>
      <c r="Y9124" s="5">
        <v>42583</v>
      </c>
      <c r="Z9124" s="4" t="s">
        <v>8071</v>
      </c>
      <c r="AA9124" s="7" t="str">
        <f t="shared" si="284"/>
        <v>Contract Passes</v>
      </c>
    </row>
    <row r="9125" spans="1:27" x14ac:dyDescent="0.25">
      <c r="A9125" t="s">
        <v>23</v>
      </c>
      <c r="B9125" t="s">
        <v>24</v>
      </c>
      <c r="C9125" t="s">
        <v>25</v>
      </c>
      <c r="D9125" t="s">
        <v>7629</v>
      </c>
      <c r="E9125" t="s">
        <v>7630</v>
      </c>
      <c r="F9125" t="s">
        <v>7631</v>
      </c>
      <c r="G9125" t="s">
        <v>152</v>
      </c>
      <c r="H9125" t="s">
        <v>153</v>
      </c>
      <c r="J9125">
        <v>201705</v>
      </c>
      <c r="K9125" t="s">
        <v>47</v>
      </c>
      <c r="L9125">
        <v>2031366</v>
      </c>
      <c r="M9125">
        <v>13</v>
      </c>
      <c r="P9125">
        <v>0</v>
      </c>
      <c r="Q9125" t="s">
        <v>7873</v>
      </c>
      <c r="R9125" s="1">
        <v>42586</v>
      </c>
      <c r="S9125" t="s">
        <v>69</v>
      </c>
      <c r="T9125" t="s">
        <v>7874</v>
      </c>
      <c r="U9125" t="s">
        <v>71</v>
      </c>
      <c r="V9125" s="1">
        <v>42586</v>
      </c>
      <c r="W9125" s="12">
        <v>-50</v>
      </c>
      <c r="X9125" s="4" t="str">
        <f t="shared" si="285"/>
        <v>Income</v>
      </c>
      <c r="Y9125" s="5">
        <v>42583</v>
      </c>
      <c r="Z9125" s="4" t="s">
        <v>8071</v>
      </c>
      <c r="AA9125" s="7" t="str">
        <f t="shared" si="284"/>
        <v>Contract Passes</v>
      </c>
    </row>
    <row r="9126" spans="1:27" x14ac:dyDescent="0.25">
      <c r="A9126" t="s">
        <v>23</v>
      </c>
      <c r="B9126" t="s">
        <v>24</v>
      </c>
      <c r="C9126" t="s">
        <v>25</v>
      </c>
      <c r="D9126" t="s">
        <v>7629</v>
      </c>
      <c r="E9126" t="s">
        <v>7630</v>
      </c>
      <c r="F9126" t="s">
        <v>7631</v>
      </c>
      <c r="G9126" t="s">
        <v>152</v>
      </c>
      <c r="H9126" t="s">
        <v>153</v>
      </c>
      <c r="J9126">
        <v>201705</v>
      </c>
      <c r="K9126" t="s">
        <v>47</v>
      </c>
      <c r="L9126">
        <v>2031366</v>
      </c>
      <c r="M9126">
        <v>14</v>
      </c>
      <c r="P9126">
        <v>0</v>
      </c>
      <c r="Q9126" t="s">
        <v>7875</v>
      </c>
      <c r="R9126" s="1">
        <v>42586</v>
      </c>
      <c r="S9126" t="s">
        <v>69</v>
      </c>
      <c r="T9126" t="s">
        <v>7876</v>
      </c>
      <c r="U9126" t="s">
        <v>71</v>
      </c>
      <c r="V9126" s="1">
        <v>42586</v>
      </c>
      <c r="W9126" s="12">
        <v>-25</v>
      </c>
      <c r="X9126" s="4" t="str">
        <f t="shared" si="285"/>
        <v>Income</v>
      </c>
      <c r="Y9126" s="5">
        <v>42583</v>
      </c>
      <c r="Z9126" s="4" t="s">
        <v>8071</v>
      </c>
      <c r="AA9126" s="7" t="str">
        <f t="shared" si="284"/>
        <v>Contract Passes</v>
      </c>
    </row>
    <row r="9127" spans="1:27" x14ac:dyDescent="0.25">
      <c r="A9127" t="s">
        <v>23</v>
      </c>
      <c r="B9127" t="s">
        <v>24</v>
      </c>
      <c r="C9127" t="s">
        <v>25</v>
      </c>
      <c r="D9127" t="s">
        <v>7629</v>
      </c>
      <c r="E9127" t="s">
        <v>7630</v>
      </c>
      <c r="F9127" t="s">
        <v>7631</v>
      </c>
      <c r="G9127" t="s">
        <v>152</v>
      </c>
      <c r="H9127" t="s">
        <v>153</v>
      </c>
      <c r="J9127">
        <v>201705</v>
      </c>
      <c r="K9127" t="s">
        <v>47</v>
      </c>
      <c r="L9127">
        <v>2031366</v>
      </c>
      <c r="M9127">
        <v>15</v>
      </c>
      <c r="P9127">
        <v>0</v>
      </c>
      <c r="Q9127" t="s">
        <v>7877</v>
      </c>
      <c r="R9127" s="1">
        <v>42586</v>
      </c>
      <c r="S9127" t="s">
        <v>69</v>
      </c>
      <c r="T9127" t="s">
        <v>7878</v>
      </c>
      <c r="U9127" t="s">
        <v>71</v>
      </c>
      <c r="V9127" s="1">
        <v>42586</v>
      </c>
      <c r="W9127" s="12">
        <v>-50</v>
      </c>
      <c r="X9127" s="4" t="str">
        <f t="shared" si="285"/>
        <v>Income</v>
      </c>
      <c r="Y9127" s="5">
        <v>42583</v>
      </c>
      <c r="Z9127" s="4" t="s">
        <v>8071</v>
      </c>
      <c r="AA9127" s="7" t="str">
        <f t="shared" si="284"/>
        <v>Contract Passes</v>
      </c>
    </row>
    <row r="9128" spans="1:27" x14ac:dyDescent="0.25">
      <c r="A9128" t="s">
        <v>23</v>
      </c>
      <c r="B9128" t="s">
        <v>24</v>
      </c>
      <c r="C9128" t="s">
        <v>25</v>
      </c>
      <c r="D9128" t="s">
        <v>7629</v>
      </c>
      <c r="E9128" t="s">
        <v>7630</v>
      </c>
      <c r="F9128" t="s">
        <v>7631</v>
      </c>
      <c r="G9128" t="s">
        <v>152</v>
      </c>
      <c r="H9128" t="s">
        <v>153</v>
      </c>
      <c r="J9128">
        <v>201705</v>
      </c>
      <c r="K9128" t="s">
        <v>47</v>
      </c>
      <c r="L9128">
        <v>2031366</v>
      </c>
      <c r="M9128">
        <v>16</v>
      </c>
      <c r="P9128">
        <v>0</v>
      </c>
      <c r="Q9128" t="s">
        <v>7879</v>
      </c>
      <c r="R9128" s="1">
        <v>42586</v>
      </c>
      <c r="S9128" t="s">
        <v>69</v>
      </c>
      <c r="T9128" t="s">
        <v>7880</v>
      </c>
      <c r="U9128" t="s">
        <v>71</v>
      </c>
      <c r="V9128" s="1">
        <v>42586</v>
      </c>
      <c r="W9128" s="12">
        <v>-25</v>
      </c>
      <c r="X9128" s="4" t="str">
        <f t="shared" si="285"/>
        <v>Income</v>
      </c>
      <c r="Y9128" s="5">
        <v>42583</v>
      </c>
      <c r="Z9128" s="4" t="s">
        <v>8071</v>
      </c>
      <c r="AA9128" s="7" t="str">
        <f t="shared" si="284"/>
        <v>Contract Passes</v>
      </c>
    </row>
    <row r="9129" spans="1:27" x14ac:dyDescent="0.25">
      <c r="A9129" t="s">
        <v>23</v>
      </c>
      <c r="B9129" t="s">
        <v>24</v>
      </c>
      <c r="C9129" t="s">
        <v>25</v>
      </c>
      <c r="D9129" t="s">
        <v>7629</v>
      </c>
      <c r="E9129" t="s">
        <v>7630</v>
      </c>
      <c r="F9129" t="s">
        <v>7631</v>
      </c>
      <c r="G9129" t="s">
        <v>152</v>
      </c>
      <c r="H9129" t="s">
        <v>153</v>
      </c>
      <c r="J9129">
        <v>201705</v>
      </c>
      <c r="K9129" t="s">
        <v>47</v>
      </c>
      <c r="L9129">
        <v>2031534</v>
      </c>
      <c r="M9129">
        <v>29</v>
      </c>
      <c r="P9129">
        <v>0</v>
      </c>
      <c r="Q9129" t="s">
        <v>7881</v>
      </c>
      <c r="R9129" s="1">
        <v>42607</v>
      </c>
      <c r="S9129" t="s">
        <v>69</v>
      </c>
      <c r="T9129" t="s">
        <v>7882</v>
      </c>
      <c r="U9129" t="s">
        <v>746</v>
      </c>
      <c r="V9129" s="1">
        <v>42607</v>
      </c>
      <c r="W9129" s="12">
        <v>-50</v>
      </c>
      <c r="X9129" s="4" t="str">
        <f t="shared" si="285"/>
        <v>Income</v>
      </c>
      <c r="Y9129" s="5">
        <v>42583</v>
      </c>
      <c r="Z9129" s="4" t="s">
        <v>8071</v>
      </c>
      <c r="AA9129" s="7" t="str">
        <f t="shared" si="284"/>
        <v>Contract Passes</v>
      </c>
    </row>
    <row r="9130" spans="1:27" x14ac:dyDescent="0.25">
      <c r="A9130" t="s">
        <v>23</v>
      </c>
      <c r="B9130" t="s">
        <v>24</v>
      </c>
      <c r="C9130" t="s">
        <v>25</v>
      </c>
      <c r="D9130" t="s">
        <v>7629</v>
      </c>
      <c r="E9130" t="s">
        <v>7630</v>
      </c>
      <c r="F9130" t="s">
        <v>7631</v>
      </c>
      <c r="G9130" t="s">
        <v>152</v>
      </c>
      <c r="H9130" t="s">
        <v>153</v>
      </c>
      <c r="J9130">
        <v>201705</v>
      </c>
      <c r="K9130" t="s">
        <v>47</v>
      </c>
      <c r="L9130">
        <v>2031534</v>
      </c>
      <c r="M9130">
        <v>31</v>
      </c>
      <c r="P9130">
        <v>0</v>
      </c>
      <c r="Q9130" t="s">
        <v>7883</v>
      </c>
      <c r="R9130" s="1">
        <v>42607</v>
      </c>
      <c r="S9130" t="s">
        <v>69</v>
      </c>
      <c r="T9130" t="s">
        <v>7884</v>
      </c>
      <c r="U9130" t="s">
        <v>746</v>
      </c>
      <c r="V9130" s="1">
        <v>42607</v>
      </c>
      <c r="W9130" s="12">
        <v>-50</v>
      </c>
      <c r="X9130" s="4" t="str">
        <f t="shared" si="285"/>
        <v>Income</v>
      </c>
      <c r="Y9130" s="5">
        <v>42583</v>
      </c>
      <c r="Z9130" s="4" t="s">
        <v>8071</v>
      </c>
      <c r="AA9130" s="7" t="str">
        <f t="shared" si="284"/>
        <v>Contract Passes</v>
      </c>
    </row>
    <row r="9131" spans="1:27" x14ac:dyDescent="0.25">
      <c r="A9131" t="s">
        <v>23</v>
      </c>
      <c r="B9131" t="s">
        <v>24</v>
      </c>
      <c r="C9131" t="s">
        <v>25</v>
      </c>
      <c r="D9131" t="s">
        <v>7629</v>
      </c>
      <c r="E9131" t="s">
        <v>7630</v>
      </c>
      <c r="F9131" t="s">
        <v>7631</v>
      </c>
      <c r="G9131" t="s">
        <v>152</v>
      </c>
      <c r="H9131" t="s">
        <v>153</v>
      </c>
      <c r="J9131">
        <v>201705</v>
      </c>
      <c r="K9131" t="s">
        <v>47</v>
      </c>
      <c r="L9131">
        <v>2031507</v>
      </c>
      <c r="M9131">
        <v>1</v>
      </c>
      <c r="P9131">
        <v>0</v>
      </c>
      <c r="Q9131" t="s">
        <v>7885</v>
      </c>
      <c r="R9131" s="1">
        <v>42604</v>
      </c>
      <c r="S9131" t="s">
        <v>69</v>
      </c>
      <c r="T9131" t="s">
        <v>7886</v>
      </c>
      <c r="U9131" t="s">
        <v>71</v>
      </c>
      <c r="V9131" s="1">
        <v>42604</v>
      </c>
      <c r="W9131" s="12">
        <v>-8.33</v>
      </c>
      <c r="X9131" s="4" t="str">
        <f t="shared" si="285"/>
        <v>Income</v>
      </c>
      <c r="Y9131" s="5">
        <v>42583</v>
      </c>
      <c r="Z9131" s="4" t="s">
        <v>8071</v>
      </c>
      <c r="AA9131" s="7" t="str">
        <f t="shared" si="284"/>
        <v>Contract Passes</v>
      </c>
    </row>
    <row r="9132" spans="1:27" x14ac:dyDescent="0.25">
      <c r="A9132" t="s">
        <v>23</v>
      </c>
      <c r="B9132" t="s">
        <v>24</v>
      </c>
      <c r="C9132" t="s">
        <v>25</v>
      </c>
      <c r="D9132" t="s">
        <v>7629</v>
      </c>
      <c r="E9132" t="s">
        <v>7630</v>
      </c>
      <c r="F9132" t="s">
        <v>7631</v>
      </c>
      <c r="G9132" t="s">
        <v>152</v>
      </c>
      <c r="H9132" t="s">
        <v>153</v>
      </c>
      <c r="J9132">
        <v>201705</v>
      </c>
      <c r="K9132" t="s">
        <v>47</v>
      </c>
      <c r="L9132">
        <v>2031507</v>
      </c>
      <c r="M9132">
        <v>3</v>
      </c>
      <c r="P9132">
        <v>0</v>
      </c>
      <c r="Q9132" t="s">
        <v>7887</v>
      </c>
      <c r="R9132" s="1">
        <v>42604</v>
      </c>
      <c r="S9132" t="s">
        <v>69</v>
      </c>
      <c r="T9132" t="s">
        <v>7888</v>
      </c>
      <c r="U9132" t="s">
        <v>71</v>
      </c>
      <c r="V9132" s="1">
        <v>42604</v>
      </c>
      <c r="W9132" s="12">
        <v>-25</v>
      </c>
      <c r="X9132" s="4" t="str">
        <f t="shared" si="285"/>
        <v>Income</v>
      </c>
      <c r="Y9132" s="5">
        <v>42583</v>
      </c>
      <c r="Z9132" s="4" t="s">
        <v>8071</v>
      </c>
      <c r="AA9132" s="7" t="str">
        <f t="shared" si="284"/>
        <v>Contract Passes</v>
      </c>
    </row>
    <row r="9133" spans="1:27" x14ac:dyDescent="0.25">
      <c r="A9133" t="s">
        <v>23</v>
      </c>
      <c r="B9133" t="s">
        <v>24</v>
      </c>
      <c r="C9133" t="s">
        <v>25</v>
      </c>
      <c r="D9133" t="s">
        <v>7629</v>
      </c>
      <c r="E9133" t="s">
        <v>7630</v>
      </c>
      <c r="F9133" t="s">
        <v>7631</v>
      </c>
      <c r="G9133" t="s">
        <v>152</v>
      </c>
      <c r="H9133" t="s">
        <v>153</v>
      </c>
      <c r="J9133">
        <v>201705</v>
      </c>
      <c r="K9133" t="s">
        <v>47</v>
      </c>
      <c r="L9133">
        <v>2031411</v>
      </c>
      <c r="M9133">
        <v>2</v>
      </c>
      <c r="P9133">
        <v>0</v>
      </c>
      <c r="Q9133" t="s">
        <v>7889</v>
      </c>
      <c r="R9133" s="1">
        <v>42592</v>
      </c>
      <c r="S9133" t="s">
        <v>69</v>
      </c>
      <c r="T9133" t="s">
        <v>7890</v>
      </c>
      <c r="U9133" t="s">
        <v>71</v>
      </c>
      <c r="V9133" s="1">
        <v>42592</v>
      </c>
      <c r="W9133" s="12">
        <v>-8.33</v>
      </c>
      <c r="X9133" s="4" t="str">
        <f t="shared" si="285"/>
        <v>Income</v>
      </c>
      <c r="Y9133" s="5">
        <v>42583</v>
      </c>
      <c r="Z9133" s="4" t="s">
        <v>8071</v>
      </c>
      <c r="AA9133" s="7" t="str">
        <f t="shared" si="284"/>
        <v>Contract Passes</v>
      </c>
    </row>
    <row r="9134" spans="1:27" x14ac:dyDescent="0.25">
      <c r="A9134" t="s">
        <v>23</v>
      </c>
      <c r="B9134" t="s">
        <v>24</v>
      </c>
      <c r="C9134" t="s">
        <v>25</v>
      </c>
      <c r="D9134" t="s">
        <v>7629</v>
      </c>
      <c r="E9134" t="s">
        <v>7630</v>
      </c>
      <c r="F9134" t="s">
        <v>7631</v>
      </c>
      <c r="G9134" t="s">
        <v>152</v>
      </c>
      <c r="H9134" t="s">
        <v>153</v>
      </c>
      <c r="J9134">
        <v>201705</v>
      </c>
      <c r="K9134" t="s">
        <v>47</v>
      </c>
      <c r="L9134">
        <v>2031342</v>
      </c>
      <c r="M9134">
        <v>12</v>
      </c>
      <c r="P9134">
        <v>0</v>
      </c>
      <c r="Q9134" t="s">
        <v>7891</v>
      </c>
      <c r="R9134" s="1">
        <v>42584</v>
      </c>
      <c r="S9134" t="s">
        <v>69</v>
      </c>
      <c r="T9134" t="s">
        <v>7892</v>
      </c>
      <c r="U9134" t="s">
        <v>71</v>
      </c>
      <c r="V9134" s="1">
        <v>42584</v>
      </c>
      <c r="W9134" s="12">
        <v>-25</v>
      </c>
      <c r="X9134" s="4" t="str">
        <f t="shared" si="285"/>
        <v>Income</v>
      </c>
      <c r="Y9134" s="5">
        <v>42583</v>
      </c>
      <c r="Z9134" s="4" t="s">
        <v>8071</v>
      </c>
      <c r="AA9134" s="7" t="str">
        <f t="shared" si="284"/>
        <v>Contract Passes</v>
      </c>
    </row>
    <row r="9135" spans="1:27" x14ac:dyDescent="0.25">
      <c r="A9135" t="s">
        <v>23</v>
      </c>
      <c r="B9135" t="s">
        <v>24</v>
      </c>
      <c r="C9135" t="s">
        <v>25</v>
      </c>
      <c r="D9135" t="s">
        <v>7629</v>
      </c>
      <c r="E9135" t="s">
        <v>7630</v>
      </c>
      <c r="F9135" t="s">
        <v>7631</v>
      </c>
      <c r="G9135" t="s">
        <v>152</v>
      </c>
      <c r="H9135" t="s">
        <v>153</v>
      </c>
      <c r="J9135">
        <v>201705</v>
      </c>
      <c r="K9135" t="s">
        <v>47</v>
      </c>
      <c r="L9135">
        <v>2031342</v>
      </c>
      <c r="M9135">
        <v>9</v>
      </c>
      <c r="P9135">
        <v>0</v>
      </c>
      <c r="Q9135" t="s">
        <v>7893</v>
      </c>
      <c r="R9135" s="1">
        <v>42584</v>
      </c>
      <c r="S9135" t="s">
        <v>69</v>
      </c>
      <c r="T9135" t="s">
        <v>7894</v>
      </c>
      <c r="U9135" t="s">
        <v>71</v>
      </c>
      <c r="V9135" s="1">
        <v>42584</v>
      </c>
      <c r="W9135" s="12">
        <v>-25</v>
      </c>
      <c r="X9135" s="4" t="str">
        <f t="shared" si="285"/>
        <v>Income</v>
      </c>
      <c r="Y9135" s="5">
        <v>42583</v>
      </c>
      <c r="Z9135" s="4" t="s">
        <v>8071</v>
      </c>
      <c r="AA9135" s="7" t="str">
        <f t="shared" si="284"/>
        <v>Contract Passes</v>
      </c>
    </row>
    <row r="9136" spans="1:27" x14ac:dyDescent="0.25">
      <c r="A9136" t="s">
        <v>23</v>
      </c>
      <c r="B9136" t="s">
        <v>24</v>
      </c>
      <c r="C9136" t="s">
        <v>25</v>
      </c>
      <c r="D9136" t="s">
        <v>7629</v>
      </c>
      <c r="E9136" t="s">
        <v>7630</v>
      </c>
      <c r="F9136" t="s">
        <v>7631</v>
      </c>
      <c r="G9136" t="s">
        <v>152</v>
      </c>
      <c r="H9136" t="s">
        <v>153</v>
      </c>
      <c r="J9136">
        <v>201705</v>
      </c>
      <c r="K9136" t="s">
        <v>47</v>
      </c>
      <c r="L9136">
        <v>2031342</v>
      </c>
      <c r="M9136">
        <v>10</v>
      </c>
      <c r="P9136">
        <v>0</v>
      </c>
      <c r="Q9136" t="s">
        <v>7895</v>
      </c>
      <c r="R9136" s="1">
        <v>42584</v>
      </c>
      <c r="S9136" t="s">
        <v>69</v>
      </c>
      <c r="T9136" t="s">
        <v>7896</v>
      </c>
      <c r="U9136" t="s">
        <v>71</v>
      </c>
      <c r="V9136" s="1">
        <v>42584</v>
      </c>
      <c r="W9136" s="12">
        <v>-25</v>
      </c>
      <c r="X9136" s="4" t="str">
        <f t="shared" si="285"/>
        <v>Income</v>
      </c>
      <c r="Y9136" s="5">
        <v>42583</v>
      </c>
      <c r="Z9136" s="4" t="s">
        <v>8071</v>
      </c>
      <c r="AA9136" s="7" t="str">
        <f t="shared" si="284"/>
        <v>Contract Passes</v>
      </c>
    </row>
    <row r="9137" spans="1:27" x14ac:dyDescent="0.25">
      <c r="A9137" t="s">
        <v>23</v>
      </c>
      <c r="B9137" t="s">
        <v>24</v>
      </c>
      <c r="C9137" t="s">
        <v>25</v>
      </c>
      <c r="D9137" t="s">
        <v>7629</v>
      </c>
      <c r="E9137" t="s">
        <v>7630</v>
      </c>
      <c r="F9137" t="s">
        <v>7631</v>
      </c>
      <c r="G9137" t="s">
        <v>152</v>
      </c>
      <c r="H9137" t="s">
        <v>153</v>
      </c>
      <c r="J9137">
        <v>201705</v>
      </c>
      <c r="K9137" t="s">
        <v>47</v>
      </c>
      <c r="L9137">
        <v>2031342</v>
      </c>
      <c r="M9137">
        <v>11</v>
      </c>
      <c r="P9137">
        <v>0</v>
      </c>
      <c r="Q9137" t="s">
        <v>7897</v>
      </c>
      <c r="R9137" s="1">
        <v>42584</v>
      </c>
      <c r="S9137" t="s">
        <v>69</v>
      </c>
      <c r="T9137" t="s">
        <v>7898</v>
      </c>
      <c r="U9137" t="s">
        <v>71</v>
      </c>
      <c r="V9137" s="1">
        <v>42584</v>
      </c>
      <c r="W9137" s="12">
        <v>-25</v>
      </c>
      <c r="X9137" s="4" t="str">
        <f t="shared" si="285"/>
        <v>Income</v>
      </c>
      <c r="Y9137" s="5">
        <v>42583</v>
      </c>
      <c r="Z9137" s="4" t="s">
        <v>8071</v>
      </c>
      <c r="AA9137" s="7" t="str">
        <f t="shared" si="284"/>
        <v>Contract Passes</v>
      </c>
    </row>
    <row r="9138" spans="1:27" x14ac:dyDescent="0.25">
      <c r="A9138" t="s">
        <v>23</v>
      </c>
      <c r="B9138" t="s">
        <v>24</v>
      </c>
      <c r="C9138" t="s">
        <v>25</v>
      </c>
      <c r="D9138" t="s">
        <v>7629</v>
      </c>
      <c r="E9138" t="s">
        <v>7630</v>
      </c>
      <c r="F9138" t="s">
        <v>7631</v>
      </c>
      <c r="G9138" t="s">
        <v>152</v>
      </c>
      <c r="H9138" t="s">
        <v>153</v>
      </c>
      <c r="J9138">
        <v>201705</v>
      </c>
      <c r="K9138" t="s">
        <v>47</v>
      </c>
      <c r="L9138">
        <v>2031543</v>
      </c>
      <c r="M9138">
        <v>44</v>
      </c>
      <c r="P9138">
        <v>0</v>
      </c>
      <c r="Q9138" t="s">
        <v>7899</v>
      </c>
      <c r="R9138" s="1">
        <v>42608</v>
      </c>
      <c r="S9138" t="s">
        <v>69</v>
      </c>
      <c r="T9138" t="s">
        <v>7900</v>
      </c>
      <c r="U9138" t="s">
        <v>746</v>
      </c>
      <c r="V9138" s="1">
        <v>42608</v>
      </c>
      <c r="W9138" s="12">
        <v>-50</v>
      </c>
      <c r="X9138" s="4" t="str">
        <f t="shared" si="285"/>
        <v>Income</v>
      </c>
      <c r="Y9138" s="5">
        <v>42583</v>
      </c>
      <c r="Z9138" s="4" t="s">
        <v>8071</v>
      </c>
      <c r="AA9138" s="7" t="str">
        <f t="shared" si="284"/>
        <v>Contract Passes</v>
      </c>
    </row>
    <row r="9139" spans="1:27" x14ac:dyDescent="0.25">
      <c r="A9139" t="s">
        <v>23</v>
      </c>
      <c r="B9139" t="s">
        <v>24</v>
      </c>
      <c r="C9139" t="s">
        <v>25</v>
      </c>
      <c r="D9139" t="s">
        <v>7629</v>
      </c>
      <c r="E9139" t="s">
        <v>7630</v>
      </c>
      <c r="F9139" t="s">
        <v>7631</v>
      </c>
      <c r="G9139" t="s">
        <v>152</v>
      </c>
      <c r="H9139" t="s">
        <v>153</v>
      </c>
      <c r="J9139">
        <v>201705</v>
      </c>
      <c r="K9139" t="s">
        <v>47</v>
      </c>
      <c r="L9139">
        <v>2031332</v>
      </c>
      <c r="M9139">
        <v>4</v>
      </c>
      <c r="P9139">
        <v>0</v>
      </c>
      <c r="Q9139" t="s">
        <v>7901</v>
      </c>
      <c r="R9139" s="1">
        <v>42583</v>
      </c>
      <c r="S9139" t="s">
        <v>69</v>
      </c>
      <c r="T9139" t="s">
        <v>7902</v>
      </c>
      <c r="U9139" t="s">
        <v>71</v>
      </c>
      <c r="V9139" s="1">
        <v>42583</v>
      </c>
      <c r="W9139" s="12">
        <v>-25</v>
      </c>
      <c r="X9139" s="4" t="str">
        <f t="shared" si="285"/>
        <v>Income</v>
      </c>
      <c r="Y9139" s="5">
        <v>42583</v>
      </c>
      <c r="Z9139" s="4" t="s">
        <v>8071</v>
      </c>
      <c r="AA9139" s="7" t="str">
        <f t="shared" si="284"/>
        <v>Contract Passes</v>
      </c>
    </row>
    <row r="9140" spans="1:27" x14ac:dyDescent="0.25">
      <c r="A9140" t="s">
        <v>23</v>
      </c>
      <c r="B9140" t="s">
        <v>24</v>
      </c>
      <c r="C9140" t="s">
        <v>25</v>
      </c>
      <c r="D9140" t="s">
        <v>7629</v>
      </c>
      <c r="E9140" t="s">
        <v>7630</v>
      </c>
      <c r="F9140" t="s">
        <v>7631</v>
      </c>
      <c r="G9140" t="s">
        <v>152</v>
      </c>
      <c r="H9140" t="s">
        <v>153</v>
      </c>
      <c r="J9140">
        <v>201705</v>
      </c>
      <c r="K9140" t="s">
        <v>47</v>
      </c>
      <c r="L9140">
        <v>2031332</v>
      </c>
      <c r="M9140">
        <v>25</v>
      </c>
      <c r="P9140">
        <v>0</v>
      </c>
      <c r="Q9140" t="s">
        <v>7903</v>
      </c>
      <c r="R9140" s="1">
        <v>42583</v>
      </c>
      <c r="S9140" t="s">
        <v>69</v>
      </c>
      <c r="T9140" t="s">
        <v>7904</v>
      </c>
      <c r="U9140" t="s">
        <v>71</v>
      </c>
      <c r="V9140" s="1">
        <v>42583</v>
      </c>
      <c r="W9140" s="12">
        <v>-25</v>
      </c>
      <c r="X9140" s="4" t="str">
        <f t="shared" si="285"/>
        <v>Income</v>
      </c>
      <c r="Y9140" s="5">
        <v>42583</v>
      </c>
      <c r="Z9140" s="4" t="s">
        <v>8071</v>
      </c>
      <c r="AA9140" s="7" t="str">
        <f t="shared" si="284"/>
        <v>Contract Passes</v>
      </c>
    </row>
    <row r="9141" spans="1:27" x14ac:dyDescent="0.25">
      <c r="A9141" t="s">
        <v>23</v>
      </c>
      <c r="B9141" t="s">
        <v>24</v>
      </c>
      <c r="C9141" t="s">
        <v>25</v>
      </c>
      <c r="D9141" t="s">
        <v>7629</v>
      </c>
      <c r="E9141" t="s">
        <v>7630</v>
      </c>
      <c r="F9141" t="s">
        <v>7631</v>
      </c>
      <c r="G9141" t="s">
        <v>152</v>
      </c>
      <c r="H9141" t="s">
        <v>153</v>
      </c>
      <c r="J9141">
        <v>201705</v>
      </c>
      <c r="K9141" t="s">
        <v>47</v>
      </c>
      <c r="L9141">
        <v>2031563</v>
      </c>
      <c r="M9141">
        <v>97</v>
      </c>
      <c r="P9141">
        <v>0</v>
      </c>
      <c r="Q9141" t="s">
        <v>7905</v>
      </c>
      <c r="R9141" s="1">
        <v>42613</v>
      </c>
      <c r="S9141" t="s">
        <v>69</v>
      </c>
      <c r="T9141" t="s">
        <v>7906</v>
      </c>
      <c r="U9141" t="s">
        <v>746</v>
      </c>
      <c r="V9141" s="1">
        <v>42613</v>
      </c>
      <c r="W9141" s="12">
        <v>-25</v>
      </c>
      <c r="X9141" s="4" t="str">
        <f t="shared" si="285"/>
        <v>Income</v>
      </c>
      <c r="Y9141" s="5">
        <v>42583</v>
      </c>
      <c r="Z9141" s="4" t="s">
        <v>8071</v>
      </c>
      <c r="AA9141" s="7" t="str">
        <f t="shared" si="284"/>
        <v>Contract Passes</v>
      </c>
    </row>
    <row r="9142" spans="1:27" x14ac:dyDescent="0.25">
      <c r="A9142" t="s">
        <v>23</v>
      </c>
      <c r="B9142" t="s">
        <v>24</v>
      </c>
      <c r="C9142" t="s">
        <v>25</v>
      </c>
      <c r="D9142" t="s">
        <v>7629</v>
      </c>
      <c r="E9142" t="s">
        <v>7630</v>
      </c>
      <c r="F9142" t="s">
        <v>7631</v>
      </c>
      <c r="G9142" t="s">
        <v>152</v>
      </c>
      <c r="H9142" t="s">
        <v>153</v>
      </c>
      <c r="J9142">
        <v>201705</v>
      </c>
      <c r="K9142" t="s">
        <v>47</v>
      </c>
      <c r="L9142">
        <v>2031563</v>
      </c>
      <c r="M9142">
        <v>2</v>
      </c>
      <c r="P9142">
        <v>0</v>
      </c>
      <c r="Q9142" t="s">
        <v>7907</v>
      </c>
      <c r="R9142" s="1">
        <v>42613</v>
      </c>
      <c r="S9142" t="s">
        <v>69</v>
      </c>
      <c r="T9142" t="s">
        <v>7908</v>
      </c>
      <c r="U9142" t="s">
        <v>746</v>
      </c>
      <c r="V9142" s="1">
        <v>42613</v>
      </c>
      <c r="W9142" s="12">
        <v>-50</v>
      </c>
      <c r="X9142" s="4" t="str">
        <f t="shared" si="285"/>
        <v>Income</v>
      </c>
      <c r="Y9142" s="5">
        <v>42583</v>
      </c>
      <c r="Z9142" s="4" t="s">
        <v>8071</v>
      </c>
      <c r="AA9142" s="7" t="str">
        <f t="shared" si="284"/>
        <v>Contract Passes</v>
      </c>
    </row>
    <row r="9143" spans="1:27" x14ac:dyDescent="0.25">
      <c r="A9143" t="s">
        <v>23</v>
      </c>
      <c r="B9143" t="s">
        <v>24</v>
      </c>
      <c r="C9143" t="s">
        <v>25</v>
      </c>
      <c r="D9143" t="s">
        <v>7629</v>
      </c>
      <c r="E9143" t="s">
        <v>7630</v>
      </c>
      <c r="F9143" t="s">
        <v>7631</v>
      </c>
      <c r="G9143" t="s">
        <v>152</v>
      </c>
      <c r="H9143" t="s">
        <v>153</v>
      </c>
      <c r="J9143">
        <v>201705</v>
      </c>
      <c r="K9143" t="s">
        <v>47</v>
      </c>
      <c r="L9143">
        <v>2031563</v>
      </c>
      <c r="M9143">
        <v>3</v>
      </c>
      <c r="P9143">
        <v>0</v>
      </c>
      <c r="Q9143" t="s">
        <v>7909</v>
      </c>
      <c r="R9143" s="1">
        <v>42613</v>
      </c>
      <c r="S9143" t="s">
        <v>69</v>
      </c>
      <c r="T9143" t="s">
        <v>7910</v>
      </c>
      <c r="U9143" t="s">
        <v>746</v>
      </c>
      <c r="V9143" s="1">
        <v>42613</v>
      </c>
      <c r="W9143" s="12">
        <v>-50</v>
      </c>
      <c r="X9143" s="4" t="str">
        <f t="shared" si="285"/>
        <v>Income</v>
      </c>
      <c r="Y9143" s="5">
        <v>42583</v>
      </c>
      <c r="Z9143" s="4" t="s">
        <v>8071</v>
      </c>
      <c r="AA9143" s="7" t="str">
        <f t="shared" si="284"/>
        <v>Contract Passes</v>
      </c>
    </row>
    <row r="9144" spans="1:27" x14ac:dyDescent="0.25">
      <c r="A9144" t="s">
        <v>23</v>
      </c>
      <c r="B9144" t="s">
        <v>24</v>
      </c>
      <c r="C9144" t="s">
        <v>25</v>
      </c>
      <c r="D9144" t="s">
        <v>7629</v>
      </c>
      <c r="E9144" t="s">
        <v>7630</v>
      </c>
      <c r="F9144" t="s">
        <v>7631</v>
      </c>
      <c r="G9144" t="s">
        <v>152</v>
      </c>
      <c r="H9144" t="s">
        <v>153</v>
      </c>
      <c r="J9144">
        <v>201705</v>
      </c>
      <c r="K9144" t="s">
        <v>47</v>
      </c>
      <c r="L9144">
        <v>2031563</v>
      </c>
      <c r="M9144">
        <v>4</v>
      </c>
      <c r="P9144">
        <v>0</v>
      </c>
      <c r="Q9144" t="s">
        <v>7911</v>
      </c>
      <c r="R9144" s="1">
        <v>42613</v>
      </c>
      <c r="S9144" t="s">
        <v>69</v>
      </c>
      <c r="T9144" t="s">
        <v>7912</v>
      </c>
      <c r="U9144" t="s">
        <v>746</v>
      </c>
      <c r="V9144" s="1">
        <v>42613</v>
      </c>
      <c r="W9144" s="12">
        <v>-25</v>
      </c>
      <c r="X9144" s="4" t="str">
        <f t="shared" si="285"/>
        <v>Income</v>
      </c>
      <c r="Y9144" s="5">
        <v>42583</v>
      </c>
      <c r="Z9144" s="4" t="s">
        <v>8071</v>
      </c>
      <c r="AA9144" s="7" t="str">
        <f t="shared" si="284"/>
        <v>Contract Passes</v>
      </c>
    </row>
    <row r="9145" spans="1:27" x14ac:dyDescent="0.25">
      <c r="A9145" t="s">
        <v>23</v>
      </c>
      <c r="B9145" t="s">
        <v>24</v>
      </c>
      <c r="C9145" t="s">
        <v>25</v>
      </c>
      <c r="D9145" t="s">
        <v>7629</v>
      </c>
      <c r="E9145" t="s">
        <v>7630</v>
      </c>
      <c r="F9145" t="s">
        <v>7631</v>
      </c>
      <c r="G9145" t="s">
        <v>152</v>
      </c>
      <c r="H9145" t="s">
        <v>153</v>
      </c>
      <c r="J9145">
        <v>201706</v>
      </c>
      <c r="K9145" t="s">
        <v>47</v>
      </c>
      <c r="L9145">
        <v>2031622</v>
      </c>
      <c r="M9145">
        <v>28</v>
      </c>
      <c r="P9145">
        <v>0</v>
      </c>
      <c r="Q9145" t="s">
        <v>7913</v>
      </c>
      <c r="R9145" s="1">
        <v>42620</v>
      </c>
      <c r="S9145" t="s">
        <v>69</v>
      </c>
      <c r="T9145" t="s">
        <v>7914</v>
      </c>
      <c r="U9145" t="s">
        <v>71</v>
      </c>
      <c r="V9145" s="1">
        <v>42620</v>
      </c>
      <c r="W9145" s="12">
        <v>-25</v>
      </c>
      <c r="X9145" s="4" t="str">
        <f t="shared" si="285"/>
        <v>Income</v>
      </c>
      <c r="Y9145" s="5">
        <v>42614</v>
      </c>
      <c r="Z9145" s="4" t="s">
        <v>8071</v>
      </c>
      <c r="AA9145" s="7" t="str">
        <f t="shared" si="284"/>
        <v>Contract Passes</v>
      </c>
    </row>
    <row r="9146" spans="1:27" x14ac:dyDescent="0.25">
      <c r="A9146" t="s">
        <v>23</v>
      </c>
      <c r="B9146" t="s">
        <v>24</v>
      </c>
      <c r="C9146" t="s">
        <v>25</v>
      </c>
      <c r="D9146" t="s">
        <v>7629</v>
      </c>
      <c r="E9146" t="s">
        <v>7630</v>
      </c>
      <c r="F9146" t="s">
        <v>7631</v>
      </c>
      <c r="G9146" t="s">
        <v>152</v>
      </c>
      <c r="H9146" t="s">
        <v>153</v>
      </c>
      <c r="J9146">
        <v>201706</v>
      </c>
      <c r="K9146" t="s">
        <v>47</v>
      </c>
      <c r="L9146">
        <v>2031639</v>
      </c>
      <c r="M9146">
        <v>11</v>
      </c>
      <c r="P9146">
        <v>0</v>
      </c>
      <c r="Q9146" t="s">
        <v>7915</v>
      </c>
      <c r="R9146" s="1">
        <v>42621</v>
      </c>
      <c r="S9146" t="s">
        <v>69</v>
      </c>
      <c r="T9146" t="s">
        <v>7916</v>
      </c>
      <c r="U9146" t="s">
        <v>71</v>
      </c>
      <c r="V9146" s="1">
        <v>42621</v>
      </c>
      <c r="W9146" s="12">
        <v>-50</v>
      </c>
      <c r="X9146" s="4" t="str">
        <f t="shared" si="285"/>
        <v>Income</v>
      </c>
      <c r="Y9146" s="5">
        <v>42614</v>
      </c>
      <c r="Z9146" s="4" t="s">
        <v>8071</v>
      </c>
      <c r="AA9146" s="7" t="str">
        <f t="shared" si="284"/>
        <v>Contract Passes</v>
      </c>
    </row>
    <row r="9147" spans="1:27" x14ac:dyDescent="0.25">
      <c r="A9147" t="s">
        <v>23</v>
      </c>
      <c r="B9147" t="s">
        <v>24</v>
      </c>
      <c r="C9147" t="s">
        <v>25</v>
      </c>
      <c r="D9147" t="s">
        <v>7629</v>
      </c>
      <c r="E9147" t="s">
        <v>7630</v>
      </c>
      <c r="F9147" t="s">
        <v>7631</v>
      </c>
      <c r="G9147" t="s">
        <v>152</v>
      </c>
      <c r="H9147" t="s">
        <v>153</v>
      </c>
      <c r="J9147">
        <v>201706</v>
      </c>
      <c r="K9147" t="s">
        <v>47</v>
      </c>
      <c r="L9147">
        <v>2031598</v>
      </c>
      <c r="M9147">
        <v>9</v>
      </c>
      <c r="P9147">
        <v>0</v>
      </c>
      <c r="Q9147" t="s">
        <v>7917</v>
      </c>
      <c r="R9147" s="1">
        <v>42618</v>
      </c>
      <c r="S9147" t="s">
        <v>69</v>
      </c>
      <c r="T9147" t="s">
        <v>7918</v>
      </c>
      <c r="U9147" t="s">
        <v>71</v>
      </c>
      <c r="V9147" s="1">
        <v>42618</v>
      </c>
      <c r="W9147" s="12">
        <v>-50</v>
      </c>
      <c r="X9147" s="4" t="str">
        <f t="shared" si="285"/>
        <v>Income</v>
      </c>
      <c r="Y9147" s="5">
        <v>42614</v>
      </c>
      <c r="Z9147" s="4" t="s">
        <v>8071</v>
      </c>
      <c r="AA9147" s="7" t="str">
        <f t="shared" si="284"/>
        <v>Contract Passes</v>
      </c>
    </row>
    <row r="9148" spans="1:27" x14ac:dyDescent="0.25">
      <c r="A9148" t="s">
        <v>23</v>
      </c>
      <c r="B9148" t="s">
        <v>24</v>
      </c>
      <c r="C9148" t="s">
        <v>25</v>
      </c>
      <c r="D9148" t="s">
        <v>7629</v>
      </c>
      <c r="E9148" t="s">
        <v>7630</v>
      </c>
      <c r="F9148" t="s">
        <v>7631</v>
      </c>
      <c r="G9148" t="s">
        <v>152</v>
      </c>
      <c r="H9148" t="s">
        <v>153</v>
      </c>
      <c r="J9148">
        <v>201706</v>
      </c>
      <c r="K9148" t="s">
        <v>47</v>
      </c>
      <c r="L9148">
        <v>2031673</v>
      </c>
      <c r="M9148">
        <v>13</v>
      </c>
      <c r="P9148">
        <v>0</v>
      </c>
      <c r="Q9148" t="s">
        <v>7919</v>
      </c>
      <c r="R9148" s="1">
        <v>42626</v>
      </c>
      <c r="S9148" t="s">
        <v>69</v>
      </c>
      <c r="T9148" t="s">
        <v>7920</v>
      </c>
      <c r="U9148" t="s">
        <v>71</v>
      </c>
      <c r="V9148" s="1">
        <v>42626</v>
      </c>
      <c r="W9148" s="12">
        <v>-8.33</v>
      </c>
      <c r="X9148" s="4" t="str">
        <f t="shared" si="285"/>
        <v>Income</v>
      </c>
      <c r="Y9148" s="5">
        <v>42614</v>
      </c>
      <c r="Z9148" s="4" t="s">
        <v>8071</v>
      </c>
      <c r="AA9148" s="7" t="str">
        <f t="shared" si="284"/>
        <v>Contract Passes</v>
      </c>
    </row>
    <row r="9149" spans="1:27" x14ac:dyDescent="0.25">
      <c r="A9149" t="s">
        <v>23</v>
      </c>
      <c r="B9149" t="s">
        <v>24</v>
      </c>
      <c r="C9149" t="s">
        <v>25</v>
      </c>
      <c r="D9149" t="s">
        <v>7629</v>
      </c>
      <c r="E9149" t="s">
        <v>7630</v>
      </c>
      <c r="F9149" t="s">
        <v>7631</v>
      </c>
      <c r="G9149" t="s">
        <v>152</v>
      </c>
      <c r="H9149" t="s">
        <v>153</v>
      </c>
      <c r="J9149">
        <v>201706</v>
      </c>
      <c r="K9149" t="s">
        <v>47</v>
      </c>
      <c r="L9149">
        <v>2031609</v>
      </c>
      <c r="M9149">
        <v>17</v>
      </c>
      <c r="P9149">
        <v>0</v>
      </c>
      <c r="Q9149" t="s">
        <v>7921</v>
      </c>
      <c r="R9149" s="1">
        <v>42619</v>
      </c>
      <c r="S9149" t="s">
        <v>69</v>
      </c>
      <c r="T9149" t="s">
        <v>7922</v>
      </c>
      <c r="U9149" t="s">
        <v>71</v>
      </c>
      <c r="V9149" s="1">
        <v>42619</v>
      </c>
      <c r="W9149" s="12">
        <v>-25</v>
      </c>
      <c r="X9149" s="4" t="str">
        <f t="shared" si="285"/>
        <v>Income</v>
      </c>
      <c r="Y9149" s="5">
        <v>42614</v>
      </c>
      <c r="Z9149" s="4" t="s">
        <v>8071</v>
      </c>
      <c r="AA9149" s="7" t="str">
        <f t="shared" si="284"/>
        <v>Contract Passes</v>
      </c>
    </row>
    <row r="9150" spans="1:27" x14ac:dyDescent="0.25">
      <c r="A9150" t="s">
        <v>23</v>
      </c>
      <c r="B9150" t="s">
        <v>24</v>
      </c>
      <c r="C9150" t="s">
        <v>25</v>
      </c>
      <c r="D9150" t="s">
        <v>7629</v>
      </c>
      <c r="E9150" t="s">
        <v>7630</v>
      </c>
      <c r="F9150" t="s">
        <v>7631</v>
      </c>
      <c r="G9150" t="s">
        <v>152</v>
      </c>
      <c r="H9150" t="s">
        <v>153</v>
      </c>
      <c r="J9150">
        <v>201706</v>
      </c>
      <c r="K9150" t="s">
        <v>47</v>
      </c>
      <c r="L9150">
        <v>2031609</v>
      </c>
      <c r="M9150">
        <v>8</v>
      </c>
      <c r="P9150">
        <v>0</v>
      </c>
      <c r="Q9150" t="s">
        <v>7923</v>
      </c>
      <c r="R9150" s="1">
        <v>42619</v>
      </c>
      <c r="S9150" t="s">
        <v>69</v>
      </c>
      <c r="T9150" t="s">
        <v>7924</v>
      </c>
      <c r="U9150" t="s">
        <v>71</v>
      </c>
      <c r="V9150" s="1">
        <v>42619</v>
      </c>
      <c r="W9150" s="12">
        <v>-50</v>
      </c>
      <c r="X9150" s="4" t="str">
        <f t="shared" si="285"/>
        <v>Income</v>
      </c>
      <c r="Y9150" s="5">
        <v>42614</v>
      </c>
      <c r="Z9150" s="4" t="s">
        <v>8071</v>
      </c>
      <c r="AA9150" s="7" t="str">
        <f t="shared" si="284"/>
        <v>Contract Passes</v>
      </c>
    </row>
    <row r="9151" spans="1:27" x14ac:dyDescent="0.25">
      <c r="A9151" t="s">
        <v>23</v>
      </c>
      <c r="B9151" t="s">
        <v>24</v>
      </c>
      <c r="C9151" t="s">
        <v>25</v>
      </c>
      <c r="D9151" t="s">
        <v>7629</v>
      </c>
      <c r="E9151" t="s">
        <v>7630</v>
      </c>
      <c r="F9151" t="s">
        <v>7631</v>
      </c>
      <c r="G9151" t="s">
        <v>152</v>
      </c>
      <c r="H9151" t="s">
        <v>153</v>
      </c>
      <c r="J9151">
        <v>201706</v>
      </c>
      <c r="K9151" t="s">
        <v>47</v>
      </c>
      <c r="L9151">
        <v>2031609</v>
      </c>
      <c r="M9151">
        <v>9</v>
      </c>
      <c r="P9151">
        <v>0</v>
      </c>
      <c r="Q9151" t="s">
        <v>7925</v>
      </c>
      <c r="R9151" s="1">
        <v>42619</v>
      </c>
      <c r="S9151" t="s">
        <v>69</v>
      </c>
      <c r="T9151" t="s">
        <v>7926</v>
      </c>
      <c r="U9151" t="s">
        <v>71</v>
      </c>
      <c r="V9151" s="1">
        <v>42619</v>
      </c>
      <c r="W9151" s="12">
        <v>-25</v>
      </c>
      <c r="X9151" s="4" t="str">
        <f t="shared" si="285"/>
        <v>Income</v>
      </c>
      <c r="Y9151" s="5">
        <v>42614</v>
      </c>
      <c r="Z9151" s="4" t="s">
        <v>8071</v>
      </c>
      <c r="AA9151" s="7" t="str">
        <f t="shared" si="284"/>
        <v>Contract Passes</v>
      </c>
    </row>
    <row r="9152" spans="1:27" x14ac:dyDescent="0.25">
      <c r="A9152" t="s">
        <v>23</v>
      </c>
      <c r="B9152" t="s">
        <v>24</v>
      </c>
      <c r="C9152" t="s">
        <v>25</v>
      </c>
      <c r="D9152" t="s">
        <v>7629</v>
      </c>
      <c r="E9152" t="s">
        <v>7630</v>
      </c>
      <c r="F9152" t="s">
        <v>7631</v>
      </c>
      <c r="G9152" t="s">
        <v>152</v>
      </c>
      <c r="H9152" t="s">
        <v>153</v>
      </c>
      <c r="J9152">
        <v>201706</v>
      </c>
      <c r="K9152" t="s">
        <v>47</v>
      </c>
      <c r="L9152">
        <v>2031609</v>
      </c>
      <c r="M9152">
        <v>10</v>
      </c>
      <c r="P9152">
        <v>0</v>
      </c>
      <c r="Q9152" t="s">
        <v>7927</v>
      </c>
      <c r="R9152" s="1">
        <v>42619</v>
      </c>
      <c r="S9152" t="s">
        <v>69</v>
      </c>
      <c r="T9152" t="s">
        <v>7928</v>
      </c>
      <c r="U9152" t="s">
        <v>71</v>
      </c>
      <c r="V9152" s="1">
        <v>42619</v>
      </c>
      <c r="W9152" s="12">
        <v>-33.33</v>
      </c>
      <c r="X9152" s="4" t="str">
        <f t="shared" si="285"/>
        <v>Income</v>
      </c>
      <c r="Y9152" s="5">
        <v>42614</v>
      </c>
      <c r="Z9152" s="4" t="s">
        <v>8071</v>
      </c>
      <c r="AA9152" s="7" t="str">
        <f t="shared" si="284"/>
        <v>Contract Passes</v>
      </c>
    </row>
    <row r="9153" spans="1:27" x14ac:dyDescent="0.25">
      <c r="A9153" t="s">
        <v>23</v>
      </c>
      <c r="B9153" t="s">
        <v>24</v>
      </c>
      <c r="C9153" t="s">
        <v>25</v>
      </c>
      <c r="D9153" t="s">
        <v>7629</v>
      </c>
      <c r="E9153" t="s">
        <v>7630</v>
      </c>
      <c r="F9153" t="s">
        <v>7631</v>
      </c>
      <c r="G9153" t="s">
        <v>152</v>
      </c>
      <c r="H9153" t="s">
        <v>153</v>
      </c>
      <c r="J9153">
        <v>201706</v>
      </c>
      <c r="K9153" t="s">
        <v>47</v>
      </c>
      <c r="L9153">
        <v>2031609</v>
      </c>
      <c r="M9153">
        <v>11</v>
      </c>
      <c r="P9153">
        <v>0</v>
      </c>
      <c r="Q9153" t="s">
        <v>7929</v>
      </c>
      <c r="R9153" s="1">
        <v>42619</v>
      </c>
      <c r="S9153" t="s">
        <v>69</v>
      </c>
      <c r="T9153" t="s">
        <v>7930</v>
      </c>
      <c r="U9153" t="s">
        <v>71</v>
      </c>
      <c r="V9153" s="1">
        <v>42619</v>
      </c>
      <c r="W9153" s="12">
        <v>-25</v>
      </c>
      <c r="X9153" s="4" t="str">
        <f t="shared" si="285"/>
        <v>Income</v>
      </c>
      <c r="Y9153" s="5">
        <v>42614</v>
      </c>
      <c r="Z9153" s="4" t="s">
        <v>8071</v>
      </c>
      <c r="AA9153" s="7" t="str">
        <f t="shared" si="284"/>
        <v>Contract Passes</v>
      </c>
    </row>
    <row r="9154" spans="1:27" x14ac:dyDescent="0.25">
      <c r="A9154" t="s">
        <v>23</v>
      </c>
      <c r="B9154" t="s">
        <v>24</v>
      </c>
      <c r="C9154" t="s">
        <v>25</v>
      </c>
      <c r="D9154" t="s">
        <v>7629</v>
      </c>
      <c r="E9154" t="s">
        <v>7630</v>
      </c>
      <c r="F9154" t="s">
        <v>7631</v>
      </c>
      <c r="G9154" t="s">
        <v>152</v>
      </c>
      <c r="H9154" t="s">
        <v>153</v>
      </c>
      <c r="J9154">
        <v>201706</v>
      </c>
      <c r="K9154" t="s">
        <v>47</v>
      </c>
      <c r="L9154">
        <v>2031609</v>
      </c>
      <c r="M9154">
        <v>12</v>
      </c>
      <c r="P9154">
        <v>0</v>
      </c>
      <c r="Q9154" t="s">
        <v>7931</v>
      </c>
      <c r="R9154" s="1">
        <v>42619</v>
      </c>
      <c r="S9154" t="s">
        <v>69</v>
      </c>
      <c r="T9154" t="s">
        <v>7932</v>
      </c>
      <c r="U9154" t="s">
        <v>71</v>
      </c>
      <c r="V9154" s="1">
        <v>42619</v>
      </c>
      <c r="W9154" s="12">
        <v>-25</v>
      </c>
      <c r="X9154" s="4" t="str">
        <f t="shared" si="285"/>
        <v>Income</v>
      </c>
      <c r="Y9154" s="5">
        <v>42614</v>
      </c>
      <c r="Z9154" s="4" t="s">
        <v>8071</v>
      </c>
      <c r="AA9154" s="7" t="str">
        <f t="shared" ref="AA9154:AA9217" si="286">IF(X9154="Expenditure",X9154,H9154)</f>
        <v>Contract Passes</v>
      </c>
    </row>
    <row r="9155" spans="1:27" x14ac:dyDescent="0.25">
      <c r="A9155" t="s">
        <v>23</v>
      </c>
      <c r="B9155" t="s">
        <v>24</v>
      </c>
      <c r="C9155" t="s">
        <v>25</v>
      </c>
      <c r="D9155" t="s">
        <v>7629</v>
      </c>
      <c r="E9155" t="s">
        <v>7630</v>
      </c>
      <c r="F9155" t="s">
        <v>7631</v>
      </c>
      <c r="G9155" t="s">
        <v>152</v>
      </c>
      <c r="H9155" t="s">
        <v>153</v>
      </c>
      <c r="J9155">
        <v>201706</v>
      </c>
      <c r="K9155" t="s">
        <v>47</v>
      </c>
      <c r="L9155">
        <v>2031609</v>
      </c>
      <c r="M9155">
        <v>13</v>
      </c>
      <c r="P9155">
        <v>0</v>
      </c>
      <c r="Q9155" t="s">
        <v>7933</v>
      </c>
      <c r="R9155" s="1">
        <v>42619</v>
      </c>
      <c r="S9155" t="s">
        <v>69</v>
      </c>
      <c r="T9155" t="s">
        <v>7934</v>
      </c>
      <c r="U9155" t="s">
        <v>71</v>
      </c>
      <c r="V9155" s="1">
        <v>42619</v>
      </c>
      <c r="W9155" s="12">
        <v>-50</v>
      </c>
      <c r="X9155" s="4" t="str">
        <f t="shared" ref="X9155:X9218" si="287">IF(LEFT(G9155,2)="R9","Income","Expenditure")</f>
        <v>Income</v>
      </c>
      <c r="Y9155" s="5">
        <v>42614</v>
      </c>
      <c r="Z9155" s="4" t="s">
        <v>8071</v>
      </c>
      <c r="AA9155" s="7" t="str">
        <f t="shared" si="286"/>
        <v>Contract Passes</v>
      </c>
    </row>
    <row r="9156" spans="1:27" x14ac:dyDescent="0.25">
      <c r="A9156" t="s">
        <v>23</v>
      </c>
      <c r="B9156" t="s">
        <v>24</v>
      </c>
      <c r="C9156" t="s">
        <v>25</v>
      </c>
      <c r="D9156" t="s">
        <v>7629</v>
      </c>
      <c r="E9156" t="s">
        <v>7630</v>
      </c>
      <c r="F9156" t="s">
        <v>7631</v>
      </c>
      <c r="G9156" t="s">
        <v>152</v>
      </c>
      <c r="H9156" t="s">
        <v>153</v>
      </c>
      <c r="J9156">
        <v>201706</v>
      </c>
      <c r="K9156" t="s">
        <v>47</v>
      </c>
      <c r="L9156">
        <v>2031609</v>
      </c>
      <c r="M9156">
        <v>14</v>
      </c>
      <c r="P9156">
        <v>0</v>
      </c>
      <c r="Q9156" t="s">
        <v>7935</v>
      </c>
      <c r="R9156" s="1">
        <v>42619</v>
      </c>
      <c r="S9156" t="s">
        <v>69</v>
      </c>
      <c r="T9156" t="s">
        <v>7936</v>
      </c>
      <c r="U9156" t="s">
        <v>71</v>
      </c>
      <c r="V9156" s="1">
        <v>42619</v>
      </c>
      <c r="W9156" s="12">
        <v>-25</v>
      </c>
      <c r="X9156" s="4" t="str">
        <f t="shared" si="287"/>
        <v>Income</v>
      </c>
      <c r="Y9156" s="5">
        <v>42614</v>
      </c>
      <c r="Z9156" s="4" t="s">
        <v>8071</v>
      </c>
      <c r="AA9156" s="7" t="str">
        <f t="shared" si="286"/>
        <v>Contract Passes</v>
      </c>
    </row>
    <row r="9157" spans="1:27" x14ac:dyDescent="0.25">
      <c r="A9157" t="s">
        <v>23</v>
      </c>
      <c r="B9157" t="s">
        <v>24</v>
      </c>
      <c r="C9157" t="s">
        <v>25</v>
      </c>
      <c r="D9157" t="s">
        <v>7629</v>
      </c>
      <c r="E9157" t="s">
        <v>7630</v>
      </c>
      <c r="F9157" t="s">
        <v>7631</v>
      </c>
      <c r="G9157" t="s">
        <v>152</v>
      </c>
      <c r="H9157" t="s">
        <v>153</v>
      </c>
      <c r="J9157">
        <v>201706</v>
      </c>
      <c r="K9157" t="s">
        <v>47</v>
      </c>
      <c r="L9157">
        <v>2031609</v>
      </c>
      <c r="M9157">
        <v>15</v>
      </c>
      <c r="P9157">
        <v>0</v>
      </c>
      <c r="Q9157" t="s">
        <v>7937</v>
      </c>
      <c r="R9157" s="1">
        <v>42619</v>
      </c>
      <c r="S9157" t="s">
        <v>69</v>
      </c>
      <c r="T9157" t="s">
        <v>7938</v>
      </c>
      <c r="U9157" t="s">
        <v>71</v>
      </c>
      <c r="V9157" s="1">
        <v>42619</v>
      </c>
      <c r="W9157" s="12">
        <v>-25</v>
      </c>
      <c r="X9157" s="4" t="str">
        <f t="shared" si="287"/>
        <v>Income</v>
      </c>
      <c r="Y9157" s="5">
        <v>42614</v>
      </c>
      <c r="Z9157" s="4" t="s">
        <v>8071</v>
      </c>
      <c r="AA9157" s="7" t="str">
        <f t="shared" si="286"/>
        <v>Contract Passes</v>
      </c>
    </row>
    <row r="9158" spans="1:27" x14ac:dyDescent="0.25">
      <c r="A9158" t="s">
        <v>23</v>
      </c>
      <c r="B9158" t="s">
        <v>24</v>
      </c>
      <c r="C9158" t="s">
        <v>25</v>
      </c>
      <c r="D9158" t="s">
        <v>7629</v>
      </c>
      <c r="E9158" t="s">
        <v>7630</v>
      </c>
      <c r="F9158" t="s">
        <v>7631</v>
      </c>
      <c r="G9158" t="s">
        <v>152</v>
      </c>
      <c r="H9158" t="s">
        <v>153</v>
      </c>
      <c r="J9158">
        <v>201706</v>
      </c>
      <c r="K9158" t="s">
        <v>47</v>
      </c>
      <c r="L9158">
        <v>2031652</v>
      </c>
      <c r="M9158">
        <v>0</v>
      </c>
      <c r="P9158">
        <v>0</v>
      </c>
      <c r="Q9158" t="s">
        <v>7939</v>
      </c>
      <c r="R9158" s="1">
        <v>42622</v>
      </c>
      <c r="S9158" t="s">
        <v>69</v>
      </c>
      <c r="T9158" t="s">
        <v>7940</v>
      </c>
      <c r="U9158" t="s">
        <v>71</v>
      </c>
      <c r="V9158" s="1">
        <v>42622</v>
      </c>
      <c r="W9158" s="12">
        <v>-25</v>
      </c>
      <c r="X9158" s="4" t="str">
        <f t="shared" si="287"/>
        <v>Income</v>
      </c>
      <c r="Y9158" s="5">
        <v>42614</v>
      </c>
      <c r="Z9158" s="4" t="s">
        <v>8071</v>
      </c>
      <c r="AA9158" s="7" t="str">
        <f t="shared" si="286"/>
        <v>Contract Passes</v>
      </c>
    </row>
    <row r="9159" spans="1:27" x14ac:dyDescent="0.25">
      <c r="A9159" t="s">
        <v>23</v>
      </c>
      <c r="B9159" t="s">
        <v>24</v>
      </c>
      <c r="C9159" t="s">
        <v>25</v>
      </c>
      <c r="D9159" t="s">
        <v>7629</v>
      </c>
      <c r="E9159" t="s">
        <v>7630</v>
      </c>
      <c r="F9159" t="s">
        <v>7631</v>
      </c>
      <c r="G9159" t="s">
        <v>152</v>
      </c>
      <c r="H9159" t="s">
        <v>153</v>
      </c>
      <c r="J9159">
        <v>201706</v>
      </c>
      <c r="K9159" t="s">
        <v>47</v>
      </c>
      <c r="L9159">
        <v>2031783</v>
      </c>
      <c r="M9159">
        <v>49</v>
      </c>
      <c r="P9159">
        <v>0</v>
      </c>
      <c r="Q9159" t="s">
        <v>7941</v>
      </c>
      <c r="R9159" s="1">
        <v>42639</v>
      </c>
      <c r="S9159" t="s">
        <v>69</v>
      </c>
      <c r="T9159" t="s">
        <v>7942</v>
      </c>
      <c r="U9159" t="s">
        <v>71</v>
      </c>
      <c r="V9159" s="1">
        <v>42639</v>
      </c>
      <c r="W9159" s="12">
        <v>-8.33</v>
      </c>
      <c r="X9159" s="4" t="str">
        <f t="shared" si="287"/>
        <v>Income</v>
      </c>
      <c r="Y9159" s="5">
        <v>42614</v>
      </c>
      <c r="Z9159" s="4" t="s">
        <v>8071</v>
      </c>
      <c r="AA9159" s="7" t="str">
        <f t="shared" si="286"/>
        <v>Contract Passes</v>
      </c>
    </row>
    <row r="9160" spans="1:27" x14ac:dyDescent="0.25">
      <c r="A9160" t="s">
        <v>23</v>
      </c>
      <c r="B9160" t="s">
        <v>24</v>
      </c>
      <c r="C9160" t="s">
        <v>25</v>
      </c>
      <c r="D9160" t="s">
        <v>7629</v>
      </c>
      <c r="E9160" t="s">
        <v>7630</v>
      </c>
      <c r="F9160" t="s">
        <v>7631</v>
      </c>
      <c r="G9160" t="s">
        <v>152</v>
      </c>
      <c r="H9160" t="s">
        <v>153</v>
      </c>
      <c r="J9160">
        <v>201706</v>
      </c>
      <c r="K9160" t="s">
        <v>287</v>
      </c>
      <c r="L9160">
        <v>6117408</v>
      </c>
      <c r="M9160">
        <v>3</v>
      </c>
      <c r="N9160">
        <v>4015140</v>
      </c>
      <c r="O9160" t="s">
        <v>7943</v>
      </c>
      <c r="P9160">
        <v>6878917</v>
      </c>
      <c r="Q9160">
        <v>61174085</v>
      </c>
      <c r="R9160" s="1">
        <v>42633</v>
      </c>
      <c r="S9160" t="s">
        <v>5012</v>
      </c>
      <c r="T9160" t="s">
        <v>7944</v>
      </c>
      <c r="U9160" t="s">
        <v>35</v>
      </c>
      <c r="V9160" s="1">
        <v>42633</v>
      </c>
      <c r="W9160" s="12">
        <v>-30</v>
      </c>
      <c r="X9160" s="4" t="str">
        <f t="shared" si="287"/>
        <v>Income</v>
      </c>
      <c r="Y9160" s="5">
        <v>42614</v>
      </c>
      <c r="Z9160" s="4" t="s">
        <v>8071</v>
      </c>
      <c r="AA9160" s="7" t="str">
        <f t="shared" si="286"/>
        <v>Contract Passes</v>
      </c>
    </row>
    <row r="9161" spans="1:27" x14ac:dyDescent="0.25">
      <c r="A9161" t="s">
        <v>23</v>
      </c>
      <c r="B9161" t="s">
        <v>24</v>
      </c>
      <c r="C9161" t="s">
        <v>25</v>
      </c>
      <c r="D9161" t="s">
        <v>7629</v>
      </c>
      <c r="E9161" t="s">
        <v>7630</v>
      </c>
      <c r="F9161" t="s">
        <v>7631</v>
      </c>
      <c r="G9161" t="s">
        <v>152</v>
      </c>
      <c r="H9161" t="s">
        <v>153</v>
      </c>
      <c r="J9161">
        <v>201707</v>
      </c>
      <c r="K9161" t="s">
        <v>47</v>
      </c>
      <c r="L9161">
        <v>2031883</v>
      </c>
      <c r="M9161">
        <v>15</v>
      </c>
      <c r="P9161">
        <v>0</v>
      </c>
      <c r="Q9161" t="s">
        <v>7945</v>
      </c>
      <c r="R9161" s="1">
        <v>42649</v>
      </c>
      <c r="S9161" t="s">
        <v>69</v>
      </c>
      <c r="T9161" t="s">
        <v>7946</v>
      </c>
      <c r="U9161" t="s">
        <v>71</v>
      </c>
      <c r="V9161" s="1">
        <v>42649</v>
      </c>
      <c r="W9161" s="12">
        <v>-50</v>
      </c>
      <c r="X9161" s="4" t="str">
        <f t="shared" si="287"/>
        <v>Income</v>
      </c>
      <c r="Y9161" s="5">
        <v>42644</v>
      </c>
      <c r="Z9161" s="4" t="s">
        <v>8071</v>
      </c>
      <c r="AA9161" s="7" t="str">
        <f t="shared" si="286"/>
        <v>Contract Passes</v>
      </c>
    </row>
    <row r="9162" spans="1:27" x14ac:dyDescent="0.25">
      <c r="A9162" t="s">
        <v>23</v>
      </c>
      <c r="B9162" t="s">
        <v>24</v>
      </c>
      <c r="C9162" t="s">
        <v>25</v>
      </c>
      <c r="D9162" t="s">
        <v>7629</v>
      </c>
      <c r="E9162" t="s">
        <v>7630</v>
      </c>
      <c r="F9162" t="s">
        <v>7631</v>
      </c>
      <c r="G9162" t="s">
        <v>152</v>
      </c>
      <c r="H9162" t="s">
        <v>153</v>
      </c>
      <c r="J9162">
        <v>201707</v>
      </c>
      <c r="K9162" t="s">
        <v>47</v>
      </c>
      <c r="L9162">
        <v>2031930</v>
      </c>
      <c r="M9162">
        <v>10</v>
      </c>
      <c r="P9162">
        <v>0</v>
      </c>
      <c r="Q9162" t="s">
        <v>7947</v>
      </c>
      <c r="R9162" s="1">
        <v>42655</v>
      </c>
      <c r="S9162" t="s">
        <v>69</v>
      </c>
      <c r="T9162" t="s">
        <v>7948</v>
      </c>
      <c r="U9162" t="s">
        <v>50</v>
      </c>
      <c r="V9162" s="1">
        <v>42655</v>
      </c>
      <c r="W9162" s="12">
        <v>-83.33</v>
      </c>
      <c r="X9162" s="4" t="str">
        <f t="shared" si="287"/>
        <v>Income</v>
      </c>
      <c r="Y9162" s="5">
        <v>42644</v>
      </c>
      <c r="Z9162" s="4" t="s">
        <v>8071</v>
      </c>
      <c r="AA9162" s="7" t="str">
        <f t="shared" si="286"/>
        <v>Contract Passes</v>
      </c>
    </row>
    <row r="9163" spans="1:27" x14ac:dyDescent="0.25">
      <c r="A9163" t="s">
        <v>23</v>
      </c>
      <c r="B9163" t="s">
        <v>24</v>
      </c>
      <c r="C9163" t="s">
        <v>25</v>
      </c>
      <c r="D9163" t="s">
        <v>7629</v>
      </c>
      <c r="E9163" t="s">
        <v>7630</v>
      </c>
      <c r="F9163" t="s">
        <v>7631</v>
      </c>
      <c r="G9163" t="s">
        <v>152</v>
      </c>
      <c r="H9163" t="s">
        <v>153</v>
      </c>
      <c r="J9163">
        <v>201707</v>
      </c>
      <c r="K9163" t="s">
        <v>47</v>
      </c>
      <c r="L9163">
        <v>2032018</v>
      </c>
      <c r="M9163">
        <v>21</v>
      </c>
      <c r="P9163">
        <v>0</v>
      </c>
      <c r="Q9163" t="s">
        <v>7949</v>
      </c>
      <c r="R9163" s="1">
        <v>42667</v>
      </c>
      <c r="S9163" t="s">
        <v>69</v>
      </c>
      <c r="T9163" t="s">
        <v>7950</v>
      </c>
      <c r="U9163" t="s">
        <v>71</v>
      </c>
      <c r="V9163" s="1">
        <v>42667</v>
      </c>
      <c r="W9163" s="12">
        <v>-58.33</v>
      </c>
      <c r="X9163" s="4" t="str">
        <f t="shared" si="287"/>
        <v>Income</v>
      </c>
      <c r="Y9163" s="5">
        <v>42644</v>
      </c>
      <c r="Z9163" s="4" t="s">
        <v>8071</v>
      </c>
      <c r="AA9163" s="7" t="str">
        <f t="shared" si="286"/>
        <v>Contract Passes</v>
      </c>
    </row>
    <row r="9164" spans="1:27" x14ac:dyDescent="0.25">
      <c r="A9164" t="s">
        <v>23</v>
      </c>
      <c r="B9164" t="s">
        <v>24</v>
      </c>
      <c r="C9164" t="s">
        <v>25</v>
      </c>
      <c r="D9164" t="s">
        <v>7629</v>
      </c>
      <c r="E9164" t="s">
        <v>7630</v>
      </c>
      <c r="F9164" t="s">
        <v>7631</v>
      </c>
      <c r="G9164" t="s">
        <v>152</v>
      </c>
      <c r="H9164" t="s">
        <v>153</v>
      </c>
      <c r="J9164">
        <v>201707</v>
      </c>
      <c r="K9164" t="s">
        <v>47</v>
      </c>
      <c r="L9164">
        <v>2031939</v>
      </c>
      <c r="M9164">
        <v>10</v>
      </c>
      <c r="P9164">
        <v>0</v>
      </c>
      <c r="Q9164" t="s">
        <v>7951</v>
      </c>
      <c r="R9164" s="1">
        <v>42656</v>
      </c>
      <c r="S9164" t="s">
        <v>69</v>
      </c>
      <c r="T9164" t="s">
        <v>7952</v>
      </c>
      <c r="U9164" t="s">
        <v>71</v>
      </c>
      <c r="V9164" s="1">
        <v>42656</v>
      </c>
      <c r="W9164" s="12">
        <v>-158.33000000000001</v>
      </c>
      <c r="X9164" s="4" t="str">
        <f t="shared" si="287"/>
        <v>Income</v>
      </c>
      <c r="Y9164" s="5">
        <v>42644</v>
      </c>
      <c r="Z9164" s="4" t="s">
        <v>8071</v>
      </c>
      <c r="AA9164" s="7" t="str">
        <f t="shared" si="286"/>
        <v>Contract Passes</v>
      </c>
    </row>
    <row r="9165" spans="1:27" x14ac:dyDescent="0.25">
      <c r="A9165" t="s">
        <v>23</v>
      </c>
      <c r="B9165" t="s">
        <v>24</v>
      </c>
      <c r="C9165" t="s">
        <v>25</v>
      </c>
      <c r="D9165" t="s">
        <v>7629</v>
      </c>
      <c r="E9165" t="s">
        <v>7630</v>
      </c>
      <c r="F9165" t="s">
        <v>7631</v>
      </c>
      <c r="G9165" t="s">
        <v>152</v>
      </c>
      <c r="H9165" t="s">
        <v>153</v>
      </c>
      <c r="J9165">
        <v>201707</v>
      </c>
      <c r="K9165" t="s">
        <v>47</v>
      </c>
      <c r="L9165">
        <v>2031939</v>
      </c>
      <c r="M9165">
        <v>11</v>
      </c>
      <c r="P9165">
        <v>0</v>
      </c>
      <c r="Q9165" t="s">
        <v>7953</v>
      </c>
      <c r="R9165" s="1">
        <v>42656</v>
      </c>
      <c r="S9165" t="s">
        <v>69</v>
      </c>
      <c r="T9165" t="s">
        <v>7954</v>
      </c>
      <c r="U9165" t="s">
        <v>71</v>
      </c>
      <c r="V9165" s="1">
        <v>42656</v>
      </c>
      <c r="W9165" s="12">
        <v>-25</v>
      </c>
      <c r="X9165" s="4" t="str">
        <f t="shared" si="287"/>
        <v>Income</v>
      </c>
      <c r="Y9165" s="5">
        <v>42644</v>
      </c>
      <c r="Z9165" s="4" t="s">
        <v>8071</v>
      </c>
      <c r="AA9165" s="7" t="str">
        <f t="shared" si="286"/>
        <v>Contract Passes</v>
      </c>
    </row>
    <row r="9166" spans="1:27" x14ac:dyDescent="0.25">
      <c r="A9166" t="s">
        <v>23</v>
      </c>
      <c r="B9166" t="s">
        <v>24</v>
      </c>
      <c r="C9166" t="s">
        <v>25</v>
      </c>
      <c r="D9166" t="s">
        <v>7629</v>
      </c>
      <c r="E9166" t="s">
        <v>7630</v>
      </c>
      <c r="F9166" t="s">
        <v>7631</v>
      </c>
      <c r="G9166" t="s">
        <v>152</v>
      </c>
      <c r="H9166" t="s">
        <v>153</v>
      </c>
      <c r="J9166">
        <v>201707</v>
      </c>
      <c r="K9166" t="s">
        <v>47</v>
      </c>
      <c r="L9166">
        <v>2032027</v>
      </c>
      <c r="M9166">
        <v>2</v>
      </c>
      <c r="P9166">
        <v>0</v>
      </c>
      <c r="Q9166" t="s">
        <v>7955</v>
      </c>
      <c r="R9166" s="1">
        <v>42668</v>
      </c>
      <c r="S9166" t="s">
        <v>69</v>
      </c>
      <c r="T9166" t="s">
        <v>7956</v>
      </c>
      <c r="U9166" t="s">
        <v>71</v>
      </c>
      <c r="V9166" s="1">
        <v>42668</v>
      </c>
      <c r="W9166" s="12">
        <v>-16.670000000000002</v>
      </c>
      <c r="X9166" s="4" t="str">
        <f t="shared" si="287"/>
        <v>Income</v>
      </c>
      <c r="Y9166" s="5">
        <v>42644</v>
      </c>
      <c r="Z9166" s="4" t="s">
        <v>8071</v>
      </c>
      <c r="AA9166" s="7" t="str">
        <f t="shared" si="286"/>
        <v>Contract Passes</v>
      </c>
    </row>
    <row r="9167" spans="1:27" x14ac:dyDescent="0.25">
      <c r="A9167" t="s">
        <v>23</v>
      </c>
      <c r="B9167" t="s">
        <v>24</v>
      </c>
      <c r="C9167" t="s">
        <v>25</v>
      </c>
      <c r="D9167" t="s">
        <v>7629</v>
      </c>
      <c r="E9167" t="s">
        <v>7630</v>
      </c>
      <c r="F9167" t="s">
        <v>7631</v>
      </c>
      <c r="G9167" t="s">
        <v>152</v>
      </c>
      <c r="H9167" t="s">
        <v>153</v>
      </c>
      <c r="J9167">
        <v>201707</v>
      </c>
      <c r="K9167" t="s">
        <v>47</v>
      </c>
      <c r="L9167">
        <v>2032027</v>
      </c>
      <c r="M9167">
        <v>3</v>
      </c>
      <c r="P9167">
        <v>0</v>
      </c>
      <c r="Q9167" t="s">
        <v>7957</v>
      </c>
      <c r="R9167" s="1">
        <v>42668</v>
      </c>
      <c r="S9167" t="s">
        <v>69</v>
      </c>
      <c r="T9167" t="s">
        <v>7958</v>
      </c>
      <c r="U9167" t="s">
        <v>71</v>
      </c>
      <c r="V9167" s="1">
        <v>42668</v>
      </c>
      <c r="W9167" s="12">
        <v>-50</v>
      </c>
      <c r="X9167" s="4" t="str">
        <f t="shared" si="287"/>
        <v>Income</v>
      </c>
      <c r="Y9167" s="5">
        <v>42644</v>
      </c>
      <c r="Z9167" s="4" t="s">
        <v>8071</v>
      </c>
      <c r="AA9167" s="7" t="str">
        <f t="shared" si="286"/>
        <v>Contract Passes</v>
      </c>
    </row>
    <row r="9168" spans="1:27" x14ac:dyDescent="0.25">
      <c r="A9168" t="s">
        <v>23</v>
      </c>
      <c r="B9168" t="s">
        <v>24</v>
      </c>
      <c r="C9168" t="s">
        <v>25</v>
      </c>
      <c r="D9168" t="s">
        <v>7629</v>
      </c>
      <c r="E9168" t="s">
        <v>7630</v>
      </c>
      <c r="F9168" t="s">
        <v>7631</v>
      </c>
      <c r="G9168" t="s">
        <v>152</v>
      </c>
      <c r="H9168" t="s">
        <v>153</v>
      </c>
      <c r="J9168">
        <v>201707</v>
      </c>
      <c r="K9168" t="s">
        <v>47</v>
      </c>
      <c r="L9168">
        <v>2032027</v>
      </c>
      <c r="M9168">
        <v>4</v>
      </c>
      <c r="P9168">
        <v>0</v>
      </c>
      <c r="Q9168" t="s">
        <v>7959</v>
      </c>
      <c r="R9168" s="1">
        <v>42668</v>
      </c>
      <c r="S9168" t="s">
        <v>40</v>
      </c>
      <c r="T9168" t="s">
        <v>7960</v>
      </c>
      <c r="U9168" t="s">
        <v>71</v>
      </c>
      <c r="V9168" s="1">
        <v>42668</v>
      </c>
      <c r="W9168" s="12">
        <v>-40</v>
      </c>
      <c r="X9168" s="4" t="str">
        <f t="shared" si="287"/>
        <v>Income</v>
      </c>
      <c r="Y9168" s="5">
        <v>42644</v>
      </c>
      <c r="Z9168" s="4" t="s">
        <v>8071</v>
      </c>
      <c r="AA9168" s="7" t="str">
        <f t="shared" si="286"/>
        <v>Contract Passes</v>
      </c>
    </row>
    <row r="9169" spans="1:27" x14ac:dyDescent="0.25">
      <c r="A9169" t="s">
        <v>23</v>
      </c>
      <c r="B9169" t="s">
        <v>24</v>
      </c>
      <c r="C9169" t="s">
        <v>25</v>
      </c>
      <c r="D9169" t="s">
        <v>7629</v>
      </c>
      <c r="E9169" t="s">
        <v>7630</v>
      </c>
      <c r="F9169" t="s">
        <v>7631</v>
      </c>
      <c r="G9169" t="s">
        <v>152</v>
      </c>
      <c r="H9169" t="s">
        <v>153</v>
      </c>
      <c r="J9169">
        <v>201707</v>
      </c>
      <c r="K9169" t="s">
        <v>47</v>
      </c>
      <c r="L9169">
        <v>2031983</v>
      </c>
      <c r="M9169">
        <v>43</v>
      </c>
      <c r="P9169">
        <v>0</v>
      </c>
      <c r="Q9169" t="s">
        <v>7961</v>
      </c>
      <c r="R9169" s="1">
        <v>42662</v>
      </c>
      <c r="S9169" t="s">
        <v>69</v>
      </c>
      <c r="T9169" t="s">
        <v>7962</v>
      </c>
      <c r="U9169" t="s">
        <v>71</v>
      </c>
      <c r="V9169" s="1">
        <v>42662</v>
      </c>
      <c r="W9169" s="12">
        <v>-33.33</v>
      </c>
      <c r="X9169" s="4" t="str">
        <f t="shared" si="287"/>
        <v>Income</v>
      </c>
      <c r="Y9169" s="5">
        <v>42644</v>
      </c>
      <c r="Z9169" s="4" t="s">
        <v>8071</v>
      </c>
      <c r="AA9169" s="7" t="str">
        <f t="shared" si="286"/>
        <v>Contract Passes</v>
      </c>
    </row>
    <row r="9170" spans="1:27" x14ac:dyDescent="0.25">
      <c r="A9170" t="s">
        <v>23</v>
      </c>
      <c r="B9170" t="s">
        <v>24</v>
      </c>
      <c r="C9170" t="s">
        <v>25</v>
      </c>
      <c r="D9170" t="s">
        <v>7629</v>
      </c>
      <c r="E9170" t="s">
        <v>7630</v>
      </c>
      <c r="F9170" t="s">
        <v>7631</v>
      </c>
      <c r="G9170" t="s">
        <v>152</v>
      </c>
      <c r="H9170" t="s">
        <v>153</v>
      </c>
      <c r="J9170">
        <v>201707</v>
      </c>
      <c r="K9170" t="s">
        <v>47</v>
      </c>
      <c r="L9170">
        <v>2031983</v>
      </c>
      <c r="M9170">
        <v>44</v>
      </c>
      <c r="P9170">
        <v>0</v>
      </c>
      <c r="Q9170" t="s">
        <v>7963</v>
      </c>
      <c r="R9170" s="1">
        <v>42662</v>
      </c>
      <c r="S9170" t="s">
        <v>69</v>
      </c>
      <c r="T9170" t="s">
        <v>7964</v>
      </c>
      <c r="U9170" t="s">
        <v>71</v>
      </c>
      <c r="V9170" s="1">
        <v>42662</v>
      </c>
      <c r="W9170" s="12">
        <v>-25</v>
      </c>
      <c r="X9170" s="4" t="str">
        <f t="shared" si="287"/>
        <v>Income</v>
      </c>
      <c r="Y9170" s="5">
        <v>42644</v>
      </c>
      <c r="Z9170" s="4" t="s">
        <v>8071</v>
      </c>
      <c r="AA9170" s="7" t="str">
        <f t="shared" si="286"/>
        <v>Contract Passes</v>
      </c>
    </row>
    <row r="9171" spans="1:27" x14ac:dyDescent="0.25">
      <c r="A9171" t="s">
        <v>23</v>
      </c>
      <c r="B9171" t="s">
        <v>24</v>
      </c>
      <c r="C9171" t="s">
        <v>25</v>
      </c>
      <c r="D9171" t="s">
        <v>7629</v>
      </c>
      <c r="E9171" t="s">
        <v>7630</v>
      </c>
      <c r="F9171" t="s">
        <v>7631</v>
      </c>
      <c r="G9171" t="s">
        <v>152</v>
      </c>
      <c r="H9171" t="s">
        <v>153</v>
      </c>
      <c r="J9171">
        <v>201707</v>
      </c>
      <c r="K9171" t="s">
        <v>47</v>
      </c>
      <c r="L9171">
        <v>2031983</v>
      </c>
      <c r="M9171">
        <v>45</v>
      </c>
      <c r="P9171">
        <v>0</v>
      </c>
      <c r="Q9171" t="s">
        <v>7965</v>
      </c>
      <c r="R9171" s="1">
        <v>42662</v>
      </c>
      <c r="S9171" t="s">
        <v>69</v>
      </c>
      <c r="T9171" t="s">
        <v>7966</v>
      </c>
      <c r="U9171" t="s">
        <v>71</v>
      </c>
      <c r="V9171" s="1">
        <v>42662</v>
      </c>
      <c r="W9171" s="12">
        <v>-75</v>
      </c>
      <c r="X9171" s="4" t="str">
        <f t="shared" si="287"/>
        <v>Income</v>
      </c>
      <c r="Y9171" s="5">
        <v>42644</v>
      </c>
      <c r="Z9171" s="4" t="s">
        <v>8071</v>
      </c>
      <c r="AA9171" s="7" t="str">
        <f t="shared" si="286"/>
        <v>Contract Passes</v>
      </c>
    </row>
    <row r="9172" spans="1:27" x14ac:dyDescent="0.25">
      <c r="A9172" t="s">
        <v>23</v>
      </c>
      <c r="B9172" t="s">
        <v>24</v>
      </c>
      <c r="C9172" t="s">
        <v>25</v>
      </c>
      <c r="D9172" t="s">
        <v>7629</v>
      </c>
      <c r="E9172" t="s">
        <v>7630</v>
      </c>
      <c r="F9172" t="s">
        <v>7631</v>
      </c>
      <c r="G9172" t="s">
        <v>152</v>
      </c>
      <c r="H9172" t="s">
        <v>153</v>
      </c>
      <c r="J9172">
        <v>201707</v>
      </c>
      <c r="K9172" t="s">
        <v>47</v>
      </c>
      <c r="L9172">
        <v>2031848</v>
      </c>
      <c r="M9172">
        <v>2</v>
      </c>
      <c r="P9172">
        <v>0</v>
      </c>
      <c r="Q9172" t="s">
        <v>7967</v>
      </c>
      <c r="R9172" s="1">
        <v>42646</v>
      </c>
      <c r="S9172" t="s">
        <v>69</v>
      </c>
      <c r="T9172" t="s">
        <v>7968</v>
      </c>
      <c r="U9172" t="s">
        <v>71</v>
      </c>
      <c r="V9172" s="1">
        <v>42646</v>
      </c>
      <c r="W9172" s="12">
        <v>-8.33</v>
      </c>
      <c r="X9172" s="4" t="str">
        <f t="shared" si="287"/>
        <v>Income</v>
      </c>
      <c r="Y9172" s="5">
        <v>42644</v>
      </c>
      <c r="Z9172" s="4" t="s">
        <v>8071</v>
      </c>
      <c r="AA9172" s="7" t="str">
        <f t="shared" si="286"/>
        <v>Contract Passes</v>
      </c>
    </row>
    <row r="9173" spans="1:27" x14ac:dyDescent="0.25">
      <c r="A9173" t="s">
        <v>23</v>
      </c>
      <c r="B9173" t="s">
        <v>24</v>
      </c>
      <c r="C9173" t="s">
        <v>25</v>
      </c>
      <c r="D9173" t="s">
        <v>7629</v>
      </c>
      <c r="E9173" t="s">
        <v>7630</v>
      </c>
      <c r="F9173" t="s">
        <v>7631</v>
      </c>
      <c r="G9173" t="s">
        <v>152</v>
      </c>
      <c r="H9173" t="s">
        <v>153</v>
      </c>
      <c r="J9173">
        <v>201707</v>
      </c>
      <c r="K9173" t="s">
        <v>47</v>
      </c>
      <c r="L9173">
        <v>2031848</v>
      </c>
      <c r="M9173">
        <v>3</v>
      </c>
      <c r="P9173">
        <v>0</v>
      </c>
      <c r="Q9173" t="s">
        <v>7969</v>
      </c>
      <c r="R9173" s="1">
        <v>42646</v>
      </c>
      <c r="S9173" t="s">
        <v>69</v>
      </c>
      <c r="T9173" t="s">
        <v>7970</v>
      </c>
      <c r="U9173" t="s">
        <v>71</v>
      </c>
      <c r="V9173" s="1">
        <v>42646</v>
      </c>
      <c r="W9173" s="12">
        <v>-16.670000000000002</v>
      </c>
      <c r="X9173" s="4" t="str">
        <f t="shared" si="287"/>
        <v>Income</v>
      </c>
      <c r="Y9173" s="5">
        <v>42644</v>
      </c>
      <c r="Z9173" s="4" t="s">
        <v>8071</v>
      </c>
      <c r="AA9173" s="7" t="str">
        <f t="shared" si="286"/>
        <v>Contract Passes</v>
      </c>
    </row>
    <row r="9174" spans="1:27" x14ac:dyDescent="0.25">
      <c r="A9174" t="s">
        <v>23</v>
      </c>
      <c r="B9174" t="s">
        <v>24</v>
      </c>
      <c r="C9174" t="s">
        <v>25</v>
      </c>
      <c r="D9174" t="s">
        <v>7629</v>
      </c>
      <c r="E9174" t="s">
        <v>7630</v>
      </c>
      <c r="F9174" t="s">
        <v>7631</v>
      </c>
      <c r="G9174" t="s">
        <v>152</v>
      </c>
      <c r="H9174" t="s">
        <v>153</v>
      </c>
      <c r="J9174">
        <v>201708</v>
      </c>
      <c r="K9174" t="s">
        <v>47</v>
      </c>
      <c r="L9174">
        <v>2032270</v>
      </c>
      <c r="M9174">
        <v>12</v>
      </c>
      <c r="P9174">
        <v>0</v>
      </c>
      <c r="Q9174" t="s">
        <v>7971</v>
      </c>
      <c r="R9174" s="1">
        <v>42697</v>
      </c>
      <c r="S9174" t="s">
        <v>69</v>
      </c>
      <c r="T9174" t="s">
        <v>7972</v>
      </c>
      <c r="U9174" t="s">
        <v>71</v>
      </c>
      <c r="V9174" s="1">
        <v>42697</v>
      </c>
      <c r="W9174" s="12">
        <v>-25</v>
      </c>
      <c r="X9174" s="4" t="str">
        <f t="shared" si="287"/>
        <v>Income</v>
      </c>
      <c r="Y9174" s="5">
        <v>42675</v>
      </c>
      <c r="Z9174" s="4" t="s">
        <v>8071</v>
      </c>
      <c r="AA9174" s="7" t="str">
        <f t="shared" si="286"/>
        <v>Contract Passes</v>
      </c>
    </row>
    <row r="9175" spans="1:27" x14ac:dyDescent="0.25">
      <c r="A9175" t="s">
        <v>23</v>
      </c>
      <c r="B9175" t="s">
        <v>24</v>
      </c>
      <c r="C9175" t="s">
        <v>25</v>
      </c>
      <c r="D9175" t="s">
        <v>7629</v>
      </c>
      <c r="E9175" t="s">
        <v>7630</v>
      </c>
      <c r="F9175" t="s">
        <v>7631</v>
      </c>
      <c r="G9175" t="s">
        <v>152</v>
      </c>
      <c r="H9175" t="s">
        <v>153</v>
      </c>
      <c r="J9175">
        <v>201708</v>
      </c>
      <c r="K9175" t="s">
        <v>47</v>
      </c>
      <c r="L9175">
        <v>2032270</v>
      </c>
      <c r="M9175">
        <v>8</v>
      </c>
      <c r="P9175">
        <v>0</v>
      </c>
      <c r="Q9175" t="s">
        <v>7973</v>
      </c>
      <c r="R9175" s="1">
        <v>42697</v>
      </c>
      <c r="S9175" t="s">
        <v>69</v>
      </c>
      <c r="T9175" t="s">
        <v>7974</v>
      </c>
      <c r="U9175" t="s">
        <v>71</v>
      </c>
      <c r="V9175" s="1">
        <v>42697</v>
      </c>
      <c r="W9175" s="12">
        <v>-8.33</v>
      </c>
      <c r="X9175" s="4" t="str">
        <f t="shared" si="287"/>
        <v>Income</v>
      </c>
      <c r="Y9175" s="5">
        <v>42675</v>
      </c>
      <c r="Z9175" s="4" t="s">
        <v>8071</v>
      </c>
      <c r="AA9175" s="7" t="str">
        <f t="shared" si="286"/>
        <v>Contract Passes</v>
      </c>
    </row>
    <row r="9176" spans="1:27" x14ac:dyDescent="0.25">
      <c r="A9176" t="s">
        <v>23</v>
      </c>
      <c r="B9176" t="s">
        <v>24</v>
      </c>
      <c r="C9176" t="s">
        <v>25</v>
      </c>
      <c r="D9176" t="s">
        <v>7629</v>
      </c>
      <c r="E9176" t="s">
        <v>7630</v>
      </c>
      <c r="F9176" t="s">
        <v>7631</v>
      </c>
      <c r="G9176" t="s">
        <v>152</v>
      </c>
      <c r="H9176" t="s">
        <v>153</v>
      </c>
      <c r="J9176">
        <v>201708</v>
      </c>
      <c r="K9176" t="s">
        <v>47</v>
      </c>
      <c r="L9176">
        <v>2032330</v>
      </c>
      <c r="M9176">
        <v>4</v>
      </c>
      <c r="P9176">
        <v>0</v>
      </c>
      <c r="Q9176" t="s">
        <v>7975</v>
      </c>
      <c r="R9176" s="1">
        <v>42704</v>
      </c>
      <c r="S9176" t="s">
        <v>69</v>
      </c>
      <c r="T9176" t="s">
        <v>7976</v>
      </c>
      <c r="U9176" t="s">
        <v>71</v>
      </c>
      <c r="V9176" s="1">
        <v>42704</v>
      </c>
      <c r="W9176" s="12">
        <v>-25</v>
      </c>
      <c r="X9176" s="4" t="str">
        <f t="shared" si="287"/>
        <v>Income</v>
      </c>
      <c r="Y9176" s="5">
        <v>42675</v>
      </c>
      <c r="Z9176" s="4" t="s">
        <v>8071</v>
      </c>
      <c r="AA9176" s="7" t="str">
        <f t="shared" si="286"/>
        <v>Contract Passes</v>
      </c>
    </row>
    <row r="9177" spans="1:27" x14ac:dyDescent="0.25">
      <c r="A9177" t="s">
        <v>23</v>
      </c>
      <c r="B9177" t="s">
        <v>24</v>
      </c>
      <c r="C9177" t="s">
        <v>25</v>
      </c>
      <c r="D9177" t="s">
        <v>7629</v>
      </c>
      <c r="E9177" t="s">
        <v>7630</v>
      </c>
      <c r="F9177" t="s">
        <v>7631</v>
      </c>
      <c r="G9177" t="s">
        <v>152</v>
      </c>
      <c r="H9177" t="s">
        <v>153</v>
      </c>
      <c r="J9177">
        <v>201708</v>
      </c>
      <c r="K9177" t="s">
        <v>47</v>
      </c>
      <c r="L9177">
        <v>2032330</v>
      </c>
      <c r="M9177">
        <v>6</v>
      </c>
      <c r="P9177">
        <v>0</v>
      </c>
      <c r="Q9177" t="s">
        <v>7977</v>
      </c>
      <c r="R9177" s="1">
        <v>42704</v>
      </c>
      <c r="S9177" t="s">
        <v>69</v>
      </c>
      <c r="T9177" t="s">
        <v>7978</v>
      </c>
      <c r="U9177" t="s">
        <v>71</v>
      </c>
      <c r="V9177" s="1">
        <v>42704</v>
      </c>
      <c r="W9177" s="12">
        <v>-33.33</v>
      </c>
      <c r="X9177" s="4" t="str">
        <f t="shared" si="287"/>
        <v>Income</v>
      </c>
      <c r="Y9177" s="5">
        <v>42675</v>
      </c>
      <c r="Z9177" s="4" t="s">
        <v>8071</v>
      </c>
      <c r="AA9177" s="7" t="str">
        <f t="shared" si="286"/>
        <v>Contract Passes</v>
      </c>
    </row>
    <row r="9178" spans="1:27" x14ac:dyDescent="0.25">
      <c r="A9178" t="s">
        <v>23</v>
      </c>
      <c r="B9178" t="s">
        <v>24</v>
      </c>
      <c r="C9178" t="s">
        <v>25</v>
      </c>
      <c r="D9178" t="s">
        <v>7629</v>
      </c>
      <c r="E9178" t="s">
        <v>7630</v>
      </c>
      <c r="F9178" t="s">
        <v>7631</v>
      </c>
      <c r="G9178" t="s">
        <v>152</v>
      </c>
      <c r="H9178" t="s">
        <v>153</v>
      </c>
      <c r="J9178">
        <v>201708</v>
      </c>
      <c r="K9178" t="s">
        <v>47</v>
      </c>
      <c r="L9178">
        <v>2032330</v>
      </c>
      <c r="M9178">
        <v>7</v>
      </c>
      <c r="P9178">
        <v>0</v>
      </c>
      <c r="Q9178" t="s">
        <v>7979</v>
      </c>
      <c r="R9178" s="1">
        <v>42704</v>
      </c>
      <c r="S9178" t="s">
        <v>69</v>
      </c>
      <c r="T9178" t="s">
        <v>7980</v>
      </c>
      <c r="U9178" t="s">
        <v>71</v>
      </c>
      <c r="V9178" s="1">
        <v>42704</v>
      </c>
      <c r="W9178" s="12">
        <v>-33.33</v>
      </c>
      <c r="X9178" s="4" t="str">
        <f t="shared" si="287"/>
        <v>Income</v>
      </c>
      <c r="Y9178" s="5">
        <v>42675</v>
      </c>
      <c r="Z9178" s="4" t="s">
        <v>8071</v>
      </c>
      <c r="AA9178" s="7" t="str">
        <f t="shared" si="286"/>
        <v>Contract Passes</v>
      </c>
    </row>
    <row r="9179" spans="1:27" x14ac:dyDescent="0.25">
      <c r="A9179" t="s">
        <v>23</v>
      </c>
      <c r="B9179" t="s">
        <v>24</v>
      </c>
      <c r="C9179" t="s">
        <v>25</v>
      </c>
      <c r="D9179" t="s">
        <v>7629</v>
      </c>
      <c r="E9179" t="s">
        <v>7630</v>
      </c>
      <c r="F9179" t="s">
        <v>7631</v>
      </c>
      <c r="G9179" t="s">
        <v>152</v>
      </c>
      <c r="H9179" t="s">
        <v>153</v>
      </c>
      <c r="J9179">
        <v>201708</v>
      </c>
      <c r="K9179" t="s">
        <v>47</v>
      </c>
      <c r="L9179">
        <v>2032330</v>
      </c>
      <c r="M9179">
        <v>8</v>
      </c>
      <c r="P9179">
        <v>0</v>
      </c>
      <c r="Q9179" t="s">
        <v>7981</v>
      </c>
      <c r="R9179" s="1">
        <v>42704</v>
      </c>
      <c r="S9179" t="s">
        <v>69</v>
      </c>
      <c r="T9179" t="s">
        <v>7982</v>
      </c>
      <c r="U9179" t="s">
        <v>71</v>
      </c>
      <c r="V9179" s="1">
        <v>42704</v>
      </c>
      <c r="W9179" s="12">
        <v>-25</v>
      </c>
      <c r="X9179" s="4" t="str">
        <f t="shared" si="287"/>
        <v>Income</v>
      </c>
      <c r="Y9179" s="5">
        <v>42675</v>
      </c>
      <c r="Z9179" s="4" t="s">
        <v>8071</v>
      </c>
      <c r="AA9179" s="7" t="str">
        <f t="shared" si="286"/>
        <v>Contract Passes</v>
      </c>
    </row>
    <row r="9180" spans="1:27" x14ac:dyDescent="0.25">
      <c r="A9180" t="s">
        <v>23</v>
      </c>
      <c r="B9180" t="s">
        <v>24</v>
      </c>
      <c r="C9180" t="s">
        <v>25</v>
      </c>
      <c r="D9180" t="s">
        <v>7629</v>
      </c>
      <c r="E9180" t="s">
        <v>7630</v>
      </c>
      <c r="F9180" t="s">
        <v>7631</v>
      </c>
      <c r="G9180" t="s">
        <v>152</v>
      </c>
      <c r="H9180" t="s">
        <v>153</v>
      </c>
      <c r="J9180">
        <v>201708</v>
      </c>
      <c r="K9180" t="s">
        <v>47</v>
      </c>
      <c r="L9180">
        <v>2032330</v>
      </c>
      <c r="M9180">
        <v>9</v>
      </c>
      <c r="P9180">
        <v>0</v>
      </c>
      <c r="Q9180" t="s">
        <v>7983</v>
      </c>
      <c r="R9180" s="1">
        <v>42704</v>
      </c>
      <c r="S9180" t="s">
        <v>69</v>
      </c>
      <c r="T9180" t="s">
        <v>7984</v>
      </c>
      <c r="U9180" t="s">
        <v>71</v>
      </c>
      <c r="V9180" s="1">
        <v>42704</v>
      </c>
      <c r="W9180" s="12">
        <v>-50</v>
      </c>
      <c r="X9180" s="4" t="str">
        <f t="shared" si="287"/>
        <v>Income</v>
      </c>
      <c r="Y9180" s="5">
        <v>42675</v>
      </c>
      <c r="Z9180" s="4" t="s">
        <v>8071</v>
      </c>
      <c r="AA9180" s="7" t="str">
        <f t="shared" si="286"/>
        <v>Contract Passes</v>
      </c>
    </row>
    <row r="9181" spans="1:27" x14ac:dyDescent="0.25">
      <c r="A9181" t="s">
        <v>23</v>
      </c>
      <c r="B9181" t="s">
        <v>24</v>
      </c>
      <c r="C9181" t="s">
        <v>25</v>
      </c>
      <c r="D9181" t="s">
        <v>7629</v>
      </c>
      <c r="E9181" t="s">
        <v>7630</v>
      </c>
      <c r="F9181" t="s">
        <v>7631</v>
      </c>
      <c r="G9181" t="s">
        <v>152</v>
      </c>
      <c r="H9181" t="s">
        <v>153</v>
      </c>
      <c r="J9181">
        <v>201708</v>
      </c>
      <c r="K9181" t="s">
        <v>47</v>
      </c>
      <c r="L9181">
        <v>2032330</v>
      </c>
      <c r="M9181">
        <v>10</v>
      </c>
      <c r="P9181">
        <v>0</v>
      </c>
      <c r="Q9181" t="s">
        <v>7985</v>
      </c>
      <c r="R9181" s="1">
        <v>42704</v>
      </c>
      <c r="S9181" t="s">
        <v>69</v>
      </c>
      <c r="T9181" t="s">
        <v>7986</v>
      </c>
      <c r="U9181" t="s">
        <v>71</v>
      </c>
      <c r="V9181" s="1">
        <v>42704</v>
      </c>
      <c r="W9181" s="12">
        <v>-50</v>
      </c>
      <c r="X9181" s="4" t="str">
        <f t="shared" si="287"/>
        <v>Income</v>
      </c>
      <c r="Y9181" s="5">
        <v>42675</v>
      </c>
      <c r="Z9181" s="4" t="s">
        <v>8071</v>
      </c>
      <c r="AA9181" s="7" t="str">
        <f t="shared" si="286"/>
        <v>Contract Passes</v>
      </c>
    </row>
    <row r="9182" spans="1:27" x14ac:dyDescent="0.25">
      <c r="A9182" t="s">
        <v>23</v>
      </c>
      <c r="B9182" t="s">
        <v>24</v>
      </c>
      <c r="C9182" t="s">
        <v>25</v>
      </c>
      <c r="D9182" t="s">
        <v>7629</v>
      </c>
      <c r="E9182" t="s">
        <v>7630</v>
      </c>
      <c r="F9182" t="s">
        <v>7631</v>
      </c>
      <c r="G9182" t="s">
        <v>152</v>
      </c>
      <c r="H9182" t="s">
        <v>153</v>
      </c>
      <c r="J9182">
        <v>201708</v>
      </c>
      <c r="K9182" t="s">
        <v>47</v>
      </c>
      <c r="L9182">
        <v>2032330</v>
      </c>
      <c r="M9182">
        <v>11</v>
      </c>
      <c r="P9182">
        <v>0</v>
      </c>
      <c r="Q9182" t="s">
        <v>7987</v>
      </c>
      <c r="R9182" s="1">
        <v>42704</v>
      </c>
      <c r="S9182" t="s">
        <v>69</v>
      </c>
      <c r="T9182" t="s">
        <v>7988</v>
      </c>
      <c r="U9182" t="s">
        <v>71</v>
      </c>
      <c r="V9182" s="1">
        <v>42704</v>
      </c>
      <c r="W9182" s="12">
        <v>-50</v>
      </c>
      <c r="X9182" s="4" t="str">
        <f t="shared" si="287"/>
        <v>Income</v>
      </c>
      <c r="Y9182" s="5">
        <v>42675</v>
      </c>
      <c r="Z9182" s="4" t="s">
        <v>8071</v>
      </c>
      <c r="AA9182" s="7" t="str">
        <f t="shared" si="286"/>
        <v>Contract Passes</v>
      </c>
    </row>
    <row r="9183" spans="1:27" x14ac:dyDescent="0.25">
      <c r="A9183" t="s">
        <v>23</v>
      </c>
      <c r="B9183" t="s">
        <v>24</v>
      </c>
      <c r="C9183" t="s">
        <v>25</v>
      </c>
      <c r="D9183" t="s">
        <v>7629</v>
      </c>
      <c r="E9183" t="s">
        <v>7630</v>
      </c>
      <c r="F9183" t="s">
        <v>7631</v>
      </c>
      <c r="G9183" t="s">
        <v>152</v>
      </c>
      <c r="H9183" t="s">
        <v>153</v>
      </c>
      <c r="J9183">
        <v>201708</v>
      </c>
      <c r="K9183" t="s">
        <v>47</v>
      </c>
      <c r="L9183">
        <v>2032330</v>
      </c>
      <c r="M9183">
        <v>12</v>
      </c>
      <c r="P9183">
        <v>0</v>
      </c>
      <c r="Q9183" t="s">
        <v>7989</v>
      </c>
      <c r="R9183" s="1">
        <v>42704</v>
      </c>
      <c r="S9183" t="s">
        <v>69</v>
      </c>
      <c r="T9183" t="s">
        <v>7990</v>
      </c>
      <c r="U9183" t="s">
        <v>71</v>
      </c>
      <c r="V9183" s="1">
        <v>42704</v>
      </c>
      <c r="W9183" s="12">
        <v>-50</v>
      </c>
      <c r="X9183" s="4" t="str">
        <f t="shared" si="287"/>
        <v>Income</v>
      </c>
      <c r="Y9183" s="5">
        <v>42675</v>
      </c>
      <c r="Z9183" s="4" t="s">
        <v>8071</v>
      </c>
      <c r="AA9183" s="7" t="str">
        <f t="shared" si="286"/>
        <v>Contract Passes</v>
      </c>
    </row>
    <row r="9184" spans="1:27" x14ac:dyDescent="0.25">
      <c r="A9184" t="s">
        <v>23</v>
      </c>
      <c r="B9184" t="s">
        <v>24</v>
      </c>
      <c r="C9184" t="s">
        <v>25</v>
      </c>
      <c r="D9184" t="s">
        <v>7629</v>
      </c>
      <c r="E9184" t="s">
        <v>7630</v>
      </c>
      <c r="F9184" t="s">
        <v>7631</v>
      </c>
      <c r="G9184" t="s">
        <v>152</v>
      </c>
      <c r="H9184" t="s">
        <v>153</v>
      </c>
      <c r="J9184">
        <v>201708</v>
      </c>
      <c r="K9184" t="s">
        <v>47</v>
      </c>
      <c r="L9184">
        <v>2032330</v>
      </c>
      <c r="M9184">
        <v>24</v>
      </c>
      <c r="P9184">
        <v>0</v>
      </c>
      <c r="Q9184" t="s">
        <v>7991</v>
      </c>
      <c r="R9184" s="1">
        <v>42704</v>
      </c>
      <c r="S9184" t="s">
        <v>69</v>
      </c>
      <c r="T9184" t="s">
        <v>7992</v>
      </c>
      <c r="U9184" t="s">
        <v>71</v>
      </c>
      <c r="V9184" s="1">
        <v>42704</v>
      </c>
      <c r="W9184" s="12">
        <v>-50</v>
      </c>
      <c r="X9184" s="4" t="str">
        <f t="shared" si="287"/>
        <v>Income</v>
      </c>
      <c r="Y9184" s="5">
        <v>42675</v>
      </c>
      <c r="Z9184" s="4" t="s">
        <v>8071</v>
      </c>
      <c r="AA9184" s="7" t="str">
        <f t="shared" si="286"/>
        <v>Contract Passes</v>
      </c>
    </row>
    <row r="9185" spans="1:27" x14ac:dyDescent="0.25">
      <c r="A9185" t="s">
        <v>23</v>
      </c>
      <c r="B9185" t="s">
        <v>24</v>
      </c>
      <c r="C9185" t="s">
        <v>25</v>
      </c>
      <c r="D9185" t="s">
        <v>7629</v>
      </c>
      <c r="E9185" t="s">
        <v>7630</v>
      </c>
      <c r="F9185" t="s">
        <v>7631</v>
      </c>
      <c r="G9185" t="s">
        <v>152</v>
      </c>
      <c r="H9185" t="s">
        <v>153</v>
      </c>
      <c r="J9185">
        <v>201708</v>
      </c>
      <c r="K9185" t="s">
        <v>47</v>
      </c>
      <c r="L9185">
        <v>2032169</v>
      </c>
      <c r="M9185">
        <v>4</v>
      </c>
      <c r="P9185">
        <v>0</v>
      </c>
      <c r="Q9185" t="s">
        <v>7993</v>
      </c>
      <c r="R9185" s="1">
        <v>42684</v>
      </c>
      <c r="S9185" t="s">
        <v>69</v>
      </c>
      <c r="T9185" t="s">
        <v>7994</v>
      </c>
      <c r="U9185" t="s">
        <v>71</v>
      </c>
      <c r="V9185" s="1">
        <v>42684</v>
      </c>
      <c r="W9185" s="12">
        <v>-8.33</v>
      </c>
      <c r="X9185" s="4" t="str">
        <f t="shared" si="287"/>
        <v>Income</v>
      </c>
      <c r="Y9185" s="5">
        <v>42675</v>
      </c>
      <c r="Z9185" s="4" t="s">
        <v>8071</v>
      </c>
      <c r="AA9185" s="7" t="str">
        <f t="shared" si="286"/>
        <v>Contract Passes</v>
      </c>
    </row>
    <row r="9186" spans="1:27" x14ac:dyDescent="0.25">
      <c r="A9186" t="s">
        <v>23</v>
      </c>
      <c r="B9186" t="s">
        <v>24</v>
      </c>
      <c r="C9186" t="s">
        <v>25</v>
      </c>
      <c r="D9186" t="s">
        <v>7629</v>
      </c>
      <c r="E9186" t="s">
        <v>7630</v>
      </c>
      <c r="F9186" t="s">
        <v>7631</v>
      </c>
      <c r="G9186" t="s">
        <v>152</v>
      </c>
      <c r="H9186" t="s">
        <v>153</v>
      </c>
      <c r="J9186">
        <v>201708</v>
      </c>
      <c r="K9186" t="s">
        <v>47</v>
      </c>
      <c r="L9186">
        <v>2032169</v>
      </c>
      <c r="M9186">
        <v>5</v>
      </c>
      <c r="P9186">
        <v>0</v>
      </c>
      <c r="Q9186" t="s">
        <v>7995</v>
      </c>
      <c r="R9186" s="1">
        <v>42684</v>
      </c>
      <c r="S9186" t="s">
        <v>69</v>
      </c>
      <c r="T9186" t="s">
        <v>7996</v>
      </c>
      <c r="U9186" t="s">
        <v>71</v>
      </c>
      <c r="V9186" s="1">
        <v>42684</v>
      </c>
      <c r="W9186" s="12">
        <v>-25</v>
      </c>
      <c r="X9186" s="4" t="str">
        <f t="shared" si="287"/>
        <v>Income</v>
      </c>
      <c r="Y9186" s="5">
        <v>42675</v>
      </c>
      <c r="Z9186" s="4" t="s">
        <v>8071</v>
      </c>
      <c r="AA9186" s="7" t="str">
        <f t="shared" si="286"/>
        <v>Contract Passes</v>
      </c>
    </row>
    <row r="9187" spans="1:27" x14ac:dyDescent="0.25">
      <c r="A9187" t="s">
        <v>23</v>
      </c>
      <c r="B9187" t="s">
        <v>24</v>
      </c>
      <c r="C9187" t="s">
        <v>25</v>
      </c>
      <c r="D9187" t="s">
        <v>7629</v>
      </c>
      <c r="E9187" t="s">
        <v>7630</v>
      </c>
      <c r="F9187" t="s">
        <v>7631</v>
      </c>
      <c r="G9187" t="s">
        <v>152</v>
      </c>
      <c r="H9187" t="s">
        <v>153</v>
      </c>
      <c r="J9187">
        <v>201708</v>
      </c>
      <c r="K9187" t="s">
        <v>47</v>
      </c>
      <c r="L9187">
        <v>2032169</v>
      </c>
      <c r="M9187">
        <v>6</v>
      </c>
      <c r="P9187">
        <v>0</v>
      </c>
      <c r="Q9187" t="s">
        <v>7997</v>
      </c>
      <c r="R9187" s="1">
        <v>42684</v>
      </c>
      <c r="S9187" t="s">
        <v>69</v>
      </c>
      <c r="T9187" t="s">
        <v>7998</v>
      </c>
      <c r="U9187" t="s">
        <v>71</v>
      </c>
      <c r="V9187" s="1">
        <v>42684</v>
      </c>
      <c r="W9187" s="12">
        <v>-8.33</v>
      </c>
      <c r="X9187" s="4" t="str">
        <f t="shared" si="287"/>
        <v>Income</v>
      </c>
      <c r="Y9187" s="5">
        <v>42675</v>
      </c>
      <c r="Z9187" s="4" t="s">
        <v>8071</v>
      </c>
      <c r="AA9187" s="7" t="str">
        <f t="shared" si="286"/>
        <v>Contract Passes</v>
      </c>
    </row>
    <row r="9188" spans="1:27" x14ac:dyDescent="0.25">
      <c r="A9188" t="s">
        <v>23</v>
      </c>
      <c r="B9188" t="s">
        <v>24</v>
      </c>
      <c r="C9188" t="s">
        <v>25</v>
      </c>
      <c r="D9188" t="s">
        <v>7629</v>
      </c>
      <c r="E9188" t="s">
        <v>7630</v>
      </c>
      <c r="F9188" t="s">
        <v>7631</v>
      </c>
      <c r="G9188" t="s">
        <v>152</v>
      </c>
      <c r="H9188" t="s">
        <v>153</v>
      </c>
      <c r="J9188">
        <v>201708</v>
      </c>
      <c r="K9188" t="s">
        <v>47</v>
      </c>
      <c r="L9188">
        <v>2032149</v>
      </c>
      <c r="M9188">
        <v>24</v>
      </c>
      <c r="P9188">
        <v>0</v>
      </c>
      <c r="Q9188" t="s">
        <v>7999</v>
      </c>
      <c r="R9188" s="1">
        <v>42682</v>
      </c>
      <c r="S9188" t="s">
        <v>69</v>
      </c>
      <c r="T9188" t="s">
        <v>8000</v>
      </c>
      <c r="U9188" t="s">
        <v>71</v>
      </c>
      <c r="V9188" s="1">
        <v>42682</v>
      </c>
      <c r="W9188" s="12">
        <v>-75</v>
      </c>
      <c r="X9188" s="4" t="str">
        <f t="shared" si="287"/>
        <v>Income</v>
      </c>
      <c r="Y9188" s="5">
        <v>42675</v>
      </c>
      <c r="Z9188" s="4" t="s">
        <v>8071</v>
      </c>
      <c r="AA9188" s="7" t="str">
        <f t="shared" si="286"/>
        <v>Contract Passes</v>
      </c>
    </row>
    <row r="9189" spans="1:27" x14ac:dyDescent="0.25">
      <c r="A9189" t="s">
        <v>23</v>
      </c>
      <c r="B9189" t="s">
        <v>24</v>
      </c>
      <c r="C9189" t="s">
        <v>25</v>
      </c>
      <c r="D9189" t="s">
        <v>7629</v>
      </c>
      <c r="E9189" t="s">
        <v>7630</v>
      </c>
      <c r="F9189" t="s">
        <v>7631</v>
      </c>
      <c r="G9189" t="s">
        <v>152</v>
      </c>
      <c r="H9189" t="s">
        <v>153</v>
      </c>
      <c r="J9189">
        <v>201708</v>
      </c>
      <c r="K9189" t="s">
        <v>47</v>
      </c>
      <c r="L9189">
        <v>2032140</v>
      </c>
      <c r="M9189">
        <v>5</v>
      </c>
      <c r="P9189">
        <v>0</v>
      </c>
      <c r="Q9189" t="s">
        <v>8001</v>
      </c>
      <c r="R9189" s="1">
        <v>42681</v>
      </c>
      <c r="S9189" t="s">
        <v>69</v>
      </c>
      <c r="T9189" t="s">
        <v>8002</v>
      </c>
      <c r="U9189" t="s">
        <v>50</v>
      </c>
      <c r="V9189" s="1">
        <v>42681</v>
      </c>
      <c r="W9189" s="12">
        <v>-58.33</v>
      </c>
      <c r="X9189" s="4" t="str">
        <f t="shared" si="287"/>
        <v>Income</v>
      </c>
      <c r="Y9189" s="5">
        <v>42675</v>
      </c>
      <c r="Z9189" s="4" t="s">
        <v>8071</v>
      </c>
      <c r="AA9189" s="7" t="str">
        <f t="shared" si="286"/>
        <v>Contract Passes</v>
      </c>
    </row>
    <row r="9190" spans="1:27" x14ac:dyDescent="0.25">
      <c r="A9190" t="s">
        <v>23</v>
      </c>
      <c r="B9190" t="s">
        <v>24</v>
      </c>
      <c r="C9190" t="s">
        <v>25</v>
      </c>
      <c r="D9190" t="s">
        <v>7629</v>
      </c>
      <c r="E9190" t="s">
        <v>7630</v>
      </c>
      <c r="F9190" t="s">
        <v>7631</v>
      </c>
      <c r="G9190" t="s">
        <v>152</v>
      </c>
      <c r="H9190" t="s">
        <v>153</v>
      </c>
      <c r="J9190">
        <v>201708</v>
      </c>
      <c r="K9190" t="s">
        <v>47</v>
      </c>
      <c r="L9190">
        <v>2032230</v>
      </c>
      <c r="M9190">
        <v>14</v>
      </c>
      <c r="P9190">
        <v>0</v>
      </c>
      <c r="Q9190" t="s">
        <v>8003</v>
      </c>
      <c r="R9190" s="1">
        <v>42691</v>
      </c>
      <c r="S9190" t="s">
        <v>69</v>
      </c>
      <c r="T9190" t="s">
        <v>8004</v>
      </c>
      <c r="U9190" t="s">
        <v>50</v>
      </c>
      <c r="V9190" s="1">
        <v>42691</v>
      </c>
      <c r="W9190" s="12">
        <v>-25</v>
      </c>
      <c r="X9190" s="4" t="str">
        <f t="shared" si="287"/>
        <v>Income</v>
      </c>
      <c r="Y9190" s="5">
        <v>42675</v>
      </c>
      <c r="Z9190" s="4" t="s">
        <v>8071</v>
      </c>
      <c r="AA9190" s="7" t="str">
        <f t="shared" si="286"/>
        <v>Contract Passes</v>
      </c>
    </row>
    <row r="9191" spans="1:27" x14ac:dyDescent="0.25">
      <c r="A9191" t="s">
        <v>23</v>
      </c>
      <c r="B9191" t="s">
        <v>24</v>
      </c>
      <c r="C9191" t="s">
        <v>25</v>
      </c>
      <c r="D9191" t="s">
        <v>7629</v>
      </c>
      <c r="E9191" t="s">
        <v>7630</v>
      </c>
      <c r="F9191" t="s">
        <v>7631</v>
      </c>
      <c r="G9191" t="s">
        <v>152</v>
      </c>
      <c r="H9191" t="s">
        <v>153</v>
      </c>
      <c r="J9191">
        <v>201708</v>
      </c>
      <c r="K9191" t="s">
        <v>47</v>
      </c>
      <c r="L9191">
        <v>2032230</v>
      </c>
      <c r="M9191">
        <v>18</v>
      </c>
      <c r="P9191">
        <v>0</v>
      </c>
      <c r="Q9191" t="s">
        <v>8005</v>
      </c>
      <c r="R9191" s="1">
        <v>42691</v>
      </c>
      <c r="S9191" t="s">
        <v>69</v>
      </c>
      <c r="T9191" t="s">
        <v>8006</v>
      </c>
      <c r="U9191" t="s">
        <v>50</v>
      </c>
      <c r="V9191" s="1">
        <v>42691</v>
      </c>
      <c r="W9191" s="12">
        <v>-50</v>
      </c>
      <c r="X9191" s="4" t="str">
        <f t="shared" si="287"/>
        <v>Income</v>
      </c>
      <c r="Y9191" s="5">
        <v>42675</v>
      </c>
      <c r="Z9191" s="4" t="s">
        <v>8071</v>
      </c>
      <c r="AA9191" s="7" t="str">
        <f t="shared" si="286"/>
        <v>Contract Passes</v>
      </c>
    </row>
    <row r="9192" spans="1:27" x14ac:dyDescent="0.25">
      <c r="A9192" t="s">
        <v>23</v>
      </c>
      <c r="B9192" t="s">
        <v>24</v>
      </c>
      <c r="C9192" t="s">
        <v>25</v>
      </c>
      <c r="D9192" t="s">
        <v>7629</v>
      </c>
      <c r="E9192" t="s">
        <v>7630</v>
      </c>
      <c r="F9192" t="s">
        <v>7631</v>
      </c>
      <c r="G9192" t="s">
        <v>152</v>
      </c>
      <c r="H9192" t="s">
        <v>153</v>
      </c>
      <c r="J9192">
        <v>201708</v>
      </c>
      <c r="K9192" t="s">
        <v>47</v>
      </c>
      <c r="L9192">
        <v>2032230</v>
      </c>
      <c r="M9192">
        <v>19</v>
      </c>
      <c r="P9192">
        <v>0</v>
      </c>
      <c r="Q9192" t="s">
        <v>8007</v>
      </c>
      <c r="R9192" s="1">
        <v>42691</v>
      </c>
      <c r="S9192" t="s">
        <v>69</v>
      </c>
      <c r="T9192" t="s">
        <v>8008</v>
      </c>
      <c r="U9192" t="s">
        <v>50</v>
      </c>
      <c r="V9192" s="1">
        <v>42691</v>
      </c>
      <c r="W9192" s="12">
        <v>-50</v>
      </c>
      <c r="X9192" s="4" t="str">
        <f t="shared" si="287"/>
        <v>Income</v>
      </c>
      <c r="Y9192" s="5">
        <v>42675</v>
      </c>
      <c r="Z9192" s="4" t="s">
        <v>8071</v>
      </c>
      <c r="AA9192" s="7" t="str">
        <f t="shared" si="286"/>
        <v>Contract Passes</v>
      </c>
    </row>
    <row r="9193" spans="1:27" x14ac:dyDescent="0.25">
      <c r="A9193" t="s">
        <v>23</v>
      </c>
      <c r="B9193" t="s">
        <v>24</v>
      </c>
      <c r="C9193" t="s">
        <v>25</v>
      </c>
      <c r="D9193" t="s">
        <v>7629</v>
      </c>
      <c r="E9193" t="s">
        <v>7630</v>
      </c>
      <c r="F9193" t="s">
        <v>7631</v>
      </c>
      <c r="G9193" t="s">
        <v>152</v>
      </c>
      <c r="H9193" t="s">
        <v>153</v>
      </c>
      <c r="J9193">
        <v>201708</v>
      </c>
      <c r="K9193" t="s">
        <v>47</v>
      </c>
      <c r="L9193">
        <v>2032230</v>
      </c>
      <c r="M9193">
        <v>20</v>
      </c>
      <c r="P9193">
        <v>0</v>
      </c>
      <c r="Q9193" t="s">
        <v>8009</v>
      </c>
      <c r="R9193" s="1">
        <v>42691</v>
      </c>
      <c r="S9193" t="s">
        <v>69</v>
      </c>
      <c r="T9193" t="s">
        <v>8010</v>
      </c>
      <c r="U9193" t="s">
        <v>50</v>
      </c>
      <c r="V9193" s="1">
        <v>42691</v>
      </c>
      <c r="W9193" s="12">
        <v>-25</v>
      </c>
      <c r="X9193" s="4" t="str">
        <f t="shared" si="287"/>
        <v>Income</v>
      </c>
      <c r="Y9193" s="5">
        <v>42675</v>
      </c>
      <c r="Z9193" s="4" t="s">
        <v>8071</v>
      </c>
      <c r="AA9193" s="7" t="str">
        <f t="shared" si="286"/>
        <v>Contract Passes</v>
      </c>
    </row>
    <row r="9194" spans="1:27" x14ac:dyDescent="0.25">
      <c r="A9194" t="s">
        <v>23</v>
      </c>
      <c r="B9194" t="s">
        <v>24</v>
      </c>
      <c r="C9194" t="s">
        <v>25</v>
      </c>
      <c r="D9194" t="s">
        <v>7629</v>
      </c>
      <c r="E9194" t="s">
        <v>7630</v>
      </c>
      <c r="F9194" t="s">
        <v>7631</v>
      </c>
      <c r="G9194" t="s">
        <v>152</v>
      </c>
      <c r="H9194" t="s">
        <v>153</v>
      </c>
      <c r="J9194">
        <v>201708</v>
      </c>
      <c r="K9194" t="s">
        <v>47</v>
      </c>
      <c r="L9194">
        <v>2032230</v>
      </c>
      <c r="M9194">
        <v>21</v>
      </c>
      <c r="P9194">
        <v>0</v>
      </c>
      <c r="Q9194" t="s">
        <v>8011</v>
      </c>
      <c r="R9194" s="1">
        <v>42691</v>
      </c>
      <c r="S9194" t="s">
        <v>69</v>
      </c>
      <c r="T9194" t="s">
        <v>8012</v>
      </c>
      <c r="U9194" t="s">
        <v>50</v>
      </c>
      <c r="V9194" s="1">
        <v>42691</v>
      </c>
      <c r="W9194" s="12">
        <v>-25</v>
      </c>
      <c r="X9194" s="4" t="str">
        <f t="shared" si="287"/>
        <v>Income</v>
      </c>
      <c r="Y9194" s="5">
        <v>42675</v>
      </c>
      <c r="Z9194" s="4" t="s">
        <v>8071</v>
      </c>
      <c r="AA9194" s="7" t="str">
        <f t="shared" si="286"/>
        <v>Contract Passes</v>
      </c>
    </row>
    <row r="9195" spans="1:27" x14ac:dyDescent="0.25">
      <c r="A9195" t="s">
        <v>23</v>
      </c>
      <c r="B9195" t="s">
        <v>24</v>
      </c>
      <c r="C9195" t="s">
        <v>25</v>
      </c>
      <c r="D9195" t="s">
        <v>7629</v>
      </c>
      <c r="E9195" t="s">
        <v>7630</v>
      </c>
      <c r="F9195" t="s">
        <v>7631</v>
      </c>
      <c r="G9195" t="s">
        <v>152</v>
      </c>
      <c r="H9195" t="s">
        <v>153</v>
      </c>
      <c r="J9195">
        <v>201708</v>
      </c>
      <c r="K9195" t="s">
        <v>47</v>
      </c>
      <c r="L9195">
        <v>2032230</v>
      </c>
      <c r="M9195">
        <v>22</v>
      </c>
      <c r="P9195">
        <v>0</v>
      </c>
      <c r="Q9195" t="s">
        <v>8013</v>
      </c>
      <c r="R9195" s="1">
        <v>42691</v>
      </c>
      <c r="S9195" t="s">
        <v>69</v>
      </c>
      <c r="T9195" t="s">
        <v>8012</v>
      </c>
      <c r="U9195" t="s">
        <v>50</v>
      </c>
      <c r="V9195" s="1">
        <v>42691</v>
      </c>
      <c r="W9195" s="12">
        <v>-58.33</v>
      </c>
      <c r="X9195" s="4" t="str">
        <f t="shared" si="287"/>
        <v>Income</v>
      </c>
      <c r="Y9195" s="5">
        <v>42675</v>
      </c>
      <c r="Z9195" s="4" t="s">
        <v>8071</v>
      </c>
      <c r="AA9195" s="7" t="str">
        <f t="shared" si="286"/>
        <v>Contract Passes</v>
      </c>
    </row>
    <row r="9196" spans="1:27" x14ac:dyDescent="0.25">
      <c r="A9196" t="s">
        <v>23</v>
      </c>
      <c r="B9196" t="s">
        <v>24</v>
      </c>
      <c r="C9196" t="s">
        <v>25</v>
      </c>
      <c r="D9196" t="s">
        <v>7629</v>
      </c>
      <c r="E9196" t="s">
        <v>7630</v>
      </c>
      <c r="F9196" t="s">
        <v>7631</v>
      </c>
      <c r="G9196" t="s">
        <v>152</v>
      </c>
      <c r="H9196" t="s">
        <v>153</v>
      </c>
      <c r="J9196">
        <v>201708</v>
      </c>
      <c r="K9196" t="s">
        <v>47</v>
      </c>
      <c r="L9196">
        <v>2032162</v>
      </c>
      <c r="M9196">
        <v>1</v>
      </c>
      <c r="P9196">
        <v>0</v>
      </c>
      <c r="Q9196" t="s">
        <v>8014</v>
      </c>
      <c r="R9196" s="1">
        <v>42683</v>
      </c>
      <c r="S9196" t="s">
        <v>69</v>
      </c>
      <c r="T9196" t="s">
        <v>8015</v>
      </c>
      <c r="U9196" t="s">
        <v>50</v>
      </c>
      <c r="V9196" s="1">
        <v>42683</v>
      </c>
      <c r="W9196" s="12">
        <v>-58.33</v>
      </c>
      <c r="X9196" s="4" t="str">
        <f t="shared" si="287"/>
        <v>Income</v>
      </c>
      <c r="Y9196" s="5">
        <v>42675</v>
      </c>
      <c r="Z9196" s="4" t="s">
        <v>8071</v>
      </c>
      <c r="AA9196" s="7" t="str">
        <f t="shared" si="286"/>
        <v>Contract Passes</v>
      </c>
    </row>
    <row r="9197" spans="1:27" x14ac:dyDescent="0.25">
      <c r="A9197" t="s">
        <v>23</v>
      </c>
      <c r="B9197" t="s">
        <v>24</v>
      </c>
      <c r="C9197" t="s">
        <v>25</v>
      </c>
      <c r="D9197" t="s">
        <v>7629</v>
      </c>
      <c r="E9197" t="s">
        <v>7630</v>
      </c>
      <c r="F9197" t="s">
        <v>7631</v>
      </c>
      <c r="G9197" t="s">
        <v>152</v>
      </c>
      <c r="H9197" t="s">
        <v>153</v>
      </c>
      <c r="J9197">
        <v>201708</v>
      </c>
      <c r="K9197" t="s">
        <v>47</v>
      </c>
      <c r="L9197">
        <v>2032259</v>
      </c>
      <c r="M9197">
        <v>2</v>
      </c>
      <c r="P9197">
        <v>0</v>
      </c>
      <c r="Q9197" t="s">
        <v>8016</v>
      </c>
      <c r="R9197" s="1">
        <v>42696</v>
      </c>
      <c r="S9197" t="s">
        <v>69</v>
      </c>
      <c r="T9197" t="s">
        <v>8017</v>
      </c>
      <c r="U9197" t="s">
        <v>71</v>
      </c>
      <c r="V9197" s="1">
        <v>42696</v>
      </c>
      <c r="W9197" s="12">
        <v>-25</v>
      </c>
      <c r="X9197" s="4" t="str">
        <f t="shared" si="287"/>
        <v>Income</v>
      </c>
      <c r="Y9197" s="5">
        <v>42675</v>
      </c>
      <c r="Z9197" s="4" t="s">
        <v>8071</v>
      </c>
      <c r="AA9197" s="7" t="str">
        <f t="shared" si="286"/>
        <v>Contract Passes</v>
      </c>
    </row>
    <row r="9198" spans="1:27" x14ac:dyDescent="0.25">
      <c r="A9198" t="s">
        <v>23</v>
      </c>
      <c r="B9198" t="s">
        <v>24</v>
      </c>
      <c r="C9198" t="s">
        <v>25</v>
      </c>
      <c r="D9198" t="s">
        <v>7629</v>
      </c>
      <c r="E9198" t="s">
        <v>7630</v>
      </c>
      <c r="F9198" t="s">
        <v>7631</v>
      </c>
      <c r="G9198" t="s">
        <v>152</v>
      </c>
      <c r="H9198" t="s">
        <v>153</v>
      </c>
      <c r="J9198">
        <v>201708</v>
      </c>
      <c r="K9198" t="s">
        <v>47</v>
      </c>
      <c r="L9198">
        <v>2032171</v>
      </c>
      <c r="M9198">
        <v>48</v>
      </c>
      <c r="P9198">
        <v>0</v>
      </c>
      <c r="Q9198" t="s">
        <v>8018</v>
      </c>
      <c r="R9198" s="1">
        <v>42684</v>
      </c>
      <c r="S9198" t="s">
        <v>69</v>
      </c>
      <c r="T9198" t="s">
        <v>8019</v>
      </c>
      <c r="U9198" t="s">
        <v>50</v>
      </c>
      <c r="V9198" s="1">
        <v>42684</v>
      </c>
      <c r="W9198" s="12">
        <v>-16.670000000000002</v>
      </c>
      <c r="X9198" s="4" t="str">
        <f t="shared" si="287"/>
        <v>Income</v>
      </c>
      <c r="Y9198" s="5">
        <v>42675</v>
      </c>
      <c r="Z9198" s="4" t="s">
        <v>8071</v>
      </c>
      <c r="AA9198" s="7" t="str">
        <f t="shared" si="286"/>
        <v>Contract Passes</v>
      </c>
    </row>
    <row r="9199" spans="1:27" x14ac:dyDescent="0.25">
      <c r="A9199" t="s">
        <v>23</v>
      </c>
      <c r="B9199" t="s">
        <v>24</v>
      </c>
      <c r="C9199" t="s">
        <v>25</v>
      </c>
      <c r="D9199" t="s">
        <v>7629</v>
      </c>
      <c r="E9199" t="s">
        <v>7630</v>
      </c>
      <c r="F9199" t="s">
        <v>7631</v>
      </c>
      <c r="G9199" t="s">
        <v>152</v>
      </c>
      <c r="H9199" t="s">
        <v>153</v>
      </c>
      <c r="J9199">
        <v>201708</v>
      </c>
      <c r="K9199" t="s">
        <v>47</v>
      </c>
      <c r="L9199">
        <v>2032171</v>
      </c>
      <c r="M9199">
        <v>50</v>
      </c>
      <c r="P9199">
        <v>0</v>
      </c>
      <c r="Q9199" t="s">
        <v>8020</v>
      </c>
      <c r="R9199" s="1">
        <v>42684</v>
      </c>
      <c r="S9199" t="s">
        <v>69</v>
      </c>
      <c r="T9199" t="s">
        <v>8021</v>
      </c>
      <c r="U9199" t="s">
        <v>50</v>
      </c>
      <c r="V9199" s="1">
        <v>42684</v>
      </c>
      <c r="W9199" s="12">
        <v>-25</v>
      </c>
      <c r="X9199" s="4" t="str">
        <f t="shared" si="287"/>
        <v>Income</v>
      </c>
      <c r="Y9199" s="5">
        <v>42675</v>
      </c>
      <c r="Z9199" s="4" t="s">
        <v>8071</v>
      </c>
      <c r="AA9199" s="7" t="str">
        <f t="shared" si="286"/>
        <v>Contract Passes</v>
      </c>
    </row>
    <row r="9200" spans="1:27" x14ac:dyDescent="0.25">
      <c r="A9200" t="s">
        <v>23</v>
      </c>
      <c r="B9200" t="s">
        <v>24</v>
      </c>
      <c r="C9200" t="s">
        <v>25</v>
      </c>
      <c r="D9200" t="s">
        <v>7629</v>
      </c>
      <c r="E9200" t="s">
        <v>7630</v>
      </c>
      <c r="F9200" t="s">
        <v>7631</v>
      </c>
      <c r="G9200" t="s">
        <v>152</v>
      </c>
      <c r="H9200" t="s">
        <v>153</v>
      </c>
      <c r="J9200">
        <v>201708</v>
      </c>
      <c r="K9200" t="s">
        <v>47</v>
      </c>
      <c r="L9200">
        <v>2032171</v>
      </c>
      <c r="M9200">
        <v>52</v>
      </c>
      <c r="P9200">
        <v>0</v>
      </c>
      <c r="Q9200" t="s">
        <v>8022</v>
      </c>
      <c r="R9200" s="1">
        <v>42684</v>
      </c>
      <c r="S9200" t="s">
        <v>69</v>
      </c>
      <c r="T9200" t="s">
        <v>8023</v>
      </c>
      <c r="U9200" t="s">
        <v>50</v>
      </c>
      <c r="V9200" s="1">
        <v>42684</v>
      </c>
      <c r="W9200" s="12">
        <v>-33.33</v>
      </c>
      <c r="X9200" s="4" t="str">
        <f t="shared" si="287"/>
        <v>Income</v>
      </c>
      <c r="Y9200" s="5">
        <v>42675</v>
      </c>
      <c r="Z9200" s="4" t="s">
        <v>8071</v>
      </c>
      <c r="AA9200" s="7" t="str">
        <f t="shared" si="286"/>
        <v>Contract Passes</v>
      </c>
    </row>
    <row r="9201" spans="1:27" x14ac:dyDescent="0.25">
      <c r="A9201" t="s">
        <v>23</v>
      </c>
      <c r="B9201" t="s">
        <v>24</v>
      </c>
      <c r="C9201" t="s">
        <v>25</v>
      </c>
      <c r="D9201" t="s">
        <v>7629</v>
      </c>
      <c r="E9201" t="s">
        <v>7630</v>
      </c>
      <c r="F9201" t="s">
        <v>7631</v>
      </c>
      <c r="G9201" t="s">
        <v>152</v>
      </c>
      <c r="H9201" t="s">
        <v>153</v>
      </c>
      <c r="J9201">
        <v>201708</v>
      </c>
      <c r="K9201" t="s">
        <v>47</v>
      </c>
      <c r="L9201">
        <v>2032171</v>
      </c>
      <c r="M9201">
        <v>1</v>
      </c>
      <c r="P9201">
        <v>0</v>
      </c>
      <c r="Q9201" t="s">
        <v>8024</v>
      </c>
      <c r="R9201" s="1">
        <v>42684</v>
      </c>
      <c r="S9201" t="s">
        <v>69</v>
      </c>
      <c r="T9201" t="s">
        <v>8025</v>
      </c>
      <c r="U9201" t="s">
        <v>50</v>
      </c>
      <c r="V9201" s="1">
        <v>42684</v>
      </c>
      <c r="W9201" s="12">
        <v>-25</v>
      </c>
      <c r="X9201" s="4" t="str">
        <f t="shared" si="287"/>
        <v>Income</v>
      </c>
      <c r="Y9201" s="5">
        <v>42675</v>
      </c>
      <c r="Z9201" s="4" t="s">
        <v>8071</v>
      </c>
      <c r="AA9201" s="7" t="str">
        <f t="shared" si="286"/>
        <v>Contract Passes</v>
      </c>
    </row>
    <row r="9202" spans="1:27" x14ac:dyDescent="0.25">
      <c r="A9202" t="s">
        <v>23</v>
      </c>
      <c r="B9202" t="s">
        <v>24</v>
      </c>
      <c r="C9202" t="s">
        <v>25</v>
      </c>
      <c r="D9202" t="s">
        <v>7629</v>
      </c>
      <c r="E9202" t="s">
        <v>7630</v>
      </c>
      <c r="F9202" t="s">
        <v>7631</v>
      </c>
      <c r="G9202" t="s">
        <v>152</v>
      </c>
      <c r="H9202" t="s">
        <v>153</v>
      </c>
      <c r="J9202">
        <v>201708</v>
      </c>
      <c r="K9202" t="s">
        <v>47</v>
      </c>
      <c r="L9202">
        <v>2032171</v>
      </c>
      <c r="M9202">
        <v>2</v>
      </c>
      <c r="P9202">
        <v>0</v>
      </c>
      <c r="Q9202" t="s">
        <v>8026</v>
      </c>
      <c r="R9202" s="1">
        <v>42684</v>
      </c>
      <c r="S9202" t="s">
        <v>69</v>
      </c>
      <c r="T9202" t="s">
        <v>8027</v>
      </c>
      <c r="U9202" t="s">
        <v>50</v>
      </c>
      <c r="V9202" s="1">
        <v>42684</v>
      </c>
      <c r="W9202" s="12">
        <v>-25</v>
      </c>
      <c r="X9202" s="4" t="str">
        <f t="shared" si="287"/>
        <v>Income</v>
      </c>
      <c r="Y9202" s="5">
        <v>42675</v>
      </c>
      <c r="Z9202" s="4" t="s">
        <v>8071</v>
      </c>
      <c r="AA9202" s="7" t="str">
        <f t="shared" si="286"/>
        <v>Contract Passes</v>
      </c>
    </row>
    <row r="9203" spans="1:27" x14ac:dyDescent="0.25">
      <c r="A9203" t="s">
        <v>23</v>
      </c>
      <c r="B9203" t="s">
        <v>24</v>
      </c>
      <c r="C9203" t="s">
        <v>25</v>
      </c>
      <c r="D9203" t="s">
        <v>7629</v>
      </c>
      <c r="E9203" t="s">
        <v>7630</v>
      </c>
      <c r="F9203" t="s">
        <v>7631</v>
      </c>
      <c r="G9203" t="s">
        <v>152</v>
      </c>
      <c r="H9203" t="s">
        <v>153</v>
      </c>
      <c r="J9203">
        <v>201709</v>
      </c>
      <c r="K9203" t="s">
        <v>47</v>
      </c>
      <c r="L9203">
        <v>2032340</v>
      </c>
      <c r="M9203">
        <v>8</v>
      </c>
      <c r="P9203">
        <v>0</v>
      </c>
      <c r="Q9203" t="s">
        <v>8028</v>
      </c>
      <c r="R9203" s="1">
        <v>42705</v>
      </c>
      <c r="S9203" t="s">
        <v>69</v>
      </c>
      <c r="T9203" t="s">
        <v>8029</v>
      </c>
      <c r="U9203" t="s">
        <v>50</v>
      </c>
      <c r="V9203" s="1">
        <v>42705</v>
      </c>
      <c r="W9203" s="12">
        <v>-50</v>
      </c>
      <c r="X9203" s="4" t="str">
        <f t="shared" si="287"/>
        <v>Income</v>
      </c>
      <c r="Y9203" s="5">
        <v>42705</v>
      </c>
      <c r="Z9203" s="4" t="s">
        <v>8071</v>
      </c>
      <c r="AA9203" s="7" t="str">
        <f t="shared" si="286"/>
        <v>Contract Passes</v>
      </c>
    </row>
    <row r="9204" spans="1:27" x14ac:dyDescent="0.25">
      <c r="A9204" t="s">
        <v>23</v>
      </c>
      <c r="B9204" t="s">
        <v>24</v>
      </c>
      <c r="C9204" t="s">
        <v>25</v>
      </c>
      <c r="D9204" t="s">
        <v>7629</v>
      </c>
      <c r="E9204" t="s">
        <v>7630</v>
      </c>
      <c r="F9204" t="s">
        <v>7631</v>
      </c>
      <c r="G9204" t="s">
        <v>152</v>
      </c>
      <c r="H9204" t="s">
        <v>153</v>
      </c>
      <c r="J9204">
        <v>201709</v>
      </c>
      <c r="K9204" t="s">
        <v>47</v>
      </c>
      <c r="L9204">
        <v>2032340</v>
      </c>
      <c r="M9204">
        <v>9</v>
      </c>
      <c r="P9204">
        <v>0</v>
      </c>
      <c r="Q9204" t="s">
        <v>8030</v>
      </c>
      <c r="R9204" s="1">
        <v>42705</v>
      </c>
      <c r="S9204" t="s">
        <v>69</v>
      </c>
      <c r="T9204" t="s">
        <v>8031</v>
      </c>
      <c r="U9204" t="s">
        <v>50</v>
      </c>
      <c r="V9204" s="1">
        <v>42705</v>
      </c>
      <c r="W9204" s="12">
        <v>-83.33</v>
      </c>
      <c r="X9204" s="4" t="str">
        <f t="shared" si="287"/>
        <v>Income</v>
      </c>
      <c r="Y9204" s="5">
        <v>42705</v>
      </c>
      <c r="Z9204" s="4" t="s">
        <v>8071</v>
      </c>
      <c r="AA9204" s="7" t="str">
        <f t="shared" si="286"/>
        <v>Contract Passes</v>
      </c>
    </row>
    <row r="9205" spans="1:27" x14ac:dyDescent="0.25">
      <c r="A9205" t="s">
        <v>23</v>
      </c>
      <c r="B9205" t="s">
        <v>24</v>
      </c>
      <c r="C9205" t="s">
        <v>25</v>
      </c>
      <c r="D9205" t="s">
        <v>7629</v>
      </c>
      <c r="E9205" t="s">
        <v>7630</v>
      </c>
      <c r="F9205" t="s">
        <v>7631</v>
      </c>
      <c r="G9205" t="s">
        <v>152</v>
      </c>
      <c r="H9205" t="s">
        <v>153</v>
      </c>
      <c r="J9205">
        <v>201709</v>
      </c>
      <c r="K9205" t="s">
        <v>47</v>
      </c>
      <c r="L9205">
        <v>2032340</v>
      </c>
      <c r="M9205">
        <v>7</v>
      </c>
      <c r="P9205">
        <v>0</v>
      </c>
      <c r="Q9205" t="s">
        <v>8032</v>
      </c>
      <c r="R9205" s="1">
        <v>42705</v>
      </c>
      <c r="S9205" t="s">
        <v>69</v>
      </c>
      <c r="T9205" t="s">
        <v>8033</v>
      </c>
      <c r="U9205" t="s">
        <v>50</v>
      </c>
      <c r="V9205" s="1">
        <v>42705</v>
      </c>
      <c r="W9205" s="12">
        <v>-75</v>
      </c>
      <c r="X9205" s="4" t="str">
        <f t="shared" si="287"/>
        <v>Income</v>
      </c>
      <c r="Y9205" s="5">
        <v>42705</v>
      </c>
      <c r="Z9205" s="4" t="s">
        <v>8071</v>
      </c>
      <c r="AA9205" s="7" t="str">
        <f t="shared" si="286"/>
        <v>Contract Passes</v>
      </c>
    </row>
    <row r="9206" spans="1:27" x14ac:dyDescent="0.25">
      <c r="A9206" t="s">
        <v>23</v>
      </c>
      <c r="B9206" t="s">
        <v>24</v>
      </c>
      <c r="C9206" t="s">
        <v>25</v>
      </c>
      <c r="D9206" t="s">
        <v>7629</v>
      </c>
      <c r="E9206" t="s">
        <v>7630</v>
      </c>
      <c r="F9206" t="s">
        <v>7631</v>
      </c>
      <c r="G9206" t="s">
        <v>152</v>
      </c>
      <c r="H9206" t="s">
        <v>153</v>
      </c>
      <c r="J9206">
        <v>201709</v>
      </c>
      <c r="K9206" t="s">
        <v>47</v>
      </c>
      <c r="L9206">
        <v>2032340</v>
      </c>
      <c r="M9206">
        <v>6</v>
      </c>
      <c r="P9206">
        <v>0</v>
      </c>
      <c r="Q9206" t="s">
        <v>8034</v>
      </c>
      <c r="R9206" s="1">
        <v>42705</v>
      </c>
      <c r="S9206" t="s">
        <v>69</v>
      </c>
      <c r="T9206" t="s">
        <v>8035</v>
      </c>
      <c r="U9206" t="s">
        <v>50</v>
      </c>
      <c r="V9206" s="1">
        <v>42705</v>
      </c>
      <c r="W9206" s="12">
        <v>-158.33000000000001</v>
      </c>
      <c r="X9206" s="4" t="str">
        <f t="shared" si="287"/>
        <v>Income</v>
      </c>
      <c r="Y9206" s="5">
        <v>42705</v>
      </c>
      <c r="Z9206" s="4" t="s">
        <v>8071</v>
      </c>
      <c r="AA9206" s="7" t="str">
        <f t="shared" si="286"/>
        <v>Contract Passes</v>
      </c>
    </row>
    <row r="9207" spans="1:27" x14ac:dyDescent="0.25">
      <c r="A9207" t="s">
        <v>23</v>
      </c>
      <c r="B9207" t="s">
        <v>24</v>
      </c>
      <c r="C9207" t="s">
        <v>25</v>
      </c>
      <c r="D9207" t="s">
        <v>7629</v>
      </c>
      <c r="E9207" t="s">
        <v>7630</v>
      </c>
      <c r="F9207" t="s">
        <v>7631</v>
      </c>
      <c r="G9207" t="s">
        <v>152</v>
      </c>
      <c r="H9207" t="s">
        <v>153</v>
      </c>
      <c r="J9207">
        <v>201709</v>
      </c>
      <c r="K9207" t="s">
        <v>47</v>
      </c>
      <c r="L9207">
        <v>2032460</v>
      </c>
      <c r="M9207">
        <v>16</v>
      </c>
      <c r="P9207">
        <v>0</v>
      </c>
      <c r="Q9207" t="s">
        <v>8036</v>
      </c>
      <c r="R9207" s="1">
        <v>42720</v>
      </c>
      <c r="S9207" t="s">
        <v>69</v>
      </c>
      <c r="T9207" t="s">
        <v>8037</v>
      </c>
      <c r="U9207" t="s">
        <v>746</v>
      </c>
      <c r="V9207" s="1">
        <v>42720</v>
      </c>
      <c r="W9207" s="12">
        <v>-25</v>
      </c>
      <c r="X9207" s="4" t="str">
        <f t="shared" si="287"/>
        <v>Income</v>
      </c>
      <c r="Y9207" s="5">
        <v>42705</v>
      </c>
      <c r="Z9207" s="4" t="s">
        <v>8071</v>
      </c>
      <c r="AA9207" s="7" t="str">
        <f t="shared" si="286"/>
        <v>Contract Passes</v>
      </c>
    </row>
    <row r="9208" spans="1:27" x14ac:dyDescent="0.25">
      <c r="A9208" t="s">
        <v>23</v>
      </c>
      <c r="B9208" t="s">
        <v>24</v>
      </c>
      <c r="C9208" t="s">
        <v>25</v>
      </c>
      <c r="D9208" t="s">
        <v>7629</v>
      </c>
      <c r="E9208" t="s">
        <v>7630</v>
      </c>
      <c r="F9208" t="s">
        <v>7631</v>
      </c>
      <c r="G9208" t="s">
        <v>152</v>
      </c>
      <c r="H9208" t="s">
        <v>153</v>
      </c>
      <c r="J9208">
        <v>201709</v>
      </c>
      <c r="K9208" t="s">
        <v>47</v>
      </c>
      <c r="L9208">
        <v>2032411</v>
      </c>
      <c r="M9208">
        <v>16</v>
      </c>
      <c r="P9208">
        <v>0</v>
      </c>
      <c r="Q9208" t="s">
        <v>8038</v>
      </c>
      <c r="R9208" s="1">
        <v>42713</v>
      </c>
      <c r="S9208" t="s">
        <v>69</v>
      </c>
      <c r="T9208" t="s">
        <v>8039</v>
      </c>
      <c r="U9208" t="s">
        <v>71</v>
      </c>
      <c r="V9208" s="1">
        <v>42713</v>
      </c>
      <c r="W9208" s="12">
        <v>-25</v>
      </c>
      <c r="X9208" s="4" t="str">
        <f t="shared" si="287"/>
        <v>Income</v>
      </c>
      <c r="Y9208" s="5">
        <v>42705</v>
      </c>
      <c r="Z9208" s="4" t="s">
        <v>8071</v>
      </c>
      <c r="AA9208" s="7" t="str">
        <f t="shared" si="286"/>
        <v>Contract Passes</v>
      </c>
    </row>
    <row r="9209" spans="1:27" x14ac:dyDescent="0.25">
      <c r="A9209" t="s">
        <v>23</v>
      </c>
      <c r="B9209" t="s">
        <v>24</v>
      </c>
      <c r="C9209" t="s">
        <v>25</v>
      </c>
      <c r="D9209" t="s">
        <v>7629</v>
      </c>
      <c r="E9209" t="s">
        <v>7630</v>
      </c>
      <c r="F9209" t="s">
        <v>7631</v>
      </c>
      <c r="G9209" t="s">
        <v>152</v>
      </c>
      <c r="H9209" t="s">
        <v>153</v>
      </c>
      <c r="J9209">
        <v>201709</v>
      </c>
      <c r="K9209" t="s">
        <v>90</v>
      </c>
      <c r="L9209">
        <v>4318874</v>
      </c>
      <c r="M9209">
        <v>17</v>
      </c>
      <c r="P9209">
        <v>0</v>
      </c>
      <c r="R9209" s="1">
        <v>42725</v>
      </c>
      <c r="S9209" t="s">
        <v>40</v>
      </c>
      <c r="T9209" t="s">
        <v>8040</v>
      </c>
      <c r="U9209" t="s">
        <v>107</v>
      </c>
      <c r="V9209" s="1">
        <v>42725</v>
      </c>
      <c r="W9209" s="12">
        <v>-40</v>
      </c>
      <c r="X9209" s="4" t="str">
        <f t="shared" si="287"/>
        <v>Income</v>
      </c>
      <c r="Y9209" s="5">
        <v>42705</v>
      </c>
      <c r="Z9209" s="4" t="s">
        <v>8071</v>
      </c>
      <c r="AA9209" s="7" t="str">
        <f t="shared" si="286"/>
        <v>Contract Passes</v>
      </c>
    </row>
    <row r="9210" spans="1:27" x14ac:dyDescent="0.25">
      <c r="A9210" t="s">
        <v>23</v>
      </c>
      <c r="B9210" t="s">
        <v>24</v>
      </c>
      <c r="C9210" t="s">
        <v>25</v>
      </c>
      <c r="D9210" t="s">
        <v>7629</v>
      </c>
      <c r="E9210" t="s">
        <v>7630</v>
      </c>
      <c r="F9210" t="s">
        <v>7631</v>
      </c>
      <c r="G9210" t="s">
        <v>152</v>
      </c>
      <c r="H9210" t="s">
        <v>153</v>
      </c>
      <c r="J9210">
        <v>201709</v>
      </c>
      <c r="K9210" t="s">
        <v>47</v>
      </c>
      <c r="L9210">
        <v>2032441</v>
      </c>
      <c r="M9210">
        <v>1</v>
      </c>
      <c r="P9210">
        <v>0</v>
      </c>
      <c r="Q9210" t="s">
        <v>8041</v>
      </c>
      <c r="R9210" s="1">
        <v>42718</v>
      </c>
      <c r="S9210" t="s">
        <v>69</v>
      </c>
      <c r="T9210" t="s">
        <v>8042</v>
      </c>
      <c r="U9210" t="s">
        <v>50</v>
      </c>
      <c r="V9210" s="1">
        <v>42718</v>
      </c>
      <c r="W9210" s="12">
        <v>-58.33</v>
      </c>
      <c r="X9210" s="4" t="str">
        <f t="shared" si="287"/>
        <v>Income</v>
      </c>
      <c r="Y9210" s="5">
        <v>42705</v>
      </c>
      <c r="Z9210" s="4" t="s">
        <v>8071</v>
      </c>
      <c r="AA9210" s="7" t="str">
        <f t="shared" si="286"/>
        <v>Contract Passes</v>
      </c>
    </row>
    <row r="9211" spans="1:27" x14ac:dyDescent="0.25">
      <c r="A9211" t="s">
        <v>23</v>
      </c>
      <c r="B9211" t="s">
        <v>24</v>
      </c>
      <c r="C9211" t="s">
        <v>25</v>
      </c>
      <c r="D9211" t="s">
        <v>7629</v>
      </c>
      <c r="E9211" t="s">
        <v>7630</v>
      </c>
      <c r="F9211" t="s">
        <v>7631</v>
      </c>
      <c r="G9211" t="s">
        <v>152</v>
      </c>
      <c r="H9211" t="s">
        <v>153</v>
      </c>
      <c r="J9211">
        <v>201709</v>
      </c>
      <c r="K9211" t="s">
        <v>47</v>
      </c>
      <c r="L9211">
        <v>2032422</v>
      </c>
      <c r="M9211">
        <v>34</v>
      </c>
      <c r="P9211">
        <v>0</v>
      </c>
      <c r="Q9211" t="s">
        <v>8043</v>
      </c>
      <c r="R9211" s="1">
        <v>42716</v>
      </c>
      <c r="S9211" t="s">
        <v>69</v>
      </c>
      <c r="T9211" t="s">
        <v>8044</v>
      </c>
      <c r="U9211" t="s">
        <v>50</v>
      </c>
      <c r="V9211" s="1">
        <v>42716</v>
      </c>
      <c r="W9211" s="12">
        <v>-41.67</v>
      </c>
      <c r="X9211" s="4" t="str">
        <f t="shared" si="287"/>
        <v>Income</v>
      </c>
      <c r="Y9211" s="5">
        <v>42705</v>
      </c>
      <c r="Z9211" s="4" t="s">
        <v>8071</v>
      </c>
      <c r="AA9211" s="7" t="str">
        <f t="shared" si="286"/>
        <v>Contract Passes</v>
      </c>
    </row>
    <row r="9212" spans="1:27" x14ac:dyDescent="0.25">
      <c r="A9212" t="s">
        <v>23</v>
      </c>
      <c r="B9212" t="s">
        <v>24</v>
      </c>
      <c r="C9212" t="s">
        <v>25</v>
      </c>
      <c r="D9212" t="s">
        <v>7629</v>
      </c>
      <c r="E9212" t="s">
        <v>7630</v>
      </c>
      <c r="F9212" t="s">
        <v>7631</v>
      </c>
      <c r="G9212" t="s">
        <v>152</v>
      </c>
      <c r="H9212" t="s">
        <v>153</v>
      </c>
      <c r="J9212">
        <v>201709</v>
      </c>
      <c r="K9212" t="s">
        <v>90</v>
      </c>
      <c r="L9212">
        <v>4318856</v>
      </c>
      <c r="M9212">
        <v>9</v>
      </c>
      <c r="P9212">
        <v>0</v>
      </c>
      <c r="R9212" s="1">
        <v>42712</v>
      </c>
      <c r="S9212" t="s">
        <v>40</v>
      </c>
      <c r="T9212" t="s">
        <v>8045</v>
      </c>
      <c r="U9212" t="s">
        <v>107</v>
      </c>
      <c r="V9212" s="1">
        <v>42712</v>
      </c>
      <c r="W9212" s="12">
        <v>-30</v>
      </c>
      <c r="X9212" s="4" t="str">
        <f t="shared" si="287"/>
        <v>Income</v>
      </c>
      <c r="Y9212" s="5">
        <v>42705</v>
      </c>
      <c r="Z9212" s="4" t="s">
        <v>8071</v>
      </c>
      <c r="AA9212" s="7" t="str">
        <f t="shared" si="286"/>
        <v>Contract Passes</v>
      </c>
    </row>
    <row r="9213" spans="1:27" x14ac:dyDescent="0.25">
      <c r="A9213" t="s">
        <v>23</v>
      </c>
      <c r="B9213" t="s">
        <v>24</v>
      </c>
      <c r="C9213" t="s">
        <v>25</v>
      </c>
      <c r="D9213" t="s">
        <v>7629</v>
      </c>
      <c r="E9213" t="s">
        <v>7630</v>
      </c>
      <c r="F9213" t="s">
        <v>7631</v>
      </c>
      <c r="G9213" t="s">
        <v>152</v>
      </c>
      <c r="H9213" t="s">
        <v>153</v>
      </c>
      <c r="J9213">
        <v>201709</v>
      </c>
      <c r="K9213" t="s">
        <v>90</v>
      </c>
      <c r="L9213">
        <v>4318856</v>
      </c>
      <c r="M9213">
        <v>10</v>
      </c>
      <c r="P9213">
        <v>0</v>
      </c>
      <c r="R9213" s="1">
        <v>42712</v>
      </c>
      <c r="S9213" t="s">
        <v>40</v>
      </c>
      <c r="T9213" t="s">
        <v>8046</v>
      </c>
      <c r="U9213" t="s">
        <v>107</v>
      </c>
      <c r="V9213" s="1">
        <v>42712</v>
      </c>
      <c r="W9213" s="12">
        <v>-90</v>
      </c>
      <c r="X9213" s="4" t="str">
        <f t="shared" si="287"/>
        <v>Income</v>
      </c>
      <c r="Y9213" s="5">
        <v>42705</v>
      </c>
      <c r="Z9213" s="4" t="s">
        <v>8071</v>
      </c>
      <c r="AA9213" s="7" t="str">
        <f t="shared" si="286"/>
        <v>Contract Passes</v>
      </c>
    </row>
    <row r="9214" spans="1:27" x14ac:dyDescent="0.25">
      <c r="A9214" t="s">
        <v>23</v>
      </c>
      <c r="B9214" t="s">
        <v>24</v>
      </c>
      <c r="C9214" t="s">
        <v>25</v>
      </c>
      <c r="D9214" t="s">
        <v>7629</v>
      </c>
      <c r="E9214" t="s">
        <v>7630</v>
      </c>
      <c r="F9214" t="s">
        <v>7631</v>
      </c>
      <c r="G9214" t="s">
        <v>152</v>
      </c>
      <c r="H9214" t="s">
        <v>153</v>
      </c>
      <c r="J9214">
        <v>201709</v>
      </c>
      <c r="K9214" t="s">
        <v>90</v>
      </c>
      <c r="L9214">
        <v>4318856</v>
      </c>
      <c r="M9214">
        <v>5</v>
      </c>
      <c r="P9214">
        <v>0</v>
      </c>
      <c r="R9214" s="1">
        <v>42712</v>
      </c>
      <c r="S9214" t="s">
        <v>40</v>
      </c>
      <c r="T9214" t="s">
        <v>8047</v>
      </c>
      <c r="U9214" t="s">
        <v>107</v>
      </c>
      <c r="V9214" s="1">
        <v>42712</v>
      </c>
      <c r="W9214" s="12">
        <v>-60</v>
      </c>
      <c r="X9214" s="4" t="str">
        <f t="shared" si="287"/>
        <v>Income</v>
      </c>
      <c r="Y9214" s="5">
        <v>42705</v>
      </c>
      <c r="Z9214" s="4" t="s">
        <v>8071</v>
      </c>
      <c r="AA9214" s="7" t="str">
        <f t="shared" si="286"/>
        <v>Contract Passes</v>
      </c>
    </row>
    <row r="9215" spans="1:27" x14ac:dyDescent="0.25">
      <c r="A9215" t="s">
        <v>23</v>
      </c>
      <c r="B9215" t="s">
        <v>24</v>
      </c>
      <c r="C9215" t="s">
        <v>25</v>
      </c>
      <c r="D9215" t="s">
        <v>7629</v>
      </c>
      <c r="E9215" t="s">
        <v>7630</v>
      </c>
      <c r="F9215" t="s">
        <v>7631</v>
      </c>
      <c r="G9215" t="s">
        <v>152</v>
      </c>
      <c r="H9215" t="s">
        <v>153</v>
      </c>
      <c r="J9215">
        <v>201709</v>
      </c>
      <c r="K9215" t="s">
        <v>47</v>
      </c>
      <c r="L9215">
        <v>2032432</v>
      </c>
      <c r="M9215">
        <v>4</v>
      </c>
      <c r="P9215">
        <v>0</v>
      </c>
      <c r="Q9215" t="s">
        <v>8048</v>
      </c>
      <c r="R9215" s="1">
        <v>42717</v>
      </c>
      <c r="S9215" t="s">
        <v>69</v>
      </c>
      <c r="T9215" t="s">
        <v>8049</v>
      </c>
      <c r="U9215" t="s">
        <v>71</v>
      </c>
      <c r="V9215" s="1">
        <v>42717</v>
      </c>
      <c r="W9215" s="12">
        <v>-8.33</v>
      </c>
      <c r="X9215" s="4" t="str">
        <f t="shared" si="287"/>
        <v>Income</v>
      </c>
      <c r="Y9215" s="5">
        <v>42705</v>
      </c>
      <c r="Z9215" s="4" t="s">
        <v>8071</v>
      </c>
      <c r="AA9215" s="7" t="str">
        <f t="shared" si="286"/>
        <v>Contract Passes</v>
      </c>
    </row>
    <row r="9216" spans="1:27" x14ac:dyDescent="0.25">
      <c r="A9216" t="s">
        <v>23</v>
      </c>
      <c r="B9216" t="s">
        <v>24</v>
      </c>
      <c r="C9216" t="s">
        <v>25</v>
      </c>
      <c r="D9216" t="s">
        <v>7629</v>
      </c>
      <c r="E9216" t="s">
        <v>7630</v>
      </c>
      <c r="F9216" t="s">
        <v>7631</v>
      </c>
      <c r="G9216" t="s">
        <v>152</v>
      </c>
      <c r="H9216" t="s">
        <v>153</v>
      </c>
      <c r="J9216">
        <v>201709</v>
      </c>
      <c r="K9216" t="s">
        <v>47</v>
      </c>
      <c r="L9216">
        <v>2032391</v>
      </c>
      <c r="M9216">
        <v>5</v>
      </c>
      <c r="P9216">
        <v>0</v>
      </c>
      <c r="Q9216" t="s">
        <v>8050</v>
      </c>
      <c r="R9216" s="1">
        <v>42711</v>
      </c>
      <c r="S9216" t="s">
        <v>69</v>
      </c>
      <c r="T9216" t="s">
        <v>8051</v>
      </c>
      <c r="U9216" t="s">
        <v>71</v>
      </c>
      <c r="V9216" s="1">
        <v>42711</v>
      </c>
      <c r="W9216" s="12">
        <v>-75</v>
      </c>
      <c r="X9216" s="4" t="str">
        <f t="shared" si="287"/>
        <v>Income</v>
      </c>
      <c r="Y9216" s="5">
        <v>42705</v>
      </c>
      <c r="Z9216" s="4" t="s">
        <v>8071</v>
      </c>
      <c r="AA9216" s="7" t="str">
        <f t="shared" si="286"/>
        <v>Contract Passes</v>
      </c>
    </row>
    <row r="9217" spans="1:27" x14ac:dyDescent="0.25">
      <c r="A9217" t="s">
        <v>23</v>
      </c>
      <c r="B9217" t="s">
        <v>24</v>
      </c>
      <c r="C9217" t="s">
        <v>25</v>
      </c>
      <c r="D9217" t="s">
        <v>7629</v>
      </c>
      <c r="E9217" t="s">
        <v>7630</v>
      </c>
      <c r="F9217" t="s">
        <v>7631</v>
      </c>
      <c r="G9217" t="s">
        <v>152</v>
      </c>
      <c r="H9217" t="s">
        <v>153</v>
      </c>
      <c r="J9217">
        <v>201709</v>
      </c>
      <c r="K9217" t="s">
        <v>47</v>
      </c>
      <c r="L9217">
        <v>2032391</v>
      </c>
      <c r="M9217">
        <v>6</v>
      </c>
      <c r="P9217">
        <v>0</v>
      </c>
      <c r="Q9217" t="s">
        <v>8052</v>
      </c>
      <c r="R9217" s="1">
        <v>42711</v>
      </c>
      <c r="S9217" t="s">
        <v>69</v>
      </c>
      <c r="T9217" t="s">
        <v>8053</v>
      </c>
      <c r="U9217" t="s">
        <v>71</v>
      </c>
      <c r="V9217" s="1">
        <v>42711</v>
      </c>
      <c r="W9217" s="12">
        <v>-25</v>
      </c>
      <c r="X9217" s="4" t="str">
        <f t="shared" si="287"/>
        <v>Income</v>
      </c>
      <c r="Y9217" s="5">
        <v>42705</v>
      </c>
      <c r="Z9217" s="4" t="s">
        <v>8071</v>
      </c>
      <c r="AA9217" s="7" t="str">
        <f t="shared" si="286"/>
        <v>Contract Passes</v>
      </c>
    </row>
    <row r="9218" spans="1:27" x14ac:dyDescent="0.25">
      <c r="A9218" t="s">
        <v>23</v>
      </c>
      <c r="B9218" t="s">
        <v>24</v>
      </c>
      <c r="C9218" t="s">
        <v>25</v>
      </c>
      <c r="D9218" t="s">
        <v>7629</v>
      </c>
      <c r="E9218" t="s">
        <v>7630</v>
      </c>
      <c r="F9218" t="s">
        <v>7631</v>
      </c>
      <c r="G9218" t="s">
        <v>152</v>
      </c>
      <c r="H9218" t="s">
        <v>153</v>
      </c>
      <c r="J9218">
        <v>201709</v>
      </c>
      <c r="K9218" t="s">
        <v>47</v>
      </c>
      <c r="L9218">
        <v>2032391</v>
      </c>
      <c r="M9218">
        <v>7</v>
      </c>
      <c r="P9218">
        <v>0</v>
      </c>
      <c r="Q9218" t="s">
        <v>8054</v>
      </c>
      <c r="R9218" s="1">
        <v>42711</v>
      </c>
      <c r="S9218" t="s">
        <v>69</v>
      </c>
      <c r="T9218" t="s">
        <v>8055</v>
      </c>
      <c r="U9218" t="s">
        <v>71</v>
      </c>
      <c r="V9218" s="1">
        <v>42711</v>
      </c>
      <c r="W9218" s="12">
        <v>-25</v>
      </c>
      <c r="X9218" s="4" t="str">
        <f t="shared" si="287"/>
        <v>Income</v>
      </c>
      <c r="Y9218" s="5">
        <v>42705</v>
      </c>
      <c r="Z9218" s="4" t="s">
        <v>8071</v>
      </c>
      <c r="AA9218" s="7" t="str">
        <f t="shared" ref="AA9218:AA9272" si="288">IF(X9218="Expenditure",X9218,H9218)</f>
        <v>Contract Passes</v>
      </c>
    </row>
    <row r="9219" spans="1:27" x14ac:dyDescent="0.25">
      <c r="A9219" t="s">
        <v>23</v>
      </c>
      <c r="B9219" t="s">
        <v>24</v>
      </c>
      <c r="C9219" t="s">
        <v>25</v>
      </c>
      <c r="D9219" t="s">
        <v>7629</v>
      </c>
      <c r="E9219" t="s">
        <v>7630</v>
      </c>
      <c r="F9219" t="s">
        <v>7631</v>
      </c>
      <c r="G9219" t="s">
        <v>152</v>
      </c>
      <c r="H9219" t="s">
        <v>153</v>
      </c>
      <c r="J9219">
        <v>201709</v>
      </c>
      <c r="K9219" t="s">
        <v>47</v>
      </c>
      <c r="L9219">
        <v>2032391</v>
      </c>
      <c r="M9219">
        <v>58</v>
      </c>
      <c r="P9219">
        <v>0</v>
      </c>
      <c r="Q9219" t="s">
        <v>8056</v>
      </c>
      <c r="R9219" s="1">
        <v>42711</v>
      </c>
      <c r="S9219" t="s">
        <v>69</v>
      </c>
      <c r="T9219" t="s">
        <v>8057</v>
      </c>
      <c r="U9219" t="s">
        <v>71</v>
      </c>
      <c r="V9219" s="1">
        <v>42711</v>
      </c>
      <c r="W9219" s="12">
        <v>-75</v>
      </c>
      <c r="X9219" s="4" t="str">
        <f t="shared" ref="X9219:X9272" si="289">IF(LEFT(G9219,2)="R9","Income","Expenditure")</f>
        <v>Income</v>
      </c>
      <c r="Y9219" s="5">
        <v>42705</v>
      </c>
      <c r="Z9219" s="4" t="s">
        <v>8071</v>
      </c>
      <c r="AA9219" s="7" t="str">
        <f t="shared" si="288"/>
        <v>Contract Passes</v>
      </c>
    </row>
    <row r="9220" spans="1:27" x14ac:dyDescent="0.25">
      <c r="A9220" t="s">
        <v>23</v>
      </c>
      <c r="B9220" t="s">
        <v>24</v>
      </c>
      <c r="C9220" t="s">
        <v>25</v>
      </c>
      <c r="D9220" t="s">
        <v>7629</v>
      </c>
      <c r="E9220" t="s">
        <v>7630</v>
      </c>
      <c r="F9220" t="s">
        <v>7631</v>
      </c>
      <c r="G9220" t="s">
        <v>696</v>
      </c>
      <c r="H9220" t="s">
        <v>697</v>
      </c>
      <c r="J9220">
        <v>201610</v>
      </c>
      <c r="K9220" t="s">
        <v>317</v>
      </c>
      <c r="L9220">
        <v>203590</v>
      </c>
      <c r="M9220">
        <v>1</v>
      </c>
      <c r="P9220">
        <v>0</v>
      </c>
      <c r="R9220" s="1">
        <v>42398</v>
      </c>
      <c r="S9220">
        <v>0</v>
      </c>
      <c r="T9220" t="s">
        <v>767</v>
      </c>
      <c r="U9220" t="s">
        <v>77</v>
      </c>
      <c r="V9220" s="1">
        <v>42398</v>
      </c>
      <c r="W9220" s="12">
        <v>-5475</v>
      </c>
      <c r="X9220" s="4" t="str">
        <f t="shared" si="289"/>
        <v>Income</v>
      </c>
      <c r="Y9220" s="5">
        <v>42370</v>
      </c>
      <c r="Z9220" s="4" t="s">
        <v>8071</v>
      </c>
      <c r="AA9220" s="7" t="str">
        <f t="shared" si="288"/>
        <v>Car Park Excess Fee Notice Income</v>
      </c>
    </row>
    <row r="9221" spans="1:27" x14ac:dyDescent="0.25">
      <c r="A9221" t="s">
        <v>23</v>
      </c>
      <c r="B9221" t="s">
        <v>24</v>
      </c>
      <c r="C9221" t="s">
        <v>25</v>
      </c>
      <c r="D9221" t="s">
        <v>7629</v>
      </c>
      <c r="E9221" t="s">
        <v>7630</v>
      </c>
      <c r="F9221" t="s">
        <v>7631</v>
      </c>
      <c r="G9221" t="s">
        <v>696</v>
      </c>
      <c r="H9221" t="s">
        <v>697</v>
      </c>
      <c r="J9221">
        <v>201610</v>
      </c>
      <c r="K9221" t="s">
        <v>317</v>
      </c>
      <c r="L9221">
        <v>203589</v>
      </c>
      <c r="M9221">
        <v>1</v>
      </c>
      <c r="P9221">
        <v>0</v>
      </c>
      <c r="R9221" s="1">
        <v>42398</v>
      </c>
      <c r="S9221">
        <v>0</v>
      </c>
      <c r="T9221" t="s">
        <v>763</v>
      </c>
      <c r="U9221" t="s">
        <v>77</v>
      </c>
      <c r="V9221" s="1">
        <v>42398</v>
      </c>
      <c r="W9221" s="12">
        <v>-9576.99</v>
      </c>
      <c r="X9221" s="4" t="str">
        <f t="shared" si="289"/>
        <v>Income</v>
      </c>
      <c r="Y9221" s="5">
        <v>42370</v>
      </c>
      <c r="Z9221" s="4" t="s">
        <v>8071</v>
      </c>
      <c r="AA9221" s="7" t="str">
        <f t="shared" si="288"/>
        <v>Car Park Excess Fee Notice Income</v>
      </c>
    </row>
    <row r="9222" spans="1:27" x14ac:dyDescent="0.25">
      <c r="A9222" t="s">
        <v>23</v>
      </c>
      <c r="B9222" t="s">
        <v>24</v>
      </c>
      <c r="C9222" t="s">
        <v>25</v>
      </c>
      <c r="D9222" t="s">
        <v>7629</v>
      </c>
      <c r="E9222" t="s">
        <v>7630</v>
      </c>
      <c r="F9222" t="s">
        <v>7631</v>
      </c>
      <c r="G9222" t="s">
        <v>696</v>
      </c>
      <c r="H9222" t="s">
        <v>697</v>
      </c>
      <c r="J9222">
        <v>201611</v>
      </c>
      <c r="K9222" t="s">
        <v>317</v>
      </c>
      <c r="L9222">
        <v>203679</v>
      </c>
      <c r="M9222">
        <v>1</v>
      </c>
      <c r="P9222">
        <v>0</v>
      </c>
      <c r="R9222" s="1">
        <v>42429</v>
      </c>
      <c r="S9222">
        <v>0</v>
      </c>
      <c r="T9222" t="s">
        <v>1021</v>
      </c>
      <c r="U9222" t="s">
        <v>77</v>
      </c>
      <c r="V9222" s="1">
        <v>42429</v>
      </c>
      <c r="W9222" s="12">
        <v>-5907</v>
      </c>
      <c r="X9222" s="4" t="str">
        <f t="shared" si="289"/>
        <v>Income</v>
      </c>
      <c r="Y9222" s="5">
        <v>42401</v>
      </c>
      <c r="Z9222" s="4" t="s">
        <v>8071</v>
      </c>
      <c r="AA9222" s="7" t="str">
        <f t="shared" si="288"/>
        <v>Car Park Excess Fee Notice Income</v>
      </c>
    </row>
    <row r="9223" spans="1:27" x14ac:dyDescent="0.25">
      <c r="A9223" t="s">
        <v>23</v>
      </c>
      <c r="B9223" t="s">
        <v>24</v>
      </c>
      <c r="C9223" t="s">
        <v>25</v>
      </c>
      <c r="D9223" t="s">
        <v>7629</v>
      </c>
      <c r="E9223" t="s">
        <v>7630</v>
      </c>
      <c r="F9223" t="s">
        <v>7631</v>
      </c>
      <c r="G9223" t="s">
        <v>696</v>
      </c>
      <c r="H9223" t="s">
        <v>697</v>
      </c>
      <c r="J9223">
        <v>201611</v>
      </c>
      <c r="K9223" t="s">
        <v>317</v>
      </c>
      <c r="L9223">
        <v>203678</v>
      </c>
      <c r="M9223">
        <v>1</v>
      </c>
      <c r="P9223">
        <v>0</v>
      </c>
      <c r="R9223" s="1">
        <v>42429</v>
      </c>
      <c r="S9223">
        <v>0</v>
      </c>
      <c r="T9223" t="s">
        <v>1019</v>
      </c>
      <c r="U9223" t="s">
        <v>77</v>
      </c>
      <c r="V9223" s="1">
        <v>42429</v>
      </c>
      <c r="W9223" s="12">
        <v>-7010.67</v>
      </c>
      <c r="X9223" s="4" t="str">
        <f t="shared" si="289"/>
        <v>Income</v>
      </c>
      <c r="Y9223" s="5">
        <v>42401</v>
      </c>
      <c r="Z9223" s="4" t="s">
        <v>8071</v>
      </c>
      <c r="AA9223" s="7" t="str">
        <f t="shared" si="288"/>
        <v>Car Park Excess Fee Notice Income</v>
      </c>
    </row>
    <row r="9224" spans="1:27" x14ac:dyDescent="0.25">
      <c r="A9224" t="s">
        <v>23</v>
      </c>
      <c r="B9224" t="s">
        <v>24</v>
      </c>
      <c r="C9224" t="s">
        <v>25</v>
      </c>
      <c r="D9224" t="s">
        <v>7629</v>
      </c>
      <c r="E9224" t="s">
        <v>7630</v>
      </c>
      <c r="F9224" t="s">
        <v>7631</v>
      </c>
      <c r="G9224" t="s">
        <v>696</v>
      </c>
      <c r="H9224" t="s">
        <v>697</v>
      </c>
      <c r="J9224">
        <v>201611</v>
      </c>
      <c r="K9224" t="s">
        <v>317</v>
      </c>
      <c r="L9224">
        <v>203676</v>
      </c>
      <c r="M9224">
        <v>3</v>
      </c>
      <c r="P9224">
        <v>0</v>
      </c>
      <c r="R9224" s="1">
        <v>42429</v>
      </c>
      <c r="S9224">
        <v>0</v>
      </c>
      <c r="T9224" t="s">
        <v>1018</v>
      </c>
      <c r="U9224" t="s">
        <v>77</v>
      </c>
      <c r="V9224" s="1">
        <v>42429</v>
      </c>
      <c r="W9224" s="12">
        <v>-6385.88</v>
      </c>
      <c r="X9224" s="4" t="str">
        <f t="shared" si="289"/>
        <v>Income</v>
      </c>
      <c r="Y9224" s="5">
        <v>42401</v>
      </c>
      <c r="Z9224" s="4" t="s">
        <v>8071</v>
      </c>
      <c r="AA9224" s="7" t="str">
        <f t="shared" si="288"/>
        <v>Car Park Excess Fee Notice Income</v>
      </c>
    </row>
    <row r="9225" spans="1:27" x14ac:dyDescent="0.25">
      <c r="A9225" t="s">
        <v>23</v>
      </c>
      <c r="B9225" t="s">
        <v>24</v>
      </c>
      <c r="C9225" t="s">
        <v>25</v>
      </c>
      <c r="D9225" t="s">
        <v>7629</v>
      </c>
      <c r="E9225" t="s">
        <v>7630</v>
      </c>
      <c r="F9225" t="s">
        <v>7631</v>
      </c>
      <c r="G9225" t="s">
        <v>696</v>
      </c>
      <c r="H9225" t="s">
        <v>697</v>
      </c>
      <c r="J9225">
        <v>201611</v>
      </c>
      <c r="K9225" t="s">
        <v>317</v>
      </c>
      <c r="L9225">
        <v>203677</v>
      </c>
      <c r="M9225">
        <v>1</v>
      </c>
      <c r="P9225">
        <v>0</v>
      </c>
      <c r="R9225" s="1">
        <v>42429</v>
      </c>
      <c r="S9225">
        <v>0</v>
      </c>
      <c r="T9225" t="s">
        <v>1083</v>
      </c>
      <c r="U9225" t="s">
        <v>77</v>
      </c>
      <c r="V9225" s="1">
        <v>42429</v>
      </c>
      <c r="W9225" s="12">
        <v>-6393.89</v>
      </c>
      <c r="X9225" s="4" t="str">
        <f t="shared" si="289"/>
        <v>Income</v>
      </c>
      <c r="Y9225" s="5">
        <v>42401</v>
      </c>
      <c r="Z9225" s="4" t="s">
        <v>8071</v>
      </c>
      <c r="AA9225" s="7" t="str">
        <f t="shared" si="288"/>
        <v>Car Park Excess Fee Notice Income</v>
      </c>
    </row>
    <row r="9226" spans="1:27" x14ac:dyDescent="0.25">
      <c r="A9226" t="s">
        <v>23</v>
      </c>
      <c r="B9226" t="s">
        <v>24</v>
      </c>
      <c r="C9226" t="s">
        <v>25</v>
      </c>
      <c r="D9226" t="s">
        <v>7629</v>
      </c>
      <c r="E9226" t="s">
        <v>7630</v>
      </c>
      <c r="F9226" t="s">
        <v>7631</v>
      </c>
      <c r="G9226" t="s">
        <v>696</v>
      </c>
      <c r="H9226" t="s">
        <v>697</v>
      </c>
      <c r="J9226">
        <v>201612</v>
      </c>
      <c r="K9226" t="s">
        <v>39</v>
      </c>
      <c r="L9226">
        <v>7010335</v>
      </c>
      <c r="M9226">
        <v>5</v>
      </c>
      <c r="P9226">
        <v>0</v>
      </c>
      <c r="R9226" s="1">
        <v>42458</v>
      </c>
      <c r="S9226">
        <v>0</v>
      </c>
      <c r="T9226" t="s">
        <v>1357</v>
      </c>
      <c r="U9226" t="s">
        <v>77</v>
      </c>
      <c r="V9226" s="1">
        <v>42458</v>
      </c>
      <c r="W9226" s="12">
        <v>-5429.51</v>
      </c>
      <c r="X9226" s="4" t="str">
        <f t="shared" si="289"/>
        <v>Income</v>
      </c>
      <c r="Y9226" s="5">
        <v>42430</v>
      </c>
      <c r="Z9226" s="4" t="s">
        <v>8071</v>
      </c>
      <c r="AA9226" s="7" t="str">
        <f t="shared" si="288"/>
        <v>Car Park Excess Fee Notice Income</v>
      </c>
    </row>
    <row r="9227" spans="1:27" x14ac:dyDescent="0.25">
      <c r="A9227" t="s">
        <v>23</v>
      </c>
      <c r="B9227" t="s">
        <v>24</v>
      </c>
      <c r="C9227" t="s">
        <v>25</v>
      </c>
      <c r="D9227" t="s">
        <v>7629</v>
      </c>
      <c r="E9227" t="s">
        <v>7630</v>
      </c>
      <c r="F9227" t="s">
        <v>7631</v>
      </c>
      <c r="G9227" t="s">
        <v>696</v>
      </c>
      <c r="H9227" t="s">
        <v>697</v>
      </c>
      <c r="J9227">
        <v>201612</v>
      </c>
      <c r="K9227" t="s">
        <v>39</v>
      </c>
      <c r="L9227">
        <v>7010335</v>
      </c>
      <c r="M9227">
        <v>19</v>
      </c>
      <c r="P9227">
        <v>0</v>
      </c>
      <c r="R9227" s="1">
        <v>42458</v>
      </c>
      <c r="S9227">
        <v>0</v>
      </c>
      <c r="T9227" t="s">
        <v>1355</v>
      </c>
      <c r="U9227" t="s">
        <v>77</v>
      </c>
      <c r="V9227" s="1">
        <v>42458</v>
      </c>
      <c r="W9227" s="12">
        <v>-5398.24</v>
      </c>
      <c r="X9227" s="4" t="str">
        <f t="shared" si="289"/>
        <v>Income</v>
      </c>
      <c r="Y9227" s="5">
        <v>42430</v>
      </c>
      <c r="Z9227" s="4" t="s">
        <v>8071</v>
      </c>
      <c r="AA9227" s="7" t="str">
        <f t="shared" si="288"/>
        <v>Car Park Excess Fee Notice Income</v>
      </c>
    </row>
    <row r="9228" spans="1:27" x14ac:dyDescent="0.25">
      <c r="A9228" t="s">
        <v>23</v>
      </c>
      <c r="B9228" t="s">
        <v>24</v>
      </c>
      <c r="C9228" t="s">
        <v>25</v>
      </c>
      <c r="D9228" t="s">
        <v>7629</v>
      </c>
      <c r="E9228" t="s">
        <v>7630</v>
      </c>
      <c r="F9228" t="s">
        <v>7631</v>
      </c>
      <c r="G9228" t="s">
        <v>696</v>
      </c>
      <c r="H9228" t="s">
        <v>697</v>
      </c>
      <c r="J9228">
        <v>201612</v>
      </c>
      <c r="K9228" t="s">
        <v>39</v>
      </c>
      <c r="L9228">
        <v>7010335</v>
      </c>
      <c r="M9228">
        <v>17</v>
      </c>
      <c r="P9228">
        <v>0</v>
      </c>
      <c r="R9228" s="1">
        <v>42458</v>
      </c>
      <c r="S9228">
        <v>0</v>
      </c>
      <c r="T9228" t="s">
        <v>1353</v>
      </c>
      <c r="U9228" t="s">
        <v>77</v>
      </c>
      <c r="V9228" s="1">
        <v>42458</v>
      </c>
      <c r="W9228" s="12">
        <v>-5232.9399999999996</v>
      </c>
      <c r="X9228" s="4" t="str">
        <f t="shared" si="289"/>
        <v>Income</v>
      </c>
      <c r="Y9228" s="5">
        <v>42430</v>
      </c>
      <c r="Z9228" s="4" t="s">
        <v>8071</v>
      </c>
      <c r="AA9228" s="7" t="str">
        <f t="shared" si="288"/>
        <v>Car Park Excess Fee Notice Income</v>
      </c>
    </row>
    <row r="9229" spans="1:27" x14ac:dyDescent="0.25">
      <c r="A9229" t="s">
        <v>23</v>
      </c>
      <c r="B9229" t="s">
        <v>24</v>
      </c>
      <c r="C9229" t="s">
        <v>25</v>
      </c>
      <c r="D9229" t="s">
        <v>7629</v>
      </c>
      <c r="E9229" t="s">
        <v>7630</v>
      </c>
      <c r="F9229" t="s">
        <v>7631</v>
      </c>
      <c r="G9229" t="s">
        <v>696</v>
      </c>
      <c r="H9229" t="s">
        <v>697</v>
      </c>
      <c r="J9229">
        <v>201612</v>
      </c>
      <c r="K9229" t="s">
        <v>39</v>
      </c>
      <c r="L9229">
        <v>7010335</v>
      </c>
      <c r="M9229">
        <v>13</v>
      </c>
      <c r="P9229">
        <v>0</v>
      </c>
      <c r="R9229" s="1">
        <v>42458</v>
      </c>
      <c r="S9229">
        <v>0</v>
      </c>
      <c r="T9229" t="s">
        <v>1354</v>
      </c>
      <c r="U9229" t="s">
        <v>77</v>
      </c>
      <c r="V9229" s="1">
        <v>42458</v>
      </c>
      <c r="W9229" s="12">
        <v>-5564</v>
      </c>
      <c r="X9229" s="4" t="str">
        <f t="shared" si="289"/>
        <v>Income</v>
      </c>
      <c r="Y9229" s="5">
        <v>42430</v>
      </c>
      <c r="Z9229" s="4" t="s">
        <v>8071</v>
      </c>
      <c r="AA9229" s="7" t="str">
        <f t="shared" si="288"/>
        <v>Car Park Excess Fee Notice Income</v>
      </c>
    </row>
    <row r="9230" spans="1:27" x14ac:dyDescent="0.25">
      <c r="A9230" t="s">
        <v>23</v>
      </c>
      <c r="B9230" t="s">
        <v>24</v>
      </c>
      <c r="C9230" t="s">
        <v>25</v>
      </c>
      <c r="D9230" t="s">
        <v>7629</v>
      </c>
      <c r="E9230" t="s">
        <v>7630</v>
      </c>
      <c r="F9230" t="s">
        <v>7631</v>
      </c>
      <c r="G9230" t="s">
        <v>696</v>
      </c>
      <c r="H9230" t="s">
        <v>697</v>
      </c>
      <c r="J9230">
        <v>201612</v>
      </c>
      <c r="K9230" t="s">
        <v>31</v>
      </c>
      <c r="L9230">
        <v>5228543</v>
      </c>
      <c r="M9230">
        <v>1</v>
      </c>
      <c r="N9230">
        <v>47244</v>
      </c>
      <c r="O9230" t="s">
        <v>8058</v>
      </c>
      <c r="P9230">
        <v>0</v>
      </c>
      <c r="Q9230" t="s">
        <v>8059</v>
      </c>
      <c r="R9230" s="1">
        <v>42404</v>
      </c>
      <c r="S9230" t="s">
        <v>34</v>
      </c>
      <c r="U9230" t="s">
        <v>35</v>
      </c>
      <c r="V9230" s="1">
        <v>42439</v>
      </c>
      <c r="W9230" s="12">
        <v>90</v>
      </c>
      <c r="X9230" s="4" t="str">
        <f t="shared" si="289"/>
        <v>Income</v>
      </c>
      <c r="Y9230" s="5">
        <v>42430</v>
      </c>
      <c r="Z9230" s="4" t="s">
        <v>8071</v>
      </c>
      <c r="AA9230" s="7" t="str">
        <f t="shared" si="288"/>
        <v>Car Park Excess Fee Notice Income</v>
      </c>
    </row>
    <row r="9231" spans="1:27" x14ac:dyDescent="0.25">
      <c r="A9231" t="s">
        <v>23</v>
      </c>
      <c r="B9231" t="s">
        <v>24</v>
      </c>
      <c r="C9231" t="s">
        <v>25</v>
      </c>
      <c r="D9231" t="s">
        <v>7629</v>
      </c>
      <c r="E9231" t="s">
        <v>7630</v>
      </c>
      <c r="F9231" t="s">
        <v>7631</v>
      </c>
      <c r="G9231" t="s">
        <v>696</v>
      </c>
      <c r="H9231" t="s">
        <v>697</v>
      </c>
      <c r="J9231">
        <v>201612</v>
      </c>
      <c r="K9231" t="s">
        <v>39</v>
      </c>
      <c r="L9231">
        <v>7010335</v>
      </c>
      <c r="M9231">
        <v>9</v>
      </c>
      <c r="P9231">
        <v>0</v>
      </c>
      <c r="R9231" s="1">
        <v>42458</v>
      </c>
      <c r="S9231">
        <v>0</v>
      </c>
      <c r="T9231" t="s">
        <v>1349</v>
      </c>
      <c r="U9231" t="s">
        <v>77</v>
      </c>
      <c r="V9231" s="1">
        <v>42458</v>
      </c>
      <c r="W9231" s="12">
        <v>-7496.72</v>
      </c>
      <c r="X9231" s="4" t="str">
        <f t="shared" si="289"/>
        <v>Income</v>
      </c>
      <c r="Y9231" s="5">
        <v>42430</v>
      </c>
      <c r="Z9231" s="4" t="s">
        <v>8071</v>
      </c>
      <c r="AA9231" s="7" t="str">
        <f t="shared" si="288"/>
        <v>Car Park Excess Fee Notice Income</v>
      </c>
    </row>
    <row r="9232" spans="1:27" x14ac:dyDescent="0.25">
      <c r="A9232" t="s">
        <v>23</v>
      </c>
      <c r="B9232" t="s">
        <v>24</v>
      </c>
      <c r="C9232" t="s">
        <v>25</v>
      </c>
      <c r="D9232" t="s">
        <v>7629</v>
      </c>
      <c r="E9232" t="s">
        <v>7630</v>
      </c>
      <c r="F9232" t="s">
        <v>7631</v>
      </c>
      <c r="G9232" t="s">
        <v>696</v>
      </c>
      <c r="H9232" t="s">
        <v>697</v>
      </c>
      <c r="J9232">
        <v>201613</v>
      </c>
      <c r="K9232" t="s">
        <v>39</v>
      </c>
      <c r="L9232">
        <v>7010437</v>
      </c>
      <c r="M9232">
        <v>5</v>
      </c>
      <c r="P9232">
        <v>0</v>
      </c>
      <c r="R9232" s="1">
        <v>42479</v>
      </c>
      <c r="S9232" t="s">
        <v>40</v>
      </c>
      <c r="T9232" t="s">
        <v>1451</v>
      </c>
      <c r="U9232" t="s">
        <v>77</v>
      </c>
      <c r="V9232" s="1">
        <v>42479</v>
      </c>
      <c r="W9232" s="12">
        <v>-2400.7800000000002</v>
      </c>
      <c r="X9232" s="4" t="str">
        <f t="shared" si="289"/>
        <v>Income</v>
      </c>
      <c r="Y9232" s="5">
        <v>42430</v>
      </c>
      <c r="Z9232" s="4" t="s">
        <v>8071</v>
      </c>
      <c r="AA9232" s="7" t="str">
        <f t="shared" si="288"/>
        <v>Car Park Excess Fee Notice Income</v>
      </c>
    </row>
    <row r="9233" spans="1:27" x14ac:dyDescent="0.25">
      <c r="A9233" t="s">
        <v>23</v>
      </c>
      <c r="B9233" t="s">
        <v>24</v>
      </c>
      <c r="C9233" t="s">
        <v>25</v>
      </c>
      <c r="D9233" t="s">
        <v>7629</v>
      </c>
      <c r="E9233" t="s">
        <v>7630</v>
      </c>
      <c r="F9233" t="s">
        <v>7631</v>
      </c>
      <c r="G9233" t="s">
        <v>696</v>
      </c>
      <c r="H9233" t="s">
        <v>697</v>
      </c>
      <c r="J9233">
        <v>201613</v>
      </c>
      <c r="K9233" t="s">
        <v>39</v>
      </c>
      <c r="L9233">
        <v>7010437</v>
      </c>
      <c r="M9233">
        <v>1</v>
      </c>
      <c r="P9233">
        <v>0</v>
      </c>
      <c r="R9233" s="1">
        <v>42479</v>
      </c>
      <c r="S9233" t="s">
        <v>40</v>
      </c>
      <c r="T9233" t="s">
        <v>1467</v>
      </c>
      <c r="U9233" t="s">
        <v>77</v>
      </c>
      <c r="V9233" s="1">
        <v>42479</v>
      </c>
      <c r="W9233" s="12">
        <v>-6204.74</v>
      </c>
      <c r="X9233" s="4" t="str">
        <f t="shared" si="289"/>
        <v>Income</v>
      </c>
      <c r="Y9233" s="5">
        <v>42430</v>
      </c>
      <c r="Z9233" s="4" t="s">
        <v>8071</v>
      </c>
      <c r="AA9233" s="7" t="str">
        <f t="shared" si="288"/>
        <v>Car Park Excess Fee Notice Income</v>
      </c>
    </row>
    <row r="9234" spans="1:27" x14ac:dyDescent="0.25">
      <c r="A9234" t="s">
        <v>23</v>
      </c>
      <c r="B9234" t="s">
        <v>24</v>
      </c>
      <c r="C9234" t="s">
        <v>25</v>
      </c>
      <c r="D9234" t="s">
        <v>7629</v>
      </c>
      <c r="E9234" t="s">
        <v>7630</v>
      </c>
      <c r="F9234" t="s">
        <v>7631</v>
      </c>
      <c r="G9234" t="s">
        <v>696</v>
      </c>
      <c r="H9234" t="s">
        <v>697</v>
      </c>
      <c r="J9234">
        <v>201702</v>
      </c>
      <c r="K9234" t="s">
        <v>39</v>
      </c>
      <c r="L9234">
        <v>7010514</v>
      </c>
      <c r="M9234">
        <v>11</v>
      </c>
      <c r="P9234">
        <v>0</v>
      </c>
      <c r="R9234" s="1">
        <v>42500</v>
      </c>
      <c r="S9234" t="s">
        <v>40</v>
      </c>
      <c r="T9234" t="s">
        <v>1860</v>
      </c>
      <c r="U9234" t="s">
        <v>42</v>
      </c>
      <c r="V9234" s="1">
        <v>42500</v>
      </c>
      <c r="W9234" s="12">
        <v>-5891.41</v>
      </c>
      <c r="X9234" s="4" t="str">
        <f t="shared" si="289"/>
        <v>Income</v>
      </c>
      <c r="Y9234" s="5">
        <v>42491</v>
      </c>
      <c r="Z9234" s="4" t="s">
        <v>8071</v>
      </c>
      <c r="AA9234" s="7" t="str">
        <f t="shared" si="288"/>
        <v>Car Park Excess Fee Notice Income</v>
      </c>
    </row>
    <row r="9235" spans="1:27" x14ac:dyDescent="0.25">
      <c r="A9235" t="s">
        <v>23</v>
      </c>
      <c r="B9235" t="s">
        <v>24</v>
      </c>
      <c r="C9235" t="s">
        <v>25</v>
      </c>
      <c r="D9235" t="s">
        <v>7629</v>
      </c>
      <c r="E9235" t="s">
        <v>7630</v>
      </c>
      <c r="F9235" t="s">
        <v>7631</v>
      </c>
      <c r="G9235" t="s">
        <v>696</v>
      </c>
      <c r="H9235" t="s">
        <v>697</v>
      </c>
      <c r="J9235">
        <v>201702</v>
      </c>
      <c r="K9235" t="s">
        <v>39</v>
      </c>
      <c r="L9235">
        <v>7010514</v>
      </c>
      <c r="M9235">
        <v>9</v>
      </c>
      <c r="P9235">
        <v>0</v>
      </c>
      <c r="R9235" s="1">
        <v>42500</v>
      </c>
      <c r="S9235" t="s">
        <v>40</v>
      </c>
      <c r="T9235" t="s">
        <v>1862</v>
      </c>
      <c r="U9235" t="s">
        <v>42</v>
      </c>
      <c r="V9235" s="1">
        <v>42500</v>
      </c>
      <c r="W9235" s="12">
        <v>-6575</v>
      </c>
      <c r="X9235" s="4" t="str">
        <f t="shared" si="289"/>
        <v>Income</v>
      </c>
      <c r="Y9235" s="5">
        <v>42491</v>
      </c>
      <c r="Z9235" s="4" t="s">
        <v>8071</v>
      </c>
      <c r="AA9235" s="7" t="str">
        <f t="shared" si="288"/>
        <v>Car Park Excess Fee Notice Income</v>
      </c>
    </row>
    <row r="9236" spans="1:27" x14ac:dyDescent="0.25">
      <c r="A9236" t="s">
        <v>23</v>
      </c>
      <c r="B9236" t="s">
        <v>24</v>
      </c>
      <c r="C9236" t="s">
        <v>25</v>
      </c>
      <c r="D9236" t="s">
        <v>7629</v>
      </c>
      <c r="E9236" t="s">
        <v>7630</v>
      </c>
      <c r="F9236" t="s">
        <v>7631</v>
      </c>
      <c r="G9236" t="s">
        <v>696</v>
      </c>
      <c r="H9236" t="s">
        <v>697</v>
      </c>
      <c r="J9236">
        <v>201702</v>
      </c>
      <c r="K9236" t="s">
        <v>39</v>
      </c>
      <c r="L9236">
        <v>7010527</v>
      </c>
      <c r="M9236">
        <v>0</v>
      </c>
      <c r="P9236">
        <v>0</v>
      </c>
      <c r="R9236" s="1">
        <v>42508</v>
      </c>
      <c r="S9236" t="s">
        <v>40</v>
      </c>
      <c r="T9236" t="s">
        <v>1742</v>
      </c>
      <c r="U9236" t="s">
        <v>42</v>
      </c>
      <c r="V9236" s="1">
        <v>42508</v>
      </c>
      <c r="W9236" s="12">
        <v>-5767</v>
      </c>
      <c r="X9236" s="4" t="str">
        <f t="shared" si="289"/>
        <v>Income</v>
      </c>
      <c r="Y9236" s="5">
        <v>42491</v>
      </c>
      <c r="Z9236" s="4" t="s">
        <v>8071</v>
      </c>
      <c r="AA9236" s="7" t="str">
        <f t="shared" si="288"/>
        <v>Car Park Excess Fee Notice Income</v>
      </c>
    </row>
    <row r="9237" spans="1:27" x14ac:dyDescent="0.25">
      <c r="A9237" t="s">
        <v>23</v>
      </c>
      <c r="B9237" t="s">
        <v>24</v>
      </c>
      <c r="C9237" t="s">
        <v>25</v>
      </c>
      <c r="D9237" t="s">
        <v>7629</v>
      </c>
      <c r="E9237" t="s">
        <v>7630</v>
      </c>
      <c r="F9237" t="s">
        <v>7631</v>
      </c>
      <c r="G9237" t="s">
        <v>696</v>
      </c>
      <c r="H9237" t="s">
        <v>697</v>
      </c>
      <c r="J9237">
        <v>201702</v>
      </c>
      <c r="K9237" t="s">
        <v>39</v>
      </c>
      <c r="L9237">
        <v>7010527</v>
      </c>
      <c r="M9237">
        <v>4</v>
      </c>
      <c r="P9237">
        <v>0</v>
      </c>
      <c r="R9237" s="1">
        <v>42508</v>
      </c>
      <c r="S9237" t="s">
        <v>40</v>
      </c>
      <c r="T9237" t="s">
        <v>1798</v>
      </c>
      <c r="U9237" t="s">
        <v>42</v>
      </c>
      <c r="V9237" s="1">
        <v>42508</v>
      </c>
      <c r="W9237" s="12">
        <v>-5943</v>
      </c>
      <c r="X9237" s="4" t="str">
        <f t="shared" si="289"/>
        <v>Income</v>
      </c>
      <c r="Y9237" s="5">
        <v>42491</v>
      </c>
      <c r="Z9237" s="4" t="s">
        <v>8071</v>
      </c>
      <c r="AA9237" s="7" t="str">
        <f t="shared" si="288"/>
        <v>Car Park Excess Fee Notice Income</v>
      </c>
    </row>
    <row r="9238" spans="1:27" x14ac:dyDescent="0.25">
      <c r="A9238" t="s">
        <v>23</v>
      </c>
      <c r="B9238" t="s">
        <v>24</v>
      </c>
      <c r="C9238" t="s">
        <v>25</v>
      </c>
      <c r="D9238" t="s">
        <v>7629</v>
      </c>
      <c r="E9238" t="s">
        <v>7630</v>
      </c>
      <c r="F9238" t="s">
        <v>7631</v>
      </c>
      <c r="G9238" t="s">
        <v>696</v>
      </c>
      <c r="H9238" t="s">
        <v>697</v>
      </c>
      <c r="J9238">
        <v>201702</v>
      </c>
      <c r="K9238" t="s">
        <v>39</v>
      </c>
      <c r="L9238">
        <v>7010514</v>
      </c>
      <c r="M9238">
        <v>1</v>
      </c>
      <c r="P9238">
        <v>0</v>
      </c>
      <c r="R9238" s="1">
        <v>42500</v>
      </c>
      <c r="S9238" t="s">
        <v>40</v>
      </c>
      <c r="T9238" t="s">
        <v>1858</v>
      </c>
      <c r="U9238" t="s">
        <v>42</v>
      </c>
      <c r="V9238" s="1">
        <v>42500</v>
      </c>
      <c r="W9238" s="12">
        <v>-7337.99</v>
      </c>
      <c r="X9238" s="4" t="str">
        <f t="shared" si="289"/>
        <v>Income</v>
      </c>
      <c r="Y9238" s="5">
        <v>42491</v>
      </c>
      <c r="Z9238" s="4" t="s">
        <v>8071</v>
      </c>
      <c r="AA9238" s="7" t="str">
        <f t="shared" si="288"/>
        <v>Car Park Excess Fee Notice Income</v>
      </c>
    </row>
    <row r="9239" spans="1:27" x14ac:dyDescent="0.25">
      <c r="A9239" t="s">
        <v>23</v>
      </c>
      <c r="B9239" t="s">
        <v>24</v>
      </c>
      <c r="C9239" t="s">
        <v>25</v>
      </c>
      <c r="D9239" t="s">
        <v>7629</v>
      </c>
      <c r="E9239" t="s">
        <v>7630</v>
      </c>
      <c r="F9239" t="s">
        <v>7631</v>
      </c>
      <c r="G9239" t="s">
        <v>696</v>
      </c>
      <c r="H9239" t="s">
        <v>697</v>
      </c>
      <c r="J9239">
        <v>201702</v>
      </c>
      <c r="K9239" t="s">
        <v>31</v>
      </c>
      <c r="L9239">
        <v>5234837</v>
      </c>
      <c r="M9239">
        <v>1</v>
      </c>
      <c r="N9239">
        <v>47509</v>
      </c>
      <c r="O9239" t="s">
        <v>8060</v>
      </c>
      <c r="P9239">
        <v>0</v>
      </c>
      <c r="Q9239" t="s">
        <v>8061</v>
      </c>
      <c r="R9239" s="1">
        <v>42502</v>
      </c>
      <c r="S9239" t="s">
        <v>34</v>
      </c>
      <c r="U9239" t="s">
        <v>35</v>
      </c>
      <c r="V9239" s="1">
        <v>42513</v>
      </c>
      <c r="W9239" s="12">
        <v>50</v>
      </c>
      <c r="X9239" s="4" t="str">
        <f t="shared" si="289"/>
        <v>Income</v>
      </c>
      <c r="Y9239" s="5">
        <v>42491</v>
      </c>
      <c r="Z9239" s="4" t="s">
        <v>8071</v>
      </c>
      <c r="AA9239" s="7" t="str">
        <f t="shared" si="288"/>
        <v>Car Park Excess Fee Notice Income</v>
      </c>
    </row>
    <row r="9240" spans="1:27" x14ac:dyDescent="0.25">
      <c r="A9240" t="s">
        <v>23</v>
      </c>
      <c r="B9240" t="s">
        <v>24</v>
      </c>
      <c r="C9240" t="s">
        <v>25</v>
      </c>
      <c r="D9240" t="s">
        <v>7629</v>
      </c>
      <c r="E9240" t="s">
        <v>7630</v>
      </c>
      <c r="F9240" t="s">
        <v>7631</v>
      </c>
      <c r="G9240" t="s">
        <v>696</v>
      </c>
      <c r="H9240" t="s">
        <v>697</v>
      </c>
      <c r="J9240">
        <v>201702</v>
      </c>
      <c r="K9240" t="s">
        <v>39</v>
      </c>
      <c r="L9240">
        <v>7010527</v>
      </c>
      <c r="M9240">
        <v>8</v>
      </c>
      <c r="P9240">
        <v>0</v>
      </c>
      <c r="R9240" s="1">
        <v>42508</v>
      </c>
      <c r="S9240" t="s">
        <v>40</v>
      </c>
      <c r="T9240" t="s">
        <v>1800</v>
      </c>
      <c r="U9240" t="s">
        <v>42</v>
      </c>
      <c r="V9240" s="1">
        <v>42508</v>
      </c>
      <c r="W9240" s="12">
        <v>-5395</v>
      </c>
      <c r="X9240" s="4" t="str">
        <f t="shared" si="289"/>
        <v>Income</v>
      </c>
      <c r="Y9240" s="5">
        <v>42491</v>
      </c>
      <c r="Z9240" s="4" t="s">
        <v>8071</v>
      </c>
      <c r="AA9240" s="7" t="str">
        <f t="shared" si="288"/>
        <v>Car Park Excess Fee Notice Income</v>
      </c>
    </row>
    <row r="9241" spans="1:27" x14ac:dyDescent="0.25">
      <c r="A9241" t="s">
        <v>23</v>
      </c>
      <c r="B9241" t="s">
        <v>24</v>
      </c>
      <c r="C9241" t="s">
        <v>25</v>
      </c>
      <c r="D9241" t="s">
        <v>7629</v>
      </c>
      <c r="E9241" t="s">
        <v>7630</v>
      </c>
      <c r="F9241" t="s">
        <v>7631</v>
      </c>
      <c r="G9241" t="s">
        <v>696</v>
      </c>
      <c r="H9241" t="s">
        <v>697</v>
      </c>
      <c r="J9241">
        <v>201703</v>
      </c>
      <c r="K9241" t="s">
        <v>39</v>
      </c>
      <c r="L9241">
        <v>7010550</v>
      </c>
      <c r="M9241">
        <v>1</v>
      </c>
      <c r="P9241">
        <v>0</v>
      </c>
      <c r="R9241" s="1">
        <v>42524</v>
      </c>
      <c r="S9241" t="s">
        <v>40</v>
      </c>
      <c r="T9241" t="s">
        <v>2025</v>
      </c>
      <c r="U9241" t="s">
        <v>42</v>
      </c>
      <c r="V9241" s="1">
        <v>42524</v>
      </c>
      <c r="W9241" s="12">
        <v>-9303.6200000000008</v>
      </c>
      <c r="X9241" s="4" t="str">
        <f t="shared" si="289"/>
        <v>Income</v>
      </c>
      <c r="Y9241" s="5">
        <v>42522</v>
      </c>
      <c r="Z9241" s="4" t="s">
        <v>8071</v>
      </c>
      <c r="AA9241" s="7" t="str">
        <f t="shared" si="288"/>
        <v>Car Park Excess Fee Notice Income</v>
      </c>
    </row>
    <row r="9242" spans="1:27" x14ac:dyDescent="0.25">
      <c r="A9242" t="s">
        <v>23</v>
      </c>
      <c r="B9242" t="s">
        <v>24</v>
      </c>
      <c r="C9242" t="s">
        <v>25</v>
      </c>
      <c r="D9242" t="s">
        <v>7629</v>
      </c>
      <c r="E9242" t="s">
        <v>7630</v>
      </c>
      <c r="F9242" t="s">
        <v>7631</v>
      </c>
      <c r="G9242" t="s">
        <v>696</v>
      </c>
      <c r="H9242" t="s">
        <v>697</v>
      </c>
      <c r="J9242">
        <v>201703</v>
      </c>
      <c r="K9242" t="s">
        <v>39</v>
      </c>
      <c r="L9242">
        <v>7010550</v>
      </c>
      <c r="M9242">
        <v>5</v>
      </c>
      <c r="P9242">
        <v>0</v>
      </c>
      <c r="R9242" s="1">
        <v>42524</v>
      </c>
      <c r="S9242" t="s">
        <v>40</v>
      </c>
      <c r="T9242" t="s">
        <v>2027</v>
      </c>
      <c r="U9242" t="s">
        <v>42</v>
      </c>
      <c r="V9242" s="1">
        <v>42524</v>
      </c>
      <c r="W9242" s="12">
        <v>-6723</v>
      </c>
      <c r="X9242" s="4" t="str">
        <f t="shared" si="289"/>
        <v>Income</v>
      </c>
      <c r="Y9242" s="5">
        <v>42522</v>
      </c>
      <c r="Z9242" s="4" t="s">
        <v>8071</v>
      </c>
      <c r="AA9242" s="7" t="str">
        <f t="shared" si="288"/>
        <v>Car Park Excess Fee Notice Income</v>
      </c>
    </row>
    <row r="9243" spans="1:27" x14ac:dyDescent="0.25">
      <c r="A9243" t="s">
        <v>23</v>
      </c>
      <c r="B9243" t="s">
        <v>24</v>
      </c>
      <c r="C9243" t="s">
        <v>25</v>
      </c>
      <c r="D9243" t="s">
        <v>7629</v>
      </c>
      <c r="E9243" t="s">
        <v>7630</v>
      </c>
      <c r="F9243" t="s">
        <v>7631</v>
      </c>
      <c r="G9243" t="s">
        <v>696</v>
      </c>
      <c r="H9243" t="s">
        <v>697</v>
      </c>
      <c r="J9243">
        <v>201703</v>
      </c>
      <c r="K9243" t="s">
        <v>39</v>
      </c>
      <c r="L9243">
        <v>7010572</v>
      </c>
      <c r="M9243">
        <v>3</v>
      </c>
      <c r="P9243">
        <v>0</v>
      </c>
      <c r="R9243" s="1">
        <v>42549</v>
      </c>
      <c r="S9243" t="s">
        <v>40</v>
      </c>
      <c r="T9243" t="s">
        <v>2023</v>
      </c>
      <c r="U9243" t="s">
        <v>42</v>
      </c>
      <c r="V9243" s="1">
        <v>42549</v>
      </c>
      <c r="W9243" s="12">
        <v>-6101.12</v>
      </c>
      <c r="X9243" s="4" t="str">
        <f t="shared" si="289"/>
        <v>Income</v>
      </c>
      <c r="Y9243" s="5">
        <v>42522</v>
      </c>
      <c r="Z9243" s="4" t="s">
        <v>8071</v>
      </c>
      <c r="AA9243" s="7" t="str">
        <f t="shared" si="288"/>
        <v>Car Park Excess Fee Notice Income</v>
      </c>
    </row>
    <row r="9244" spans="1:27" x14ac:dyDescent="0.25">
      <c r="A9244" t="s">
        <v>23</v>
      </c>
      <c r="B9244" t="s">
        <v>24</v>
      </c>
      <c r="C9244" t="s">
        <v>25</v>
      </c>
      <c r="D9244" t="s">
        <v>7629</v>
      </c>
      <c r="E9244" t="s">
        <v>7630</v>
      </c>
      <c r="F9244" t="s">
        <v>7631</v>
      </c>
      <c r="G9244" t="s">
        <v>696</v>
      </c>
      <c r="H9244" t="s">
        <v>697</v>
      </c>
      <c r="J9244">
        <v>201704</v>
      </c>
      <c r="K9244" t="s">
        <v>39</v>
      </c>
      <c r="L9244">
        <v>7010589</v>
      </c>
      <c r="M9244">
        <v>11</v>
      </c>
      <c r="P9244">
        <v>0</v>
      </c>
      <c r="R9244" s="1">
        <v>42559</v>
      </c>
      <c r="S9244" t="s">
        <v>40</v>
      </c>
      <c r="T9244" t="s">
        <v>2195</v>
      </c>
      <c r="U9244" t="s">
        <v>42</v>
      </c>
      <c r="V9244" s="1">
        <v>42559</v>
      </c>
      <c r="W9244" s="12">
        <v>-6353</v>
      </c>
      <c r="X9244" s="4" t="str">
        <f t="shared" si="289"/>
        <v>Income</v>
      </c>
      <c r="Y9244" s="5">
        <v>42552</v>
      </c>
      <c r="Z9244" s="4" t="s">
        <v>8071</v>
      </c>
      <c r="AA9244" s="7" t="str">
        <f t="shared" si="288"/>
        <v>Car Park Excess Fee Notice Income</v>
      </c>
    </row>
    <row r="9245" spans="1:27" x14ac:dyDescent="0.25">
      <c r="A9245" t="s">
        <v>23</v>
      </c>
      <c r="B9245" t="s">
        <v>24</v>
      </c>
      <c r="C9245" t="s">
        <v>25</v>
      </c>
      <c r="D9245" t="s">
        <v>7629</v>
      </c>
      <c r="E9245" t="s">
        <v>7630</v>
      </c>
      <c r="F9245" t="s">
        <v>7631</v>
      </c>
      <c r="G9245" t="s">
        <v>696</v>
      </c>
      <c r="H9245" t="s">
        <v>697</v>
      </c>
      <c r="J9245">
        <v>201704</v>
      </c>
      <c r="K9245" t="s">
        <v>39</v>
      </c>
      <c r="L9245">
        <v>7010589</v>
      </c>
      <c r="M9245">
        <v>9</v>
      </c>
      <c r="P9245">
        <v>0</v>
      </c>
      <c r="R9245" s="1">
        <v>42559</v>
      </c>
      <c r="S9245" t="s">
        <v>40</v>
      </c>
      <c r="T9245" t="s">
        <v>2197</v>
      </c>
      <c r="U9245" t="s">
        <v>42</v>
      </c>
      <c r="V9245" s="1">
        <v>42559</v>
      </c>
      <c r="W9245" s="12">
        <v>-7944.07</v>
      </c>
      <c r="X9245" s="4" t="str">
        <f t="shared" si="289"/>
        <v>Income</v>
      </c>
      <c r="Y9245" s="5">
        <v>42552</v>
      </c>
      <c r="Z9245" s="4" t="s">
        <v>8071</v>
      </c>
      <c r="AA9245" s="7" t="str">
        <f t="shared" si="288"/>
        <v>Car Park Excess Fee Notice Income</v>
      </c>
    </row>
    <row r="9246" spans="1:27" x14ac:dyDescent="0.25">
      <c r="A9246" t="s">
        <v>23</v>
      </c>
      <c r="B9246" t="s">
        <v>24</v>
      </c>
      <c r="C9246" t="s">
        <v>25</v>
      </c>
      <c r="D9246" t="s">
        <v>7629</v>
      </c>
      <c r="E9246" t="s">
        <v>7630</v>
      </c>
      <c r="F9246" t="s">
        <v>7631</v>
      </c>
      <c r="G9246" t="s">
        <v>696</v>
      </c>
      <c r="H9246" t="s">
        <v>697</v>
      </c>
      <c r="J9246">
        <v>201704</v>
      </c>
      <c r="K9246" t="s">
        <v>39</v>
      </c>
      <c r="L9246">
        <v>7010589</v>
      </c>
      <c r="M9246">
        <v>1</v>
      </c>
      <c r="P9246">
        <v>0</v>
      </c>
      <c r="R9246" s="1">
        <v>42559</v>
      </c>
      <c r="S9246" t="s">
        <v>40</v>
      </c>
      <c r="T9246" t="s">
        <v>2193</v>
      </c>
      <c r="U9246" t="s">
        <v>42</v>
      </c>
      <c r="V9246" s="1">
        <v>42559</v>
      </c>
      <c r="W9246" s="12">
        <v>-8986.3700000000008</v>
      </c>
      <c r="X9246" s="4" t="str">
        <f t="shared" si="289"/>
        <v>Income</v>
      </c>
      <c r="Y9246" s="5">
        <v>42552</v>
      </c>
      <c r="Z9246" s="4" t="s">
        <v>8071</v>
      </c>
      <c r="AA9246" s="7" t="str">
        <f t="shared" si="288"/>
        <v>Car Park Excess Fee Notice Income</v>
      </c>
    </row>
    <row r="9247" spans="1:27" x14ac:dyDescent="0.25">
      <c r="A9247" t="s">
        <v>23</v>
      </c>
      <c r="B9247" t="s">
        <v>24</v>
      </c>
      <c r="C9247" t="s">
        <v>25</v>
      </c>
      <c r="D9247" t="s">
        <v>7629</v>
      </c>
      <c r="E9247" t="s">
        <v>7630</v>
      </c>
      <c r="F9247" t="s">
        <v>7631</v>
      </c>
      <c r="G9247" t="s">
        <v>696</v>
      </c>
      <c r="H9247" t="s">
        <v>697</v>
      </c>
      <c r="J9247">
        <v>201704</v>
      </c>
      <c r="K9247" t="s">
        <v>39</v>
      </c>
      <c r="L9247">
        <v>7010612</v>
      </c>
      <c r="M9247">
        <v>9</v>
      </c>
      <c r="P9247">
        <v>0</v>
      </c>
      <c r="R9247" s="1">
        <v>42578</v>
      </c>
      <c r="S9247" t="s">
        <v>40</v>
      </c>
      <c r="T9247" t="s">
        <v>2348</v>
      </c>
      <c r="U9247" t="s">
        <v>42</v>
      </c>
      <c r="V9247" s="1">
        <v>42578</v>
      </c>
      <c r="W9247" s="12">
        <v>-6528.5</v>
      </c>
      <c r="X9247" s="4" t="str">
        <f t="shared" si="289"/>
        <v>Income</v>
      </c>
      <c r="Y9247" s="5">
        <v>42552</v>
      </c>
      <c r="Z9247" s="4" t="s">
        <v>8071</v>
      </c>
      <c r="AA9247" s="7" t="str">
        <f t="shared" si="288"/>
        <v>Car Park Excess Fee Notice Income</v>
      </c>
    </row>
    <row r="9248" spans="1:27" x14ac:dyDescent="0.25">
      <c r="A9248" t="s">
        <v>23</v>
      </c>
      <c r="B9248" t="s">
        <v>24</v>
      </c>
      <c r="C9248" t="s">
        <v>25</v>
      </c>
      <c r="D9248" t="s">
        <v>7629</v>
      </c>
      <c r="E9248" t="s">
        <v>7630</v>
      </c>
      <c r="F9248" t="s">
        <v>7631</v>
      </c>
      <c r="G9248" t="s">
        <v>696</v>
      </c>
      <c r="H9248" t="s">
        <v>697</v>
      </c>
      <c r="J9248">
        <v>201704</v>
      </c>
      <c r="K9248" t="s">
        <v>39</v>
      </c>
      <c r="L9248">
        <v>7010612</v>
      </c>
      <c r="M9248">
        <v>11</v>
      </c>
      <c r="P9248">
        <v>0</v>
      </c>
      <c r="R9248" s="1">
        <v>42578</v>
      </c>
      <c r="S9248" t="s">
        <v>40</v>
      </c>
      <c r="T9248" t="s">
        <v>2346</v>
      </c>
      <c r="U9248" t="s">
        <v>42</v>
      </c>
      <c r="V9248" s="1">
        <v>42578</v>
      </c>
      <c r="W9248" s="12">
        <v>-7563.5</v>
      </c>
      <c r="X9248" s="4" t="str">
        <f t="shared" si="289"/>
        <v>Income</v>
      </c>
      <c r="Y9248" s="5">
        <v>42552</v>
      </c>
      <c r="Z9248" s="4" t="s">
        <v>8071</v>
      </c>
      <c r="AA9248" s="7" t="str">
        <f t="shared" si="288"/>
        <v>Car Park Excess Fee Notice Income</v>
      </c>
    </row>
    <row r="9249" spans="1:27" x14ac:dyDescent="0.25">
      <c r="A9249" t="s">
        <v>23</v>
      </c>
      <c r="B9249" t="s">
        <v>24</v>
      </c>
      <c r="C9249" t="s">
        <v>25</v>
      </c>
      <c r="D9249" t="s">
        <v>7629</v>
      </c>
      <c r="E9249" t="s">
        <v>7630</v>
      </c>
      <c r="F9249" t="s">
        <v>7631</v>
      </c>
      <c r="G9249" t="s">
        <v>696</v>
      </c>
      <c r="H9249" t="s">
        <v>697</v>
      </c>
      <c r="J9249">
        <v>201704</v>
      </c>
      <c r="K9249" t="s">
        <v>39</v>
      </c>
      <c r="L9249">
        <v>7010612</v>
      </c>
      <c r="M9249">
        <v>1</v>
      </c>
      <c r="P9249">
        <v>0</v>
      </c>
      <c r="R9249" s="1">
        <v>42578</v>
      </c>
      <c r="S9249" t="s">
        <v>40</v>
      </c>
      <c r="T9249" t="s">
        <v>2350</v>
      </c>
      <c r="U9249" t="s">
        <v>42</v>
      </c>
      <c r="V9249" s="1">
        <v>42578</v>
      </c>
      <c r="W9249" s="12">
        <v>-8619.65</v>
      </c>
      <c r="X9249" s="4" t="str">
        <f t="shared" si="289"/>
        <v>Income</v>
      </c>
      <c r="Y9249" s="5">
        <v>42552</v>
      </c>
      <c r="Z9249" s="4" t="s">
        <v>8071</v>
      </c>
      <c r="AA9249" s="7" t="str">
        <f t="shared" si="288"/>
        <v>Car Park Excess Fee Notice Income</v>
      </c>
    </row>
    <row r="9250" spans="1:27" x14ac:dyDescent="0.25">
      <c r="A9250" t="s">
        <v>23</v>
      </c>
      <c r="B9250" t="s">
        <v>24</v>
      </c>
      <c r="C9250" t="s">
        <v>25</v>
      </c>
      <c r="D9250" t="s">
        <v>7629</v>
      </c>
      <c r="E9250" t="s">
        <v>7630</v>
      </c>
      <c r="F9250" t="s">
        <v>7631</v>
      </c>
      <c r="G9250" t="s">
        <v>696</v>
      </c>
      <c r="H9250" t="s">
        <v>697</v>
      </c>
      <c r="J9250">
        <v>201705</v>
      </c>
      <c r="K9250" t="s">
        <v>31</v>
      </c>
      <c r="L9250">
        <v>5243600</v>
      </c>
      <c r="M9250">
        <v>1</v>
      </c>
      <c r="N9250">
        <v>47984</v>
      </c>
      <c r="O9250" t="s">
        <v>8062</v>
      </c>
      <c r="P9250">
        <v>0</v>
      </c>
      <c r="Q9250" t="s">
        <v>8063</v>
      </c>
      <c r="R9250" s="1">
        <v>42605</v>
      </c>
      <c r="S9250" t="s">
        <v>34</v>
      </c>
      <c r="U9250" t="s">
        <v>35</v>
      </c>
      <c r="V9250" s="1">
        <v>42613</v>
      </c>
      <c r="W9250" s="12">
        <v>25</v>
      </c>
      <c r="X9250" s="4" t="str">
        <f t="shared" si="289"/>
        <v>Income</v>
      </c>
      <c r="Y9250" s="5">
        <v>42583</v>
      </c>
      <c r="Z9250" s="4" t="s">
        <v>8071</v>
      </c>
      <c r="AA9250" s="7" t="str">
        <f t="shared" si="288"/>
        <v>Car Park Excess Fee Notice Income</v>
      </c>
    </row>
    <row r="9251" spans="1:27" x14ac:dyDescent="0.25">
      <c r="A9251" t="s">
        <v>23</v>
      </c>
      <c r="B9251" t="s">
        <v>24</v>
      </c>
      <c r="C9251" t="s">
        <v>25</v>
      </c>
      <c r="D9251" t="s">
        <v>7629</v>
      </c>
      <c r="E9251" t="s">
        <v>7630</v>
      </c>
      <c r="F9251" t="s">
        <v>7631</v>
      </c>
      <c r="G9251" t="s">
        <v>696</v>
      </c>
      <c r="H9251" t="s">
        <v>697</v>
      </c>
      <c r="J9251">
        <v>201705</v>
      </c>
      <c r="K9251" t="s">
        <v>39</v>
      </c>
      <c r="L9251">
        <v>7010661</v>
      </c>
      <c r="M9251">
        <v>1</v>
      </c>
      <c r="P9251">
        <v>0</v>
      </c>
      <c r="R9251" s="1">
        <v>42594</v>
      </c>
      <c r="S9251" t="s">
        <v>40</v>
      </c>
      <c r="T9251" t="s">
        <v>2490</v>
      </c>
      <c r="U9251" t="s">
        <v>42</v>
      </c>
      <c r="V9251" s="1">
        <v>42594</v>
      </c>
      <c r="W9251" s="12">
        <v>-8581</v>
      </c>
      <c r="X9251" s="4" t="str">
        <f t="shared" si="289"/>
        <v>Income</v>
      </c>
      <c r="Y9251" s="5">
        <v>42583</v>
      </c>
      <c r="Z9251" s="4" t="s">
        <v>8071</v>
      </c>
      <c r="AA9251" s="7" t="str">
        <f t="shared" si="288"/>
        <v>Car Park Excess Fee Notice Income</v>
      </c>
    </row>
    <row r="9252" spans="1:27" x14ac:dyDescent="0.25">
      <c r="A9252" t="s">
        <v>23</v>
      </c>
      <c r="B9252" t="s">
        <v>24</v>
      </c>
      <c r="C9252" t="s">
        <v>25</v>
      </c>
      <c r="D9252" t="s">
        <v>7629</v>
      </c>
      <c r="E9252" t="s">
        <v>7630</v>
      </c>
      <c r="F9252" t="s">
        <v>7631</v>
      </c>
      <c r="G9252" t="s">
        <v>696</v>
      </c>
      <c r="H9252" t="s">
        <v>697</v>
      </c>
      <c r="J9252">
        <v>201705</v>
      </c>
      <c r="K9252" t="s">
        <v>39</v>
      </c>
      <c r="L9252">
        <v>7010646</v>
      </c>
      <c r="M9252">
        <v>3</v>
      </c>
      <c r="P9252">
        <v>0</v>
      </c>
      <c r="R9252" s="1">
        <v>42587</v>
      </c>
      <c r="S9252" t="s">
        <v>40</v>
      </c>
      <c r="T9252" t="s">
        <v>2442</v>
      </c>
      <c r="U9252" t="s">
        <v>42</v>
      </c>
      <c r="V9252" s="1">
        <v>42587</v>
      </c>
      <c r="W9252" s="12">
        <v>-6514</v>
      </c>
      <c r="X9252" s="4" t="str">
        <f t="shared" si="289"/>
        <v>Income</v>
      </c>
      <c r="Y9252" s="5">
        <v>42583</v>
      </c>
      <c r="Z9252" s="4" t="s">
        <v>8071</v>
      </c>
      <c r="AA9252" s="7" t="str">
        <f t="shared" si="288"/>
        <v>Car Park Excess Fee Notice Income</v>
      </c>
    </row>
    <row r="9253" spans="1:27" x14ac:dyDescent="0.25">
      <c r="A9253" t="s">
        <v>23</v>
      </c>
      <c r="B9253" t="s">
        <v>24</v>
      </c>
      <c r="C9253" t="s">
        <v>25</v>
      </c>
      <c r="D9253" t="s">
        <v>7629</v>
      </c>
      <c r="E9253" t="s">
        <v>7630</v>
      </c>
      <c r="F9253" t="s">
        <v>7631</v>
      </c>
      <c r="G9253" t="s">
        <v>696</v>
      </c>
      <c r="H9253" t="s">
        <v>697</v>
      </c>
      <c r="J9253">
        <v>201705</v>
      </c>
      <c r="K9253" t="s">
        <v>39</v>
      </c>
      <c r="L9253">
        <v>7010661</v>
      </c>
      <c r="M9253">
        <v>5</v>
      </c>
      <c r="P9253">
        <v>0</v>
      </c>
      <c r="R9253" s="1">
        <v>42594</v>
      </c>
      <c r="S9253" t="s">
        <v>40</v>
      </c>
      <c r="T9253" t="s">
        <v>2492</v>
      </c>
      <c r="U9253" t="s">
        <v>42</v>
      </c>
      <c r="V9253" s="1">
        <v>42594</v>
      </c>
      <c r="W9253" s="12">
        <v>-7631.82</v>
      </c>
      <c r="X9253" s="4" t="str">
        <f t="shared" si="289"/>
        <v>Income</v>
      </c>
      <c r="Y9253" s="5">
        <v>42583</v>
      </c>
      <c r="Z9253" s="4" t="s">
        <v>8071</v>
      </c>
      <c r="AA9253" s="7" t="str">
        <f t="shared" si="288"/>
        <v>Car Park Excess Fee Notice Income</v>
      </c>
    </row>
    <row r="9254" spans="1:27" x14ac:dyDescent="0.25">
      <c r="A9254" t="s">
        <v>23</v>
      </c>
      <c r="B9254" t="s">
        <v>24</v>
      </c>
      <c r="C9254" t="s">
        <v>25</v>
      </c>
      <c r="D9254" t="s">
        <v>7629</v>
      </c>
      <c r="E9254" t="s">
        <v>7630</v>
      </c>
      <c r="F9254" t="s">
        <v>7631</v>
      </c>
      <c r="G9254" t="s">
        <v>696</v>
      </c>
      <c r="H9254" t="s">
        <v>697</v>
      </c>
      <c r="J9254">
        <v>201705</v>
      </c>
      <c r="K9254" t="s">
        <v>39</v>
      </c>
      <c r="L9254">
        <v>7010677</v>
      </c>
      <c r="M9254">
        <v>3</v>
      </c>
      <c r="P9254">
        <v>0</v>
      </c>
      <c r="R9254" s="1">
        <v>42607</v>
      </c>
      <c r="S9254" t="s">
        <v>40</v>
      </c>
      <c r="T9254" t="s">
        <v>2590</v>
      </c>
      <c r="U9254" t="s">
        <v>42</v>
      </c>
      <c r="V9254" s="1">
        <v>42607</v>
      </c>
      <c r="W9254" s="12">
        <v>-8878.8700000000008</v>
      </c>
      <c r="X9254" s="4" t="str">
        <f t="shared" si="289"/>
        <v>Income</v>
      </c>
      <c r="Y9254" s="5">
        <v>42583</v>
      </c>
      <c r="Z9254" s="4" t="s">
        <v>8071</v>
      </c>
      <c r="AA9254" s="7" t="str">
        <f t="shared" si="288"/>
        <v>Car Park Excess Fee Notice Income</v>
      </c>
    </row>
    <row r="9255" spans="1:27" x14ac:dyDescent="0.25">
      <c r="A9255" t="s">
        <v>23</v>
      </c>
      <c r="B9255" t="s">
        <v>24</v>
      </c>
      <c r="C9255" t="s">
        <v>25</v>
      </c>
      <c r="D9255" t="s">
        <v>7629</v>
      </c>
      <c r="E9255" t="s">
        <v>7630</v>
      </c>
      <c r="F9255" t="s">
        <v>7631</v>
      </c>
      <c r="G9255" t="s">
        <v>696</v>
      </c>
      <c r="H9255" t="s">
        <v>697</v>
      </c>
      <c r="J9255">
        <v>201706</v>
      </c>
      <c r="K9255" t="s">
        <v>39</v>
      </c>
      <c r="L9255">
        <v>7010699</v>
      </c>
      <c r="M9255">
        <v>9</v>
      </c>
      <c r="P9255">
        <v>0</v>
      </c>
      <c r="R9255" s="1">
        <v>42626</v>
      </c>
      <c r="S9255" t="s">
        <v>40</v>
      </c>
      <c r="T9255" t="s">
        <v>2727</v>
      </c>
      <c r="U9255" t="s">
        <v>42</v>
      </c>
      <c r="V9255" s="1">
        <v>42626</v>
      </c>
      <c r="W9255" s="12">
        <v>-6887</v>
      </c>
      <c r="X9255" s="4" t="str">
        <f t="shared" si="289"/>
        <v>Income</v>
      </c>
      <c r="Y9255" s="5">
        <v>42614</v>
      </c>
      <c r="Z9255" s="4" t="s">
        <v>8071</v>
      </c>
      <c r="AA9255" s="7" t="str">
        <f t="shared" si="288"/>
        <v>Car Park Excess Fee Notice Income</v>
      </c>
    </row>
    <row r="9256" spans="1:27" x14ac:dyDescent="0.25">
      <c r="A9256" t="s">
        <v>23</v>
      </c>
      <c r="B9256" t="s">
        <v>24</v>
      </c>
      <c r="C9256" t="s">
        <v>25</v>
      </c>
      <c r="D9256" t="s">
        <v>7629</v>
      </c>
      <c r="E9256" t="s">
        <v>7630</v>
      </c>
      <c r="F9256" t="s">
        <v>7631</v>
      </c>
      <c r="G9256" t="s">
        <v>696</v>
      </c>
      <c r="H9256" t="s">
        <v>697</v>
      </c>
      <c r="J9256">
        <v>201706</v>
      </c>
      <c r="K9256" t="s">
        <v>39</v>
      </c>
      <c r="L9256">
        <v>7010699</v>
      </c>
      <c r="M9256">
        <v>1</v>
      </c>
      <c r="P9256">
        <v>0</v>
      </c>
      <c r="R9256" s="1">
        <v>42626</v>
      </c>
      <c r="S9256" t="s">
        <v>40</v>
      </c>
      <c r="T9256" t="s">
        <v>2660</v>
      </c>
      <c r="U9256" t="s">
        <v>42</v>
      </c>
      <c r="V9256" s="1">
        <v>42626</v>
      </c>
      <c r="W9256" s="12">
        <v>-5829</v>
      </c>
      <c r="X9256" s="4" t="str">
        <f t="shared" si="289"/>
        <v>Income</v>
      </c>
      <c r="Y9256" s="5">
        <v>42614</v>
      </c>
      <c r="Z9256" s="4" t="s">
        <v>8071</v>
      </c>
      <c r="AA9256" s="7" t="str">
        <f t="shared" si="288"/>
        <v>Car Park Excess Fee Notice Income</v>
      </c>
    </row>
    <row r="9257" spans="1:27" x14ac:dyDescent="0.25">
      <c r="A9257" t="s">
        <v>23</v>
      </c>
      <c r="B9257" t="s">
        <v>24</v>
      </c>
      <c r="C9257" t="s">
        <v>25</v>
      </c>
      <c r="D9257" t="s">
        <v>7629</v>
      </c>
      <c r="E9257" t="s">
        <v>7630</v>
      </c>
      <c r="F9257" t="s">
        <v>7631</v>
      </c>
      <c r="G9257" t="s">
        <v>696</v>
      </c>
      <c r="H9257" t="s">
        <v>697</v>
      </c>
      <c r="J9257">
        <v>201706</v>
      </c>
      <c r="K9257" t="s">
        <v>39</v>
      </c>
      <c r="L9257">
        <v>7010699</v>
      </c>
      <c r="M9257">
        <v>11</v>
      </c>
      <c r="P9257">
        <v>0</v>
      </c>
      <c r="R9257" s="1">
        <v>42626</v>
      </c>
      <c r="S9257" t="s">
        <v>40</v>
      </c>
      <c r="T9257" t="s">
        <v>2725</v>
      </c>
      <c r="U9257" t="s">
        <v>42</v>
      </c>
      <c r="V9257" s="1">
        <v>42626</v>
      </c>
      <c r="W9257" s="12">
        <v>-10098.39</v>
      </c>
      <c r="X9257" s="4" t="str">
        <f t="shared" si="289"/>
        <v>Income</v>
      </c>
      <c r="Y9257" s="5">
        <v>42614</v>
      </c>
      <c r="Z9257" s="4" t="s">
        <v>8071</v>
      </c>
      <c r="AA9257" s="7" t="str">
        <f t="shared" si="288"/>
        <v>Car Park Excess Fee Notice Income</v>
      </c>
    </row>
    <row r="9258" spans="1:27" x14ac:dyDescent="0.25">
      <c r="A9258" t="s">
        <v>23</v>
      </c>
      <c r="B9258" t="s">
        <v>24</v>
      </c>
      <c r="C9258" t="s">
        <v>25</v>
      </c>
      <c r="D9258" t="s">
        <v>7629</v>
      </c>
      <c r="E9258" t="s">
        <v>7630</v>
      </c>
      <c r="F9258" t="s">
        <v>7631</v>
      </c>
      <c r="G9258" t="s">
        <v>696</v>
      </c>
      <c r="H9258" t="s">
        <v>697</v>
      </c>
      <c r="J9258">
        <v>201706</v>
      </c>
      <c r="K9258" t="s">
        <v>39</v>
      </c>
      <c r="L9258">
        <v>7010730</v>
      </c>
      <c r="M9258">
        <v>3</v>
      </c>
      <c r="P9258">
        <v>0</v>
      </c>
      <c r="R9258" s="1">
        <v>42643</v>
      </c>
      <c r="S9258" t="s">
        <v>40</v>
      </c>
      <c r="T9258" t="s">
        <v>2743</v>
      </c>
      <c r="U9258" t="s">
        <v>107</v>
      </c>
      <c r="V9258" s="1">
        <v>42643</v>
      </c>
      <c r="W9258" s="12">
        <v>-7291.8</v>
      </c>
      <c r="X9258" s="4" t="str">
        <f t="shared" si="289"/>
        <v>Income</v>
      </c>
      <c r="Y9258" s="5">
        <v>42614</v>
      </c>
      <c r="Z9258" s="4" t="s">
        <v>8071</v>
      </c>
      <c r="AA9258" s="7" t="str">
        <f t="shared" si="288"/>
        <v>Car Park Excess Fee Notice Income</v>
      </c>
    </row>
    <row r="9259" spans="1:27" x14ac:dyDescent="0.25">
      <c r="A9259" t="s">
        <v>23</v>
      </c>
      <c r="B9259" t="s">
        <v>24</v>
      </c>
      <c r="C9259" t="s">
        <v>25</v>
      </c>
      <c r="D9259" t="s">
        <v>7629</v>
      </c>
      <c r="E9259" t="s">
        <v>7630</v>
      </c>
      <c r="F9259" t="s">
        <v>7631</v>
      </c>
      <c r="G9259" t="s">
        <v>696</v>
      </c>
      <c r="H9259" t="s">
        <v>697</v>
      </c>
      <c r="J9259">
        <v>201706</v>
      </c>
      <c r="K9259" t="s">
        <v>39</v>
      </c>
      <c r="L9259">
        <v>7010722</v>
      </c>
      <c r="M9259">
        <v>3</v>
      </c>
      <c r="P9259">
        <v>0</v>
      </c>
      <c r="R9259" s="1">
        <v>42641</v>
      </c>
      <c r="S9259" t="s">
        <v>40</v>
      </c>
      <c r="T9259" t="s">
        <v>2785</v>
      </c>
      <c r="U9259" t="s">
        <v>107</v>
      </c>
      <c r="V9259" s="1">
        <v>42641</v>
      </c>
      <c r="W9259" s="12">
        <v>-6110</v>
      </c>
      <c r="X9259" s="4" t="str">
        <f t="shared" si="289"/>
        <v>Income</v>
      </c>
      <c r="Y9259" s="5">
        <v>42614</v>
      </c>
      <c r="Z9259" s="4" t="s">
        <v>8071</v>
      </c>
      <c r="AA9259" s="7" t="str">
        <f t="shared" si="288"/>
        <v>Car Park Excess Fee Notice Income</v>
      </c>
    </row>
    <row r="9260" spans="1:27" x14ac:dyDescent="0.25">
      <c r="A9260" t="s">
        <v>23</v>
      </c>
      <c r="B9260" t="s">
        <v>24</v>
      </c>
      <c r="C9260" t="s">
        <v>25</v>
      </c>
      <c r="D9260" t="s">
        <v>7629</v>
      </c>
      <c r="E9260" t="s">
        <v>7630</v>
      </c>
      <c r="F9260" t="s">
        <v>7631</v>
      </c>
      <c r="G9260" t="s">
        <v>696</v>
      </c>
      <c r="H9260" t="s">
        <v>697</v>
      </c>
      <c r="J9260">
        <v>201706</v>
      </c>
      <c r="K9260" t="s">
        <v>39</v>
      </c>
      <c r="L9260">
        <v>7010708</v>
      </c>
      <c r="M9260">
        <v>3</v>
      </c>
      <c r="P9260">
        <v>0</v>
      </c>
      <c r="R9260" s="1">
        <v>42634</v>
      </c>
      <c r="S9260" t="s">
        <v>40</v>
      </c>
      <c r="T9260" t="s">
        <v>2660</v>
      </c>
      <c r="U9260" t="s">
        <v>42</v>
      </c>
      <c r="V9260" s="1">
        <v>42634</v>
      </c>
      <c r="W9260" s="12">
        <v>-9100.65</v>
      </c>
      <c r="X9260" s="4" t="str">
        <f t="shared" si="289"/>
        <v>Income</v>
      </c>
      <c r="Y9260" s="5">
        <v>42614</v>
      </c>
      <c r="Z9260" s="4" t="s">
        <v>8071</v>
      </c>
      <c r="AA9260" s="7" t="str">
        <f t="shared" si="288"/>
        <v>Car Park Excess Fee Notice Income</v>
      </c>
    </row>
    <row r="9261" spans="1:27" x14ac:dyDescent="0.25">
      <c r="A9261" t="s">
        <v>23</v>
      </c>
      <c r="B9261" t="s">
        <v>24</v>
      </c>
      <c r="C9261" t="s">
        <v>25</v>
      </c>
      <c r="D9261" t="s">
        <v>7629</v>
      </c>
      <c r="E9261" t="s">
        <v>7630</v>
      </c>
      <c r="F9261" t="s">
        <v>7631</v>
      </c>
      <c r="G9261" t="s">
        <v>696</v>
      </c>
      <c r="H9261" t="s">
        <v>697</v>
      </c>
      <c r="J9261">
        <v>201707</v>
      </c>
      <c r="K9261" t="s">
        <v>39</v>
      </c>
      <c r="L9261">
        <v>7010755</v>
      </c>
      <c r="M9261">
        <v>3</v>
      </c>
      <c r="P9261">
        <v>0</v>
      </c>
      <c r="R9261" s="1">
        <v>42667</v>
      </c>
      <c r="S9261" t="s">
        <v>40</v>
      </c>
      <c r="T9261" t="s">
        <v>3019</v>
      </c>
      <c r="U9261" t="s">
        <v>107</v>
      </c>
      <c r="V9261" s="1">
        <v>42667</v>
      </c>
      <c r="W9261" s="12">
        <v>-7276</v>
      </c>
      <c r="X9261" s="4" t="str">
        <f t="shared" si="289"/>
        <v>Income</v>
      </c>
      <c r="Y9261" s="5">
        <v>42644</v>
      </c>
      <c r="Z9261" s="4" t="s">
        <v>8071</v>
      </c>
      <c r="AA9261" s="7" t="str">
        <f t="shared" si="288"/>
        <v>Car Park Excess Fee Notice Income</v>
      </c>
    </row>
    <row r="9262" spans="1:27" x14ac:dyDescent="0.25">
      <c r="A9262" t="s">
        <v>23</v>
      </c>
      <c r="B9262" t="s">
        <v>24</v>
      </c>
      <c r="C9262" t="s">
        <v>25</v>
      </c>
      <c r="D9262" t="s">
        <v>7629</v>
      </c>
      <c r="E9262" t="s">
        <v>7630</v>
      </c>
      <c r="F9262" t="s">
        <v>7631</v>
      </c>
      <c r="G9262" t="s">
        <v>696</v>
      </c>
      <c r="H9262" t="s">
        <v>697</v>
      </c>
      <c r="J9262">
        <v>201707</v>
      </c>
      <c r="K9262" t="s">
        <v>39</v>
      </c>
      <c r="L9262">
        <v>7010761</v>
      </c>
      <c r="M9262">
        <v>3</v>
      </c>
      <c r="P9262">
        <v>0</v>
      </c>
      <c r="R9262" s="1">
        <v>42669</v>
      </c>
      <c r="S9262" t="s">
        <v>40</v>
      </c>
      <c r="T9262" t="s">
        <v>3058</v>
      </c>
      <c r="U9262" t="s">
        <v>107</v>
      </c>
      <c r="V9262" s="1">
        <v>42669</v>
      </c>
      <c r="W9262" s="12">
        <v>-6998</v>
      </c>
      <c r="X9262" s="4" t="str">
        <f t="shared" si="289"/>
        <v>Income</v>
      </c>
      <c r="Y9262" s="5">
        <v>42644</v>
      </c>
      <c r="Z9262" s="4" t="s">
        <v>8071</v>
      </c>
      <c r="AA9262" s="7" t="str">
        <f t="shared" si="288"/>
        <v>Car Park Excess Fee Notice Income</v>
      </c>
    </row>
    <row r="9263" spans="1:27" x14ac:dyDescent="0.25">
      <c r="A9263" t="s">
        <v>23</v>
      </c>
      <c r="B9263" t="s">
        <v>24</v>
      </c>
      <c r="C9263" t="s">
        <v>25</v>
      </c>
      <c r="D9263" t="s">
        <v>7629</v>
      </c>
      <c r="E9263" t="s">
        <v>7630</v>
      </c>
      <c r="F9263" t="s">
        <v>7631</v>
      </c>
      <c r="G9263" t="s">
        <v>696</v>
      </c>
      <c r="H9263" t="s">
        <v>697</v>
      </c>
      <c r="J9263">
        <v>201707</v>
      </c>
      <c r="K9263" t="s">
        <v>39</v>
      </c>
      <c r="L9263">
        <v>7010756</v>
      </c>
      <c r="M9263">
        <v>3</v>
      </c>
      <c r="P9263">
        <v>0</v>
      </c>
      <c r="R9263" s="1">
        <v>42667</v>
      </c>
      <c r="S9263" t="s">
        <v>40</v>
      </c>
      <c r="T9263" t="s">
        <v>2903</v>
      </c>
      <c r="U9263" t="s">
        <v>107</v>
      </c>
      <c r="V9263" s="1">
        <v>42667</v>
      </c>
      <c r="W9263" s="12">
        <v>-8842.48</v>
      </c>
      <c r="X9263" s="4" t="str">
        <f t="shared" si="289"/>
        <v>Income</v>
      </c>
      <c r="Y9263" s="5">
        <v>42644</v>
      </c>
      <c r="Z9263" s="4" t="s">
        <v>8071</v>
      </c>
      <c r="AA9263" s="7" t="str">
        <f t="shared" si="288"/>
        <v>Car Park Excess Fee Notice Income</v>
      </c>
    </row>
    <row r="9264" spans="1:27" x14ac:dyDescent="0.25">
      <c r="A9264" t="s">
        <v>23</v>
      </c>
      <c r="B9264" t="s">
        <v>24</v>
      </c>
      <c r="C9264" t="s">
        <v>25</v>
      </c>
      <c r="D9264" t="s">
        <v>7629</v>
      </c>
      <c r="E9264" t="s">
        <v>7630</v>
      </c>
      <c r="F9264" t="s">
        <v>7631</v>
      </c>
      <c r="G9264" t="s">
        <v>696</v>
      </c>
      <c r="H9264" t="s">
        <v>697</v>
      </c>
      <c r="J9264">
        <v>201707</v>
      </c>
      <c r="K9264" t="s">
        <v>39</v>
      </c>
      <c r="L9264">
        <v>7010757</v>
      </c>
      <c r="M9264">
        <v>3</v>
      </c>
      <c r="P9264">
        <v>0</v>
      </c>
      <c r="R9264" s="1">
        <v>42667</v>
      </c>
      <c r="S9264" t="s">
        <v>40</v>
      </c>
      <c r="T9264" t="s">
        <v>3047</v>
      </c>
      <c r="U9264" t="s">
        <v>107</v>
      </c>
      <c r="V9264" s="1">
        <v>42667</v>
      </c>
      <c r="W9264" s="12">
        <v>-2727</v>
      </c>
      <c r="X9264" s="4" t="str">
        <f t="shared" si="289"/>
        <v>Income</v>
      </c>
      <c r="Y9264" s="5">
        <v>42644</v>
      </c>
      <c r="Z9264" s="4" t="s">
        <v>8071</v>
      </c>
      <c r="AA9264" s="7" t="str">
        <f t="shared" si="288"/>
        <v>Car Park Excess Fee Notice Income</v>
      </c>
    </row>
    <row r="9265" spans="1:27" x14ac:dyDescent="0.25">
      <c r="A9265" t="s">
        <v>23</v>
      </c>
      <c r="B9265" t="s">
        <v>24</v>
      </c>
      <c r="C9265" t="s">
        <v>25</v>
      </c>
      <c r="D9265" t="s">
        <v>7629</v>
      </c>
      <c r="E9265" t="s">
        <v>7630</v>
      </c>
      <c r="F9265" t="s">
        <v>7631</v>
      </c>
      <c r="G9265" t="s">
        <v>696</v>
      </c>
      <c r="H9265" t="s">
        <v>697</v>
      </c>
      <c r="J9265">
        <v>201708</v>
      </c>
      <c r="K9265" t="s">
        <v>39</v>
      </c>
      <c r="L9265">
        <v>7010802</v>
      </c>
      <c r="M9265">
        <v>3</v>
      </c>
      <c r="P9265">
        <v>0</v>
      </c>
      <c r="R9265" s="1">
        <v>42690</v>
      </c>
      <c r="S9265" t="s">
        <v>40</v>
      </c>
      <c r="T9265" t="s">
        <v>8064</v>
      </c>
      <c r="U9265" t="s">
        <v>107</v>
      </c>
      <c r="V9265" s="1">
        <v>42690</v>
      </c>
      <c r="W9265" s="12">
        <v>-7642.01</v>
      </c>
      <c r="X9265" s="4" t="str">
        <f t="shared" si="289"/>
        <v>Income</v>
      </c>
      <c r="Y9265" s="5">
        <v>42675</v>
      </c>
      <c r="Z9265" s="4" t="s">
        <v>8071</v>
      </c>
      <c r="AA9265" s="7" t="str">
        <f t="shared" si="288"/>
        <v>Car Park Excess Fee Notice Income</v>
      </c>
    </row>
    <row r="9266" spans="1:27" x14ac:dyDescent="0.25">
      <c r="A9266" t="s">
        <v>23</v>
      </c>
      <c r="B9266" t="s">
        <v>24</v>
      </c>
      <c r="C9266" t="s">
        <v>25</v>
      </c>
      <c r="D9266" t="s">
        <v>7629</v>
      </c>
      <c r="E9266" t="s">
        <v>7630</v>
      </c>
      <c r="F9266" t="s">
        <v>7631</v>
      </c>
      <c r="G9266" t="s">
        <v>696</v>
      </c>
      <c r="H9266" t="s">
        <v>697</v>
      </c>
      <c r="J9266">
        <v>201708</v>
      </c>
      <c r="K9266" t="s">
        <v>39</v>
      </c>
      <c r="L9266">
        <v>7010781</v>
      </c>
      <c r="M9266">
        <v>3</v>
      </c>
      <c r="P9266">
        <v>0</v>
      </c>
      <c r="R9266" s="1">
        <v>42678</v>
      </c>
      <c r="S9266" t="s">
        <v>40</v>
      </c>
      <c r="T9266" t="s">
        <v>3226</v>
      </c>
      <c r="U9266" t="s">
        <v>107</v>
      </c>
      <c r="V9266" s="1">
        <v>42678</v>
      </c>
      <c r="W9266" s="12">
        <v>-7087</v>
      </c>
      <c r="X9266" s="4" t="str">
        <f t="shared" si="289"/>
        <v>Income</v>
      </c>
      <c r="Y9266" s="5">
        <v>42675</v>
      </c>
      <c r="Z9266" s="4" t="s">
        <v>8071</v>
      </c>
      <c r="AA9266" s="7" t="str">
        <f t="shared" si="288"/>
        <v>Car Park Excess Fee Notice Income</v>
      </c>
    </row>
    <row r="9267" spans="1:27" x14ac:dyDescent="0.25">
      <c r="A9267" t="s">
        <v>23</v>
      </c>
      <c r="B9267" t="s">
        <v>24</v>
      </c>
      <c r="C9267" t="s">
        <v>25</v>
      </c>
      <c r="D9267" t="s">
        <v>7629</v>
      </c>
      <c r="E9267" t="s">
        <v>7630</v>
      </c>
      <c r="F9267" t="s">
        <v>7631</v>
      </c>
      <c r="G9267" t="s">
        <v>696</v>
      </c>
      <c r="H9267" t="s">
        <v>697</v>
      </c>
      <c r="J9267">
        <v>201708</v>
      </c>
      <c r="K9267" t="s">
        <v>31</v>
      </c>
      <c r="L9267">
        <v>5249335</v>
      </c>
      <c r="M9267">
        <v>1</v>
      </c>
      <c r="N9267">
        <v>73051</v>
      </c>
      <c r="O9267" t="s">
        <v>8065</v>
      </c>
      <c r="P9267">
        <v>0</v>
      </c>
      <c r="Q9267" t="s">
        <v>8066</v>
      </c>
      <c r="R9267" s="1">
        <v>42671</v>
      </c>
      <c r="S9267" t="s">
        <v>34</v>
      </c>
      <c r="U9267" t="s">
        <v>35</v>
      </c>
      <c r="V9267" s="1">
        <v>42684</v>
      </c>
      <c r="W9267" s="12">
        <v>35</v>
      </c>
      <c r="X9267" s="4" t="str">
        <f t="shared" si="289"/>
        <v>Income</v>
      </c>
      <c r="Y9267" s="5">
        <v>42675</v>
      </c>
      <c r="Z9267" s="4" t="s">
        <v>8071</v>
      </c>
      <c r="AA9267" s="7" t="str">
        <f t="shared" si="288"/>
        <v>Car Park Excess Fee Notice Income</v>
      </c>
    </row>
    <row r="9268" spans="1:27" x14ac:dyDescent="0.25">
      <c r="A9268" t="s">
        <v>23</v>
      </c>
      <c r="B9268" t="s">
        <v>24</v>
      </c>
      <c r="C9268" t="s">
        <v>25</v>
      </c>
      <c r="D9268" t="s">
        <v>7629</v>
      </c>
      <c r="E9268" t="s">
        <v>7630</v>
      </c>
      <c r="F9268" t="s">
        <v>7631</v>
      </c>
      <c r="G9268" t="s">
        <v>696</v>
      </c>
      <c r="H9268" t="s">
        <v>697</v>
      </c>
      <c r="J9268">
        <v>201709</v>
      </c>
      <c r="K9268" t="s">
        <v>63</v>
      </c>
      <c r="L9268">
        <v>9404506</v>
      </c>
      <c r="M9268">
        <v>3</v>
      </c>
      <c r="P9268">
        <v>0</v>
      </c>
      <c r="R9268" s="1">
        <v>42716</v>
      </c>
      <c r="S9268" t="s">
        <v>40</v>
      </c>
      <c r="T9268" t="s">
        <v>3474</v>
      </c>
      <c r="U9268" t="s">
        <v>107</v>
      </c>
      <c r="V9268" s="1">
        <v>42716</v>
      </c>
      <c r="W9268" s="12">
        <v>-5775</v>
      </c>
      <c r="X9268" s="4" t="str">
        <f t="shared" si="289"/>
        <v>Income</v>
      </c>
      <c r="Y9268" s="5">
        <v>42705</v>
      </c>
      <c r="Z9268" s="4" t="s">
        <v>8071</v>
      </c>
      <c r="AA9268" s="7" t="str">
        <f t="shared" si="288"/>
        <v>Car Park Excess Fee Notice Income</v>
      </c>
    </row>
    <row r="9269" spans="1:27" x14ac:dyDescent="0.25">
      <c r="A9269" t="s">
        <v>23</v>
      </c>
      <c r="B9269" t="s">
        <v>24</v>
      </c>
      <c r="C9269" t="s">
        <v>25</v>
      </c>
      <c r="D9269" t="s">
        <v>7629</v>
      </c>
      <c r="E9269" t="s">
        <v>7630</v>
      </c>
      <c r="F9269" t="s">
        <v>7631</v>
      </c>
      <c r="G9269" t="s">
        <v>696</v>
      </c>
      <c r="H9269" t="s">
        <v>697</v>
      </c>
      <c r="J9269">
        <v>201709</v>
      </c>
      <c r="K9269" t="s">
        <v>90</v>
      </c>
      <c r="L9269">
        <v>4318869</v>
      </c>
      <c r="M9269">
        <v>3</v>
      </c>
      <c r="P9269">
        <v>0</v>
      </c>
      <c r="R9269" s="1">
        <v>42725</v>
      </c>
      <c r="S9269" t="s">
        <v>40</v>
      </c>
      <c r="T9269" t="s">
        <v>3383</v>
      </c>
      <c r="U9269" t="s">
        <v>107</v>
      </c>
      <c r="V9269" s="1">
        <v>42725</v>
      </c>
      <c r="W9269" s="12">
        <v>-6823.93</v>
      </c>
      <c r="X9269" s="4" t="str">
        <f t="shared" si="289"/>
        <v>Income</v>
      </c>
      <c r="Y9269" s="5">
        <v>42705</v>
      </c>
      <c r="Z9269" s="4" t="s">
        <v>8071</v>
      </c>
      <c r="AA9269" s="7" t="str">
        <f t="shared" si="288"/>
        <v>Car Park Excess Fee Notice Income</v>
      </c>
    </row>
    <row r="9270" spans="1:27" x14ac:dyDescent="0.25">
      <c r="A9270" t="s">
        <v>23</v>
      </c>
      <c r="B9270" t="s">
        <v>24</v>
      </c>
      <c r="C9270" t="s">
        <v>25</v>
      </c>
      <c r="D9270" t="s">
        <v>7629</v>
      </c>
      <c r="E9270" t="s">
        <v>7630</v>
      </c>
      <c r="F9270" t="s">
        <v>7631</v>
      </c>
      <c r="G9270" t="s">
        <v>696</v>
      </c>
      <c r="H9270" t="s">
        <v>697</v>
      </c>
      <c r="J9270">
        <v>201709</v>
      </c>
      <c r="K9270" t="s">
        <v>90</v>
      </c>
      <c r="L9270">
        <v>4318850</v>
      </c>
      <c r="M9270">
        <v>3</v>
      </c>
      <c r="P9270">
        <v>0</v>
      </c>
      <c r="R9270" s="1">
        <v>42709</v>
      </c>
      <c r="S9270" t="s">
        <v>40</v>
      </c>
      <c r="T9270" t="s">
        <v>3391</v>
      </c>
      <c r="U9270" t="s">
        <v>107</v>
      </c>
      <c r="V9270" s="1">
        <v>42709</v>
      </c>
      <c r="W9270" s="12">
        <v>-6418.14</v>
      </c>
      <c r="X9270" s="4" t="str">
        <f t="shared" si="289"/>
        <v>Income</v>
      </c>
      <c r="Y9270" s="5">
        <v>42705</v>
      </c>
      <c r="Z9270" s="4" t="s">
        <v>8071</v>
      </c>
      <c r="AA9270" s="7" t="str">
        <f t="shared" si="288"/>
        <v>Car Park Excess Fee Notice Income</v>
      </c>
    </row>
    <row r="9271" spans="1:27" x14ac:dyDescent="0.25">
      <c r="A9271" t="s">
        <v>23</v>
      </c>
      <c r="B9271" t="s">
        <v>24</v>
      </c>
      <c r="C9271" t="s">
        <v>25</v>
      </c>
      <c r="D9271" t="s">
        <v>7629</v>
      </c>
      <c r="E9271" t="s">
        <v>7630</v>
      </c>
      <c r="F9271" t="s">
        <v>7631</v>
      </c>
      <c r="G9271" t="s">
        <v>696</v>
      </c>
      <c r="H9271" t="s">
        <v>697</v>
      </c>
      <c r="J9271">
        <v>201709</v>
      </c>
      <c r="K9271" t="s">
        <v>39</v>
      </c>
      <c r="L9271">
        <v>7010850</v>
      </c>
      <c r="M9271">
        <v>3</v>
      </c>
      <c r="P9271">
        <v>0</v>
      </c>
      <c r="R9271" s="1">
        <v>42711</v>
      </c>
      <c r="S9271" t="s">
        <v>40</v>
      </c>
      <c r="T9271" t="s">
        <v>3332</v>
      </c>
      <c r="U9271" t="s">
        <v>107</v>
      </c>
      <c r="V9271" s="1">
        <v>42711</v>
      </c>
      <c r="W9271" s="12">
        <v>-4440.01</v>
      </c>
      <c r="X9271" s="4" t="str">
        <f t="shared" si="289"/>
        <v>Income</v>
      </c>
      <c r="Y9271" s="5">
        <v>42705</v>
      </c>
      <c r="Z9271" s="4" t="s">
        <v>8071</v>
      </c>
      <c r="AA9271" s="7" t="str">
        <f t="shared" si="288"/>
        <v>Car Park Excess Fee Notice Income</v>
      </c>
    </row>
    <row r="9272" spans="1:27" x14ac:dyDescent="0.25">
      <c r="A9272" t="s">
        <v>23</v>
      </c>
      <c r="B9272" t="s">
        <v>24</v>
      </c>
      <c r="C9272" t="s">
        <v>25</v>
      </c>
      <c r="D9272" t="s">
        <v>7629</v>
      </c>
      <c r="E9272" t="s">
        <v>7630</v>
      </c>
      <c r="F9272" t="s">
        <v>7631</v>
      </c>
      <c r="G9272" t="s">
        <v>696</v>
      </c>
      <c r="H9272" t="s">
        <v>697</v>
      </c>
      <c r="J9272">
        <v>201709</v>
      </c>
      <c r="K9272" t="s">
        <v>39</v>
      </c>
      <c r="L9272">
        <v>7010845</v>
      </c>
      <c r="M9272">
        <v>3</v>
      </c>
      <c r="P9272">
        <v>0</v>
      </c>
      <c r="R9272" s="1">
        <v>42709</v>
      </c>
      <c r="S9272" t="s">
        <v>40</v>
      </c>
      <c r="T9272" t="s">
        <v>3346</v>
      </c>
      <c r="U9272" t="s">
        <v>107</v>
      </c>
      <c r="V9272" s="1">
        <v>42709</v>
      </c>
      <c r="W9272" s="12">
        <v>-6425</v>
      </c>
      <c r="X9272" s="4" t="str">
        <f t="shared" si="289"/>
        <v>Income</v>
      </c>
      <c r="Y9272" s="5">
        <v>42705</v>
      </c>
      <c r="Z9272" s="4" t="s">
        <v>8071</v>
      </c>
      <c r="AA9272" s="7" t="str">
        <f t="shared" si="288"/>
        <v>Car Park Excess Fee Notice Income</v>
      </c>
    </row>
    <row r="9273" spans="1:27" x14ac:dyDescent="0.25">
      <c r="X9273" s="4"/>
    </row>
  </sheetData>
  <autoFilter ref="A1:AC927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Overall 2016</vt:lpstr>
      <vt:lpstr>Income breakdown 2016</vt:lpstr>
      <vt:lpstr>By Car Park 2016</vt:lpstr>
      <vt:lpstr>data2016</vt:lpstr>
    </vt:vector>
  </TitlesOfParts>
  <Company>Tameside MBC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Ravenscroft</dc:creator>
  <cp:lastModifiedBy>Jane Ravenscroft</cp:lastModifiedBy>
  <dcterms:created xsi:type="dcterms:W3CDTF">2017-03-17T12:51:15Z</dcterms:created>
  <dcterms:modified xsi:type="dcterms:W3CDTF">2017-03-22T11:11:28Z</dcterms:modified>
</cp:coreProperties>
</file>